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esktop\RespaldoXimena\"/>
    </mc:Choice>
  </mc:AlternateContent>
  <bookViews>
    <workbookView xWindow="-120" yWindow="-120" windowWidth="21840" windowHeight="13140" tabRatio="500" firstSheet="1" activeTab="1"/>
  </bookViews>
  <sheets>
    <sheet name="Precios Operadora" sheetId="31" state="hidden" r:id="rId1"/>
    <sheet name="REQUERIMIENTO" sheetId="1" r:id="rId2"/>
    <sheet name="Datos" sheetId="24" state="hidden" r:id="rId3"/>
    <sheet name="Existencias D50" sheetId="10" state="hidden" r:id="rId4"/>
    <sheet name="Existencias T2" sheetId="9" state="hidden" r:id="rId5"/>
    <sheet name="Existencias T3" sheetId="32" state="hidden" r:id="rId6"/>
    <sheet name="ExistenciasC55" sheetId="8" state="hidden" r:id="rId7"/>
  </sheets>
  <externalReferences>
    <externalReference r:id="rId8"/>
  </externalReferences>
  <definedNames>
    <definedName name="_xlnm._FilterDatabase" localSheetId="1" hidden="1">REQUERIMIENTO!$B$12:$G$13</definedName>
    <definedName name="_xlnm.Print_Area" localSheetId="1">REQUERIMIENTO!$B$1:$G$9</definedName>
    <definedName name="Choferes">#REF!</definedName>
    <definedName name="DATA">[1]!INFO[[#Headers],[Artículo]]</definedName>
    <definedName name="SegmentaciónDeDatos_Almacen">#N/A</definedName>
    <definedName name="SegmentaciónDeDatos_Cliente">#N/A</definedName>
    <definedName name="Sucursal">#REF!</definedName>
  </definedNames>
  <calcPr calcId="152511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9"/>
        <x14:slicerCache r:id="rId10"/>
      </x15:slicerCaches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3" i="1" l="1"/>
  <c r="E13" i="1" s="1"/>
  <c r="D13" i="1"/>
  <c r="H13" i="1"/>
  <c r="J13" i="1"/>
  <c r="K13" i="1"/>
  <c r="L13" i="1"/>
  <c r="L494" i="9" l="1"/>
  <c r="L495" i="9"/>
  <c r="L496" i="9"/>
  <c r="L497" i="9"/>
  <c r="L498" i="9"/>
  <c r="L499" i="9"/>
  <c r="L500" i="9"/>
  <c r="L501" i="9"/>
  <c r="L502" i="9"/>
  <c r="L503" i="9"/>
  <c r="L504" i="9"/>
  <c r="L505" i="9"/>
  <c r="L506" i="9"/>
  <c r="L507" i="9"/>
  <c r="L508" i="9"/>
  <c r="L509" i="9"/>
  <c r="L510" i="9"/>
  <c r="L511" i="9"/>
  <c r="L512" i="9"/>
  <c r="L513" i="9"/>
  <c r="L514" i="9"/>
  <c r="L515" i="9"/>
  <c r="L516" i="9"/>
  <c r="L517" i="9"/>
  <c r="L518" i="9"/>
  <c r="L519" i="9"/>
  <c r="L520" i="9"/>
  <c r="L521" i="9"/>
  <c r="L522" i="9"/>
  <c r="L523" i="9"/>
  <c r="L524" i="9"/>
  <c r="L525" i="9"/>
  <c r="L526" i="9"/>
  <c r="L527" i="9"/>
  <c r="L528" i="9"/>
  <c r="L529" i="9"/>
  <c r="L530" i="9"/>
  <c r="L531" i="9"/>
  <c r="L532" i="9"/>
  <c r="L533" i="9"/>
  <c r="L534" i="9"/>
  <c r="L535" i="9"/>
  <c r="L536" i="9"/>
  <c r="L537" i="9"/>
  <c r="L538" i="9"/>
  <c r="L539" i="9"/>
  <c r="L540" i="9"/>
  <c r="L541" i="9"/>
  <c r="L542" i="9"/>
  <c r="L543" i="9"/>
  <c r="L544" i="9"/>
  <c r="L545" i="9"/>
  <c r="L546" i="9"/>
  <c r="L547" i="9"/>
  <c r="L548" i="9"/>
  <c r="L549" i="9"/>
  <c r="L550" i="9"/>
  <c r="L551" i="9"/>
  <c r="L552" i="9"/>
  <c r="L553" i="9"/>
  <c r="L554" i="9"/>
  <c r="L555" i="9"/>
  <c r="L556" i="9"/>
  <c r="L557" i="9"/>
  <c r="L558" i="9"/>
  <c r="L559" i="9"/>
  <c r="L560" i="9"/>
  <c r="L561" i="9"/>
  <c r="L562" i="9"/>
  <c r="L563" i="9"/>
  <c r="L564" i="9"/>
  <c r="L565" i="9"/>
  <c r="L566" i="9"/>
  <c r="L567" i="9"/>
  <c r="L568" i="9"/>
  <c r="L569" i="9"/>
  <c r="L570" i="9"/>
  <c r="L571" i="9"/>
  <c r="L572" i="9"/>
  <c r="L573" i="9"/>
  <c r="L574" i="9"/>
  <c r="L575" i="9"/>
  <c r="L576" i="9"/>
  <c r="L577" i="9"/>
  <c r="L578" i="9"/>
  <c r="L579" i="9"/>
  <c r="L580" i="9"/>
  <c r="L581" i="9"/>
  <c r="L582" i="9"/>
  <c r="L583" i="9"/>
  <c r="L584" i="9"/>
  <c r="L585" i="9"/>
  <c r="L586" i="9"/>
  <c r="L587" i="9"/>
  <c r="L588" i="9"/>
  <c r="L589" i="9"/>
  <c r="L590" i="9"/>
  <c r="L591" i="9"/>
  <c r="L592" i="9"/>
  <c r="L593" i="9"/>
  <c r="L594" i="9"/>
  <c r="L595" i="9"/>
  <c r="L596" i="9"/>
  <c r="L597" i="9"/>
  <c r="L598" i="9"/>
  <c r="L599" i="9"/>
  <c r="L600" i="9"/>
  <c r="L601" i="9"/>
  <c r="L602" i="9"/>
  <c r="L603" i="9"/>
  <c r="L604" i="9"/>
  <c r="L605" i="9"/>
  <c r="L606" i="9"/>
  <c r="L607" i="9"/>
  <c r="L608" i="9"/>
  <c r="L609" i="9"/>
  <c r="L610" i="9"/>
  <c r="L611" i="9"/>
  <c r="L612" i="9"/>
  <c r="L613" i="9"/>
  <c r="L614" i="9"/>
  <c r="L615" i="9"/>
  <c r="L616" i="9"/>
  <c r="L617" i="9"/>
  <c r="L618" i="9"/>
  <c r="L619" i="9"/>
  <c r="L620" i="9"/>
  <c r="L621" i="9"/>
  <c r="L622" i="9"/>
  <c r="L623" i="9"/>
  <c r="L624" i="9"/>
  <c r="L625" i="9"/>
  <c r="L626" i="9"/>
  <c r="L627" i="9"/>
  <c r="L628" i="9"/>
  <c r="L629" i="9"/>
  <c r="L630" i="9"/>
  <c r="L631" i="9"/>
  <c r="L632" i="9"/>
  <c r="L633" i="9"/>
  <c r="L634" i="9"/>
  <c r="L635" i="9"/>
  <c r="L636" i="9"/>
  <c r="L637" i="9"/>
  <c r="L638" i="9"/>
  <c r="L639" i="9"/>
  <c r="L640" i="9"/>
  <c r="L641" i="9"/>
  <c r="L642" i="9"/>
  <c r="L643" i="9"/>
  <c r="L644" i="9"/>
  <c r="L645" i="9"/>
  <c r="L646" i="9"/>
  <c r="L647" i="9"/>
  <c r="L648" i="9"/>
  <c r="L649" i="9"/>
  <c r="L650" i="9"/>
  <c r="L651" i="9"/>
  <c r="L652" i="9"/>
  <c r="L653" i="9"/>
  <c r="L654" i="9"/>
  <c r="L655" i="9"/>
  <c r="L656" i="9"/>
  <c r="L657" i="9"/>
  <c r="L658" i="9"/>
  <c r="L659" i="9"/>
  <c r="L660" i="9"/>
  <c r="L661" i="9"/>
  <c r="L662" i="9"/>
  <c r="L663" i="9"/>
  <c r="L664" i="9"/>
  <c r="L665" i="9"/>
  <c r="L666" i="9"/>
  <c r="L667" i="9"/>
  <c r="L668" i="9"/>
  <c r="L669" i="9"/>
  <c r="L670" i="9"/>
  <c r="L671" i="9"/>
  <c r="L672" i="9"/>
  <c r="L673" i="9"/>
  <c r="L674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L745" i="9"/>
  <c r="L746" i="9"/>
  <c r="L747" i="9"/>
  <c r="L748" i="9"/>
  <c r="L749" i="9"/>
  <c r="L750" i="9"/>
  <c r="L751" i="9"/>
  <c r="L752" i="9"/>
  <c r="L753" i="9"/>
  <c r="L754" i="9"/>
  <c r="L755" i="9"/>
  <c r="L756" i="9"/>
  <c r="L757" i="9"/>
  <c r="L758" i="9"/>
  <c r="L759" i="9"/>
  <c r="L760" i="9"/>
  <c r="L761" i="9"/>
  <c r="L762" i="9"/>
  <c r="L763" i="9"/>
  <c r="L764" i="9"/>
  <c r="L765" i="9"/>
  <c r="L766" i="9"/>
  <c r="L767" i="9"/>
  <c r="L768" i="9"/>
  <c r="L769" i="9"/>
  <c r="L770" i="9"/>
  <c r="L771" i="9"/>
  <c r="L772" i="9"/>
  <c r="L773" i="9"/>
  <c r="L774" i="9"/>
  <c r="L775" i="9"/>
  <c r="L776" i="9"/>
  <c r="L777" i="9"/>
  <c r="L778" i="9"/>
  <c r="L779" i="9"/>
  <c r="L780" i="9"/>
  <c r="L781" i="9"/>
  <c r="L782" i="9"/>
  <c r="L783" i="9"/>
  <c r="L784" i="9"/>
  <c r="L785" i="9"/>
  <c r="L786" i="9"/>
  <c r="L787" i="9"/>
  <c r="L788" i="9"/>
  <c r="L789" i="9"/>
  <c r="L790" i="9"/>
  <c r="L791" i="9"/>
  <c r="L792" i="9"/>
  <c r="L793" i="9"/>
  <c r="L794" i="9"/>
  <c r="L795" i="9"/>
  <c r="L796" i="9"/>
  <c r="L797" i="9"/>
  <c r="L798" i="9"/>
  <c r="L799" i="9"/>
  <c r="L800" i="9"/>
  <c r="L801" i="9"/>
  <c r="L802" i="9"/>
  <c r="L803" i="9"/>
  <c r="L804" i="9"/>
  <c r="L805" i="9"/>
  <c r="L806" i="9"/>
  <c r="L807" i="9"/>
  <c r="L808" i="9"/>
  <c r="L809" i="9"/>
  <c r="L810" i="9"/>
  <c r="L811" i="9"/>
  <c r="L812" i="9"/>
  <c r="L813" i="9"/>
  <c r="L814" i="9"/>
  <c r="L815" i="9"/>
  <c r="L816" i="9"/>
  <c r="L817" i="9"/>
  <c r="L818" i="9"/>
  <c r="L819" i="9"/>
  <c r="L820" i="9"/>
  <c r="L821" i="9"/>
  <c r="L822" i="9"/>
  <c r="L823" i="9"/>
  <c r="L824" i="9"/>
  <c r="L825" i="9"/>
  <c r="L826" i="9"/>
  <c r="L827" i="9"/>
  <c r="L828" i="9"/>
  <c r="L829" i="9"/>
  <c r="L830" i="9"/>
  <c r="L831" i="9"/>
  <c r="L832" i="9"/>
  <c r="L833" i="9"/>
  <c r="L834" i="9"/>
  <c r="L835" i="9"/>
  <c r="L836" i="9"/>
  <c r="L837" i="9"/>
  <c r="L838" i="9"/>
  <c r="L839" i="9"/>
  <c r="L10437" i="10" l="1"/>
  <c r="M10437" i="10" s="1"/>
  <c r="L10438" i="10"/>
  <c r="L10439" i="10"/>
  <c r="M10439" i="10" s="1"/>
  <c r="L10440" i="10"/>
  <c r="M10440" i="10" s="1"/>
  <c r="L10441" i="10"/>
  <c r="L10442" i="10"/>
  <c r="L10443" i="10"/>
  <c r="M10443" i="10" s="1"/>
  <c r="L10444" i="10"/>
  <c r="M10444" i="10" s="1"/>
  <c r="L10445" i="10"/>
  <c r="M10445" i="10" s="1"/>
  <c r="L10446" i="10"/>
  <c r="L10447" i="10"/>
  <c r="M10447" i="10" s="1"/>
  <c r="L10448" i="10"/>
  <c r="M10448" i="10" s="1"/>
  <c r="L10449" i="10"/>
  <c r="L10450" i="10"/>
  <c r="L10451" i="10"/>
  <c r="M10451" i="10" s="1"/>
  <c r="L10452" i="10"/>
  <c r="M10452" i="10" s="1"/>
  <c r="L10453" i="10"/>
  <c r="M10453" i="10" s="1"/>
  <c r="L10454" i="10"/>
  <c r="L10455" i="10"/>
  <c r="M10455" i="10" s="1"/>
  <c r="L10456" i="10"/>
  <c r="M10456" i="10" s="1"/>
  <c r="L10457" i="10"/>
  <c r="L10458" i="10"/>
  <c r="L10459" i="10"/>
  <c r="M10459" i="10" s="1"/>
  <c r="L10460" i="10"/>
  <c r="M10460" i="10" s="1"/>
  <c r="L10461" i="10"/>
  <c r="M10461" i="10" s="1"/>
  <c r="L10462" i="10"/>
  <c r="L10463" i="10"/>
  <c r="M10463" i="10" s="1"/>
  <c r="L10464" i="10"/>
  <c r="M10464" i="10" s="1"/>
  <c r="L10465" i="10"/>
  <c r="L10466" i="10"/>
  <c r="L10467" i="10"/>
  <c r="M10467" i="10" s="1"/>
  <c r="L10468" i="10"/>
  <c r="M10468" i="10" s="1"/>
  <c r="L10469" i="10"/>
  <c r="M10469" i="10" s="1"/>
  <c r="L10470" i="10"/>
  <c r="L10471" i="10"/>
  <c r="M10471" i="10" s="1"/>
  <c r="L10472" i="10"/>
  <c r="M10472" i="10" s="1"/>
  <c r="L10473" i="10"/>
  <c r="L10474" i="10"/>
  <c r="L10475" i="10"/>
  <c r="M10475" i="10" s="1"/>
  <c r="L10476" i="10"/>
  <c r="M10476" i="10" s="1"/>
  <c r="L10477" i="10"/>
  <c r="M10477" i="10" s="1"/>
  <c r="L10478" i="10"/>
  <c r="L10479" i="10"/>
  <c r="M10479" i="10" s="1"/>
  <c r="L10480" i="10"/>
  <c r="M10480" i="10" s="1"/>
  <c r="L10481" i="10"/>
  <c r="L10482" i="10"/>
  <c r="L10483" i="10"/>
  <c r="M10483" i="10" s="1"/>
  <c r="L10484" i="10"/>
  <c r="M10484" i="10" s="1"/>
  <c r="L10485" i="10"/>
  <c r="M10485" i="10" s="1"/>
  <c r="L10486" i="10"/>
  <c r="L10487" i="10"/>
  <c r="M10487" i="10" s="1"/>
  <c r="L10488" i="10"/>
  <c r="M10488" i="10" s="1"/>
  <c r="L10489" i="10"/>
  <c r="L10490" i="10"/>
  <c r="L10491" i="10"/>
  <c r="M10491" i="10" s="1"/>
  <c r="L10492" i="10"/>
  <c r="M10492" i="10" s="1"/>
  <c r="L10493" i="10"/>
  <c r="M10493" i="10" s="1"/>
  <c r="L10494" i="10"/>
  <c r="L10495" i="10"/>
  <c r="M10495" i="10" s="1"/>
  <c r="L10496" i="10"/>
  <c r="M10496" i="10" s="1"/>
  <c r="L10497" i="10"/>
  <c r="L10498" i="10"/>
  <c r="L10499" i="10"/>
  <c r="M10499" i="10" s="1"/>
  <c r="L10500" i="10"/>
  <c r="M10500" i="10" s="1"/>
  <c r="L10501" i="10"/>
  <c r="M10501" i="10" s="1"/>
  <c r="L10502" i="10"/>
  <c r="L10503" i="10"/>
  <c r="M10503" i="10" s="1"/>
  <c r="L10504" i="10"/>
  <c r="M10504" i="10" s="1"/>
  <c r="L10505" i="10"/>
  <c r="L10506" i="10"/>
  <c r="L10507" i="10"/>
  <c r="M10507" i="10" s="1"/>
  <c r="L10508" i="10"/>
  <c r="M10508" i="10" s="1"/>
  <c r="L10509" i="10"/>
  <c r="M10509" i="10" s="1"/>
  <c r="L10510" i="10"/>
  <c r="L10511" i="10"/>
  <c r="M10511" i="10" s="1"/>
  <c r="L10512" i="10"/>
  <c r="M10512" i="10" s="1"/>
  <c r="L10513" i="10"/>
  <c r="L10514" i="10"/>
  <c r="L10515" i="10"/>
  <c r="M10515" i="10" s="1"/>
  <c r="L10516" i="10"/>
  <c r="M10516" i="10" s="1"/>
  <c r="L10517" i="10"/>
  <c r="M10517" i="10" s="1"/>
  <c r="L10518" i="10"/>
  <c r="M10438" i="10"/>
  <c r="M10441" i="10"/>
  <c r="M10442" i="10"/>
  <c r="M10446" i="10"/>
  <c r="M10449" i="10"/>
  <c r="M10450" i="10"/>
  <c r="M10454" i="10"/>
  <c r="M10457" i="10"/>
  <c r="M10458" i="10"/>
  <c r="M10462" i="10"/>
  <c r="M10465" i="10"/>
  <c r="M10466" i="10"/>
  <c r="M10470" i="10"/>
  <c r="M10473" i="10"/>
  <c r="M10474" i="10"/>
  <c r="M10478" i="10"/>
  <c r="M10481" i="10"/>
  <c r="M10482" i="10"/>
  <c r="M10486" i="10"/>
  <c r="M10489" i="10"/>
  <c r="M10490" i="10"/>
  <c r="M10494" i="10"/>
  <c r="M10497" i="10"/>
  <c r="M10498" i="10"/>
  <c r="M10502" i="10"/>
  <c r="M10505" i="10"/>
  <c r="M10506" i="10"/>
  <c r="M10510" i="10"/>
  <c r="M10513" i="10"/>
  <c r="M10514" i="10"/>
  <c r="M10518" i="10"/>
  <c r="N10437" i="10"/>
  <c r="N10438" i="10"/>
  <c r="N10439" i="10"/>
  <c r="N10440" i="10"/>
  <c r="N10441" i="10"/>
  <c r="N10442" i="10"/>
  <c r="N10443" i="10"/>
  <c r="N10444" i="10"/>
  <c r="N10445" i="10"/>
  <c r="N10446" i="10"/>
  <c r="N10447" i="10"/>
  <c r="N10448" i="10"/>
  <c r="N10449" i="10"/>
  <c r="N10450" i="10"/>
  <c r="N10451" i="10"/>
  <c r="N10452" i="10"/>
  <c r="N10453" i="10"/>
  <c r="N10454" i="10"/>
  <c r="N10455" i="10"/>
  <c r="N10456" i="10"/>
  <c r="N10457" i="10"/>
  <c r="N10458" i="10"/>
  <c r="N10459" i="10"/>
  <c r="N10460" i="10"/>
  <c r="N10461" i="10"/>
  <c r="N10462" i="10"/>
  <c r="N10463" i="10"/>
  <c r="N10464" i="10"/>
  <c r="N10465" i="10"/>
  <c r="N10466" i="10"/>
  <c r="N10467" i="10"/>
  <c r="N10468" i="10"/>
  <c r="N10469" i="10"/>
  <c r="N10470" i="10"/>
  <c r="N10471" i="10"/>
  <c r="N10472" i="10"/>
  <c r="N10473" i="10"/>
  <c r="N10474" i="10"/>
  <c r="N10475" i="10"/>
  <c r="N10476" i="10"/>
  <c r="N10477" i="10"/>
  <c r="N10478" i="10"/>
  <c r="N10479" i="10"/>
  <c r="N10480" i="10"/>
  <c r="N10481" i="10"/>
  <c r="N10482" i="10"/>
  <c r="N10483" i="10"/>
  <c r="N10484" i="10"/>
  <c r="N10485" i="10"/>
  <c r="N10486" i="10"/>
  <c r="N10487" i="10"/>
  <c r="N10488" i="10"/>
  <c r="N10489" i="10"/>
  <c r="N10490" i="10"/>
  <c r="N10491" i="10"/>
  <c r="N10492" i="10"/>
  <c r="N10493" i="10"/>
  <c r="N10494" i="10"/>
  <c r="N10495" i="10"/>
  <c r="N10496" i="10"/>
  <c r="N10497" i="10"/>
  <c r="N10498" i="10"/>
  <c r="N10499" i="10"/>
  <c r="N10500" i="10"/>
  <c r="N10501" i="10"/>
  <c r="N10502" i="10"/>
  <c r="N10503" i="10"/>
  <c r="N10504" i="10"/>
  <c r="N10505" i="10"/>
  <c r="N10506" i="10"/>
  <c r="N10507" i="10"/>
  <c r="N10508" i="10"/>
  <c r="N10509" i="10"/>
  <c r="N10510" i="10"/>
  <c r="N10511" i="10"/>
  <c r="N10512" i="10"/>
  <c r="N10513" i="10"/>
  <c r="N10514" i="10"/>
  <c r="N10515" i="10"/>
  <c r="N10516" i="10"/>
  <c r="N10517" i="10"/>
  <c r="N10518" i="10"/>
  <c r="L2" i="32" l="1"/>
  <c r="L3" i="32"/>
  <c r="L4" i="32"/>
  <c r="L5" i="32"/>
  <c r="L6" i="32"/>
  <c r="L7" i="32"/>
  <c r="L8" i="32"/>
  <c r="L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L24" i="32"/>
  <c r="L25" i="32"/>
  <c r="L26" i="32"/>
  <c r="L27" i="32"/>
  <c r="L28" i="32"/>
  <c r="L29" i="32"/>
  <c r="L30" i="32"/>
  <c r="L31" i="32"/>
  <c r="L32" i="32"/>
  <c r="L33" i="32"/>
  <c r="L34" i="32"/>
  <c r="L35" i="32"/>
  <c r="L36" i="32"/>
  <c r="L37" i="32"/>
  <c r="L38" i="32"/>
  <c r="L39" i="32"/>
  <c r="L40" i="32"/>
  <c r="L41" i="32"/>
  <c r="L42" i="32"/>
  <c r="L43" i="32"/>
  <c r="L44" i="32"/>
  <c r="L45" i="32"/>
  <c r="L46" i="32"/>
  <c r="L47" i="32"/>
  <c r="L48" i="32"/>
  <c r="L49" i="32"/>
  <c r="L50" i="32"/>
  <c r="L51" i="32"/>
  <c r="L52" i="32"/>
  <c r="L53" i="32"/>
  <c r="L54" i="32"/>
  <c r="L55" i="32"/>
  <c r="L56" i="32"/>
  <c r="L57" i="32"/>
  <c r="L58" i="32"/>
  <c r="L59" i="32"/>
  <c r="L60" i="32"/>
  <c r="L61" i="32"/>
  <c r="L62" i="32"/>
  <c r="L63" i="32"/>
  <c r="L64" i="32"/>
  <c r="L65" i="32"/>
  <c r="L66" i="32"/>
  <c r="L67" i="32"/>
  <c r="L68" i="32"/>
  <c r="L69" i="32"/>
  <c r="L70" i="32"/>
  <c r="L71" i="32"/>
  <c r="L72" i="32"/>
  <c r="L73" i="32"/>
  <c r="L74" i="32"/>
  <c r="L75" i="32"/>
  <c r="L76" i="32"/>
  <c r="L77" i="32"/>
  <c r="L78" i="32"/>
  <c r="L79" i="32"/>
  <c r="L80" i="32"/>
  <c r="L81" i="32"/>
  <c r="L82" i="32"/>
  <c r="L83" i="32"/>
  <c r="L84" i="32"/>
  <c r="L85" i="32"/>
  <c r="L86" i="32"/>
  <c r="L87" i="32"/>
  <c r="L88" i="32"/>
  <c r="L89" i="32"/>
  <c r="L90" i="32"/>
  <c r="L91" i="32"/>
  <c r="L92" i="32"/>
  <c r="L93" i="32"/>
  <c r="L94" i="32"/>
  <c r="L95" i="32"/>
  <c r="L96" i="32"/>
  <c r="L97" i="32"/>
  <c r="L98" i="32"/>
  <c r="L99" i="32"/>
  <c r="L100" i="32"/>
  <c r="L101" i="32"/>
  <c r="L102" i="32"/>
  <c r="L103" i="32"/>
  <c r="L104" i="32"/>
  <c r="L105" i="32"/>
  <c r="L106" i="32"/>
  <c r="L107" i="32"/>
  <c r="L108" i="32"/>
  <c r="L109" i="32"/>
  <c r="L110" i="32"/>
  <c r="L111" i="32"/>
  <c r="L112" i="32"/>
  <c r="L113" i="32"/>
  <c r="L114" i="32"/>
  <c r="L115" i="32"/>
  <c r="L116" i="32"/>
  <c r="L117" i="32"/>
  <c r="L118" i="32"/>
  <c r="L119" i="32"/>
  <c r="L120" i="32"/>
  <c r="L121" i="32"/>
  <c r="L122" i="32"/>
  <c r="L123" i="32"/>
  <c r="L124" i="32"/>
  <c r="L125" i="32"/>
  <c r="L126" i="32"/>
  <c r="L127" i="32"/>
  <c r="L128" i="32"/>
  <c r="L129" i="32"/>
  <c r="L130" i="32"/>
  <c r="L131" i="32"/>
  <c r="L132" i="32"/>
  <c r="L133" i="32"/>
  <c r="L134" i="32"/>
  <c r="L135" i="32"/>
  <c r="L136" i="32"/>
  <c r="L137" i="32"/>
  <c r="L138" i="32"/>
  <c r="L139" i="32"/>
  <c r="L140" i="32"/>
  <c r="L141" i="32"/>
  <c r="L142" i="32"/>
  <c r="L143" i="32"/>
  <c r="L144" i="32"/>
  <c r="L145" i="32"/>
  <c r="L146" i="32"/>
  <c r="L147" i="32"/>
  <c r="L148" i="32"/>
  <c r="L149" i="32"/>
  <c r="L150" i="32"/>
  <c r="L151" i="32"/>
  <c r="L152" i="32"/>
  <c r="L153" i="32"/>
  <c r="L154" i="32"/>
  <c r="L155" i="32"/>
  <c r="L156" i="32"/>
  <c r="L157" i="32"/>
  <c r="L158" i="32"/>
  <c r="L159" i="32"/>
  <c r="L160" i="32"/>
  <c r="L161" i="32"/>
  <c r="L162" i="32"/>
  <c r="L163" i="32"/>
  <c r="L164" i="32"/>
  <c r="L165" i="32"/>
  <c r="L166" i="32"/>
  <c r="L167" i="32"/>
  <c r="L168" i="32"/>
  <c r="L169" i="32"/>
  <c r="L170" i="32"/>
  <c r="L171" i="32"/>
  <c r="L172" i="32"/>
  <c r="L173" i="32"/>
  <c r="L174" i="32"/>
  <c r="L175" i="32"/>
  <c r="L176" i="32"/>
  <c r="L177" i="32"/>
  <c r="L178" i="32"/>
  <c r="L179" i="32"/>
  <c r="L180" i="32"/>
  <c r="L181" i="32"/>
  <c r="L182" i="32"/>
  <c r="L183" i="32"/>
  <c r="L184" i="32"/>
  <c r="L185" i="32"/>
  <c r="L186" i="32"/>
  <c r="L187" i="32"/>
  <c r="L188" i="32"/>
  <c r="L189" i="32"/>
  <c r="L190" i="32"/>
  <c r="L191" i="32"/>
  <c r="L192" i="32"/>
  <c r="L193" i="32"/>
  <c r="L194" i="32"/>
  <c r="L195" i="32"/>
  <c r="L196" i="32"/>
  <c r="L197" i="32"/>
  <c r="L198" i="32"/>
  <c r="L199" i="32"/>
  <c r="L200" i="32"/>
  <c r="L201" i="32"/>
  <c r="L202" i="32"/>
  <c r="L203" i="32"/>
  <c r="L204" i="32"/>
  <c r="L205" i="32"/>
  <c r="L206" i="32"/>
  <c r="L207" i="32"/>
  <c r="L208" i="32"/>
  <c r="L209" i="32"/>
  <c r="L210" i="32"/>
  <c r="L211" i="32"/>
  <c r="L212" i="32"/>
  <c r="L213" i="32"/>
  <c r="L214" i="32"/>
  <c r="L215" i="32"/>
  <c r="L216" i="32"/>
  <c r="L217" i="32"/>
  <c r="L218" i="32"/>
  <c r="L219" i="32"/>
  <c r="L220" i="32"/>
  <c r="L221" i="32"/>
  <c r="L222" i="32"/>
  <c r="L223" i="32"/>
  <c r="L224" i="32"/>
  <c r="L225" i="32"/>
  <c r="L226" i="32"/>
  <c r="L227" i="32"/>
  <c r="L228" i="32"/>
  <c r="L229" i="32"/>
  <c r="L230" i="32"/>
  <c r="L231" i="32"/>
  <c r="L232" i="32"/>
  <c r="L233" i="32"/>
  <c r="L234" i="32"/>
  <c r="L235" i="32"/>
  <c r="L236" i="32"/>
  <c r="L237" i="32"/>
  <c r="L238" i="32"/>
  <c r="L239" i="32"/>
  <c r="L240" i="32"/>
  <c r="L241" i="32"/>
  <c r="L242" i="32"/>
  <c r="L243" i="32"/>
  <c r="L244" i="32"/>
  <c r="L245" i="32"/>
  <c r="L246" i="32"/>
  <c r="L247" i="32"/>
  <c r="L248" i="32"/>
  <c r="L249" i="32"/>
  <c r="L250" i="32"/>
  <c r="L251" i="32"/>
  <c r="L252" i="32"/>
  <c r="L253" i="32"/>
  <c r="L254" i="32"/>
  <c r="L255" i="32"/>
  <c r="L256" i="32"/>
  <c r="L257" i="32"/>
  <c r="L258" i="32"/>
  <c r="L259" i="32"/>
  <c r="L260" i="32"/>
  <c r="L261" i="32"/>
  <c r="L262" i="32"/>
  <c r="L263" i="32"/>
  <c r="L264" i="32"/>
  <c r="L265" i="32"/>
  <c r="L266" i="32"/>
  <c r="L267" i="32"/>
  <c r="L268" i="32"/>
  <c r="L269" i="32"/>
  <c r="L270" i="32"/>
  <c r="L271" i="32"/>
  <c r="L272" i="32"/>
  <c r="L273" i="32"/>
  <c r="L274" i="32"/>
  <c r="L275" i="32"/>
  <c r="L276" i="32"/>
  <c r="L277" i="32"/>
  <c r="L278" i="32"/>
  <c r="L279" i="32"/>
  <c r="L280" i="32"/>
  <c r="L281" i="32"/>
  <c r="L282" i="32"/>
  <c r="L283" i="32"/>
  <c r="L284" i="32"/>
  <c r="L285" i="32"/>
  <c r="L286" i="32"/>
  <c r="L287" i="32"/>
  <c r="L288" i="32"/>
  <c r="L289" i="32"/>
  <c r="L290" i="32"/>
  <c r="L291" i="32"/>
  <c r="L292" i="32"/>
  <c r="L293" i="32"/>
  <c r="L294" i="32"/>
  <c r="L295" i="32"/>
  <c r="L296" i="32"/>
  <c r="L297" i="32"/>
  <c r="L298" i="32"/>
  <c r="L299" i="32"/>
  <c r="L300" i="32"/>
  <c r="L301" i="32"/>
  <c r="L302" i="32"/>
  <c r="L303" i="32"/>
  <c r="L304" i="32"/>
  <c r="L305" i="32"/>
  <c r="L306" i="32"/>
  <c r="L307" i="32"/>
  <c r="L308" i="32"/>
  <c r="L309" i="32"/>
  <c r="L310" i="32"/>
  <c r="L311" i="32"/>
  <c r="L312" i="32"/>
  <c r="L313" i="32"/>
  <c r="L314" i="32"/>
  <c r="L315" i="32"/>
  <c r="L316" i="32"/>
  <c r="L317" i="32"/>
  <c r="L318" i="32"/>
  <c r="L319" i="32"/>
  <c r="L320" i="32"/>
  <c r="L321" i="32"/>
  <c r="L322" i="32"/>
  <c r="L323" i="32"/>
  <c r="L324" i="32"/>
  <c r="L325" i="32"/>
  <c r="L326" i="32"/>
  <c r="L327" i="32"/>
  <c r="L328" i="32"/>
  <c r="L329" i="32"/>
  <c r="L330" i="32"/>
  <c r="L331" i="32"/>
  <c r="L332" i="32"/>
  <c r="L333" i="32"/>
  <c r="L334" i="32"/>
  <c r="L335" i="32"/>
  <c r="L336" i="32"/>
  <c r="L337" i="32"/>
  <c r="L338" i="32"/>
  <c r="L339" i="32"/>
  <c r="L340" i="32"/>
  <c r="L341" i="32"/>
  <c r="L342" i="32"/>
  <c r="L343" i="32"/>
  <c r="L344" i="32"/>
  <c r="L345" i="32"/>
  <c r="L346" i="32"/>
  <c r="L347" i="32"/>
  <c r="L348" i="32"/>
  <c r="L349" i="32"/>
  <c r="L350" i="32"/>
  <c r="L351" i="32"/>
  <c r="L352" i="32"/>
  <c r="L353" i="32"/>
  <c r="L354" i="32"/>
  <c r="L355" i="32"/>
  <c r="L356" i="32"/>
  <c r="L357" i="32"/>
  <c r="L358" i="32"/>
  <c r="L359" i="32"/>
  <c r="L360" i="32"/>
  <c r="L361" i="32"/>
  <c r="L362" i="32"/>
  <c r="L363" i="32"/>
  <c r="L364" i="32"/>
  <c r="L365" i="32"/>
  <c r="L366" i="32"/>
  <c r="L367" i="32"/>
  <c r="L368" i="32"/>
  <c r="L369" i="32"/>
  <c r="L370" i="32"/>
  <c r="L371" i="32"/>
  <c r="L372" i="32"/>
  <c r="L373" i="32"/>
  <c r="L374" i="32"/>
  <c r="L375" i="32"/>
  <c r="L376" i="32"/>
  <c r="L377" i="32"/>
  <c r="L378" i="32"/>
  <c r="L379" i="32"/>
  <c r="L380" i="32"/>
  <c r="L381" i="32"/>
  <c r="L382" i="32"/>
  <c r="L383" i="32"/>
  <c r="L384" i="32"/>
  <c r="L385" i="32"/>
  <c r="L386" i="32"/>
  <c r="L387" i="32"/>
  <c r="L388" i="32"/>
  <c r="L389" i="32"/>
  <c r="L390" i="32"/>
  <c r="L391" i="32"/>
  <c r="L392" i="32"/>
  <c r="L393" i="32"/>
  <c r="L394" i="32"/>
  <c r="L395" i="32"/>
  <c r="L396" i="32"/>
  <c r="L397" i="32"/>
  <c r="L398" i="32"/>
  <c r="L399" i="32"/>
  <c r="L400" i="32"/>
  <c r="L401" i="32"/>
  <c r="L402" i="32"/>
  <c r="L403" i="32"/>
  <c r="L404" i="32"/>
  <c r="L405" i="32"/>
  <c r="L406" i="32"/>
  <c r="L407" i="32"/>
  <c r="L408" i="32"/>
  <c r="L409" i="32"/>
  <c r="L410" i="32"/>
  <c r="L411" i="32"/>
  <c r="L412" i="32"/>
  <c r="L413" i="32"/>
  <c r="L414" i="32"/>
  <c r="L415" i="32"/>
  <c r="L416" i="32"/>
  <c r="L417" i="32"/>
  <c r="L418" i="32"/>
  <c r="L419" i="32"/>
  <c r="L420" i="32"/>
  <c r="L421" i="32"/>
  <c r="L422" i="32"/>
  <c r="L423" i="32"/>
  <c r="L424" i="32"/>
  <c r="L425" i="32"/>
  <c r="L426" i="32"/>
  <c r="L427" i="32"/>
  <c r="L428" i="32"/>
  <c r="L429" i="32"/>
  <c r="L430" i="32"/>
  <c r="L431" i="32"/>
  <c r="L432" i="32"/>
  <c r="L433" i="32"/>
  <c r="L434" i="32"/>
  <c r="L435" i="32"/>
  <c r="L436" i="32"/>
  <c r="L437" i="32"/>
  <c r="L438" i="32"/>
  <c r="L439" i="32"/>
  <c r="L440" i="32"/>
  <c r="L441" i="32"/>
  <c r="L442" i="32"/>
  <c r="L443" i="32"/>
  <c r="L444" i="32"/>
  <c r="L445" i="32"/>
  <c r="L446" i="32"/>
  <c r="L447" i="32"/>
  <c r="L448" i="32"/>
  <c r="L449" i="32"/>
  <c r="L450" i="32"/>
  <c r="L451" i="32"/>
  <c r="L452" i="32"/>
  <c r="L453" i="32"/>
  <c r="L454" i="32"/>
  <c r="L455" i="32"/>
  <c r="L456" i="32"/>
  <c r="L457" i="32"/>
  <c r="L458" i="32"/>
  <c r="L459" i="32"/>
  <c r="L460" i="32"/>
  <c r="L461" i="32"/>
  <c r="L462" i="32"/>
  <c r="L463" i="32"/>
  <c r="L464" i="32"/>
  <c r="L465" i="32"/>
  <c r="L466" i="32"/>
  <c r="L467" i="32"/>
  <c r="L468" i="32"/>
  <c r="L469" i="32"/>
  <c r="L470" i="32"/>
  <c r="L471" i="32"/>
  <c r="L472" i="32"/>
  <c r="L473" i="32"/>
  <c r="L474" i="32"/>
  <c r="L475" i="32"/>
  <c r="L476" i="32"/>
  <c r="L477" i="32"/>
  <c r="L478" i="32"/>
  <c r="L479" i="32"/>
  <c r="L480" i="32"/>
  <c r="L481" i="32"/>
  <c r="L482" i="32"/>
  <c r="L483" i="32"/>
  <c r="L484" i="32"/>
  <c r="L485" i="32"/>
  <c r="L486" i="32"/>
  <c r="L487" i="32"/>
  <c r="L488" i="32"/>
  <c r="L489" i="32"/>
  <c r="L490" i="32"/>
  <c r="L491" i="32"/>
  <c r="L492" i="32"/>
  <c r="L493" i="32"/>
  <c r="L494" i="32"/>
  <c r="L495" i="32"/>
  <c r="L496" i="32"/>
  <c r="L497" i="32"/>
  <c r="L498" i="32"/>
  <c r="L499" i="32"/>
  <c r="L500" i="32"/>
  <c r="L501" i="32"/>
  <c r="L502" i="32"/>
  <c r="L503" i="32"/>
  <c r="L504" i="32"/>
  <c r="L505" i="32"/>
  <c r="L506" i="32"/>
  <c r="L507" i="32"/>
  <c r="L508" i="32"/>
  <c r="L509" i="32"/>
  <c r="L510" i="32"/>
  <c r="L511" i="32"/>
  <c r="L512" i="32"/>
  <c r="L513" i="32"/>
  <c r="L514" i="32"/>
  <c r="L515" i="32"/>
  <c r="L516" i="32"/>
  <c r="L517" i="32"/>
  <c r="L518" i="32"/>
  <c r="L519" i="32"/>
  <c r="L520" i="32"/>
  <c r="L521" i="32"/>
  <c r="L522" i="32"/>
  <c r="L523" i="32"/>
  <c r="L524" i="32"/>
  <c r="L525" i="32"/>
  <c r="L526" i="32"/>
  <c r="L527" i="32"/>
  <c r="L528" i="32"/>
  <c r="L529" i="32"/>
  <c r="L530" i="32"/>
  <c r="L531" i="32"/>
  <c r="L532" i="32"/>
  <c r="L533" i="32"/>
  <c r="L534" i="32"/>
  <c r="L535" i="32"/>
  <c r="L536" i="32"/>
  <c r="L537" i="32"/>
  <c r="L538" i="32"/>
  <c r="L539" i="32"/>
  <c r="L540" i="32"/>
  <c r="L541" i="32"/>
  <c r="L542" i="32"/>
  <c r="L543" i="32"/>
  <c r="L544" i="32"/>
  <c r="L545" i="32"/>
  <c r="L546" i="32"/>
  <c r="L547" i="32"/>
  <c r="L548" i="32"/>
  <c r="L549" i="32"/>
  <c r="L550" i="32"/>
  <c r="L551" i="32"/>
  <c r="L552" i="32"/>
  <c r="L553" i="32"/>
  <c r="L554" i="32"/>
  <c r="L555" i="32"/>
  <c r="L556" i="32"/>
  <c r="L557" i="32"/>
  <c r="L558" i="32"/>
  <c r="L559" i="32"/>
  <c r="L560" i="32"/>
  <c r="L561" i="32"/>
  <c r="L562" i="32"/>
  <c r="L563" i="32"/>
  <c r="L564" i="32"/>
  <c r="L565" i="32"/>
  <c r="L566" i="32"/>
  <c r="L567" i="32"/>
  <c r="L568" i="32"/>
  <c r="L569" i="32"/>
  <c r="L570" i="32"/>
  <c r="L571" i="32"/>
  <c r="L572" i="32"/>
  <c r="L573" i="32"/>
  <c r="L574" i="32"/>
  <c r="L575" i="32"/>
  <c r="L576" i="32"/>
  <c r="L577" i="32"/>
  <c r="L578" i="32"/>
  <c r="L579" i="32"/>
  <c r="L580" i="32"/>
  <c r="L581" i="32"/>
  <c r="L582" i="32"/>
  <c r="L583" i="32"/>
  <c r="L584" i="32"/>
  <c r="L585" i="32"/>
  <c r="L586" i="32"/>
  <c r="L587" i="32"/>
  <c r="L588" i="32"/>
  <c r="L589" i="32"/>
  <c r="L590" i="32"/>
  <c r="L591" i="32"/>
  <c r="L592" i="32"/>
  <c r="L593" i="32"/>
  <c r="L594" i="32"/>
  <c r="L595" i="32"/>
  <c r="L596" i="32"/>
  <c r="L597" i="32"/>
  <c r="L598" i="32"/>
  <c r="L599" i="32"/>
  <c r="L600" i="32"/>
  <c r="L601" i="32"/>
  <c r="L602" i="32"/>
  <c r="L603" i="32"/>
  <c r="L604" i="32"/>
  <c r="L605" i="32"/>
  <c r="L606" i="32"/>
  <c r="L607" i="32"/>
  <c r="L608" i="32"/>
  <c r="L609" i="32"/>
  <c r="L610" i="32"/>
  <c r="L611" i="32"/>
  <c r="L612" i="32"/>
  <c r="L613" i="32"/>
  <c r="L614" i="32"/>
  <c r="L615" i="32"/>
  <c r="L616" i="32"/>
  <c r="L617" i="32"/>
  <c r="L618" i="32"/>
  <c r="L619" i="32"/>
  <c r="L620" i="32"/>
  <c r="L621" i="32"/>
  <c r="L622" i="32"/>
  <c r="L623" i="32"/>
  <c r="L624" i="32"/>
  <c r="L625" i="32"/>
  <c r="L626" i="32"/>
  <c r="L627" i="32"/>
  <c r="L628" i="32"/>
  <c r="L629" i="32"/>
  <c r="L630" i="32"/>
  <c r="L631" i="32"/>
  <c r="L632" i="32"/>
  <c r="L633" i="32"/>
  <c r="L634" i="32"/>
  <c r="L635" i="32"/>
  <c r="L636" i="32"/>
  <c r="L637" i="32"/>
  <c r="L638" i="32"/>
  <c r="L639" i="32"/>
  <c r="L640" i="32"/>
  <c r="L641" i="32"/>
  <c r="L642" i="32"/>
  <c r="L643" i="32"/>
  <c r="L644" i="32"/>
  <c r="L645" i="32"/>
  <c r="L646" i="32"/>
  <c r="L647" i="32"/>
  <c r="L648" i="32"/>
  <c r="L649" i="32"/>
  <c r="L650" i="32"/>
  <c r="L651" i="32"/>
  <c r="L652" i="32"/>
  <c r="L653" i="32"/>
  <c r="L654" i="32"/>
  <c r="L655" i="32"/>
  <c r="L656" i="32"/>
  <c r="L657" i="32"/>
  <c r="L658" i="32"/>
  <c r="L659" i="32"/>
  <c r="L660" i="32"/>
  <c r="L661" i="32"/>
  <c r="L662" i="32"/>
  <c r="L663" i="32"/>
  <c r="L664" i="32"/>
  <c r="L665" i="32"/>
  <c r="L666" i="32"/>
  <c r="L667" i="32"/>
  <c r="L668" i="32"/>
  <c r="L669" i="32"/>
  <c r="L670" i="32"/>
  <c r="L671" i="32"/>
  <c r="L672" i="32"/>
  <c r="L673" i="32"/>
  <c r="L674" i="32"/>
  <c r="L675" i="32"/>
  <c r="L676" i="32"/>
  <c r="L677" i="32"/>
  <c r="L678" i="32"/>
  <c r="L679" i="32"/>
  <c r="L680" i="32"/>
  <c r="L681" i="32"/>
  <c r="L682" i="32"/>
  <c r="L683" i="32"/>
  <c r="L684" i="32"/>
  <c r="L685" i="32"/>
  <c r="L686" i="32"/>
  <c r="L687" i="32"/>
  <c r="L688" i="32"/>
  <c r="L689" i="32"/>
  <c r="L690" i="32"/>
  <c r="L691" i="32"/>
  <c r="L692" i="32"/>
  <c r="L693" i="32"/>
  <c r="L694" i="32"/>
  <c r="L695" i="32"/>
  <c r="L696" i="32"/>
  <c r="L697" i="32"/>
  <c r="L698" i="32"/>
  <c r="L699" i="32"/>
  <c r="L700" i="32"/>
  <c r="L701" i="32"/>
  <c r="L702" i="32"/>
  <c r="L703" i="32"/>
  <c r="L704" i="32"/>
  <c r="L705" i="32"/>
  <c r="L706" i="32"/>
  <c r="L707" i="32"/>
  <c r="L708" i="32"/>
  <c r="L709" i="32"/>
  <c r="L710" i="32"/>
  <c r="L711" i="32"/>
  <c r="L712" i="32"/>
  <c r="L713" i="32"/>
  <c r="L714" i="32"/>
  <c r="L715" i="32"/>
  <c r="L716" i="32"/>
  <c r="L717" i="32"/>
  <c r="L718" i="32"/>
  <c r="L719" i="32"/>
  <c r="L720" i="32"/>
  <c r="L721" i="32"/>
  <c r="L722" i="32"/>
  <c r="L723" i="32"/>
  <c r="L724" i="32"/>
  <c r="L725" i="32"/>
  <c r="L726" i="32"/>
  <c r="L727" i="32"/>
  <c r="L728" i="32"/>
  <c r="L729" i="32"/>
  <c r="L730" i="32"/>
  <c r="L731" i="32"/>
  <c r="L732" i="32"/>
  <c r="L733" i="32"/>
  <c r="L734" i="32"/>
  <c r="L735" i="32"/>
  <c r="L736" i="32"/>
  <c r="L737" i="32"/>
  <c r="L738" i="32"/>
  <c r="L739" i="32"/>
  <c r="L740" i="32"/>
  <c r="L741" i="32"/>
  <c r="L742" i="32"/>
  <c r="L743" i="32"/>
  <c r="L744" i="32"/>
  <c r="L745" i="32"/>
  <c r="L746" i="32"/>
  <c r="L747" i="32"/>
  <c r="L748" i="32"/>
  <c r="L749" i="32"/>
  <c r="L750" i="32"/>
  <c r="L751" i="32"/>
  <c r="L752" i="32"/>
  <c r="L753" i="32"/>
  <c r="L754" i="32"/>
  <c r="L755" i="32"/>
  <c r="L756" i="32"/>
  <c r="L757" i="32"/>
  <c r="L758" i="32"/>
  <c r="L759" i="32"/>
  <c r="L760" i="32"/>
  <c r="L761" i="32"/>
  <c r="L762" i="32"/>
  <c r="L763" i="32"/>
  <c r="L764" i="32"/>
  <c r="L765" i="32"/>
  <c r="L766" i="32"/>
  <c r="L767" i="32"/>
  <c r="L768" i="32"/>
  <c r="L769" i="32"/>
  <c r="L770" i="32"/>
  <c r="L771" i="32"/>
  <c r="L772" i="32"/>
  <c r="L773" i="32"/>
  <c r="L774" i="32"/>
  <c r="L775" i="32"/>
  <c r="L776" i="32"/>
  <c r="L777" i="32"/>
  <c r="L778" i="32"/>
  <c r="L779" i="32"/>
  <c r="L780" i="32"/>
  <c r="L781" i="32"/>
  <c r="L782" i="32"/>
  <c r="L783" i="32"/>
  <c r="L784" i="32"/>
  <c r="L785" i="32"/>
  <c r="L786" i="32"/>
  <c r="L787" i="32"/>
  <c r="L788" i="32"/>
  <c r="L789" i="32"/>
  <c r="L790" i="32"/>
  <c r="L791" i="32"/>
  <c r="L792" i="32"/>
  <c r="L793" i="32"/>
  <c r="L794" i="32"/>
  <c r="L795" i="32"/>
  <c r="L796" i="32"/>
  <c r="L797" i="32"/>
  <c r="L798" i="32"/>
  <c r="L799" i="32"/>
  <c r="L800" i="32"/>
  <c r="L801" i="32"/>
  <c r="L802" i="32"/>
  <c r="L803" i="32"/>
  <c r="L804" i="32"/>
  <c r="L805" i="32"/>
  <c r="L806" i="32"/>
  <c r="L807" i="32"/>
  <c r="L808" i="32"/>
  <c r="L809" i="32"/>
  <c r="L810" i="32"/>
  <c r="L811" i="32"/>
  <c r="L812" i="32"/>
  <c r="L813" i="32"/>
  <c r="L814" i="32"/>
  <c r="L815" i="32"/>
  <c r="L816" i="32"/>
  <c r="L817" i="32"/>
  <c r="L818" i="32"/>
  <c r="L819" i="32"/>
  <c r="L820" i="32"/>
  <c r="L821" i="32"/>
  <c r="L822" i="32"/>
  <c r="L823" i="32"/>
  <c r="L824" i="32"/>
  <c r="L825" i="32"/>
  <c r="L826" i="32"/>
  <c r="L827" i="32"/>
  <c r="L828" i="32"/>
  <c r="L829" i="32"/>
  <c r="L830" i="32"/>
  <c r="L831" i="32"/>
  <c r="L832" i="32"/>
  <c r="L833" i="32"/>
  <c r="L834" i="32"/>
  <c r="L835" i="32"/>
  <c r="L836" i="32"/>
  <c r="L837" i="32"/>
  <c r="L838" i="32"/>
  <c r="L839" i="32"/>
  <c r="L840" i="32"/>
  <c r="L841" i="32"/>
  <c r="L842" i="32"/>
  <c r="L843" i="32"/>
  <c r="L844" i="32"/>
  <c r="L845" i="32"/>
  <c r="L846" i="32"/>
  <c r="L847" i="32"/>
  <c r="L848" i="32"/>
  <c r="L849" i="32"/>
  <c r="L850" i="32"/>
  <c r="L851" i="32"/>
  <c r="L852" i="32"/>
  <c r="L853" i="32"/>
  <c r="L854" i="32"/>
  <c r="L855" i="32"/>
  <c r="L856" i="32"/>
  <c r="L857" i="32"/>
  <c r="L858" i="32"/>
  <c r="L859" i="32"/>
  <c r="L860" i="32"/>
  <c r="L861" i="32"/>
  <c r="L862" i="32"/>
  <c r="L863" i="32"/>
  <c r="L864" i="32"/>
  <c r="L865" i="32"/>
  <c r="L866" i="32"/>
  <c r="L867" i="32"/>
  <c r="L868" i="32"/>
  <c r="L869" i="32"/>
  <c r="L870" i="32"/>
  <c r="L871" i="32"/>
  <c r="L872" i="32"/>
  <c r="L873" i="32"/>
  <c r="L874" i="32"/>
  <c r="L875" i="32"/>
  <c r="L876" i="32"/>
  <c r="L877" i="32"/>
  <c r="L878" i="32"/>
  <c r="L879" i="32"/>
  <c r="L880" i="32"/>
  <c r="L881" i="32"/>
  <c r="L882" i="32"/>
  <c r="L883" i="32"/>
  <c r="L884" i="32"/>
  <c r="L885" i="32"/>
  <c r="L886" i="32"/>
  <c r="L887" i="32"/>
  <c r="L888" i="32"/>
  <c r="L889" i="32"/>
  <c r="L890" i="32"/>
  <c r="L891" i="32"/>
  <c r="L892" i="32"/>
  <c r="L893" i="32"/>
  <c r="L894" i="32"/>
  <c r="L895" i="32"/>
  <c r="L896" i="32"/>
  <c r="L897" i="32"/>
  <c r="L898" i="32"/>
  <c r="L899" i="32"/>
  <c r="L900" i="32"/>
  <c r="L901" i="32"/>
  <c r="L902" i="32"/>
  <c r="L903" i="32"/>
  <c r="L904" i="32"/>
  <c r="L905" i="32"/>
  <c r="L906" i="32"/>
  <c r="L907" i="32"/>
  <c r="L908" i="32"/>
  <c r="L909" i="32"/>
  <c r="L910" i="32"/>
  <c r="L911" i="32"/>
  <c r="L912" i="32"/>
  <c r="L913" i="32"/>
  <c r="L914" i="32"/>
  <c r="L915" i="32"/>
  <c r="L916" i="32"/>
  <c r="L917" i="32"/>
  <c r="L918" i="32"/>
  <c r="L919" i="32"/>
  <c r="L920" i="32"/>
  <c r="L921" i="32"/>
  <c r="L922" i="32"/>
  <c r="L923" i="32"/>
  <c r="L924" i="32"/>
  <c r="L925" i="32"/>
  <c r="L926" i="32"/>
  <c r="L927" i="32"/>
  <c r="L928" i="32"/>
  <c r="L929" i="32"/>
  <c r="L930" i="32"/>
  <c r="L931" i="32"/>
  <c r="L932" i="32"/>
  <c r="L933" i="32"/>
  <c r="L934" i="32"/>
  <c r="L935" i="32"/>
  <c r="L936" i="32"/>
  <c r="L937" i="32"/>
  <c r="L938" i="32"/>
  <c r="L939" i="32"/>
  <c r="L940" i="32"/>
  <c r="L941" i="32"/>
  <c r="L942" i="32"/>
  <c r="L943" i="32"/>
  <c r="L944" i="32"/>
  <c r="L945" i="32"/>
  <c r="L946" i="32"/>
  <c r="L947" i="32"/>
  <c r="L948" i="32"/>
  <c r="L949" i="32"/>
  <c r="L950" i="32"/>
  <c r="L951" i="32"/>
  <c r="L952" i="32"/>
  <c r="L953" i="32"/>
  <c r="L954" i="32"/>
  <c r="L955" i="32"/>
  <c r="L956" i="32"/>
  <c r="L957" i="32"/>
  <c r="L958" i="32"/>
  <c r="L959" i="32"/>
  <c r="L960" i="32"/>
  <c r="L961" i="32"/>
  <c r="L962" i="32"/>
  <c r="L963" i="32"/>
  <c r="L964" i="32"/>
  <c r="L965" i="32"/>
  <c r="L966" i="32"/>
  <c r="L967" i="32"/>
  <c r="L968" i="32"/>
  <c r="L969" i="32"/>
  <c r="L970" i="32"/>
  <c r="L971" i="32"/>
  <c r="L972" i="32"/>
  <c r="L973" i="32"/>
  <c r="L974" i="32"/>
  <c r="L975" i="32"/>
  <c r="L976" i="32"/>
  <c r="L977" i="32"/>
  <c r="L978" i="32"/>
  <c r="L979" i="32"/>
  <c r="L980" i="32"/>
  <c r="L981" i="32"/>
  <c r="L982" i="32"/>
  <c r="L983" i="32"/>
  <c r="L984" i="32"/>
  <c r="L985" i="32"/>
  <c r="L986" i="32"/>
  <c r="L987" i="32"/>
  <c r="L988" i="32"/>
  <c r="L989" i="32"/>
  <c r="L990" i="32"/>
  <c r="L991" i="32"/>
  <c r="L992" i="32"/>
  <c r="L993" i="32"/>
  <c r="L994" i="32"/>
  <c r="L995" i="32"/>
  <c r="L996" i="32"/>
  <c r="L997" i="32"/>
  <c r="L998" i="32"/>
  <c r="L999" i="32"/>
  <c r="L1000" i="32"/>
  <c r="L1001" i="32"/>
  <c r="L1002" i="32"/>
  <c r="L1003" i="32"/>
  <c r="L1004" i="32"/>
  <c r="L1005" i="32"/>
  <c r="L1006" i="32"/>
  <c r="L1007" i="32"/>
  <c r="L1008" i="32"/>
  <c r="L1009" i="32"/>
  <c r="L1010" i="32"/>
  <c r="L1011" i="32"/>
  <c r="L1012" i="32"/>
  <c r="L1013" i="32"/>
  <c r="L1014" i="32"/>
  <c r="L1015" i="32"/>
  <c r="L1016" i="32"/>
  <c r="L1017" i="32"/>
  <c r="L1018" i="32"/>
  <c r="L1019" i="32"/>
  <c r="L1020" i="32"/>
  <c r="L1021" i="32"/>
  <c r="L1022" i="32"/>
  <c r="L1023" i="32"/>
  <c r="L1024" i="32"/>
  <c r="L1025" i="32"/>
  <c r="L1026" i="32"/>
  <c r="L1027" i="32"/>
  <c r="L1028" i="32"/>
  <c r="L1029" i="32"/>
  <c r="L1030" i="32"/>
  <c r="L1031" i="32"/>
  <c r="L1032" i="32"/>
  <c r="L1033" i="32"/>
  <c r="L1034" i="32"/>
  <c r="L1035" i="32"/>
  <c r="L1036" i="32"/>
  <c r="L1037" i="32"/>
  <c r="L1038" i="32"/>
  <c r="L1039" i="32"/>
  <c r="L1040" i="32"/>
  <c r="L1041" i="32"/>
  <c r="L1042" i="32"/>
  <c r="L1043" i="32"/>
  <c r="L1044" i="32"/>
  <c r="L1045" i="32"/>
  <c r="L1046" i="32"/>
  <c r="L1047" i="32"/>
  <c r="L1048" i="32"/>
  <c r="L1049" i="32"/>
  <c r="L1050" i="32"/>
  <c r="L1051" i="32"/>
  <c r="L1052" i="32"/>
  <c r="L1053" i="32"/>
  <c r="L1054" i="32"/>
  <c r="L1055" i="32"/>
  <c r="L1056" i="32"/>
  <c r="L1057" i="32"/>
  <c r="L1058" i="32"/>
  <c r="L1059" i="32"/>
  <c r="L1060" i="32"/>
  <c r="L1061" i="32"/>
  <c r="L1062" i="32"/>
  <c r="L1063" i="32"/>
  <c r="L1064" i="32"/>
  <c r="L1065" i="32"/>
  <c r="L1066" i="32"/>
  <c r="L1067" i="32"/>
  <c r="L1068" i="32"/>
  <c r="L1069" i="32"/>
  <c r="L1070" i="32"/>
  <c r="L1071" i="32"/>
  <c r="L1072" i="32"/>
  <c r="L1073" i="32"/>
  <c r="L1074" i="32"/>
  <c r="L1075" i="32"/>
  <c r="L1076" i="32"/>
  <c r="L1077" i="32"/>
  <c r="L1078" i="32"/>
  <c r="L1079" i="32"/>
  <c r="L1080" i="32"/>
  <c r="L1081" i="32"/>
  <c r="L1082" i="32"/>
  <c r="L1083" i="32"/>
  <c r="L1084" i="32"/>
  <c r="L1085" i="32"/>
  <c r="L1086" i="32"/>
  <c r="L1087" i="32"/>
  <c r="L1088" i="32"/>
  <c r="L1089" i="32"/>
  <c r="L1090" i="32"/>
  <c r="L1091" i="32"/>
  <c r="L1092" i="32"/>
  <c r="L1093" i="32"/>
  <c r="L1094" i="32"/>
  <c r="L1095" i="32"/>
  <c r="L1096" i="32"/>
  <c r="L1097" i="32"/>
  <c r="L1098" i="32"/>
  <c r="L1099" i="32"/>
  <c r="L1100" i="32"/>
  <c r="L1101" i="32"/>
  <c r="L1102" i="32"/>
  <c r="L1103" i="32"/>
  <c r="L1104" i="32"/>
  <c r="L1105" i="32"/>
  <c r="L1106" i="32"/>
  <c r="L1107" i="32"/>
  <c r="L1108" i="32"/>
  <c r="L1109" i="32"/>
  <c r="L1110" i="32"/>
  <c r="L1111" i="32"/>
  <c r="L1112" i="32"/>
  <c r="L1113" i="32"/>
  <c r="L1114" i="32"/>
  <c r="L1115" i="32"/>
  <c r="L1116" i="32"/>
  <c r="L1117" i="32"/>
  <c r="L1118" i="32"/>
  <c r="L1119" i="32"/>
  <c r="L1120" i="32"/>
  <c r="L1121" i="32"/>
  <c r="L1122" i="32"/>
  <c r="L1123" i="32"/>
  <c r="L1124" i="32"/>
  <c r="L1125" i="32"/>
  <c r="L1126" i="32"/>
  <c r="L1127" i="32"/>
  <c r="L1128" i="32"/>
  <c r="L1129" i="32"/>
  <c r="L1130" i="32"/>
  <c r="L1131" i="32"/>
  <c r="L1132" i="32"/>
  <c r="L1133" i="32"/>
  <c r="L1134" i="32"/>
  <c r="L1135" i="32"/>
  <c r="L1136" i="32"/>
  <c r="L1137" i="32"/>
  <c r="L1138" i="32"/>
  <c r="L1139" i="32"/>
  <c r="L1140" i="32"/>
  <c r="L1141" i="32"/>
  <c r="L1142" i="32"/>
  <c r="L1143" i="32"/>
  <c r="L1144" i="32"/>
  <c r="L1145" i="32"/>
  <c r="L1146" i="32"/>
  <c r="L1147" i="32"/>
  <c r="L1148" i="32"/>
  <c r="L1149" i="32"/>
  <c r="L1150" i="32"/>
  <c r="L1151" i="32"/>
  <c r="L1152" i="32"/>
  <c r="L1153" i="32"/>
  <c r="L1154" i="32"/>
  <c r="L1155" i="32"/>
  <c r="L1156" i="32"/>
  <c r="L1157" i="32"/>
  <c r="L1158" i="32"/>
  <c r="L1159" i="32"/>
  <c r="L1160" i="32"/>
  <c r="L1161" i="32"/>
  <c r="L1162" i="32"/>
  <c r="L1163" i="32"/>
  <c r="L1164" i="32"/>
  <c r="L1165" i="32"/>
  <c r="L1166" i="32"/>
  <c r="L1167" i="32"/>
  <c r="L1168" i="32"/>
  <c r="L1169" i="32"/>
  <c r="L1170" i="32"/>
  <c r="L1171" i="32"/>
  <c r="L1172" i="32"/>
  <c r="L1173" i="32"/>
  <c r="L1174" i="32"/>
  <c r="L1175" i="32"/>
  <c r="L1176" i="32"/>
  <c r="L1177" i="32"/>
  <c r="L1178" i="32"/>
  <c r="L1179" i="32"/>
  <c r="L1180" i="32"/>
  <c r="L1181" i="32"/>
  <c r="L1182" i="32"/>
  <c r="L1183" i="32"/>
  <c r="L1184" i="32"/>
  <c r="L1185" i="32"/>
  <c r="L1186" i="32"/>
  <c r="L1187" i="32"/>
  <c r="L1188" i="32"/>
  <c r="L1189" i="32"/>
  <c r="L1190" i="32"/>
  <c r="L1191" i="32"/>
  <c r="L1192" i="32"/>
  <c r="L1193" i="32"/>
  <c r="L1194" i="32"/>
  <c r="L1195" i="32"/>
  <c r="L1196" i="32"/>
  <c r="L1197" i="32"/>
  <c r="L1198" i="32"/>
  <c r="L1199" i="32"/>
  <c r="L1200" i="32"/>
  <c r="L1201" i="32"/>
  <c r="L1202" i="32"/>
  <c r="L1203" i="32"/>
  <c r="L1204" i="32"/>
  <c r="L1205" i="32"/>
  <c r="L1206" i="32"/>
  <c r="L1207" i="32"/>
  <c r="L1208" i="32"/>
  <c r="L1209" i="32"/>
  <c r="L1210" i="32"/>
  <c r="L1211" i="32"/>
  <c r="L1212" i="32"/>
  <c r="L1213" i="32"/>
  <c r="L1214" i="32"/>
  <c r="L1215" i="32"/>
  <c r="L1216" i="32"/>
  <c r="L1217" i="32"/>
  <c r="L1218" i="32"/>
  <c r="L1219" i="32"/>
  <c r="L1220" i="32"/>
  <c r="L1221" i="32"/>
  <c r="L1222" i="32"/>
  <c r="L1223" i="32"/>
  <c r="L1224" i="32"/>
  <c r="L1225" i="32"/>
  <c r="L1226" i="32"/>
  <c r="L1227" i="32"/>
  <c r="L1228" i="32"/>
  <c r="L1229" i="32"/>
  <c r="L1230" i="32"/>
  <c r="L1231" i="32"/>
  <c r="L1232" i="32"/>
  <c r="L1233" i="32"/>
  <c r="L1234" i="32"/>
  <c r="L1235" i="32"/>
  <c r="L1236" i="32"/>
  <c r="L1237" i="32"/>
  <c r="L1238" i="32"/>
  <c r="L1239" i="32"/>
  <c r="L1240" i="32"/>
  <c r="L1241" i="32"/>
  <c r="L1242" i="32"/>
  <c r="L1243" i="32"/>
  <c r="L1244" i="32"/>
  <c r="L1245" i="32"/>
  <c r="L1246" i="32"/>
  <c r="L1247" i="32"/>
  <c r="L1248" i="32"/>
  <c r="L1249" i="32"/>
  <c r="L1250" i="32"/>
  <c r="L1251" i="32"/>
  <c r="L1252" i="32"/>
  <c r="L1253" i="32"/>
  <c r="L1254" i="32"/>
  <c r="L1255" i="32"/>
  <c r="L1256" i="32"/>
  <c r="L1257" i="32"/>
  <c r="L1258" i="32"/>
  <c r="L1259" i="32"/>
  <c r="L1260" i="32"/>
  <c r="L1261" i="32"/>
  <c r="L1262" i="32"/>
  <c r="L1263" i="32"/>
  <c r="L1264" i="32"/>
  <c r="L1265" i="32"/>
  <c r="L1266" i="32"/>
  <c r="L1267" i="32"/>
  <c r="L1268" i="32"/>
  <c r="L1269" i="32"/>
  <c r="L1270" i="32"/>
  <c r="L1271" i="32"/>
  <c r="L1272" i="32"/>
  <c r="L1273" i="32"/>
  <c r="L1274" i="32"/>
  <c r="L1275" i="32"/>
  <c r="L1276" i="32"/>
  <c r="L1277" i="32"/>
  <c r="L1278" i="32"/>
  <c r="L1279" i="32"/>
  <c r="L1280" i="32"/>
  <c r="L1281" i="32"/>
  <c r="L1282" i="32"/>
  <c r="L1283" i="32"/>
  <c r="L1284" i="32"/>
  <c r="L1285" i="32"/>
  <c r="L1286" i="32"/>
  <c r="L1287" i="32"/>
  <c r="L1288" i="32"/>
  <c r="L1289" i="32"/>
  <c r="L1290" i="32"/>
  <c r="L1291" i="32"/>
  <c r="L1292" i="32"/>
  <c r="L1293" i="32"/>
  <c r="L1294" i="32"/>
  <c r="L1295" i="32"/>
  <c r="L1296" i="32"/>
  <c r="L1297" i="32"/>
  <c r="L1298" i="32"/>
  <c r="L1299" i="32"/>
  <c r="L1300" i="32"/>
  <c r="L1301" i="32"/>
  <c r="L1302" i="32"/>
  <c r="L1303" i="32"/>
  <c r="L1304" i="32"/>
  <c r="L1305" i="32"/>
  <c r="L1306" i="32"/>
  <c r="L1307" i="32"/>
  <c r="L1308" i="32"/>
  <c r="L1309" i="32"/>
  <c r="L1310" i="32"/>
  <c r="L1311" i="32"/>
  <c r="L1312" i="32"/>
  <c r="L1313" i="32"/>
  <c r="L1314" i="32"/>
  <c r="L1315" i="32"/>
  <c r="L1316" i="32"/>
  <c r="L1317" i="32"/>
  <c r="L1318" i="32"/>
  <c r="L1319" i="32"/>
  <c r="L1320" i="32"/>
  <c r="L1321" i="32"/>
  <c r="L1322" i="32"/>
  <c r="L1323" i="32"/>
  <c r="L1324" i="32"/>
  <c r="L1325" i="32"/>
  <c r="L1326" i="32"/>
  <c r="L1327" i="32"/>
  <c r="L1328" i="32"/>
  <c r="L1329" i="32"/>
  <c r="L1330" i="32"/>
  <c r="L1331" i="32"/>
  <c r="L1332" i="32"/>
  <c r="L1333" i="32"/>
  <c r="L1334" i="32"/>
  <c r="L1335" i="32"/>
  <c r="L1336" i="32"/>
  <c r="L1337" i="32"/>
  <c r="L1338" i="32"/>
  <c r="L1339" i="32"/>
  <c r="L1340" i="32"/>
  <c r="L1341" i="32"/>
  <c r="L1342" i="32"/>
  <c r="L1343" i="32"/>
  <c r="L1344" i="32"/>
  <c r="L1345" i="32"/>
  <c r="L1346" i="32"/>
  <c r="L1347" i="32"/>
  <c r="L1348" i="32"/>
  <c r="L1349" i="32"/>
  <c r="L1350" i="32"/>
  <c r="L1351" i="32"/>
  <c r="L1352" i="32"/>
  <c r="L1353" i="32"/>
  <c r="L1354" i="32"/>
  <c r="L1355" i="32"/>
  <c r="L1356" i="32"/>
  <c r="L1357" i="32"/>
  <c r="L1358" i="32"/>
  <c r="L1359" i="32"/>
  <c r="L1360" i="32"/>
  <c r="L1361" i="32"/>
  <c r="L1362" i="32"/>
  <c r="L1363" i="32"/>
  <c r="L1364" i="32"/>
  <c r="L1365" i="32"/>
  <c r="L1366" i="32"/>
  <c r="L1367" i="32"/>
  <c r="L1368" i="32"/>
  <c r="L1369" i="32"/>
  <c r="L1370" i="32"/>
  <c r="L1371" i="32"/>
  <c r="L1372" i="32"/>
  <c r="L1373" i="32"/>
  <c r="L1374" i="32"/>
  <c r="L1375" i="32"/>
  <c r="L1376" i="32"/>
  <c r="L1377" i="32"/>
  <c r="L1378" i="32"/>
  <c r="L1379" i="32"/>
  <c r="L1380" i="32"/>
  <c r="L1381" i="32"/>
  <c r="L1382" i="32"/>
  <c r="L1383" i="32"/>
  <c r="L1384" i="32"/>
  <c r="L1385" i="32"/>
  <c r="L1386" i="32"/>
  <c r="L1387" i="32"/>
  <c r="L1388" i="32"/>
  <c r="L1389" i="32"/>
  <c r="L1390" i="32"/>
  <c r="L1391" i="32"/>
  <c r="L1392" i="32"/>
  <c r="L1393" i="32"/>
  <c r="L1394" i="32"/>
  <c r="L1395" i="32"/>
  <c r="L1396" i="32"/>
  <c r="L1397" i="32"/>
  <c r="L1398" i="32"/>
  <c r="L1399" i="32"/>
  <c r="L1400" i="32"/>
  <c r="L1401" i="32"/>
  <c r="L1402" i="32"/>
  <c r="L1403" i="32"/>
  <c r="L1404" i="32"/>
  <c r="L1405" i="32"/>
  <c r="L1406" i="32"/>
  <c r="L1407" i="32"/>
  <c r="L1408" i="32"/>
  <c r="L1409" i="32"/>
  <c r="L1410" i="32"/>
  <c r="L1411" i="32"/>
  <c r="L1412" i="32"/>
  <c r="L1413" i="32"/>
  <c r="L1414" i="32"/>
  <c r="L1415" i="32"/>
  <c r="L1416" i="32"/>
  <c r="L1417" i="32"/>
  <c r="L1418" i="32"/>
  <c r="L1419" i="32"/>
  <c r="L1420" i="32"/>
  <c r="L1421" i="32"/>
  <c r="L1422" i="32"/>
  <c r="L1423" i="32"/>
  <c r="L1424" i="32"/>
  <c r="L1425" i="32"/>
  <c r="L1426" i="32"/>
  <c r="L1427" i="32"/>
  <c r="L1428" i="32"/>
  <c r="L1429" i="32"/>
  <c r="L1430" i="32"/>
  <c r="L1431" i="32"/>
  <c r="L1432" i="32"/>
  <c r="L1433" i="32"/>
  <c r="L1434" i="32"/>
  <c r="L1435" i="32"/>
  <c r="L1436" i="32"/>
  <c r="L1437" i="32"/>
  <c r="L1438" i="32"/>
  <c r="L1439" i="32"/>
  <c r="L1440" i="32"/>
  <c r="L1441" i="32"/>
  <c r="L1442" i="32"/>
  <c r="L1443" i="32"/>
  <c r="L1444" i="32"/>
  <c r="L1445" i="32"/>
  <c r="L1446" i="32"/>
  <c r="L1447" i="32"/>
  <c r="L1448" i="32"/>
  <c r="L1449" i="32"/>
  <c r="L1450" i="32"/>
  <c r="L1451" i="32"/>
  <c r="L1452" i="32"/>
  <c r="L1453" i="32"/>
  <c r="L1454" i="32"/>
  <c r="L1455" i="32"/>
  <c r="L1456" i="32"/>
  <c r="L1457" i="32"/>
  <c r="L1458" i="32"/>
  <c r="L1459" i="32"/>
  <c r="L1460" i="32"/>
  <c r="L1461" i="32"/>
  <c r="L1462" i="32"/>
  <c r="L1463" i="32"/>
  <c r="L1464" i="32"/>
  <c r="L1465" i="32"/>
  <c r="L1466" i="32"/>
  <c r="L1467" i="32"/>
  <c r="L1468" i="32"/>
  <c r="L1469" i="32"/>
  <c r="L1470" i="32"/>
  <c r="L1471" i="32"/>
  <c r="L1472" i="32"/>
  <c r="L1473" i="32"/>
  <c r="L1474" i="32"/>
  <c r="L1475" i="32"/>
  <c r="L1476" i="32"/>
  <c r="L1477" i="32"/>
  <c r="L1478" i="32"/>
  <c r="L1479" i="32"/>
  <c r="L1480" i="32"/>
  <c r="L1481" i="32"/>
  <c r="L1482" i="32"/>
  <c r="L1483" i="32"/>
  <c r="L1484" i="32"/>
  <c r="L1485" i="32"/>
  <c r="L1486" i="32"/>
  <c r="L1487" i="32"/>
  <c r="L1488" i="32"/>
  <c r="L1489" i="32"/>
  <c r="L1490" i="32"/>
  <c r="L1491" i="32"/>
  <c r="L1492" i="32"/>
  <c r="L1493" i="32"/>
  <c r="L1494" i="32"/>
  <c r="L1495" i="32"/>
  <c r="L1496" i="32"/>
  <c r="L1497" i="32"/>
  <c r="L1498" i="32"/>
  <c r="L1499" i="32"/>
  <c r="L1500" i="32"/>
  <c r="L1501" i="32"/>
  <c r="L1502" i="32"/>
  <c r="L1503" i="32"/>
  <c r="L1504" i="32"/>
  <c r="L1505" i="32"/>
  <c r="L1506" i="32"/>
  <c r="L1507" i="32"/>
  <c r="L1508" i="32"/>
  <c r="L1509" i="32"/>
  <c r="L1510" i="32"/>
  <c r="L1511" i="32"/>
  <c r="L1512" i="32"/>
  <c r="L1513" i="32"/>
  <c r="L1514" i="32"/>
  <c r="L1515" i="32"/>
  <c r="L1516" i="32"/>
  <c r="L1517" i="32"/>
  <c r="L1518" i="32"/>
  <c r="L1519" i="32"/>
  <c r="L1520" i="32"/>
  <c r="L1521" i="32"/>
  <c r="L1522" i="32"/>
  <c r="L1523" i="32"/>
  <c r="L1524" i="32"/>
  <c r="L1525" i="32"/>
  <c r="L1526" i="32"/>
  <c r="L1527" i="32"/>
  <c r="L1528" i="32"/>
  <c r="L1529" i="32"/>
  <c r="L1530" i="32"/>
  <c r="L1531" i="32"/>
  <c r="L1532" i="32"/>
  <c r="L1533" i="32"/>
  <c r="L1534" i="32"/>
  <c r="L1535" i="32"/>
  <c r="L1536" i="32"/>
  <c r="L1537" i="32"/>
  <c r="L1538" i="32"/>
  <c r="L1539" i="32"/>
  <c r="L1540" i="32"/>
  <c r="L1541" i="32"/>
  <c r="L1542" i="32"/>
  <c r="L1543" i="32"/>
  <c r="L1544" i="32"/>
  <c r="L1545" i="32"/>
  <c r="L1546" i="32"/>
  <c r="L1547" i="32"/>
  <c r="L1548" i="32"/>
  <c r="L1549" i="32"/>
  <c r="L1550" i="32"/>
  <c r="L1551" i="32"/>
  <c r="L1552" i="32"/>
  <c r="L1553" i="32"/>
  <c r="L1554" i="32"/>
  <c r="L1555" i="32"/>
  <c r="L1556" i="32"/>
  <c r="L1557" i="32"/>
  <c r="L1558" i="32"/>
  <c r="L1559" i="32"/>
  <c r="L1560" i="32"/>
  <c r="L1561" i="32"/>
  <c r="L1562" i="32"/>
  <c r="L1563" i="32"/>
  <c r="L1564" i="32"/>
  <c r="L1565" i="32"/>
  <c r="L1566" i="32"/>
  <c r="L1567" i="32"/>
  <c r="L1568" i="32"/>
  <c r="L1569" i="32"/>
  <c r="L1570" i="32"/>
  <c r="L1571" i="32"/>
  <c r="L1572" i="32"/>
  <c r="L1573" i="32"/>
  <c r="L1574" i="32"/>
  <c r="L1575" i="32"/>
  <c r="L1576" i="32"/>
  <c r="L1577" i="32"/>
  <c r="L1578" i="32"/>
  <c r="L1579" i="32"/>
  <c r="L1580" i="32"/>
  <c r="L1581" i="32"/>
  <c r="L1582" i="32"/>
  <c r="L1583" i="32"/>
  <c r="L1584" i="32"/>
  <c r="L1585" i="32"/>
  <c r="L1586" i="32"/>
  <c r="L1587" i="32"/>
  <c r="L1588" i="32"/>
  <c r="L1589" i="32"/>
  <c r="L1590" i="32"/>
  <c r="L1591" i="32"/>
  <c r="L1592" i="32"/>
  <c r="L1593" i="32"/>
  <c r="L1594" i="32"/>
  <c r="L1595" i="32"/>
  <c r="L1596" i="32"/>
  <c r="L1597" i="32"/>
  <c r="L1598" i="32"/>
  <c r="L1599" i="32"/>
  <c r="L1600" i="32"/>
  <c r="L1601" i="32"/>
  <c r="L1602" i="32"/>
  <c r="L1603" i="32"/>
  <c r="L1604" i="32"/>
  <c r="L1605" i="32"/>
  <c r="L1606" i="32"/>
  <c r="L1607" i="32"/>
  <c r="L1608" i="32"/>
  <c r="L1609" i="32"/>
  <c r="L1610" i="32"/>
  <c r="L1611" i="32"/>
  <c r="L1612" i="32"/>
  <c r="L1613" i="32"/>
  <c r="L1614" i="32"/>
  <c r="L1615" i="32"/>
  <c r="L1616" i="32"/>
  <c r="L1617" i="32"/>
  <c r="L1618" i="32"/>
  <c r="L1619" i="32"/>
  <c r="L1620" i="32"/>
  <c r="L1621" i="32"/>
  <c r="L1622" i="32"/>
  <c r="L1623" i="32"/>
  <c r="L1624" i="32"/>
  <c r="L1625" i="32"/>
  <c r="L1626" i="32"/>
  <c r="L1627" i="32"/>
  <c r="L1628" i="32"/>
  <c r="L1629" i="32"/>
  <c r="L1630" i="32"/>
  <c r="L1631" i="32"/>
  <c r="L1632" i="32"/>
  <c r="L1633" i="32"/>
  <c r="L1634" i="32"/>
  <c r="L1635" i="32"/>
  <c r="L1636" i="32"/>
  <c r="L1637" i="32"/>
  <c r="L1638" i="32"/>
  <c r="L1639" i="32"/>
  <c r="L1640" i="32"/>
  <c r="L1641" i="32"/>
  <c r="L1642" i="32"/>
  <c r="L1643" i="32"/>
  <c r="L1644" i="32"/>
  <c r="L1645" i="32"/>
  <c r="L1646" i="32"/>
  <c r="L1647" i="32"/>
  <c r="L1648" i="32"/>
  <c r="L1649" i="32"/>
  <c r="L1650" i="32"/>
  <c r="L1651" i="32"/>
  <c r="L1652" i="32"/>
  <c r="L1653" i="32"/>
  <c r="L1654" i="32"/>
  <c r="L1655" i="32"/>
  <c r="L1656" i="32"/>
  <c r="L1657" i="32"/>
  <c r="L1658" i="32"/>
  <c r="L1659" i="32"/>
  <c r="L1660" i="32"/>
  <c r="L1661" i="32"/>
  <c r="L1662" i="32"/>
  <c r="L1663" i="32"/>
  <c r="L1664" i="32"/>
  <c r="L1665" i="32"/>
  <c r="L1666" i="32"/>
  <c r="L1667" i="32"/>
  <c r="L1668" i="32"/>
  <c r="L1669" i="32"/>
  <c r="L1670" i="32"/>
  <c r="L1671" i="32"/>
  <c r="L1672" i="32"/>
  <c r="L1673" i="32"/>
  <c r="L1674" i="32"/>
  <c r="L1675" i="32"/>
  <c r="L1676" i="32"/>
  <c r="L1677" i="32"/>
  <c r="L1678" i="32"/>
  <c r="L1679" i="32"/>
  <c r="L1680" i="32"/>
  <c r="L1681" i="32"/>
  <c r="L1682" i="32"/>
  <c r="L1683" i="32"/>
  <c r="L1684" i="32"/>
  <c r="L1685" i="32"/>
  <c r="L1686" i="32"/>
  <c r="L1687" i="32"/>
  <c r="L1688" i="32"/>
  <c r="L1689" i="32"/>
  <c r="L1690" i="32"/>
  <c r="L1691" i="32"/>
  <c r="L1692" i="32"/>
  <c r="L1693" i="32"/>
  <c r="L1694" i="32"/>
  <c r="L1695" i="32"/>
  <c r="L1696" i="32"/>
  <c r="L1697" i="32"/>
  <c r="L1698" i="32"/>
  <c r="L1699" i="32"/>
  <c r="L1700" i="32"/>
  <c r="L1701" i="32"/>
  <c r="L1702" i="32"/>
  <c r="L1703" i="32"/>
  <c r="L1704" i="32"/>
  <c r="L1705" i="32"/>
  <c r="L1706" i="32"/>
  <c r="L1707" i="32"/>
  <c r="L1708" i="32"/>
  <c r="L1709" i="32"/>
  <c r="L1710" i="32"/>
  <c r="L1711" i="32"/>
  <c r="L1712" i="32"/>
  <c r="L1713" i="32"/>
  <c r="L1714" i="32"/>
  <c r="L1715" i="32"/>
  <c r="L1716" i="32"/>
  <c r="L1717" i="32"/>
  <c r="L1718" i="32"/>
  <c r="L1719" i="32"/>
  <c r="L1720" i="32"/>
  <c r="L1721" i="32"/>
  <c r="L1722" i="32"/>
  <c r="L1723" i="32"/>
  <c r="L1724" i="32"/>
  <c r="L1725" i="32"/>
  <c r="L1726" i="32"/>
  <c r="L1727" i="32"/>
  <c r="L1728" i="32"/>
  <c r="L1729" i="32"/>
  <c r="L1730" i="32"/>
  <c r="L1731" i="32"/>
  <c r="L1732" i="32"/>
  <c r="L1733" i="32"/>
  <c r="L1734" i="32"/>
  <c r="L1735" i="32"/>
  <c r="L1736" i="32"/>
  <c r="L1737" i="32"/>
  <c r="L1738" i="32"/>
  <c r="L1739" i="32"/>
  <c r="L1740" i="32"/>
  <c r="L1741" i="32"/>
  <c r="L1742" i="32"/>
  <c r="L1743" i="32"/>
  <c r="L1744" i="32"/>
  <c r="L1745" i="32"/>
  <c r="L1746" i="32"/>
  <c r="L1747" i="32"/>
  <c r="L1748" i="32"/>
  <c r="L1749" i="32"/>
  <c r="L1750" i="32"/>
  <c r="L1751" i="32"/>
  <c r="L1752" i="32"/>
  <c r="L1753" i="32"/>
  <c r="L1754" i="32"/>
  <c r="L1755" i="32"/>
  <c r="L1756" i="32"/>
  <c r="L1757" i="32"/>
  <c r="L1758" i="32"/>
  <c r="L1759" i="32"/>
  <c r="L1760" i="32"/>
  <c r="L1761" i="32"/>
  <c r="L1762" i="32"/>
  <c r="L1763" i="32"/>
  <c r="L1764" i="32"/>
  <c r="L1765" i="32"/>
  <c r="L1766" i="32"/>
  <c r="L1767" i="32"/>
  <c r="L1768" i="32"/>
  <c r="L1769" i="32"/>
  <c r="L1770" i="32"/>
  <c r="L1771" i="32"/>
  <c r="L1772" i="32"/>
  <c r="L1773" i="32"/>
  <c r="L1774" i="32"/>
  <c r="L1775" i="32"/>
  <c r="L1776" i="32"/>
  <c r="L1777" i="32"/>
  <c r="L1778" i="32"/>
  <c r="L1779" i="32"/>
  <c r="L1780" i="32"/>
  <c r="L1781" i="32"/>
  <c r="L1782" i="32"/>
  <c r="L1783" i="32"/>
  <c r="L1784" i="32"/>
  <c r="L1785" i="32"/>
  <c r="L1786" i="32"/>
  <c r="L1787" i="32"/>
  <c r="L1788" i="32"/>
  <c r="L1789" i="32"/>
  <c r="L1790" i="32"/>
  <c r="L1791" i="32"/>
  <c r="L1792" i="32"/>
  <c r="L1793" i="32"/>
  <c r="L1794" i="32"/>
  <c r="L1795" i="32"/>
  <c r="L1796" i="32"/>
  <c r="L1797" i="32"/>
  <c r="L1798" i="32"/>
  <c r="L1799" i="32"/>
  <c r="L1800" i="32"/>
  <c r="L1801" i="32"/>
  <c r="L1802" i="32"/>
  <c r="L1803" i="32"/>
  <c r="L1804" i="32"/>
  <c r="L1805" i="32"/>
  <c r="L1806" i="32"/>
  <c r="L1807" i="32"/>
  <c r="L1808" i="32"/>
  <c r="L1809" i="32"/>
  <c r="L1810" i="32"/>
  <c r="L1811" i="32"/>
  <c r="L1812" i="32"/>
  <c r="L1813" i="32"/>
  <c r="L1814" i="32"/>
  <c r="L1815" i="32"/>
  <c r="L1816" i="32"/>
  <c r="L1817" i="32"/>
  <c r="L1818" i="32"/>
  <c r="L1819" i="32"/>
  <c r="L1820" i="32"/>
  <c r="L1821" i="32"/>
  <c r="L1822" i="32"/>
  <c r="L1823" i="32"/>
  <c r="L1824" i="32"/>
  <c r="L1825" i="32"/>
  <c r="L1826" i="32"/>
  <c r="L1827" i="32"/>
  <c r="L1828" i="32"/>
  <c r="L1829" i="32"/>
  <c r="L1830" i="32"/>
  <c r="L1831" i="32"/>
  <c r="L1832" i="32"/>
  <c r="L1833" i="32"/>
  <c r="L1834" i="32"/>
  <c r="L1835" i="32"/>
  <c r="L1836" i="32"/>
  <c r="L1837" i="32"/>
  <c r="L1838" i="32"/>
  <c r="L1839" i="32"/>
  <c r="L1840" i="32"/>
  <c r="L1841" i="32"/>
  <c r="L1842" i="32"/>
  <c r="L1843" i="32"/>
  <c r="L1844" i="32"/>
  <c r="L1845" i="32"/>
  <c r="L1846" i="32"/>
  <c r="L1847" i="32"/>
  <c r="L1848" i="32"/>
  <c r="L1849" i="32"/>
  <c r="L1850" i="32"/>
  <c r="L1851" i="32"/>
  <c r="L1852" i="32"/>
  <c r="L1853" i="32"/>
  <c r="L1854" i="32"/>
  <c r="L1855" i="32"/>
  <c r="L1856" i="32"/>
  <c r="L1857" i="32"/>
  <c r="L1858" i="32"/>
  <c r="L1859" i="32"/>
  <c r="L1860" i="32"/>
  <c r="L1861" i="32"/>
  <c r="L1862" i="32"/>
  <c r="L1863" i="32"/>
  <c r="L1864" i="32"/>
  <c r="L1865" i="32"/>
  <c r="L1866" i="32"/>
  <c r="L1867" i="32"/>
  <c r="L1868" i="32"/>
  <c r="L1869" i="32"/>
  <c r="L1870" i="32"/>
  <c r="L1871" i="32"/>
  <c r="L1872" i="32"/>
  <c r="L1873" i="32"/>
  <c r="L1874" i="32"/>
  <c r="L1875" i="32"/>
  <c r="L1876" i="32"/>
  <c r="L1877" i="32"/>
  <c r="L1878" i="32"/>
  <c r="L1879" i="32"/>
  <c r="L1880" i="32"/>
  <c r="L1881" i="32"/>
  <c r="L1882" i="32"/>
  <c r="L1883" i="32"/>
  <c r="L1884" i="32"/>
  <c r="L1885" i="32"/>
  <c r="L1886" i="32"/>
  <c r="L1887" i="32"/>
  <c r="L1888" i="32"/>
  <c r="L1889" i="32"/>
  <c r="L1890" i="32"/>
  <c r="L1891" i="32"/>
  <c r="L1892" i="32"/>
  <c r="L1893" i="32"/>
  <c r="L1894" i="32"/>
  <c r="L1895" i="32"/>
  <c r="L1896" i="32"/>
  <c r="L1897" i="32"/>
  <c r="L1898" i="32"/>
  <c r="L1899" i="32"/>
  <c r="L1900" i="32"/>
  <c r="L1901" i="32"/>
  <c r="L1902" i="32"/>
  <c r="L1903" i="32"/>
  <c r="L1904" i="32"/>
  <c r="L1905" i="32"/>
  <c r="L1906" i="32"/>
  <c r="L1907" i="32"/>
  <c r="L1908" i="32"/>
  <c r="L1909" i="32"/>
  <c r="L1910" i="32"/>
  <c r="L1911" i="32"/>
  <c r="L1912" i="32"/>
  <c r="L1913" i="32"/>
  <c r="L1914" i="32"/>
  <c r="L1915" i="32"/>
  <c r="L1916" i="32"/>
  <c r="L1917" i="32"/>
  <c r="L1918" i="32"/>
  <c r="L1919" i="32"/>
  <c r="L1920" i="32"/>
  <c r="L1921" i="32"/>
  <c r="L1922" i="32"/>
  <c r="L1923" i="32"/>
  <c r="L1924" i="32"/>
  <c r="L1925" i="32"/>
  <c r="L1926" i="32"/>
  <c r="L1927" i="32"/>
  <c r="L1928" i="32"/>
  <c r="L1929" i="32"/>
  <c r="L1930" i="32"/>
  <c r="L1931" i="32"/>
  <c r="L1932" i="32"/>
  <c r="L1933" i="32"/>
  <c r="L1934" i="32"/>
  <c r="L1935" i="32"/>
  <c r="L1936" i="32"/>
  <c r="L1937" i="32"/>
  <c r="L1938" i="32"/>
  <c r="L1939" i="32"/>
  <c r="L1940" i="32"/>
  <c r="L1941" i="32"/>
  <c r="L1942" i="32"/>
  <c r="L1943" i="32"/>
  <c r="L1944" i="32"/>
  <c r="L1945" i="32"/>
  <c r="L1946" i="32"/>
  <c r="L1947" i="32"/>
  <c r="L1948" i="32"/>
  <c r="L1949" i="32"/>
  <c r="L1950" i="32"/>
  <c r="L1951" i="32"/>
  <c r="L1952" i="32"/>
  <c r="L1953" i="32"/>
  <c r="L1954" i="32"/>
  <c r="L1955" i="32"/>
  <c r="L1956" i="32"/>
  <c r="L1957" i="32"/>
  <c r="L1958" i="32"/>
  <c r="L1959" i="32"/>
  <c r="L1960" i="32"/>
  <c r="L1961" i="32"/>
  <c r="L1962" i="32"/>
  <c r="L1963" i="32"/>
  <c r="L1964" i="32"/>
  <c r="L1965" i="32"/>
  <c r="L1966" i="32"/>
  <c r="L1967" i="32"/>
  <c r="L1968" i="32"/>
  <c r="L1969" i="32"/>
  <c r="L1970" i="32"/>
  <c r="L1971" i="32"/>
  <c r="L1972" i="32"/>
  <c r="L1973" i="32"/>
  <c r="L1974" i="32"/>
  <c r="L1975" i="32"/>
  <c r="L1976" i="32"/>
  <c r="L1977" i="32"/>
  <c r="L1978" i="32"/>
  <c r="L1979" i="32"/>
  <c r="L1980" i="32"/>
  <c r="L1981" i="32"/>
  <c r="L1982" i="32"/>
  <c r="L1983" i="32"/>
  <c r="L1984" i="32"/>
  <c r="L1985" i="32"/>
  <c r="L1986" i="32"/>
  <c r="L1987" i="32"/>
  <c r="L1988" i="32"/>
  <c r="L1989" i="32"/>
  <c r="L1990" i="32"/>
  <c r="L1991" i="32"/>
  <c r="L1992" i="32"/>
  <c r="L1993" i="32"/>
  <c r="L1994" i="32"/>
  <c r="L1995" i="32"/>
  <c r="L1996" i="32"/>
  <c r="L1997" i="32"/>
  <c r="L1998" i="32"/>
  <c r="L1999" i="32"/>
  <c r="L2000" i="32"/>
  <c r="L2001" i="32"/>
  <c r="L2002" i="32"/>
  <c r="L2003" i="32"/>
  <c r="L2004" i="32"/>
  <c r="L2005" i="32"/>
  <c r="L2006" i="32"/>
  <c r="L2007" i="32"/>
  <c r="L2008" i="32"/>
  <c r="L2009" i="32"/>
  <c r="L2010" i="32"/>
  <c r="L2011" i="32"/>
  <c r="L2012" i="32"/>
  <c r="L2013" i="32"/>
  <c r="L2014" i="32"/>
  <c r="L2015" i="32"/>
  <c r="L2016" i="32"/>
  <c r="L2017" i="32"/>
  <c r="L2018" i="32"/>
  <c r="L2019" i="32"/>
  <c r="L2020" i="32"/>
  <c r="L2021" i="32"/>
  <c r="L2022" i="32"/>
  <c r="L2023" i="32"/>
  <c r="L2024" i="32"/>
  <c r="L2025" i="32"/>
  <c r="L2026" i="32"/>
  <c r="L2027" i="32"/>
  <c r="L2028" i="32"/>
  <c r="L2029" i="32"/>
  <c r="L2030" i="32"/>
  <c r="L2031" i="32"/>
  <c r="L2032" i="32"/>
  <c r="L2033" i="32"/>
  <c r="L2034" i="32"/>
  <c r="L2035" i="32"/>
  <c r="L2036" i="32"/>
  <c r="L2037" i="32"/>
  <c r="L2038" i="32"/>
  <c r="L2039" i="32"/>
  <c r="L2040" i="32"/>
  <c r="L2041" i="32"/>
  <c r="L2042" i="32"/>
  <c r="L2043" i="32"/>
  <c r="L2044" i="32"/>
  <c r="L2045" i="32"/>
  <c r="L2046" i="32"/>
  <c r="L2047" i="32"/>
  <c r="L2048" i="32"/>
  <c r="L2049" i="32"/>
  <c r="L2050" i="32"/>
  <c r="L2051" i="32"/>
  <c r="L2052" i="32"/>
  <c r="L2053" i="32"/>
  <c r="L2054" i="32"/>
  <c r="L2055" i="32"/>
  <c r="L2056" i="32"/>
  <c r="L2057" i="32"/>
  <c r="L2058" i="32"/>
  <c r="L2059" i="32"/>
  <c r="L2060" i="32"/>
  <c r="L2061" i="32"/>
  <c r="L2062" i="32"/>
  <c r="L2063" i="32"/>
  <c r="L2064" i="32"/>
  <c r="L2065" i="32"/>
  <c r="L2066" i="32"/>
  <c r="L2067" i="32"/>
  <c r="L2068" i="32"/>
  <c r="L2069" i="32"/>
  <c r="L2070" i="32"/>
  <c r="L2071" i="32"/>
  <c r="L2072" i="32"/>
  <c r="L2073" i="32"/>
  <c r="L2074" i="32"/>
  <c r="L2075" i="32"/>
  <c r="L2076" i="32"/>
  <c r="L2077" i="32"/>
  <c r="L2078" i="32"/>
  <c r="L2079" i="32"/>
  <c r="L2080" i="32"/>
  <c r="L2081" i="32"/>
  <c r="L2082" i="32"/>
  <c r="L2083" i="32"/>
  <c r="L2084" i="32"/>
  <c r="L2085" i="32"/>
  <c r="L2086" i="32"/>
  <c r="L2087" i="32"/>
  <c r="L2088" i="32"/>
  <c r="L2089" i="32"/>
  <c r="L2090" i="32"/>
  <c r="L2091" i="32"/>
  <c r="L2092" i="32"/>
  <c r="L2093" i="32"/>
  <c r="L2094" i="32"/>
  <c r="L2095" i="32"/>
  <c r="L2096" i="32"/>
  <c r="L2097" i="32"/>
  <c r="L2098" i="32"/>
  <c r="L2099" i="32"/>
  <c r="L2100" i="32"/>
  <c r="L2101" i="32"/>
  <c r="L2102" i="32"/>
  <c r="L2103" i="32"/>
  <c r="L2104" i="32"/>
  <c r="L2105" i="32"/>
  <c r="L2106" i="32"/>
  <c r="L2107" i="32"/>
  <c r="L2108" i="32"/>
  <c r="L2109" i="32"/>
  <c r="L2110" i="32"/>
  <c r="L2111" i="32"/>
  <c r="L2112" i="32"/>
  <c r="L2113" i="32"/>
  <c r="L2114" i="32"/>
  <c r="L2115" i="32"/>
  <c r="L2116" i="32"/>
  <c r="L2117" i="32"/>
  <c r="L2118" i="32"/>
  <c r="L2119" i="32"/>
  <c r="L2120" i="32"/>
  <c r="L2121" i="32"/>
  <c r="L2122" i="32"/>
  <c r="L2123" i="32"/>
  <c r="L2124" i="32"/>
  <c r="L2125" i="32"/>
  <c r="L2126" i="32"/>
  <c r="L2127" i="32"/>
  <c r="L2128" i="32"/>
  <c r="L2129" i="32"/>
  <c r="L2130" i="32"/>
  <c r="L2131" i="32"/>
  <c r="L2132" i="32"/>
  <c r="L2133" i="32"/>
  <c r="L2134" i="32"/>
  <c r="L2135" i="32"/>
  <c r="L2136" i="32"/>
  <c r="L2137" i="32"/>
  <c r="L2138" i="32"/>
  <c r="L2139" i="32"/>
  <c r="L2140" i="32"/>
  <c r="L2141" i="32"/>
  <c r="L2142" i="32"/>
  <c r="L2143" i="32"/>
  <c r="L2144" i="32"/>
  <c r="L2145" i="32"/>
  <c r="L2146" i="32"/>
  <c r="L2147" i="32"/>
  <c r="L2148" i="32"/>
  <c r="L2149" i="32"/>
  <c r="L2150" i="32"/>
  <c r="L2151" i="32"/>
  <c r="L2152" i="32"/>
  <c r="L2153" i="32"/>
  <c r="L2154" i="32"/>
  <c r="L2155" i="32"/>
  <c r="L2156" i="32"/>
  <c r="L2157" i="32"/>
  <c r="L2158" i="32"/>
  <c r="L2159" i="32"/>
  <c r="L2160" i="32"/>
  <c r="L2161" i="32"/>
  <c r="L2162" i="32"/>
  <c r="L2163" i="32"/>
  <c r="L2164" i="32"/>
  <c r="L2165" i="32"/>
  <c r="L2166" i="32"/>
  <c r="L2167" i="32"/>
  <c r="L2168" i="32"/>
  <c r="L2169" i="32"/>
  <c r="L2170" i="32"/>
  <c r="L2171" i="32"/>
  <c r="L2172" i="32"/>
  <c r="L2173" i="32"/>
  <c r="L2174" i="32"/>
  <c r="L2175" i="32"/>
  <c r="L2176" i="32"/>
  <c r="L2177" i="32"/>
  <c r="L2178" i="32"/>
  <c r="L2179" i="32"/>
  <c r="L2180" i="32"/>
  <c r="L2181" i="32"/>
  <c r="L2182" i="32"/>
  <c r="L2183" i="32"/>
  <c r="L2184" i="32"/>
  <c r="L2185" i="32"/>
  <c r="L2186" i="32"/>
  <c r="L2187" i="32"/>
  <c r="L2188" i="32"/>
  <c r="L2189" i="32"/>
  <c r="L2190" i="32"/>
  <c r="L2191" i="32"/>
  <c r="L2192" i="32"/>
  <c r="L2193" i="32"/>
  <c r="L2194" i="32"/>
  <c r="L2195" i="32"/>
  <c r="L2196" i="32"/>
  <c r="L2197" i="32"/>
  <c r="L2198" i="32"/>
  <c r="L2199" i="32"/>
  <c r="L2200" i="32"/>
  <c r="L2201" i="32"/>
  <c r="L2202" i="32"/>
  <c r="L2203" i="32"/>
  <c r="L2204" i="32"/>
  <c r="L2205" i="32"/>
  <c r="L2206" i="32"/>
  <c r="L2207" i="32"/>
  <c r="L2208" i="32"/>
  <c r="L2209" i="32"/>
  <c r="L2210" i="32"/>
  <c r="L2211" i="32"/>
  <c r="L2212" i="32"/>
  <c r="L2213" i="32"/>
  <c r="L2214" i="32"/>
  <c r="L2215" i="32"/>
  <c r="L2216" i="32"/>
  <c r="L2217" i="32"/>
  <c r="L2218" i="32"/>
  <c r="L2219" i="32"/>
  <c r="L2220" i="32"/>
  <c r="L2221" i="32"/>
  <c r="L2222" i="32"/>
  <c r="L2223" i="32"/>
  <c r="L2224" i="32"/>
  <c r="L2225" i="32"/>
  <c r="L2226" i="32"/>
  <c r="L2227" i="32"/>
  <c r="L2228" i="32"/>
  <c r="L2229" i="32"/>
  <c r="L2230" i="32"/>
  <c r="L2231" i="32"/>
  <c r="L2232" i="32"/>
  <c r="L2233" i="32"/>
  <c r="L2234" i="32"/>
  <c r="L2235" i="32"/>
  <c r="L2236" i="32"/>
  <c r="L2237" i="32"/>
  <c r="L2238" i="32"/>
  <c r="L2239" i="32"/>
  <c r="L2240" i="32"/>
  <c r="L2241" i="32"/>
  <c r="L2242" i="32"/>
  <c r="L2243" i="32"/>
  <c r="L2244" i="32"/>
  <c r="L2245" i="32"/>
  <c r="L2246" i="32"/>
  <c r="L2247" i="32"/>
  <c r="L2248" i="32"/>
  <c r="L2249" i="32"/>
  <c r="L2250" i="32"/>
  <c r="L2251" i="32"/>
  <c r="L2252" i="32"/>
  <c r="L2253" i="32"/>
  <c r="L2254" i="32"/>
  <c r="L2255" i="32"/>
  <c r="L2256" i="32"/>
  <c r="L2257" i="32"/>
  <c r="L2258" i="32"/>
  <c r="L2259" i="32"/>
  <c r="L2260" i="32"/>
  <c r="L2261" i="32"/>
  <c r="L2262" i="32"/>
  <c r="L2263" i="32"/>
  <c r="L2264" i="32"/>
  <c r="L2265" i="32"/>
  <c r="L2266" i="32"/>
  <c r="L2267" i="32"/>
  <c r="L2268" i="32"/>
  <c r="L2269" i="32"/>
  <c r="L2270" i="32"/>
  <c r="L2271" i="32"/>
  <c r="L2272" i="32"/>
  <c r="L2273" i="32"/>
  <c r="L2274" i="32"/>
  <c r="L2275" i="32"/>
  <c r="L2276" i="32"/>
  <c r="L2277" i="32"/>
  <c r="L2278" i="32"/>
  <c r="L2279" i="32"/>
  <c r="L2280" i="32"/>
  <c r="L2281" i="32"/>
  <c r="L2282" i="32"/>
  <c r="L2283" i="32"/>
  <c r="L2284" i="32"/>
  <c r="L2285" i="32"/>
  <c r="L2286" i="32"/>
  <c r="L2287" i="32"/>
  <c r="L2288" i="32"/>
  <c r="L2289" i="32"/>
  <c r="L2290" i="32"/>
  <c r="L2291" i="32"/>
  <c r="L2292" i="32"/>
  <c r="L2293" i="32"/>
  <c r="L2294" i="32"/>
  <c r="L2295" i="32"/>
  <c r="L2296" i="32"/>
  <c r="L2297" i="32"/>
  <c r="L2298" i="32"/>
  <c r="L2299" i="32"/>
  <c r="L2300" i="32"/>
  <c r="L2301" i="32"/>
  <c r="L2302" i="32"/>
  <c r="L2303" i="32"/>
  <c r="L2304" i="32"/>
  <c r="L2305" i="32"/>
  <c r="L2306" i="32"/>
  <c r="L2307" i="32"/>
  <c r="L2308" i="32"/>
  <c r="L2309" i="32"/>
  <c r="L2310" i="32"/>
  <c r="L2311" i="32"/>
  <c r="L2312" i="32"/>
  <c r="L2313" i="32"/>
  <c r="L2314" i="32"/>
  <c r="L2315" i="32"/>
  <c r="L2316" i="32"/>
  <c r="L2317" i="32"/>
  <c r="L2318" i="32"/>
  <c r="L2319" i="32"/>
  <c r="L2320" i="32"/>
  <c r="L2321" i="32"/>
  <c r="L2322" i="32"/>
  <c r="L2323" i="32"/>
  <c r="L2324" i="32"/>
  <c r="L2325" i="32"/>
  <c r="L2326" i="32"/>
  <c r="L2327" i="32"/>
  <c r="L2328" i="32"/>
  <c r="L2329" i="32"/>
  <c r="L2330" i="32"/>
  <c r="L2331" i="32"/>
  <c r="L2332" i="32"/>
  <c r="L2333" i="32"/>
  <c r="L2334" i="32"/>
  <c r="L2335" i="32"/>
  <c r="L2336" i="32"/>
  <c r="L2337" i="32"/>
  <c r="L2338" i="32"/>
  <c r="L2339" i="32"/>
  <c r="L2340" i="32"/>
  <c r="L2341" i="32"/>
  <c r="L2342" i="32"/>
  <c r="L2343" i="32"/>
  <c r="L2344" i="32"/>
  <c r="L2345" i="32"/>
  <c r="L2346" i="32"/>
  <c r="L2347" i="32"/>
  <c r="L2348" i="32"/>
  <c r="L2349" i="32"/>
  <c r="L2350" i="32"/>
  <c r="L2351" i="32"/>
  <c r="L2352" i="32"/>
  <c r="L2353" i="32"/>
  <c r="L2354" i="32"/>
  <c r="L2355" i="32"/>
  <c r="L2356" i="32"/>
  <c r="L2357" i="32"/>
  <c r="L2358" i="32"/>
  <c r="L2359" i="32"/>
  <c r="L2360" i="32"/>
  <c r="L2361" i="32"/>
  <c r="L2362" i="32"/>
  <c r="L2363" i="32"/>
  <c r="L2364" i="32"/>
  <c r="L2365" i="32"/>
  <c r="L2366" i="32"/>
  <c r="L2367" i="32"/>
  <c r="L2368" i="32"/>
  <c r="L2369" i="32"/>
  <c r="L2370" i="32"/>
  <c r="L2371" i="32"/>
  <c r="L2372" i="32"/>
  <c r="L2373" i="32"/>
  <c r="L2374" i="32"/>
  <c r="L2375" i="32"/>
  <c r="L2376" i="32"/>
  <c r="L2377" i="32"/>
  <c r="L2378" i="32"/>
  <c r="L2379" i="32"/>
  <c r="L2380" i="32"/>
  <c r="L2381" i="32"/>
  <c r="L2382" i="32"/>
  <c r="L2383" i="32"/>
  <c r="L2384" i="32"/>
  <c r="L2385" i="32"/>
  <c r="L2386" i="32"/>
  <c r="L2387" i="32"/>
  <c r="L2388" i="32"/>
  <c r="L2389" i="32"/>
  <c r="L2390" i="32"/>
  <c r="L2391" i="32"/>
  <c r="L2392" i="32"/>
  <c r="L2393" i="32"/>
  <c r="L2394" i="32"/>
  <c r="L2395" i="32"/>
  <c r="L2396" i="32"/>
  <c r="L2397" i="32"/>
  <c r="L2398" i="32"/>
  <c r="L2399" i="32"/>
  <c r="L2400" i="32"/>
  <c r="L2401" i="32"/>
  <c r="L2402" i="32"/>
  <c r="L2403" i="32"/>
  <c r="L2404" i="32"/>
  <c r="L2405" i="32"/>
  <c r="L2406" i="32"/>
  <c r="L2407" i="32"/>
  <c r="L2408" i="32"/>
  <c r="L2409" i="32"/>
  <c r="L2410" i="32"/>
  <c r="L2411" i="32"/>
  <c r="L2412" i="32"/>
  <c r="L2413" i="32"/>
  <c r="L2414" i="32"/>
  <c r="L2415" i="32"/>
  <c r="L2416" i="32"/>
  <c r="L2417" i="32"/>
  <c r="L2418" i="32"/>
  <c r="L2419" i="32"/>
  <c r="L2420" i="32"/>
  <c r="L2421" i="32"/>
  <c r="L2422" i="32"/>
  <c r="L2423" i="32"/>
  <c r="L2424" i="32"/>
  <c r="L2425" i="32"/>
  <c r="L2426" i="32"/>
  <c r="L2427" i="32"/>
  <c r="L2428" i="32"/>
  <c r="L2429" i="32"/>
  <c r="L2430" i="32"/>
  <c r="L2431" i="32"/>
  <c r="L2432" i="32"/>
  <c r="L2433" i="32"/>
  <c r="L2434" i="32"/>
  <c r="L2435" i="32"/>
  <c r="L2436" i="32"/>
  <c r="L2437" i="32"/>
  <c r="L2438" i="32"/>
  <c r="L2439" i="32"/>
  <c r="L2440" i="32"/>
  <c r="L2441" i="32"/>
  <c r="L2442" i="32"/>
  <c r="L2443" i="32"/>
  <c r="L2444" i="32"/>
  <c r="L2445" i="32"/>
  <c r="L2446" i="32"/>
  <c r="L2447" i="32"/>
  <c r="L2448" i="32"/>
  <c r="L2449" i="32"/>
  <c r="L2450" i="32"/>
  <c r="L2451" i="32"/>
  <c r="L2452" i="32"/>
  <c r="L2453" i="32"/>
  <c r="L2454" i="32"/>
  <c r="L2455" i="32"/>
  <c r="L2456" i="32"/>
  <c r="L2457" i="32"/>
  <c r="L2458" i="32"/>
  <c r="L2459" i="32"/>
  <c r="L2460" i="32"/>
  <c r="L2461" i="32"/>
  <c r="L2462" i="32"/>
  <c r="L2463" i="32"/>
  <c r="L2464" i="32"/>
  <c r="L2465" i="32"/>
  <c r="L2466" i="32"/>
  <c r="L2467" i="32"/>
  <c r="L2468" i="32"/>
  <c r="L2469" i="32"/>
  <c r="L2470" i="32"/>
  <c r="L2471" i="32"/>
  <c r="L2472" i="32"/>
  <c r="L2473" i="32"/>
  <c r="L2474" i="32"/>
  <c r="L2475" i="32"/>
  <c r="L2476" i="32"/>
  <c r="L2477" i="32"/>
  <c r="L2478" i="32"/>
  <c r="L2479" i="32"/>
  <c r="L2480" i="32"/>
  <c r="L2481" i="32"/>
  <c r="L2482" i="32"/>
  <c r="L2483" i="32"/>
  <c r="L2484" i="32"/>
  <c r="L2485" i="32"/>
  <c r="L2486" i="32"/>
  <c r="L2487" i="32"/>
  <c r="L2488" i="32"/>
  <c r="L2489" i="32"/>
  <c r="L2490" i="32"/>
  <c r="L2491" i="32"/>
  <c r="L2492" i="32"/>
  <c r="L2493" i="32"/>
  <c r="L2494" i="32"/>
  <c r="L2495" i="32"/>
  <c r="L2496" i="32"/>
  <c r="L2497" i="32"/>
  <c r="L2498" i="32"/>
  <c r="L2499" i="32"/>
  <c r="L2500" i="32"/>
  <c r="L2501" i="32"/>
  <c r="L2502" i="32"/>
  <c r="L2503" i="32"/>
  <c r="L2504" i="32"/>
  <c r="L2505" i="32"/>
  <c r="L2506" i="32"/>
  <c r="L2507" i="32"/>
  <c r="L2508" i="32"/>
  <c r="L2509" i="32"/>
  <c r="L2510" i="32"/>
  <c r="L2511" i="32"/>
  <c r="L2512" i="32"/>
  <c r="L2513" i="32"/>
  <c r="L2514" i="32"/>
  <c r="L2515" i="32"/>
  <c r="L2516" i="32"/>
  <c r="L2517" i="32"/>
  <c r="L2518" i="32"/>
  <c r="L2519" i="32"/>
  <c r="L2520" i="32"/>
  <c r="L2521" i="32"/>
  <c r="L2522" i="32"/>
  <c r="L2523" i="32"/>
  <c r="L2524" i="32"/>
  <c r="L2525" i="32"/>
  <c r="L2526" i="32"/>
  <c r="L2527" i="32"/>
  <c r="L2528" i="32"/>
  <c r="L2529" i="32"/>
  <c r="L2530" i="32"/>
  <c r="L2531" i="32"/>
  <c r="L2532" i="32"/>
  <c r="L2533" i="32"/>
  <c r="L2534" i="32"/>
  <c r="L2535" i="32"/>
  <c r="L2536" i="32"/>
  <c r="L2537" i="32"/>
  <c r="L2538" i="32"/>
  <c r="L2539" i="32"/>
  <c r="L2540" i="32"/>
  <c r="L2541" i="32"/>
  <c r="L2542" i="32"/>
  <c r="L2543" i="32"/>
  <c r="L2544" i="32"/>
  <c r="L2545" i="32"/>
  <c r="L2546" i="32"/>
  <c r="L2547" i="32"/>
  <c r="L2548" i="32"/>
  <c r="L2549" i="32"/>
  <c r="L2550" i="32"/>
  <c r="L2551" i="32"/>
  <c r="L2552" i="32"/>
  <c r="L2553" i="32"/>
  <c r="L2554" i="32"/>
  <c r="L2555" i="32"/>
  <c r="L2556" i="32"/>
  <c r="L2557" i="32"/>
  <c r="L2558" i="32"/>
  <c r="L2559" i="32"/>
  <c r="L2560" i="32"/>
  <c r="L2561" i="32"/>
  <c r="L2562" i="32"/>
  <c r="L2563" i="32"/>
  <c r="L2564" i="32"/>
  <c r="L2565" i="32"/>
  <c r="L2566" i="32"/>
  <c r="L2567" i="32"/>
  <c r="L2568" i="32"/>
  <c r="L2569" i="32"/>
  <c r="L2570" i="32"/>
  <c r="L2571" i="32"/>
  <c r="L2572" i="32"/>
  <c r="L2573" i="32"/>
  <c r="L2574" i="32"/>
  <c r="L2575" i="32"/>
  <c r="L2576" i="32"/>
  <c r="L2577" i="32"/>
  <c r="L2578" i="32"/>
  <c r="L2579" i="32"/>
  <c r="L2580" i="32"/>
  <c r="L2581" i="32"/>
  <c r="L2582" i="32"/>
  <c r="L2583" i="32"/>
  <c r="L2584" i="32"/>
  <c r="L2585" i="32"/>
  <c r="L2586" i="32"/>
  <c r="L2587" i="32"/>
  <c r="L2588" i="32"/>
  <c r="L2589" i="32"/>
  <c r="L2590" i="32"/>
  <c r="L2591" i="32"/>
  <c r="L2592" i="32"/>
  <c r="L2593" i="32"/>
  <c r="L2594" i="32"/>
  <c r="L2595" i="32"/>
  <c r="L2596" i="32"/>
  <c r="L2597" i="32"/>
  <c r="L2598" i="32"/>
  <c r="L2599" i="32"/>
  <c r="L2600" i="32"/>
  <c r="L2601" i="32"/>
  <c r="L2602" i="32"/>
  <c r="L2603" i="32"/>
  <c r="L2604" i="32"/>
  <c r="L2605" i="32"/>
  <c r="L2606" i="32"/>
  <c r="L2607" i="32"/>
  <c r="L2608" i="32"/>
  <c r="L2609" i="32"/>
  <c r="L2610" i="32"/>
  <c r="L2611" i="32"/>
  <c r="L2612" i="32"/>
  <c r="L2613" i="32"/>
  <c r="L2614" i="32"/>
  <c r="L2615" i="32"/>
  <c r="L2616" i="32"/>
  <c r="L2617" i="32"/>
  <c r="L2618" i="32"/>
  <c r="L2619" i="32"/>
  <c r="L2620" i="32"/>
  <c r="L2621" i="32"/>
  <c r="L2622" i="32"/>
  <c r="L2623" i="32"/>
  <c r="L2624" i="32"/>
  <c r="L2625" i="32"/>
  <c r="L2626" i="32"/>
  <c r="L2627" i="32"/>
  <c r="L2628" i="32"/>
  <c r="L2629" i="32"/>
  <c r="L2630" i="32"/>
  <c r="L2631" i="32"/>
  <c r="L2632" i="32"/>
  <c r="L2633" i="32"/>
  <c r="L2634" i="32"/>
  <c r="L2635" i="32"/>
  <c r="L2636" i="32"/>
  <c r="L2637" i="32"/>
  <c r="L2638" i="32"/>
  <c r="L2639" i="32"/>
  <c r="L2640" i="32"/>
  <c r="L2641" i="32"/>
  <c r="L2642" i="32"/>
  <c r="L2643" i="32"/>
  <c r="L2644" i="32"/>
  <c r="L2645" i="32"/>
  <c r="L2646" i="32"/>
  <c r="L2647" i="32"/>
  <c r="L2648" i="32"/>
  <c r="L2649" i="32"/>
  <c r="L2650" i="32"/>
  <c r="L2651" i="32"/>
  <c r="L2652" i="32"/>
  <c r="L2653" i="32"/>
  <c r="L2654" i="32"/>
  <c r="L2655" i="32"/>
  <c r="L2656" i="32"/>
  <c r="L2657" i="32"/>
  <c r="L2658" i="32"/>
  <c r="L2659" i="32"/>
  <c r="L2660" i="32"/>
  <c r="L2661" i="32"/>
  <c r="L2662" i="32"/>
  <c r="L2663" i="32"/>
  <c r="L2664" i="32"/>
  <c r="L2665" i="32"/>
  <c r="L2666" i="32"/>
  <c r="L2667" i="32"/>
  <c r="L2668" i="32"/>
  <c r="L2669" i="32"/>
  <c r="L2670" i="32"/>
  <c r="L2671" i="32"/>
  <c r="L2672" i="32"/>
  <c r="L2673" i="32"/>
  <c r="L2674" i="32"/>
  <c r="L2675" i="32"/>
  <c r="L2676" i="32"/>
  <c r="L2677" i="32"/>
  <c r="L2678" i="32"/>
  <c r="L2679" i="32"/>
  <c r="L2680" i="32"/>
  <c r="L2681" i="32"/>
  <c r="L2682" i="32"/>
  <c r="L2683" i="32"/>
  <c r="L2684" i="32"/>
  <c r="L2685" i="32"/>
  <c r="L2686" i="32"/>
  <c r="L2687" i="32"/>
  <c r="L2688" i="32"/>
  <c r="L2689" i="32"/>
  <c r="L2690" i="32"/>
  <c r="L2691" i="32"/>
  <c r="L2692" i="32"/>
  <c r="L2693" i="32"/>
  <c r="L2694" i="32"/>
  <c r="L2695" i="32"/>
  <c r="L2696" i="32"/>
  <c r="L2697" i="32"/>
  <c r="L2698" i="32"/>
  <c r="L2699" i="32"/>
  <c r="L2700" i="32"/>
  <c r="L2701" i="32"/>
  <c r="L2702" i="32"/>
  <c r="L2703" i="32"/>
  <c r="L2704" i="32"/>
  <c r="L2705" i="32"/>
  <c r="L2706" i="32"/>
  <c r="L2707" i="32"/>
  <c r="L2708" i="32"/>
  <c r="L2709" i="32"/>
  <c r="L2710" i="32"/>
  <c r="L2711" i="32"/>
  <c r="L2712" i="32"/>
  <c r="L2713" i="32"/>
  <c r="L2714" i="32"/>
  <c r="L2715" i="32"/>
  <c r="L2716" i="32"/>
  <c r="L2717" i="32"/>
  <c r="L2718" i="32"/>
  <c r="L2719" i="32"/>
  <c r="L2720" i="32"/>
  <c r="L2721" i="32"/>
  <c r="L2722" i="32"/>
  <c r="L2723" i="32"/>
  <c r="L2724" i="32"/>
  <c r="L2725" i="32"/>
  <c r="L2726" i="32"/>
  <c r="L2727" i="32"/>
  <c r="L2728" i="32"/>
  <c r="L2729" i="32"/>
  <c r="L2730" i="32"/>
  <c r="L2731" i="32"/>
  <c r="L2732" i="32"/>
  <c r="L2733" i="32"/>
  <c r="L2734" i="32"/>
  <c r="L2735" i="32"/>
  <c r="L2736" i="32"/>
  <c r="L2737" i="32"/>
  <c r="L2738" i="32"/>
  <c r="L2739" i="32"/>
  <c r="L2740" i="32"/>
  <c r="L2741" i="32"/>
  <c r="L2742" i="32"/>
  <c r="L2743" i="32"/>
  <c r="L2744" i="32"/>
  <c r="L2745" i="32"/>
  <c r="L2746" i="32"/>
  <c r="L2747" i="32"/>
  <c r="L2748" i="32"/>
  <c r="L2749" i="32"/>
  <c r="L2750" i="32"/>
  <c r="L2751" i="32"/>
  <c r="L2752" i="32"/>
  <c r="L2753" i="32"/>
  <c r="L2754" i="32"/>
  <c r="L2755" i="32"/>
  <c r="L2756" i="32"/>
  <c r="L2757" i="32"/>
  <c r="L2758" i="32"/>
  <c r="L2759" i="32"/>
  <c r="L2760" i="32"/>
  <c r="L2761" i="32"/>
  <c r="L2762" i="32"/>
  <c r="L2763" i="32"/>
  <c r="L2764" i="32"/>
  <c r="L2765" i="32"/>
  <c r="L2766" i="32"/>
  <c r="L2767" i="32"/>
  <c r="L2768" i="32"/>
  <c r="L2769" i="32"/>
  <c r="L2770" i="32"/>
  <c r="L2771" i="32"/>
  <c r="L2772" i="32"/>
  <c r="L2773" i="32"/>
  <c r="L2774" i="32"/>
  <c r="L2775" i="32"/>
  <c r="L2776" i="32"/>
  <c r="L2777" i="32"/>
  <c r="L2778" i="32"/>
  <c r="L2779" i="32"/>
  <c r="L2780" i="32"/>
  <c r="L2781" i="32"/>
  <c r="L2782" i="32"/>
  <c r="L2783" i="32"/>
  <c r="L2784" i="32"/>
  <c r="L2785" i="32"/>
  <c r="L2786" i="32"/>
  <c r="L2787" i="32"/>
  <c r="L2788" i="32"/>
  <c r="L2789" i="32"/>
  <c r="L2790" i="32"/>
  <c r="L2791" i="32"/>
  <c r="L2792" i="32"/>
  <c r="L2793" i="32"/>
  <c r="L2794" i="32"/>
  <c r="L2795" i="32"/>
  <c r="L2796" i="32"/>
  <c r="L2797" i="32"/>
  <c r="L2798" i="32"/>
  <c r="L2799" i="32"/>
  <c r="L2800" i="32"/>
  <c r="L2801" i="32"/>
  <c r="L2802" i="32"/>
  <c r="L2803" i="32"/>
  <c r="L2804" i="32"/>
  <c r="L2805" i="32"/>
  <c r="L2806" i="32"/>
  <c r="L2807" i="32"/>
  <c r="L2808" i="32"/>
  <c r="L2809" i="32"/>
  <c r="L2810" i="32"/>
  <c r="L2811" i="32"/>
  <c r="L2812" i="32"/>
  <c r="L2813" i="32"/>
  <c r="L2814" i="32"/>
  <c r="L2815" i="32"/>
  <c r="L2816" i="32"/>
  <c r="L2817" i="32"/>
  <c r="L2818" i="32"/>
  <c r="L2819" i="32"/>
  <c r="L2820" i="32"/>
  <c r="L2821" i="32"/>
  <c r="L2822" i="32"/>
  <c r="L2823" i="32"/>
  <c r="L2824" i="32"/>
  <c r="L2825" i="32"/>
  <c r="L2826" i="32"/>
  <c r="L2827" i="32"/>
  <c r="L2828" i="32"/>
  <c r="L2829" i="32"/>
  <c r="L2830" i="32"/>
  <c r="L2831" i="32"/>
  <c r="L2832" i="32"/>
  <c r="L2833" i="32"/>
  <c r="L2834" i="32"/>
  <c r="L2835" i="32"/>
  <c r="L2836" i="32"/>
  <c r="L2837" i="32"/>
  <c r="L2838" i="32"/>
  <c r="L2839" i="32"/>
  <c r="L2840" i="32"/>
  <c r="L2841" i="32"/>
  <c r="L2842" i="32"/>
  <c r="L2843" i="32"/>
  <c r="L2844" i="32"/>
  <c r="L2845" i="32"/>
  <c r="L2846" i="32"/>
  <c r="L2847" i="32"/>
  <c r="L2848" i="32"/>
  <c r="L2849" i="32"/>
  <c r="L2850" i="32"/>
  <c r="L2851" i="32"/>
  <c r="L2852" i="32"/>
  <c r="L2853" i="32"/>
  <c r="L2854" i="32"/>
  <c r="L2855" i="32"/>
  <c r="L2856" i="32"/>
  <c r="L2857" i="32"/>
  <c r="L2858" i="32"/>
  <c r="L2859" i="32"/>
  <c r="L2860" i="32"/>
  <c r="L2861" i="32"/>
  <c r="L2862" i="32"/>
  <c r="L2863" i="32"/>
  <c r="L2864" i="32"/>
  <c r="L2865" i="32"/>
  <c r="L2866" i="32"/>
  <c r="L2867" i="32"/>
  <c r="L2868" i="32"/>
  <c r="L2869" i="32"/>
  <c r="L2870" i="32"/>
  <c r="L2871" i="32"/>
  <c r="L2872" i="32"/>
  <c r="L2873" i="32"/>
  <c r="L2874" i="32"/>
  <c r="L2875" i="32"/>
  <c r="L2876" i="32"/>
  <c r="L2877" i="32"/>
  <c r="L2878" i="32"/>
  <c r="L2879" i="32"/>
  <c r="L2880" i="32"/>
  <c r="L2881" i="32"/>
  <c r="L2882" i="32"/>
  <c r="L2883" i="32"/>
  <c r="L2884" i="32"/>
  <c r="L2885" i="32"/>
  <c r="L2886" i="32"/>
  <c r="L2887" i="32"/>
  <c r="L2888" i="32"/>
  <c r="L2889" i="32"/>
  <c r="L2890" i="32"/>
  <c r="L2891" i="32"/>
  <c r="L2892" i="32"/>
  <c r="L2893" i="32"/>
  <c r="L2894" i="32"/>
  <c r="L2895" i="32"/>
  <c r="L2896" i="32"/>
  <c r="L2897" i="32"/>
  <c r="L2898" i="32"/>
  <c r="L2899" i="32"/>
  <c r="L2900" i="32"/>
  <c r="L2901" i="32"/>
  <c r="L2902" i="32"/>
  <c r="L2903" i="32"/>
  <c r="L2904" i="32"/>
  <c r="L2905" i="32"/>
  <c r="L2906" i="32"/>
  <c r="L2907" i="32"/>
  <c r="L2908" i="32"/>
  <c r="L2909" i="32"/>
  <c r="L2910" i="32"/>
  <c r="L2911" i="32"/>
  <c r="L2912" i="32"/>
  <c r="L2913" i="32"/>
  <c r="L2914" i="32"/>
  <c r="L2915" i="32"/>
  <c r="L2916" i="32"/>
  <c r="L2917" i="32"/>
  <c r="L2918" i="32"/>
  <c r="L2919" i="32"/>
  <c r="L2920" i="32"/>
  <c r="L2921" i="32"/>
  <c r="L2922" i="32"/>
  <c r="L2923" i="32"/>
  <c r="L2924" i="32"/>
  <c r="L2925" i="32"/>
  <c r="L2926" i="32"/>
  <c r="L2927" i="32"/>
  <c r="L2928" i="32"/>
  <c r="L2929" i="32"/>
  <c r="L2930" i="32"/>
  <c r="L2931" i="32"/>
  <c r="L2932" i="32"/>
  <c r="L2933" i="32"/>
  <c r="L2934" i="32"/>
  <c r="L2935" i="32"/>
  <c r="L2936" i="32"/>
  <c r="L2937" i="32"/>
  <c r="L2938" i="32"/>
  <c r="L2939" i="32"/>
  <c r="L2940" i="32"/>
  <c r="L2941" i="32"/>
  <c r="L2942" i="32"/>
  <c r="L2943" i="32"/>
  <c r="L2944" i="32"/>
  <c r="L2945" i="32"/>
  <c r="L2946" i="32"/>
  <c r="L2947" i="32"/>
  <c r="L2948" i="32"/>
  <c r="L2949" i="32"/>
  <c r="L2950" i="32"/>
  <c r="L2951" i="32"/>
  <c r="L2952" i="32"/>
  <c r="L2953" i="32"/>
  <c r="L2954" i="32"/>
  <c r="L2955" i="32"/>
  <c r="L2956" i="32"/>
  <c r="L2957" i="32"/>
  <c r="L2958" i="32"/>
  <c r="L2959" i="32"/>
  <c r="L2960" i="32"/>
  <c r="L2961" i="32"/>
  <c r="L2962" i="32"/>
  <c r="L2963" i="32"/>
  <c r="L2964" i="32"/>
  <c r="L2965" i="32"/>
  <c r="L2966" i="32"/>
  <c r="L2967" i="32"/>
  <c r="L2968" i="32"/>
  <c r="L2969" i="32"/>
  <c r="L2970" i="32"/>
  <c r="L2971" i="32"/>
  <c r="L2972" i="32"/>
  <c r="L2973" i="32"/>
  <c r="L2974" i="32"/>
  <c r="L2975" i="32"/>
  <c r="L2976" i="32"/>
  <c r="L2977" i="32"/>
  <c r="L2978" i="32"/>
  <c r="L2979" i="32"/>
  <c r="L2980" i="32"/>
  <c r="L2981" i="32"/>
  <c r="L2982" i="32"/>
  <c r="L2983" i="32"/>
  <c r="L2984" i="32"/>
  <c r="L2985" i="32"/>
  <c r="L2986" i="32"/>
  <c r="L2987" i="32"/>
  <c r="L2988" i="32"/>
  <c r="L2989" i="32"/>
  <c r="L2990" i="32"/>
  <c r="L2991" i="32"/>
  <c r="L2992" i="32"/>
  <c r="L2993" i="32"/>
  <c r="L2994" i="32"/>
  <c r="L2995" i="32"/>
  <c r="L2996" i="32"/>
  <c r="L2997" i="32"/>
  <c r="L2998" i="32"/>
  <c r="L2999" i="32"/>
  <c r="L3000" i="32"/>
  <c r="L3001" i="32"/>
  <c r="L3002" i="32"/>
  <c r="L3003" i="32"/>
  <c r="L3004" i="32"/>
  <c r="L3005" i="32"/>
  <c r="L3006" i="32"/>
  <c r="L3007" i="32"/>
  <c r="L3008" i="32"/>
  <c r="L3009" i="32"/>
  <c r="L3010" i="32"/>
  <c r="L3011" i="32"/>
  <c r="L3012" i="32"/>
  <c r="L3013" i="32"/>
  <c r="L3014" i="32"/>
  <c r="L3015" i="32"/>
  <c r="L3016" i="32"/>
  <c r="L3017" i="32"/>
  <c r="L3018" i="32"/>
  <c r="L3019" i="32"/>
  <c r="L3020" i="32"/>
  <c r="L3021" i="32"/>
  <c r="L3022" i="32"/>
  <c r="L3023" i="32"/>
  <c r="L3024" i="32"/>
  <c r="L3025" i="32"/>
  <c r="L3026" i="32"/>
  <c r="L3027" i="32"/>
  <c r="L3028" i="32"/>
  <c r="L3029" i="32"/>
  <c r="L3030" i="32"/>
  <c r="L3031" i="32"/>
  <c r="L3032" i="32"/>
  <c r="L3033" i="32"/>
  <c r="L3034" i="32"/>
  <c r="L3035" i="32"/>
  <c r="L3036" i="32"/>
  <c r="L3037" i="32"/>
  <c r="L3038" i="32"/>
  <c r="L3039" i="32"/>
  <c r="L3040" i="32"/>
  <c r="L3041" i="32"/>
  <c r="L3042" i="32"/>
  <c r="L3043" i="32"/>
  <c r="L3044" i="32"/>
  <c r="L3045" i="32"/>
  <c r="L3046" i="32"/>
  <c r="L3047" i="32"/>
  <c r="L3048" i="32"/>
  <c r="L3049" i="32"/>
  <c r="L3050" i="32"/>
  <c r="L3051" i="32"/>
  <c r="L3052" i="32"/>
  <c r="L3053" i="32"/>
  <c r="L3054" i="32"/>
  <c r="L3055" i="32"/>
  <c r="L3056" i="32"/>
  <c r="L3057" i="32"/>
  <c r="L3058" i="32"/>
  <c r="L3059" i="32"/>
  <c r="L3060" i="32"/>
  <c r="L3061" i="32"/>
  <c r="L3062" i="32"/>
  <c r="L3063" i="32"/>
  <c r="L3064" i="32"/>
  <c r="L3065" i="32"/>
  <c r="L3066" i="32"/>
  <c r="L3067" i="32"/>
  <c r="L3068" i="32"/>
  <c r="L3069" i="32"/>
  <c r="L3070" i="32"/>
  <c r="L3071" i="32"/>
  <c r="L3072" i="32"/>
  <c r="L3073" i="32"/>
  <c r="L3074" i="32"/>
  <c r="L3075" i="32"/>
  <c r="L3076" i="32"/>
  <c r="L3077" i="32"/>
  <c r="L3078" i="32"/>
  <c r="L3079" i="32"/>
  <c r="L3080" i="32"/>
  <c r="L3081" i="32"/>
  <c r="L3082" i="32"/>
  <c r="L3083" i="32"/>
  <c r="L3084" i="32"/>
  <c r="L3085" i="32"/>
  <c r="L3086" i="32"/>
  <c r="L3087" i="32"/>
  <c r="L3088" i="32"/>
  <c r="L3089" i="32"/>
  <c r="L3090" i="32"/>
  <c r="L3091" i="32"/>
  <c r="L3092" i="32"/>
  <c r="L3093" i="32"/>
  <c r="L3094" i="32"/>
  <c r="L3095" i="32"/>
  <c r="L3096" i="32"/>
  <c r="L3097" i="32"/>
  <c r="L3098" i="32"/>
  <c r="L3099" i="32"/>
  <c r="L3100" i="32"/>
  <c r="L3101" i="32"/>
  <c r="L3102" i="32"/>
  <c r="L3103" i="32"/>
  <c r="L3104" i="32"/>
  <c r="L3105" i="32"/>
  <c r="L3106" i="32"/>
  <c r="L3107" i="32"/>
  <c r="L3108" i="32"/>
  <c r="L3109" i="32"/>
  <c r="L3110" i="32"/>
  <c r="L3111" i="32"/>
  <c r="L3112" i="32"/>
  <c r="L3113" i="32"/>
  <c r="L3114" i="32"/>
  <c r="L3115" i="32"/>
  <c r="L3116" i="32"/>
  <c r="L3117" i="32"/>
  <c r="L3118" i="32"/>
  <c r="L3119" i="32"/>
  <c r="L3120" i="32"/>
  <c r="L3121" i="32"/>
  <c r="L3122" i="32"/>
  <c r="L3123" i="32"/>
  <c r="L3124" i="32"/>
  <c r="L3125" i="32"/>
  <c r="L3126" i="32"/>
  <c r="L3127" i="32"/>
  <c r="L3128" i="32"/>
  <c r="L3129" i="32"/>
  <c r="L3130" i="32"/>
  <c r="L3131" i="32"/>
  <c r="L3132" i="32"/>
  <c r="L3133" i="32"/>
  <c r="L3134" i="32"/>
  <c r="L3135" i="32"/>
  <c r="L3136" i="32"/>
  <c r="L3137" i="32"/>
  <c r="L3138" i="32"/>
  <c r="L3139" i="32"/>
  <c r="L3140" i="32"/>
  <c r="L3141" i="32"/>
  <c r="L3142" i="32"/>
  <c r="L3143" i="32"/>
  <c r="L3144" i="32"/>
  <c r="L3145" i="32"/>
  <c r="L3146" i="32"/>
  <c r="L3147" i="32"/>
  <c r="L3148" i="32"/>
  <c r="L3149" i="32"/>
  <c r="L3150" i="32"/>
  <c r="L3151" i="32"/>
  <c r="L3152" i="32"/>
  <c r="L3153" i="32"/>
  <c r="L3154" i="32"/>
  <c r="L3155" i="32"/>
  <c r="L3156" i="32"/>
  <c r="L3157" i="32"/>
  <c r="L3158" i="32"/>
  <c r="L3159" i="32"/>
  <c r="L3160" i="32"/>
  <c r="L3161" i="32"/>
  <c r="L3162" i="32"/>
  <c r="L3163" i="32"/>
  <c r="L3164" i="32"/>
  <c r="L3165" i="32"/>
  <c r="L3166" i="32"/>
  <c r="L3167" i="32"/>
  <c r="L3168" i="32"/>
  <c r="L3169" i="32"/>
  <c r="L3170" i="32"/>
  <c r="L3171" i="32"/>
  <c r="L3172" i="32"/>
  <c r="L3173" i="32"/>
  <c r="L3174" i="32"/>
  <c r="L3175" i="32"/>
  <c r="L3176" i="32"/>
  <c r="L3177" i="32"/>
  <c r="L3178" i="32"/>
  <c r="L3179" i="32"/>
  <c r="L3180" i="32"/>
  <c r="L3181" i="32"/>
  <c r="L3182" i="32"/>
  <c r="L3183" i="32"/>
  <c r="L3184" i="32"/>
  <c r="L3185" i="32"/>
  <c r="L3186" i="32"/>
  <c r="L3187" i="32"/>
  <c r="L3188" i="32"/>
  <c r="L3189" i="32"/>
  <c r="L3190" i="32"/>
  <c r="L3191" i="32"/>
  <c r="L3192" i="32"/>
  <c r="L3193" i="32"/>
  <c r="L3194" i="32"/>
  <c r="L3195" i="32"/>
  <c r="L3196" i="32"/>
  <c r="L3197" i="32"/>
  <c r="L3198" i="32"/>
  <c r="L3199" i="32"/>
  <c r="L3200" i="32"/>
  <c r="L3201" i="32"/>
  <c r="L3202" i="32"/>
  <c r="L3203" i="32"/>
  <c r="L3204" i="32"/>
  <c r="L3205" i="32"/>
  <c r="L3206" i="32"/>
  <c r="L3207" i="32"/>
  <c r="L3208" i="32"/>
  <c r="L3209" i="32"/>
  <c r="L3210" i="32"/>
  <c r="L3211" i="32"/>
  <c r="L3212" i="32"/>
  <c r="L3213" i="32"/>
  <c r="L3214" i="32"/>
  <c r="L3215" i="32"/>
  <c r="L3216" i="32"/>
  <c r="L3217" i="32"/>
  <c r="L3218" i="32"/>
  <c r="L3219" i="32"/>
  <c r="L3220" i="32"/>
  <c r="L3221" i="32"/>
  <c r="L3222" i="32"/>
  <c r="L3223" i="32"/>
  <c r="L3224" i="32"/>
  <c r="L3225" i="32"/>
  <c r="L3226" i="32"/>
  <c r="L3227" i="32"/>
  <c r="L3228" i="32"/>
  <c r="L3229" i="32"/>
  <c r="L3230" i="32"/>
  <c r="L3231" i="32"/>
  <c r="L3232" i="32"/>
  <c r="L3233" i="32"/>
  <c r="L3234" i="32"/>
  <c r="L3235" i="32"/>
  <c r="L3236" i="32"/>
  <c r="L3237" i="32"/>
  <c r="L3238" i="32"/>
  <c r="L3239" i="32"/>
  <c r="L3240" i="32"/>
  <c r="L3241" i="32"/>
  <c r="L3242" i="32"/>
  <c r="L3243" i="32"/>
  <c r="L3244" i="32"/>
  <c r="L3245" i="32"/>
  <c r="L3246" i="32"/>
  <c r="L3247" i="32"/>
  <c r="L3248" i="32"/>
  <c r="L3249" i="32"/>
  <c r="L3250" i="32"/>
  <c r="L3251" i="32"/>
  <c r="L3252" i="32"/>
  <c r="L3253" i="32"/>
  <c r="L3254" i="32"/>
  <c r="L3255" i="32"/>
  <c r="L3256" i="32"/>
  <c r="L3257" i="32"/>
  <c r="L3258" i="32"/>
  <c r="L3259" i="32"/>
  <c r="L3260" i="32"/>
  <c r="L3261" i="32"/>
  <c r="L3262" i="32"/>
  <c r="L3263" i="32"/>
  <c r="L3264" i="32"/>
  <c r="L3265" i="32"/>
  <c r="L3266" i="32"/>
  <c r="L3267" i="32"/>
  <c r="L3268" i="32"/>
  <c r="L3269" i="32"/>
  <c r="L3270" i="32"/>
  <c r="L3271" i="32"/>
  <c r="L3272" i="32"/>
  <c r="L3273" i="32"/>
  <c r="L3274" i="32"/>
  <c r="L3275" i="32"/>
  <c r="L3276" i="32"/>
  <c r="L3277" i="32"/>
  <c r="L3278" i="32"/>
  <c r="L3279" i="32"/>
  <c r="L3280" i="32"/>
  <c r="L3281" i="32"/>
  <c r="L3282" i="32"/>
  <c r="L3283" i="32"/>
  <c r="L3284" i="32"/>
  <c r="L3285" i="32"/>
  <c r="L3286" i="32"/>
  <c r="L3287" i="32"/>
  <c r="L3288" i="32"/>
  <c r="L3289" i="32"/>
  <c r="L3290" i="32"/>
  <c r="L3291" i="32"/>
  <c r="L3292" i="32"/>
  <c r="L3293" i="32"/>
  <c r="L3294" i="32"/>
  <c r="L3295" i="32"/>
  <c r="L3296" i="32"/>
  <c r="L3297" i="32"/>
  <c r="L3298" i="32"/>
  <c r="L3299" i="32"/>
  <c r="L3300" i="32"/>
  <c r="L3301" i="32"/>
  <c r="L3302" i="32"/>
  <c r="L3303" i="32"/>
  <c r="L3304" i="32"/>
  <c r="L3305" i="32"/>
  <c r="L3306" i="32"/>
  <c r="L3307" i="32"/>
  <c r="L3308" i="32"/>
  <c r="L3309" i="32"/>
  <c r="L3310" i="32"/>
  <c r="L3311" i="32"/>
  <c r="L3312" i="32"/>
  <c r="L3313" i="32"/>
  <c r="L3314" i="32"/>
  <c r="L3315" i="32"/>
  <c r="L3316" i="32"/>
  <c r="L3317" i="32"/>
  <c r="L3318" i="32"/>
  <c r="L3319" i="32"/>
  <c r="L3320" i="32"/>
  <c r="L3321" i="32"/>
  <c r="L3322" i="32"/>
  <c r="L3323" i="32"/>
  <c r="L3324" i="32"/>
  <c r="L3325" i="32"/>
  <c r="L3326" i="32"/>
  <c r="L3327" i="32"/>
  <c r="L3328" i="32"/>
  <c r="L3329" i="32"/>
  <c r="L3330" i="32"/>
  <c r="L3331" i="32"/>
  <c r="L3332" i="32"/>
  <c r="L3333" i="32"/>
  <c r="L3334" i="32"/>
  <c r="L3335" i="32"/>
  <c r="L3336" i="32"/>
  <c r="L3337" i="32"/>
  <c r="L3338" i="32"/>
  <c r="L3339" i="32"/>
  <c r="L3340" i="32"/>
  <c r="L3341" i="32"/>
  <c r="L3342" i="32"/>
  <c r="L3343" i="32"/>
  <c r="L3344" i="32"/>
  <c r="L3345" i="32"/>
  <c r="L3346" i="32"/>
  <c r="L3347" i="32"/>
  <c r="L3348" i="32"/>
  <c r="L3349" i="32"/>
  <c r="L3350" i="32"/>
  <c r="L3351" i="32"/>
  <c r="L3352" i="32"/>
  <c r="L3353" i="32"/>
  <c r="L3354" i="32"/>
  <c r="L3355" i="32"/>
  <c r="L3356" i="32"/>
  <c r="L3357" i="32"/>
  <c r="L3358" i="32"/>
  <c r="L3359" i="32"/>
  <c r="L3360" i="32"/>
  <c r="L3361" i="32"/>
  <c r="L3362" i="32"/>
  <c r="L3363" i="32"/>
  <c r="L3364" i="32"/>
  <c r="L3365" i="32"/>
  <c r="L3366" i="32"/>
  <c r="L3367" i="32"/>
  <c r="L3368" i="32"/>
  <c r="L3369" i="32"/>
  <c r="L3370" i="32"/>
  <c r="L3371" i="32"/>
  <c r="L3372" i="32"/>
  <c r="L3373" i="32"/>
  <c r="L3374" i="32"/>
  <c r="L3375" i="32"/>
  <c r="L3376" i="32"/>
  <c r="L3377" i="32"/>
  <c r="L3378" i="32"/>
  <c r="L3379" i="32"/>
  <c r="L3380" i="32"/>
  <c r="L3381" i="32"/>
  <c r="L3382" i="32"/>
  <c r="L3383" i="32"/>
  <c r="L3384" i="32"/>
  <c r="L3385" i="32"/>
  <c r="L3386" i="32"/>
  <c r="L3387" i="32"/>
  <c r="L3388" i="32"/>
  <c r="L3389" i="32"/>
  <c r="L3390" i="32"/>
  <c r="L3391" i="32"/>
  <c r="L3392" i="32"/>
  <c r="L3393" i="32"/>
  <c r="L3394" i="32"/>
  <c r="L3395" i="32"/>
  <c r="L3396" i="32"/>
  <c r="L3397" i="32"/>
  <c r="L3398" i="32"/>
  <c r="L3399" i="32"/>
  <c r="L3400" i="32"/>
  <c r="L3401" i="32"/>
  <c r="L3402" i="32"/>
  <c r="L3403" i="32"/>
  <c r="L3404" i="32"/>
  <c r="L3405" i="32"/>
  <c r="L3406" i="32"/>
  <c r="L3407" i="32"/>
  <c r="L3408" i="32"/>
  <c r="L3409" i="32"/>
  <c r="L3410" i="32"/>
  <c r="L3411" i="32"/>
  <c r="L3412" i="32"/>
  <c r="L3413" i="32"/>
  <c r="L3414" i="32"/>
  <c r="L3415" i="32"/>
  <c r="L3416" i="32"/>
  <c r="L3417" i="32"/>
  <c r="L3418" i="32"/>
  <c r="L3419" i="32"/>
  <c r="L3420" i="32"/>
  <c r="L3421" i="32"/>
  <c r="L3422" i="32"/>
  <c r="L3423" i="32"/>
  <c r="L3424" i="32"/>
  <c r="L3425" i="32"/>
  <c r="L3426" i="32"/>
  <c r="L3427" i="32"/>
  <c r="L3428" i="32"/>
  <c r="L3429" i="32"/>
  <c r="L3430" i="32"/>
  <c r="L3431" i="32"/>
  <c r="L3432" i="32"/>
  <c r="L3433" i="32"/>
  <c r="L3434" i="32"/>
  <c r="L3435" i="32"/>
  <c r="L3436" i="32"/>
  <c r="L3437" i="32"/>
  <c r="L3438" i="32"/>
  <c r="L3439" i="32"/>
  <c r="L3440" i="32"/>
  <c r="L3441" i="32"/>
  <c r="L3442" i="32"/>
  <c r="L3443" i="32"/>
  <c r="L3444" i="32"/>
  <c r="L3445" i="32"/>
  <c r="L3446" i="32"/>
  <c r="L3447" i="32"/>
  <c r="L3448" i="32"/>
  <c r="L3449" i="32"/>
  <c r="L3450" i="32"/>
  <c r="L3451" i="32"/>
  <c r="L3452" i="32"/>
  <c r="L3453" i="32"/>
  <c r="L3454" i="32"/>
  <c r="L3455" i="32"/>
  <c r="L3456" i="32"/>
  <c r="L3457" i="32"/>
  <c r="L3458" i="32"/>
  <c r="L3459" i="32"/>
  <c r="L3460" i="32"/>
  <c r="L3461" i="32"/>
  <c r="L3462" i="32"/>
  <c r="L3463" i="32"/>
  <c r="L3464" i="32"/>
  <c r="L3465" i="32"/>
  <c r="L3466" i="32"/>
  <c r="L3467" i="32"/>
  <c r="L3468" i="32"/>
  <c r="L3469" i="32"/>
  <c r="L3470" i="32"/>
  <c r="L3471" i="32"/>
  <c r="L3472" i="32"/>
  <c r="L3473" i="32"/>
  <c r="L3474" i="32"/>
  <c r="L3475" i="32"/>
  <c r="L3476" i="32"/>
  <c r="L3477" i="32"/>
  <c r="L3478" i="32"/>
  <c r="L3479" i="32"/>
  <c r="L3480" i="32"/>
  <c r="L3481" i="32"/>
  <c r="L3482" i="32"/>
  <c r="L3483" i="32"/>
  <c r="L3484" i="32"/>
  <c r="L3485" i="32"/>
  <c r="L3486" i="32"/>
  <c r="L3487" i="32"/>
  <c r="L3488" i="32"/>
  <c r="L3489" i="32"/>
  <c r="L3490" i="32"/>
  <c r="L3491" i="32"/>
  <c r="L3492" i="32"/>
  <c r="L3493" i="32"/>
  <c r="L3494" i="32"/>
  <c r="L3495" i="32"/>
  <c r="L3496" i="32"/>
  <c r="L3497" i="32"/>
  <c r="L3498" i="32"/>
  <c r="L3499" i="32"/>
  <c r="L3500" i="32"/>
  <c r="L3501" i="32"/>
  <c r="L3502" i="32"/>
  <c r="L3503" i="32"/>
  <c r="L3504" i="32"/>
  <c r="L3505" i="32"/>
  <c r="L3506" i="32"/>
  <c r="L3507" i="32"/>
  <c r="L3508" i="32"/>
  <c r="L3509" i="32"/>
  <c r="L3510" i="32"/>
  <c r="L3511" i="32"/>
  <c r="L3512" i="32"/>
  <c r="L3513" i="32"/>
  <c r="L3514" i="32"/>
  <c r="L3515" i="32"/>
  <c r="L3516" i="32"/>
  <c r="L3517" i="32"/>
  <c r="L3518" i="32"/>
  <c r="L3519" i="32"/>
  <c r="L3520" i="32"/>
  <c r="L3521" i="32"/>
  <c r="L3522" i="32"/>
  <c r="L3523" i="32"/>
  <c r="L3524" i="32"/>
  <c r="L3525" i="32"/>
  <c r="L3526" i="32"/>
  <c r="L3527" i="32"/>
  <c r="L3528" i="32"/>
  <c r="L3529" i="32"/>
  <c r="L3530" i="32"/>
  <c r="L3531" i="32"/>
  <c r="L3532" i="32"/>
  <c r="L3533" i="32"/>
  <c r="L3534" i="32"/>
  <c r="L3535" i="32"/>
  <c r="L3536" i="32"/>
  <c r="L3537" i="32"/>
  <c r="L3538" i="32"/>
  <c r="L3539" i="32"/>
  <c r="L3540" i="32"/>
  <c r="L3541" i="32"/>
  <c r="L3542" i="32"/>
  <c r="L3543" i="32"/>
  <c r="L3544" i="32"/>
  <c r="L3545" i="32"/>
  <c r="L3546" i="32"/>
  <c r="L3547" i="32"/>
  <c r="L3548" i="32"/>
  <c r="L3549" i="32"/>
  <c r="L3550" i="32"/>
  <c r="L3551" i="32"/>
  <c r="L3552" i="32"/>
  <c r="L3553" i="32"/>
  <c r="L3554" i="32"/>
  <c r="L3555" i="32"/>
  <c r="L3556" i="32"/>
  <c r="L3557" i="32"/>
  <c r="L3558" i="32"/>
  <c r="L3559" i="32"/>
  <c r="L3560" i="32"/>
  <c r="L3561" i="32"/>
  <c r="L3562" i="32"/>
  <c r="L3563" i="32"/>
  <c r="L3564" i="32"/>
  <c r="L3565" i="32"/>
  <c r="L3566" i="32"/>
  <c r="L3567" i="32"/>
  <c r="L3568" i="32"/>
  <c r="L3569" i="32"/>
  <c r="L3570" i="32"/>
  <c r="L3571" i="32"/>
  <c r="L3572" i="32"/>
  <c r="L3573" i="32"/>
  <c r="L3574" i="32"/>
  <c r="L3575" i="32"/>
  <c r="L3576" i="32"/>
  <c r="L3577" i="32"/>
  <c r="L3578" i="32"/>
  <c r="L3579" i="32"/>
  <c r="L3580" i="32"/>
  <c r="L3581" i="32"/>
  <c r="L3582" i="32"/>
  <c r="L3583" i="32"/>
  <c r="L3584" i="32"/>
  <c r="L3585" i="32"/>
  <c r="L3586" i="32"/>
  <c r="L3587" i="32"/>
  <c r="L3588" i="32"/>
  <c r="L3589" i="32"/>
  <c r="L3590" i="32"/>
  <c r="L3591" i="32"/>
  <c r="L3592" i="32"/>
  <c r="L3593" i="32"/>
  <c r="L3594" i="32"/>
  <c r="L3595" i="32"/>
  <c r="L3596" i="32"/>
  <c r="L3597" i="32"/>
  <c r="L3598" i="32"/>
  <c r="L3599" i="32"/>
  <c r="L3600" i="32"/>
  <c r="L3601" i="32"/>
  <c r="L3602" i="32"/>
  <c r="L3603" i="32"/>
  <c r="L3604" i="32"/>
  <c r="L3605" i="32"/>
  <c r="L3606" i="32"/>
  <c r="L3607" i="32"/>
  <c r="L3608" i="32"/>
  <c r="L3609" i="32"/>
  <c r="L3610" i="32"/>
  <c r="L3611" i="32"/>
  <c r="L3612" i="32"/>
  <c r="L3613" i="32"/>
  <c r="L3614" i="32"/>
  <c r="L3615" i="32"/>
  <c r="L3616" i="32"/>
  <c r="L3617" i="32"/>
  <c r="L3618" i="32"/>
  <c r="L3619" i="32"/>
  <c r="L3620" i="32"/>
  <c r="L3621" i="32"/>
  <c r="L3622" i="32"/>
  <c r="L3623" i="32"/>
  <c r="L3624" i="32"/>
  <c r="L3625" i="32"/>
  <c r="L3626" i="32"/>
  <c r="L3627" i="32"/>
  <c r="L3628" i="32"/>
  <c r="L3629" i="32"/>
  <c r="L3630" i="32"/>
  <c r="L3631" i="32"/>
  <c r="L3632" i="32"/>
  <c r="L3633" i="32"/>
  <c r="L3634" i="32"/>
  <c r="L3635" i="32"/>
  <c r="L3636" i="32"/>
  <c r="L3637" i="32"/>
  <c r="L3638" i="32"/>
  <c r="L3639" i="32"/>
  <c r="L3640" i="32"/>
  <c r="L3641" i="32"/>
  <c r="L3642" i="32"/>
  <c r="L3643" i="32"/>
  <c r="L3644" i="32"/>
  <c r="L3645" i="32"/>
  <c r="L3646" i="32"/>
  <c r="L3647" i="32"/>
  <c r="L3648" i="32"/>
  <c r="L3649" i="32"/>
  <c r="L3650" i="32"/>
  <c r="L3651" i="32"/>
  <c r="L3652" i="32"/>
  <c r="L3653" i="32"/>
  <c r="L3654" i="32"/>
  <c r="L3655" i="32"/>
  <c r="L3656" i="32"/>
  <c r="L3657" i="32"/>
  <c r="L3658" i="32"/>
  <c r="L3659" i="32"/>
  <c r="L3660" i="32"/>
  <c r="L3661" i="32"/>
  <c r="L3662" i="32"/>
  <c r="L3663" i="32"/>
  <c r="L3664" i="32"/>
  <c r="L3665" i="32"/>
  <c r="L3666" i="32"/>
  <c r="L3667" i="32"/>
  <c r="L3668" i="32"/>
  <c r="L3669" i="32"/>
  <c r="L3670" i="32"/>
  <c r="L3671" i="32"/>
  <c r="L3672" i="32"/>
  <c r="L3673" i="32"/>
  <c r="L3674" i="32"/>
  <c r="L3675" i="32"/>
  <c r="L3676" i="32"/>
  <c r="L3677" i="32"/>
  <c r="L3678" i="32"/>
  <c r="L3679" i="32"/>
  <c r="L3680" i="32"/>
  <c r="L3681" i="32"/>
  <c r="L3682" i="32"/>
  <c r="L3683" i="32"/>
  <c r="L3684" i="32"/>
  <c r="L3685" i="32"/>
  <c r="L3686" i="32"/>
  <c r="L3687" i="32"/>
  <c r="L3688" i="32"/>
  <c r="L3689" i="32"/>
  <c r="L3690" i="32"/>
  <c r="L3691" i="32"/>
  <c r="L3692" i="32"/>
  <c r="L3693" i="32"/>
  <c r="L3694" i="32"/>
  <c r="L3695" i="32"/>
  <c r="L3696" i="32"/>
  <c r="L3697" i="32"/>
  <c r="L3698" i="32"/>
  <c r="L3699" i="32"/>
  <c r="L3700" i="32"/>
  <c r="L3701" i="32"/>
  <c r="L3702" i="32"/>
  <c r="L3703" i="32"/>
  <c r="L3704" i="32"/>
  <c r="L3705" i="32"/>
  <c r="L3706" i="32"/>
  <c r="L3707" i="32"/>
  <c r="L3708" i="32"/>
  <c r="L3709" i="32"/>
  <c r="L3710" i="32"/>
  <c r="L3711" i="32"/>
  <c r="L3712" i="32"/>
  <c r="L3713" i="32"/>
  <c r="L3714" i="32"/>
  <c r="L3715" i="32"/>
  <c r="L3716" i="32"/>
  <c r="L3717" i="32"/>
  <c r="L3718" i="32"/>
  <c r="L3719" i="32"/>
  <c r="L3720" i="32"/>
  <c r="L3721" i="32"/>
  <c r="L3722" i="32"/>
  <c r="L3723" i="32"/>
  <c r="L3724" i="32"/>
  <c r="L3725" i="32"/>
  <c r="L3726" i="32"/>
  <c r="L3727" i="32"/>
  <c r="L3728" i="32"/>
  <c r="L3729" i="32"/>
  <c r="L3730" i="32"/>
  <c r="L3731" i="32"/>
  <c r="L3732" i="32"/>
  <c r="L3733" i="32"/>
  <c r="L3734" i="32"/>
  <c r="L3735" i="32"/>
  <c r="L3736" i="32"/>
  <c r="L3737" i="32"/>
  <c r="L3738" i="32"/>
  <c r="L3739" i="32"/>
  <c r="L3740" i="32"/>
  <c r="L3741" i="32"/>
  <c r="L3742" i="32"/>
  <c r="L3743" i="32"/>
  <c r="L3744" i="32"/>
  <c r="L3745" i="32"/>
  <c r="L3746" i="32"/>
  <c r="L3747" i="32"/>
  <c r="L3748" i="32"/>
  <c r="L3749" i="32"/>
  <c r="L3750" i="32"/>
  <c r="L3751" i="32"/>
  <c r="L3752" i="32"/>
  <c r="L3753" i="32"/>
  <c r="L3754" i="32"/>
  <c r="L3755" i="32"/>
  <c r="L3756" i="32"/>
  <c r="L3757" i="32"/>
  <c r="L3758" i="32"/>
  <c r="L3759" i="32"/>
  <c r="L3760" i="32"/>
  <c r="L3761" i="32"/>
  <c r="L3762" i="32"/>
  <c r="L3763" i="32"/>
  <c r="L3764" i="32"/>
  <c r="L3765" i="32"/>
  <c r="L3766" i="32"/>
  <c r="L3767" i="32"/>
  <c r="L3768" i="32"/>
  <c r="L3769" i="32"/>
  <c r="L3770" i="32"/>
  <c r="L3771" i="32"/>
  <c r="L3772" i="32"/>
  <c r="L3773" i="32"/>
  <c r="L3774" i="32"/>
  <c r="L3775" i="32"/>
  <c r="L3776" i="32"/>
  <c r="L3777" i="32"/>
  <c r="L3778" i="32"/>
  <c r="L3779" i="32"/>
  <c r="L3780" i="32"/>
  <c r="L3781" i="32"/>
  <c r="L3782" i="32"/>
  <c r="L3783" i="32"/>
  <c r="L3784" i="32"/>
  <c r="L3785" i="32"/>
  <c r="L3786" i="32"/>
  <c r="L3787" i="32"/>
  <c r="L3788" i="32"/>
  <c r="L3789" i="32"/>
  <c r="L3790" i="32"/>
  <c r="L3791" i="32"/>
  <c r="L3792" i="32"/>
  <c r="L3793" i="32"/>
  <c r="L3794" i="32"/>
  <c r="L3795" i="32"/>
  <c r="L3796" i="32"/>
  <c r="L3797" i="32"/>
  <c r="L3798" i="32"/>
  <c r="L3799" i="32"/>
  <c r="L3800" i="32"/>
  <c r="L3801" i="32"/>
  <c r="L3802" i="32"/>
  <c r="L3803" i="32"/>
  <c r="L3804" i="32"/>
  <c r="L3805" i="32"/>
  <c r="L3806" i="32"/>
  <c r="L3807" i="32"/>
  <c r="L3808" i="32"/>
  <c r="L3809" i="32"/>
  <c r="L3810" i="32"/>
  <c r="L3811" i="32"/>
  <c r="L3812" i="32"/>
  <c r="L3813" i="32"/>
  <c r="L3814" i="32"/>
  <c r="L3815" i="32"/>
  <c r="L3816" i="32"/>
  <c r="L3817" i="32"/>
  <c r="L3818" i="32"/>
  <c r="L3819" i="32"/>
  <c r="L3820" i="32"/>
  <c r="L3821" i="32"/>
  <c r="L3822" i="32"/>
  <c r="L3823" i="32"/>
  <c r="L3824" i="32"/>
  <c r="L3825" i="32"/>
  <c r="L3826" i="32"/>
  <c r="L3827" i="32"/>
  <c r="L3828" i="32"/>
  <c r="L3829" i="32"/>
  <c r="L3830" i="32"/>
  <c r="L3831" i="32"/>
  <c r="L3832" i="32"/>
  <c r="L3833" i="32"/>
  <c r="L3834" i="32"/>
  <c r="L3835" i="32"/>
  <c r="L3836" i="32"/>
  <c r="L3837" i="32"/>
  <c r="L3838" i="32"/>
  <c r="L3839" i="32"/>
  <c r="L3840" i="32"/>
  <c r="L3841" i="32"/>
  <c r="L3842" i="32"/>
  <c r="L3843" i="32"/>
  <c r="L3844" i="32"/>
  <c r="L3845" i="32"/>
  <c r="L3846" i="32"/>
  <c r="L3847" i="32"/>
  <c r="L3848" i="32"/>
  <c r="L3849" i="32"/>
  <c r="L3850" i="32"/>
  <c r="L3851" i="32"/>
  <c r="L3852" i="32"/>
  <c r="L3853" i="32"/>
  <c r="L3854" i="32"/>
  <c r="L3855" i="32"/>
  <c r="L3856" i="32"/>
  <c r="L3857" i="32"/>
  <c r="L3858" i="32"/>
  <c r="L3859" i="32"/>
  <c r="L3860" i="32"/>
  <c r="L3861" i="32"/>
  <c r="L3862" i="32"/>
  <c r="L3863" i="32"/>
  <c r="L3864" i="32"/>
  <c r="L3865" i="32"/>
  <c r="L3866" i="32"/>
  <c r="L3867" i="32"/>
  <c r="L3868" i="32"/>
  <c r="L3869" i="32"/>
  <c r="L3870" i="32"/>
  <c r="L3871" i="32"/>
  <c r="L3872" i="32"/>
  <c r="L3873" i="32"/>
  <c r="L3874" i="32"/>
  <c r="L3875" i="32"/>
  <c r="L3876" i="32"/>
  <c r="L3877" i="32"/>
  <c r="L3878" i="32"/>
  <c r="L3879" i="32"/>
  <c r="L3880" i="32"/>
  <c r="L3881" i="32"/>
  <c r="L3882" i="32"/>
  <c r="L3883" i="32"/>
  <c r="L3884" i="32"/>
  <c r="L3885" i="32"/>
  <c r="L3886" i="32"/>
  <c r="L3887" i="32"/>
  <c r="L3888" i="32"/>
  <c r="L3889" i="32"/>
  <c r="L3890" i="32"/>
  <c r="L3891" i="32"/>
  <c r="L3892" i="32"/>
  <c r="L3893" i="32"/>
  <c r="L3894" i="32"/>
  <c r="L3895" i="32"/>
  <c r="L3896" i="32"/>
  <c r="L3897" i="32"/>
  <c r="L3898" i="32"/>
  <c r="L3899" i="32"/>
  <c r="L3900" i="32"/>
  <c r="L3901" i="32"/>
  <c r="L3902" i="32"/>
  <c r="L3903" i="32"/>
  <c r="L3904" i="32"/>
  <c r="L3905" i="32"/>
  <c r="L3906" i="32"/>
  <c r="L3907" i="32"/>
  <c r="L3908" i="32"/>
  <c r="L3909" i="32"/>
  <c r="L3910" i="32"/>
  <c r="L3911" i="32"/>
  <c r="L3912" i="32"/>
  <c r="L3913" i="32"/>
  <c r="L3914" i="32"/>
  <c r="L3915" i="32"/>
  <c r="L3916" i="32"/>
  <c r="L3917" i="32"/>
  <c r="L3918" i="32"/>
  <c r="L3919" i="32"/>
  <c r="L3920" i="32"/>
  <c r="L3921" i="32"/>
  <c r="L3922" i="32"/>
  <c r="L3923" i="32"/>
  <c r="L3924" i="32"/>
  <c r="L3925" i="32"/>
  <c r="L3926" i="32"/>
  <c r="L3927" i="32"/>
  <c r="L3928" i="32"/>
  <c r="L3929" i="32"/>
  <c r="L3930" i="32"/>
  <c r="L3931" i="32"/>
  <c r="L3932" i="32"/>
  <c r="L3933" i="32"/>
  <c r="L3934" i="32"/>
  <c r="L3935" i="32"/>
  <c r="L3936" i="32"/>
  <c r="L3937" i="32"/>
  <c r="L3938" i="32"/>
  <c r="L3939" i="32"/>
  <c r="L3940" i="32"/>
  <c r="L3941" i="32"/>
  <c r="L3942" i="32"/>
  <c r="L3943" i="32"/>
  <c r="L3944" i="32"/>
  <c r="L3945" i="32"/>
  <c r="L3946" i="32"/>
  <c r="L3947" i="32"/>
  <c r="L3948" i="32"/>
  <c r="L3949" i="32"/>
  <c r="L3950" i="32"/>
  <c r="L3951" i="32"/>
  <c r="L3952" i="32"/>
  <c r="L3953" i="32"/>
  <c r="L3954" i="32"/>
  <c r="L3955" i="32"/>
  <c r="L3956" i="32"/>
  <c r="L3957" i="32"/>
  <c r="L3958" i="32"/>
  <c r="L3959" i="32"/>
  <c r="L3960" i="32"/>
  <c r="L3961" i="32"/>
  <c r="L3962" i="32"/>
  <c r="L3963" i="32"/>
  <c r="L3964" i="32"/>
  <c r="L3965" i="32"/>
  <c r="L3966" i="32"/>
  <c r="L3967" i="32"/>
  <c r="L3968" i="32"/>
  <c r="L3969" i="32"/>
  <c r="L3970" i="32"/>
  <c r="L3971" i="32"/>
  <c r="L3972" i="32"/>
  <c r="L3973" i="32"/>
  <c r="L3974" i="32"/>
  <c r="L3975" i="32"/>
  <c r="L3976" i="32"/>
  <c r="L3977" i="32"/>
  <c r="L3978" i="32"/>
  <c r="L3979" i="32"/>
  <c r="L3980" i="32"/>
  <c r="L3981" i="32"/>
  <c r="L3982" i="32"/>
  <c r="L3983" i="32"/>
  <c r="L3984" i="32"/>
  <c r="L3985" i="32"/>
  <c r="L3986" i="32"/>
  <c r="L3987" i="32"/>
  <c r="L3988" i="32"/>
  <c r="L3989" i="32"/>
  <c r="L3990" i="32"/>
  <c r="L3991" i="32"/>
  <c r="L3992" i="32"/>
  <c r="L3993" i="32"/>
  <c r="L3994" i="32"/>
  <c r="L3995" i="32"/>
  <c r="L3996" i="32"/>
  <c r="L3997" i="32"/>
  <c r="L3998" i="32"/>
  <c r="L3999" i="32"/>
  <c r="L4000" i="32"/>
  <c r="L4001" i="32"/>
  <c r="L4002" i="32"/>
  <c r="L4003" i="32"/>
  <c r="L4004" i="32"/>
  <c r="L4005" i="32"/>
  <c r="L4006" i="32"/>
  <c r="L4007" i="32"/>
  <c r="L4008" i="32"/>
  <c r="L4009" i="32"/>
  <c r="L4010" i="32"/>
  <c r="L4011" i="32"/>
  <c r="L4012" i="32"/>
  <c r="L4013" i="32"/>
  <c r="L4014" i="32"/>
  <c r="L4015" i="32"/>
  <c r="L4016" i="32"/>
  <c r="L4017" i="32"/>
  <c r="L4018" i="32"/>
  <c r="L4019" i="32"/>
  <c r="L4020" i="32"/>
  <c r="L4021" i="32"/>
  <c r="L4022" i="32"/>
  <c r="L4023" i="32"/>
  <c r="L4024" i="32"/>
  <c r="L4025" i="32"/>
  <c r="L4026" i="32"/>
  <c r="L4027" i="32"/>
  <c r="L4028" i="32"/>
  <c r="L4029" i="32"/>
  <c r="L4030" i="32"/>
  <c r="L4031" i="32"/>
  <c r="L4032" i="32"/>
  <c r="L4033" i="32"/>
  <c r="L4034" i="32"/>
  <c r="L4035" i="32"/>
  <c r="L4036" i="32"/>
  <c r="L4037" i="32"/>
  <c r="L4038" i="32"/>
  <c r="L4039" i="32"/>
  <c r="L4040" i="32"/>
  <c r="L4041" i="32"/>
  <c r="L4042" i="32"/>
  <c r="L4043" i="32"/>
  <c r="L4044" i="32"/>
  <c r="L4045" i="32"/>
  <c r="L4046" i="32"/>
  <c r="L4047" i="32"/>
  <c r="L4048" i="32"/>
  <c r="L4049" i="32"/>
  <c r="L4050" i="32"/>
  <c r="L4051" i="32"/>
  <c r="L4052" i="32"/>
  <c r="L4053" i="32"/>
  <c r="L4054" i="32"/>
  <c r="L4055" i="32"/>
  <c r="L4056" i="32"/>
  <c r="L4057" i="32"/>
  <c r="L4058" i="32"/>
  <c r="L4059" i="32"/>
  <c r="L4060" i="32"/>
  <c r="L4061" i="32"/>
  <c r="L4062" i="32"/>
  <c r="L4063" i="32"/>
  <c r="L4064" i="32"/>
  <c r="L4065" i="32"/>
  <c r="L4066" i="32"/>
  <c r="L4067" i="32"/>
  <c r="L4068" i="32"/>
  <c r="L4069" i="32"/>
  <c r="L4070" i="32"/>
  <c r="L4071" i="32"/>
  <c r="L4072" i="32"/>
  <c r="L4073" i="32"/>
  <c r="L4074" i="32"/>
  <c r="L4075" i="32"/>
  <c r="L4076" i="32"/>
  <c r="L4077" i="32"/>
  <c r="L4078" i="32"/>
  <c r="L4079" i="32"/>
  <c r="L4080" i="32"/>
  <c r="L4081" i="32"/>
  <c r="L4082" i="32"/>
  <c r="L4083" i="32"/>
  <c r="L4084" i="32"/>
  <c r="L4085" i="32"/>
  <c r="L4086" i="32"/>
  <c r="L4087" i="32"/>
  <c r="L4088" i="32"/>
  <c r="L4089" i="32"/>
  <c r="L4090" i="32"/>
  <c r="L4091" i="32"/>
  <c r="L4092" i="32"/>
  <c r="L4093" i="32"/>
  <c r="L4094" i="32"/>
  <c r="L4095" i="32"/>
  <c r="L4096" i="32"/>
  <c r="L4097" i="32"/>
  <c r="L4098" i="32"/>
  <c r="L4099" i="32"/>
  <c r="L4100" i="32"/>
  <c r="L4101" i="32"/>
  <c r="L4102" i="32"/>
  <c r="L4103" i="32"/>
  <c r="L4104" i="32"/>
  <c r="L4105" i="32"/>
  <c r="L4106" i="32"/>
  <c r="L4107" i="32"/>
  <c r="L4108" i="32"/>
  <c r="L4109" i="32"/>
  <c r="L4110" i="32"/>
  <c r="L4111" i="32"/>
  <c r="L4112" i="32"/>
  <c r="L4113" i="32"/>
  <c r="L4114" i="32"/>
  <c r="L4115" i="32"/>
  <c r="L4116" i="32"/>
  <c r="L4117" i="32"/>
  <c r="L4118" i="32"/>
  <c r="L4119" i="32"/>
  <c r="L4120" i="32"/>
  <c r="L4121" i="32"/>
  <c r="L4122" i="32"/>
  <c r="L4123" i="32"/>
  <c r="L4124" i="32"/>
  <c r="L4125" i="32"/>
  <c r="L4126" i="32"/>
  <c r="L4127" i="32"/>
  <c r="L4128" i="32"/>
  <c r="L4129" i="32"/>
  <c r="L4130" i="32"/>
  <c r="L4131" i="32"/>
  <c r="L4132" i="32"/>
  <c r="L4133" i="32"/>
  <c r="L4134" i="32"/>
  <c r="L4135" i="32"/>
  <c r="L4136" i="32"/>
  <c r="L4137" i="32"/>
  <c r="L4138" i="32"/>
  <c r="L4139" i="32"/>
  <c r="L4140" i="32"/>
  <c r="L4141" i="32"/>
  <c r="L4142" i="32"/>
  <c r="L4143" i="32"/>
  <c r="L4144" i="32"/>
  <c r="L4145" i="32"/>
  <c r="L4146" i="32"/>
  <c r="L4147" i="32"/>
  <c r="L4148" i="32"/>
  <c r="L4149" i="32"/>
  <c r="L4150" i="32"/>
  <c r="L4151" i="32"/>
  <c r="L4152" i="32"/>
  <c r="L4153" i="32"/>
  <c r="L4154" i="32"/>
  <c r="L4155" i="32"/>
  <c r="L4156" i="32"/>
  <c r="L4157" i="32"/>
  <c r="L4158" i="32"/>
  <c r="L4159" i="32"/>
  <c r="L4160" i="32"/>
  <c r="L4161" i="32"/>
  <c r="L4162" i="32"/>
  <c r="L4163" i="32"/>
  <c r="L4164" i="32"/>
  <c r="L4165" i="32"/>
  <c r="L4166" i="32"/>
  <c r="L4167" i="32"/>
  <c r="L4168" i="32"/>
  <c r="L4169" i="32"/>
  <c r="L4170" i="32"/>
  <c r="L4171" i="32"/>
  <c r="L4172" i="32"/>
  <c r="L4173" i="32"/>
  <c r="L4174" i="32"/>
  <c r="L4175" i="32"/>
  <c r="L4176" i="32"/>
  <c r="L4177" i="32"/>
  <c r="L4178" i="32"/>
  <c r="L4179" i="32"/>
  <c r="L4180" i="32"/>
  <c r="L4181" i="32"/>
  <c r="L4182" i="32"/>
  <c r="L4183" i="32"/>
  <c r="L4184" i="32"/>
  <c r="L4185" i="32"/>
  <c r="L4186" i="32"/>
  <c r="L4187" i="32"/>
  <c r="L4188" i="32"/>
  <c r="L4189" i="32"/>
  <c r="L4190" i="32"/>
  <c r="L4191" i="32"/>
  <c r="L4192" i="32"/>
  <c r="L4193" i="32"/>
  <c r="L4194" i="32"/>
  <c r="L4195" i="32"/>
  <c r="L4196" i="32"/>
  <c r="L4197" i="32"/>
  <c r="L4198" i="32"/>
  <c r="L4199" i="32"/>
  <c r="L4200" i="32"/>
  <c r="L4201" i="32"/>
  <c r="L4202" i="32"/>
  <c r="L4203" i="32"/>
  <c r="L4204" i="32"/>
  <c r="L4205" i="32"/>
  <c r="L4206" i="32"/>
  <c r="L4207" i="32"/>
  <c r="L4208" i="32"/>
  <c r="L4209" i="32"/>
  <c r="L4210" i="32"/>
  <c r="L4211" i="32"/>
  <c r="L4212" i="32"/>
  <c r="L4213" i="32"/>
  <c r="L4214" i="32"/>
  <c r="L4215" i="32"/>
  <c r="L4216" i="32"/>
  <c r="L4217" i="32"/>
  <c r="L4218" i="32"/>
  <c r="L4219" i="32"/>
  <c r="L4220" i="32"/>
  <c r="L4221" i="32"/>
  <c r="L4222" i="32"/>
  <c r="L4223" i="32"/>
  <c r="L4224" i="32"/>
  <c r="L4225" i="32"/>
  <c r="L4226" i="32"/>
  <c r="L4227" i="32"/>
  <c r="L4228" i="32"/>
  <c r="L4229" i="32"/>
  <c r="L4230" i="32"/>
  <c r="L4231" i="32"/>
  <c r="L4232" i="32"/>
  <c r="L4233" i="32"/>
  <c r="L4234" i="32"/>
  <c r="L4235" i="32"/>
  <c r="L4236" i="32"/>
  <c r="L4237" i="32"/>
  <c r="L4238" i="32"/>
  <c r="L4239" i="32"/>
  <c r="L4240" i="32"/>
  <c r="L4241" i="32"/>
  <c r="L4242" i="32"/>
  <c r="L4243" i="32"/>
  <c r="L4244" i="32"/>
  <c r="L4245" i="32"/>
  <c r="L4246" i="32"/>
  <c r="L4247" i="32"/>
  <c r="L4248" i="32"/>
  <c r="L4249" i="32"/>
  <c r="L4250" i="32"/>
  <c r="L4251" i="32"/>
  <c r="L4252" i="32"/>
  <c r="L4253" i="32"/>
  <c r="L4254" i="32"/>
  <c r="L4255" i="32"/>
  <c r="L4256" i="32"/>
  <c r="L4257" i="32"/>
  <c r="L4258" i="32"/>
  <c r="L4259" i="32"/>
  <c r="L4260" i="32"/>
  <c r="L4261" i="32"/>
  <c r="L4262" i="32"/>
  <c r="L4263" i="32"/>
  <c r="L4264" i="32"/>
  <c r="L4265" i="32"/>
  <c r="L4266" i="32"/>
  <c r="L4267" i="32"/>
  <c r="L4268" i="32"/>
  <c r="L4269" i="32"/>
  <c r="L4270" i="32"/>
  <c r="L4271" i="32"/>
  <c r="L4272" i="32"/>
  <c r="L4273" i="32"/>
  <c r="L4274" i="32"/>
  <c r="L4275" i="32"/>
  <c r="L4276" i="32"/>
  <c r="L4277" i="32"/>
  <c r="L4278" i="32"/>
  <c r="L4279" i="32"/>
  <c r="L4280" i="32"/>
  <c r="L4281" i="32"/>
  <c r="L4282" i="32"/>
  <c r="L4283" i="32"/>
  <c r="L4284" i="32"/>
  <c r="L4285" i="32"/>
  <c r="L4286" i="32"/>
  <c r="L4287" i="32"/>
  <c r="L4288" i="32"/>
  <c r="L4289" i="32"/>
  <c r="L4290" i="32"/>
  <c r="L4291" i="32"/>
  <c r="L4292" i="32"/>
  <c r="L4293" i="32"/>
  <c r="L4294" i="32"/>
  <c r="L4295" i="32"/>
  <c r="L4296" i="32"/>
  <c r="L4297" i="32"/>
  <c r="L4298" i="32"/>
  <c r="L4299" i="32"/>
  <c r="L4300" i="32"/>
  <c r="L4301" i="32"/>
  <c r="L4302" i="32"/>
  <c r="L4303" i="32"/>
  <c r="L4304" i="32"/>
  <c r="L4305" i="32"/>
  <c r="L4306" i="32"/>
  <c r="L4307" i="32"/>
  <c r="L4308" i="32"/>
  <c r="L4309" i="32"/>
  <c r="L4310" i="32"/>
  <c r="L4311" i="32"/>
  <c r="L4312" i="32"/>
  <c r="L4313" i="32"/>
  <c r="L4314" i="32"/>
  <c r="L4315" i="32"/>
  <c r="L4316" i="32"/>
  <c r="L4317" i="32"/>
  <c r="L4318" i="32"/>
  <c r="L4319" i="32"/>
  <c r="L4320" i="32"/>
  <c r="L4321" i="32"/>
  <c r="L4322" i="32"/>
  <c r="L4323" i="32"/>
  <c r="L4324" i="32"/>
  <c r="L4325" i="32"/>
  <c r="L4326" i="32"/>
  <c r="L4327" i="32"/>
  <c r="L4328" i="32"/>
  <c r="L4329" i="32"/>
  <c r="L4330" i="32"/>
  <c r="L4331" i="32"/>
  <c r="L4332" i="32"/>
  <c r="L4333" i="32"/>
  <c r="L4334" i="32"/>
  <c r="L4335" i="32"/>
  <c r="L4336" i="32"/>
  <c r="L4337" i="32"/>
  <c r="L4338" i="32"/>
  <c r="L4339" i="32"/>
  <c r="L4340" i="32"/>
  <c r="L4341" i="32"/>
  <c r="L4342" i="32"/>
  <c r="L4343" i="32"/>
  <c r="L4344" i="32"/>
  <c r="L4345" i="32"/>
  <c r="L4346" i="32"/>
  <c r="L4347" i="32"/>
  <c r="L4348" i="32"/>
  <c r="L4349" i="32"/>
  <c r="L4350" i="32"/>
  <c r="L4351" i="32"/>
  <c r="L4352" i="32"/>
  <c r="L4353" i="32"/>
  <c r="L4354" i="32"/>
  <c r="L4355" i="32"/>
  <c r="L4356" i="32"/>
  <c r="L4357" i="32"/>
  <c r="L4358" i="32"/>
  <c r="L4359" i="32"/>
  <c r="L4360" i="32"/>
  <c r="L4361" i="32"/>
  <c r="L4362" i="32"/>
  <c r="L4363" i="32"/>
  <c r="L4364" i="32"/>
  <c r="L4365" i="32"/>
  <c r="L4366" i="32"/>
  <c r="L4367" i="32"/>
  <c r="L4368" i="32"/>
  <c r="L4369" i="32"/>
  <c r="L4370" i="32"/>
  <c r="L4371" i="32"/>
  <c r="L4372" i="32"/>
  <c r="L4373" i="32"/>
  <c r="L4374" i="32"/>
  <c r="L4375" i="32"/>
  <c r="L4376" i="32"/>
  <c r="L4377" i="32"/>
  <c r="L4378" i="32"/>
  <c r="L4379" i="32"/>
  <c r="L4380" i="32"/>
  <c r="L4381" i="32"/>
  <c r="L4382" i="32"/>
  <c r="L4383" i="32"/>
  <c r="L4384" i="32"/>
  <c r="L4385" i="32"/>
  <c r="L4386" i="32"/>
  <c r="L4387" i="32"/>
  <c r="L4388" i="32"/>
  <c r="L4389" i="32"/>
  <c r="L4390" i="32"/>
  <c r="L4391" i="32"/>
  <c r="L4392" i="32"/>
  <c r="L4393" i="32"/>
  <c r="L4394" i="32"/>
  <c r="L4395" i="32"/>
  <c r="L4396" i="32"/>
  <c r="L4397" i="32"/>
  <c r="L4398" i="32"/>
  <c r="L4399" i="32"/>
  <c r="L4400" i="32"/>
  <c r="L4401" i="32"/>
  <c r="L4402" i="32"/>
  <c r="L4403" i="32"/>
  <c r="L4404" i="32"/>
  <c r="L4405" i="32"/>
  <c r="L4406" i="32"/>
  <c r="L4407" i="32"/>
  <c r="L4408" i="32"/>
  <c r="L4409" i="32"/>
  <c r="L4410" i="32"/>
  <c r="L4411" i="32"/>
  <c r="L4412" i="32"/>
  <c r="L4413" i="32"/>
  <c r="L4414" i="32"/>
  <c r="L4415" i="32"/>
  <c r="L4416" i="32"/>
  <c r="L4417" i="32"/>
  <c r="L4418" i="32"/>
  <c r="L4419" i="32"/>
  <c r="L4420" i="32"/>
  <c r="L4421" i="32"/>
  <c r="L4422" i="32"/>
  <c r="L4423" i="32"/>
  <c r="L4424" i="32"/>
  <c r="L4425" i="32"/>
  <c r="L4426" i="32"/>
  <c r="L4427" i="32"/>
  <c r="L4428" i="32"/>
  <c r="L4429" i="32"/>
  <c r="L4430" i="32"/>
  <c r="L4431" i="32"/>
  <c r="L4432" i="32"/>
  <c r="L4433" i="32"/>
  <c r="L4434" i="32"/>
  <c r="L4435" i="32"/>
  <c r="L4436" i="32"/>
  <c r="L4437" i="32"/>
  <c r="L4438" i="32"/>
  <c r="L4439" i="32"/>
  <c r="L4440" i="32"/>
  <c r="L4441" i="32"/>
  <c r="L4442" i="32"/>
  <c r="L4443" i="32"/>
  <c r="L4444" i="32"/>
  <c r="L4445" i="32"/>
  <c r="L4446" i="32"/>
  <c r="L4447" i="32"/>
  <c r="L4448" i="32"/>
  <c r="L4449" i="32"/>
  <c r="L4450" i="32"/>
  <c r="L4451" i="32"/>
  <c r="L4452" i="32"/>
  <c r="L4453" i="32"/>
  <c r="L4454" i="32"/>
  <c r="L4455" i="32"/>
  <c r="L4456" i="32"/>
  <c r="L4457" i="32"/>
  <c r="L4458" i="32"/>
  <c r="L4459" i="32"/>
  <c r="L4460" i="32"/>
  <c r="L4461" i="32"/>
  <c r="L4462" i="32"/>
  <c r="L4463" i="32"/>
  <c r="L4464" i="32"/>
  <c r="L4465" i="32"/>
  <c r="L4466" i="32"/>
  <c r="L4467" i="32"/>
  <c r="L4468" i="32"/>
  <c r="L4469" i="32"/>
  <c r="L4470" i="32"/>
  <c r="L4471" i="32"/>
  <c r="L4472" i="32"/>
  <c r="L4473" i="32"/>
  <c r="L4474" i="32"/>
  <c r="L4475" i="32"/>
  <c r="L4476" i="32"/>
  <c r="L4477" i="32"/>
  <c r="L4478" i="32"/>
  <c r="L4479" i="32"/>
  <c r="L4480" i="32"/>
  <c r="L4481" i="32"/>
  <c r="L4482" i="32"/>
  <c r="L4483" i="32"/>
  <c r="L4484" i="32"/>
  <c r="L4485" i="32"/>
  <c r="L4486" i="32"/>
  <c r="L4487" i="32"/>
  <c r="L4488" i="32"/>
  <c r="L4489" i="32"/>
  <c r="L4490" i="32"/>
  <c r="L4491" i="32"/>
  <c r="L4492" i="32"/>
  <c r="L4493" i="32"/>
  <c r="L4494" i="32"/>
  <c r="L4495" i="32"/>
  <c r="L4496" i="32"/>
  <c r="L4497" i="32"/>
  <c r="L4498" i="32"/>
  <c r="L4499" i="32"/>
  <c r="L4500" i="32"/>
  <c r="L4501" i="32"/>
  <c r="L4502" i="32"/>
  <c r="L4503" i="32"/>
  <c r="L4504" i="32"/>
  <c r="L4505" i="32"/>
  <c r="L4506" i="32"/>
  <c r="L4507" i="32"/>
  <c r="L4508" i="32"/>
  <c r="L4509" i="32"/>
  <c r="L4510" i="32"/>
  <c r="L4511" i="32"/>
  <c r="L4512" i="32"/>
  <c r="L4513" i="32"/>
  <c r="L4514" i="32"/>
  <c r="L4515" i="32"/>
  <c r="L4516" i="32"/>
  <c r="L4517" i="32"/>
  <c r="L4518" i="32"/>
  <c r="L4519" i="32"/>
  <c r="L4520" i="32"/>
  <c r="L4521" i="32"/>
  <c r="L4522" i="32"/>
  <c r="L4523" i="32"/>
  <c r="L4524" i="32"/>
  <c r="L4525" i="32"/>
  <c r="L4526" i="32"/>
  <c r="L4527" i="32"/>
  <c r="L4528" i="32"/>
  <c r="L4529" i="32"/>
  <c r="L4530" i="32"/>
  <c r="L4531" i="32"/>
  <c r="L4532" i="32"/>
  <c r="L4533" i="32"/>
  <c r="L4534" i="32"/>
  <c r="L4535" i="32"/>
  <c r="L4536" i="32"/>
  <c r="L4537" i="32"/>
  <c r="L4538" i="32"/>
  <c r="L4539" i="32"/>
  <c r="L4540" i="32"/>
  <c r="L4541" i="32"/>
  <c r="L4542" i="32"/>
  <c r="L4543" i="32"/>
  <c r="L4544" i="32"/>
  <c r="L4545" i="32"/>
  <c r="L4546" i="32"/>
  <c r="L4547" i="32"/>
  <c r="L4548" i="32"/>
  <c r="L4549" i="32"/>
  <c r="L4550" i="32"/>
  <c r="L4551" i="32"/>
  <c r="L4552" i="32"/>
  <c r="L4553" i="32"/>
  <c r="L4554" i="32"/>
  <c r="L4555" i="32"/>
  <c r="L4556" i="32"/>
  <c r="L4557" i="32"/>
  <c r="L4558" i="32"/>
  <c r="L4559" i="32"/>
  <c r="L4560" i="32"/>
  <c r="L4561" i="32"/>
  <c r="L4562" i="32"/>
  <c r="L4563" i="32"/>
  <c r="L4564" i="32"/>
  <c r="L4565" i="32"/>
  <c r="L4566" i="32"/>
  <c r="L4567" i="32"/>
  <c r="L4568" i="32"/>
  <c r="L4569" i="32"/>
  <c r="L4570" i="32"/>
  <c r="L4571" i="32"/>
  <c r="L4572" i="32"/>
  <c r="L4573" i="32"/>
  <c r="L4574" i="32"/>
  <c r="L4575" i="32"/>
  <c r="L4576" i="32"/>
  <c r="L4577" i="32"/>
  <c r="L4578" i="32"/>
  <c r="L4579" i="32"/>
  <c r="L4580" i="32"/>
  <c r="L4581" i="32"/>
  <c r="L4582" i="32"/>
  <c r="L4583" i="32"/>
  <c r="L4584" i="32"/>
  <c r="L4585" i="32"/>
  <c r="L4586" i="32"/>
  <c r="L4587" i="32"/>
  <c r="L4588" i="32"/>
  <c r="L4589" i="32"/>
  <c r="L4590" i="32"/>
  <c r="L4591" i="32"/>
  <c r="L4592" i="32"/>
  <c r="L4593" i="32"/>
  <c r="L4594" i="32"/>
  <c r="L4595" i="32"/>
  <c r="L4596" i="32"/>
  <c r="L4597" i="32"/>
  <c r="L4598" i="32"/>
  <c r="L4599" i="32"/>
  <c r="L4600" i="32"/>
  <c r="L4601" i="32"/>
  <c r="L4602" i="32"/>
  <c r="L4603" i="32"/>
  <c r="L4604" i="32"/>
  <c r="L4605" i="32"/>
  <c r="L4606" i="32"/>
  <c r="L4607" i="32"/>
  <c r="L4608" i="32"/>
  <c r="L4609" i="32"/>
  <c r="L4610" i="32"/>
  <c r="L4611" i="32"/>
  <c r="L4612" i="32"/>
  <c r="L4613" i="32"/>
  <c r="L4614" i="32"/>
  <c r="L4615" i="32"/>
  <c r="L4616" i="32"/>
  <c r="L4617" i="32"/>
  <c r="L4618" i="32"/>
  <c r="L4619" i="32"/>
  <c r="L4620" i="32"/>
  <c r="L4621" i="32"/>
  <c r="L4622" i="32"/>
  <c r="L4623" i="32"/>
  <c r="L4624" i="32"/>
  <c r="L4625" i="32"/>
  <c r="L4626" i="32"/>
  <c r="L4627" i="32"/>
  <c r="L4628" i="32"/>
  <c r="L4629" i="32"/>
  <c r="L4630" i="32"/>
  <c r="L4631" i="32"/>
  <c r="L4632" i="32"/>
  <c r="L4633" i="32"/>
  <c r="L4634" i="32"/>
  <c r="L4635" i="32"/>
  <c r="L4636" i="32"/>
  <c r="L4637" i="32"/>
  <c r="L4638" i="32"/>
  <c r="L4639" i="32"/>
  <c r="L4640" i="32"/>
  <c r="L4641" i="32"/>
  <c r="L4642" i="32"/>
  <c r="L4643" i="32"/>
  <c r="L4644" i="32"/>
  <c r="L4645" i="32"/>
  <c r="L4646" i="32"/>
  <c r="L4647" i="32"/>
  <c r="L4648" i="32"/>
  <c r="L4649" i="32"/>
  <c r="L4650" i="32"/>
  <c r="L4651" i="32"/>
  <c r="L4652" i="32"/>
  <c r="L4653" i="32"/>
  <c r="L4654" i="32"/>
  <c r="L4655" i="32"/>
  <c r="L4656" i="32"/>
  <c r="L4657" i="32"/>
  <c r="L4658" i="32"/>
  <c r="L4659" i="32"/>
  <c r="L4660" i="32"/>
  <c r="L4661" i="32"/>
  <c r="L4662" i="32"/>
  <c r="L4663" i="32"/>
  <c r="L4664" i="32"/>
  <c r="L4665" i="32"/>
  <c r="L4666" i="32"/>
  <c r="L4667" i="32"/>
  <c r="L4668" i="32"/>
  <c r="L4669" i="32"/>
  <c r="L4670" i="32"/>
  <c r="L4671" i="32"/>
  <c r="L4672" i="32"/>
  <c r="L4673" i="32"/>
  <c r="L4674" i="32"/>
  <c r="L4675" i="32"/>
  <c r="L4676" i="32"/>
  <c r="L4677" i="32"/>
  <c r="L4678" i="32"/>
  <c r="L4679" i="32"/>
  <c r="L4680" i="32"/>
  <c r="L4681" i="32"/>
  <c r="L4682" i="32"/>
  <c r="L4683" i="32"/>
  <c r="L4684" i="32"/>
  <c r="L4685" i="32"/>
  <c r="L4686" i="32"/>
  <c r="L4687" i="32"/>
  <c r="L4688" i="32"/>
  <c r="L4689" i="32"/>
  <c r="L4690" i="32"/>
  <c r="L4691" i="32"/>
  <c r="L4692" i="32"/>
  <c r="L4693" i="32"/>
  <c r="L4694" i="32"/>
  <c r="L4695" i="32"/>
  <c r="L4696" i="32"/>
  <c r="L4697" i="32"/>
  <c r="L4698" i="32"/>
  <c r="L4699" i="32"/>
  <c r="L4700" i="32"/>
  <c r="L4701" i="32"/>
  <c r="L4702" i="32"/>
  <c r="L4703" i="32"/>
  <c r="L4704" i="32"/>
  <c r="L4705" i="32"/>
  <c r="L4706" i="32"/>
  <c r="L4707" i="32"/>
  <c r="L4708" i="32"/>
  <c r="L4709" i="32"/>
  <c r="L4710" i="32"/>
  <c r="L4711" i="32"/>
  <c r="L4712" i="32"/>
  <c r="L4713" i="32"/>
  <c r="L4714" i="32"/>
  <c r="L4715" i="32"/>
  <c r="L4716" i="32"/>
  <c r="L4717" i="32"/>
  <c r="L4718" i="32"/>
  <c r="L4719" i="32"/>
  <c r="L4720" i="32"/>
  <c r="L4721" i="32"/>
  <c r="L4722" i="32"/>
  <c r="L4723" i="32"/>
  <c r="L4724" i="32"/>
  <c r="L4725" i="32"/>
  <c r="L4726" i="32"/>
  <c r="L4727" i="32"/>
  <c r="L4728" i="32"/>
  <c r="L4729" i="32"/>
  <c r="L4730" i="32"/>
  <c r="L4731" i="32"/>
  <c r="L4732" i="32"/>
  <c r="L4733" i="32"/>
  <c r="L4734" i="32"/>
  <c r="L4735" i="32"/>
  <c r="L4736" i="32"/>
  <c r="L4737" i="32"/>
  <c r="L4738" i="32"/>
  <c r="L4739" i="32"/>
  <c r="L4740" i="32"/>
  <c r="L4741" i="32"/>
  <c r="L4742" i="32"/>
  <c r="L4743" i="32"/>
  <c r="L4744" i="32"/>
  <c r="L4745" i="32"/>
  <c r="L4746" i="32"/>
  <c r="L4747" i="32"/>
  <c r="L4748" i="32"/>
  <c r="L4749" i="32"/>
  <c r="L4750" i="32"/>
  <c r="L4751" i="32"/>
  <c r="L4752" i="32"/>
  <c r="L4753" i="32"/>
  <c r="L4754" i="32"/>
  <c r="L4755" i="32"/>
  <c r="L4756" i="32"/>
  <c r="L4757" i="32"/>
  <c r="L4758" i="32"/>
  <c r="L4759" i="32"/>
  <c r="L4760" i="32"/>
  <c r="L4761" i="32"/>
  <c r="L4762" i="32"/>
  <c r="L4763" i="32"/>
  <c r="L4764" i="32"/>
  <c r="L4765" i="32"/>
  <c r="L4766" i="32"/>
  <c r="L4767" i="32"/>
  <c r="L4768" i="32"/>
  <c r="L4769" i="32"/>
  <c r="L4770" i="32"/>
  <c r="L4771" i="32"/>
  <c r="L4772" i="32"/>
  <c r="L4773" i="32"/>
  <c r="L4774" i="32"/>
  <c r="L4775" i="32"/>
  <c r="L4776" i="32"/>
  <c r="L4777" i="32"/>
  <c r="L4778" i="32"/>
  <c r="L4779" i="32"/>
  <c r="L4780" i="32"/>
  <c r="L4781" i="32"/>
  <c r="L4782" i="32"/>
  <c r="L4783" i="32"/>
  <c r="L4784" i="32"/>
  <c r="L4785" i="32"/>
  <c r="L4786" i="32"/>
  <c r="L4787" i="32"/>
  <c r="L4788" i="32"/>
  <c r="L4789" i="32"/>
  <c r="L4790" i="32"/>
  <c r="L4791" i="32"/>
  <c r="L4792" i="32"/>
  <c r="L4793" i="32"/>
  <c r="L4794" i="32"/>
  <c r="L4795" i="32"/>
  <c r="L4796" i="32"/>
  <c r="L4797" i="32"/>
  <c r="L4798" i="32"/>
  <c r="L4799" i="32"/>
  <c r="L4800" i="32"/>
  <c r="L4801" i="32"/>
  <c r="L4802" i="32"/>
  <c r="L4803" i="32"/>
  <c r="L4804" i="32"/>
  <c r="L4805" i="32"/>
  <c r="L4806" i="32"/>
  <c r="L4807" i="32"/>
  <c r="L4808" i="32"/>
  <c r="L4809" i="32"/>
  <c r="L4810" i="32"/>
  <c r="L4811" i="32"/>
  <c r="L4812" i="32"/>
  <c r="L4813" i="32"/>
  <c r="L4814" i="32"/>
  <c r="L4815" i="32"/>
  <c r="L4816" i="32"/>
  <c r="L4817" i="32"/>
  <c r="L4818" i="32"/>
  <c r="L4819" i="32"/>
  <c r="L4820" i="32"/>
  <c r="L4821" i="32"/>
  <c r="L4822" i="32"/>
  <c r="L4823" i="32"/>
  <c r="L4824" i="32"/>
  <c r="L4825" i="32"/>
  <c r="L4826" i="32"/>
  <c r="L4827" i="32"/>
  <c r="L4828" i="32"/>
  <c r="L4829" i="32"/>
  <c r="L4830" i="32"/>
  <c r="L4831" i="32"/>
  <c r="L4832" i="32"/>
  <c r="L4833" i="32"/>
  <c r="L4834" i="32"/>
  <c r="L4835" i="32"/>
  <c r="L4836" i="32"/>
  <c r="L4837" i="32"/>
  <c r="L4838" i="32"/>
  <c r="L4839" i="32"/>
  <c r="L4840" i="32"/>
  <c r="L4841" i="32"/>
  <c r="L4842" i="32"/>
  <c r="L4843" i="32"/>
  <c r="L4844" i="32"/>
  <c r="L4845" i="32"/>
  <c r="L4846" i="32"/>
  <c r="L4847" i="32"/>
  <c r="L4848" i="32"/>
  <c r="L4849" i="32"/>
  <c r="L4850" i="32"/>
  <c r="L4851" i="32"/>
  <c r="L4852" i="32"/>
  <c r="L4853" i="32"/>
  <c r="L4854" i="32"/>
  <c r="L4855" i="32"/>
  <c r="L4856" i="32"/>
  <c r="L4857" i="32"/>
  <c r="L4858" i="32"/>
  <c r="L4859" i="32"/>
  <c r="L4860" i="32"/>
  <c r="L4861" i="32"/>
  <c r="L4862" i="32"/>
  <c r="L4863" i="32"/>
  <c r="L4864" i="32"/>
  <c r="L4865" i="32"/>
  <c r="L4866" i="32"/>
  <c r="L4867" i="32"/>
  <c r="L4868" i="32"/>
  <c r="L4869" i="32"/>
  <c r="L4870" i="32"/>
  <c r="L4871" i="32"/>
  <c r="L4872" i="32"/>
  <c r="L4873" i="32"/>
  <c r="L4874" i="32"/>
  <c r="L4875" i="32"/>
  <c r="L4876" i="32"/>
  <c r="L4877" i="32"/>
  <c r="L4878" i="32"/>
  <c r="L4879" i="32"/>
  <c r="L4880" i="32"/>
  <c r="L4881" i="32"/>
  <c r="L4882" i="32"/>
  <c r="L4883" i="32"/>
  <c r="L4884" i="32"/>
  <c r="L4885" i="32"/>
  <c r="L4886" i="32"/>
  <c r="L4887" i="32"/>
  <c r="L4888" i="32"/>
  <c r="L4889" i="32"/>
  <c r="L4890" i="32"/>
  <c r="L4891" i="32"/>
  <c r="L4892" i="32"/>
  <c r="L4893" i="32"/>
  <c r="L4894" i="32"/>
  <c r="L4895" i="32"/>
  <c r="L4896" i="32"/>
  <c r="L4897" i="32"/>
  <c r="L4898" i="32"/>
  <c r="L4899" i="32"/>
  <c r="L4900" i="32"/>
  <c r="L4901" i="32"/>
  <c r="L4902" i="32"/>
  <c r="L4903" i="32"/>
  <c r="L4904" i="32"/>
  <c r="L4905" i="32"/>
  <c r="L4906" i="32"/>
  <c r="L4907" i="32"/>
  <c r="L4908" i="32"/>
  <c r="L4909" i="32"/>
  <c r="L4910" i="32"/>
  <c r="L4911" i="32"/>
  <c r="L4912" i="32"/>
  <c r="L4913" i="32"/>
  <c r="L4914" i="32"/>
  <c r="L4915" i="32"/>
  <c r="L4916" i="32"/>
  <c r="L4917" i="32"/>
  <c r="L4918" i="32"/>
  <c r="L4919" i="32"/>
  <c r="L4920" i="32"/>
  <c r="L4921" i="32"/>
  <c r="L4922" i="32"/>
  <c r="L4923" i="32"/>
  <c r="L4924" i="32"/>
  <c r="L4925" i="32"/>
  <c r="L4926" i="32"/>
  <c r="L4927" i="32"/>
  <c r="L4928" i="32"/>
  <c r="L4929" i="32"/>
  <c r="L4930" i="32"/>
  <c r="L4931" i="32"/>
  <c r="L4932" i="32"/>
  <c r="L4933" i="32"/>
  <c r="L4934" i="32"/>
  <c r="L4935" i="32"/>
  <c r="L4936" i="32"/>
  <c r="L4937" i="32"/>
  <c r="L4938" i="32"/>
  <c r="L4939" i="32"/>
  <c r="L4940" i="32"/>
  <c r="L4941" i="32"/>
  <c r="L4942" i="32"/>
  <c r="L4943" i="32"/>
  <c r="L4944" i="32"/>
  <c r="L4945" i="32"/>
  <c r="L4946" i="32"/>
  <c r="L4947" i="32"/>
  <c r="L4948" i="32"/>
  <c r="L4949" i="32"/>
  <c r="L4950" i="32"/>
  <c r="L4951" i="32"/>
  <c r="L4952" i="32"/>
  <c r="L4953" i="32"/>
  <c r="L4954" i="32"/>
  <c r="L4955" i="32"/>
  <c r="L4956" i="32"/>
  <c r="L4957" i="32"/>
  <c r="L4958" i="32"/>
  <c r="L4959" i="32"/>
  <c r="L4960" i="32"/>
  <c r="L4961" i="32"/>
  <c r="L4962" i="32"/>
  <c r="L4963" i="32"/>
  <c r="L4964" i="32"/>
  <c r="L4965" i="32"/>
  <c r="L4966" i="32"/>
  <c r="L4967" i="32"/>
  <c r="L4968" i="32"/>
  <c r="L4969" i="32"/>
  <c r="L4970" i="32"/>
  <c r="L4971" i="32"/>
  <c r="L4972" i="32"/>
  <c r="L4973" i="32"/>
  <c r="L4974" i="32"/>
  <c r="L4975" i="32"/>
  <c r="L4976" i="32"/>
  <c r="L4977" i="32"/>
  <c r="L4978" i="32"/>
  <c r="L4979" i="32"/>
  <c r="L4980" i="32"/>
  <c r="L4981" i="32"/>
  <c r="L4982" i="32"/>
  <c r="L4983" i="32"/>
  <c r="L4984" i="32"/>
  <c r="L4985" i="32"/>
  <c r="L4986" i="32"/>
  <c r="L4987" i="32"/>
  <c r="L4988" i="32"/>
  <c r="L4989" i="32"/>
  <c r="L4990" i="32"/>
  <c r="L4991" i="32"/>
  <c r="L4992" i="32"/>
  <c r="L4993" i="32"/>
  <c r="L4994" i="32"/>
  <c r="L4995" i="32"/>
  <c r="L4996" i="32"/>
  <c r="L4997" i="32"/>
  <c r="L4998" i="32"/>
  <c r="L4999" i="32"/>
  <c r="L5000" i="32"/>
  <c r="L5001" i="32"/>
  <c r="L5002" i="32"/>
  <c r="L5003" i="32"/>
  <c r="L5004" i="32"/>
  <c r="L5005" i="32"/>
  <c r="L5006" i="32"/>
  <c r="L5007" i="32"/>
  <c r="L5008" i="32"/>
  <c r="L5009" i="32"/>
  <c r="L5010" i="32"/>
  <c r="L5011" i="32"/>
  <c r="L5012" i="32"/>
  <c r="L5013" i="32"/>
  <c r="L5014" i="32"/>
  <c r="L5015" i="32"/>
  <c r="L5016" i="32"/>
  <c r="L5017" i="32"/>
  <c r="L5018" i="32"/>
  <c r="L5019" i="32"/>
  <c r="L5020" i="32"/>
  <c r="L5021" i="32"/>
  <c r="L5022" i="32"/>
  <c r="L5023" i="32"/>
  <c r="L5024" i="32"/>
  <c r="L5025" i="32"/>
  <c r="L5026" i="32"/>
  <c r="L5027" i="32"/>
  <c r="L5028" i="32"/>
  <c r="L5029" i="32"/>
  <c r="L5030" i="32"/>
  <c r="L5031" i="32"/>
  <c r="L5032" i="32"/>
  <c r="L5033" i="32"/>
  <c r="L5034" i="32"/>
  <c r="L5035" i="32"/>
  <c r="L5036" i="32"/>
  <c r="L5037" i="32"/>
  <c r="L5038" i="32"/>
  <c r="L5039" i="32"/>
  <c r="L5040" i="32"/>
  <c r="L5041" i="32"/>
  <c r="L5042" i="32"/>
  <c r="L5043" i="32"/>
  <c r="L5044" i="32"/>
  <c r="L5045" i="32"/>
  <c r="L5046" i="32"/>
  <c r="L5047" i="32"/>
  <c r="L5048" i="32"/>
  <c r="L5049" i="32"/>
  <c r="L5050" i="32"/>
  <c r="L5051" i="32"/>
  <c r="L5052" i="32"/>
  <c r="L5053" i="32"/>
  <c r="L5054" i="32"/>
  <c r="L5055" i="32"/>
  <c r="L5056" i="32"/>
  <c r="L5057" i="32"/>
  <c r="L5058" i="32"/>
  <c r="L5059" i="32"/>
  <c r="L5060" i="32"/>
  <c r="L5061" i="32"/>
  <c r="L5062" i="32"/>
  <c r="L5063" i="32"/>
  <c r="L5064" i="32"/>
  <c r="L5065" i="32"/>
  <c r="L5066" i="32"/>
  <c r="L5067" i="32"/>
  <c r="L5068" i="32"/>
  <c r="L5069" i="32"/>
  <c r="L5070" i="32"/>
  <c r="L5071" i="32"/>
  <c r="L5072" i="32"/>
  <c r="L5073" i="32"/>
  <c r="L5074" i="32"/>
  <c r="L5075" i="32"/>
  <c r="L5076" i="32"/>
  <c r="L5077" i="32"/>
  <c r="L5078" i="32"/>
  <c r="L5079" i="32"/>
  <c r="L5080" i="32"/>
  <c r="L5081" i="32"/>
  <c r="L5082" i="32"/>
  <c r="L5083" i="32"/>
  <c r="L5084" i="32"/>
  <c r="L5085" i="32"/>
  <c r="L5086" i="32"/>
  <c r="L5087" i="32"/>
  <c r="L5088" i="32"/>
  <c r="L5089" i="32"/>
  <c r="L5090" i="32"/>
  <c r="L5091" i="32"/>
  <c r="L5092" i="32"/>
  <c r="L5093" i="32"/>
  <c r="L5094" i="32"/>
  <c r="L5095" i="32"/>
  <c r="L5096" i="32"/>
  <c r="L5097" i="32"/>
  <c r="L5098" i="32"/>
  <c r="L5099" i="32"/>
  <c r="L5100" i="32"/>
  <c r="L5101" i="32"/>
  <c r="L5102" i="32"/>
  <c r="L5103" i="32"/>
  <c r="L5104" i="32"/>
  <c r="L5105" i="32"/>
  <c r="L5106" i="32"/>
  <c r="L5107" i="32"/>
  <c r="L5108" i="32"/>
  <c r="L5109" i="32"/>
  <c r="L5110" i="32"/>
  <c r="L5111" i="32"/>
  <c r="L5112" i="32"/>
  <c r="L5113" i="32"/>
  <c r="L5114" i="32"/>
  <c r="L5115" i="32"/>
  <c r="L5116" i="32"/>
  <c r="L5117" i="32"/>
  <c r="L5118" i="32"/>
  <c r="L5119" i="32"/>
  <c r="L5120" i="32"/>
  <c r="L5121" i="32"/>
  <c r="L5122" i="32"/>
  <c r="L5123" i="32"/>
  <c r="L5124" i="32"/>
  <c r="L5125" i="32"/>
  <c r="L5126" i="32"/>
  <c r="L5127" i="32"/>
  <c r="L5128" i="32"/>
  <c r="L5129" i="32"/>
  <c r="L5130" i="32"/>
  <c r="L5131" i="32"/>
  <c r="L5132" i="32"/>
  <c r="L5133" i="32"/>
  <c r="L5134" i="32"/>
  <c r="L5135" i="32"/>
  <c r="L5136" i="32"/>
  <c r="L5137" i="32"/>
  <c r="L5138" i="32"/>
  <c r="L5139" i="32"/>
  <c r="L5140" i="32"/>
  <c r="L5141" i="32"/>
  <c r="L5142" i="32"/>
  <c r="L5143" i="32"/>
  <c r="L5144" i="32"/>
  <c r="L5145" i="32"/>
  <c r="L5146" i="32"/>
  <c r="L5147" i="32"/>
  <c r="L5148" i="32"/>
  <c r="L5149" i="32"/>
  <c r="L5150" i="32"/>
  <c r="L5151" i="32"/>
  <c r="L5152" i="32"/>
  <c r="L5153" i="32"/>
  <c r="L5154" i="32"/>
  <c r="L5155" i="32"/>
  <c r="L5156" i="32"/>
  <c r="L5157" i="32"/>
  <c r="L5158" i="32"/>
  <c r="L5159" i="32"/>
  <c r="L5160" i="32"/>
  <c r="L5161" i="32"/>
  <c r="L5162" i="32"/>
  <c r="L5163" i="32"/>
  <c r="L5164" i="32"/>
  <c r="L5165" i="32"/>
  <c r="L5166" i="32"/>
  <c r="L5167" i="32"/>
  <c r="L5168" i="32"/>
  <c r="L5169" i="32"/>
  <c r="L5170" i="32"/>
  <c r="L5171" i="32"/>
  <c r="L5172" i="32"/>
  <c r="L5173" i="32"/>
  <c r="L5174" i="32"/>
  <c r="L5175" i="32"/>
  <c r="L5176" i="32"/>
  <c r="L5177" i="32"/>
  <c r="L5178" i="32"/>
  <c r="L5179" i="32"/>
  <c r="L5180" i="32"/>
  <c r="L5181" i="32"/>
  <c r="L5182" i="32"/>
  <c r="L5183" i="32"/>
  <c r="L5184" i="32"/>
  <c r="L5185" i="32"/>
  <c r="L5186" i="32"/>
  <c r="L5187" i="32"/>
  <c r="L5188" i="32"/>
  <c r="L5189" i="32"/>
  <c r="L5190" i="32"/>
  <c r="L5191" i="32"/>
  <c r="L5192" i="32"/>
  <c r="L5193" i="32"/>
  <c r="L5194" i="32"/>
  <c r="L5195" i="32"/>
  <c r="L5196" i="32"/>
  <c r="L5197" i="32"/>
  <c r="L5198" i="32"/>
  <c r="L5199" i="32"/>
  <c r="L5200" i="32"/>
  <c r="L5201" i="32"/>
  <c r="L5202" i="32"/>
  <c r="L5203" i="32"/>
  <c r="L5204" i="32"/>
  <c r="L5205" i="32"/>
  <c r="L5206" i="32"/>
  <c r="L5207" i="32"/>
  <c r="L5208" i="32"/>
  <c r="L5209" i="32"/>
  <c r="L5210" i="32"/>
  <c r="L5211" i="32"/>
  <c r="L5212" i="32"/>
  <c r="L5213" i="32"/>
  <c r="L5214" i="32"/>
  <c r="L5215" i="32"/>
  <c r="L5216" i="32"/>
  <c r="L5217" i="32"/>
  <c r="L5218" i="32"/>
  <c r="L5219" i="32"/>
  <c r="L5220" i="32"/>
  <c r="L5221" i="32"/>
  <c r="L5222" i="32"/>
  <c r="L5223" i="32"/>
  <c r="L5224" i="32"/>
  <c r="L5225" i="32"/>
  <c r="L5226" i="32"/>
  <c r="L5227" i="32"/>
  <c r="L5228" i="32"/>
  <c r="L5229" i="32"/>
  <c r="L5230" i="32"/>
  <c r="L5231" i="32"/>
  <c r="L5232" i="32"/>
  <c r="L5233" i="32"/>
  <c r="L5234" i="32"/>
  <c r="L5235" i="32"/>
  <c r="L5236" i="32"/>
  <c r="L5237" i="32"/>
  <c r="L5238" i="32"/>
  <c r="L5239" i="32"/>
  <c r="L5240" i="32"/>
  <c r="L5241" i="32"/>
  <c r="L5242" i="32"/>
  <c r="L5243" i="32"/>
  <c r="L5244" i="32"/>
  <c r="L5245" i="32"/>
  <c r="L5246" i="32"/>
  <c r="L5247" i="32"/>
  <c r="L5248" i="32"/>
  <c r="L5249" i="32"/>
  <c r="L5250" i="32"/>
  <c r="L5251" i="32"/>
  <c r="L5252" i="32"/>
  <c r="L5253" i="32"/>
  <c r="L5254" i="32"/>
  <c r="L5255" i="32"/>
  <c r="L5256" i="32"/>
  <c r="L5257" i="32"/>
  <c r="L5258" i="32"/>
  <c r="L5259" i="32"/>
  <c r="L5260" i="32"/>
  <c r="L5261" i="32"/>
  <c r="L5262" i="32"/>
  <c r="L5263" i="32"/>
  <c r="L5264" i="32"/>
  <c r="L5265" i="32"/>
  <c r="L5266" i="32"/>
  <c r="L5267" i="32"/>
  <c r="L5268" i="32"/>
  <c r="L5269" i="32"/>
  <c r="L5270" i="32"/>
  <c r="L5271" i="32"/>
  <c r="L5272" i="32"/>
  <c r="L5273" i="32"/>
  <c r="L5274" i="32"/>
  <c r="L5275" i="32"/>
  <c r="L5276" i="32"/>
  <c r="L5277" i="32"/>
  <c r="L5278" i="32"/>
  <c r="L5279" i="32"/>
  <c r="L5280" i="32"/>
  <c r="L5281" i="32"/>
  <c r="L5282" i="32"/>
  <c r="L5283" i="32"/>
  <c r="L5284" i="32"/>
  <c r="L5285" i="32"/>
  <c r="L5286" i="32"/>
  <c r="L5287" i="32"/>
  <c r="L5288" i="32"/>
  <c r="L5289" i="32"/>
  <c r="L5290" i="32"/>
  <c r="L5291" i="32"/>
  <c r="L5292" i="32"/>
  <c r="L5293" i="32"/>
  <c r="L5294" i="32"/>
  <c r="L5295" i="32"/>
  <c r="L5296" i="32"/>
  <c r="L5297" i="32"/>
  <c r="L5298" i="32"/>
  <c r="L5299" i="32"/>
  <c r="L5300" i="32"/>
  <c r="L5301" i="32"/>
  <c r="L5302" i="32"/>
  <c r="L5303" i="32"/>
  <c r="L5304" i="32"/>
  <c r="L5305" i="32"/>
  <c r="L5306" i="32"/>
  <c r="L5307" i="32"/>
  <c r="L5308" i="32"/>
  <c r="L5309" i="32"/>
  <c r="L5310" i="32"/>
  <c r="L5311" i="32"/>
  <c r="L5312" i="32"/>
  <c r="L5313" i="32"/>
  <c r="L5314" i="32"/>
  <c r="L5315" i="32"/>
  <c r="L5316" i="32"/>
  <c r="L5317" i="32"/>
  <c r="L5318" i="32"/>
  <c r="L5319" i="32"/>
  <c r="L5320" i="32"/>
  <c r="L5321" i="32"/>
  <c r="L5322" i="32"/>
  <c r="L5323" i="32"/>
  <c r="L5324" i="32"/>
  <c r="L5325" i="32"/>
  <c r="L5326" i="32"/>
  <c r="L5327" i="32"/>
  <c r="L3350" i="8" l="1"/>
  <c r="L3351" i="8"/>
  <c r="L3352" i="8"/>
  <c r="L3353" i="8"/>
  <c r="L3354" i="8"/>
  <c r="L3355" i="8"/>
  <c r="L3356" i="8"/>
  <c r="L3357" i="8"/>
  <c r="L3358" i="8"/>
  <c r="L3359" i="8"/>
  <c r="L3360" i="8"/>
  <c r="L3361" i="8"/>
  <c r="L3362" i="8"/>
  <c r="L3363" i="8"/>
  <c r="L3364" i="8"/>
  <c r="L3365" i="8"/>
  <c r="L3366" i="8"/>
  <c r="L3367" i="8"/>
  <c r="L3368" i="8"/>
  <c r="L3369" i="8"/>
  <c r="L3370" i="8"/>
  <c r="L3371" i="8"/>
  <c r="L3372" i="8"/>
  <c r="L3373" i="8"/>
  <c r="L3374" i="8"/>
  <c r="L3375" i="8"/>
  <c r="L3376" i="8"/>
  <c r="L3377" i="8"/>
  <c r="L3378" i="8"/>
  <c r="L3379" i="8"/>
  <c r="L3380" i="8"/>
  <c r="L3381" i="8"/>
  <c r="L3382" i="8"/>
  <c r="L3383" i="8"/>
  <c r="L3384" i="8"/>
  <c r="L3385" i="8"/>
  <c r="L3386" i="8"/>
  <c r="L3387" i="8"/>
  <c r="L3388" i="8"/>
  <c r="L3389" i="8"/>
  <c r="L3390" i="8"/>
  <c r="L3391" i="8"/>
  <c r="L3392" i="8"/>
  <c r="L3393" i="8"/>
  <c r="L3394" i="8"/>
  <c r="L3395" i="8"/>
  <c r="L3396" i="8"/>
  <c r="L3397" i="8"/>
  <c r="L3398" i="8"/>
  <c r="L3399" i="8"/>
  <c r="L3400" i="8"/>
  <c r="L3401" i="8"/>
  <c r="L3402" i="8"/>
  <c r="L3403" i="8"/>
  <c r="L3404" i="8"/>
  <c r="L3405" i="8"/>
  <c r="L3406" i="8"/>
  <c r="L3407" i="8"/>
  <c r="L3408" i="8"/>
  <c r="L3409" i="8"/>
  <c r="L3410" i="8"/>
  <c r="L3411" i="8"/>
  <c r="L3412" i="8"/>
  <c r="L3413" i="8"/>
  <c r="L3414" i="8"/>
  <c r="L3415" i="8"/>
  <c r="L3416" i="8"/>
  <c r="L3417" i="8"/>
  <c r="L3418" i="8"/>
  <c r="L3419" i="8"/>
  <c r="L3420" i="8"/>
  <c r="L3421" i="8"/>
  <c r="L3422" i="8"/>
  <c r="L3423" i="8"/>
  <c r="L3424" i="8"/>
  <c r="L3425" i="8"/>
  <c r="L3426" i="8"/>
  <c r="L3427" i="8"/>
  <c r="L3428" i="8"/>
  <c r="L3429" i="8"/>
  <c r="L3430" i="8"/>
  <c r="L3431" i="8"/>
  <c r="L3432" i="8"/>
  <c r="L3433" i="8"/>
  <c r="L3434" i="8"/>
  <c r="L3435" i="8"/>
  <c r="L3436" i="8"/>
  <c r="L3437" i="8"/>
  <c r="L3438" i="8"/>
  <c r="L3439" i="8"/>
  <c r="L3440" i="8"/>
  <c r="L3441" i="8"/>
  <c r="L3442" i="8"/>
  <c r="L3443" i="8"/>
  <c r="L3444" i="8"/>
  <c r="L3445" i="8"/>
  <c r="L3446" i="8"/>
  <c r="L3447" i="8"/>
  <c r="L3448" i="8"/>
  <c r="L3449" i="8"/>
  <c r="L3450" i="8"/>
  <c r="L3451" i="8"/>
  <c r="L3452" i="8"/>
  <c r="L3453" i="8"/>
  <c r="L3454" i="8"/>
  <c r="L3455" i="8"/>
  <c r="L3456" i="8"/>
  <c r="L3457" i="8"/>
  <c r="L3458" i="8"/>
  <c r="L3459" i="8"/>
  <c r="L3460" i="8"/>
  <c r="L3461" i="8"/>
  <c r="L3462" i="8"/>
  <c r="L3463" i="8"/>
  <c r="L3464" i="8"/>
  <c r="L3465" i="8"/>
  <c r="L3466" i="8"/>
  <c r="L3467" i="8"/>
  <c r="L3468" i="8"/>
  <c r="L3469" i="8"/>
  <c r="L3470" i="8"/>
  <c r="L3471" i="8"/>
  <c r="L3472" i="8"/>
  <c r="L3473" i="8"/>
  <c r="L3474" i="8"/>
  <c r="L3475" i="8"/>
  <c r="L3476" i="8"/>
  <c r="L3477" i="8"/>
  <c r="L3478" i="8"/>
  <c r="L3479" i="8"/>
  <c r="L3480" i="8"/>
  <c r="L3481" i="8"/>
  <c r="L3482" i="8"/>
  <c r="L3483" i="8"/>
  <c r="L3484" i="8"/>
  <c r="L3485" i="8"/>
  <c r="L3486" i="8"/>
  <c r="L3487" i="8"/>
  <c r="L3488" i="8"/>
  <c r="L3489" i="8"/>
  <c r="L3490" i="8"/>
  <c r="L3491" i="8"/>
  <c r="L3492" i="8"/>
  <c r="L3493" i="8"/>
  <c r="L3494" i="8"/>
  <c r="L3495" i="8"/>
  <c r="L3496" i="8"/>
  <c r="L3497" i="8"/>
  <c r="L3498" i="8"/>
  <c r="L3499" i="8"/>
  <c r="L3500" i="8"/>
  <c r="L3501" i="8"/>
  <c r="L3502" i="8"/>
  <c r="L3503" i="8"/>
  <c r="L3504" i="8"/>
  <c r="L3505" i="8"/>
  <c r="L3506" i="8"/>
  <c r="L3507" i="8"/>
  <c r="L3508" i="8"/>
  <c r="L3509" i="8"/>
  <c r="L3510" i="8"/>
  <c r="L3511" i="8"/>
  <c r="L3512" i="8"/>
  <c r="L3513" i="8"/>
  <c r="L3514" i="8"/>
  <c r="L3515" i="8"/>
  <c r="L3516" i="8"/>
  <c r="L3517" i="8"/>
  <c r="L3518" i="8"/>
  <c r="L3519" i="8"/>
  <c r="L3520" i="8"/>
  <c r="L3521" i="8"/>
  <c r="L3522" i="8"/>
  <c r="L3523" i="8"/>
  <c r="L3524" i="8"/>
  <c r="L3525" i="8"/>
  <c r="L3526" i="8"/>
  <c r="L3527" i="8"/>
  <c r="L3528" i="8"/>
  <c r="L3529" i="8"/>
  <c r="L3530" i="8"/>
  <c r="L3531" i="8"/>
  <c r="L3532" i="8"/>
  <c r="L3533" i="8"/>
  <c r="L3534" i="8"/>
  <c r="L3535" i="8"/>
  <c r="L3536" i="8"/>
  <c r="L3537" i="8"/>
  <c r="L3538" i="8"/>
  <c r="L3539" i="8"/>
  <c r="L3540" i="8"/>
  <c r="L3541" i="8"/>
  <c r="L3542" i="8"/>
  <c r="L3543" i="8"/>
  <c r="L3544" i="8"/>
  <c r="L3545" i="8"/>
  <c r="L3546" i="8"/>
  <c r="L3547" i="8"/>
  <c r="L3548" i="8"/>
  <c r="L3549" i="8"/>
  <c r="L3550" i="8"/>
  <c r="L3551" i="8"/>
  <c r="L3552" i="8"/>
  <c r="L3553" i="8"/>
  <c r="L3554" i="8"/>
  <c r="L3555" i="8"/>
  <c r="L3556" i="8"/>
  <c r="L3557" i="8"/>
  <c r="L3558" i="8"/>
  <c r="L3559" i="8"/>
  <c r="L3560" i="8"/>
  <c r="L3561" i="8"/>
  <c r="L3562" i="8"/>
  <c r="L3563" i="8"/>
  <c r="L3564" i="8"/>
  <c r="L3565" i="8"/>
  <c r="L3566" i="8"/>
  <c r="L3567" i="8"/>
  <c r="L3568" i="8"/>
  <c r="L3569" i="8"/>
  <c r="L3570" i="8"/>
  <c r="L3571" i="8"/>
  <c r="L3572" i="8"/>
  <c r="L3573" i="8"/>
  <c r="L3574" i="8"/>
  <c r="L3575" i="8"/>
  <c r="L3576" i="8"/>
  <c r="L3577" i="8"/>
  <c r="L3578" i="8"/>
  <c r="L3579" i="8"/>
  <c r="L3580" i="8"/>
  <c r="L3581" i="8"/>
  <c r="L3582" i="8"/>
  <c r="L3583" i="8"/>
  <c r="L3584" i="8"/>
  <c r="L3585" i="8"/>
  <c r="L3586" i="8"/>
  <c r="L3587" i="8"/>
  <c r="L3588" i="8"/>
  <c r="L3589" i="8"/>
  <c r="L3590" i="8"/>
  <c r="L3591" i="8"/>
  <c r="L3592" i="8"/>
  <c r="L3593" i="8"/>
  <c r="L3594" i="8"/>
  <c r="L3595" i="8"/>
  <c r="L3596" i="8"/>
  <c r="L3597" i="8"/>
  <c r="L3598" i="8"/>
  <c r="L3599" i="8"/>
  <c r="L3600" i="8"/>
  <c r="L3601" i="8"/>
  <c r="L3602" i="8"/>
  <c r="L3603" i="8"/>
  <c r="L3604" i="8"/>
  <c r="L3605" i="8"/>
  <c r="L3606" i="8"/>
  <c r="L3607" i="8"/>
  <c r="L3608" i="8"/>
  <c r="L3609" i="8"/>
  <c r="L3610" i="8"/>
  <c r="L3611" i="8"/>
  <c r="L3612" i="8"/>
  <c r="L3613" i="8"/>
  <c r="L3614" i="8"/>
  <c r="L3615" i="8"/>
  <c r="L3616" i="8"/>
  <c r="L3617" i="8"/>
  <c r="L3618" i="8"/>
  <c r="L3619" i="8"/>
  <c r="L3620" i="8"/>
  <c r="L3621" i="8"/>
  <c r="L3622" i="8"/>
  <c r="L3623" i="8"/>
  <c r="L3624" i="8"/>
  <c r="L3625" i="8"/>
  <c r="L3626" i="8"/>
  <c r="L3627" i="8"/>
  <c r="L3628" i="8"/>
  <c r="L3629" i="8"/>
  <c r="L3630" i="8"/>
  <c r="L3631" i="8"/>
  <c r="L3632" i="8"/>
  <c r="L3633" i="8"/>
  <c r="L3634" i="8"/>
  <c r="L3635" i="8"/>
  <c r="L3636" i="8"/>
  <c r="L3637" i="8"/>
  <c r="L3638" i="8"/>
  <c r="L3639" i="8"/>
  <c r="L3640" i="8"/>
  <c r="L3641" i="8"/>
  <c r="L3642" i="8"/>
  <c r="L3643" i="8"/>
  <c r="L3644" i="8"/>
  <c r="L3645" i="8"/>
  <c r="L3646" i="8"/>
  <c r="L3647" i="8"/>
  <c r="L3648" i="8"/>
  <c r="L3649" i="8"/>
  <c r="L3650" i="8"/>
  <c r="L3651" i="8"/>
  <c r="L3652" i="8"/>
  <c r="L3653" i="8"/>
  <c r="L3654" i="8"/>
  <c r="L3655" i="8"/>
  <c r="L3656" i="8"/>
  <c r="L3657" i="8"/>
  <c r="L3658" i="8"/>
  <c r="L3659" i="8"/>
  <c r="L3660" i="8"/>
  <c r="L3661" i="8"/>
  <c r="L3662" i="8"/>
  <c r="L3663" i="8"/>
  <c r="L3664" i="8"/>
  <c r="L3665" i="8"/>
  <c r="L3666" i="8"/>
  <c r="L3667" i="8"/>
  <c r="L3668" i="8"/>
  <c r="L3669" i="8"/>
  <c r="L3670" i="8"/>
  <c r="L3671" i="8"/>
  <c r="L3672" i="8"/>
  <c r="L3673" i="8"/>
  <c r="L3674" i="8"/>
  <c r="L3675" i="8"/>
  <c r="L3676" i="8"/>
  <c r="L3677" i="8"/>
  <c r="L3678" i="8"/>
  <c r="L3679" i="8"/>
  <c r="L3680" i="8"/>
  <c r="L3681" i="8"/>
  <c r="L3682" i="8"/>
  <c r="L3683" i="8"/>
  <c r="L3684" i="8"/>
  <c r="L3685" i="8"/>
  <c r="L3686" i="8"/>
  <c r="L3687" i="8"/>
  <c r="L3688" i="8"/>
  <c r="L3689" i="8"/>
  <c r="L3690" i="8"/>
  <c r="L3691" i="8"/>
  <c r="L3692" i="8"/>
  <c r="L3693" i="8"/>
  <c r="L3694" i="8"/>
  <c r="L3695" i="8"/>
  <c r="L3696" i="8"/>
  <c r="L3697" i="8"/>
  <c r="L3698" i="8"/>
  <c r="L3699" i="8"/>
  <c r="L3700" i="8"/>
  <c r="L3701" i="8"/>
  <c r="L3702" i="8"/>
  <c r="L3703" i="8"/>
  <c r="L3704" i="8"/>
  <c r="L3705" i="8"/>
  <c r="L3706" i="8"/>
  <c r="L3707" i="8"/>
  <c r="L3708" i="8"/>
  <c r="L3709" i="8"/>
  <c r="L3710" i="8"/>
  <c r="L3711" i="8"/>
  <c r="L3712" i="8"/>
  <c r="L3713" i="8"/>
  <c r="L3714" i="8"/>
  <c r="L3715" i="8"/>
  <c r="L3716" i="8"/>
  <c r="L3717" i="8"/>
  <c r="L3718" i="8"/>
  <c r="L3719" i="8"/>
  <c r="L3720" i="8"/>
  <c r="L3721" i="8"/>
  <c r="L3722" i="8"/>
  <c r="L3723" i="8"/>
  <c r="L3724" i="8"/>
  <c r="L3725" i="8"/>
  <c r="L3726" i="8"/>
  <c r="L3727" i="8"/>
  <c r="L3728" i="8"/>
  <c r="L3729" i="8"/>
  <c r="L3730" i="8"/>
  <c r="L3731" i="8"/>
  <c r="L3732" i="8"/>
  <c r="L3733" i="8"/>
  <c r="L3734" i="8"/>
  <c r="L3735" i="8"/>
  <c r="L3736" i="8"/>
  <c r="L3737" i="8"/>
  <c r="L3738" i="8"/>
  <c r="L3739" i="8"/>
  <c r="L3740" i="8"/>
  <c r="L3741" i="8"/>
  <c r="L3742" i="8"/>
  <c r="L3743" i="8"/>
  <c r="L3744" i="8"/>
  <c r="L3745" i="8"/>
  <c r="L3746" i="8"/>
  <c r="L3747" i="8"/>
  <c r="L3748" i="8"/>
  <c r="L3749" i="8"/>
  <c r="L3750" i="8"/>
  <c r="L3751" i="8"/>
  <c r="L3752" i="8"/>
  <c r="L3753" i="8"/>
  <c r="L3754" i="8"/>
  <c r="L3755" i="8"/>
  <c r="L3756" i="8"/>
  <c r="L3757" i="8"/>
  <c r="L3758" i="8"/>
  <c r="L3759" i="8"/>
  <c r="L3760" i="8"/>
  <c r="L3761" i="8"/>
  <c r="L3762" i="8"/>
  <c r="L3763" i="8"/>
  <c r="L3764" i="8"/>
  <c r="L3765" i="8"/>
  <c r="L3766" i="8"/>
  <c r="L3767" i="8"/>
  <c r="L3768" i="8"/>
  <c r="L3769" i="8"/>
  <c r="L3770" i="8"/>
  <c r="L3771" i="8"/>
  <c r="L3772" i="8"/>
  <c r="L3773" i="8"/>
  <c r="L3774" i="8"/>
  <c r="L3775" i="8"/>
  <c r="L3776" i="8"/>
  <c r="L3777" i="8"/>
  <c r="L3778" i="8"/>
  <c r="L3779" i="8"/>
  <c r="L3780" i="8"/>
  <c r="L3781" i="8"/>
  <c r="L3782" i="8"/>
  <c r="L3783" i="8"/>
  <c r="L3784" i="8"/>
  <c r="L3785" i="8"/>
  <c r="L3786" i="8"/>
  <c r="L3787" i="8"/>
  <c r="L3788" i="8"/>
  <c r="L3789" i="8"/>
  <c r="L3790" i="8"/>
  <c r="L3791" i="8"/>
  <c r="L3792" i="8"/>
  <c r="L3793" i="8"/>
  <c r="L3794" i="8"/>
  <c r="L3795" i="8"/>
  <c r="L3796" i="8"/>
  <c r="L3797" i="8"/>
  <c r="L3798" i="8"/>
  <c r="L3799" i="8"/>
  <c r="L3800" i="8"/>
  <c r="L3801" i="8"/>
  <c r="L3802" i="8"/>
  <c r="L3803" i="8"/>
  <c r="L3804" i="8"/>
  <c r="L3805" i="8"/>
  <c r="L3806" i="8"/>
  <c r="L3807" i="8"/>
  <c r="L3808" i="8"/>
  <c r="L3809" i="8"/>
  <c r="L3810" i="8"/>
  <c r="L3811" i="8"/>
  <c r="L3812" i="8"/>
  <c r="L3813" i="8"/>
  <c r="L3814" i="8"/>
  <c r="L3815" i="8"/>
  <c r="L3816" i="8"/>
  <c r="L3817" i="8"/>
  <c r="L3818" i="8"/>
  <c r="L3819" i="8"/>
  <c r="L3820" i="8"/>
  <c r="L3821" i="8"/>
  <c r="L3822" i="8"/>
  <c r="L3823" i="8"/>
  <c r="L3824" i="8"/>
  <c r="L3825" i="8"/>
  <c r="L3826" i="8"/>
  <c r="L3827" i="8"/>
  <c r="L3828" i="8"/>
  <c r="L3829" i="8"/>
  <c r="L3830" i="8"/>
  <c r="L3831" i="8"/>
  <c r="L3832" i="8"/>
  <c r="L3833" i="8"/>
  <c r="L3834" i="8"/>
  <c r="L3835" i="8"/>
  <c r="L3836" i="8"/>
  <c r="L3837" i="8"/>
  <c r="L3838" i="8"/>
  <c r="L3839" i="8"/>
  <c r="L3840" i="8"/>
  <c r="L3841" i="8"/>
  <c r="L3842" i="8"/>
  <c r="L3843" i="8"/>
  <c r="L3844" i="8"/>
  <c r="L3845" i="8"/>
  <c r="L3846" i="8"/>
  <c r="L3847" i="8"/>
  <c r="L3848" i="8"/>
  <c r="L3849" i="8"/>
  <c r="L3850" i="8"/>
  <c r="L3851" i="8"/>
  <c r="L3852" i="8"/>
  <c r="L3853" i="8"/>
  <c r="L3854" i="8"/>
  <c r="L3855" i="8"/>
  <c r="L3856" i="8"/>
  <c r="L3857" i="8"/>
  <c r="L3858" i="8"/>
  <c r="L3859" i="8"/>
  <c r="L3860" i="8"/>
  <c r="L3861" i="8"/>
  <c r="L3862" i="8"/>
  <c r="L3863" i="8"/>
  <c r="L3864" i="8"/>
  <c r="L3865" i="8"/>
  <c r="L3866" i="8"/>
  <c r="L3867" i="8"/>
  <c r="L3868" i="8"/>
  <c r="L3869" i="8"/>
  <c r="L3870" i="8"/>
  <c r="L3871" i="8"/>
  <c r="L3872" i="8"/>
  <c r="L3873" i="8"/>
  <c r="L3874" i="8"/>
  <c r="L3875" i="8"/>
  <c r="L3876" i="8"/>
  <c r="L3877" i="8"/>
  <c r="L3878" i="8"/>
  <c r="L3879" i="8"/>
  <c r="L3880" i="8"/>
  <c r="L3881" i="8"/>
  <c r="L3882" i="8"/>
  <c r="L3883" i="8"/>
  <c r="L3884" i="8"/>
  <c r="L3885" i="8"/>
  <c r="L3886" i="8"/>
  <c r="L3887" i="8"/>
  <c r="L3888" i="8"/>
  <c r="L3889" i="8"/>
  <c r="L3890" i="8"/>
  <c r="L3891" i="8"/>
  <c r="L3892" i="8"/>
  <c r="L3893" i="8"/>
  <c r="L3894" i="8"/>
  <c r="L3895" i="8"/>
  <c r="L3896" i="8"/>
  <c r="L3897" i="8"/>
  <c r="L3898" i="8"/>
  <c r="L3899" i="8"/>
  <c r="L3900" i="8"/>
  <c r="L3901" i="8"/>
  <c r="L3902" i="8"/>
  <c r="L3903" i="8"/>
  <c r="L3904" i="8"/>
  <c r="L3905" i="8"/>
  <c r="L3906" i="8"/>
  <c r="L3907" i="8"/>
  <c r="L3908" i="8"/>
  <c r="L3909" i="8"/>
  <c r="L3910" i="8"/>
  <c r="L3911" i="8"/>
  <c r="L3912" i="8"/>
  <c r="L3913" i="8"/>
  <c r="L3914" i="8"/>
  <c r="L3915" i="8"/>
  <c r="L3916" i="8"/>
  <c r="L3917" i="8"/>
  <c r="L3918" i="8"/>
  <c r="L3919" i="8"/>
  <c r="L3920" i="8"/>
  <c r="L3921" i="8"/>
  <c r="L3922" i="8"/>
  <c r="L3923" i="8"/>
  <c r="L3924" i="8"/>
  <c r="L3925" i="8"/>
  <c r="L3926" i="8"/>
  <c r="L3927" i="8"/>
  <c r="L3928" i="8"/>
  <c r="L3929" i="8"/>
  <c r="L3930" i="8"/>
  <c r="L3931" i="8"/>
  <c r="L3932" i="8"/>
  <c r="L3933" i="8"/>
  <c r="L3934" i="8"/>
  <c r="L3935" i="8"/>
  <c r="L3936" i="8"/>
  <c r="L3937" i="8"/>
  <c r="L3938" i="8"/>
  <c r="L3939" i="8"/>
  <c r="L3940" i="8"/>
  <c r="L3941" i="8"/>
  <c r="L3942" i="8"/>
  <c r="L3943" i="8"/>
  <c r="L3944" i="8"/>
  <c r="L3945" i="8"/>
  <c r="L3946" i="8"/>
  <c r="L3947" i="8"/>
  <c r="L3948" i="8"/>
  <c r="L3949" i="8"/>
  <c r="L3950" i="8"/>
  <c r="L3951" i="8"/>
  <c r="L3952" i="8"/>
  <c r="L3953" i="8"/>
  <c r="L3954" i="8"/>
  <c r="L3955" i="8"/>
  <c r="L3956" i="8"/>
  <c r="L3957" i="8"/>
  <c r="L3958" i="8"/>
  <c r="L3959" i="8"/>
  <c r="L3960" i="8"/>
  <c r="L3961" i="8"/>
  <c r="L3962" i="8"/>
  <c r="L3963" i="8"/>
  <c r="L3964" i="8"/>
  <c r="L3965" i="8"/>
  <c r="L3966" i="8"/>
  <c r="L3967" i="8"/>
  <c r="L3968" i="8"/>
  <c r="L3969" i="8"/>
  <c r="L3970" i="8"/>
  <c r="L3971" i="8"/>
  <c r="L3972" i="8"/>
  <c r="L3973" i="8"/>
  <c r="L3974" i="8"/>
  <c r="L3975" i="8"/>
  <c r="L3976" i="8"/>
  <c r="L3977" i="8"/>
  <c r="L3978" i="8"/>
  <c r="L3979" i="8"/>
  <c r="L3980" i="8"/>
  <c r="L3981" i="8"/>
  <c r="L3982" i="8"/>
  <c r="L3983" i="8"/>
  <c r="L3984" i="8"/>
  <c r="L3985" i="8"/>
  <c r="L3986" i="8"/>
  <c r="L3987" i="8"/>
  <c r="L3988" i="8"/>
  <c r="L3989" i="8"/>
  <c r="L3990" i="8"/>
  <c r="L3991" i="8"/>
  <c r="L3992" i="8"/>
  <c r="L3993" i="8"/>
  <c r="L3994" i="8"/>
  <c r="L3995" i="8"/>
  <c r="L3996" i="8"/>
  <c r="L3997" i="8"/>
  <c r="L3998" i="8"/>
  <c r="L3999" i="8"/>
  <c r="L4000" i="8"/>
  <c r="L4001" i="8"/>
  <c r="L4002" i="8"/>
  <c r="L4003" i="8"/>
  <c r="L4004" i="8"/>
  <c r="L4005" i="8"/>
  <c r="L4006" i="8"/>
  <c r="L4007" i="8"/>
  <c r="L4008" i="8"/>
  <c r="L4009" i="8"/>
  <c r="L4010" i="8"/>
  <c r="L4011" i="8"/>
  <c r="L4012" i="8"/>
  <c r="L4013" i="8"/>
  <c r="L4014" i="8"/>
  <c r="L4015" i="8"/>
  <c r="L4016" i="8"/>
  <c r="L4017" i="8"/>
  <c r="L4018" i="8"/>
  <c r="L4019" i="8"/>
  <c r="L4020" i="8"/>
  <c r="L4021" i="8"/>
  <c r="L4022" i="8"/>
  <c r="L4023" i="8"/>
  <c r="L4024" i="8"/>
  <c r="L4025" i="8"/>
  <c r="L4026" i="8"/>
  <c r="L4027" i="8"/>
  <c r="L4028" i="8"/>
  <c r="L4029" i="8"/>
  <c r="L4030" i="8"/>
  <c r="L4031" i="8"/>
  <c r="L4032" i="8"/>
  <c r="L4033" i="8"/>
  <c r="L4034" i="8"/>
  <c r="L4035" i="8"/>
  <c r="L4036" i="8"/>
  <c r="L4037" i="8"/>
  <c r="L4038" i="8"/>
  <c r="L4039" i="8"/>
  <c r="L4040" i="8"/>
  <c r="L4041" i="8"/>
  <c r="L4042" i="8"/>
  <c r="L4043" i="8"/>
  <c r="L4044" i="8"/>
  <c r="L4045" i="8"/>
  <c r="L4046" i="8"/>
  <c r="L4047" i="8"/>
  <c r="L4048" i="8"/>
  <c r="L4049" i="8"/>
  <c r="L4050" i="8"/>
  <c r="L4051" i="8"/>
  <c r="L4052" i="8"/>
  <c r="L4053" i="8"/>
  <c r="L4054" i="8"/>
  <c r="L4055" i="8"/>
  <c r="L4056" i="8"/>
  <c r="L4057" i="8"/>
  <c r="L4058" i="8"/>
  <c r="L4059" i="8"/>
  <c r="L4060" i="8"/>
  <c r="L4061" i="8"/>
  <c r="L4062" i="8"/>
  <c r="L4063" i="8"/>
  <c r="L4064" i="8"/>
  <c r="L4065" i="8"/>
  <c r="L4066" i="8"/>
  <c r="L4067" i="8"/>
  <c r="L4068" i="8"/>
  <c r="L4069" i="8"/>
  <c r="L4070" i="8"/>
  <c r="L4071" i="8"/>
  <c r="L4072" i="8"/>
  <c r="L4073" i="8"/>
  <c r="L4074" i="8"/>
  <c r="L4075" i="8"/>
  <c r="L4076" i="8"/>
  <c r="L4077" i="8"/>
  <c r="L4078" i="8"/>
  <c r="L4079" i="8"/>
  <c r="L4080" i="8"/>
  <c r="L4081" i="8"/>
  <c r="L4082" i="8"/>
  <c r="L4083" i="8"/>
  <c r="L4084" i="8"/>
  <c r="L4085" i="8"/>
  <c r="L4086" i="8"/>
  <c r="L4087" i="8"/>
  <c r="L4088" i="8"/>
  <c r="L4089" i="8"/>
  <c r="L4090" i="8"/>
  <c r="L4091" i="8"/>
  <c r="L4092" i="8"/>
  <c r="L4093" i="8"/>
  <c r="L4094" i="8"/>
  <c r="L4095" i="8"/>
  <c r="L4096" i="8"/>
  <c r="L4097" i="8"/>
  <c r="L4098" i="8"/>
  <c r="L4099" i="8"/>
  <c r="L4100" i="8"/>
  <c r="L4101" i="8"/>
  <c r="L4102" i="8"/>
  <c r="L4103" i="8"/>
  <c r="L4104" i="8"/>
  <c r="L4105" i="8"/>
  <c r="L4106" i="8"/>
  <c r="L4107" i="8"/>
  <c r="L4108" i="8"/>
  <c r="L4109" i="8"/>
  <c r="L4110" i="8"/>
  <c r="L4111" i="8"/>
  <c r="L4112" i="8"/>
  <c r="L4113" i="8"/>
  <c r="L4114" i="8"/>
  <c r="L4115" i="8"/>
  <c r="L4116" i="8"/>
  <c r="L4117" i="8"/>
  <c r="L4118" i="8"/>
  <c r="L4119" i="8"/>
  <c r="L4120" i="8"/>
  <c r="L4121" i="8"/>
  <c r="L4122" i="8"/>
  <c r="L4123" i="8"/>
  <c r="L4124" i="8"/>
  <c r="L4125" i="8"/>
  <c r="L4126" i="8"/>
  <c r="L4127" i="8"/>
  <c r="L4128" i="8"/>
  <c r="L4129" i="8"/>
  <c r="L4130" i="8"/>
  <c r="L4131" i="8"/>
  <c r="L4132" i="8"/>
  <c r="L4133" i="8"/>
  <c r="L4134" i="8"/>
  <c r="L4135" i="8"/>
  <c r="L4136" i="8"/>
  <c r="L4137" i="8"/>
  <c r="L4138" i="8"/>
  <c r="L4139" i="8"/>
  <c r="L4140" i="8"/>
  <c r="L4141" i="8"/>
  <c r="L4142" i="8"/>
  <c r="L4143" i="8"/>
  <c r="L4144" i="8"/>
  <c r="L4145" i="8"/>
  <c r="L4146" i="8"/>
  <c r="L4147" i="8"/>
  <c r="L4148" i="8"/>
  <c r="L4149" i="8"/>
  <c r="L4150" i="8"/>
  <c r="L4151" i="8"/>
  <c r="L4152" i="8"/>
  <c r="L4153" i="8"/>
  <c r="L4154" i="8"/>
  <c r="L4155" i="8"/>
  <c r="L4156" i="8"/>
  <c r="L4157" i="8"/>
  <c r="L4158" i="8"/>
  <c r="L4159" i="8"/>
  <c r="L4160" i="8"/>
  <c r="L4161" i="8"/>
  <c r="L4162" i="8"/>
  <c r="L4163" i="8"/>
  <c r="L4164" i="8"/>
  <c r="L4165" i="8"/>
  <c r="L4166" i="8"/>
  <c r="L4167" i="8"/>
  <c r="L4168" i="8"/>
  <c r="L4169" i="8"/>
  <c r="L4170" i="8"/>
  <c r="L4171" i="8"/>
  <c r="L4172" i="8"/>
  <c r="L4173" i="8"/>
  <c r="L4174" i="8"/>
  <c r="L4175" i="8"/>
  <c r="L4176" i="8"/>
  <c r="L4177" i="8"/>
  <c r="L4178" i="8"/>
  <c r="L4179" i="8"/>
  <c r="L4180" i="8"/>
  <c r="L4181" i="8"/>
  <c r="L4182" i="8"/>
  <c r="L4183" i="8"/>
  <c r="L4184" i="8"/>
  <c r="L4185" i="8"/>
  <c r="L4186" i="8"/>
  <c r="L4187" i="8"/>
  <c r="L4188" i="8"/>
  <c r="L4189" i="8"/>
  <c r="L4190" i="8"/>
  <c r="L4191" i="8"/>
  <c r="L4192" i="8"/>
  <c r="L4193" i="8"/>
  <c r="L4194" i="8"/>
  <c r="L4195" i="8"/>
  <c r="L4196" i="8"/>
  <c r="L4197" i="8"/>
  <c r="L4198" i="8"/>
  <c r="L4199" i="8"/>
  <c r="L4200" i="8"/>
  <c r="L4201" i="8"/>
  <c r="L4202" i="8"/>
  <c r="L4203" i="8"/>
  <c r="L4204" i="8"/>
  <c r="L4205" i="8"/>
  <c r="L4206" i="8"/>
  <c r="L4207" i="8"/>
  <c r="L4208" i="8"/>
  <c r="L4209" i="8"/>
  <c r="L4210" i="8"/>
  <c r="L4211" i="8"/>
  <c r="L4212" i="8"/>
  <c r="L4213" i="8"/>
  <c r="L4214" i="8"/>
  <c r="L4215" i="8"/>
  <c r="L4216" i="8"/>
  <c r="L4217" i="8"/>
  <c r="L4218" i="8"/>
  <c r="L4219" i="8"/>
  <c r="L4220" i="8"/>
  <c r="L4221" i="8"/>
  <c r="L4222" i="8"/>
  <c r="L4223" i="8"/>
  <c r="L4224" i="8"/>
  <c r="L4225" i="8"/>
  <c r="L4226" i="8"/>
  <c r="L4227" i="8"/>
  <c r="L4228" i="8"/>
  <c r="L4229" i="8"/>
  <c r="L4230" i="8"/>
  <c r="L4231" i="8"/>
  <c r="L4232" i="8"/>
  <c r="L4233" i="8"/>
  <c r="L4234" i="8"/>
  <c r="L4235" i="8"/>
  <c r="L4236" i="8"/>
  <c r="L4237" i="8"/>
  <c r="L4238" i="8"/>
  <c r="L4239" i="8"/>
  <c r="L4240" i="8"/>
  <c r="L4241" i="8"/>
  <c r="L4242" i="8"/>
  <c r="L4243" i="8"/>
  <c r="L4244" i="8"/>
  <c r="L4245" i="8"/>
  <c r="L4246" i="8"/>
  <c r="L4247" i="8"/>
  <c r="L4248" i="8"/>
  <c r="L4249" i="8"/>
  <c r="L4250" i="8"/>
  <c r="L4251" i="8"/>
  <c r="L4252" i="8"/>
  <c r="L4253" i="8"/>
  <c r="L4254" i="8"/>
  <c r="L4255" i="8"/>
  <c r="L4256" i="8"/>
  <c r="L4257" i="8"/>
  <c r="L4258" i="8"/>
  <c r="L4259" i="8"/>
  <c r="L4260" i="8"/>
  <c r="L4261" i="8"/>
  <c r="L4262" i="8"/>
  <c r="L4263" i="8"/>
  <c r="L4264" i="8"/>
  <c r="L4265" i="8"/>
  <c r="L4266" i="8"/>
  <c r="L4267" i="8"/>
  <c r="L4268" i="8"/>
  <c r="L4269" i="8"/>
  <c r="L4270" i="8"/>
  <c r="L4271" i="8"/>
  <c r="L4272" i="8"/>
  <c r="L4273" i="8"/>
  <c r="L4274" i="8"/>
  <c r="L4275" i="8"/>
  <c r="L4276" i="8"/>
  <c r="L4277" i="8"/>
  <c r="L4278" i="8"/>
  <c r="L4279" i="8"/>
  <c r="L4280" i="8"/>
  <c r="L4281" i="8"/>
  <c r="L4282" i="8"/>
  <c r="L4283" i="8"/>
  <c r="L4284" i="8"/>
  <c r="L4285" i="8"/>
  <c r="L4286" i="8"/>
  <c r="L4287" i="8"/>
  <c r="L4288" i="8"/>
  <c r="L4289" i="8"/>
  <c r="L4290" i="8"/>
  <c r="L4291" i="8"/>
  <c r="L4292" i="8"/>
  <c r="L4293" i="8"/>
  <c r="L4294" i="8"/>
  <c r="L4295" i="8"/>
  <c r="L4296" i="8"/>
  <c r="L4297" i="8"/>
  <c r="L4298" i="8"/>
  <c r="L4299" i="8"/>
  <c r="L4300" i="8"/>
  <c r="L4301" i="8"/>
  <c r="L4302" i="8"/>
  <c r="L4303" i="8"/>
  <c r="L4304" i="8"/>
  <c r="L4305" i="8"/>
  <c r="L4306" i="8"/>
  <c r="L4307" i="8"/>
  <c r="L4308" i="8"/>
  <c r="L4309" i="8"/>
  <c r="L4310" i="8"/>
  <c r="L4311" i="8"/>
  <c r="L4312" i="8"/>
  <c r="L4313" i="8"/>
  <c r="L4314" i="8"/>
  <c r="L4315" i="8"/>
  <c r="L4316" i="8"/>
  <c r="L4317" i="8"/>
  <c r="L4318" i="8"/>
  <c r="L4319" i="8"/>
  <c r="L4320" i="8"/>
  <c r="L4321" i="8"/>
  <c r="L4322" i="8"/>
  <c r="L4323" i="8"/>
  <c r="L4324" i="8"/>
  <c r="L4325" i="8"/>
  <c r="L4326" i="8"/>
  <c r="L4327" i="8"/>
  <c r="L4328" i="8"/>
  <c r="L4329" i="8"/>
  <c r="L4330" i="8"/>
  <c r="L4331" i="8"/>
  <c r="L4332" i="8"/>
  <c r="L4333" i="8"/>
  <c r="L4334" i="8"/>
  <c r="L4335" i="8"/>
  <c r="L4336" i="8"/>
  <c r="L4337" i="8"/>
  <c r="L4338" i="8"/>
  <c r="L4339" i="8"/>
  <c r="L4340" i="8"/>
  <c r="L4341" i="8"/>
  <c r="L4342" i="8"/>
  <c r="L4343" i="8"/>
  <c r="L4344" i="8"/>
  <c r="L4345" i="8"/>
  <c r="L4346" i="8"/>
  <c r="L4347" i="8"/>
  <c r="L4348" i="8"/>
  <c r="L4349" i="8"/>
  <c r="L4350" i="8"/>
  <c r="L4351" i="8"/>
  <c r="L4352" i="8"/>
  <c r="L4353" i="8"/>
  <c r="L4354" i="8"/>
  <c r="L4355" i="8"/>
  <c r="L4356" i="8"/>
  <c r="L4357" i="8"/>
  <c r="L4358" i="8"/>
  <c r="L4359" i="8"/>
  <c r="L4360" i="8"/>
  <c r="L4361" i="8"/>
  <c r="L4362" i="8"/>
  <c r="L4363" i="8"/>
  <c r="L4364" i="8"/>
  <c r="L4365" i="8"/>
  <c r="L4366" i="8"/>
  <c r="L4367" i="8"/>
  <c r="L4368" i="8"/>
  <c r="L4369" i="8"/>
  <c r="L4370" i="8"/>
  <c r="L4371" i="8"/>
  <c r="L4372" i="8"/>
  <c r="L4373" i="8"/>
  <c r="L4374" i="8"/>
  <c r="L4375" i="8"/>
  <c r="L4376" i="8"/>
  <c r="L4377" i="8"/>
  <c r="L4378" i="8"/>
  <c r="L4379" i="8"/>
  <c r="L4380" i="8"/>
  <c r="L4381" i="8"/>
  <c r="L4382" i="8"/>
  <c r="L4383" i="8"/>
  <c r="L4384" i="8"/>
  <c r="L4385" i="8"/>
  <c r="L4386" i="8"/>
  <c r="L4387" i="8"/>
  <c r="L4388" i="8"/>
  <c r="L4389" i="8"/>
  <c r="L4390" i="8"/>
  <c r="L4391" i="8"/>
  <c r="L4392" i="8"/>
  <c r="L4393" i="8"/>
  <c r="L4394" i="8"/>
  <c r="L4395" i="8"/>
  <c r="L4396" i="8"/>
  <c r="L4397" i="8"/>
  <c r="L4398" i="8"/>
  <c r="L4399" i="8"/>
  <c r="L4400" i="8"/>
  <c r="L4401" i="8"/>
  <c r="L4402" i="8"/>
  <c r="L4403" i="8"/>
  <c r="L4404" i="8"/>
  <c r="L4405" i="8"/>
  <c r="L4406" i="8"/>
  <c r="L4407" i="8"/>
  <c r="L4408" i="8"/>
  <c r="L4409" i="8"/>
  <c r="L4410" i="8"/>
  <c r="L4411" i="8"/>
  <c r="L4412" i="8"/>
  <c r="L4413" i="8"/>
  <c r="L4414" i="8"/>
  <c r="L4415" i="8"/>
  <c r="L4416" i="8"/>
  <c r="L4417" i="8"/>
  <c r="L4418" i="8"/>
  <c r="L4419" i="8"/>
  <c r="L4420" i="8"/>
  <c r="L4421" i="8"/>
  <c r="L4422" i="8"/>
  <c r="L4423" i="8"/>
  <c r="L4424" i="8"/>
  <c r="L4425" i="8"/>
  <c r="L4426" i="8"/>
  <c r="L4427" i="8"/>
  <c r="L4428" i="8"/>
  <c r="L4429" i="8"/>
  <c r="L4430" i="8"/>
  <c r="L4431" i="8"/>
  <c r="L4432" i="8"/>
  <c r="L4433" i="8"/>
  <c r="L4434" i="8"/>
  <c r="L4435" i="8"/>
  <c r="L4436" i="8"/>
  <c r="L4437" i="8"/>
  <c r="L4438" i="8"/>
  <c r="L4439" i="8"/>
  <c r="L4440" i="8"/>
  <c r="L4441" i="8"/>
  <c r="L4442" i="8"/>
  <c r="L4443" i="8"/>
  <c r="L4444" i="8"/>
  <c r="L4445" i="8"/>
  <c r="L4446" i="8"/>
  <c r="L4447" i="8"/>
  <c r="L4448" i="8"/>
  <c r="L4449" i="8"/>
  <c r="L4450" i="8"/>
  <c r="L4451" i="8"/>
  <c r="L4452" i="8"/>
  <c r="L4453" i="8"/>
  <c r="L4454" i="8"/>
  <c r="L4455" i="8"/>
  <c r="L4456" i="8"/>
  <c r="L4457" i="8"/>
  <c r="L4458" i="8"/>
  <c r="L4459" i="8"/>
  <c r="L4460" i="8"/>
  <c r="L4461" i="8"/>
  <c r="L4462" i="8"/>
  <c r="L4463" i="8"/>
  <c r="L4464" i="8"/>
  <c r="L4465" i="8"/>
  <c r="L4466" i="8"/>
  <c r="L4467" i="8"/>
  <c r="L4468" i="8"/>
  <c r="L4469" i="8"/>
  <c r="L4470" i="8"/>
  <c r="L4471" i="8"/>
  <c r="L4472" i="8"/>
  <c r="L4473" i="8"/>
  <c r="L4474" i="8"/>
  <c r="L4475" i="8"/>
  <c r="L4476" i="8"/>
  <c r="L4477" i="8"/>
  <c r="L4478" i="8"/>
  <c r="L4479" i="8"/>
  <c r="L4480" i="8"/>
  <c r="L4481" i="8"/>
  <c r="L4482" i="8"/>
  <c r="L4483" i="8"/>
  <c r="L4484" i="8"/>
  <c r="L4485" i="8"/>
  <c r="L4486" i="8"/>
  <c r="L4487" i="8"/>
  <c r="L4488" i="8"/>
  <c r="L4489" i="8"/>
  <c r="L4490" i="8"/>
  <c r="L4491" i="8"/>
  <c r="L4492" i="8"/>
  <c r="L4493" i="8"/>
  <c r="L4494" i="8"/>
  <c r="L4495" i="8"/>
  <c r="L4496" i="8"/>
  <c r="L4497" i="8"/>
  <c r="L4498" i="8"/>
  <c r="L4499" i="8"/>
  <c r="L4500" i="8"/>
  <c r="L4501" i="8"/>
  <c r="L4502" i="8"/>
  <c r="L4503" i="8"/>
  <c r="L4504" i="8"/>
  <c r="L4505" i="8"/>
  <c r="L4506" i="8"/>
  <c r="L4507" i="8"/>
  <c r="L4508" i="8"/>
  <c r="L4509" i="8"/>
  <c r="L4510" i="8"/>
  <c r="L4511" i="8"/>
  <c r="L4512" i="8"/>
  <c r="L4513" i="8"/>
  <c r="L4514" i="8"/>
  <c r="L4515" i="8"/>
  <c r="L4516" i="8"/>
  <c r="L4517" i="8"/>
  <c r="L4518" i="8"/>
  <c r="L4519" i="8"/>
  <c r="L4520" i="8"/>
  <c r="L4521" i="8"/>
  <c r="L4522" i="8"/>
  <c r="L4523" i="8"/>
  <c r="L4524" i="8"/>
  <c r="L4525" i="8"/>
  <c r="L4526" i="8"/>
  <c r="L4527" i="8"/>
  <c r="L4528" i="8"/>
  <c r="L4529" i="8"/>
  <c r="L4530" i="8"/>
  <c r="L4531" i="8"/>
  <c r="L4532" i="8"/>
  <c r="L4533" i="8"/>
  <c r="L4534" i="8"/>
  <c r="L4535" i="8"/>
  <c r="L4536" i="8"/>
  <c r="L4537" i="8"/>
  <c r="L4538" i="8"/>
  <c r="L4539" i="8"/>
  <c r="L4540" i="8"/>
  <c r="L4541" i="8"/>
  <c r="L4542" i="8"/>
  <c r="L4543" i="8"/>
  <c r="L4544" i="8"/>
  <c r="L4545" i="8"/>
  <c r="L4546" i="8"/>
  <c r="L4547" i="8"/>
  <c r="L4548" i="8"/>
  <c r="L4549" i="8"/>
  <c r="L4550" i="8"/>
  <c r="L4551" i="8"/>
  <c r="L4552" i="8"/>
  <c r="L4553" i="8"/>
  <c r="L4554" i="8"/>
  <c r="L4555" i="8"/>
  <c r="L4556" i="8"/>
  <c r="L4557" i="8"/>
  <c r="L4558" i="8"/>
  <c r="L4559" i="8"/>
  <c r="L4560" i="8"/>
  <c r="L4561" i="8"/>
  <c r="L4562" i="8"/>
  <c r="L4563" i="8"/>
  <c r="L4564" i="8"/>
  <c r="L4565" i="8"/>
  <c r="L4566" i="8"/>
  <c r="L4567" i="8"/>
  <c r="L4568" i="8"/>
  <c r="L4569" i="8"/>
  <c r="L4570" i="8"/>
  <c r="L4571" i="8"/>
  <c r="L4572" i="8"/>
  <c r="L4573" i="8"/>
  <c r="L4574" i="8"/>
  <c r="L4575" i="8"/>
  <c r="L4576" i="8"/>
  <c r="L4577" i="8"/>
  <c r="L4578" i="8"/>
  <c r="L4579" i="8"/>
  <c r="L4580" i="8"/>
  <c r="L4581" i="8"/>
  <c r="L4582" i="8"/>
  <c r="L4583" i="8"/>
  <c r="L4584" i="8"/>
  <c r="L4585" i="8"/>
  <c r="L4586" i="8"/>
  <c r="L4587" i="8"/>
  <c r="L4588" i="8"/>
  <c r="L4589" i="8"/>
  <c r="L4590" i="8"/>
  <c r="L4591" i="8"/>
  <c r="L4592" i="8"/>
  <c r="L4593" i="8"/>
  <c r="L4594" i="8"/>
  <c r="L4595" i="8"/>
  <c r="L4596" i="8"/>
  <c r="L4597" i="8"/>
  <c r="L4598" i="8"/>
  <c r="L4599" i="8"/>
  <c r="L4600" i="8"/>
  <c r="L4601" i="8"/>
  <c r="L4602" i="8"/>
  <c r="L4603" i="8"/>
  <c r="L4604" i="8"/>
  <c r="L4605" i="8"/>
  <c r="L4606" i="8"/>
  <c r="L4607" i="8"/>
  <c r="L4608" i="8"/>
  <c r="L4609" i="8"/>
  <c r="L4610" i="8"/>
  <c r="L4611" i="8"/>
  <c r="L4612" i="8"/>
  <c r="L4613" i="8"/>
  <c r="L4614" i="8"/>
  <c r="L4615" i="8"/>
  <c r="L4616" i="8"/>
  <c r="L4617" i="8"/>
  <c r="L4618" i="8"/>
  <c r="L4619" i="8"/>
  <c r="L4620" i="8"/>
  <c r="L4621" i="8"/>
  <c r="L4622" i="8"/>
  <c r="L4623" i="8"/>
  <c r="L4624" i="8"/>
  <c r="L4625" i="8"/>
  <c r="L4626" i="8"/>
  <c r="L4627" i="8"/>
  <c r="L4628" i="8"/>
  <c r="L4629" i="8"/>
  <c r="L4630" i="8"/>
  <c r="L4631" i="8"/>
  <c r="L4632" i="8"/>
  <c r="L4633" i="8"/>
  <c r="L4634" i="8"/>
  <c r="L4635" i="8"/>
  <c r="L4636" i="8"/>
  <c r="L4637" i="8"/>
  <c r="L4638" i="8"/>
  <c r="L4639" i="8"/>
  <c r="L4640" i="8"/>
  <c r="L4641" i="8"/>
  <c r="L4642" i="8"/>
  <c r="L4643" i="8"/>
  <c r="L4644" i="8"/>
  <c r="L4645" i="8"/>
  <c r="L4646" i="8"/>
  <c r="L4647" i="8"/>
  <c r="L4648" i="8"/>
  <c r="L4649" i="8"/>
  <c r="L4650" i="8"/>
  <c r="L4651" i="8"/>
  <c r="L4652" i="8"/>
  <c r="L4653" i="8"/>
  <c r="L4654" i="8"/>
  <c r="L4655" i="8"/>
  <c r="L4656" i="8"/>
  <c r="L4657" i="8"/>
  <c r="L4658" i="8"/>
  <c r="L4659" i="8"/>
  <c r="L4660" i="8"/>
  <c r="L4661" i="8"/>
  <c r="L4662" i="8"/>
  <c r="L4663" i="8"/>
  <c r="L4664" i="8"/>
  <c r="L4665" i="8"/>
  <c r="L4666" i="8"/>
  <c r="L4667" i="8"/>
  <c r="L4668" i="8"/>
  <c r="L4669" i="8"/>
  <c r="L4670" i="8"/>
  <c r="L4671" i="8"/>
  <c r="L4672" i="8"/>
  <c r="L4673" i="8"/>
  <c r="L4674" i="8"/>
  <c r="L4675" i="8"/>
  <c r="L4676" i="8"/>
  <c r="L4677" i="8"/>
  <c r="L4678" i="8"/>
  <c r="L4679" i="8"/>
  <c r="L4680" i="8"/>
  <c r="L4681" i="8"/>
  <c r="L4682" i="8"/>
  <c r="L4683" i="8"/>
  <c r="L4684" i="8"/>
  <c r="L4685" i="8"/>
  <c r="L4686" i="8"/>
  <c r="L4687" i="8"/>
  <c r="L4688" i="8"/>
  <c r="L4689" i="8"/>
  <c r="L4690" i="8"/>
  <c r="L4691" i="8"/>
  <c r="L4692" i="8"/>
  <c r="L4693" i="8"/>
  <c r="L4694" i="8"/>
  <c r="L4695" i="8"/>
  <c r="L4696" i="8"/>
  <c r="L4697" i="8"/>
  <c r="L4698" i="8"/>
  <c r="L4699" i="8"/>
  <c r="L4700" i="8"/>
  <c r="L4701" i="8"/>
  <c r="L4702" i="8"/>
  <c r="L4703" i="8"/>
  <c r="L4704" i="8"/>
  <c r="L4705" i="8"/>
  <c r="L4706" i="8"/>
  <c r="L4707" i="8"/>
  <c r="L4708" i="8"/>
  <c r="L4709" i="8"/>
  <c r="L4710" i="8"/>
  <c r="L4711" i="8"/>
  <c r="L4712" i="8"/>
  <c r="L4713" i="8"/>
  <c r="L4714" i="8"/>
  <c r="L4715" i="8"/>
  <c r="L4716" i="8"/>
  <c r="L4717" i="8"/>
  <c r="L4718" i="8"/>
  <c r="L4719" i="8"/>
  <c r="L4720" i="8"/>
  <c r="L4721" i="8"/>
  <c r="L4722" i="8"/>
  <c r="L4723" i="8"/>
  <c r="L4724" i="8"/>
  <c r="L4725" i="8"/>
  <c r="L4726" i="8"/>
  <c r="L4727" i="8"/>
  <c r="L4728" i="8"/>
  <c r="L4729" i="8"/>
  <c r="L4730" i="8"/>
  <c r="L4731" i="8"/>
  <c r="L4732" i="8"/>
  <c r="L4733" i="8"/>
  <c r="L4734" i="8"/>
  <c r="L4735" i="8"/>
  <c r="L4736" i="8"/>
  <c r="L4737" i="8"/>
  <c r="L4738" i="8"/>
  <c r="L4739" i="8"/>
  <c r="L4740" i="8"/>
  <c r="L4741" i="8"/>
  <c r="L4742" i="8"/>
  <c r="L4743" i="8"/>
  <c r="L4744" i="8"/>
  <c r="L4745" i="8"/>
  <c r="L4746" i="8"/>
  <c r="L4747" i="8"/>
  <c r="L4748" i="8"/>
  <c r="L4749" i="8"/>
  <c r="L4750" i="8"/>
  <c r="L4751" i="8"/>
  <c r="L4752" i="8"/>
  <c r="L4753" i="8"/>
  <c r="L4754" i="8"/>
  <c r="L4755" i="8"/>
  <c r="L4756" i="8"/>
  <c r="L4757" i="8"/>
  <c r="L4758" i="8"/>
  <c r="L4759" i="8"/>
  <c r="L4760" i="8"/>
  <c r="L4761" i="8"/>
  <c r="L4762" i="8"/>
  <c r="L4763" i="8"/>
  <c r="L4764" i="8"/>
  <c r="L4765" i="8"/>
  <c r="L4766" i="8"/>
  <c r="L4767" i="8"/>
  <c r="L4768" i="8"/>
  <c r="L4769" i="8"/>
  <c r="L4770" i="8"/>
  <c r="L4771" i="8"/>
  <c r="L4772" i="8"/>
  <c r="L4773" i="8"/>
  <c r="L4774" i="8"/>
  <c r="L4775" i="8"/>
  <c r="L4776" i="8"/>
  <c r="L4777" i="8"/>
  <c r="L4778" i="8"/>
  <c r="L4779" i="8"/>
  <c r="L4780" i="8"/>
  <c r="L4781" i="8"/>
  <c r="L4782" i="8"/>
  <c r="L4783" i="8"/>
  <c r="L4784" i="8"/>
  <c r="L4785" i="8"/>
  <c r="L4786" i="8"/>
  <c r="L4787" i="8"/>
  <c r="L4788" i="8"/>
  <c r="L4789" i="8"/>
  <c r="L4790" i="8"/>
  <c r="L4791" i="8"/>
  <c r="L4792" i="8"/>
  <c r="L4793" i="8"/>
  <c r="L4794" i="8"/>
  <c r="L4795" i="8"/>
  <c r="L4796" i="8"/>
  <c r="L4797" i="8"/>
  <c r="L4798" i="8"/>
  <c r="L4799" i="8"/>
  <c r="L4800" i="8"/>
  <c r="L4801" i="8"/>
  <c r="L4802" i="8"/>
  <c r="L4803" i="8"/>
  <c r="L4804" i="8"/>
  <c r="L4805" i="8"/>
  <c r="L4806" i="8"/>
  <c r="L4807" i="8"/>
  <c r="L4808" i="8"/>
  <c r="L4809" i="8"/>
  <c r="L4810" i="8"/>
  <c r="L4811" i="8"/>
  <c r="L4812" i="8"/>
  <c r="L4813" i="8"/>
  <c r="L4814" i="8"/>
  <c r="L4815" i="8"/>
  <c r="L4816" i="8"/>
  <c r="L4817" i="8"/>
  <c r="L4818" i="8"/>
  <c r="L4819" i="8"/>
  <c r="L4820" i="8"/>
  <c r="L4821" i="8"/>
  <c r="L4822" i="8"/>
  <c r="L4823" i="8"/>
  <c r="L4824" i="8"/>
  <c r="L4825" i="8"/>
  <c r="L4826" i="8"/>
  <c r="L4827" i="8"/>
  <c r="L4828" i="8"/>
  <c r="L4829" i="8"/>
  <c r="L4830" i="8"/>
  <c r="L4831" i="8"/>
  <c r="L4832" i="8"/>
  <c r="L4833" i="8"/>
  <c r="L4834" i="8"/>
  <c r="L4835" i="8"/>
  <c r="L4836" i="8"/>
  <c r="L4837" i="8"/>
  <c r="L4838" i="8"/>
  <c r="L4839" i="8"/>
  <c r="L4840" i="8"/>
  <c r="L4841" i="8"/>
  <c r="L4842" i="8"/>
  <c r="L4843" i="8"/>
  <c r="L4844" i="8"/>
  <c r="L4845" i="8"/>
  <c r="L4846" i="8"/>
  <c r="L4847" i="8"/>
  <c r="L4848" i="8"/>
  <c r="L4849" i="8"/>
  <c r="L4850" i="8"/>
  <c r="L4851" i="8"/>
  <c r="L4852" i="8"/>
  <c r="L4853" i="8"/>
  <c r="L4854" i="8"/>
  <c r="L4855" i="8"/>
  <c r="L4856" i="8"/>
  <c r="L4857" i="8"/>
  <c r="L4858" i="8"/>
  <c r="L4859" i="8"/>
  <c r="L4860" i="8"/>
  <c r="L4861" i="8"/>
  <c r="L4862" i="8"/>
  <c r="L4863" i="8"/>
  <c r="L4864" i="8"/>
  <c r="L4865" i="8"/>
  <c r="L4866" i="8"/>
  <c r="L4867" i="8"/>
  <c r="L4868" i="8"/>
  <c r="L4869" i="8"/>
  <c r="L4870" i="8"/>
  <c r="L4871" i="8"/>
  <c r="L4872" i="8"/>
  <c r="L4873" i="8"/>
  <c r="L4874" i="8"/>
  <c r="L4875" i="8"/>
  <c r="L4876" i="8"/>
  <c r="L4877" i="8"/>
  <c r="L4878" i="8"/>
  <c r="L4879" i="8"/>
  <c r="L4880" i="8"/>
  <c r="L4881" i="8"/>
  <c r="L4882" i="8"/>
  <c r="L4883" i="8"/>
  <c r="L4884" i="8"/>
  <c r="L4885" i="8"/>
  <c r="L4886" i="8"/>
  <c r="L4887" i="8"/>
  <c r="L4888" i="8"/>
  <c r="L4889" i="8"/>
  <c r="L4890" i="8"/>
  <c r="L4891" i="8"/>
  <c r="L4892" i="8"/>
  <c r="L4893" i="8"/>
  <c r="L4894" i="8"/>
  <c r="L4895" i="8"/>
  <c r="L4896" i="8"/>
  <c r="L4897" i="8"/>
  <c r="L4898" i="8"/>
  <c r="L4899" i="8"/>
  <c r="L4900" i="8"/>
  <c r="L4901" i="8"/>
  <c r="L4902" i="8"/>
  <c r="L4903" i="8"/>
  <c r="L4904" i="8"/>
  <c r="L4905" i="8"/>
  <c r="L4906" i="8"/>
  <c r="L4907" i="8"/>
  <c r="L4908" i="8"/>
  <c r="L4909" i="8"/>
  <c r="L4910" i="8"/>
  <c r="L4911" i="8"/>
  <c r="L4912" i="8"/>
  <c r="L4913" i="8"/>
  <c r="L4914" i="8"/>
  <c r="L4915" i="8"/>
  <c r="L4916" i="8"/>
  <c r="L4917" i="8"/>
  <c r="L4918" i="8"/>
  <c r="L4919" i="8"/>
  <c r="L4920" i="8"/>
  <c r="L4921" i="8"/>
  <c r="L4922" i="8"/>
  <c r="L4923" i="8"/>
  <c r="L4924" i="8"/>
  <c r="L4925" i="8"/>
  <c r="L4926" i="8"/>
  <c r="L4927" i="8"/>
  <c r="L4928" i="8"/>
  <c r="L4929" i="8"/>
  <c r="L4930" i="8"/>
  <c r="L4931" i="8"/>
  <c r="L4932" i="8"/>
  <c r="L4933" i="8"/>
  <c r="L4934" i="8"/>
  <c r="L4935" i="8"/>
  <c r="L4936" i="8"/>
  <c r="L4937" i="8"/>
  <c r="L4938" i="8"/>
  <c r="L4939" i="8"/>
  <c r="L4940" i="8"/>
  <c r="L4941" i="8"/>
  <c r="L4942" i="8"/>
  <c r="L4943" i="8"/>
  <c r="L4944" i="8"/>
  <c r="L4945" i="8"/>
  <c r="L4946" i="8"/>
  <c r="L4947" i="8"/>
  <c r="L4948" i="8"/>
  <c r="L4949" i="8"/>
  <c r="L4950" i="8"/>
  <c r="L4951" i="8"/>
  <c r="L4952" i="8"/>
  <c r="L4953" i="8"/>
  <c r="L4954" i="8"/>
  <c r="L4955" i="8"/>
  <c r="L4956" i="8"/>
  <c r="L4957" i="8"/>
  <c r="L4958" i="8"/>
  <c r="L4959" i="8"/>
  <c r="L4960" i="8"/>
  <c r="L4961" i="8"/>
  <c r="L4962" i="8"/>
  <c r="L4963" i="8"/>
  <c r="L4964" i="8"/>
  <c r="L4965" i="8"/>
  <c r="L4966" i="8"/>
  <c r="L4967" i="8"/>
  <c r="L4968" i="8"/>
  <c r="L4969" i="8"/>
  <c r="L4970" i="8"/>
  <c r="L4971" i="8"/>
  <c r="L4972" i="8"/>
  <c r="L4973" i="8"/>
  <c r="L4974" i="8"/>
  <c r="L4975" i="8"/>
  <c r="L4976" i="8"/>
  <c r="L4977" i="8"/>
  <c r="L4978" i="8"/>
  <c r="L4979" i="8"/>
  <c r="L4980" i="8"/>
  <c r="L4981" i="8"/>
  <c r="L4982" i="8"/>
  <c r="L4983" i="8"/>
  <c r="L4984" i="8"/>
  <c r="L4985" i="8"/>
  <c r="L4986" i="8"/>
  <c r="L4987" i="8"/>
  <c r="L4988" i="8"/>
  <c r="L4989" i="8"/>
  <c r="L4990" i="8"/>
  <c r="L4991" i="8"/>
  <c r="L4992" i="8"/>
  <c r="L4993" i="8"/>
  <c r="L4994" i="8"/>
  <c r="L4995" i="8"/>
  <c r="L4996" i="8"/>
  <c r="L4997" i="8"/>
  <c r="L4998" i="8"/>
  <c r="L4999" i="8"/>
  <c r="L5000" i="8"/>
  <c r="L5001" i="8"/>
  <c r="L5002" i="8"/>
  <c r="L5003" i="8"/>
  <c r="L5004" i="8"/>
  <c r="L5005" i="8"/>
  <c r="L5006" i="8"/>
  <c r="L5007" i="8"/>
  <c r="L5008" i="8"/>
  <c r="L5009" i="8"/>
  <c r="L5010" i="8"/>
  <c r="L5011" i="8"/>
  <c r="L5012" i="8"/>
  <c r="L5013" i="8"/>
  <c r="L5014" i="8"/>
  <c r="L5015" i="8"/>
  <c r="L5016" i="8"/>
  <c r="L5017" i="8"/>
  <c r="L5018" i="8"/>
  <c r="L5019" i="8"/>
  <c r="L5020" i="8"/>
  <c r="L5021" i="8"/>
  <c r="L5022" i="8"/>
  <c r="L5023" i="8"/>
  <c r="L5024" i="8"/>
  <c r="L5025" i="8"/>
  <c r="L5026" i="8"/>
  <c r="L5027" i="8"/>
  <c r="L5028" i="8"/>
  <c r="L5029" i="8"/>
  <c r="L5030" i="8"/>
  <c r="L5031" i="8"/>
  <c r="L5032" i="8"/>
  <c r="L5033" i="8"/>
  <c r="L5034" i="8"/>
  <c r="L5035" i="8"/>
  <c r="L5036" i="8"/>
  <c r="L5037" i="8"/>
  <c r="L5038" i="8"/>
  <c r="L5039" i="8"/>
  <c r="L5040" i="8"/>
  <c r="L5041" i="8"/>
  <c r="L5042" i="8"/>
  <c r="L5043" i="8"/>
  <c r="L5044" i="8"/>
  <c r="L5045" i="8"/>
  <c r="L5046" i="8"/>
  <c r="L5047" i="8"/>
  <c r="L5048" i="8"/>
  <c r="L5049" i="8"/>
  <c r="L5050" i="8"/>
  <c r="L5051" i="8"/>
  <c r="L5052" i="8"/>
  <c r="L5053" i="8"/>
  <c r="L5054" i="8"/>
  <c r="L5055" i="8"/>
  <c r="L5056" i="8"/>
  <c r="L5057" i="8"/>
  <c r="L5058" i="8"/>
  <c r="L5059" i="8"/>
  <c r="L5060" i="8"/>
  <c r="L5061" i="8"/>
  <c r="L5062" i="8"/>
  <c r="L5063" i="8"/>
  <c r="L5064" i="8"/>
  <c r="L5065" i="8"/>
  <c r="L5066" i="8"/>
  <c r="L5067" i="8"/>
  <c r="L5068" i="8"/>
  <c r="L5069" i="8"/>
  <c r="L5070" i="8"/>
  <c r="L5071" i="8"/>
  <c r="L5072" i="8"/>
  <c r="L5073" i="8"/>
  <c r="L5074" i="8"/>
  <c r="L5075" i="8"/>
  <c r="L5076" i="8"/>
  <c r="L5077" i="8"/>
  <c r="L5078" i="8"/>
  <c r="L5079" i="8"/>
  <c r="L5080" i="8"/>
  <c r="L5081" i="8"/>
  <c r="L5082" i="8"/>
  <c r="L5083" i="8"/>
  <c r="L5084" i="8"/>
  <c r="L5085" i="8"/>
  <c r="L5086" i="8"/>
  <c r="L5087" i="8"/>
  <c r="L5088" i="8"/>
  <c r="L5089" i="8"/>
  <c r="L5090" i="8"/>
  <c r="L5091" i="8"/>
  <c r="L5092" i="8"/>
  <c r="L5093" i="8"/>
  <c r="L5094" i="8"/>
  <c r="L5095" i="8"/>
  <c r="L5096" i="8"/>
  <c r="L5097" i="8"/>
  <c r="L5098" i="8"/>
  <c r="L5099" i="8"/>
  <c r="L5100" i="8"/>
  <c r="L5101" i="8"/>
  <c r="L5102" i="8"/>
  <c r="L5103" i="8"/>
  <c r="L5104" i="8"/>
  <c r="L5105" i="8"/>
  <c r="L5106" i="8"/>
  <c r="L5107" i="8"/>
  <c r="L5108" i="8"/>
  <c r="L5109" i="8"/>
  <c r="L5110" i="8"/>
  <c r="L5111" i="8"/>
  <c r="L5112" i="8"/>
  <c r="L5113" i="8"/>
  <c r="L5114" i="8"/>
  <c r="L5115" i="8"/>
  <c r="L5116" i="8"/>
  <c r="L5117" i="8"/>
  <c r="L5118" i="8"/>
  <c r="L5119" i="8"/>
  <c r="L5120" i="8"/>
  <c r="L5121" i="8"/>
  <c r="L5122" i="8"/>
  <c r="L5123" i="8"/>
  <c r="L5124" i="8"/>
  <c r="L5125" i="8"/>
  <c r="L5126" i="8"/>
  <c r="L5127" i="8"/>
  <c r="L5128" i="8"/>
  <c r="L5129" i="8"/>
  <c r="L5130" i="8"/>
  <c r="L5131" i="8"/>
  <c r="L5132" i="8"/>
  <c r="L5133" i="8"/>
  <c r="L5134" i="8"/>
  <c r="L5135" i="8"/>
  <c r="L5136" i="8"/>
  <c r="L5137" i="8"/>
  <c r="L5138" i="8"/>
  <c r="L5139" i="8"/>
  <c r="L5140" i="8"/>
  <c r="L5141" i="8"/>
  <c r="L5142" i="8"/>
  <c r="L5143" i="8"/>
  <c r="L5144" i="8"/>
  <c r="L5145" i="8"/>
  <c r="L5146" i="8"/>
  <c r="L5147" i="8"/>
  <c r="L5148" i="8"/>
  <c r="L5149" i="8"/>
  <c r="L5150" i="8"/>
  <c r="L5151" i="8"/>
  <c r="L5152" i="8"/>
  <c r="L5153" i="8"/>
  <c r="L5154" i="8"/>
  <c r="L5155" i="8"/>
  <c r="L5156" i="8"/>
  <c r="L5157" i="8"/>
  <c r="L5158" i="8"/>
  <c r="L5159" i="8"/>
  <c r="L5160" i="8"/>
  <c r="L5161" i="8"/>
  <c r="L5162" i="8"/>
  <c r="L5163" i="8"/>
  <c r="L5164" i="8"/>
  <c r="L5165" i="8"/>
  <c r="L5166" i="8"/>
  <c r="L5167" i="8"/>
  <c r="L5168" i="8"/>
  <c r="L5169" i="8"/>
  <c r="L5170" i="8"/>
  <c r="L5171" i="8"/>
  <c r="L5172" i="8"/>
  <c r="L5173" i="8"/>
  <c r="L5174" i="8"/>
  <c r="L5175" i="8"/>
  <c r="L5176" i="8"/>
  <c r="L5177" i="8"/>
  <c r="L5178" i="8"/>
  <c r="L5179" i="8"/>
  <c r="L5180" i="8"/>
  <c r="L5181" i="8"/>
  <c r="L5182" i="8"/>
  <c r="L5183" i="8"/>
  <c r="L5184" i="8"/>
  <c r="L5185" i="8"/>
  <c r="L5186" i="8"/>
  <c r="L5187" i="8"/>
  <c r="L5188" i="8"/>
  <c r="L5189" i="8"/>
  <c r="L5190" i="8"/>
  <c r="L5191" i="8"/>
  <c r="L5192" i="8"/>
  <c r="L5193" i="8"/>
  <c r="L5194" i="8"/>
  <c r="L5195" i="8"/>
  <c r="L5196" i="8"/>
  <c r="L5197" i="8"/>
  <c r="L5198" i="8"/>
  <c r="L5199" i="8"/>
  <c r="L5200" i="8"/>
  <c r="L5201" i="8"/>
  <c r="L5202" i="8"/>
  <c r="L5203" i="8"/>
  <c r="L5204" i="8"/>
  <c r="L5205" i="8"/>
  <c r="L5206" i="8"/>
  <c r="L5207" i="8"/>
  <c r="L5208" i="8"/>
  <c r="L5209" i="8"/>
  <c r="L5210" i="8"/>
  <c r="L5211" i="8"/>
  <c r="L5212" i="8"/>
  <c r="L5213" i="8"/>
  <c r="L5214" i="8"/>
  <c r="L5215" i="8"/>
  <c r="L5216" i="8"/>
  <c r="L5217" i="8"/>
  <c r="L5218" i="8"/>
  <c r="L5219" i="8"/>
  <c r="L5220" i="8"/>
  <c r="L5221" i="8"/>
  <c r="L5222" i="8"/>
  <c r="L5223" i="8"/>
  <c r="L5224" i="8"/>
  <c r="L5225" i="8"/>
  <c r="L5226" i="8"/>
  <c r="L5227" i="8"/>
  <c r="L5228" i="8"/>
  <c r="L5229" i="8"/>
  <c r="L5230" i="8"/>
  <c r="L5231" i="8"/>
  <c r="L5232" i="8"/>
  <c r="L5233" i="8"/>
  <c r="L5234" i="8"/>
  <c r="L5235" i="8"/>
  <c r="L5236" i="8"/>
  <c r="L5237" i="8"/>
  <c r="L5238" i="8"/>
  <c r="L5239" i="8"/>
  <c r="L5240" i="8"/>
  <c r="L5241" i="8"/>
  <c r="L5242" i="8"/>
  <c r="L5243" i="8"/>
  <c r="L5244" i="8"/>
  <c r="L5245" i="8"/>
  <c r="L5246" i="8"/>
  <c r="L5247" i="8"/>
  <c r="L5248" i="8"/>
  <c r="L5249" i="8"/>
  <c r="L5250" i="8"/>
  <c r="L5251" i="8"/>
  <c r="L5252" i="8"/>
  <c r="L5253" i="8"/>
  <c r="L5254" i="8"/>
  <c r="L5255" i="8"/>
  <c r="L5256" i="8"/>
  <c r="L5257" i="8"/>
  <c r="L5258" i="8"/>
  <c r="L5259" i="8"/>
  <c r="L5260" i="8"/>
  <c r="L5261" i="8"/>
  <c r="L5262" i="8"/>
  <c r="L5263" i="8"/>
  <c r="L5264" i="8"/>
  <c r="L5265" i="8"/>
  <c r="L5266" i="8"/>
  <c r="L5267" i="8"/>
  <c r="L5268" i="8"/>
  <c r="L5269" i="8"/>
  <c r="L5270" i="8"/>
  <c r="L5271" i="8"/>
  <c r="L5272" i="8"/>
  <c r="L5273" i="8"/>
  <c r="L5274" i="8"/>
  <c r="L5275" i="8"/>
  <c r="L5276" i="8"/>
  <c r="L5277" i="8"/>
  <c r="L5278" i="8"/>
  <c r="L5279" i="8"/>
  <c r="L5280" i="8"/>
  <c r="L5281" i="8"/>
  <c r="L5282" i="8"/>
  <c r="L5283" i="8"/>
  <c r="L5284" i="8"/>
  <c r="L5285" i="8"/>
  <c r="L5286" i="8"/>
  <c r="L5287" i="8"/>
  <c r="L5288" i="8"/>
  <c r="L5289" i="8"/>
  <c r="L5290" i="8"/>
  <c r="L5291" i="8"/>
  <c r="L5292" i="8"/>
  <c r="L5293" i="8"/>
  <c r="L5294" i="8"/>
  <c r="L5295" i="8"/>
  <c r="L5296" i="8"/>
  <c r="L5297" i="8"/>
  <c r="L5298" i="8"/>
  <c r="L5299" i="8"/>
  <c r="L5300" i="8"/>
  <c r="L5301" i="8"/>
  <c r="L5302" i="8"/>
  <c r="L5303" i="8"/>
  <c r="L5304" i="8"/>
  <c r="L5305" i="8"/>
  <c r="L5306" i="8"/>
  <c r="L5307" i="8"/>
  <c r="L5308" i="8"/>
  <c r="L5309" i="8"/>
  <c r="L5310" i="8"/>
  <c r="L5311" i="8"/>
  <c r="L5312" i="8"/>
  <c r="L5313" i="8"/>
  <c r="L5314" i="8"/>
  <c r="L5315" i="8"/>
  <c r="L5316" i="8"/>
  <c r="L5317" i="8"/>
  <c r="L5318" i="8"/>
  <c r="L5319" i="8"/>
  <c r="L5320" i="8"/>
  <c r="L5321" i="8"/>
  <c r="L5322" i="8"/>
  <c r="L5323" i="8"/>
  <c r="L5324" i="8"/>
  <c r="L5325" i="8"/>
  <c r="L5326" i="8"/>
  <c r="L5327" i="8"/>
  <c r="L10436" i="10" l="1"/>
  <c r="M10436" i="10" s="1"/>
  <c r="N10436" i="10"/>
  <c r="L493" i="9"/>
  <c r="L492" i="9"/>
  <c r="L489" i="9"/>
  <c r="L490" i="9"/>
  <c r="L491" i="9"/>
  <c r="L488" i="9" l="1"/>
  <c r="L487" i="9"/>
  <c r="L486" i="9"/>
  <c r="L484" i="9"/>
  <c r="L485" i="9"/>
  <c r="L483" i="9"/>
  <c r="L482" i="9"/>
  <c r="L481" i="9"/>
  <c r="L480" i="9"/>
  <c r="L479" i="9"/>
  <c r="L477" i="9"/>
  <c r="L478" i="9"/>
  <c r="L476" i="9"/>
  <c r="L475" i="9"/>
  <c r="L474" i="9"/>
  <c r="L473" i="9"/>
  <c r="L472" i="9"/>
  <c r="L471" i="9"/>
  <c r="L470" i="9"/>
  <c r="L469" i="9"/>
  <c r="L466" i="9"/>
  <c r="L467" i="9"/>
  <c r="L468" i="9"/>
  <c r="L465" i="9"/>
  <c r="L464" i="9"/>
  <c r="L463" i="9"/>
  <c r="L462" i="9"/>
  <c r="L460" i="9"/>
  <c r="L461" i="9"/>
  <c r="L459" i="9"/>
  <c r="L458" i="9"/>
  <c r="L457" i="9"/>
  <c r="L456" i="9"/>
  <c r="L455" i="9"/>
  <c r="L454" i="9"/>
  <c r="L453" i="9"/>
  <c r="L452" i="9"/>
  <c r="L451" i="9"/>
  <c r="L450" i="9"/>
  <c r="L449" i="9"/>
  <c r="L448" i="9"/>
  <c r="L447" i="9"/>
  <c r="L446" i="9"/>
  <c r="L445" i="9"/>
  <c r="L444" i="9"/>
  <c r="L443" i="9"/>
  <c r="L442" i="9"/>
  <c r="L441" i="9"/>
  <c r="L440" i="9"/>
  <c r="L438" i="9"/>
  <c r="L439" i="9"/>
  <c r="L437" i="9"/>
  <c r="L435" i="9"/>
  <c r="L436" i="9"/>
  <c r="L434" i="9"/>
  <c r="L433" i="9"/>
  <c r="L432" i="9"/>
  <c r="L431" i="9"/>
  <c r="L430" i="9"/>
  <c r="L429" i="9"/>
  <c r="L427" i="9"/>
  <c r="L428" i="9"/>
  <c r="L426" i="9"/>
  <c r="L425" i="9"/>
  <c r="L424" i="9"/>
  <c r="L423" i="9"/>
  <c r="L422" i="9"/>
  <c r="L421" i="9"/>
  <c r="L418" i="9"/>
  <c r="L419" i="9"/>
  <c r="L420" i="9"/>
  <c r="L417" i="9"/>
  <c r="L416" i="9"/>
  <c r="L414" i="9"/>
  <c r="L415" i="9"/>
  <c r="L413" i="9"/>
  <c r="L412" i="9"/>
  <c r="L411" i="9"/>
  <c r="L410" i="9"/>
  <c r="L409" i="9"/>
  <c r="L408" i="9"/>
  <c r="L407" i="9"/>
  <c r="L10432" i="10"/>
  <c r="M10432" i="10" s="1"/>
  <c r="L10433" i="10"/>
  <c r="M10433" i="10" s="1"/>
  <c r="L10434" i="10"/>
  <c r="M10434" i="10" s="1"/>
  <c r="L10435" i="10"/>
  <c r="M10435" i="10" s="1"/>
  <c r="N10432" i="10"/>
  <c r="N10433" i="10"/>
  <c r="N10434" i="10"/>
  <c r="N10435" i="10"/>
  <c r="L10431" i="10"/>
  <c r="M10431" i="10" s="1"/>
  <c r="N10431" i="10"/>
  <c r="L10424" i="10" l="1"/>
  <c r="M10424" i="10" s="1"/>
  <c r="L10425" i="10"/>
  <c r="M10425" i="10" s="1"/>
  <c r="L10426" i="10"/>
  <c r="M10426" i="10" s="1"/>
  <c r="L10427" i="10"/>
  <c r="M10427" i="10" s="1"/>
  <c r="L10428" i="10"/>
  <c r="M10428" i="10" s="1"/>
  <c r="L10429" i="10"/>
  <c r="M10429" i="10" s="1"/>
  <c r="L10430" i="10"/>
  <c r="M10430" i="10" s="1"/>
  <c r="N10424" i="10"/>
  <c r="N10425" i="10"/>
  <c r="N10426" i="10"/>
  <c r="N10427" i="10"/>
  <c r="N10428" i="10"/>
  <c r="N10429" i="10"/>
  <c r="N10430" i="10"/>
  <c r="L10418" i="10"/>
  <c r="M10418" i="10" s="1"/>
  <c r="L10419" i="10"/>
  <c r="M10419" i="10" s="1"/>
  <c r="L10420" i="10"/>
  <c r="M10420" i="10" s="1"/>
  <c r="L10421" i="10"/>
  <c r="M10421" i="10" s="1"/>
  <c r="L10422" i="10"/>
  <c r="M10422" i="10" s="1"/>
  <c r="L10423" i="10"/>
  <c r="M10423" i="10" s="1"/>
  <c r="N10418" i="10"/>
  <c r="N10419" i="10"/>
  <c r="N10420" i="10"/>
  <c r="N10421" i="10"/>
  <c r="N10422" i="10"/>
  <c r="N10423" i="10"/>
  <c r="L10412" i="10"/>
  <c r="M10412" i="10" s="1"/>
  <c r="L10413" i="10"/>
  <c r="M10413" i="10" s="1"/>
  <c r="L10414" i="10"/>
  <c r="M10414" i="10" s="1"/>
  <c r="L10415" i="10"/>
  <c r="M10415" i="10" s="1"/>
  <c r="L10416" i="10"/>
  <c r="M10416" i="10" s="1"/>
  <c r="L10417" i="10"/>
  <c r="M10417" i="10" s="1"/>
  <c r="N10412" i="10"/>
  <c r="N10413" i="10"/>
  <c r="N10414" i="10"/>
  <c r="N10415" i="10"/>
  <c r="N10416" i="10"/>
  <c r="N10417" i="10"/>
  <c r="L10409" i="10"/>
  <c r="M10409" i="10" s="1"/>
  <c r="L10410" i="10"/>
  <c r="M10410" i="10" s="1"/>
  <c r="L10411" i="10"/>
  <c r="M10411" i="10" s="1"/>
  <c r="N10409" i="10"/>
  <c r="N10410" i="10"/>
  <c r="N10411" i="10"/>
  <c r="L10408" i="10"/>
  <c r="M10408" i="10" s="1"/>
  <c r="N10408" i="10"/>
  <c r="L10407" i="10"/>
  <c r="M10407" i="10" s="1"/>
  <c r="N10407" i="10"/>
  <c r="L10404" i="10"/>
  <c r="M10404" i="10" s="1"/>
  <c r="L10405" i="10"/>
  <c r="M10405" i="10" s="1"/>
  <c r="L10406" i="10"/>
  <c r="M10406" i="10" s="1"/>
  <c r="N10404" i="10"/>
  <c r="N10405" i="10"/>
  <c r="N10406" i="10"/>
  <c r="L10403" i="10"/>
  <c r="M10403" i="10" s="1"/>
  <c r="N10403" i="10"/>
  <c r="L10402" i="10"/>
  <c r="M10402" i="10" s="1"/>
  <c r="N10402" i="10"/>
  <c r="L10393" i="10"/>
  <c r="M10393" i="10" s="1"/>
  <c r="L10394" i="10"/>
  <c r="M10394" i="10" s="1"/>
  <c r="L10395" i="10"/>
  <c r="M10395" i="10" s="1"/>
  <c r="L10396" i="10"/>
  <c r="M10396" i="10" s="1"/>
  <c r="L10397" i="10"/>
  <c r="M10397" i="10" s="1"/>
  <c r="L10398" i="10"/>
  <c r="M10398" i="10" s="1"/>
  <c r="L10399" i="10"/>
  <c r="M10399" i="10" s="1"/>
  <c r="L10400" i="10"/>
  <c r="M10400" i="10" s="1"/>
  <c r="L10401" i="10"/>
  <c r="M10401" i="10" s="1"/>
  <c r="N10393" i="10"/>
  <c r="N10394" i="10"/>
  <c r="N10395" i="10"/>
  <c r="N10396" i="10"/>
  <c r="N10397" i="10"/>
  <c r="N10398" i="10"/>
  <c r="N10399" i="10"/>
  <c r="N10400" i="10"/>
  <c r="N10401" i="10"/>
  <c r="L10390" i="10"/>
  <c r="M10390" i="10" s="1"/>
  <c r="L10391" i="10"/>
  <c r="M10391" i="10" s="1"/>
  <c r="L10392" i="10"/>
  <c r="M10392" i="10" s="1"/>
  <c r="N10390" i="10"/>
  <c r="N10391" i="10"/>
  <c r="N10392" i="10"/>
  <c r="L10389" i="10"/>
  <c r="M10389" i="10" s="1"/>
  <c r="N10389" i="10"/>
  <c r="L10388" i="10"/>
  <c r="M10388" i="10" s="1"/>
  <c r="N10388" i="10"/>
  <c r="L10380" i="10"/>
  <c r="M10380" i="10" s="1"/>
  <c r="L10381" i="10"/>
  <c r="M10381" i="10" s="1"/>
  <c r="L10382" i="10"/>
  <c r="M10382" i="10" s="1"/>
  <c r="L10383" i="10"/>
  <c r="M10383" i="10" s="1"/>
  <c r="L10384" i="10"/>
  <c r="M10384" i="10" s="1"/>
  <c r="L10385" i="10"/>
  <c r="M10385" i="10" s="1"/>
  <c r="L10386" i="10"/>
  <c r="M10386" i="10" s="1"/>
  <c r="L10387" i="10"/>
  <c r="M10387" i="10" s="1"/>
  <c r="N10380" i="10"/>
  <c r="N10381" i="10"/>
  <c r="N10382" i="10"/>
  <c r="N10383" i="10"/>
  <c r="N10384" i="10"/>
  <c r="N10385" i="10"/>
  <c r="N10386" i="10"/>
  <c r="N10387" i="10"/>
  <c r="L10375" i="10"/>
  <c r="M10375" i="10" s="1"/>
  <c r="L10376" i="10"/>
  <c r="M10376" i="10" s="1"/>
  <c r="L10377" i="10"/>
  <c r="M10377" i="10" s="1"/>
  <c r="L10378" i="10"/>
  <c r="M10378" i="10" s="1"/>
  <c r="L10379" i="10"/>
  <c r="M10379" i="10" s="1"/>
  <c r="N10375" i="10"/>
  <c r="N10376" i="10"/>
  <c r="N10377" i="10"/>
  <c r="N10378" i="10"/>
  <c r="N10379" i="10"/>
  <c r="L10368" i="10"/>
  <c r="M10368" i="10" s="1"/>
  <c r="L10369" i="10"/>
  <c r="M10369" i="10" s="1"/>
  <c r="L10370" i="10"/>
  <c r="M10370" i="10" s="1"/>
  <c r="L10371" i="10"/>
  <c r="M10371" i="10" s="1"/>
  <c r="L10372" i="10"/>
  <c r="M10372" i="10" s="1"/>
  <c r="L10373" i="10"/>
  <c r="M10373" i="10" s="1"/>
  <c r="L10374" i="10"/>
  <c r="M10374" i="10" s="1"/>
  <c r="N10368" i="10"/>
  <c r="N10369" i="10"/>
  <c r="N10370" i="10"/>
  <c r="N10371" i="10"/>
  <c r="N10372" i="10"/>
  <c r="N10373" i="10"/>
  <c r="N10374" i="10"/>
  <c r="L10367" i="10"/>
  <c r="M10367" i="10" s="1"/>
  <c r="N10367" i="10"/>
  <c r="L10366" i="10"/>
  <c r="M10366" i="10" s="1"/>
  <c r="N10366" i="10"/>
  <c r="L10336" i="10"/>
  <c r="M10336" i="10" s="1"/>
  <c r="L10337" i="10"/>
  <c r="M10337" i="10" s="1"/>
  <c r="L10338" i="10"/>
  <c r="M10338" i="10" s="1"/>
  <c r="L10339" i="10"/>
  <c r="M10339" i="10" s="1"/>
  <c r="L10340" i="10"/>
  <c r="M10340" i="10" s="1"/>
  <c r="L10341" i="10"/>
  <c r="M10341" i="10" s="1"/>
  <c r="L10342" i="10"/>
  <c r="M10342" i="10" s="1"/>
  <c r="L10343" i="10"/>
  <c r="M10343" i="10" s="1"/>
  <c r="L10344" i="10"/>
  <c r="M10344" i="10" s="1"/>
  <c r="L10345" i="10"/>
  <c r="M10345" i="10" s="1"/>
  <c r="L10346" i="10"/>
  <c r="M10346" i="10" s="1"/>
  <c r="L10347" i="10"/>
  <c r="M10347" i="10" s="1"/>
  <c r="L10348" i="10"/>
  <c r="M10348" i="10" s="1"/>
  <c r="L10349" i="10"/>
  <c r="M10349" i="10" s="1"/>
  <c r="L10350" i="10"/>
  <c r="M10350" i="10" s="1"/>
  <c r="L10351" i="10"/>
  <c r="M10351" i="10" s="1"/>
  <c r="L10352" i="10"/>
  <c r="M10352" i="10" s="1"/>
  <c r="L10353" i="10"/>
  <c r="M10353" i="10" s="1"/>
  <c r="L10354" i="10"/>
  <c r="M10354" i="10" s="1"/>
  <c r="L10355" i="10"/>
  <c r="M10355" i="10" s="1"/>
  <c r="L10356" i="10"/>
  <c r="M10356" i="10" s="1"/>
  <c r="L10357" i="10"/>
  <c r="M10357" i="10" s="1"/>
  <c r="L10358" i="10"/>
  <c r="M10358" i="10" s="1"/>
  <c r="L10359" i="10"/>
  <c r="M10359" i="10" s="1"/>
  <c r="L10360" i="10"/>
  <c r="M10360" i="10" s="1"/>
  <c r="L10361" i="10"/>
  <c r="M10361" i="10" s="1"/>
  <c r="L10362" i="10"/>
  <c r="M10362" i="10" s="1"/>
  <c r="L10363" i="10"/>
  <c r="M10363" i="10" s="1"/>
  <c r="L10364" i="10"/>
  <c r="M10364" i="10" s="1"/>
  <c r="L10365" i="10"/>
  <c r="M10365" i="10" s="1"/>
  <c r="N10336" i="10"/>
  <c r="N10337" i="10"/>
  <c r="N10338" i="10"/>
  <c r="N10339" i="10"/>
  <c r="N10340" i="10"/>
  <c r="N10341" i="10"/>
  <c r="N10342" i="10"/>
  <c r="N10343" i="10"/>
  <c r="N10344" i="10"/>
  <c r="N10345" i="10"/>
  <c r="N10346" i="10"/>
  <c r="N10347" i="10"/>
  <c r="N10348" i="10"/>
  <c r="N10349" i="10"/>
  <c r="N10350" i="10"/>
  <c r="N10351" i="10"/>
  <c r="N10352" i="10"/>
  <c r="N10353" i="10"/>
  <c r="N10354" i="10"/>
  <c r="N10355" i="10"/>
  <c r="N10356" i="10"/>
  <c r="N10357" i="10"/>
  <c r="N10358" i="10"/>
  <c r="N10359" i="10"/>
  <c r="N10360" i="10"/>
  <c r="N10361" i="10"/>
  <c r="N10362" i="10"/>
  <c r="N10363" i="10"/>
  <c r="N10364" i="10"/>
  <c r="N10365" i="10"/>
  <c r="L10306" i="10"/>
  <c r="M10306" i="10" s="1"/>
  <c r="L10307" i="10"/>
  <c r="M10307" i="10" s="1"/>
  <c r="L10308" i="10"/>
  <c r="L10309" i="10"/>
  <c r="L10310" i="10"/>
  <c r="M10310" i="10" s="1"/>
  <c r="L10311" i="10"/>
  <c r="M10311" i="10" s="1"/>
  <c r="L10312" i="10"/>
  <c r="M10312" i="10" s="1"/>
  <c r="L10313" i="10"/>
  <c r="M10313" i="10" s="1"/>
  <c r="L10314" i="10"/>
  <c r="M10314" i="10" s="1"/>
  <c r="L10315" i="10"/>
  <c r="M10315" i="10" s="1"/>
  <c r="L10316" i="10"/>
  <c r="M10316" i="10" s="1"/>
  <c r="L10317" i="10"/>
  <c r="M10317" i="10" s="1"/>
  <c r="L10318" i="10"/>
  <c r="M10318" i="10" s="1"/>
  <c r="L10319" i="10"/>
  <c r="M10319" i="10" s="1"/>
  <c r="L10320" i="10"/>
  <c r="M10320" i="10" s="1"/>
  <c r="L10321" i="10"/>
  <c r="M10321" i="10" s="1"/>
  <c r="L10322" i="10"/>
  <c r="M10322" i="10" s="1"/>
  <c r="L10323" i="10"/>
  <c r="M10323" i="10" s="1"/>
  <c r="L10324" i="10"/>
  <c r="M10324" i="10" s="1"/>
  <c r="L10325" i="10"/>
  <c r="M10325" i="10" s="1"/>
  <c r="L10326" i="10"/>
  <c r="M10326" i="10" s="1"/>
  <c r="L10327" i="10"/>
  <c r="M10327" i="10" s="1"/>
  <c r="L10328" i="10"/>
  <c r="M10328" i="10" s="1"/>
  <c r="L10329" i="10"/>
  <c r="M10329" i="10" s="1"/>
  <c r="L10330" i="10"/>
  <c r="M10330" i="10" s="1"/>
  <c r="L10331" i="10"/>
  <c r="M10331" i="10" s="1"/>
  <c r="L10332" i="10"/>
  <c r="M10332" i="10" s="1"/>
  <c r="L10333" i="10"/>
  <c r="M10333" i="10" s="1"/>
  <c r="L10334" i="10"/>
  <c r="M10334" i="10" s="1"/>
  <c r="L10335" i="10"/>
  <c r="M10335" i="10" s="1"/>
  <c r="M10308" i="10"/>
  <c r="M10309" i="10"/>
  <c r="N10306" i="10"/>
  <c r="N10307" i="10"/>
  <c r="N10308" i="10"/>
  <c r="N10309" i="10"/>
  <c r="N10310" i="10"/>
  <c r="N10311" i="10"/>
  <c r="N10312" i="10"/>
  <c r="N10313" i="10"/>
  <c r="N10314" i="10"/>
  <c r="N10315" i="10"/>
  <c r="N10316" i="10"/>
  <c r="N10317" i="10"/>
  <c r="N10318" i="10"/>
  <c r="N10319" i="10"/>
  <c r="N10320" i="10"/>
  <c r="N10321" i="10"/>
  <c r="N10322" i="10"/>
  <c r="N10323" i="10"/>
  <c r="N10324" i="10"/>
  <c r="N10325" i="10"/>
  <c r="N10326" i="10"/>
  <c r="N10327" i="10"/>
  <c r="N10328" i="10"/>
  <c r="N10329" i="10"/>
  <c r="N10330" i="10"/>
  <c r="N10331" i="10"/>
  <c r="N10332" i="10"/>
  <c r="N10333" i="10"/>
  <c r="N10334" i="10"/>
  <c r="N10335" i="10"/>
  <c r="L10304" i="10"/>
  <c r="M10304" i="10" s="1"/>
  <c r="L10305" i="10"/>
  <c r="M10305" i="10" s="1"/>
  <c r="N10304" i="10"/>
  <c r="N10305" i="10"/>
  <c r="L10299" i="10"/>
  <c r="M10299" i="10" s="1"/>
  <c r="L10300" i="10"/>
  <c r="M10300" i="10" s="1"/>
  <c r="L10301" i="10"/>
  <c r="M10301" i="10" s="1"/>
  <c r="L10302" i="10"/>
  <c r="M10302" i="10" s="1"/>
  <c r="L10303" i="10"/>
  <c r="M10303" i="10" s="1"/>
  <c r="N10299" i="10"/>
  <c r="N10300" i="10"/>
  <c r="N10301" i="10"/>
  <c r="N10302" i="10"/>
  <c r="N10303" i="10"/>
  <c r="L10297" i="10"/>
  <c r="M10297" i="10" s="1"/>
  <c r="L10298" i="10"/>
  <c r="M10298" i="10" s="1"/>
  <c r="N10297" i="10"/>
  <c r="N10298" i="10"/>
  <c r="L10295" i="10"/>
  <c r="M10295" i="10" s="1"/>
  <c r="L10296" i="10"/>
  <c r="M10296" i="10" s="1"/>
  <c r="N10295" i="10"/>
  <c r="N10296" i="10"/>
  <c r="L10294" i="10"/>
  <c r="M10294" i="10" s="1"/>
  <c r="N10294" i="10"/>
  <c r="L10293" i="10"/>
  <c r="M10293" i="10" s="1"/>
  <c r="N10293" i="10"/>
  <c r="L10290" i="10"/>
  <c r="M10290" i="10" s="1"/>
  <c r="L10291" i="10"/>
  <c r="M10291" i="10" s="1"/>
  <c r="L10292" i="10"/>
  <c r="M10292" i="10" s="1"/>
  <c r="N10290" i="10"/>
  <c r="N10291" i="10"/>
  <c r="N10292" i="10"/>
  <c r="L10287" i="10"/>
  <c r="M10287" i="10" s="1"/>
  <c r="L10288" i="10"/>
  <c r="M10288" i="10" s="1"/>
  <c r="L10289" i="10"/>
  <c r="M10289" i="10" s="1"/>
  <c r="N10287" i="10"/>
  <c r="N10288" i="10"/>
  <c r="N10289" i="10"/>
  <c r="L10285" i="10"/>
  <c r="M10285" i="10" s="1"/>
  <c r="L10286" i="10"/>
  <c r="M10286" i="10" s="1"/>
  <c r="N10285" i="10"/>
  <c r="N10286" i="10"/>
  <c r="L10284" i="10"/>
  <c r="M10284" i="10" s="1"/>
  <c r="N10284" i="10"/>
  <c r="L10282" i="10"/>
  <c r="M10282" i="10" s="1"/>
  <c r="L10283" i="10"/>
  <c r="M10283" i="10" s="1"/>
  <c r="N10282" i="10"/>
  <c r="N10283" i="10"/>
  <c r="L10281" i="10"/>
  <c r="M10281" i="10" s="1"/>
  <c r="N10281" i="10"/>
  <c r="L10280" i="10"/>
  <c r="M10280" i="10" s="1"/>
  <c r="N10280" i="10"/>
  <c r="L10277" i="10"/>
  <c r="M10277" i="10" s="1"/>
  <c r="L10278" i="10"/>
  <c r="M10278" i="10" s="1"/>
  <c r="L10279" i="10"/>
  <c r="M10279" i="10" s="1"/>
  <c r="N10277" i="10"/>
  <c r="N10278" i="10"/>
  <c r="N10279" i="10"/>
  <c r="L10268" i="10"/>
  <c r="M10268" i="10" s="1"/>
  <c r="L10269" i="10"/>
  <c r="M10269" i="10" s="1"/>
  <c r="L10270" i="10"/>
  <c r="M10270" i="10" s="1"/>
  <c r="L10271" i="10"/>
  <c r="M10271" i="10" s="1"/>
  <c r="L10272" i="10"/>
  <c r="M10272" i="10" s="1"/>
  <c r="L10273" i="10"/>
  <c r="M10273" i="10" s="1"/>
  <c r="L10274" i="10"/>
  <c r="M10274" i="10" s="1"/>
  <c r="L10275" i="10"/>
  <c r="M10275" i="10" s="1"/>
  <c r="L10276" i="10"/>
  <c r="M10276" i="10" s="1"/>
  <c r="N10268" i="10"/>
  <c r="N10269" i="10"/>
  <c r="N10270" i="10"/>
  <c r="N10271" i="10"/>
  <c r="N10272" i="10"/>
  <c r="N10273" i="10"/>
  <c r="N10274" i="10"/>
  <c r="N10275" i="10"/>
  <c r="N10276" i="10"/>
  <c r="L10262" i="10"/>
  <c r="M10262" i="10" s="1"/>
  <c r="L10263" i="10"/>
  <c r="M10263" i="10" s="1"/>
  <c r="L10264" i="10"/>
  <c r="M10264" i="10" s="1"/>
  <c r="L10265" i="10"/>
  <c r="M10265" i="10" s="1"/>
  <c r="L10266" i="10"/>
  <c r="M10266" i="10" s="1"/>
  <c r="L10267" i="10"/>
  <c r="M10267" i="10" s="1"/>
  <c r="N10262" i="10"/>
  <c r="N10263" i="10"/>
  <c r="N10264" i="10"/>
  <c r="N10265" i="10"/>
  <c r="N10266" i="10"/>
  <c r="N10267" i="10"/>
  <c r="L10252" i="10"/>
  <c r="M10252" i="10" s="1"/>
  <c r="L10253" i="10"/>
  <c r="M10253" i="10" s="1"/>
  <c r="L10254" i="10"/>
  <c r="M10254" i="10" s="1"/>
  <c r="L10255" i="10"/>
  <c r="M10255" i="10" s="1"/>
  <c r="L10256" i="10"/>
  <c r="M10256" i="10" s="1"/>
  <c r="L10257" i="10"/>
  <c r="M10257" i="10" s="1"/>
  <c r="L10258" i="10"/>
  <c r="M10258" i="10" s="1"/>
  <c r="L10259" i="10"/>
  <c r="M10259" i="10" s="1"/>
  <c r="L10260" i="10"/>
  <c r="M10260" i="10" s="1"/>
  <c r="L10261" i="10"/>
  <c r="M10261" i="10" s="1"/>
  <c r="N10252" i="10"/>
  <c r="N10253" i="10"/>
  <c r="N10254" i="10"/>
  <c r="N10255" i="10"/>
  <c r="N10256" i="10"/>
  <c r="N10257" i="10"/>
  <c r="N10258" i="10"/>
  <c r="N10259" i="10"/>
  <c r="N10260" i="10"/>
  <c r="N10261" i="10"/>
  <c r="L10245" i="10"/>
  <c r="M10245" i="10" s="1"/>
  <c r="L10246" i="10"/>
  <c r="M10246" i="10" s="1"/>
  <c r="L10247" i="10"/>
  <c r="M10247" i="10" s="1"/>
  <c r="L10248" i="10"/>
  <c r="M10248" i="10" s="1"/>
  <c r="L10249" i="10"/>
  <c r="M10249" i="10" s="1"/>
  <c r="L10250" i="10"/>
  <c r="M10250" i="10" s="1"/>
  <c r="L10251" i="10"/>
  <c r="M10251" i="10" s="1"/>
  <c r="N10245" i="10"/>
  <c r="N10246" i="10"/>
  <c r="N10247" i="10"/>
  <c r="N10248" i="10"/>
  <c r="N10249" i="10"/>
  <c r="N10250" i="10"/>
  <c r="N10251" i="10"/>
  <c r="L10244" i="10"/>
  <c r="M10244" i="10" s="1"/>
  <c r="N10244" i="10"/>
  <c r="L10237" i="10"/>
  <c r="M10237" i="10" s="1"/>
  <c r="L10238" i="10"/>
  <c r="M10238" i="10" s="1"/>
  <c r="L10239" i="10"/>
  <c r="M10239" i="10" s="1"/>
  <c r="L10240" i="10"/>
  <c r="M10240" i="10" s="1"/>
  <c r="L10241" i="10"/>
  <c r="M10241" i="10" s="1"/>
  <c r="L10242" i="10"/>
  <c r="M10242" i="10" s="1"/>
  <c r="L10243" i="10"/>
  <c r="M10243" i="10" s="1"/>
  <c r="N10237" i="10"/>
  <c r="N10238" i="10"/>
  <c r="N10239" i="10"/>
  <c r="N10240" i="10"/>
  <c r="N10241" i="10"/>
  <c r="N10242" i="10"/>
  <c r="N10243" i="10"/>
  <c r="L10233" i="10"/>
  <c r="M10233" i="10" s="1"/>
  <c r="L10234" i="10"/>
  <c r="M10234" i="10" s="1"/>
  <c r="L10235" i="10"/>
  <c r="M10235" i="10" s="1"/>
  <c r="L10236" i="10"/>
  <c r="M10236" i="10" s="1"/>
  <c r="N10233" i="10"/>
  <c r="N10234" i="10"/>
  <c r="N10235" i="10"/>
  <c r="N10236" i="10"/>
  <c r="L10230" i="10"/>
  <c r="M10230" i="10" s="1"/>
  <c r="L10231" i="10"/>
  <c r="M10231" i="10" s="1"/>
  <c r="L10232" i="10"/>
  <c r="M10232" i="10" s="1"/>
  <c r="N10230" i="10"/>
  <c r="N10231" i="10"/>
  <c r="N10232" i="10"/>
  <c r="L10229" i="10"/>
  <c r="M10229" i="10" s="1"/>
  <c r="N10229" i="10"/>
  <c r="L10226" i="10"/>
  <c r="M10226" i="10" s="1"/>
  <c r="L10227" i="10"/>
  <c r="M10227" i="10" s="1"/>
  <c r="L10228" i="10"/>
  <c r="M10228" i="10" s="1"/>
  <c r="N10226" i="10"/>
  <c r="N10227" i="10"/>
  <c r="N10228" i="10"/>
  <c r="L10225" i="10"/>
  <c r="M10225" i="10" s="1"/>
  <c r="N10225" i="10"/>
  <c r="L10221" i="10"/>
  <c r="M10221" i="10" s="1"/>
  <c r="L10222" i="10"/>
  <c r="M10222" i="10" s="1"/>
  <c r="L10223" i="10"/>
  <c r="M10223" i="10" s="1"/>
  <c r="L10224" i="10"/>
  <c r="M10224" i="10" s="1"/>
  <c r="N10221" i="10"/>
  <c r="N10222" i="10"/>
  <c r="N10223" i="10"/>
  <c r="N10224" i="10"/>
  <c r="L10217" i="10"/>
  <c r="M10217" i="10" s="1"/>
  <c r="L10218" i="10"/>
  <c r="M10218" i="10" s="1"/>
  <c r="L10219" i="10"/>
  <c r="M10219" i="10" s="1"/>
  <c r="L10220" i="10"/>
  <c r="M10220" i="10" s="1"/>
  <c r="N10217" i="10"/>
  <c r="N10218" i="10"/>
  <c r="N10219" i="10"/>
  <c r="N10220" i="10"/>
  <c r="L10208" i="10"/>
  <c r="M10208" i="10" s="1"/>
  <c r="L10209" i="10"/>
  <c r="M10209" i="10" s="1"/>
  <c r="L10210" i="10"/>
  <c r="M10210" i="10" s="1"/>
  <c r="L10211" i="10"/>
  <c r="M10211" i="10" s="1"/>
  <c r="L10212" i="10"/>
  <c r="M10212" i="10" s="1"/>
  <c r="L10213" i="10"/>
  <c r="M10213" i="10" s="1"/>
  <c r="L10214" i="10"/>
  <c r="M10214" i="10" s="1"/>
  <c r="L10215" i="10"/>
  <c r="M10215" i="10" s="1"/>
  <c r="L10216" i="10"/>
  <c r="M10216" i="10" s="1"/>
  <c r="N10208" i="10"/>
  <c r="N10209" i="10"/>
  <c r="N10210" i="10"/>
  <c r="N10211" i="10"/>
  <c r="N10212" i="10"/>
  <c r="N10213" i="10"/>
  <c r="N10214" i="10"/>
  <c r="N10215" i="10"/>
  <c r="N10216" i="10"/>
  <c r="L10205" i="10"/>
  <c r="M10205" i="10" s="1"/>
  <c r="L10206" i="10"/>
  <c r="M10206" i="10" s="1"/>
  <c r="L10207" i="10"/>
  <c r="M10207" i="10" s="1"/>
  <c r="N10205" i="10"/>
  <c r="N10206" i="10"/>
  <c r="N10207" i="10"/>
  <c r="L10204" i="10"/>
  <c r="M10204" i="10" s="1"/>
  <c r="N10204" i="10"/>
  <c r="L10203" i="10"/>
  <c r="M10203" i="10" s="1"/>
  <c r="N10203" i="10"/>
  <c r="L10201" i="10"/>
  <c r="M10201" i="10" s="1"/>
  <c r="L10202" i="10"/>
  <c r="M10202" i="10" s="1"/>
  <c r="N10201" i="10"/>
  <c r="N10202" i="10"/>
  <c r="L10200" i="10"/>
  <c r="M10200" i="10" s="1"/>
  <c r="N10200" i="10"/>
  <c r="L10197" i="10"/>
  <c r="M10197" i="10" s="1"/>
  <c r="L10198" i="10"/>
  <c r="M10198" i="10" s="1"/>
  <c r="L10199" i="10"/>
  <c r="M10199" i="10" s="1"/>
  <c r="N10197" i="10"/>
  <c r="N10198" i="10"/>
  <c r="N10199" i="10"/>
  <c r="L10196" i="10"/>
  <c r="M10196" i="10" s="1"/>
  <c r="N10196" i="10"/>
  <c r="L10195" i="10"/>
  <c r="M10195" i="10" s="1"/>
  <c r="N10195" i="10"/>
  <c r="L10192" i="10"/>
  <c r="M10192" i="10" s="1"/>
  <c r="L10193" i="10"/>
  <c r="M10193" i="10" s="1"/>
  <c r="L10194" i="10"/>
  <c r="M10194" i="10" s="1"/>
  <c r="N10192" i="10"/>
  <c r="N10193" i="10"/>
  <c r="N10194" i="10"/>
  <c r="L10191" i="10"/>
  <c r="M10191" i="10" s="1"/>
  <c r="N10191" i="10"/>
  <c r="L10190" i="10"/>
  <c r="M10190" i="10" s="1"/>
  <c r="N10190" i="10"/>
  <c r="L10186" i="10"/>
  <c r="M10186" i="10" s="1"/>
  <c r="L10187" i="10"/>
  <c r="M10187" i="10" s="1"/>
  <c r="L10188" i="10"/>
  <c r="M10188" i="10" s="1"/>
  <c r="L10189" i="10"/>
  <c r="M10189" i="10" s="1"/>
  <c r="N10186" i="10"/>
  <c r="N10187" i="10"/>
  <c r="N10188" i="10"/>
  <c r="N10189" i="10"/>
  <c r="L10185" i="10"/>
  <c r="M10185" i="10" s="1"/>
  <c r="N10185" i="10"/>
  <c r="L10184" i="10"/>
  <c r="M10184" i="10" s="1"/>
  <c r="N10184" i="10"/>
  <c r="L10181" i="10"/>
  <c r="M10181" i="10" s="1"/>
  <c r="L10182" i="10"/>
  <c r="M10182" i="10" s="1"/>
  <c r="L10183" i="10"/>
  <c r="M10183" i="10" s="1"/>
  <c r="N10181" i="10"/>
  <c r="N10182" i="10"/>
  <c r="N10183" i="10"/>
  <c r="L10178" i="10"/>
  <c r="M10178" i="10" s="1"/>
  <c r="L10179" i="10"/>
  <c r="M10179" i="10" s="1"/>
  <c r="L10180" i="10"/>
  <c r="M10180" i="10" s="1"/>
  <c r="N10178" i="10"/>
  <c r="N10179" i="10"/>
  <c r="N10180" i="10"/>
  <c r="L10177" i="10"/>
  <c r="M10177" i="10" s="1"/>
  <c r="N10177" i="10"/>
  <c r="L10176" i="10"/>
  <c r="M10176" i="10" s="1"/>
  <c r="N10176" i="10"/>
  <c r="L10175" i="10"/>
  <c r="M10175" i="10" s="1"/>
  <c r="N10175" i="10"/>
  <c r="L10173" i="10"/>
  <c r="M10173" i="10" s="1"/>
  <c r="L10174" i="10"/>
  <c r="M10174" i="10" s="1"/>
  <c r="N10173" i="10"/>
  <c r="N10174" i="10"/>
  <c r="L10172" i="10"/>
  <c r="M10172" i="10" s="1"/>
  <c r="N10172" i="10"/>
  <c r="L10169" i="10"/>
  <c r="M10169" i="10" s="1"/>
  <c r="L10170" i="10"/>
  <c r="M10170" i="10" s="1"/>
  <c r="L10171" i="10"/>
  <c r="M10171" i="10" s="1"/>
  <c r="N10169" i="10"/>
  <c r="N10170" i="10"/>
  <c r="N10171" i="10"/>
  <c r="L10160" i="10"/>
  <c r="M10160" i="10" s="1"/>
  <c r="L10161" i="10"/>
  <c r="M10161" i="10" s="1"/>
  <c r="L10162" i="10"/>
  <c r="M10162" i="10" s="1"/>
  <c r="L10163" i="10"/>
  <c r="M10163" i="10" s="1"/>
  <c r="L10164" i="10"/>
  <c r="M10164" i="10" s="1"/>
  <c r="L10165" i="10"/>
  <c r="M10165" i="10" s="1"/>
  <c r="L10166" i="10"/>
  <c r="M10166" i="10" s="1"/>
  <c r="L10167" i="10"/>
  <c r="M10167" i="10" s="1"/>
  <c r="L10168" i="10"/>
  <c r="M10168" i="10" s="1"/>
  <c r="N10160" i="10"/>
  <c r="N10161" i="10"/>
  <c r="N10162" i="10"/>
  <c r="N10163" i="10"/>
  <c r="N10164" i="10"/>
  <c r="N10165" i="10"/>
  <c r="N10166" i="10"/>
  <c r="N10167" i="10"/>
  <c r="N10168" i="10"/>
  <c r="L10155" i="10"/>
  <c r="M10155" i="10" s="1"/>
  <c r="L10156" i="10"/>
  <c r="M10156" i="10" s="1"/>
  <c r="L10157" i="10"/>
  <c r="M10157" i="10" s="1"/>
  <c r="L10158" i="10"/>
  <c r="M10158" i="10" s="1"/>
  <c r="L10159" i="10"/>
  <c r="M10159" i="10" s="1"/>
  <c r="N10155" i="10"/>
  <c r="N10156" i="10"/>
  <c r="N10157" i="10"/>
  <c r="N10158" i="10"/>
  <c r="N10159" i="10"/>
  <c r="L10153" i="10"/>
  <c r="M10153" i="10" s="1"/>
  <c r="L10154" i="10"/>
  <c r="M10154" i="10" s="1"/>
  <c r="N10153" i="10"/>
  <c r="N10154" i="10"/>
  <c r="L10152" i="10"/>
  <c r="M10152" i="10" s="1"/>
  <c r="N10152" i="10"/>
  <c r="L10151" i="10"/>
  <c r="M10151" i="10" s="1"/>
  <c r="N10151" i="10"/>
  <c r="L10150" i="10"/>
  <c r="M10150" i="10" s="1"/>
  <c r="N10150" i="10"/>
  <c r="L10148" i="10"/>
  <c r="M10148" i="10" s="1"/>
  <c r="L10149" i="10"/>
  <c r="M10149" i="10" s="1"/>
  <c r="N10148" i="10"/>
  <c r="N10149" i="10"/>
  <c r="L10140" i="10"/>
  <c r="M10140" i="10" s="1"/>
  <c r="L10141" i="10"/>
  <c r="M10141" i="10" s="1"/>
  <c r="L10142" i="10"/>
  <c r="M10142" i="10" s="1"/>
  <c r="L10143" i="10"/>
  <c r="M10143" i="10" s="1"/>
  <c r="L10144" i="10"/>
  <c r="M10144" i="10" s="1"/>
  <c r="L10145" i="10"/>
  <c r="M10145" i="10" s="1"/>
  <c r="L10146" i="10"/>
  <c r="M10146" i="10" s="1"/>
  <c r="L10147" i="10"/>
  <c r="M10147" i="10" s="1"/>
  <c r="N10140" i="10"/>
  <c r="N10141" i="10"/>
  <c r="N10142" i="10"/>
  <c r="N10143" i="10"/>
  <c r="N10144" i="10"/>
  <c r="N10145" i="10"/>
  <c r="N10146" i="10"/>
  <c r="N10147" i="10"/>
  <c r="L10135" i="10"/>
  <c r="M10135" i="10" s="1"/>
  <c r="L10136" i="10"/>
  <c r="M10136" i="10" s="1"/>
  <c r="L10137" i="10"/>
  <c r="M10137" i="10" s="1"/>
  <c r="L10138" i="10"/>
  <c r="M10138" i="10" s="1"/>
  <c r="L10139" i="10"/>
  <c r="M10139" i="10" s="1"/>
  <c r="N10135" i="10"/>
  <c r="N10136" i="10"/>
  <c r="N10137" i="10"/>
  <c r="N10138" i="10"/>
  <c r="N10139" i="10"/>
  <c r="L10134" i="10"/>
  <c r="M10134" i="10" s="1"/>
  <c r="N10134" i="10"/>
  <c r="L10127" i="10"/>
  <c r="M10127" i="10" s="1"/>
  <c r="L10128" i="10"/>
  <c r="M10128" i="10" s="1"/>
  <c r="L10129" i="10"/>
  <c r="M10129" i="10" s="1"/>
  <c r="L10130" i="10"/>
  <c r="M10130" i="10" s="1"/>
  <c r="L10131" i="10"/>
  <c r="M10131" i="10" s="1"/>
  <c r="L10132" i="10"/>
  <c r="M10132" i="10" s="1"/>
  <c r="L10133" i="10"/>
  <c r="M10133" i="10" s="1"/>
  <c r="N10127" i="10"/>
  <c r="N10128" i="10"/>
  <c r="N10129" i="10"/>
  <c r="N10130" i="10"/>
  <c r="N10131" i="10"/>
  <c r="N10132" i="10"/>
  <c r="N10133" i="10"/>
  <c r="L10126" i="10"/>
  <c r="M10126" i="10" s="1"/>
  <c r="N10126" i="10"/>
  <c r="L10124" i="10"/>
  <c r="M10124" i="10" s="1"/>
  <c r="L10125" i="10"/>
  <c r="M10125" i="10" s="1"/>
  <c r="N10124" i="10"/>
  <c r="N10125" i="10"/>
  <c r="L10122" i="10"/>
  <c r="M10122" i="10" s="1"/>
  <c r="L10123" i="10"/>
  <c r="M10123" i="10" s="1"/>
  <c r="N10122" i="10"/>
  <c r="N10123" i="10"/>
  <c r="L10121" i="10"/>
  <c r="M10121" i="10" s="1"/>
  <c r="N10121" i="10"/>
  <c r="L10119" i="10"/>
  <c r="M10119" i="10" s="1"/>
  <c r="L10120" i="10"/>
  <c r="M10120" i="10" s="1"/>
  <c r="N10119" i="10"/>
  <c r="N10120" i="10"/>
  <c r="L10117" i="10"/>
  <c r="M10117" i="10" s="1"/>
  <c r="L10118" i="10"/>
  <c r="M10118" i="10" s="1"/>
  <c r="N10117" i="10"/>
  <c r="N10118" i="10"/>
  <c r="L10115" i="10"/>
  <c r="M10115" i="10" s="1"/>
  <c r="L10116" i="10"/>
  <c r="M10116" i="10" s="1"/>
  <c r="N10115" i="10"/>
  <c r="N10116" i="10"/>
  <c r="L10111" i="10"/>
  <c r="M10111" i="10" s="1"/>
  <c r="L10112" i="10"/>
  <c r="M10112" i="10" s="1"/>
  <c r="L10113" i="10"/>
  <c r="M10113" i="10" s="1"/>
  <c r="L10114" i="10"/>
  <c r="M10114" i="10" s="1"/>
  <c r="N10111" i="10"/>
  <c r="N10112" i="10"/>
  <c r="N10113" i="10"/>
  <c r="N10114" i="10"/>
  <c r="L10107" i="10"/>
  <c r="M10107" i="10" s="1"/>
  <c r="L10108" i="10"/>
  <c r="M10108" i="10" s="1"/>
  <c r="L10109" i="10"/>
  <c r="M10109" i="10" s="1"/>
  <c r="L10110" i="10"/>
  <c r="M10110" i="10" s="1"/>
  <c r="N10107" i="10"/>
  <c r="N10108" i="10"/>
  <c r="N10109" i="10"/>
  <c r="N10110" i="10"/>
  <c r="L10106" i="10"/>
  <c r="M10106" i="10" s="1"/>
  <c r="N10106" i="10"/>
  <c r="L10104" i="10"/>
  <c r="M10104" i="10" s="1"/>
  <c r="L10105" i="10"/>
  <c r="M10105" i="10" s="1"/>
  <c r="N10104" i="10"/>
  <c r="N10105" i="10"/>
  <c r="L10096" i="10"/>
  <c r="M10096" i="10" s="1"/>
  <c r="L10097" i="10"/>
  <c r="M10097" i="10" s="1"/>
  <c r="L10098" i="10"/>
  <c r="M10098" i="10" s="1"/>
  <c r="L10099" i="10"/>
  <c r="M10099" i="10" s="1"/>
  <c r="L10100" i="10"/>
  <c r="M10100" i="10" s="1"/>
  <c r="L10101" i="10"/>
  <c r="M10101" i="10" s="1"/>
  <c r="L10102" i="10"/>
  <c r="M10102" i="10" s="1"/>
  <c r="L10103" i="10"/>
  <c r="M10103" i="10" s="1"/>
  <c r="N10096" i="10"/>
  <c r="N10097" i="10"/>
  <c r="N10098" i="10"/>
  <c r="N10099" i="10"/>
  <c r="N10100" i="10"/>
  <c r="N10101" i="10"/>
  <c r="N10102" i="10"/>
  <c r="N10103" i="10"/>
  <c r="L10095" i="10"/>
  <c r="M10095" i="10" s="1"/>
  <c r="N10095" i="10"/>
  <c r="L10092" i="10"/>
  <c r="M10092" i="10" s="1"/>
  <c r="L10093" i="10"/>
  <c r="M10093" i="10" s="1"/>
  <c r="L10094" i="10"/>
  <c r="M10094" i="10" s="1"/>
  <c r="N10092" i="10"/>
  <c r="N10093" i="10"/>
  <c r="N10094" i="10"/>
  <c r="L10089" i="10"/>
  <c r="M10089" i="10" s="1"/>
  <c r="L10090" i="10"/>
  <c r="M10090" i="10" s="1"/>
  <c r="L10091" i="10"/>
  <c r="M10091" i="10" s="1"/>
  <c r="N10089" i="10"/>
  <c r="N10090" i="10"/>
  <c r="N10091" i="10"/>
  <c r="L10088" i="10"/>
  <c r="M10088" i="10" s="1"/>
  <c r="N10088" i="10"/>
  <c r="L10087" i="10"/>
  <c r="M10087" i="10" s="1"/>
  <c r="N10087" i="10"/>
  <c r="L10086" i="10"/>
  <c r="M10086" i="10" s="1"/>
  <c r="N10086" i="10"/>
  <c r="L381" i="9"/>
  <c r="L382" i="9"/>
  <c r="L383" i="9"/>
  <c r="L384" i="9"/>
  <c r="L385" i="9"/>
  <c r="L386" i="9"/>
  <c r="L387" i="9"/>
  <c r="L388" i="9"/>
  <c r="L389" i="9"/>
  <c r="L390" i="9"/>
  <c r="L391" i="9"/>
  <c r="L392" i="9"/>
  <c r="L393" i="9"/>
  <c r="L394" i="9"/>
  <c r="L395" i="9"/>
  <c r="L396" i="9"/>
  <c r="L397" i="9"/>
  <c r="L398" i="9"/>
  <c r="L399" i="9"/>
  <c r="L400" i="9"/>
  <c r="L401" i="9"/>
  <c r="L402" i="9"/>
  <c r="L403" i="9"/>
  <c r="L404" i="9"/>
  <c r="L405" i="9"/>
  <c r="L406" i="9"/>
  <c r="L4" i="10" l="1"/>
  <c r="M4" i="10" s="1"/>
  <c r="L5" i="10"/>
  <c r="M5" i="10" s="1"/>
  <c r="L6" i="10"/>
  <c r="L7" i="10"/>
  <c r="M7" i="10" s="1"/>
  <c r="L8" i="10"/>
  <c r="M8" i="10" s="1"/>
  <c r="L9" i="10"/>
  <c r="M9" i="10" s="1"/>
  <c r="L10" i="10"/>
  <c r="L11" i="10"/>
  <c r="M11" i="10" s="1"/>
  <c r="L12" i="10"/>
  <c r="M12" i="10" s="1"/>
  <c r="L13" i="10"/>
  <c r="M13" i="10" s="1"/>
  <c r="L14" i="10"/>
  <c r="M14" i="10" s="1"/>
  <c r="L15" i="10"/>
  <c r="M15" i="10" s="1"/>
  <c r="L16" i="10"/>
  <c r="M16" i="10" s="1"/>
  <c r="L17" i="10"/>
  <c r="M17" i="10" s="1"/>
  <c r="L18" i="10"/>
  <c r="M18" i="10" s="1"/>
  <c r="L19" i="10"/>
  <c r="M19" i="10" s="1"/>
  <c r="L20" i="10"/>
  <c r="M20" i="10" s="1"/>
  <c r="L21" i="10"/>
  <c r="M21" i="10" s="1"/>
  <c r="L22" i="10"/>
  <c r="M22" i="10" s="1"/>
  <c r="L23" i="10"/>
  <c r="M23" i="10" s="1"/>
  <c r="L24" i="10"/>
  <c r="M24" i="10" s="1"/>
  <c r="L25" i="10"/>
  <c r="L26" i="10"/>
  <c r="M26" i="10" s="1"/>
  <c r="L27" i="10"/>
  <c r="M27" i="10" s="1"/>
  <c r="L28" i="10"/>
  <c r="M28" i="10" s="1"/>
  <c r="L29" i="10"/>
  <c r="M29" i="10" s="1"/>
  <c r="L30" i="10"/>
  <c r="M30" i="10" s="1"/>
  <c r="L31" i="10"/>
  <c r="M31" i="10" s="1"/>
  <c r="L32" i="10"/>
  <c r="M32" i="10" s="1"/>
  <c r="L33" i="10"/>
  <c r="M33" i="10" s="1"/>
  <c r="L34" i="10"/>
  <c r="M34" i="10" s="1"/>
  <c r="L35" i="10"/>
  <c r="M35" i="10" s="1"/>
  <c r="L36" i="10"/>
  <c r="M36" i="10" s="1"/>
  <c r="L37" i="10"/>
  <c r="M37" i="10" s="1"/>
  <c r="L38" i="10"/>
  <c r="M38" i="10" s="1"/>
  <c r="L39" i="10"/>
  <c r="M39" i="10" s="1"/>
  <c r="L40" i="10"/>
  <c r="M40" i="10" s="1"/>
  <c r="L41" i="10"/>
  <c r="L42" i="10"/>
  <c r="M42" i="10" s="1"/>
  <c r="L43" i="10"/>
  <c r="M43" i="10" s="1"/>
  <c r="L44" i="10"/>
  <c r="M44" i="10" s="1"/>
  <c r="L45" i="10"/>
  <c r="M45" i="10" s="1"/>
  <c r="L46" i="10"/>
  <c r="M46" i="10" s="1"/>
  <c r="L47" i="10"/>
  <c r="M47" i="10" s="1"/>
  <c r="L48" i="10"/>
  <c r="M48" i="10" s="1"/>
  <c r="L49" i="10"/>
  <c r="M49" i="10" s="1"/>
  <c r="L50" i="10"/>
  <c r="M50" i="10" s="1"/>
  <c r="L51" i="10"/>
  <c r="M51" i="10" s="1"/>
  <c r="L52" i="10"/>
  <c r="M52" i="10" s="1"/>
  <c r="L53" i="10"/>
  <c r="M53" i="10" s="1"/>
  <c r="L54" i="10"/>
  <c r="M54" i="10" s="1"/>
  <c r="L55" i="10"/>
  <c r="M55" i="10" s="1"/>
  <c r="L56" i="10"/>
  <c r="M56" i="10" s="1"/>
  <c r="L57" i="10"/>
  <c r="L58" i="10"/>
  <c r="M58" i="10" s="1"/>
  <c r="L59" i="10"/>
  <c r="M59" i="10" s="1"/>
  <c r="L60" i="10"/>
  <c r="M60" i="10" s="1"/>
  <c r="L61" i="10"/>
  <c r="M61" i="10" s="1"/>
  <c r="L62" i="10"/>
  <c r="L63" i="10"/>
  <c r="M63" i="10" s="1"/>
  <c r="L64" i="10"/>
  <c r="M64" i="10" s="1"/>
  <c r="L65" i="10"/>
  <c r="M65" i="10" s="1"/>
  <c r="L66" i="10"/>
  <c r="M66" i="10" s="1"/>
  <c r="L67" i="10"/>
  <c r="M67" i="10" s="1"/>
  <c r="L68" i="10"/>
  <c r="M68" i="10" s="1"/>
  <c r="L69" i="10"/>
  <c r="L70" i="10"/>
  <c r="M70" i="10" s="1"/>
  <c r="L71" i="10"/>
  <c r="M71" i="10" s="1"/>
  <c r="L72" i="10"/>
  <c r="M72" i="10" s="1"/>
  <c r="L73" i="10"/>
  <c r="M73" i="10" s="1"/>
  <c r="L74" i="10"/>
  <c r="M74" i="10" s="1"/>
  <c r="L75" i="10"/>
  <c r="M75" i="10" s="1"/>
  <c r="L76" i="10"/>
  <c r="M76" i="10" s="1"/>
  <c r="L77" i="10"/>
  <c r="M77" i="10" s="1"/>
  <c r="L78" i="10"/>
  <c r="M78" i="10" s="1"/>
  <c r="L79" i="10"/>
  <c r="M79" i="10" s="1"/>
  <c r="L80" i="10"/>
  <c r="M80" i="10" s="1"/>
  <c r="L81" i="10"/>
  <c r="M81" i="10" s="1"/>
  <c r="L82" i="10"/>
  <c r="M82" i="10" s="1"/>
  <c r="L83" i="10"/>
  <c r="M83" i="10" s="1"/>
  <c r="L84" i="10"/>
  <c r="M84" i="10" s="1"/>
  <c r="L85" i="10"/>
  <c r="L86" i="10"/>
  <c r="M86" i="10" s="1"/>
  <c r="L87" i="10"/>
  <c r="M87" i="10" s="1"/>
  <c r="L88" i="10"/>
  <c r="M88" i="10" s="1"/>
  <c r="L89" i="10"/>
  <c r="M89" i="10" s="1"/>
  <c r="L90" i="10"/>
  <c r="M90" i="10" s="1"/>
  <c r="L91" i="10"/>
  <c r="M91" i="10" s="1"/>
  <c r="L92" i="10"/>
  <c r="M92" i="10" s="1"/>
  <c r="L93" i="10"/>
  <c r="M93" i="10" s="1"/>
  <c r="L94" i="10"/>
  <c r="L95" i="10"/>
  <c r="M95" i="10" s="1"/>
  <c r="L96" i="10"/>
  <c r="M96" i="10" s="1"/>
  <c r="L97" i="10"/>
  <c r="L98" i="10"/>
  <c r="M98" i="10" s="1"/>
  <c r="L99" i="10"/>
  <c r="M99" i="10" s="1"/>
  <c r="L100" i="10"/>
  <c r="M100" i="10" s="1"/>
  <c r="L101" i="10"/>
  <c r="M101" i="10" s="1"/>
  <c r="L102" i="10"/>
  <c r="M102" i="10" s="1"/>
  <c r="L103" i="10"/>
  <c r="M103" i="10" s="1"/>
  <c r="L104" i="10"/>
  <c r="M104" i="10" s="1"/>
  <c r="L105" i="10"/>
  <c r="M105" i="10" s="1"/>
  <c r="L106" i="10"/>
  <c r="M106" i="10" s="1"/>
  <c r="L107" i="10"/>
  <c r="M107" i="10" s="1"/>
  <c r="L108" i="10"/>
  <c r="M108" i="10" s="1"/>
  <c r="L109" i="10"/>
  <c r="M109" i="10" s="1"/>
  <c r="L110" i="10"/>
  <c r="M110" i="10" s="1"/>
  <c r="L111" i="10"/>
  <c r="M111" i="10" s="1"/>
  <c r="L112" i="10"/>
  <c r="M112" i="10" s="1"/>
  <c r="L113" i="10"/>
  <c r="L114" i="10"/>
  <c r="M114" i="10" s="1"/>
  <c r="L115" i="10"/>
  <c r="M115" i="10" s="1"/>
  <c r="L116" i="10"/>
  <c r="M116" i="10" s="1"/>
  <c r="L117" i="10"/>
  <c r="M117" i="10" s="1"/>
  <c r="L118" i="10"/>
  <c r="M118" i="10" s="1"/>
  <c r="L119" i="10"/>
  <c r="M119" i="10" s="1"/>
  <c r="L120" i="10"/>
  <c r="M120" i="10" s="1"/>
  <c r="L121" i="10"/>
  <c r="M121" i="10" s="1"/>
  <c r="L122" i="10"/>
  <c r="M122" i="10" s="1"/>
  <c r="L123" i="10"/>
  <c r="M123" i="10" s="1"/>
  <c r="L124" i="10"/>
  <c r="M124" i="10" s="1"/>
  <c r="L125" i="10"/>
  <c r="M125" i="10" s="1"/>
  <c r="L126" i="10"/>
  <c r="L127" i="10"/>
  <c r="M127" i="10" s="1"/>
  <c r="L128" i="10"/>
  <c r="M128" i="10" s="1"/>
  <c r="L129" i="10"/>
  <c r="M129" i="10" s="1"/>
  <c r="L130" i="10"/>
  <c r="M130" i="10" s="1"/>
  <c r="L131" i="10"/>
  <c r="M131" i="10" s="1"/>
  <c r="L132" i="10"/>
  <c r="M132" i="10" s="1"/>
  <c r="L133" i="10"/>
  <c r="M133" i="10" s="1"/>
  <c r="L134" i="10"/>
  <c r="M134" i="10" s="1"/>
  <c r="L135" i="10"/>
  <c r="M135" i="10" s="1"/>
  <c r="L136" i="10"/>
  <c r="M136" i="10" s="1"/>
  <c r="L137" i="10"/>
  <c r="M137" i="10" s="1"/>
  <c r="L138" i="10"/>
  <c r="M138" i="10" s="1"/>
  <c r="L139" i="10"/>
  <c r="M139" i="10" s="1"/>
  <c r="L140" i="10"/>
  <c r="M140" i="10" s="1"/>
  <c r="L141" i="10"/>
  <c r="L142" i="10"/>
  <c r="M142" i="10" s="1"/>
  <c r="L143" i="10"/>
  <c r="M143" i="10" s="1"/>
  <c r="L144" i="10"/>
  <c r="M144" i="10" s="1"/>
  <c r="L145" i="10"/>
  <c r="M145" i="10" s="1"/>
  <c r="L146" i="10"/>
  <c r="M146" i="10" s="1"/>
  <c r="L147" i="10"/>
  <c r="M147" i="10" s="1"/>
  <c r="L148" i="10"/>
  <c r="M148" i="10" s="1"/>
  <c r="L149" i="10"/>
  <c r="M149" i="10" s="1"/>
  <c r="L150" i="10"/>
  <c r="M150" i="10" s="1"/>
  <c r="L151" i="10"/>
  <c r="M151" i="10" s="1"/>
  <c r="L152" i="10"/>
  <c r="M152" i="10" s="1"/>
  <c r="L153" i="10"/>
  <c r="M153" i="10" s="1"/>
  <c r="L154" i="10"/>
  <c r="M154" i="10" s="1"/>
  <c r="L155" i="10"/>
  <c r="M155" i="10" s="1"/>
  <c r="L156" i="10"/>
  <c r="M156" i="10" s="1"/>
  <c r="L157" i="10"/>
  <c r="L158" i="10"/>
  <c r="L159" i="10"/>
  <c r="M159" i="10" s="1"/>
  <c r="L160" i="10"/>
  <c r="M160" i="10" s="1"/>
  <c r="L161" i="10"/>
  <c r="M161" i="10" s="1"/>
  <c r="L162" i="10"/>
  <c r="M162" i="10" s="1"/>
  <c r="L163" i="10"/>
  <c r="M163" i="10" s="1"/>
  <c r="L164" i="10"/>
  <c r="M164" i="10" s="1"/>
  <c r="L165" i="10"/>
  <c r="M165" i="10" s="1"/>
  <c r="L166" i="10"/>
  <c r="M166" i="10" s="1"/>
  <c r="L167" i="10"/>
  <c r="M167" i="10" s="1"/>
  <c r="L168" i="10"/>
  <c r="M168" i="10" s="1"/>
  <c r="L169" i="10"/>
  <c r="L170" i="10"/>
  <c r="M170" i="10" s="1"/>
  <c r="L171" i="10"/>
  <c r="M171" i="10" s="1"/>
  <c r="L172" i="10"/>
  <c r="M172" i="10" s="1"/>
  <c r="L173" i="10"/>
  <c r="M173" i="10" s="1"/>
  <c r="L174" i="10"/>
  <c r="M174" i="10" s="1"/>
  <c r="L175" i="10"/>
  <c r="M175" i="10" s="1"/>
  <c r="L176" i="10"/>
  <c r="M176" i="10" s="1"/>
  <c r="L177" i="10"/>
  <c r="M177" i="10" s="1"/>
  <c r="L178" i="10"/>
  <c r="M178" i="10" s="1"/>
  <c r="L179" i="10"/>
  <c r="M179" i="10" s="1"/>
  <c r="L180" i="10"/>
  <c r="M180" i="10" s="1"/>
  <c r="L181" i="10"/>
  <c r="M181" i="10" s="1"/>
  <c r="L182" i="10"/>
  <c r="M182" i="10" s="1"/>
  <c r="L183" i="10"/>
  <c r="M183" i="10" s="1"/>
  <c r="L184" i="10"/>
  <c r="M184" i="10" s="1"/>
  <c r="L185" i="10"/>
  <c r="L186" i="10"/>
  <c r="M186" i="10" s="1"/>
  <c r="L187" i="10"/>
  <c r="M187" i="10" s="1"/>
  <c r="L188" i="10"/>
  <c r="M188" i="10" s="1"/>
  <c r="L189" i="10"/>
  <c r="M189" i="10" s="1"/>
  <c r="L190" i="10"/>
  <c r="L191" i="10"/>
  <c r="M191" i="10" s="1"/>
  <c r="L192" i="10"/>
  <c r="M192" i="10" s="1"/>
  <c r="L193" i="10"/>
  <c r="M193" i="10" s="1"/>
  <c r="L194" i="10"/>
  <c r="M194" i="10" s="1"/>
  <c r="L195" i="10"/>
  <c r="M195" i="10" s="1"/>
  <c r="L196" i="10"/>
  <c r="M196" i="10" s="1"/>
  <c r="L197" i="10"/>
  <c r="L198" i="10"/>
  <c r="M198" i="10" s="1"/>
  <c r="L199" i="10"/>
  <c r="M199" i="10" s="1"/>
  <c r="L200" i="10"/>
  <c r="M200" i="10" s="1"/>
  <c r="L201" i="10"/>
  <c r="M201" i="10" s="1"/>
  <c r="L202" i="10"/>
  <c r="M202" i="10" s="1"/>
  <c r="L203" i="10"/>
  <c r="M203" i="10" s="1"/>
  <c r="L204" i="10"/>
  <c r="M204" i="10" s="1"/>
  <c r="L205" i="10"/>
  <c r="M205" i="10" s="1"/>
  <c r="L206" i="10"/>
  <c r="M206" i="10" s="1"/>
  <c r="L207" i="10"/>
  <c r="M207" i="10" s="1"/>
  <c r="L208" i="10"/>
  <c r="M208" i="10" s="1"/>
  <c r="L209" i="10"/>
  <c r="M209" i="10" s="1"/>
  <c r="L210" i="10"/>
  <c r="M210" i="10" s="1"/>
  <c r="L211" i="10"/>
  <c r="M211" i="10" s="1"/>
  <c r="L212" i="10"/>
  <c r="M212" i="10" s="1"/>
  <c r="L213" i="10"/>
  <c r="L214" i="10"/>
  <c r="M214" i="10" s="1"/>
  <c r="L215" i="10"/>
  <c r="M215" i="10" s="1"/>
  <c r="L216" i="10"/>
  <c r="M216" i="10" s="1"/>
  <c r="L217" i="10"/>
  <c r="M217" i="10" s="1"/>
  <c r="L218" i="10"/>
  <c r="M218" i="10" s="1"/>
  <c r="L219" i="10"/>
  <c r="M219" i="10" s="1"/>
  <c r="L220" i="10"/>
  <c r="M220" i="10" s="1"/>
  <c r="L221" i="10"/>
  <c r="M221" i="10" s="1"/>
  <c r="L222" i="10"/>
  <c r="L223" i="10"/>
  <c r="M223" i="10" s="1"/>
  <c r="L224" i="10"/>
  <c r="M224" i="10" s="1"/>
  <c r="L225" i="10"/>
  <c r="L226" i="10"/>
  <c r="M226" i="10" s="1"/>
  <c r="L227" i="10"/>
  <c r="M227" i="10" s="1"/>
  <c r="L228" i="10"/>
  <c r="M228" i="10" s="1"/>
  <c r="L229" i="10"/>
  <c r="M229" i="10" s="1"/>
  <c r="L230" i="10"/>
  <c r="M230" i="10" s="1"/>
  <c r="L231" i="10"/>
  <c r="M231" i="10" s="1"/>
  <c r="L232" i="10"/>
  <c r="M232" i="10" s="1"/>
  <c r="L233" i="10"/>
  <c r="M233" i="10" s="1"/>
  <c r="L234" i="10"/>
  <c r="M234" i="10" s="1"/>
  <c r="L235" i="10"/>
  <c r="M235" i="10" s="1"/>
  <c r="L236" i="10"/>
  <c r="M236" i="10" s="1"/>
  <c r="L237" i="10"/>
  <c r="M237" i="10" s="1"/>
  <c r="L238" i="10"/>
  <c r="M238" i="10" s="1"/>
  <c r="L239" i="10"/>
  <c r="M239" i="10" s="1"/>
  <c r="L240" i="10"/>
  <c r="M240" i="10" s="1"/>
  <c r="L241" i="10"/>
  <c r="L242" i="10"/>
  <c r="M242" i="10" s="1"/>
  <c r="L243" i="10"/>
  <c r="M243" i="10" s="1"/>
  <c r="L244" i="10"/>
  <c r="M244" i="10" s="1"/>
  <c r="L245" i="10"/>
  <c r="M245" i="10" s="1"/>
  <c r="L246" i="10"/>
  <c r="M246" i="10" s="1"/>
  <c r="L247" i="10"/>
  <c r="M247" i="10" s="1"/>
  <c r="L248" i="10"/>
  <c r="M248" i="10" s="1"/>
  <c r="L249" i="10"/>
  <c r="M249" i="10" s="1"/>
  <c r="L250" i="10"/>
  <c r="M250" i="10" s="1"/>
  <c r="L251" i="10"/>
  <c r="M251" i="10" s="1"/>
  <c r="L252" i="10"/>
  <c r="M252" i="10" s="1"/>
  <c r="L253" i="10"/>
  <c r="M253" i="10" s="1"/>
  <c r="L254" i="10"/>
  <c r="L255" i="10"/>
  <c r="M255" i="10" s="1"/>
  <c r="L256" i="10"/>
  <c r="M256" i="10" s="1"/>
  <c r="L257" i="10"/>
  <c r="M257" i="10" s="1"/>
  <c r="L258" i="10"/>
  <c r="M258" i="10" s="1"/>
  <c r="L259" i="10"/>
  <c r="M259" i="10" s="1"/>
  <c r="L260" i="10"/>
  <c r="M260" i="10" s="1"/>
  <c r="L261" i="10"/>
  <c r="M261" i="10" s="1"/>
  <c r="L262" i="10"/>
  <c r="M262" i="10" s="1"/>
  <c r="L263" i="10"/>
  <c r="M263" i="10" s="1"/>
  <c r="L264" i="10"/>
  <c r="M264" i="10" s="1"/>
  <c r="L265" i="10"/>
  <c r="M265" i="10" s="1"/>
  <c r="L266" i="10"/>
  <c r="M266" i="10" s="1"/>
  <c r="L267" i="10"/>
  <c r="M267" i="10" s="1"/>
  <c r="L268" i="10"/>
  <c r="M268" i="10" s="1"/>
  <c r="L269" i="10"/>
  <c r="L270" i="10"/>
  <c r="M270" i="10" s="1"/>
  <c r="L271" i="10"/>
  <c r="M271" i="10" s="1"/>
  <c r="L272" i="10"/>
  <c r="M272" i="10" s="1"/>
  <c r="L273" i="10"/>
  <c r="M273" i="10" s="1"/>
  <c r="L274" i="10"/>
  <c r="M274" i="10" s="1"/>
  <c r="L275" i="10"/>
  <c r="M275" i="10" s="1"/>
  <c r="L276" i="10"/>
  <c r="M276" i="10" s="1"/>
  <c r="L277" i="10"/>
  <c r="M277" i="10" s="1"/>
  <c r="L278" i="10"/>
  <c r="M278" i="10" s="1"/>
  <c r="L279" i="10"/>
  <c r="M279" i="10" s="1"/>
  <c r="L280" i="10"/>
  <c r="M280" i="10" s="1"/>
  <c r="L281" i="10"/>
  <c r="M281" i="10" s="1"/>
  <c r="L282" i="10"/>
  <c r="M282" i="10" s="1"/>
  <c r="L283" i="10"/>
  <c r="M283" i="10" s="1"/>
  <c r="L284" i="10"/>
  <c r="M284" i="10" s="1"/>
  <c r="L285" i="10"/>
  <c r="L286" i="10"/>
  <c r="L287" i="10"/>
  <c r="M287" i="10" s="1"/>
  <c r="L288" i="10"/>
  <c r="M288" i="10" s="1"/>
  <c r="L289" i="10"/>
  <c r="M289" i="10" s="1"/>
  <c r="L290" i="10"/>
  <c r="M290" i="10" s="1"/>
  <c r="L291" i="10"/>
  <c r="M291" i="10" s="1"/>
  <c r="L292" i="10"/>
  <c r="M292" i="10" s="1"/>
  <c r="L293" i="10"/>
  <c r="M293" i="10" s="1"/>
  <c r="L294" i="10"/>
  <c r="M294" i="10" s="1"/>
  <c r="L295" i="10"/>
  <c r="M295" i="10" s="1"/>
  <c r="L296" i="10"/>
  <c r="M296" i="10" s="1"/>
  <c r="L297" i="10"/>
  <c r="L298" i="10"/>
  <c r="M298" i="10" s="1"/>
  <c r="L299" i="10"/>
  <c r="M299" i="10" s="1"/>
  <c r="L300" i="10"/>
  <c r="M300" i="10" s="1"/>
  <c r="L301" i="10"/>
  <c r="M301" i="10" s="1"/>
  <c r="L302" i="10"/>
  <c r="M302" i="10" s="1"/>
  <c r="L303" i="10"/>
  <c r="M303" i="10" s="1"/>
  <c r="L304" i="10"/>
  <c r="M304" i="10" s="1"/>
  <c r="L305" i="10"/>
  <c r="M305" i="10" s="1"/>
  <c r="L306" i="10"/>
  <c r="M306" i="10" s="1"/>
  <c r="L307" i="10"/>
  <c r="M307" i="10" s="1"/>
  <c r="L308" i="10"/>
  <c r="M308" i="10" s="1"/>
  <c r="L309" i="10"/>
  <c r="M309" i="10" s="1"/>
  <c r="L310" i="10"/>
  <c r="L311" i="10"/>
  <c r="M311" i="10" s="1"/>
  <c r="L312" i="10"/>
  <c r="M312" i="10" s="1"/>
  <c r="L313" i="10"/>
  <c r="M313" i="10" s="1"/>
  <c r="L314" i="10"/>
  <c r="M314" i="10" s="1"/>
  <c r="L315" i="10"/>
  <c r="M315" i="10" s="1"/>
  <c r="L316" i="10"/>
  <c r="M316" i="10" s="1"/>
  <c r="L317" i="10"/>
  <c r="M317" i="10" s="1"/>
  <c r="L318" i="10"/>
  <c r="M318" i="10" s="1"/>
  <c r="L319" i="10"/>
  <c r="M319" i="10" s="1"/>
  <c r="L320" i="10"/>
  <c r="M320" i="10" s="1"/>
  <c r="L321" i="10"/>
  <c r="M321" i="10" s="1"/>
  <c r="L322" i="10"/>
  <c r="M322" i="10" s="1"/>
  <c r="L323" i="10"/>
  <c r="M323" i="10" s="1"/>
  <c r="L324" i="10"/>
  <c r="M324" i="10" s="1"/>
  <c r="L325" i="10"/>
  <c r="L326" i="10"/>
  <c r="M326" i="10" s="1"/>
  <c r="L327" i="10"/>
  <c r="L328" i="10"/>
  <c r="M328" i="10" s="1"/>
  <c r="L329" i="10"/>
  <c r="M329" i="10" s="1"/>
  <c r="L330" i="10"/>
  <c r="M330" i="10" s="1"/>
  <c r="L331" i="10"/>
  <c r="M331" i="10" s="1"/>
  <c r="L332" i="10"/>
  <c r="M332" i="10" s="1"/>
  <c r="L333" i="10"/>
  <c r="M333" i="10" s="1"/>
  <c r="L334" i="10"/>
  <c r="M334" i="10" s="1"/>
  <c r="L335" i="10"/>
  <c r="M335" i="10" s="1"/>
  <c r="L336" i="10"/>
  <c r="M336" i="10" s="1"/>
  <c r="L337" i="10"/>
  <c r="L338" i="10"/>
  <c r="L339" i="10"/>
  <c r="M339" i="10" s="1"/>
  <c r="L340" i="10"/>
  <c r="M340" i="10" s="1"/>
  <c r="L341" i="10"/>
  <c r="M341" i="10" s="1"/>
  <c r="L342" i="10"/>
  <c r="M342" i="10" s="1"/>
  <c r="L343" i="10"/>
  <c r="M343" i="10" s="1"/>
  <c r="L344" i="10"/>
  <c r="M344" i="10" s="1"/>
  <c r="L345" i="10"/>
  <c r="M345" i="10" s="1"/>
  <c r="L346" i="10"/>
  <c r="M346" i="10" s="1"/>
  <c r="L347" i="10"/>
  <c r="M347" i="10" s="1"/>
  <c r="L348" i="10"/>
  <c r="M348" i="10" s="1"/>
  <c r="L349" i="10"/>
  <c r="L350" i="10"/>
  <c r="M350" i="10" s="1"/>
  <c r="L351" i="10"/>
  <c r="L352" i="10"/>
  <c r="M352" i="10" s="1"/>
  <c r="L353" i="10"/>
  <c r="M353" i="10" s="1"/>
  <c r="L354" i="10"/>
  <c r="M354" i="10" s="1"/>
  <c r="L355" i="10"/>
  <c r="L356" i="10"/>
  <c r="M356" i="10" s="1"/>
  <c r="L357" i="10"/>
  <c r="L358" i="10"/>
  <c r="M358" i="10" s="1"/>
  <c r="L359" i="10"/>
  <c r="M359" i="10" s="1"/>
  <c r="L360" i="10"/>
  <c r="M360" i="10" s="1"/>
  <c r="L361" i="10"/>
  <c r="M361" i="10" s="1"/>
  <c r="L362" i="10"/>
  <c r="M362" i="10" s="1"/>
  <c r="L363" i="10"/>
  <c r="M363" i="10" s="1"/>
  <c r="L364" i="10"/>
  <c r="M364" i="10" s="1"/>
  <c r="L365" i="10"/>
  <c r="M365" i="10" s="1"/>
  <c r="L366" i="10"/>
  <c r="L367" i="10"/>
  <c r="L368" i="10"/>
  <c r="M368" i="10" s="1"/>
  <c r="L369" i="10"/>
  <c r="M369" i="10" s="1"/>
  <c r="L370" i="10"/>
  <c r="M370" i="10" s="1"/>
  <c r="L371" i="10"/>
  <c r="L372" i="10"/>
  <c r="M372" i="10" s="1"/>
  <c r="L373" i="10"/>
  <c r="M373" i="10" s="1"/>
  <c r="L374" i="10"/>
  <c r="M374" i="10" s="1"/>
  <c r="L375" i="10"/>
  <c r="M375" i="10" s="1"/>
  <c r="L376" i="10"/>
  <c r="M376" i="10" s="1"/>
  <c r="L377" i="10"/>
  <c r="L378" i="10"/>
  <c r="M378" i="10" s="1"/>
  <c r="L379" i="10"/>
  <c r="M379" i="10" s="1"/>
  <c r="L380" i="10"/>
  <c r="M380" i="10" s="1"/>
  <c r="L381" i="10"/>
  <c r="M381" i="10" s="1"/>
  <c r="L382" i="10"/>
  <c r="M382" i="10" s="1"/>
  <c r="L383" i="10"/>
  <c r="L384" i="10"/>
  <c r="M384" i="10" s="1"/>
  <c r="L385" i="10"/>
  <c r="M385" i="10" s="1"/>
  <c r="L386" i="10"/>
  <c r="M386" i="10" s="1"/>
  <c r="L387" i="10"/>
  <c r="L388" i="10"/>
  <c r="M388" i="10" s="1"/>
  <c r="L389" i="10"/>
  <c r="M389" i="10" s="1"/>
  <c r="L390" i="10"/>
  <c r="L391" i="10"/>
  <c r="M391" i="10" s="1"/>
  <c r="L392" i="10"/>
  <c r="M392" i="10" s="1"/>
  <c r="L393" i="10"/>
  <c r="M393" i="10" s="1"/>
  <c r="L394" i="10"/>
  <c r="M394" i="10" s="1"/>
  <c r="L395" i="10"/>
  <c r="M395" i="10" s="1"/>
  <c r="L396" i="10"/>
  <c r="M396" i="10" s="1"/>
  <c r="L397" i="10"/>
  <c r="L398" i="10"/>
  <c r="M398" i="10" s="1"/>
  <c r="L399" i="10"/>
  <c r="L400" i="10"/>
  <c r="M400" i="10" s="1"/>
  <c r="L401" i="10"/>
  <c r="M401" i="10" s="1"/>
  <c r="L402" i="10"/>
  <c r="M402" i="10" s="1"/>
  <c r="L403" i="10"/>
  <c r="L404" i="10"/>
  <c r="M404" i="10" s="1"/>
  <c r="L405" i="10"/>
  <c r="L406" i="10"/>
  <c r="M406" i="10" s="1"/>
  <c r="L407" i="10"/>
  <c r="M407" i="10" s="1"/>
  <c r="L408" i="10"/>
  <c r="M408" i="10" s="1"/>
  <c r="L409" i="10"/>
  <c r="M409" i="10" s="1"/>
  <c r="L410" i="10"/>
  <c r="M410" i="10" s="1"/>
  <c r="L411" i="10"/>
  <c r="M411" i="10" s="1"/>
  <c r="L412" i="10"/>
  <c r="M412" i="10" s="1"/>
  <c r="L413" i="10"/>
  <c r="M413" i="10" s="1"/>
  <c r="L414" i="10"/>
  <c r="M414" i="10" s="1"/>
  <c r="L415" i="10"/>
  <c r="L416" i="10"/>
  <c r="M416" i="10" s="1"/>
  <c r="L417" i="10"/>
  <c r="L418" i="10"/>
  <c r="M418" i="10" s="1"/>
  <c r="L419" i="10"/>
  <c r="L420" i="10"/>
  <c r="M420" i="10" s="1"/>
  <c r="L421" i="10"/>
  <c r="M421" i="10" s="1"/>
  <c r="L422" i="10"/>
  <c r="M422" i="10" s="1"/>
  <c r="L423" i="10"/>
  <c r="M423" i="10" s="1"/>
  <c r="L424" i="10"/>
  <c r="M424" i="10" s="1"/>
  <c r="L425" i="10"/>
  <c r="M425" i="10" s="1"/>
  <c r="L426" i="10"/>
  <c r="M426" i="10" s="1"/>
  <c r="L427" i="10"/>
  <c r="M427" i="10" s="1"/>
  <c r="L428" i="10"/>
  <c r="M428" i="10" s="1"/>
  <c r="L429" i="10"/>
  <c r="L430" i="10"/>
  <c r="M430" i="10" s="1"/>
  <c r="L431" i="10"/>
  <c r="M431" i="10" s="1"/>
  <c r="L432" i="10"/>
  <c r="M432" i="10" s="1"/>
  <c r="L433" i="10"/>
  <c r="M433" i="10" s="1"/>
  <c r="L434" i="10"/>
  <c r="M434" i="10" s="1"/>
  <c r="L435" i="10"/>
  <c r="M435" i="10" s="1"/>
  <c r="L436" i="10"/>
  <c r="M436" i="10" s="1"/>
  <c r="L437" i="10"/>
  <c r="M437" i="10" s="1"/>
  <c r="L438" i="10"/>
  <c r="M438" i="10" s="1"/>
  <c r="L439" i="10"/>
  <c r="M439" i="10" s="1"/>
  <c r="L440" i="10"/>
  <c r="M440" i="10" s="1"/>
  <c r="L441" i="10"/>
  <c r="M441" i="10" s="1"/>
  <c r="L442" i="10"/>
  <c r="M442" i="10" s="1"/>
  <c r="L443" i="10"/>
  <c r="M443" i="10" s="1"/>
  <c r="L444" i="10"/>
  <c r="M444" i="10" s="1"/>
  <c r="L445" i="10"/>
  <c r="L446" i="10"/>
  <c r="L447" i="10"/>
  <c r="M447" i="10" s="1"/>
  <c r="L448" i="10"/>
  <c r="M448" i="10" s="1"/>
  <c r="L449" i="10"/>
  <c r="M449" i="10" s="1"/>
  <c r="L450" i="10"/>
  <c r="M450" i="10" s="1"/>
  <c r="L451" i="10"/>
  <c r="M451" i="10" s="1"/>
  <c r="L452" i="10"/>
  <c r="M452" i="10" s="1"/>
  <c r="L453" i="10"/>
  <c r="M453" i="10" s="1"/>
  <c r="L454" i="10"/>
  <c r="M454" i="10" s="1"/>
  <c r="L455" i="10"/>
  <c r="M455" i="10" s="1"/>
  <c r="L456" i="10"/>
  <c r="L457" i="10"/>
  <c r="M457" i="10" s="1"/>
  <c r="L458" i="10"/>
  <c r="M458" i="10" s="1"/>
  <c r="L459" i="10"/>
  <c r="M459" i="10" s="1"/>
  <c r="L460" i="10"/>
  <c r="L461" i="10"/>
  <c r="M461" i="10" s="1"/>
  <c r="L462" i="10"/>
  <c r="M462" i="10" s="1"/>
  <c r="L463" i="10"/>
  <c r="M463" i="10" s="1"/>
  <c r="L464" i="10"/>
  <c r="M464" i="10" s="1"/>
  <c r="L465" i="10"/>
  <c r="L466" i="10"/>
  <c r="M466" i="10" s="1"/>
  <c r="L467" i="10"/>
  <c r="M467" i="10" s="1"/>
  <c r="L468" i="10"/>
  <c r="M468" i="10" s="1"/>
  <c r="L469" i="10"/>
  <c r="M469" i="10" s="1"/>
  <c r="L470" i="10"/>
  <c r="M470" i="10" s="1"/>
  <c r="L471" i="10"/>
  <c r="M471" i="10" s="1"/>
  <c r="L472" i="10"/>
  <c r="L473" i="10"/>
  <c r="M473" i="10" s="1"/>
  <c r="L474" i="10"/>
  <c r="M474" i="10" s="1"/>
  <c r="L475" i="10"/>
  <c r="M475" i="10" s="1"/>
  <c r="L476" i="10"/>
  <c r="M476" i="10" s="1"/>
  <c r="L477" i="10"/>
  <c r="L478" i="10"/>
  <c r="M478" i="10" s="1"/>
  <c r="L479" i="10"/>
  <c r="M479" i="10" s="1"/>
  <c r="L480" i="10"/>
  <c r="M480" i="10" s="1"/>
  <c r="L481" i="10"/>
  <c r="M481" i="10" s="1"/>
  <c r="L482" i="10"/>
  <c r="M482" i="10" s="1"/>
  <c r="L483" i="10"/>
  <c r="M483" i="10" s="1"/>
  <c r="L484" i="10"/>
  <c r="M484" i="10" s="1"/>
  <c r="L485" i="10"/>
  <c r="M485" i="10" s="1"/>
  <c r="L486" i="10"/>
  <c r="M486" i="10" s="1"/>
  <c r="L487" i="10"/>
  <c r="M487" i="10" s="1"/>
  <c r="L488" i="10"/>
  <c r="M488" i="10" s="1"/>
  <c r="L489" i="10"/>
  <c r="M489" i="10" s="1"/>
  <c r="L490" i="10"/>
  <c r="M490" i="10" s="1"/>
  <c r="L491" i="10"/>
  <c r="M491" i="10" s="1"/>
  <c r="L492" i="10"/>
  <c r="M492" i="10" s="1"/>
  <c r="L493" i="10"/>
  <c r="L494" i="10"/>
  <c r="M494" i="10" s="1"/>
  <c r="L495" i="10"/>
  <c r="M495" i="10" s="1"/>
  <c r="L496" i="10"/>
  <c r="L497" i="10"/>
  <c r="M497" i="10" s="1"/>
  <c r="L498" i="10"/>
  <c r="M498" i="10" s="1"/>
  <c r="L499" i="10"/>
  <c r="M499" i="10" s="1"/>
  <c r="L500" i="10"/>
  <c r="M500" i="10" s="1"/>
  <c r="L501" i="10"/>
  <c r="M501" i="10" s="1"/>
  <c r="L502" i="10"/>
  <c r="M502" i="10" s="1"/>
  <c r="L503" i="10"/>
  <c r="M503" i="10" s="1"/>
  <c r="L504" i="10"/>
  <c r="M504" i="10" s="1"/>
  <c r="L505" i="10"/>
  <c r="L506" i="10"/>
  <c r="M506" i="10" s="1"/>
  <c r="L507" i="10"/>
  <c r="M507" i="10" s="1"/>
  <c r="L508" i="10"/>
  <c r="L509" i="10"/>
  <c r="M509" i="10" s="1"/>
  <c r="L510" i="10"/>
  <c r="M510" i="10" s="1"/>
  <c r="L511" i="10"/>
  <c r="M511" i="10" s="1"/>
  <c r="L512" i="10"/>
  <c r="L513" i="10"/>
  <c r="L514" i="10"/>
  <c r="M514" i="10" s="1"/>
  <c r="L515" i="10"/>
  <c r="M515" i="10" s="1"/>
  <c r="L516" i="10"/>
  <c r="M516" i="10" s="1"/>
  <c r="L517" i="10"/>
  <c r="M517" i="10" s="1"/>
  <c r="L518" i="10"/>
  <c r="M518" i="10" s="1"/>
  <c r="L519" i="10"/>
  <c r="M519" i="10" s="1"/>
  <c r="L520" i="10"/>
  <c r="L521" i="10"/>
  <c r="M521" i="10" s="1"/>
  <c r="L522" i="10"/>
  <c r="M522" i="10" s="1"/>
  <c r="L523" i="10"/>
  <c r="M523" i="10" s="1"/>
  <c r="L524" i="10"/>
  <c r="L525" i="10"/>
  <c r="M525" i="10" s="1"/>
  <c r="L526" i="10"/>
  <c r="M526" i="10" s="1"/>
  <c r="L527" i="10"/>
  <c r="M527" i="10" s="1"/>
  <c r="L528" i="10"/>
  <c r="M528" i="10" s="1"/>
  <c r="L529" i="10"/>
  <c r="M529" i="10" s="1"/>
  <c r="L530" i="10"/>
  <c r="M530" i="10" s="1"/>
  <c r="L531" i="10"/>
  <c r="M531" i="10" s="1"/>
  <c r="L532" i="10"/>
  <c r="M532" i="10" s="1"/>
  <c r="L533" i="10"/>
  <c r="M533" i="10" s="1"/>
  <c r="L534" i="10"/>
  <c r="M534" i="10" s="1"/>
  <c r="L535" i="10"/>
  <c r="M535" i="10" s="1"/>
  <c r="L536" i="10"/>
  <c r="L537" i="10"/>
  <c r="M537" i="10" s="1"/>
  <c r="L538" i="10"/>
  <c r="M538" i="10" s="1"/>
  <c r="L539" i="10"/>
  <c r="M539" i="10" s="1"/>
  <c r="L540" i="10"/>
  <c r="M540" i="10" s="1"/>
  <c r="L541" i="10"/>
  <c r="M541" i="10" s="1"/>
  <c r="L542" i="10"/>
  <c r="M542" i="10" s="1"/>
  <c r="L543" i="10"/>
  <c r="M543" i="10" s="1"/>
  <c r="L544" i="10"/>
  <c r="M544" i="10" s="1"/>
  <c r="L545" i="10"/>
  <c r="M545" i="10" s="1"/>
  <c r="L546" i="10"/>
  <c r="M546" i="10" s="1"/>
  <c r="L547" i="10"/>
  <c r="M547" i="10" s="1"/>
  <c r="L548" i="10"/>
  <c r="M548" i="10" s="1"/>
  <c r="L549" i="10"/>
  <c r="L550" i="10"/>
  <c r="M550" i="10" s="1"/>
  <c r="L551" i="10"/>
  <c r="M551" i="10" s="1"/>
  <c r="L552" i="10"/>
  <c r="M552" i="10" s="1"/>
  <c r="L553" i="10"/>
  <c r="M553" i="10" s="1"/>
  <c r="L554" i="10"/>
  <c r="M554" i="10" s="1"/>
  <c r="L555" i="10"/>
  <c r="M555" i="10" s="1"/>
  <c r="L556" i="10"/>
  <c r="M556" i="10" s="1"/>
  <c r="L557" i="10"/>
  <c r="M557" i="10" s="1"/>
  <c r="L558" i="10"/>
  <c r="M558" i="10" s="1"/>
  <c r="L559" i="10"/>
  <c r="M559" i="10" s="1"/>
  <c r="L560" i="10"/>
  <c r="L561" i="10"/>
  <c r="L562" i="10"/>
  <c r="M562" i="10" s="1"/>
  <c r="L563" i="10"/>
  <c r="M563" i="10" s="1"/>
  <c r="L564" i="10"/>
  <c r="M564" i="10" s="1"/>
  <c r="L565" i="10"/>
  <c r="M565" i="10" s="1"/>
  <c r="L566" i="10"/>
  <c r="M566" i="10" s="1"/>
  <c r="L567" i="10"/>
  <c r="M567" i="10" s="1"/>
  <c r="L568" i="10"/>
  <c r="M568" i="10" s="1"/>
  <c r="L569" i="10"/>
  <c r="M569" i="10" s="1"/>
  <c r="L570" i="10"/>
  <c r="M570" i="10" s="1"/>
  <c r="L571" i="10"/>
  <c r="M571" i="10" s="1"/>
  <c r="L572" i="10"/>
  <c r="L573" i="10"/>
  <c r="L574" i="10"/>
  <c r="M574" i="10" s="1"/>
  <c r="L575" i="10"/>
  <c r="M575" i="10" s="1"/>
  <c r="L576" i="10"/>
  <c r="L577" i="10"/>
  <c r="M577" i="10" s="1"/>
  <c r="L578" i="10"/>
  <c r="M578" i="10" s="1"/>
  <c r="L579" i="10"/>
  <c r="M579" i="10" s="1"/>
  <c r="L580" i="10"/>
  <c r="M580" i="10" s="1"/>
  <c r="L581" i="10"/>
  <c r="M581" i="10" s="1"/>
  <c r="L582" i="10"/>
  <c r="M582" i="10" s="1"/>
  <c r="L583" i="10"/>
  <c r="M583" i="10" s="1"/>
  <c r="L584" i="10"/>
  <c r="L585" i="10"/>
  <c r="M585" i="10" s="1"/>
  <c r="L586" i="10"/>
  <c r="M586" i="10" s="1"/>
  <c r="L587" i="10"/>
  <c r="M587" i="10" s="1"/>
  <c r="L588" i="10"/>
  <c r="L589" i="10"/>
  <c r="M589" i="10" s="1"/>
  <c r="L590" i="10"/>
  <c r="M590" i="10" s="1"/>
  <c r="L591" i="10"/>
  <c r="M591" i="10" s="1"/>
  <c r="L592" i="10"/>
  <c r="M592" i="10" s="1"/>
  <c r="L593" i="10"/>
  <c r="L594" i="10"/>
  <c r="M594" i="10" s="1"/>
  <c r="L595" i="10"/>
  <c r="M595" i="10" s="1"/>
  <c r="L596" i="10"/>
  <c r="M596" i="10" s="1"/>
  <c r="L597" i="10"/>
  <c r="M597" i="10" s="1"/>
  <c r="L598" i="10"/>
  <c r="M598" i="10" s="1"/>
  <c r="L599" i="10"/>
  <c r="M599" i="10" s="1"/>
  <c r="L600" i="10"/>
  <c r="M600" i="10" s="1"/>
  <c r="L601" i="10"/>
  <c r="M601" i="10" s="1"/>
  <c r="L602" i="10"/>
  <c r="M602" i="10" s="1"/>
  <c r="L603" i="10"/>
  <c r="M603" i="10" s="1"/>
  <c r="L604" i="10"/>
  <c r="M604" i="10" s="1"/>
  <c r="L605" i="10"/>
  <c r="M605" i="10" s="1"/>
  <c r="L606" i="10"/>
  <c r="M606" i="10" s="1"/>
  <c r="L607" i="10"/>
  <c r="M607" i="10" s="1"/>
  <c r="L608" i="10"/>
  <c r="M608" i="10" s="1"/>
  <c r="L609" i="10"/>
  <c r="L610" i="10"/>
  <c r="M610" i="10" s="1"/>
  <c r="L611" i="10"/>
  <c r="M611" i="10" s="1"/>
  <c r="L612" i="10"/>
  <c r="M612" i="10" s="1"/>
  <c r="L613" i="10"/>
  <c r="M613" i="10" s="1"/>
  <c r="L614" i="10"/>
  <c r="M614" i="10" s="1"/>
  <c r="L615" i="10"/>
  <c r="M615" i="10" s="1"/>
  <c r="L616" i="10"/>
  <c r="M616" i="10" s="1"/>
  <c r="L617" i="10"/>
  <c r="M617" i="10" s="1"/>
  <c r="L618" i="10"/>
  <c r="M618" i="10" s="1"/>
  <c r="L619" i="10"/>
  <c r="M619" i="10" s="1"/>
  <c r="L620" i="10"/>
  <c r="M620" i="10" s="1"/>
  <c r="L621" i="10"/>
  <c r="M621" i="10" s="1"/>
  <c r="L622" i="10"/>
  <c r="M622" i="10" s="1"/>
  <c r="L623" i="10"/>
  <c r="M623" i="10" s="1"/>
  <c r="L624" i="10"/>
  <c r="M624" i="10" s="1"/>
  <c r="L625" i="10"/>
  <c r="L626" i="10"/>
  <c r="M626" i="10" s="1"/>
  <c r="L627" i="10"/>
  <c r="M627" i="10" s="1"/>
  <c r="L628" i="10"/>
  <c r="M628" i="10" s="1"/>
  <c r="L629" i="10"/>
  <c r="M629" i="10" s="1"/>
  <c r="L630" i="10"/>
  <c r="M630" i="10" s="1"/>
  <c r="L631" i="10"/>
  <c r="M631" i="10" s="1"/>
  <c r="L632" i="10"/>
  <c r="M632" i="10" s="1"/>
  <c r="L633" i="10"/>
  <c r="M633" i="10" s="1"/>
  <c r="L634" i="10"/>
  <c r="L635" i="10"/>
  <c r="M635" i="10" s="1"/>
  <c r="L636" i="10"/>
  <c r="M636" i="10" s="1"/>
  <c r="L637" i="10"/>
  <c r="L638" i="10"/>
  <c r="M638" i="10" s="1"/>
  <c r="L639" i="10"/>
  <c r="M639" i="10" s="1"/>
  <c r="L640" i="10"/>
  <c r="L641" i="10"/>
  <c r="M641" i="10" s="1"/>
  <c r="L642" i="10"/>
  <c r="M642" i="10" s="1"/>
  <c r="L643" i="10"/>
  <c r="M643" i="10" s="1"/>
  <c r="L644" i="10"/>
  <c r="M644" i="10" s="1"/>
  <c r="L645" i="10"/>
  <c r="M645" i="10" s="1"/>
  <c r="L646" i="10"/>
  <c r="M646" i="10" s="1"/>
  <c r="L647" i="10"/>
  <c r="M647" i="10" s="1"/>
  <c r="L648" i="10"/>
  <c r="M648" i="10" s="1"/>
  <c r="L649" i="10"/>
  <c r="L650" i="10"/>
  <c r="M650" i="10" s="1"/>
  <c r="L651" i="10"/>
  <c r="M651" i="10" s="1"/>
  <c r="L652" i="10"/>
  <c r="M652" i="10" s="1"/>
  <c r="L653" i="10"/>
  <c r="M653" i="10" s="1"/>
  <c r="L654" i="10"/>
  <c r="M654" i="10" s="1"/>
  <c r="L655" i="10"/>
  <c r="M655" i="10" s="1"/>
  <c r="L656" i="10"/>
  <c r="M656" i="10" s="1"/>
  <c r="L657" i="10"/>
  <c r="M657" i="10" s="1"/>
  <c r="L658" i="10"/>
  <c r="M658" i="10" s="1"/>
  <c r="L659" i="10"/>
  <c r="M659" i="10" s="1"/>
  <c r="L660" i="10"/>
  <c r="M660" i="10" s="1"/>
  <c r="L661" i="10"/>
  <c r="M661" i="10" s="1"/>
  <c r="L662" i="10"/>
  <c r="M662" i="10" s="1"/>
  <c r="L663" i="10"/>
  <c r="M663" i="10" s="1"/>
  <c r="L664" i="10"/>
  <c r="L665" i="10"/>
  <c r="M665" i="10" s="1"/>
  <c r="L666" i="10"/>
  <c r="M666" i="10" s="1"/>
  <c r="L667" i="10"/>
  <c r="M667" i="10" s="1"/>
  <c r="L668" i="10"/>
  <c r="M668" i="10" s="1"/>
  <c r="L669" i="10"/>
  <c r="M669" i="10" s="1"/>
  <c r="L670" i="10"/>
  <c r="M670" i="10" s="1"/>
  <c r="L671" i="10"/>
  <c r="M671" i="10" s="1"/>
  <c r="L672" i="10"/>
  <c r="L673" i="10"/>
  <c r="L674" i="10"/>
  <c r="M674" i="10" s="1"/>
  <c r="L675" i="10"/>
  <c r="M675" i="10" s="1"/>
  <c r="L676" i="10"/>
  <c r="M676" i="10" s="1"/>
  <c r="L677" i="10"/>
  <c r="M677" i="10" s="1"/>
  <c r="L678" i="10"/>
  <c r="M678" i="10" s="1"/>
  <c r="L679" i="10"/>
  <c r="M679" i="10" s="1"/>
  <c r="L680" i="10"/>
  <c r="M680" i="10" s="1"/>
  <c r="L681" i="10"/>
  <c r="M681" i="10" s="1"/>
  <c r="L682" i="10"/>
  <c r="M682" i="10" s="1"/>
  <c r="L683" i="10"/>
  <c r="M683" i="10" s="1"/>
  <c r="L684" i="10"/>
  <c r="M684" i="10" s="1"/>
  <c r="L685" i="10"/>
  <c r="M685" i="10" s="1"/>
  <c r="L686" i="10"/>
  <c r="M686" i="10" s="1"/>
  <c r="L687" i="10"/>
  <c r="M687" i="10" s="1"/>
  <c r="L688" i="10"/>
  <c r="M688" i="10" s="1"/>
  <c r="L689" i="10"/>
  <c r="L690" i="10"/>
  <c r="M690" i="10" s="1"/>
  <c r="L691" i="10"/>
  <c r="M691" i="10" s="1"/>
  <c r="L692" i="10"/>
  <c r="M692" i="10" s="1"/>
  <c r="L693" i="10"/>
  <c r="M693" i="10" s="1"/>
  <c r="L694" i="10"/>
  <c r="M694" i="10" s="1"/>
  <c r="L695" i="10"/>
  <c r="M695" i="10" s="1"/>
  <c r="L696" i="10"/>
  <c r="M696" i="10" s="1"/>
  <c r="L697" i="10"/>
  <c r="M697" i="10" s="1"/>
  <c r="L698" i="10"/>
  <c r="M698" i="10" s="1"/>
  <c r="L699" i="10"/>
  <c r="M699" i="10" s="1"/>
  <c r="L700" i="10"/>
  <c r="L701" i="10"/>
  <c r="L702" i="10"/>
  <c r="M702" i="10" s="1"/>
  <c r="L703" i="10"/>
  <c r="M703" i="10" s="1"/>
  <c r="L704" i="10"/>
  <c r="M704" i="10" s="1"/>
  <c r="L705" i="10"/>
  <c r="M705" i="10" s="1"/>
  <c r="L706" i="10"/>
  <c r="M706" i="10" s="1"/>
  <c r="L707" i="10"/>
  <c r="M707" i="10" s="1"/>
  <c r="L708" i="10"/>
  <c r="M708" i="10" s="1"/>
  <c r="L709" i="10"/>
  <c r="M709" i="10" s="1"/>
  <c r="L710" i="10"/>
  <c r="L711" i="10"/>
  <c r="M711" i="10" s="1"/>
  <c r="L712" i="10"/>
  <c r="M712" i="10" s="1"/>
  <c r="L713" i="10"/>
  <c r="L714" i="10"/>
  <c r="M714" i="10" s="1"/>
  <c r="L715" i="10"/>
  <c r="M715" i="10" s="1"/>
  <c r="L716" i="10"/>
  <c r="M716" i="10" s="1"/>
  <c r="L717" i="10"/>
  <c r="M717" i="10" s="1"/>
  <c r="L718" i="10"/>
  <c r="M718" i="10" s="1"/>
  <c r="L719" i="10"/>
  <c r="M719" i="10" s="1"/>
  <c r="L720" i="10"/>
  <c r="L721" i="10"/>
  <c r="M721" i="10" s="1"/>
  <c r="L722" i="10"/>
  <c r="M722" i="10" s="1"/>
  <c r="L723" i="10"/>
  <c r="M723" i="10" s="1"/>
  <c r="L724" i="10"/>
  <c r="M724" i="10" s="1"/>
  <c r="L725" i="10"/>
  <c r="M725" i="10" s="1"/>
  <c r="L726" i="10"/>
  <c r="M726" i="10" s="1"/>
  <c r="L727" i="10"/>
  <c r="M727" i="10" s="1"/>
  <c r="L728" i="10"/>
  <c r="M728" i="10" s="1"/>
  <c r="L729" i="10"/>
  <c r="M729" i="10" s="1"/>
  <c r="L730" i="10"/>
  <c r="M730" i="10" s="1"/>
  <c r="L731" i="10"/>
  <c r="M731" i="10" s="1"/>
  <c r="L732" i="10"/>
  <c r="L733" i="10"/>
  <c r="M733" i="10" s="1"/>
  <c r="L734" i="10"/>
  <c r="M734" i="10" s="1"/>
  <c r="L735" i="10"/>
  <c r="M735" i="10" s="1"/>
  <c r="L736" i="10"/>
  <c r="M736" i="10" s="1"/>
  <c r="L737" i="10"/>
  <c r="M737" i="10" s="1"/>
  <c r="L738" i="10"/>
  <c r="M738" i="10" s="1"/>
  <c r="L739" i="10"/>
  <c r="M739" i="10" s="1"/>
  <c r="L740" i="10"/>
  <c r="L741" i="10"/>
  <c r="M741" i="10" s="1"/>
  <c r="L742" i="10"/>
  <c r="M742" i="10" s="1"/>
  <c r="L743" i="10"/>
  <c r="M743" i="10" s="1"/>
  <c r="L744" i="10"/>
  <c r="M744" i="10" s="1"/>
  <c r="L745" i="10"/>
  <c r="M745" i="10" s="1"/>
  <c r="L746" i="10"/>
  <c r="M746" i="10" s="1"/>
  <c r="L747" i="10"/>
  <c r="M747" i="10" s="1"/>
  <c r="L748" i="10"/>
  <c r="M748" i="10" s="1"/>
  <c r="L749" i="10"/>
  <c r="M749" i="10" s="1"/>
  <c r="L750" i="10"/>
  <c r="M750" i="10" s="1"/>
  <c r="L751" i="10"/>
  <c r="M751" i="10" s="1"/>
  <c r="L752" i="10"/>
  <c r="M752" i="10" s="1"/>
  <c r="L753" i="10"/>
  <c r="M753" i="10" s="1"/>
  <c r="L754" i="10"/>
  <c r="M754" i="10" s="1"/>
  <c r="L755" i="10"/>
  <c r="M755" i="10" s="1"/>
  <c r="L756" i="10"/>
  <c r="M756" i="10" s="1"/>
  <c r="L757" i="10"/>
  <c r="M757" i="10" s="1"/>
  <c r="L758" i="10"/>
  <c r="M758" i="10" s="1"/>
  <c r="L759" i="10"/>
  <c r="M759" i="10" s="1"/>
  <c r="L760" i="10"/>
  <c r="M760" i="10" s="1"/>
  <c r="L761" i="10"/>
  <c r="M761" i="10" s="1"/>
  <c r="L762" i="10"/>
  <c r="M762" i="10" s="1"/>
  <c r="L763" i="10"/>
  <c r="M763" i="10" s="1"/>
  <c r="L764" i="10"/>
  <c r="M764" i="10" s="1"/>
  <c r="L765" i="10"/>
  <c r="L766" i="10"/>
  <c r="M766" i="10" s="1"/>
  <c r="L767" i="10"/>
  <c r="M767" i="10" s="1"/>
  <c r="L768" i="10"/>
  <c r="L769" i="10"/>
  <c r="M769" i="10" s="1"/>
  <c r="L770" i="10"/>
  <c r="M770" i="10" s="1"/>
  <c r="L771" i="10"/>
  <c r="M771" i="10" s="1"/>
  <c r="L772" i="10"/>
  <c r="M772" i="10" s="1"/>
  <c r="L773" i="10"/>
  <c r="M773" i="10" s="1"/>
  <c r="L774" i="10"/>
  <c r="M774" i="10" s="1"/>
  <c r="L775" i="10"/>
  <c r="M775" i="10" s="1"/>
  <c r="L776" i="10"/>
  <c r="M776" i="10" s="1"/>
  <c r="L777" i="10"/>
  <c r="L778" i="10"/>
  <c r="M778" i="10" s="1"/>
  <c r="L779" i="10"/>
  <c r="M779" i="10" s="1"/>
  <c r="L780" i="10"/>
  <c r="M780" i="10" s="1"/>
  <c r="L781" i="10"/>
  <c r="M781" i="10" s="1"/>
  <c r="L782" i="10"/>
  <c r="M782" i="10" s="1"/>
  <c r="L783" i="10"/>
  <c r="M783" i="10" s="1"/>
  <c r="L784" i="10"/>
  <c r="M784" i="10" s="1"/>
  <c r="L785" i="10"/>
  <c r="M785" i="10" s="1"/>
  <c r="L786" i="10"/>
  <c r="M786" i="10" s="1"/>
  <c r="L787" i="10"/>
  <c r="M787" i="10" s="1"/>
  <c r="L788" i="10"/>
  <c r="M788" i="10" s="1"/>
  <c r="L789" i="10"/>
  <c r="M789" i="10" s="1"/>
  <c r="L790" i="10"/>
  <c r="M790" i="10" s="1"/>
  <c r="L791" i="10"/>
  <c r="M791" i="10" s="1"/>
  <c r="L792" i="10"/>
  <c r="M792" i="10" s="1"/>
  <c r="L793" i="10"/>
  <c r="M793" i="10" s="1"/>
  <c r="L794" i="10"/>
  <c r="M794" i="10" s="1"/>
  <c r="L795" i="10"/>
  <c r="M795" i="10" s="1"/>
  <c r="L796" i="10"/>
  <c r="M796" i="10" s="1"/>
  <c r="L797" i="10"/>
  <c r="M797" i="10" s="1"/>
  <c r="L798" i="10"/>
  <c r="M798" i="10" s="1"/>
  <c r="L799" i="10"/>
  <c r="M799" i="10" s="1"/>
  <c r="L800" i="10"/>
  <c r="M800" i="10" s="1"/>
  <c r="L801" i="10"/>
  <c r="M801" i="10" s="1"/>
  <c r="L802" i="10"/>
  <c r="M802" i="10" s="1"/>
  <c r="L803" i="10"/>
  <c r="M803" i="10" s="1"/>
  <c r="L804" i="10"/>
  <c r="M804" i="10" s="1"/>
  <c r="L805" i="10"/>
  <c r="M805" i="10" s="1"/>
  <c r="L806" i="10"/>
  <c r="M806" i="10" s="1"/>
  <c r="L807" i="10"/>
  <c r="M807" i="10" s="1"/>
  <c r="L808" i="10"/>
  <c r="M808" i="10" s="1"/>
  <c r="L809" i="10"/>
  <c r="L810" i="10"/>
  <c r="M810" i="10" s="1"/>
  <c r="L811" i="10"/>
  <c r="M811" i="10" s="1"/>
  <c r="L812" i="10"/>
  <c r="M812" i="10" s="1"/>
  <c r="L813" i="10"/>
  <c r="M813" i="10" s="1"/>
  <c r="L814" i="10"/>
  <c r="M814" i="10" s="1"/>
  <c r="L815" i="10"/>
  <c r="M815" i="10" s="1"/>
  <c r="L816" i="10"/>
  <c r="M816" i="10" s="1"/>
  <c r="L817" i="10"/>
  <c r="M817" i="10" s="1"/>
  <c r="L818" i="10"/>
  <c r="M818" i="10" s="1"/>
  <c r="L819" i="10"/>
  <c r="M819" i="10" s="1"/>
  <c r="L820" i="10"/>
  <c r="M820" i="10" s="1"/>
  <c r="L821" i="10"/>
  <c r="M821" i="10" s="1"/>
  <c r="L822" i="10"/>
  <c r="M822" i="10" s="1"/>
  <c r="L823" i="10"/>
  <c r="M823" i="10" s="1"/>
  <c r="L824" i="10"/>
  <c r="M824" i="10" s="1"/>
  <c r="L825" i="10"/>
  <c r="M825" i="10" s="1"/>
  <c r="L826" i="10"/>
  <c r="M826" i="10" s="1"/>
  <c r="L827" i="10"/>
  <c r="M827" i="10" s="1"/>
  <c r="L828" i="10"/>
  <c r="M828" i="10" s="1"/>
  <c r="L829" i="10"/>
  <c r="M829" i="10" s="1"/>
  <c r="L830" i="10"/>
  <c r="M830" i="10" s="1"/>
  <c r="L831" i="10"/>
  <c r="M831" i="10" s="1"/>
  <c r="L832" i="10"/>
  <c r="M832" i="10" s="1"/>
  <c r="L833" i="10"/>
  <c r="M833" i="10" s="1"/>
  <c r="L834" i="10"/>
  <c r="M834" i="10" s="1"/>
  <c r="L835" i="10"/>
  <c r="M835" i="10" s="1"/>
  <c r="L836" i="10"/>
  <c r="M836" i="10" s="1"/>
  <c r="L837" i="10"/>
  <c r="M837" i="10" s="1"/>
  <c r="L838" i="10"/>
  <c r="M838" i="10" s="1"/>
  <c r="L839" i="10"/>
  <c r="M839" i="10" s="1"/>
  <c r="L840" i="10"/>
  <c r="M840" i="10" s="1"/>
  <c r="L841" i="10"/>
  <c r="L842" i="10"/>
  <c r="M842" i="10" s="1"/>
  <c r="L843" i="10"/>
  <c r="M843" i="10" s="1"/>
  <c r="L844" i="10"/>
  <c r="M844" i="10" s="1"/>
  <c r="L845" i="10"/>
  <c r="M845" i="10" s="1"/>
  <c r="L846" i="10"/>
  <c r="M846" i="10" s="1"/>
  <c r="L847" i="10"/>
  <c r="M847" i="10" s="1"/>
  <c r="L848" i="10"/>
  <c r="M848" i="10" s="1"/>
  <c r="L849" i="10"/>
  <c r="M849" i="10" s="1"/>
  <c r="L850" i="10"/>
  <c r="M850" i="10" s="1"/>
  <c r="L851" i="10"/>
  <c r="M851" i="10" s="1"/>
  <c r="L852" i="10"/>
  <c r="L853" i="10"/>
  <c r="L854" i="10"/>
  <c r="M854" i="10" s="1"/>
  <c r="L855" i="10"/>
  <c r="M855" i="10" s="1"/>
  <c r="L856" i="10"/>
  <c r="M856" i="10" s="1"/>
  <c r="L857" i="10"/>
  <c r="M857" i="10" s="1"/>
  <c r="L858" i="10"/>
  <c r="M858" i="10" s="1"/>
  <c r="L859" i="10"/>
  <c r="M859" i="10" s="1"/>
  <c r="L860" i="10"/>
  <c r="L861" i="10"/>
  <c r="M861" i="10" s="1"/>
  <c r="L862" i="10"/>
  <c r="M862" i="10" s="1"/>
  <c r="L863" i="10"/>
  <c r="M863" i="10" s="1"/>
  <c r="L864" i="10"/>
  <c r="M864" i="10" s="1"/>
  <c r="L865" i="10"/>
  <c r="L866" i="10"/>
  <c r="M866" i="10" s="1"/>
  <c r="L867" i="10"/>
  <c r="M867" i="10" s="1"/>
  <c r="L868" i="10"/>
  <c r="M868" i="10" s="1"/>
  <c r="L869" i="10"/>
  <c r="M869" i="10" s="1"/>
  <c r="L870" i="10"/>
  <c r="M870" i="10" s="1"/>
  <c r="L871" i="10"/>
  <c r="M871" i="10" s="1"/>
  <c r="L872" i="10"/>
  <c r="M872" i="10" s="1"/>
  <c r="L873" i="10"/>
  <c r="M873" i="10" s="1"/>
  <c r="L874" i="10"/>
  <c r="M874" i="10" s="1"/>
  <c r="L875" i="10"/>
  <c r="M875" i="10" s="1"/>
  <c r="L876" i="10"/>
  <c r="M876" i="10" s="1"/>
  <c r="L877" i="10"/>
  <c r="M877" i="10" s="1"/>
  <c r="L878" i="10"/>
  <c r="M878" i="10" s="1"/>
  <c r="L879" i="10"/>
  <c r="M879" i="10" s="1"/>
  <c r="L880" i="10"/>
  <c r="M880" i="10" s="1"/>
  <c r="L881" i="10"/>
  <c r="M881" i="10" s="1"/>
  <c r="L882" i="10"/>
  <c r="M882" i="10" s="1"/>
  <c r="L883" i="10"/>
  <c r="M883" i="10" s="1"/>
  <c r="L884" i="10"/>
  <c r="M884" i="10" s="1"/>
  <c r="L885" i="10"/>
  <c r="M885" i="10" s="1"/>
  <c r="L886" i="10"/>
  <c r="M886" i="10" s="1"/>
  <c r="L887" i="10"/>
  <c r="M887" i="10" s="1"/>
  <c r="L888" i="10"/>
  <c r="M888" i="10" s="1"/>
  <c r="L889" i="10"/>
  <c r="M889" i="10" s="1"/>
  <c r="L890" i="10"/>
  <c r="M890" i="10" s="1"/>
  <c r="L891" i="10"/>
  <c r="M891" i="10" s="1"/>
  <c r="L892" i="10"/>
  <c r="M892" i="10" s="1"/>
  <c r="L893" i="10"/>
  <c r="M893" i="10" s="1"/>
  <c r="L894" i="10"/>
  <c r="M894" i="10" s="1"/>
  <c r="L895" i="10"/>
  <c r="M895" i="10" s="1"/>
  <c r="L896" i="10"/>
  <c r="M896" i="10" s="1"/>
  <c r="L897" i="10"/>
  <c r="L898" i="10"/>
  <c r="M898" i="10" s="1"/>
  <c r="L899" i="10"/>
  <c r="M899" i="10" s="1"/>
  <c r="L900" i="10"/>
  <c r="M900" i="10" s="1"/>
  <c r="L901" i="10"/>
  <c r="M901" i="10" s="1"/>
  <c r="L902" i="10"/>
  <c r="M902" i="10" s="1"/>
  <c r="L903" i="10"/>
  <c r="M903" i="10" s="1"/>
  <c r="L904" i="10"/>
  <c r="L905" i="10"/>
  <c r="M905" i="10" s="1"/>
  <c r="L906" i="10"/>
  <c r="M906" i="10" s="1"/>
  <c r="L907" i="10"/>
  <c r="M907" i="10" s="1"/>
  <c r="L908" i="10"/>
  <c r="M908" i="10" s="1"/>
  <c r="L909" i="10"/>
  <c r="L910" i="10"/>
  <c r="M910" i="10" s="1"/>
  <c r="L911" i="10"/>
  <c r="M911" i="10" s="1"/>
  <c r="L912" i="10"/>
  <c r="M912" i="10" s="1"/>
  <c r="L913" i="10"/>
  <c r="M913" i="10" s="1"/>
  <c r="L914" i="10"/>
  <c r="M914" i="10" s="1"/>
  <c r="L915" i="10"/>
  <c r="M915" i="10" s="1"/>
  <c r="L916" i="10"/>
  <c r="M916" i="10" s="1"/>
  <c r="L917" i="10"/>
  <c r="M917" i="10" s="1"/>
  <c r="L918" i="10"/>
  <c r="M918" i="10" s="1"/>
  <c r="L919" i="10"/>
  <c r="M919" i="10" s="1"/>
  <c r="L920" i="10"/>
  <c r="M920" i="10" s="1"/>
  <c r="L921" i="10"/>
  <c r="M921" i="10" s="1"/>
  <c r="L922" i="10"/>
  <c r="M922" i="10" s="1"/>
  <c r="L923" i="10"/>
  <c r="M923" i="10" s="1"/>
  <c r="L924" i="10"/>
  <c r="M924" i="10" s="1"/>
  <c r="L925" i="10"/>
  <c r="M925" i="10" s="1"/>
  <c r="L926" i="10"/>
  <c r="M926" i="10" s="1"/>
  <c r="L927" i="10"/>
  <c r="M927" i="10" s="1"/>
  <c r="L928" i="10"/>
  <c r="M928" i="10" s="1"/>
  <c r="L929" i="10"/>
  <c r="M929" i="10" s="1"/>
  <c r="L930" i="10"/>
  <c r="M930" i="10" s="1"/>
  <c r="L931" i="10"/>
  <c r="M931" i="10" s="1"/>
  <c r="L932" i="10"/>
  <c r="M932" i="10" s="1"/>
  <c r="L933" i="10"/>
  <c r="M933" i="10" s="1"/>
  <c r="L934" i="10"/>
  <c r="M934" i="10" s="1"/>
  <c r="L935" i="10"/>
  <c r="M935" i="10" s="1"/>
  <c r="L936" i="10"/>
  <c r="L937" i="10"/>
  <c r="M937" i="10" s="1"/>
  <c r="L938" i="10"/>
  <c r="M938" i="10" s="1"/>
  <c r="L939" i="10"/>
  <c r="M939" i="10" s="1"/>
  <c r="L940" i="10"/>
  <c r="M940" i="10" s="1"/>
  <c r="L941" i="10"/>
  <c r="M941" i="10" s="1"/>
  <c r="L942" i="10"/>
  <c r="M942" i="10" s="1"/>
  <c r="L943" i="10"/>
  <c r="M943" i="10" s="1"/>
  <c r="L944" i="10"/>
  <c r="M944" i="10" s="1"/>
  <c r="L945" i="10"/>
  <c r="M945" i="10" s="1"/>
  <c r="L946" i="10"/>
  <c r="M946" i="10" s="1"/>
  <c r="L947" i="10"/>
  <c r="M947" i="10" s="1"/>
  <c r="L948" i="10"/>
  <c r="M948" i="10" s="1"/>
  <c r="L949" i="10"/>
  <c r="M949" i="10" s="1"/>
  <c r="L950" i="10"/>
  <c r="M950" i="10" s="1"/>
  <c r="L951" i="10"/>
  <c r="M951" i="10" s="1"/>
  <c r="L952" i="10"/>
  <c r="M952" i="10" s="1"/>
  <c r="L953" i="10"/>
  <c r="M953" i="10" s="1"/>
  <c r="L954" i="10"/>
  <c r="M954" i="10" s="1"/>
  <c r="L955" i="10"/>
  <c r="M955" i="10" s="1"/>
  <c r="L956" i="10"/>
  <c r="L957" i="10"/>
  <c r="M957" i="10" s="1"/>
  <c r="L958" i="10"/>
  <c r="M958" i="10" s="1"/>
  <c r="L959" i="10"/>
  <c r="M959" i="10" s="1"/>
  <c r="L960" i="10"/>
  <c r="M960" i="10" s="1"/>
  <c r="L961" i="10"/>
  <c r="M961" i="10" s="1"/>
  <c r="L962" i="10"/>
  <c r="M962" i="10" s="1"/>
  <c r="L963" i="10"/>
  <c r="M963" i="10" s="1"/>
  <c r="L964" i="10"/>
  <c r="M964" i="10" s="1"/>
  <c r="L965" i="10"/>
  <c r="M965" i="10" s="1"/>
  <c r="L966" i="10"/>
  <c r="M966" i="10" s="1"/>
  <c r="L967" i="10"/>
  <c r="M967" i="10" s="1"/>
  <c r="L968" i="10"/>
  <c r="M968" i="10" s="1"/>
  <c r="L969" i="10"/>
  <c r="M969" i="10" s="1"/>
  <c r="L970" i="10"/>
  <c r="M970" i="10" s="1"/>
  <c r="L971" i="10"/>
  <c r="M971" i="10" s="1"/>
  <c r="L972" i="10"/>
  <c r="M972" i="10" s="1"/>
  <c r="L973" i="10"/>
  <c r="M973" i="10" s="1"/>
  <c r="L974" i="10"/>
  <c r="M974" i="10" s="1"/>
  <c r="L975" i="10"/>
  <c r="M975" i="10" s="1"/>
  <c r="L976" i="10"/>
  <c r="M976" i="10" s="1"/>
  <c r="L977" i="10"/>
  <c r="M977" i="10" s="1"/>
  <c r="L978" i="10"/>
  <c r="M978" i="10" s="1"/>
  <c r="L979" i="10"/>
  <c r="M979" i="10" s="1"/>
  <c r="L980" i="10"/>
  <c r="M980" i="10" s="1"/>
  <c r="L981" i="10"/>
  <c r="M981" i="10" s="1"/>
  <c r="L982" i="10"/>
  <c r="M982" i="10" s="1"/>
  <c r="L983" i="10"/>
  <c r="M983" i="10" s="1"/>
  <c r="L984" i="10"/>
  <c r="M984" i="10" s="1"/>
  <c r="L985" i="10"/>
  <c r="M985" i="10" s="1"/>
  <c r="L986" i="10"/>
  <c r="M986" i="10" s="1"/>
  <c r="L987" i="10"/>
  <c r="M987" i="10" s="1"/>
  <c r="L988" i="10"/>
  <c r="M988" i="10" s="1"/>
  <c r="L989" i="10"/>
  <c r="M989" i="10" s="1"/>
  <c r="L990" i="10"/>
  <c r="M990" i="10" s="1"/>
  <c r="L991" i="10"/>
  <c r="M991" i="10" s="1"/>
  <c r="L992" i="10"/>
  <c r="M992" i="10" s="1"/>
  <c r="L993" i="10"/>
  <c r="M993" i="10" s="1"/>
  <c r="L994" i="10"/>
  <c r="M994" i="10" s="1"/>
  <c r="L995" i="10"/>
  <c r="M995" i="10" s="1"/>
  <c r="L996" i="10"/>
  <c r="M996" i="10" s="1"/>
  <c r="L997" i="10"/>
  <c r="M997" i="10" s="1"/>
  <c r="L998" i="10"/>
  <c r="M998" i="10" s="1"/>
  <c r="L999" i="10"/>
  <c r="M999" i="10" s="1"/>
  <c r="L1000" i="10"/>
  <c r="M1000" i="10" s="1"/>
  <c r="L1001" i="10"/>
  <c r="M1001" i="10" s="1"/>
  <c r="L1002" i="10"/>
  <c r="M1002" i="10" s="1"/>
  <c r="L1003" i="10"/>
  <c r="M1003" i="10" s="1"/>
  <c r="L1004" i="10"/>
  <c r="M1004" i="10" s="1"/>
  <c r="L1005" i="10"/>
  <c r="M1005" i="10" s="1"/>
  <c r="L1006" i="10"/>
  <c r="M1006" i="10" s="1"/>
  <c r="L1007" i="10"/>
  <c r="M1007" i="10" s="1"/>
  <c r="L1008" i="10"/>
  <c r="M1008" i="10" s="1"/>
  <c r="L1009" i="10"/>
  <c r="M1009" i="10" s="1"/>
  <c r="L1010" i="10"/>
  <c r="M1010" i="10" s="1"/>
  <c r="L1011" i="10"/>
  <c r="M1011" i="10" s="1"/>
  <c r="L1012" i="10"/>
  <c r="M1012" i="10" s="1"/>
  <c r="L1013" i="10"/>
  <c r="M1013" i="10" s="1"/>
  <c r="L1014" i="10"/>
  <c r="M1014" i="10" s="1"/>
  <c r="L1015" i="10"/>
  <c r="M1015" i="10" s="1"/>
  <c r="L1016" i="10"/>
  <c r="M1016" i="10" s="1"/>
  <c r="L1017" i="10"/>
  <c r="M1017" i="10" s="1"/>
  <c r="L1018" i="10"/>
  <c r="M1018" i="10" s="1"/>
  <c r="L1019" i="10"/>
  <c r="M1019" i="10" s="1"/>
  <c r="L1020" i="10"/>
  <c r="M1020" i="10" s="1"/>
  <c r="L1021" i="10"/>
  <c r="M1021" i="10" s="1"/>
  <c r="L1022" i="10"/>
  <c r="M1022" i="10" s="1"/>
  <c r="L1023" i="10"/>
  <c r="M1023" i="10" s="1"/>
  <c r="L1024" i="10"/>
  <c r="M1024" i="10" s="1"/>
  <c r="L1025" i="10"/>
  <c r="M1025" i="10" s="1"/>
  <c r="L1026" i="10"/>
  <c r="M1026" i="10" s="1"/>
  <c r="L1027" i="10"/>
  <c r="M1027" i="10" s="1"/>
  <c r="L1028" i="10"/>
  <c r="M1028" i="10" s="1"/>
  <c r="L1029" i="10"/>
  <c r="M1029" i="10" s="1"/>
  <c r="L1030" i="10"/>
  <c r="M1030" i="10" s="1"/>
  <c r="L1031" i="10"/>
  <c r="M1031" i="10" s="1"/>
  <c r="L1032" i="10"/>
  <c r="M1032" i="10" s="1"/>
  <c r="L1033" i="10"/>
  <c r="M1033" i="10" s="1"/>
  <c r="L1034" i="10"/>
  <c r="M1034" i="10" s="1"/>
  <c r="L1035" i="10"/>
  <c r="M1035" i="10" s="1"/>
  <c r="L1036" i="10"/>
  <c r="M1036" i="10" s="1"/>
  <c r="L1037" i="10"/>
  <c r="M1037" i="10" s="1"/>
  <c r="L1038" i="10"/>
  <c r="M1038" i="10" s="1"/>
  <c r="L1039" i="10"/>
  <c r="M1039" i="10" s="1"/>
  <c r="L1040" i="10"/>
  <c r="M1040" i="10" s="1"/>
  <c r="L1041" i="10"/>
  <c r="M1041" i="10" s="1"/>
  <c r="L1042" i="10"/>
  <c r="M1042" i="10" s="1"/>
  <c r="L1043" i="10"/>
  <c r="M1043" i="10" s="1"/>
  <c r="L1044" i="10"/>
  <c r="M1044" i="10" s="1"/>
  <c r="L1045" i="10"/>
  <c r="M1045" i="10" s="1"/>
  <c r="L1046" i="10"/>
  <c r="M1046" i="10" s="1"/>
  <c r="L1047" i="10"/>
  <c r="M1047" i="10" s="1"/>
  <c r="L1048" i="10"/>
  <c r="M1048" i="10" s="1"/>
  <c r="L1049" i="10"/>
  <c r="M1049" i="10" s="1"/>
  <c r="L1050" i="10"/>
  <c r="M1050" i="10" s="1"/>
  <c r="L1051" i="10"/>
  <c r="M1051" i="10" s="1"/>
  <c r="L1052" i="10"/>
  <c r="M1052" i="10" s="1"/>
  <c r="L1053" i="10"/>
  <c r="M1053" i="10" s="1"/>
  <c r="L1054" i="10"/>
  <c r="M1054" i="10" s="1"/>
  <c r="L1055" i="10"/>
  <c r="M1055" i="10" s="1"/>
  <c r="L1056" i="10"/>
  <c r="M1056" i="10" s="1"/>
  <c r="L1057" i="10"/>
  <c r="M1057" i="10" s="1"/>
  <c r="L1058" i="10"/>
  <c r="M1058" i="10" s="1"/>
  <c r="L1059" i="10"/>
  <c r="M1059" i="10" s="1"/>
  <c r="L1060" i="10"/>
  <c r="M1060" i="10" s="1"/>
  <c r="L1061" i="10"/>
  <c r="M1061" i="10" s="1"/>
  <c r="L1062" i="10"/>
  <c r="M1062" i="10" s="1"/>
  <c r="L1063" i="10"/>
  <c r="M1063" i="10" s="1"/>
  <c r="L1064" i="10"/>
  <c r="M1064" i="10" s="1"/>
  <c r="L1065" i="10"/>
  <c r="M1065" i="10" s="1"/>
  <c r="L1066" i="10"/>
  <c r="M1066" i="10" s="1"/>
  <c r="L1067" i="10"/>
  <c r="M1067" i="10" s="1"/>
  <c r="L1068" i="10"/>
  <c r="M1068" i="10" s="1"/>
  <c r="L1069" i="10"/>
  <c r="M1069" i="10" s="1"/>
  <c r="L1070" i="10"/>
  <c r="M1070" i="10" s="1"/>
  <c r="L1071" i="10"/>
  <c r="M1071" i="10" s="1"/>
  <c r="L1072" i="10"/>
  <c r="M1072" i="10" s="1"/>
  <c r="L1073" i="10"/>
  <c r="M1073" i="10" s="1"/>
  <c r="L1074" i="10"/>
  <c r="M1074" i="10" s="1"/>
  <c r="L1075" i="10"/>
  <c r="M1075" i="10" s="1"/>
  <c r="L1076" i="10"/>
  <c r="M1076" i="10" s="1"/>
  <c r="L1077" i="10"/>
  <c r="M1077" i="10" s="1"/>
  <c r="L1078" i="10"/>
  <c r="M1078" i="10" s="1"/>
  <c r="L1079" i="10"/>
  <c r="M1079" i="10" s="1"/>
  <c r="L1080" i="10"/>
  <c r="M1080" i="10" s="1"/>
  <c r="L1081" i="10"/>
  <c r="M1081" i="10" s="1"/>
  <c r="L1082" i="10"/>
  <c r="M1082" i="10" s="1"/>
  <c r="L1083" i="10"/>
  <c r="M1083" i="10" s="1"/>
  <c r="L1084" i="10"/>
  <c r="M1084" i="10" s="1"/>
  <c r="L1085" i="10"/>
  <c r="M1085" i="10" s="1"/>
  <c r="L1086" i="10"/>
  <c r="M1086" i="10" s="1"/>
  <c r="L1087" i="10"/>
  <c r="M1087" i="10" s="1"/>
  <c r="L1088" i="10"/>
  <c r="M1088" i="10" s="1"/>
  <c r="L1089" i="10"/>
  <c r="M1089" i="10" s="1"/>
  <c r="L1090" i="10"/>
  <c r="M1090" i="10" s="1"/>
  <c r="L1091" i="10"/>
  <c r="M1091" i="10" s="1"/>
  <c r="L1092" i="10"/>
  <c r="M1092" i="10" s="1"/>
  <c r="L1093" i="10"/>
  <c r="M1093" i="10" s="1"/>
  <c r="L1094" i="10"/>
  <c r="M1094" i="10" s="1"/>
  <c r="L1095" i="10"/>
  <c r="M1095" i="10" s="1"/>
  <c r="L1096" i="10"/>
  <c r="M1096" i="10" s="1"/>
  <c r="L1097" i="10"/>
  <c r="M1097" i="10" s="1"/>
  <c r="L1098" i="10"/>
  <c r="M1098" i="10" s="1"/>
  <c r="L1099" i="10"/>
  <c r="M1099" i="10" s="1"/>
  <c r="L1100" i="10"/>
  <c r="M1100" i="10" s="1"/>
  <c r="L1101" i="10"/>
  <c r="M1101" i="10" s="1"/>
  <c r="L1102" i="10"/>
  <c r="M1102" i="10" s="1"/>
  <c r="L1103" i="10"/>
  <c r="M1103" i="10" s="1"/>
  <c r="L1104" i="10"/>
  <c r="M1104" i="10" s="1"/>
  <c r="L1105" i="10"/>
  <c r="M1105" i="10" s="1"/>
  <c r="L1106" i="10"/>
  <c r="M1106" i="10" s="1"/>
  <c r="L1107" i="10"/>
  <c r="M1107" i="10" s="1"/>
  <c r="L1108" i="10"/>
  <c r="M1108" i="10" s="1"/>
  <c r="L1109" i="10"/>
  <c r="M1109" i="10" s="1"/>
  <c r="L1110" i="10"/>
  <c r="M1110" i="10" s="1"/>
  <c r="L1111" i="10"/>
  <c r="M1111" i="10" s="1"/>
  <c r="L1112" i="10"/>
  <c r="M1112" i="10" s="1"/>
  <c r="L1113" i="10"/>
  <c r="M1113" i="10" s="1"/>
  <c r="L1114" i="10"/>
  <c r="M1114" i="10" s="1"/>
  <c r="L1115" i="10"/>
  <c r="M1115" i="10" s="1"/>
  <c r="L1116" i="10"/>
  <c r="M1116" i="10" s="1"/>
  <c r="L1117" i="10"/>
  <c r="M1117" i="10" s="1"/>
  <c r="L1118" i="10"/>
  <c r="M1118" i="10" s="1"/>
  <c r="L1119" i="10"/>
  <c r="M1119" i="10" s="1"/>
  <c r="L1120" i="10"/>
  <c r="M1120" i="10" s="1"/>
  <c r="L1121" i="10"/>
  <c r="M1121" i="10" s="1"/>
  <c r="L1122" i="10"/>
  <c r="M1122" i="10" s="1"/>
  <c r="L1123" i="10"/>
  <c r="M1123" i="10" s="1"/>
  <c r="L1124" i="10"/>
  <c r="M1124" i="10" s="1"/>
  <c r="L1125" i="10"/>
  <c r="M1125" i="10" s="1"/>
  <c r="L1126" i="10"/>
  <c r="M1126" i="10" s="1"/>
  <c r="L1127" i="10"/>
  <c r="M1127" i="10" s="1"/>
  <c r="L1128" i="10"/>
  <c r="M1128" i="10" s="1"/>
  <c r="L1129" i="10"/>
  <c r="M1129" i="10" s="1"/>
  <c r="L1130" i="10"/>
  <c r="M1130" i="10" s="1"/>
  <c r="L1131" i="10"/>
  <c r="M1131" i="10" s="1"/>
  <c r="L1132" i="10"/>
  <c r="M1132" i="10" s="1"/>
  <c r="L1133" i="10"/>
  <c r="M1133" i="10" s="1"/>
  <c r="L1134" i="10"/>
  <c r="M1134" i="10" s="1"/>
  <c r="L1135" i="10"/>
  <c r="M1135" i="10" s="1"/>
  <c r="L1136" i="10"/>
  <c r="M1136" i="10" s="1"/>
  <c r="L1137" i="10"/>
  <c r="M1137" i="10" s="1"/>
  <c r="L1138" i="10"/>
  <c r="M1138" i="10" s="1"/>
  <c r="L1139" i="10"/>
  <c r="M1139" i="10" s="1"/>
  <c r="L1140" i="10"/>
  <c r="M1140" i="10" s="1"/>
  <c r="L1141" i="10"/>
  <c r="M1141" i="10" s="1"/>
  <c r="L1142" i="10"/>
  <c r="M1142" i="10" s="1"/>
  <c r="L1143" i="10"/>
  <c r="M1143" i="10" s="1"/>
  <c r="L1144" i="10"/>
  <c r="M1144" i="10" s="1"/>
  <c r="L1145" i="10"/>
  <c r="M1145" i="10" s="1"/>
  <c r="L1146" i="10"/>
  <c r="M1146" i="10" s="1"/>
  <c r="L1147" i="10"/>
  <c r="M1147" i="10" s="1"/>
  <c r="L1148" i="10"/>
  <c r="M1148" i="10" s="1"/>
  <c r="L1149" i="10"/>
  <c r="M1149" i="10" s="1"/>
  <c r="L1150" i="10"/>
  <c r="M1150" i="10" s="1"/>
  <c r="L1151" i="10"/>
  <c r="M1151" i="10" s="1"/>
  <c r="L1152" i="10"/>
  <c r="M1152" i="10" s="1"/>
  <c r="L1153" i="10"/>
  <c r="M1153" i="10" s="1"/>
  <c r="L1154" i="10"/>
  <c r="M1154" i="10" s="1"/>
  <c r="L1155" i="10"/>
  <c r="M1155" i="10" s="1"/>
  <c r="L1156" i="10"/>
  <c r="M1156" i="10" s="1"/>
  <c r="L1157" i="10"/>
  <c r="M1157" i="10" s="1"/>
  <c r="L1158" i="10"/>
  <c r="M1158" i="10" s="1"/>
  <c r="L1159" i="10"/>
  <c r="M1159" i="10" s="1"/>
  <c r="L1160" i="10"/>
  <c r="M1160" i="10" s="1"/>
  <c r="L1161" i="10"/>
  <c r="M1161" i="10" s="1"/>
  <c r="L1162" i="10"/>
  <c r="M1162" i="10" s="1"/>
  <c r="L1163" i="10"/>
  <c r="M1163" i="10" s="1"/>
  <c r="L1164" i="10"/>
  <c r="M1164" i="10" s="1"/>
  <c r="L1165" i="10"/>
  <c r="M1165" i="10" s="1"/>
  <c r="L1166" i="10"/>
  <c r="M1166" i="10" s="1"/>
  <c r="L1167" i="10"/>
  <c r="M1167" i="10" s="1"/>
  <c r="L1168" i="10"/>
  <c r="M1168" i="10" s="1"/>
  <c r="L1169" i="10"/>
  <c r="M1169" i="10" s="1"/>
  <c r="L1170" i="10"/>
  <c r="M1170" i="10" s="1"/>
  <c r="L1171" i="10"/>
  <c r="M1171" i="10" s="1"/>
  <c r="L1172" i="10"/>
  <c r="M1172" i="10" s="1"/>
  <c r="L1173" i="10"/>
  <c r="M1173" i="10" s="1"/>
  <c r="L1174" i="10"/>
  <c r="M1174" i="10" s="1"/>
  <c r="L1175" i="10"/>
  <c r="M1175" i="10" s="1"/>
  <c r="L1176" i="10"/>
  <c r="M1176" i="10" s="1"/>
  <c r="L1177" i="10"/>
  <c r="M1177" i="10" s="1"/>
  <c r="L1178" i="10"/>
  <c r="M1178" i="10" s="1"/>
  <c r="L1179" i="10"/>
  <c r="M1179" i="10" s="1"/>
  <c r="L1180" i="10"/>
  <c r="M1180" i="10" s="1"/>
  <c r="L1181" i="10"/>
  <c r="M1181" i="10" s="1"/>
  <c r="L1182" i="10"/>
  <c r="M1182" i="10" s="1"/>
  <c r="L1183" i="10"/>
  <c r="M1183" i="10" s="1"/>
  <c r="L1184" i="10"/>
  <c r="M1184" i="10" s="1"/>
  <c r="L1185" i="10"/>
  <c r="M1185" i="10" s="1"/>
  <c r="L1186" i="10"/>
  <c r="M1186" i="10" s="1"/>
  <c r="L1187" i="10"/>
  <c r="M1187" i="10" s="1"/>
  <c r="L1188" i="10"/>
  <c r="M1188" i="10" s="1"/>
  <c r="L1189" i="10"/>
  <c r="M1189" i="10" s="1"/>
  <c r="L1190" i="10"/>
  <c r="M1190" i="10" s="1"/>
  <c r="L1191" i="10"/>
  <c r="M1191" i="10" s="1"/>
  <c r="L1192" i="10"/>
  <c r="M1192" i="10" s="1"/>
  <c r="L1193" i="10"/>
  <c r="M1193" i="10" s="1"/>
  <c r="L1194" i="10"/>
  <c r="M1194" i="10" s="1"/>
  <c r="L1195" i="10"/>
  <c r="M1195" i="10" s="1"/>
  <c r="L1196" i="10"/>
  <c r="M1196" i="10" s="1"/>
  <c r="L1197" i="10"/>
  <c r="M1197" i="10" s="1"/>
  <c r="L1198" i="10"/>
  <c r="M1198" i="10" s="1"/>
  <c r="L1199" i="10"/>
  <c r="M1199" i="10" s="1"/>
  <c r="L1200" i="10"/>
  <c r="M1200" i="10" s="1"/>
  <c r="L1201" i="10"/>
  <c r="M1201" i="10" s="1"/>
  <c r="L1202" i="10"/>
  <c r="M1202" i="10" s="1"/>
  <c r="L1203" i="10"/>
  <c r="M1203" i="10" s="1"/>
  <c r="L1204" i="10"/>
  <c r="M1204" i="10" s="1"/>
  <c r="L1205" i="10"/>
  <c r="M1205" i="10" s="1"/>
  <c r="L1206" i="10"/>
  <c r="M1206" i="10" s="1"/>
  <c r="L1207" i="10"/>
  <c r="M1207" i="10" s="1"/>
  <c r="L1208" i="10"/>
  <c r="M1208" i="10" s="1"/>
  <c r="L1209" i="10"/>
  <c r="M1209" i="10" s="1"/>
  <c r="L1210" i="10"/>
  <c r="M1210" i="10" s="1"/>
  <c r="L1211" i="10"/>
  <c r="M1211" i="10" s="1"/>
  <c r="L1212" i="10"/>
  <c r="M1212" i="10" s="1"/>
  <c r="L1213" i="10"/>
  <c r="M1213" i="10" s="1"/>
  <c r="L1214" i="10"/>
  <c r="M1214" i="10" s="1"/>
  <c r="L1215" i="10"/>
  <c r="M1215" i="10" s="1"/>
  <c r="L1216" i="10"/>
  <c r="M1216" i="10" s="1"/>
  <c r="L1217" i="10"/>
  <c r="M1217" i="10" s="1"/>
  <c r="L1218" i="10"/>
  <c r="M1218" i="10" s="1"/>
  <c r="L1219" i="10"/>
  <c r="M1219" i="10" s="1"/>
  <c r="L1220" i="10"/>
  <c r="M1220" i="10" s="1"/>
  <c r="L1221" i="10"/>
  <c r="M1221" i="10" s="1"/>
  <c r="L1222" i="10"/>
  <c r="M1222" i="10" s="1"/>
  <c r="L1223" i="10"/>
  <c r="M1223" i="10" s="1"/>
  <c r="L1224" i="10"/>
  <c r="M1224" i="10" s="1"/>
  <c r="L1225" i="10"/>
  <c r="M1225" i="10" s="1"/>
  <c r="L1226" i="10"/>
  <c r="M1226" i="10" s="1"/>
  <c r="L1227" i="10"/>
  <c r="M1227" i="10" s="1"/>
  <c r="L1228" i="10"/>
  <c r="M1228" i="10" s="1"/>
  <c r="L1229" i="10"/>
  <c r="M1229" i="10" s="1"/>
  <c r="L1230" i="10"/>
  <c r="M1230" i="10" s="1"/>
  <c r="L1231" i="10"/>
  <c r="M1231" i="10" s="1"/>
  <c r="L1232" i="10"/>
  <c r="M1232" i="10" s="1"/>
  <c r="L1233" i="10"/>
  <c r="M1233" i="10" s="1"/>
  <c r="L1234" i="10"/>
  <c r="M1234" i="10" s="1"/>
  <c r="L1235" i="10"/>
  <c r="M1235" i="10" s="1"/>
  <c r="L1236" i="10"/>
  <c r="M1236" i="10" s="1"/>
  <c r="L1237" i="10"/>
  <c r="M1237" i="10" s="1"/>
  <c r="L1238" i="10"/>
  <c r="M1238" i="10" s="1"/>
  <c r="L1239" i="10"/>
  <c r="M1239" i="10" s="1"/>
  <c r="L1240" i="10"/>
  <c r="M1240" i="10" s="1"/>
  <c r="L1241" i="10"/>
  <c r="M1241" i="10" s="1"/>
  <c r="L1242" i="10"/>
  <c r="M1242" i="10" s="1"/>
  <c r="L1243" i="10"/>
  <c r="M1243" i="10" s="1"/>
  <c r="L1244" i="10"/>
  <c r="M1244" i="10" s="1"/>
  <c r="L1245" i="10"/>
  <c r="M1245" i="10" s="1"/>
  <c r="L1246" i="10"/>
  <c r="M1246" i="10" s="1"/>
  <c r="L1247" i="10"/>
  <c r="M1247" i="10" s="1"/>
  <c r="L1248" i="10"/>
  <c r="M1248" i="10" s="1"/>
  <c r="L1249" i="10"/>
  <c r="M1249" i="10" s="1"/>
  <c r="L1250" i="10"/>
  <c r="M1250" i="10" s="1"/>
  <c r="L1251" i="10"/>
  <c r="M1251" i="10" s="1"/>
  <c r="L1252" i="10"/>
  <c r="M1252" i="10" s="1"/>
  <c r="L1253" i="10"/>
  <c r="M1253" i="10" s="1"/>
  <c r="L1254" i="10"/>
  <c r="M1254" i="10" s="1"/>
  <c r="L1255" i="10"/>
  <c r="M1255" i="10" s="1"/>
  <c r="L1256" i="10"/>
  <c r="M1256" i="10" s="1"/>
  <c r="L1257" i="10"/>
  <c r="M1257" i="10" s="1"/>
  <c r="L1258" i="10"/>
  <c r="M1258" i="10" s="1"/>
  <c r="L1259" i="10"/>
  <c r="M1259" i="10" s="1"/>
  <c r="L1260" i="10"/>
  <c r="M1260" i="10" s="1"/>
  <c r="L1261" i="10"/>
  <c r="M1261" i="10" s="1"/>
  <c r="L1262" i="10"/>
  <c r="M1262" i="10" s="1"/>
  <c r="L1263" i="10"/>
  <c r="M1263" i="10" s="1"/>
  <c r="L1264" i="10"/>
  <c r="M1264" i="10" s="1"/>
  <c r="L1265" i="10"/>
  <c r="M1265" i="10" s="1"/>
  <c r="L1266" i="10"/>
  <c r="M1266" i="10" s="1"/>
  <c r="L1267" i="10"/>
  <c r="M1267" i="10" s="1"/>
  <c r="L1268" i="10"/>
  <c r="M1268" i="10" s="1"/>
  <c r="L1269" i="10"/>
  <c r="M1269" i="10" s="1"/>
  <c r="L1270" i="10"/>
  <c r="M1270" i="10" s="1"/>
  <c r="L1271" i="10"/>
  <c r="M1271" i="10" s="1"/>
  <c r="L1272" i="10"/>
  <c r="M1272" i="10" s="1"/>
  <c r="L1273" i="10"/>
  <c r="M1273" i="10" s="1"/>
  <c r="L1274" i="10"/>
  <c r="M1274" i="10" s="1"/>
  <c r="L1275" i="10"/>
  <c r="M1275" i="10" s="1"/>
  <c r="L1276" i="10"/>
  <c r="M1276" i="10" s="1"/>
  <c r="L1277" i="10"/>
  <c r="M1277" i="10" s="1"/>
  <c r="L1278" i="10"/>
  <c r="M1278" i="10" s="1"/>
  <c r="L1279" i="10"/>
  <c r="M1279" i="10" s="1"/>
  <c r="L1280" i="10"/>
  <c r="M1280" i="10" s="1"/>
  <c r="L1281" i="10"/>
  <c r="M1281" i="10" s="1"/>
  <c r="L1282" i="10"/>
  <c r="M1282" i="10" s="1"/>
  <c r="L1283" i="10"/>
  <c r="M1283" i="10" s="1"/>
  <c r="L1284" i="10"/>
  <c r="M1284" i="10" s="1"/>
  <c r="L1285" i="10"/>
  <c r="M1285" i="10" s="1"/>
  <c r="L1286" i="10"/>
  <c r="M1286" i="10" s="1"/>
  <c r="L1287" i="10"/>
  <c r="M1287" i="10" s="1"/>
  <c r="L1288" i="10"/>
  <c r="M1288" i="10" s="1"/>
  <c r="L1289" i="10"/>
  <c r="M1289" i="10" s="1"/>
  <c r="L1290" i="10"/>
  <c r="M1290" i="10" s="1"/>
  <c r="L1291" i="10"/>
  <c r="M1291" i="10" s="1"/>
  <c r="L1292" i="10"/>
  <c r="M1292" i="10" s="1"/>
  <c r="L1293" i="10"/>
  <c r="M1293" i="10" s="1"/>
  <c r="L1294" i="10"/>
  <c r="M1294" i="10" s="1"/>
  <c r="L1295" i="10"/>
  <c r="M1295" i="10" s="1"/>
  <c r="L1296" i="10"/>
  <c r="M1296" i="10" s="1"/>
  <c r="L1297" i="10"/>
  <c r="M1297" i="10" s="1"/>
  <c r="L1298" i="10"/>
  <c r="M1298" i="10" s="1"/>
  <c r="L1299" i="10"/>
  <c r="M1299" i="10" s="1"/>
  <c r="L1300" i="10"/>
  <c r="M1300" i="10" s="1"/>
  <c r="L1301" i="10"/>
  <c r="M1301" i="10" s="1"/>
  <c r="L1302" i="10"/>
  <c r="M1302" i="10" s="1"/>
  <c r="L1303" i="10"/>
  <c r="M1303" i="10" s="1"/>
  <c r="L1304" i="10"/>
  <c r="M1304" i="10" s="1"/>
  <c r="L1305" i="10"/>
  <c r="M1305" i="10" s="1"/>
  <c r="L1306" i="10"/>
  <c r="M1306" i="10" s="1"/>
  <c r="L1307" i="10"/>
  <c r="M1307" i="10" s="1"/>
  <c r="L1308" i="10"/>
  <c r="M1308" i="10" s="1"/>
  <c r="L1309" i="10"/>
  <c r="M1309" i="10" s="1"/>
  <c r="L1310" i="10"/>
  <c r="M1310" i="10" s="1"/>
  <c r="L1311" i="10"/>
  <c r="M1311" i="10" s="1"/>
  <c r="L1312" i="10"/>
  <c r="M1312" i="10" s="1"/>
  <c r="L1313" i="10"/>
  <c r="M1313" i="10" s="1"/>
  <c r="L1314" i="10"/>
  <c r="M1314" i="10" s="1"/>
  <c r="L1315" i="10"/>
  <c r="M1315" i="10" s="1"/>
  <c r="L1316" i="10"/>
  <c r="M1316" i="10" s="1"/>
  <c r="L1317" i="10"/>
  <c r="M1317" i="10" s="1"/>
  <c r="L1318" i="10"/>
  <c r="M1318" i="10" s="1"/>
  <c r="L1319" i="10"/>
  <c r="M1319" i="10" s="1"/>
  <c r="L1320" i="10"/>
  <c r="M1320" i="10" s="1"/>
  <c r="L1321" i="10"/>
  <c r="M1321" i="10" s="1"/>
  <c r="L1322" i="10"/>
  <c r="M1322" i="10" s="1"/>
  <c r="L1323" i="10"/>
  <c r="M1323" i="10" s="1"/>
  <c r="L1324" i="10"/>
  <c r="M1324" i="10" s="1"/>
  <c r="L1325" i="10"/>
  <c r="M1325" i="10" s="1"/>
  <c r="L1326" i="10"/>
  <c r="M1326" i="10" s="1"/>
  <c r="L1327" i="10"/>
  <c r="M1327" i="10" s="1"/>
  <c r="L1328" i="10"/>
  <c r="M1328" i="10" s="1"/>
  <c r="L1329" i="10"/>
  <c r="M1329" i="10" s="1"/>
  <c r="L1330" i="10"/>
  <c r="M1330" i="10" s="1"/>
  <c r="L1331" i="10"/>
  <c r="M1331" i="10" s="1"/>
  <c r="L1332" i="10"/>
  <c r="M1332" i="10" s="1"/>
  <c r="L1333" i="10"/>
  <c r="M1333" i="10" s="1"/>
  <c r="L1334" i="10"/>
  <c r="M1334" i="10" s="1"/>
  <c r="L1335" i="10"/>
  <c r="M1335" i="10" s="1"/>
  <c r="L1336" i="10"/>
  <c r="M1336" i="10" s="1"/>
  <c r="L1337" i="10"/>
  <c r="M1337" i="10" s="1"/>
  <c r="L1338" i="10"/>
  <c r="M1338" i="10" s="1"/>
  <c r="L1339" i="10"/>
  <c r="M1339" i="10" s="1"/>
  <c r="L1340" i="10"/>
  <c r="M1340" i="10" s="1"/>
  <c r="L1341" i="10"/>
  <c r="M1341" i="10" s="1"/>
  <c r="L1342" i="10"/>
  <c r="M1342" i="10" s="1"/>
  <c r="L1343" i="10"/>
  <c r="M1343" i="10" s="1"/>
  <c r="L1344" i="10"/>
  <c r="M1344" i="10" s="1"/>
  <c r="L1345" i="10"/>
  <c r="M1345" i="10" s="1"/>
  <c r="L1346" i="10"/>
  <c r="M1346" i="10" s="1"/>
  <c r="L1347" i="10"/>
  <c r="M1347" i="10" s="1"/>
  <c r="L1348" i="10"/>
  <c r="M1348" i="10" s="1"/>
  <c r="L1349" i="10"/>
  <c r="M1349" i="10" s="1"/>
  <c r="L1350" i="10"/>
  <c r="M1350" i="10" s="1"/>
  <c r="L1351" i="10"/>
  <c r="M1351" i="10" s="1"/>
  <c r="L1352" i="10"/>
  <c r="M1352" i="10" s="1"/>
  <c r="L1353" i="10"/>
  <c r="M1353" i="10" s="1"/>
  <c r="L1354" i="10"/>
  <c r="M1354" i="10" s="1"/>
  <c r="L1355" i="10"/>
  <c r="M1355" i="10" s="1"/>
  <c r="L1356" i="10"/>
  <c r="M1356" i="10" s="1"/>
  <c r="L1357" i="10"/>
  <c r="M1357" i="10" s="1"/>
  <c r="L1358" i="10"/>
  <c r="M1358" i="10" s="1"/>
  <c r="L1359" i="10"/>
  <c r="M1359" i="10" s="1"/>
  <c r="L1360" i="10"/>
  <c r="M1360" i="10" s="1"/>
  <c r="L1361" i="10"/>
  <c r="M1361" i="10" s="1"/>
  <c r="L1362" i="10"/>
  <c r="M1362" i="10" s="1"/>
  <c r="L1363" i="10"/>
  <c r="M1363" i="10" s="1"/>
  <c r="L1364" i="10"/>
  <c r="M1364" i="10" s="1"/>
  <c r="L1365" i="10"/>
  <c r="M1365" i="10" s="1"/>
  <c r="L1366" i="10"/>
  <c r="M1366" i="10" s="1"/>
  <c r="L1367" i="10"/>
  <c r="M1367" i="10" s="1"/>
  <c r="L1368" i="10"/>
  <c r="M1368" i="10" s="1"/>
  <c r="L1369" i="10"/>
  <c r="M1369" i="10" s="1"/>
  <c r="L1370" i="10"/>
  <c r="M1370" i="10" s="1"/>
  <c r="L1371" i="10"/>
  <c r="M1371" i="10" s="1"/>
  <c r="L1372" i="10"/>
  <c r="M1372" i="10" s="1"/>
  <c r="L1373" i="10"/>
  <c r="M1373" i="10" s="1"/>
  <c r="L1374" i="10"/>
  <c r="M1374" i="10" s="1"/>
  <c r="L1375" i="10"/>
  <c r="M1375" i="10" s="1"/>
  <c r="L1376" i="10"/>
  <c r="M1376" i="10" s="1"/>
  <c r="L1377" i="10"/>
  <c r="M1377" i="10" s="1"/>
  <c r="L1378" i="10"/>
  <c r="M1378" i="10" s="1"/>
  <c r="L1379" i="10"/>
  <c r="M1379" i="10" s="1"/>
  <c r="L1380" i="10"/>
  <c r="M1380" i="10" s="1"/>
  <c r="L1381" i="10"/>
  <c r="M1381" i="10" s="1"/>
  <c r="L1382" i="10"/>
  <c r="M1382" i="10" s="1"/>
  <c r="L1383" i="10"/>
  <c r="M1383" i="10" s="1"/>
  <c r="L1384" i="10"/>
  <c r="M1384" i="10" s="1"/>
  <c r="L1385" i="10"/>
  <c r="M1385" i="10" s="1"/>
  <c r="L1386" i="10"/>
  <c r="M1386" i="10" s="1"/>
  <c r="L1387" i="10"/>
  <c r="M1387" i="10" s="1"/>
  <c r="L1388" i="10"/>
  <c r="M1388" i="10" s="1"/>
  <c r="L1389" i="10"/>
  <c r="M1389" i="10" s="1"/>
  <c r="L1390" i="10"/>
  <c r="M1390" i="10" s="1"/>
  <c r="L1391" i="10"/>
  <c r="M1391" i="10" s="1"/>
  <c r="L1392" i="10"/>
  <c r="M1392" i="10" s="1"/>
  <c r="L1393" i="10"/>
  <c r="M1393" i="10" s="1"/>
  <c r="L1394" i="10"/>
  <c r="M1394" i="10" s="1"/>
  <c r="L1395" i="10"/>
  <c r="M1395" i="10" s="1"/>
  <c r="L1396" i="10"/>
  <c r="M1396" i="10" s="1"/>
  <c r="L1397" i="10"/>
  <c r="M1397" i="10" s="1"/>
  <c r="L1398" i="10"/>
  <c r="M1398" i="10" s="1"/>
  <c r="L1399" i="10"/>
  <c r="M1399" i="10" s="1"/>
  <c r="L1400" i="10"/>
  <c r="M1400" i="10" s="1"/>
  <c r="L1401" i="10"/>
  <c r="M1401" i="10" s="1"/>
  <c r="L1402" i="10"/>
  <c r="M1402" i="10" s="1"/>
  <c r="L1403" i="10"/>
  <c r="M1403" i="10" s="1"/>
  <c r="L1404" i="10"/>
  <c r="M1404" i="10" s="1"/>
  <c r="L1405" i="10"/>
  <c r="M1405" i="10" s="1"/>
  <c r="L1406" i="10"/>
  <c r="M1406" i="10" s="1"/>
  <c r="L1407" i="10"/>
  <c r="M1407" i="10" s="1"/>
  <c r="L1408" i="10"/>
  <c r="M1408" i="10" s="1"/>
  <c r="L1409" i="10"/>
  <c r="M1409" i="10" s="1"/>
  <c r="L1410" i="10"/>
  <c r="M1410" i="10" s="1"/>
  <c r="L1411" i="10"/>
  <c r="M1411" i="10" s="1"/>
  <c r="L1412" i="10"/>
  <c r="M1412" i="10" s="1"/>
  <c r="L1413" i="10"/>
  <c r="M1413" i="10" s="1"/>
  <c r="L1414" i="10"/>
  <c r="M1414" i="10" s="1"/>
  <c r="L1415" i="10"/>
  <c r="M1415" i="10" s="1"/>
  <c r="L1416" i="10"/>
  <c r="M1416" i="10" s="1"/>
  <c r="L1417" i="10"/>
  <c r="M1417" i="10" s="1"/>
  <c r="L1418" i="10"/>
  <c r="M1418" i="10" s="1"/>
  <c r="L1419" i="10"/>
  <c r="M1419" i="10" s="1"/>
  <c r="L1420" i="10"/>
  <c r="M1420" i="10" s="1"/>
  <c r="L1421" i="10"/>
  <c r="M1421" i="10" s="1"/>
  <c r="L1422" i="10"/>
  <c r="M1422" i="10" s="1"/>
  <c r="L1423" i="10"/>
  <c r="M1423" i="10" s="1"/>
  <c r="L1424" i="10"/>
  <c r="M1424" i="10" s="1"/>
  <c r="L1425" i="10"/>
  <c r="M1425" i="10" s="1"/>
  <c r="L1426" i="10"/>
  <c r="M1426" i="10" s="1"/>
  <c r="L1427" i="10"/>
  <c r="M1427" i="10" s="1"/>
  <c r="L1428" i="10"/>
  <c r="M1428" i="10" s="1"/>
  <c r="L1429" i="10"/>
  <c r="M1429" i="10" s="1"/>
  <c r="L1430" i="10"/>
  <c r="M1430" i="10" s="1"/>
  <c r="L1431" i="10"/>
  <c r="M1431" i="10" s="1"/>
  <c r="L1432" i="10"/>
  <c r="M1432" i="10" s="1"/>
  <c r="L1433" i="10"/>
  <c r="M1433" i="10" s="1"/>
  <c r="L1434" i="10"/>
  <c r="M1434" i="10" s="1"/>
  <c r="L1435" i="10"/>
  <c r="M1435" i="10" s="1"/>
  <c r="L1436" i="10"/>
  <c r="M1436" i="10" s="1"/>
  <c r="L1437" i="10"/>
  <c r="M1437" i="10" s="1"/>
  <c r="L1438" i="10"/>
  <c r="M1438" i="10" s="1"/>
  <c r="L1439" i="10"/>
  <c r="M1439" i="10" s="1"/>
  <c r="L1440" i="10"/>
  <c r="M1440" i="10" s="1"/>
  <c r="L1441" i="10"/>
  <c r="M1441" i="10" s="1"/>
  <c r="L1442" i="10"/>
  <c r="M1442" i="10" s="1"/>
  <c r="L1443" i="10"/>
  <c r="M1443" i="10" s="1"/>
  <c r="L1444" i="10"/>
  <c r="M1444" i="10" s="1"/>
  <c r="L1445" i="10"/>
  <c r="M1445" i="10" s="1"/>
  <c r="L1446" i="10"/>
  <c r="M1446" i="10" s="1"/>
  <c r="L1447" i="10"/>
  <c r="M1447" i="10" s="1"/>
  <c r="L1448" i="10"/>
  <c r="M1448" i="10" s="1"/>
  <c r="L1449" i="10"/>
  <c r="M1449" i="10" s="1"/>
  <c r="L1450" i="10"/>
  <c r="M1450" i="10" s="1"/>
  <c r="L1451" i="10"/>
  <c r="M1451" i="10" s="1"/>
  <c r="L1452" i="10"/>
  <c r="M1452" i="10" s="1"/>
  <c r="L1453" i="10"/>
  <c r="M1453" i="10" s="1"/>
  <c r="L1454" i="10"/>
  <c r="M1454" i="10" s="1"/>
  <c r="L1455" i="10"/>
  <c r="M1455" i="10" s="1"/>
  <c r="L1456" i="10"/>
  <c r="M1456" i="10" s="1"/>
  <c r="L1457" i="10"/>
  <c r="M1457" i="10" s="1"/>
  <c r="L1458" i="10"/>
  <c r="M1458" i="10" s="1"/>
  <c r="L1459" i="10"/>
  <c r="M1459" i="10" s="1"/>
  <c r="L1460" i="10"/>
  <c r="M1460" i="10" s="1"/>
  <c r="L1461" i="10"/>
  <c r="M1461" i="10" s="1"/>
  <c r="L1462" i="10"/>
  <c r="M1462" i="10" s="1"/>
  <c r="L1463" i="10"/>
  <c r="M1463" i="10" s="1"/>
  <c r="L1464" i="10"/>
  <c r="M1464" i="10" s="1"/>
  <c r="L1465" i="10"/>
  <c r="M1465" i="10" s="1"/>
  <c r="L1466" i="10"/>
  <c r="M1466" i="10" s="1"/>
  <c r="L1467" i="10"/>
  <c r="M1467" i="10" s="1"/>
  <c r="L1468" i="10"/>
  <c r="M1468" i="10" s="1"/>
  <c r="L1469" i="10"/>
  <c r="M1469" i="10" s="1"/>
  <c r="L1470" i="10"/>
  <c r="M1470" i="10" s="1"/>
  <c r="L1471" i="10"/>
  <c r="M1471" i="10" s="1"/>
  <c r="L1472" i="10"/>
  <c r="M1472" i="10" s="1"/>
  <c r="L1473" i="10"/>
  <c r="M1473" i="10" s="1"/>
  <c r="L1474" i="10"/>
  <c r="M1474" i="10" s="1"/>
  <c r="L1475" i="10"/>
  <c r="M1475" i="10" s="1"/>
  <c r="L1476" i="10"/>
  <c r="M1476" i="10" s="1"/>
  <c r="L1477" i="10"/>
  <c r="M1477" i="10" s="1"/>
  <c r="L1478" i="10"/>
  <c r="M1478" i="10" s="1"/>
  <c r="L1479" i="10"/>
  <c r="M1479" i="10" s="1"/>
  <c r="L1480" i="10"/>
  <c r="M1480" i="10" s="1"/>
  <c r="L1481" i="10"/>
  <c r="M1481" i="10" s="1"/>
  <c r="L1482" i="10"/>
  <c r="M1482" i="10" s="1"/>
  <c r="L1483" i="10"/>
  <c r="M1483" i="10" s="1"/>
  <c r="L1484" i="10"/>
  <c r="M1484" i="10" s="1"/>
  <c r="L1485" i="10"/>
  <c r="M1485" i="10" s="1"/>
  <c r="L1486" i="10"/>
  <c r="M1486" i="10" s="1"/>
  <c r="L1487" i="10"/>
  <c r="M1487" i="10" s="1"/>
  <c r="L1488" i="10"/>
  <c r="M1488" i="10" s="1"/>
  <c r="L1489" i="10"/>
  <c r="M1489" i="10" s="1"/>
  <c r="L1490" i="10"/>
  <c r="M1490" i="10" s="1"/>
  <c r="L1491" i="10"/>
  <c r="M1491" i="10" s="1"/>
  <c r="L1492" i="10"/>
  <c r="M1492" i="10" s="1"/>
  <c r="L1493" i="10"/>
  <c r="M1493" i="10" s="1"/>
  <c r="L1494" i="10"/>
  <c r="M1494" i="10" s="1"/>
  <c r="L1495" i="10"/>
  <c r="M1495" i="10" s="1"/>
  <c r="L1496" i="10"/>
  <c r="M1496" i="10" s="1"/>
  <c r="L1497" i="10"/>
  <c r="M1497" i="10" s="1"/>
  <c r="L1498" i="10"/>
  <c r="M1498" i="10" s="1"/>
  <c r="L1499" i="10"/>
  <c r="M1499" i="10" s="1"/>
  <c r="L1500" i="10"/>
  <c r="M1500" i="10" s="1"/>
  <c r="L1501" i="10"/>
  <c r="M1501" i="10" s="1"/>
  <c r="L1502" i="10"/>
  <c r="M1502" i="10" s="1"/>
  <c r="L1503" i="10"/>
  <c r="M1503" i="10" s="1"/>
  <c r="L1504" i="10"/>
  <c r="M1504" i="10" s="1"/>
  <c r="L1505" i="10"/>
  <c r="M1505" i="10" s="1"/>
  <c r="L1506" i="10"/>
  <c r="M1506" i="10" s="1"/>
  <c r="L1507" i="10"/>
  <c r="M1507" i="10" s="1"/>
  <c r="L1508" i="10"/>
  <c r="M1508" i="10" s="1"/>
  <c r="L1509" i="10"/>
  <c r="M1509" i="10" s="1"/>
  <c r="L1510" i="10"/>
  <c r="M1510" i="10" s="1"/>
  <c r="L1511" i="10"/>
  <c r="M1511" i="10" s="1"/>
  <c r="L1512" i="10"/>
  <c r="M1512" i="10" s="1"/>
  <c r="L1513" i="10"/>
  <c r="M1513" i="10" s="1"/>
  <c r="L1514" i="10"/>
  <c r="M1514" i="10" s="1"/>
  <c r="L1515" i="10"/>
  <c r="M1515" i="10" s="1"/>
  <c r="L1516" i="10"/>
  <c r="M1516" i="10" s="1"/>
  <c r="L1517" i="10"/>
  <c r="M1517" i="10" s="1"/>
  <c r="L1518" i="10"/>
  <c r="M1518" i="10" s="1"/>
  <c r="L1519" i="10"/>
  <c r="M1519" i="10" s="1"/>
  <c r="L1520" i="10"/>
  <c r="M1520" i="10" s="1"/>
  <c r="L1521" i="10"/>
  <c r="M1521" i="10" s="1"/>
  <c r="L1522" i="10"/>
  <c r="M1522" i="10" s="1"/>
  <c r="L1523" i="10"/>
  <c r="M1523" i="10" s="1"/>
  <c r="L1524" i="10"/>
  <c r="M1524" i="10" s="1"/>
  <c r="L1525" i="10"/>
  <c r="M1525" i="10" s="1"/>
  <c r="L1526" i="10"/>
  <c r="M1526" i="10" s="1"/>
  <c r="L1527" i="10"/>
  <c r="M1527" i="10" s="1"/>
  <c r="L1528" i="10"/>
  <c r="M1528" i="10" s="1"/>
  <c r="L1529" i="10"/>
  <c r="M1529" i="10" s="1"/>
  <c r="L1530" i="10"/>
  <c r="M1530" i="10" s="1"/>
  <c r="L1531" i="10"/>
  <c r="M1531" i="10" s="1"/>
  <c r="L1532" i="10"/>
  <c r="M1532" i="10" s="1"/>
  <c r="L1533" i="10"/>
  <c r="M1533" i="10" s="1"/>
  <c r="L1534" i="10"/>
  <c r="M1534" i="10" s="1"/>
  <c r="L1535" i="10"/>
  <c r="M1535" i="10" s="1"/>
  <c r="L1536" i="10"/>
  <c r="M1536" i="10" s="1"/>
  <c r="L1537" i="10"/>
  <c r="M1537" i="10" s="1"/>
  <c r="L1538" i="10"/>
  <c r="M1538" i="10" s="1"/>
  <c r="L1539" i="10"/>
  <c r="M1539" i="10" s="1"/>
  <c r="L1540" i="10"/>
  <c r="M1540" i="10" s="1"/>
  <c r="L1541" i="10"/>
  <c r="M1541" i="10" s="1"/>
  <c r="L1542" i="10"/>
  <c r="M1542" i="10" s="1"/>
  <c r="L1543" i="10"/>
  <c r="M1543" i="10" s="1"/>
  <c r="L1544" i="10"/>
  <c r="M1544" i="10" s="1"/>
  <c r="L1545" i="10"/>
  <c r="M1545" i="10" s="1"/>
  <c r="L1546" i="10"/>
  <c r="M1546" i="10" s="1"/>
  <c r="L1547" i="10"/>
  <c r="M1547" i="10" s="1"/>
  <c r="L1548" i="10"/>
  <c r="M1548" i="10" s="1"/>
  <c r="L1549" i="10"/>
  <c r="M1549" i="10" s="1"/>
  <c r="L1550" i="10"/>
  <c r="M1550" i="10" s="1"/>
  <c r="L1551" i="10"/>
  <c r="M1551" i="10" s="1"/>
  <c r="L1552" i="10"/>
  <c r="M1552" i="10" s="1"/>
  <c r="L1553" i="10"/>
  <c r="M1553" i="10" s="1"/>
  <c r="L1554" i="10"/>
  <c r="M1554" i="10" s="1"/>
  <c r="L1555" i="10"/>
  <c r="M1555" i="10" s="1"/>
  <c r="L1556" i="10"/>
  <c r="M1556" i="10" s="1"/>
  <c r="L1557" i="10"/>
  <c r="M1557" i="10" s="1"/>
  <c r="L1558" i="10"/>
  <c r="M1558" i="10" s="1"/>
  <c r="L1559" i="10"/>
  <c r="M1559" i="10" s="1"/>
  <c r="L1560" i="10"/>
  <c r="M1560" i="10" s="1"/>
  <c r="L1561" i="10"/>
  <c r="M1561" i="10" s="1"/>
  <c r="L1562" i="10"/>
  <c r="M1562" i="10" s="1"/>
  <c r="L1563" i="10"/>
  <c r="M1563" i="10" s="1"/>
  <c r="L1564" i="10"/>
  <c r="M1564" i="10" s="1"/>
  <c r="L1565" i="10"/>
  <c r="M1565" i="10" s="1"/>
  <c r="L1566" i="10"/>
  <c r="M1566" i="10" s="1"/>
  <c r="L1567" i="10"/>
  <c r="M1567" i="10" s="1"/>
  <c r="L1568" i="10"/>
  <c r="M1568" i="10" s="1"/>
  <c r="L1569" i="10"/>
  <c r="M1569" i="10" s="1"/>
  <c r="L1570" i="10"/>
  <c r="M1570" i="10" s="1"/>
  <c r="L1571" i="10"/>
  <c r="M1571" i="10" s="1"/>
  <c r="L1572" i="10"/>
  <c r="M1572" i="10" s="1"/>
  <c r="L1573" i="10"/>
  <c r="M1573" i="10" s="1"/>
  <c r="L1574" i="10"/>
  <c r="M1574" i="10" s="1"/>
  <c r="L1575" i="10"/>
  <c r="M1575" i="10" s="1"/>
  <c r="L1576" i="10"/>
  <c r="M1576" i="10" s="1"/>
  <c r="L1577" i="10"/>
  <c r="M1577" i="10" s="1"/>
  <c r="L1578" i="10"/>
  <c r="M1578" i="10" s="1"/>
  <c r="L1579" i="10"/>
  <c r="M1579" i="10" s="1"/>
  <c r="L1580" i="10"/>
  <c r="M1580" i="10" s="1"/>
  <c r="L1581" i="10"/>
  <c r="M1581" i="10" s="1"/>
  <c r="L1582" i="10"/>
  <c r="M1582" i="10" s="1"/>
  <c r="L1583" i="10"/>
  <c r="M1583" i="10" s="1"/>
  <c r="L1584" i="10"/>
  <c r="M1584" i="10" s="1"/>
  <c r="L1585" i="10"/>
  <c r="M1585" i="10" s="1"/>
  <c r="L1586" i="10"/>
  <c r="M1586" i="10" s="1"/>
  <c r="L1587" i="10"/>
  <c r="M1587" i="10" s="1"/>
  <c r="L1588" i="10"/>
  <c r="M1588" i="10" s="1"/>
  <c r="L1589" i="10"/>
  <c r="M1589" i="10" s="1"/>
  <c r="L1590" i="10"/>
  <c r="M1590" i="10" s="1"/>
  <c r="L1591" i="10"/>
  <c r="M1591" i="10" s="1"/>
  <c r="L1592" i="10"/>
  <c r="M1592" i="10" s="1"/>
  <c r="L1593" i="10"/>
  <c r="M1593" i="10" s="1"/>
  <c r="L1594" i="10"/>
  <c r="M1594" i="10" s="1"/>
  <c r="L1595" i="10"/>
  <c r="M1595" i="10" s="1"/>
  <c r="L1596" i="10"/>
  <c r="M1596" i="10" s="1"/>
  <c r="L1597" i="10"/>
  <c r="M1597" i="10" s="1"/>
  <c r="L1598" i="10"/>
  <c r="M1598" i="10" s="1"/>
  <c r="L1599" i="10"/>
  <c r="M1599" i="10" s="1"/>
  <c r="L1600" i="10"/>
  <c r="M1600" i="10" s="1"/>
  <c r="L1601" i="10"/>
  <c r="M1601" i="10" s="1"/>
  <c r="L1602" i="10"/>
  <c r="M1602" i="10" s="1"/>
  <c r="L1603" i="10"/>
  <c r="M1603" i="10" s="1"/>
  <c r="L1604" i="10"/>
  <c r="M1604" i="10" s="1"/>
  <c r="L1605" i="10"/>
  <c r="M1605" i="10" s="1"/>
  <c r="L1606" i="10"/>
  <c r="M1606" i="10" s="1"/>
  <c r="L1607" i="10"/>
  <c r="M1607" i="10" s="1"/>
  <c r="L1608" i="10"/>
  <c r="M1608" i="10" s="1"/>
  <c r="L1609" i="10"/>
  <c r="M1609" i="10" s="1"/>
  <c r="L1610" i="10"/>
  <c r="M1610" i="10" s="1"/>
  <c r="L1611" i="10"/>
  <c r="M1611" i="10" s="1"/>
  <c r="L1612" i="10"/>
  <c r="M1612" i="10" s="1"/>
  <c r="L1613" i="10"/>
  <c r="M1613" i="10" s="1"/>
  <c r="L1614" i="10"/>
  <c r="M1614" i="10" s="1"/>
  <c r="L1615" i="10"/>
  <c r="M1615" i="10" s="1"/>
  <c r="L1616" i="10"/>
  <c r="M1616" i="10" s="1"/>
  <c r="L1617" i="10"/>
  <c r="M1617" i="10" s="1"/>
  <c r="L1618" i="10"/>
  <c r="M1618" i="10" s="1"/>
  <c r="L1619" i="10"/>
  <c r="M1619" i="10" s="1"/>
  <c r="L1620" i="10"/>
  <c r="M1620" i="10" s="1"/>
  <c r="L1621" i="10"/>
  <c r="M1621" i="10" s="1"/>
  <c r="L1622" i="10"/>
  <c r="M1622" i="10" s="1"/>
  <c r="L1623" i="10"/>
  <c r="M1623" i="10" s="1"/>
  <c r="L1624" i="10"/>
  <c r="M1624" i="10" s="1"/>
  <c r="L1625" i="10"/>
  <c r="M1625" i="10" s="1"/>
  <c r="L1626" i="10"/>
  <c r="M1626" i="10" s="1"/>
  <c r="L1627" i="10"/>
  <c r="M1627" i="10" s="1"/>
  <c r="L1628" i="10"/>
  <c r="M1628" i="10" s="1"/>
  <c r="L1629" i="10"/>
  <c r="M1629" i="10" s="1"/>
  <c r="L1630" i="10"/>
  <c r="M1630" i="10" s="1"/>
  <c r="L1631" i="10"/>
  <c r="M1631" i="10" s="1"/>
  <c r="L1632" i="10"/>
  <c r="M1632" i="10" s="1"/>
  <c r="L1633" i="10"/>
  <c r="M1633" i="10" s="1"/>
  <c r="L1634" i="10"/>
  <c r="M1634" i="10" s="1"/>
  <c r="L1635" i="10"/>
  <c r="M1635" i="10" s="1"/>
  <c r="L1636" i="10"/>
  <c r="M1636" i="10" s="1"/>
  <c r="L1637" i="10"/>
  <c r="M1637" i="10" s="1"/>
  <c r="L1638" i="10"/>
  <c r="M1638" i="10" s="1"/>
  <c r="L1639" i="10"/>
  <c r="M1639" i="10" s="1"/>
  <c r="L1640" i="10"/>
  <c r="M1640" i="10" s="1"/>
  <c r="L1641" i="10"/>
  <c r="M1641" i="10" s="1"/>
  <c r="L1642" i="10"/>
  <c r="M1642" i="10" s="1"/>
  <c r="L1643" i="10"/>
  <c r="M1643" i="10" s="1"/>
  <c r="L1644" i="10"/>
  <c r="M1644" i="10" s="1"/>
  <c r="L1645" i="10"/>
  <c r="M1645" i="10" s="1"/>
  <c r="L1646" i="10"/>
  <c r="M1646" i="10" s="1"/>
  <c r="L1647" i="10"/>
  <c r="M1647" i="10" s="1"/>
  <c r="L1648" i="10"/>
  <c r="M1648" i="10" s="1"/>
  <c r="L1649" i="10"/>
  <c r="M1649" i="10" s="1"/>
  <c r="L1650" i="10"/>
  <c r="M1650" i="10" s="1"/>
  <c r="L1651" i="10"/>
  <c r="M1651" i="10" s="1"/>
  <c r="L1652" i="10"/>
  <c r="M1652" i="10" s="1"/>
  <c r="L1653" i="10"/>
  <c r="M1653" i="10" s="1"/>
  <c r="L1654" i="10"/>
  <c r="M1654" i="10" s="1"/>
  <c r="L1655" i="10"/>
  <c r="M1655" i="10" s="1"/>
  <c r="L1656" i="10"/>
  <c r="M1656" i="10" s="1"/>
  <c r="L1657" i="10"/>
  <c r="M1657" i="10" s="1"/>
  <c r="L1658" i="10"/>
  <c r="M1658" i="10" s="1"/>
  <c r="L1659" i="10"/>
  <c r="M1659" i="10" s="1"/>
  <c r="L1660" i="10"/>
  <c r="M1660" i="10" s="1"/>
  <c r="L1661" i="10"/>
  <c r="M1661" i="10" s="1"/>
  <c r="L1662" i="10"/>
  <c r="M1662" i="10" s="1"/>
  <c r="L1663" i="10"/>
  <c r="M1663" i="10" s="1"/>
  <c r="L1664" i="10"/>
  <c r="M1664" i="10" s="1"/>
  <c r="L1665" i="10"/>
  <c r="M1665" i="10" s="1"/>
  <c r="L1666" i="10"/>
  <c r="M1666" i="10" s="1"/>
  <c r="L1667" i="10"/>
  <c r="M1667" i="10" s="1"/>
  <c r="L1668" i="10"/>
  <c r="M1668" i="10" s="1"/>
  <c r="L1669" i="10"/>
  <c r="M1669" i="10" s="1"/>
  <c r="L1670" i="10"/>
  <c r="M1670" i="10" s="1"/>
  <c r="L1671" i="10"/>
  <c r="M1671" i="10" s="1"/>
  <c r="L1672" i="10"/>
  <c r="M1672" i="10" s="1"/>
  <c r="L1673" i="10"/>
  <c r="M1673" i="10" s="1"/>
  <c r="L1674" i="10"/>
  <c r="M1674" i="10" s="1"/>
  <c r="L1675" i="10"/>
  <c r="M1675" i="10" s="1"/>
  <c r="L1676" i="10"/>
  <c r="M1676" i="10" s="1"/>
  <c r="L1677" i="10"/>
  <c r="M1677" i="10" s="1"/>
  <c r="L1678" i="10"/>
  <c r="M1678" i="10" s="1"/>
  <c r="L1679" i="10"/>
  <c r="M1679" i="10" s="1"/>
  <c r="L1680" i="10"/>
  <c r="M1680" i="10" s="1"/>
  <c r="L1681" i="10"/>
  <c r="M1681" i="10" s="1"/>
  <c r="L1682" i="10"/>
  <c r="M1682" i="10" s="1"/>
  <c r="L1683" i="10"/>
  <c r="M1683" i="10" s="1"/>
  <c r="L1684" i="10"/>
  <c r="M1684" i="10" s="1"/>
  <c r="L1685" i="10"/>
  <c r="M1685" i="10" s="1"/>
  <c r="L1686" i="10"/>
  <c r="M1686" i="10" s="1"/>
  <c r="L1687" i="10"/>
  <c r="M1687" i="10" s="1"/>
  <c r="L1688" i="10"/>
  <c r="M1688" i="10" s="1"/>
  <c r="L1689" i="10"/>
  <c r="M1689" i="10" s="1"/>
  <c r="L1690" i="10"/>
  <c r="M1690" i="10" s="1"/>
  <c r="L1691" i="10"/>
  <c r="M1691" i="10" s="1"/>
  <c r="L1692" i="10"/>
  <c r="M1692" i="10" s="1"/>
  <c r="L1693" i="10"/>
  <c r="M1693" i="10" s="1"/>
  <c r="L1694" i="10"/>
  <c r="L1695" i="10"/>
  <c r="M1695" i="10" s="1"/>
  <c r="L1696" i="10"/>
  <c r="M1696" i="10" s="1"/>
  <c r="L1697" i="10"/>
  <c r="M1697" i="10" s="1"/>
  <c r="L1698" i="10"/>
  <c r="L1699" i="10"/>
  <c r="M1699" i="10" s="1"/>
  <c r="L1700" i="10"/>
  <c r="M1700" i="10" s="1"/>
  <c r="L1701" i="10"/>
  <c r="M1701" i="10" s="1"/>
  <c r="L1702" i="10"/>
  <c r="M1702" i="10" s="1"/>
  <c r="L1703" i="10"/>
  <c r="M1703" i="10" s="1"/>
  <c r="L1704" i="10"/>
  <c r="M1704" i="10" s="1"/>
  <c r="L1705" i="10"/>
  <c r="M1705" i="10" s="1"/>
  <c r="L1706" i="10"/>
  <c r="M1706" i="10" s="1"/>
  <c r="L1707" i="10"/>
  <c r="M1707" i="10" s="1"/>
  <c r="L1708" i="10"/>
  <c r="M1708" i="10" s="1"/>
  <c r="L1709" i="10"/>
  <c r="M1709" i="10" s="1"/>
  <c r="L1710" i="10"/>
  <c r="L1711" i="10"/>
  <c r="M1711" i="10" s="1"/>
  <c r="L1712" i="10"/>
  <c r="M1712" i="10" s="1"/>
  <c r="L1713" i="10"/>
  <c r="M1713" i="10" s="1"/>
  <c r="L1714" i="10"/>
  <c r="M1714" i="10" s="1"/>
  <c r="L1715" i="10"/>
  <c r="M1715" i="10" s="1"/>
  <c r="L1716" i="10"/>
  <c r="M1716" i="10" s="1"/>
  <c r="L1717" i="10"/>
  <c r="M1717" i="10" s="1"/>
  <c r="L1718" i="10"/>
  <c r="M1718" i="10" s="1"/>
  <c r="L1719" i="10"/>
  <c r="M1719" i="10" s="1"/>
  <c r="L1720" i="10"/>
  <c r="M1720" i="10" s="1"/>
  <c r="L1721" i="10"/>
  <c r="M1721" i="10" s="1"/>
  <c r="L1722" i="10"/>
  <c r="M1722" i="10" s="1"/>
  <c r="L1723" i="10"/>
  <c r="M1723" i="10" s="1"/>
  <c r="L1724" i="10"/>
  <c r="M1724" i="10" s="1"/>
  <c r="L1725" i="10"/>
  <c r="M1725" i="10" s="1"/>
  <c r="L1726" i="10"/>
  <c r="M1726" i="10" s="1"/>
  <c r="L1727" i="10"/>
  <c r="M1727" i="10" s="1"/>
  <c r="L1728" i="10"/>
  <c r="M1728" i="10" s="1"/>
  <c r="L1729" i="10"/>
  <c r="M1729" i="10" s="1"/>
  <c r="L1730" i="10"/>
  <c r="L1731" i="10"/>
  <c r="M1731" i="10" s="1"/>
  <c r="L1732" i="10"/>
  <c r="M1732" i="10" s="1"/>
  <c r="L1733" i="10"/>
  <c r="M1733" i="10" s="1"/>
  <c r="L1734" i="10"/>
  <c r="M1734" i="10" s="1"/>
  <c r="L1735" i="10"/>
  <c r="M1735" i="10" s="1"/>
  <c r="L1736" i="10"/>
  <c r="M1736" i="10" s="1"/>
  <c r="L1737" i="10"/>
  <c r="M1737" i="10" s="1"/>
  <c r="L1738" i="10"/>
  <c r="M1738" i="10" s="1"/>
  <c r="L1739" i="10"/>
  <c r="M1739" i="10" s="1"/>
  <c r="L1740" i="10"/>
  <c r="M1740" i="10" s="1"/>
  <c r="L1741" i="10"/>
  <c r="M1741" i="10" s="1"/>
  <c r="L1742" i="10"/>
  <c r="M1742" i="10" s="1"/>
  <c r="L1743" i="10"/>
  <c r="M1743" i="10" s="1"/>
  <c r="L1744" i="10"/>
  <c r="M1744" i="10" s="1"/>
  <c r="L1745" i="10"/>
  <c r="M1745" i="10" s="1"/>
  <c r="L1746" i="10"/>
  <c r="L1747" i="10"/>
  <c r="M1747" i="10" s="1"/>
  <c r="L1748" i="10"/>
  <c r="M1748" i="10" s="1"/>
  <c r="L1749" i="10"/>
  <c r="M1749" i="10" s="1"/>
  <c r="L1750" i="10"/>
  <c r="M1750" i="10" s="1"/>
  <c r="L1751" i="10"/>
  <c r="M1751" i="10" s="1"/>
  <c r="L1752" i="10"/>
  <c r="M1752" i="10" s="1"/>
  <c r="L1753" i="10"/>
  <c r="M1753" i="10" s="1"/>
  <c r="L1754" i="10"/>
  <c r="M1754" i="10" s="1"/>
  <c r="L1755" i="10"/>
  <c r="M1755" i="10" s="1"/>
  <c r="L1756" i="10"/>
  <c r="M1756" i="10" s="1"/>
  <c r="L1757" i="10"/>
  <c r="M1757" i="10" s="1"/>
  <c r="L1758" i="10"/>
  <c r="L1759" i="10"/>
  <c r="M1759" i="10" s="1"/>
  <c r="L1760" i="10"/>
  <c r="M1760" i="10" s="1"/>
  <c r="L1761" i="10"/>
  <c r="M1761" i="10" s="1"/>
  <c r="L1762" i="10"/>
  <c r="M1762" i="10" s="1"/>
  <c r="L1763" i="10"/>
  <c r="M1763" i="10" s="1"/>
  <c r="L1764" i="10"/>
  <c r="M1764" i="10" s="1"/>
  <c r="L1765" i="10"/>
  <c r="M1765" i="10" s="1"/>
  <c r="L1766" i="10"/>
  <c r="L1767" i="10"/>
  <c r="M1767" i="10" s="1"/>
  <c r="L1768" i="10"/>
  <c r="M1768" i="10" s="1"/>
  <c r="L1769" i="10"/>
  <c r="M1769" i="10" s="1"/>
  <c r="L1770" i="10"/>
  <c r="L1771" i="10"/>
  <c r="M1771" i="10" s="1"/>
  <c r="L1772" i="10"/>
  <c r="M1772" i="10" s="1"/>
  <c r="L1773" i="10"/>
  <c r="M1773" i="10" s="1"/>
  <c r="L1774" i="10"/>
  <c r="M1774" i="10" s="1"/>
  <c r="L1775" i="10"/>
  <c r="M1775" i="10" s="1"/>
  <c r="L1776" i="10"/>
  <c r="M1776" i="10" s="1"/>
  <c r="L1777" i="10"/>
  <c r="M1777" i="10" s="1"/>
  <c r="L1778" i="10"/>
  <c r="M1778" i="10" s="1"/>
  <c r="L1779" i="10"/>
  <c r="M1779" i="10" s="1"/>
  <c r="L1780" i="10"/>
  <c r="M1780" i="10" s="1"/>
  <c r="L1781" i="10"/>
  <c r="M1781" i="10" s="1"/>
  <c r="L1782" i="10"/>
  <c r="M1782" i="10" s="1"/>
  <c r="L1783" i="10"/>
  <c r="M1783" i="10" s="1"/>
  <c r="L1784" i="10"/>
  <c r="M1784" i="10" s="1"/>
  <c r="L1785" i="10"/>
  <c r="L1786" i="10"/>
  <c r="M1786" i="10" s="1"/>
  <c r="L1787" i="10"/>
  <c r="M1787" i="10" s="1"/>
  <c r="L1788" i="10"/>
  <c r="M1788" i="10" s="1"/>
  <c r="L1789" i="10"/>
  <c r="M1789" i="10" s="1"/>
  <c r="L1790" i="10"/>
  <c r="L1791" i="10"/>
  <c r="M1791" i="10" s="1"/>
  <c r="L1792" i="10"/>
  <c r="M1792" i="10" s="1"/>
  <c r="L1793" i="10"/>
  <c r="M1793" i="10" s="1"/>
  <c r="L1794" i="10"/>
  <c r="M1794" i="10" s="1"/>
  <c r="L1795" i="10"/>
  <c r="M1795" i="10" s="1"/>
  <c r="L1796" i="10"/>
  <c r="M1796" i="10" s="1"/>
  <c r="L1797" i="10"/>
  <c r="L1798" i="10"/>
  <c r="L1799" i="10"/>
  <c r="M1799" i="10" s="1"/>
  <c r="L1800" i="10"/>
  <c r="M1800" i="10" s="1"/>
  <c r="L1801" i="10"/>
  <c r="M1801" i="10" s="1"/>
  <c r="L1802" i="10"/>
  <c r="L1803" i="10"/>
  <c r="M1803" i="10" s="1"/>
  <c r="L1804" i="10"/>
  <c r="M1804" i="10" s="1"/>
  <c r="L1805" i="10"/>
  <c r="M1805" i="10" s="1"/>
  <c r="L1806" i="10"/>
  <c r="L1807" i="10"/>
  <c r="M1807" i="10" s="1"/>
  <c r="L1808" i="10"/>
  <c r="M1808" i="10" s="1"/>
  <c r="L1809" i="10"/>
  <c r="M1809" i="10" s="1"/>
  <c r="L1810" i="10"/>
  <c r="L1811" i="10"/>
  <c r="M1811" i="10" s="1"/>
  <c r="L1812" i="10"/>
  <c r="M1812" i="10" s="1"/>
  <c r="L1813" i="10"/>
  <c r="M1813" i="10" s="1"/>
  <c r="L1814" i="10"/>
  <c r="L1815" i="10"/>
  <c r="M1815" i="10" s="1"/>
  <c r="L1816" i="10"/>
  <c r="M1816" i="10" s="1"/>
  <c r="L1817" i="10"/>
  <c r="M1817" i="10" s="1"/>
  <c r="L1818" i="10"/>
  <c r="L1819" i="10"/>
  <c r="M1819" i="10" s="1"/>
  <c r="L1820" i="10"/>
  <c r="M1820" i="10" s="1"/>
  <c r="L1821" i="10"/>
  <c r="L1822" i="10"/>
  <c r="L1823" i="10"/>
  <c r="M1823" i="10" s="1"/>
  <c r="L1824" i="10"/>
  <c r="M1824" i="10" s="1"/>
  <c r="L1825" i="10"/>
  <c r="L1826" i="10"/>
  <c r="L1827" i="10"/>
  <c r="M1827" i="10" s="1"/>
  <c r="L1828" i="10"/>
  <c r="M1828" i="10" s="1"/>
  <c r="L1829" i="10"/>
  <c r="L1830" i="10"/>
  <c r="L1831" i="10"/>
  <c r="M1831" i="10" s="1"/>
  <c r="L1832" i="10"/>
  <c r="M1832" i="10" s="1"/>
  <c r="L1833" i="10"/>
  <c r="L1834" i="10"/>
  <c r="L1835" i="10"/>
  <c r="M1835" i="10" s="1"/>
  <c r="L1836" i="10"/>
  <c r="M1836" i="10" s="1"/>
  <c r="L1837" i="10"/>
  <c r="L1838" i="10"/>
  <c r="L1839" i="10"/>
  <c r="L1840" i="10"/>
  <c r="L1841" i="10"/>
  <c r="L1842" i="10"/>
  <c r="L1843" i="10"/>
  <c r="L1844" i="10"/>
  <c r="L1845" i="10"/>
  <c r="L1846" i="10"/>
  <c r="L1847" i="10"/>
  <c r="L1848" i="10"/>
  <c r="L1849" i="10"/>
  <c r="L1850" i="10"/>
  <c r="L1851" i="10"/>
  <c r="L1852" i="10"/>
  <c r="L1853" i="10"/>
  <c r="L1854" i="10"/>
  <c r="L1855" i="10"/>
  <c r="L1856" i="10"/>
  <c r="L1857" i="10"/>
  <c r="L1858" i="10"/>
  <c r="L1859" i="10"/>
  <c r="L1860" i="10"/>
  <c r="L1861" i="10"/>
  <c r="L1862" i="10"/>
  <c r="L1863" i="10"/>
  <c r="L1864" i="10"/>
  <c r="L1865" i="10"/>
  <c r="L1866" i="10"/>
  <c r="L1867" i="10"/>
  <c r="L1868" i="10"/>
  <c r="L1869" i="10"/>
  <c r="L1870" i="10"/>
  <c r="L1871" i="10"/>
  <c r="L1872" i="10"/>
  <c r="L1873" i="10"/>
  <c r="L1874" i="10"/>
  <c r="L1875" i="10"/>
  <c r="L1876" i="10"/>
  <c r="L1877" i="10"/>
  <c r="L1878" i="10"/>
  <c r="L1879" i="10"/>
  <c r="L1880" i="10"/>
  <c r="L1881" i="10"/>
  <c r="L1882" i="10"/>
  <c r="L1883" i="10"/>
  <c r="L1884" i="10"/>
  <c r="L1885" i="10"/>
  <c r="L1886" i="10"/>
  <c r="L1887" i="10"/>
  <c r="L1888" i="10"/>
  <c r="L1889" i="10"/>
  <c r="L1890" i="10"/>
  <c r="L1891" i="10"/>
  <c r="L1892" i="10"/>
  <c r="L1893" i="10"/>
  <c r="L1894" i="10"/>
  <c r="L1895" i="10"/>
  <c r="L1896" i="10"/>
  <c r="L1897" i="10"/>
  <c r="L1898" i="10"/>
  <c r="L1899" i="10"/>
  <c r="L1900" i="10"/>
  <c r="L1901" i="10"/>
  <c r="L1902" i="10"/>
  <c r="L1903" i="10"/>
  <c r="L1904" i="10"/>
  <c r="L1905" i="10"/>
  <c r="L1906" i="10"/>
  <c r="L1907" i="10"/>
  <c r="L1908" i="10"/>
  <c r="L1909" i="10"/>
  <c r="L1910" i="10"/>
  <c r="L1911" i="10"/>
  <c r="L1912" i="10"/>
  <c r="L1913" i="10"/>
  <c r="L1914" i="10"/>
  <c r="L1915" i="10"/>
  <c r="L1916" i="10"/>
  <c r="L1917" i="10"/>
  <c r="L1918" i="10"/>
  <c r="L1919" i="10"/>
  <c r="L1920" i="10"/>
  <c r="L1921" i="10"/>
  <c r="L1922" i="10"/>
  <c r="L1923" i="10"/>
  <c r="L1924" i="10"/>
  <c r="L1925" i="10"/>
  <c r="L1926" i="10"/>
  <c r="L1927" i="10"/>
  <c r="L1928" i="10"/>
  <c r="L1929" i="10"/>
  <c r="L1930" i="10"/>
  <c r="L1931" i="10"/>
  <c r="L1932" i="10"/>
  <c r="L1933" i="10"/>
  <c r="L1934" i="10"/>
  <c r="L1935" i="10"/>
  <c r="L1936" i="10"/>
  <c r="L1937" i="10"/>
  <c r="L1938" i="10"/>
  <c r="L1939" i="10"/>
  <c r="L1940" i="10"/>
  <c r="L1941" i="10"/>
  <c r="L1942" i="10"/>
  <c r="L1943" i="10"/>
  <c r="L1944" i="10"/>
  <c r="L1945" i="10"/>
  <c r="L1946" i="10"/>
  <c r="L1947" i="10"/>
  <c r="L1948" i="10"/>
  <c r="L1949" i="10"/>
  <c r="L1950" i="10"/>
  <c r="L1951" i="10"/>
  <c r="L1952" i="10"/>
  <c r="L1953" i="10"/>
  <c r="L1954" i="10"/>
  <c r="L1955" i="10"/>
  <c r="L1956" i="10"/>
  <c r="L1957" i="10"/>
  <c r="L1958" i="10"/>
  <c r="L1959" i="10"/>
  <c r="L1960" i="10"/>
  <c r="L1961" i="10"/>
  <c r="L1962" i="10"/>
  <c r="L1963" i="10"/>
  <c r="L1964" i="10"/>
  <c r="L1965" i="10"/>
  <c r="L1966" i="10"/>
  <c r="L1967" i="10"/>
  <c r="L1968" i="10"/>
  <c r="L1969" i="10"/>
  <c r="L1970" i="10"/>
  <c r="L1971" i="10"/>
  <c r="L1972" i="10"/>
  <c r="L1973" i="10"/>
  <c r="L1974" i="10"/>
  <c r="L1975" i="10"/>
  <c r="L1976" i="10"/>
  <c r="L1977" i="10"/>
  <c r="L1978" i="10"/>
  <c r="L1979" i="10"/>
  <c r="L1980" i="10"/>
  <c r="L1981" i="10"/>
  <c r="L1982" i="10"/>
  <c r="L1983" i="10"/>
  <c r="L1984" i="10"/>
  <c r="L1985" i="10"/>
  <c r="L1986" i="10"/>
  <c r="L1987" i="10"/>
  <c r="L1988" i="10"/>
  <c r="L1989" i="10"/>
  <c r="L1990" i="10"/>
  <c r="L1991" i="10"/>
  <c r="L1992" i="10"/>
  <c r="L1993" i="10"/>
  <c r="L1994" i="10"/>
  <c r="L1995" i="10"/>
  <c r="L1996" i="10"/>
  <c r="L1997" i="10"/>
  <c r="L1998" i="10"/>
  <c r="L1999" i="10"/>
  <c r="L2000" i="10"/>
  <c r="L2001" i="10"/>
  <c r="L2002" i="10"/>
  <c r="L2003" i="10"/>
  <c r="L2004" i="10"/>
  <c r="L2005" i="10"/>
  <c r="L2006" i="10"/>
  <c r="L2007" i="10"/>
  <c r="L2008" i="10"/>
  <c r="L2009" i="10"/>
  <c r="L2010" i="10"/>
  <c r="L2011" i="10"/>
  <c r="L2012" i="10"/>
  <c r="L2013" i="10"/>
  <c r="L2014" i="10"/>
  <c r="L2015" i="10"/>
  <c r="L2016" i="10"/>
  <c r="L2017" i="10"/>
  <c r="L2018" i="10"/>
  <c r="L2019" i="10"/>
  <c r="L2020" i="10"/>
  <c r="L2021" i="10"/>
  <c r="L2022" i="10"/>
  <c r="L2023" i="10"/>
  <c r="L2024" i="10"/>
  <c r="L2025" i="10"/>
  <c r="L2026" i="10"/>
  <c r="L2027" i="10"/>
  <c r="L2028" i="10"/>
  <c r="L2029" i="10"/>
  <c r="L2030" i="10"/>
  <c r="L2031" i="10"/>
  <c r="L2032" i="10"/>
  <c r="L2033" i="10"/>
  <c r="L2034" i="10"/>
  <c r="L2035" i="10"/>
  <c r="L2036" i="10"/>
  <c r="L2037" i="10"/>
  <c r="L2038" i="10"/>
  <c r="L2039" i="10"/>
  <c r="L2040" i="10"/>
  <c r="L2041" i="10"/>
  <c r="L2042" i="10"/>
  <c r="L2043" i="10"/>
  <c r="L2044" i="10"/>
  <c r="L2045" i="10"/>
  <c r="L2046" i="10"/>
  <c r="L2047" i="10"/>
  <c r="L2048" i="10"/>
  <c r="L2049" i="10"/>
  <c r="L2050" i="10"/>
  <c r="L2051" i="10"/>
  <c r="L2052" i="10"/>
  <c r="L2053" i="10"/>
  <c r="L2054" i="10"/>
  <c r="L2055" i="10"/>
  <c r="L2056" i="10"/>
  <c r="L2057" i="10"/>
  <c r="L2058" i="10"/>
  <c r="L2059" i="10"/>
  <c r="L2060" i="10"/>
  <c r="L2061" i="10"/>
  <c r="L2062" i="10"/>
  <c r="L2063" i="10"/>
  <c r="L2064" i="10"/>
  <c r="L2065" i="10"/>
  <c r="L2066" i="10"/>
  <c r="L2067" i="10"/>
  <c r="L2068" i="10"/>
  <c r="L2069" i="10"/>
  <c r="L2070" i="10"/>
  <c r="L2071" i="10"/>
  <c r="L2072" i="10"/>
  <c r="L2073" i="10"/>
  <c r="L2074" i="10"/>
  <c r="L2075" i="10"/>
  <c r="L2076" i="10"/>
  <c r="L2077" i="10"/>
  <c r="L2078" i="10"/>
  <c r="L2079" i="10"/>
  <c r="L2080" i="10"/>
  <c r="L2081" i="10"/>
  <c r="L2082" i="10"/>
  <c r="L2083" i="10"/>
  <c r="L2084" i="10"/>
  <c r="L2085" i="10"/>
  <c r="L2086" i="10"/>
  <c r="L2087" i="10"/>
  <c r="L2088" i="10"/>
  <c r="L2089" i="10"/>
  <c r="L2090" i="10"/>
  <c r="L2091" i="10"/>
  <c r="L2092" i="10"/>
  <c r="L2093" i="10"/>
  <c r="L2094" i="10"/>
  <c r="L2095" i="10"/>
  <c r="L2096" i="10"/>
  <c r="L2097" i="10"/>
  <c r="L2098" i="10"/>
  <c r="L2099" i="10"/>
  <c r="L2100" i="10"/>
  <c r="L2101" i="10"/>
  <c r="L2102" i="10"/>
  <c r="L2103" i="10"/>
  <c r="L2104" i="10"/>
  <c r="L2105" i="10"/>
  <c r="L2106" i="10"/>
  <c r="L2107" i="10"/>
  <c r="L2108" i="10"/>
  <c r="L2109" i="10"/>
  <c r="L2110" i="10"/>
  <c r="L2111" i="10"/>
  <c r="L2112" i="10"/>
  <c r="L2113" i="10"/>
  <c r="L2114" i="10"/>
  <c r="L2115" i="10"/>
  <c r="L2116" i="10"/>
  <c r="L2117" i="10"/>
  <c r="L2118" i="10"/>
  <c r="L2119" i="10"/>
  <c r="L2120" i="10"/>
  <c r="L2121" i="10"/>
  <c r="L2122" i="10"/>
  <c r="L2123" i="10"/>
  <c r="L2124" i="10"/>
  <c r="L2125" i="10"/>
  <c r="L2126" i="10"/>
  <c r="L2127" i="10"/>
  <c r="L2128" i="10"/>
  <c r="L2129" i="10"/>
  <c r="L2130" i="10"/>
  <c r="L2131" i="10"/>
  <c r="L2132" i="10"/>
  <c r="L2133" i="10"/>
  <c r="L2134" i="10"/>
  <c r="L2135" i="10"/>
  <c r="L2136" i="10"/>
  <c r="L2137" i="10"/>
  <c r="L2138" i="10"/>
  <c r="L2139" i="10"/>
  <c r="L2140" i="10"/>
  <c r="L2141" i="10"/>
  <c r="L2142" i="10"/>
  <c r="L2143" i="10"/>
  <c r="L2144" i="10"/>
  <c r="L2145" i="10"/>
  <c r="L2146" i="10"/>
  <c r="L2147" i="10"/>
  <c r="L2148" i="10"/>
  <c r="L2149" i="10"/>
  <c r="L2150" i="10"/>
  <c r="L2151" i="10"/>
  <c r="L2152" i="10"/>
  <c r="L2153" i="10"/>
  <c r="L2154" i="10"/>
  <c r="L2155" i="10"/>
  <c r="L2156" i="10"/>
  <c r="L2157" i="10"/>
  <c r="L2158" i="10"/>
  <c r="L2159" i="10"/>
  <c r="L2160" i="10"/>
  <c r="L2161" i="10"/>
  <c r="L2162" i="10"/>
  <c r="L2163" i="10"/>
  <c r="L2164" i="10"/>
  <c r="L2165" i="10"/>
  <c r="L2166" i="10"/>
  <c r="L2167" i="10"/>
  <c r="L2168" i="10"/>
  <c r="L2169" i="10"/>
  <c r="L2170" i="10"/>
  <c r="L2171" i="10"/>
  <c r="L2172" i="10"/>
  <c r="L2173" i="10"/>
  <c r="L2174" i="10"/>
  <c r="L2175" i="10"/>
  <c r="L2176" i="10"/>
  <c r="L2177" i="10"/>
  <c r="L2178" i="10"/>
  <c r="L2179" i="10"/>
  <c r="L2180" i="10"/>
  <c r="L2181" i="10"/>
  <c r="L2182" i="10"/>
  <c r="L2183" i="10"/>
  <c r="L2184" i="10"/>
  <c r="L2185" i="10"/>
  <c r="L2186" i="10"/>
  <c r="L2187" i="10"/>
  <c r="L2188" i="10"/>
  <c r="L2189" i="10"/>
  <c r="L2190" i="10"/>
  <c r="L2191" i="10"/>
  <c r="L2192" i="10"/>
  <c r="L2193" i="10"/>
  <c r="L2194" i="10"/>
  <c r="L2195" i="10"/>
  <c r="L2196" i="10"/>
  <c r="L2197" i="10"/>
  <c r="L2198" i="10"/>
  <c r="L2199" i="10"/>
  <c r="L2200" i="10"/>
  <c r="L2201" i="10"/>
  <c r="L2202" i="10"/>
  <c r="L2203" i="10"/>
  <c r="L2204" i="10"/>
  <c r="L2205" i="10"/>
  <c r="L2206" i="10"/>
  <c r="L2207" i="10"/>
  <c r="L2208" i="10"/>
  <c r="L2209" i="10"/>
  <c r="L2210" i="10"/>
  <c r="L2211" i="10"/>
  <c r="L2212" i="10"/>
  <c r="L2213" i="10"/>
  <c r="L2214" i="10"/>
  <c r="L2215" i="10"/>
  <c r="L2216" i="10"/>
  <c r="L2217" i="10"/>
  <c r="L2218" i="10"/>
  <c r="L2219" i="10"/>
  <c r="L2220" i="10"/>
  <c r="L2221" i="10"/>
  <c r="L2222" i="10"/>
  <c r="L2223" i="10"/>
  <c r="L2224" i="10"/>
  <c r="L2225" i="10"/>
  <c r="L2226" i="10"/>
  <c r="L2227" i="10"/>
  <c r="L2228" i="10"/>
  <c r="L2229" i="10"/>
  <c r="L2230" i="10"/>
  <c r="L2231" i="10"/>
  <c r="L2232" i="10"/>
  <c r="L2233" i="10"/>
  <c r="L2234" i="10"/>
  <c r="L2235" i="10"/>
  <c r="L2236" i="10"/>
  <c r="L2237" i="10"/>
  <c r="L2238" i="10"/>
  <c r="L2239" i="10"/>
  <c r="L2240" i="10"/>
  <c r="L2241" i="10"/>
  <c r="L2242" i="10"/>
  <c r="L2243" i="10"/>
  <c r="L2244" i="10"/>
  <c r="L2245" i="10"/>
  <c r="L2246" i="10"/>
  <c r="L2247" i="10"/>
  <c r="L2248" i="10"/>
  <c r="L2249" i="10"/>
  <c r="L2250" i="10"/>
  <c r="L2251" i="10"/>
  <c r="L2252" i="10"/>
  <c r="L2253" i="10"/>
  <c r="L2254" i="10"/>
  <c r="L2255" i="10"/>
  <c r="L2256" i="10"/>
  <c r="L2257" i="10"/>
  <c r="L2258" i="10"/>
  <c r="L2259" i="10"/>
  <c r="L2260" i="10"/>
  <c r="L2261" i="10"/>
  <c r="L2262" i="10"/>
  <c r="L2263" i="10"/>
  <c r="L2264" i="10"/>
  <c r="L2265" i="10"/>
  <c r="L2266" i="10"/>
  <c r="L2267" i="10"/>
  <c r="L2268" i="10"/>
  <c r="L2269" i="10"/>
  <c r="L2270" i="10"/>
  <c r="L2271" i="10"/>
  <c r="L2272" i="10"/>
  <c r="L2273" i="10"/>
  <c r="L2274" i="10"/>
  <c r="L2275" i="10"/>
  <c r="L2276" i="10"/>
  <c r="L2277" i="10"/>
  <c r="L2278" i="10"/>
  <c r="L2279" i="10"/>
  <c r="L2280" i="10"/>
  <c r="L2281" i="10"/>
  <c r="L2282" i="10"/>
  <c r="L2283" i="10"/>
  <c r="L2284" i="10"/>
  <c r="L2285" i="10"/>
  <c r="L2286" i="10"/>
  <c r="L2287" i="10"/>
  <c r="L2288" i="10"/>
  <c r="L2289" i="10"/>
  <c r="L2290" i="10"/>
  <c r="L2291" i="10"/>
  <c r="L2292" i="10"/>
  <c r="L2293" i="10"/>
  <c r="L2294" i="10"/>
  <c r="L2295" i="10"/>
  <c r="L2296" i="10"/>
  <c r="L2297" i="10"/>
  <c r="L2298" i="10"/>
  <c r="L2299" i="10"/>
  <c r="L2300" i="10"/>
  <c r="L2301" i="10"/>
  <c r="L2302" i="10"/>
  <c r="L2303" i="10"/>
  <c r="L2304" i="10"/>
  <c r="L2305" i="10"/>
  <c r="L2306" i="10"/>
  <c r="L2307" i="10"/>
  <c r="L2308" i="10"/>
  <c r="L2309" i="10"/>
  <c r="L2310" i="10"/>
  <c r="L2311" i="10"/>
  <c r="L2312" i="10"/>
  <c r="L2313" i="10"/>
  <c r="L2314" i="10"/>
  <c r="L2315" i="10"/>
  <c r="L2316" i="10"/>
  <c r="L2317" i="10"/>
  <c r="L2318" i="10"/>
  <c r="L2319" i="10"/>
  <c r="L2320" i="10"/>
  <c r="L2321" i="10"/>
  <c r="L2322" i="10"/>
  <c r="L2323" i="10"/>
  <c r="L2324" i="10"/>
  <c r="L2325" i="10"/>
  <c r="L2326" i="10"/>
  <c r="L2327" i="10"/>
  <c r="L2328" i="10"/>
  <c r="L2329" i="10"/>
  <c r="L2330" i="10"/>
  <c r="L2331" i="10"/>
  <c r="L2332" i="10"/>
  <c r="L2333" i="10"/>
  <c r="L2334" i="10"/>
  <c r="L2335" i="10"/>
  <c r="L2336" i="10"/>
  <c r="L2337" i="10"/>
  <c r="L2338" i="10"/>
  <c r="L2339" i="10"/>
  <c r="L2340" i="10"/>
  <c r="L2341" i="10"/>
  <c r="L2342" i="10"/>
  <c r="L2343" i="10"/>
  <c r="L2344" i="10"/>
  <c r="L2345" i="10"/>
  <c r="L2346" i="10"/>
  <c r="L2347" i="10"/>
  <c r="L2348" i="10"/>
  <c r="L2349" i="10"/>
  <c r="L2350" i="10"/>
  <c r="L2351" i="10"/>
  <c r="L2352" i="10"/>
  <c r="L2353" i="10"/>
  <c r="L2354" i="10"/>
  <c r="L2355" i="10"/>
  <c r="L2356" i="10"/>
  <c r="L2357" i="10"/>
  <c r="L2358" i="10"/>
  <c r="L2359" i="10"/>
  <c r="L2360" i="10"/>
  <c r="L2361" i="10"/>
  <c r="L2362" i="10"/>
  <c r="L2363" i="10"/>
  <c r="L2364" i="10"/>
  <c r="L2365" i="10"/>
  <c r="L2366" i="10"/>
  <c r="L2367" i="10"/>
  <c r="L2368" i="10"/>
  <c r="L2369" i="10"/>
  <c r="L2370" i="10"/>
  <c r="L2371" i="10"/>
  <c r="L2372" i="10"/>
  <c r="L2373" i="10"/>
  <c r="L2374" i="10"/>
  <c r="L2375" i="10"/>
  <c r="L2376" i="10"/>
  <c r="L2377" i="10"/>
  <c r="L2378" i="10"/>
  <c r="L2379" i="10"/>
  <c r="L2380" i="10"/>
  <c r="L2381" i="10"/>
  <c r="L2382" i="10"/>
  <c r="L2383" i="10"/>
  <c r="L2384" i="10"/>
  <c r="L2385" i="10"/>
  <c r="L2386" i="10"/>
  <c r="L2387" i="10"/>
  <c r="L2388" i="10"/>
  <c r="L2389" i="10"/>
  <c r="L2390" i="10"/>
  <c r="L2391" i="10"/>
  <c r="L2392" i="10"/>
  <c r="L2393" i="10"/>
  <c r="L2394" i="10"/>
  <c r="L2395" i="10"/>
  <c r="L2396" i="10"/>
  <c r="L2397" i="10"/>
  <c r="L2398" i="10"/>
  <c r="L2399" i="10"/>
  <c r="L2400" i="10"/>
  <c r="L2401" i="10"/>
  <c r="L2402" i="10"/>
  <c r="L2403" i="10"/>
  <c r="L2404" i="10"/>
  <c r="L2405" i="10"/>
  <c r="L2406" i="10"/>
  <c r="L2407" i="10"/>
  <c r="L2408" i="10"/>
  <c r="L2409" i="10"/>
  <c r="L2410" i="10"/>
  <c r="L2411" i="10"/>
  <c r="L2412" i="10"/>
  <c r="L2413" i="10"/>
  <c r="L2414" i="10"/>
  <c r="L2415" i="10"/>
  <c r="L2416" i="10"/>
  <c r="L2417" i="10"/>
  <c r="L2418" i="10"/>
  <c r="L2419" i="10"/>
  <c r="L2420" i="10"/>
  <c r="L2421" i="10"/>
  <c r="L2422" i="10"/>
  <c r="L2423" i="10"/>
  <c r="L2424" i="10"/>
  <c r="L2425" i="10"/>
  <c r="L2426" i="10"/>
  <c r="L2427" i="10"/>
  <c r="L2428" i="10"/>
  <c r="L2429" i="10"/>
  <c r="L2430" i="10"/>
  <c r="L2431" i="10"/>
  <c r="L2432" i="10"/>
  <c r="L2433" i="10"/>
  <c r="L2434" i="10"/>
  <c r="L2435" i="10"/>
  <c r="L2436" i="10"/>
  <c r="L2437" i="10"/>
  <c r="L2438" i="10"/>
  <c r="L2439" i="10"/>
  <c r="L2440" i="10"/>
  <c r="L2441" i="10"/>
  <c r="L2442" i="10"/>
  <c r="L2443" i="10"/>
  <c r="L2444" i="10"/>
  <c r="L2445" i="10"/>
  <c r="L2446" i="10"/>
  <c r="L2447" i="10"/>
  <c r="L2448" i="10"/>
  <c r="L2449" i="10"/>
  <c r="L2450" i="10"/>
  <c r="L2451" i="10"/>
  <c r="L2452" i="10"/>
  <c r="L2453" i="10"/>
  <c r="L2454" i="10"/>
  <c r="L2455" i="10"/>
  <c r="L2456" i="10"/>
  <c r="L2457" i="10"/>
  <c r="L2458" i="10"/>
  <c r="L2459" i="10"/>
  <c r="L2460" i="10"/>
  <c r="L2461" i="10"/>
  <c r="L2462" i="10"/>
  <c r="L2463" i="10"/>
  <c r="L2464" i="10"/>
  <c r="L2465" i="10"/>
  <c r="L2466" i="10"/>
  <c r="L2467" i="10"/>
  <c r="L2468" i="10"/>
  <c r="L2469" i="10"/>
  <c r="L2470" i="10"/>
  <c r="L2471" i="10"/>
  <c r="L2472" i="10"/>
  <c r="L2473" i="10"/>
  <c r="L2474" i="10"/>
  <c r="L2475" i="10"/>
  <c r="L2476" i="10"/>
  <c r="L2477" i="10"/>
  <c r="L2478" i="10"/>
  <c r="L2479" i="10"/>
  <c r="L2480" i="10"/>
  <c r="L2481" i="10"/>
  <c r="L2482" i="10"/>
  <c r="L2483" i="10"/>
  <c r="L2484" i="10"/>
  <c r="L2485" i="10"/>
  <c r="L2486" i="10"/>
  <c r="L2487" i="10"/>
  <c r="L2488" i="10"/>
  <c r="L2489" i="10"/>
  <c r="L2490" i="10"/>
  <c r="L2491" i="10"/>
  <c r="L2492" i="10"/>
  <c r="L2493" i="10"/>
  <c r="L2494" i="10"/>
  <c r="L2495" i="10"/>
  <c r="L2496" i="10"/>
  <c r="L2497" i="10"/>
  <c r="L2498" i="10"/>
  <c r="L2499" i="10"/>
  <c r="L2500" i="10"/>
  <c r="L2501" i="10"/>
  <c r="L2502" i="10"/>
  <c r="L2503" i="10"/>
  <c r="L2504" i="10"/>
  <c r="L2505" i="10"/>
  <c r="L2506" i="10"/>
  <c r="L2507" i="10"/>
  <c r="L2508" i="10"/>
  <c r="L2509" i="10"/>
  <c r="L2510" i="10"/>
  <c r="L2511" i="10"/>
  <c r="L2512" i="10"/>
  <c r="L2513" i="10"/>
  <c r="L2514" i="10"/>
  <c r="L2515" i="10"/>
  <c r="L2516" i="10"/>
  <c r="L2517" i="10"/>
  <c r="L2518" i="10"/>
  <c r="L2519" i="10"/>
  <c r="L2520" i="10"/>
  <c r="L2521" i="10"/>
  <c r="L2522" i="10"/>
  <c r="L2523" i="10"/>
  <c r="L2524" i="10"/>
  <c r="L2525" i="10"/>
  <c r="L2526" i="10"/>
  <c r="L2527" i="10"/>
  <c r="L2528" i="10"/>
  <c r="L2529" i="10"/>
  <c r="L2530" i="10"/>
  <c r="L2531" i="10"/>
  <c r="L2532" i="10"/>
  <c r="L2533" i="10"/>
  <c r="L2534" i="10"/>
  <c r="L2535" i="10"/>
  <c r="L2536" i="10"/>
  <c r="L2537" i="10"/>
  <c r="L2538" i="10"/>
  <c r="L2539" i="10"/>
  <c r="L2540" i="10"/>
  <c r="L2541" i="10"/>
  <c r="L2542" i="10"/>
  <c r="L2543" i="10"/>
  <c r="L2544" i="10"/>
  <c r="L2545" i="10"/>
  <c r="L2546" i="10"/>
  <c r="L2547" i="10"/>
  <c r="L2548" i="10"/>
  <c r="L2549" i="10"/>
  <c r="L2550" i="10"/>
  <c r="L2551" i="10"/>
  <c r="L2552" i="10"/>
  <c r="L2553" i="10"/>
  <c r="L2554" i="10"/>
  <c r="L2555" i="10"/>
  <c r="L2556" i="10"/>
  <c r="L2557" i="10"/>
  <c r="L2558" i="10"/>
  <c r="L2559" i="10"/>
  <c r="L2560" i="10"/>
  <c r="L2561" i="10"/>
  <c r="L2562" i="10"/>
  <c r="L2563" i="10"/>
  <c r="L2564" i="10"/>
  <c r="L2565" i="10"/>
  <c r="L2566" i="10"/>
  <c r="L2567" i="10"/>
  <c r="L2568" i="10"/>
  <c r="L2569" i="10"/>
  <c r="L2570" i="10"/>
  <c r="L2571" i="10"/>
  <c r="L2572" i="10"/>
  <c r="L2573" i="10"/>
  <c r="L2574" i="10"/>
  <c r="L2575" i="10"/>
  <c r="L2576" i="10"/>
  <c r="L2577" i="10"/>
  <c r="L2578" i="10"/>
  <c r="L2579" i="10"/>
  <c r="L2580" i="10"/>
  <c r="L2581" i="10"/>
  <c r="L2582" i="10"/>
  <c r="L2583" i="10"/>
  <c r="L2584" i="10"/>
  <c r="L2585" i="10"/>
  <c r="L2586" i="10"/>
  <c r="L2587" i="10"/>
  <c r="L2588" i="10"/>
  <c r="L2589" i="10"/>
  <c r="L2590" i="10"/>
  <c r="L2591" i="10"/>
  <c r="L2592" i="10"/>
  <c r="L2593" i="10"/>
  <c r="L2594" i="10"/>
  <c r="L2595" i="10"/>
  <c r="L2596" i="10"/>
  <c r="L2597" i="10"/>
  <c r="L2598" i="10"/>
  <c r="L2599" i="10"/>
  <c r="L2600" i="10"/>
  <c r="L2601" i="10"/>
  <c r="L2602" i="10"/>
  <c r="L2603" i="10"/>
  <c r="L2604" i="10"/>
  <c r="L2605" i="10"/>
  <c r="L2606" i="10"/>
  <c r="L2607" i="10"/>
  <c r="L2608" i="10"/>
  <c r="L2609" i="10"/>
  <c r="L2610" i="10"/>
  <c r="L2611" i="10"/>
  <c r="L2612" i="10"/>
  <c r="L2613" i="10"/>
  <c r="L2614" i="10"/>
  <c r="L2615" i="10"/>
  <c r="L2616" i="10"/>
  <c r="L2617" i="10"/>
  <c r="L2618" i="10"/>
  <c r="L2619" i="10"/>
  <c r="L2620" i="10"/>
  <c r="L2621" i="10"/>
  <c r="L2622" i="10"/>
  <c r="L2623" i="10"/>
  <c r="L2624" i="10"/>
  <c r="L2625" i="10"/>
  <c r="L2626" i="10"/>
  <c r="L2627" i="10"/>
  <c r="L2628" i="10"/>
  <c r="L2629" i="10"/>
  <c r="L2630" i="10"/>
  <c r="L2631" i="10"/>
  <c r="L2632" i="10"/>
  <c r="L2633" i="10"/>
  <c r="L2634" i="10"/>
  <c r="L2635" i="10"/>
  <c r="L2636" i="10"/>
  <c r="L2637" i="10"/>
  <c r="L2638" i="10"/>
  <c r="L2639" i="10"/>
  <c r="L2640" i="10"/>
  <c r="L2641" i="10"/>
  <c r="L2642" i="10"/>
  <c r="L2643" i="10"/>
  <c r="L2644" i="10"/>
  <c r="L2645" i="10"/>
  <c r="L2646" i="10"/>
  <c r="L2647" i="10"/>
  <c r="L2648" i="10"/>
  <c r="L2649" i="10"/>
  <c r="L2650" i="10"/>
  <c r="L2651" i="10"/>
  <c r="L2652" i="10"/>
  <c r="L2653" i="10"/>
  <c r="L2654" i="10"/>
  <c r="L2655" i="10"/>
  <c r="L2656" i="10"/>
  <c r="L2657" i="10"/>
  <c r="L2658" i="10"/>
  <c r="L2659" i="10"/>
  <c r="L2660" i="10"/>
  <c r="L2661" i="10"/>
  <c r="L2662" i="10"/>
  <c r="L2663" i="10"/>
  <c r="L2664" i="10"/>
  <c r="L2665" i="10"/>
  <c r="L2666" i="10"/>
  <c r="L2667" i="10"/>
  <c r="L2668" i="10"/>
  <c r="L2669" i="10"/>
  <c r="L2670" i="10"/>
  <c r="L2671" i="10"/>
  <c r="L2672" i="10"/>
  <c r="L2673" i="10"/>
  <c r="L2674" i="10"/>
  <c r="L2675" i="10"/>
  <c r="L2676" i="10"/>
  <c r="L2677" i="10"/>
  <c r="L2678" i="10"/>
  <c r="L2679" i="10"/>
  <c r="L2680" i="10"/>
  <c r="L2681" i="10"/>
  <c r="L2682" i="10"/>
  <c r="L2683" i="10"/>
  <c r="L2684" i="10"/>
  <c r="L2685" i="10"/>
  <c r="L2686" i="10"/>
  <c r="L2687" i="10"/>
  <c r="L2688" i="10"/>
  <c r="L2689" i="10"/>
  <c r="L2690" i="10"/>
  <c r="L2691" i="10"/>
  <c r="L2692" i="10"/>
  <c r="L2693" i="10"/>
  <c r="L2694" i="10"/>
  <c r="L2695" i="10"/>
  <c r="L2696" i="10"/>
  <c r="L2697" i="10"/>
  <c r="L2698" i="10"/>
  <c r="L2699" i="10"/>
  <c r="L2700" i="10"/>
  <c r="L2701" i="10"/>
  <c r="L2702" i="10"/>
  <c r="L2703" i="10"/>
  <c r="L2704" i="10"/>
  <c r="L2705" i="10"/>
  <c r="L2706" i="10"/>
  <c r="L2707" i="10"/>
  <c r="L2708" i="10"/>
  <c r="L2709" i="10"/>
  <c r="L2710" i="10"/>
  <c r="L2711" i="10"/>
  <c r="L2712" i="10"/>
  <c r="L2713" i="10"/>
  <c r="L2714" i="10"/>
  <c r="L2715" i="10"/>
  <c r="L2716" i="10"/>
  <c r="L2717" i="10"/>
  <c r="L2718" i="10"/>
  <c r="L2719" i="10"/>
  <c r="L2720" i="10"/>
  <c r="L2721" i="10"/>
  <c r="L2722" i="10"/>
  <c r="L2723" i="10"/>
  <c r="L2724" i="10"/>
  <c r="L2725" i="10"/>
  <c r="L2726" i="10"/>
  <c r="L2727" i="10"/>
  <c r="L2728" i="10"/>
  <c r="L2729" i="10"/>
  <c r="L2730" i="10"/>
  <c r="L2731" i="10"/>
  <c r="L2732" i="10"/>
  <c r="L2733" i="10"/>
  <c r="L2734" i="10"/>
  <c r="L2735" i="10"/>
  <c r="L2736" i="10"/>
  <c r="L2737" i="10"/>
  <c r="L2738" i="10"/>
  <c r="L2739" i="10"/>
  <c r="L2740" i="10"/>
  <c r="L2741" i="10"/>
  <c r="L2742" i="10"/>
  <c r="L2743" i="10"/>
  <c r="L2744" i="10"/>
  <c r="L2745" i="10"/>
  <c r="L2746" i="10"/>
  <c r="L2747" i="10"/>
  <c r="L2748" i="10"/>
  <c r="L2749" i="10"/>
  <c r="L2750" i="10"/>
  <c r="L2751" i="10"/>
  <c r="L2752" i="10"/>
  <c r="L2753" i="10"/>
  <c r="L2754" i="10"/>
  <c r="L2755" i="10"/>
  <c r="L2756" i="10"/>
  <c r="L2757" i="10"/>
  <c r="L2758" i="10"/>
  <c r="L2759" i="10"/>
  <c r="L2760" i="10"/>
  <c r="L2761" i="10"/>
  <c r="L2762" i="10"/>
  <c r="L2763" i="10"/>
  <c r="L2764" i="10"/>
  <c r="L2765" i="10"/>
  <c r="L2766" i="10"/>
  <c r="L2767" i="10"/>
  <c r="L2768" i="10"/>
  <c r="L2769" i="10"/>
  <c r="L2770" i="10"/>
  <c r="L2771" i="10"/>
  <c r="L2772" i="10"/>
  <c r="L2773" i="10"/>
  <c r="L2774" i="10"/>
  <c r="L2775" i="10"/>
  <c r="L2776" i="10"/>
  <c r="L2777" i="10"/>
  <c r="L2778" i="10"/>
  <c r="L2779" i="10"/>
  <c r="L2780" i="10"/>
  <c r="L2781" i="10"/>
  <c r="L2782" i="10"/>
  <c r="L2783" i="10"/>
  <c r="L2784" i="10"/>
  <c r="L2785" i="10"/>
  <c r="L2786" i="10"/>
  <c r="L2787" i="10"/>
  <c r="L2788" i="10"/>
  <c r="L2789" i="10"/>
  <c r="L2790" i="10"/>
  <c r="L2791" i="10"/>
  <c r="L2792" i="10"/>
  <c r="L2793" i="10"/>
  <c r="L2794" i="10"/>
  <c r="L2795" i="10"/>
  <c r="L2796" i="10"/>
  <c r="L2797" i="10"/>
  <c r="L2798" i="10"/>
  <c r="L2799" i="10"/>
  <c r="L2800" i="10"/>
  <c r="L2801" i="10"/>
  <c r="L2802" i="10"/>
  <c r="L2803" i="10"/>
  <c r="L2804" i="10"/>
  <c r="L2805" i="10"/>
  <c r="L2806" i="10"/>
  <c r="L2807" i="10"/>
  <c r="L2808" i="10"/>
  <c r="L2809" i="10"/>
  <c r="L2810" i="10"/>
  <c r="L2811" i="10"/>
  <c r="L2812" i="10"/>
  <c r="L2813" i="10"/>
  <c r="L2814" i="10"/>
  <c r="L2815" i="10"/>
  <c r="L2816" i="10"/>
  <c r="L2817" i="10"/>
  <c r="L2818" i="10"/>
  <c r="L2819" i="10"/>
  <c r="L2820" i="10"/>
  <c r="L2821" i="10"/>
  <c r="L2822" i="10"/>
  <c r="L2823" i="10"/>
  <c r="L2824" i="10"/>
  <c r="L2825" i="10"/>
  <c r="L2826" i="10"/>
  <c r="L2827" i="10"/>
  <c r="L2828" i="10"/>
  <c r="L2829" i="10"/>
  <c r="L2830" i="10"/>
  <c r="L2831" i="10"/>
  <c r="L2832" i="10"/>
  <c r="L2833" i="10"/>
  <c r="L2834" i="10"/>
  <c r="L2835" i="10"/>
  <c r="L2836" i="10"/>
  <c r="L2837" i="10"/>
  <c r="L2838" i="10"/>
  <c r="L2839" i="10"/>
  <c r="L2840" i="10"/>
  <c r="L2841" i="10"/>
  <c r="L2842" i="10"/>
  <c r="L2843" i="10"/>
  <c r="L2844" i="10"/>
  <c r="L2845" i="10"/>
  <c r="L2846" i="10"/>
  <c r="L2847" i="10"/>
  <c r="L2848" i="10"/>
  <c r="L2849" i="10"/>
  <c r="L2850" i="10"/>
  <c r="L2851" i="10"/>
  <c r="L2852" i="10"/>
  <c r="L2853" i="10"/>
  <c r="L2854" i="10"/>
  <c r="L2855" i="10"/>
  <c r="L2856" i="10"/>
  <c r="L2857" i="10"/>
  <c r="L2858" i="10"/>
  <c r="L2859" i="10"/>
  <c r="L2860" i="10"/>
  <c r="L2861" i="10"/>
  <c r="L2862" i="10"/>
  <c r="L2863" i="10"/>
  <c r="L2864" i="10"/>
  <c r="L2865" i="10"/>
  <c r="L2866" i="10"/>
  <c r="L2867" i="10"/>
  <c r="L2868" i="10"/>
  <c r="L2869" i="10"/>
  <c r="L2870" i="10"/>
  <c r="L2871" i="10"/>
  <c r="L2872" i="10"/>
  <c r="L2873" i="10"/>
  <c r="L2874" i="10"/>
  <c r="L2875" i="10"/>
  <c r="L2876" i="10"/>
  <c r="L2877" i="10"/>
  <c r="L2878" i="10"/>
  <c r="L2879" i="10"/>
  <c r="L2880" i="10"/>
  <c r="L2881" i="10"/>
  <c r="L2882" i="10"/>
  <c r="L2883" i="10"/>
  <c r="L2884" i="10"/>
  <c r="L2885" i="10"/>
  <c r="L2886" i="10"/>
  <c r="L2887" i="10"/>
  <c r="L2888" i="10"/>
  <c r="L2889" i="10"/>
  <c r="L2890" i="10"/>
  <c r="L2891" i="10"/>
  <c r="L2892" i="10"/>
  <c r="L2893" i="10"/>
  <c r="L2894" i="10"/>
  <c r="L2895" i="10"/>
  <c r="L2896" i="10"/>
  <c r="L2897" i="10"/>
  <c r="L2898" i="10"/>
  <c r="L2899" i="10"/>
  <c r="L2900" i="10"/>
  <c r="L2901" i="10"/>
  <c r="L2902" i="10"/>
  <c r="L2903" i="10"/>
  <c r="L2904" i="10"/>
  <c r="L2905" i="10"/>
  <c r="L2906" i="10"/>
  <c r="L2907" i="10"/>
  <c r="L2908" i="10"/>
  <c r="L2909" i="10"/>
  <c r="L2910" i="10"/>
  <c r="L2911" i="10"/>
  <c r="L2912" i="10"/>
  <c r="L2913" i="10"/>
  <c r="L2914" i="10"/>
  <c r="L2915" i="10"/>
  <c r="L2916" i="10"/>
  <c r="L2917" i="10"/>
  <c r="L2918" i="10"/>
  <c r="L2919" i="10"/>
  <c r="L2920" i="10"/>
  <c r="L2921" i="10"/>
  <c r="L2922" i="10"/>
  <c r="L2923" i="10"/>
  <c r="L2924" i="10"/>
  <c r="L2925" i="10"/>
  <c r="L2926" i="10"/>
  <c r="L2927" i="10"/>
  <c r="L2928" i="10"/>
  <c r="L2929" i="10"/>
  <c r="L2930" i="10"/>
  <c r="L2931" i="10"/>
  <c r="L2932" i="10"/>
  <c r="L2933" i="10"/>
  <c r="L2934" i="10"/>
  <c r="L2935" i="10"/>
  <c r="L2936" i="10"/>
  <c r="L2937" i="10"/>
  <c r="L2938" i="10"/>
  <c r="L2939" i="10"/>
  <c r="L2940" i="10"/>
  <c r="L2941" i="10"/>
  <c r="L2942" i="10"/>
  <c r="L2943" i="10"/>
  <c r="L2944" i="10"/>
  <c r="L2945" i="10"/>
  <c r="L2946" i="10"/>
  <c r="L2947" i="10"/>
  <c r="L2948" i="10"/>
  <c r="L2949" i="10"/>
  <c r="L2950" i="10"/>
  <c r="L2951" i="10"/>
  <c r="L2952" i="10"/>
  <c r="L2953" i="10"/>
  <c r="L2954" i="10"/>
  <c r="L2955" i="10"/>
  <c r="L2956" i="10"/>
  <c r="L2957" i="10"/>
  <c r="L2958" i="10"/>
  <c r="L2959" i="10"/>
  <c r="L2960" i="10"/>
  <c r="L2961" i="10"/>
  <c r="L2962" i="10"/>
  <c r="L2963" i="10"/>
  <c r="L2964" i="10"/>
  <c r="L2965" i="10"/>
  <c r="L2966" i="10"/>
  <c r="L2967" i="10"/>
  <c r="L2968" i="10"/>
  <c r="L2969" i="10"/>
  <c r="L2970" i="10"/>
  <c r="L2971" i="10"/>
  <c r="L2972" i="10"/>
  <c r="L2973" i="10"/>
  <c r="L2974" i="10"/>
  <c r="L2975" i="10"/>
  <c r="L2976" i="10"/>
  <c r="L2977" i="10"/>
  <c r="L2978" i="10"/>
  <c r="L2979" i="10"/>
  <c r="L2980" i="10"/>
  <c r="L2981" i="10"/>
  <c r="L2982" i="10"/>
  <c r="L2983" i="10"/>
  <c r="L2984" i="10"/>
  <c r="L2985" i="10"/>
  <c r="L2986" i="10"/>
  <c r="L2987" i="10"/>
  <c r="L2988" i="10"/>
  <c r="L2989" i="10"/>
  <c r="L2990" i="10"/>
  <c r="L2991" i="10"/>
  <c r="L2992" i="10"/>
  <c r="L2993" i="10"/>
  <c r="L2994" i="10"/>
  <c r="L2995" i="10"/>
  <c r="L2996" i="10"/>
  <c r="L2997" i="10"/>
  <c r="L2998" i="10"/>
  <c r="L2999" i="10"/>
  <c r="L3000" i="10"/>
  <c r="L3001" i="10"/>
  <c r="L3002" i="10"/>
  <c r="L3003" i="10"/>
  <c r="L3004" i="10"/>
  <c r="L3005" i="10"/>
  <c r="L3006" i="10"/>
  <c r="L3007" i="10"/>
  <c r="L3008" i="10"/>
  <c r="L3009" i="10"/>
  <c r="L3010" i="10"/>
  <c r="L3011" i="10"/>
  <c r="L3012" i="10"/>
  <c r="L3013" i="10"/>
  <c r="L3014" i="10"/>
  <c r="L3015" i="10"/>
  <c r="L3016" i="10"/>
  <c r="L3017" i="10"/>
  <c r="L3018" i="10"/>
  <c r="L3019" i="10"/>
  <c r="L3020" i="10"/>
  <c r="L3021" i="10"/>
  <c r="L3022" i="10"/>
  <c r="L3023" i="10"/>
  <c r="L3024" i="10"/>
  <c r="L3025" i="10"/>
  <c r="L3026" i="10"/>
  <c r="L3027" i="10"/>
  <c r="L3028" i="10"/>
  <c r="L3029" i="10"/>
  <c r="L3030" i="10"/>
  <c r="L3031" i="10"/>
  <c r="L3032" i="10"/>
  <c r="L3033" i="10"/>
  <c r="L3034" i="10"/>
  <c r="L3035" i="10"/>
  <c r="L3036" i="10"/>
  <c r="L3037" i="10"/>
  <c r="L3038" i="10"/>
  <c r="L3039" i="10"/>
  <c r="L3040" i="10"/>
  <c r="L3041" i="10"/>
  <c r="L3042" i="10"/>
  <c r="L3043" i="10"/>
  <c r="L3044" i="10"/>
  <c r="L3045" i="10"/>
  <c r="L3046" i="10"/>
  <c r="L3047" i="10"/>
  <c r="L3048" i="10"/>
  <c r="L3049" i="10"/>
  <c r="L3050" i="10"/>
  <c r="L3051" i="10"/>
  <c r="L3052" i="10"/>
  <c r="L3053" i="10"/>
  <c r="L3054" i="10"/>
  <c r="L3055" i="10"/>
  <c r="L3056" i="10"/>
  <c r="L3057" i="10"/>
  <c r="L3058" i="10"/>
  <c r="L3059" i="10"/>
  <c r="L3060" i="10"/>
  <c r="L3061" i="10"/>
  <c r="L3062" i="10"/>
  <c r="L3063" i="10"/>
  <c r="L3064" i="10"/>
  <c r="L3065" i="10"/>
  <c r="L3066" i="10"/>
  <c r="L3067" i="10"/>
  <c r="L3068" i="10"/>
  <c r="L3069" i="10"/>
  <c r="L3070" i="10"/>
  <c r="L3071" i="10"/>
  <c r="L3072" i="10"/>
  <c r="L3073" i="10"/>
  <c r="L3074" i="10"/>
  <c r="L3075" i="10"/>
  <c r="L3076" i="10"/>
  <c r="L3077" i="10"/>
  <c r="L3078" i="10"/>
  <c r="L3079" i="10"/>
  <c r="L3080" i="10"/>
  <c r="L3081" i="10"/>
  <c r="L3082" i="10"/>
  <c r="L3083" i="10"/>
  <c r="L3084" i="10"/>
  <c r="L3085" i="10"/>
  <c r="L3086" i="10"/>
  <c r="L3087" i="10"/>
  <c r="L3088" i="10"/>
  <c r="L3089" i="10"/>
  <c r="L3090" i="10"/>
  <c r="L3091" i="10"/>
  <c r="L3092" i="10"/>
  <c r="L3093" i="10"/>
  <c r="L3094" i="10"/>
  <c r="L3095" i="10"/>
  <c r="L3096" i="10"/>
  <c r="L3097" i="10"/>
  <c r="L3098" i="10"/>
  <c r="L3099" i="10"/>
  <c r="L3100" i="10"/>
  <c r="L3101" i="10"/>
  <c r="L3102" i="10"/>
  <c r="L3103" i="10"/>
  <c r="L3104" i="10"/>
  <c r="L3105" i="10"/>
  <c r="L3106" i="10"/>
  <c r="L3107" i="10"/>
  <c r="L3108" i="10"/>
  <c r="L3109" i="10"/>
  <c r="L3110" i="10"/>
  <c r="L3111" i="10"/>
  <c r="L3112" i="10"/>
  <c r="L3113" i="10"/>
  <c r="L3114" i="10"/>
  <c r="L3115" i="10"/>
  <c r="L3116" i="10"/>
  <c r="L3117" i="10"/>
  <c r="L3118" i="10"/>
  <c r="L3119" i="10"/>
  <c r="L3120" i="10"/>
  <c r="L3121" i="10"/>
  <c r="L3122" i="10"/>
  <c r="L3123" i="10"/>
  <c r="L3124" i="10"/>
  <c r="L3125" i="10"/>
  <c r="L3126" i="10"/>
  <c r="L3127" i="10"/>
  <c r="L3128" i="10"/>
  <c r="L3129" i="10"/>
  <c r="L3130" i="10"/>
  <c r="L3131" i="10"/>
  <c r="L3132" i="10"/>
  <c r="L3133" i="10"/>
  <c r="L3134" i="10"/>
  <c r="L3135" i="10"/>
  <c r="L3136" i="10"/>
  <c r="L3137" i="10"/>
  <c r="L3138" i="10"/>
  <c r="L3139" i="10"/>
  <c r="L3140" i="10"/>
  <c r="L3141" i="10"/>
  <c r="L3142" i="10"/>
  <c r="L3143" i="10"/>
  <c r="L3144" i="10"/>
  <c r="L3145" i="10"/>
  <c r="L3146" i="10"/>
  <c r="L3147" i="10"/>
  <c r="L3148" i="10"/>
  <c r="L3149" i="10"/>
  <c r="L3150" i="10"/>
  <c r="L3151" i="10"/>
  <c r="L3152" i="10"/>
  <c r="L3153" i="10"/>
  <c r="L3154" i="10"/>
  <c r="L3155" i="10"/>
  <c r="L3156" i="10"/>
  <c r="L3157" i="10"/>
  <c r="L3158" i="10"/>
  <c r="L3159" i="10"/>
  <c r="L3160" i="10"/>
  <c r="L3161" i="10"/>
  <c r="L3162" i="10"/>
  <c r="L3163" i="10"/>
  <c r="L3164" i="10"/>
  <c r="L3165" i="10"/>
  <c r="L3166" i="10"/>
  <c r="L3167" i="10"/>
  <c r="L3168" i="10"/>
  <c r="L3169" i="10"/>
  <c r="L3170" i="10"/>
  <c r="L3171" i="10"/>
  <c r="L3172" i="10"/>
  <c r="L3173" i="10"/>
  <c r="L3174" i="10"/>
  <c r="L3175" i="10"/>
  <c r="L3176" i="10"/>
  <c r="L3177" i="10"/>
  <c r="L3178" i="10"/>
  <c r="L3179" i="10"/>
  <c r="L3180" i="10"/>
  <c r="L3181" i="10"/>
  <c r="L3182" i="10"/>
  <c r="L3183" i="10"/>
  <c r="L3184" i="10"/>
  <c r="L3185" i="10"/>
  <c r="L3186" i="10"/>
  <c r="L3187" i="10"/>
  <c r="L3188" i="10"/>
  <c r="L3189" i="10"/>
  <c r="L3190" i="10"/>
  <c r="L3191" i="10"/>
  <c r="L3192" i="10"/>
  <c r="L3193" i="10"/>
  <c r="L3194" i="10"/>
  <c r="L3195" i="10"/>
  <c r="L3196" i="10"/>
  <c r="L3197" i="10"/>
  <c r="L3198" i="10"/>
  <c r="L3199" i="10"/>
  <c r="L3200" i="10"/>
  <c r="L3201" i="10"/>
  <c r="L3202" i="10"/>
  <c r="L3203" i="10"/>
  <c r="L3204" i="10"/>
  <c r="L3205" i="10"/>
  <c r="L3206" i="10"/>
  <c r="L3207" i="10"/>
  <c r="L3208" i="10"/>
  <c r="L3209" i="10"/>
  <c r="L3210" i="10"/>
  <c r="L3211" i="10"/>
  <c r="L3212" i="10"/>
  <c r="L3213" i="10"/>
  <c r="L3214" i="10"/>
  <c r="L3215" i="10"/>
  <c r="L3216" i="10"/>
  <c r="L3217" i="10"/>
  <c r="L3218" i="10"/>
  <c r="L3219" i="10"/>
  <c r="L3220" i="10"/>
  <c r="L3221" i="10"/>
  <c r="L3222" i="10"/>
  <c r="L3223" i="10"/>
  <c r="L3224" i="10"/>
  <c r="L3225" i="10"/>
  <c r="L3226" i="10"/>
  <c r="L3227" i="10"/>
  <c r="L3228" i="10"/>
  <c r="L3229" i="10"/>
  <c r="L3230" i="10"/>
  <c r="L3231" i="10"/>
  <c r="L3232" i="10"/>
  <c r="L3233" i="10"/>
  <c r="L3234" i="10"/>
  <c r="L3235" i="10"/>
  <c r="L3236" i="10"/>
  <c r="L3237" i="10"/>
  <c r="L3238" i="10"/>
  <c r="L3239" i="10"/>
  <c r="L3240" i="10"/>
  <c r="L3241" i="10"/>
  <c r="L3242" i="10"/>
  <c r="L3243" i="10"/>
  <c r="L3244" i="10"/>
  <c r="L3245" i="10"/>
  <c r="L3246" i="10"/>
  <c r="L3247" i="10"/>
  <c r="L3248" i="10"/>
  <c r="L3249" i="10"/>
  <c r="L3250" i="10"/>
  <c r="L3251" i="10"/>
  <c r="L3252" i="10"/>
  <c r="L3253" i="10"/>
  <c r="L3254" i="10"/>
  <c r="L3255" i="10"/>
  <c r="L3256" i="10"/>
  <c r="L3257" i="10"/>
  <c r="L3258" i="10"/>
  <c r="L3259" i="10"/>
  <c r="L3260" i="10"/>
  <c r="L3261" i="10"/>
  <c r="L3262" i="10"/>
  <c r="L3263" i="10"/>
  <c r="L3264" i="10"/>
  <c r="L3265" i="10"/>
  <c r="L3266" i="10"/>
  <c r="L3267" i="10"/>
  <c r="L3268" i="10"/>
  <c r="L3269" i="10"/>
  <c r="L3270" i="10"/>
  <c r="L3271" i="10"/>
  <c r="L3272" i="10"/>
  <c r="L3273" i="10"/>
  <c r="L3274" i="10"/>
  <c r="L3275" i="10"/>
  <c r="L3276" i="10"/>
  <c r="L3277" i="10"/>
  <c r="L3278" i="10"/>
  <c r="L3279" i="10"/>
  <c r="L3280" i="10"/>
  <c r="L3281" i="10"/>
  <c r="L3282" i="10"/>
  <c r="L3283" i="10"/>
  <c r="L3284" i="10"/>
  <c r="L3285" i="10"/>
  <c r="L3286" i="10"/>
  <c r="L3287" i="10"/>
  <c r="L3288" i="10"/>
  <c r="L3289" i="10"/>
  <c r="L3290" i="10"/>
  <c r="L3291" i="10"/>
  <c r="L3292" i="10"/>
  <c r="L3293" i="10"/>
  <c r="L3294" i="10"/>
  <c r="L3295" i="10"/>
  <c r="L3296" i="10"/>
  <c r="L3297" i="10"/>
  <c r="L3298" i="10"/>
  <c r="L3299" i="10"/>
  <c r="L3300" i="10"/>
  <c r="L3301" i="10"/>
  <c r="L3302" i="10"/>
  <c r="L3303" i="10"/>
  <c r="L3304" i="10"/>
  <c r="L3305" i="10"/>
  <c r="L3306" i="10"/>
  <c r="L3307" i="10"/>
  <c r="L3308" i="10"/>
  <c r="L3309" i="10"/>
  <c r="L3310" i="10"/>
  <c r="L3311" i="10"/>
  <c r="L3312" i="10"/>
  <c r="L3313" i="10"/>
  <c r="L3314" i="10"/>
  <c r="L3315" i="10"/>
  <c r="L3316" i="10"/>
  <c r="L3317" i="10"/>
  <c r="L3318" i="10"/>
  <c r="L3319" i="10"/>
  <c r="L3320" i="10"/>
  <c r="L3321" i="10"/>
  <c r="L3322" i="10"/>
  <c r="L3323" i="10"/>
  <c r="L3324" i="10"/>
  <c r="L3325" i="10"/>
  <c r="L3326" i="10"/>
  <c r="L3327" i="10"/>
  <c r="L3328" i="10"/>
  <c r="L3329" i="10"/>
  <c r="L3330" i="10"/>
  <c r="L3331" i="10"/>
  <c r="L3332" i="10"/>
  <c r="L3333" i="10"/>
  <c r="L3334" i="10"/>
  <c r="L3335" i="10"/>
  <c r="L3336" i="10"/>
  <c r="L3337" i="10"/>
  <c r="L3338" i="10"/>
  <c r="L3339" i="10"/>
  <c r="L3340" i="10"/>
  <c r="L3341" i="10"/>
  <c r="L3342" i="10"/>
  <c r="L3343" i="10"/>
  <c r="L3344" i="10"/>
  <c r="L3345" i="10"/>
  <c r="L3346" i="10"/>
  <c r="L3347" i="10"/>
  <c r="L3348" i="10"/>
  <c r="L3349" i="10"/>
  <c r="L3350" i="10"/>
  <c r="L3351" i="10"/>
  <c r="L3352" i="10"/>
  <c r="L3353" i="10"/>
  <c r="L3354" i="10"/>
  <c r="L3355" i="10"/>
  <c r="L3356" i="10"/>
  <c r="L3357" i="10"/>
  <c r="L3358" i="10"/>
  <c r="L3359" i="10"/>
  <c r="L3360" i="10"/>
  <c r="L3361" i="10"/>
  <c r="L3362" i="10"/>
  <c r="L3363" i="10"/>
  <c r="L3364" i="10"/>
  <c r="L3365" i="10"/>
  <c r="L3366" i="10"/>
  <c r="L3367" i="10"/>
  <c r="L3368" i="10"/>
  <c r="L3369" i="10"/>
  <c r="L3370" i="10"/>
  <c r="L3371" i="10"/>
  <c r="L3372" i="10"/>
  <c r="L3373" i="10"/>
  <c r="L3374" i="10"/>
  <c r="L3375" i="10"/>
  <c r="L3376" i="10"/>
  <c r="L3377" i="10"/>
  <c r="L3378" i="10"/>
  <c r="L3379" i="10"/>
  <c r="L3380" i="10"/>
  <c r="L3381" i="10"/>
  <c r="L3382" i="10"/>
  <c r="L3383" i="10"/>
  <c r="L3384" i="10"/>
  <c r="L3385" i="10"/>
  <c r="L3386" i="10"/>
  <c r="L3387" i="10"/>
  <c r="L3388" i="10"/>
  <c r="L3389" i="10"/>
  <c r="L3390" i="10"/>
  <c r="L3391" i="10"/>
  <c r="L3392" i="10"/>
  <c r="L3393" i="10"/>
  <c r="L3394" i="10"/>
  <c r="L3395" i="10"/>
  <c r="L3396" i="10"/>
  <c r="L3397" i="10"/>
  <c r="L3398" i="10"/>
  <c r="L3399" i="10"/>
  <c r="L3400" i="10"/>
  <c r="L3401" i="10"/>
  <c r="L3402" i="10"/>
  <c r="L3403" i="10"/>
  <c r="L3404" i="10"/>
  <c r="L3405" i="10"/>
  <c r="L3406" i="10"/>
  <c r="L3407" i="10"/>
  <c r="L3408" i="10"/>
  <c r="L3409" i="10"/>
  <c r="L3410" i="10"/>
  <c r="L3411" i="10"/>
  <c r="L3412" i="10"/>
  <c r="L3413" i="10"/>
  <c r="L3414" i="10"/>
  <c r="L3415" i="10"/>
  <c r="L3416" i="10"/>
  <c r="L3417" i="10"/>
  <c r="L3418" i="10"/>
  <c r="L3419" i="10"/>
  <c r="L3420" i="10"/>
  <c r="L3421" i="10"/>
  <c r="L3422" i="10"/>
  <c r="L3423" i="10"/>
  <c r="L3424" i="10"/>
  <c r="L3425" i="10"/>
  <c r="L3426" i="10"/>
  <c r="L3427" i="10"/>
  <c r="L3428" i="10"/>
  <c r="L3429" i="10"/>
  <c r="L3430" i="10"/>
  <c r="L3431" i="10"/>
  <c r="L3432" i="10"/>
  <c r="L3433" i="10"/>
  <c r="L3434" i="10"/>
  <c r="L3435" i="10"/>
  <c r="L3436" i="10"/>
  <c r="L3437" i="10"/>
  <c r="L3438" i="10"/>
  <c r="L3439" i="10"/>
  <c r="L3440" i="10"/>
  <c r="L3441" i="10"/>
  <c r="L3442" i="10"/>
  <c r="L3443" i="10"/>
  <c r="L3444" i="10"/>
  <c r="L3445" i="10"/>
  <c r="L3446" i="10"/>
  <c r="L3447" i="10"/>
  <c r="L3448" i="10"/>
  <c r="L3449" i="10"/>
  <c r="L3450" i="10"/>
  <c r="L3451" i="10"/>
  <c r="L3452" i="10"/>
  <c r="L3453" i="10"/>
  <c r="L3454" i="10"/>
  <c r="L3455" i="10"/>
  <c r="L3456" i="10"/>
  <c r="L3457" i="10"/>
  <c r="L3458" i="10"/>
  <c r="L3459" i="10"/>
  <c r="L3460" i="10"/>
  <c r="L3461" i="10"/>
  <c r="L3462" i="10"/>
  <c r="L3463" i="10"/>
  <c r="L3464" i="10"/>
  <c r="L3465" i="10"/>
  <c r="L3466" i="10"/>
  <c r="L3467" i="10"/>
  <c r="L3468" i="10"/>
  <c r="L3469" i="10"/>
  <c r="L3470" i="10"/>
  <c r="L3471" i="10"/>
  <c r="L3472" i="10"/>
  <c r="L3473" i="10"/>
  <c r="L3474" i="10"/>
  <c r="L3475" i="10"/>
  <c r="L3476" i="10"/>
  <c r="L3477" i="10"/>
  <c r="L3478" i="10"/>
  <c r="L3479" i="10"/>
  <c r="L3480" i="10"/>
  <c r="L3481" i="10"/>
  <c r="L3482" i="10"/>
  <c r="L3483" i="10"/>
  <c r="L3484" i="10"/>
  <c r="L3485" i="10"/>
  <c r="L3486" i="10"/>
  <c r="L3487" i="10"/>
  <c r="L3488" i="10"/>
  <c r="L3489" i="10"/>
  <c r="L3490" i="10"/>
  <c r="L3491" i="10"/>
  <c r="L3492" i="10"/>
  <c r="L3493" i="10"/>
  <c r="L3494" i="10"/>
  <c r="L3495" i="10"/>
  <c r="L3496" i="10"/>
  <c r="L3497" i="10"/>
  <c r="L3498" i="10"/>
  <c r="L3499" i="10"/>
  <c r="L3500" i="10"/>
  <c r="L3501" i="10"/>
  <c r="L3502" i="10"/>
  <c r="L3503" i="10"/>
  <c r="L3504" i="10"/>
  <c r="L3505" i="10"/>
  <c r="L3506" i="10"/>
  <c r="L3507" i="10"/>
  <c r="L3508" i="10"/>
  <c r="L3509" i="10"/>
  <c r="L3510" i="10"/>
  <c r="L3511" i="10"/>
  <c r="L3512" i="10"/>
  <c r="L3513" i="10"/>
  <c r="L3514" i="10"/>
  <c r="L3515" i="10"/>
  <c r="L3516" i="10"/>
  <c r="L3517" i="10"/>
  <c r="L3518" i="10"/>
  <c r="L3519" i="10"/>
  <c r="L3520" i="10"/>
  <c r="L3521" i="10"/>
  <c r="L3522" i="10"/>
  <c r="L3523" i="10"/>
  <c r="L3524" i="10"/>
  <c r="L3525" i="10"/>
  <c r="L3526" i="10"/>
  <c r="L3527" i="10"/>
  <c r="L3528" i="10"/>
  <c r="L3529" i="10"/>
  <c r="L3530" i="10"/>
  <c r="L3531" i="10"/>
  <c r="L3532" i="10"/>
  <c r="L3533" i="10"/>
  <c r="L3534" i="10"/>
  <c r="L3535" i="10"/>
  <c r="L3536" i="10"/>
  <c r="L3537" i="10"/>
  <c r="L3538" i="10"/>
  <c r="L3539" i="10"/>
  <c r="L3540" i="10"/>
  <c r="L3541" i="10"/>
  <c r="L3542" i="10"/>
  <c r="L3543" i="10"/>
  <c r="L3544" i="10"/>
  <c r="L3545" i="10"/>
  <c r="L3546" i="10"/>
  <c r="L3547" i="10"/>
  <c r="L3548" i="10"/>
  <c r="L3549" i="10"/>
  <c r="L3550" i="10"/>
  <c r="L3551" i="10"/>
  <c r="L3552" i="10"/>
  <c r="L3553" i="10"/>
  <c r="L3554" i="10"/>
  <c r="L3555" i="10"/>
  <c r="L3556" i="10"/>
  <c r="L3557" i="10"/>
  <c r="L3558" i="10"/>
  <c r="L3559" i="10"/>
  <c r="L3560" i="10"/>
  <c r="L3561" i="10"/>
  <c r="L3562" i="10"/>
  <c r="L3563" i="10"/>
  <c r="L3564" i="10"/>
  <c r="L3565" i="10"/>
  <c r="L3566" i="10"/>
  <c r="L3567" i="10"/>
  <c r="L3568" i="10"/>
  <c r="L3569" i="10"/>
  <c r="L3570" i="10"/>
  <c r="L3571" i="10"/>
  <c r="L3572" i="10"/>
  <c r="L3573" i="10"/>
  <c r="L3574" i="10"/>
  <c r="L3575" i="10"/>
  <c r="L3576" i="10"/>
  <c r="L3577" i="10"/>
  <c r="L3578" i="10"/>
  <c r="L3579" i="10"/>
  <c r="L3580" i="10"/>
  <c r="L3581" i="10"/>
  <c r="L3582" i="10"/>
  <c r="L3583" i="10"/>
  <c r="L3584" i="10"/>
  <c r="L3585" i="10"/>
  <c r="L3586" i="10"/>
  <c r="L3587" i="10"/>
  <c r="L3588" i="10"/>
  <c r="L3589" i="10"/>
  <c r="L3590" i="10"/>
  <c r="L3591" i="10"/>
  <c r="L3592" i="10"/>
  <c r="L3593" i="10"/>
  <c r="L3594" i="10"/>
  <c r="L3595" i="10"/>
  <c r="L3596" i="10"/>
  <c r="L3597" i="10"/>
  <c r="L3598" i="10"/>
  <c r="L3599" i="10"/>
  <c r="L3600" i="10"/>
  <c r="L3601" i="10"/>
  <c r="L3602" i="10"/>
  <c r="L3603" i="10"/>
  <c r="L3604" i="10"/>
  <c r="L3605" i="10"/>
  <c r="L3606" i="10"/>
  <c r="L3607" i="10"/>
  <c r="L3608" i="10"/>
  <c r="L3609" i="10"/>
  <c r="L3610" i="10"/>
  <c r="L3611" i="10"/>
  <c r="L3612" i="10"/>
  <c r="L3613" i="10"/>
  <c r="L3614" i="10"/>
  <c r="L3615" i="10"/>
  <c r="L3616" i="10"/>
  <c r="L3617" i="10"/>
  <c r="L3618" i="10"/>
  <c r="L3619" i="10"/>
  <c r="L3620" i="10"/>
  <c r="L3621" i="10"/>
  <c r="L3622" i="10"/>
  <c r="L3623" i="10"/>
  <c r="L3624" i="10"/>
  <c r="L3625" i="10"/>
  <c r="L3626" i="10"/>
  <c r="L3627" i="10"/>
  <c r="L3628" i="10"/>
  <c r="L3629" i="10"/>
  <c r="L3630" i="10"/>
  <c r="L3631" i="10"/>
  <c r="L3632" i="10"/>
  <c r="L3633" i="10"/>
  <c r="L3634" i="10"/>
  <c r="L3635" i="10"/>
  <c r="L3636" i="10"/>
  <c r="L3637" i="10"/>
  <c r="L3638" i="10"/>
  <c r="L3639" i="10"/>
  <c r="L3640" i="10"/>
  <c r="L3641" i="10"/>
  <c r="L3642" i="10"/>
  <c r="L3643" i="10"/>
  <c r="L3644" i="10"/>
  <c r="L3645" i="10"/>
  <c r="L3646" i="10"/>
  <c r="L3647" i="10"/>
  <c r="L3648" i="10"/>
  <c r="L3649" i="10"/>
  <c r="L3650" i="10"/>
  <c r="L3651" i="10"/>
  <c r="L3652" i="10"/>
  <c r="L3653" i="10"/>
  <c r="L3654" i="10"/>
  <c r="L3655" i="10"/>
  <c r="L3656" i="10"/>
  <c r="L3657" i="10"/>
  <c r="L3658" i="10"/>
  <c r="L3659" i="10"/>
  <c r="L3660" i="10"/>
  <c r="L3661" i="10"/>
  <c r="L3662" i="10"/>
  <c r="L3663" i="10"/>
  <c r="L3664" i="10"/>
  <c r="L3665" i="10"/>
  <c r="L3666" i="10"/>
  <c r="L3667" i="10"/>
  <c r="L3668" i="10"/>
  <c r="L3669" i="10"/>
  <c r="L3670" i="10"/>
  <c r="L3671" i="10"/>
  <c r="L3672" i="10"/>
  <c r="L3673" i="10"/>
  <c r="L3674" i="10"/>
  <c r="L3675" i="10"/>
  <c r="L3676" i="10"/>
  <c r="L3677" i="10"/>
  <c r="L3678" i="10"/>
  <c r="L3679" i="10"/>
  <c r="L3680" i="10"/>
  <c r="L3681" i="10"/>
  <c r="L3682" i="10"/>
  <c r="L3683" i="10"/>
  <c r="L3684" i="10"/>
  <c r="L3685" i="10"/>
  <c r="L3686" i="10"/>
  <c r="L3687" i="10"/>
  <c r="L3688" i="10"/>
  <c r="L3689" i="10"/>
  <c r="L3690" i="10"/>
  <c r="L3691" i="10"/>
  <c r="L3692" i="10"/>
  <c r="L3693" i="10"/>
  <c r="L3694" i="10"/>
  <c r="L3695" i="10"/>
  <c r="L3696" i="10"/>
  <c r="L3697" i="10"/>
  <c r="L3698" i="10"/>
  <c r="L3699" i="10"/>
  <c r="L3700" i="10"/>
  <c r="L3701" i="10"/>
  <c r="L3702" i="10"/>
  <c r="L3703" i="10"/>
  <c r="L3704" i="10"/>
  <c r="L3705" i="10"/>
  <c r="L3706" i="10"/>
  <c r="L3707" i="10"/>
  <c r="L3708" i="10"/>
  <c r="L3709" i="10"/>
  <c r="L3710" i="10"/>
  <c r="L3711" i="10"/>
  <c r="L3712" i="10"/>
  <c r="L3713" i="10"/>
  <c r="L3714" i="10"/>
  <c r="L3715" i="10"/>
  <c r="L3716" i="10"/>
  <c r="L3717" i="10"/>
  <c r="L3718" i="10"/>
  <c r="L3719" i="10"/>
  <c r="L3720" i="10"/>
  <c r="L3721" i="10"/>
  <c r="L3722" i="10"/>
  <c r="L3723" i="10"/>
  <c r="L3724" i="10"/>
  <c r="L3725" i="10"/>
  <c r="L3726" i="10"/>
  <c r="L3727" i="10"/>
  <c r="L3728" i="10"/>
  <c r="L3729" i="10"/>
  <c r="L3730" i="10"/>
  <c r="L3731" i="10"/>
  <c r="L3732" i="10"/>
  <c r="L3733" i="10"/>
  <c r="L3734" i="10"/>
  <c r="L3735" i="10"/>
  <c r="L3736" i="10"/>
  <c r="L3737" i="10"/>
  <c r="L3738" i="10"/>
  <c r="L3739" i="10"/>
  <c r="L3740" i="10"/>
  <c r="L3741" i="10"/>
  <c r="L3742" i="10"/>
  <c r="L3743" i="10"/>
  <c r="L3744" i="10"/>
  <c r="L3745" i="10"/>
  <c r="L3746" i="10"/>
  <c r="L3747" i="10"/>
  <c r="L3748" i="10"/>
  <c r="L3749" i="10"/>
  <c r="L3750" i="10"/>
  <c r="L3751" i="10"/>
  <c r="L3752" i="10"/>
  <c r="L3753" i="10"/>
  <c r="L3754" i="10"/>
  <c r="L3755" i="10"/>
  <c r="L3756" i="10"/>
  <c r="L3757" i="10"/>
  <c r="L3758" i="10"/>
  <c r="L3759" i="10"/>
  <c r="L3760" i="10"/>
  <c r="L3761" i="10"/>
  <c r="L3762" i="10"/>
  <c r="L3763" i="10"/>
  <c r="L3764" i="10"/>
  <c r="L3765" i="10"/>
  <c r="L3766" i="10"/>
  <c r="L3767" i="10"/>
  <c r="L3768" i="10"/>
  <c r="L3769" i="10"/>
  <c r="L3770" i="10"/>
  <c r="L3771" i="10"/>
  <c r="L3772" i="10"/>
  <c r="L3773" i="10"/>
  <c r="L3774" i="10"/>
  <c r="L3775" i="10"/>
  <c r="L3776" i="10"/>
  <c r="L3777" i="10"/>
  <c r="L3778" i="10"/>
  <c r="L3779" i="10"/>
  <c r="L3780" i="10"/>
  <c r="L3781" i="10"/>
  <c r="L3782" i="10"/>
  <c r="L3783" i="10"/>
  <c r="L3784" i="10"/>
  <c r="L3785" i="10"/>
  <c r="L3786" i="10"/>
  <c r="L3787" i="10"/>
  <c r="L3788" i="10"/>
  <c r="L3789" i="10"/>
  <c r="L3790" i="10"/>
  <c r="L3791" i="10"/>
  <c r="L3792" i="10"/>
  <c r="L3793" i="10"/>
  <c r="L3794" i="10"/>
  <c r="L3795" i="10"/>
  <c r="L3796" i="10"/>
  <c r="L3797" i="10"/>
  <c r="L3798" i="10"/>
  <c r="L3799" i="10"/>
  <c r="L3800" i="10"/>
  <c r="L3801" i="10"/>
  <c r="L3802" i="10"/>
  <c r="L3803" i="10"/>
  <c r="L3804" i="10"/>
  <c r="L3805" i="10"/>
  <c r="L3806" i="10"/>
  <c r="L3807" i="10"/>
  <c r="L3808" i="10"/>
  <c r="L3809" i="10"/>
  <c r="L3810" i="10"/>
  <c r="L3811" i="10"/>
  <c r="L3812" i="10"/>
  <c r="L3813" i="10"/>
  <c r="L3814" i="10"/>
  <c r="L3815" i="10"/>
  <c r="L3816" i="10"/>
  <c r="L3817" i="10"/>
  <c r="L3818" i="10"/>
  <c r="L3819" i="10"/>
  <c r="L3820" i="10"/>
  <c r="L3821" i="10"/>
  <c r="L3822" i="10"/>
  <c r="L3823" i="10"/>
  <c r="L3824" i="10"/>
  <c r="L3825" i="10"/>
  <c r="L3826" i="10"/>
  <c r="L3827" i="10"/>
  <c r="L3828" i="10"/>
  <c r="L3829" i="10"/>
  <c r="L3830" i="10"/>
  <c r="L3831" i="10"/>
  <c r="L3832" i="10"/>
  <c r="L3833" i="10"/>
  <c r="L3834" i="10"/>
  <c r="L3835" i="10"/>
  <c r="L3836" i="10"/>
  <c r="L3837" i="10"/>
  <c r="L3838" i="10"/>
  <c r="L3839" i="10"/>
  <c r="L3840" i="10"/>
  <c r="L3841" i="10"/>
  <c r="L3842" i="10"/>
  <c r="L3843" i="10"/>
  <c r="L3844" i="10"/>
  <c r="L3845" i="10"/>
  <c r="L3846" i="10"/>
  <c r="L3847" i="10"/>
  <c r="L3848" i="10"/>
  <c r="L3849" i="10"/>
  <c r="L3850" i="10"/>
  <c r="L3851" i="10"/>
  <c r="L3852" i="10"/>
  <c r="L3853" i="10"/>
  <c r="L3854" i="10"/>
  <c r="L3855" i="10"/>
  <c r="L3856" i="10"/>
  <c r="L3857" i="10"/>
  <c r="L3858" i="10"/>
  <c r="L3859" i="10"/>
  <c r="L3860" i="10"/>
  <c r="L3861" i="10"/>
  <c r="L3862" i="10"/>
  <c r="L3863" i="10"/>
  <c r="L3864" i="10"/>
  <c r="L3865" i="10"/>
  <c r="L3866" i="10"/>
  <c r="L3867" i="10"/>
  <c r="L3868" i="10"/>
  <c r="L3869" i="10"/>
  <c r="L3870" i="10"/>
  <c r="L3871" i="10"/>
  <c r="L3872" i="10"/>
  <c r="L3873" i="10"/>
  <c r="L3874" i="10"/>
  <c r="L3875" i="10"/>
  <c r="L3876" i="10"/>
  <c r="L3877" i="10"/>
  <c r="L3878" i="10"/>
  <c r="L3879" i="10"/>
  <c r="L3880" i="10"/>
  <c r="L3881" i="10"/>
  <c r="L3882" i="10"/>
  <c r="L3883" i="10"/>
  <c r="L3884" i="10"/>
  <c r="L3885" i="10"/>
  <c r="L3886" i="10"/>
  <c r="L3887" i="10"/>
  <c r="L3888" i="10"/>
  <c r="L3889" i="10"/>
  <c r="L3890" i="10"/>
  <c r="L3891" i="10"/>
  <c r="L3892" i="10"/>
  <c r="L3893" i="10"/>
  <c r="L3894" i="10"/>
  <c r="L3895" i="10"/>
  <c r="L3896" i="10"/>
  <c r="L3897" i="10"/>
  <c r="L3898" i="10"/>
  <c r="L3899" i="10"/>
  <c r="L3900" i="10"/>
  <c r="L3901" i="10"/>
  <c r="L3902" i="10"/>
  <c r="L3903" i="10"/>
  <c r="L3904" i="10"/>
  <c r="L3905" i="10"/>
  <c r="L3906" i="10"/>
  <c r="L3907" i="10"/>
  <c r="L3908" i="10"/>
  <c r="L3909" i="10"/>
  <c r="L3910" i="10"/>
  <c r="L3911" i="10"/>
  <c r="L3912" i="10"/>
  <c r="L3913" i="10"/>
  <c r="L3914" i="10"/>
  <c r="L3915" i="10"/>
  <c r="L3916" i="10"/>
  <c r="L3917" i="10"/>
  <c r="L3918" i="10"/>
  <c r="L3919" i="10"/>
  <c r="L3920" i="10"/>
  <c r="L3921" i="10"/>
  <c r="L3922" i="10"/>
  <c r="L3923" i="10"/>
  <c r="L3924" i="10"/>
  <c r="L3925" i="10"/>
  <c r="L3926" i="10"/>
  <c r="L3927" i="10"/>
  <c r="L3928" i="10"/>
  <c r="L3929" i="10"/>
  <c r="L3930" i="10"/>
  <c r="L3931" i="10"/>
  <c r="L3932" i="10"/>
  <c r="L3933" i="10"/>
  <c r="L3934" i="10"/>
  <c r="L3935" i="10"/>
  <c r="L3936" i="10"/>
  <c r="L3937" i="10"/>
  <c r="L3938" i="10"/>
  <c r="L3939" i="10"/>
  <c r="L3940" i="10"/>
  <c r="L3941" i="10"/>
  <c r="L3942" i="10"/>
  <c r="L3943" i="10"/>
  <c r="L3944" i="10"/>
  <c r="L3945" i="10"/>
  <c r="L3946" i="10"/>
  <c r="L3947" i="10"/>
  <c r="L3948" i="10"/>
  <c r="L3949" i="10"/>
  <c r="L3950" i="10"/>
  <c r="L3951" i="10"/>
  <c r="L3952" i="10"/>
  <c r="L3953" i="10"/>
  <c r="L3954" i="10"/>
  <c r="L3955" i="10"/>
  <c r="L3956" i="10"/>
  <c r="L3957" i="10"/>
  <c r="L3958" i="10"/>
  <c r="L3959" i="10"/>
  <c r="L3960" i="10"/>
  <c r="L3961" i="10"/>
  <c r="L3962" i="10"/>
  <c r="L3963" i="10"/>
  <c r="L3964" i="10"/>
  <c r="L3965" i="10"/>
  <c r="L3966" i="10"/>
  <c r="L3967" i="10"/>
  <c r="L3968" i="10"/>
  <c r="L3969" i="10"/>
  <c r="L3970" i="10"/>
  <c r="L3971" i="10"/>
  <c r="L3972" i="10"/>
  <c r="L3973" i="10"/>
  <c r="L3974" i="10"/>
  <c r="L3975" i="10"/>
  <c r="L3976" i="10"/>
  <c r="L3977" i="10"/>
  <c r="L3978" i="10"/>
  <c r="L3979" i="10"/>
  <c r="L3980" i="10"/>
  <c r="L3981" i="10"/>
  <c r="L3982" i="10"/>
  <c r="L3983" i="10"/>
  <c r="L3984" i="10"/>
  <c r="L3985" i="10"/>
  <c r="L3986" i="10"/>
  <c r="L3987" i="10"/>
  <c r="L3988" i="10"/>
  <c r="L3989" i="10"/>
  <c r="L3990" i="10"/>
  <c r="L3991" i="10"/>
  <c r="L3992" i="10"/>
  <c r="L3993" i="10"/>
  <c r="L3994" i="10"/>
  <c r="L3995" i="10"/>
  <c r="L3996" i="10"/>
  <c r="L3997" i="10"/>
  <c r="L3998" i="10"/>
  <c r="L3999" i="10"/>
  <c r="L4000" i="10"/>
  <c r="L4001" i="10"/>
  <c r="L4002" i="10"/>
  <c r="L4003" i="10"/>
  <c r="L4004" i="10"/>
  <c r="L4005" i="10"/>
  <c r="L4006" i="10"/>
  <c r="L4007" i="10"/>
  <c r="L4008" i="10"/>
  <c r="L4009" i="10"/>
  <c r="L4010" i="10"/>
  <c r="L4011" i="10"/>
  <c r="L4012" i="10"/>
  <c r="L4013" i="10"/>
  <c r="L4014" i="10"/>
  <c r="L4015" i="10"/>
  <c r="L4016" i="10"/>
  <c r="L4017" i="10"/>
  <c r="L4018" i="10"/>
  <c r="L4019" i="10"/>
  <c r="L4020" i="10"/>
  <c r="L4021" i="10"/>
  <c r="L4022" i="10"/>
  <c r="L4023" i="10"/>
  <c r="L4024" i="10"/>
  <c r="L4025" i="10"/>
  <c r="L4026" i="10"/>
  <c r="L4027" i="10"/>
  <c r="L4028" i="10"/>
  <c r="L4029" i="10"/>
  <c r="L4030" i="10"/>
  <c r="L4031" i="10"/>
  <c r="L4032" i="10"/>
  <c r="L4033" i="10"/>
  <c r="L4034" i="10"/>
  <c r="L4035" i="10"/>
  <c r="L4036" i="10"/>
  <c r="L4037" i="10"/>
  <c r="L4038" i="10"/>
  <c r="L4039" i="10"/>
  <c r="L4040" i="10"/>
  <c r="L4041" i="10"/>
  <c r="L4042" i="10"/>
  <c r="L4043" i="10"/>
  <c r="L4044" i="10"/>
  <c r="L4045" i="10"/>
  <c r="L4046" i="10"/>
  <c r="L4047" i="10"/>
  <c r="L4048" i="10"/>
  <c r="L4049" i="10"/>
  <c r="L4050" i="10"/>
  <c r="L4051" i="10"/>
  <c r="L4052" i="10"/>
  <c r="L4053" i="10"/>
  <c r="L4054" i="10"/>
  <c r="L4055" i="10"/>
  <c r="L4056" i="10"/>
  <c r="L4057" i="10"/>
  <c r="L4058" i="10"/>
  <c r="L4059" i="10"/>
  <c r="L4060" i="10"/>
  <c r="L4061" i="10"/>
  <c r="L4062" i="10"/>
  <c r="L4063" i="10"/>
  <c r="L4064" i="10"/>
  <c r="L4065" i="10"/>
  <c r="L4066" i="10"/>
  <c r="L4067" i="10"/>
  <c r="L4068" i="10"/>
  <c r="L4069" i="10"/>
  <c r="L4070" i="10"/>
  <c r="L4071" i="10"/>
  <c r="L4072" i="10"/>
  <c r="L4073" i="10"/>
  <c r="L4074" i="10"/>
  <c r="L4075" i="10"/>
  <c r="L4076" i="10"/>
  <c r="L4077" i="10"/>
  <c r="L4078" i="10"/>
  <c r="L4079" i="10"/>
  <c r="L4080" i="10"/>
  <c r="L4081" i="10"/>
  <c r="L4082" i="10"/>
  <c r="L4083" i="10"/>
  <c r="L4084" i="10"/>
  <c r="L4085" i="10"/>
  <c r="L4086" i="10"/>
  <c r="L4087" i="10"/>
  <c r="L4088" i="10"/>
  <c r="L4089" i="10"/>
  <c r="L4090" i="10"/>
  <c r="L4091" i="10"/>
  <c r="L4092" i="10"/>
  <c r="L4093" i="10"/>
  <c r="L4094" i="10"/>
  <c r="L4095" i="10"/>
  <c r="L4096" i="10"/>
  <c r="L4097" i="10"/>
  <c r="L4098" i="10"/>
  <c r="L4099" i="10"/>
  <c r="L4100" i="10"/>
  <c r="L4101" i="10"/>
  <c r="L4102" i="10"/>
  <c r="L4103" i="10"/>
  <c r="L4104" i="10"/>
  <c r="L4105" i="10"/>
  <c r="L4106" i="10"/>
  <c r="L4107" i="10"/>
  <c r="L4108" i="10"/>
  <c r="L4109" i="10"/>
  <c r="L4110" i="10"/>
  <c r="L4111" i="10"/>
  <c r="L4112" i="10"/>
  <c r="L4113" i="10"/>
  <c r="L4114" i="10"/>
  <c r="L4115" i="10"/>
  <c r="L4116" i="10"/>
  <c r="L4117" i="10"/>
  <c r="L4118" i="10"/>
  <c r="L4119" i="10"/>
  <c r="L4120" i="10"/>
  <c r="L4121" i="10"/>
  <c r="L4122" i="10"/>
  <c r="L4123" i="10"/>
  <c r="L4124" i="10"/>
  <c r="L4125" i="10"/>
  <c r="L4126" i="10"/>
  <c r="L4127" i="10"/>
  <c r="L4128" i="10"/>
  <c r="L4129" i="10"/>
  <c r="L4130" i="10"/>
  <c r="L4131" i="10"/>
  <c r="L4132" i="10"/>
  <c r="L4133" i="10"/>
  <c r="L4134" i="10"/>
  <c r="L4135" i="10"/>
  <c r="L4136" i="10"/>
  <c r="L4137" i="10"/>
  <c r="L4138" i="10"/>
  <c r="L4139" i="10"/>
  <c r="L4140" i="10"/>
  <c r="L4141" i="10"/>
  <c r="L4142" i="10"/>
  <c r="L4143" i="10"/>
  <c r="L4144" i="10"/>
  <c r="L4145" i="10"/>
  <c r="L4146" i="10"/>
  <c r="L4147" i="10"/>
  <c r="L4148" i="10"/>
  <c r="L4149" i="10"/>
  <c r="L4150" i="10"/>
  <c r="L4151" i="10"/>
  <c r="L4152" i="10"/>
  <c r="L4153" i="10"/>
  <c r="L4154" i="10"/>
  <c r="L4155" i="10"/>
  <c r="L4156" i="10"/>
  <c r="L4157" i="10"/>
  <c r="L4158" i="10"/>
  <c r="L4159" i="10"/>
  <c r="L4160" i="10"/>
  <c r="L4161" i="10"/>
  <c r="L4162" i="10"/>
  <c r="L4163" i="10"/>
  <c r="L4164" i="10"/>
  <c r="L4165" i="10"/>
  <c r="L4166" i="10"/>
  <c r="L4167" i="10"/>
  <c r="L4168" i="10"/>
  <c r="L4169" i="10"/>
  <c r="L4170" i="10"/>
  <c r="L4171" i="10"/>
  <c r="L4172" i="10"/>
  <c r="L4173" i="10"/>
  <c r="L4174" i="10"/>
  <c r="L4175" i="10"/>
  <c r="L4176" i="10"/>
  <c r="L4177" i="10"/>
  <c r="L4178" i="10"/>
  <c r="L4179" i="10"/>
  <c r="L4180" i="10"/>
  <c r="L4181" i="10"/>
  <c r="L4182" i="10"/>
  <c r="L4183" i="10"/>
  <c r="L4184" i="10"/>
  <c r="L4185" i="10"/>
  <c r="L4186" i="10"/>
  <c r="L4187" i="10"/>
  <c r="L4188" i="10"/>
  <c r="L4189" i="10"/>
  <c r="L4190" i="10"/>
  <c r="L4191" i="10"/>
  <c r="L4192" i="10"/>
  <c r="L4193" i="10"/>
  <c r="L4194" i="10"/>
  <c r="L4195" i="10"/>
  <c r="L4196" i="10"/>
  <c r="L4197" i="10"/>
  <c r="L4198" i="10"/>
  <c r="L4199" i="10"/>
  <c r="L4200" i="10"/>
  <c r="L4201" i="10"/>
  <c r="L4202" i="10"/>
  <c r="L4203" i="10"/>
  <c r="L4204" i="10"/>
  <c r="L4205" i="10"/>
  <c r="L4206" i="10"/>
  <c r="L4207" i="10"/>
  <c r="L4208" i="10"/>
  <c r="L4209" i="10"/>
  <c r="L4210" i="10"/>
  <c r="L4211" i="10"/>
  <c r="L4212" i="10"/>
  <c r="L4213" i="10"/>
  <c r="L4214" i="10"/>
  <c r="L4215" i="10"/>
  <c r="L4216" i="10"/>
  <c r="L4217" i="10"/>
  <c r="M4217" i="10" s="1"/>
  <c r="L4218" i="10"/>
  <c r="L4219" i="10"/>
  <c r="L4220" i="10"/>
  <c r="L4221" i="10"/>
  <c r="M4221" i="10" s="1"/>
  <c r="L4222" i="10"/>
  <c r="L4223" i="10"/>
  <c r="L4224" i="10"/>
  <c r="L4225" i="10"/>
  <c r="M4225" i="10" s="1"/>
  <c r="L4226" i="10"/>
  <c r="L4227" i="10"/>
  <c r="L4228" i="10"/>
  <c r="L4229" i="10"/>
  <c r="M4229" i="10" s="1"/>
  <c r="L4230" i="10"/>
  <c r="L4231" i="10"/>
  <c r="L4232" i="10"/>
  <c r="L4233" i="10"/>
  <c r="M4233" i="10" s="1"/>
  <c r="L4234" i="10"/>
  <c r="L4235" i="10"/>
  <c r="L4236" i="10"/>
  <c r="L4237" i="10"/>
  <c r="M4237" i="10" s="1"/>
  <c r="L4238" i="10"/>
  <c r="L4239" i="10"/>
  <c r="L4240" i="10"/>
  <c r="L4241" i="10"/>
  <c r="M4241" i="10" s="1"/>
  <c r="L4242" i="10"/>
  <c r="L4243" i="10"/>
  <c r="L4244" i="10"/>
  <c r="L4245" i="10"/>
  <c r="M4245" i="10" s="1"/>
  <c r="L4246" i="10"/>
  <c r="L4247" i="10"/>
  <c r="L4248" i="10"/>
  <c r="L4249" i="10"/>
  <c r="M4249" i="10" s="1"/>
  <c r="L4250" i="10"/>
  <c r="L4251" i="10"/>
  <c r="L4252" i="10"/>
  <c r="L4253" i="10"/>
  <c r="M4253" i="10" s="1"/>
  <c r="L4254" i="10"/>
  <c r="L4255" i="10"/>
  <c r="L4256" i="10"/>
  <c r="L4257" i="10"/>
  <c r="M4257" i="10" s="1"/>
  <c r="L4258" i="10"/>
  <c r="L4259" i="10"/>
  <c r="L4260" i="10"/>
  <c r="L4261" i="10"/>
  <c r="M4261" i="10" s="1"/>
  <c r="L4262" i="10"/>
  <c r="L4263" i="10"/>
  <c r="L4264" i="10"/>
  <c r="L4265" i="10"/>
  <c r="M4265" i="10" s="1"/>
  <c r="L4266" i="10"/>
  <c r="L4267" i="10"/>
  <c r="L4268" i="10"/>
  <c r="L4269" i="10"/>
  <c r="M4269" i="10" s="1"/>
  <c r="L4270" i="10"/>
  <c r="L4271" i="10"/>
  <c r="L4272" i="10"/>
  <c r="L4273" i="10"/>
  <c r="M4273" i="10" s="1"/>
  <c r="L4274" i="10"/>
  <c r="L4275" i="10"/>
  <c r="L4276" i="10"/>
  <c r="L4277" i="10"/>
  <c r="M4277" i="10" s="1"/>
  <c r="L4278" i="10"/>
  <c r="L4279" i="10"/>
  <c r="L4280" i="10"/>
  <c r="L4281" i="10"/>
  <c r="M4281" i="10" s="1"/>
  <c r="L4282" i="10"/>
  <c r="L4283" i="10"/>
  <c r="L4284" i="10"/>
  <c r="L4285" i="10"/>
  <c r="M4285" i="10" s="1"/>
  <c r="L4286" i="10"/>
  <c r="L4287" i="10"/>
  <c r="L4288" i="10"/>
  <c r="L4289" i="10"/>
  <c r="M4289" i="10" s="1"/>
  <c r="L4290" i="10"/>
  <c r="L4291" i="10"/>
  <c r="L4292" i="10"/>
  <c r="L4293" i="10"/>
  <c r="M4293" i="10" s="1"/>
  <c r="L4294" i="10"/>
  <c r="L4295" i="10"/>
  <c r="L4296" i="10"/>
  <c r="L4297" i="10"/>
  <c r="M4297" i="10" s="1"/>
  <c r="L4298" i="10"/>
  <c r="L4299" i="10"/>
  <c r="L4300" i="10"/>
  <c r="L4301" i="10"/>
  <c r="M4301" i="10" s="1"/>
  <c r="L4302" i="10"/>
  <c r="L4303" i="10"/>
  <c r="L4304" i="10"/>
  <c r="L4305" i="10"/>
  <c r="M4305" i="10" s="1"/>
  <c r="L4306" i="10"/>
  <c r="L4307" i="10"/>
  <c r="L4308" i="10"/>
  <c r="L4309" i="10"/>
  <c r="M4309" i="10" s="1"/>
  <c r="L4310" i="10"/>
  <c r="L4311" i="10"/>
  <c r="L4312" i="10"/>
  <c r="L4313" i="10"/>
  <c r="M4313" i="10" s="1"/>
  <c r="L4314" i="10"/>
  <c r="L4315" i="10"/>
  <c r="L4316" i="10"/>
  <c r="L4317" i="10"/>
  <c r="M4317" i="10" s="1"/>
  <c r="L4318" i="10"/>
  <c r="L4319" i="10"/>
  <c r="L4320" i="10"/>
  <c r="L4321" i="10"/>
  <c r="M4321" i="10" s="1"/>
  <c r="L4322" i="10"/>
  <c r="L4323" i="10"/>
  <c r="L4324" i="10"/>
  <c r="L4325" i="10"/>
  <c r="M4325" i="10" s="1"/>
  <c r="L4326" i="10"/>
  <c r="L4327" i="10"/>
  <c r="L4328" i="10"/>
  <c r="L4329" i="10"/>
  <c r="M4329" i="10" s="1"/>
  <c r="L4330" i="10"/>
  <c r="L4331" i="10"/>
  <c r="L4332" i="10"/>
  <c r="L4333" i="10"/>
  <c r="M4333" i="10" s="1"/>
  <c r="L4334" i="10"/>
  <c r="L4335" i="10"/>
  <c r="L4336" i="10"/>
  <c r="L4337" i="10"/>
  <c r="M4337" i="10" s="1"/>
  <c r="L4338" i="10"/>
  <c r="L4339" i="10"/>
  <c r="L4340" i="10"/>
  <c r="L4341" i="10"/>
  <c r="M4341" i="10" s="1"/>
  <c r="L4342" i="10"/>
  <c r="L4343" i="10"/>
  <c r="L4344" i="10"/>
  <c r="L4345" i="10"/>
  <c r="M4345" i="10" s="1"/>
  <c r="L4346" i="10"/>
  <c r="L4347" i="10"/>
  <c r="L4348" i="10"/>
  <c r="L4349" i="10"/>
  <c r="M4349" i="10" s="1"/>
  <c r="L4350" i="10"/>
  <c r="L4351" i="10"/>
  <c r="L4352" i="10"/>
  <c r="L4353" i="10"/>
  <c r="M4353" i="10" s="1"/>
  <c r="L4354" i="10"/>
  <c r="L4355" i="10"/>
  <c r="L4356" i="10"/>
  <c r="L4357" i="10"/>
  <c r="M4357" i="10" s="1"/>
  <c r="L4358" i="10"/>
  <c r="L4359" i="10"/>
  <c r="L4360" i="10"/>
  <c r="L4361" i="10"/>
  <c r="M4361" i="10" s="1"/>
  <c r="L4362" i="10"/>
  <c r="L4363" i="10"/>
  <c r="L4364" i="10"/>
  <c r="L4365" i="10"/>
  <c r="M4365" i="10" s="1"/>
  <c r="L4366" i="10"/>
  <c r="L4367" i="10"/>
  <c r="L4368" i="10"/>
  <c r="L4369" i="10"/>
  <c r="M4369" i="10" s="1"/>
  <c r="L4370" i="10"/>
  <c r="L4371" i="10"/>
  <c r="L4372" i="10"/>
  <c r="L4373" i="10"/>
  <c r="M4373" i="10" s="1"/>
  <c r="L4374" i="10"/>
  <c r="L4375" i="10"/>
  <c r="L4376" i="10"/>
  <c r="L4377" i="10"/>
  <c r="M4377" i="10" s="1"/>
  <c r="L4378" i="10"/>
  <c r="L4379" i="10"/>
  <c r="L4380" i="10"/>
  <c r="L4381" i="10"/>
  <c r="M4381" i="10" s="1"/>
  <c r="L4382" i="10"/>
  <c r="L4383" i="10"/>
  <c r="L4384" i="10"/>
  <c r="L4385" i="10"/>
  <c r="M4385" i="10" s="1"/>
  <c r="L4386" i="10"/>
  <c r="L4387" i="10"/>
  <c r="L4388" i="10"/>
  <c r="L4389" i="10"/>
  <c r="M4389" i="10" s="1"/>
  <c r="L4390" i="10"/>
  <c r="L4391" i="10"/>
  <c r="L4392" i="10"/>
  <c r="L4393" i="10"/>
  <c r="M4393" i="10" s="1"/>
  <c r="L4394" i="10"/>
  <c r="L4395" i="10"/>
  <c r="L4396" i="10"/>
  <c r="L4397" i="10"/>
  <c r="M4397" i="10" s="1"/>
  <c r="L4398" i="10"/>
  <c r="L4399" i="10"/>
  <c r="L4400" i="10"/>
  <c r="L4401" i="10"/>
  <c r="M4401" i="10" s="1"/>
  <c r="L4402" i="10"/>
  <c r="L4403" i="10"/>
  <c r="L4404" i="10"/>
  <c r="L4405" i="10"/>
  <c r="M4405" i="10" s="1"/>
  <c r="L4406" i="10"/>
  <c r="L4407" i="10"/>
  <c r="L4408" i="10"/>
  <c r="L4409" i="10"/>
  <c r="M4409" i="10" s="1"/>
  <c r="L4410" i="10"/>
  <c r="L4411" i="10"/>
  <c r="L4412" i="10"/>
  <c r="L4413" i="10"/>
  <c r="M4413" i="10" s="1"/>
  <c r="L4414" i="10"/>
  <c r="L4415" i="10"/>
  <c r="L4416" i="10"/>
  <c r="L4417" i="10"/>
  <c r="M4417" i="10" s="1"/>
  <c r="L4418" i="10"/>
  <c r="L4419" i="10"/>
  <c r="L4420" i="10"/>
  <c r="L4421" i="10"/>
  <c r="M4421" i="10" s="1"/>
  <c r="L4422" i="10"/>
  <c r="L4423" i="10"/>
  <c r="L4424" i="10"/>
  <c r="L4425" i="10"/>
  <c r="M4425" i="10" s="1"/>
  <c r="L4426" i="10"/>
  <c r="L4427" i="10"/>
  <c r="L4428" i="10"/>
  <c r="L4429" i="10"/>
  <c r="M4429" i="10" s="1"/>
  <c r="L4430" i="10"/>
  <c r="L4431" i="10"/>
  <c r="L4432" i="10"/>
  <c r="L4433" i="10"/>
  <c r="M4433" i="10" s="1"/>
  <c r="L4434" i="10"/>
  <c r="L4435" i="10"/>
  <c r="L4436" i="10"/>
  <c r="L4437" i="10"/>
  <c r="M4437" i="10" s="1"/>
  <c r="L4438" i="10"/>
  <c r="L4439" i="10"/>
  <c r="L4440" i="10"/>
  <c r="L4441" i="10"/>
  <c r="M4441" i="10" s="1"/>
  <c r="L4442" i="10"/>
  <c r="L4443" i="10"/>
  <c r="L4444" i="10"/>
  <c r="L4445" i="10"/>
  <c r="M4445" i="10" s="1"/>
  <c r="L4446" i="10"/>
  <c r="L4447" i="10"/>
  <c r="L4448" i="10"/>
  <c r="L4449" i="10"/>
  <c r="M4449" i="10" s="1"/>
  <c r="L4450" i="10"/>
  <c r="L4451" i="10"/>
  <c r="L4452" i="10"/>
  <c r="L4453" i="10"/>
  <c r="M4453" i="10" s="1"/>
  <c r="L4454" i="10"/>
  <c r="L4455" i="10"/>
  <c r="L4456" i="10"/>
  <c r="L4457" i="10"/>
  <c r="M4457" i="10" s="1"/>
  <c r="L4458" i="10"/>
  <c r="L4459" i="10"/>
  <c r="L4460" i="10"/>
  <c r="L4461" i="10"/>
  <c r="M4461" i="10" s="1"/>
  <c r="L4462" i="10"/>
  <c r="L4463" i="10"/>
  <c r="L4464" i="10"/>
  <c r="L4465" i="10"/>
  <c r="M4465" i="10" s="1"/>
  <c r="L4466" i="10"/>
  <c r="L4467" i="10"/>
  <c r="L4468" i="10"/>
  <c r="L4469" i="10"/>
  <c r="M4469" i="10" s="1"/>
  <c r="L4470" i="10"/>
  <c r="L4471" i="10"/>
  <c r="L4472" i="10"/>
  <c r="L4473" i="10"/>
  <c r="M4473" i="10" s="1"/>
  <c r="L4474" i="10"/>
  <c r="L4475" i="10"/>
  <c r="L4476" i="10"/>
  <c r="L4477" i="10"/>
  <c r="M4477" i="10" s="1"/>
  <c r="L4478" i="10"/>
  <c r="L4479" i="10"/>
  <c r="L4480" i="10"/>
  <c r="L4481" i="10"/>
  <c r="M4481" i="10" s="1"/>
  <c r="L4482" i="10"/>
  <c r="L4483" i="10"/>
  <c r="L4484" i="10"/>
  <c r="L4485" i="10"/>
  <c r="M4485" i="10" s="1"/>
  <c r="L4486" i="10"/>
  <c r="L4487" i="10"/>
  <c r="L4488" i="10"/>
  <c r="L4489" i="10"/>
  <c r="M4489" i="10" s="1"/>
  <c r="L4490" i="10"/>
  <c r="L4491" i="10"/>
  <c r="L4492" i="10"/>
  <c r="L4493" i="10"/>
  <c r="M4493" i="10" s="1"/>
  <c r="L4494" i="10"/>
  <c r="L4495" i="10"/>
  <c r="L4496" i="10"/>
  <c r="L4497" i="10"/>
  <c r="M4497" i="10" s="1"/>
  <c r="L4498" i="10"/>
  <c r="L4499" i="10"/>
  <c r="L4500" i="10"/>
  <c r="L4501" i="10"/>
  <c r="M4501" i="10" s="1"/>
  <c r="L4502" i="10"/>
  <c r="L4503" i="10"/>
  <c r="L4504" i="10"/>
  <c r="L4505" i="10"/>
  <c r="M4505" i="10" s="1"/>
  <c r="L4506" i="10"/>
  <c r="L4507" i="10"/>
  <c r="L4508" i="10"/>
  <c r="L4509" i="10"/>
  <c r="M4509" i="10" s="1"/>
  <c r="L4510" i="10"/>
  <c r="L4511" i="10"/>
  <c r="L4512" i="10"/>
  <c r="L4513" i="10"/>
  <c r="M4513" i="10" s="1"/>
  <c r="L4514" i="10"/>
  <c r="L4515" i="10"/>
  <c r="L4516" i="10"/>
  <c r="L4517" i="10"/>
  <c r="M4517" i="10" s="1"/>
  <c r="L4518" i="10"/>
  <c r="L4519" i="10"/>
  <c r="L4520" i="10"/>
  <c r="L4521" i="10"/>
  <c r="M4521" i="10" s="1"/>
  <c r="L4522" i="10"/>
  <c r="L4523" i="10"/>
  <c r="L4524" i="10"/>
  <c r="L4525" i="10"/>
  <c r="M4525" i="10" s="1"/>
  <c r="L4526" i="10"/>
  <c r="L4527" i="10"/>
  <c r="L4528" i="10"/>
  <c r="L4529" i="10"/>
  <c r="M4529" i="10" s="1"/>
  <c r="L4530" i="10"/>
  <c r="L4531" i="10"/>
  <c r="L4532" i="10"/>
  <c r="L4533" i="10"/>
  <c r="M4533" i="10" s="1"/>
  <c r="L4534" i="10"/>
  <c r="L4535" i="10"/>
  <c r="L4536" i="10"/>
  <c r="L4537" i="10"/>
  <c r="M4537" i="10" s="1"/>
  <c r="L4538" i="10"/>
  <c r="L4539" i="10"/>
  <c r="L4540" i="10"/>
  <c r="L4541" i="10"/>
  <c r="M4541" i="10" s="1"/>
  <c r="L4542" i="10"/>
  <c r="L4543" i="10"/>
  <c r="L4544" i="10"/>
  <c r="L4545" i="10"/>
  <c r="M4545" i="10" s="1"/>
  <c r="L4546" i="10"/>
  <c r="L4547" i="10"/>
  <c r="L4548" i="10"/>
  <c r="L4549" i="10"/>
  <c r="M4549" i="10" s="1"/>
  <c r="L4550" i="10"/>
  <c r="L4551" i="10"/>
  <c r="L4552" i="10"/>
  <c r="L4553" i="10"/>
  <c r="M4553" i="10" s="1"/>
  <c r="L4554" i="10"/>
  <c r="L4555" i="10"/>
  <c r="L4556" i="10"/>
  <c r="L4557" i="10"/>
  <c r="M4557" i="10" s="1"/>
  <c r="L4558" i="10"/>
  <c r="L4559" i="10"/>
  <c r="L4560" i="10"/>
  <c r="L4561" i="10"/>
  <c r="M4561" i="10" s="1"/>
  <c r="L4562" i="10"/>
  <c r="L4563" i="10"/>
  <c r="L4564" i="10"/>
  <c r="L4565" i="10"/>
  <c r="M4565" i="10" s="1"/>
  <c r="L4566" i="10"/>
  <c r="L4567" i="10"/>
  <c r="L4568" i="10"/>
  <c r="L4569" i="10"/>
  <c r="M4569" i="10" s="1"/>
  <c r="L4570" i="10"/>
  <c r="L4571" i="10"/>
  <c r="L4572" i="10"/>
  <c r="L4573" i="10"/>
  <c r="M4573" i="10" s="1"/>
  <c r="L4574" i="10"/>
  <c r="L4575" i="10"/>
  <c r="L4576" i="10"/>
  <c r="L4577" i="10"/>
  <c r="M4577" i="10" s="1"/>
  <c r="L4578" i="10"/>
  <c r="L4579" i="10"/>
  <c r="L4580" i="10"/>
  <c r="L4581" i="10"/>
  <c r="M4581" i="10" s="1"/>
  <c r="L4582" i="10"/>
  <c r="L4583" i="10"/>
  <c r="L4584" i="10"/>
  <c r="L4585" i="10"/>
  <c r="M4585" i="10" s="1"/>
  <c r="L4586" i="10"/>
  <c r="L4587" i="10"/>
  <c r="L4588" i="10"/>
  <c r="L4589" i="10"/>
  <c r="M4589" i="10" s="1"/>
  <c r="L4590" i="10"/>
  <c r="L4591" i="10"/>
  <c r="L4592" i="10"/>
  <c r="L4593" i="10"/>
  <c r="M4593" i="10" s="1"/>
  <c r="L4594" i="10"/>
  <c r="L4595" i="10"/>
  <c r="L4596" i="10"/>
  <c r="L4597" i="10"/>
  <c r="M4597" i="10" s="1"/>
  <c r="L4598" i="10"/>
  <c r="L4599" i="10"/>
  <c r="L4600" i="10"/>
  <c r="L4601" i="10"/>
  <c r="M4601" i="10" s="1"/>
  <c r="L4602" i="10"/>
  <c r="L4603" i="10"/>
  <c r="L4604" i="10"/>
  <c r="L4605" i="10"/>
  <c r="M4605" i="10" s="1"/>
  <c r="L4606" i="10"/>
  <c r="L4607" i="10"/>
  <c r="L4608" i="10"/>
  <c r="L4609" i="10"/>
  <c r="M4609" i="10" s="1"/>
  <c r="L4610" i="10"/>
  <c r="L4611" i="10"/>
  <c r="L4612" i="10"/>
  <c r="L4613" i="10"/>
  <c r="M4613" i="10" s="1"/>
  <c r="L4614" i="10"/>
  <c r="L4615" i="10"/>
  <c r="L4616" i="10"/>
  <c r="L4617" i="10"/>
  <c r="M4617" i="10" s="1"/>
  <c r="L4618" i="10"/>
  <c r="L4619" i="10"/>
  <c r="L4620" i="10"/>
  <c r="L4621" i="10"/>
  <c r="M4621" i="10" s="1"/>
  <c r="L4622" i="10"/>
  <c r="L4623" i="10"/>
  <c r="L4624" i="10"/>
  <c r="L4625" i="10"/>
  <c r="M4625" i="10" s="1"/>
  <c r="L4626" i="10"/>
  <c r="L4627" i="10"/>
  <c r="L4628" i="10"/>
  <c r="L4629" i="10"/>
  <c r="M4629" i="10" s="1"/>
  <c r="L4630" i="10"/>
  <c r="L4631" i="10"/>
  <c r="L4632" i="10"/>
  <c r="L4633" i="10"/>
  <c r="M4633" i="10" s="1"/>
  <c r="L4634" i="10"/>
  <c r="L4635" i="10"/>
  <c r="L4636" i="10"/>
  <c r="L4637" i="10"/>
  <c r="M4637" i="10" s="1"/>
  <c r="L4638" i="10"/>
  <c r="L4639" i="10"/>
  <c r="L4640" i="10"/>
  <c r="L4641" i="10"/>
  <c r="M4641" i="10" s="1"/>
  <c r="L4642" i="10"/>
  <c r="L4643" i="10"/>
  <c r="L4644" i="10"/>
  <c r="L4645" i="10"/>
  <c r="M4645" i="10" s="1"/>
  <c r="L4646" i="10"/>
  <c r="L4647" i="10"/>
  <c r="L4648" i="10"/>
  <c r="L4649" i="10"/>
  <c r="M4649" i="10" s="1"/>
  <c r="L4650" i="10"/>
  <c r="L4651" i="10"/>
  <c r="L4652" i="10"/>
  <c r="L4653" i="10"/>
  <c r="M4653" i="10" s="1"/>
  <c r="L4654" i="10"/>
  <c r="L4655" i="10"/>
  <c r="L4656" i="10"/>
  <c r="L4657" i="10"/>
  <c r="M4657" i="10" s="1"/>
  <c r="L4658" i="10"/>
  <c r="L4659" i="10"/>
  <c r="L4660" i="10"/>
  <c r="L4661" i="10"/>
  <c r="M4661" i="10" s="1"/>
  <c r="L4662" i="10"/>
  <c r="L4663" i="10"/>
  <c r="L4664" i="10"/>
  <c r="L4665" i="10"/>
  <c r="M4665" i="10" s="1"/>
  <c r="L4666" i="10"/>
  <c r="L4667" i="10"/>
  <c r="L4668" i="10"/>
  <c r="L4669" i="10"/>
  <c r="M4669" i="10" s="1"/>
  <c r="L4670" i="10"/>
  <c r="L4671" i="10"/>
  <c r="L4672" i="10"/>
  <c r="L4673" i="10"/>
  <c r="M4673" i="10" s="1"/>
  <c r="L4674" i="10"/>
  <c r="L4675" i="10"/>
  <c r="L4676" i="10"/>
  <c r="L4677" i="10"/>
  <c r="M4677" i="10" s="1"/>
  <c r="L4678" i="10"/>
  <c r="L4679" i="10"/>
  <c r="L4680" i="10"/>
  <c r="L4681" i="10"/>
  <c r="M4681" i="10" s="1"/>
  <c r="L4682" i="10"/>
  <c r="L4683" i="10"/>
  <c r="L4684" i="10"/>
  <c r="L4685" i="10"/>
  <c r="M4685" i="10" s="1"/>
  <c r="L4686" i="10"/>
  <c r="L4687" i="10"/>
  <c r="L4688" i="10"/>
  <c r="L4689" i="10"/>
  <c r="M4689" i="10" s="1"/>
  <c r="L4690" i="10"/>
  <c r="L4691" i="10"/>
  <c r="L4692" i="10"/>
  <c r="L4693" i="10"/>
  <c r="M4693" i="10" s="1"/>
  <c r="L4694" i="10"/>
  <c r="L4695" i="10"/>
  <c r="L4696" i="10"/>
  <c r="L4697" i="10"/>
  <c r="M4697" i="10" s="1"/>
  <c r="L4698" i="10"/>
  <c r="L4699" i="10"/>
  <c r="L4700" i="10"/>
  <c r="L4701" i="10"/>
  <c r="M4701" i="10" s="1"/>
  <c r="L4702" i="10"/>
  <c r="L4703" i="10"/>
  <c r="L4704" i="10"/>
  <c r="L4705" i="10"/>
  <c r="M4705" i="10" s="1"/>
  <c r="L4706" i="10"/>
  <c r="L4707" i="10"/>
  <c r="L4708" i="10"/>
  <c r="L4709" i="10"/>
  <c r="M4709" i="10" s="1"/>
  <c r="L4710" i="10"/>
  <c r="L4711" i="10"/>
  <c r="L4712" i="10"/>
  <c r="L4713" i="10"/>
  <c r="M4713" i="10" s="1"/>
  <c r="L4714" i="10"/>
  <c r="L4715" i="10"/>
  <c r="L4716" i="10"/>
  <c r="L4717" i="10"/>
  <c r="M4717" i="10" s="1"/>
  <c r="L4718" i="10"/>
  <c r="L4719" i="10"/>
  <c r="L4720" i="10"/>
  <c r="L4721" i="10"/>
  <c r="M4721" i="10" s="1"/>
  <c r="L4722" i="10"/>
  <c r="L4723" i="10"/>
  <c r="L4724" i="10"/>
  <c r="L4725" i="10"/>
  <c r="M4725" i="10" s="1"/>
  <c r="L4726" i="10"/>
  <c r="L4727" i="10"/>
  <c r="L4728" i="10"/>
  <c r="L4729" i="10"/>
  <c r="M4729" i="10" s="1"/>
  <c r="L4730" i="10"/>
  <c r="L4731" i="10"/>
  <c r="L4732" i="10"/>
  <c r="L4733" i="10"/>
  <c r="M4733" i="10" s="1"/>
  <c r="L4734" i="10"/>
  <c r="L4735" i="10"/>
  <c r="L4736" i="10"/>
  <c r="L4737" i="10"/>
  <c r="M4737" i="10" s="1"/>
  <c r="L4738" i="10"/>
  <c r="L4739" i="10"/>
  <c r="L4740" i="10"/>
  <c r="L4741" i="10"/>
  <c r="M4741" i="10" s="1"/>
  <c r="L4742" i="10"/>
  <c r="L4743" i="10"/>
  <c r="L4744" i="10"/>
  <c r="L4745" i="10"/>
  <c r="M4745" i="10" s="1"/>
  <c r="L4746" i="10"/>
  <c r="L4747" i="10"/>
  <c r="L4748" i="10"/>
  <c r="L4749" i="10"/>
  <c r="M4749" i="10" s="1"/>
  <c r="L4750" i="10"/>
  <c r="L4751" i="10"/>
  <c r="L4752" i="10"/>
  <c r="L4753" i="10"/>
  <c r="M4753" i="10" s="1"/>
  <c r="L4754" i="10"/>
  <c r="L4755" i="10"/>
  <c r="L4756" i="10"/>
  <c r="L4757" i="10"/>
  <c r="M4757" i="10" s="1"/>
  <c r="L4758" i="10"/>
  <c r="L4759" i="10"/>
  <c r="L4760" i="10"/>
  <c r="L4761" i="10"/>
  <c r="M4761" i="10" s="1"/>
  <c r="L4762" i="10"/>
  <c r="L4763" i="10"/>
  <c r="L4764" i="10"/>
  <c r="L4765" i="10"/>
  <c r="M4765" i="10" s="1"/>
  <c r="L4766" i="10"/>
  <c r="L4767" i="10"/>
  <c r="L4768" i="10"/>
  <c r="L4769" i="10"/>
  <c r="M4769" i="10" s="1"/>
  <c r="L4770" i="10"/>
  <c r="L4771" i="10"/>
  <c r="L4772" i="10"/>
  <c r="L4773" i="10"/>
  <c r="M4773" i="10" s="1"/>
  <c r="L4774" i="10"/>
  <c r="L4775" i="10"/>
  <c r="L4776" i="10"/>
  <c r="L4777" i="10"/>
  <c r="M4777" i="10" s="1"/>
  <c r="L4778" i="10"/>
  <c r="L4779" i="10"/>
  <c r="L4780" i="10"/>
  <c r="L4781" i="10"/>
  <c r="M4781" i="10" s="1"/>
  <c r="L4782" i="10"/>
  <c r="L4783" i="10"/>
  <c r="L4784" i="10"/>
  <c r="L4785" i="10"/>
  <c r="M4785" i="10" s="1"/>
  <c r="L4786" i="10"/>
  <c r="L4787" i="10"/>
  <c r="L4788" i="10"/>
  <c r="L4789" i="10"/>
  <c r="M4789" i="10" s="1"/>
  <c r="L4790" i="10"/>
  <c r="L4791" i="10"/>
  <c r="L4792" i="10"/>
  <c r="L4793" i="10"/>
  <c r="M4793" i="10" s="1"/>
  <c r="L4794" i="10"/>
  <c r="L4795" i="10"/>
  <c r="L4796" i="10"/>
  <c r="L4797" i="10"/>
  <c r="M4797" i="10" s="1"/>
  <c r="L4798" i="10"/>
  <c r="L4799" i="10"/>
  <c r="L4800" i="10"/>
  <c r="L4801" i="10"/>
  <c r="M4801" i="10" s="1"/>
  <c r="L4802" i="10"/>
  <c r="L4803" i="10"/>
  <c r="L4804" i="10"/>
  <c r="L4805" i="10"/>
  <c r="M4805" i="10" s="1"/>
  <c r="L4806" i="10"/>
  <c r="L4807" i="10"/>
  <c r="L4808" i="10"/>
  <c r="L4809" i="10"/>
  <c r="M4809" i="10" s="1"/>
  <c r="L4810" i="10"/>
  <c r="L4811" i="10"/>
  <c r="L4812" i="10"/>
  <c r="L4813" i="10"/>
  <c r="M4813" i="10" s="1"/>
  <c r="L4814" i="10"/>
  <c r="L4815" i="10"/>
  <c r="L4816" i="10"/>
  <c r="L4817" i="10"/>
  <c r="M4817" i="10" s="1"/>
  <c r="L4818" i="10"/>
  <c r="L4819" i="10"/>
  <c r="L4820" i="10"/>
  <c r="L4821" i="10"/>
  <c r="M4821" i="10" s="1"/>
  <c r="L4822" i="10"/>
  <c r="L4823" i="10"/>
  <c r="L4824" i="10"/>
  <c r="L4825" i="10"/>
  <c r="M4825" i="10" s="1"/>
  <c r="L4826" i="10"/>
  <c r="L4827" i="10"/>
  <c r="L4828" i="10"/>
  <c r="L4829" i="10"/>
  <c r="M4829" i="10" s="1"/>
  <c r="L4830" i="10"/>
  <c r="L4831" i="10"/>
  <c r="L4832" i="10"/>
  <c r="L4833" i="10"/>
  <c r="M4833" i="10" s="1"/>
  <c r="L4834" i="10"/>
  <c r="L4835" i="10"/>
  <c r="L4836" i="10"/>
  <c r="L4837" i="10"/>
  <c r="M4837" i="10" s="1"/>
  <c r="L4838" i="10"/>
  <c r="L4839" i="10"/>
  <c r="L4840" i="10"/>
  <c r="L4841" i="10"/>
  <c r="M4841" i="10" s="1"/>
  <c r="L4842" i="10"/>
  <c r="L4843" i="10"/>
  <c r="L4844" i="10"/>
  <c r="L4845" i="10"/>
  <c r="M4845" i="10" s="1"/>
  <c r="L4846" i="10"/>
  <c r="L4847" i="10"/>
  <c r="L4848" i="10"/>
  <c r="L4849" i="10"/>
  <c r="M4849" i="10" s="1"/>
  <c r="L4850" i="10"/>
  <c r="L4851" i="10"/>
  <c r="L4852" i="10"/>
  <c r="L4853" i="10"/>
  <c r="M4853" i="10" s="1"/>
  <c r="L4854" i="10"/>
  <c r="L4855" i="10"/>
  <c r="L4856" i="10"/>
  <c r="L4857" i="10"/>
  <c r="M4857" i="10" s="1"/>
  <c r="L4858" i="10"/>
  <c r="L4859" i="10"/>
  <c r="L4860" i="10"/>
  <c r="L4861" i="10"/>
  <c r="M4861" i="10" s="1"/>
  <c r="L4862" i="10"/>
  <c r="L4863" i="10"/>
  <c r="L4864" i="10"/>
  <c r="L4865" i="10"/>
  <c r="M4865" i="10" s="1"/>
  <c r="L4866" i="10"/>
  <c r="L4867" i="10"/>
  <c r="L4868" i="10"/>
  <c r="L4869" i="10"/>
  <c r="M4869" i="10" s="1"/>
  <c r="L4870" i="10"/>
  <c r="L4871" i="10"/>
  <c r="L4872" i="10"/>
  <c r="L4873" i="10"/>
  <c r="M4873" i="10" s="1"/>
  <c r="L4874" i="10"/>
  <c r="L4875" i="10"/>
  <c r="L4876" i="10"/>
  <c r="L4877" i="10"/>
  <c r="M4877" i="10" s="1"/>
  <c r="L4878" i="10"/>
  <c r="L4879" i="10"/>
  <c r="L4880" i="10"/>
  <c r="L4881" i="10"/>
  <c r="M4881" i="10" s="1"/>
  <c r="L4882" i="10"/>
  <c r="L4883" i="10"/>
  <c r="L4884" i="10"/>
  <c r="L4885" i="10"/>
  <c r="M4885" i="10" s="1"/>
  <c r="L4886" i="10"/>
  <c r="L4887" i="10"/>
  <c r="L4888" i="10"/>
  <c r="L4889" i="10"/>
  <c r="M4889" i="10" s="1"/>
  <c r="L4890" i="10"/>
  <c r="L4891" i="10"/>
  <c r="L4892" i="10"/>
  <c r="L4893" i="10"/>
  <c r="M4893" i="10" s="1"/>
  <c r="L4894" i="10"/>
  <c r="L4895" i="10"/>
  <c r="L4896" i="10"/>
  <c r="L4897" i="10"/>
  <c r="L4898" i="10"/>
  <c r="L4899" i="10"/>
  <c r="L4900" i="10"/>
  <c r="L4901" i="10"/>
  <c r="L4902" i="10"/>
  <c r="L4903" i="10"/>
  <c r="L4904" i="10"/>
  <c r="L4905" i="10"/>
  <c r="L4906" i="10"/>
  <c r="L4907" i="10"/>
  <c r="L4908" i="10"/>
  <c r="L4909" i="10"/>
  <c r="L4910" i="10"/>
  <c r="L4911" i="10"/>
  <c r="L4912" i="10"/>
  <c r="L4913" i="10"/>
  <c r="L4914" i="10"/>
  <c r="L4915" i="10"/>
  <c r="L4916" i="10"/>
  <c r="L4917" i="10"/>
  <c r="L4918" i="10"/>
  <c r="L4919" i="10"/>
  <c r="L4920" i="10"/>
  <c r="L4921" i="10"/>
  <c r="L4922" i="10"/>
  <c r="L4923" i="10"/>
  <c r="L4924" i="10"/>
  <c r="L4925" i="10"/>
  <c r="L4926" i="10"/>
  <c r="L4927" i="10"/>
  <c r="L4928" i="10"/>
  <c r="L4929" i="10"/>
  <c r="L4930" i="10"/>
  <c r="L4931" i="10"/>
  <c r="L4932" i="10"/>
  <c r="L4933" i="10"/>
  <c r="L4934" i="10"/>
  <c r="L4935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L4965" i="10"/>
  <c r="L4966" i="10"/>
  <c r="L4967" i="10"/>
  <c r="L4968" i="10"/>
  <c r="L4969" i="10"/>
  <c r="L4970" i="10"/>
  <c r="L4971" i="10"/>
  <c r="L4972" i="10"/>
  <c r="L4973" i="10"/>
  <c r="L4974" i="10"/>
  <c r="L4975" i="10"/>
  <c r="L4976" i="10"/>
  <c r="L4977" i="10"/>
  <c r="L4978" i="10"/>
  <c r="L4979" i="10"/>
  <c r="L4980" i="10"/>
  <c r="L4981" i="10"/>
  <c r="L4982" i="10"/>
  <c r="L4983" i="10"/>
  <c r="L4984" i="10"/>
  <c r="L4985" i="10"/>
  <c r="L4986" i="10"/>
  <c r="L4987" i="10"/>
  <c r="L4988" i="10"/>
  <c r="L4989" i="10"/>
  <c r="L4990" i="10"/>
  <c r="L4991" i="10"/>
  <c r="L4992" i="10"/>
  <c r="L4993" i="10"/>
  <c r="L4994" i="10"/>
  <c r="L4995" i="10"/>
  <c r="L4996" i="10"/>
  <c r="L4997" i="10"/>
  <c r="L4998" i="10"/>
  <c r="L4999" i="10"/>
  <c r="L5000" i="10"/>
  <c r="L5001" i="10"/>
  <c r="L5002" i="10"/>
  <c r="L5003" i="10"/>
  <c r="L5004" i="10"/>
  <c r="L5005" i="10"/>
  <c r="L5006" i="10"/>
  <c r="L5007" i="10"/>
  <c r="L5008" i="10"/>
  <c r="L5009" i="10"/>
  <c r="L5010" i="10"/>
  <c r="L5011" i="10"/>
  <c r="L5012" i="10"/>
  <c r="L5013" i="10"/>
  <c r="L5014" i="10"/>
  <c r="L5015" i="10"/>
  <c r="L5016" i="10"/>
  <c r="L5017" i="10"/>
  <c r="L5018" i="10"/>
  <c r="L5019" i="10"/>
  <c r="L5020" i="10"/>
  <c r="L5021" i="10"/>
  <c r="L5022" i="10"/>
  <c r="L5023" i="10"/>
  <c r="L5024" i="10"/>
  <c r="L5025" i="10"/>
  <c r="L5026" i="10"/>
  <c r="L5027" i="10"/>
  <c r="L5028" i="10"/>
  <c r="L5029" i="10"/>
  <c r="L5030" i="10"/>
  <c r="L5031" i="10"/>
  <c r="L5032" i="10"/>
  <c r="L5033" i="10"/>
  <c r="L5034" i="10"/>
  <c r="L5035" i="10"/>
  <c r="L5036" i="10"/>
  <c r="L5037" i="10"/>
  <c r="L5038" i="10"/>
  <c r="L5039" i="10"/>
  <c r="L5040" i="10"/>
  <c r="L5041" i="10"/>
  <c r="L5042" i="10"/>
  <c r="L5043" i="10"/>
  <c r="L5044" i="10"/>
  <c r="L5045" i="10"/>
  <c r="L5046" i="10"/>
  <c r="L5047" i="10"/>
  <c r="L5048" i="10"/>
  <c r="L5049" i="10"/>
  <c r="L5050" i="10"/>
  <c r="L5051" i="10"/>
  <c r="L5052" i="10"/>
  <c r="L5053" i="10"/>
  <c r="L5054" i="10"/>
  <c r="L5055" i="10"/>
  <c r="L5056" i="10"/>
  <c r="L5057" i="10"/>
  <c r="L5058" i="10"/>
  <c r="L5059" i="10"/>
  <c r="L5060" i="10"/>
  <c r="L5061" i="10"/>
  <c r="L5062" i="10"/>
  <c r="L5063" i="10"/>
  <c r="L5064" i="10"/>
  <c r="L5065" i="10"/>
  <c r="L5066" i="10"/>
  <c r="L5067" i="10"/>
  <c r="L5068" i="10"/>
  <c r="L5069" i="10"/>
  <c r="L5070" i="10"/>
  <c r="L5071" i="10"/>
  <c r="L5072" i="10"/>
  <c r="L5073" i="10"/>
  <c r="L5074" i="10"/>
  <c r="L5075" i="10"/>
  <c r="L5076" i="10"/>
  <c r="L5077" i="10"/>
  <c r="L5078" i="10"/>
  <c r="L5079" i="10"/>
  <c r="L5080" i="10"/>
  <c r="L5081" i="10"/>
  <c r="L5082" i="10"/>
  <c r="L5083" i="10"/>
  <c r="L5084" i="10"/>
  <c r="L5085" i="10"/>
  <c r="L5086" i="10"/>
  <c r="L5087" i="10"/>
  <c r="L5088" i="10"/>
  <c r="L5089" i="10"/>
  <c r="L5090" i="10"/>
  <c r="L5091" i="10"/>
  <c r="L5092" i="10"/>
  <c r="L5093" i="10"/>
  <c r="L5094" i="10"/>
  <c r="L5095" i="10"/>
  <c r="L5096" i="10"/>
  <c r="L5097" i="10"/>
  <c r="L5098" i="10"/>
  <c r="L5099" i="10"/>
  <c r="L5100" i="10"/>
  <c r="L5101" i="10"/>
  <c r="L5102" i="10"/>
  <c r="L5103" i="10"/>
  <c r="L5104" i="10"/>
  <c r="L5105" i="10"/>
  <c r="L5106" i="10"/>
  <c r="L5107" i="10"/>
  <c r="L5108" i="10"/>
  <c r="L5109" i="10"/>
  <c r="L5110" i="10"/>
  <c r="L5111" i="10"/>
  <c r="L5112" i="10"/>
  <c r="L5113" i="10"/>
  <c r="L5114" i="10"/>
  <c r="L5115" i="10"/>
  <c r="L5116" i="10"/>
  <c r="L5117" i="10"/>
  <c r="L5118" i="10"/>
  <c r="L5119" i="10"/>
  <c r="L5120" i="10"/>
  <c r="L5121" i="10"/>
  <c r="L5122" i="10"/>
  <c r="L5123" i="10"/>
  <c r="L5124" i="10"/>
  <c r="L5125" i="10"/>
  <c r="L5126" i="10"/>
  <c r="L5127" i="10"/>
  <c r="L5128" i="10"/>
  <c r="L5129" i="10"/>
  <c r="L5130" i="10"/>
  <c r="L5131" i="10"/>
  <c r="L5132" i="10"/>
  <c r="L5133" i="10"/>
  <c r="L5134" i="10"/>
  <c r="L5135" i="10"/>
  <c r="L5136" i="10"/>
  <c r="L5137" i="10"/>
  <c r="L5138" i="10"/>
  <c r="L5139" i="10"/>
  <c r="L5140" i="10"/>
  <c r="L5141" i="10"/>
  <c r="L5142" i="10"/>
  <c r="L5143" i="10"/>
  <c r="L5144" i="10"/>
  <c r="L5145" i="10"/>
  <c r="L5146" i="10"/>
  <c r="L5147" i="10"/>
  <c r="L5148" i="10"/>
  <c r="L5149" i="10"/>
  <c r="L5150" i="10"/>
  <c r="L5151" i="10"/>
  <c r="L5152" i="10"/>
  <c r="L5153" i="10"/>
  <c r="L5154" i="10"/>
  <c r="L5155" i="10"/>
  <c r="L5156" i="10"/>
  <c r="L5157" i="10"/>
  <c r="L5158" i="10"/>
  <c r="L5159" i="10"/>
  <c r="L5160" i="10"/>
  <c r="L5161" i="10"/>
  <c r="L5162" i="10"/>
  <c r="L5163" i="10"/>
  <c r="L5164" i="10"/>
  <c r="L5165" i="10"/>
  <c r="L5166" i="10"/>
  <c r="L5167" i="10"/>
  <c r="L5168" i="10"/>
  <c r="L5169" i="10"/>
  <c r="L5170" i="10"/>
  <c r="L5171" i="10"/>
  <c r="L5172" i="10"/>
  <c r="L5173" i="10"/>
  <c r="L5174" i="10"/>
  <c r="L5175" i="10"/>
  <c r="L5176" i="10"/>
  <c r="L5177" i="10"/>
  <c r="L5178" i="10"/>
  <c r="L5179" i="10"/>
  <c r="L5180" i="10"/>
  <c r="L5181" i="10"/>
  <c r="L5182" i="10"/>
  <c r="L5183" i="10"/>
  <c r="L5184" i="10"/>
  <c r="L5185" i="10"/>
  <c r="L5186" i="10"/>
  <c r="L5187" i="10"/>
  <c r="L5188" i="10"/>
  <c r="L5189" i="10"/>
  <c r="L5190" i="10"/>
  <c r="L5191" i="10"/>
  <c r="L5192" i="10"/>
  <c r="L5193" i="10"/>
  <c r="L5194" i="10"/>
  <c r="L5195" i="10"/>
  <c r="L5196" i="10"/>
  <c r="L5197" i="10"/>
  <c r="L5198" i="10"/>
  <c r="L5199" i="10"/>
  <c r="L5200" i="10"/>
  <c r="L5201" i="10"/>
  <c r="L5202" i="10"/>
  <c r="L5203" i="10"/>
  <c r="L5204" i="10"/>
  <c r="L5205" i="10"/>
  <c r="L5206" i="10"/>
  <c r="L5207" i="10"/>
  <c r="L5208" i="10"/>
  <c r="L5209" i="10"/>
  <c r="L5210" i="10"/>
  <c r="L5211" i="10"/>
  <c r="L5212" i="10"/>
  <c r="L5213" i="10"/>
  <c r="L5214" i="10"/>
  <c r="L5215" i="10"/>
  <c r="L5216" i="10"/>
  <c r="L5217" i="10"/>
  <c r="L5218" i="10"/>
  <c r="L5219" i="10"/>
  <c r="L5220" i="10"/>
  <c r="L5221" i="10"/>
  <c r="L5222" i="10"/>
  <c r="L5223" i="10"/>
  <c r="L5224" i="10"/>
  <c r="L5225" i="10"/>
  <c r="L5226" i="10"/>
  <c r="L5227" i="10"/>
  <c r="L5228" i="10"/>
  <c r="L5229" i="10"/>
  <c r="L5230" i="10"/>
  <c r="L5231" i="10"/>
  <c r="L5232" i="10"/>
  <c r="L5233" i="10"/>
  <c r="L5234" i="10"/>
  <c r="L5235" i="10"/>
  <c r="L5236" i="10"/>
  <c r="L5237" i="10"/>
  <c r="L5238" i="10"/>
  <c r="L5239" i="10"/>
  <c r="L5240" i="10"/>
  <c r="L5241" i="10"/>
  <c r="L5242" i="10"/>
  <c r="L5243" i="10"/>
  <c r="L5244" i="10"/>
  <c r="L5245" i="10"/>
  <c r="L5246" i="10"/>
  <c r="L5247" i="10"/>
  <c r="L5248" i="10"/>
  <c r="L5249" i="10"/>
  <c r="L5250" i="10"/>
  <c r="L5251" i="10"/>
  <c r="L5252" i="10"/>
  <c r="L5253" i="10"/>
  <c r="L5254" i="10"/>
  <c r="L5255" i="10"/>
  <c r="L5256" i="10"/>
  <c r="L5257" i="10"/>
  <c r="L5258" i="10"/>
  <c r="L5259" i="10"/>
  <c r="L5260" i="10"/>
  <c r="L5261" i="10"/>
  <c r="L5262" i="10"/>
  <c r="L5263" i="10"/>
  <c r="L5264" i="10"/>
  <c r="L5265" i="10"/>
  <c r="L5266" i="10"/>
  <c r="L5267" i="10"/>
  <c r="L5268" i="10"/>
  <c r="L5269" i="10"/>
  <c r="L5270" i="10"/>
  <c r="L5271" i="10"/>
  <c r="L5272" i="10"/>
  <c r="L5273" i="10"/>
  <c r="L5274" i="10"/>
  <c r="L5275" i="10"/>
  <c r="L5276" i="10"/>
  <c r="L5277" i="10"/>
  <c r="L5278" i="10"/>
  <c r="L5279" i="10"/>
  <c r="L5280" i="10"/>
  <c r="L5281" i="10"/>
  <c r="L5282" i="10"/>
  <c r="L5283" i="10"/>
  <c r="L5284" i="10"/>
  <c r="L5285" i="10"/>
  <c r="L5286" i="10"/>
  <c r="L5287" i="10"/>
  <c r="L5288" i="10"/>
  <c r="L5289" i="10"/>
  <c r="L5290" i="10"/>
  <c r="L5291" i="10"/>
  <c r="L5292" i="10"/>
  <c r="L5293" i="10"/>
  <c r="L5294" i="10"/>
  <c r="L5295" i="10"/>
  <c r="L5296" i="10"/>
  <c r="L5297" i="10"/>
  <c r="L5298" i="10"/>
  <c r="L5299" i="10"/>
  <c r="L5300" i="10"/>
  <c r="L5301" i="10"/>
  <c r="L5302" i="10"/>
  <c r="L5303" i="10"/>
  <c r="L5304" i="10"/>
  <c r="L5305" i="10"/>
  <c r="L5306" i="10"/>
  <c r="L5307" i="10"/>
  <c r="L5308" i="10"/>
  <c r="L5309" i="10"/>
  <c r="L5310" i="10"/>
  <c r="L5311" i="10"/>
  <c r="L5312" i="10"/>
  <c r="L5313" i="10"/>
  <c r="L5314" i="10"/>
  <c r="L5315" i="10"/>
  <c r="L5316" i="10"/>
  <c r="L5317" i="10"/>
  <c r="L5318" i="10"/>
  <c r="L5319" i="10"/>
  <c r="L5320" i="10"/>
  <c r="L5321" i="10"/>
  <c r="L5322" i="10"/>
  <c r="L5323" i="10"/>
  <c r="L5324" i="10"/>
  <c r="L5325" i="10"/>
  <c r="L5326" i="10"/>
  <c r="L5327" i="10"/>
  <c r="L5328" i="10"/>
  <c r="L5329" i="10"/>
  <c r="L5330" i="10"/>
  <c r="L5331" i="10"/>
  <c r="L5332" i="10"/>
  <c r="L5333" i="10"/>
  <c r="L5334" i="10"/>
  <c r="L5335" i="10"/>
  <c r="L5336" i="10"/>
  <c r="L5337" i="10"/>
  <c r="L5338" i="10"/>
  <c r="L5339" i="10"/>
  <c r="L5340" i="10"/>
  <c r="L5341" i="10"/>
  <c r="L5342" i="10"/>
  <c r="L5343" i="10"/>
  <c r="L5344" i="10"/>
  <c r="L5345" i="10"/>
  <c r="L5346" i="10"/>
  <c r="L5347" i="10"/>
  <c r="L5348" i="10"/>
  <c r="L5349" i="10"/>
  <c r="L5350" i="10"/>
  <c r="L5351" i="10"/>
  <c r="L5352" i="10"/>
  <c r="L5353" i="10"/>
  <c r="L5354" i="10"/>
  <c r="L5355" i="10"/>
  <c r="L5356" i="10"/>
  <c r="L5357" i="10"/>
  <c r="L5358" i="10"/>
  <c r="L5359" i="10"/>
  <c r="L5360" i="10"/>
  <c r="L5361" i="10"/>
  <c r="L5362" i="10"/>
  <c r="L5363" i="10"/>
  <c r="L5364" i="10"/>
  <c r="L5365" i="10"/>
  <c r="L5366" i="10"/>
  <c r="L5367" i="10"/>
  <c r="L5368" i="10"/>
  <c r="L5369" i="10"/>
  <c r="L5370" i="10"/>
  <c r="L5371" i="10"/>
  <c r="L5372" i="10"/>
  <c r="L5373" i="10"/>
  <c r="L5374" i="10"/>
  <c r="L5375" i="10"/>
  <c r="L5376" i="10"/>
  <c r="L5377" i="10"/>
  <c r="L5378" i="10"/>
  <c r="L5379" i="10"/>
  <c r="L5380" i="10"/>
  <c r="L5381" i="10"/>
  <c r="L5382" i="10"/>
  <c r="L5383" i="10"/>
  <c r="L5384" i="10"/>
  <c r="L5385" i="10"/>
  <c r="L5386" i="10"/>
  <c r="L5387" i="10"/>
  <c r="L5388" i="10"/>
  <c r="L5389" i="10"/>
  <c r="L5390" i="10"/>
  <c r="L5391" i="10"/>
  <c r="L5392" i="10"/>
  <c r="L5393" i="10"/>
  <c r="L5394" i="10"/>
  <c r="L5395" i="10"/>
  <c r="L5396" i="10"/>
  <c r="L5397" i="10"/>
  <c r="L5398" i="10"/>
  <c r="L5399" i="10"/>
  <c r="M5399" i="10" s="1"/>
  <c r="L5400" i="10"/>
  <c r="L5401" i="10"/>
  <c r="M5401" i="10" s="1"/>
  <c r="L5402" i="10"/>
  <c r="L5403" i="10"/>
  <c r="M5403" i="10" s="1"/>
  <c r="L5404" i="10"/>
  <c r="L5405" i="10"/>
  <c r="M5405" i="10" s="1"/>
  <c r="L5406" i="10"/>
  <c r="L5407" i="10"/>
  <c r="M5407" i="10" s="1"/>
  <c r="L5408" i="10"/>
  <c r="L5409" i="10"/>
  <c r="M5409" i="10" s="1"/>
  <c r="L5410" i="10"/>
  <c r="L5411" i="10"/>
  <c r="M5411" i="10" s="1"/>
  <c r="L5412" i="10"/>
  <c r="L5413" i="10"/>
  <c r="M5413" i="10" s="1"/>
  <c r="L5414" i="10"/>
  <c r="L5415" i="10"/>
  <c r="M5415" i="10" s="1"/>
  <c r="L5416" i="10"/>
  <c r="L5417" i="10"/>
  <c r="M5417" i="10" s="1"/>
  <c r="L5418" i="10"/>
  <c r="L5419" i="10"/>
  <c r="M5419" i="10" s="1"/>
  <c r="L5420" i="10"/>
  <c r="L5421" i="10"/>
  <c r="M5421" i="10" s="1"/>
  <c r="L5422" i="10"/>
  <c r="L5423" i="10"/>
  <c r="M5423" i="10" s="1"/>
  <c r="L5424" i="10"/>
  <c r="L5425" i="10"/>
  <c r="M5425" i="10" s="1"/>
  <c r="L5426" i="10"/>
  <c r="L5427" i="10"/>
  <c r="M5427" i="10" s="1"/>
  <c r="L5428" i="10"/>
  <c r="L5429" i="10"/>
  <c r="M5429" i="10" s="1"/>
  <c r="L5430" i="10"/>
  <c r="L5431" i="10"/>
  <c r="M5431" i="10" s="1"/>
  <c r="L5432" i="10"/>
  <c r="L5433" i="10"/>
  <c r="M5433" i="10" s="1"/>
  <c r="L5434" i="10"/>
  <c r="L5435" i="10"/>
  <c r="M5435" i="10" s="1"/>
  <c r="L5436" i="10"/>
  <c r="L5437" i="10"/>
  <c r="M5437" i="10" s="1"/>
  <c r="L5438" i="10"/>
  <c r="L5439" i="10"/>
  <c r="M5439" i="10" s="1"/>
  <c r="L5440" i="10"/>
  <c r="L5441" i="10"/>
  <c r="M5441" i="10" s="1"/>
  <c r="L5442" i="10"/>
  <c r="L5443" i="10"/>
  <c r="M5443" i="10" s="1"/>
  <c r="L5444" i="10"/>
  <c r="L5445" i="10"/>
  <c r="M5445" i="10" s="1"/>
  <c r="L5446" i="10"/>
  <c r="L5447" i="10"/>
  <c r="M5447" i="10" s="1"/>
  <c r="L5448" i="10"/>
  <c r="L5449" i="10"/>
  <c r="M5449" i="10" s="1"/>
  <c r="L5450" i="10"/>
  <c r="L5451" i="10"/>
  <c r="M5451" i="10" s="1"/>
  <c r="L5452" i="10"/>
  <c r="L5453" i="10"/>
  <c r="M5453" i="10" s="1"/>
  <c r="L5454" i="10"/>
  <c r="L5455" i="10"/>
  <c r="M5455" i="10" s="1"/>
  <c r="L5456" i="10"/>
  <c r="L5457" i="10"/>
  <c r="M5457" i="10" s="1"/>
  <c r="L5458" i="10"/>
  <c r="L5459" i="10"/>
  <c r="M5459" i="10" s="1"/>
  <c r="L5460" i="10"/>
  <c r="L5461" i="10"/>
  <c r="L5462" i="10"/>
  <c r="L5463" i="10"/>
  <c r="M5463" i="10" s="1"/>
  <c r="L5464" i="10"/>
  <c r="L5465" i="10"/>
  <c r="M5465" i="10" s="1"/>
  <c r="L5466" i="10"/>
  <c r="L5467" i="10"/>
  <c r="M5467" i="10" s="1"/>
  <c r="L5468" i="10"/>
  <c r="L5469" i="10"/>
  <c r="M5469" i="10" s="1"/>
  <c r="L5470" i="10"/>
  <c r="L5471" i="10"/>
  <c r="M5471" i="10" s="1"/>
  <c r="L5472" i="10"/>
  <c r="L5473" i="10"/>
  <c r="M5473" i="10" s="1"/>
  <c r="L5474" i="10"/>
  <c r="L5475" i="10"/>
  <c r="M5475" i="10" s="1"/>
  <c r="L5476" i="10"/>
  <c r="L5477" i="10"/>
  <c r="M5477" i="10" s="1"/>
  <c r="L5478" i="10"/>
  <c r="L5479" i="10"/>
  <c r="M5479" i="10" s="1"/>
  <c r="L5480" i="10"/>
  <c r="L5481" i="10"/>
  <c r="M5481" i="10" s="1"/>
  <c r="L5482" i="10"/>
  <c r="L5483" i="10"/>
  <c r="M5483" i="10" s="1"/>
  <c r="L5484" i="10"/>
  <c r="L5485" i="10"/>
  <c r="M5485" i="10" s="1"/>
  <c r="L5486" i="10"/>
  <c r="L5487" i="10"/>
  <c r="M5487" i="10" s="1"/>
  <c r="L5488" i="10"/>
  <c r="L5489" i="10"/>
  <c r="M5489" i="10" s="1"/>
  <c r="L5490" i="10"/>
  <c r="L5491" i="10"/>
  <c r="M5491" i="10" s="1"/>
  <c r="L5492" i="10"/>
  <c r="L5493" i="10"/>
  <c r="M5493" i="10" s="1"/>
  <c r="L5494" i="10"/>
  <c r="L5495" i="10"/>
  <c r="M5495" i="10" s="1"/>
  <c r="L5496" i="10"/>
  <c r="M5496" i="10" s="1"/>
  <c r="L5497" i="10"/>
  <c r="M5497" i="10" s="1"/>
  <c r="L5498" i="10"/>
  <c r="L5499" i="10"/>
  <c r="M5499" i="10" s="1"/>
  <c r="L5500" i="10"/>
  <c r="L5501" i="10"/>
  <c r="M5501" i="10" s="1"/>
  <c r="L5502" i="10"/>
  <c r="L5503" i="10"/>
  <c r="M5503" i="10" s="1"/>
  <c r="L5504" i="10"/>
  <c r="L5505" i="10"/>
  <c r="M5505" i="10" s="1"/>
  <c r="L5506" i="10"/>
  <c r="L5507" i="10"/>
  <c r="M5507" i="10" s="1"/>
  <c r="L5508" i="10"/>
  <c r="L5509" i="10"/>
  <c r="M5509" i="10" s="1"/>
  <c r="L5510" i="10"/>
  <c r="L5511" i="10"/>
  <c r="M5511" i="10" s="1"/>
  <c r="L5512" i="10"/>
  <c r="M5512" i="10" s="1"/>
  <c r="L5513" i="10"/>
  <c r="M5513" i="10" s="1"/>
  <c r="L5514" i="10"/>
  <c r="L5515" i="10"/>
  <c r="M5515" i="10" s="1"/>
  <c r="L5516" i="10"/>
  <c r="L5517" i="10"/>
  <c r="M5517" i="10" s="1"/>
  <c r="L5518" i="10"/>
  <c r="L5519" i="10"/>
  <c r="M5519" i="10" s="1"/>
  <c r="L5520" i="10"/>
  <c r="L5521" i="10"/>
  <c r="M5521" i="10" s="1"/>
  <c r="L5522" i="10"/>
  <c r="L5523" i="10"/>
  <c r="M5523" i="10" s="1"/>
  <c r="L5524" i="10"/>
  <c r="L5525" i="10"/>
  <c r="M5525" i="10" s="1"/>
  <c r="L5526" i="10"/>
  <c r="L5527" i="10"/>
  <c r="M5527" i="10" s="1"/>
  <c r="L5528" i="10"/>
  <c r="M5528" i="10" s="1"/>
  <c r="L5529" i="10"/>
  <c r="M5529" i="10" s="1"/>
  <c r="L5530" i="10"/>
  <c r="L5531" i="10"/>
  <c r="M5531" i="10" s="1"/>
  <c r="L5532" i="10"/>
  <c r="L5533" i="10"/>
  <c r="M5533" i="10" s="1"/>
  <c r="L5534" i="10"/>
  <c r="L5535" i="10"/>
  <c r="M5535" i="10" s="1"/>
  <c r="L5536" i="10"/>
  <c r="L5537" i="10"/>
  <c r="M5537" i="10" s="1"/>
  <c r="L5538" i="10"/>
  <c r="L5539" i="10"/>
  <c r="M5539" i="10" s="1"/>
  <c r="L5540" i="10"/>
  <c r="L5541" i="10"/>
  <c r="M5541" i="10" s="1"/>
  <c r="L5542" i="10"/>
  <c r="L5543" i="10"/>
  <c r="M5543" i="10" s="1"/>
  <c r="L5544" i="10"/>
  <c r="M5544" i="10" s="1"/>
  <c r="L5545" i="10"/>
  <c r="M5545" i="10" s="1"/>
  <c r="L5546" i="10"/>
  <c r="L5547" i="10"/>
  <c r="M5547" i="10" s="1"/>
  <c r="L5548" i="10"/>
  <c r="L5549" i="10"/>
  <c r="M5549" i="10" s="1"/>
  <c r="L5550" i="10"/>
  <c r="L5551" i="10"/>
  <c r="M5551" i="10" s="1"/>
  <c r="L5552" i="10"/>
  <c r="L5553" i="10"/>
  <c r="M5553" i="10" s="1"/>
  <c r="L5554" i="10"/>
  <c r="L5555" i="10"/>
  <c r="M5555" i="10" s="1"/>
  <c r="L5556" i="10"/>
  <c r="L5557" i="10"/>
  <c r="M5557" i="10" s="1"/>
  <c r="L5558" i="10"/>
  <c r="L5559" i="10"/>
  <c r="M5559" i="10" s="1"/>
  <c r="L5560" i="10"/>
  <c r="M5560" i="10" s="1"/>
  <c r="L5561" i="10"/>
  <c r="M5561" i="10" s="1"/>
  <c r="L5562" i="10"/>
  <c r="L5563" i="10"/>
  <c r="M5563" i="10" s="1"/>
  <c r="L5564" i="10"/>
  <c r="L5565" i="10"/>
  <c r="M5565" i="10" s="1"/>
  <c r="L5566" i="10"/>
  <c r="L5567" i="10"/>
  <c r="M5567" i="10" s="1"/>
  <c r="L5568" i="10"/>
  <c r="L5569" i="10"/>
  <c r="M5569" i="10" s="1"/>
  <c r="L5570" i="10"/>
  <c r="L5571" i="10"/>
  <c r="M5571" i="10" s="1"/>
  <c r="L5572" i="10"/>
  <c r="L5573" i="10"/>
  <c r="M5573" i="10" s="1"/>
  <c r="L5574" i="10"/>
  <c r="L5575" i="10"/>
  <c r="M5575" i="10" s="1"/>
  <c r="L5576" i="10"/>
  <c r="M5576" i="10" s="1"/>
  <c r="L5577" i="10"/>
  <c r="M5577" i="10" s="1"/>
  <c r="L5578" i="10"/>
  <c r="L5579" i="10"/>
  <c r="M5579" i="10" s="1"/>
  <c r="L5580" i="10"/>
  <c r="L5581" i="10"/>
  <c r="M5581" i="10" s="1"/>
  <c r="L5582" i="10"/>
  <c r="L5583" i="10"/>
  <c r="M5583" i="10" s="1"/>
  <c r="L5584" i="10"/>
  <c r="L5585" i="10"/>
  <c r="M5585" i="10" s="1"/>
  <c r="L5586" i="10"/>
  <c r="L5587" i="10"/>
  <c r="M5587" i="10" s="1"/>
  <c r="L5588" i="10"/>
  <c r="L5589" i="10"/>
  <c r="M5589" i="10" s="1"/>
  <c r="L5590" i="10"/>
  <c r="L5591" i="10"/>
  <c r="M5591" i="10" s="1"/>
  <c r="L5592" i="10"/>
  <c r="M5592" i="10" s="1"/>
  <c r="L5593" i="10"/>
  <c r="M5593" i="10" s="1"/>
  <c r="L5594" i="10"/>
  <c r="L5595" i="10"/>
  <c r="M5595" i="10" s="1"/>
  <c r="L5596" i="10"/>
  <c r="L5597" i="10"/>
  <c r="M5597" i="10" s="1"/>
  <c r="L5598" i="10"/>
  <c r="L5599" i="10"/>
  <c r="M5599" i="10" s="1"/>
  <c r="L5600" i="10"/>
  <c r="L5601" i="10"/>
  <c r="M5601" i="10" s="1"/>
  <c r="L5602" i="10"/>
  <c r="L5603" i="10"/>
  <c r="M5603" i="10" s="1"/>
  <c r="L5604" i="10"/>
  <c r="L5605" i="10"/>
  <c r="M5605" i="10" s="1"/>
  <c r="L5606" i="10"/>
  <c r="L5607" i="10"/>
  <c r="M5607" i="10" s="1"/>
  <c r="L5608" i="10"/>
  <c r="M5608" i="10" s="1"/>
  <c r="L5609" i="10"/>
  <c r="M5609" i="10" s="1"/>
  <c r="L5610" i="10"/>
  <c r="L5611" i="10"/>
  <c r="M5611" i="10" s="1"/>
  <c r="L5612" i="10"/>
  <c r="L5613" i="10"/>
  <c r="M5613" i="10" s="1"/>
  <c r="L5614" i="10"/>
  <c r="L5615" i="10"/>
  <c r="M5615" i="10" s="1"/>
  <c r="L5616" i="10"/>
  <c r="L5617" i="10"/>
  <c r="M5617" i="10" s="1"/>
  <c r="L5618" i="10"/>
  <c r="L5619" i="10"/>
  <c r="M5619" i="10" s="1"/>
  <c r="L5620" i="10"/>
  <c r="L5621" i="10"/>
  <c r="M5621" i="10" s="1"/>
  <c r="L5622" i="10"/>
  <c r="L5623" i="10"/>
  <c r="M5623" i="10" s="1"/>
  <c r="L5624" i="10"/>
  <c r="M5624" i="10" s="1"/>
  <c r="L5625" i="10"/>
  <c r="M5625" i="10" s="1"/>
  <c r="L5626" i="10"/>
  <c r="L5627" i="10"/>
  <c r="M5627" i="10" s="1"/>
  <c r="L5628" i="10"/>
  <c r="L5629" i="10"/>
  <c r="M5629" i="10" s="1"/>
  <c r="L5630" i="10"/>
  <c r="L5631" i="10"/>
  <c r="M5631" i="10" s="1"/>
  <c r="L5632" i="10"/>
  <c r="L5633" i="10"/>
  <c r="M5633" i="10" s="1"/>
  <c r="L5634" i="10"/>
  <c r="L5635" i="10"/>
  <c r="M5635" i="10" s="1"/>
  <c r="L5636" i="10"/>
  <c r="L5637" i="10"/>
  <c r="M5637" i="10" s="1"/>
  <c r="L5638" i="10"/>
  <c r="L5639" i="10"/>
  <c r="M5639" i="10" s="1"/>
  <c r="L5640" i="10"/>
  <c r="M5640" i="10" s="1"/>
  <c r="L5641" i="10"/>
  <c r="M5641" i="10" s="1"/>
  <c r="L5642" i="10"/>
  <c r="L5643" i="10"/>
  <c r="M5643" i="10" s="1"/>
  <c r="L5644" i="10"/>
  <c r="L5645" i="10"/>
  <c r="M5645" i="10" s="1"/>
  <c r="L5646" i="10"/>
  <c r="L5647" i="10"/>
  <c r="M5647" i="10" s="1"/>
  <c r="L5648" i="10"/>
  <c r="L5649" i="10"/>
  <c r="M5649" i="10" s="1"/>
  <c r="L5650" i="10"/>
  <c r="L5651" i="10"/>
  <c r="M5651" i="10" s="1"/>
  <c r="L5652" i="10"/>
  <c r="L5653" i="10"/>
  <c r="M5653" i="10" s="1"/>
  <c r="L5654" i="10"/>
  <c r="L5655" i="10"/>
  <c r="M5655" i="10" s="1"/>
  <c r="L5656" i="10"/>
  <c r="M5656" i="10" s="1"/>
  <c r="L5657" i="10"/>
  <c r="M5657" i="10" s="1"/>
  <c r="L5658" i="10"/>
  <c r="L5659" i="10"/>
  <c r="M5659" i="10" s="1"/>
  <c r="L5660" i="10"/>
  <c r="L5661" i="10"/>
  <c r="M5661" i="10" s="1"/>
  <c r="L5662" i="10"/>
  <c r="L5663" i="10"/>
  <c r="M5663" i="10" s="1"/>
  <c r="L5664" i="10"/>
  <c r="L5665" i="10"/>
  <c r="M5665" i="10" s="1"/>
  <c r="L5666" i="10"/>
  <c r="L5667" i="10"/>
  <c r="M5667" i="10" s="1"/>
  <c r="L5668" i="10"/>
  <c r="L5669" i="10"/>
  <c r="M5669" i="10" s="1"/>
  <c r="L5670" i="10"/>
  <c r="L5671" i="10"/>
  <c r="M5671" i="10" s="1"/>
  <c r="L5672" i="10"/>
  <c r="M5672" i="10" s="1"/>
  <c r="L5673" i="10"/>
  <c r="M5673" i="10" s="1"/>
  <c r="L5674" i="10"/>
  <c r="L5675" i="10"/>
  <c r="M5675" i="10" s="1"/>
  <c r="L5676" i="10"/>
  <c r="L5677" i="10"/>
  <c r="M5677" i="10" s="1"/>
  <c r="L5678" i="10"/>
  <c r="L5679" i="10"/>
  <c r="M5679" i="10" s="1"/>
  <c r="L5680" i="10"/>
  <c r="L5681" i="10"/>
  <c r="M5681" i="10" s="1"/>
  <c r="L5682" i="10"/>
  <c r="L5683" i="10"/>
  <c r="M5683" i="10" s="1"/>
  <c r="L5684" i="10"/>
  <c r="L5685" i="10"/>
  <c r="M5685" i="10" s="1"/>
  <c r="L5686" i="10"/>
  <c r="L5687" i="10"/>
  <c r="M5687" i="10" s="1"/>
  <c r="L5688" i="10"/>
  <c r="M5688" i="10" s="1"/>
  <c r="L5689" i="10"/>
  <c r="M5689" i="10" s="1"/>
  <c r="L5690" i="10"/>
  <c r="L5691" i="10"/>
  <c r="M5691" i="10" s="1"/>
  <c r="L5692" i="10"/>
  <c r="L5693" i="10"/>
  <c r="M5693" i="10" s="1"/>
  <c r="L5694" i="10"/>
  <c r="L5695" i="10"/>
  <c r="M5695" i="10" s="1"/>
  <c r="L5696" i="10"/>
  <c r="L5697" i="10"/>
  <c r="M5697" i="10" s="1"/>
  <c r="L5698" i="10"/>
  <c r="L5699" i="10"/>
  <c r="M5699" i="10" s="1"/>
  <c r="L5700" i="10"/>
  <c r="L5701" i="10"/>
  <c r="M5701" i="10" s="1"/>
  <c r="L5702" i="10"/>
  <c r="L5703" i="10"/>
  <c r="M5703" i="10" s="1"/>
  <c r="L5704" i="10"/>
  <c r="M5704" i="10" s="1"/>
  <c r="L5705" i="10"/>
  <c r="M5705" i="10" s="1"/>
  <c r="L5706" i="10"/>
  <c r="L5707" i="10"/>
  <c r="M5707" i="10" s="1"/>
  <c r="L5708" i="10"/>
  <c r="L5709" i="10"/>
  <c r="M5709" i="10" s="1"/>
  <c r="L5710" i="10"/>
  <c r="L5711" i="10"/>
  <c r="M5711" i="10" s="1"/>
  <c r="L5712" i="10"/>
  <c r="L5713" i="10"/>
  <c r="M5713" i="10" s="1"/>
  <c r="L5714" i="10"/>
  <c r="L5715" i="10"/>
  <c r="M5715" i="10" s="1"/>
  <c r="L5716" i="10"/>
  <c r="L5717" i="10"/>
  <c r="M5717" i="10" s="1"/>
  <c r="L5718" i="10"/>
  <c r="L5719" i="10"/>
  <c r="M5719" i="10" s="1"/>
  <c r="L5720" i="10"/>
  <c r="M5720" i="10" s="1"/>
  <c r="L5721" i="10"/>
  <c r="M5721" i="10" s="1"/>
  <c r="L5722" i="10"/>
  <c r="L5723" i="10"/>
  <c r="M5723" i="10" s="1"/>
  <c r="L5724" i="10"/>
  <c r="L5725" i="10"/>
  <c r="M5725" i="10" s="1"/>
  <c r="L5726" i="10"/>
  <c r="L5727" i="10"/>
  <c r="M5727" i="10" s="1"/>
  <c r="L5728" i="10"/>
  <c r="L5729" i="10"/>
  <c r="M5729" i="10" s="1"/>
  <c r="L5730" i="10"/>
  <c r="L5731" i="10"/>
  <c r="M5731" i="10" s="1"/>
  <c r="L5732" i="10"/>
  <c r="L5733" i="10"/>
  <c r="M5733" i="10" s="1"/>
  <c r="L5734" i="10"/>
  <c r="L5735" i="10"/>
  <c r="M5735" i="10" s="1"/>
  <c r="L5736" i="10"/>
  <c r="M5736" i="10" s="1"/>
  <c r="L5737" i="10"/>
  <c r="M5737" i="10" s="1"/>
  <c r="L5738" i="10"/>
  <c r="L5739" i="10"/>
  <c r="M5739" i="10" s="1"/>
  <c r="L5740" i="10"/>
  <c r="M5740" i="10" s="1"/>
  <c r="L5741" i="10"/>
  <c r="M5741" i="10" s="1"/>
  <c r="L5742" i="10"/>
  <c r="L5743" i="10"/>
  <c r="L5744" i="10"/>
  <c r="M5744" i="10" s="1"/>
  <c r="L5745" i="10"/>
  <c r="M5745" i="10" s="1"/>
  <c r="L5746" i="10"/>
  <c r="L5747" i="10"/>
  <c r="M5747" i="10" s="1"/>
  <c r="L5748" i="10"/>
  <c r="M5748" i="10" s="1"/>
  <c r="L5749" i="10"/>
  <c r="M5749" i="10" s="1"/>
  <c r="L5750" i="10"/>
  <c r="L5751" i="10"/>
  <c r="M5751" i="10" s="1"/>
  <c r="L5752" i="10"/>
  <c r="M5752" i="10" s="1"/>
  <c r="L5753" i="10"/>
  <c r="M5753" i="10" s="1"/>
  <c r="L5754" i="10"/>
  <c r="L5755" i="10"/>
  <c r="M5755" i="10" s="1"/>
  <c r="L5756" i="10"/>
  <c r="M5756" i="10" s="1"/>
  <c r="L5757" i="10"/>
  <c r="M5757" i="10" s="1"/>
  <c r="L5758" i="10"/>
  <c r="L5759" i="10"/>
  <c r="M5759" i="10" s="1"/>
  <c r="L5760" i="10"/>
  <c r="M5760" i="10" s="1"/>
  <c r="L5761" i="10"/>
  <c r="M5761" i="10" s="1"/>
  <c r="L5762" i="10"/>
  <c r="L5763" i="10"/>
  <c r="M5763" i="10" s="1"/>
  <c r="L5764" i="10"/>
  <c r="M5764" i="10" s="1"/>
  <c r="L5765" i="10"/>
  <c r="M5765" i="10" s="1"/>
  <c r="L5766" i="10"/>
  <c r="L5767" i="10"/>
  <c r="M5767" i="10" s="1"/>
  <c r="L5768" i="10"/>
  <c r="M5768" i="10" s="1"/>
  <c r="L5769" i="10"/>
  <c r="M5769" i="10" s="1"/>
  <c r="L5770" i="10"/>
  <c r="L5771" i="10"/>
  <c r="M5771" i="10" s="1"/>
  <c r="L5772" i="10"/>
  <c r="M5772" i="10" s="1"/>
  <c r="L5773" i="10"/>
  <c r="M5773" i="10" s="1"/>
  <c r="L5774" i="10"/>
  <c r="L5775" i="10"/>
  <c r="M5775" i="10" s="1"/>
  <c r="L5776" i="10"/>
  <c r="M5776" i="10" s="1"/>
  <c r="L5777" i="10"/>
  <c r="M5777" i="10" s="1"/>
  <c r="L5778" i="10"/>
  <c r="L5779" i="10"/>
  <c r="M5779" i="10" s="1"/>
  <c r="L5780" i="10"/>
  <c r="M5780" i="10" s="1"/>
  <c r="L5781" i="10"/>
  <c r="M5781" i="10" s="1"/>
  <c r="L5782" i="10"/>
  <c r="L5783" i="10"/>
  <c r="M5783" i="10" s="1"/>
  <c r="L5784" i="10"/>
  <c r="M5784" i="10" s="1"/>
  <c r="L5785" i="10"/>
  <c r="M5785" i="10" s="1"/>
  <c r="L5786" i="10"/>
  <c r="L5787" i="10"/>
  <c r="M5787" i="10" s="1"/>
  <c r="L5788" i="10"/>
  <c r="M5788" i="10" s="1"/>
  <c r="L5789" i="10"/>
  <c r="M5789" i="10" s="1"/>
  <c r="L5790" i="10"/>
  <c r="L5791" i="10"/>
  <c r="M5791" i="10" s="1"/>
  <c r="L5792" i="10"/>
  <c r="M5792" i="10" s="1"/>
  <c r="L5793" i="10"/>
  <c r="M5793" i="10" s="1"/>
  <c r="L5794" i="10"/>
  <c r="L5795" i="10"/>
  <c r="M5795" i="10" s="1"/>
  <c r="L5796" i="10"/>
  <c r="M5796" i="10" s="1"/>
  <c r="L5797" i="10"/>
  <c r="M5797" i="10" s="1"/>
  <c r="L5798" i="10"/>
  <c r="L5799" i="10"/>
  <c r="M5799" i="10" s="1"/>
  <c r="L5800" i="10"/>
  <c r="M5800" i="10" s="1"/>
  <c r="L5801" i="10"/>
  <c r="M5801" i="10" s="1"/>
  <c r="L5802" i="10"/>
  <c r="L5803" i="10"/>
  <c r="M5803" i="10" s="1"/>
  <c r="L5804" i="10"/>
  <c r="M5804" i="10" s="1"/>
  <c r="L5805" i="10"/>
  <c r="M5805" i="10" s="1"/>
  <c r="L5806" i="10"/>
  <c r="L5807" i="10"/>
  <c r="L5808" i="10"/>
  <c r="M5808" i="10" s="1"/>
  <c r="L5809" i="10"/>
  <c r="M5809" i="10" s="1"/>
  <c r="L5810" i="10"/>
  <c r="L5811" i="10"/>
  <c r="M5811" i="10" s="1"/>
  <c r="L5812" i="10"/>
  <c r="M5812" i="10" s="1"/>
  <c r="L5813" i="10"/>
  <c r="M5813" i="10" s="1"/>
  <c r="L5814" i="10"/>
  <c r="L5815" i="10"/>
  <c r="M5815" i="10" s="1"/>
  <c r="L5816" i="10"/>
  <c r="M5816" i="10" s="1"/>
  <c r="L5817" i="10"/>
  <c r="M5817" i="10" s="1"/>
  <c r="L5818" i="10"/>
  <c r="L5819" i="10"/>
  <c r="M5819" i="10" s="1"/>
  <c r="L5820" i="10"/>
  <c r="M5820" i="10" s="1"/>
  <c r="L5821" i="10"/>
  <c r="M5821" i="10" s="1"/>
  <c r="L5822" i="10"/>
  <c r="L5823" i="10"/>
  <c r="M5823" i="10" s="1"/>
  <c r="L5824" i="10"/>
  <c r="M5824" i="10" s="1"/>
  <c r="L5825" i="10"/>
  <c r="M5825" i="10" s="1"/>
  <c r="L5826" i="10"/>
  <c r="L5827" i="10"/>
  <c r="M5827" i="10" s="1"/>
  <c r="L5828" i="10"/>
  <c r="M5828" i="10" s="1"/>
  <c r="L5829" i="10"/>
  <c r="M5829" i="10" s="1"/>
  <c r="L5830" i="10"/>
  <c r="L5831" i="10"/>
  <c r="M5831" i="10" s="1"/>
  <c r="L5832" i="10"/>
  <c r="M5832" i="10" s="1"/>
  <c r="L5833" i="10"/>
  <c r="M5833" i="10" s="1"/>
  <c r="L5834" i="10"/>
  <c r="L5835" i="10"/>
  <c r="M5835" i="10" s="1"/>
  <c r="L5836" i="10"/>
  <c r="M5836" i="10" s="1"/>
  <c r="L5837" i="10"/>
  <c r="M5837" i="10" s="1"/>
  <c r="L5838" i="10"/>
  <c r="L5839" i="10"/>
  <c r="M5839" i="10" s="1"/>
  <c r="L5840" i="10"/>
  <c r="M5840" i="10" s="1"/>
  <c r="L5841" i="10"/>
  <c r="M5841" i="10" s="1"/>
  <c r="L5842" i="10"/>
  <c r="L5843" i="10"/>
  <c r="M5843" i="10" s="1"/>
  <c r="L5844" i="10"/>
  <c r="M5844" i="10" s="1"/>
  <c r="L5845" i="10"/>
  <c r="M5845" i="10" s="1"/>
  <c r="L5846" i="10"/>
  <c r="L5847" i="10"/>
  <c r="M5847" i="10" s="1"/>
  <c r="L5848" i="10"/>
  <c r="M5848" i="10" s="1"/>
  <c r="L5849" i="10"/>
  <c r="M5849" i="10" s="1"/>
  <c r="L5850" i="10"/>
  <c r="L5851" i="10"/>
  <c r="M5851" i="10" s="1"/>
  <c r="L5852" i="10"/>
  <c r="M5852" i="10" s="1"/>
  <c r="L5853" i="10"/>
  <c r="M5853" i="10" s="1"/>
  <c r="L5854" i="10"/>
  <c r="L5855" i="10"/>
  <c r="M5855" i="10" s="1"/>
  <c r="L5856" i="10"/>
  <c r="M5856" i="10" s="1"/>
  <c r="L5857" i="10"/>
  <c r="M5857" i="10" s="1"/>
  <c r="L5858" i="10"/>
  <c r="L5859" i="10"/>
  <c r="M5859" i="10" s="1"/>
  <c r="L5860" i="10"/>
  <c r="M5860" i="10" s="1"/>
  <c r="L5861" i="10"/>
  <c r="M5861" i="10" s="1"/>
  <c r="L5862" i="10"/>
  <c r="L5863" i="10"/>
  <c r="M5863" i="10" s="1"/>
  <c r="L5864" i="10"/>
  <c r="M5864" i="10" s="1"/>
  <c r="L5865" i="10"/>
  <c r="M5865" i="10" s="1"/>
  <c r="L5866" i="10"/>
  <c r="L5867" i="10"/>
  <c r="M5867" i="10" s="1"/>
  <c r="L5868" i="10"/>
  <c r="M5868" i="10" s="1"/>
  <c r="L5869" i="10"/>
  <c r="M5869" i="10" s="1"/>
  <c r="L5870" i="10"/>
  <c r="L5871" i="10"/>
  <c r="L5872" i="10"/>
  <c r="M5872" i="10" s="1"/>
  <c r="L5873" i="10"/>
  <c r="M5873" i="10" s="1"/>
  <c r="L5874" i="10"/>
  <c r="L5875" i="10"/>
  <c r="M5875" i="10" s="1"/>
  <c r="L5876" i="10"/>
  <c r="M5876" i="10" s="1"/>
  <c r="L5877" i="10"/>
  <c r="M5877" i="10" s="1"/>
  <c r="L5878" i="10"/>
  <c r="L5879" i="10"/>
  <c r="M5879" i="10" s="1"/>
  <c r="L5880" i="10"/>
  <c r="M5880" i="10" s="1"/>
  <c r="L5881" i="10"/>
  <c r="M5881" i="10" s="1"/>
  <c r="L5882" i="10"/>
  <c r="L5883" i="10"/>
  <c r="M5883" i="10" s="1"/>
  <c r="L5884" i="10"/>
  <c r="M5884" i="10" s="1"/>
  <c r="L5885" i="10"/>
  <c r="M5885" i="10" s="1"/>
  <c r="L5886" i="10"/>
  <c r="L5887" i="10"/>
  <c r="M5887" i="10" s="1"/>
  <c r="L5888" i="10"/>
  <c r="M5888" i="10" s="1"/>
  <c r="L5889" i="10"/>
  <c r="M5889" i="10" s="1"/>
  <c r="L5890" i="10"/>
  <c r="L5891" i="10"/>
  <c r="M5891" i="10" s="1"/>
  <c r="L5892" i="10"/>
  <c r="M5892" i="10" s="1"/>
  <c r="L5893" i="10"/>
  <c r="M5893" i="10" s="1"/>
  <c r="L5894" i="10"/>
  <c r="L5895" i="10"/>
  <c r="M5895" i="10" s="1"/>
  <c r="L5896" i="10"/>
  <c r="M5896" i="10" s="1"/>
  <c r="L5897" i="10"/>
  <c r="M5897" i="10" s="1"/>
  <c r="L5898" i="10"/>
  <c r="L5899" i="10"/>
  <c r="M5899" i="10" s="1"/>
  <c r="L5900" i="10"/>
  <c r="M5900" i="10" s="1"/>
  <c r="L5901" i="10"/>
  <c r="M5901" i="10" s="1"/>
  <c r="L5902" i="10"/>
  <c r="L5903" i="10"/>
  <c r="M5903" i="10" s="1"/>
  <c r="L5904" i="10"/>
  <c r="M5904" i="10" s="1"/>
  <c r="L5905" i="10"/>
  <c r="M5905" i="10" s="1"/>
  <c r="L5906" i="10"/>
  <c r="L5907" i="10"/>
  <c r="M5907" i="10" s="1"/>
  <c r="L5908" i="10"/>
  <c r="M5908" i="10" s="1"/>
  <c r="L5909" i="10"/>
  <c r="M5909" i="10" s="1"/>
  <c r="L5910" i="10"/>
  <c r="L5911" i="10"/>
  <c r="M5911" i="10" s="1"/>
  <c r="L5912" i="10"/>
  <c r="M5912" i="10" s="1"/>
  <c r="L5913" i="10"/>
  <c r="M5913" i="10" s="1"/>
  <c r="L5914" i="10"/>
  <c r="L5915" i="10"/>
  <c r="M5915" i="10" s="1"/>
  <c r="L5916" i="10"/>
  <c r="M5916" i="10" s="1"/>
  <c r="L5917" i="10"/>
  <c r="M5917" i="10" s="1"/>
  <c r="L5918" i="10"/>
  <c r="L5919" i="10"/>
  <c r="M5919" i="10" s="1"/>
  <c r="L5920" i="10"/>
  <c r="M5920" i="10" s="1"/>
  <c r="L5921" i="10"/>
  <c r="M5921" i="10" s="1"/>
  <c r="L5922" i="10"/>
  <c r="L5923" i="10"/>
  <c r="M5923" i="10" s="1"/>
  <c r="L5924" i="10"/>
  <c r="M5924" i="10" s="1"/>
  <c r="L5925" i="10"/>
  <c r="M5925" i="10" s="1"/>
  <c r="L5926" i="10"/>
  <c r="L5927" i="10"/>
  <c r="M5927" i="10" s="1"/>
  <c r="L5928" i="10"/>
  <c r="M5928" i="10" s="1"/>
  <c r="L5929" i="10"/>
  <c r="M5929" i="10" s="1"/>
  <c r="L5930" i="10"/>
  <c r="L5931" i="10"/>
  <c r="M5931" i="10" s="1"/>
  <c r="L5932" i="10"/>
  <c r="M5932" i="10" s="1"/>
  <c r="L5933" i="10"/>
  <c r="M5933" i="10" s="1"/>
  <c r="L5934" i="10"/>
  <c r="L5935" i="10"/>
  <c r="L5936" i="10"/>
  <c r="M5936" i="10" s="1"/>
  <c r="L5937" i="10"/>
  <c r="M5937" i="10" s="1"/>
  <c r="L5938" i="10"/>
  <c r="L5939" i="10"/>
  <c r="M5939" i="10" s="1"/>
  <c r="L5940" i="10"/>
  <c r="M5940" i="10" s="1"/>
  <c r="L5941" i="10"/>
  <c r="M5941" i="10" s="1"/>
  <c r="L5942" i="10"/>
  <c r="L5943" i="10"/>
  <c r="M5943" i="10" s="1"/>
  <c r="L5944" i="10"/>
  <c r="M5944" i="10" s="1"/>
  <c r="L5945" i="10"/>
  <c r="M5945" i="10" s="1"/>
  <c r="L5946" i="10"/>
  <c r="L5947" i="10"/>
  <c r="M5947" i="10" s="1"/>
  <c r="L5948" i="10"/>
  <c r="M5948" i="10" s="1"/>
  <c r="L5949" i="10"/>
  <c r="M5949" i="10" s="1"/>
  <c r="L5950" i="10"/>
  <c r="L5951" i="10"/>
  <c r="M5951" i="10" s="1"/>
  <c r="L5952" i="10"/>
  <c r="M5952" i="10" s="1"/>
  <c r="L5953" i="10"/>
  <c r="M5953" i="10" s="1"/>
  <c r="L5954" i="10"/>
  <c r="L5955" i="10"/>
  <c r="M5955" i="10" s="1"/>
  <c r="L5956" i="10"/>
  <c r="M5956" i="10" s="1"/>
  <c r="L5957" i="10"/>
  <c r="M5957" i="10" s="1"/>
  <c r="L5958" i="10"/>
  <c r="L5959" i="10"/>
  <c r="M5959" i="10" s="1"/>
  <c r="L5960" i="10"/>
  <c r="M5960" i="10" s="1"/>
  <c r="L5961" i="10"/>
  <c r="M5961" i="10" s="1"/>
  <c r="L5962" i="10"/>
  <c r="L5963" i="10"/>
  <c r="M5963" i="10" s="1"/>
  <c r="L5964" i="10"/>
  <c r="M5964" i="10" s="1"/>
  <c r="L5965" i="10"/>
  <c r="M5965" i="10" s="1"/>
  <c r="L5966" i="10"/>
  <c r="L5967" i="10"/>
  <c r="M5967" i="10" s="1"/>
  <c r="L5968" i="10"/>
  <c r="M5968" i="10" s="1"/>
  <c r="L5969" i="10"/>
  <c r="M5969" i="10" s="1"/>
  <c r="L5970" i="10"/>
  <c r="L5971" i="10"/>
  <c r="M5971" i="10" s="1"/>
  <c r="L5972" i="10"/>
  <c r="M5972" i="10" s="1"/>
  <c r="L5973" i="10"/>
  <c r="M5973" i="10" s="1"/>
  <c r="L5974" i="10"/>
  <c r="L5975" i="10"/>
  <c r="M5975" i="10" s="1"/>
  <c r="L5976" i="10"/>
  <c r="M5976" i="10" s="1"/>
  <c r="L5977" i="10"/>
  <c r="M5977" i="10" s="1"/>
  <c r="L5978" i="10"/>
  <c r="L5979" i="10"/>
  <c r="M5979" i="10" s="1"/>
  <c r="L5980" i="10"/>
  <c r="M5980" i="10" s="1"/>
  <c r="L5981" i="10"/>
  <c r="M5981" i="10" s="1"/>
  <c r="L5982" i="10"/>
  <c r="L5983" i="10"/>
  <c r="M5983" i="10" s="1"/>
  <c r="L5984" i="10"/>
  <c r="M5984" i="10" s="1"/>
  <c r="L5985" i="10"/>
  <c r="M5985" i="10" s="1"/>
  <c r="L5986" i="10"/>
  <c r="L5987" i="10"/>
  <c r="M5987" i="10" s="1"/>
  <c r="L5988" i="10"/>
  <c r="M5988" i="10" s="1"/>
  <c r="L5989" i="10"/>
  <c r="M5989" i="10" s="1"/>
  <c r="L5990" i="10"/>
  <c r="L5991" i="10"/>
  <c r="M5991" i="10" s="1"/>
  <c r="L5992" i="10"/>
  <c r="M5992" i="10" s="1"/>
  <c r="L5993" i="10"/>
  <c r="M5993" i="10" s="1"/>
  <c r="L5994" i="10"/>
  <c r="L5995" i="10"/>
  <c r="M5995" i="10" s="1"/>
  <c r="L5996" i="10"/>
  <c r="M5996" i="10" s="1"/>
  <c r="L5997" i="10"/>
  <c r="M5997" i="10" s="1"/>
  <c r="L5998" i="10"/>
  <c r="L5999" i="10"/>
  <c r="M5999" i="10" s="1"/>
  <c r="L6000" i="10"/>
  <c r="L6001" i="10"/>
  <c r="M6001" i="10" s="1"/>
  <c r="L6002" i="10"/>
  <c r="L6003" i="10"/>
  <c r="M6003" i="10" s="1"/>
  <c r="L6004" i="10"/>
  <c r="M6004" i="10" s="1"/>
  <c r="L6005" i="10"/>
  <c r="M6005" i="10" s="1"/>
  <c r="L6006" i="10"/>
  <c r="L6007" i="10"/>
  <c r="M6007" i="10" s="1"/>
  <c r="L6008" i="10"/>
  <c r="M6008" i="10" s="1"/>
  <c r="L6009" i="10"/>
  <c r="M6009" i="10" s="1"/>
  <c r="L6010" i="10"/>
  <c r="L6011" i="10"/>
  <c r="M6011" i="10" s="1"/>
  <c r="L6012" i="10"/>
  <c r="L6013" i="10"/>
  <c r="M6013" i="10" s="1"/>
  <c r="L6014" i="10"/>
  <c r="L6015" i="10"/>
  <c r="M6015" i="10" s="1"/>
  <c r="L6016" i="10"/>
  <c r="M6016" i="10" s="1"/>
  <c r="L6017" i="10"/>
  <c r="M6017" i="10" s="1"/>
  <c r="L6018" i="10"/>
  <c r="L6019" i="10"/>
  <c r="M6019" i="10" s="1"/>
  <c r="L6020" i="10"/>
  <c r="M6020" i="10" s="1"/>
  <c r="L6021" i="10"/>
  <c r="M6021" i="10" s="1"/>
  <c r="L6022" i="10"/>
  <c r="L6023" i="10"/>
  <c r="M6023" i="10" s="1"/>
  <c r="L6024" i="10"/>
  <c r="M6024" i="10" s="1"/>
  <c r="L6025" i="10"/>
  <c r="M6025" i="10" s="1"/>
  <c r="L6026" i="10"/>
  <c r="L6027" i="10"/>
  <c r="M6027" i="10" s="1"/>
  <c r="L6028" i="10"/>
  <c r="M6028" i="10" s="1"/>
  <c r="L6029" i="10"/>
  <c r="M6029" i="10" s="1"/>
  <c r="L6030" i="10"/>
  <c r="L6031" i="10"/>
  <c r="M6031" i="10" s="1"/>
  <c r="L6032" i="10"/>
  <c r="M6032" i="10" s="1"/>
  <c r="L6033" i="10"/>
  <c r="M6033" i="10" s="1"/>
  <c r="L6034" i="10"/>
  <c r="L6035" i="10"/>
  <c r="M6035" i="10" s="1"/>
  <c r="L6036" i="10"/>
  <c r="M6036" i="10" s="1"/>
  <c r="L6037" i="10"/>
  <c r="M6037" i="10" s="1"/>
  <c r="L6038" i="10"/>
  <c r="L6039" i="10"/>
  <c r="M6039" i="10" s="1"/>
  <c r="L6040" i="10"/>
  <c r="M6040" i="10" s="1"/>
  <c r="L6041" i="10"/>
  <c r="M6041" i="10" s="1"/>
  <c r="L6042" i="10"/>
  <c r="L6043" i="10"/>
  <c r="M6043" i="10" s="1"/>
  <c r="L6044" i="10"/>
  <c r="M6044" i="10" s="1"/>
  <c r="L6045" i="10"/>
  <c r="M6045" i="10" s="1"/>
  <c r="L6046" i="10"/>
  <c r="L6047" i="10"/>
  <c r="M6047" i="10" s="1"/>
  <c r="L6048" i="10"/>
  <c r="M6048" i="10" s="1"/>
  <c r="L6049" i="10"/>
  <c r="M6049" i="10" s="1"/>
  <c r="L6050" i="10"/>
  <c r="L6051" i="10"/>
  <c r="M6051" i="10" s="1"/>
  <c r="L6052" i="10"/>
  <c r="M6052" i="10" s="1"/>
  <c r="L6053" i="10"/>
  <c r="M6053" i="10" s="1"/>
  <c r="L6054" i="10"/>
  <c r="L6055" i="10"/>
  <c r="M6055" i="10" s="1"/>
  <c r="L6056" i="10"/>
  <c r="M6056" i="10" s="1"/>
  <c r="L6057" i="10"/>
  <c r="M6057" i="10" s="1"/>
  <c r="L6058" i="10"/>
  <c r="L6059" i="10"/>
  <c r="M6059" i="10" s="1"/>
  <c r="L6060" i="10"/>
  <c r="M6060" i="10" s="1"/>
  <c r="L6061" i="10"/>
  <c r="M6061" i="10" s="1"/>
  <c r="L6062" i="10"/>
  <c r="L6063" i="10"/>
  <c r="M6063" i="10" s="1"/>
  <c r="L6064" i="10"/>
  <c r="M6064" i="10" s="1"/>
  <c r="L6065" i="10"/>
  <c r="M6065" i="10" s="1"/>
  <c r="L6066" i="10"/>
  <c r="L6067" i="10"/>
  <c r="M6067" i="10" s="1"/>
  <c r="L6068" i="10"/>
  <c r="L6069" i="10"/>
  <c r="M6069" i="10" s="1"/>
  <c r="L6070" i="10"/>
  <c r="L6071" i="10"/>
  <c r="M6071" i="10" s="1"/>
  <c r="L6072" i="10"/>
  <c r="M6072" i="10" s="1"/>
  <c r="L6073" i="10"/>
  <c r="M6073" i="10" s="1"/>
  <c r="L6074" i="10"/>
  <c r="L6075" i="10"/>
  <c r="M6075" i="10" s="1"/>
  <c r="L6076" i="10"/>
  <c r="M6076" i="10" s="1"/>
  <c r="L6077" i="10"/>
  <c r="M6077" i="10" s="1"/>
  <c r="L6078" i="10"/>
  <c r="L6079" i="10"/>
  <c r="M6079" i="10" s="1"/>
  <c r="L6080" i="10"/>
  <c r="L6081" i="10"/>
  <c r="M6081" i="10" s="1"/>
  <c r="L6082" i="10"/>
  <c r="L6083" i="10"/>
  <c r="M6083" i="10" s="1"/>
  <c r="L6084" i="10"/>
  <c r="M6084" i="10" s="1"/>
  <c r="L6085" i="10"/>
  <c r="M6085" i="10" s="1"/>
  <c r="L6086" i="10"/>
  <c r="L6087" i="10"/>
  <c r="M6087" i="10" s="1"/>
  <c r="L6088" i="10"/>
  <c r="M6088" i="10" s="1"/>
  <c r="L6089" i="10"/>
  <c r="M6089" i="10" s="1"/>
  <c r="L6090" i="10"/>
  <c r="L6091" i="10"/>
  <c r="M6091" i="10" s="1"/>
  <c r="L6092" i="10"/>
  <c r="L6093" i="10"/>
  <c r="M6093" i="10" s="1"/>
  <c r="L6094" i="10"/>
  <c r="L6095" i="10"/>
  <c r="M6095" i="10" s="1"/>
  <c r="L6096" i="10"/>
  <c r="M6096" i="10" s="1"/>
  <c r="L6097" i="10"/>
  <c r="M6097" i="10" s="1"/>
  <c r="L6098" i="10"/>
  <c r="L6099" i="10"/>
  <c r="M6099" i="10" s="1"/>
  <c r="L6100" i="10"/>
  <c r="M6100" i="10" s="1"/>
  <c r="L6101" i="10"/>
  <c r="M6101" i="10" s="1"/>
  <c r="L6102" i="10"/>
  <c r="L6103" i="10"/>
  <c r="M6103" i="10" s="1"/>
  <c r="L6104" i="10"/>
  <c r="M6104" i="10" s="1"/>
  <c r="L6105" i="10"/>
  <c r="M6105" i="10" s="1"/>
  <c r="L6106" i="10"/>
  <c r="L6107" i="10"/>
  <c r="M6107" i="10" s="1"/>
  <c r="L6108" i="10"/>
  <c r="M6108" i="10" s="1"/>
  <c r="L6109" i="10"/>
  <c r="M6109" i="10" s="1"/>
  <c r="L6110" i="10"/>
  <c r="L6111" i="10"/>
  <c r="M6111" i="10" s="1"/>
  <c r="L6112" i="10"/>
  <c r="M6112" i="10" s="1"/>
  <c r="L6113" i="10"/>
  <c r="M6113" i="10" s="1"/>
  <c r="L6114" i="10"/>
  <c r="L6115" i="10"/>
  <c r="M6115" i="10" s="1"/>
  <c r="L6116" i="10"/>
  <c r="L6117" i="10"/>
  <c r="M6117" i="10" s="1"/>
  <c r="L6118" i="10"/>
  <c r="L6119" i="10"/>
  <c r="M6119" i="10" s="1"/>
  <c r="L6120" i="10"/>
  <c r="M6120" i="10" s="1"/>
  <c r="L6121" i="10"/>
  <c r="M6121" i="10" s="1"/>
  <c r="L6122" i="10"/>
  <c r="L6123" i="10"/>
  <c r="M6123" i="10" s="1"/>
  <c r="L6124" i="10"/>
  <c r="M6124" i="10" s="1"/>
  <c r="L6125" i="10"/>
  <c r="M6125" i="10" s="1"/>
  <c r="L6126" i="10"/>
  <c r="L6127" i="10"/>
  <c r="M6127" i="10" s="1"/>
  <c r="L6128" i="10"/>
  <c r="L6129" i="10"/>
  <c r="M6129" i="10" s="1"/>
  <c r="L6130" i="10"/>
  <c r="L6131" i="10"/>
  <c r="M6131" i="10" s="1"/>
  <c r="L6132" i="10"/>
  <c r="M6132" i="10" s="1"/>
  <c r="L6133" i="10"/>
  <c r="M6133" i="10" s="1"/>
  <c r="L6134" i="10"/>
  <c r="L6135" i="10"/>
  <c r="M6135" i="10" s="1"/>
  <c r="L6136" i="10"/>
  <c r="M6136" i="10" s="1"/>
  <c r="L6137" i="10"/>
  <c r="M6137" i="10" s="1"/>
  <c r="L6138" i="10"/>
  <c r="L6139" i="10"/>
  <c r="M6139" i="10" s="1"/>
  <c r="L6140" i="10"/>
  <c r="L6141" i="10"/>
  <c r="M6141" i="10" s="1"/>
  <c r="L6142" i="10"/>
  <c r="L6143" i="10"/>
  <c r="M6143" i="10" s="1"/>
  <c r="L6144" i="10"/>
  <c r="M6144" i="10" s="1"/>
  <c r="L6145" i="10"/>
  <c r="M6145" i="10" s="1"/>
  <c r="L6146" i="10"/>
  <c r="L6147" i="10"/>
  <c r="M6147" i="10" s="1"/>
  <c r="L6148" i="10"/>
  <c r="M6148" i="10" s="1"/>
  <c r="L6149" i="10"/>
  <c r="M6149" i="10" s="1"/>
  <c r="L6150" i="10"/>
  <c r="L6151" i="10"/>
  <c r="M6151" i="10" s="1"/>
  <c r="L6152" i="10"/>
  <c r="M6152" i="10" s="1"/>
  <c r="L6153" i="10"/>
  <c r="M6153" i="10" s="1"/>
  <c r="L6154" i="10"/>
  <c r="L6155" i="10"/>
  <c r="M6155" i="10" s="1"/>
  <c r="L6156" i="10"/>
  <c r="M6156" i="10" s="1"/>
  <c r="L6157" i="10"/>
  <c r="M6157" i="10" s="1"/>
  <c r="L6158" i="10"/>
  <c r="L6159" i="10"/>
  <c r="M6159" i="10" s="1"/>
  <c r="L6160" i="10"/>
  <c r="M6160" i="10" s="1"/>
  <c r="L6161" i="10"/>
  <c r="M6161" i="10" s="1"/>
  <c r="L6162" i="10"/>
  <c r="L6163" i="10"/>
  <c r="M6163" i="10" s="1"/>
  <c r="L6164" i="10"/>
  <c r="M6164" i="10" s="1"/>
  <c r="L6165" i="10"/>
  <c r="M6165" i="10" s="1"/>
  <c r="L6166" i="10"/>
  <c r="L6167" i="10"/>
  <c r="M6167" i="10" s="1"/>
  <c r="L6168" i="10"/>
  <c r="M6168" i="10" s="1"/>
  <c r="L6169" i="10"/>
  <c r="M6169" i="10" s="1"/>
  <c r="L6170" i="10"/>
  <c r="L6171" i="10"/>
  <c r="M6171" i="10" s="1"/>
  <c r="L6172" i="10"/>
  <c r="M6172" i="10" s="1"/>
  <c r="L6173" i="10"/>
  <c r="M6173" i="10" s="1"/>
  <c r="L6174" i="10"/>
  <c r="L6175" i="10"/>
  <c r="M6175" i="10" s="1"/>
  <c r="L6176" i="10"/>
  <c r="M6176" i="10" s="1"/>
  <c r="L6177" i="10"/>
  <c r="M6177" i="10" s="1"/>
  <c r="L6178" i="10"/>
  <c r="L6179" i="10"/>
  <c r="M6179" i="10" s="1"/>
  <c r="L6180" i="10"/>
  <c r="M6180" i="10" s="1"/>
  <c r="L6181" i="10"/>
  <c r="M6181" i="10" s="1"/>
  <c r="L6182" i="10"/>
  <c r="L6183" i="10"/>
  <c r="M6183" i="10" s="1"/>
  <c r="L6184" i="10"/>
  <c r="M6184" i="10" s="1"/>
  <c r="L6185" i="10"/>
  <c r="M6185" i="10" s="1"/>
  <c r="L6186" i="10"/>
  <c r="L6187" i="10"/>
  <c r="M6187" i="10" s="1"/>
  <c r="L6188" i="10"/>
  <c r="M6188" i="10" s="1"/>
  <c r="L6189" i="10"/>
  <c r="M6189" i="10" s="1"/>
  <c r="L6190" i="10"/>
  <c r="L6191" i="10"/>
  <c r="M6191" i="10" s="1"/>
  <c r="L6192" i="10"/>
  <c r="M6192" i="10" s="1"/>
  <c r="L6193" i="10"/>
  <c r="M6193" i="10" s="1"/>
  <c r="L6194" i="10"/>
  <c r="L6195" i="10"/>
  <c r="M6195" i="10" s="1"/>
  <c r="L6196" i="10"/>
  <c r="L6197" i="10"/>
  <c r="M6197" i="10" s="1"/>
  <c r="L6198" i="10"/>
  <c r="L6199" i="10"/>
  <c r="M6199" i="10" s="1"/>
  <c r="L6200" i="10"/>
  <c r="M6200" i="10" s="1"/>
  <c r="L6201" i="10"/>
  <c r="M6201" i="10" s="1"/>
  <c r="L6202" i="10"/>
  <c r="L6203" i="10"/>
  <c r="M6203" i="10" s="1"/>
  <c r="L6204" i="10"/>
  <c r="M6204" i="10" s="1"/>
  <c r="L6205" i="10"/>
  <c r="M6205" i="10" s="1"/>
  <c r="L6206" i="10"/>
  <c r="L6207" i="10"/>
  <c r="M6207" i="10" s="1"/>
  <c r="L6208" i="10"/>
  <c r="L6209" i="10"/>
  <c r="M6209" i="10" s="1"/>
  <c r="L6210" i="10"/>
  <c r="L6211" i="10"/>
  <c r="M6211" i="10" s="1"/>
  <c r="L6212" i="10"/>
  <c r="M6212" i="10" s="1"/>
  <c r="L6213" i="10"/>
  <c r="M6213" i="10" s="1"/>
  <c r="L6214" i="10"/>
  <c r="L6215" i="10"/>
  <c r="M6215" i="10" s="1"/>
  <c r="L6216" i="10"/>
  <c r="M6216" i="10" s="1"/>
  <c r="L6217" i="10"/>
  <c r="M6217" i="10" s="1"/>
  <c r="L6218" i="10"/>
  <c r="L6219" i="10"/>
  <c r="M6219" i="10" s="1"/>
  <c r="L6220" i="10"/>
  <c r="L6221" i="10"/>
  <c r="M6221" i="10" s="1"/>
  <c r="L6222" i="10"/>
  <c r="L6223" i="10"/>
  <c r="M6223" i="10" s="1"/>
  <c r="L6224" i="10"/>
  <c r="M6224" i="10" s="1"/>
  <c r="L6225" i="10"/>
  <c r="M6225" i="10" s="1"/>
  <c r="L6226" i="10"/>
  <c r="L6227" i="10"/>
  <c r="M6227" i="10" s="1"/>
  <c r="L6228" i="10"/>
  <c r="M6228" i="10" s="1"/>
  <c r="L6229" i="10"/>
  <c r="M6229" i="10" s="1"/>
  <c r="L6230" i="10"/>
  <c r="L6231" i="10"/>
  <c r="M6231" i="10" s="1"/>
  <c r="L6232" i="10"/>
  <c r="M6232" i="10" s="1"/>
  <c r="L6233" i="10"/>
  <c r="M6233" i="10" s="1"/>
  <c r="L6234" i="10"/>
  <c r="L6235" i="10"/>
  <c r="M6235" i="10" s="1"/>
  <c r="L6236" i="10"/>
  <c r="M6236" i="10" s="1"/>
  <c r="L6237" i="10"/>
  <c r="M6237" i="10" s="1"/>
  <c r="L6238" i="10"/>
  <c r="L6239" i="10"/>
  <c r="M6239" i="10" s="1"/>
  <c r="L6240" i="10"/>
  <c r="M6240" i="10" s="1"/>
  <c r="L6241" i="10"/>
  <c r="M6241" i="10" s="1"/>
  <c r="L6242" i="10"/>
  <c r="L6243" i="10"/>
  <c r="M6243" i="10" s="1"/>
  <c r="L6244" i="10"/>
  <c r="L6245" i="10"/>
  <c r="M6245" i="10" s="1"/>
  <c r="L6246" i="10"/>
  <c r="L6247" i="10"/>
  <c r="M6247" i="10" s="1"/>
  <c r="L6248" i="10"/>
  <c r="M6248" i="10" s="1"/>
  <c r="L6249" i="10"/>
  <c r="M6249" i="10" s="1"/>
  <c r="L6250" i="10"/>
  <c r="L6251" i="10"/>
  <c r="M6251" i="10" s="1"/>
  <c r="L6252" i="10"/>
  <c r="M6252" i="10" s="1"/>
  <c r="L6253" i="10"/>
  <c r="M6253" i="10" s="1"/>
  <c r="L6254" i="10"/>
  <c r="L6255" i="10"/>
  <c r="M6255" i="10" s="1"/>
  <c r="L6256" i="10"/>
  <c r="M6256" i="10" s="1"/>
  <c r="L6257" i="10"/>
  <c r="M6257" i="10" s="1"/>
  <c r="L6258" i="10"/>
  <c r="L6259" i="10"/>
  <c r="M6259" i="10" s="1"/>
  <c r="L6260" i="10"/>
  <c r="M6260" i="10" s="1"/>
  <c r="L6261" i="10"/>
  <c r="M6261" i="10" s="1"/>
  <c r="L6262" i="10"/>
  <c r="L6263" i="10"/>
  <c r="M6263" i="10" s="1"/>
  <c r="L6264" i="10"/>
  <c r="M6264" i="10" s="1"/>
  <c r="L6265" i="10"/>
  <c r="M6265" i="10" s="1"/>
  <c r="L6266" i="10"/>
  <c r="L6267" i="10"/>
  <c r="M6267" i="10" s="1"/>
  <c r="L6268" i="10"/>
  <c r="M6268" i="10" s="1"/>
  <c r="L6269" i="10"/>
  <c r="M6269" i="10" s="1"/>
  <c r="L6270" i="10"/>
  <c r="L6271" i="10"/>
  <c r="M6271" i="10" s="1"/>
  <c r="L6272" i="10"/>
  <c r="M6272" i="10" s="1"/>
  <c r="L6273" i="10"/>
  <c r="M6273" i="10" s="1"/>
  <c r="L6274" i="10"/>
  <c r="L6275" i="10"/>
  <c r="M6275" i="10" s="1"/>
  <c r="L6276" i="10"/>
  <c r="M6276" i="10" s="1"/>
  <c r="L6277" i="10"/>
  <c r="M6277" i="10" s="1"/>
  <c r="L6278" i="10"/>
  <c r="L6279" i="10"/>
  <c r="M6279" i="10" s="1"/>
  <c r="L6280" i="10"/>
  <c r="M6280" i="10" s="1"/>
  <c r="L6281" i="10"/>
  <c r="M6281" i="10" s="1"/>
  <c r="L6282" i="10"/>
  <c r="L6283" i="10"/>
  <c r="M6283" i="10" s="1"/>
  <c r="L6284" i="10"/>
  <c r="M6284" i="10" s="1"/>
  <c r="L6285" i="10"/>
  <c r="M6285" i="10" s="1"/>
  <c r="L6286" i="10"/>
  <c r="L6287" i="10"/>
  <c r="M6287" i="10" s="1"/>
  <c r="L6288" i="10"/>
  <c r="M6288" i="10" s="1"/>
  <c r="L6289" i="10"/>
  <c r="M6289" i="10" s="1"/>
  <c r="L6290" i="10"/>
  <c r="L6291" i="10"/>
  <c r="M6291" i="10" s="1"/>
  <c r="L6292" i="10"/>
  <c r="M6292" i="10" s="1"/>
  <c r="L6293" i="10"/>
  <c r="M6293" i="10" s="1"/>
  <c r="L6294" i="10"/>
  <c r="L6295" i="10"/>
  <c r="M6295" i="10" s="1"/>
  <c r="L6296" i="10"/>
  <c r="M6296" i="10" s="1"/>
  <c r="L6297" i="10"/>
  <c r="M6297" i="10" s="1"/>
  <c r="L6298" i="10"/>
  <c r="L6299" i="10"/>
  <c r="M6299" i="10" s="1"/>
  <c r="L6300" i="10"/>
  <c r="M6300" i="10" s="1"/>
  <c r="L6301" i="10"/>
  <c r="M6301" i="10" s="1"/>
  <c r="L6302" i="10"/>
  <c r="L6303" i="10"/>
  <c r="M6303" i="10" s="1"/>
  <c r="L6304" i="10"/>
  <c r="M6304" i="10" s="1"/>
  <c r="L6305" i="10"/>
  <c r="M6305" i="10" s="1"/>
  <c r="L6306" i="10"/>
  <c r="L6307" i="10"/>
  <c r="M6307" i="10" s="1"/>
  <c r="L6308" i="10"/>
  <c r="M6308" i="10" s="1"/>
  <c r="L6309" i="10"/>
  <c r="M6309" i="10" s="1"/>
  <c r="L6310" i="10"/>
  <c r="L6311" i="10"/>
  <c r="M6311" i="10" s="1"/>
  <c r="L6312" i="10"/>
  <c r="M6312" i="10" s="1"/>
  <c r="L6313" i="10"/>
  <c r="M6313" i="10" s="1"/>
  <c r="L6314" i="10"/>
  <c r="L6315" i="10"/>
  <c r="M6315" i="10" s="1"/>
  <c r="L6316" i="10"/>
  <c r="M6316" i="10" s="1"/>
  <c r="L6317" i="10"/>
  <c r="M6317" i="10" s="1"/>
  <c r="L6318" i="10"/>
  <c r="L6319" i="10"/>
  <c r="M6319" i="10" s="1"/>
  <c r="L6320" i="10"/>
  <c r="M6320" i="10" s="1"/>
  <c r="L6321" i="10"/>
  <c r="M6321" i="10" s="1"/>
  <c r="L6322" i="10"/>
  <c r="L6323" i="10"/>
  <c r="M6323" i="10" s="1"/>
  <c r="L6324" i="10"/>
  <c r="M6324" i="10" s="1"/>
  <c r="L6325" i="10"/>
  <c r="M6325" i="10" s="1"/>
  <c r="L6326" i="10"/>
  <c r="L6327" i="10"/>
  <c r="M6327" i="10" s="1"/>
  <c r="L6328" i="10"/>
  <c r="M6328" i="10" s="1"/>
  <c r="L6329" i="10"/>
  <c r="M6329" i="10" s="1"/>
  <c r="L6330" i="10"/>
  <c r="L6331" i="10"/>
  <c r="M6331" i="10" s="1"/>
  <c r="L6332" i="10"/>
  <c r="M6332" i="10" s="1"/>
  <c r="L6333" i="10"/>
  <c r="M6333" i="10" s="1"/>
  <c r="L6334" i="10"/>
  <c r="L6335" i="10"/>
  <c r="M6335" i="10" s="1"/>
  <c r="L6336" i="10"/>
  <c r="M6336" i="10" s="1"/>
  <c r="L6337" i="10"/>
  <c r="M6337" i="10" s="1"/>
  <c r="L6338" i="10"/>
  <c r="L6339" i="10"/>
  <c r="M6339" i="10" s="1"/>
  <c r="L6340" i="10"/>
  <c r="M6340" i="10" s="1"/>
  <c r="L6341" i="10"/>
  <c r="M6341" i="10" s="1"/>
  <c r="L6342" i="10"/>
  <c r="L6343" i="10"/>
  <c r="M6343" i="10" s="1"/>
  <c r="L6344" i="10"/>
  <c r="M6344" i="10" s="1"/>
  <c r="L6345" i="10"/>
  <c r="M6345" i="10" s="1"/>
  <c r="L6346" i="10"/>
  <c r="L6347" i="10"/>
  <c r="M6347" i="10" s="1"/>
  <c r="L6348" i="10"/>
  <c r="L6349" i="10"/>
  <c r="M6349" i="10" s="1"/>
  <c r="L6350" i="10"/>
  <c r="L6351" i="10"/>
  <c r="M6351" i="10" s="1"/>
  <c r="L6352" i="10"/>
  <c r="M6352" i="10" s="1"/>
  <c r="L6353" i="10"/>
  <c r="M6353" i="10" s="1"/>
  <c r="L6354" i="10"/>
  <c r="L6355" i="10"/>
  <c r="M6355" i="10" s="1"/>
  <c r="L6356" i="10"/>
  <c r="M6356" i="10" s="1"/>
  <c r="L6357" i="10"/>
  <c r="M6357" i="10" s="1"/>
  <c r="L6358" i="10"/>
  <c r="L6359" i="10"/>
  <c r="M6359" i="10" s="1"/>
  <c r="L6360" i="10"/>
  <c r="M6360" i="10" s="1"/>
  <c r="L6361" i="10"/>
  <c r="M6361" i="10" s="1"/>
  <c r="L6362" i="10"/>
  <c r="L6363" i="10"/>
  <c r="M6363" i="10" s="1"/>
  <c r="L6364" i="10"/>
  <c r="M6364" i="10" s="1"/>
  <c r="L6365" i="10"/>
  <c r="M6365" i="10" s="1"/>
  <c r="L6366" i="10"/>
  <c r="L6367" i="10"/>
  <c r="M6367" i="10" s="1"/>
  <c r="L6368" i="10"/>
  <c r="M6368" i="10" s="1"/>
  <c r="L6369" i="10"/>
  <c r="M6369" i="10" s="1"/>
  <c r="L6370" i="10"/>
  <c r="L6371" i="10"/>
  <c r="M6371" i="10" s="1"/>
  <c r="L6372" i="10"/>
  <c r="M6372" i="10" s="1"/>
  <c r="L6373" i="10"/>
  <c r="M6373" i="10" s="1"/>
  <c r="L6374" i="10"/>
  <c r="L6375" i="10"/>
  <c r="M6375" i="10" s="1"/>
  <c r="L6376" i="10"/>
  <c r="M6376" i="10" s="1"/>
  <c r="L6377" i="10"/>
  <c r="M6377" i="10" s="1"/>
  <c r="L6378" i="10"/>
  <c r="L6379" i="10"/>
  <c r="M6379" i="10" s="1"/>
  <c r="L6380" i="10"/>
  <c r="M6380" i="10" s="1"/>
  <c r="L6381" i="10"/>
  <c r="M6381" i="10" s="1"/>
  <c r="L6382" i="10"/>
  <c r="L6383" i="10"/>
  <c r="M6383" i="10" s="1"/>
  <c r="L6384" i="10"/>
  <c r="L6385" i="10"/>
  <c r="M6385" i="10" s="1"/>
  <c r="L6386" i="10"/>
  <c r="L6387" i="10"/>
  <c r="M6387" i="10" s="1"/>
  <c r="L6388" i="10"/>
  <c r="M6388" i="10" s="1"/>
  <c r="L6389" i="10"/>
  <c r="M6389" i="10" s="1"/>
  <c r="L6390" i="10"/>
  <c r="L6391" i="10"/>
  <c r="M6391" i="10" s="1"/>
  <c r="L6392" i="10"/>
  <c r="M6392" i="10" s="1"/>
  <c r="L6393" i="10"/>
  <c r="M6393" i="10" s="1"/>
  <c r="L6394" i="10"/>
  <c r="L6395" i="10"/>
  <c r="M6395" i="10" s="1"/>
  <c r="L6396" i="10"/>
  <c r="L6397" i="10"/>
  <c r="M6397" i="10" s="1"/>
  <c r="L6398" i="10"/>
  <c r="L6399" i="10"/>
  <c r="M6399" i="10" s="1"/>
  <c r="L6400" i="10"/>
  <c r="M6400" i="10" s="1"/>
  <c r="L6401" i="10"/>
  <c r="M6401" i="10" s="1"/>
  <c r="L6402" i="10"/>
  <c r="L6403" i="10"/>
  <c r="M6403" i="10" s="1"/>
  <c r="L6404" i="10"/>
  <c r="M6404" i="10" s="1"/>
  <c r="L6405" i="10"/>
  <c r="M6405" i="10" s="1"/>
  <c r="L6406" i="10"/>
  <c r="L6407" i="10"/>
  <c r="M6407" i="10" s="1"/>
  <c r="L6408" i="10"/>
  <c r="M6408" i="10" s="1"/>
  <c r="L6409" i="10"/>
  <c r="M6409" i="10" s="1"/>
  <c r="L6410" i="10"/>
  <c r="L6411" i="10"/>
  <c r="M6411" i="10" s="1"/>
  <c r="L6412" i="10"/>
  <c r="M6412" i="10" s="1"/>
  <c r="L6413" i="10"/>
  <c r="M6413" i="10" s="1"/>
  <c r="L6414" i="10"/>
  <c r="L6415" i="10"/>
  <c r="M6415" i="10" s="1"/>
  <c r="L6416" i="10"/>
  <c r="M6416" i="10" s="1"/>
  <c r="L6417" i="10"/>
  <c r="M6417" i="10" s="1"/>
  <c r="L6418" i="10"/>
  <c r="L6419" i="10"/>
  <c r="M6419" i="10" s="1"/>
  <c r="L6420" i="10"/>
  <c r="M6420" i="10" s="1"/>
  <c r="L6421" i="10"/>
  <c r="M6421" i="10" s="1"/>
  <c r="L6422" i="10"/>
  <c r="L6423" i="10"/>
  <c r="M6423" i="10" s="1"/>
  <c r="L6424" i="10"/>
  <c r="M6424" i="10" s="1"/>
  <c r="L6425" i="10"/>
  <c r="M6425" i="10" s="1"/>
  <c r="L6426" i="10"/>
  <c r="L6427" i="10"/>
  <c r="M6427" i="10" s="1"/>
  <c r="L6428" i="10"/>
  <c r="M6428" i="10" s="1"/>
  <c r="L6429" i="10"/>
  <c r="M6429" i="10" s="1"/>
  <c r="L6430" i="10"/>
  <c r="L6431" i="10"/>
  <c r="M6431" i="10" s="1"/>
  <c r="L6432" i="10"/>
  <c r="M6432" i="10" s="1"/>
  <c r="L6433" i="10"/>
  <c r="M6433" i="10" s="1"/>
  <c r="L6434" i="10"/>
  <c r="L6435" i="10"/>
  <c r="M6435" i="10" s="1"/>
  <c r="L6436" i="10"/>
  <c r="M6436" i="10" s="1"/>
  <c r="L6437" i="10"/>
  <c r="M6437" i="10" s="1"/>
  <c r="L6438" i="10"/>
  <c r="L6439" i="10"/>
  <c r="M6439" i="10" s="1"/>
  <c r="L6440" i="10"/>
  <c r="M6440" i="10" s="1"/>
  <c r="L6441" i="10"/>
  <c r="M6441" i="10" s="1"/>
  <c r="L6442" i="10"/>
  <c r="L6443" i="10"/>
  <c r="M6443" i="10" s="1"/>
  <c r="L6444" i="10"/>
  <c r="M6444" i="10" s="1"/>
  <c r="L6445" i="10"/>
  <c r="M6445" i="10" s="1"/>
  <c r="L6446" i="10"/>
  <c r="L6447" i="10"/>
  <c r="M6447" i="10" s="1"/>
  <c r="L6448" i="10"/>
  <c r="M6448" i="10" s="1"/>
  <c r="L6449" i="10"/>
  <c r="M6449" i="10" s="1"/>
  <c r="L6450" i="10"/>
  <c r="L6451" i="10"/>
  <c r="M6451" i="10" s="1"/>
  <c r="L6452" i="10"/>
  <c r="L6453" i="10"/>
  <c r="M6453" i="10" s="1"/>
  <c r="L6454" i="10"/>
  <c r="L6455" i="10"/>
  <c r="M6455" i="10" s="1"/>
  <c r="L6456" i="10"/>
  <c r="M6456" i="10" s="1"/>
  <c r="L6457" i="10"/>
  <c r="M6457" i="10" s="1"/>
  <c r="L6458" i="10"/>
  <c r="L6459" i="10"/>
  <c r="M6459" i="10" s="1"/>
  <c r="L6460" i="10"/>
  <c r="M6460" i="10" s="1"/>
  <c r="L6461" i="10"/>
  <c r="M6461" i="10" s="1"/>
  <c r="L6462" i="10"/>
  <c r="L6463" i="10"/>
  <c r="M6463" i="10" s="1"/>
  <c r="L6464" i="10"/>
  <c r="L6465" i="10"/>
  <c r="M6465" i="10" s="1"/>
  <c r="L6466" i="10"/>
  <c r="L6467" i="10"/>
  <c r="M6467" i="10" s="1"/>
  <c r="L6468" i="10"/>
  <c r="M6468" i="10" s="1"/>
  <c r="L6469" i="10"/>
  <c r="M6469" i="10" s="1"/>
  <c r="L6470" i="10"/>
  <c r="L6471" i="10"/>
  <c r="M6471" i="10" s="1"/>
  <c r="L6472" i="10"/>
  <c r="M6472" i="10" s="1"/>
  <c r="L6473" i="10"/>
  <c r="M6473" i="10" s="1"/>
  <c r="L6474" i="10"/>
  <c r="L6475" i="10"/>
  <c r="M6475" i="10" s="1"/>
  <c r="L6476" i="10"/>
  <c r="M6476" i="10" s="1"/>
  <c r="L6477" i="10"/>
  <c r="M6477" i="10" s="1"/>
  <c r="L6478" i="10"/>
  <c r="L6479" i="10"/>
  <c r="M6479" i="10" s="1"/>
  <c r="L6480" i="10"/>
  <c r="M6480" i="10" s="1"/>
  <c r="L6481" i="10"/>
  <c r="M6481" i="10" s="1"/>
  <c r="L6482" i="10"/>
  <c r="L6483" i="10"/>
  <c r="M6483" i="10" s="1"/>
  <c r="L6484" i="10"/>
  <c r="M6484" i="10" s="1"/>
  <c r="L6485" i="10"/>
  <c r="M6485" i="10" s="1"/>
  <c r="L6486" i="10"/>
  <c r="L6487" i="10"/>
  <c r="M6487" i="10" s="1"/>
  <c r="L6488" i="10"/>
  <c r="M6488" i="10" s="1"/>
  <c r="L6489" i="10"/>
  <c r="M6489" i="10" s="1"/>
  <c r="L6490" i="10"/>
  <c r="L6491" i="10"/>
  <c r="M6491" i="10" s="1"/>
  <c r="L6492" i="10"/>
  <c r="M6492" i="10" s="1"/>
  <c r="L6493" i="10"/>
  <c r="M6493" i="10" s="1"/>
  <c r="L6494" i="10"/>
  <c r="L6495" i="10"/>
  <c r="M6495" i="10" s="1"/>
  <c r="L6496" i="10"/>
  <c r="M6496" i="10" s="1"/>
  <c r="L6497" i="10"/>
  <c r="M6497" i="10" s="1"/>
  <c r="L6498" i="10"/>
  <c r="L6499" i="10"/>
  <c r="M6499" i="10" s="1"/>
  <c r="L6500" i="10"/>
  <c r="L6501" i="10"/>
  <c r="M6501" i="10" s="1"/>
  <c r="L6502" i="10"/>
  <c r="L6503" i="10"/>
  <c r="M6503" i="10" s="1"/>
  <c r="L6504" i="10"/>
  <c r="M6504" i="10" s="1"/>
  <c r="L6505" i="10"/>
  <c r="M6505" i="10" s="1"/>
  <c r="L6506" i="10"/>
  <c r="L6507" i="10"/>
  <c r="M6507" i="10" s="1"/>
  <c r="L6508" i="10"/>
  <c r="M6508" i="10" s="1"/>
  <c r="L6509" i="10"/>
  <c r="M6509" i="10" s="1"/>
  <c r="L6510" i="10"/>
  <c r="L6511" i="10"/>
  <c r="M6511" i="10" s="1"/>
  <c r="L6512" i="10"/>
  <c r="M6512" i="10" s="1"/>
  <c r="L6513" i="10"/>
  <c r="M6513" i="10" s="1"/>
  <c r="L6514" i="10"/>
  <c r="L6515" i="10"/>
  <c r="M6515" i="10" s="1"/>
  <c r="L6516" i="10"/>
  <c r="M6516" i="10" s="1"/>
  <c r="L6517" i="10"/>
  <c r="M6517" i="10" s="1"/>
  <c r="L6518" i="10"/>
  <c r="L6519" i="10"/>
  <c r="M6519" i="10" s="1"/>
  <c r="L6520" i="10"/>
  <c r="M6520" i="10" s="1"/>
  <c r="L6521" i="10"/>
  <c r="M6521" i="10" s="1"/>
  <c r="L6522" i="10"/>
  <c r="L6523" i="10"/>
  <c r="M6523" i="10" s="1"/>
  <c r="L6524" i="10"/>
  <c r="M6524" i="10" s="1"/>
  <c r="L6525" i="10"/>
  <c r="M6525" i="10" s="1"/>
  <c r="L6526" i="10"/>
  <c r="L6527" i="10"/>
  <c r="M6527" i="10" s="1"/>
  <c r="L6528" i="10"/>
  <c r="M6528" i="10" s="1"/>
  <c r="L6529" i="10"/>
  <c r="M6529" i="10" s="1"/>
  <c r="L6530" i="10"/>
  <c r="L6531" i="10"/>
  <c r="M6531" i="10" s="1"/>
  <c r="L6532" i="10"/>
  <c r="M6532" i="10" s="1"/>
  <c r="L6533" i="10"/>
  <c r="M6533" i="10" s="1"/>
  <c r="L6534" i="10"/>
  <c r="L6535" i="10"/>
  <c r="M6535" i="10" s="1"/>
  <c r="L6536" i="10"/>
  <c r="M6536" i="10" s="1"/>
  <c r="L6537" i="10"/>
  <c r="M6537" i="10" s="1"/>
  <c r="L6538" i="10"/>
  <c r="L6539" i="10"/>
  <c r="M6539" i="10" s="1"/>
  <c r="L6540" i="10"/>
  <c r="M6540" i="10" s="1"/>
  <c r="L6541" i="10"/>
  <c r="M6541" i="10" s="1"/>
  <c r="L6542" i="10"/>
  <c r="L6543" i="10"/>
  <c r="M6543" i="10" s="1"/>
  <c r="L6544" i="10"/>
  <c r="M6544" i="10" s="1"/>
  <c r="L6545" i="10"/>
  <c r="M6545" i="10" s="1"/>
  <c r="L6546" i="10"/>
  <c r="L6547" i="10"/>
  <c r="M6547" i="10" s="1"/>
  <c r="L6548" i="10"/>
  <c r="M6548" i="10" s="1"/>
  <c r="L6549" i="10"/>
  <c r="M6549" i="10" s="1"/>
  <c r="L6550" i="10"/>
  <c r="L6551" i="10"/>
  <c r="M6551" i="10" s="1"/>
  <c r="L6552" i="10"/>
  <c r="M6552" i="10" s="1"/>
  <c r="L6553" i="10"/>
  <c r="M6553" i="10" s="1"/>
  <c r="L6554" i="10"/>
  <c r="L6555" i="10"/>
  <c r="M6555" i="10" s="1"/>
  <c r="L6556" i="10"/>
  <c r="M6556" i="10" s="1"/>
  <c r="L6557" i="10"/>
  <c r="M6557" i="10" s="1"/>
  <c r="L6558" i="10"/>
  <c r="L6559" i="10"/>
  <c r="M6559" i="10" s="1"/>
  <c r="L6560" i="10"/>
  <c r="M6560" i="10" s="1"/>
  <c r="L6561" i="10"/>
  <c r="M6561" i="10" s="1"/>
  <c r="L6562" i="10"/>
  <c r="L6563" i="10"/>
  <c r="M6563" i="10" s="1"/>
  <c r="L6564" i="10"/>
  <c r="M6564" i="10" s="1"/>
  <c r="L6565" i="10"/>
  <c r="M6565" i="10" s="1"/>
  <c r="L6566" i="10"/>
  <c r="L6567" i="10"/>
  <c r="M6567" i="10" s="1"/>
  <c r="L6568" i="10"/>
  <c r="M6568" i="10" s="1"/>
  <c r="L6569" i="10"/>
  <c r="M6569" i="10" s="1"/>
  <c r="L6570" i="10"/>
  <c r="L6571" i="10"/>
  <c r="M6571" i="10" s="1"/>
  <c r="L6572" i="10"/>
  <c r="M6572" i="10" s="1"/>
  <c r="L6573" i="10"/>
  <c r="M6573" i="10" s="1"/>
  <c r="L6574" i="10"/>
  <c r="L6575" i="10"/>
  <c r="M6575" i="10" s="1"/>
  <c r="L6576" i="10"/>
  <c r="M6576" i="10" s="1"/>
  <c r="L6577" i="10"/>
  <c r="M6577" i="10" s="1"/>
  <c r="L6578" i="10"/>
  <c r="L6579" i="10"/>
  <c r="M6579" i="10" s="1"/>
  <c r="L6580" i="10"/>
  <c r="M6580" i="10" s="1"/>
  <c r="L6581" i="10"/>
  <c r="M6581" i="10" s="1"/>
  <c r="L6582" i="10"/>
  <c r="L6583" i="10"/>
  <c r="M6583" i="10" s="1"/>
  <c r="L6584" i="10"/>
  <c r="M6584" i="10" s="1"/>
  <c r="L6585" i="10"/>
  <c r="M6585" i="10" s="1"/>
  <c r="L6586" i="10"/>
  <c r="L6587" i="10"/>
  <c r="M6587" i="10" s="1"/>
  <c r="L6588" i="10"/>
  <c r="M6588" i="10" s="1"/>
  <c r="L6589" i="10"/>
  <c r="M6589" i="10" s="1"/>
  <c r="L6590" i="10"/>
  <c r="L6591" i="10"/>
  <c r="M6591" i="10" s="1"/>
  <c r="L6592" i="10"/>
  <c r="M6592" i="10" s="1"/>
  <c r="L6593" i="10"/>
  <c r="M6593" i="10" s="1"/>
  <c r="L6594" i="10"/>
  <c r="L6595" i="10"/>
  <c r="M6595" i="10" s="1"/>
  <c r="L6596" i="10"/>
  <c r="M6596" i="10" s="1"/>
  <c r="L6597" i="10"/>
  <c r="M6597" i="10" s="1"/>
  <c r="L6598" i="10"/>
  <c r="L6599" i="10"/>
  <c r="M6599" i="10" s="1"/>
  <c r="L6600" i="10"/>
  <c r="M6600" i="10" s="1"/>
  <c r="L6601" i="10"/>
  <c r="M6601" i="10" s="1"/>
  <c r="L6602" i="10"/>
  <c r="L6603" i="10"/>
  <c r="M6603" i="10" s="1"/>
  <c r="L6604" i="10"/>
  <c r="L6605" i="10"/>
  <c r="M6605" i="10" s="1"/>
  <c r="L6606" i="10"/>
  <c r="L6607" i="10"/>
  <c r="M6607" i="10" s="1"/>
  <c r="L6608" i="10"/>
  <c r="M6608" i="10" s="1"/>
  <c r="L6609" i="10"/>
  <c r="M6609" i="10" s="1"/>
  <c r="L6610" i="10"/>
  <c r="L6611" i="10"/>
  <c r="M6611" i="10" s="1"/>
  <c r="L6612" i="10"/>
  <c r="M6612" i="10" s="1"/>
  <c r="L6613" i="10"/>
  <c r="M6613" i="10" s="1"/>
  <c r="L6614" i="10"/>
  <c r="L6615" i="10"/>
  <c r="M6615" i="10" s="1"/>
  <c r="L6616" i="10"/>
  <c r="M6616" i="10" s="1"/>
  <c r="L6617" i="10"/>
  <c r="M6617" i="10" s="1"/>
  <c r="L6618" i="10"/>
  <c r="L6619" i="10"/>
  <c r="M6619" i="10" s="1"/>
  <c r="L6620" i="10"/>
  <c r="M6620" i="10" s="1"/>
  <c r="L6621" i="10"/>
  <c r="M6621" i="10" s="1"/>
  <c r="L6622" i="10"/>
  <c r="L6623" i="10"/>
  <c r="M6623" i="10" s="1"/>
  <c r="L6624" i="10"/>
  <c r="M6624" i="10" s="1"/>
  <c r="L6625" i="10"/>
  <c r="M6625" i="10" s="1"/>
  <c r="L6626" i="10"/>
  <c r="L6627" i="10"/>
  <c r="M6627" i="10" s="1"/>
  <c r="L6628" i="10"/>
  <c r="M6628" i="10" s="1"/>
  <c r="L6629" i="10"/>
  <c r="M6629" i="10" s="1"/>
  <c r="L6630" i="10"/>
  <c r="L6631" i="10"/>
  <c r="M6631" i="10" s="1"/>
  <c r="L6632" i="10"/>
  <c r="M6632" i="10" s="1"/>
  <c r="L6633" i="10"/>
  <c r="M6633" i="10" s="1"/>
  <c r="L6634" i="10"/>
  <c r="L6635" i="10"/>
  <c r="M6635" i="10" s="1"/>
  <c r="L6636" i="10"/>
  <c r="M6636" i="10" s="1"/>
  <c r="L6637" i="10"/>
  <c r="M6637" i="10" s="1"/>
  <c r="L6638" i="10"/>
  <c r="L6639" i="10"/>
  <c r="M6639" i="10" s="1"/>
  <c r="L6640" i="10"/>
  <c r="L6641" i="10"/>
  <c r="M6641" i="10" s="1"/>
  <c r="L6642" i="10"/>
  <c r="L6643" i="10"/>
  <c r="M6643" i="10" s="1"/>
  <c r="L6644" i="10"/>
  <c r="M6644" i="10" s="1"/>
  <c r="L6645" i="10"/>
  <c r="M6645" i="10" s="1"/>
  <c r="L6646" i="10"/>
  <c r="L6647" i="10"/>
  <c r="M6647" i="10" s="1"/>
  <c r="L6648" i="10"/>
  <c r="M6648" i="10" s="1"/>
  <c r="L6649" i="10"/>
  <c r="M6649" i="10" s="1"/>
  <c r="L6650" i="10"/>
  <c r="L6651" i="10"/>
  <c r="M6651" i="10" s="1"/>
  <c r="L6652" i="10"/>
  <c r="L6653" i="10"/>
  <c r="M6653" i="10" s="1"/>
  <c r="L6654" i="10"/>
  <c r="L6655" i="10"/>
  <c r="M6655" i="10" s="1"/>
  <c r="L6656" i="10"/>
  <c r="M6656" i="10" s="1"/>
  <c r="L6657" i="10"/>
  <c r="M6657" i="10" s="1"/>
  <c r="L6658" i="10"/>
  <c r="L6659" i="10"/>
  <c r="M6659" i="10" s="1"/>
  <c r="L6660" i="10"/>
  <c r="M6660" i="10" s="1"/>
  <c r="L6661" i="10"/>
  <c r="M6661" i="10" s="1"/>
  <c r="L6662" i="10"/>
  <c r="L6663" i="10"/>
  <c r="M6663" i="10" s="1"/>
  <c r="L6664" i="10"/>
  <c r="M6664" i="10" s="1"/>
  <c r="L6665" i="10"/>
  <c r="M6665" i="10" s="1"/>
  <c r="L6666" i="10"/>
  <c r="L6667" i="10"/>
  <c r="M6667" i="10" s="1"/>
  <c r="L6668" i="10"/>
  <c r="M6668" i="10" s="1"/>
  <c r="L6669" i="10"/>
  <c r="M6669" i="10" s="1"/>
  <c r="L6670" i="10"/>
  <c r="L6671" i="10"/>
  <c r="M6671" i="10" s="1"/>
  <c r="L6672" i="10"/>
  <c r="M6672" i="10" s="1"/>
  <c r="L6673" i="10"/>
  <c r="M6673" i="10" s="1"/>
  <c r="L6674" i="10"/>
  <c r="L6675" i="10"/>
  <c r="M6675" i="10" s="1"/>
  <c r="L6676" i="10"/>
  <c r="M6676" i="10" s="1"/>
  <c r="L6677" i="10"/>
  <c r="M6677" i="10" s="1"/>
  <c r="L6678" i="10"/>
  <c r="L6679" i="10"/>
  <c r="M6679" i="10" s="1"/>
  <c r="L6680" i="10"/>
  <c r="M6680" i="10" s="1"/>
  <c r="L6681" i="10"/>
  <c r="M6681" i="10" s="1"/>
  <c r="L6682" i="10"/>
  <c r="L6683" i="10"/>
  <c r="M6683" i="10" s="1"/>
  <c r="L6684" i="10"/>
  <c r="M6684" i="10" s="1"/>
  <c r="L6685" i="10"/>
  <c r="M6685" i="10" s="1"/>
  <c r="L6686" i="10"/>
  <c r="L6687" i="10"/>
  <c r="M6687" i="10" s="1"/>
  <c r="L6688" i="10"/>
  <c r="M6688" i="10" s="1"/>
  <c r="L6689" i="10"/>
  <c r="M6689" i="10" s="1"/>
  <c r="L6690" i="10"/>
  <c r="L6691" i="10"/>
  <c r="M6691" i="10" s="1"/>
  <c r="L6692" i="10"/>
  <c r="M6692" i="10" s="1"/>
  <c r="L6693" i="10"/>
  <c r="M6693" i="10" s="1"/>
  <c r="L6694" i="10"/>
  <c r="L6695" i="10"/>
  <c r="M6695" i="10" s="1"/>
  <c r="L6696" i="10"/>
  <c r="M6696" i="10" s="1"/>
  <c r="L6697" i="10"/>
  <c r="M6697" i="10" s="1"/>
  <c r="L6698" i="10"/>
  <c r="L6699" i="10"/>
  <c r="M6699" i="10" s="1"/>
  <c r="L6700" i="10"/>
  <c r="M6700" i="10" s="1"/>
  <c r="L6701" i="10"/>
  <c r="M6701" i="10" s="1"/>
  <c r="L6702" i="10"/>
  <c r="L6703" i="10"/>
  <c r="M6703" i="10" s="1"/>
  <c r="L6704" i="10"/>
  <c r="M6704" i="10" s="1"/>
  <c r="L6705" i="10"/>
  <c r="M6705" i="10" s="1"/>
  <c r="L6706" i="10"/>
  <c r="L6707" i="10"/>
  <c r="M6707" i="10" s="1"/>
  <c r="L6708" i="10"/>
  <c r="L6709" i="10"/>
  <c r="M6709" i="10" s="1"/>
  <c r="L6710" i="10"/>
  <c r="L6711" i="10"/>
  <c r="M6711" i="10" s="1"/>
  <c r="L6712" i="10"/>
  <c r="M6712" i="10" s="1"/>
  <c r="L6713" i="10"/>
  <c r="M6713" i="10" s="1"/>
  <c r="L6714" i="10"/>
  <c r="L6715" i="10"/>
  <c r="M6715" i="10" s="1"/>
  <c r="L6716" i="10"/>
  <c r="M6716" i="10" s="1"/>
  <c r="L6717" i="10"/>
  <c r="M6717" i="10" s="1"/>
  <c r="L6718" i="10"/>
  <c r="L6719" i="10"/>
  <c r="M6719" i="10" s="1"/>
  <c r="L6720" i="10"/>
  <c r="L6721" i="10"/>
  <c r="M6721" i="10" s="1"/>
  <c r="L6722" i="10"/>
  <c r="L6723" i="10"/>
  <c r="M6723" i="10" s="1"/>
  <c r="L6724" i="10"/>
  <c r="M6724" i="10" s="1"/>
  <c r="L6725" i="10"/>
  <c r="M6725" i="10" s="1"/>
  <c r="L6726" i="10"/>
  <c r="L6727" i="10"/>
  <c r="M6727" i="10" s="1"/>
  <c r="L6728" i="10"/>
  <c r="M6728" i="10" s="1"/>
  <c r="L6729" i="10"/>
  <c r="M6729" i="10" s="1"/>
  <c r="L6730" i="10"/>
  <c r="L6731" i="10"/>
  <c r="M6731" i="10" s="1"/>
  <c r="L6732" i="10"/>
  <c r="M6732" i="10" s="1"/>
  <c r="L6733" i="10"/>
  <c r="M6733" i="10" s="1"/>
  <c r="L6734" i="10"/>
  <c r="L6735" i="10"/>
  <c r="M6735" i="10" s="1"/>
  <c r="L6736" i="10"/>
  <c r="M6736" i="10" s="1"/>
  <c r="L6737" i="10"/>
  <c r="M6737" i="10" s="1"/>
  <c r="L6738" i="10"/>
  <c r="L6739" i="10"/>
  <c r="M6739" i="10" s="1"/>
  <c r="L6740" i="10"/>
  <c r="M6740" i="10" s="1"/>
  <c r="L6741" i="10"/>
  <c r="M6741" i="10" s="1"/>
  <c r="L6742" i="10"/>
  <c r="L6743" i="10"/>
  <c r="M6743" i="10" s="1"/>
  <c r="L6744" i="10"/>
  <c r="M6744" i="10" s="1"/>
  <c r="L6745" i="10"/>
  <c r="M6745" i="10" s="1"/>
  <c r="L6746" i="10"/>
  <c r="L6747" i="10"/>
  <c r="M6747" i="10" s="1"/>
  <c r="L6748" i="10"/>
  <c r="M6748" i="10" s="1"/>
  <c r="L6749" i="10"/>
  <c r="M6749" i="10" s="1"/>
  <c r="L6750" i="10"/>
  <c r="L6751" i="10"/>
  <c r="M6751" i="10" s="1"/>
  <c r="L6752" i="10"/>
  <c r="M6752" i="10" s="1"/>
  <c r="L6753" i="10"/>
  <c r="M6753" i="10" s="1"/>
  <c r="L6754" i="10"/>
  <c r="L6755" i="10"/>
  <c r="M6755" i="10" s="1"/>
  <c r="L6756" i="10"/>
  <c r="M6756" i="10" s="1"/>
  <c r="L6757" i="10"/>
  <c r="M6757" i="10" s="1"/>
  <c r="L6758" i="10"/>
  <c r="L6759" i="10"/>
  <c r="M6759" i="10" s="1"/>
  <c r="L6760" i="10"/>
  <c r="L6761" i="10"/>
  <c r="M6761" i="10" s="1"/>
  <c r="L6762" i="10"/>
  <c r="L6763" i="10"/>
  <c r="M6763" i="10" s="1"/>
  <c r="L6764" i="10"/>
  <c r="M6764" i="10" s="1"/>
  <c r="L6765" i="10"/>
  <c r="M6765" i="10" s="1"/>
  <c r="L6766" i="10"/>
  <c r="L6767" i="10"/>
  <c r="M6767" i="10" s="1"/>
  <c r="L6768" i="10"/>
  <c r="M6768" i="10" s="1"/>
  <c r="L6769" i="10"/>
  <c r="M6769" i="10" s="1"/>
  <c r="L6770" i="10"/>
  <c r="L6771" i="10"/>
  <c r="M6771" i="10" s="1"/>
  <c r="L6772" i="10"/>
  <c r="M6772" i="10" s="1"/>
  <c r="L6773" i="10"/>
  <c r="M6773" i="10" s="1"/>
  <c r="L6774" i="10"/>
  <c r="L6775" i="10"/>
  <c r="M6775" i="10" s="1"/>
  <c r="L6776" i="10"/>
  <c r="M6776" i="10" s="1"/>
  <c r="L6777" i="10"/>
  <c r="M6777" i="10" s="1"/>
  <c r="L6778" i="10"/>
  <c r="L6779" i="10"/>
  <c r="M6779" i="10" s="1"/>
  <c r="L6780" i="10"/>
  <c r="M6780" i="10" s="1"/>
  <c r="L6781" i="10"/>
  <c r="M6781" i="10" s="1"/>
  <c r="L6782" i="10"/>
  <c r="L6783" i="10"/>
  <c r="M6783" i="10" s="1"/>
  <c r="L6784" i="10"/>
  <c r="M6784" i="10" s="1"/>
  <c r="L6785" i="10"/>
  <c r="M6785" i="10" s="1"/>
  <c r="L6786" i="10"/>
  <c r="L6787" i="10"/>
  <c r="M6787" i="10" s="1"/>
  <c r="L6788" i="10"/>
  <c r="M6788" i="10" s="1"/>
  <c r="L6789" i="10"/>
  <c r="M6789" i="10" s="1"/>
  <c r="L6790" i="10"/>
  <c r="L6791" i="10"/>
  <c r="M6791" i="10" s="1"/>
  <c r="L6792" i="10"/>
  <c r="M6792" i="10" s="1"/>
  <c r="L6793" i="10"/>
  <c r="M6793" i="10" s="1"/>
  <c r="L6794" i="10"/>
  <c r="L6795" i="10"/>
  <c r="M6795" i="10" s="1"/>
  <c r="L6796" i="10"/>
  <c r="M6796" i="10" s="1"/>
  <c r="L6797" i="10"/>
  <c r="M6797" i="10" s="1"/>
  <c r="L6798" i="10"/>
  <c r="L6799" i="10"/>
  <c r="M6799" i="10" s="1"/>
  <c r="L6800" i="10"/>
  <c r="M6800" i="10" s="1"/>
  <c r="L6801" i="10"/>
  <c r="M6801" i="10" s="1"/>
  <c r="L6802" i="10"/>
  <c r="L6803" i="10"/>
  <c r="M6803" i="10" s="1"/>
  <c r="L6804" i="10"/>
  <c r="M6804" i="10" s="1"/>
  <c r="L6805" i="10"/>
  <c r="M6805" i="10" s="1"/>
  <c r="L6806" i="10"/>
  <c r="L6807" i="10"/>
  <c r="M6807" i="10" s="1"/>
  <c r="L6808" i="10"/>
  <c r="M6808" i="10" s="1"/>
  <c r="L6809" i="10"/>
  <c r="M6809" i="10" s="1"/>
  <c r="L6810" i="10"/>
  <c r="L6811" i="10"/>
  <c r="M6811" i="10" s="1"/>
  <c r="L6812" i="10"/>
  <c r="M6812" i="10" s="1"/>
  <c r="L6813" i="10"/>
  <c r="M6813" i="10" s="1"/>
  <c r="L6814" i="10"/>
  <c r="L6815" i="10"/>
  <c r="M6815" i="10" s="1"/>
  <c r="L6816" i="10"/>
  <c r="M6816" i="10" s="1"/>
  <c r="L6817" i="10"/>
  <c r="M6817" i="10" s="1"/>
  <c r="L6818" i="10"/>
  <c r="L6819" i="10"/>
  <c r="M6819" i="10" s="1"/>
  <c r="L6820" i="10"/>
  <c r="M6820" i="10" s="1"/>
  <c r="L6821" i="10"/>
  <c r="M6821" i="10" s="1"/>
  <c r="L6822" i="10"/>
  <c r="L6823" i="10"/>
  <c r="M6823" i="10" s="1"/>
  <c r="L6824" i="10"/>
  <c r="M6824" i="10" s="1"/>
  <c r="L6825" i="10"/>
  <c r="L6826" i="10"/>
  <c r="L6827" i="10"/>
  <c r="M6827" i="10" s="1"/>
  <c r="L6828" i="10"/>
  <c r="M6828" i="10" s="1"/>
  <c r="L6829" i="10"/>
  <c r="M6829" i="10" s="1"/>
  <c r="L6830" i="10"/>
  <c r="L6831" i="10"/>
  <c r="M6831" i="10" s="1"/>
  <c r="L6832" i="10"/>
  <c r="M6832" i="10" s="1"/>
  <c r="L6833" i="10"/>
  <c r="M6833" i="10" s="1"/>
  <c r="L6834" i="10"/>
  <c r="L6835" i="10"/>
  <c r="M6835" i="10" s="1"/>
  <c r="L6836" i="10"/>
  <c r="M6836" i="10" s="1"/>
  <c r="L6837" i="10"/>
  <c r="M6837" i="10" s="1"/>
  <c r="L6838" i="10"/>
  <c r="L6839" i="10"/>
  <c r="M6839" i="10" s="1"/>
  <c r="L6840" i="10"/>
  <c r="M6840" i="10" s="1"/>
  <c r="L6841" i="10"/>
  <c r="M6841" i="10" s="1"/>
  <c r="L6842" i="10"/>
  <c r="L6843" i="10"/>
  <c r="M6843" i="10" s="1"/>
  <c r="L6844" i="10"/>
  <c r="M6844" i="10" s="1"/>
  <c r="L6845" i="10"/>
  <c r="M6845" i="10" s="1"/>
  <c r="L6846" i="10"/>
  <c r="L6847" i="10"/>
  <c r="M6847" i="10" s="1"/>
  <c r="L6848" i="10"/>
  <c r="M6848" i="10" s="1"/>
  <c r="L6849" i="10"/>
  <c r="M6849" i="10" s="1"/>
  <c r="L6850" i="10"/>
  <c r="L6851" i="10"/>
  <c r="M6851" i="10" s="1"/>
  <c r="L6852" i="10"/>
  <c r="M6852" i="10" s="1"/>
  <c r="L6853" i="10"/>
  <c r="M6853" i="10" s="1"/>
  <c r="L6854" i="10"/>
  <c r="L6855" i="10"/>
  <c r="M6855" i="10" s="1"/>
  <c r="L6856" i="10"/>
  <c r="M6856" i="10" s="1"/>
  <c r="L6857" i="10"/>
  <c r="M6857" i="10" s="1"/>
  <c r="L6858" i="10"/>
  <c r="L6859" i="10"/>
  <c r="M6859" i="10" s="1"/>
  <c r="L6860" i="10"/>
  <c r="L6861" i="10"/>
  <c r="M6861" i="10" s="1"/>
  <c r="L6862" i="10"/>
  <c r="L6863" i="10"/>
  <c r="M6863" i="10" s="1"/>
  <c r="L6864" i="10"/>
  <c r="M6864" i="10" s="1"/>
  <c r="L6865" i="10"/>
  <c r="M6865" i="10" s="1"/>
  <c r="L6866" i="10"/>
  <c r="L6867" i="10"/>
  <c r="M6867" i="10" s="1"/>
  <c r="L6868" i="10"/>
  <c r="M6868" i="10" s="1"/>
  <c r="L6869" i="10"/>
  <c r="M6869" i="10" s="1"/>
  <c r="L6870" i="10"/>
  <c r="L6871" i="10"/>
  <c r="M6871" i="10" s="1"/>
  <c r="L6872" i="10"/>
  <c r="M6872" i="10" s="1"/>
  <c r="L6873" i="10"/>
  <c r="M6873" i="10" s="1"/>
  <c r="L6874" i="10"/>
  <c r="L6875" i="10"/>
  <c r="M6875" i="10" s="1"/>
  <c r="L6876" i="10"/>
  <c r="M6876" i="10" s="1"/>
  <c r="L6877" i="10"/>
  <c r="M6877" i="10" s="1"/>
  <c r="L6878" i="10"/>
  <c r="L6879" i="10"/>
  <c r="M6879" i="10" s="1"/>
  <c r="L6880" i="10"/>
  <c r="M6880" i="10" s="1"/>
  <c r="L6881" i="10"/>
  <c r="M6881" i="10" s="1"/>
  <c r="L6882" i="10"/>
  <c r="L6883" i="10"/>
  <c r="M6883" i="10" s="1"/>
  <c r="L6884" i="10"/>
  <c r="M6884" i="10" s="1"/>
  <c r="L6885" i="10"/>
  <c r="M6885" i="10" s="1"/>
  <c r="L6886" i="10"/>
  <c r="L6887" i="10"/>
  <c r="M6887" i="10" s="1"/>
  <c r="L6888" i="10"/>
  <c r="M6888" i="10" s="1"/>
  <c r="L6889" i="10"/>
  <c r="M6889" i="10" s="1"/>
  <c r="L6890" i="10"/>
  <c r="L6891" i="10"/>
  <c r="M6891" i="10" s="1"/>
  <c r="L6892" i="10"/>
  <c r="L6893" i="10"/>
  <c r="M6893" i="10" s="1"/>
  <c r="L6894" i="10"/>
  <c r="L6895" i="10"/>
  <c r="M6895" i="10" s="1"/>
  <c r="L6896" i="10"/>
  <c r="M6896" i="10" s="1"/>
  <c r="L6897" i="10"/>
  <c r="M6897" i="10" s="1"/>
  <c r="L6898" i="10"/>
  <c r="L6899" i="10"/>
  <c r="M6899" i="10" s="1"/>
  <c r="L6900" i="10"/>
  <c r="L6901" i="10"/>
  <c r="M6901" i="10" s="1"/>
  <c r="L6902" i="10"/>
  <c r="L6903" i="10"/>
  <c r="M6903" i="10" s="1"/>
  <c r="L6904" i="10"/>
  <c r="M6904" i="10" s="1"/>
  <c r="L6905" i="10"/>
  <c r="M6905" i="10" s="1"/>
  <c r="L6906" i="10"/>
  <c r="L6907" i="10"/>
  <c r="M6907" i="10" s="1"/>
  <c r="L6908" i="10"/>
  <c r="M6908" i="10" s="1"/>
  <c r="L6909" i="10"/>
  <c r="M6909" i="10" s="1"/>
  <c r="L6910" i="10"/>
  <c r="L6911" i="10"/>
  <c r="M6911" i="10" s="1"/>
  <c r="L6912" i="10"/>
  <c r="M6912" i="10" s="1"/>
  <c r="L6913" i="10"/>
  <c r="M6913" i="10" s="1"/>
  <c r="L6914" i="10"/>
  <c r="L6915" i="10"/>
  <c r="M6915" i="10" s="1"/>
  <c r="L6916" i="10"/>
  <c r="M6916" i="10" s="1"/>
  <c r="L6917" i="10"/>
  <c r="M6917" i="10" s="1"/>
  <c r="L6918" i="10"/>
  <c r="L6919" i="10"/>
  <c r="M6919" i="10" s="1"/>
  <c r="L6920" i="10"/>
  <c r="M6920" i="10" s="1"/>
  <c r="L6921" i="10"/>
  <c r="M6921" i="10" s="1"/>
  <c r="L6922" i="10"/>
  <c r="L6923" i="10"/>
  <c r="M6923" i="10" s="1"/>
  <c r="L6924" i="10"/>
  <c r="M6924" i="10" s="1"/>
  <c r="L6925" i="10"/>
  <c r="M6925" i="10" s="1"/>
  <c r="L6926" i="10"/>
  <c r="L6927" i="10"/>
  <c r="M6927" i="10" s="1"/>
  <c r="L6928" i="10"/>
  <c r="M6928" i="10" s="1"/>
  <c r="L6929" i="10"/>
  <c r="M6929" i="10" s="1"/>
  <c r="L6930" i="10"/>
  <c r="L6931" i="10"/>
  <c r="M6931" i="10" s="1"/>
  <c r="L6932" i="10"/>
  <c r="M6932" i="10" s="1"/>
  <c r="L6933" i="10"/>
  <c r="M6933" i="10" s="1"/>
  <c r="L6934" i="10"/>
  <c r="L6935" i="10"/>
  <c r="M6935" i="10" s="1"/>
  <c r="L6936" i="10"/>
  <c r="M6936" i="10" s="1"/>
  <c r="L6937" i="10"/>
  <c r="M6937" i="10" s="1"/>
  <c r="L6938" i="10"/>
  <c r="L6939" i="10"/>
  <c r="M6939" i="10" s="1"/>
  <c r="L6940" i="10"/>
  <c r="M6940" i="10" s="1"/>
  <c r="L6941" i="10"/>
  <c r="M6941" i="10" s="1"/>
  <c r="L6942" i="10"/>
  <c r="L6943" i="10"/>
  <c r="M6943" i="10" s="1"/>
  <c r="L6944" i="10"/>
  <c r="M6944" i="10" s="1"/>
  <c r="L6945" i="10"/>
  <c r="M6945" i="10" s="1"/>
  <c r="L6946" i="10"/>
  <c r="L6947" i="10"/>
  <c r="M6947" i="10" s="1"/>
  <c r="L6948" i="10"/>
  <c r="M6948" i="10" s="1"/>
  <c r="L6949" i="10"/>
  <c r="M6949" i="10" s="1"/>
  <c r="L6950" i="10"/>
  <c r="L6951" i="10"/>
  <c r="M6951" i="10" s="1"/>
  <c r="L6952" i="10"/>
  <c r="M6952" i="10" s="1"/>
  <c r="L6953" i="10"/>
  <c r="M6953" i="10" s="1"/>
  <c r="L6954" i="10"/>
  <c r="L6955" i="10"/>
  <c r="M6955" i="10" s="1"/>
  <c r="L6956" i="10"/>
  <c r="M6956" i="10" s="1"/>
  <c r="L6957" i="10"/>
  <c r="M6957" i="10" s="1"/>
  <c r="L6958" i="10"/>
  <c r="L6959" i="10"/>
  <c r="M6959" i="10" s="1"/>
  <c r="L6960" i="10"/>
  <c r="M6960" i="10" s="1"/>
  <c r="L6961" i="10"/>
  <c r="M6961" i="10" s="1"/>
  <c r="L6962" i="10"/>
  <c r="L6963" i="10"/>
  <c r="M6963" i="10" s="1"/>
  <c r="L6964" i="10"/>
  <c r="M6964" i="10" s="1"/>
  <c r="L6965" i="10"/>
  <c r="M6965" i="10" s="1"/>
  <c r="L6966" i="10"/>
  <c r="L6967" i="10"/>
  <c r="M6967" i="10" s="1"/>
  <c r="L6968" i="10"/>
  <c r="M6968" i="10" s="1"/>
  <c r="L6969" i="10"/>
  <c r="M6969" i="10" s="1"/>
  <c r="L6970" i="10"/>
  <c r="L6971" i="10"/>
  <c r="M6971" i="10" s="1"/>
  <c r="L6972" i="10"/>
  <c r="M6972" i="10" s="1"/>
  <c r="L6973" i="10"/>
  <c r="M6973" i="10" s="1"/>
  <c r="L6974" i="10"/>
  <c r="L6975" i="10"/>
  <c r="M6975" i="10" s="1"/>
  <c r="L6976" i="10"/>
  <c r="M6976" i="10" s="1"/>
  <c r="L6977" i="10"/>
  <c r="M6977" i="10" s="1"/>
  <c r="L6978" i="10"/>
  <c r="L6979" i="10"/>
  <c r="M6979" i="10" s="1"/>
  <c r="L6980" i="10"/>
  <c r="M6980" i="10" s="1"/>
  <c r="L6981" i="10"/>
  <c r="M6981" i="10" s="1"/>
  <c r="L6982" i="10"/>
  <c r="L6983" i="10"/>
  <c r="M6983" i="10" s="1"/>
  <c r="L6984" i="10"/>
  <c r="M6984" i="10" s="1"/>
  <c r="L6985" i="10"/>
  <c r="M6985" i="10" s="1"/>
  <c r="L6986" i="10"/>
  <c r="L6987" i="10"/>
  <c r="M6987" i="10" s="1"/>
  <c r="L6988" i="10"/>
  <c r="M6988" i="10" s="1"/>
  <c r="L6989" i="10"/>
  <c r="M6989" i="10" s="1"/>
  <c r="L6990" i="10"/>
  <c r="L6991" i="10"/>
  <c r="M6991" i="10" s="1"/>
  <c r="L6992" i="10"/>
  <c r="M6992" i="10" s="1"/>
  <c r="L6993" i="10"/>
  <c r="M6993" i="10" s="1"/>
  <c r="L6994" i="10"/>
  <c r="L6995" i="10"/>
  <c r="M6995" i="10" s="1"/>
  <c r="L6996" i="10"/>
  <c r="M6996" i="10" s="1"/>
  <c r="L6997" i="10"/>
  <c r="M6997" i="10" s="1"/>
  <c r="L6998" i="10"/>
  <c r="L6999" i="10"/>
  <c r="M6999" i="10" s="1"/>
  <c r="L7000" i="10"/>
  <c r="M7000" i="10" s="1"/>
  <c r="L7001" i="10"/>
  <c r="M7001" i="10" s="1"/>
  <c r="L7002" i="10"/>
  <c r="L7003" i="10"/>
  <c r="M7003" i="10" s="1"/>
  <c r="L7004" i="10"/>
  <c r="M7004" i="10" s="1"/>
  <c r="L7005" i="10"/>
  <c r="M7005" i="10" s="1"/>
  <c r="L7006" i="10"/>
  <c r="L7007" i="10"/>
  <c r="M7007" i="10" s="1"/>
  <c r="L7008" i="10"/>
  <c r="M7008" i="10" s="1"/>
  <c r="L7009" i="10"/>
  <c r="M7009" i="10" s="1"/>
  <c r="L7010" i="10"/>
  <c r="L7011" i="10"/>
  <c r="M7011" i="10" s="1"/>
  <c r="L7012" i="10"/>
  <c r="M7012" i="10" s="1"/>
  <c r="L7013" i="10"/>
  <c r="M7013" i="10" s="1"/>
  <c r="L7014" i="10"/>
  <c r="L7015" i="10"/>
  <c r="M7015" i="10" s="1"/>
  <c r="L7016" i="10"/>
  <c r="M7016" i="10" s="1"/>
  <c r="L7017" i="10"/>
  <c r="M7017" i="10" s="1"/>
  <c r="L7018" i="10"/>
  <c r="L7019" i="10"/>
  <c r="M7019" i="10" s="1"/>
  <c r="L7020" i="10"/>
  <c r="M7020" i="10" s="1"/>
  <c r="L7021" i="10"/>
  <c r="M7021" i="10" s="1"/>
  <c r="L7022" i="10"/>
  <c r="L7023" i="10"/>
  <c r="M7023" i="10" s="1"/>
  <c r="L7024" i="10"/>
  <c r="M7024" i="10" s="1"/>
  <c r="L7025" i="10"/>
  <c r="M7025" i="10" s="1"/>
  <c r="L7026" i="10"/>
  <c r="L7027" i="10"/>
  <c r="M7027" i="10" s="1"/>
  <c r="L7028" i="10"/>
  <c r="M7028" i="10" s="1"/>
  <c r="L7029" i="10"/>
  <c r="M7029" i="10" s="1"/>
  <c r="L7030" i="10"/>
  <c r="L7031" i="10"/>
  <c r="M7031" i="10" s="1"/>
  <c r="L7032" i="10"/>
  <c r="M7032" i="10" s="1"/>
  <c r="L7033" i="10"/>
  <c r="M7033" i="10" s="1"/>
  <c r="L7034" i="10"/>
  <c r="L7035" i="10"/>
  <c r="M7035" i="10" s="1"/>
  <c r="L7036" i="10"/>
  <c r="M7036" i="10" s="1"/>
  <c r="L7037" i="10"/>
  <c r="M7037" i="10" s="1"/>
  <c r="L7038" i="10"/>
  <c r="L7039" i="10"/>
  <c r="M7039" i="10" s="1"/>
  <c r="L7040" i="10"/>
  <c r="M7040" i="10" s="1"/>
  <c r="L7041" i="10"/>
  <c r="M7041" i="10" s="1"/>
  <c r="L7042" i="10"/>
  <c r="L7043" i="10"/>
  <c r="M7043" i="10" s="1"/>
  <c r="L7044" i="10"/>
  <c r="M7044" i="10" s="1"/>
  <c r="L7045" i="10"/>
  <c r="M7045" i="10" s="1"/>
  <c r="L7046" i="10"/>
  <c r="L7047" i="10"/>
  <c r="M7047" i="10" s="1"/>
  <c r="L7048" i="10"/>
  <c r="M7048" i="10" s="1"/>
  <c r="L7049" i="10"/>
  <c r="M7049" i="10" s="1"/>
  <c r="L7050" i="10"/>
  <c r="L7051" i="10"/>
  <c r="M7051" i="10" s="1"/>
  <c r="L7052" i="10"/>
  <c r="M7052" i="10" s="1"/>
  <c r="L7053" i="10"/>
  <c r="M7053" i="10" s="1"/>
  <c r="L7054" i="10"/>
  <c r="L7055" i="10"/>
  <c r="M7055" i="10" s="1"/>
  <c r="L7056" i="10"/>
  <c r="M7056" i="10" s="1"/>
  <c r="L7057" i="10"/>
  <c r="M7057" i="10" s="1"/>
  <c r="L7058" i="10"/>
  <c r="L7059" i="10"/>
  <c r="M7059" i="10" s="1"/>
  <c r="L7060" i="10"/>
  <c r="M7060" i="10" s="1"/>
  <c r="L7061" i="10"/>
  <c r="M7061" i="10" s="1"/>
  <c r="L7062" i="10"/>
  <c r="L7063" i="10"/>
  <c r="M7063" i="10" s="1"/>
  <c r="L7064" i="10"/>
  <c r="M7064" i="10" s="1"/>
  <c r="L7065" i="10"/>
  <c r="M7065" i="10" s="1"/>
  <c r="L7066" i="10"/>
  <c r="L7067" i="10"/>
  <c r="M7067" i="10" s="1"/>
  <c r="L7068" i="10"/>
  <c r="M7068" i="10" s="1"/>
  <c r="L7069" i="10"/>
  <c r="M7069" i="10" s="1"/>
  <c r="L7070" i="10"/>
  <c r="L7071" i="10"/>
  <c r="M7071" i="10" s="1"/>
  <c r="L7072" i="10"/>
  <c r="M7072" i="10" s="1"/>
  <c r="L7073" i="10"/>
  <c r="M7073" i="10" s="1"/>
  <c r="L7074" i="10"/>
  <c r="L7075" i="10"/>
  <c r="M7075" i="10" s="1"/>
  <c r="L7076" i="10"/>
  <c r="M7076" i="10" s="1"/>
  <c r="L7077" i="10"/>
  <c r="M7077" i="10" s="1"/>
  <c r="L7078" i="10"/>
  <c r="L7079" i="10"/>
  <c r="M7079" i="10" s="1"/>
  <c r="L7080" i="10"/>
  <c r="M7080" i="10" s="1"/>
  <c r="L7081" i="10"/>
  <c r="M7081" i="10" s="1"/>
  <c r="L7082" i="10"/>
  <c r="L7083" i="10"/>
  <c r="M7083" i="10" s="1"/>
  <c r="L7084" i="10"/>
  <c r="M7084" i="10" s="1"/>
  <c r="L7085" i="10"/>
  <c r="M7085" i="10" s="1"/>
  <c r="L7086" i="10"/>
  <c r="L7087" i="10"/>
  <c r="M7087" i="10" s="1"/>
  <c r="L7088" i="10"/>
  <c r="M7088" i="10" s="1"/>
  <c r="L7089" i="10"/>
  <c r="M7089" i="10" s="1"/>
  <c r="L7090" i="10"/>
  <c r="L7091" i="10"/>
  <c r="M7091" i="10" s="1"/>
  <c r="L7092" i="10"/>
  <c r="M7092" i="10" s="1"/>
  <c r="L7093" i="10"/>
  <c r="M7093" i="10" s="1"/>
  <c r="L7094" i="10"/>
  <c r="L7095" i="10"/>
  <c r="M7095" i="10" s="1"/>
  <c r="L7096" i="10"/>
  <c r="M7096" i="10" s="1"/>
  <c r="L7097" i="10"/>
  <c r="M7097" i="10" s="1"/>
  <c r="L7098" i="10"/>
  <c r="L7099" i="10"/>
  <c r="M7099" i="10" s="1"/>
  <c r="L7100" i="10"/>
  <c r="M7100" i="10" s="1"/>
  <c r="L7101" i="10"/>
  <c r="M7101" i="10" s="1"/>
  <c r="L7102" i="10"/>
  <c r="L7103" i="10"/>
  <c r="M7103" i="10" s="1"/>
  <c r="L7104" i="10"/>
  <c r="M7104" i="10" s="1"/>
  <c r="L7105" i="10"/>
  <c r="M7105" i="10" s="1"/>
  <c r="L7106" i="10"/>
  <c r="L7107" i="10"/>
  <c r="M7107" i="10" s="1"/>
  <c r="L7108" i="10"/>
  <c r="M7108" i="10" s="1"/>
  <c r="L7109" i="10"/>
  <c r="M7109" i="10" s="1"/>
  <c r="L7110" i="10"/>
  <c r="L7111" i="10"/>
  <c r="M7111" i="10" s="1"/>
  <c r="L7112" i="10"/>
  <c r="M7112" i="10" s="1"/>
  <c r="L7113" i="10"/>
  <c r="M7113" i="10" s="1"/>
  <c r="L7114" i="10"/>
  <c r="L7115" i="10"/>
  <c r="M7115" i="10" s="1"/>
  <c r="L7116" i="10"/>
  <c r="M7116" i="10" s="1"/>
  <c r="L7117" i="10"/>
  <c r="M7117" i="10" s="1"/>
  <c r="L7118" i="10"/>
  <c r="L7119" i="10"/>
  <c r="M7119" i="10" s="1"/>
  <c r="L7120" i="10"/>
  <c r="M7120" i="10" s="1"/>
  <c r="L7121" i="10"/>
  <c r="M7121" i="10" s="1"/>
  <c r="L7122" i="10"/>
  <c r="L7123" i="10"/>
  <c r="M7123" i="10" s="1"/>
  <c r="L7124" i="10"/>
  <c r="M7124" i="10" s="1"/>
  <c r="L7125" i="10"/>
  <c r="M7125" i="10" s="1"/>
  <c r="L7126" i="10"/>
  <c r="L7127" i="10"/>
  <c r="M7127" i="10" s="1"/>
  <c r="L7128" i="10"/>
  <c r="M7128" i="10" s="1"/>
  <c r="L7129" i="10"/>
  <c r="M7129" i="10" s="1"/>
  <c r="L7130" i="10"/>
  <c r="L7131" i="10"/>
  <c r="M7131" i="10" s="1"/>
  <c r="L7132" i="10"/>
  <c r="M7132" i="10" s="1"/>
  <c r="L7133" i="10"/>
  <c r="M7133" i="10" s="1"/>
  <c r="L7134" i="10"/>
  <c r="L7135" i="10"/>
  <c r="M7135" i="10" s="1"/>
  <c r="L7136" i="10"/>
  <c r="M7136" i="10" s="1"/>
  <c r="L7137" i="10"/>
  <c r="M7137" i="10" s="1"/>
  <c r="L7138" i="10"/>
  <c r="L7139" i="10"/>
  <c r="M7139" i="10" s="1"/>
  <c r="L7140" i="10"/>
  <c r="M7140" i="10" s="1"/>
  <c r="L7141" i="10"/>
  <c r="M7141" i="10" s="1"/>
  <c r="L7142" i="10"/>
  <c r="L7143" i="10"/>
  <c r="M7143" i="10" s="1"/>
  <c r="L7144" i="10"/>
  <c r="M7144" i="10" s="1"/>
  <c r="L7145" i="10"/>
  <c r="M7145" i="10" s="1"/>
  <c r="L7146" i="10"/>
  <c r="L7147" i="10"/>
  <c r="M7147" i="10" s="1"/>
  <c r="L7148" i="10"/>
  <c r="L7149" i="10"/>
  <c r="M7149" i="10" s="1"/>
  <c r="L7150" i="10"/>
  <c r="L7151" i="10"/>
  <c r="M7151" i="10" s="1"/>
  <c r="L7152" i="10"/>
  <c r="M7152" i="10" s="1"/>
  <c r="L7153" i="10"/>
  <c r="M7153" i="10" s="1"/>
  <c r="L7154" i="10"/>
  <c r="L7155" i="10"/>
  <c r="M7155" i="10" s="1"/>
  <c r="L7156" i="10"/>
  <c r="M7156" i="10" s="1"/>
  <c r="L7157" i="10"/>
  <c r="M7157" i="10" s="1"/>
  <c r="L7158" i="10"/>
  <c r="L7159" i="10"/>
  <c r="M7159" i="10" s="1"/>
  <c r="L7160" i="10"/>
  <c r="M7160" i="10" s="1"/>
  <c r="L7161" i="10"/>
  <c r="M7161" i="10" s="1"/>
  <c r="L7162" i="10"/>
  <c r="L7163" i="10"/>
  <c r="M7163" i="10" s="1"/>
  <c r="L7164" i="10"/>
  <c r="M7164" i="10" s="1"/>
  <c r="L7165" i="10"/>
  <c r="M7165" i="10" s="1"/>
  <c r="L7166" i="10"/>
  <c r="L7167" i="10"/>
  <c r="M7167" i="10" s="1"/>
  <c r="L7168" i="10"/>
  <c r="M7168" i="10" s="1"/>
  <c r="L7169" i="10"/>
  <c r="M7169" i="10" s="1"/>
  <c r="L7170" i="10"/>
  <c r="L7171" i="10"/>
  <c r="M7171" i="10" s="1"/>
  <c r="L7172" i="10"/>
  <c r="M7172" i="10" s="1"/>
  <c r="L7173" i="10"/>
  <c r="M7173" i="10" s="1"/>
  <c r="L7174" i="10"/>
  <c r="L7175" i="10"/>
  <c r="M7175" i="10" s="1"/>
  <c r="L7176" i="10"/>
  <c r="M7176" i="10" s="1"/>
  <c r="L7177" i="10"/>
  <c r="M7177" i="10" s="1"/>
  <c r="L7178" i="10"/>
  <c r="L7179" i="10"/>
  <c r="M7179" i="10" s="1"/>
  <c r="L7180" i="10"/>
  <c r="M7180" i="10" s="1"/>
  <c r="L7181" i="10"/>
  <c r="M7181" i="10" s="1"/>
  <c r="L7182" i="10"/>
  <c r="L7183" i="10"/>
  <c r="M7183" i="10" s="1"/>
  <c r="L7184" i="10"/>
  <c r="M7184" i="10" s="1"/>
  <c r="L7185" i="10"/>
  <c r="M7185" i="10" s="1"/>
  <c r="L7186" i="10"/>
  <c r="L7187" i="10"/>
  <c r="M7187" i="10" s="1"/>
  <c r="L7188" i="10"/>
  <c r="M7188" i="10" s="1"/>
  <c r="L7189" i="10"/>
  <c r="M7189" i="10" s="1"/>
  <c r="L7190" i="10"/>
  <c r="L7191" i="10"/>
  <c r="M7191" i="10" s="1"/>
  <c r="L7192" i="10"/>
  <c r="M7192" i="10" s="1"/>
  <c r="L7193" i="10"/>
  <c r="M7193" i="10" s="1"/>
  <c r="L7194" i="10"/>
  <c r="L7195" i="10"/>
  <c r="M7195" i="10" s="1"/>
  <c r="L7196" i="10"/>
  <c r="M7196" i="10" s="1"/>
  <c r="L7197" i="10"/>
  <c r="M7197" i="10" s="1"/>
  <c r="L7198" i="10"/>
  <c r="L7199" i="10"/>
  <c r="M7199" i="10" s="1"/>
  <c r="L7200" i="10"/>
  <c r="M7200" i="10" s="1"/>
  <c r="L7201" i="10"/>
  <c r="M7201" i="10" s="1"/>
  <c r="L7202" i="10"/>
  <c r="L7203" i="10"/>
  <c r="M7203" i="10" s="1"/>
  <c r="L7204" i="10"/>
  <c r="M7204" i="10" s="1"/>
  <c r="L7205" i="10"/>
  <c r="M7205" i="10" s="1"/>
  <c r="L7206" i="10"/>
  <c r="L7207" i="10"/>
  <c r="M7207" i="10" s="1"/>
  <c r="L7208" i="10"/>
  <c r="M7208" i="10" s="1"/>
  <c r="L7209" i="10"/>
  <c r="M7209" i="10" s="1"/>
  <c r="L7210" i="10"/>
  <c r="L7211" i="10"/>
  <c r="M7211" i="10" s="1"/>
  <c r="L7212" i="10"/>
  <c r="M7212" i="10" s="1"/>
  <c r="L7213" i="10"/>
  <c r="M7213" i="10" s="1"/>
  <c r="L7214" i="10"/>
  <c r="L7215" i="10"/>
  <c r="M7215" i="10" s="1"/>
  <c r="L7216" i="10"/>
  <c r="L7217" i="10"/>
  <c r="M7217" i="10" s="1"/>
  <c r="L7218" i="10"/>
  <c r="L7219" i="10"/>
  <c r="M7219" i="10" s="1"/>
  <c r="L7220" i="10"/>
  <c r="M7220" i="10" s="1"/>
  <c r="L7221" i="10"/>
  <c r="M7221" i="10" s="1"/>
  <c r="L7222" i="10"/>
  <c r="L7223" i="10"/>
  <c r="M7223" i="10" s="1"/>
  <c r="L7224" i="10"/>
  <c r="M7224" i="10" s="1"/>
  <c r="L7225" i="10"/>
  <c r="M7225" i="10" s="1"/>
  <c r="L7226" i="10"/>
  <c r="L7227" i="10"/>
  <c r="M7227" i="10" s="1"/>
  <c r="L7228" i="10"/>
  <c r="M7228" i="10" s="1"/>
  <c r="L7229" i="10"/>
  <c r="M7229" i="10" s="1"/>
  <c r="L7230" i="10"/>
  <c r="L7231" i="10"/>
  <c r="M7231" i="10" s="1"/>
  <c r="L7232" i="10"/>
  <c r="M7232" i="10" s="1"/>
  <c r="L7233" i="10"/>
  <c r="M7233" i="10" s="1"/>
  <c r="L7234" i="10"/>
  <c r="L7235" i="10"/>
  <c r="M7235" i="10" s="1"/>
  <c r="L7236" i="10"/>
  <c r="M7236" i="10" s="1"/>
  <c r="L7237" i="10"/>
  <c r="M7237" i="10" s="1"/>
  <c r="L7238" i="10"/>
  <c r="L7239" i="10"/>
  <c r="M7239" i="10" s="1"/>
  <c r="L7240" i="10"/>
  <c r="M7240" i="10" s="1"/>
  <c r="L7241" i="10"/>
  <c r="M7241" i="10" s="1"/>
  <c r="L7242" i="10"/>
  <c r="L7243" i="10"/>
  <c r="M7243" i="10" s="1"/>
  <c r="L7244" i="10"/>
  <c r="M7244" i="10" s="1"/>
  <c r="L7245" i="10"/>
  <c r="M7245" i="10" s="1"/>
  <c r="L7246" i="10"/>
  <c r="L7247" i="10"/>
  <c r="M7247" i="10" s="1"/>
  <c r="L7248" i="10"/>
  <c r="M7248" i="10" s="1"/>
  <c r="L7249" i="10"/>
  <c r="M7249" i="10" s="1"/>
  <c r="L7250" i="10"/>
  <c r="L7251" i="10"/>
  <c r="M7251" i="10" s="1"/>
  <c r="L7252" i="10"/>
  <c r="M7252" i="10" s="1"/>
  <c r="L7253" i="10"/>
  <c r="M7253" i="10" s="1"/>
  <c r="L7254" i="10"/>
  <c r="L7255" i="10"/>
  <c r="M7255" i="10" s="1"/>
  <c r="L7256" i="10"/>
  <c r="M7256" i="10" s="1"/>
  <c r="L7257" i="10"/>
  <c r="M7257" i="10" s="1"/>
  <c r="L7258" i="10"/>
  <c r="L7259" i="10"/>
  <c r="M7259" i="10" s="1"/>
  <c r="L7260" i="10"/>
  <c r="M7260" i="10" s="1"/>
  <c r="L7261" i="10"/>
  <c r="M7261" i="10" s="1"/>
  <c r="L7262" i="10"/>
  <c r="L7263" i="10"/>
  <c r="M7263" i="10" s="1"/>
  <c r="L7264" i="10"/>
  <c r="M7264" i="10" s="1"/>
  <c r="L7265" i="10"/>
  <c r="M7265" i="10" s="1"/>
  <c r="L7266" i="10"/>
  <c r="L7267" i="10"/>
  <c r="M7267" i="10" s="1"/>
  <c r="L7268" i="10"/>
  <c r="M7268" i="10" s="1"/>
  <c r="L7269" i="10"/>
  <c r="M7269" i="10" s="1"/>
  <c r="L7270" i="10"/>
  <c r="L7271" i="10"/>
  <c r="M7271" i="10" s="1"/>
  <c r="L7272" i="10"/>
  <c r="M7272" i="10" s="1"/>
  <c r="L7273" i="10"/>
  <c r="M7273" i="10" s="1"/>
  <c r="L7274" i="10"/>
  <c r="L7275" i="10"/>
  <c r="M7275" i="10" s="1"/>
  <c r="L7276" i="10"/>
  <c r="M7276" i="10" s="1"/>
  <c r="L7277" i="10"/>
  <c r="M7277" i="10" s="1"/>
  <c r="L7278" i="10"/>
  <c r="L7279" i="10"/>
  <c r="M7279" i="10" s="1"/>
  <c r="L7280" i="10"/>
  <c r="M7280" i="10" s="1"/>
  <c r="L7281" i="10"/>
  <c r="M7281" i="10" s="1"/>
  <c r="L7282" i="10"/>
  <c r="L7283" i="10"/>
  <c r="M7283" i="10" s="1"/>
  <c r="L7284" i="10"/>
  <c r="M7284" i="10" s="1"/>
  <c r="L7285" i="10"/>
  <c r="M7285" i="10" s="1"/>
  <c r="L7286" i="10"/>
  <c r="L7287" i="10"/>
  <c r="M7287" i="10" s="1"/>
  <c r="L7288" i="10"/>
  <c r="M7288" i="10" s="1"/>
  <c r="L7289" i="10"/>
  <c r="M7289" i="10" s="1"/>
  <c r="L7290" i="10"/>
  <c r="L7291" i="10"/>
  <c r="M7291" i="10" s="1"/>
  <c r="L7292" i="10"/>
  <c r="M7292" i="10" s="1"/>
  <c r="L7293" i="10"/>
  <c r="M7293" i="10" s="1"/>
  <c r="L7294" i="10"/>
  <c r="L7295" i="10"/>
  <c r="M7295" i="10" s="1"/>
  <c r="L7296" i="10"/>
  <c r="L7297" i="10"/>
  <c r="M7297" i="10" s="1"/>
  <c r="L7298" i="10"/>
  <c r="L7299" i="10"/>
  <c r="M7299" i="10" s="1"/>
  <c r="L7300" i="10"/>
  <c r="M7300" i="10" s="1"/>
  <c r="L7301" i="10"/>
  <c r="M7301" i="10" s="1"/>
  <c r="L7302" i="10"/>
  <c r="L7303" i="10"/>
  <c r="M7303" i="10" s="1"/>
  <c r="L7304" i="10"/>
  <c r="M7304" i="10" s="1"/>
  <c r="L7305" i="10"/>
  <c r="M7305" i="10" s="1"/>
  <c r="L7306" i="10"/>
  <c r="L7307" i="10"/>
  <c r="M7307" i="10" s="1"/>
  <c r="L7308" i="10"/>
  <c r="M7308" i="10" s="1"/>
  <c r="L7309" i="10"/>
  <c r="M7309" i="10" s="1"/>
  <c r="L7310" i="10"/>
  <c r="L7311" i="10"/>
  <c r="M7311" i="10" s="1"/>
  <c r="L7312" i="10"/>
  <c r="M7312" i="10" s="1"/>
  <c r="L7313" i="10"/>
  <c r="M7313" i="10" s="1"/>
  <c r="L7314" i="10"/>
  <c r="L7315" i="10"/>
  <c r="M7315" i="10" s="1"/>
  <c r="L7316" i="10"/>
  <c r="M7316" i="10" s="1"/>
  <c r="L7317" i="10"/>
  <c r="M7317" i="10" s="1"/>
  <c r="L7318" i="10"/>
  <c r="L7319" i="10"/>
  <c r="M7319" i="10" s="1"/>
  <c r="L7320" i="10"/>
  <c r="M7320" i="10" s="1"/>
  <c r="L7321" i="10"/>
  <c r="M7321" i="10" s="1"/>
  <c r="L7322" i="10"/>
  <c r="L7323" i="10"/>
  <c r="M7323" i="10" s="1"/>
  <c r="L7324" i="10"/>
  <c r="L7325" i="10"/>
  <c r="M7325" i="10" s="1"/>
  <c r="L7326" i="10"/>
  <c r="L7327" i="10"/>
  <c r="M7327" i="10" s="1"/>
  <c r="L7328" i="10"/>
  <c r="M7328" i="10" s="1"/>
  <c r="L7329" i="10"/>
  <c r="M7329" i="10" s="1"/>
  <c r="L7330" i="10"/>
  <c r="L7331" i="10"/>
  <c r="M7331" i="10" s="1"/>
  <c r="L7332" i="10"/>
  <c r="M7332" i="10" s="1"/>
  <c r="L7333" i="10"/>
  <c r="M7333" i="10" s="1"/>
  <c r="L7334" i="10"/>
  <c r="L7335" i="10"/>
  <c r="M7335" i="10" s="1"/>
  <c r="L7336" i="10"/>
  <c r="M7336" i="10" s="1"/>
  <c r="L7337" i="10"/>
  <c r="M7337" i="10" s="1"/>
  <c r="L7338" i="10"/>
  <c r="L7339" i="10"/>
  <c r="M7339" i="10" s="1"/>
  <c r="L7340" i="10"/>
  <c r="M7340" i="10" s="1"/>
  <c r="L7341" i="10"/>
  <c r="M7341" i="10" s="1"/>
  <c r="L7342" i="10"/>
  <c r="L7343" i="10"/>
  <c r="M7343" i="10" s="1"/>
  <c r="L7344" i="10"/>
  <c r="M7344" i="10" s="1"/>
  <c r="L7345" i="10"/>
  <c r="M7345" i="10" s="1"/>
  <c r="L7346" i="10"/>
  <c r="L7347" i="10"/>
  <c r="M7347" i="10" s="1"/>
  <c r="L7348" i="10"/>
  <c r="M7348" i="10" s="1"/>
  <c r="L7349" i="10"/>
  <c r="M7349" i="10" s="1"/>
  <c r="L7350" i="10"/>
  <c r="L7351" i="10"/>
  <c r="M7351" i="10" s="1"/>
  <c r="L7352" i="10"/>
  <c r="M7352" i="10" s="1"/>
  <c r="L7353" i="10"/>
  <c r="M7353" i="10" s="1"/>
  <c r="L7354" i="10"/>
  <c r="L7355" i="10"/>
  <c r="M7355" i="10" s="1"/>
  <c r="L7356" i="10"/>
  <c r="M7356" i="10" s="1"/>
  <c r="L7357" i="10"/>
  <c r="M7357" i="10" s="1"/>
  <c r="L7358" i="10"/>
  <c r="L7359" i="10"/>
  <c r="M7359" i="10" s="1"/>
  <c r="L7360" i="10"/>
  <c r="M7360" i="10" s="1"/>
  <c r="L7361" i="10"/>
  <c r="M7361" i="10" s="1"/>
  <c r="L7362" i="10"/>
  <c r="L7363" i="10"/>
  <c r="M7363" i="10" s="1"/>
  <c r="L7364" i="10"/>
  <c r="M7364" i="10" s="1"/>
  <c r="L7365" i="10"/>
  <c r="M7365" i="10" s="1"/>
  <c r="L7366" i="10"/>
  <c r="L7367" i="10"/>
  <c r="M7367" i="10" s="1"/>
  <c r="L7368" i="10"/>
  <c r="M7368" i="10" s="1"/>
  <c r="L7369" i="10"/>
  <c r="M7369" i="10" s="1"/>
  <c r="L7370" i="10"/>
  <c r="L7371" i="10"/>
  <c r="M7371" i="10" s="1"/>
  <c r="L7372" i="10"/>
  <c r="M7372" i="10" s="1"/>
  <c r="L7373" i="10"/>
  <c r="M7373" i="10" s="1"/>
  <c r="L7374" i="10"/>
  <c r="L7375" i="10"/>
  <c r="M7375" i="10" s="1"/>
  <c r="L7376" i="10"/>
  <c r="M7376" i="10" s="1"/>
  <c r="L7377" i="10"/>
  <c r="M7377" i="10" s="1"/>
  <c r="L7378" i="10"/>
  <c r="L7379" i="10"/>
  <c r="M7379" i="10" s="1"/>
  <c r="L7380" i="10"/>
  <c r="M7380" i="10" s="1"/>
  <c r="L7381" i="10"/>
  <c r="M7381" i="10" s="1"/>
  <c r="L7382" i="10"/>
  <c r="L7383" i="10"/>
  <c r="M7383" i="10" s="1"/>
  <c r="L7384" i="10"/>
  <c r="M7384" i="10" s="1"/>
  <c r="L7385" i="10"/>
  <c r="M7385" i="10" s="1"/>
  <c r="L7386" i="10"/>
  <c r="L7387" i="10"/>
  <c r="M7387" i="10" s="1"/>
  <c r="L7388" i="10"/>
  <c r="L7389" i="10"/>
  <c r="M7389" i="10" s="1"/>
  <c r="L7390" i="10"/>
  <c r="L7391" i="10"/>
  <c r="M7391" i="10" s="1"/>
  <c r="L7392" i="10"/>
  <c r="M7392" i="10" s="1"/>
  <c r="L7393" i="10"/>
  <c r="M7393" i="10" s="1"/>
  <c r="L7394" i="10"/>
  <c r="L7395" i="10"/>
  <c r="M7395" i="10" s="1"/>
  <c r="L7396" i="10"/>
  <c r="M7396" i="10" s="1"/>
  <c r="L7397" i="10"/>
  <c r="M7397" i="10" s="1"/>
  <c r="L7398" i="10"/>
  <c r="L7399" i="10"/>
  <c r="M7399" i="10" s="1"/>
  <c r="L7400" i="10"/>
  <c r="M7400" i="10" s="1"/>
  <c r="L7401" i="10"/>
  <c r="M7401" i="10" s="1"/>
  <c r="L7402" i="10"/>
  <c r="L7403" i="10"/>
  <c r="M7403" i="10" s="1"/>
  <c r="L7404" i="10"/>
  <c r="M7404" i="10" s="1"/>
  <c r="L7405" i="10"/>
  <c r="M7405" i="10" s="1"/>
  <c r="L7406" i="10"/>
  <c r="L7407" i="10"/>
  <c r="M7407" i="10" s="1"/>
  <c r="L7408" i="10"/>
  <c r="M7408" i="10" s="1"/>
  <c r="L7409" i="10"/>
  <c r="M7409" i="10" s="1"/>
  <c r="L7410" i="10"/>
  <c r="L7411" i="10"/>
  <c r="M7411" i="10" s="1"/>
  <c r="L7412" i="10"/>
  <c r="M7412" i="10" s="1"/>
  <c r="L7413" i="10"/>
  <c r="M7413" i="10" s="1"/>
  <c r="L7414" i="10"/>
  <c r="L7415" i="10"/>
  <c r="M7415" i="10" s="1"/>
  <c r="L7416" i="10"/>
  <c r="M7416" i="10" s="1"/>
  <c r="L7417" i="10"/>
  <c r="M7417" i="10" s="1"/>
  <c r="L7418" i="10"/>
  <c r="L7419" i="10"/>
  <c r="M7419" i="10" s="1"/>
  <c r="L7420" i="10"/>
  <c r="M7420" i="10" s="1"/>
  <c r="L7421" i="10"/>
  <c r="M7421" i="10" s="1"/>
  <c r="L7422" i="10"/>
  <c r="L7423" i="10"/>
  <c r="M7423" i="10" s="1"/>
  <c r="L7424" i="10"/>
  <c r="M7424" i="10" s="1"/>
  <c r="L7425" i="10"/>
  <c r="M7425" i="10" s="1"/>
  <c r="L7426" i="10"/>
  <c r="L7427" i="10"/>
  <c r="M7427" i="10" s="1"/>
  <c r="L7428" i="10"/>
  <c r="M7428" i="10" s="1"/>
  <c r="L7429" i="10"/>
  <c r="M7429" i="10" s="1"/>
  <c r="L7430" i="10"/>
  <c r="L7431" i="10"/>
  <c r="M7431" i="10" s="1"/>
  <c r="L7432" i="10"/>
  <c r="M7432" i="10" s="1"/>
  <c r="L7433" i="10"/>
  <c r="M7433" i="10" s="1"/>
  <c r="L7434" i="10"/>
  <c r="L7435" i="10"/>
  <c r="M7435" i="10" s="1"/>
  <c r="L7436" i="10"/>
  <c r="M7436" i="10" s="1"/>
  <c r="L7437" i="10"/>
  <c r="M7437" i="10" s="1"/>
  <c r="L7438" i="10"/>
  <c r="L7439" i="10"/>
  <c r="M7439" i="10" s="1"/>
  <c r="L7440" i="10"/>
  <c r="M7440" i="10" s="1"/>
  <c r="L7441" i="10"/>
  <c r="M7441" i="10" s="1"/>
  <c r="L7442" i="10"/>
  <c r="L7443" i="10"/>
  <c r="M7443" i="10" s="1"/>
  <c r="L7444" i="10"/>
  <c r="M7444" i="10" s="1"/>
  <c r="L7445" i="10"/>
  <c r="M7445" i="10" s="1"/>
  <c r="L7446" i="10"/>
  <c r="L7447" i="10"/>
  <c r="M7447" i="10" s="1"/>
  <c r="L7448" i="10"/>
  <c r="M7448" i="10" s="1"/>
  <c r="L7449" i="10"/>
  <c r="M7449" i="10" s="1"/>
  <c r="L7450" i="10"/>
  <c r="L7451" i="10"/>
  <c r="M7451" i="10" s="1"/>
  <c r="L7452" i="10"/>
  <c r="M7452" i="10" s="1"/>
  <c r="L7453" i="10"/>
  <c r="M7453" i="10" s="1"/>
  <c r="L7454" i="10"/>
  <c r="L7455" i="10"/>
  <c r="M7455" i="10" s="1"/>
  <c r="L7456" i="10"/>
  <c r="M7456" i="10" s="1"/>
  <c r="L7457" i="10"/>
  <c r="M7457" i="10" s="1"/>
  <c r="L7458" i="10"/>
  <c r="L7459" i="10"/>
  <c r="M7459" i="10" s="1"/>
  <c r="L7460" i="10"/>
  <c r="L7461" i="10"/>
  <c r="M7461" i="10" s="1"/>
  <c r="L7462" i="10"/>
  <c r="L7463" i="10"/>
  <c r="M7463" i="10" s="1"/>
  <c r="L7464" i="10"/>
  <c r="M7464" i="10" s="1"/>
  <c r="L7465" i="10"/>
  <c r="M7465" i="10" s="1"/>
  <c r="L7466" i="10"/>
  <c r="L7467" i="10"/>
  <c r="M7467" i="10" s="1"/>
  <c r="L7468" i="10"/>
  <c r="M7468" i="10" s="1"/>
  <c r="L7469" i="10"/>
  <c r="M7469" i="10" s="1"/>
  <c r="L7470" i="10"/>
  <c r="L7471" i="10"/>
  <c r="M7471" i="10" s="1"/>
  <c r="L7472" i="10"/>
  <c r="M7472" i="10" s="1"/>
  <c r="L7473" i="10"/>
  <c r="M7473" i="10" s="1"/>
  <c r="L7474" i="10"/>
  <c r="L7475" i="10"/>
  <c r="M7475" i="10" s="1"/>
  <c r="L7476" i="10"/>
  <c r="M7476" i="10" s="1"/>
  <c r="L7477" i="10"/>
  <c r="M7477" i="10" s="1"/>
  <c r="L7478" i="10"/>
  <c r="L7479" i="10"/>
  <c r="M7479" i="10" s="1"/>
  <c r="L7480" i="10"/>
  <c r="M7480" i="10" s="1"/>
  <c r="L7481" i="10"/>
  <c r="M7481" i="10" s="1"/>
  <c r="L7482" i="10"/>
  <c r="L7483" i="10"/>
  <c r="M7483" i="10" s="1"/>
  <c r="L7484" i="10"/>
  <c r="M7484" i="10" s="1"/>
  <c r="L7485" i="10"/>
  <c r="M7485" i="10" s="1"/>
  <c r="L7486" i="10"/>
  <c r="L7487" i="10"/>
  <c r="M7487" i="10" s="1"/>
  <c r="L7488" i="10"/>
  <c r="M7488" i="10" s="1"/>
  <c r="L7489" i="10"/>
  <c r="M7489" i="10" s="1"/>
  <c r="L7490" i="10"/>
  <c r="L7491" i="10"/>
  <c r="M7491" i="10" s="1"/>
  <c r="L7492" i="10"/>
  <c r="M7492" i="10" s="1"/>
  <c r="L7493" i="10"/>
  <c r="M7493" i="10" s="1"/>
  <c r="L7494" i="10"/>
  <c r="L7495" i="10"/>
  <c r="M7495" i="10" s="1"/>
  <c r="L7496" i="10"/>
  <c r="M7496" i="10" s="1"/>
  <c r="L7497" i="10"/>
  <c r="M7497" i="10" s="1"/>
  <c r="L7498" i="10"/>
  <c r="L7499" i="10"/>
  <c r="M7499" i="10" s="1"/>
  <c r="L7500" i="10"/>
  <c r="M7500" i="10" s="1"/>
  <c r="L7501" i="10"/>
  <c r="M7501" i="10" s="1"/>
  <c r="L7502" i="10"/>
  <c r="L7503" i="10"/>
  <c r="M7503" i="10" s="1"/>
  <c r="L7504" i="10"/>
  <c r="M7504" i="10" s="1"/>
  <c r="L7505" i="10"/>
  <c r="M7505" i="10" s="1"/>
  <c r="L7506" i="10"/>
  <c r="L7507" i="10"/>
  <c r="M7507" i="10" s="1"/>
  <c r="L7508" i="10"/>
  <c r="M7508" i="10" s="1"/>
  <c r="L7509" i="10"/>
  <c r="M7509" i="10" s="1"/>
  <c r="L7510" i="10"/>
  <c r="L7511" i="10"/>
  <c r="M7511" i="10" s="1"/>
  <c r="L7512" i="10"/>
  <c r="M7512" i="10" s="1"/>
  <c r="L7513" i="10"/>
  <c r="M7513" i="10" s="1"/>
  <c r="L7514" i="10"/>
  <c r="L7515" i="10"/>
  <c r="M7515" i="10" s="1"/>
  <c r="L7516" i="10"/>
  <c r="M7516" i="10" s="1"/>
  <c r="L7517" i="10"/>
  <c r="M7517" i="10" s="1"/>
  <c r="L7518" i="10"/>
  <c r="L7519" i="10"/>
  <c r="M7519" i="10" s="1"/>
  <c r="L7520" i="10"/>
  <c r="M7520" i="10" s="1"/>
  <c r="L7521" i="10"/>
  <c r="M7521" i="10" s="1"/>
  <c r="L7522" i="10"/>
  <c r="L7523" i="10"/>
  <c r="M7523" i="10" s="1"/>
  <c r="L7524" i="10"/>
  <c r="M7524" i="10" s="1"/>
  <c r="L7525" i="10"/>
  <c r="M7525" i="10" s="1"/>
  <c r="L7526" i="10"/>
  <c r="L7527" i="10"/>
  <c r="M7527" i="10" s="1"/>
  <c r="L7528" i="10"/>
  <c r="M7528" i="10" s="1"/>
  <c r="L7529" i="10"/>
  <c r="M7529" i="10" s="1"/>
  <c r="L7530" i="10"/>
  <c r="L7531" i="10"/>
  <c r="M7531" i="10" s="1"/>
  <c r="L7532" i="10"/>
  <c r="M7532" i="10" s="1"/>
  <c r="L7533" i="10"/>
  <c r="M7533" i="10" s="1"/>
  <c r="L7534" i="10"/>
  <c r="L7535" i="10"/>
  <c r="M7535" i="10" s="1"/>
  <c r="L7536" i="10"/>
  <c r="M7536" i="10" s="1"/>
  <c r="L7537" i="10"/>
  <c r="M7537" i="10" s="1"/>
  <c r="L7538" i="10"/>
  <c r="L7539" i="10"/>
  <c r="M7539" i="10" s="1"/>
  <c r="L7540" i="10"/>
  <c r="M7540" i="10" s="1"/>
  <c r="L7541" i="10"/>
  <c r="M7541" i="10" s="1"/>
  <c r="L7542" i="10"/>
  <c r="L7543" i="10"/>
  <c r="M7543" i="10" s="1"/>
  <c r="L7544" i="10"/>
  <c r="M7544" i="10" s="1"/>
  <c r="L7545" i="10"/>
  <c r="M7545" i="10" s="1"/>
  <c r="L7546" i="10"/>
  <c r="L7547" i="10"/>
  <c r="M7547" i="10" s="1"/>
  <c r="L7548" i="10"/>
  <c r="M7548" i="10" s="1"/>
  <c r="L7549" i="10"/>
  <c r="M7549" i="10" s="1"/>
  <c r="L7550" i="10"/>
  <c r="L7551" i="10"/>
  <c r="M7551" i="10" s="1"/>
  <c r="L7552" i="10"/>
  <c r="M7552" i="10" s="1"/>
  <c r="L7553" i="10"/>
  <c r="M7553" i="10" s="1"/>
  <c r="L7554" i="10"/>
  <c r="L7555" i="10"/>
  <c r="M7555" i="10" s="1"/>
  <c r="L7556" i="10"/>
  <c r="M7556" i="10" s="1"/>
  <c r="L7557" i="10"/>
  <c r="M7557" i="10" s="1"/>
  <c r="L7558" i="10"/>
  <c r="L7559" i="10"/>
  <c r="M7559" i="10" s="1"/>
  <c r="L7560" i="10"/>
  <c r="M7560" i="10" s="1"/>
  <c r="L7561" i="10"/>
  <c r="M7561" i="10" s="1"/>
  <c r="L7562" i="10"/>
  <c r="L7563" i="10"/>
  <c r="M7563" i="10" s="1"/>
  <c r="L7564" i="10"/>
  <c r="L7565" i="10"/>
  <c r="M7565" i="10" s="1"/>
  <c r="L7566" i="10"/>
  <c r="L7567" i="10"/>
  <c r="M7567" i="10" s="1"/>
  <c r="L7568" i="10"/>
  <c r="M7568" i="10" s="1"/>
  <c r="L7569" i="10"/>
  <c r="M7569" i="10" s="1"/>
  <c r="L7570" i="10"/>
  <c r="L7571" i="10"/>
  <c r="M7571" i="10" s="1"/>
  <c r="L7572" i="10"/>
  <c r="L7573" i="10"/>
  <c r="M7573" i="10" s="1"/>
  <c r="L7574" i="10"/>
  <c r="L7575" i="10"/>
  <c r="M7575" i="10" s="1"/>
  <c r="L7576" i="10"/>
  <c r="M7576" i="10" s="1"/>
  <c r="L7577" i="10"/>
  <c r="M7577" i="10" s="1"/>
  <c r="L7578" i="10"/>
  <c r="L7579" i="10"/>
  <c r="M7579" i="10" s="1"/>
  <c r="L7580" i="10"/>
  <c r="M7580" i="10" s="1"/>
  <c r="L7581" i="10"/>
  <c r="M7581" i="10" s="1"/>
  <c r="L7582" i="10"/>
  <c r="L7583" i="10"/>
  <c r="M7583" i="10" s="1"/>
  <c r="L7584" i="10"/>
  <c r="M7584" i="10" s="1"/>
  <c r="L7585" i="10"/>
  <c r="M7585" i="10" s="1"/>
  <c r="L7586" i="10"/>
  <c r="L7587" i="10"/>
  <c r="M7587" i="10" s="1"/>
  <c r="L7588" i="10"/>
  <c r="M7588" i="10" s="1"/>
  <c r="L7589" i="10"/>
  <c r="M7589" i="10" s="1"/>
  <c r="L7590" i="10"/>
  <c r="L7591" i="10"/>
  <c r="M7591" i="10" s="1"/>
  <c r="L7592" i="10"/>
  <c r="M7592" i="10" s="1"/>
  <c r="L7593" i="10"/>
  <c r="M7593" i="10" s="1"/>
  <c r="L7594" i="10"/>
  <c r="L7595" i="10"/>
  <c r="M7595" i="10" s="1"/>
  <c r="L7596" i="10"/>
  <c r="M7596" i="10" s="1"/>
  <c r="L7597" i="10"/>
  <c r="M7597" i="10" s="1"/>
  <c r="L7598" i="10"/>
  <c r="L7599" i="10"/>
  <c r="M7599" i="10" s="1"/>
  <c r="L7600" i="10"/>
  <c r="M7600" i="10" s="1"/>
  <c r="L7601" i="10"/>
  <c r="M7601" i="10" s="1"/>
  <c r="L7602" i="10"/>
  <c r="L7603" i="10"/>
  <c r="M7603" i="10" s="1"/>
  <c r="L7604" i="10"/>
  <c r="M7604" i="10" s="1"/>
  <c r="L7605" i="10"/>
  <c r="M7605" i="10" s="1"/>
  <c r="L7606" i="10"/>
  <c r="L7607" i="10"/>
  <c r="M7607" i="10" s="1"/>
  <c r="L7608" i="10"/>
  <c r="M7608" i="10" s="1"/>
  <c r="L7609" i="10"/>
  <c r="M7609" i="10" s="1"/>
  <c r="L7610" i="10"/>
  <c r="L7611" i="10"/>
  <c r="M7611" i="10" s="1"/>
  <c r="L7612" i="10"/>
  <c r="M7612" i="10" s="1"/>
  <c r="L7613" i="10"/>
  <c r="M7613" i="10" s="1"/>
  <c r="L7614" i="10"/>
  <c r="L7615" i="10"/>
  <c r="M7615" i="10" s="1"/>
  <c r="L7616" i="10"/>
  <c r="M7616" i="10" s="1"/>
  <c r="L7617" i="10"/>
  <c r="M7617" i="10" s="1"/>
  <c r="L7618" i="10"/>
  <c r="L7619" i="10"/>
  <c r="M7619" i="10" s="1"/>
  <c r="L7620" i="10"/>
  <c r="M7620" i="10" s="1"/>
  <c r="L7621" i="10"/>
  <c r="M7621" i="10" s="1"/>
  <c r="L7622" i="10"/>
  <c r="L7623" i="10"/>
  <c r="M7623" i="10" s="1"/>
  <c r="L7624" i="10"/>
  <c r="M7624" i="10" s="1"/>
  <c r="L7625" i="10"/>
  <c r="M7625" i="10" s="1"/>
  <c r="L7626" i="10"/>
  <c r="L7627" i="10"/>
  <c r="M7627" i="10" s="1"/>
  <c r="L7628" i="10"/>
  <c r="M7628" i="10" s="1"/>
  <c r="L7629" i="10"/>
  <c r="M7629" i="10" s="1"/>
  <c r="L7630" i="10"/>
  <c r="L7631" i="10"/>
  <c r="M7631" i="10" s="1"/>
  <c r="L7632" i="10"/>
  <c r="M7632" i="10" s="1"/>
  <c r="L7633" i="10"/>
  <c r="M7633" i="10" s="1"/>
  <c r="L7634" i="10"/>
  <c r="L7635" i="10"/>
  <c r="M7635" i="10" s="1"/>
  <c r="L7636" i="10"/>
  <c r="M7636" i="10" s="1"/>
  <c r="L7637" i="10"/>
  <c r="M7637" i="10" s="1"/>
  <c r="L7638" i="10"/>
  <c r="L7639" i="10"/>
  <c r="M7639" i="10" s="1"/>
  <c r="L7640" i="10"/>
  <c r="M7640" i="10" s="1"/>
  <c r="L7641" i="10"/>
  <c r="M7641" i="10" s="1"/>
  <c r="L7642" i="10"/>
  <c r="L7643" i="10"/>
  <c r="M7643" i="10" s="1"/>
  <c r="L7644" i="10"/>
  <c r="M7644" i="10" s="1"/>
  <c r="L7645" i="10"/>
  <c r="M7645" i="10" s="1"/>
  <c r="L7646" i="10"/>
  <c r="L7647" i="10"/>
  <c r="M7647" i="10" s="1"/>
  <c r="L7648" i="10"/>
  <c r="M7648" i="10" s="1"/>
  <c r="L7649" i="10"/>
  <c r="M7649" i="10" s="1"/>
  <c r="L7650" i="10"/>
  <c r="L7651" i="10"/>
  <c r="M7651" i="10" s="1"/>
  <c r="L7652" i="10"/>
  <c r="M7652" i="10" s="1"/>
  <c r="L7653" i="10"/>
  <c r="M7653" i="10" s="1"/>
  <c r="L7654" i="10"/>
  <c r="L7655" i="10"/>
  <c r="M7655" i="10" s="1"/>
  <c r="L7656" i="10"/>
  <c r="L7657" i="10"/>
  <c r="M7657" i="10" s="1"/>
  <c r="L7658" i="10"/>
  <c r="L7659" i="10"/>
  <c r="M7659" i="10" s="1"/>
  <c r="L7660" i="10"/>
  <c r="M7660" i="10" s="1"/>
  <c r="L7661" i="10"/>
  <c r="M7661" i="10" s="1"/>
  <c r="L7662" i="10"/>
  <c r="L7663" i="10"/>
  <c r="M7663" i="10" s="1"/>
  <c r="L7664" i="10"/>
  <c r="M7664" i="10" s="1"/>
  <c r="L7665" i="10"/>
  <c r="M7665" i="10" s="1"/>
  <c r="L7666" i="10"/>
  <c r="L7667" i="10"/>
  <c r="M7667" i="10" s="1"/>
  <c r="L7668" i="10"/>
  <c r="M7668" i="10" s="1"/>
  <c r="L7669" i="10"/>
  <c r="M7669" i="10" s="1"/>
  <c r="L7670" i="10"/>
  <c r="L7671" i="10"/>
  <c r="M7671" i="10" s="1"/>
  <c r="L7672" i="10"/>
  <c r="M7672" i="10" s="1"/>
  <c r="L7673" i="10"/>
  <c r="M7673" i="10" s="1"/>
  <c r="L7674" i="10"/>
  <c r="L7675" i="10"/>
  <c r="M7675" i="10" s="1"/>
  <c r="L7676" i="10"/>
  <c r="M7676" i="10" s="1"/>
  <c r="L7677" i="10"/>
  <c r="M7677" i="10" s="1"/>
  <c r="L7678" i="10"/>
  <c r="L7679" i="10"/>
  <c r="M7679" i="10" s="1"/>
  <c r="L7680" i="10"/>
  <c r="M7680" i="10" s="1"/>
  <c r="L7681" i="10"/>
  <c r="M7681" i="10" s="1"/>
  <c r="L7682" i="10"/>
  <c r="L7683" i="10"/>
  <c r="M7683" i="10" s="1"/>
  <c r="L7684" i="10"/>
  <c r="M7684" i="10" s="1"/>
  <c r="L7685" i="10"/>
  <c r="M7685" i="10" s="1"/>
  <c r="L7686" i="10"/>
  <c r="L7687" i="10"/>
  <c r="M7687" i="10" s="1"/>
  <c r="L7688" i="10"/>
  <c r="M7688" i="10" s="1"/>
  <c r="L7689" i="10"/>
  <c r="M7689" i="10" s="1"/>
  <c r="L7690" i="10"/>
  <c r="L7691" i="10"/>
  <c r="M7691" i="10" s="1"/>
  <c r="L7692" i="10"/>
  <c r="M7692" i="10" s="1"/>
  <c r="L7693" i="10"/>
  <c r="M7693" i="10" s="1"/>
  <c r="L7694" i="10"/>
  <c r="L7695" i="10"/>
  <c r="M7695" i="10" s="1"/>
  <c r="L7696" i="10"/>
  <c r="M7696" i="10" s="1"/>
  <c r="L7697" i="10"/>
  <c r="M7697" i="10" s="1"/>
  <c r="L7698" i="10"/>
  <c r="L7699" i="10"/>
  <c r="M7699" i="10" s="1"/>
  <c r="L7700" i="10"/>
  <c r="M7700" i="10" s="1"/>
  <c r="L7701" i="10"/>
  <c r="M7701" i="10" s="1"/>
  <c r="L7702" i="10"/>
  <c r="L7703" i="10"/>
  <c r="M7703" i="10" s="1"/>
  <c r="L7704" i="10"/>
  <c r="M7704" i="10" s="1"/>
  <c r="L7705" i="10"/>
  <c r="M7705" i="10" s="1"/>
  <c r="L7706" i="10"/>
  <c r="L7707" i="10"/>
  <c r="M7707" i="10" s="1"/>
  <c r="L7708" i="10"/>
  <c r="M7708" i="10" s="1"/>
  <c r="L7709" i="10"/>
  <c r="M7709" i="10" s="1"/>
  <c r="L7710" i="10"/>
  <c r="L7711" i="10"/>
  <c r="M7711" i="10" s="1"/>
  <c r="L7712" i="10"/>
  <c r="M7712" i="10" s="1"/>
  <c r="L7713" i="10"/>
  <c r="M7713" i="10" s="1"/>
  <c r="L7714" i="10"/>
  <c r="L7715" i="10"/>
  <c r="M7715" i="10" s="1"/>
  <c r="L7716" i="10"/>
  <c r="M7716" i="10" s="1"/>
  <c r="L7717" i="10"/>
  <c r="M7717" i="10" s="1"/>
  <c r="L7718" i="10"/>
  <c r="L7719" i="10"/>
  <c r="M7719" i="10" s="1"/>
  <c r="L7720" i="10"/>
  <c r="M7720" i="10" s="1"/>
  <c r="L7721" i="10"/>
  <c r="M7721" i="10" s="1"/>
  <c r="L7722" i="10"/>
  <c r="L7723" i="10"/>
  <c r="M7723" i="10" s="1"/>
  <c r="L7724" i="10"/>
  <c r="M7724" i="10" s="1"/>
  <c r="L7725" i="10"/>
  <c r="M7725" i="10" s="1"/>
  <c r="L7726" i="10"/>
  <c r="L7727" i="10"/>
  <c r="M7727" i="10" s="1"/>
  <c r="L7728" i="10"/>
  <c r="M7728" i="10" s="1"/>
  <c r="L7729" i="10"/>
  <c r="M7729" i="10" s="1"/>
  <c r="L7730" i="10"/>
  <c r="L7731" i="10"/>
  <c r="M7731" i="10" s="1"/>
  <c r="L7732" i="10"/>
  <c r="M7732" i="10" s="1"/>
  <c r="L7733" i="10"/>
  <c r="M7733" i="10" s="1"/>
  <c r="L7734" i="10"/>
  <c r="L7735" i="10"/>
  <c r="M7735" i="10" s="1"/>
  <c r="L7736" i="10"/>
  <c r="M7736" i="10" s="1"/>
  <c r="L7737" i="10"/>
  <c r="M7737" i="10" s="1"/>
  <c r="L7738" i="10"/>
  <c r="L7739" i="10"/>
  <c r="M7739" i="10" s="1"/>
  <c r="L7740" i="10"/>
  <c r="M7740" i="10" s="1"/>
  <c r="L7741" i="10"/>
  <c r="M7741" i="10" s="1"/>
  <c r="L7742" i="10"/>
  <c r="L7743" i="10"/>
  <c r="M7743" i="10" s="1"/>
  <c r="L7744" i="10"/>
  <c r="M7744" i="10" s="1"/>
  <c r="L7745" i="10"/>
  <c r="M7745" i="10" s="1"/>
  <c r="L7746" i="10"/>
  <c r="L7747" i="10"/>
  <c r="M7747" i="10" s="1"/>
  <c r="L7748" i="10"/>
  <c r="M7748" i="10" s="1"/>
  <c r="L7749" i="10"/>
  <c r="M7749" i="10" s="1"/>
  <c r="L7750" i="10"/>
  <c r="L7751" i="10"/>
  <c r="M7751" i="10" s="1"/>
  <c r="L7752" i="10"/>
  <c r="M7752" i="10" s="1"/>
  <c r="L7753" i="10"/>
  <c r="M7753" i="10" s="1"/>
  <c r="L7754" i="10"/>
  <c r="L7755" i="10"/>
  <c r="M7755" i="10" s="1"/>
  <c r="L7756" i="10"/>
  <c r="M7756" i="10" s="1"/>
  <c r="L7757" i="10"/>
  <c r="M7757" i="10" s="1"/>
  <c r="L7758" i="10"/>
  <c r="L7759" i="10"/>
  <c r="M7759" i="10" s="1"/>
  <c r="L7760" i="10"/>
  <c r="M7760" i="10" s="1"/>
  <c r="L7761" i="10"/>
  <c r="M7761" i="10" s="1"/>
  <c r="L7762" i="10"/>
  <c r="L7763" i="10"/>
  <c r="M7763" i="10" s="1"/>
  <c r="L7764" i="10"/>
  <c r="M7764" i="10" s="1"/>
  <c r="L7765" i="10"/>
  <c r="M7765" i="10" s="1"/>
  <c r="L7766" i="10"/>
  <c r="L7767" i="10"/>
  <c r="M7767" i="10" s="1"/>
  <c r="L7768" i="10"/>
  <c r="M7768" i="10" s="1"/>
  <c r="L7769" i="10"/>
  <c r="M7769" i="10" s="1"/>
  <c r="L7770" i="10"/>
  <c r="L7771" i="10"/>
  <c r="M7771" i="10" s="1"/>
  <c r="L7772" i="10"/>
  <c r="M7772" i="10" s="1"/>
  <c r="L7773" i="10"/>
  <c r="M7773" i="10" s="1"/>
  <c r="L7774" i="10"/>
  <c r="L7775" i="10"/>
  <c r="M7775" i="10" s="1"/>
  <c r="L7776" i="10"/>
  <c r="M7776" i="10" s="1"/>
  <c r="L7777" i="10"/>
  <c r="M7777" i="10" s="1"/>
  <c r="L7778" i="10"/>
  <c r="L7779" i="10"/>
  <c r="M7779" i="10" s="1"/>
  <c r="L7780" i="10"/>
  <c r="M7780" i="10" s="1"/>
  <c r="L7781" i="10"/>
  <c r="M7781" i="10" s="1"/>
  <c r="L7782" i="10"/>
  <c r="L7783" i="10"/>
  <c r="M7783" i="10" s="1"/>
  <c r="L7784" i="10"/>
  <c r="M7784" i="10" s="1"/>
  <c r="L7785" i="10"/>
  <c r="M7785" i="10" s="1"/>
  <c r="L7786" i="10"/>
  <c r="L7787" i="10"/>
  <c r="M7787" i="10" s="1"/>
  <c r="L7788" i="10"/>
  <c r="M7788" i="10" s="1"/>
  <c r="L7789" i="10"/>
  <c r="M7789" i="10" s="1"/>
  <c r="L7790" i="10"/>
  <c r="L7791" i="10"/>
  <c r="M7791" i="10" s="1"/>
  <c r="L7792" i="10"/>
  <c r="M7792" i="10" s="1"/>
  <c r="L7793" i="10"/>
  <c r="M7793" i="10" s="1"/>
  <c r="L7794" i="10"/>
  <c r="L7795" i="10"/>
  <c r="M7795" i="10" s="1"/>
  <c r="L7796" i="10"/>
  <c r="M7796" i="10" s="1"/>
  <c r="L7797" i="10"/>
  <c r="M7797" i="10" s="1"/>
  <c r="L7798" i="10"/>
  <c r="L7799" i="10"/>
  <c r="M7799" i="10" s="1"/>
  <c r="L7800" i="10"/>
  <c r="L7801" i="10"/>
  <c r="M7801" i="10" s="1"/>
  <c r="L7802" i="10"/>
  <c r="L7803" i="10"/>
  <c r="M7803" i="10" s="1"/>
  <c r="L7804" i="10"/>
  <c r="M7804" i="10" s="1"/>
  <c r="L7805" i="10"/>
  <c r="M7805" i="10" s="1"/>
  <c r="L7806" i="10"/>
  <c r="L7807" i="10"/>
  <c r="M7807" i="10" s="1"/>
  <c r="L7808" i="10"/>
  <c r="M7808" i="10" s="1"/>
  <c r="L7809" i="10"/>
  <c r="M7809" i="10" s="1"/>
  <c r="L7810" i="10"/>
  <c r="L7811" i="10"/>
  <c r="M7811" i="10" s="1"/>
  <c r="L7812" i="10"/>
  <c r="M7812" i="10" s="1"/>
  <c r="L7813" i="10"/>
  <c r="M7813" i="10" s="1"/>
  <c r="L7814" i="10"/>
  <c r="L7815" i="10"/>
  <c r="M7815" i="10" s="1"/>
  <c r="L7816" i="10"/>
  <c r="M7816" i="10" s="1"/>
  <c r="L7817" i="10"/>
  <c r="M7817" i="10" s="1"/>
  <c r="L7818" i="10"/>
  <c r="L7819" i="10"/>
  <c r="M7819" i="10" s="1"/>
  <c r="L7820" i="10"/>
  <c r="M7820" i="10" s="1"/>
  <c r="L7821" i="10"/>
  <c r="M7821" i="10" s="1"/>
  <c r="L7822" i="10"/>
  <c r="L7823" i="10"/>
  <c r="M7823" i="10" s="1"/>
  <c r="L7824" i="10"/>
  <c r="M7824" i="10" s="1"/>
  <c r="L7825" i="10"/>
  <c r="M7825" i="10" s="1"/>
  <c r="L7826" i="10"/>
  <c r="L7827" i="10"/>
  <c r="M7827" i="10" s="1"/>
  <c r="L7828" i="10"/>
  <c r="M7828" i="10" s="1"/>
  <c r="L7829" i="10"/>
  <c r="M7829" i="10" s="1"/>
  <c r="L7830" i="10"/>
  <c r="L7831" i="10"/>
  <c r="M7831" i="10" s="1"/>
  <c r="L7832" i="10"/>
  <c r="M7832" i="10" s="1"/>
  <c r="L7833" i="10"/>
  <c r="M7833" i="10" s="1"/>
  <c r="L7834" i="10"/>
  <c r="L7835" i="10"/>
  <c r="M7835" i="10" s="1"/>
  <c r="L7836" i="10"/>
  <c r="M7836" i="10" s="1"/>
  <c r="L7837" i="10"/>
  <c r="M7837" i="10" s="1"/>
  <c r="L7838" i="10"/>
  <c r="L7839" i="10"/>
  <c r="M7839" i="10" s="1"/>
  <c r="L7840" i="10"/>
  <c r="M7840" i="10" s="1"/>
  <c r="L7841" i="10"/>
  <c r="M7841" i="10" s="1"/>
  <c r="L7842" i="10"/>
  <c r="L7843" i="10"/>
  <c r="M7843" i="10" s="1"/>
  <c r="L7844" i="10"/>
  <c r="M7844" i="10" s="1"/>
  <c r="L7845" i="10"/>
  <c r="M7845" i="10" s="1"/>
  <c r="L7846" i="10"/>
  <c r="L7847" i="10"/>
  <c r="M7847" i="10" s="1"/>
  <c r="L7848" i="10"/>
  <c r="M7848" i="10" s="1"/>
  <c r="L7849" i="10"/>
  <c r="M7849" i="10" s="1"/>
  <c r="L7850" i="10"/>
  <c r="L7851" i="10"/>
  <c r="M7851" i="10" s="1"/>
  <c r="L7852" i="10"/>
  <c r="M7852" i="10" s="1"/>
  <c r="L7853" i="10"/>
  <c r="M7853" i="10" s="1"/>
  <c r="L7854" i="10"/>
  <c r="L7855" i="10"/>
  <c r="M7855" i="10" s="1"/>
  <c r="L7856" i="10"/>
  <c r="M7856" i="10" s="1"/>
  <c r="L7857" i="10"/>
  <c r="M7857" i="10" s="1"/>
  <c r="L7858" i="10"/>
  <c r="L7859" i="10"/>
  <c r="M7859" i="10" s="1"/>
  <c r="L7860" i="10"/>
  <c r="M7860" i="10" s="1"/>
  <c r="L7861" i="10"/>
  <c r="M7861" i="10" s="1"/>
  <c r="L7862" i="10"/>
  <c r="L7863" i="10"/>
  <c r="M7863" i="10" s="1"/>
  <c r="L7864" i="10"/>
  <c r="M7864" i="10" s="1"/>
  <c r="L7865" i="10"/>
  <c r="M7865" i="10" s="1"/>
  <c r="L7866" i="10"/>
  <c r="L7867" i="10"/>
  <c r="M7867" i="10" s="1"/>
  <c r="L7868" i="10"/>
  <c r="M7868" i="10" s="1"/>
  <c r="L7869" i="10"/>
  <c r="M7869" i="10" s="1"/>
  <c r="L7870" i="10"/>
  <c r="L7871" i="10"/>
  <c r="M7871" i="10" s="1"/>
  <c r="L7872" i="10"/>
  <c r="M7872" i="10" s="1"/>
  <c r="L7873" i="10"/>
  <c r="M7873" i="10" s="1"/>
  <c r="L7874" i="10"/>
  <c r="L7875" i="10"/>
  <c r="M7875" i="10" s="1"/>
  <c r="L7876" i="10"/>
  <c r="M7876" i="10" s="1"/>
  <c r="L7877" i="10"/>
  <c r="M7877" i="10" s="1"/>
  <c r="L7878" i="10"/>
  <c r="L7879" i="10"/>
  <c r="M7879" i="10" s="1"/>
  <c r="L7880" i="10"/>
  <c r="M7880" i="10" s="1"/>
  <c r="L7881" i="10"/>
  <c r="M7881" i="10" s="1"/>
  <c r="L7882" i="10"/>
  <c r="L7883" i="10"/>
  <c r="M7883" i="10" s="1"/>
  <c r="L7884" i="10"/>
  <c r="M7884" i="10" s="1"/>
  <c r="L7885" i="10"/>
  <c r="M7885" i="10" s="1"/>
  <c r="L7886" i="10"/>
  <c r="L7887" i="10"/>
  <c r="M7887" i="10" s="1"/>
  <c r="L7888" i="10"/>
  <c r="M7888" i="10" s="1"/>
  <c r="L7889" i="10"/>
  <c r="M7889" i="10" s="1"/>
  <c r="L7890" i="10"/>
  <c r="L7891" i="10"/>
  <c r="M7891" i="10" s="1"/>
  <c r="L7892" i="10"/>
  <c r="M7892" i="10" s="1"/>
  <c r="L7893" i="10"/>
  <c r="M7893" i="10" s="1"/>
  <c r="L7894" i="10"/>
  <c r="L7895" i="10"/>
  <c r="M7895" i="10" s="1"/>
  <c r="L7896" i="10"/>
  <c r="M7896" i="10" s="1"/>
  <c r="L7897" i="10"/>
  <c r="M7897" i="10" s="1"/>
  <c r="L7898" i="10"/>
  <c r="L7899" i="10"/>
  <c r="M7899" i="10" s="1"/>
  <c r="L7900" i="10"/>
  <c r="L7901" i="10"/>
  <c r="M7901" i="10" s="1"/>
  <c r="L7902" i="10"/>
  <c r="L7903" i="10"/>
  <c r="M7903" i="10" s="1"/>
  <c r="L7904" i="10"/>
  <c r="M7904" i="10" s="1"/>
  <c r="L7905" i="10"/>
  <c r="M7905" i="10" s="1"/>
  <c r="L7906" i="10"/>
  <c r="L7907" i="10"/>
  <c r="M7907" i="10" s="1"/>
  <c r="L7908" i="10"/>
  <c r="M7908" i="10" s="1"/>
  <c r="L7909" i="10"/>
  <c r="M7909" i="10" s="1"/>
  <c r="L7910" i="10"/>
  <c r="L7911" i="10"/>
  <c r="M7911" i="10" s="1"/>
  <c r="L7912" i="10"/>
  <c r="M7912" i="10" s="1"/>
  <c r="L7913" i="10"/>
  <c r="M7913" i="10" s="1"/>
  <c r="L7914" i="10"/>
  <c r="L7915" i="10"/>
  <c r="M7915" i="10" s="1"/>
  <c r="L7916" i="10"/>
  <c r="M7916" i="10" s="1"/>
  <c r="L7917" i="10"/>
  <c r="M7917" i="10" s="1"/>
  <c r="L7918" i="10"/>
  <c r="L7919" i="10"/>
  <c r="M7919" i="10" s="1"/>
  <c r="L7920" i="10"/>
  <c r="M7920" i="10" s="1"/>
  <c r="L7921" i="10"/>
  <c r="M7921" i="10" s="1"/>
  <c r="L7922" i="10"/>
  <c r="L7923" i="10"/>
  <c r="M7923" i="10" s="1"/>
  <c r="L7924" i="10"/>
  <c r="M7924" i="10" s="1"/>
  <c r="L7925" i="10"/>
  <c r="M7925" i="10" s="1"/>
  <c r="L7926" i="10"/>
  <c r="L7927" i="10"/>
  <c r="M7927" i="10" s="1"/>
  <c r="L7928" i="10"/>
  <c r="M7928" i="10" s="1"/>
  <c r="L7929" i="10"/>
  <c r="M7929" i="10" s="1"/>
  <c r="L7930" i="10"/>
  <c r="L7931" i="10"/>
  <c r="M7931" i="10" s="1"/>
  <c r="L7932" i="10"/>
  <c r="L7933" i="10"/>
  <c r="M7933" i="10" s="1"/>
  <c r="L7934" i="10"/>
  <c r="L7935" i="10"/>
  <c r="M7935" i="10" s="1"/>
  <c r="L7936" i="10"/>
  <c r="M7936" i="10" s="1"/>
  <c r="L7937" i="10"/>
  <c r="M7937" i="10" s="1"/>
  <c r="L7938" i="10"/>
  <c r="L7939" i="10"/>
  <c r="M7939" i="10" s="1"/>
  <c r="L7940" i="10"/>
  <c r="M7940" i="10" s="1"/>
  <c r="L7941" i="10"/>
  <c r="M7941" i="10" s="1"/>
  <c r="L7942" i="10"/>
  <c r="L7943" i="10"/>
  <c r="M7943" i="10" s="1"/>
  <c r="L7944" i="10"/>
  <c r="M7944" i="10" s="1"/>
  <c r="L7945" i="10"/>
  <c r="M7945" i="10" s="1"/>
  <c r="L7946" i="10"/>
  <c r="L7947" i="10"/>
  <c r="M7947" i="10" s="1"/>
  <c r="L7948" i="10"/>
  <c r="M7948" i="10" s="1"/>
  <c r="L7949" i="10"/>
  <c r="M7949" i="10" s="1"/>
  <c r="L7950" i="10"/>
  <c r="L7951" i="10"/>
  <c r="M7951" i="10" s="1"/>
  <c r="L7952" i="10"/>
  <c r="M7952" i="10" s="1"/>
  <c r="L7953" i="10"/>
  <c r="M7953" i="10" s="1"/>
  <c r="L7954" i="10"/>
  <c r="L7955" i="10"/>
  <c r="M7955" i="10" s="1"/>
  <c r="L7956" i="10"/>
  <c r="M7956" i="10" s="1"/>
  <c r="L7957" i="10"/>
  <c r="M7957" i="10" s="1"/>
  <c r="L7958" i="10"/>
  <c r="L7959" i="10"/>
  <c r="M7959" i="10" s="1"/>
  <c r="L7960" i="10"/>
  <c r="M7960" i="10" s="1"/>
  <c r="L7961" i="10"/>
  <c r="M7961" i="10" s="1"/>
  <c r="L7962" i="10"/>
  <c r="L7963" i="10"/>
  <c r="M7963" i="10" s="1"/>
  <c r="L7964" i="10"/>
  <c r="L7965" i="10"/>
  <c r="M7965" i="10" s="1"/>
  <c r="L7966" i="10"/>
  <c r="L7967" i="10"/>
  <c r="M7967" i="10" s="1"/>
  <c r="L7968" i="10"/>
  <c r="M7968" i="10" s="1"/>
  <c r="L7969" i="10"/>
  <c r="M7969" i="10" s="1"/>
  <c r="L7970" i="10"/>
  <c r="L7971" i="10"/>
  <c r="M7971" i="10" s="1"/>
  <c r="L7972" i="10"/>
  <c r="M7972" i="10" s="1"/>
  <c r="L7973" i="10"/>
  <c r="M7973" i="10" s="1"/>
  <c r="L7974" i="10"/>
  <c r="L7975" i="10"/>
  <c r="M7975" i="10" s="1"/>
  <c r="L7976" i="10"/>
  <c r="M7976" i="10" s="1"/>
  <c r="L7977" i="10"/>
  <c r="M7977" i="10" s="1"/>
  <c r="L7978" i="10"/>
  <c r="L7979" i="10"/>
  <c r="M7979" i="10" s="1"/>
  <c r="L7980" i="10"/>
  <c r="M7980" i="10" s="1"/>
  <c r="L7981" i="10"/>
  <c r="M7981" i="10" s="1"/>
  <c r="L7982" i="10"/>
  <c r="L7983" i="10"/>
  <c r="M7983" i="10" s="1"/>
  <c r="L7984" i="10"/>
  <c r="M7984" i="10" s="1"/>
  <c r="L7985" i="10"/>
  <c r="M7985" i="10" s="1"/>
  <c r="L7986" i="10"/>
  <c r="L7987" i="10"/>
  <c r="M7987" i="10" s="1"/>
  <c r="L7988" i="10"/>
  <c r="M7988" i="10" s="1"/>
  <c r="L7989" i="10"/>
  <c r="M7989" i="10" s="1"/>
  <c r="L7990" i="10"/>
  <c r="L7991" i="10"/>
  <c r="M7991" i="10" s="1"/>
  <c r="L7992" i="10"/>
  <c r="M7992" i="10" s="1"/>
  <c r="L7993" i="10"/>
  <c r="M7993" i="10" s="1"/>
  <c r="L7994" i="10"/>
  <c r="L7995" i="10"/>
  <c r="M7995" i="10" s="1"/>
  <c r="L7996" i="10"/>
  <c r="M7996" i="10" s="1"/>
  <c r="L7997" i="10"/>
  <c r="M7997" i="10" s="1"/>
  <c r="L7998" i="10"/>
  <c r="L7999" i="10"/>
  <c r="M7999" i="10" s="1"/>
  <c r="L8000" i="10"/>
  <c r="M8000" i="10" s="1"/>
  <c r="L8001" i="10"/>
  <c r="M8001" i="10" s="1"/>
  <c r="L8002" i="10"/>
  <c r="L8003" i="10"/>
  <c r="M8003" i="10" s="1"/>
  <c r="L8004" i="10"/>
  <c r="M8004" i="10" s="1"/>
  <c r="L8005" i="10"/>
  <c r="M8005" i="10" s="1"/>
  <c r="L8006" i="10"/>
  <c r="L8007" i="10"/>
  <c r="M8007" i="10" s="1"/>
  <c r="L8008" i="10"/>
  <c r="M8008" i="10" s="1"/>
  <c r="L8009" i="10"/>
  <c r="M8009" i="10" s="1"/>
  <c r="L8010" i="10"/>
  <c r="L8011" i="10"/>
  <c r="M8011" i="10" s="1"/>
  <c r="L8012" i="10"/>
  <c r="M8012" i="10" s="1"/>
  <c r="L8013" i="10"/>
  <c r="M8013" i="10" s="1"/>
  <c r="L8014" i="10"/>
  <c r="L8015" i="10"/>
  <c r="M8015" i="10" s="1"/>
  <c r="L8016" i="10"/>
  <c r="M8016" i="10" s="1"/>
  <c r="L8017" i="10"/>
  <c r="M8017" i="10" s="1"/>
  <c r="L8018" i="10"/>
  <c r="L8019" i="10"/>
  <c r="M8019" i="10" s="1"/>
  <c r="L8020" i="10"/>
  <c r="M8020" i="10" s="1"/>
  <c r="L8021" i="10"/>
  <c r="M8021" i="10" s="1"/>
  <c r="L8022" i="10"/>
  <c r="L8023" i="10"/>
  <c r="M8023" i="10" s="1"/>
  <c r="L8024" i="10"/>
  <c r="M8024" i="10" s="1"/>
  <c r="L8025" i="10"/>
  <c r="M8025" i="10" s="1"/>
  <c r="L8026" i="10"/>
  <c r="L8027" i="10"/>
  <c r="M8027" i="10" s="1"/>
  <c r="L8028" i="10"/>
  <c r="M8028" i="10" s="1"/>
  <c r="L8029" i="10"/>
  <c r="M8029" i="10" s="1"/>
  <c r="L8030" i="10"/>
  <c r="L8031" i="10"/>
  <c r="M8031" i="10" s="1"/>
  <c r="L8032" i="10"/>
  <c r="M8032" i="10" s="1"/>
  <c r="L8033" i="10"/>
  <c r="M8033" i="10" s="1"/>
  <c r="L8034" i="10"/>
  <c r="L8035" i="10"/>
  <c r="M8035" i="10" s="1"/>
  <c r="L8036" i="10"/>
  <c r="L8037" i="10"/>
  <c r="M8037" i="10" s="1"/>
  <c r="L8038" i="10"/>
  <c r="L8039" i="10"/>
  <c r="M8039" i="10" s="1"/>
  <c r="L8040" i="10"/>
  <c r="M8040" i="10" s="1"/>
  <c r="L8041" i="10"/>
  <c r="M8041" i="10" s="1"/>
  <c r="L8042" i="10"/>
  <c r="L8043" i="10"/>
  <c r="M8043" i="10" s="1"/>
  <c r="L8044" i="10"/>
  <c r="M8044" i="10" s="1"/>
  <c r="L8045" i="10"/>
  <c r="M8045" i="10" s="1"/>
  <c r="L8046" i="10"/>
  <c r="L8047" i="10"/>
  <c r="M8047" i="10" s="1"/>
  <c r="L8048" i="10"/>
  <c r="M8048" i="10" s="1"/>
  <c r="L8049" i="10"/>
  <c r="M8049" i="10" s="1"/>
  <c r="L8050" i="10"/>
  <c r="L8051" i="10"/>
  <c r="M8051" i="10" s="1"/>
  <c r="L8052" i="10"/>
  <c r="M8052" i="10" s="1"/>
  <c r="L8053" i="10"/>
  <c r="M8053" i="10" s="1"/>
  <c r="L8054" i="10"/>
  <c r="L8055" i="10"/>
  <c r="M8055" i="10" s="1"/>
  <c r="L8056" i="10"/>
  <c r="M8056" i="10" s="1"/>
  <c r="L8057" i="10"/>
  <c r="M8057" i="10" s="1"/>
  <c r="L8058" i="10"/>
  <c r="L8059" i="10"/>
  <c r="M8059" i="10" s="1"/>
  <c r="L8060" i="10"/>
  <c r="M8060" i="10" s="1"/>
  <c r="L8061" i="10"/>
  <c r="M8061" i="10" s="1"/>
  <c r="L8062" i="10"/>
  <c r="L8063" i="10"/>
  <c r="M8063" i="10" s="1"/>
  <c r="L8064" i="10"/>
  <c r="M8064" i="10" s="1"/>
  <c r="L8065" i="10"/>
  <c r="M8065" i="10" s="1"/>
  <c r="L8066" i="10"/>
  <c r="L8067" i="10"/>
  <c r="M8067" i="10" s="1"/>
  <c r="L8068" i="10"/>
  <c r="L8069" i="10"/>
  <c r="M8069" i="10" s="1"/>
  <c r="L8070" i="10"/>
  <c r="L8071" i="10"/>
  <c r="M8071" i="10" s="1"/>
  <c r="L8072" i="10"/>
  <c r="M8072" i="10" s="1"/>
  <c r="L8073" i="10"/>
  <c r="M8073" i="10" s="1"/>
  <c r="L8074" i="10"/>
  <c r="L8075" i="10"/>
  <c r="M8075" i="10" s="1"/>
  <c r="L8076" i="10"/>
  <c r="L8077" i="10"/>
  <c r="M8077" i="10" s="1"/>
  <c r="L8078" i="10"/>
  <c r="L8079" i="10"/>
  <c r="M8079" i="10" s="1"/>
  <c r="L8080" i="10"/>
  <c r="M8080" i="10" s="1"/>
  <c r="L8081" i="10"/>
  <c r="M8081" i="10" s="1"/>
  <c r="L8082" i="10"/>
  <c r="L8083" i="10"/>
  <c r="M8083" i="10" s="1"/>
  <c r="L8084" i="10"/>
  <c r="M8084" i="10" s="1"/>
  <c r="L8085" i="10"/>
  <c r="M8085" i="10" s="1"/>
  <c r="L8086" i="10"/>
  <c r="L8087" i="10"/>
  <c r="M8087" i="10" s="1"/>
  <c r="L8088" i="10"/>
  <c r="M8088" i="10" s="1"/>
  <c r="L8089" i="10"/>
  <c r="M8089" i="10" s="1"/>
  <c r="L8090" i="10"/>
  <c r="L8091" i="10"/>
  <c r="M8091" i="10" s="1"/>
  <c r="L8092" i="10"/>
  <c r="M8092" i="10" s="1"/>
  <c r="L8093" i="10"/>
  <c r="M8093" i="10" s="1"/>
  <c r="L8094" i="10"/>
  <c r="L8095" i="10"/>
  <c r="M8095" i="10" s="1"/>
  <c r="L8096" i="10"/>
  <c r="M8096" i="10" s="1"/>
  <c r="L8097" i="10"/>
  <c r="M8097" i="10" s="1"/>
  <c r="L8098" i="10"/>
  <c r="L8099" i="10"/>
  <c r="M8099" i="10" s="1"/>
  <c r="L8100" i="10"/>
  <c r="M8100" i="10" s="1"/>
  <c r="L8101" i="10"/>
  <c r="M8101" i="10" s="1"/>
  <c r="L8102" i="10"/>
  <c r="L8103" i="10"/>
  <c r="M8103" i="10" s="1"/>
  <c r="L8104" i="10"/>
  <c r="M8104" i="10" s="1"/>
  <c r="L8105" i="10"/>
  <c r="M8105" i="10" s="1"/>
  <c r="L8106" i="10"/>
  <c r="L8107" i="10"/>
  <c r="M8107" i="10" s="1"/>
  <c r="L8108" i="10"/>
  <c r="M8108" i="10" s="1"/>
  <c r="L8109" i="10"/>
  <c r="M8109" i="10" s="1"/>
  <c r="L8110" i="10"/>
  <c r="L8111" i="10"/>
  <c r="M8111" i="10" s="1"/>
  <c r="L8112" i="10"/>
  <c r="M8112" i="10" s="1"/>
  <c r="L8113" i="10"/>
  <c r="M8113" i="10" s="1"/>
  <c r="L8114" i="10"/>
  <c r="L8115" i="10"/>
  <c r="M8115" i="10" s="1"/>
  <c r="L8116" i="10"/>
  <c r="M8116" i="10" s="1"/>
  <c r="L8117" i="10"/>
  <c r="M8117" i="10" s="1"/>
  <c r="L8118" i="10"/>
  <c r="L8119" i="10"/>
  <c r="M8119" i="10" s="1"/>
  <c r="L8120" i="10"/>
  <c r="M8120" i="10" s="1"/>
  <c r="L8121" i="10"/>
  <c r="M8121" i="10" s="1"/>
  <c r="L8122" i="10"/>
  <c r="L8123" i="10"/>
  <c r="M8123" i="10" s="1"/>
  <c r="L8124" i="10"/>
  <c r="M8124" i="10" s="1"/>
  <c r="L8125" i="10"/>
  <c r="M8125" i="10" s="1"/>
  <c r="L8126" i="10"/>
  <c r="L8127" i="10"/>
  <c r="M8127" i="10" s="1"/>
  <c r="L8128" i="10"/>
  <c r="M8128" i="10" s="1"/>
  <c r="L8129" i="10"/>
  <c r="M8129" i="10" s="1"/>
  <c r="L8130" i="10"/>
  <c r="L8131" i="10"/>
  <c r="M8131" i="10" s="1"/>
  <c r="L8132" i="10"/>
  <c r="M8132" i="10" s="1"/>
  <c r="L8133" i="10"/>
  <c r="M8133" i="10" s="1"/>
  <c r="L8134" i="10"/>
  <c r="L8135" i="10"/>
  <c r="M8135" i="10" s="1"/>
  <c r="L8136" i="10"/>
  <c r="M8136" i="10" s="1"/>
  <c r="L8137" i="10"/>
  <c r="M8137" i="10" s="1"/>
  <c r="L8138" i="10"/>
  <c r="L8139" i="10"/>
  <c r="M8139" i="10" s="1"/>
  <c r="L8140" i="10"/>
  <c r="M8140" i="10" s="1"/>
  <c r="L8141" i="10"/>
  <c r="M8141" i="10" s="1"/>
  <c r="L8142" i="10"/>
  <c r="L8143" i="10"/>
  <c r="M8143" i="10" s="1"/>
  <c r="L8144" i="10"/>
  <c r="M8144" i="10" s="1"/>
  <c r="L8145" i="10"/>
  <c r="M8145" i="10" s="1"/>
  <c r="L8146" i="10"/>
  <c r="L8147" i="10"/>
  <c r="M8147" i="10" s="1"/>
  <c r="L8148" i="10"/>
  <c r="M8148" i="10" s="1"/>
  <c r="L8149" i="10"/>
  <c r="M8149" i="10" s="1"/>
  <c r="L8150" i="10"/>
  <c r="L8151" i="10"/>
  <c r="M8151" i="10" s="1"/>
  <c r="L8152" i="10"/>
  <c r="M8152" i="10" s="1"/>
  <c r="L8153" i="10"/>
  <c r="M8153" i="10" s="1"/>
  <c r="L8154" i="10"/>
  <c r="L8155" i="10"/>
  <c r="M8155" i="10" s="1"/>
  <c r="L8156" i="10"/>
  <c r="M8156" i="10" s="1"/>
  <c r="L8157" i="10"/>
  <c r="M8157" i="10" s="1"/>
  <c r="L8158" i="10"/>
  <c r="L8159" i="10"/>
  <c r="M8159" i="10" s="1"/>
  <c r="L8160" i="10"/>
  <c r="L8161" i="10"/>
  <c r="M8161" i="10" s="1"/>
  <c r="L8162" i="10"/>
  <c r="L8163" i="10"/>
  <c r="M8163" i="10" s="1"/>
  <c r="L8164" i="10"/>
  <c r="M8164" i="10" s="1"/>
  <c r="L8165" i="10"/>
  <c r="M8165" i="10" s="1"/>
  <c r="L8166" i="10"/>
  <c r="L8167" i="10"/>
  <c r="M8167" i="10" s="1"/>
  <c r="L8168" i="10"/>
  <c r="M8168" i="10" s="1"/>
  <c r="L8169" i="10"/>
  <c r="M8169" i="10" s="1"/>
  <c r="L8170" i="10"/>
  <c r="L8171" i="10"/>
  <c r="M8171" i="10" s="1"/>
  <c r="L8172" i="10"/>
  <c r="M8172" i="10" s="1"/>
  <c r="L8173" i="10"/>
  <c r="M8173" i="10" s="1"/>
  <c r="L8174" i="10"/>
  <c r="L8175" i="10"/>
  <c r="M8175" i="10" s="1"/>
  <c r="L8176" i="10"/>
  <c r="M8176" i="10" s="1"/>
  <c r="L8177" i="10"/>
  <c r="M8177" i="10" s="1"/>
  <c r="L8178" i="10"/>
  <c r="L8179" i="10"/>
  <c r="M8179" i="10" s="1"/>
  <c r="L8180" i="10"/>
  <c r="M8180" i="10" s="1"/>
  <c r="L8181" i="10"/>
  <c r="M8181" i="10" s="1"/>
  <c r="L8182" i="10"/>
  <c r="L8183" i="10"/>
  <c r="M8183" i="10" s="1"/>
  <c r="L8184" i="10"/>
  <c r="M8184" i="10" s="1"/>
  <c r="L8185" i="10"/>
  <c r="M8185" i="10" s="1"/>
  <c r="L8186" i="10"/>
  <c r="L8187" i="10"/>
  <c r="M8187" i="10" s="1"/>
  <c r="L8188" i="10"/>
  <c r="M8188" i="10" s="1"/>
  <c r="L8189" i="10"/>
  <c r="M8189" i="10" s="1"/>
  <c r="L8190" i="10"/>
  <c r="L8191" i="10"/>
  <c r="M8191" i="10" s="1"/>
  <c r="L8192" i="10"/>
  <c r="M8192" i="10" s="1"/>
  <c r="L8193" i="10"/>
  <c r="M8193" i="10" s="1"/>
  <c r="L8194" i="10"/>
  <c r="L8195" i="10"/>
  <c r="M8195" i="10" s="1"/>
  <c r="L8196" i="10"/>
  <c r="M8196" i="10" s="1"/>
  <c r="L8197" i="10"/>
  <c r="M8197" i="10" s="1"/>
  <c r="L8198" i="10"/>
  <c r="L8199" i="10"/>
  <c r="M8199" i="10" s="1"/>
  <c r="L8200" i="10"/>
  <c r="M8200" i="10" s="1"/>
  <c r="L8201" i="10"/>
  <c r="M8201" i="10" s="1"/>
  <c r="L8202" i="10"/>
  <c r="L8203" i="10"/>
  <c r="M8203" i="10" s="1"/>
  <c r="L8204" i="10"/>
  <c r="M8204" i="10" s="1"/>
  <c r="L8205" i="10"/>
  <c r="M8205" i="10" s="1"/>
  <c r="L8206" i="10"/>
  <c r="L8207" i="10"/>
  <c r="M8207" i="10" s="1"/>
  <c r="L8208" i="10"/>
  <c r="L8209" i="10"/>
  <c r="M8209" i="10" s="1"/>
  <c r="L8210" i="10"/>
  <c r="L8211" i="10"/>
  <c r="M8211" i="10" s="1"/>
  <c r="L8212" i="10"/>
  <c r="M8212" i="10" s="1"/>
  <c r="L8213" i="10"/>
  <c r="M8213" i="10" s="1"/>
  <c r="L8214" i="10"/>
  <c r="L8215" i="10"/>
  <c r="M8215" i="10" s="1"/>
  <c r="L8216" i="10"/>
  <c r="M8216" i="10" s="1"/>
  <c r="L8217" i="10"/>
  <c r="M8217" i="10" s="1"/>
  <c r="L8218" i="10"/>
  <c r="L8219" i="10"/>
  <c r="M8219" i="10" s="1"/>
  <c r="L8220" i="10"/>
  <c r="M8220" i="10" s="1"/>
  <c r="L8221" i="10"/>
  <c r="M8221" i="10" s="1"/>
  <c r="L8222" i="10"/>
  <c r="L8223" i="10"/>
  <c r="M8223" i="10" s="1"/>
  <c r="L8224" i="10"/>
  <c r="M8224" i="10" s="1"/>
  <c r="L8225" i="10"/>
  <c r="M8225" i="10" s="1"/>
  <c r="L8226" i="10"/>
  <c r="L8227" i="10"/>
  <c r="M8227" i="10" s="1"/>
  <c r="L8228" i="10"/>
  <c r="M8228" i="10" s="1"/>
  <c r="L8229" i="10"/>
  <c r="M8229" i="10" s="1"/>
  <c r="L8230" i="10"/>
  <c r="L8231" i="10"/>
  <c r="M8231" i="10" s="1"/>
  <c r="L8232" i="10"/>
  <c r="M8232" i="10" s="1"/>
  <c r="L8233" i="10"/>
  <c r="M8233" i="10" s="1"/>
  <c r="L8234" i="10"/>
  <c r="L8235" i="10"/>
  <c r="M8235" i="10" s="1"/>
  <c r="L8236" i="10"/>
  <c r="M8236" i="10" s="1"/>
  <c r="L8237" i="10"/>
  <c r="M8237" i="10" s="1"/>
  <c r="L8238" i="10"/>
  <c r="L8239" i="10"/>
  <c r="M8239" i="10" s="1"/>
  <c r="L8240" i="10"/>
  <c r="M8240" i="10" s="1"/>
  <c r="L8241" i="10"/>
  <c r="M8241" i="10" s="1"/>
  <c r="L8242" i="10"/>
  <c r="L8243" i="10"/>
  <c r="M8243" i="10" s="1"/>
  <c r="L8244" i="10"/>
  <c r="M8244" i="10" s="1"/>
  <c r="L8245" i="10"/>
  <c r="M8245" i="10" s="1"/>
  <c r="L8246" i="10"/>
  <c r="L8247" i="10"/>
  <c r="M8247" i="10" s="1"/>
  <c r="L8248" i="10"/>
  <c r="M8248" i="10" s="1"/>
  <c r="L8249" i="10"/>
  <c r="M8249" i="10" s="1"/>
  <c r="L8250" i="10"/>
  <c r="L8251" i="10"/>
  <c r="M8251" i="10" s="1"/>
  <c r="L8252" i="10"/>
  <c r="M8252" i="10" s="1"/>
  <c r="L8253" i="10"/>
  <c r="M8253" i="10" s="1"/>
  <c r="L8254" i="10"/>
  <c r="L8255" i="10"/>
  <c r="M8255" i="10" s="1"/>
  <c r="L8256" i="10"/>
  <c r="M8256" i="10" s="1"/>
  <c r="L8257" i="10"/>
  <c r="M8257" i="10" s="1"/>
  <c r="L8258" i="10"/>
  <c r="L8259" i="10"/>
  <c r="M8259" i="10" s="1"/>
  <c r="L8260" i="10"/>
  <c r="M8260" i="10" s="1"/>
  <c r="L8261" i="10"/>
  <c r="M8261" i="10" s="1"/>
  <c r="L8262" i="10"/>
  <c r="L8263" i="10"/>
  <c r="M8263" i="10" s="1"/>
  <c r="L8264" i="10"/>
  <c r="M8264" i="10" s="1"/>
  <c r="L8265" i="10"/>
  <c r="M8265" i="10" s="1"/>
  <c r="L8266" i="10"/>
  <c r="L8267" i="10"/>
  <c r="M8267" i="10" s="1"/>
  <c r="L8268" i="10"/>
  <c r="M8268" i="10" s="1"/>
  <c r="L8269" i="10"/>
  <c r="M8269" i="10" s="1"/>
  <c r="L8270" i="10"/>
  <c r="L8271" i="10"/>
  <c r="M8271" i="10" s="1"/>
  <c r="L8272" i="10"/>
  <c r="M8272" i="10" s="1"/>
  <c r="L8273" i="10"/>
  <c r="M8273" i="10" s="1"/>
  <c r="L8274" i="10"/>
  <c r="L8275" i="10"/>
  <c r="M8275" i="10" s="1"/>
  <c r="L8276" i="10"/>
  <c r="M8276" i="10" s="1"/>
  <c r="L8277" i="10"/>
  <c r="M8277" i="10" s="1"/>
  <c r="L8278" i="10"/>
  <c r="L8279" i="10"/>
  <c r="M8279" i="10" s="1"/>
  <c r="L8280" i="10"/>
  <c r="M8280" i="10" s="1"/>
  <c r="L8281" i="10"/>
  <c r="M8281" i="10" s="1"/>
  <c r="L8282" i="10"/>
  <c r="L8283" i="10"/>
  <c r="M8283" i="10" s="1"/>
  <c r="L8284" i="10"/>
  <c r="M8284" i="10" s="1"/>
  <c r="L8285" i="10"/>
  <c r="M8285" i="10" s="1"/>
  <c r="L8286" i="10"/>
  <c r="L8287" i="10"/>
  <c r="M8287" i="10" s="1"/>
  <c r="L8288" i="10"/>
  <c r="M8288" i="10" s="1"/>
  <c r="L8289" i="10"/>
  <c r="M8289" i="10" s="1"/>
  <c r="L8290" i="10"/>
  <c r="L8291" i="10"/>
  <c r="M8291" i="10" s="1"/>
  <c r="L8292" i="10"/>
  <c r="M8292" i="10" s="1"/>
  <c r="L8293" i="10"/>
  <c r="M8293" i="10" s="1"/>
  <c r="L8294" i="10"/>
  <c r="L8295" i="10"/>
  <c r="M8295" i="10" s="1"/>
  <c r="L8296" i="10"/>
  <c r="M8296" i="10" s="1"/>
  <c r="L8297" i="10"/>
  <c r="M8297" i="10" s="1"/>
  <c r="L8298" i="10"/>
  <c r="L8299" i="10"/>
  <c r="M8299" i="10" s="1"/>
  <c r="L8300" i="10"/>
  <c r="M8300" i="10" s="1"/>
  <c r="L8301" i="10"/>
  <c r="M8301" i="10" s="1"/>
  <c r="L8302" i="10"/>
  <c r="L8303" i="10"/>
  <c r="M8303" i="10" s="1"/>
  <c r="L8304" i="10"/>
  <c r="L8305" i="10"/>
  <c r="M8305" i="10" s="1"/>
  <c r="L8306" i="10"/>
  <c r="L8307" i="10"/>
  <c r="M8307" i="10" s="1"/>
  <c r="L8308" i="10"/>
  <c r="M8308" i="10" s="1"/>
  <c r="L8309" i="10"/>
  <c r="M8309" i="10" s="1"/>
  <c r="L8310" i="10"/>
  <c r="L8311" i="10"/>
  <c r="M8311" i="10" s="1"/>
  <c r="L8312" i="10"/>
  <c r="M8312" i="10" s="1"/>
  <c r="L8313" i="10"/>
  <c r="M8313" i="10" s="1"/>
  <c r="L8314" i="10"/>
  <c r="L8315" i="10"/>
  <c r="M8315" i="10" s="1"/>
  <c r="L8316" i="10"/>
  <c r="M8316" i="10" s="1"/>
  <c r="L8317" i="10"/>
  <c r="M8317" i="10" s="1"/>
  <c r="L8318" i="10"/>
  <c r="L8319" i="10"/>
  <c r="M8319" i="10" s="1"/>
  <c r="L8320" i="10"/>
  <c r="M8320" i="10" s="1"/>
  <c r="L8321" i="10"/>
  <c r="M8321" i="10" s="1"/>
  <c r="L8322" i="10"/>
  <c r="L8323" i="10"/>
  <c r="M8323" i="10" s="1"/>
  <c r="L8324" i="10"/>
  <c r="M8324" i="10" s="1"/>
  <c r="L8325" i="10"/>
  <c r="M8325" i="10" s="1"/>
  <c r="L8326" i="10"/>
  <c r="L8327" i="10"/>
  <c r="M8327" i="10" s="1"/>
  <c r="L8328" i="10"/>
  <c r="M8328" i="10" s="1"/>
  <c r="L8329" i="10"/>
  <c r="M8329" i="10" s="1"/>
  <c r="L8330" i="10"/>
  <c r="L8331" i="10"/>
  <c r="M8331" i="10" s="1"/>
  <c r="L8332" i="10"/>
  <c r="M8332" i="10" s="1"/>
  <c r="L8333" i="10"/>
  <c r="M8333" i="10" s="1"/>
  <c r="L8334" i="10"/>
  <c r="L8335" i="10"/>
  <c r="M8335" i="10" s="1"/>
  <c r="L8336" i="10"/>
  <c r="M8336" i="10" s="1"/>
  <c r="L8337" i="10"/>
  <c r="M8337" i="10" s="1"/>
  <c r="L8338" i="10"/>
  <c r="L8339" i="10"/>
  <c r="M8339" i="10" s="1"/>
  <c r="L8340" i="10"/>
  <c r="M8340" i="10" s="1"/>
  <c r="L8341" i="10"/>
  <c r="M8341" i="10" s="1"/>
  <c r="L8342" i="10"/>
  <c r="L8343" i="10"/>
  <c r="M8343" i="10" s="1"/>
  <c r="L8344" i="10"/>
  <c r="M8344" i="10" s="1"/>
  <c r="L8345" i="10"/>
  <c r="M8345" i="10" s="1"/>
  <c r="L8346" i="10"/>
  <c r="L8347" i="10"/>
  <c r="M8347" i="10" s="1"/>
  <c r="L8348" i="10"/>
  <c r="M8348" i="10" s="1"/>
  <c r="L8349" i="10"/>
  <c r="M8349" i="10" s="1"/>
  <c r="L8350" i="10"/>
  <c r="L8351" i="10"/>
  <c r="M8351" i="10" s="1"/>
  <c r="L8352" i="10"/>
  <c r="M8352" i="10" s="1"/>
  <c r="L8353" i="10"/>
  <c r="M8353" i="10" s="1"/>
  <c r="L8354" i="10"/>
  <c r="L8355" i="10"/>
  <c r="M8355" i="10" s="1"/>
  <c r="L8356" i="10"/>
  <c r="M8356" i="10" s="1"/>
  <c r="L8357" i="10"/>
  <c r="M8357" i="10" s="1"/>
  <c r="L8358" i="10"/>
  <c r="L8359" i="10"/>
  <c r="M8359" i="10" s="1"/>
  <c r="L8360" i="10"/>
  <c r="M8360" i="10" s="1"/>
  <c r="L8361" i="10"/>
  <c r="M8361" i="10" s="1"/>
  <c r="L8362" i="10"/>
  <c r="L8363" i="10"/>
  <c r="M8363" i="10" s="1"/>
  <c r="L8364" i="10"/>
  <c r="M8364" i="10" s="1"/>
  <c r="L8365" i="10"/>
  <c r="M8365" i="10" s="1"/>
  <c r="L8366" i="10"/>
  <c r="L8367" i="10"/>
  <c r="M8367" i="10" s="1"/>
  <c r="L8368" i="10"/>
  <c r="M8368" i="10" s="1"/>
  <c r="L8369" i="10"/>
  <c r="M8369" i="10" s="1"/>
  <c r="L8370" i="10"/>
  <c r="L8371" i="10"/>
  <c r="M8371" i="10" s="1"/>
  <c r="L8372" i="10"/>
  <c r="M8372" i="10" s="1"/>
  <c r="L8373" i="10"/>
  <c r="M8373" i="10" s="1"/>
  <c r="L8374" i="10"/>
  <c r="L8375" i="10"/>
  <c r="M8375" i="10" s="1"/>
  <c r="L8376" i="10"/>
  <c r="M8376" i="10" s="1"/>
  <c r="L8377" i="10"/>
  <c r="M8377" i="10" s="1"/>
  <c r="L8378" i="10"/>
  <c r="L8379" i="10"/>
  <c r="M8379" i="10" s="1"/>
  <c r="L8380" i="10"/>
  <c r="M8380" i="10" s="1"/>
  <c r="L8381" i="10"/>
  <c r="M8381" i="10" s="1"/>
  <c r="L8382" i="10"/>
  <c r="L8383" i="10"/>
  <c r="M8383" i="10" s="1"/>
  <c r="L8384" i="10"/>
  <c r="M8384" i="10" s="1"/>
  <c r="L8385" i="10"/>
  <c r="M8385" i="10" s="1"/>
  <c r="L8386" i="10"/>
  <c r="L8387" i="10"/>
  <c r="M8387" i="10" s="1"/>
  <c r="L8388" i="10"/>
  <c r="M8388" i="10" s="1"/>
  <c r="L8389" i="10"/>
  <c r="M8389" i="10" s="1"/>
  <c r="L8390" i="10"/>
  <c r="L8391" i="10"/>
  <c r="M8391" i="10" s="1"/>
  <c r="L8392" i="10"/>
  <c r="M8392" i="10" s="1"/>
  <c r="L8393" i="10"/>
  <c r="M8393" i="10" s="1"/>
  <c r="L8394" i="10"/>
  <c r="L8395" i="10"/>
  <c r="M8395" i="10" s="1"/>
  <c r="L8396" i="10"/>
  <c r="L8397" i="10"/>
  <c r="M8397" i="10" s="1"/>
  <c r="L8398" i="10"/>
  <c r="L8399" i="10"/>
  <c r="M8399" i="10" s="1"/>
  <c r="L8400" i="10"/>
  <c r="M8400" i="10" s="1"/>
  <c r="L8401" i="10"/>
  <c r="M8401" i="10" s="1"/>
  <c r="L8402" i="10"/>
  <c r="L8403" i="10"/>
  <c r="M8403" i="10" s="1"/>
  <c r="L8404" i="10"/>
  <c r="M8404" i="10" s="1"/>
  <c r="L8405" i="10"/>
  <c r="M8405" i="10" s="1"/>
  <c r="L8406" i="10"/>
  <c r="L8407" i="10"/>
  <c r="M8407" i="10" s="1"/>
  <c r="L8408" i="10"/>
  <c r="M8408" i="10" s="1"/>
  <c r="L8409" i="10"/>
  <c r="M8409" i="10" s="1"/>
  <c r="L8410" i="10"/>
  <c r="L8411" i="10"/>
  <c r="M8411" i="10" s="1"/>
  <c r="L8412" i="10"/>
  <c r="M8412" i="10" s="1"/>
  <c r="L8413" i="10"/>
  <c r="M8413" i="10" s="1"/>
  <c r="L8414" i="10"/>
  <c r="L8415" i="10"/>
  <c r="M8415" i="10" s="1"/>
  <c r="L8416" i="10"/>
  <c r="M8416" i="10" s="1"/>
  <c r="L8417" i="10"/>
  <c r="M8417" i="10" s="1"/>
  <c r="L8418" i="10"/>
  <c r="L8419" i="10"/>
  <c r="M8419" i="10" s="1"/>
  <c r="L8420" i="10"/>
  <c r="M8420" i="10" s="1"/>
  <c r="L8421" i="10"/>
  <c r="M8421" i="10" s="1"/>
  <c r="L8422" i="10"/>
  <c r="L8423" i="10"/>
  <c r="M8423" i="10" s="1"/>
  <c r="L8424" i="10"/>
  <c r="L8425" i="10"/>
  <c r="M8425" i="10" s="1"/>
  <c r="L8426" i="10"/>
  <c r="L8427" i="10"/>
  <c r="M8427" i="10" s="1"/>
  <c r="L8428" i="10"/>
  <c r="M8428" i="10" s="1"/>
  <c r="L8429" i="10"/>
  <c r="M8429" i="10" s="1"/>
  <c r="L8430" i="10"/>
  <c r="L8431" i="10"/>
  <c r="M8431" i="10" s="1"/>
  <c r="L8432" i="10"/>
  <c r="M8432" i="10" s="1"/>
  <c r="L8433" i="10"/>
  <c r="M8433" i="10" s="1"/>
  <c r="L8434" i="10"/>
  <c r="L8435" i="10"/>
  <c r="M8435" i="10" s="1"/>
  <c r="L8436" i="10"/>
  <c r="M8436" i="10" s="1"/>
  <c r="L8437" i="10"/>
  <c r="M8437" i="10" s="1"/>
  <c r="L8438" i="10"/>
  <c r="L8439" i="10"/>
  <c r="M8439" i="10" s="1"/>
  <c r="L8440" i="10"/>
  <c r="M8440" i="10" s="1"/>
  <c r="L8441" i="10"/>
  <c r="M8441" i="10" s="1"/>
  <c r="L8442" i="10"/>
  <c r="L8443" i="10"/>
  <c r="M8443" i="10" s="1"/>
  <c r="L8444" i="10"/>
  <c r="M8444" i="10" s="1"/>
  <c r="L8445" i="10"/>
  <c r="M8445" i="10" s="1"/>
  <c r="L8446" i="10"/>
  <c r="L8447" i="10"/>
  <c r="M8447" i="10" s="1"/>
  <c r="L8448" i="10"/>
  <c r="M8448" i="10" s="1"/>
  <c r="L8449" i="10"/>
  <c r="M8449" i="10" s="1"/>
  <c r="L8450" i="10"/>
  <c r="L8451" i="10"/>
  <c r="M8451" i="10" s="1"/>
  <c r="L8452" i="10"/>
  <c r="M8452" i="10" s="1"/>
  <c r="L8453" i="10"/>
  <c r="M8453" i="10" s="1"/>
  <c r="L8454" i="10"/>
  <c r="L8455" i="10"/>
  <c r="M8455" i="10" s="1"/>
  <c r="L8456" i="10"/>
  <c r="L8457" i="10"/>
  <c r="M8457" i="10" s="1"/>
  <c r="L8458" i="10"/>
  <c r="L8459" i="10"/>
  <c r="M8459" i="10" s="1"/>
  <c r="L8460" i="10"/>
  <c r="M8460" i="10" s="1"/>
  <c r="L8461" i="10"/>
  <c r="M8461" i="10" s="1"/>
  <c r="L8462" i="10"/>
  <c r="L8463" i="10"/>
  <c r="M8463" i="10" s="1"/>
  <c r="L8464" i="10"/>
  <c r="M8464" i="10" s="1"/>
  <c r="L8465" i="10"/>
  <c r="M8465" i="10" s="1"/>
  <c r="L8466" i="10"/>
  <c r="L8467" i="10"/>
  <c r="M8467" i="10" s="1"/>
  <c r="L8468" i="10"/>
  <c r="M8468" i="10" s="1"/>
  <c r="L8469" i="10"/>
  <c r="M8469" i="10" s="1"/>
  <c r="L8470" i="10"/>
  <c r="L8471" i="10"/>
  <c r="M8471" i="10" s="1"/>
  <c r="L8472" i="10"/>
  <c r="M8472" i="10" s="1"/>
  <c r="L8473" i="10"/>
  <c r="M8473" i="10" s="1"/>
  <c r="L8474" i="10"/>
  <c r="L8475" i="10"/>
  <c r="M8475" i="10" s="1"/>
  <c r="L8476" i="10"/>
  <c r="M8476" i="10" s="1"/>
  <c r="L8477" i="10"/>
  <c r="M8477" i="10" s="1"/>
  <c r="L8478" i="10"/>
  <c r="L8479" i="10"/>
  <c r="M8479" i="10" s="1"/>
  <c r="L8480" i="10"/>
  <c r="M8480" i="10" s="1"/>
  <c r="L8481" i="10"/>
  <c r="M8481" i="10" s="1"/>
  <c r="L8482" i="10"/>
  <c r="L8483" i="10"/>
  <c r="M8483" i="10" s="1"/>
  <c r="L8484" i="10"/>
  <c r="M8484" i="10" s="1"/>
  <c r="L8485" i="10"/>
  <c r="M8485" i="10" s="1"/>
  <c r="L8486" i="10"/>
  <c r="L8487" i="10"/>
  <c r="M8487" i="10" s="1"/>
  <c r="L8488" i="10"/>
  <c r="M8488" i="10" s="1"/>
  <c r="L8489" i="10"/>
  <c r="M8489" i="10" s="1"/>
  <c r="L8490" i="10"/>
  <c r="L8491" i="10"/>
  <c r="M8491" i="10" s="1"/>
  <c r="L8492" i="10"/>
  <c r="M8492" i="10" s="1"/>
  <c r="L8493" i="10"/>
  <c r="M8493" i="10" s="1"/>
  <c r="L8494" i="10"/>
  <c r="L8495" i="10"/>
  <c r="M8495" i="10" s="1"/>
  <c r="L8496" i="10"/>
  <c r="M8496" i="10" s="1"/>
  <c r="L8497" i="10"/>
  <c r="M8497" i="10" s="1"/>
  <c r="L8498" i="10"/>
  <c r="L8499" i="10"/>
  <c r="M8499" i="10" s="1"/>
  <c r="L8500" i="10"/>
  <c r="L8501" i="10"/>
  <c r="M8501" i="10" s="1"/>
  <c r="L8502" i="10"/>
  <c r="L8503" i="10"/>
  <c r="M8503" i="10" s="1"/>
  <c r="L8504" i="10"/>
  <c r="M8504" i="10" s="1"/>
  <c r="L8505" i="10"/>
  <c r="M8505" i="10" s="1"/>
  <c r="L8506" i="10"/>
  <c r="L8507" i="10"/>
  <c r="M8507" i="10" s="1"/>
  <c r="L8508" i="10"/>
  <c r="M8508" i="10" s="1"/>
  <c r="L8509" i="10"/>
  <c r="M8509" i="10" s="1"/>
  <c r="L8510" i="10"/>
  <c r="L8511" i="10"/>
  <c r="M8511" i="10" s="1"/>
  <c r="L8512" i="10"/>
  <c r="M8512" i="10" s="1"/>
  <c r="L8513" i="10"/>
  <c r="M8513" i="10" s="1"/>
  <c r="L8514" i="10"/>
  <c r="L8515" i="10"/>
  <c r="M8515" i="10" s="1"/>
  <c r="L8516" i="10"/>
  <c r="M8516" i="10" s="1"/>
  <c r="L8517" i="10"/>
  <c r="M8517" i="10" s="1"/>
  <c r="L8518" i="10"/>
  <c r="L8519" i="10"/>
  <c r="M8519" i="10" s="1"/>
  <c r="L8520" i="10"/>
  <c r="M8520" i="10" s="1"/>
  <c r="L8521" i="10"/>
  <c r="M8521" i="10" s="1"/>
  <c r="L8522" i="10"/>
  <c r="L8523" i="10"/>
  <c r="M8523" i="10" s="1"/>
  <c r="L8524" i="10"/>
  <c r="M8524" i="10" s="1"/>
  <c r="L8525" i="10"/>
  <c r="M8525" i="10" s="1"/>
  <c r="L8526" i="10"/>
  <c r="L8527" i="10"/>
  <c r="M8527" i="10" s="1"/>
  <c r="L8528" i="10"/>
  <c r="M8528" i="10" s="1"/>
  <c r="L8529" i="10"/>
  <c r="M8529" i="10" s="1"/>
  <c r="L8530" i="10"/>
  <c r="L8531" i="10"/>
  <c r="M8531" i="10" s="1"/>
  <c r="L8532" i="10"/>
  <c r="M8532" i="10" s="1"/>
  <c r="L8533" i="10"/>
  <c r="M8533" i="10" s="1"/>
  <c r="L8534" i="10"/>
  <c r="L8535" i="10"/>
  <c r="M8535" i="10" s="1"/>
  <c r="L8536" i="10"/>
  <c r="M8536" i="10" s="1"/>
  <c r="L8537" i="10"/>
  <c r="M8537" i="10" s="1"/>
  <c r="L8538" i="10"/>
  <c r="L8539" i="10"/>
  <c r="M8539" i="10" s="1"/>
  <c r="L8540" i="10"/>
  <c r="M8540" i="10" s="1"/>
  <c r="L8541" i="10"/>
  <c r="M8541" i="10" s="1"/>
  <c r="L8542" i="10"/>
  <c r="L8543" i="10"/>
  <c r="M8543" i="10" s="1"/>
  <c r="L8544" i="10"/>
  <c r="M8544" i="10" s="1"/>
  <c r="L8545" i="10"/>
  <c r="M8545" i="10" s="1"/>
  <c r="L8546" i="10"/>
  <c r="L8547" i="10"/>
  <c r="M8547" i="10" s="1"/>
  <c r="L8548" i="10"/>
  <c r="M8548" i="10" s="1"/>
  <c r="L8549" i="10"/>
  <c r="M8549" i="10" s="1"/>
  <c r="L8550" i="10"/>
  <c r="L8551" i="10"/>
  <c r="M8551" i="10" s="1"/>
  <c r="L8552" i="10"/>
  <c r="M8552" i="10" s="1"/>
  <c r="L8553" i="10"/>
  <c r="M8553" i="10" s="1"/>
  <c r="L8554" i="10"/>
  <c r="L8555" i="10"/>
  <c r="M8555" i="10" s="1"/>
  <c r="L8556" i="10"/>
  <c r="M8556" i="10" s="1"/>
  <c r="L8557" i="10"/>
  <c r="M8557" i="10" s="1"/>
  <c r="L8558" i="10"/>
  <c r="L8559" i="10"/>
  <c r="M8559" i="10" s="1"/>
  <c r="L8560" i="10"/>
  <c r="M8560" i="10" s="1"/>
  <c r="L8561" i="10"/>
  <c r="M8561" i="10" s="1"/>
  <c r="L8562" i="10"/>
  <c r="L8563" i="10"/>
  <c r="M8563" i="10" s="1"/>
  <c r="L8564" i="10"/>
  <c r="M8564" i="10" s="1"/>
  <c r="L8565" i="10"/>
  <c r="M8565" i="10" s="1"/>
  <c r="L8566" i="10"/>
  <c r="L8567" i="10"/>
  <c r="M8567" i="10" s="1"/>
  <c r="L8568" i="10"/>
  <c r="M8568" i="10" s="1"/>
  <c r="L8569" i="10"/>
  <c r="M8569" i="10" s="1"/>
  <c r="L8570" i="10"/>
  <c r="L8571" i="10"/>
  <c r="M8571" i="10" s="1"/>
  <c r="L8572" i="10"/>
  <c r="M8572" i="10" s="1"/>
  <c r="L8573" i="10"/>
  <c r="M8573" i="10" s="1"/>
  <c r="L8574" i="10"/>
  <c r="L8575" i="10"/>
  <c r="M8575" i="10" s="1"/>
  <c r="L8576" i="10"/>
  <c r="M8576" i="10" s="1"/>
  <c r="L8577" i="10"/>
  <c r="M8577" i="10" s="1"/>
  <c r="L8578" i="10"/>
  <c r="L8579" i="10"/>
  <c r="M8579" i="10" s="1"/>
  <c r="L8580" i="10"/>
  <c r="M8580" i="10" s="1"/>
  <c r="L8581" i="10"/>
  <c r="M8581" i="10" s="1"/>
  <c r="L8582" i="10"/>
  <c r="L8583" i="10"/>
  <c r="M8583" i="10" s="1"/>
  <c r="L8584" i="10"/>
  <c r="M8584" i="10" s="1"/>
  <c r="L8585" i="10"/>
  <c r="M8585" i="10" s="1"/>
  <c r="L8586" i="10"/>
  <c r="L8587" i="10"/>
  <c r="M8587" i="10" s="1"/>
  <c r="L8588" i="10"/>
  <c r="M8588" i="10" s="1"/>
  <c r="L8589" i="10"/>
  <c r="M8589" i="10" s="1"/>
  <c r="L8590" i="10"/>
  <c r="L8591" i="10"/>
  <c r="M8591" i="10" s="1"/>
  <c r="L8592" i="10"/>
  <c r="M8592" i="10" s="1"/>
  <c r="L8593" i="10"/>
  <c r="M8593" i="10" s="1"/>
  <c r="L8594" i="10"/>
  <c r="L8595" i="10"/>
  <c r="M8595" i="10" s="1"/>
  <c r="L8596" i="10"/>
  <c r="M8596" i="10" s="1"/>
  <c r="L8597" i="10"/>
  <c r="M8597" i="10" s="1"/>
  <c r="L8598" i="10"/>
  <c r="L8599" i="10"/>
  <c r="M8599" i="10" s="1"/>
  <c r="L8600" i="10"/>
  <c r="M8600" i="10" s="1"/>
  <c r="L8601" i="10"/>
  <c r="M8601" i="10" s="1"/>
  <c r="L8602" i="10"/>
  <c r="L8603" i="10"/>
  <c r="M8603" i="10" s="1"/>
  <c r="L8604" i="10"/>
  <c r="L8605" i="10"/>
  <c r="M8605" i="10" s="1"/>
  <c r="L8606" i="10"/>
  <c r="L8607" i="10"/>
  <c r="M8607" i="10" s="1"/>
  <c r="L8608" i="10"/>
  <c r="M8608" i="10" s="1"/>
  <c r="L8609" i="10"/>
  <c r="M8609" i="10" s="1"/>
  <c r="L8610" i="10"/>
  <c r="L8611" i="10"/>
  <c r="M8611" i="10" s="1"/>
  <c r="L8612" i="10"/>
  <c r="M8612" i="10" s="1"/>
  <c r="L8613" i="10"/>
  <c r="M8613" i="10" s="1"/>
  <c r="L8614" i="10"/>
  <c r="L8615" i="10"/>
  <c r="M8615" i="10" s="1"/>
  <c r="L8616" i="10"/>
  <c r="M8616" i="10" s="1"/>
  <c r="L8617" i="10"/>
  <c r="M8617" i="10" s="1"/>
  <c r="L8618" i="10"/>
  <c r="L8619" i="10"/>
  <c r="M8619" i="10" s="1"/>
  <c r="L8620" i="10"/>
  <c r="M8620" i="10" s="1"/>
  <c r="L8621" i="10"/>
  <c r="M8621" i="10" s="1"/>
  <c r="L8622" i="10"/>
  <c r="L8623" i="10"/>
  <c r="M8623" i="10" s="1"/>
  <c r="L8624" i="10"/>
  <c r="M8624" i="10" s="1"/>
  <c r="L8625" i="10"/>
  <c r="M8625" i="10" s="1"/>
  <c r="L8626" i="10"/>
  <c r="L8627" i="10"/>
  <c r="M8627" i="10" s="1"/>
  <c r="L8628" i="10"/>
  <c r="M8628" i="10" s="1"/>
  <c r="L8629" i="10"/>
  <c r="M8629" i="10" s="1"/>
  <c r="L8630" i="10"/>
  <c r="L8631" i="10"/>
  <c r="M8631" i="10" s="1"/>
  <c r="L8632" i="10"/>
  <c r="M8632" i="10" s="1"/>
  <c r="L8633" i="10"/>
  <c r="M8633" i="10" s="1"/>
  <c r="L8634" i="10"/>
  <c r="L8635" i="10"/>
  <c r="M8635" i="10" s="1"/>
  <c r="L8636" i="10"/>
  <c r="M8636" i="10" s="1"/>
  <c r="L8637" i="10"/>
  <c r="M8637" i="10" s="1"/>
  <c r="L8638" i="10"/>
  <c r="L8639" i="10"/>
  <c r="M8639" i="10" s="1"/>
  <c r="L8640" i="10"/>
  <c r="M8640" i="10" s="1"/>
  <c r="L8641" i="10"/>
  <c r="M8641" i="10" s="1"/>
  <c r="L8642" i="10"/>
  <c r="L8643" i="10"/>
  <c r="M8643" i="10" s="1"/>
  <c r="L8644" i="10"/>
  <c r="M8644" i="10" s="1"/>
  <c r="L8645" i="10"/>
  <c r="M8645" i="10" s="1"/>
  <c r="L8646" i="10"/>
  <c r="L8647" i="10"/>
  <c r="M8647" i="10" s="1"/>
  <c r="L8648" i="10"/>
  <c r="M8648" i="10" s="1"/>
  <c r="L8649" i="10"/>
  <c r="M8649" i="10" s="1"/>
  <c r="L8650" i="10"/>
  <c r="L8651" i="10"/>
  <c r="M8651" i="10" s="1"/>
  <c r="L8652" i="10"/>
  <c r="M8652" i="10" s="1"/>
  <c r="L8653" i="10"/>
  <c r="M8653" i="10" s="1"/>
  <c r="L8654" i="10"/>
  <c r="L8655" i="10"/>
  <c r="M8655" i="10" s="1"/>
  <c r="L8656" i="10"/>
  <c r="M8656" i="10" s="1"/>
  <c r="L8657" i="10"/>
  <c r="M8657" i="10" s="1"/>
  <c r="L8658" i="10"/>
  <c r="L8659" i="10"/>
  <c r="M8659" i="10" s="1"/>
  <c r="L8660" i="10"/>
  <c r="M8660" i="10" s="1"/>
  <c r="L8661" i="10"/>
  <c r="M8661" i="10" s="1"/>
  <c r="L8662" i="10"/>
  <c r="L8663" i="10"/>
  <c r="M8663" i="10" s="1"/>
  <c r="L8664" i="10"/>
  <c r="L8665" i="10"/>
  <c r="M8665" i="10" s="1"/>
  <c r="L8666" i="10"/>
  <c r="L8667" i="10"/>
  <c r="M8667" i="10" s="1"/>
  <c r="L8668" i="10"/>
  <c r="M8668" i="10" s="1"/>
  <c r="L8669" i="10"/>
  <c r="M8669" i="10" s="1"/>
  <c r="L8670" i="10"/>
  <c r="L8671" i="10"/>
  <c r="M8671" i="10" s="1"/>
  <c r="L8672" i="10"/>
  <c r="M8672" i="10" s="1"/>
  <c r="L8673" i="10"/>
  <c r="M8673" i="10" s="1"/>
  <c r="L8674" i="10"/>
  <c r="L8675" i="10"/>
  <c r="M8675" i="10" s="1"/>
  <c r="L8676" i="10"/>
  <c r="M8676" i="10" s="1"/>
  <c r="L8677" i="10"/>
  <c r="M8677" i="10" s="1"/>
  <c r="L8678" i="10"/>
  <c r="L8679" i="10"/>
  <c r="M8679" i="10" s="1"/>
  <c r="L8680" i="10"/>
  <c r="M8680" i="10" s="1"/>
  <c r="L8681" i="10"/>
  <c r="M8681" i="10" s="1"/>
  <c r="L8682" i="10"/>
  <c r="L8683" i="10"/>
  <c r="M8683" i="10" s="1"/>
  <c r="L8684" i="10"/>
  <c r="M8684" i="10" s="1"/>
  <c r="L8685" i="10"/>
  <c r="M8685" i="10" s="1"/>
  <c r="L8686" i="10"/>
  <c r="L8687" i="10"/>
  <c r="M8687" i="10" s="1"/>
  <c r="L8688" i="10"/>
  <c r="M8688" i="10" s="1"/>
  <c r="L8689" i="10"/>
  <c r="M8689" i="10" s="1"/>
  <c r="L8690" i="10"/>
  <c r="L8691" i="10"/>
  <c r="M8691" i="10" s="1"/>
  <c r="L8692" i="10"/>
  <c r="M8692" i="10" s="1"/>
  <c r="L8693" i="10"/>
  <c r="M8693" i="10" s="1"/>
  <c r="L8694" i="10"/>
  <c r="L8695" i="10"/>
  <c r="M8695" i="10" s="1"/>
  <c r="L8696" i="10"/>
  <c r="M8696" i="10" s="1"/>
  <c r="L8697" i="10"/>
  <c r="M8697" i="10" s="1"/>
  <c r="L8698" i="10"/>
  <c r="L8699" i="10"/>
  <c r="M8699" i="10" s="1"/>
  <c r="L8700" i="10"/>
  <c r="M8700" i="10" s="1"/>
  <c r="L8701" i="10"/>
  <c r="M8701" i="10" s="1"/>
  <c r="L8702" i="10"/>
  <c r="L8703" i="10"/>
  <c r="M8703" i="10" s="1"/>
  <c r="L8704" i="10"/>
  <c r="M8704" i="10" s="1"/>
  <c r="L8705" i="10"/>
  <c r="M8705" i="10" s="1"/>
  <c r="L8706" i="10"/>
  <c r="L8707" i="10"/>
  <c r="M8707" i="10" s="1"/>
  <c r="L8708" i="10"/>
  <c r="M8708" i="10" s="1"/>
  <c r="L8709" i="10"/>
  <c r="M8709" i="10" s="1"/>
  <c r="L8710" i="10"/>
  <c r="L8711" i="10"/>
  <c r="M8711" i="10" s="1"/>
  <c r="L8712" i="10"/>
  <c r="M8712" i="10" s="1"/>
  <c r="L8713" i="10"/>
  <c r="M8713" i="10" s="1"/>
  <c r="L8714" i="10"/>
  <c r="L8715" i="10"/>
  <c r="M8715" i="10" s="1"/>
  <c r="L8716" i="10"/>
  <c r="M8716" i="10" s="1"/>
  <c r="L8717" i="10"/>
  <c r="M8717" i="10" s="1"/>
  <c r="L8718" i="10"/>
  <c r="L8719" i="10"/>
  <c r="M8719" i="10" s="1"/>
  <c r="L8720" i="10"/>
  <c r="M8720" i="10" s="1"/>
  <c r="L8721" i="10"/>
  <c r="M8721" i="10" s="1"/>
  <c r="L8722" i="10"/>
  <c r="L8723" i="10"/>
  <c r="M8723" i="10" s="1"/>
  <c r="L8724" i="10"/>
  <c r="M8724" i="10" s="1"/>
  <c r="L8725" i="10"/>
  <c r="M8725" i="10" s="1"/>
  <c r="L8726" i="10"/>
  <c r="L8727" i="10"/>
  <c r="M8727" i="10" s="1"/>
  <c r="L8728" i="10"/>
  <c r="M8728" i="10" s="1"/>
  <c r="L8729" i="10"/>
  <c r="M8729" i="10" s="1"/>
  <c r="L8730" i="10"/>
  <c r="L8731" i="10"/>
  <c r="M8731" i="10" s="1"/>
  <c r="L8732" i="10"/>
  <c r="M8732" i="10" s="1"/>
  <c r="L8733" i="10"/>
  <c r="M8733" i="10" s="1"/>
  <c r="L8734" i="10"/>
  <c r="L8735" i="10"/>
  <c r="M8735" i="10" s="1"/>
  <c r="L8736" i="10"/>
  <c r="M8736" i="10" s="1"/>
  <c r="L8737" i="10"/>
  <c r="M8737" i="10" s="1"/>
  <c r="L8738" i="10"/>
  <c r="L8739" i="10"/>
  <c r="M8739" i="10" s="1"/>
  <c r="L8740" i="10"/>
  <c r="M8740" i="10" s="1"/>
  <c r="L8741" i="10"/>
  <c r="M8741" i="10" s="1"/>
  <c r="L8742" i="10"/>
  <c r="L8743" i="10"/>
  <c r="M8743" i="10" s="1"/>
  <c r="L8744" i="10"/>
  <c r="M8744" i="10" s="1"/>
  <c r="L8745" i="10"/>
  <c r="M8745" i="10" s="1"/>
  <c r="L8746" i="10"/>
  <c r="L8747" i="10"/>
  <c r="M8747" i="10" s="1"/>
  <c r="L8748" i="10"/>
  <c r="M8748" i="10" s="1"/>
  <c r="L8749" i="10"/>
  <c r="M8749" i="10" s="1"/>
  <c r="L8750" i="10"/>
  <c r="L8751" i="10"/>
  <c r="M8751" i="10" s="1"/>
  <c r="L8752" i="10"/>
  <c r="M8752" i="10" s="1"/>
  <c r="L8753" i="10"/>
  <c r="M8753" i="10" s="1"/>
  <c r="L8754" i="10"/>
  <c r="L8755" i="10"/>
  <c r="M8755" i="10" s="1"/>
  <c r="L8756" i="10"/>
  <c r="M8756" i="10" s="1"/>
  <c r="L8757" i="10"/>
  <c r="M8757" i="10" s="1"/>
  <c r="L8758" i="10"/>
  <c r="L8759" i="10"/>
  <c r="M8759" i="10" s="1"/>
  <c r="L8760" i="10"/>
  <c r="M8760" i="10" s="1"/>
  <c r="L8761" i="10"/>
  <c r="M8761" i="10" s="1"/>
  <c r="L8762" i="10"/>
  <c r="L8763" i="10"/>
  <c r="M8763" i="10" s="1"/>
  <c r="L8764" i="10"/>
  <c r="M8764" i="10" s="1"/>
  <c r="L8765" i="10"/>
  <c r="M8765" i="10" s="1"/>
  <c r="L8766" i="10"/>
  <c r="L8767" i="10"/>
  <c r="M8767" i="10" s="1"/>
  <c r="L8768" i="10"/>
  <c r="M8768" i="10" s="1"/>
  <c r="L8769" i="10"/>
  <c r="M8769" i="10" s="1"/>
  <c r="L8770" i="10"/>
  <c r="L8771" i="10"/>
  <c r="M8771" i="10" s="1"/>
  <c r="L8772" i="10"/>
  <c r="M8772" i="10" s="1"/>
  <c r="L8773" i="10"/>
  <c r="M8773" i="10" s="1"/>
  <c r="L8774" i="10"/>
  <c r="L8775" i="10"/>
  <c r="M8775" i="10" s="1"/>
  <c r="L8776" i="10"/>
  <c r="M8776" i="10" s="1"/>
  <c r="L8777" i="10"/>
  <c r="M8777" i="10" s="1"/>
  <c r="L8778" i="10"/>
  <c r="L8779" i="10"/>
  <c r="M8779" i="10" s="1"/>
  <c r="L8780" i="10"/>
  <c r="M8780" i="10" s="1"/>
  <c r="L8781" i="10"/>
  <c r="M8781" i="10" s="1"/>
  <c r="L8782" i="10"/>
  <c r="L8783" i="10"/>
  <c r="M8783" i="10" s="1"/>
  <c r="L8784" i="10"/>
  <c r="M8784" i="10" s="1"/>
  <c r="L8785" i="10"/>
  <c r="M8785" i="10" s="1"/>
  <c r="L8786" i="10"/>
  <c r="L8787" i="10"/>
  <c r="M8787" i="10" s="1"/>
  <c r="L8788" i="10"/>
  <c r="M8788" i="10" s="1"/>
  <c r="L8789" i="10"/>
  <c r="M8789" i="10" s="1"/>
  <c r="L8790" i="10"/>
  <c r="L8791" i="10"/>
  <c r="M8791" i="10" s="1"/>
  <c r="L8792" i="10"/>
  <c r="M8792" i="10" s="1"/>
  <c r="L8793" i="10"/>
  <c r="M8793" i="10" s="1"/>
  <c r="L8794" i="10"/>
  <c r="L8795" i="10"/>
  <c r="M8795" i="10" s="1"/>
  <c r="L8796" i="10"/>
  <c r="M8796" i="10" s="1"/>
  <c r="L8797" i="10"/>
  <c r="M8797" i="10" s="1"/>
  <c r="L8798" i="10"/>
  <c r="L8799" i="10"/>
  <c r="M8799" i="10" s="1"/>
  <c r="L8800" i="10"/>
  <c r="M8800" i="10" s="1"/>
  <c r="L8801" i="10"/>
  <c r="M8801" i="10" s="1"/>
  <c r="L8802" i="10"/>
  <c r="L8803" i="10"/>
  <c r="M8803" i="10" s="1"/>
  <c r="L8804" i="10"/>
  <c r="M8804" i="10" s="1"/>
  <c r="L8805" i="10"/>
  <c r="M8805" i="10" s="1"/>
  <c r="L8806" i="10"/>
  <c r="L8807" i="10"/>
  <c r="M8807" i="10" s="1"/>
  <c r="L8808" i="10"/>
  <c r="M8808" i="10" s="1"/>
  <c r="L8809" i="10"/>
  <c r="M8809" i="10" s="1"/>
  <c r="L8810" i="10"/>
  <c r="L8811" i="10"/>
  <c r="M8811" i="10" s="1"/>
  <c r="L8812" i="10"/>
  <c r="M8812" i="10" s="1"/>
  <c r="L8813" i="10"/>
  <c r="M8813" i="10" s="1"/>
  <c r="L8814" i="10"/>
  <c r="L8815" i="10"/>
  <c r="M8815" i="10" s="1"/>
  <c r="L8816" i="10"/>
  <c r="M8816" i="10" s="1"/>
  <c r="L8817" i="10"/>
  <c r="M8817" i="10" s="1"/>
  <c r="L8818" i="10"/>
  <c r="L8819" i="10"/>
  <c r="M8819" i="10" s="1"/>
  <c r="L8820" i="10"/>
  <c r="M8820" i="10" s="1"/>
  <c r="L8821" i="10"/>
  <c r="M8821" i="10" s="1"/>
  <c r="L8822" i="10"/>
  <c r="L8823" i="10"/>
  <c r="M8823" i="10" s="1"/>
  <c r="L8824" i="10"/>
  <c r="M8824" i="10" s="1"/>
  <c r="L8825" i="10"/>
  <c r="M8825" i="10" s="1"/>
  <c r="L8826" i="10"/>
  <c r="L8827" i="10"/>
  <c r="M8827" i="10" s="1"/>
  <c r="L8828" i="10"/>
  <c r="M8828" i="10" s="1"/>
  <c r="L8829" i="10"/>
  <c r="M8829" i="10" s="1"/>
  <c r="L8830" i="10"/>
  <c r="L8831" i="10"/>
  <c r="M8831" i="10" s="1"/>
  <c r="L8832" i="10"/>
  <c r="M8832" i="10" s="1"/>
  <c r="L8833" i="10"/>
  <c r="M8833" i="10" s="1"/>
  <c r="L8834" i="10"/>
  <c r="L8835" i="10"/>
  <c r="M8835" i="10" s="1"/>
  <c r="L8836" i="10"/>
  <c r="M8836" i="10" s="1"/>
  <c r="L8837" i="10"/>
  <c r="M8837" i="10" s="1"/>
  <c r="L8838" i="10"/>
  <c r="L8839" i="10"/>
  <c r="M8839" i="10" s="1"/>
  <c r="L8840" i="10"/>
  <c r="M8840" i="10" s="1"/>
  <c r="L8841" i="10"/>
  <c r="M8841" i="10" s="1"/>
  <c r="L8842" i="10"/>
  <c r="L8843" i="10"/>
  <c r="M8843" i="10" s="1"/>
  <c r="L8844" i="10"/>
  <c r="M8844" i="10" s="1"/>
  <c r="L8845" i="10"/>
  <c r="M8845" i="10" s="1"/>
  <c r="L8846" i="10"/>
  <c r="L8847" i="10"/>
  <c r="M8847" i="10" s="1"/>
  <c r="L8848" i="10"/>
  <c r="M8848" i="10" s="1"/>
  <c r="L8849" i="10"/>
  <c r="M8849" i="10" s="1"/>
  <c r="L8850" i="10"/>
  <c r="L8851" i="10"/>
  <c r="M8851" i="10" s="1"/>
  <c r="L8852" i="10"/>
  <c r="M8852" i="10" s="1"/>
  <c r="L8853" i="10"/>
  <c r="M8853" i="10" s="1"/>
  <c r="L8854" i="10"/>
  <c r="L8855" i="10"/>
  <c r="M8855" i="10" s="1"/>
  <c r="L8856" i="10"/>
  <c r="M8856" i="10" s="1"/>
  <c r="L8857" i="10"/>
  <c r="M8857" i="10" s="1"/>
  <c r="L8858" i="10"/>
  <c r="L8859" i="10"/>
  <c r="M8859" i="10" s="1"/>
  <c r="L8860" i="10"/>
  <c r="M8860" i="10" s="1"/>
  <c r="L8861" i="10"/>
  <c r="M8861" i="10" s="1"/>
  <c r="L8862" i="10"/>
  <c r="L8863" i="10"/>
  <c r="M8863" i="10" s="1"/>
  <c r="L8864" i="10"/>
  <c r="M8864" i="10" s="1"/>
  <c r="L8865" i="10"/>
  <c r="M8865" i="10" s="1"/>
  <c r="L8866" i="10"/>
  <c r="L8867" i="10"/>
  <c r="M8867" i="10" s="1"/>
  <c r="L8868" i="10"/>
  <c r="M8868" i="10" s="1"/>
  <c r="L8869" i="10"/>
  <c r="M8869" i="10" s="1"/>
  <c r="L8870" i="10"/>
  <c r="L8871" i="10"/>
  <c r="M8871" i="10" s="1"/>
  <c r="L8872" i="10"/>
  <c r="M8872" i="10" s="1"/>
  <c r="L8873" i="10"/>
  <c r="M8873" i="10" s="1"/>
  <c r="L8874" i="10"/>
  <c r="L8875" i="10"/>
  <c r="M8875" i="10" s="1"/>
  <c r="L8876" i="10"/>
  <c r="M8876" i="10" s="1"/>
  <c r="L8877" i="10"/>
  <c r="M8877" i="10" s="1"/>
  <c r="L8878" i="10"/>
  <c r="L8879" i="10"/>
  <c r="M8879" i="10" s="1"/>
  <c r="L8880" i="10"/>
  <c r="M8880" i="10" s="1"/>
  <c r="L8881" i="10"/>
  <c r="M8881" i="10" s="1"/>
  <c r="L8882" i="10"/>
  <c r="L8883" i="10"/>
  <c r="M8883" i="10" s="1"/>
  <c r="L8884" i="10"/>
  <c r="M8884" i="10" s="1"/>
  <c r="L8885" i="10"/>
  <c r="M8885" i="10" s="1"/>
  <c r="L8886" i="10"/>
  <c r="L8887" i="10"/>
  <c r="M8887" i="10" s="1"/>
  <c r="L8888" i="10"/>
  <c r="M8888" i="10" s="1"/>
  <c r="L8889" i="10"/>
  <c r="M8889" i="10" s="1"/>
  <c r="L8890" i="10"/>
  <c r="L8891" i="10"/>
  <c r="M8891" i="10" s="1"/>
  <c r="L8892" i="10"/>
  <c r="M8892" i="10" s="1"/>
  <c r="L8893" i="10"/>
  <c r="M8893" i="10" s="1"/>
  <c r="L8894" i="10"/>
  <c r="L8895" i="10"/>
  <c r="M8895" i="10" s="1"/>
  <c r="L8896" i="10"/>
  <c r="M8896" i="10" s="1"/>
  <c r="L8897" i="10"/>
  <c r="M8897" i="10" s="1"/>
  <c r="L8898" i="10"/>
  <c r="L8899" i="10"/>
  <c r="M8899" i="10" s="1"/>
  <c r="L8900" i="10"/>
  <c r="M8900" i="10" s="1"/>
  <c r="L8901" i="10"/>
  <c r="M8901" i="10" s="1"/>
  <c r="L8902" i="10"/>
  <c r="L8903" i="10"/>
  <c r="M8903" i="10" s="1"/>
  <c r="L8904" i="10"/>
  <c r="M8904" i="10" s="1"/>
  <c r="L8905" i="10"/>
  <c r="M8905" i="10" s="1"/>
  <c r="L8906" i="10"/>
  <c r="L8907" i="10"/>
  <c r="M8907" i="10" s="1"/>
  <c r="L8908" i="10"/>
  <c r="M8908" i="10" s="1"/>
  <c r="L8909" i="10"/>
  <c r="M8909" i="10" s="1"/>
  <c r="L8910" i="10"/>
  <c r="L8911" i="10"/>
  <c r="M8911" i="10" s="1"/>
  <c r="L8912" i="10"/>
  <c r="M8912" i="10" s="1"/>
  <c r="L8913" i="10"/>
  <c r="M8913" i="10" s="1"/>
  <c r="L8914" i="10"/>
  <c r="L8915" i="10"/>
  <c r="M8915" i="10" s="1"/>
  <c r="L8916" i="10"/>
  <c r="M8916" i="10" s="1"/>
  <c r="L8917" i="10"/>
  <c r="M8917" i="10" s="1"/>
  <c r="L8918" i="10"/>
  <c r="L8919" i="10"/>
  <c r="M8919" i="10" s="1"/>
  <c r="L8920" i="10"/>
  <c r="M8920" i="10" s="1"/>
  <c r="L8921" i="10"/>
  <c r="M8921" i="10" s="1"/>
  <c r="L8922" i="10"/>
  <c r="L8923" i="10"/>
  <c r="M8923" i="10" s="1"/>
  <c r="L8924" i="10"/>
  <c r="M8924" i="10" s="1"/>
  <c r="L8925" i="10"/>
  <c r="M8925" i="10" s="1"/>
  <c r="L8926" i="10"/>
  <c r="L8927" i="10"/>
  <c r="M8927" i="10" s="1"/>
  <c r="L8928" i="10"/>
  <c r="M8928" i="10" s="1"/>
  <c r="L8929" i="10"/>
  <c r="M8929" i="10" s="1"/>
  <c r="L8930" i="10"/>
  <c r="L8931" i="10"/>
  <c r="M8931" i="10" s="1"/>
  <c r="L8932" i="10"/>
  <c r="M8932" i="10" s="1"/>
  <c r="L8933" i="10"/>
  <c r="M8933" i="10" s="1"/>
  <c r="L8934" i="10"/>
  <c r="L8935" i="10"/>
  <c r="M8935" i="10" s="1"/>
  <c r="L8936" i="10"/>
  <c r="M8936" i="10" s="1"/>
  <c r="L8937" i="10"/>
  <c r="M8937" i="10" s="1"/>
  <c r="L8938" i="10"/>
  <c r="L8939" i="10"/>
  <c r="M8939" i="10" s="1"/>
  <c r="L8940" i="10"/>
  <c r="M8940" i="10" s="1"/>
  <c r="L8941" i="10"/>
  <c r="M8941" i="10" s="1"/>
  <c r="L8942" i="10"/>
  <c r="L8943" i="10"/>
  <c r="M8943" i="10" s="1"/>
  <c r="L8944" i="10"/>
  <c r="M8944" i="10" s="1"/>
  <c r="L8945" i="10"/>
  <c r="M8945" i="10" s="1"/>
  <c r="L8946" i="10"/>
  <c r="L8947" i="10"/>
  <c r="M8947" i="10" s="1"/>
  <c r="L8948" i="10"/>
  <c r="M8948" i="10" s="1"/>
  <c r="L8949" i="10"/>
  <c r="M8949" i="10" s="1"/>
  <c r="L8950" i="10"/>
  <c r="L8951" i="10"/>
  <c r="M8951" i="10" s="1"/>
  <c r="L8952" i="10"/>
  <c r="M8952" i="10" s="1"/>
  <c r="L8953" i="10"/>
  <c r="M8953" i="10" s="1"/>
  <c r="L8954" i="10"/>
  <c r="L8955" i="10"/>
  <c r="M8955" i="10" s="1"/>
  <c r="L8956" i="10"/>
  <c r="M8956" i="10" s="1"/>
  <c r="L8957" i="10"/>
  <c r="M8957" i="10" s="1"/>
  <c r="L8958" i="10"/>
  <c r="L8959" i="10"/>
  <c r="M8959" i="10" s="1"/>
  <c r="L8960" i="10"/>
  <c r="M8960" i="10" s="1"/>
  <c r="L8961" i="10"/>
  <c r="M8961" i="10" s="1"/>
  <c r="L8962" i="10"/>
  <c r="L8963" i="10"/>
  <c r="M8963" i="10" s="1"/>
  <c r="L8964" i="10"/>
  <c r="M8964" i="10" s="1"/>
  <c r="L8965" i="10"/>
  <c r="M8965" i="10" s="1"/>
  <c r="L8966" i="10"/>
  <c r="L8967" i="10"/>
  <c r="M8967" i="10" s="1"/>
  <c r="L8968" i="10"/>
  <c r="M8968" i="10" s="1"/>
  <c r="L8969" i="10"/>
  <c r="M8969" i="10" s="1"/>
  <c r="L8970" i="10"/>
  <c r="L8971" i="10"/>
  <c r="M8971" i="10" s="1"/>
  <c r="L8972" i="10"/>
  <c r="M8972" i="10" s="1"/>
  <c r="L8973" i="10"/>
  <c r="M8973" i="10" s="1"/>
  <c r="L8974" i="10"/>
  <c r="L8975" i="10"/>
  <c r="M8975" i="10" s="1"/>
  <c r="L8976" i="10"/>
  <c r="M8976" i="10" s="1"/>
  <c r="L8977" i="10"/>
  <c r="M8977" i="10" s="1"/>
  <c r="L8978" i="10"/>
  <c r="L8979" i="10"/>
  <c r="M8979" i="10" s="1"/>
  <c r="L8980" i="10"/>
  <c r="M8980" i="10" s="1"/>
  <c r="L8981" i="10"/>
  <c r="M8981" i="10" s="1"/>
  <c r="L8982" i="10"/>
  <c r="L8983" i="10"/>
  <c r="M8983" i="10" s="1"/>
  <c r="L8984" i="10"/>
  <c r="M8984" i="10" s="1"/>
  <c r="L8985" i="10"/>
  <c r="M8985" i="10" s="1"/>
  <c r="L8986" i="10"/>
  <c r="L8987" i="10"/>
  <c r="M8987" i="10" s="1"/>
  <c r="L8988" i="10"/>
  <c r="M8988" i="10" s="1"/>
  <c r="L8989" i="10"/>
  <c r="M8989" i="10" s="1"/>
  <c r="L8990" i="10"/>
  <c r="L8991" i="10"/>
  <c r="M8991" i="10" s="1"/>
  <c r="L8992" i="10"/>
  <c r="M8992" i="10" s="1"/>
  <c r="L8993" i="10"/>
  <c r="M8993" i="10" s="1"/>
  <c r="L8994" i="10"/>
  <c r="L8995" i="10"/>
  <c r="M8995" i="10" s="1"/>
  <c r="L8996" i="10"/>
  <c r="M8996" i="10" s="1"/>
  <c r="L8997" i="10"/>
  <c r="M8997" i="10" s="1"/>
  <c r="L8998" i="10"/>
  <c r="L8999" i="10"/>
  <c r="M8999" i="10" s="1"/>
  <c r="L9000" i="10"/>
  <c r="M9000" i="10" s="1"/>
  <c r="L9001" i="10"/>
  <c r="M9001" i="10" s="1"/>
  <c r="L9002" i="10"/>
  <c r="L9003" i="10"/>
  <c r="M9003" i="10" s="1"/>
  <c r="L9004" i="10"/>
  <c r="M9004" i="10" s="1"/>
  <c r="L9005" i="10"/>
  <c r="M9005" i="10" s="1"/>
  <c r="L9006" i="10"/>
  <c r="L9007" i="10"/>
  <c r="M9007" i="10" s="1"/>
  <c r="L9008" i="10"/>
  <c r="M9008" i="10" s="1"/>
  <c r="L9009" i="10"/>
  <c r="M9009" i="10" s="1"/>
  <c r="L9010" i="10"/>
  <c r="L9011" i="10"/>
  <c r="M9011" i="10" s="1"/>
  <c r="L9012" i="10"/>
  <c r="M9012" i="10" s="1"/>
  <c r="L9013" i="10"/>
  <c r="M9013" i="10" s="1"/>
  <c r="L9014" i="10"/>
  <c r="L9015" i="10"/>
  <c r="M9015" i="10" s="1"/>
  <c r="L9016" i="10"/>
  <c r="M9016" i="10" s="1"/>
  <c r="L9017" i="10"/>
  <c r="M9017" i="10" s="1"/>
  <c r="L9018" i="10"/>
  <c r="L9019" i="10"/>
  <c r="M9019" i="10" s="1"/>
  <c r="L9020" i="10"/>
  <c r="M9020" i="10" s="1"/>
  <c r="L9021" i="10"/>
  <c r="M9021" i="10" s="1"/>
  <c r="L9022" i="10"/>
  <c r="L9023" i="10"/>
  <c r="M9023" i="10" s="1"/>
  <c r="L9024" i="10"/>
  <c r="M9024" i="10" s="1"/>
  <c r="L9025" i="10"/>
  <c r="M9025" i="10" s="1"/>
  <c r="L9026" i="10"/>
  <c r="L9027" i="10"/>
  <c r="M9027" i="10" s="1"/>
  <c r="L9028" i="10"/>
  <c r="M9028" i="10" s="1"/>
  <c r="L9029" i="10"/>
  <c r="M9029" i="10" s="1"/>
  <c r="L9030" i="10"/>
  <c r="L9031" i="10"/>
  <c r="M9031" i="10" s="1"/>
  <c r="L9032" i="10"/>
  <c r="M9032" i="10" s="1"/>
  <c r="L9033" i="10"/>
  <c r="M9033" i="10" s="1"/>
  <c r="L9034" i="10"/>
  <c r="L9035" i="10"/>
  <c r="M9035" i="10" s="1"/>
  <c r="L9036" i="10"/>
  <c r="M9036" i="10" s="1"/>
  <c r="L9037" i="10"/>
  <c r="M9037" i="10" s="1"/>
  <c r="L9038" i="10"/>
  <c r="L9039" i="10"/>
  <c r="M9039" i="10" s="1"/>
  <c r="L9040" i="10"/>
  <c r="M9040" i="10" s="1"/>
  <c r="L9041" i="10"/>
  <c r="M9041" i="10" s="1"/>
  <c r="L9042" i="10"/>
  <c r="L9043" i="10"/>
  <c r="M9043" i="10" s="1"/>
  <c r="L9044" i="10"/>
  <c r="M9044" i="10" s="1"/>
  <c r="L9045" i="10"/>
  <c r="M9045" i="10" s="1"/>
  <c r="L9046" i="10"/>
  <c r="L9047" i="10"/>
  <c r="M9047" i="10" s="1"/>
  <c r="L9048" i="10"/>
  <c r="M9048" i="10" s="1"/>
  <c r="L9049" i="10"/>
  <c r="M9049" i="10" s="1"/>
  <c r="L9050" i="10"/>
  <c r="L9051" i="10"/>
  <c r="M9051" i="10" s="1"/>
  <c r="L9052" i="10"/>
  <c r="M9052" i="10" s="1"/>
  <c r="L9053" i="10"/>
  <c r="M9053" i="10" s="1"/>
  <c r="L9054" i="10"/>
  <c r="L9055" i="10"/>
  <c r="M9055" i="10" s="1"/>
  <c r="L9056" i="10"/>
  <c r="M9056" i="10" s="1"/>
  <c r="L9057" i="10"/>
  <c r="M9057" i="10" s="1"/>
  <c r="L9058" i="10"/>
  <c r="L9059" i="10"/>
  <c r="M9059" i="10" s="1"/>
  <c r="L9060" i="10"/>
  <c r="M9060" i="10" s="1"/>
  <c r="L9061" i="10"/>
  <c r="M9061" i="10" s="1"/>
  <c r="L9062" i="10"/>
  <c r="L9063" i="10"/>
  <c r="M9063" i="10" s="1"/>
  <c r="L9064" i="10"/>
  <c r="M9064" i="10" s="1"/>
  <c r="L9065" i="10"/>
  <c r="M9065" i="10" s="1"/>
  <c r="L9066" i="10"/>
  <c r="L9067" i="10"/>
  <c r="M9067" i="10" s="1"/>
  <c r="L9068" i="10"/>
  <c r="M9068" i="10" s="1"/>
  <c r="L9069" i="10"/>
  <c r="M9069" i="10" s="1"/>
  <c r="L9070" i="10"/>
  <c r="M9070" i="10" s="1"/>
  <c r="L9071" i="10"/>
  <c r="M9071" i="10" s="1"/>
  <c r="L9072" i="10"/>
  <c r="M9072" i="10" s="1"/>
  <c r="L9073" i="10"/>
  <c r="M9073" i="10" s="1"/>
  <c r="L9074" i="10"/>
  <c r="L9075" i="10"/>
  <c r="M9075" i="10" s="1"/>
  <c r="L9076" i="10"/>
  <c r="M9076" i="10" s="1"/>
  <c r="L9077" i="10"/>
  <c r="M9077" i="10" s="1"/>
  <c r="L9078" i="10"/>
  <c r="L9079" i="10"/>
  <c r="M9079" i="10" s="1"/>
  <c r="L9080" i="10"/>
  <c r="M9080" i="10" s="1"/>
  <c r="L9081" i="10"/>
  <c r="M9081" i="10" s="1"/>
  <c r="L9082" i="10"/>
  <c r="L9083" i="10"/>
  <c r="M9083" i="10" s="1"/>
  <c r="L9084" i="10"/>
  <c r="M9084" i="10" s="1"/>
  <c r="L9085" i="10"/>
  <c r="M9085" i="10" s="1"/>
  <c r="L9086" i="10"/>
  <c r="L9087" i="10"/>
  <c r="M9087" i="10" s="1"/>
  <c r="L9088" i="10"/>
  <c r="M9088" i="10" s="1"/>
  <c r="L9089" i="10"/>
  <c r="M9089" i="10" s="1"/>
  <c r="L9090" i="10"/>
  <c r="M9090" i="10" s="1"/>
  <c r="L9091" i="10"/>
  <c r="M9091" i="10" s="1"/>
  <c r="L9092" i="10"/>
  <c r="M9092" i="10" s="1"/>
  <c r="L9093" i="10"/>
  <c r="M9093" i="10" s="1"/>
  <c r="L9094" i="10"/>
  <c r="L9095" i="10"/>
  <c r="M9095" i="10" s="1"/>
  <c r="L9096" i="10"/>
  <c r="M9096" i="10" s="1"/>
  <c r="L9097" i="10"/>
  <c r="M9097" i="10" s="1"/>
  <c r="L9098" i="10"/>
  <c r="L9099" i="10"/>
  <c r="M9099" i="10" s="1"/>
  <c r="L9100" i="10"/>
  <c r="M9100" i="10" s="1"/>
  <c r="L9101" i="10"/>
  <c r="M9101" i="10" s="1"/>
  <c r="L9102" i="10"/>
  <c r="L9103" i="10"/>
  <c r="M9103" i="10" s="1"/>
  <c r="L9104" i="10"/>
  <c r="M9104" i="10" s="1"/>
  <c r="L9105" i="10"/>
  <c r="M9105" i="10" s="1"/>
  <c r="L9106" i="10"/>
  <c r="L9107" i="10"/>
  <c r="M9107" i="10" s="1"/>
  <c r="L9108" i="10"/>
  <c r="M9108" i="10" s="1"/>
  <c r="L9109" i="10"/>
  <c r="M9109" i="10" s="1"/>
  <c r="L9110" i="10"/>
  <c r="L9111" i="10"/>
  <c r="M9111" i="10" s="1"/>
  <c r="L9112" i="10"/>
  <c r="M9112" i="10" s="1"/>
  <c r="L9113" i="10"/>
  <c r="M9113" i="10" s="1"/>
  <c r="L9114" i="10"/>
  <c r="L9115" i="10"/>
  <c r="M9115" i="10" s="1"/>
  <c r="L9116" i="10"/>
  <c r="M9116" i="10" s="1"/>
  <c r="L9117" i="10"/>
  <c r="M9117" i="10" s="1"/>
  <c r="L9118" i="10"/>
  <c r="L9119" i="10"/>
  <c r="M9119" i="10" s="1"/>
  <c r="L9120" i="10"/>
  <c r="M9120" i="10" s="1"/>
  <c r="L9121" i="10"/>
  <c r="M9121" i="10" s="1"/>
  <c r="L9122" i="10"/>
  <c r="L9123" i="10"/>
  <c r="M9123" i="10" s="1"/>
  <c r="L9124" i="10"/>
  <c r="M9124" i="10" s="1"/>
  <c r="L9125" i="10"/>
  <c r="M9125" i="10" s="1"/>
  <c r="L9126" i="10"/>
  <c r="L9127" i="10"/>
  <c r="M9127" i="10" s="1"/>
  <c r="L9128" i="10"/>
  <c r="M9128" i="10" s="1"/>
  <c r="L9129" i="10"/>
  <c r="M9129" i="10" s="1"/>
  <c r="L9130" i="10"/>
  <c r="L9131" i="10"/>
  <c r="M9131" i="10" s="1"/>
  <c r="L9132" i="10"/>
  <c r="M9132" i="10" s="1"/>
  <c r="L9133" i="10"/>
  <c r="M9133" i="10" s="1"/>
  <c r="L9134" i="10"/>
  <c r="L9135" i="10"/>
  <c r="M9135" i="10" s="1"/>
  <c r="L9136" i="10"/>
  <c r="M9136" i="10" s="1"/>
  <c r="L9137" i="10"/>
  <c r="M9137" i="10" s="1"/>
  <c r="L9138" i="10"/>
  <c r="L9139" i="10"/>
  <c r="M9139" i="10" s="1"/>
  <c r="L9140" i="10"/>
  <c r="M9140" i="10" s="1"/>
  <c r="L9141" i="10"/>
  <c r="M9141" i="10" s="1"/>
  <c r="L9142" i="10"/>
  <c r="L9143" i="10"/>
  <c r="M9143" i="10" s="1"/>
  <c r="L9144" i="10"/>
  <c r="M9144" i="10" s="1"/>
  <c r="L9145" i="10"/>
  <c r="M9145" i="10" s="1"/>
  <c r="L9146" i="10"/>
  <c r="M9146" i="10" s="1"/>
  <c r="L9147" i="10"/>
  <c r="M9147" i="10" s="1"/>
  <c r="L9148" i="10"/>
  <c r="M9148" i="10" s="1"/>
  <c r="L9149" i="10"/>
  <c r="M9149" i="10" s="1"/>
  <c r="L9150" i="10"/>
  <c r="L9151" i="10"/>
  <c r="M9151" i="10" s="1"/>
  <c r="L9152" i="10"/>
  <c r="M9152" i="10" s="1"/>
  <c r="L9153" i="10"/>
  <c r="M9153" i="10" s="1"/>
  <c r="L9154" i="10"/>
  <c r="M9154" i="10" s="1"/>
  <c r="L9155" i="10"/>
  <c r="M9155" i="10" s="1"/>
  <c r="L9156" i="10"/>
  <c r="M9156" i="10" s="1"/>
  <c r="L9157" i="10"/>
  <c r="M9157" i="10" s="1"/>
  <c r="L9158" i="10"/>
  <c r="L9159" i="10"/>
  <c r="M9159" i="10" s="1"/>
  <c r="L9160" i="10"/>
  <c r="M9160" i="10" s="1"/>
  <c r="L9161" i="10"/>
  <c r="M9161" i="10" s="1"/>
  <c r="L9162" i="10"/>
  <c r="L9163" i="10"/>
  <c r="M9163" i="10" s="1"/>
  <c r="L9164" i="10"/>
  <c r="M9164" i="10" s="1"/>
  <c r="L9165" i="10"/>
  <c r="M9165" i="10" s="1"/>
  <c r="L9166" i="10"/>
  <c r="M9166" i="10" s="1"/>
  <c r="L9167" i="10"/>
  <c r="M9167" i="10" s="1"/>
  <c r="L9168" i="10"/>
  <c r="M9168" i="10" s="1"/>
  <c r="L9169" i="10"/>
  <c r="M9169" i="10" s="1"/>
  <c r="L9170" i="10"/>
  <c r="L9171" i="10"/>
  <c r="M9171" i="10" s="1"/>
  <c r="L9172" i="10"/>
  <c r="M9172" i="10" s="1"/>
  <c r="L9173" i="10"/>
  <c r="M9173" i="10" s="1"/>
  <c r="L9174" i="10"/>
  <c r="M9174" i="10" s="1"/>
  <c r="L9175" i="10"/>
  <c r="M9175" i="10" s="1"/>
  <c r="L9176" i="10"/>
  <c r="M9176" i="10" s="1"/>
  <c r="L9177" i="10"/>
  <c r="M9177" i="10" s="1"/>
  <c r="L9178" i="10"/>
  <c r="L9179" i="10"/>
  <c r="M9179" i="10" s="1"/>
  <c r="L9180" i="10"/>
  <c r="M9180" i="10" s="1"/>
  <c r="L9181" i="10"/>
  <c r="M9181" i="10" s="1"/>
  <c r="L9182" i="10"/>
  <c r="M9182" i="10" s="1"/>
  <c r="L9183" i="10"/>
  <c r="M9183" i="10" s="1"/>
  <c r="L9184" i="10"/>
  <c r="M9184" i="10" s="1"/>
  <c r="L9185" i="10"/>
  <c r="M9185" i="10" s="1"/>
  <c r="L9186" i="10"/>
  <c r="M9186" i="10" s="1"/>
  <c r="L9187" i="10"/>
  <c r="M9187" i="10" s="1"/>
  <c r="L9188" i="10"/>
  <c r="M9188" i="10" s="1"/>
  <c r="L9189" i="10"/>
  <c r="M9189" i="10" s="1"/>
  <c r="L9190" i="10"/>
  <c r="L9191" i="10"/>
  <c r="M9191" i="10" s="1"/>
  <c r="L9192" i="10"/>
  <c r="M9192" i="10" s="1"/>
  <c r="L9193" i="10"/>
  <c r="M9193" i="10" s="1"/>
  <c r="L9194" i="10"/>
  <c r="L9195" i="10"/>
  <c r="M9195" i="10" s="1"/>
  <c r="L9196" i="10"/>
  <c r="M9196" i="10" s="1"/>
  <c r="L9197" i="10"/>
  <c r="M9197" i="10" s="1"/>
  <c r="L9198" i="10"/>
  <c r="M9198" i="10" s="1"/>
  <c r="L9199" i="10"/>
  <c r="M9199" i="10" s="1"/>
  <c r="L9200" i="10"/>
  <c r="M9200" i="10" s="1"/>
  <c r="L9201" i="10"/>
  <c r="M9201" i="10" s="1"/>
  <c r="L9202" i="10"/>
  <c r="L9203" i="10"/>
  <c r="M9203" i="10" s="1"/>
  <c r="L9204" i="10"/>
  <c r="M9204" i="10" s="1"/>
  <c r="L9205" i="10"/>
  <c r="M9205" i="10" s="1"/>
  <c r="L9206" i="10"/>
  <c r="M9206" i="10" s="1"/>
  <c r="L9207" i="10"/>
  <c r="M9207" i="10" s="1"/>
  <c r="L9208" i="10"/>
  <c r="M9208" i="10" s="1"/>
  <c r="L9209" i="10"/>
  <c r="M9209" i="10" s="1"/>
  <c r="L9210" i="10"/>
  <c r="M9210" i="10" s="1"/>
  <c r="L9211" i="10"/>
  <c r="M9211" i="10" s="1"/>
  <c r="L9212" i="10"/>
  <c r="M9212" i="10" s="1"/>
  <c r="L9213" i="10"/>
  <c r="M9213" i="10" s="1"/>
  <c r="L9214" i="10"/>
  <c r="L9215" i="10"/>
  <c r="M9215" i="10" s="1"/>
  <c r="L9216" i="10"/>
  <c r="M9216" i="10" s="1"/>
  <c r="L9217" i="10"/>
  <c r="M9217" i="10" s="1"/>
  <c r="L9218" i="10"/>
  <c r="M9218" i="10" s="1"/>
  <c r="L9219" i="10"/>
  <c r="M9219" i="10" s="1"/>
  <c r="L9220" i="10"/>
  <c r="M9220" i="10" s="1"/>
  <c r="L9221" i="10"/>
  <c r="M9221" i="10" s="1"/>
  <c r="L9222" i="10"/>
  <c r="L9223" i="10"/>
  <c r="M9223" i="10" s="1"/>
  <c r="L9224" i="10"/>
  <c r="M9224" i="10" s="1"/>
  <c r="L9225" i="10"/>
  <c r="M9225" i="10" s="1"/>
  <c r="L9226" i="10"/>
  <c r="L9227" i="10"/>
  <c r="M9227" i="10" s="1"/>
  <c r="L9228" i="10"/>
  <c r="M9228" i="10" s="1"/>
  <c r="L9229" i="10"/>
  <c r="M9229" i="10" s="1"/>
  <c r="L9230" i="10"/>
  <c r="M9230" i="10" s="1"/>
  <c r="L9231" i="10"/>
  <c r="M9231" i="10" s="1"/>
  <c r="L9232" i="10"/>
  <c r="M9232" i="10" s="1"/>
  <c r="L9233" i="10"/>
  <c r="M9233" i="10" s="1"/>
  <c r="L9234" i="10"/>
  <c r="L9235" i="10"/>
  <c r="M9235" i="10" s="1"/>
  <c r="L9236" i="10"/>
  <c r="M9236" i="10" s="1"/>
  <c r="L9237" i="10"/>
  <c r="M9237" i="10" s="1"/>
  <c r="L9238" i="10"/>
  <c r="M9238" i="10" s="1"/>
  <c r="L9239" i="10"/>
  <c r="M9239" i="10" s="1"/>
  <c r="L9240" i="10"/>
  <c r="M9240" i="10" s="1"/>
  <c r="L9241" i="10"/>
  <c r="M9241" i="10" s="1"/>
  <c r="L9242" i="10"/>
  <c r="L9243" i="10"/>
  <c r="M9243" i="10" s="1"/>
  <c r="L9244" i="10"/>
  <c r="M9244" i="10" s="1"/>
  <c r="L9245" i="10"/>
  <c r="M9245" i="10" s="1"/>
  <c r="L9246" i="10"/>
  <c r="M9246" i="10" s="1"/>
  <c r="L9247" i="10"/>
  <c r="M9247" i="10" s="1"/>
  <c r="L9248" i="10"/>
  <c r="M9248" i="10" s="1"/>
  <c r="L9249" i="10"/>
  <c r="M9249" i="10" s="1"/>
  <c r="L9250" i="10"/>
  <c r="M9250" i="10" s="1"/>
  <c r="L9251" i="10"/>
  <c r="M9251" i="10" s="1"/>
  <c r="L9252" i="10"/>
  <c r="M9252" i="10" s="1"/>
  <c r="L9253" i="10"/>
  <c r="M9253" i="10" s="1"/>
  <c r="L9254" i="10"/>
  <c r="L9255" i="10"/>
  <c r="M9255" i="10" s="1"/>
  <c r="L9256" i="10"/>
  <c r="M9256" i="10" s="1"/>
  <c r="L9257" i="10"/>
  <c r="M9257" i="10" s="1"/>
  <c r="L9258" i="10"/>
  <c r="L9259" i="10"/>
  <c r="M9259" i="10" s="1"/>
  <c r="L9260" i="10"/>
  <c r="M9260" i="10" s="1"/>
  <c r="L9261" i="10"/>
  <c r="M9261" i="10" s="1"/>
  <c r="L9262" i="10"/>
  <c r="M9262" i="10" s="1"/>
  <c r="L9263" i="10"/>
  <c r="M9263" i="10" s="1"/>
  <c r="L9264" i="10"/>
  <c r="M9264" i="10" s="1"/>
  <c r="L9265" i="10"/>
  <c r="M9265" i="10" s="1"/>
  <c r="L9266" i="10"/>
  <c r="L9267" i="10"/>
  <c r="M9267" i="10" s="1"/>
  <c r="L9268" i="10"/>
  <c r="M9268" i="10" s="1"/>
  <c r="L9269" i="10"/>
  <c r="M9269" i="10" s="1"/>
  <c r="L9270" i="10"/>
  <c r="M9270" i="10" s="1"/>
  <c r="L9271" i="10"/>
  <c r="M9271" i="10" s="1"/>
  <c r="L9272" i="10"/>
  <c r="M9272" i="10" s="1"/>
  <c r="L9273" i="10"/>
  <c r="M9273" i="10" s="1"/>
  <c r="L9274" i="10"/>
  <c r="M9274" i="10" s="1"/>
  <c r="L9275" i="10"/>
  <c r="M9275" i="10" s="1"/>
  <c r="L9276" i="10"/>
  <c r="M9276" i="10" s="1"/>
  <c r="L9277" i="10"/>
  <c r="M9277" i="10" s="1"/>
  <c r="L9278" i="10"/>
  <c r="M9278" i="10" s="1"/>
  <c r="L9279" i="10"/>
  <c r="M9279" i="10" s="1"/>
  <c r="L9280" i="10"/>
  <c r="M9280" i="10" s="1"/>
  <c r="L9281" i="10"/>
  <c r="M9281" i="10" s="1"/>
  <c r="L9282" i="10"/>
  <c r="M9282" i="10" s="1"/>
  <c r="L9283" i="10"/>
  <c r="M9283" i="10" s="1"/>
  <c r="L9284" i="10"/>
  <c r="M9284" i="10" s="1"/>
  <c r="L9285" i="10"/>
  <c r="M9285" i="10" s="1"/>
  <c r="L9286" i="10"/>
  <c r="L9287" i="10"/>
  <c r="M9287" i="10" s="1"/>
  <c r="L9288" i="10"/>
  <c r="M9288" i="10" s="1"/>
  <c r="L9289" i="10"/>
  <c r="M9289" i="10" s="1"/>
  <c r="L9290" i="10"/>
  <c r="L9291" i="10"/>
  <c r="M9291" i="10" s="1"/>
  <c r="L9292" i="10"/>
  <c r="M9292" i="10" s="1"/>
  <c r="L9293" i="10"/>
  <c r="M9293" i="10" s="1"/>
  <c r="L9294" i="10"/>
  <c r="M9294" i="10" s="1"/>
  <c r="L9295" i="10"/>
  <c r="M9295" i="10" s="1"/>
  <c r="L9296" i="10"/>
  <c r="M9296" i="10" s="1"/>
  <c r="L9297" i="10"/>
  <c r="M9297" i="10" s="1"/>
  <c r="L9298" i="10"/>
  <c r="L9299" i="10"/>
  <c r="M9299" i="10" s="1"/>
  <c r="L9300" i="10"/>
  <c r="M9300" i="10" s="1"/>
  <c r="L9301" i="10"/>
  <c r="M9301" i="10" s="1"/>
  <c r="L9302" i="10"/>
  <c r="M9302" i="10" s="1"/>
  <c r="L9303" i="10"/>
  <c r="M9303" i="10" s="1"/>
  <c r="L9304" i="10"/>
  <c r="M9304" i="10" s="1"/>
  <c r="L9305" i="10"/>
  <c r="M9305" i="10" s="1"/>
  <c r="L9306" i="10"/>
  <c r="L9307" i="10"/>
  <c r="M9307" i="10" s="1"/>
  <c r="L9308" i="10"/>
  <c r="M9308" i="10" s="1"/>
  <c r="L9309" i="10"/>
  <c r="M9309" i="10" s="1"/>
  <c r="L9310" i="10"/>
  <c r="M9310" i="10" s="1"/>
  <c r="L9311" i="10"/>
  <c r="M9311" i="10" s="1"/>
  <c r="L9312" i="10"/>
  <c r="M9312" i="10" s="1"/>
  <c r="L9313" i="10"/>
  <c r="M9313" i="10" s="1"/>
  <c r="L9314" i="10"/>
  <c r="M9314" i="10" s="1"/>
  <c r="L9315" i="10"/>
  <c r="M9315" i="10" s="1"/>
  <c r="L9316" i="10"/>
  <c r="M9316" i="10" s="1"/>
  <c r="L9317" i="10"/>
  <c r="M9317" i="10" s="1"/>
  <c r="L9318" i="10"/>
  <c r="L9319" i="10"/>
  <c r="M9319" i="10" s="1"/>
  <c r="L9320" i="10"/>
  <c r="M9320" i="10" s="1"/>
  <c r="L9321" i="10"/>
  <c r="M9321" i="10" s="1"/>
  <c r="L9322" i="10"/>
  <c r="L9323" i="10"/>
  <c r="M9323" i="10" s="1"/>
  <c r="L9324" i="10"/>
  <c r="M9324" i="10" s="1"/>
  <c r="L9325" i="10"/>
  <c r="M9325" i="10" s="1"/>
  <c r="L9326" i="10"/>
  <c r="M9326" i="10" s="1"/>
  <c r="L9327" i="10"/>
  <c r="M9327" i="10" s="1"/>
  <c r="L9328" i="10"/>
  <c r="M9328" i="10" s="1"/>
  <c r="L9329" i="10"/>
  <c r="M9329" i="10" s="1"/>
  <c r="L9330" i="10"/>
  <c r="L9331" i="10"/>
  <c r="M9331" i="10" s="1"/>
  <c r="L9332" i="10"/>
  <c r="M9332" i="10" s="1"/>
  <c r="L9333" i="10"/>
  <c r="M9333" i="10" s="1"/>
  <c r="L9334" i="10"/>
  <c r="M9334" i="10" s="1"/>
  <c r="L9335" i="10"/>
  <c r="M9335" i="10" s="1"/>
  <c r="L9336" i="10"/>
  <c r="M9336" i="10" s="1"/>
  <c r="L9337" i="10"/>
  <c r="M9337" i="10" s="1"/>
  <c r="L9338" i="10"/>
  <c r="M9338" i="10" s="1"/>
  <c r="L9339" i="10"/>
  <c r="M9339" i="10" s="1"/>
  <c r="L9340" i="10"/>
  <c r="M9340" i="10" s="1"/>
  <c r="L9341" i="10"/>
  <c r="M9341" i="10" s="1"/>
  <c r="L9342" i="10"/>
  <c r="L9343" i="10"/>
  <c r="M9343" i="10" s="1"/>
  <c r="L9344" i="10"/>
  <c r="M9344" i="10" s="1"/>
  <c r="L9345" i="10"/>
  <c r="M9345" i="10" s="1"/>
  <c r="L9346" i="10"/>
  <c r="M9346" i="10" s="1"/>
  <c r="L9347" i="10"/>
  <c r="M9347" i="10" s="1"/>
  <c r="L9348" i="10"/>
  <c r="M9348" i="10" s="1"/>
  <c r="L9349" i="10"/>
  <c r="M9349" i="10" s="1"/>
  <c r="L9350" i="10"/>
  <c r="M9350" i="10" s="1"/>
  <c r="L9351" i="10"/>
  <c r="M9351" i="10" s="1"/>
  <c r="L9352" i="10"/>
  <c r="M9352" i="10" s="1"/>
  <c r="L9353" i="10"/>
  <c r="M9353" i="10" s="1"/>
  <c r="L9354" i="10"/>
  <c r="M9354" i="10" s="1"/>
  <c r="L9355" i="10"/>
  <c r="M9355" i="10" s="1"/>
  <c r="L9356" i="10"/>
  <c r="M9356" i="10" s="1"/>
  <c r="L9357" i="10"/>
  <c r="M9357" i="10" s="1"/>
  <c r="L9358" i="10"/>
  <c r="M9358" i="10" s="1"/>
  <c r="L9359" i="10"/>
  <c r="M9359" i="10" s="1"/>
  <c r="L9360" i="10"/>
  <c r="M9360" i="10" s="1"/>
  <c r="L9361" i="10"/>
  <c r="M9361" i="10" s="1"/>
  <c r="L9362" i="10"/>
  <c r="M9362" i="10" s="1"/>
  <c r="L9363" i="10"/>
  <c r="M9363" i="10" s="1"/>
  <c r="L9364" i="10"/>
  <c r="M9364" i="10" s="1"/>
  <c r="L9365" i="10"/>
  <c r="M9365" i="10" s="1"/>
  <c r="L9366" i="10"/>
  <c r="M9366" i="10" s="1"/>
  <c r="L9367" i="10"/>
  <c r="M9367" i="10" s="1"/>
  <c r="L9368" i="10"/>
  <c r="M9368" i="10" s="1"/>
  <c r="L9369" i="10"/>
  <c r="M9369" i="10" s="1"/>
  <c r="L9370" i="10"/>
  <c r="M9370" i="10" s="1"/>
  <c r="L9371" i="10"/>
  <c r="M9371" i="10" s="1"/>
  <c r="L9372" i="10"/>
  <c r="M9372" i="10" s="1"/>
  <c r="L9373" i="10"/>
  <c r="M9373" i="10" s="1"/>
  <c r="L9374" i="10"/>
  <c r="M9374" i="10" s="1"/>
  <c r="L9375" i="10"/>
  <c r="M9375" i="10" s="1"/>
  <c r="L9376" i="10"/>
  <c r="M9376" i="10" s="1"/>
  <c r="L9377" i="10"/>
  <c r="M9377" i="10" s="1"/>
  <c r="L9378" i="10"/>
  <c r="M9378" i="10" s="1"/>
  <c r="L9379" i="10"/>
  <c r="M9379" i="10" s="1"/>
  <c r="L9380" i="10"/>
  <c r="M9380" i="10" s="1"/>
  <c r="L9381" i="10"/>
  <c r="M9381" i="10" s="1"/>
  <c r="L9382" i="10"/>
  <c r="M9382" i="10" s="1"/>
  <c r="L9383" i="10"/>
  <c r="M9383" i="10" s="1"/>
  <c r="L9384" i="10"/>
  <c r="M9384" i="10" s="1"/>
  <c r="L9385" i="10"/>
  <c r="M9385" i="10" s="1"/>
  <c r="L9386" i="10"/>
  <c r="M9386" i="10" s="1"/>
  <c r="L9387" i="10"/>
  <c r="M9387" i="10" s="1"/>
  <c r="L9388" i="10"/>
  <c r="M9388" i="10" s="1"/>
  <c r="L9389" i="10"/>
  <c r="M9389" i="10" s="1"/>
  <c r="L9390" i="10"/>
  <c r="M9390" i="10" s="1"/>
  <c r="L9391" i="10"/>
  <c r="M9391" i="10" s="1"/>
  <c r="L9392" i="10"/>
  <c r="M9392" i="10" s="1"/>
  <c r="L9393" i="10"/>
  <c r="M9393" i="10" s="1"/>
  <c r="L9394" i="10"/>
  <c r="M9394" i="10" s="1"/>
  <c r="L9395" i="10"/>
  <c r="M9395" i="10" s="1"/>
  <c r="L9396" i="10"/>
  <c r="M9396" i="10" s="1"/>
  <c r="L9397" i="10"/>
  <c r="M9397" i="10" s="1"/>
  <c r="L9398" i="10"/>
  <c r="M9398" i="10" s="1"/>
  <c r="L9399" i="10"/>
  <c r="M9399" i="10" s="1"/>
  <c r="L9400" i="10"/>
  <c r="M9400" i="10" s="1"/>
  <c r="L9401" i="10"/>
  <c r="M9401" i="10" s="1"/>
  <c r="L9402" i="10"/>
  <c r="M9402" i="10" s="1"/>
  <c r="L9403" i="10"/>
  <c r="M9403" i="10" s="1"/>
  <c r="L9404" i="10"/>
  <c r="M9404" i="10" s="1"/>
  <c r="L9405" i="10"/>
  <c r="M9405" i="10" s="1"/>
  <c r="L9406" i="10"/>
  <c r="M9406" i="10" s="1"/>
  <c r="L9407" i="10"/>
  <c r="M9407" i="10" s="1"/>
  <c r="L9408" i="10"/>
  <c r="M9408" i="10" s="1"/>
  <c r="L9409" i="10"/>
  <c r="M9409" i="10" s="1"/>
  <c r="L9410" i="10"/>
  <c r="M9410" i="10" s="1"/>
  <c r="L9411" i="10"/>
  <c r="M9411" i="10" s="1"/>
  <c r="L9412" i="10"/>
  <c r="M9412" i="10" s="1"/>
  <c r="L9413" i="10"/>
  <c r="M9413" i="10" s="1"/>
  <c r="L9414" i="10"/>
  <c r="M9414" i="10" s="1"/>
  <c r="L9415" i="10"/>
  <c r="M9415" i="10" s="1"/>
  <c r="L9416" i="10"/>
  <c r="M9416" i="10" s="1"/>
  <c r="L9417" i="10"/>
  <c r="M9417" i="10" s="1"/>
  <c r="L9418" i="10"/>
  <c r="M9418" i="10" s="1"/>
  <c r="L9419" i="10"/>
  <c r="M9419" i="10" s="1"/>
  <c r="L9420" i="10"/>
  <c r="M9420" i="10" s="1"/>
  <c r="L9421" i="10"/>
  <c r="M9421" i="10" s="1"/>
  <c r="L9422" i="10"/>
  <c r="M9422" i="10" s="1"/>
  <c r="L9423" i="10"/>
  <c r="M9423" i="10" s="1"/>
  <c r="L9424" i="10"/>
  <c r="M9424" i="10" s="1"/>
  <c r="L9425" i="10"/>
  <c r="M9425" i="10" s="1"/>
  <c r="L9426" i="10"/>
  <c r="M9426" i="10" s="1"/>
  <c r="L9427" i="10"/>
  <c r="M9427" i="10" s="1"/>
  <c r="L9428" i="10"/>
  <c r="M9428" i="10" s="1"/>
  <c r="L9429" i="10"/>
  <c r="M9429" i="10" s="1"/>
  <c r="L9430" i="10"/>
  <c r="M9430" i="10" s="1"/>
  <c r="L9431" i="10"/>
  <c r="M9431" i="10" s="1"/>
  <c r="L9432" i="10"/>
  <c r="M9432" i="10" s="1"/>
  <c r="L9433" i="10"/>
  <c r="M9433" i="10" s="1"/>
  <c r="L9434" i="10"/>
  <c r="M9434" i="10" s="1"/>
  <c r="L9435" i="10"/>
  <c r="M9435" i="10" s="1"/>
  <c r="L9436" i="10"/>
  <c r="M9436" i="10" s="1"/>
  <c r="L9437" i="10"/>
  <c r="M9437" i="10" s="1"/>
  <c r="L9438" i="10"/>
  <c r="M9438" i="10" s="1"/>
  <c r="L9439" i="10"/>
  <c r="M9439" i="10" s="1"/>
  <c r="L9440" i="10"/>
  <c r="M9440" i="10" s="1"/>
  <c r="L9441" i="10"/>
  <c r="M9441" i="10" s="1"/>
  <c r="L9442" i="10"/>
  <c r="M9442" i="10" s="1"/>
  <c r="L9443" i="10"/>
  <c r="M9443" i="10" s="1"/>
  <c r="L9444" i="10"/>
  <c r="M9444" i="10" s="1"/>
  <c r="L9445" i="10"/>
  <c r="M9445" i="10" s="1"/>
  <c r="L9446" i="10"/>
  <c r="M9446" i="10" s="1"/>
  <c r="L9447" i="10"/>
  <c r="M9447" i="10" s="1"/>
  <c r="L9448" i="10"/>
  <c r="M9448" i="10" s="1"/>
  <c r="L9449" i="10"/>
  <c r="M9449" i="10" s="1"/>
  <c r="L9450" i="10"/>
  <c r="M9450" i="10" s="1"/>
  <c r="L9451" i="10"/>
  <c r="M9451" i="10" s="1"/>
  <c r="L9452" i="10"/>
  <c r="M9452" i="10" s="1"/>
  <c r="L9453" i="10"/>
  <c r="M9453" i="10" s="1"/>
  <c r="L9454" i="10"/>
  <c r="M9454" i="10" s="1"/>
  <c r="L9455" i="10"/>
  <c r="M9455" i="10" s="1"/>
  <c r="L9456" i="10"/>
  <c r="M9456" i="10" s="1"/>
  <c r="L9457" i="10"/>
  <c r="M9457" i="10" s="1"/>
  <c r="L9458" i="10"/>
  <c r="M9458" i="10" s="1"/>
  <c r="L9459" i="10"/>
  <c r="M9459" i="10" s="1"/>
  <c r="L9460" i="10"/>
  <c r="M9460" i="10" s="1"/>
  <c r="L9461" i="10"/>
  <c r="M9461" i="10" s="1"/>
  <c r="L9462" i="10"/>
  <c r="M9462" i="10" s="1"/>
  <c r="L9463" i="10"/>
  <c r="M9463" i="10" s="1"/>
  <c r="L9464" i="10"/>
  <c r="M9464" i="10" s="1"/>
  <c r="L9465" i="10"/>
  <c r="M9465" i="10" s="1"/>
  <c r="L9466" i="10"/>
  <c r="M9466" i="10" s="1"/>
  <c r="L9467" i="10"/>
  <c r="M9467" i="10" s="1"/>
  <c r="L9468" i="10"/>
  <c r="M9468" i="10" s="1"/>
  <c r="L9469" i="10"/>
  <c r="M9469" i="10" s="1"/>
  <c r="L9470" i="10"/>
  <c r="M9470" i="10" s="1"/>
  <c r="L9471" i="10"/>
  <c r="M9471" i="10" s="1"/>
  <c r="L9472" i="10"/>
  <c r="M9472" i="10" s="1"/>
  <c r="L9473" i="10"/>
  <c r="M9473" i="10" s="1"/>
  <c r="L9474" i="10"/>
  <c r="M9474" i="10" s="1"/>
  <c r="L9475" i="10"/>
  <c r="M9475" i="10" s="1"/>
  <c r="L9476" i="10"/>
  <c r="M9476" i="10" s="1"/>
  <c r="L9477" i="10"/>
  <c r="M9477" i="10" s="1"/>
  <c r="L9478" i="10"/>
  <c r="M9478" i="10" s="1"/>
  <c r="L9479" i="10"/>
  <c r="M9479" i="10" s="1"/>
  <c r="L9480" i="10"/>
  <c r="M9480" i="10" s="1"/>
  <c r="L9481" i="10"/>
  <c r="M9481" i="10" s="1"/>
  <c r="L9482" i="10"/>
  <c r="M9482" i="10" s="1"/>
  <c r="L9483" i="10"/>
  <c r="M9483" i="10" s="1"/>
  <c r="L9484" i="10"/>
  <c r="M9484" i="10" s="1"/>
  <c r="L9485" i="10"/>
  <c r="M9485" i="10" s="1"/>
  <c r="L9486" i="10"/>
  <c r="M9486" i="10" s="1"/>
  <c r="L9487" i="10"/>
  <c r="M9487" i="10" s="1"/>
  <c r="L9488" i="10"/>
  <c r="M9488" i="10" s="1"/>
  <c r="L9489" i="10"/>
  <c r="M9489" i="10" s="1"/>
  <c r="L9490" i="10"/>
  <c r="M9490" i="10" s="1"/>
  <c r="L9491" i="10"/>
  <c r="M9491" i="10" s="1"/>
  <c r="L9492" i="10"/>
  <c r="M9492" i="10" s="1"/>
  <c r="L9493" i="10"/>
  <c r="M9493" i="10" s="1"/>
  <c r="L9494" i="10"/>
  <c r="M9494" i="10" s="1"/>
  <c r="L9495" i="10"/>
  <c r="M9495" i="10" s="1"/>
  <c r="L9496" i="10"/>
  <c r="M9496" i="10" s="1"/>
  <c r="L9497" i="10"/>
  <c r="M9497" i="10" s="1"/>
  <c r="L9498" i="10"/>
  <c r="M9498" i="10" s="1"/>
  <c r="L9499" i="10"/>
  <c r="M9499" i="10" s="1"/>
  <c r="L9500" i="10"/>
  <c r="M9500" i="10" s="1"/>
  <c r="L9501" i="10"/>
  <c r="M9501" i="10" s="1"/>
  <c r="L9502" i="10"/>
  <c r="M9502" i="10" s="1"/>
  <c r="L9503" i="10"/>
  <c r="M9503" i="10" s="1"/>
  <c r="L9504" i="10"/>
  <c r="M9504" i="10" s="1"/>
  <c r="L9505" i="10"/>
  <c r="M9505" i="10" s="1"/>
  <c r="L9506" i="10"/>
  <c r="M9506" i="10" s="1"/>
  <c r="L9507" i="10"/>
  <c r="M9507" i="10" s="1"/>
  <c r="L9508" i="10"/>
  <c r="M9508" i="10" s="1"/>
  <c r="L9509" i="10"/>
  <c r="M9509" i="10" s="1"/>
  <c r="L9510" i="10"/>
  <c r="M9510" i="10" s="1"/>
  <c r="L9511" i="10"/>
  <c r="M9511" i="10" s="1"/>
  <c r="L9512" i="10"/>
  <c r="M9512" i="10" s="1"/>
  <c r="L9513" i="10"/>
  <c r="M9513" i="10" s="1"/>
  <c r="L9514" i="10"/>
  <c r="M9514" i="10" s="1"/>
  <c r="L9515" i="10"/>
  <c r="M9515" i="10" s="1"/>
  <c r="L9516" i="10"/>
  <c r="M9516" i="10" s="1"/>
  <c r="L9517" i="10"/>
  <c r="M9517" i="10" s="1"/>
  <c r="L9518" i="10"/>
  <c r="M9518" i="10" s="1"/>
  <c r="L9519" i="10"/>
  <c r="M9519" i="10" s="1"/>
  <c r="L9520" i="10"/>
  <c r="M9520" i="10" s="1"/>
  <c r="L9521" i="10"/>
  <c r="M9521" i="10" s="1"/>
  <c r="L9522" i="10"/>
  <c r="M9522" i="10" s="1"/>
  <c r="L9523" i="10"/>
  <c r="M9523" i="10" s="1"/>
  <c r="L9524" i="10"/>
  <c r="M9524" i="10" s="1"/>
  <c r="L9525" i="10"/>
  <c r="M9525" i="10" s="1"/>
  <c r="L9526" i="10"/>
  <c r="M9526" i="10" s="1"/>
  <c r="L9527" i="10"/>
  <c r="M9527" i="10" s="1"/>
  <c r="L9528" i="10"/>
  <c r="M9528" i="10" s="1"/>
  <c r="L9529" i="10"/>
  <c r="M9529" i="10" s="1"/>
  <c r="L9530" i="10"/>
  <c r="M9530" i="10" s="1"/>
  <c r="L9531" i="10"/>
  <c r="M9531" i="10" s="1"/>
  <c r="L9532" i="10"/>
  <c r="M9532" i="10" s="1"/>
  <c r="L9533" i="10"/>
  <c r="M9533" i="10" s="1"/>
  <c r="L9534" i="10"/>
  <c r="M9534" i="10" s="1"/>
  <c r="L9535" i="10"/>
  <c r="M9535" i="10" s="1"/>
  <c r="L9536" i="10"/>
  <c r="M9536" i="10" s="1"/>
  <c r="L9537" i="10"/>
  <c r="M9537" i="10" s="1"/>
  <c r="L9538" i="10"/>
  <c r="M9538" i="10" s="1"/>
  <c r="L9539" i="10"/>
  <c r="M9539" i="10" s="1"/>
  <c r="L9540" i="10"/>
  <c r="M9540" i="10" s="1"/>
  <c r="L9541" i="10"/>
  <c r="M9541" i="10" s="1"/>
  <c r="L9542" i="10"/>
  <c r="M9542" i="10" s="1"/>
  <c r="L9543" i="10"/>
  <c r="M9543" i="10" s="1"/>
  <c r="L9544" i="10"/>
  <c r="M9544" i="10" s="1"/>
  <c r="L9545" i="10"/>
  <c r="M9545" i="10" s="1"/>
  <c r="L9546" i="10"/>
  <c r="M9546" i="10" s="1"/>
  <c r="L9547" i="10"/>
  <c r="M9547" i="10" s="1"/>
  <c r="L9548" i="10"/>
  <c r="M9548" i="10" s="1"/>
  <c r="L9549" i="10"/>
  <c r="M9549" i="10" s="1"/>
  <c r="L9550" i="10"/>
  <c r="M9550" i="10" s="1"/>
  <c r="L9551" i="10"/>
  <c r="M9551" i="10" s="1"/>
  <c r="L9552" i="10"/>
  <c r="M9552" i="10" s="1"/>
  <c r="L9553" i="10"/>
  <c r="M9553" i="10" s="1"/>
  <c r="L9554" i="10"/>
  <c r="M9554" i="10" s="1"/>
  <c r="L9555" i="10"/>
  <c r="M9555" i="10" s="1"/>
  <c r="L9556" i="10"/>
  <c r="M9556" i="10" s="1"/>
  <c r="L9557" i="10"/>
  <c r="M9557" i="10" s="1"/>
  <c r="L9558" i="10"/>
  <c r="M9558" i="10" s="1"/>
  <c r="L9559" i="10"/>
  <c r="M9559" i="10" s="1"/>
  <c r="L9560" i="10"/>
  <c r="M9560" i="10" s="1"/>
  <c r="L9561" i="10"/>
  <c r="M9561" i="10" s="1"/>
  <c r="L9562" i="10"/>
  <c r="M9562" i="10" s="1"/>
  <c r="L9563" i="10"/>
  <c r="M9563" i="10" s="1"/>
  <c r="L9564" i="10"/>
  <c r="M9564" i="10" s="1"/>
  <c r="L9565" i="10"/>
  <c r="M9565" i="10" s="1"/>
  <c r="L9566" i="10"/>
  <c r="M9566" i="10" s="1"/>
  <c r="L9567" i="10"/>
  <c r="M9567" i="10" s="1"/>
  <c r="L9568" i="10"/>
  <c r="M9568" i="10" s="1"/>
  <c r="L9569" i="10"/>
  <c r="M9569" i="10" s="1"/>
  <c r="L9570" i="10"/>
  <c r="M9570" i="10" s="1"/>
  <c r="L9571" i="10"/>
  <c r="M9571" i="10" s="1"/>
  <c r="L9572" i="10"/>
  <c r="M9572" i="10" s="1"/>
  <c r="L9573" i="10"/>
  <c r="M9573" i="10" s="1"/>
  <c r="L9574" i="10"/>
  <c r="M9574" i="10" s="1"/>
  <c r="L9575" i="10"/>
  <c r="M9575" i="10" s="1"/>
  <c r="L9576" i="10"/>
  <c r="M9576" i="10" s="1"/>
  <c r="L9577" i="10"/>
  <c r="M9577" i="10" s="1"/>
  <c r="L9578" i="10"/>
  <c r="M9578" i="10" s="1"/>
  <c r="L9579" i="10"/>
  <c r="M9579" i="10" s="1"/>
  <c r="L9580" i="10"/>
  <c r="M9580" i="10" s="1"/>
  <c r="L9581" i="10"/>
  <c r="M9581" i="10" s="1"/>
  <c r="L9582" i="10"/>
  <c r="M9582" i="10" s="1"/>
  <c r="L9583" i="10"/>
  <c r="M9583" i="10" s="1"/>
  <c r="L9584" i="10"/>
  <c r="M9584" i="10" s="1"/>
  <c r="L9585" i="10"/>
  <c r="M9585" i="10" s="1"/>
  <c r="L9586" i="10"/>
  <c r="M9586" i="10" s="1"/>
  <c r="L9587" i="10"/>
  <c r="M9587" i="10" s="1"/>
  <c r="L9588" i="10"/>
  <c r="M9588" i="10" s="1"/>
  <c r="L9589" i="10"/>
  <c r="M9589" i="10" s="1"/>
  <c r="L9590" i="10"/>
  <c r="M9590" i="10" s="1"/>
  <c r="L9591" i="10"/>
  <c r="M9591" i="10" s="1"/>
  <c r="L9592" i="10"/>
  <c r="M9592" i="10" s="1"/>
  <c r="L9593" i="10"/>
  <c r="M9593" i="10" s="1"/>
  <c r="L9594" i="10"/>
  <c r="M9594" i="10" s="1"/>
  <c r="L9595" i="10"/>
  <c r="M9595" i="10" s="1"/>
  <c r="L9596" i="10"/>
  <c r="M9596" i="10" s="1"/>
  <c r="L9597" i="10"/>
  <c r="M9597" i="10" s="1"/>
  <c r="L9598" i="10"/>
  <c r="M9598" i="10" s="1"/>
  <c r="L9599" i="10"/>
  <c r="M9599" i="10" s="1"/>
  <c r="L9600" i="10"/>
  <c r="M9600" i="10" s="1"/>
  <c r="L9601" i="10"/>
  <c r="M9601" i="10" s="1"/>
  <c r="L9602" i="10"/>
  <c r="M9602" i="10" s="1"/>
  <c r="L9603" i="10"/>
  <c r="M9603" i="10" s="1"/>
  <c r="L9604" i="10"/>
  <c r="M9604" i="10" s="1"/>
  <c r="L9605" i="10"/>
  <c r="M9605" i="10" s="1"/>
  <c r="L9606" i="10"/>
  <c r="M9606" i="10" s="1"/>
  <c r="L9607" i="10"/>
  <c r="M9607" i="10" s="1"/>
  <c r="L9608" i="10"/>
  <c r="M9608" i="10" s="1"/>
  <c r="L9609" i="10"/>
  <c r="M9609" i="10" s="1"/>
  <c r="L9610" i="10"/>
  <c r="M9610" i="10" s="1"/>
  <c r="L9611" i="10"/>
  <c r="M9611" i="10" s="1"/>
  <c r="L9612" i="10"/>
  <c r="M9612" i="10" s="1"/>
  <c r="L9613" i="10"/>
  <c r="M9613" i="10" s="1"/>
  <c r="L9614" i="10"/>
  <c r="M9614" i="10" s="1"/>
  <c r="L9615" i="10"/>
  <c r="M9615" i="10" s="1"/>
  <c r="L9616" i="10"/>
  <c r="M9616" i="10" s="1"/>
  <c r="L9617" i="10"/>
  <c r="M9617" i="10" s="1"/>
  <c r="L9618" i="10"/>
  <c r="M9618" i="10" s="1"/>
  <c r="L9619" i="10"/>
  <c r="M9619" i="10" s="1"/>
  <c r="L9620" i="10"/>
  <c r="M9620" i="10" s="1"/>
  <c r="L9621" i="10"/>
  <c r="M9621" i="10" s="1"/>
  <c r="L9622" i="10"/>
  <c r="M9622" i="10" s="1"/>
  <c r="L9623" i="10"/>
  <c r="M9623" i="10" s="1"/>
  <c r="L9624" i="10"/>
  <c r="M9624" i="10" s="1"/>
  <c r="L9625" i="10"/>
  <c r="M9625" i="10" s="1"/>
  <c r="L9626" i="10"/>
  <c r="M9626" i="10" s="1"/>
  <c r="L9627" i="10"/>
  <c r="M9627" i="10" s="1"/>
  <c r="L9628" i="10"/>
  <c r="M9628" i="10" s="1"/>
  <c r="L9629" i="10"/>
  <c r="M9629" i="10" s="1"/>
  <c r="L9630" i="10"/>
  <c r="M9630" i="10" s="1"/>
  <c r="L9631" i="10"/>
  <c r="M9631" i="10" s="1"/>
  <c r="L9632" i="10"/>
  <c r="M9632" i="10" s="1"/>
  <c r="L9633" i="10"/>
  <c r="M9633" i="10" s="1"/>
  <c r="L9634" i="10"/>
  <c r="M9634" i="10" s="1"/>
  <c r="L9635" i="10"/>
  <c r="M9635" i="10" s="1"/>
  <c r="L9636" i="10"/>
  <c r="M9636" i="10" s="1"/>
  <c r="L9637" i="10"/>
  <c r="M9637" i="10" s="1"/>
  <c r="L9638" i="10"/>
  <c r="M9638" i="10" s="1"/>
  <c r="L9639" i="10"/>
  <c r="M9639" i="10" s="1"/>
  <c r="L9640" i="10"/>
  <c r="M9640" i="10" s="1"/>
  <c r="L9641" i="10"/>
  <c r="M9641" i="10" s="1"/>
  <c r="L9642" i="10"/>
  <c r="M9642" i="10" s="1"/>
  <c r="L9643" i="10"/>
  <c r="M9643" i="10" s="1"/>
  <c r="L9644" i="10"/>
  <c r="M9644" i="10" s="1"/>
  <c r="L9645" i="10"/>
  <c r="M9645" i="10" s="1"/>
  <c r="L9646" i="10"/>
  <c r="M9646" i="10" s="1"/>
  <c r="L9647" i="10"/>
  <c r="M9647" i="10" s="1"/>
  <c r="L9648" i="10"/>
  <c r="M9648" i="10" s="1"/>
  <c r="L9649" i="10"/>
  <c r="M9649" i="10" s="1"/>
  <c r="L9650" i="10"/>
  <c r="M9650" i="10" s="1"/>
  <c r="L9651" i="10"/>
  <c r="M9651" i="10" s="1"/>
  <c r="L9652" i="10"/>
  <c r="M9652" i="10" s="1"/>
  <c r="L9653" i="10"/>
  <c r="M9653" i="10" s="1"/>
  <c r="L9654" i="10"/>
  <c r="M9654" i="10" s="1"/>
  <c r="L9655" i="10"/>
  <c r="M9655" i="10" s="1"/>
  <c r="L9656" i="10"/>
  <c r="M9656" i="10" s="1"/>
  <c r="L9657" i="10"/>
  <c r="M9657" i="10" s="1"/>
  <c r="L9658" i="10"/>
  <c r="M9658" i="10" s="1"/>
  <c r="L9659" i="10"/>
  <c r="M9659" i="10" s="1"/>
  <c r="L9660" i="10"/>
  <c r="M9660" i="10" s="1"/>
  <c r="L9661" i="10"/>
  <c r="M9661" i="10" s="1"/>
  <c r="L9662" i="10"/>
  <c r="M9662" i="10" s="1"/>
  <c r="L9663" i="10"/>
  <c r="M9663" i="10" s="1"/>
  <c r="L9664" i="10"/>
  <c r="M9664" i="10" s="1"/>
  <c r="L9665" i="10"/>
  <c r="M9665" i="10" s="1"/>
  <c r="L9666" i="10"/>
  <c r="M9666" i="10" s="1"/>
  <c r="L9667" i="10"/>
  <c r="M9667" i="10" s="1"/>
  <c r="L9668" i="10"/>
  <c r="M9668" i="10" s="1"/>
  <c r="L9669" i="10"/>
  <c r="M9669" i="10" s="1"/>
  <c r="L9670" i="10"/>
  <c r="M9670" i="10" s="1"/>
  <c r="L9671" i="10"/>
  <c r="M9671" i="10" s="1"/>
  <c r="L9672" i="10"/>
  <c r="M9672" i="10" s="1"/>
  <c r="L9673" i="10"/>
  <c r="M9673" i="10" s="1"/>
  <c r="L9674" i="10"/>
  <c r="M9674" i="10" s="1"/>
  <c r="L9675" i="10"/>
  <c r="M9675" i="10" s="1"/>
  <c r="L9676" i="10"/>
  <c r="M9676" i="10" s="1"/>
  <c r="L9677" i="10"/>
  <c r="M9677" i="10" s="1"/>
  <c r="L9678" i="10"/>
  <c r="M9678" i="10" s="1"/>
  <c r="L9679" i="10"/>
  <c r="M9679" i="10" s="1"/>
  <c r="L9680" i="10"/>
  <c r="M9680" i="10" s="1"/>
  <c r="L9681" i="10"/>
  <c r="M9681" i="10" s="1"/>
  <c r="L9682" i="10"/>
  <c r="M9682" i="10" s="1"/>
  <c r="L9683" i="10"/>
  <c r="M9683" i="10" s="1"/>
  <c r="L9684" i="10"/>
  <c r="M9684" i="10" s="1"/>
  <c r="L9685" i="10"/>
  <c r="M9685" i="10" s="1"/>
  <c r="L9686" i="10"/>
  <c r="M9686" i="10" s="1"/>
  <c r="L9687" i="10"/>
  <c r="M9687" i="10" s="1"/>
  <c r="L9688" i="10"/>
  <c r="M9688" i="10" s="1"/>
  <c r="L9689" i="10"/>
  <c r="M9689" i="10" s="1"/>
  <c r="L9690" i="10"/>
  <c r="M9690" i="10" s="1"/>
  <c r="L9691" i="10"/>
  <c r="M9691" i="10" s="1"/>
  <c r="L9692" i="10"/>
  <c r="M9692" i="10" s="1"/>
  <c r="L9693" i="10"/>
  <c r="M9693" i="10" s="1"/>
  <c r="L9694" i="10"/>
  <c r="M9694" i="10" s="1"/>
  <c r="L9695" i="10"/>
  <c r="M9695" i="10" s="1"/>
  <c r="L9696" i="10"/>
  <c r="M9696" i="10" s="1"/>
  <c r="L9697" i="10"/>
  <c r="M9697" i="10" s="1"/>
  <c r="L9698" i="10"/>
  <c r="M9698" i="10" s="1"/>
  <c r="L9699" i="10"/>
  <c r="M9699" i="10" s="1"/>
  <c r="L9700" i="10"/>
  <c r="M9700" i="10" s="1"/>
  <c r="L9701" i="10"/>
  <c r="M9701" i="10" s="1"/>
  <c r="L9702" i="10"/>
  <c r="M9702" i="10" s="1"/>
  <c r="L9703" i="10"/>
  <c r="M9703" i="10" s="1"/>
  <c r="L9704" i="10"/>
  <c r="M9704" i="10" s="1"/>
  <c r="L9705" i="10"/>
  <c r="M9705" i="10" s="1"/>
  <c r="L9706" i="10"/>
  <c r="M9706" i="10" s="1"/>
  <c r="L9707" i="10"/>
  <c r="M9707" i="10" s="1"/>
  <c r="L9708" i="10"/>
  <c r="M9708" i="10" s="1"/>
  <c r="L9709" i="10"/>
  <c r="M9709" i="10" s="1"/>
  <c r="L9710" i="10"/>
  <c r="M9710" i="10" s="1"/>
  <c r="L9711" i="10"/>
  <c r="M9711" i="10" s="1"/>
  <c r="L9712" i="10"/>
  <c r="M9712" i="10" s="1"/>
  <c r="L9713" i="10"/>
  <c r="M9713" i="10" s="1"/>
  <c r="L9714" i="10"/>
  <c r="M9714" i="10" s="1"/>
  <c r="L9715" i="10"/>
  <c r="M9715" i="10" s="1"/>
  <c r="L9716" i="10"/>
  <c r="M9716" i="10" s="1"/>
  <c r="L9717" i="10"/>
  <c r="M9717" i="10" s="1"/>
  <c r="L9718" i="10"/>
  <c r="M9718" i="10" s="1"/>
  <c r="L9719" i="10"/>
  <c r="M9719" i="10" s="1"/>
  <c r="L9720" i="10"/>
  <c r="M9720" i="10" s="1"/>
  <c r="L9721" i="10"/>
  <c r="M9721" i="10" s="1"/>
  <c r="L9722" i="10"/>
  <c r="M9722" i="10" s="1"/>
  <c r="L9723" i="10"/>
  <c r="M9723" i="10" s="1"/>
  <c r="L9724" i="10"/>
  <c r="M9724" i="10" s="1"/>
  <c r="L9725" i="10"/>
  <c r="M9725" i="10" s="1"/>
  <c r="L9726" i="10"/>
  <c r="M9726" i="10" s="1"/>
  <c r="L9727" i="10"/>
  <c r="M9727" i="10" s="1"/>
  <c r="L9728" i="10"/>
  <c r="M9728" i="10" s="1"/>
  <c r="L9729" i="10"/>
  <c r="M9729" i="10" s="1"/>
  <c r="L9730" i="10"/>
  <c r="M9730" i="10" s="1"/>
  <c r="L9731" i="10"/>
  <c r="M9731" i="10" s="1"/>
  <c r="L9732" i="10"/>
  <c r="M9732" i="10" s="1"/>
  <c r="L9733" i="10"/>
  <c r="M9733" i="10" s="1"/>
  <c r="L9734" i="10"/>
  <c r="M9734" i="10" s="1"/>
  <c r="L9735" i="10"/>
  <c r="M9735" i="10" s="1"/>
  <c r="L9736" i="10"/>
  <c r="M9736" i="10" s="1"/>
  <c r="L9737" i="10"/>
  <c r="M9737" i="10" s="1"/>
  <c r="L9738" i="10"/>
  <c r="M9738" i="10" s="1"/>
  <c r="L9739" i="10"/>
  <c r="M9739" i="10" s="1"/>
  <c r="L9740" i="10"/>
  <c r="M9740" i="10" s="1"/>
  <c r="L9741" i="10"/>
  <c r="M9741" i="10" s="1"/>
  <c r="L9742" i="10"/>
  <c r="M9742" i="10" s="1"/>
  <c r="L9743" i="10"/>
  <c r="M9743" i="10" s="1"/>
  <c r="L9744" i="10"/>
  <c r="M9744" i="10" s="1"/>
  <c r="L9745" i="10"/>
  <c r="M9745" i="10" s="1"/>
  <c r="L9746" i="10"/>
  <c r="M9746" i="10" s="1"/>
  <c r="L9747" i="10"/>
  <c r="M9747" i="10" s="1"/>
  <c r="L9748" i="10"/>
  <c r="M9748" i="10" s="1"/>
  <c r="L9749" i="10"/>
  <c r="M9749" i="10" s="1"/>
  <c r="L9750" i="10"/>
  <c r="M9750" i="10" s="1"/>
  <c r="L9751" i="10"/>
  <c r="M9751" i="10" s="1"/>
  <c r="L9752" i="10"/>
  <c r="M9752" i="10" s="1"/>
  <c r="L9753" i="10"/>
  <c r="M9753" i="10" s="1"/>
  <c r="L9754" i="10"/>
  <c r="M9754" i="10" s="1"/>
  <c r="L9755" i="10"/>
  <c r="M9755" i="10" s="1"/>
  <c r="L9756" i="10"/>
  <c r="M9756" i="10" s="1"/>
  <c r="L9757" i="10"/>
  <c r="M9757" i="10" s="1"/>
  <c r="L9758" i="10"/>
  <c r="M9758" i="10" s="1"/>
  <c r="L9759" i="10"/>
  <c r="M9759" i="10" s="1"/>
  <c r="L9760" i="10"/>
  <c r="M9760" i="10" s="1"/>
  <c r="L9761" i="10"/>
  <c r="M9761" i="10" s="1"/>
  <c r="L9762" i="10"/>
  <c r="M9762" i="10" s="1"/>
  <c r="L9763" i="10"/>
  <c r="M9763" i="10" s="1"/>
  <c r="L9764" i="10"/>
  <c r="M9764" i="10" s="1"/>
  <c r="L9765" i="10"/>
  <c r="M9765" i="10" s="1"/>
  <c r="L9766" i="10"/>
  <c r="M9766" i="10" s="1"/>
  <c r="L9767" i="10"/>
  <c r="M9767" i="10" s="1"/>
  <c r="L9768" i="10"/>
  <c r="M9768" i="10" s="1"/>
  <c r="L9769" i="10"/>
  <c r="M9769" i="10" s="1"/>
  <c r="L9770" i="10"/>
  <c r="M9770" i="10" s="1"/>
  <c r="L9771" i="10"/>
  <c r="M9771" i="10" s="1"/>
  <c r="L9772" i="10"/>
  <c r="M9772" i="10" s="1"/>
  <c r="L9773" i="10"/>
  <c r="M9773" i="10" s="1"/>
  <c r="L9774" i="10"/>
  <c r="M9774" i="10" s="1"/>
  <c r="L9775" i="10"/>
  <c r="M9775" i="10" s="1"/>
  <c r="L9776" i="10"/>
  <c r="M9776" i="10" s="1"/>
  <c r="L9777" i="10"/>
  <c r="M9777" i="10" s="1"/>
  <c r="L9778" i="10"/>
  <c r="M9778" i="10" s="1"/>
  <c r="L9779" i="10"/>
  <c r="M9779" i="10" s="1"/>
  <c r="L9780" i="10"/>
  <c r="M9780" i="10" s="1"/>
  <c r="L9781" i="10"/>
  <c r="M9781" i="10" s="1"/>
  <c r="L9782" i="10"/>
  <c r="M9782" i="10" s="1"/>
  <c r="L9783" i="10"/>
  <c r="M9783" i="10" s="1"/>
  <c r="L9784" i="10"/>
  <c r="M9784" i="10" s="1"/>
  <c r="L9785" i="10"/>
  <c r="M9785" i="10" s="1"/>
  <c r="L9786" i="10"/>
  <c r="M9786" i="10" s="1"/>
  <c r="L9787" i="10"/>
  <c r="M9787" i="10" s="1"/>
  <c r="L9788" i="10"/>
  <c r="M9788" i="10" s="1"/>
  <c r="L9789" i="10"/>
  <c r="M9789" i="10" s="1"/>
  <c r="L9790" i="10"/>
  <c r="M9790" i="10" s="1"/>
  <c r="L9791" i="10"/>
  <c r="M9791" i="10" s="1"/>
  <c r="L9792" i="10"/>
  <c r="M9792" i="10" s="1"/>
  <c r="L9793" i="10"/>
  <c r="M9793" i="10" s="1"/>
  <c r="L9794" i="10"/>
  <c r="M9794" i="10" s="1"/>
  <c r="L9795" i="10"/>
  <c r="M9795" i="10" s="1"/>
  <c r="L9796" i="10"/>
  <c r="M9796" i="10" s="1"/>
  <c r="L9797" i="10"/>
  <c r="M9797" i="10" s="1"/>
  <c r="L9798" i="10"/>
  <c r="M9798" i="10" s="1"/>
  <c r="L9799" i="10"/>
  <c r="M9799" i="10" s="1"/>
  <c r="L9800" i="10"/>
  <c r="M9800" i="10" s="1"/>
  <c r="L9801" i="10"/>
  <c r="M9801" i="10" s="1"/>
  <c r="L9802" i="10"/>
  <c r="M9802" i="10" s="1"/>
  <c r="L9803" i="10"/>
  <c r="M9803" i="10" s="1"/>
  <c r="L9804" i="10"/>
  <c r="M9804" i="10" s="1"/>
  <c r="L9805" i="10"/>
  <c r="M9805" i="10" s="1"/>
  <c r="L9806" i="10"/>
  <c r="M9806" i="10" s="1"/>
  <c r="L9807" i="10"/>
  <c r="M9807" i="10" s="1"/>
  <c r="L9808" i="10"/>
  <c r="M9808" i="10" s="1"/>
  <c r="L9809" i="10"/>
  <c r="M9809" i="10" s="1"/>
  <c r="L9810" i="10"/>
  <c r="M9810" i="10" s="1"/>
  <c r="L9811" i="10"/>
  <c r="M9811" i="10" s="1"/>
  <c r="L9812" i="10"/>
  <c r="M9812" i="10" s="1"/>
  <c r="L9813" i="10"/>
  <c r="M9813" i="10" s="1"/>
  <c r="L9814" i="10"/>
  <c r="M9814" i="10" s="1"/>
  <c r="L9815" i="10"/>
  <c r="M9815" i="10" s="1"/>
  <c r="L9816" i="10"/>
  <c r="M9816" i="10" s="1"/>
  <c r="L9817" i="10"/>
  <c r="M9817" i="10" s="1"/>
  <c r="L9818" i="10"/>
  <c r="M9818" i="10" s="1"/>
  <c r="L9819" i="10"/>
  <c r="M9819" i="10" s="1"/>
  <c r="L9820" i="10"/>
  <c r="M9820" i="10" s="1"/>
  <c r="L9821" i="10"/>
  <c r="M9821" i="10" s="1"/>
  <c r="L9822" i="10"/>
  <c r="M9822" i="10" s="1"/>
  <c r="L9823" i="10"/>
  <c r="M9823" i="10" s="1"/>
  <c r="L9824" i="10"/>
  <c r="M9824" i="10" s="1"/>
  <c r="L9825" i="10"/>
  <c r="M9825" i="10" s="1"/>
  <c r="L9826" i="10"/>
  <c r="M9826" i="10" s="1"/>
  <c r="L9827" i="10"/>
  <c r="M9827" i="10" s="1"/>
  <c r="L9828" i="10"/>
  <c r="M9828" i="10" s="1"/>
  <c r="L9829" i="10"/>
  <c r="M9829" i="10" s="1"/>
  <c r="L9830" i="10"/>
  <c r="M9830" i="10" s="1"/>
  <c r="L9831" i="10"/>
  <c r="M9831" i="10" s="1"/>
  <c r="L9832" i="10"/>
  <c r="M9832" i="10" s="1"/>
  <c r="L9833" i="10"/>
  <c r="M9833" i="10" s="1"/>
  <c r="L9834" i="10"/>
  <c r="M9834" i="10" s="1"/>
  <c r="L9835" i="10"/>
  <c r="M9835" i="10" s="1"/>
  <c r="L9836" i="10"/>
  <c r="M9836" i="10" s="1"/>
  <c r="L9837" i="10"/>
  <c r="M9837" i="10" s="1"/>
  <c r="L9838" i="10"/>
  <c r="M9838" i="10" s="1"/>
  <c r="L9839" i="10"/>
  <c r="M9839" i="10" s="1"/>
  <c r="L9840" i="10"/>
  <c r="M9840" i="10" s="1"/>
  <c r="L9841" i="10"/>
  <c r="M9841" i="10" s="1"/>
  <c r="L9842" i="10"/>
  <c r="M9842" i="10" s="1"/>
  <c r="L9843" i="10"/>
  <c r="M9843" i="10" s="1"/>
  <c r="L9844" i="10"/>
  <c r="M9844" i="10" s="1"/>
  <c r="L9845" i="10"/>
  <c r="M9845" i="10" s="1"/>
  <c r="L9846" i="10"/>
  <c r="M9846" i="10" s="1"/>
  <c r="L9847" i="10"/>
  <c r="M9847" i="10" s="1"/>
  <c r="L9848" i="10"/>
  <c r="M9848" i="10" s="1"/>
  <c r="L9849" i="10"/>
  <c r="M9849" i="10" s="1"/>
  <c r="L9850" i="10"/>
  <c r="M9850" i="10" s="1"/>
  <c r="L9851" i="10"/>
  <c r="M9851" i="10" s="1"/>
  <c r="L9852" i="10"/>
  <c r="M9852" i="10" s="1"/>
  <c r="L9853" i="10"/>
  <c r="M9853" i="10" s="1"/>
  <c r="L9854" i="10"/>
  <c r="M9854" i="10" s="1"/>
  <c r="L9855" i="10"/>
  <c r="M9855" i="10" s="1"/>
  <c r="L9856" i="10"/>
  <c r="M9856" i="10" s="1"/>
  <c r="L9857" i="10"/>
  <c r="M9857" i="10" s="1"/>
  <c r="L9858" i="10"/>
  <c r="M9858" i="10" s="1"/>
  <c r="L9859" i="10"/>
  <c r="M9859" i="10" s="1"/>
  <c r="L9860" i="10"/>
  <c r="M9860" i="10" s="1"/>
  <c r="L9861" i="10"/>
  <c r="M9861" i="10" s="1"/>
  <c r="L9862" i="10"/>
  <c r="M9862" i="10" s="1"/>
  <c r="L9863" i="10"/>
  <c r="M9863" i="10" s="1"/>
  <c r="L9864" i="10"/>
  <c r="M9864" i="10" s="1"/>
  <c r="L9865" i="10"/>
  <c r="M9865" i="10" s="1"/>
  <c r="L9866" i="10"/>
  <c r="M9866" i="10" s="1"/>
  <c r="L9867" i="10"/>
  <c r="M9867" i="10" s="1"/>
  <c r="L9868" i="10"/>
  <c r="M9868" i="10" s="1"/>
  <c r="L9869" i="10"/>
  <c r="M9869" i="10" s="1"/>
  <c r="L9870" i="10"/>
  <c r="M9870" i="10" s="1"/>
  <c r="L9871" i="10"/>
  <c r="M9871" i="10" s="1"/>
  <c r="L9872" i="10"/>
  <c r="M9872" i="10" s="1"/>
  <c r="L9873" i="10"/>
  <c r="M9873" i="10" s="1"/>
  <c r="L9874" i="10"/>
  <c r="M9874" i="10" s="1"/>
  <c r="L9875" i="10"/>
  <c r="M9875" i="10" s="1"/>
  <c r="L9876" i="10"/>
  <c r="M9876" i="10" s="1"/>
  <c r="L9877" i="10"/>
  <c r="M9877" i="10" s="1"/>
  <c r="L9878" i="10"/>
  <c r="M9878" i="10" s="1"/>
  <c r="L9879" i="10"/>
  <c r="M9879" i="10" s="1"/>
  <c r="L9880" i="10"/>
  <c r="M9880" i="10" s="1"/>
  <c r="L9881" i="10"/>
  <c r="M9881" i="10" s="1"/>
  <c r="L9882" i="10"/>
  <c r="M9882" i="10" s="1"/>
  <c r="L9883" i="10"/>
  <c r="M9883" i="10" s="1"/>
  <c r="L9884" i="10"/>
  <c r="M9884" i="10" s="1"/>
  <c r="L9885" i="10"/>
  <c r="M9885" i="10" s="1"/>
  <c r="L9886" i="10"/>
  <c r="M9886" i="10" s="1"/>
  <c r="L9887" i="10"/>
  <c r="M9887" i="10" s="1"/>
  <c r="L9888" i="10"/>
  <c r="M9888" i="10" s="1"/>
  <c r="L9889" i="10"/>
  <c r="M9889" i="10" s="1"/>
  <c r="L9890" i="10"/>
  <c r="M9890" i="10" s="1"/>
  <c r="L9891" i="10"/>
  <c r="M9891" i="10" s="1"/>
  <c r="L9892" i="10"/>
  <c r="M9892" i="10" s="1"/>
  <c r="L9893" i="10"/>
  <c r="M9893" i="10" s="1"/>
  <c r="L9894" i="10"/>
  <c r="M9894" i="10" s="1"/>
  <c r="L9895" i="10"/>
  <c r="M9895" i="10" s="1"/>
  <c r="L9896" i="10"/>
  <c r="M9896" i="10" s="1"/>
  <c r="L9897" i="10"/>
  <c r="M9897" i="10" s="1"/>
  <c r="L9898" i="10"/>
  <c r="M9898" i="10" s="1"/>
  <c r="L9899" i="10"/>
  <c r="M9899" i="10" s="1"/>
  <c r="L9900" i="10"/>
  <c r="M9900" i="10" s="1"/>
  <c r="L9901" i="10"/>
  <c r="M9901" i="10" s="1"/>
  <c r="L9902" i="10"/>
  <c r="M9902" i="10" s="1"/>
  <c r="L9903" i="10"/>
  <c r="M9903" i="10" s="1"/>
  <c r="L9904" i="10"/>
  <c r="M9904" i="10" s="1"/>
  <c r="L9905" i="10"/>
  <c r="M9905" i="10" s="1"/>
  <c r="L9906" i="10"/>
  <c r="M9906" i="10" s="1"/>
  <c r="L9907" i="10"/>
  <c r="M9907" i="10" s="1"/>
  <c r="L9908" i="10"/>
  <c r="M9908" i="10" s="1"/>
  <c r="L9909" i="10"/>
  <c r="M9909" i="10" s="1"/>
  <c r="L9910" i="10"/>
  <c r="M9910" i="10" s="1"/>
  <c r="L9911" i="10"/>
  <c r="M9911" i="10" s="1"/>
  <c r="L9912" i="10"/>
  <c r="M9912" i="10" s="1"/>
  <c r="L9913" i="10"/>
  <c r="M9913" i="10" s="1"/>
  <c r="L9914" i="10"/>
  <c r="M9914" i="10" s="1"/>
  <c r="L9915" i="10"/>
  <c r="M9915" i="10" s="1"/>
  <c r="L9916" i="10"/>
  <c r="M9916" i="10" s="1"/>
  <c r="L9917" i="10"/>
  <c r="M9917" i="10" s="1"/>
  <c r="L9918" i="10"/>
  <c r="M9918" i="10" s="1"/>
  <c r="L9919" i="10"/>
  <c r="M9919" i="10" s="1"/>
  <c r="L9920" i="10"/>
  <c r="M9920" i="10" s="1"/>
  <c r="L9921" i="10"/>
  <c r="M9921" i="10" s="1"/>
  <c r="L9922" i="10"/>
  <c r="M9922" i="10" s="1"/>
  <c r="L9923" i="10"/>
  <c r="M9923" i="10" s="1"/>
  <c r="L9924" i="10"/>
  <c r="M9924" i="10" s="1"/>
  <c r="L9925" i="10"/>
  <c r="M9925" i="10" s="1"/>
  <c r="L9926" i="10"/>
  <c r="M9926" i="10" s="1"/>
  <c r="L9927" i="10"/>
  <c r="M9927" i="10" s="1"/>
  <c r="L9928" i="10"/>
  <c r="M9928" i="10" s="1"/>
  <c r="L9929" i="10"/>
  <c r="M9929" i="10" s="1"/>
  <c r="L9930" i="10"/>
  <c r="M9930" i="10" s="1"/>
  <c r="L9931" i="10"/>
  <c r="M9931" i="10" s="1"/>
  <c r="L9932" i="10"/>
  <c r="M9932" i="10" s="1"/>
  <c r="L9933" i="10"/>
  <c r="M9933" i="10" s="1"/>
  <c r="L9934" i="10"/>
  <c r="M9934" i="10" s="1"/>
  <c r="L9935" i="10"/>
  <c r="M9935" i="10" s="1"/>
  <c r="L9936" i="10"/>
  <c r="M9936" i="10" s="1"/>
  <c r="L9937" i="10"/>
  <c r="M9937" i="10" s="1"/>
  <c r="L9938" i="10"/>
  <c r="M9938" i="10" s="1"/>
  <c r="L9939" i="10"/>
  <c r="M9939" i="10" s="1"/>
  <c r="L9940" i="10"/>
  <c r="M9940" i="10" s="1"/>
  <c r="L9941" i="10"/>
  <c r="M9941" i="10" s="1"/>
  <c r="L9942" i="10"/>
  <c r="M9942" i="10" s="1"/>
  <c r="L9943" i="10"/>
  <c r="M9943" i="10" s="1"/>
  <c r="L9944" i="10"/>
  <c r="M9944" i="10" s="1"/>
  <c r="L9945" i="10"/>
  <c r="M9945" i="10" s="1"/>
  <c r="L9946" i="10"/>
  <c r="M9946" i="10" s="1"/>
  <c r="L9947" i="10"/>
  <c r="M9947" i="10" s="1"/>
  <c r="L9948" i="10"/>
  <c r="M9948" i="10" s="1"/>
  <c r="L9949" i="10"/>
  <c r="M9949" i="10" s="1"/>
  <c r="L9950" i="10"/>
  <c r="M9950" i="10" s="1"/>
  <c r="L9951" i="10"/>
  <c r="M9951" i="10" s="1"/>
  <c r="L9952" i="10"/>
  <c r="M9952" i="10" s="1"/>
  <c r="L9953" i="10"/>
  <c r="M9953" i="10" s="1"/>
  <c r="L9954" i="10"/>
  <c r="M9954" i="10" s="1"/>
  <c r="L9955" i="10"/>
  <c r="M9955" i="10" s="1"/>
  <c r="L9956" i="10"/>
  <c r="M9956" i="10" s="1"/>
  <c r="L9957" i="10"/>
  <c r="M9957" i="10" s="1"/>
  <c r="L9958" i="10"/>
  <c r="M9958" i="10" s="1"/>
  <c r="L9959" i="10"/>
  <c r="M9959" i="10" s="1"/>
  <c r="L9960" i="10"/>
  <c r="M9960" i="10" s="1"/>
  <c r="L9961" i="10"/>
  <c r="M9961" i="10" s="1"/>
  <c r="L9962" i="10"/>
  <c r="M9962" i="10" s="1"/>
  <c r="L9963" i="10"/>
  <c r="M9963" i="10" s="1"/>
  <c r="L9964" i="10"/>
  <c r="M9964" i="10" s="1"/>
  <c r="L9965" i="10"/>
  <c r="M9965" i="10" s="1"/>
  <c r="L9966" i="10"/>
  <c r="M9966" i="10" s="1"/>
  <c r="L9967" i="10"/>
  <c r="M9967" i="10" s="1"/>
  <c r="L9968" i="10"/>
  <c r="M9968" i="10" s="1"/>
  <c r="L9969" i="10"/>
  <c r="M9969" i="10" s="1"/>
  <c r="L9970" i="10"/>
  <c r="M9970" i="10" s="1"/>
  <c r="L9971" i="10"/>
  <c r="M9971" i="10" s="1"/>
  <c r="L9972" i="10"/>
  <c r="M9972" i="10" s="1"/>
  <c r="L9973" i="10"/>
  <c r="M9973" i="10" s="1"/>
  <c r="L9974" i="10"/>
  <c r="M9974" i="10" s="1"/>
  <c r="L9975" i="10"/>
  <c r="M9975" i="10" s="1"/>
  <c r="L9976" i="10"/>
  <c r="M9976" i="10" s="1"/>
  <c r="L9977" i="10"/>
  <c r="M9977" i="10" s="1"/>
  <c r="L9978" i="10"/>
  <c r="M9978" i="10" s="1"/>
  <c r="L9979" i="10"/>
  <c r="M9979" i="10" s="1"/>
  <c r="L9980" i="10"/>
  <c r="M9980" i="10" s="1"/>
  <c r="L9981" i="10"/>
  <c r="M9981" i="10" s="1"/>
  <c r="L9982" i="10"/>
  <c r="M9982" i="10" s="1"/>
  <c r="L9983" i="10"/>
  <c r="M9983" i="10" s="1"/>
  <c r="L9984" i="10"/>
  <c r="M9984" i="10" s="1"/>
  <c r="L9985" i="10"/>
  <c r="M9985" i="10" s="1"/>
  <c r="L9986" i="10"/>
  <c r="M9986" i="10" s="1"/>
  <c r="L9987" i="10"/>
  <c r="M9987" i="10" s="1"/>
  <c r="L9988" i="10"/>
  <c r="M9988" i="10" s="1"/>
  <c r="L9989" i="10"/>
  <c r="M9989" i="10" s="1"/>
  <c r="L9990" i="10"/>
  <c r="M9990" i="10" s="1"/>
  <c r="L9991" i="10"/>
  <c r="M9991" i="10" s="1"/>
  <c r="L9992" i="10"/>
  <c r="M9992" i="10" s="1"/>
  <c r="L9993" i="10"/>
  <c r="M9993" i="10" s="1"/>
  <c r="L9994" i="10"/>
  <c r="M9994" i="10" s="1"/>
  <c r="L9995" i="10"/>
  <c r="M9995" i="10" s="1"/>
  <c r="L9996" i="10"/>
  <c r="M9996" i="10" s="1"/>
  <c r="L9997" i="10"/>
  <c r="M9997" i="10" s="1"/>
  <c r="L9998" i="10"/>
  <c r="M9998" i="10" s="1"/>
  <c r="L9999" i="10"/>
  <c r="M9999" i="10" s="1"/>
  <c r="L10000" i="10"/>
  <c r="M10000" i="10" s="1"/>
  <c r="L10001" i="10"/>
  <c r="M10001" i="10" s="1"/>
  <c r="L10002" i="10"/>
  <c r="M10002" i="10" s="1"/>
  <c r="L10003" i="10"/>
  <c r="M10003" i="10" s="1"/>
  <c r="L10004" i="10"/>
  <c r="M10004" i="10" s="1"/>
  <c r="L10005" i="10"/>
  <c r="M10005" i="10" s="1"/>
  <c r="L10006" i="10"/>
  <c r="M10006" i="10" s="1"/>
  <c r="L10007" i="10"/>
  <c r="M10007" i="10" s="1"/>
  <c r="L10008" i="10"/>
  <c r="M10008" i="10" s="1"/>
  <c r="L10009" i="10"/>
  <c r="M10009" i="10" s="1"/>
  <c r="L10010" i="10"/>
  <c r="M10010" i="10" s="1"/>
  <c r="L10011" i="10"/>
  <c r="M10011" i="10" s="1"/>
  <c r="L10012" i="10"/>
  <c r="M10012" i="10" s="1"/>
  <c r="L10013" i="10"/>
  <c r="M10013" i="10" s="1"/>
  <c r="L10014" i="10"/>
  <c r="M10014" i="10" s="1"/>
  <c r="L10015" i="10"/>
  <c r="M10015" i="10" s="1"/>
  <c r="L10016" i="10"/>
  <c r="M10016" i="10" s="1"/>
  <c r="L10017" i="10"/>
  <c r="M10017" i="10" s="1"/>
  <c r="L10018" i="10"/>
  <c r="M10018" i="10" s="1"/>
  <c r="L10019" i="10"/>
  <c r="M10019" i="10" s="1"/>
  <c r="L10020" i="10"/>
  <c r="M10020" i="10" s="1"/>
  <c r="L10021" i="10"/>
  <c r="M10021" i="10" s="1"/>
  <c r="L10022" i="10"/>
  <c r="M10022" i="10" s="1"/>
  <c r="L10023" i="10"/>
  <c r="M10023" i="10" s="1"/>
  <c r="L10024" i="10"/>
  <c r="M10024" i="10" s="1"/>
  <c r="L10025" i="10"/>
  <c r="M10025" i="10" s="1"/>
  <c r="L10026" i="10"/>
  <c r="M10026" i="10" s="1"/>
  <c r="L10027" i="10"/>
  <c r="M10027" i="10" s="1"/>
  <c r="L10028" i="10"/>
  <c r="M10028" i="10" s="1"/>
  <c r="L10029" i="10"/>
  <c r="M10029" i="10" s="1"/>
  <c r="L10030" i="10"/>
  <c r="M10030" i="10" s="1"/>
  <c r="L10031" i="10"/>
  <c r="M10031" i="10" s="1"/>
  <c r="L10032" i="10"/>
  <c r="M10032" i="10" s="1"/>
  <c r="L10033" i="10"/>
  <c r="M10033" i="10" s="1"/>
  <c r="L10034" i="10"/>
  <c r="M10034" i="10" s="1"/>
  <c r="L10035" i="10"/>
  <c r="M10035" i="10" s="1"/>
  <c r="L10036" i="10"/>
  <c r="M10036" i="10" s="1"/>
  <c r="L10037" i="10"/>
  <c r="M10037" i="10" s="1"/>
  <c r="L10038" i="10"/>
  <c r="M10038" i="10" s="1"/>
  <c r="L10039" i="10"/>
  <c r="M10039" i="10" s="1"/>
  <c r="L10040" i="10"/>
  <c r="M10040" i="10" s="1"/>
  <c r="L10041" i="10"/>
  <c r="M10041" i="10" s="1"/>
  <c r="L10042" i="10"/>
  <c r="M10042" i="10" s="1"/>
  <c r="L10043" i="10"/>
  <c r="M10043" i="10" s="1"/>
  <c r="L10044" i="10"/>
  <c r="M10044" i="10" s="1"/>
  <c r="L10045" i="10"/>
  <c r="M10045" i="10" s="1"/>
  <c r="L10046" i="10"/>
  <c r="M10046" i="10" s="1"/>
  <c r="L10047" i="10"/>
  <c r="M10047" i="10" s="1"/>
  <c r="L10048" i="10"/>
  <c r="M10048" i="10" s="1"/>
  <c r="L10049" i="10"/>
  <c r="M10049" i="10" s="1"/>
  <c r="L10050" i="10"/>
  <c r="M10050" i="10" s="1"/>
  <c r="L10051" i="10"/>
  <c r="M10051" i="10" s="1"/>
  <c r="L10052" i="10"/>
  <c r="M10052" i="10" s="1"/>
  <c r="L10053" i="10"/>
  <c r="M10053" i="10" s="1"/>
  <c r="L10054" i="10"/>
  <c r="M10054" i="10" s="1"/>
  <c r="L10055" i="10"/>
  <c r="M10055" i="10" s="1"/>
  <c r="L10056" i="10"/>
  <c r="M10056" i="10" s="1"/>
  <c r="L10057" i="10"/>
  <c r="M10057" i="10" s="1"/>
  <c r="L10058" i="10"/>
  <c r="M10058" i="10" s="1"/>
  <c r="L10059" i="10"/>
  <c r="M10059" i="10" s="1"/>
  <c r="L10060" i="10"/>
  <c r="M10060" i="10" s="1"/>
  <c r="L10061" i="10"/>
  <c r="M10061" i="10" s="1"/>
  <c r="L10062" i="10"/>
  <c r="M10062" i="10" s="1"/>
  <c r="L10063" i="10"/>
  <c r="M10063" i="10" s="1"/>
  <c r="L10064" i="10"/>
  <c r="M10064" i="10" s="1"/>
  <c r="L10065" i="10"/>
  <c r="M10065" i="10" s="1"/>
  <c r="L10066" i="10"/>
  <c r="M10066" i="10" s="1"/>
  <c r="L10067" i="10"/>
  <c r="M10067" i="10" s="1"/>
  <c r="L10068" i="10"/>
  <c r="M10068" i="10" s="1"/>
  <c r="L10069" i="10"/>
  <c r="M10069" i="10" s="1"/>
  <c r="L10070" i="10"/>
  <c r="M10070" i="10" s="1"/>
  <c r="L10071" i="10"/>
  <c r="M10071" i="10" s="1"/>
  <c r="L10072" i="10"/>
  <c r="M10072" i="10" s="1"/>
  <c r="L10073" i="10"/>
  <c r="M10073" i="10" s="1"/>
  <c r="L10074" i="10"/>
  <c r="M10074" i="10" s="1"/>
  <c r="L10075" i="10"/>
  <c r="M10075" i="10" s="1"/>
  <c r="L10076" i="10"/>
  <c r="M10076" i="10" s="1"/>
  <c r="L10077" i="10"/>
  <c r="M10077" i="10" s="1"/>
  <c r="L10078" i="10"/>
  <c r="M10078" i="10" s="1"/>
  <c r="L10079" i="10"/>
  <c r="M10079" i="10" s="1"/>
  <c r="L10080" i="10"/>
  <c r="M10080" i="10" s="1"/>
  <c r="L10081" i="10"/>
  <c r="M10081" i="10" s="1"/>
  <c r="L10082" i="10"/>
  <c r="M10082" i="10" s="1"/>
  <c r="L10083" i="10"/>
  <c r="M10083" i="10" s="1"/>
  <c r="L10084" i="10"/>
  <c r="M10084" i="10" s="1"/>
  <c r="L10085" i="10"/>
  <c r="M10085" i="10" s="1"/>
  <c r="M6" i="10"/>
  <c r="M10" i="10"/>
  <c r="M25" i="10"/>
  <c r="M41" i="10"/>
  <c r="M57" i="10"/>
  <c r="M62" i="10"/>
  <c r="M69" i="10"/>
  <c r="M85" i="10"/>
  <c r="M94" i="10"/>
  <c r="M97" i="10"/>
  <c r="M113" i="10"/>
  <c r="M126" i="10"/>
  <c r="M141" i="10"/>
  <c r="M157" i="10"/>
  <c r="M158" i="10"/>
  <c r="M169" i="10"/>
  <c r="M185" i="10"/>
  <c r="M190" i="10"/>
  <c r="M197" i="10"/>
  <c r="M213" i="10"/>
  <c r="M222" i="10"/>
  <c r="M225" i="10"/>
  <c r="M241" i="10"/>
  <c r="M254" i="10"/>
  <c r="M269" i="10"/>
  <c r="M285" i="10"/>
  <c r="M286" i="10"/>
  <c r="M297" i="10"/>
  <c r="M310" i="10"/>
  <c r="M325" i="10"/>
  <c r="M327" i="10"/>
  <c r="M337" i="10"/>
  <c r="M338" i="10"/>
  <c r="M349" i="10"/>
  <c r="M351" i="10"/>
  <c r="M355" i="10"/>
  <c r="M357" i="10"/>
  <c r="M366" i="10"/>
  <c r="M367" i="10"/>
  <c r="M371" i="10"/>
  <c r="M377" i="10"/>
  <c r="M383" i="10"/>
  <c r="M387" i="10"/>
  <c r="M390" i="10"/>
  <c r="M397" i="10"/>
  <c r="M399" i="10"/>
  <c r="M403" i="10"/>
  <c r="M405" i="10"/>
  <c r="M415" i="10"/>
  <c r="M417" i="10"/>
  <c r="M419" i="10"/>
  <c r="M429" i="10"/>
  <c r="M445" i="10"/>
  <c r="M446" i="10"/>
  <c r="M456" i="10"/>
  <c r="M460" i="10"/>
  <c r="M465" i="10"/>
  <c r="M472" i="10"/>
  <c r="M477" i="10"/>
  <c r="M493" i="10"/>
  <c r="M496" i="10"/>
  <c r="M505" i="10"/>
  <c r="M508" i="10"/>
  <c r="M512" i="10"/>
  <c r="M513" i="10"/>
  <c r="M520" i="10"/>
  <c r="M524" i="10"/>
  <c r="M536" i="10"/>
  <c r="M549" i="10"/>
  <c r="M560" i="10"/>
  <c r="M561" i="10"/>
  <c r="M572" i="10"/>
  <c r="M573" i="10"/>
  <c r="M576" i="10"/>
  <c r="M584" i="10"/>
  <c r="M588" i="10"/>
  <c r="M593" i="10"/>
  <c r="M609" i="10"/>
  <c r="M625" i="10"/>
  <c r="M634" i="10"/>
  <c r="M637" i="10"/>
  <c r="M640" i="10"/>
  <c r="M649" i="10"/>
  <c r="M664" i="10"/>
  <c r="M672" i="10"/>
  <c r="M673" i="10"/>
  <c r="M689" i="10"/>
  <c r="M700" i="10"/>
  <c r="M701" i="10"/>
  <c r="M710" i="10"/>
  <c r="M713" i="10"/>
  <c r="M720" i="10"/>
  <c r="M732" i="10"/>
  <c r="M740" i="10"/>
  <c r="M765" i="10"/>
  <c r="M768" i="10"/>
  <c r="M777" i="10"/>
  <c r="M809" i="10"/>
  <c r="M841" i="10"/>
  <c r="M852" i="10"/>
  <c r="M853" i="10"/>
  <c r="M860" i="10"/>
  <c r="M865" i="10"/>
  <c r="M897" i="10"/>
  <c r="M904" i="10"/>
  <c r="M909" i="10"/>
  <c r="M936" i="10"/>
  <c r="M956" i="10"/>
  <c r="M1694" i="10"/>
  <c r="M1698" i="10"/>
  <c r="M1710" i="10"/>
  <c r="M1730" i="10"/>
  <c r="M1746" i="10"/>
  <c r="M1758" i="10"/>
  <c r="M1766" i="10"/>
  <c r="M1770" i="10"/>
  <c r="M1785" i="10"/>
  <c r="M1790" i="10"/>
  <c r="M1797" i="10"/>
  <c r="M1798" i="10"/>
  <c r="M1802" i="10"/>
  <c r="M1806" i="10"/>
  <c r="M1810" i="10"/>
  <c r="M1814" i="10"/>
  <c r="M1818" i="10"/>
  <c r="M1821" i="10"/>
  <c r="M1822" i="10"/>
  <c r="M1825" i="10"/>
  <c r="M1826" i="10"/>
  <c r="M1829" i="10"/>
  <c r="M1830" i="10"/>
  <c r="M1833" i="10"/>
  <c r="M1834" i="10"/>
  <c r="M1837" i="10"/>
  <c r="M1838" i="10"/>
  <c r="M1839" i="10"/>
  <c r="M1840" i="10"/>
  <c r="M1841" i="10"/>
  <c r="M1842" i="10"/>
  <c r="M1843" i="10"/>
  <c r="M1844" i="10"/>
  <c r="M1845" i="10"/>
  <c r="M1846" i="10"/>
  <c r="M1847" i="10"/>
  <c r="M1848" i="10"/>
  <c r="M1849" i="10"/>
  <c r="M1850" i="10"/>
  <c r="M1851" i="10"/>
  <c r="M1852" i="10"/>
  <c r="M1853" i="10"/>
  <c r="M1854" i="10"/>
  <c r="M1855" i="10"/>
  <c r="M1856" i="10"/>
  <c r="M1857" i="10"/>
  <c r="M1858" i="10"/>
  <c r="M1859" i="10"/>
  <c r="M1860" i="10"/>
  <c r="M1861" i="10"/>
  <c r="M1862" i="10"/>
  <c r="M1863" i="10"/>
  <c r="M1864" i="10"/>
  <c r="M1865" i="10"/>
  <c r="M1866" i="10"/>
  <c r="M1867" i="10"/>
  <c r="M1868" i="10"/>
  <c r="M1869" i="10"/>
  <c r="M1870" i="10"/>
  <c r="M1871" i="10"/>
  <c r="M1872" i="10"/>
  <c r="M1873" i="10"/>
  <c r="M1874" i="10"/>
  <c r="M1875" i="10"/>
  <c r="M1876" i="10"/>
  <c r="M1877" i="10"/>
  <c r="M1878" i="10"/>
  <c r="M1879" i="10"/>
  <c r="M1880" i="10"/>
  <c r="M1881" i="10"/>
  <c r="M1882" i="10"/>
  <c r="M1883" i="10"/>
  <c r="M1884" i="10"/>
  <c r="M1885" i="10"/>
  <c r="M1886" i="10"/>
  <c r="M1887" i="10"/>
  <c r="M1888" i="10"/>
  <c r="M1889" i="10"/>
  <c r="M1890" i="10"/>
  <c r="M1891" i="10"/>
  <c r="M1892" i="10"/>
  <c r="M1893" i="10"/>
  <c r="M1894" i="10"/>
  <c r="M1895" i="10"/>
  <c r="M1896" i="10"/>
  <c r="M1897" i="10"/>
  <c r="M1898" i="10"/>
  <c r="M1899" i="10"/>
  <c r="M1900" i="10"/>
  <c r="M1901" i="10"/>
  <c r="M1902" i="10"/>
  <c r="M1903" i="10"/>
  <c r="M1904" i="10"/>
  <c r="M1905" i="10"/>
  <c r="M1906" i="10"/>
  <c r="M1907" i="10"/>
  <c r="M1908" i="10"/>
  <c r="M1909" i="10"/>
  <c r="M1910" i="10"/>
  <c r="M1911" i="10"/>
  <c r="M1912" i="10"/>
  <c r="M1913" i="10"/>
  <c r="M1914" i="10"/>
  <c r="M1915" i="10"/>
  <c r="M1916" i="10"/>
  <c r="M1917" i="10"/>
  <c r="M1918" i="10"/>
  <c r="M1919" i="10"/>
  <c r="M1920" i="10"/>
  <c r="M1921" i="10"/>
  <c r="M1922" i="10"/>
  <c r="M1923" i="10"/>
  <c r="M1924" i="10"/>
  <c r="M1925" i="10"/>
  <c r="M1926" i="10"/>
  <c r="M1927" i="10"/>
  <c r="M1928" i="10"/>
  <c r="M1929" i="10"/>
  <c r="M1930" i="10"/>
  <c r="M1931" i="10"/>
  <c r="M1932" i="10"/>
  <c r="M1933" i="10"/>
  <c r="M1934" i="10"/>
  <c r="M1935" i="10"/>
  <c r="M1936" i="10"/>
  <c r="M1937" i="10"/>
  <c r="M1938" i="10"/>
  <c r="M1939" i="10"/>
  <c r="M1940" i="10"/>
  <c r="M1941" i="10"/>
  <c r="M1942" i="10"/>
  <c r="M1943" i="10"/>
  <c r="M1944" i="10"/>
  <c r="M1945" i="10"/>
  <c r="M1946" i="10"/>
  <c r="M1947" i="10"/>
  <c r="M1948" i="10"/>
  <c r="M1949" i="10"/>
  <c r="M1950" i="10"/>
  <c r="M1951" i="10"/>
  <c r="M1952" i="10"/>
  <c r="M1953" i="10"/>
  <c r="M1954" i="10"/>
  <c r="M1955" i="10"/>
  <c r="M1956" i="10"/>
  <c r="M1957" i="10"/>
  <c r="M1958" i="10"/>
  <c r="M1959" i="10"/>
  <c r="M1960" i="10"/>
  <c r="M1961" i="10"/>
  <c r="M1962" i="10"/>
  <c r="M1963" i="10"/>
  <c r="M1964" i="10"/>
  <c r="M1965" i="10"/>
  <c r="M1966" i="10"/>
  <c r="M1967" i="10"/>
  <c r="M1968" i="10"/>
  <c r="M1969" i="10"/>
  <c r="M1970" i="10"/>
  <c r="M1971" i="10"/>
  <c r="M1972" i="10"/>
  <c r="M1973" i="10"/>
  <c r="M1974" i="10"/>
  <c r="M1975" i="10"/>
  <c r="M1976" i="10"/>
  <c r="M1977" i="10"/>
  <c r="M1978" i="10"/>
  <c r="M1979" i="10"/>
  <c r="M1980" i="10"/>
  <c r="M1981" i="10"/>
  <c r="M1982" i="10"/>
  <c r="M1983" i="10"/>
  <c r="M1984" i="10"/>
  <c r="M1985" i="10"/>
  <c r="M1986" i="10"/>
  <c r="M1987" i="10"/>
  <c r="M1988" i="10"/>
  <c r="M1989" i="10"/>
  <c r="M1990" i="10"/>
  <c r="M1991" i="10"/>
  <c r="M1992" i="10"/>
  <c r="M1993" i="10"/>
  <c r="M1994" i="10"/>
  <c r="M1995" i="10"/>
  <c r="M1996" i="10"/>
  <c r="M1997" i="10"/>
  <c r="M1998" i="10"/>
  <c r="M1999" i="10"/>
  <c r="M2000" i="10"/>
  <c r="M2001" i="10"/>
  <c r="M2002" i="10"/>
  <c r="M2003" i="10"/>
  <c r="M2004" i="10"/>
  <c r="M2005" i="10"/>
  <c r="M2006" i="10"/>
  <c r="M2007" i="10"/>
  <c r="M2008" i="10"/>
  <c r="M2009" i="10"/>
  <c r="M2010" i="10"/>
  <c r="M2011" i="10"/>
  <c r="M2012" i="10"/>
  <c r="M2013" i="10"/>
  <c r="M2014" i="10"/>
  <c r="M2015" i="10"/>
  <c r="M2016" i="10"/>
  <c r="M2017" i="10"/>
  <c r="M2018" i="10"/>
  <c r="M2019" i="10"/>
  <c r="M2020" i="10"/>
  <c r="M2021" i="10"/>
  <c r="M2022" i="10"/>
  <c r="M2023" i="10"/>
  <c r="M2024" i="10"/>
  <c r="M2025" i="10"/>
  <c r="M2026" i="10"/>
  <c r="M2027" i="10"/>
  <c r="M2028" i="10"/>
  <c r="M2029" i="10"/>
  <c r="M2030" i="10"/>
  <c r="M2031" i="10"/>
  <c r="M2032" i="10"/>
  <c r="M2033" i="10"/>
  <c r="M2034" i="10"/>
  <c r="M2035" i="10"/>
  <c r="M2036" i="10"/>
  <c r="M2037" i="10"/>
  <c r="M2038" i="10"/>
  <c r="M2039" i="10"/>
  <c r="M2040" i="10"/>
  <c r="M2041" i="10"/>
  <c r="M2042" i="10"/>
  <c r="M2043" i="10"/>
  <c r="M2044" i="10"/>
  <c r="M2045" i="10"/>
  <c r="M2046" i="10"/>
  <c r="M2047" i="10"/>
  <c r="M2048" i="10"/>
  <c r="M2049" i="10"/>
  <c r="M2050" i="10"/>
  <c r="M2051" i="10"/>
  <c r="M2052" i="10"/>
  <c r="M2053" i="10"/>
  <c r="M2054" i="10"/>
  <c r="M2055" i="10"/>
  <c r="M2056" i="10"/>
  <c r="M2057" i="10"/>
  <c r="M2058" i="10"/>
  <c r="M2059" i="10"/>
  <c r="M2060" i="10"/>
  <c r="M2061" i="10"/>
  <c r="M2062" i="10"/>
  <c r="M2063" i="10"/>
  <c r="M2064" i="10"/>
  <c r="M2065" i="10"/>
  <c r="M2066" i="10"/>
  <c r="M2067" i="10"/>
  <c r="M2068" i="10"/>
  <c r="M2069" i="10"/>
  <c r="M2070" i="10"/>
  <c r="M2071" i="10"/>
  <c r="M2072" i="10"/>
  <c r="M2073" i="10"/>
  <c r="M2074" i="10"/>
  <c r="M2075" i="10"/>
  <c r="M2076" i="10"/>
  <c r="M2077" i="10"/>
  <c r="M2078" i="10"/>
  <c r="M2079" i="10"/>
  <c r="M2080" i="10"/>
  <c r="M2081" i="10"/>
  <c r="M2082" i="10"/>
  <c r="M2083" i="10"/>
  <c r="M2084" i="10"/>
  <c r="M2085" i="10"/>
  <c r="M2086" i="10"/>
  <c r="M2087" i="10"/>
  <c r="M2088" i="10"/>
  <c r="M2089" i="10"/>
  <c r="M2090" i="10"/>
  <c r="M2091" i="10"/>
  <c r="M2092" i="10"/>
  <c r="M2093" i="10"/>
  <c r="M2094" i="10"/>
  <c r="M2095" i="10"/>
  <c r="M2096" i="10"/>
  <c r="M2097" i="10"/>
  <c r="M2098" i="10"/>
  <c r="M2099" i="10"/>
  <c r="M2100" i="10"/>
  <c r="M2101" i="10"/>
  <c r="M2102" i="10"/>
  <c r="M2103" i="10"/>
  <c r="M2104" i="10"/>
  <c r="M2105" i="10"/>
  <c r="M2106" i="10"/>
  <c r="M2107" i="10"/>
  <c r="M2108" i="10"/>
  <c r="M2109" i="10"/>
  <c r="M2110" i="10"/>
  <c r="M2111" i="10"/>
  <c r="M2112" i="10"/>
  <c r="M2113" i="10"/>
  <c r="M2114" i="10"/>
  <c r="M2115" i="10"/>
  <c r="M2116" i="10"/>
  <c r="M2117" i="10"/>
  <c r="M2118" i="10"/>
  <c r="M2119" i="10"/>
  <c r="M2120" i="10"/>
  <c r="M2121" i="10"/>
  <c r="M2122" i="10"/>
  <c r="M2123" i="10"/>
  <c r="M2124" i="10"/>
  <c r="M2125" i="10"/>
  <c r="M2126" i="10"/>
  <c r="M2127" i="10"/>
  <c r="M2128" i="10"/>
  <c r="M2129" i="10"/>
  <c r="M2130" i="10"/>
  <c r="M2131" i="10"/>
  <c r="M2132" i="10"/>
  <c r="M2133" i="10"/>
  <c r="M2134" i="10"/>
  <c r="M2135" i="10"/>
  <c r="M2136" i="10"/>
  <c r="M2137" i="10"/>
  <c r="M2138" i="10"/>
  <c r="M2139" i="10"/>
  <c r="M2140" i="10"/>
  <c r="M2141" i="10"/>
  <c r="M2142" i="10"/>
  <c r="M2143" i="10"/>
  <c r="M2144" i="10"/>
  <c r="M2145" i="10"/>
  <c r="M2146" i="10"/>
  <c r="M2147" i="10"/>
  <c r="M2148" i="10"/>
  <c r="M2149" i="10"/>
  <c r="M2150" i="10"/>
  <c r="M2151" i="10"/>
  <c r="M2152" i="10"/>
  <c r="M2153" i="10"/>
  <c r="M2154" i="10"/>
  <c r="M2155" i="10"/>
  <c r="M2156" i="10"/>
  <c r="M2157" i="10"/>
  <c r="M2158" i="10"/>
  <c r="M2159" i="10"/>
  <c r="M2160" i="10"/>
  <c r="M2161" i="10"/>
  <c r="M2162" i="10"/>
  <c r="M2163" i="10"/>
  <c r="M2164" i="10"/>
  <c r="M2165" i="10"/>
  <c r="M2166" i="10"/>
  <c r="M2167" i="10"/>
  <c r="M2168" i="10"/>
  <c r="M2169" i="10"/>
  <c r="M2170" i="10"/>
  <c r="M2171" i="10"/>
  <c r="M2172" i="10"/>
  <c r="M2173" i="10"/>
  <c r="M2174" i="10"/>
  <c r="M2175" i="10"/>
  <c r="M2176" i="10"/>
  <c r="M2177" i="10"/>
  <c r="M2178" i="10"/>
  <c r="M2179" i="10"/>
  <c r="M2180" i="10"/>
  <c r="M2181" i="10"/>
  <c r="M2182" i="10"/>
  <c r="M2183" i="10"/>
  <c r="M2184" i="10"/>
  <c r="M2185" i="10"/>
  <c r="M2186" i="10"/>
  <c r="M2187" i="10"/>
  <c r="M2188" i="10"/>
  <c r="M2189" i="10"/>
  <c r="M2190" i="10"/>
  <c r="M2191" i="10"/>
  <c r="M2192" i="10"/>
  <c r="M2193" i="10"/>
  <c r="M2194" i="10"/>
  <c r="M2195" i="10"/>
  <c r="M2196" i="10"/>
  <c r="M2197" i="10"/>
  <c r="M2198" i="10"/>
  <c r="M2199" i="10"/>
  <c r="M2200" i="10"/>
  <c r="M2201" i="10"/>
  <c r="M2202" i="10"/>
  <c r="M2203" i="10"/>
  <c r="M2204" i="10"/>
  <c r="M2205" i="10"/>
  <c r="M2206" i="10"/>
  <c r="M2207" i="10"/>
  <c r="M2208" i="10"/>
  <c r="M2209" i="10"/>
  <c r="M2210" i="10"/>
  <c r="M2211" i="10"/>
  <c r="M2212" i="10"/>
  <c r="M2213" i="10"/>
  <c r="M2214" i="10"/>
  <c r="M2215" i="10"/>
  <c r="M2216" i="10"/>
  <c r="M2217" i="10"/>
  <c r="M2218" i="10"/>
  <c r="M2219" i="10"/>
  <c r="M2220" i="10"/>
  <c r="M2221" i="10"/>
  <c r="M2222" i="10"/>
  <c r="M2223" i="10"/>
  <c r="M2224" i="10"/>
  <c r="M2225" i="10"/>
  <c r="M2226" i="10"/>
  <c r="M2227" i="10"/>
  <c r="M2228" i="10"/>
  <c r="M2229" i="10"/>
  <c r="M2230" i="10"/>
  <c r="M2231" i="10"/>
  <c r="M2232" i="10"/>
  <c r="M2233" i="10"/>
  <c r="M2234" i="10"/>
  <c r="M2235" i="10"/>
  <c r="M2236" i="10"/>
  <c r="M2237" i="10"/>
  <c r="M2238" i="10"/>
  <c r="M2239" i="10"/>
  <c r="M2240" i="10"/>
  <c r="M2241" i="10"/>
  <c r="M2242" i="10"/>
  <c r="M2243" i="10"/>
  <c r="M2244" i="10"/>
  <c r="M2245" i="10"/>
  <c r="M2246" i="10"/>
  <c r="M2247" i="10"/>
  <c r="M2248" i="10"/>
  <c r="M2249" i="10"/>
  <c r="M2250" i="10"/>
  <c r="M2251" i="10"/>
  <c r="M2252" i="10"/>
  <c r="M2253" i="10"/>
  <c r="M2254" i="10"/>
  <c r="M2255" i="10"/>
  <c r="M2256" i="10"/>
  <c r="M2257" i="10"/>
  <c r="M2258" i="10"/>
  <c r="M2259" i="10"/>
  <c r="M2260" i="10"/>
  <c r="M2261" i="10"/>
  <c r="M2262" i="10"/>
  <c r="M2263" i="10"/>
  <c r="M2264" i="10"/>
  <c r="M2265" i="10"/>
  <c r="M2266" i="10"/>
  <c r="M2267" i="10"/>
  <c r="M2268" i="10"/>
  <c r="M2269" i="10"/>
  <c r="M2270" i="10"/>
  <c r="M2271" i="10"/>
  <c r="M2272" i="10"/>
  <c r="M2273" i="10"/>
  <c r="M2274" i="10"/>
  <c r="M2275" i="10"/>
  <c r="M2276" i="10"/>
  <c r="M2277" i="10"/>
  <c r="M2278" i="10"/>
  <c r="M2279" i="10"/>
  <c r="M2280" i="10"/>
  <c r="M2281" i="10"/>
  <c r="M2282" i="10"/>
  <c r="M2283" i="10"/>
  <c r="M2284" i="10"/>
  <c r="M2285" i="10"/>
  <c r="M2286" i="10"/>
  <c r="M2287" i="10"/>
  <c r="M2288" i="10"/>
  <c r="M2289" i="10"/>
  <c r="M2290" i="10"/>
  <c r="M2291" i="10"/>
  <c r="M2292" i="10"/>
  <c r="M2293" i="10"/>
  <c r="M2294" i="10"/>
  <c r="M2295" i="10"/>
  <c r="M2296" i="10"/>
  <c r="M2297" i="10"/>
  <c r="M2298" i="10"/>
  <c r="M2299" i="10"/>
  <c r="M2300" i="10"/>
  <c r="M2301" i="10"/>
  <c r="M2302" i="10"/>
  <c r="M2303" i="10"/>
  <c r="M2304" i="10"/>
  <c r="M2305" i="10"/>
  <c r="M2306" i="10"/>
  <c r="M2307" i="10"/>
  <c r="M2308" i="10"/>
  <c r="M2309" i="10"/>
  <c r="M2310" i="10"/>
  <c r="M2311" i="10"/>
  <c r="M2312" i="10"/>
  <c r="M2313" i="10"/>
  <c r="M2314" i="10"/>
  <c r="M2315" i="10"/>
  <c r="M2316" i="10"/>
  <c r="M2317" i="10"/>
  <c r="M2318" i="10"/>
  <c r="M2319" i="10"/>
  <c r="M2320" i="10"/>
  <c r="M2321" i="10"/>
  <c r="M2322" i="10"/>
  <c r="M2323" i="10"/>
  <c r="M2324" i="10"/>
  <c r="M2325" i="10"/>
  <c r="M2326" i="10"/>
  <c r="M2327" i="10"/>
  <c r="M2328" i="10"/>
  <c r="M2329" i="10"/>
  <c r="M2330" i="10"/>
  <c r="M2331" i="10"/>
  <c r="M2332" i="10"/>
  <c r="M2333" i="10"/>
  <c r="M2334" i="10"/>
  <c r="M2335" i="10"/>
  <c r="M2336" i="10"/>
  <c r="M2337" i="10"/>
  <c r="M2338" i="10"/>
  <c r="M2339" i="10"/>
  <c r="M2340" i="10"/>
  <c r="M2341" i="10"/>
  <c r="M2342" i="10"/>
  <c r="M2343" i="10"/>
  <c r="M2344" i="10"/>
  <c r="M2345" i="10"/>
  <c r="M2346" i="10"/>
  <c r="M2347" i="10"/>
  <c r="M2348" i="10"/>
  <c r="M2349" i="10"/>
  <c r="M2350" i="10"/>
  <c r="M2351" i="10"/>
  <c r="M2352" i="10"/>
  <c r="M2353" i="10"/>
  <c r="M2354" i="10"/>
  <c r="M2355" i="10"/>
  <c r="M2356" i="10"/>
  <c r="M2357" i="10"/>
  <c r="M2358" i="10"/>
  <c r="M2359" i="10"/>
  <c r="M2360" i="10"/>
  <c r="M2361" i="10"/>
  <c r="M2362" i="10"/>
  <c r="M2363" i="10"/>
  <c r="M2364" i="10"/>
  <c r="M2365" i="10"/>
  <c r="M2366" i="10"/>
  <c r="M2367" i="10"/>
  <c r="M2368" i="10"/>
  <c r="M2369" i="10"/>
  <c r="M2370" i="10"/>
  <c r="M2371" i="10"/>
  <c r="M2372" i="10"/>
  <c r="M2373" i="10"/>
  <c r="M2374" i="10"/>
  <c r="M2375" i="10"/>
  <c r="M2376" i="10"/>
  <c r="M2377" i="10"/>
  <c r="M2378" i="10"/>
  <c r="M2379" i="10"/>
  <c r="M2380" i="10"/>
  <c r="M2381" i="10"/>
  <c r="M2382" i="10"/>
  <c r="M2383" i="10"/>
  <c r="M2384" i="10"/>
  <c r="M2385" i="10"/>
  <c r="M2386" i="10"/>
  <c r="M2387" i="10"/>
  <c r="M2388" i="10"/>
  <c r="M2389" i="10"/>
  <c r="M2390" i="10"/>
  <c r="M2391" i="10"/>
  <c r="M2392" i="10"/>
  <c r="M2393" i="10"/>
  <c r="M2394" i="10"/>
  <c r="M2395" i="10"/>
  <c r="M2396" i="10"/>
  <c r="M2397" i="10"/>
  <c r="M2398" i="10"/>
  <c r="M2399" i="10"/>
  <c r="M2400" i="10"/>
  <c r="M2401" i="10"/>
  <c r="M2402" i="10"/>
  <c r="M2403" i="10"/>
  <c r="M2404" i="10"/>
  <c r="M2405" i="10"/>
  <c r="M2406" i="10"/>
  <c r="M2407" i="10"/>
  <c r="M2408" i="10"/>
  <c r="M2409" i="10"/>
  <c r="M2410" i="10"/>
  <c r="M2411" i="10"/>
  <c r="M2412" i="10"/>
  <c r="M2413" i="10"/>
  <c r="M2414" i="10"/>
  <c r="M2415" i="10"/>
  <c r="M2416" i="10"/>
  <c r="M2417" i="10"/>
  <c r="M2418" i="10"/>
  <c r="M2419" i="10"/>
  <c r="M2420" i="10"/>
  <c r="M2421" i="10"/>
  <c r="M2422" i="10"/>
  <c r="M2423" i="10"/>
  <c r="M2424" i="10"/>
  <c r="M2425" i="10"/>
  <c r="M2426" i="10"/>
  <c r="M2427" i="10"/>
  <c r="M2428" i="10"/>
  <c r="M2429" i="10"/>
  <c r="M2430" i="10"/>
  <c r="M2431" i="10"/>
  <c r="M2432" i="10"/>
  <c r="M2433" i="10"/>
  <c r="M2434" i="10"/>
  <c r="M2435" i="10"/>
  <c r="M2436" i="10"/>
  <c r="M2437" i="10"/>
  <c r="M2438" i="10"/>
  <c r="M2439" i="10"/>
  <c r="M2440" i="10"/>
  <c r="M2441" i="10"/>
  <c r="M2442" i="10"/>
  <c r="M2443" i="10"/>
  <c r="M2444" i="10"/>
  <c r="M2445" i="10"/>
  <c r="M2446" i="10"/>
  <c r="M2447" i="10"/>
  <c r="M2448" i="10"/>
  <c r="M2449" i="10"/>
  <c r="M2450" i="10"/>
  <c r="M2451" i="10"/>
  <c r="M2452" i="10"/>
  <c r="M2453" i="10"/>
  <c r="M2454" i="10"/>
  <c r="M2455" i="10"/>
  <c r="M2456" i="10"/>
  <c r="M2457" i="10"/>
  <c r="M2458" i="10"/>
  <c r="M2459" i="10"/>
  <c r="M2460" i="10"/>
  <c r="M2461" i="10"/>
  <c r="M2462" i="10"/>
  <c r="M2463" i="10"/>
  <c r="M2464" i="10"/>
  <c r="M2465" i="10"/>
  <c r="M2466" i="10"/>
  <c r="M2467" i="10"/>
  <c r="M2468" i="10"/>
  <c r="M2469" i="10"/>
  <c r="M2470" i="10"/>
  <c r="M2471" i="10"/>
  <c r="M2472" i="10"/>
  <c r="M2473" i="10"/>
  <c r="M2474" i="10"/>
  <c r="M2475" i="10"/>
  <c r="M2476" i="10"/>
  <c r="M2477" i="10"/>
  <c r="M2478" i="10"/>
  <c r="M2479" i="10"/>
  <c r="M2480" i="10"/>
  <c r="M2481" i="10"/>
  <c r="M2482" i="10"/>
  <c r="M2483" i="10"/>
  <c r="M2484" i="10"/>
  <c r="M2485" i="10"/>
  <c r="M2486" i="10"/>
  <c r="M2487" i="10"/>
  <c r="M2488" i="10"/>
  <c r="M2489" i="10"/>
  <c r="M2490" i="10"/>
  <c r="M2491" i="10"/>
  <c r="M2492" i="10"/>
  <c r="M2493" i="10"/>
  <c r="M2494" i="10"/>
  <c r="M2495" i="10"/>
  <c r="M2496" i="10"/>
  <c r="M2497" i="10"/>
  <c r="M2498" i="10"/>
  <c r="M2499" i="10"/>
  <c r="M2500" i="10"/>
  <c r="M2501" i="10"/>
  <c r="M2502" i="10"/>
  <c r="M2503" i="10"/>
  <c r="M2504" i="10"/>
  <c r="M2505" i="10"/>
  <c r="M2506" i="10"/>
  <c r="M2507" i="10"/>
  <c r="M2508" i="10"/>
  <c r="M2509" i="10"/>
  <c r="M2510" i="10"/>
  <c r="M2511" i="10"/>
  <c r="M2512" i="10"/>
  <c r="M2513" i="10"/>
  <c r="M2514" i="10"/>
  <c r="M2515" i="10"/>
  <c r="M2516" i="10"/>
  <c r="M2517" i="10"/>
  <c r="M2518" i="10"/>
  <c r="M2519" i="10"/>
  <c r="M2520" i="10"/>
  <c r="M2521" i="10"/>
  <c r="M2522" i="10"/>
  <c r="M2523" i="10"/>
  <c r="M2524" i="10"/>
  <c r="M2525" i="10"/>
  <c r="M2526" i="10"/>
  <c r="M2527" i="10"/>
  <c r="M2528" i="10"/>
  <c r="M2529" i="10"/>
  <c r="M2530" i="10"/>
  <c r="M2531" i="10"/>
  <c r="M2532" i="10"/>
  <c r="M2533" i="10"/>
  <c r="M2534" i="10"/>
  <c r="M2535" i="10"/>
  <c r="M2536" i="10"/>
  <c r="M2537" i="10"/>
  <c r="M2538" i="10"/>
  <c r="M2539" i="10"/>
  <c r="M2540" i="10"/>
  <c r="M2541" i="10"/>
  <c r="M2542" i="10"/>
  <c r="M2543" i="10"/>
  <c r="M2544" i="10"/>
  <c r="M2545" i="10"/>
  <c r="M2546" i="10"/>
  <c r="M2547" i="10"/>
  <c r="M2548" i="10"/>
  <c r="M2549" i="10"/>
  <c r="M2550" i="10"/>
  <c r="M2551" i="10"/>
  <c r="M2552" i="10"/>
  <c r="M2553" i="10"/>
  <c r="M2554" i="10"/>
  <c r="M2555" i="10"/>
  <c r="M2556" i="10"/>
  <c r="M2557" i="10"/>
  <c r="M2558" i="10"/>
  <c r="M2559" i="10"/>
  <c r="M2560" i="10"/>
  <c r="M2561" i="10"/>
  <c r="M2562" i="10"/>
  <c r="M2563" i="10"/>
  <c r="M2564" i="10"/>
  <c r="M2565" i="10"/>
  <c r="M2566" i="10"/>
  <c r="M2567" i="10"/>
  <c r="M2568" i="10"/>
  <c r="M2569" i="10"/>
  <c r="M2570" i="10"/>
  <c r="M2571" i="10"/>
  <c r="M2572" i="10"/>
  <c r="M2573" i="10"/>
  <c r="M2574" i="10"/>
  <c r="M2575" i="10"/>
  <c r="M2576" i="10"/>
  <c r="M2577" i="10"/>
  <c r="M2578" i="10"/>
  <c r="M2579" i="10"/>
  <c r="M2580" i="10"/>
  <c r="M2581" i="10"/>
  <c r="M2582" i="10"/>
  <c r="M2583" i="10"/>
  <c r="M2584" i="10"/>
  <c r="M2585" i="10"/>
  <c r="M2586" i="10"/>
  <c r="M2587" i="10"/>
  <c r="M2588" i="10"/>
  <c r="M2589" i="10"/>
  <c r="M2590" i="10"/>
  <c r="M2591" i="10"/>
  <c r="M2592" i="10"/>
  <c r="M2593" i="10"/>
  <c r="M2594" i="10"/>
  <c r="M2595" i="10"/>
  <c r="M2596" i="10"/>
  <c r="M2597" i="10"/>
  <c r="M2598" i="10"/>
  <c r="M2599" i="10"/>
  <c r="M2600" i="10"/>
  <c r="M2601" i="10"/>
  <c r="M2602" i="10"/>
  <c r="M2603" i="10"/>
  <c r="M2604" i="10"/>
  <c r="M2605" i="10"/>
  <c r="M2606" i="10"/>
  <c r="M2607" i="10"/>
  <c r="M2608" i="10"/>
  <c r="M2609" i="10"/>
  <c r="M2610" i="10"/>
  <c r="M2611" i="10"/>
  <c r="M2612" i="10"/>
  <c r="M2613" i="10"/>
  <c r="M2614" i="10"/>
  <c r="M2615" i="10"/>
  <c r="M2616" i="10"/>
  <c r="M2617" i="10"/>
  <c r="M2618" i="10"/>
  <c r="M2619" i="10"/>
  <c r="M2620" i="10"/>
  <c r="M2621" i="10"/>
  <c r="M2622" i="10"/>
  <c r="M2623" i="10"/>
  <c r="M2624" i="10"/>
  <c r="M2625" i="10"/>
  <c r="M2626" i="10"/>
  <c r="M2627" i="10"/>
  <c r="M2628" i="10"/>
  <c r="M2629" i="10"/>
  <c r="M2630" i="10"/>
  <c r="M2631" i="10"/>
  <c r="M2632" i="10"/>
  <c r="M2633" i="10"/>
  <c r="M2634" i="10"/>
  <c r="M2635" i="10"/>
  <c r="M2636" i="10"/>
  <c r="M2637" i="10"/>
  <c r="M2638" i="10"/>
  <c r="M2639" i="10"/>
  <c r="M2640" i="10"/>
  <c r="M2641" i="10"/>
  <c r="M2642" i="10"/>
  <c r="M2643" i="10"/>
  <c r="M2644" i="10"/>
  <c r="M2645" i="10"/>
  <c r="M2646" i="10"/>
  <c r="M2647" i="10"/>
  <c r="M2648" i="10"/>
  <c r="M2649" i="10"/>
  <c r="M2650" i="10"/>
  <c r="M2651" i="10"/>
  <c r="M2652" i="10"/>
  <c r="M2653" i="10"/>
  <c r="M2654" i="10"/>
  <c r="M2655" i="10"/>
  <c r="M2656" i="10"/>
  <c r="M2657" i="10"/>
  <c r="M2658" i="10"/>
  <c r="M2659" i="10"/>
  <c r="M2660" i="10"/>
  <c r="M2661" i="10"/>
  <c r="M2662" i="10"/>
  <c r="M2663" i="10"/>
  <c r="M2664" i="10"/>
  <c r="M2665" i="10"/>
  <c r="M2666" i="10"/>
  <c r="M2667" i="10"/>
  <c r="M2668" i="10"/>
  <c r="M2669" i="10"/>
  <c r="M2670" i="10"/>
  <c r="M2671" i="10"/>
  <c r="M2672" i="10"/>
  <c r="M2673" i="10"/>
  <c r="M2674" i="10"/>
  <c r="M2675" i="10"/>
  <c r="M2676" i="10"/>
  <c r="M2677" i="10"/>
  <c r="M2678" i="10"/>
  <c r="M2679" i="10"/>
  <c r="M2680" i="10"/>
  <c r="M2681" i="10"/>
  <c r="M2682" i="10"/>
  <c r="M2683" i="10"/>
  <c r="M2684" i="10"/>
  <c r="M2685" i="10"/>
  <c r="M2686" i="10"/>
  <c r="M2687" i="10"/>
  <c r="M2688" i="10"/>
  <c r="M2689" i="10"/>
  <c r="M2690" i="10"/>
  <c r="M2691" i="10"/>
  <c r="M2692" i="10"/>
  <c r="M2693" i="10"/>
  <c r="M2694" i="10"/>
  <c r="M2695" i="10"/>
  <c r="M2696" i="10"/>
  <c r="M2697" i="10"/>
  <c r="M2698" i="10"/>
  <c r="M2699" i="10"/>
  <c r="M2700" i="10"/>
  <c r="M2701" i="10"/>
  <c r="M2702" i="10"/>
  <c r="M2703" i="10"/>
  <c r="M2704" i="10"/>
  <c r="M2705" i="10"/>
  <c r="M2706" i="10"/>
  <c r="M2707" i="10"/>
  <c r="M2708" i="10"/>
  <c r="M2709" i="10"/>
  <c r="M2710" i="10"/>
  <c r="M2711" i="10"/>
  <c r="M2712" i="10"/>
  <c r="M2713" i="10"/>
  <c r="M2714" i="10"/>
  <c r="M2715" i="10"/>
  <c r="M2716" i="10"/>
  <c r="M2717" i="10"/>
  <c r="M2718" i="10"/>
  <c r="M2719" i="10"/>
  <c r="M2720" i="10"/>
  <c r="M2721" i="10"/>
  <c r="M2722" i="10"/>
  <c r="M2723" i="10"/>
  <c r="M2724" i="10"/>
  <c r="M2725" i="10"/>
  <c r="M2726" i="10"/>
  <c r="M2727" i="10"/>
  <c r="M2728" i="10"/>
  <c r="M2729" i="10"/>
  <c r="M2730" i="10"/>
  <c r="M2731" i="10"/>
  <c r="M2732" i="10"/>
  <c r="M2733" i="10"/>
  <c r="M2734" i="10"/>
  <c r="M2735" i="10"/>
  <c r="M2736" i="10"/>
  <c r="M2737" i="10"/>
  <c r="M2738" i="10"/>
  <c r="M2739" i="10"/>
  <c r="M2740" i="10"/>
  <c r="M2741" i="10"/>
  <c r="M2742" i="10"/>
  <c r="M2743" i="10"/>
  <c r="M2744" i="10"/>
  <c r="M2745" i="10"/>
  <c r="M2746" i="10"/>
  <c r="M2747" i="10"/>
  <c r="M2748" i="10"/>
  <c r="M2749" i="10"/>
  <c r="M2750" i="10"/>
  <c r="M2751" i="10"/>
  <c r="M2752" i="10"/>
  <c r="M2753" i="10"/>
  <c r="M2754" i="10"/>
  <c r="M2755" i="10"/>
  <c r="M2756" i="10"/>
  <c r="M2757" i="10"/>
  <c r="M2758" i="10"/>
  <c r="M2759" i="10"/>
  <c r="M2760" i="10"/>
  <c r="M2761" i="10"/>
  <c r="M2762" i="10"/>
  <c r="M2763" i="10"/>
  <c r="M2764" i="10"/>
  <c r="M2765" i="10"/>
  <c r="M2766" i="10"/>
  <c r="M2767" i="10"/>
  <c r="M2768" i="10"/>
  <c r="M2769" i="10"/>
  <c r="M2770" i="10"/>
  <c r="M2771" i="10"/>
  <c r="M2772" i="10"/>
  <c r="M2773" i="10"/>
  <c r="M2774" i="10"/>
  <c r="M2775" i="10"/>
  <c r="M2776" i="10"/>
  <c r="M2777" i="10"/>
  <c r="M2778" i="10"/>
  <c r="M2779" i="10"/>
  <c r="M2780" i="10"/>
  <c r="M2781" i="10"/>
  <c r="M2782" i="10"/>
  <c r="M2783" i="10"/>
  <c r="M2784" i="10"/>
  <c r="M2785" i="10"/>
  <c r="M2786" i="10"/>
  <c r="M2787" i="10"/>
  <c r="M2788" i="10"/>
  <c r="M2789" i="10"/>
  <c r="M2790" i="10"/>
  <c r="M2791" i="10"/>
  <c r="M2792" i="10"/>
  <c r="M2793" i="10"/>
  <c r="M2794" i="10"/>
  <c r="M2795" i="10"/>
  <c r="M2796" i="10"/>
  <c r="M2797" i="10"/>
  <c r="M2798" i="10"/>
  <c r="M2799" i="10"/>
  <c r="M2800" i="10"/>
  <c r="M2801" i="10"/>
  <c r="M2802" i="10"/>
  <c r="M2803" i="10"/>
  <c r="M2804" i="10"/>
  <c r="M2805" i="10"/>
  <c r="M2806" i="10"/>
  <c r="M2807" i="10"/>
  <c r="M2808" i="10"/>
  <c r="M2809" i="10"/>
  <c r="M2810" i="10"/>
  <c r="M2811" i="10"/>
  <c r="M2812" i="10"/>
  <c r="M2813" i="10"/>
  <c r="M2814" i="10"/>
  <c r="M2815" i="10"/>
  <c r="M2816" i="10"/>
  <c r="M2817" i="10"/>
  <c r="M2818" i="10"/>
  <c r="M2819" i="10"/>
  <c r="M2820" i="10"/>
  <c r="M2821" i="10"/>
  <c r="M2822" i="10"/>
  <c r="M2823" i="10"/>
  <c r="M2824" i="10"/>
  <c r="M2825" i="10"/>
  <c r="M2826" i="10"/>
  <c r="M2827" i="10"/>
  <c r="M2828" i="10"/>
  <c r="M2829" i="10"/>
  <c r="M2830" i="10"/>
  <c r="M2831" i="10"/>
  <c r="M2832" i="10"/>
  <c r="M2833" i="10"/>
  <c r="M2834" i="10"/>
  <c r="M2835" i="10"/>
  <c r="M2836" i="10"/>
  <c r="M2837" i="10"/>
  <c r="M2838" i="10"/>
  <c r="M2839" i="10"/>
  <c r="M2840" i="10"/>
  <c r="M2841" i="10"/>
  <c r="M2842" i="10"/>
  <c r="M2843" i="10"/>
  <c r="M2844" i="10"/>
  <c r="M2845" i="10"/>
  <c r="M2846" i="10"/>
  <c r="M2847" i="10"/>
  <c r="M2848" i="10"/>
  <c r="M2849" i="10"/>
  <c r="M2850" i="10"/>
  <c r="M2851" i="10"/>
  <c r="M2852" i="10"/>
  <c r="M2853" i="10"/>
  <c r="M2854" i="10"/>
  <c r="M2855" i="10"/>
  <c r="M2856" i="10"/>
  <c r="M2857" i="10"/>
  <c r="M2858" i="10"/>
  <c r="M2859" i="10"/>
  <c r="M2860" i="10"/>
  <c r="M2861" i="10"/>
  <c r="M2862" i="10"/>
  <c r="M2863" i="10"/>
  <c r="M2864" i="10"/>
  <c r="M2865" i="10"/>
  <c r="M2866" i="10"/>
  <c r="M2867" i="10"/>
  <c r="M2868" i="10"/>
  <c r="M2869" i="10"/>
  <c r="M2870" i="10"/>
  <c r="M2871" i="10"/>
  <c r="M2872" i="10"/>
  <c r="M2873" i="10"/>
  <c r="M2874" i="10"/>
  <c r="M2875" i="10"/>
  <c r="M2876" i="10"/>
  <c r="M2877" i="10"/>
  <c r="M2878" i="10"/>
  <c r="M2879" i="10"/>
  <c r="M2880" i="10"/>
  <c r="M2881" i="10"/>
  <c r="M2882" i="10"/>
  <c r="M2883" i="10"/>
  <c r="M2884" i="10"/>
  <c r="M2885" i="10"/>
  <c r="M2886" i="10"/>
  <c r="M2887" i="10"/>
  <c r="M2888" i="10"/>
  <c r="M2889" i="10"/>
  <c r="M2890" i="10"/>
  <c r="M2891" i="10"/>
  <c r="M2892" i="10"/>
  <c r="M2893" i="10"/>
  <c r="M2894" i="10"/>
  <c r="M2895" i="10"/>
  <c r="M2896" i="10"/>
  <c r="M2897" i="10"/>
  <c r="M2898" i="10"/>
  <c r="M2899" i="10"/>
  <c r="M2900" i="10"/>
  <c r="M2901" i="10"/>
  <c r="M2902" i="10"/>
  <c r="M2903" i="10"/>
  <c r="M2904" i="10"/>
  <c r="M2905" i="10"/>
  <c r="M2906" i="10"/>
  <c r="M2907" i="10"/>
  <c r="M2908" i="10"/>
  <c r="M2909" i="10"/>
  <c r="M2910" i="10"/>
  <c r="M2911" i="10"/>
  <c r="M2912" i="10"/>
  <c r="M2913" i="10"/>
  <c r="M2914" i="10"/>
  <c r="M2915" i="10"/>
  <c r="M2916" i="10"/>
  <c r="M2917" i="10"/>
  <c r="M2918" i="10"/>
  <c r="M2919" i="10"/>
  <c r="M2920" i="10"/>
  <c r="M2921" i="10"/>
  <c r="M2922" i="10"/>
  <c r="M2923" i="10"/>
  <c r="M2924" i="10"/>
  <c r="M2925" i="10"/>
  <c r="M2926" i="10"/>
  <c r="M2927" i="10"/>
  <c r="M2928" i="10"/>
  <c r="M2929" i="10"/>
  <c r="M2930" i="10"/>
  <c r="M2931" i="10"/>
  <c r="M2932" i="10"/>
  <c r="M2933" i="10"/>
  <c r="M2934" i="10"/>
  <c r="M2935" i="10"/>
  <c r="M2936" i="10"/>
  <c r="M2937" i="10"/>
  <c r="M2938" i="10"/>
  <c r="M2939" i="10"/>
  <c r="M2940" i="10"/>
  <c r="M2941" i="10"/>
  <c r="M2942" i="10"/>
  <c r="M2943" i="10"/>
  <c r="M2944" i="10"/>
  <c r="M2945" i="10"/>
  <c r="M2946" i="10"/>
  <c r="M2947" i="10"/>
  <c r="M2948" i="10"/>
  <c r="M2949" i="10"/>
  <c r="M2950" i="10"/>
  <c r="M2951" i="10"/>
  <c r="M2952" i="10"/>
  <c r="M2953" i="10"/>
  <c r="M2954" i="10"/>
  <c r="M2955" i="10"/>
  <c r="M2956" i="10"/>
  <c r="M2957" i="10"/>
  <c r="M2958" i="10"/>
  <c r="M2959" i="10"/>
  <c r="M2960" i="10"/>
  <c r="M2961" i="10"/>
  <c r="M2962" i="10"/>
  <c r="M2963" i="10"/>
  <c r="M2964" i="10"/>
  <c r="M2965" i="10"/>
  <c r="M2966" i="10"/>
  <c r="M2967" i="10"/>
  <c r="M2968" i="10"/>
  <c r="M2969" i="10"/>
  <c r="M2970" i="10"/>
  <c r="M2971" i="10"/>
  <c r="M2972" i="10"/>
  <c r="M2973" i="10"/>
  <c r="M2974" i="10"/>
  <c r="M2975" i="10"/>
  <c r="M2976" i="10"/>
  <c r="M2977" i="10"/>
  <c r="M2978" i="10"/>
  <c r="M2979" i="10"/>
  <c r="M2980" i="10"/>
  <c r="M2981" i="10"/>
  <c r="M2982" i="10"/>
  <c r="M2983" i="10"/>
  <c r="M2984" i="10"/>
  <c r="M2985" i="10"/>
  <c r="M2986" i="10"/>
  <c r="M2987" i="10"/>
  <c r="M2988" i="10"/>
  <c r="M2989" i="10"/>
  <c r="M2990" i="10"/>
  <c r="M2991" i="10"/>
  <c r="M2992" i="10"/>
  <c r="M2993" i="10"/>
  <c r="M2994" i="10"/>
  <c r="M2995" i="10"/>
  <c r="M2996" i="10"/>
  <c r="M2997" i="10"/>
  <c r="M2998" i="10"/>
  <c r="M2999" i="10"/>
  <c r="M3000" i="10"/>
  <c r="M3001" i="10"/>
  <c r="M3002" i="10"/>
  <c r="M3003" i="10"/>
  <c r="M3004" i="10"/>
  <c r="M3005" i="10"/>
  <c r="M3006" i="10"/>
  <c r="M3007" i="10"/>
  <c r="M3008" i="10"/>
  <c r="M3009" i="10"/>
  <c r="M3010" i="10"/>
  <c r="M3011" i="10"/>
  <c r="M3012" i="10"/>
  <c r="M3013" i="10"/>
  <c r="M3014" i="10"/>
  <c r="M3015" i="10"/>
  <c r="M3016" i="10"/>
  <c r="M3017" i="10"/>
  <c r="M3018" i="10"/>
  <c r="M3019" i="10"/>
  <c r="M3020" i="10"/>
  <c r="M3021" i="10"/>
  <c r="M3022" i="10"/>
  <c r="M3023" i="10"/>
  <c r="M3024" i="10"/>
  <c r="M3025" i="10"/>
  <c r="M3026" i="10"/>
  <c r="M3027" i="10"/>
  <c r="M3028" i="10"/>
  <c r="M3029" i="10"/>
  <c r="M3030" i="10"/>
  <c r="M3031" i="10"/>
  <c r="M3032" i="10"/>
  <c r="M3033" i="10"/>
  <c r="M3034" i="10"/>
  <c r="M3035" i="10"/>
  <c r="M3036" i="10"/>
  <c r="M3037" i="10"/>
  <c r="M3038" i="10"/>
  <c r="M3039" i="10"/>
  <c r="M3040" i="10"/>
  <c r="M3041" i="10"/>
  <c r="M3042" i="10"/>
  <c r="M3043" i="10"/>
  <c r="M3044" i="10"/>
  <c r="M3045" i="10"/>
  <c r="M3046" i="10"/>
  <c r="M3047" i="10"/>
  <c r="M3048" i="10"/>
  <c r="M3049" i="10"/>
  <c r="M3050" i="10"/>
  <c r="M3051" i="10"/>
  <c r="M3052" i="10"/>
  <c r="M3053" i="10"/>
  <c r="M3054" i="10"/>
  <c r="M3055" i="10"/>
  <c r="M3056" i="10"/>
  <c r="M3057" i="10"/>
  <c r="M3058" i="10"/>
  <c r="M3059" i="10"/>
  <c r="M3060" i="10"/>
  <c r="M3061" i="10"/>
  <c r="M3062" i="10"/>
  <c r="M3063" i="10"/>
  <c r="M3064" i="10"/>
  <c r="M3065" i="10"/>
  <c r="M3066" i="10"/>
  <c r="M3067" i="10"/>
  <c r="M3068" i="10"/>
  <c r="M3069" i="10"/>
  <c r="M3070" i="10"/>
  <c r="M3071" i="10"/>
  <c r="M3072" i="10"/>
  <c r="M3073" i="10"/>
  <c r="M3074" i="10"/>
  <c r="M3075" i="10"/>
  <c r="M3076" i="10"/>
  <c r="M3077" i="10"/>
  <c r="M3078" i="10"/>
  <c r="M3079" i="10"/>
  <c r="M3080" i="10"/>
  <c r="M3081" i="10"/>
  <c r="M3082" i="10"/>
  <c r="M3083" i="10"/>
  <c r="M3084" i="10"/>
  <c r="M3085" i="10"/>
  <c r="M3086" i="10"/>
  <c r="M3087" i="10"/>
  <c r="M3088" i="10"/>
  <c r="M3089" i="10"/>
  <c r="M3090" i="10"/>
  <c r="M3091" i="10"/>
  <c r="M3092" i="10"/>
  <c r="M3093" i="10"/>
  <c r="M3094" i="10"/>
  <c r="M3095" i="10"/>
  <c r="M3096" i="10"/>
  <c r="M3097" i="10"/>
  <c r="M3098" i="10"/>
  <c r="M3099" i="10"/>
  <c r="M3100" i="10"/>
  <c r="M3101" i="10"/>
  <c r="M3102" i="10"/>
  <c r="M3103" i="10"/>
  <c r="M3104" i="10"/>
  <c r="M3105" i="10"/>
  <c r="M3106" i="10"/>
  <c r="M3107" i="10"/>
  <c r="M3108" i="10"/>
  <c r="M3109" i="10"/>
  <c r="M3110" i="10"/>
  <c r="M3111" i="10"/>
  <c r="M3112" i="10"/>
  <c r="M3113" i="10"/>
  <c r="M3114" i="10"/>
  <c r="M3115" i="10"/>
  <c r="M3116" i="10"/>
  <c r="M3117" i="10"/>
  <c r="M3118" i="10"/>
  <c r="M3119" i="10"/>
  <c r="M3120" i="10"/>
  <c r="M3121" i="10"/>
  <c r="M3122" i="10"/>
  <c r="M3123" i="10"/>
  <c r="M3124" i="10"/>
  <c r="M3125" i="10"/>
  <c r="M3126" i="10"/>
  <c r="M3127" i="10"/>
  <c r="M3128" i="10"/>
  <c r="M3129" i="10"/>
  <c r="M3130" i="10"/>
  <c r="M3131" i="10"/>
  <c r="M3132" i="10"/>
  <c r="M3133" i="10"/>
  <c r="M3134" i="10"/>
  <c r="M3135" i="10"/>
  <c r="M3136" i="10"/>
  <c r="M3137" i="10"/>
  <c r="M3138" i="10"/>
  <c r="M3139" i="10"/>
  <c r="M3140" i="10"/>
  <c r="M3141" i="10"/>
  <c r="M3142" i="10"/>
  <c r="M3143" i="10"/>
  <c r="M3144" i="10"/>
  <c r="M3145" i="10"/>
  <c r="M3146" i="10"/>
  <c r="M3147" i="10"/>
  <c r="M3148" i="10"/>
  <c r="M3149" i="10"/>
  <c r="M3150" i="10"/>
  <c r="M3151" i="10"/>
  <c r="M3152" i="10"/>
  <c r="M3153" i="10"/>
  <c r="M3154" i="10"/>
  <c r="M3155" i="10"/>
  <c r="M3156" i="10"/>
  <c r="M3157" i="10"/>
  <c r="M3158" i="10"/>
  <c r="M3159" i="10"/>
  <c r="M3160" i="10"/>
  <c r="M3161" i="10"/>
  <c r="M3162" i="10"/>
  <c r="M3163" i="10"/>
  <c r="M3164" i="10"/>
  <c r="M3165" i="10"/>
  <c r="M3166" i="10"/>
  <c r="M3167" i="10"/>
  <c r="M3168" i="10"/>
  <c r="M3169" i="10"/>
  <c r="M3170" i="10"/>
  <c r="M3171" i="10"/>
  <c r="M3172" i="10"/>
  <c r="M3173" i="10"/>
  <c r="M3174" i="10"/>
  <c r="M3175" i="10"/>
  <c r="M3176" i="10"/>
  <c r="M3177" i="10"/>
  <c r="M3178" i="10"/>
  <c r="M3179" i="10"/>
  <c r="M3180" i="10"/>
  <c r="M3181" i="10"/>
  <c r="M3182" i="10"/>
  <c r="M3183" i="10"/>
  <c r="M3184" i="10"/>
  <c r="M3185" i="10"/>
  <c r="M3186" i="10"/>
  <c r="M3187" i="10"/>
  <c r="M3188" i="10"/>
  <c r="M3189" i="10"/>
  <c r="M3190" i="10"/>
  <c r="M3191" i="10"/>
  <c r="M3192" i="10"/>
  <c r="M3193" i="10"/>
  <c r="M3194" i="10"/>
  <c r="M3195" i="10"/>
  <c r="M3196" i="10"/>
  <c r="M3197" i="10"/>
  <c r="M3198" i="10"/>
  <c r="M3199" i="10"/>
  <c r="M3200" i="10"/>
  <c r="M3201" i="10"/>
  <c r="M3202" i="10"/>
  <c r="M3203" i="10"/>
  <c r="M3204" i="10"/>
  <c r="M3205" i="10"/>
  <c r="M3206" i="10"/>
  <c r="M3207" i="10"/>
  <c r="M3208" i="10"/>
  <c r="M3209" i="10"/>
  <c r="M3210" i="10"/>
  <c r="M3211" i="10"/>
  <c r="M3212" i="10"/>
  <c r="M3213" i="10"/>
  <c r="M3214" i="10"/>
  <c r="M3215" i="10"/>
  <c r="M3216" i="10"/>
  <c r="M3217" i="10"/>
  <c r="M3218" i="10"/>
  <c r="M3219" i="10"/>
  <c r="M3220" i="10"/>
  <c r="M3221" i="10"/>
  <c r="M3222" i="10"/>
  <c r="M3223" i="10"/>
  <c r="M3224" i="10"/>
  <c r="M3225" i="10"/>
  <c r="M3226" i="10"/>
  <c r="M3227" i="10"/>
  <c r="M3228" i="10"/>
  <c r="M3229" i="10"/>
  <c r="M3230" i="10"/>
  <c r="M3231" i="10"/>
  <c r="M3232" i="10"/>
  <c r="M3233" i="10"/>
  <c r="M3234" i="10"/>
  <c r="M3235" i="10"/>
  <c r="M3236" i="10"/>
  <c r="M3237" i="10"/>
  <c r="M3238" i="10"/>
  <c r="M3239" i="10"/>
  <c r="M3240" i="10"/>
  <c r="M3241" i="10"/>
  <c r="M3242" i="10"/>
  <c r="M3243" i="10"/>
  <c r="M3244" i="10"/>
  <c r="M3245" i="10"/>
  <c r="M3246" i="10"/>
  <c r="M3247" i="10"/>
  <c r="M3248" i="10"/>
  <c r="M3249" i="10"/>
  <c r="M3250" i="10"/>
  <c r="M3251" i="10"/>
  <c r="M3252" i="10"/>
  <c r="M3253" i="10"/>
  <c r="M3254" i="10"/>
  <c r="M3255" i="10"/>
  <c r="M3256" i="10"/>
  <c r="M3257" i="10"/>
  <c r="M3258" i="10"/>
  <c r="M3259" i="10"/>
  <c r="M3260" i="10"/>
  <c r="M3261" i="10"/>
  <c r="M3262" i="10"/>
  <c r="M3263" i="10"/>
  <c r="M3264" i="10"/>
  <c r="M3265" i="10"/>
  <c r="M3266" i="10"/>
  <c r="M3267" i="10"/>
  <c r="M3268" i="10"/>
  <c r="M3269" i="10"/>
  <c r="M3270" i="10"/>
  <c r="M3271" i="10"/>
  <c r="M3272" i="10"/>
  <c r="M3273" i="10"/>
  <c r="M3274" i="10"/>
  <c r="M3275" i="10"/>
  <c r="M3276" i="10"/>
  <c r="M3277" i="10"/>
  <c r="M3278" i="10"/>
  <c r="M3279" i="10"/>
  <c r="M3280" i="10"/>
  <c r="M3281" i="10"/>
  <c r="M3282" i="10"/>
  <c r="M3283" i="10"/>
  <c r="M3284" i="10"/>
  <c r="M3285" i="10"/>
  <c r="M3286" i="10"/>
  <c r="M3287" i="10"/>
  <c r="M3288" i="10"/>
  <c r="M3289" i="10"/>
  <c r="M3290" i="10"/>
  <c r="M3291" i="10"/>
  <c r="M3292" i="10"/>
  <c r="M3293" i="10"/>
  <c r="M3294" i="10"/>
  <c r="M3295" i="10"/>
  <c r="M3296" i="10"/>
  <c r="M3297" i="10"/>
  <c r="M3298" i="10"/>
  <c r="M3299" i="10"/>
  <c r="M3300" i="10"/>
  <c r="M3301" i="10"/>
  <c r="M3302" i="10"/>
  <c r="M3303" i="10"/>
  <c r="M3304" i="10"/>
  <c r="M3305" i="10"/>
  <c r="M3306" i="10"/>
  <c r="M3307" i="10"/>
  <c r="M3308" i="10"/>
  <c r="M3309" i="10"/>
  <c r="M3310" i="10"/>
  <c r="M3311" i="10"/>
  <c r="M3312" i="10"/>
  <c r="M3313" i="10"/>
  <c r="M3314" i="10"/>
  <c r="M3315" i="10"/>
  <c r="M3316" i="10"/>
  <c r="M3317" i="10"/>
  <c r="M3318" i="10"/>
  <c r="M3319" i="10"/>
  <c r="M3320" i="10"/>
  <c r="M3321" i="10"/>
  <c r="M3322" i="10"/>
  <c r="M3323" i="10"/>
  <c r="M3324" i="10"/>
  <c r="M3325" i="10"/>
  <c r="M3326" i="10"/>
  <c r="M3327" i="10"/>
  <c r="M3328" i="10"/>
  <c r="M3329" i="10"/>
  <c r="M3330" i="10"/>
  <c r="M3331" i="10"/>
  <c r="M3332" i="10"/>
  <c r="M3333" i="10"/>
  <c r="M3334" i="10"/>
  <c r="M3335" i="10"/>
  <c r="M3336" i="10"/>
  <c r="M3337" i="10"/>
  <c r="M3338" i="10"/>
  <c r="M3339" i="10"/>
  <c r="M3340" i="10"/>
  <c r="M3341" i="10"/>
  <c r="M3342" i="10"/>
  <c r="M3343" i="10"/>
  <c r="M3344" i="10"/>
  <c r="M3345" i="10"/>
  <c r="M3346" i="10"/>
  <c r="M3347" i="10"/>
  <c r="M3348" i="10"/>
  <c r="M3349" i="10"/>
  <c r="M3350" i="10"/>
  <c r="M3351" i="10"/>
  <c r="M3352" i="10"/>
  <c r="M3353" i="10"/>
  <c r="M3354" i="10"/>
  <c r="M3355" i="10"/>
  <c r="M3356" i="10"/>
  <c r="M3357" i="10"/>
  <c r="M3358" i="10"/>
  <c r="M3359" i="10"/>
  <c r="M3360" i="10"/>
  <c r="M3361" i="10"/>
  <c r="M3362" i="10"/>
  <c r="M3363" i="10"/>
  <c r="M3364" i="10"/>
  <c r="M3365" i="10"/>
  <c r="M3366" i="10"/>
  <c r="M3367" i="10"/>
  <c r="M3368" i="10"/>
  <c r="M3369" i="10"/>
  <c r="M3370" i="10"/>
  <c r="M3371" i="10"/>
  <c r="M3372" i="10"/>
  <c r="M3373" i="10"/>
  <c r="M3374" i="10"/>
  <c r="M3375" i="10"/>
  <c r="M3376" i="10"/>
  <c r="M3377" i="10"/>
  <c r="M3378" i="10"/>
  <c r="M3379" i="10"/>
  <c r="M3380" i="10"/>
  <c r="M3381" i="10"/>
  <c r="M3382" i="10"/>
  <c r="M3383" i="10"/>
  <c r="M3384" i="10"/>
  <c r="M3385" i="10"/>
  <c r="M3386" i="10"/>
  <c r="M3387" i="10"/>
  <c r="M3388" i="10"/>
  <c r="M3389" i="10"/>
  <c r="M3390" i="10"/>
  <c r="M3391" i="10"/>
  <c r="M3392" i="10"/>
  <c r="M3393" i="10"/>
  <c r="M3394" i="10"/>
  <c r="M3395" i="10"/>
  <c r="M3396" i="10"/>
  <c r="M3397" i="10"/>
  <c r="M3398" i="10"/>
  <c r="M3399" i="10"/>
  <c r="M3400" i="10"/>
  <c r="M3401" i="10"/>
  <c r="M3402" i="10"/>
  <c r="M3403" i="10"/>
  <c r="M3404" i="10"/>
  <c r="M3405" i="10"/>
  <c r="M3406" i="10"/>
  <c r="M3407" i="10"/>
  <c r="M3408" i="10"/>
  <c r="M3409" i="10"/>
  <c r="M3410" i="10"/>
  <c r="M3411" i="10"/>
  <c r="M3412" i="10"/>
  <c r="M3413" i="10"/>
  <c r="M3414" i="10"/>
  <c r="M3415" i="10"/>
  <c r="M3416" i="10"/>
  <c r="M3417" i="10"/>
  <c r="M3418" i="10"/>
  <c r="M3419" i="10"/>
  <c r="M3420" i="10"/>
  <c r="M3421" i="10"/>
  <c r="M3422" i="10"/>
  <c r="M3423" i="10"/>
  <c r="M3424" i="10"/>
  <c r="M3425" i="10"/>
  <c r="M3426" i="10"/>
  <c r="M3427" i="10"/>
  <c r="M3428" i="10"/>
  <c r="M3429" i="10"/>
  <c r="M3430" i="10"/>
  <c r="M3431" i="10"/>
  <c r="M3432" i="10"/>
  <c r="M3433" i="10"/>
  <c r="M3434" i="10"/>
  <c r="M3435" i="10"/>
  <c r="M3436" i="10"/>
  <c r="M3437" i="10"/>
  <c r="M3438" i="10"/>
  <c r="M3439" i="10"/>
  <c r="M3440" i="10"/>
  <c r="M3441" i="10"/>
  <c r="M3442" i="10"/>
  <c r="M3443" i="10"/>
  <c r="M3444" i="10"/>
  <c r="M3445" i="10"/>
  <c r="M3446" i="10"/>
  <c r="M3447" i="10"/>
  <c r="M3448" i="10"/>
  <c r="M3449" i="10"/>
  <c r="M3450" i="10"/>
  <c r="M3451" i="10"/>
  <c r="M3452" i="10"/>
  <c r="M3453" i="10"/>
  <c r="M3454" i="10"/>
  <c r="M3455" i="10"/>
  <c r="M3456" i="10"/>
  <c r="M3457" i="10"/>
  <c r="M3458" i="10"/>
  <c r="M3459" i="10"/>
  <c r="M3460" i="10"/>
  <c r="M3461" i="10"/>
  <c r="M3462" i="10"/>
  <c r="M3463" i="10"/>
  <c r="M3464" i="10"/>
  <c r="M3465" i="10"/>
  <c r="M3466" i="10"/>
  <c r="M3467" i="10"/>
  <c r="M3468" i="10"/>
  <c r="M3469" i="10"/>
  <c r="M3470" i="10"/>
  <c r="M3471" i="10"/>
  <c r="M3472" i="10"/>
  <c r="M3473" i="10"/>
  <c r="M3474" i="10"/>
  <c r="M3475" i="10"/>
  <c r="M3476" i="10"/>
  <c r="M3477" i="10"/>
  <c r="M3478" i="10"/>
  <c r="M3479" i="10"/>
  <c r="M3480" i="10"/>
  <c r="M3481" i="10"/>
  <c r="M3482" i="10"/>
  <c r="M3483" i="10"/>
  <c r="M3484" i="10"/>
  <c r="M3485" i="10"/>
  <c r="M3486" i="10"/>
  <c r="M3487" i="10"/>
  <c r="M3488" i="10"/>
  <c r="M3489" i="10"/>
  <c r="M3490" i="10"/>
  <c r="M3491" i="10"/>
  <c r="M3492" i="10"/>
  <c r="M3493" i="10"/>
  <c r="M3494" i="10"/>
  <c r="M3495" i="10"/>
  <c r="M3496" i="10"/>
  <c r="M3497" i="10"/>
  <c r="M3498" i="10"/>
  <c r="M3499" i="10"/>
  <c r="M3500" i="10"/>
  <c r="M3501" i="10"/>
  <c r="M3502" i="10"/>
  <c r="M3503" i="10"/>
  <c r="M3504" i="10"/>
  <c r="M3505" i="10"/>
  <c r="M3506" i="10"/>
  <c r="M3507" i="10"/>
  <c r="M3508" i="10"/>
  <c r="M3509" i="10"/>
  <c r="M3510" i="10"/>
  <c r="M3511" i="10"/>
  <c r="M3512" i="10"/>
  <c r="M3513" i="10"/>
  <c r="M3514" i="10"/>
  <c r="M3515" i="10"/>
  <c r="M3516" i="10"/>
  <c r="M3517" i="10"/>
  <c r="M3518" i="10"/>
  <c r="M3519" i="10"/>
  <c r="M3520" i="10"/>
  <c r="M3521" i="10"/>
  <c r="M3522" i="10"/>
  <c r="M3523" i="10"/>
  <c r="M3524" i="10"/>
  <c r="M3525" i="10"/>
  <c r="M3526" i="10"/>
  <c r="M3527" i="10"/>
  <c r="M3528" i="10"/>
  <c r="M3529" i="10"/>
  <c r="M3530" i="10"/>
  <c r="M3531" i="10"/>
  <c r="M3532" i="10"/>
  <c r="M3533" i="10"/>
  <c r="M3534" i="10"/>
  <c r="M3535" i="10"/>
  <c r="M3536" i="10"/>
  <c r="M3537" i="10"/>
  <c r="M3538" i="10"/>
  <c r="M3539" i="10"/>
  <c r="M3540" i="10"/>
  <c r="M3541" i="10"/>
  <c r="M3542" i="10"/>
  <c r="M3543" i="10"/>
  <c r="M3544" i="10"/>
  <c r="M3545" i="10"/>
  <c r="M3546" i="10"/>
  <c r="M3547" i="10"/>
  <c r="M3548" i="10"/>
  <c r="M3549" i="10"/>
  <c r="M3550" i="10"/>
  <c r="M3551" i="10"/>
  <c r="M3552" i="10"/>
  <c r="M3553" i="10"/>
  <c r="M3554" i="10"/>
  <c r="M3555" i="10"/>
  <c r="M3556" i="10"/>
  <c r="M3557" i="10"/>
  <c r="M3558" i="10"/>
  <c r="M3559" i="10"/>
  <c r="M3560" i="10"/>
  <c r="M3561" i="10"/>
  <c r="M3562" i="10"/>
  <c r="M3563" i="10"/>
  <c r="M3564" i="10"/>
  <c r="M3565" i="10"/>
  <c r="M3566" i="10"/>
  <c r="M3567" i="10"/>
  <c r="M3568" i="10"/>
  <c r="M3569" i="10"/>
  <c r="M3570" i="10"/>
  <c r="M3571" i="10"/>
  <c r="M3572" i="10"/>
  <c r="M3573" i="10"/>
  <c r="M3574" i="10"/>
  <c r="M3575" i="10"/>
  <c r="M3576" i="10"/>
  <c r="M3577" i="10"/>
  <c r="M3578" i="10"/>
  <c r="M3579" i="10"/>
  <c r="M3580" i="10"/>
  <c r="M3581" i="10"/>
  <c r="M3582" i="10"/>
  <c r="M3583" i="10"/>
  <c r="M3584" i="10"/>
  <c r="M3585" i="10"/>
  <c r="M3586" i="10"/>
  <c r="M3587" i="10"/>
  <c r="M3588" i="10"/>
  <c r="M3589" i="10"/>
  <c r="M3590" i="10"/>
  <c r="M3591" i="10"/>
  <c r="M3592" i="10"/>
  <c r="M3593" i="10"/>
  <c r="M3594" i="10"/>
  <c r="M3595" i="10"/>
  <c r="M3596" i="10"/>
  <c r="M3597" i="10"/>
  <c r="M3598" i="10"/>
  <c r="M3599" i="10"/>
  <c r="M3600" i="10"/>
  <c r="M3601" i="10"/>
  <c r="M3602" i="10"/>
  <c r="M3603" i="10"/>
  <c r="M3604" i="10"/>
  <c r="M3605" i="10"/>
  <c r="M3606" i="10"/>
  <c r="M3607" i="10"/>
  <c r="M3608" i="10"/>
  <c r="M3609" i="10"/>
  <c r="M3610" i="10"/>
  <c r="M3611" i="10"/>
  <c r="M3612" i="10"/>
  <c r="M3613" i="10"/>
  <c r="M3614" i="10"/>
  <c r="M3615" i="10"/>
  <c r="M3616" i="10"/>
  <c r="M3617" i="10"/>
  <c r="M3618" i="10"/>
  <c r="M3619" i="10"/>
  <c r="M3620" i="10"/>
  <c r="M3621" i="10"/>
  <c r="M3622" i="10"/>
  <c r="M3623" i="10"/>
  <c r="M3624" i="10"/>
  <c r="M3625" i="10"/>
  <c r="M3626" i="10"/>
  <c r="M3627" i="10"/>
  <c r="M3628" i="10"/>
  <c r="M3629" i="10"/>
  <c r="M3630" i="10"/>
  <c r="M3631" i="10"/>
  <c r="M3632" i="10"/>
  <c r="M3633" i="10"/>
  <c r="M3634" i="10"/>
  <c r="M3635" i="10"/>
  <c r="M3636" i="10"/>
  <c r="M3637" i="10"/>
  <c r="M3638" i="10"/>
  <c r="M3639" i="10"/>
  <c r="M3640" i="10"/>
  <c r="M3641" i="10"/>
  <c r="M3642" i="10"/>
  <c r="M3643" i="10"/>
  <c r="M3644" i="10"/>
  <c r="M3645" i="10"/>
  <c r="M3646" i="10"/>
  <c r="M3647" i="10"/>
  <c r="M3648" i="10"/>
  <c r="M3649" i="10"/>
  <c r="M3650" i="10"/>
  <c r="M3651" i="10"/>
  <c r="M3652" i="10"/>
  <c r="M3653" i="10"/>
  <c r="M3654" i="10"/>
  <c r="M3655" i="10"/>
  <c r="M3656" i="10"/>
  <c r="M3657" i="10"/>
  <c r="M3658" i="10"/>
  <c r="M3659" i="10"/>
  <c r="M3660" i="10"/>
  <c r="M3661" i="10"/>
  <c r="M3662" i="10"/>
  <c r="M3663" i="10"/>
  <c r="M3664" i="10"/>
  <c r="M3665" i="10"/>
  <c r="M3666" i="10"/>
  <c r="M3667" i="10"/>
  <c r="M3668" i="10"/>
  <c r="M3669" i="10"/>
  <c r="M3670" i="10"/>
  <c r="M3671" i="10"/>
  <c r="M3672" i="10"/>
  <c r="M3673" i="10"/>
  <c r="M3674" i="10"/>
  <c r="M3675" i="10"/>
  <c r="M3676" i="10"/>
  <c r="M3677" i="10"/>
  <c r="M3678" i="10"/>
  <c r="M3679" i="10"/>
  <c r="M3680" i="10"/>
  <c r="M3681" i="10"/>
  <c r="M3682" i="10"/>
  <c r="M3683" i="10"/>
  <c r="M3684" i="10"/>
  <c r="M3685" i="10"/>
  <c r="M3686" i="10"/>
  <c r="M3687" i="10"/>
  <c r="M3688" i="10"/>
  <c r="M3689" i="10"/>
  <c r="M3690" i="10"/>
  <c r="M3691" i="10"/>
  <c r="M3692" i="10"/>
  <c r="M3693" i="10"/>
  <c r="M3694" i="10"/>
  <c r="M3695" i="10"/>
  <c r="M3696" i="10"/>
  <c r="M3697" i="10"/>
  <c r="M3698" i="10"/>
  <c r="M3699" i="10"/>
  <c r="M3700" i="10"/>
  <c r="M3701" i="10"/>
  <c r="M3702" i="10"/>
  <c r="M3703" i="10"/>
  <c r="M3704" i="10"/>
  <c r="M3705" i="10"/>
  <c r="M3706" i="10"/>
  <c r="M3707" i="10"/>
  <c r="M3708" i="10"/>
  <c r="M3709" i="10"/>
  <c r="M3710" i="10"/>
  <c r="M3711" i="10"/>
  <c r="M3712" i="10"/>
  <c r="M3713" i="10"/>
  <c r="M3714" i="10"/>
  <c r="M3715" i="10"/>
  <c r="M3716" i="10"/>
  <c r="M3717" i="10"/>
  <c r="M3718" i="10"/>
  <c r="M3719" i="10"/>
  <c r="M3720" i="10"/>
  <c r="M3721" i="10"/>
  <c r="M3722" i="10"/>
  <c r="M3723" i="10"/>
  <c r="M3724" i="10"/>
  <c r="M3725" i="10"/>
  <c r="M3726" i="10"/>
  <c r="M3727" i="10"/>
  <c r="M3728" i="10"/>
  <c r="M3729" i="10"/>
  <c r="M3730" i="10"/>
  <c r="M3731" i="10"/>
  <c r="M3732" i="10"/>
  <c r="M3733" i="10"/>
  <c r="M3734" i="10"/>
  <c r="M3735" i="10"/>
  <c r="M3736" i="10"/>
  <c r="M3737" i="10"/>
  <c r="M3738" i="10"/>
  <c r="M3739" i="10"/>
  <c r="M3740" i="10"/>
  <c r="M3741" i="10"/>
  <c r="M3742" i="10"/>
  <c r="M3743" i="10"/>
  <c r="M3744" i="10"/>
  <c r="M3745" i="10"/>
  <c r="M3746" i="10"/>
  <c r="M3747" i="10"/>
  <c r="M3748" i="10"/>
  <c r="M3749" i="10"/>
  <c r="M3750" i="10"/>
  <c r="M3751" i="10"/>
  <c r="M3752" i="10"/>
  <c r="M3753" i="10"/>
  <c r="M3754" i="10"/>
  <c r="M3755" i="10"/>
  <c r="M3756" i="10"/>
  <c r="M3757" i="10"/>
  <c r="M3758" i="10"/>
  <c r="M3759" i="10"/>
  <c r="M3760" i="10"/>
  <c r="M3761" i="10"/>
  <c r="M3762" i="10"/>
  <c r="M3763" i="10"/>
  <c r="M3764" i="10"/>
  <c r="M3765" i="10"/>
  <c r="M3766" i="10"/>
  <c r="M3767" i="10"/>
  <c r="M3768" i="10"/>
  <c r="M3769" i="10"/>
  <c r="M3770" i="10"/>
  <c r="M3771" i="10"/>
  <c r="M3772" i="10"/>
  <c r="M3773" i="10"/>
  <c r="M3774" i="10"/>
  <c r="M3775" i="10"/>
  <c r="M3776" i="10"/>
  <c r="M3777" i="10"/>
  <c r="M3778" i="10"/>
  <c r="M3779" i="10"/>
  <c r="M3780" i="10"/>
  <c r="M3781" i="10"/>
  <c r="M3782" i="10"/>
  <c r="M3783" i="10"/>
  <c r="M3784" i="10"/>
  <c r="M3785" i="10"/>
  <c r="M3786" i="10"/>
  <c r="M3787" i="10"/>
  <c r="M3788" i="10"/>
  <c r="M3789" i="10"/>
  <c r="M3790" i="10"/>
  <c r="M3791" i="10"/>
  <c r="M3792" i="10"/>
  <c r="M3793" i="10"/>
  <c r="M3794" i="10"/>
  <c r="M3795" i="10"/>
  <c r="M3796" i="10"/>
  <c r="M3797" i="10"/>
  <c r="M3798" i="10"/>
  <c r="M3799" i="10"/>
  <c r="M3800" i="10"/>
  <c r="M3801" i="10"/>
  <c r="M3802" i="10"/>
  <c r="M3803" i="10"/>
  <c r="M3804" i="10"/>
  <c r="M3805" i="10"/>
  <c r="M3806" i="10"/>
  <c r="M3807" i="10"/>
  <c r="M3808" i="10"/>
  <c r="M3809" i="10"/>
  <c r="M3810" i="10"/>
  <c r="M3811" i="10"/>
  <c r="M3812" i="10"/>
  <c r="M3813" i="10"/>
  <c r="M3814" i="10"/>
  <c r="M3815" i="10"/>
  <c r="M3816" i="10"/>
  <c r="M3817" i="10"/>
  <c r="M3818" i="10"/>
  <c r="M3819" i="10"/>
  <c r="M3820" i="10"/>
  <c r="M3821" i="10"/>
  <c r="M3822" i="10"/>
  <c r="M3823" i="10"/>
  <c r="M3824" i="10"/>
  <c r="M3825" i="10"/>
  <c r="M3826" i="10"/>
  <c r="M3827" i="10"/>
  <c r="M3828" i="10"/>
  <c r="M3829" i="10"/>
  <c r="M3830" i="10"/>
  <c r="M3831" i="10"/>
  <c r="M3832" i="10"/>
  <c r="M3833" i="10"/>
  <c r="M3834" i="10"/>
  <c r="M3835" i="10"/>
  <c r="M3836" i="10"/>
  <c r="M3837" i="10"/>
  <c r="M3838" i="10"/>
  <c r="M3839" i="10"/>
  <c r="M3840" i="10"/>
  <c r="M3841" i="10"/>
  <c r="M3842" i="10"/>
  <c r="M3843" i="10"/>
  <c r="M3844" i="10"/>
  <c r="M3845" i="10"/>
  <c r="M3846" i="10"/>
  <c r="M3847" i="10"/>
  <c r="M3848" i="10"/>
  <c r="M3849" i="10"/>
  <c r="M3850" i="10"/>
  <c r="M3851" i="10"/>
  <c r="M3852" i="10"/>
  <c r="M3853" i="10"/>
  <c r="M3854" i="10"/>
  <c r="M3855" i="10"/>
  <c r="M3856" i="10"/>
  <c r="M3857" i="10"/>
  <c r="M3858" i="10"/>
  <c r="M3859" i="10"/>
  <c r="M3860" i="10"/>
  <c r="M3861" i="10"/>
  <c r="M3862" i="10"/>
  <c r="M3863" i="10"/>
  <c r="M3864" i="10"/>
  <c r="M3865" i="10"/>
  <c r="M3866" i="10"/>
  <c r="M3867" i="10"/>
  <c r="M3868" i="10"/>
  <c r="M3869" i="10"/>
  <c r="M3870" i="10"/>
  <c r="M3871" i="10"/>
  <c r="M3872" i="10"/>
  <c r="M3873" i="10"/>
  <c r="M3874" i="10"/>
  <c r="M3875" i="10"/>
  <c r="M3876" i="10"/>
  <c r="M3877" i="10"/>
  <c r="M3878" i="10"/>
  <c r="M3879" i="10"/>
  <c r="M3880" i="10"/>
  <c r="M3881" i="10"/>
  <c r="M3882" i="10"/>
  <c r="M3883" i="10"/>
  <c r="M3884" i="10"/>
  <c r="M3885" i="10"/>
  <c r="M3886" i="10"/>
  <c r="M3887" i="10"/>
  <c r="M3888" i="10"/>
  <c r="M3889" i="10"/>
  <c r="M3890" i="10"/>
  <c r="M3891" i="10"/>
  <c r="M3892" i="10"/>
  <c r="M3893" i="10"/>
  <c r="M3894" i="10"/>
  <c r="M3895" i="10"/>
  <c r="M3896" i="10"/>
  <c r="M3897" i="10"/>
  <c r="M3898" i="10"/>
  <c r="M3899" i="10"/>
  <c r="M3900" i="10"/>
  <c r="M3901" i="10"/>
  <c r="M3902" i="10"/>
  <c r="M3903" i="10"/>
  <c r="M3904" i="10"/>
  <c r="M3905" i="10"/>
  <c r="M3906" i="10"/>
  <c r="M3907" i="10"/>
  <c r="M3908" i="10"/>
  <c r="M3909" i="10"/>
  <c r="M3910" i="10"/>
  <c r="M3911" i="10"/>
  <c r="M3912" i="10"/>
  <c r="M3913" i="10"/>
  <c r="M3914" i="10"/>
  <c r="M3915" i="10"/>
  <c r="M3916" i="10"/>
  <c r="M3917" i="10"/>
  <c r="M3918" i="10"/>
  <c r="M3919" i="10"/>
  <c r="M3920" i="10"/>
  <c r="M3921" i="10"/>
  <c r="M3922" i="10"/>
  <c r="M3923" i="10"/>
  <c r="M3924" i="10"/>
  <c r="M3925" i="10"/>
  <c r="M3926" i="10"/>
  <c r="M3927" i="10"/>
  <c r="M3928" i="10"/>
  <c r="M3929" i="10"/>
  <c r="M3930" i="10"/>
  <c r="M3931" i="10"/>
  <c r="M3932" i="10"/>
  <c r="M3933" i="10"/>
  <c r="M3934" i="10"/>
  <c r="M3935" i="10"/>
  <c r="M3936" i="10"/>
  <c r="M3937" i="10"/>
  <c r="M3938" i="10"/>
  <c r="M3939" i="10"/>
  <c r="M3940" i="10"/>
  <c r="M3941" i="10"/>
  <c r="M3942" i="10"/>
  <c r="M3943" i="10"/>
  <c r="M3944" i="10"/>
  <c r="M3945" i="10"/>
  <c r="M3946" i="10"/>
  <c r="M3947" i="10"/>
  <c r="M3948" i="10"/>
  <c r="M3949" i="10"/>
  <c r="M3950" i="10"/>
  <c r="M3951" i="10"/>
  <c r="M3952" i="10"/>
  <c r="M3953" i="10"/>
  <c r="M3954" i="10"/>
  <c r="M3955" i="10"/>
  <c r="M3956" i="10"/>
  <c r="M3957" i="10"/>
  <c r="M3958" i="10"/>
  <c r="M3959" i="10"/>
  <c r="M3960" i="10"/>
  <c r="M3961" i="10"/>
  <c r="M3962" i="10"/>
  <c r="M3963" i="10"/>
  <c r="M3964" i="10"/>
  <c r="M3965" i="10"/>
  <c r="M3966" i="10"/>
  <c r="M3967" i="10"/>
  <c r="M3968" i="10"/>
  <c r="M3969" i="10"/>
  <c r="M3970" i="10"/>
  <c r="M3971" i="10"/>
  <c r="M3972" i="10"/>
  <c r="M3973" i="10"/>
  <c r="M3974" i="10"/>
  <c r="M3975" i="10"/>
  <c r="M3976" i="10"/>
  <c r="M3977" i="10"/>
  <c r="M3978" i="10"/>
  <c r="M3979" i="10"/>
  <c r="M3980" i="10"/>
  <c r="M3981" i="10"/>
  <c r="M3982" i="10"/>
  <c r="M3983" i="10"/>
  <c r="M3984" i="10"/>
  <c r="M3985" i="10"/>
  <c r="M3986" i="10"/>
  <c r="M3987" i="10"/>
  <c r="M3988" i="10"/>
  <c r="M3989" i="10"/>
  <c r="M3990" i="10"/>
  <c r="M3991" i="10"/>
  <c r="M3992" i="10"/>
  <c r="M3993" i="10"/>
  <c r="M3994" i="10"/>
  <c r="M3995" i="10"/>
  <c r="M3996" i="10"/>
  <c r="M3997" i="10"/>
  <c r="M3998" i="10"/>
  <c r="M3999" i="10"/>
  <c r="M4000" i="10"/>
  <c r="M4001" i="10"/>
  <c r="M4002" i="10"/>
  <c r="M4003" i="10"/>
  <c r="M4004" i="10"/>
  <c r="M4005" i="10"/>
  <c r="M4006" i="10"/>
  <c r="M4007" i="10"/>
  <c r="M4008" i="10"/>
  <c r="M4009" i="10"/>
  <c r="M4010" i="10"/>
  <c r="M4011" i="10"/>
  <c r="M4012" i="10"/>
  <c r="M4013" i="10"/>
  <c r="M4014" i="10"/>
  <c r="M4015" i="10"/>
  <c r="M4016" i="10"/>
  <c r="M4017" i="10"/>
  <c r="M4018" i="10"/>
  <c r="M4019" i="10"/>
  <c r="M4020" i="10"/>
  <c r="M4021" i="10"/>
  <c r="M4022" i="10"/>
  <c r="M4023" i="10"/>
  <c r="M4024" i="10"/>
  <c r="M4025" i="10"/>
  <c r="M4026" i="10"/>
  <c r="M4027" i="10"/>
  <c r="M4028" i="10"/>
  <c r="M4029" i="10"/>
  <c r="M4030" i="10"/>
  <c r="M4031" i="10"/>
  <c r="M4032" i="10"/>
  <c r="M4033" i="10"/>
  <c r="M4034" i="10"/>
  <c r="M4035" i="10"/>
  <c r="M4036" i="10"/>
  <c r="M4037" i="10"/>
  <c r="M4038" i="10"/>
  <c r="M4039" i="10"/>
  <c r="M4040" i="10"/>
  <c r="M4041" i="10"/>
  <c r="M4042" i="10"/>
  <c r="M4043" i="10"/>
  <c r="M4044" i="10"/>
  <c r="M4045" i="10"/>
  <c r="M4046" i="10"/>
  <c r="M4047" i="10"/>
  <c r="M4048" i="10"/>
  <c r="M4049" i="10"/>
  <c r="M4050" i="10"/>
  <c r="M4051" i="10"/>
  <c r="M4052" i="10"/>
  <c r="M4053" i="10"/>
  <c r="M4054" i="10"/>
  <c r="M4055" i="10"/>
  <c r="M4056" i="10"/>
  <c r="M4057" i="10"/>
  <c r="M4058" i="10"/>
  <c r="M4059" i="10"/>
  <c r="M4060" i="10"/>
  <c r="M4061" i="10"/>
  <c r="M4062" i="10"/>
  <c r="M4063" i="10"/>
  <c r="M4064" i="10"/>
  <c r="M4065" i="10"/>
  <c r="M4066" i="10"/>
  <c r="M4067" i="10"/>
  <c r="M4068" i="10"/>
  <c r="M4069" i="10"/>
  <c r="M4070" i="10"/>
  <c r="M4071" i="10"/>
  <c r="M4072" i="10"/>
  <c r="M4073" i="10"/>
  <c r="M4074" i="10"/>
  <c r="M4075" i="10"/>
  <c r="M4076" i="10"/>
  <c r="M4077" i="10"/>
  <c r="M4078" i="10"/>
  <c r="M4079" i="10"/>
  <c r="M4080" i="10"/>
  <c r="M4081" i="10"/>
  <c r="M4082" i="10"/>
  <c r="M4083" i="10"/>
  <c r="M4084" i="10"/>
  <c r="M4085" i="10"/>
  <c r="M4086" i="10"/>
  <c r="M4087" i="10"/>
  <c r="M4088" i="10"/>
  <c r="M4089" i="10"/>
  <c r="M4090" i="10"/>
  <c r="M4091" i="10"/>
  <c r="M4092" i="10"/>
  <c r="M4093" i="10"/>
  <c r="M4094" i="10"/>
  <c r="M4095" i="10"/>
  <c r="M4096" i="10"/>
  <c r="M4097" i="10"/>
  <c r="M4098" i="10"/>
  <c r="M4099" i="10"/>
  <c r="M4100" i="10"/>
  <c r="M4101" i="10"/>
  <c r="M4102" i="10"/>
  <c r="M4103" i="10"/>
  <c r="M4104" i="10"/>
  <c r="M4105" i="10"/>
  <c r="M4106" i="10"/>
  <c r="M4107" i="10"/>
  <c r="M4108" i="10"/>
  <c r="M4109" i="10"/>
  <c r="M4110" i="10"/>
  <c r="M4111" i="10"/>
  <c r="M4112" i="10"/>
  <c r="M4113" i="10"/>
  <c r="M4114" i="10"/>
  <c r="M4115" i="10"/>
  <c r="M4116" i="10"/>
  <c r="M4117" i="10"/>
  <c r="M4118" i="10"/>
  <c r="M4119" i="10"/>
  <c r="M4120" i="10"/>
  <c r="M4121" i="10"/>
  <c r="M4122" i="10"/>
  <c r="M4123" i="10"/>
  <c r="M4124" i="10"/>
  <c r="M4125" i="10"/>
  <c r="M4126" i="10"/>
  <c r="M4127" i="10"/>
  <c r="M4128" i="10"/>
  <c r="M4129" i="10"/>
  <c r="M4130" i="10"/>
  <c r="M4131" i="10"/>
  <c r="M4132" i="10"/>
  <c r="M4133" i="10"/>
  <c r="M4134" i="10"/>
  <c r="M4135" i="10"/>
  <c r="M4136" i="10"/>
  <c r="M4137" i="10"/>
  <c r="M4138" i="10"/>
  <c r="M4139" i="10"/>
  <c r="M4140" i="10"/>
  <c r="M4141" i="10"/>
  <c r="M4142" i="10"/>
  <c r="M4143" i="10"/>
  <c r="M4144" i="10"/>
  <c r="M4145" i="10"/>
  <c r="M4146" i="10"/>
  <c r="M4147" i="10"/>
  <c r="M4148" i="10"/>
  <c r="M4149" i="10"/>
  <c r="M4150" i="10"/>
  <c r="M4151" i="10"/>
  <c r="M4152" i="10"/>
  <c r="M4153" i="10"/>
  <c r="M4154" i="10"/>
  <c r="M4155" i="10"/>
  <c r="M4156" i="10"/>
  <c r="M4157" i="10"/>
  <c r="M4158" i="10"/>
  <c r="M4159" i="10"/>
  <c r="M4160" i="10"/>
  <c r="M4161" i="10"/>
  <c r="M4162" i="10"/>
  <c r="M4163" i="10"/>
  <c r="M4164" i="10"/>
  <c r="M4165" i="10"/>
  <c r="M4166" i="10"/>
  <c r="M4167" i="10"/>
  <c r="M4168" i="10"/>
  <c r="M4169" i="10"/>
  <c r="M4170" i="10"/>
  <c r="M4171" i="10"/>
  <c r="M4172" i="10"/>
  <c r="M4173" i="10"/>
  <c r="M4174" i="10"/>
  <c r="M4175" i="10"/>
  <c r="M4176" i="10"/>
  <c r="M4177" i="10"/>
  <c r="M4178" i="10"/>
  <c r="M4179" i="10"/>
  <c r="M4180" i="10"/>
  <c r="M4181" i="10"/>
  <c r="M4182" i="10"/>
  <c r="M4183" i="10"/>
  <c r="M4184" i="10"/>
  <c r="M4185" i="10"/>
  <c r="M4186" i="10"/>
  <c r="M4187" i="10"/>
  <c r="M4188" i="10"/>
  <c r="M4189" i="10"/>
  <c r="M4190" i="10"/>
  <c r="M4191" i="10"/>
  <c r="M4192" i="10"/>
  <c r="M4193" i="10"/>
  <c r="M4194" i="10"/>
  <c r="M4195" i="10"/>
  <c r="M4196" i="10"/>
  <c r="M4197" i="10"/>
  <c r="M4198" i="10"/>
  <c r="M4199" i="10"/>
  <c r="M4200" i="10"/>
  <c r="M4201" i="10"/>
  <c r="M4202" i="10"/>
  <c r="M4203" i="10"/>
  <c r="M4204" i="10"/>
  <c r="M4205" i="10"/>
  <c r="M4206" i="10"/>
  <c r="M4207" i="10"/>
  <c r="M4208" i="10"/>
  <c r="M4209" i="10"/>
  <c r="M4210" i="10"/>
  <c r="M4211" i="10"/>
  <c r="M4212" i="10"/>
  <c r="M4213" i="10"/>
  <c r="M4214" i="10"/>
  <c r="M4215" i="10"/>
  <c r="M4216" i="10"/>
  <c r="M4218" i="10"/>
  <c r="M4219" i="10"/>
  <c r="M4220" i="10"/>
  <c r="M4222" i="10"/>
  <c r="M4223" i="10"/>
  <c r="M4224" i="10"/>
  <c r="M4226" i="10"/>
  <c r="M4227" i="10"/>
  <c r="M4228" i="10"/>
  <c r="M4230" i="10"/>
  <c r="M4231" i="10"/>
  <c r="M4232" i="10"/>
  <c r="M4234" i="10"/>
  <c r="M4235" i="10"/>
  <c r="M4236" i="10"/>
  <c r="M4238" i="10"/>
  <c r="M4239" i="10"/>
  <c r="M4240" i="10"/>
  <c r="M4242" i="10"/>
  <c r="M4243" i="10"/>
  <c r="M4244" i="10"/>
  <c r="M4246" i="10"/>
  <c r="M4247" i="10"/>
  <c r="M4248" i="10"/>
  <c r="M4250" i="10"/>
  <c r="M4251" i="10"/>
  <c r="M4252" i="10"/>
  <c r="M4254" i="10"/>
  <c r="M4255" i="10"/>
  <c r="M4256" i="10"/>
  <c r="M4258" i="10"/>
  <c r="M4259" i="10"/>
  <c r="M4260" i="10"/>
  <c r="M4262" i="10"/>
  <c r="M4263" i="10"/>
  <c r="M4264" i="10"/>
  <c r="M4266" i="10"/>
  <c r="M4267" i="10"/>
  <c r="M4268" i="10"/>
  <c r="M4270" i="10"/>
  <c r="M4271" i="10"/>
  <c r="M4272" i="10"/>
  <c r="M4274" i="10"/>
  <c r="M4275" i="10"/>
  <c r="M4276" i="10"/>
  <c r="M4278" i="10"/>
  <c r="M4279" i="10"/>
  <c r="M4280" i="10"/>
  <c r="M4282" i="10"/>
  <c r="M4283" i="10"/>
  <c r="M4284" i="10"/>
  <c r="M4286" i="10"/>
  <c r="M4287" i="10"/>
  <c r="M4288" i="10"/>
  <c r="M4290" i="10"/>
  <c r="M4291" i="10"/>
  <c r="M4292" i="10"/>
  <c r="M4294" i="10"/>
  <c r="M4295" i="10"/>
  <c r="M4296" i="10"/>
  <c r="M4298" i="10"/>
  <c r="M4299" i="10"/>
  <c r="M4300" i="10"/>
  <c r="M4302" i="10"/>
  <c r="M4303" i="10"/>
  <c r="M4304" i="10"/>
  <c r="M4306" i="10"/>
  <c r="M4307" i="10"/>
  <c r="M4308" i="10"/>
  <c r="M4310" i="10"/>
  <c r="M4311" i="10"/>
  <c r="M4312" i="10"/>
  <c r="M4314" i="10"/>
  <c r="M4315" i="10"/>
  <c r="M4316" i="10"/>
  <c r="M4318" i="10"/>
  <c r="M4319" i="10"/>
  <c r="M4320" i="10"/>
  <c r="M4322" i="10"/>
  <c r="M4323" i="10"/>
  <c r="M4324" i="10"/>
  <c r="M4326" i="10"/>
  <c r="M4327" i="10"/>
  <c r="M4328" i="10"/>
  <c r="M4330" i="10"/>
  <c r="M4331" i="10"/>
  <c r="M4332" i="10"/>
  <c r="M4334" i="10"/>
  <c r="M4335" i="10"/>
  <c r="M4336" i="10"/>
  <c r="M4338" i="10"/>
  <c r="M4339" i="10"/>
  <c r="M4340" i="10"/>
  <c r="M4342" i="10"/>
  <c r="M4343" i="10"/>
  <c r="M4344" i="10"/>
  <c r="M4346" i="10"/>
  <c r="M4347" i="10"/>
  <c r="M4348" i="10"/>
  <c r="M4350" i="10"/>
  <c r="M4351" i="10"/>
  <c r="M4352" i="10"/>
  <c r="M4354" i="10"/>
  <c r="M4355" i="10"/>
  <c r="M4356" i="10"/>
  <c r="M4358" i="10"/>
  <c r="M4359" i="10"/>
  <c r="M4360" i="10"/>
  <c r="M4362" i="10"/>
  <c r="M4363" i="10"/>
  <c r="M4364" i="10"/>
  <c r="M4366" i="10"/>
  <c r="M4367" i="10"/>
  <c r="M4368" i="10"/>
  <c r="M4370" i="10"/>
  <c r="M4371" i="10"/>
  <c r="M4372" i="10"/>
  <c r="M4374" i="10"/>
  <c r="M4375" i="10"/>
  <c r="M4376" i="10"/>
  <c r="M4378" i="10"/>
  <c r="M4379" i="10"/>
  <c r="M4380" i="10"/>
  <c r="M4382" i="10"/>
  <c r="M4383" i="10"/>
  <c r="M4384" i="10"/>
  <c r="M4386" i="10"/>
  <c r="M4387" i="10"/>
  <c r="M4388" i="10"/>
  <c r="M4390" i="10"/>
  <c r="M4391" i="10"/>
  <c r="M4392" i="10"/>
  <c r="M4394" i="10"/>
  <c r="M4395" i="10"/>
  <c r="M4396" i="10"/>
  <c r="M4398" i="10"/>
  <c r="M4399" i="10"/>
  <c r="M4400" i="10"/>
  <c r="M4402" i="10"/>
  <c r="M4403" i="10"/>
  <c r="M4404" i="10"/>
  <c r="M4406" i="10"/>
  <c r="M4407" i="10"/>
  <c r="M4408" i="10"/>
  <c r="M4410" i="10"/>
  <c r="M4411" i="10"/>
  <c r="M4412" i="10"/>
  <c r="M4414" i="10"/>
  <c r="M4415" i="10"/>
  <c r="M4416" i="10"/>
  <c r="M4418" i="10"/>
  <c r="M4419" i="10"/>
  <c r="M4420" i="10"/>
  <c r="M4422" i="10"/>
  <c r="M4423" i="10"/>
  <c r="M4424" i="10"/>
  <c r="M4426" i="10"/>
  <c r="M4427" i="10"/>
  <c r="M4428" i="10"/>
  <c r="M4430" i="10"/>
  <c r="M4431" i="10"/>
  <c r="M4432" i="10"/>
  <c r="M4434" i="10"/>
  <c r="M4435" i="10"/>
  <c r="M4436" i="10"/>
  <c r="M4438" i="10"/>
  <c r="M4439" i="10"/>
  <c r="M4440" i="10"/>
  <c r="M4442" i="10"/>
  <c r="M4443" i="10"/>
  <c r="M4444" i="10"/>
  <c r="M4446" i="10"/>
  <c r="M4447" i="10"/>
  <c r="M4448" i="10"/>
  <c r="M4450" i="10"/>
  <c r="M4451" i="10"/>
  <c r="M4452" i="10"/>
  <c r="M4454" i="10"/>
  <c r="M4455" i="10"/>
  <c r="M4456" i="10"/>
  <c r="M4458" i="10"/>
  <c r="M4459" i="10"/>
  <c r="M4460" i="10"/>
  <c r="M4462" i="10"/>
  <c r="M4463" i="10"/>
  <c r="M4464" i="10"/>
  <c r="M4466" i="10"/>
  <c r="M4467" i="10"/>
  <c r="M4468" i="10"/>
  <c r="M4470" i="10"/>
  <c r="M4471" i="10"/>
  <c r="M4472" i="10"/>
  <c r="M4474" i="10"/>
  <c r="M4475" i="10"/>
  <c r="M4476" i="10"/>
  <c r="M4478" i="10"/>
  <c r="M4479" i="10"/>
  <c r="M4480" i="10"/>
  <c r="M4482" i="10"/>
  <c r="M4483" i="10"/>
  <c r="M4484" i="10"/>
  <c r="M4486" i="10"/>
  <c r="M4487" i="10"/>
  <c r="M4488" i="10"/>
  <c r="M4490" i="10"/>
  <c r="M4491" i="10"/>
  <c r="M4492" i="10"/>
  <c r="M4494" i="10"/>
  <c r="M4495" i="10"/>
  <c r="M4496" i="10"/>
  <c r="M4498" i="10"/>
  <c r="M4499" i="10"/>
  <c r="M4500" i="10"/>
  <c r="M4502" i="10"/>
  <c r="M4503" i="10"/>
  <c r="M4504" i="10"/>
  <c r="M4506" i="10"/>
  <c r="M4507" i="10"/>
  <c r="M4508" i="10"/>
  <c r="M4510" i="10"/>
  <c r="M4511" i="10"/>
  <c r="M4512" i="10"/>
  <c r="M4514" i="10"/>
  <c r="M4515" i="10"/>
  <c r="M4516" i="10"/>
  <c r="M4518" i="10"/>
  <c r="M4519" i="10"/>
  <c r="M4520" i="10"/>
  <c r="M4522" i="10"/>
  <c r="M4523" i="10"/>
  <c r="M4524" i="10"/>
  <c r="M4526" i="10"/>
  <c r="M4527" i="10"/>
  <c r="M4528" i="10"/>
  <c r="M4530" i="10"/>
  <c r="M4531" i="10"/>
  <c r="M4532" i="10"/>
  <c r="M4534" i="10"/>
  <c r="M4535" i="10"/>
  <c r="M4536" i="10"/>
  <c r="M4538" i="10"/>
  <c r="M4539" i="10"/>
  <c r="M4540" i="10"/>
  <c r="M4542" i="10"/>
  <c r="M4543" i="10"/>
  <c r="M4544" i="10"/>
  <c r="M4546" i="10"/>
  <c r="M4547" i="10"/>
  <c r="M4548" i="10"/>
  <c r="M4550" i="10"/>
  <c r="M4551" i="10"/>
  <c r="M4552" i="10"/>
  <c r="M4554" i="10"/>
  <c r="M4555" i="10"/>
  <c r="M4556" i="10"/>
  <c r="M4558" i="10"/>
  <c r="M4559" i="10"/>
  <c r="M4560" i="10"/>
  <c r="M4562" i="10"/>
  <c r="M4563" i="10"/>
  <c r="M4564" i="10"/>
  <c r="M4566" i="10"/>
  <c r="M4567" i="10"/>
  <c r="M4568" i="10"/>
  <c r="M4570" i="10"/>
  <c r="M4571" i="10"/>
  <c r="M4572" i="10"/>
  <c r="M4574" i="10"/>
  <c r="M4575" i="10"/>
  <c r="M4576" i="10"/>
  <c r="M4578" i="10"/>
  <c r="M4579" i="10"/>
  <c r="M4580" i="10"/>
  <c r="M4582" i="10"/>
  <c r="M4583" i="10"/>
  <c r="M4584" i="10"/>
  <c r="M4586" i="10"/>
  <c r="M4587" i="10"/>
  <c r="M4588" i="10"/>
  <c r="M4590" i="10"/>
  <c r="M4591" i="10"/>
  <c r="M4592" i="10"/>
  <c r="M4594" i="10"/>
  <c r="M4595" i="10"/>
  <c r="M4596" i="10"/>
  <c r="M4598" i="10"/>
  <c r="M4599" i="10"/>
  <c r="M4600" i="10"/>
  <c r="M4602" i="10"/>
  <c r="M4603" i="10"/>
  <c r="M4604" i="10"/>
  <c r="M4606" i="10"/>
  <c r="M4607" i="10"/>
  <c r="M4608" i="10"/>
  <c r="M4610" i="10"/>
  <c r="M4611" i="10"/>
  <c r="M4612" i="10"/>
  <c r="M4614" i="10"/>
  <c r="M4615" i="10"/>
  <c r="M4616" i="10"/>
  <c r="M4618" i="10"/>
  <c r="M4619" i="10"/>
  <c r="M4620" i="10"/>
  <c r="M4622" i="10"/>
  <c r="M4623" i="10"/>
  <c r="M4624" i="10"/>
  <c r="M4626" i="10"/>
  <c r="M4627" i="10"/>
  <c r="M4628" i="10"/>
  <c r="M4630" i="10"/>
  <c r="M4631" i="10"/>
  <c r="M4632" i="10"/>
  <c r="M4634" i="10"/>
  <c r="M4635" i="10"/>
  <c r="M4636" i="10"/>
  <c r="M4638" i="10"/>
  <c r="M4639" i="10"/>
  <c r="M4640" i="10"/>
  <c r="M4642" i="10"/>
  <c r="M4643" i="10"/>
  <c r="M4644" i="10"/>
  <c r="M4646" i="10"/>
  <c r="M4647" i="10"/>
  <c r="M4648" i="10"/>
  <c r="M4650" i="10"/>
  <c r="M4651" i="10"/>
  <c r="M4652" i="10"/>
  <c r="M4654" i="10"/>
  <c r="M4655" i="10"/>
  <c r="M4656" i="10"/>
  <c r="M4658" i="10"/>
  <c r="M4659" i="10"/>
  <c r="M4660" i="10"/>
  <c r="M4662" i="10"/>
  <c r="M4663" i="10"/>
  <c r="M4664" i="10"/>
  <c r="M4666" i="10"/>
  <c r="M4667" i="10"/>
  <c r="M4668" i="10"/>
  <c r="M4670" i="10"/>
  <c r="M4671" i="10"/>
  <c r="M4672" i="10"/>
  <c r="M4674" i="10"/>
  <c r="M4675" i="10"/>
  <c r="M4676" i="10"/>
  <c r="M4678" i="10"/>
  <c r="M4679" i="10"/>
  <c r="M4680" i="10"/>
  <c r="M4682" i="10"/>
  <c r="M4683" i="10"/>
  <c r="M4684" i="10"/>
  <c r="M4686" i="10"/>
  <c r="M4687" i="10"/>
  <c r="M4688" i="10"/>
  <c r="M4690" i="10"/>
  <c r="M4691" i="10"/>
  <c r="M4692" i="10"/>
  <c r="M4694" i="10"/>
  <c r="M4695" i="10"/>
  <c r="M4696" i="10"/>
  <c r="M4698" i="10"/>
  <c r="M4699" i="10"/>
  <c r="M4700" i="10"/>
  <c r="M4702" i="10"/>
  <c r="M4703" i="10"/>
  <c r="M4704" i="10"/>
  <c r="M4706" i="10"/>
  <c r="M4707" i="10"/>
  <c r="M4708" i="10"/>
  <c r="M4710" i="10"/>
  <c r="M4711" i="10"/>
  <c r="M4712" i="10"/>
  <c r="M4714" i="10"/>
  <c r="M4715" i="10"/>
  <c r="M4716" i="10"/>
  <c r="M4718" i="10"/>
  <c r="M4719" i="10"/>
  <c r="M4720" i="10"/>
  <c r="M4722" i="10"/>
  <c r="M4723" i="10"/>
  <c r="M4724" i="10"/>
  <c r="M4726" i="10"/>
  <c r="M4727" i="10"/>
  <c r="M4728" i="10"/>
  <c r="M4730" i="10"/>
  <c r="M4731" i="10"/>
  <c r="M4732" i="10"/>
  <c r="M4734" i="10"/>
  <c r="M4735" i="10"/>
  <c r="M4736" i="10"/>
  <c r="M4738" i="10"/>
  <c r="M4739" i="10"/>
  <c r="M4740" i="10"/>
  <c r="M4742" i="10"/>
  <c r="M4743" i="10"/>
  <c r="M4744" i="10"/>
  <c r="M4746" i="10"/>
  <c r="M4747" i="10"/>
  <c r="M4748" i="10"/>
  <c r="M4750" i="10"/>
  <c r="M4751" i="10"/>
  <c r="M4752" i="10"/>
  <c r="M4754" i="10"/>
  <c r="M4755" i="10"/>
  <c r="M4756" i="10"/>
  <c r="M4758" i="10"/>
  <c r="M4759" i="10"/>
  <c r="M4760" i="10"/>
  <c r="M4762" i="10"/>
  <c r="M4763" i="10"/>
  <c r="M4764" i="10"/>
  <c r="M4766" i="10"/>
  <c r="M4767" i="10"/>
  <c r="M4768" i="10"/>
  <c r="M4770" i="10"/>
  <c r="M4771" i="10"/>
  <c r="M4772" i="10"/>
  <c r="M4774" i="10"/>
  <c r="M4775" i="10"/>
  <c r="M4776" i="10"/>
  <c r="M4778" i="10"/>
  <c r="M4779" i="10"/>
  <c r="M4780" i="10"/>
  <c r="M4782" i="10"/>
  <c r="M4783" i="10"/>
  <c r="M4784" i="10"/>
  <c r="M4786" i="10"/>
  <c r="M4787" i="10"/>
  <c r="M4788" i="10"/>
  <c r="M4790" i="10"/>
  <c r="M4791" i="10"/>
  <c r="M4792" i="10"/>
  <c r="M4794" i="10"/>
  <c r="M4795" i="10"/>
  <c r="M4796" i="10"/>
  <c r="M4798" i="10"/>
  <c r="M4799" i="10"/>
  <c r="M4800" i="10"/>
  <c r="M4802" i="10"/>
  <c r="M4803" i="10"/>
  <c r="M4804" i="10"/>
  <c r="M4806" i="10"/>
  <c r="M4807" i="10"/>
  <c r="M4808" i="10"/>
  <c r="M4810" i="10"/>
  <c r="M4811" i="10"/>
  <c r="M4812" i="10"/>
  <c r="M4814" i="10"/>
  <c r="M4815" i="10"/>
  <c r="M4816" i="10"/>
  <c r="M4818" i="10"/>
  <c r="M4819" i="10"/>
  <c r="M4820" i="10"/>
  <c r="M4822" i="10"/>
  <c r="M4823" i="10"/>
  <c r="M4824" i="10"/>
  <c r="M4826" i="10"/>
  <c r="M4827" i="10"/>
  <c r="M4828" i="10"/>
  <c r="M4830" i="10"/>
  <c r="M4831" i="10"/>
  <c r="M4832" i="10"/>
  <c r="M4834" i="10"/>
  <c r="M4835" i="10"/>
  <c r="M4836" i="10"/>
  <c r="M4838" i="10"/>
  <c r="M4839" i="10"/>
  <c r="M4840" i="10"/>
  <c r="M4842" i="10"/>
  <c r="M4843" i="10"/>
  <c r="M4844" i="10"/>
  <c r="M4846" i="10"/>
  <c r="M4847" i="10"/>
  <c r="M4848" i="10"/>
  <c r="M4850" i="10"/>
  <c r="M4851" i="10"/>
  <c r="M4852" i="10"/>
  <c r="M4854" i="10"/>
  <c r="M4855" i="10"/>
  <c r="M4856" i="10"/>
  <c r="M4858" i="10"/>
  <c r="M4859" i="10"/>
  <c r="M4860" i="10"/>
  <c r="M4862" i="10"/>
  <c r="M4863" i="10"/>
  <c r="M4864" i="10"/>
  <c r="M4866" i="10"/>
  <c r="M4867" i="10"/>
  <c r="M4868" i="10"/>
  <c r="M4870" i="10"/>
  <c r="M4871" i="10"/>
  <c r="M4872" i="10"/>
  <c r="M4874" i="10"/>
  <c r="M4875" i="10"/>
  <c r="M4876" i="10"/>
  <c r="M4878" i="10"/>
  <c r="M4879" i="10"/>
  <c r="M4880" i="10"/>
  <c r="M4882" i="10"/>
  <c r="M4883" i="10"/>
  <c r="M4884" i="10"/>
  <c r="M4886" i="10"/>
  <c r="M4887" i="10"/>
  <c r="M4888" i="10"/>
  <c r="M4890" i="10"/>
  <c r="M4891" i="10"/>
  <c r="M4892" i="10"/>
  <c r="M4894" i="10"/>
  <c r="M4895" i="10"/>
  <c r="M4896" i="10"/>
  <c r="M4897" i="10"/>
  <c r="M4898" i="10"/>
  <c r="M4899" i="10"/>
  <c r="M4900" i="10"/>
  <c r="M4901" i="10"/>
  <c r="M4902" i="10"/>
  <c r="M4903" i="10"/>
  <c r="M4904" i="10"/>
  <c r="M4905" i="10"/>
  <c r="M4906" i="10"/>
  <c r="M4907" i="10"/>
  <c r="M4908" i="10"/>
  <c r="M4909" i="10"/>
  <c r="M4910" i="10"/>
  <c r="M4911" i="10"/>
  <c r="M4912" i="10"/>
  <c r="M4913" i="10"/>
  <c r="M4914" i="10"/>
  <c r="M4915" i="10"/>
  <c r="M4916" i="10"/>
  <c r="M4917" i="10"/>
  <c r="M4918" i="10"/>
  <c r="M4919" i="10"/>
  <c r="M4920" i="10"/>
  <c r="M4921" i="10"/>
  <c r="M4922" i="10"/>
  <c r="M4923" i="10"/>
  <c r="M4924" i="10"/>
  <c r="M4925" i="10"/>
  <c r="M4926" i="10"/>
  <c r="M4927" i="10"/>
  <c r="M4928" i="10"/>
  <c r="M4929" i="10"/>
  <c r="M4930" i="10"/>
  <c r="M4931" i="10"/>
  <c r="M4932" i="10"/>
  <c r="M4933" i="10"/>
  <c r="M4934" i="10"/>
  <c r="M4935" i="10"/>
  <c r="M4936" i="10"/>
  <c r="M4937" i="10"/>
  <c r="M4938" i="10"/>
  <c r="M4939" i="10"/>
  <c r="M4940" i="10"/>
  <c r="M4941" i="10"/>
  <c r="M4942" i="10"/>
  <c r="M4943" i="10"/>
  <c r="M4944" i="10"/>
  <c r="M4945" i="10"/>
  <c r="M4946" i="10"/>
  <c r="M4947" i="10"/>
  <c r="M4948" i="10"/>
  <c r="M4949" i="10"/>
  <c r="M4950" i="10"/>
  <c r="M4951" i="10"/>
  <c r="M4952" i="10"/>
  <c r="M4953" i="10"/>
  <c r="M4954" i="10"/>
  <c r="M4955" i="10"/>
  <c r="M4956" i="10"/>
  <c r="M4957" i="10"/>
  <c r="M4958" i="10"/>
  <c r="M4959" i="10"/>
  <c r="M4960" i="10"/>
  <c r="M4961" i="10"/>
  <c r="M4962" i="10"/>
  <c r="M4963" i="10"/>
  <c r="M4964" i="10"/>
  <c r="M4965" i="10"/>
  <c r="M4966" i="10"/>
  <c r="M4967" i="10"/>
  <c r="M4968" i="10"/>
  <c r="M4969" i="10"/>
  <c r="M4970" i="10"/>
  <c r="M4971" i="10"/>
  <c r="M4972" i="10"/>
  <c r="M4973" i="10"/>
  <c r="M4974" i="10"/>
  <c r="M4975" i="10"/>
  <c r="M4976" i="10"/>
  <c r="M4977" i="10"/>
  <c r="M4978" i="10"/>
  <c r="M4979" i="10"/>
  <c r="M4980" i="10"/>
  <c r="M4981" i="10"/>
  <c r="M4982" i="10"/>
  <c r="M4983" i="10"/>
  <c r="M4984" i="10"/>
  <c r="M4985" i="10"/>
  <c r="M4986" i="10"/>
  <c r="M4987" i="10"/>
  <c r="M4988" i="10"/>
  <c r="M4989" i="10"/>
  <c r="M4990" i="10"/>
  <c r="M4991" i="10"/>
  <c r="M4992" i="10"/>
  <c r="M4993" i="10"/>
  <c r="M4994" i="10"/>
  <c r="M4995" i="10"/>
  <c r="M4996" i="10"/>
  <c r="M4997" i="10"/>
  <c r="M4998" i="10"/>
  <c r="M4999" i="10"/>
  <c r="M5000" i="10"/>
  <c r="M5001" i="10"/>
  <c r="M5002" i="10"/>
  <c r="M5003" i="10"/>
  <c r="M5004" i="10"/>
  <c r="M5005" i="10"/>
  <c r="M5006" i="10"/>
  <c r="M5007" i="10"/>
  <c r="M5008" i="10"/>
  <c r="M5009" i="10"/>
  <c r="M5010" i="10"/>
  <c r="M5011" i="10"/>
  <c r="M5012" i="10"/>
  <c r="M5013" i="10"/>
  <c r="M5014" i="10"/>
  <c r="M5015" i="10"/>
  <c r="M5016" i="10"/>
  <c r="M5017" i="10"/>
  <c r="M5018" i="10"/>
  <c r="M5019" i="10"/>
  <c r="M5020" i="10"/>
  <c r="M5021" i="10"/>
  <c r="M5022" i="10"/>
  <c r="M5023" i="10"/>
  <c r="M5024" i="10"/>
  <c r="M5025" i="10"/>
  <c r="M5026" i="10"/>
  <c r="M5027" i="10"/>
  <c r="M5028" i="10"/>
  <c r="M5029" i="10"/>
  <c r="M5030" i="10"/>
  <c r="M5031" i="10"/>
  <c r="M5032" i="10"/>
  <c r="M5033" i="10"/>
  <c r="M5034" i="10"/>
  <c r="M5035" i="10"/>
  <c r="M5036" i="10"/>
  <c r="M5037" i="10"/>
  <c r="M5038" i="10"/>
  <c r="M5039" i="10"/>
  <c r="M5040" i="10"/>
  <c r="M5041" i="10"/>
  <c r="M5042" i="10"/>
  <c r="M5043" i="10"/>
  <c r="M5044" i="10"/>
  <c r="M5045" i="10"/>
  <c r="M5046" i="10"/>
  <c r="M5047" i="10"/>
  <c r="M5048" i="10"/>
  <c r="M5049" i="10"/>
  <c r="M5050" i="10"/>
  <c r="M5051" i="10"/>
  <c r="M5052" i="10"/>
  <c r="M5053" i="10"/>
  <c r="M5054" i="10"/>
  <c r="M5055" i="10"/>
  <c r="M5056" i="10"/>
  <c r="M5057" i="10"/>
  <c r="M5058" i="10"/>
  <c r="M5059" i="10"/>
  <c r="M5060" i="10"/>
  <c r="M5061" i="10"/>
  <c r="M5062" i="10"/>
  <c r="M5063" i="10"/>
  <c r="M5064" i="10"/>
  <c r="M5065" i="10"/>
  <c r="M5066" i="10"/>
  <c r="M5067" i="10"/>
  <c r="M5068" i="10"/>
  <c r="M5069" i="10"/>
  <c r="M5070" i="10"/>
  <c r="M5071" i="10"/>
  <c r="M5072" i="10"/>
  <c r="M5073" i="10"/>
  <c r="M5074" i="10"/>
  <c r="M5075" i="10"/>
  <c r="M5076" i="10"/>
  <c r="M5077" i="10"/>
  <c r="M5078" i="10"/>
  <c r="M5079" i="10"/>
  <c r="M5080" i="10"/>
  <c r="M5081" i="10"/>
  <c r="M5082" i="10"/>
  <c r="M5083" i="10"/>
  <c r="M5084" i="10"/>
  <c r="M5085" i="10"/>
  <c r="M5086" i="10"/>
  <c r="M5087" i="10"/>
  <c r="M5088" i="10"/>
  <c r="M5089" i="10"/>
  <c r="M5090" i="10"/>
  <c r="M5091" i="10"/>
  <c r="M5092" i="10"/>
  <c r="M5093" i="10"/>
  <c r="M5094" i="10"/>
  <c r="M5095" i="10"/>
  <c r="M5096" i="10"/>
  <c r="M5097" i="10"/>
  <c r="M5098" i="10"/>
  <c r="M5099" i="10"/>
  <c r="M5100" i="10"/>
  <c r="M5101" i="10"/>
  <c r="M5102" i="10"/>
  <c r="M5103" i="10"/>
  <c r="M5104" i="10"/>
  <c r="M5105" i="10"/>
  <c r="M5106" i="10"/>
  <c r="M5107" i="10"/>
  <c r="M5108" i="10"/>
  <c r="M5109" i="10"/>
  <c r="M5110" i="10"/>
  <c r="M5111" i="10"/>
  <c r="M5112" i="10"/>
  <c r="M5113" i="10"/>
  <c r="M5114" i="10"/>
  <c r="M5115" i="10"/>
  <c r="M5116" i="10"/>
  <c r="M5117" i="10"/>
  <c r="M5118" i="10"/>
  <c r="M5119" i="10"/>
  <c r="M5120" i="10"/>
  <c r="M5121" i="10"/>
  <c r="M5122" i="10"/>
  <c r="M5123" i="10"/>
  <c r="M5124" i="10"/>
  <c r="M5125" i="10"/>
  <c r="M5126" i="10"/>
  <c r="M5127" i="10"/>
  <c r="M5128" i="10"/>
  <c r="M5129" i="10"/>
  <c r="M5130" i="10"/>
  <c r="M5131" i="10"/>
  <c r="M5132" i="10"/>
  <c r="M5133" i="10"/>
  <c r="M5134" i="10"/>
  <c r="M5135" i="10"/>
  <c r="M5136" i="10"/>
  <c r="M5137" i="10"/>
  <c r="M5138" i="10"/>
  <c r="M5139" i="10"/>
  <c r="M5140" i="10"/>
  <c r="M5141" i="10"/>
  <c r="M5142" i="10"/>
  <c r="M5143" i="10"/>
  <c r="M5144" i="10"/>
  <c r="M5145" i="10"/>
  <c r="M5146" i="10"/>
  <c r="M5147" i="10"/>
  <c r="M5148" i="10"/>
  <c r="M5149" i="10"/>
  <c r="M5150" i="10"/>
  <c r="M5151" i="10"/>
  <c r="M5152" i="10"/>
  <c r="M5153" i="10"/>
  <c r="M5154" i="10"/>
  <c r="M5155" i="10"/>
  <c r="M5156" i="10"/>
  <c r="M5157" i="10"/>
  <c r="M5158" i="10"/>
  <c r="M5159" i="10"/>
  <c r="M5160" i="10"/>
  <c r="M5161" i="10"/>
  <c r="M5162" i="10"/>
  <c r="M5163" i="10"/>
  <c r="M5164" i="10"/>
  <c r="M5165" i="10"/>
  <c r="M5166" i="10"/>
  <c r="M5167" i="10"/>
  <c r="M5168" i="10"/>
  <c r="M5169" i="10"/>
  <c r="M5170" i="10"/>
  <c r="M5171" i="10"/>
  <c r="M5172" i="10"/>
  <c r="M5173" i="10"/>
  <c r="M5174" i="10"/>
  <c r="M5175" i="10"/>
  <c r="M5176" i="10"/>
  <c r="M5177" i="10"/>
  <c r="M5178" i="10"/>
  <c r="M5179" i="10"/>
  <c r="M5180" i="10"/>
  <c r="M5181" i="10"/>
  <c r="M5182" i="10"/>
  <c r="M5183" i="10"/>
  <c r="M5184" i="10"/>
  <c r="M5185" i="10"/>
  <c r="M5186" i="10"/>
  <c r="M5187" i="10"/>
  <c r="M5188" i="10"/>
  <c r="M5189" i="10"/>
  <c r="M5190" i="10"/>
  <c r="M5191" i="10"/>
  <c r="M5192" i="10"/>
  <c r="M5193" i="10"/>
  <c r="M5194" i="10"/>
  <c r="M5195" i="10"/>
  <c r="M5196" i="10"/>
  <c r="M5197" i="10"/>
  <c r="M5198" i="10"/>
  <c r="M5199" i="10"/>
  <c r="M5200" i="10"/>
  <c r="M5201" i="10"/>
  <c r="M5202" i="10"/>
  <c r="M5203" i="10"/>
  <c r="M5204" i="10"/>
  <c r="M5205" i="10"/>
  <c r="M5206" i="10"/>
  <c r="M5207" i="10"/>
  <c r="M5208" i="10"/>
  <c r="M5209" i="10"/>
  <c r="M5210" i="10"/>
  <c r="M5211" i="10"/>
  <c r="M5212" i="10"/>
  <c r="M5213" i="10"/>
  <c r="M5214" i="10"/>
  <c r="M5215" i="10"/>
  <c r="M5216" i="10"/>
  <c r="M5217" i="10"/>
  <c r="M5218" i="10"/>
  <c r="M5219" i="10"/>
  <c r="M5220" i="10"/>
  <c r="M5221" i="10"/>
  <c r="M5222" i="10"/>
  <c r="M5223" i="10"/>
  <c r="M5224" i="10"/>
  <c r="M5225" i="10"/>
  <c r="M5226" i="10"/>
  <c r="M5227" i="10"/>
  <c r="M5228" i="10"/>
  <c r="M5229" i="10"/>
  <c r="M5230" i="10"/>
  <c r="M5231" i="10"/>
  <c r="M5232" i="10"/>
  <c r="M5233" i="10"/>
  <c r="M5234" i="10"/>
  <c r="M5235" i="10"/>
  <c r="M5236" i="10"/>
  <c r="M5237" i="10"/>
  <c r="M5238" i="10"/>
  <c r="M5239" i="10"/>
  <c r="M5240" i="10"/>
  <c r="M5241" i="10"/>
  <c r="M5242" i="10"/>
  <c r="M5243" i="10"/>
  <c r="M5244" i="10"/>
  <c r="M5245" i="10"/>
  <c r="M5246" i="10"/>
  <c r="M5247" i="10"/>
  <c r="M5248" i="10"/>
  <c r="M5249" i="10"/>
  <c r="M5250" i="10"/>
  <c r="M5251" i="10"/>
  <c r="M5252" i="10"/>
  <c r="M5253" i="10"/>
  <c r="M5254" i="10"/>
  <c r="M5255" i="10"/>
  <c r="M5256" i="10"/>
  <c r="M5257" i="10"/>
  <c r="M5258" i="10"/>
  <c r="M5259" i="10"/>
  <c r="M5260" i="10"/>
  <c r="M5261" i="10"/>
  <c r="M5262" i="10"/>
  <c r="M5263" i="10"/>
  <c r="M5264" i="10"/>
  <c r="M5265" i="10"/>
  <c r="M5266" i="10"/>
  <c r="M5267" i="10"/>
  <c r="M5268" i="10"/>
  <c r="M5269" i="10"/>
  <c r="M5270" i="10"/>
  <c r="M5271" i="10"/>
  <c r="M5272" i="10"/>
  <c r="M5273" i="10"/>
  <c r="M5274" i="10"/>
  <c r="M5275" i="10"/>
  <c r="M5276" i="10"/>
  <c r="M5277" i="10"/>
  <c r="M5278" i="10"/>
  <c r="M5279" i="10"/>
  <c r="M5280" i="10"/>
  <c r="M5281" i="10"/>
  <c r="M5282" i="10"/>
  <c r="M5283" i="10"/>
  <c r="M5284" i="10"/>
  <c r="M5285" i="10"/>
  <c r="M5286" i="10"/>
  <c r="M5287" i="10"/>
  <c r="M5288" i="10"/>
  <c r="M5289" i="10"/>
  <c r="M5290" i="10"/>
  <c r="M5291" i="10"/>
  <c r="M5292" i="10"/>
  <c r="M5293" i="10"/>
  <c r="M5294" i="10"/>
  <c r="M5295" i="10"/>
  <c r="M5296" i="10"/>
  <c r="M5297" i="10"/>
  <c r="M5298" i="10"/>
  <c r="M5299" i="10"/>
  <c r="M5300" i="10"/>
  <c r="M5301" i="10"/>
  <c r="M5302" i="10"/>
  <c r="M5303" i="10"/>
  <c r="M5304" i="10"/>
  <c r="M5305" i="10"/>
  <c r="M5306" i="10"/>
  <c r="M5307" i="10"/>
  <c r="M5308" i="10"/>
  <c r="M5309" i="10"/>
  <c r="M5310" i="10"/>
  <c r="M5311" i="10"/>
  <c r="M5312" i="10"/>
  <c r="M5313" i="10"/>
  <c r="M5314" i="10"/>
  <c r="M5315" i="10"/>
  <c r="M5316" i="10"/>
  <c r="M5317" i="10"/>
  <c r="M5318" i="10"/>
  <c r="M5319" i="10"/>
  <c r="M5320" i="10"/>
  <c r="M5321" i="10"/>
  <c r="M5322" i="10"/>
  <c r="M5323" i="10"/>
  <c r="M5324" i="10"/>
  <c r="M5325" i="10"/>
  <c r="M5326" i="10"/>
  <c r="M5327" i="10"/>
  <c r="M5328" i="10"/>
  <c r="M5329" i="10"/>
  <c r="M5330" i="10"/>
  <c r="M5331" i="10"/>
  <c r="M5332" i="10"/>
  <c r="M5333" i="10"/>
  <c r="M5334" i="10"/>
  <c r="M5335" i="10"/>
  <c r="M5336" i="10"/>
  <c r="M5337" i="10"/>
  <c r="M5338" i="10"/>
  <c r="M5339" i="10"/>
  <c r="M5340" i="10"/>
  <c r="M5341" i="10"/>
  <c r="M5342" i="10"/>
  <c r="M5343" i="10"/>
  <c r="M5344" i="10"/>
  <c r="M5345" i="10"/>
  <c r="M5346" i="10"/>
  <c r="M5347" i="10"/>
  <c r="M5348" i="10"/>
  <c r="M5349" i="10"/>
  <c r="M5350" i="10"/>
  <c r="M5351" i="10"/>
  <c r="M5352" i="10"/>
  <c r="M5353" i="10"/>
  <c r="M5354" i="10"/>
  <c r="M5355" i="10"/>
  <c r="M5356" i="10"/>
  <c r="M5357" i="10"/>
  <c r="M5358" i="10"/>
  <c r="M5359" i="10"/>
  <c r="M5360" i="10"/>
  <c r="M5361" i="10"/>
  <c r="M5362" i="10"/>
  <c r="M5363" i="10"/>
  <c r="M5364" i="10"/>
  <c r="M5365" i="10"/>
  <c r="M5366" i="10"/>
  <c r="M5367" i="10"/>
  <c r="M5368" i="10"/>
  <c r="M5369" i="10"/>
  <c r="M5370" i="10"/>
  <c r="M5371" i="10"/>
  <c r="M5372" i="10"/>
  <c r="M5373" i="10"/>
  <c r="M5374" i="10"/>
  <c r="M5375" i="10"/>
  <c r="M5376" i="10"/>
  <c r="M5377" i="10"/>
  <c r="M5378" i="10"/>
  <c r="M5379" i="10"/>
  <c r="M5380" i="10"/>
  <c r="M5381" i="10"/>
  <c r="M5382" i="10"/>
  <c r="M5383" i="10"/>
  <c r="M5384" i="10"/>
  <c r="M5385" i="10"/>
  <c r="M5386" i="10"/>
  <c r="M5387" i="10"/>
  <c r="M5388" i="10"/>
  <c r="M5389" i="10"/>
  <c r="M5390" i="10"/>
  <c r="M5391" i="10"/>
  <c r="M5392" i="10"/>
  <c r="M5393" i="10"/>
  <c r="M5394" i="10"/>
  <c r="M5395" i="10"/>
  <c r="M5396" i="10"/>
  <c r="M5397" i="10"/>
  <c r="M5398" i="10"/>
  <c r="M5400" i="10"/>
  <c r="M5402" i="10"/>
  <c r="M5404" i="10"/>
  <c r="M5406" i="10"/>
  <c r="M5408" i="10"/>
  <c r="M5410" i="10"/>
  <c r="M5412" i="10"/>
  <c r="M5414" i="10"/>
  <c r="M5416" i="10"/>
  <c r="M5418" i="10"/>
  <c r="M5420" i="10"/>
  <c r="M5422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M5452" i="10"/>
  <c r="M5454" i="10"/>
  <c r="M5456" i="10"/>
  <c r="M5458" i="10"/>
  <c r="M5460" i="10"/>
  <c r="M5461" i="10"/>
  <c r="M5462" i="10"/>
  <c r="M5464" i="10"/>
  <c r="M5466" i="10"/>
  <c r="M5468" i="10"/>
  <c r="M5470" i="10"/>
  <c r="M5472" i="10"/>
  <c r="M5474" i="10"/>
  <c r="M5476" i="10"/>
  <c r="M5478" i="10"/>
  <c r="M5480" i="10"/>
  <c r="M5482" i="10"/>
  <c r="M5484" i="10"/>
  <c r="M5486" i="10"/>
  <c r="M5488" i="10"/>
  <c r="M5490" i="10"/>
  <c r="M5492" i="10"/>
  <c r="M5494" i="10"/>
  <c r="M5498" i="10"/>
  <c r="M5500" i="10"/>
  <c r="M5502" i="10"/>
  <c r="M5504" i="10"/>
  <c r="M5506" i="10"/>
  <c r="M5508" i="10"/>
  <c r="M5510" i="10"/>
  <c r="M5514" i="10"/>
  <c r="M5516" i="10"/>
  <c r="M5518" i="10"/>
  <c r="M5520" i="10"/>
  <c r="M5522" i="10"/>
  <c r="M5524" i="10"/>
  <c r="M5526" i="10"/>
  <c r="M5530" i="10"/>
  <c r="M5532" i="10"/>
  <c r="M5534" i="10"/>
  <c r="M5536" i="10"/>
  <c r="M5538" i="10"/>
  <c r="M5540" i="10"/>
  <c r="M5542" i="10"/>
  <c r="M5546" i="10"/>
  <c r="M5548" i="10"/>
  <c r="M5550" i="10"/>
  <c r="M5552" i="10"/>
  <c r="M5554" i="10"/>
  <c r="M5556" i="10"/>
  <c r="M5558" i="10"/>
  <c r="M5562" i="10"/>
  <c r="M5564" i="10"/>
  <c r="M5566" i="10"/>
  <c r="M5568" i="10"/>
  <c r="M5570" i="10"/>
  <c r="M5572" i="10"/>
  <c r="M5574" i="10"/>
  <c r="M5578" i="10"/>
  <c r="M5580" i="10"/>
  <c r="M5582" i="10"/>
  <c r="M5584" i="10"/>
  <c r="M5586" i="10"/>
  <c r="M5588" i="10"/>
  <c r="M5590" i="10"/>
  <c r="M5594" i="10"/>
  <c r="M5596" i="10"/>
  <c r="M5598" i="10"/>
  <c r="M5600" i="10"/>
  <c r="M5602" i="10"/>
  <c r="M5604" i="10"/>
  <c r="M5606" i="10"/>
  <c r="M5610" i="10"/>
  <c r="M5612" i="10"/>
  <c r="M5614" i="10"/>
  <c r="M5616" i="10"/>
  <c r="M5618" i="10"/>
  <c r="M5620" i="10"/>
  <c r="M5622" i="10"/>
  <c r="M5626" i="10"/>
  <c r="M5628" i="10"/>
  <c r="M5630" i="10"/>
  <c r="M5632" i="10"/>
  <c r="M5634" i="10"/>
  <c r="M5636" i="10"/>
  <c r="M5638" i="10"/>
  <c r="M5642" i="10"/>
  <c r="M5644" i="10"/>
  <c r="M5646" i="10"/>
  <c r="M5648" i="10"/>
  <c r="M5650" i="10"/>
  <c r="M5652" i="10"/>
  <c r="M5654" i="10"/>
  <c r="M5658" i="10"/>
  <c r="M5660" i="10"/>
  <c r="M5662" i="10"/>
  <c r="M5664" i="10"/>
  <c r="M5666" i="10"/>
  <c r="M5668" i="10"/>
  <c r="M5670" i="10"/>
  <c r="M5674" i="10"/>
  <c r="M5676" i="10"/>
  <c r="M5678" i="10"/>
  <c r="M5680" i="10"/>
  <c r="M5682" i="10"/>
  <c r="M5684" i="10"/>
  <c r="M5686" i="10"/>
  <c r="M5690" i="10"/>
  <c r="M5692" i="10"/>
  <c r="M5694" i="10"/>
  <c r="M5696" i="10"/>
  <c r="M5698" i="10"/>
  <c r="M5700" i="10"/>
  <c r="M5702" i="10"/>
  <c r="M5706" i="10"/>
  <c r="M5708" i="10"/>
  <c r="M5710" i="10"/>
  <c r="M5712" i="10"/>
  <c r="M5714" i="10"/>
  <c r="M5716" i="10"/>
  <c r="M5718" i="10"/>
  <c r="M5722" i="10"/>
  <c r="M5724" i="10"/>
  <c r="M5726" i="10"/>
  <c r="M5728" i="10"/>
  <c r="M5730" i="10"/>
  <c r="M5732" i="10"/>
  <c r="M5734" i="10"/>
  <c r="M5738" i="10"/>
  <c r="M5742" i="10"/>
  <c r="M5743" i="10"/>
  <c r="M5746" i="10"/>
  <c r="M5750" i="10"/>
  <c r="M5754" i="10"/>
  <c r="M5758" i="10"/>
  <c r="M5762" i="10"/>
  <c r="M5766" i="10"/>
  <c r="M5770" i="10"/>
  <c r="M5774" i="10"/>
  <c r="M5778" i="10"/>
  <c r="M5782" i="10"/>
  <c r="M5786" i="10"/>
  <c r="M5790" i="10"/>
  <c r="M5794" i="10"/>
  <c r="M5798" i="10"/>
  <c r="M5802" i="10"/>
  <c r="M5806" i="10"/>
  <c r="M5807" i="10"/>
  <c r="M5810" i="10"/>
  <c r="M5814" i="10"/>
  <c r="M5818" i="10"/>
  <c r="M5822" i="10"/>
  <c r="M5826" i="10"/>
  <c r="M5830" i="10"/>
  <c r="M5834" i="10"/>
  <c r="M5838" i="10"/>
  <c r="M5842" i="10"/>
  <c r="M5846" i="10"/>
  <c r="M5850" i="10"/>
  <c r="M5854" i="10"/>
  <c r="M5858" i="10"/>
  <c r="M5862" i="10"/>
  <c r="M5866" i="10"/>
  <c r="M5870" i="10"/>
  <c r="M5871" i="10"/>
  <c r="M5874" i="10"/>
  <c r="M5878" i="10"/>
  <c r="M5882" i="10"/>
  <c r="M5886" i="10"/>
  <c r="M5890" i="10"/>
  <c r="M5894" i="10"/>
  <c r="M5898" i="10"/>
  <c r="M5902" i="10"/>
  <c r="M5906" i="10"/>
  <c r="M5910" i="10"/>
  <c r="M5914" i="10"/>
  <c r="M5918" i="10"/>
  <c r="M5922" i="10"/>
  <c r="M5926" i="10"/>
  <c r="M5930" i="10"/>
  <c r="M5934" i="10"/>
  <c r="M5935" i="10"/>
  <c r="M5938" i="10"/>
  <c r="M5942" i="10"/>
  <c r="M5946" i="10"/>
  <c r="M5950" i="10"/>
  <c r="M5954" i="10"/>
  <c r="M5958" i="10"/>
  <c r="M5962" i="10"/>
  <c r="M5966" i="10"/>
  <c r="M5970" i="10"/>
  <c r="M5974" i="10"/>
  <c r="M5978" i="10"/>
  <c r="M5982" i="10"/>
  <c r="M5986" i="10"/>
  <c r="M5990" i="10"/>
  <c r="M5994" i="10"/>
  <c r="M5998" i="10"/>
  <c r="M6000" i="10"/>
  <c r="M6002" i="10"/>
  <c r="M6006" i="10"/>
  <c r="M6010" i="10"/>
  <c r="M6012" i="10"/>
  <c r="M6014" i="10"/>
  <c r="M6018" i="10"/>
  <c r="M6022" i="10"/>
  <c r="M6026" i="10"/>
  <c r="M6030" i="10"/>
  <c r="M6034" i="10"/>
  <c r="M6038" i="10"/>
  <c r="M6042" i="10"/>
  <c r="M6046" i="10"/>
  <c r="M6050" i="10"/>
  <c r="M6054" i="10"/>
  <c r="M6058" i="10"/>
  <c r="M6062" i="10"/>
  <c r="M6066" i="10"/>
  <c r="M6068" i="10"/>
  <c r="M6070" i="10"/>
  <c r="M6074" i="10"/>
  <c r="M6078" i="10"/>
  <c r="M6080" i="10"/>
  <c r="M6082" i="10"/>
  <c r="M6086" i="10"/>
  <c r="M6090" i="10"/>
  <c r="M6092" i="10"/>
  <c r="M6094" i="10"/>
  <c r="M6098" i="10"/>
  <c r="M6102" i="10"/>
  <c r="M6106" i="10"/>
  <c r="M6110" i="10"/>
  <c r="M6114" i="10"/>
  <c r="M6116" i="10"/>
  <c r="M6118" i="10"/>
  <c r="M6122" i="10"/>
  <c r="M6126" i="10"/>
  <c r="M6128" i="10"/>
  <c r="M6130" i="10"/>
  <c r="M6134" i="10"/>
  <c r="M6138" i="10"/>
  <c r="M6140" i="10"/>
  <c r="M6142" i="10"/>
  <c r="M6146" i="10"/>
  <c r="M6150" i="10"/>
  <c r="M6154" i="10"/>
  <c r="M6158" i="10"/>
  <c r="M6162" i="10"/>
  <c r="M6166" i="10"/>
  <c r="M6170" i="10"/>
  <c r="M6174" i="10"/>
  <c r="M6178" i="10"/>
  <c r="M6182" i="10"/>
  <c r="M6186" i="10"/>
  <c r="M6190" i="10"/>
  <c r="M6194" i="10"/>
  <c r="M6196" i="10"/>
  <c r="M6198" i="10"/>
  <c r="M6202" i="10"/>
  <c r="M6206" i="10"/>
  <c r="M6208" i="10"/>
  <c r="M6210" i="10"/>
  <c r="M6214" i="10"/>
  <c r="M6218" i="10"/>
  <c r="M6220" i="10"/>
  <c r="M6222" i="10"/>
  <c r="M6226" i="10"/>
  <c r="M6230" i="10"/>
  <c r="M6234" i="10"/>
  <c r="M6238" i="10"/>
  <c r="M6242" i="10"/>
  <c r="M6244" i="10"/>
  <c r="M6246" i="10"/>
  <c r="M6250" i="10"/>
  <c r="M6254" i="10"/>
  <c r="M6258" i="10"/>
  <c r="M6262" i="10"/>
  <c r="M6266" i="10"/>
  <c r="M6270" i="10"/>
  <c r="M6274" i="10"/>
  <c r="M6278" i="10"/>
  <c r="M6282" i="10"/>
  <c r="M6286" i="10"/>
  <c r="M6290" i="10"/>
  <c r="M6294" i="10"/>
  <c r="M6298" i="10"/>
  <c r="M6302" i="10"/>
  <c r="M6306" i="10"/>
  <c r="M6310" i="10"/>
  <c r="M6314" i="10"/>
  <c r="M6318" i="10"/>
  <c r="M6322" i="10"/>
  <c r="M6326" i="10"/>
  <c r="M6330" i="10"/>
  <c r="M6334" i="10"/>
  <c r="M6338" i="10"/>
  <c r="M6342" i="10"/>
  <c r="M6346" i="10"/>
  <c r="M6348" i="10"/>
  <c r="M6350" i="10"/>
  <c r="M6354" i="10"/>
  <c r="M6358" i="10"/>
  <c r="M6362" i="10"/>
  <c r="M6366" i="10"/>
  <c r="M6370" i="10"/>
  <c r="M6374" i="10"/>
  <c r="M6378" i="10"/>
  <c r="M6382" i="10"/>
  <c r="M6384" i="10"/>
  <c r="M6386" i="10"/>
  <c r="M6390" i="10"/>
  <c r="M6394" i="10"/>
  <c r="M6396" i="10"/>
  <c r="M6398" i="10"/>
  <c r="M6402" i="10"/>
  <c r="M6406" i="10"/>
  <c r="M6410" i="10"/>
  <c r="M6414" i="10"/>
  <c r="M6418" i="10"/>
  <c r="M6422" i="10"/>
  <c r="M6426" i="10"/>
  <c r="M6430" i="10"/>
  <c r="M6434" i="10"/>
  <c r="M6438" i="10"/>
  <c r="M6442" i="10"/>
  <c r="M6446" i="10"/>
  <c r="M6450" i="10"/>
  <c r="M6452" i="10"/>
  <c r="M6454" i="10"/>
  <c r="M6458" i="10"/>
  <c r="M6462" i="10"/>
  <c r="M6464" i="10"/>
  <c r="M6466" i="10"/>
  <c r="M6470" i="10"/>
  <c r="M6474" i="10"/>
  <c r="M6478" i="10"/>
  <c r="M6482" i="10"/>
  <c r="M6486" i="10"/>
  <c r="M6490" i="10"/>
  <c r="M6494" i="10"/>
  <c r="M6498" i="10"/>
  <c r="M6500" i="10"/>
  <c r="M6502" i="10"/>
  <c r="M6506" i="10"/>
  <c r="M6510" i="10"/>
  <c r="M6514" i="10"/>
  <c r="M6518" i="10"/>
  <c r="M6522" i="10"/>
  <c r="M6526" i="10"/>
  <c r="M6530" i="10"/>
  <c r="M6534" i="10"/>
  <c r="M6538" i="10"/>
  <c r="M6542" i="10"/>
  <c r="M6546" i="10"/>
  <c r="M6550" i="10"/>
  <c r="M6554" i="10"/>
  <c r="M6558" i="10"/>
  <c r="M6562" i="10"/>
  <c r="M6566" i="10"/>
  <c r="M6570" i="10"/>
  <c r="M6574" i="10"/>
  <c r="M6578" i="10"/>
  <c r="M6582" i="10"/>
  <c r="M6586" i="10"/>
  <c r="M6590" i="10"/>
  <c r="M6594" i="10"/>
  <c r="M6598" i="10"/>
  <c r="M6602" i="10"/>
  <c r="M6604" i="10"/>
  <c r="M6606" i="10"/>
  <c r="M6610" i="10"/>
  <c r="M6614" i="10"/>
  <c r="M6618" i="10"/>
  <c r="M6622" i="10"/>
  <c r="M6626" i="10"/>
  <c r="M6630" i="10"/>
  <c r="M6634" i="10"/>
  <c r="M6638" i="10"/>
  <c r="M6640" i="10"/>
  <c r="M6642" i="10"/>
  <c r="M6646" i="10"/>
  <c r="M6650" i="10"/>
  <c r="M6652" i="10"/>
  <c r="M6654" i="10"/>
  <c r="M6658" i="10"/>
  <c r="M6662" i="10"/>
  <c r="M6666" i="10"/>
  <c r="M6670" i="10"/>
  <c r="M6674" i="10"/>
  <c r="M6678" i="10"/>
  <c r="M6682" i="10"/>
  <c r="M6686" i="10"/>
  <c r="M6690" i="10"/>
  <c r="M6694" i="10"/>
  <c r="M6698" i="10"/>
  <c r="M6702" i="10"/>
  <c r="M6706" i="10"/>
  <c r="M6708" i="10"/>
  <c r="M6710" i="10"/>
  <c r="M6714" i="10"/>
  <c r="M6718" i="10"/>
  <c r="M6720" i="10"/>
  <c r="M6722" i="10"/>
  <c r="M6726" i="10"/>
  <c r="M6730" i="10"/>
  <c r="M6734" i="10"/>
  <c r="M6738" i="10"/>
  <c r="M6742" i="10"/>
  <c r="M6746" i="10"/>
  <c r="M6750" i="10"/>
  <c r="M6754" i="10"/>
  <c r="M6758" i="10"/>
  <c r="M6760" i="10"/>
  <c r="M6762" i="10"/>
  <c r="M6766" i="10"/>
  <c r="M6770" i="10"/>
  <c r="M6774" i="10"/>
  <c r="M6778" i="10"/>
  <c r="M6782" i="10"/>
  <c r="M6786" i="10"/>
  <c r="M6790" i="10"/>
  <c r="M6794" i="10"/>
  <c r="M6798" i="10"/>
  <c r="M6802" i="10"/>
  <c r="M6806" i="10"/>
  <c r="M6810" i="10"/>
  <c r="M6814" i="10"/>
  <c r="M6818" i="10"/>
  <c r="M6822" i="10"/>
  <c r="M6825" i="10"/>
  <c r="M6826" i="10"/>
  <c r="M6830" i="10"/>
  <c r="M6834" i="10"/>
  <c r="M6838" i="10"/>
  <c r="M6842" i="10"/>
  <c r="M6846" i="10"/>
  <c r="M6850" i="10"/>
  <c r="M6854" i="10"/>
  <c r="M6858" i="10"/>
  <c r="M6860" i="10"/>
  <c r="M6862" i="10"/>
  <c r="M6866" i="10"/>
  <c r="M6870" i="10"/>
  <c r="M6874" i="10"/>
  <c r="M6878" i="10"/>
  <c r="M6882" i="10"/>
  <c r="M6886" i="10"/>
  <c r="M6890" i="10"/>
  <c r="M6892" i="10"/>
  <c r="M6894" i="10"/>
  <c r="M6898" i="10"/>
  <c r="M6900" i="10"/>
  <c r="M6902" i="10"/>
  <c r="M6906" i="10"/>
  <c r="M6910" i="10"/>
  <c r="M6914" i="10"/>
  <c r="M6918" i="10"/>
  <c r="M6922" i="10"/>
  <c r="M6926" i="10"/>
  <c r="M6930" i="10"/>
  <c r="M6934" i="10"/>
  <c r="M6938" i="10"/>
  <c r="M6942" i="10"/>
  <c r="M6946" i="10"/>
  <c r="M6950" i="10"/>
  <c r="M6954" i="10"/>
  <c r="M6958" i="10"/>
  <c r="M6962" i="10"/>
  <c r="M6966" i="10"/>
  <c r="M6970" i="10"/>
  <c r="M6974" i="10"/>
  <c r="M6978" i="10"/>
  <c r="M6982" i="10"/>
  <c r="M6986" i="10"/>
  <c r="M6990" i="10"/>
  <c r="M6994" i="10"/>
  <c r="M6998" i="10"/>
  <c r="M7002" i="10"/>
  <c r="M7006" i="10"/>
  <c r="M7010" i="10"/>
  <c r="M7014" i="10"/>
  <c r="M7018" i="10"/>
  <c r="M7022" i="10"/>
  <c r="M7026" i="10"/>
  <c r="M7030" i="10"/>
  <c r="M7034" i="10"/>
  <c r="M7038" i="10"/>
  <c r="M7042" i="10"/>
  <c r="M7046" i="10"/>
  <c r="M7050" i="10"/>
  <c r="M7054" i="10"/>
  <c r="M7058" i="10"/>
  <c r="M7062" i="10"/>
  <c r="M7066" i="10"/>
  <c r="M7070" i="10"/>
  <c r="M7074" i="10"/>
  <c r="M7078" i="10"/>
  <c r="M7082" i="10"/>
  <c r="M7086" i="10"/>
  <c r="M7090" i="10"/>
  <c r="M7094" i="10"/>
  <c r="M7098" i="10"/>
  <c r="M7102" i="10"/>
  <c r="M7106" i="10"/>
  <c r="M7110" i="10"/>
  <c r="M7114" i="10"/>
  <c r="M7118" i="10"/>
  <c r="M7122" i="10"/>
  <c r="M7126" i="10"/>
  <c r="M7130" i="10"/>
  <c r="M7134" i="10"/>
  <c r="M7138" i="10"/>
  <c r="M7142" i="10"/>
  <c r="M7146" i="10"/>
  <c r="M7148" i="10"/>
  <c r="M7150" i="10"/>
  <c r="M7154" i="10"/>
  <c r="M7158" i="10"/>
  <c r="M7162" i="10"/>
  <c r="M7166" i="10"/>
  <c r="M7170" i="10"/>
  <c r="M7174" i="10"/>
  <c r="M7178" i="10"/>
  <c r="M7182" i="10"/>
  <c r="M7186" i="10"/>
  <c r="M7190" i="10"/>
  <c r="M7194" i="10"/>
  <c r="M7198" i="10"/>
  <c r="M7202" i="10"/>
  <c r="M7206" i="10"/>
  <c r="M7210" i="10"/>
  <c r="M7214" i="10"/>
  <c r="M7216" i="10"/>
  <c r="M7218" i="10"/>
  <c r="M7222" i="10"/>
  <c r="M7226" i="10"/>
  <c r="M7230" i="10"/>
  <c r="M7234" i="10"/>
  <c r="M7238" i="10"/>
  <c r="M7242" i="10"/>
  <c r="M7246" i="10"/>
  <c r="M7250" i="10"/>
  <c r="M7254" i="10"/>
  <c r="M7258" i="10"/>
  <c r="M7262" i="10"/>
  <c r="M7266" i="10"/>
  <c r="M7270" i="10"/>
  <c r="M7274" i="10"/>
  <c r="M7278" i="10"/>
  <c r="M7282" i="10"/>
  <c r="M7286" i="10"/>
  <c r="M7290" i="10"/>
  <c r="M7294" i="10"/>
  <c r="M7296" i="10"/>
  <c r="M7298" i="10"/>
  <c r="M7302" i="10"/>
  <c r="M7306" i="10"/>
  <c r="M7310" i="10"/>
  <c r="M7314" i="10"/>
  <c r="M7318" i="10"/>
  <c r="M7322" i="10"/>
  <c r="M7324" i="10"/>
  <c r="M7326" i="10"/>
  <c r="M7330" i="10"/>
  <c r="M7334" i="10"/>
  <c r="M7338" i="10"/>
  <c r="M7342" i="10"/>
  <c r="M7346" i="10"/>
  <c r="M7350" i="10"/>
  <c r="M7354" i="10"/>
  <c r="M7358" i="10"/>
  <c r="M7362" i="10"/>
  <c r="M7366" i="10"/>
  <c r="M7370" i="10"/>
  <c r="M7374" i="10"/>
  <c r="M7378" i="10"/>
  <c r="M7382" i="10"/>
  <c r="M7386" i="10"/>
  <c r="M7388" i="10"/>
  <c r="M7390" i="10"/>
  <c r="M7394" i="10"/>
  <c r="M7398" i="10"/>
  <c r="M7402" i="10"/>
  <c r="M7406" i="10"/>
  <c r="M7410" i="10"/>
  <c r="M7414" i="10"/>
  <c r="M7418" i="10"/>
  <c r="M7422" i="10"/>
  <c r="M7426" i="10"/>
  <c r="M7430" i="10"/>
  <c r="M7434" i="10"/>
  <c r="M7438" i="10"/>
  <c r="M7442" i="10"/>
  <c r="M7446" i="10"/>
  <c r="M7450" i="10"/>
  <c r="M7454" i="10"/>
  <c r="M7458" i="10"/>
  <c r="M7460" i="10"/>
  <c r="M7462" i="10"/>
  <c r="M7466" i="10"/>
  <c r="M7470" i="10"/>
  <c r="M7474" i="10"/>
  <c r="M7478" i="10"/>
  <c r="M7482" i="10"/>
  <c r="M7486" i="10"/>
  <c r="M7490" i="10"/>
  <c r="M7494" i="10"/>
  <c r="M7498" i="10"/>
  <c r="M7502" i="10"/>
  <c r="M7506" i="10"/>
  <c r="M7510" i="10"/>
  <c r="M7514" i="10"/>
  <c r="M7518" i="10"/>
  <c r="M7522" i="10"/>
  <c r="M7526" i="10"/>
  <c r="M7530" i="10"/>
  <c r="M7534" i="10"/>
  <c r="M7538" i="10"/>
  <c r="M7542" i="10"/>
  <c r="M7546" i="10"/>
  <c r="M7550" i="10"/>
  <c r="M7554" i="10"/>
  <c r="M7558" i="10"/>
  <c r="M7562" i="10"/>
  <c r="M7564" i="10"/>
  <c r="M7566" i="10"/>
  <c r="M7570" i="10"/>
  <c r="M7572" i="10"/>
  <c r="M7574" i="10"/>
  <c r="M7578" i="10"/>
  <c r="M7582" i="10"/>
  <c r="M7586" i="10"/>
  <c r="M7590" i="10"/>
  <c r="M7594" i="10"/>
  <c r="M7598" i="10"/>
  <c r="M7602" i="10"/>
  <c r="M7606" i="10"/>
  <c r="M7610" i="10"/>
  <c r="M7614" i="10"/>
  <c r="M7618" i="10"/>
  <c r="M7622" i="10"/>
  <c r="M7626" i="10"/>
  <c r="M7630" i="10"/>
  <c r="M7634" i="10"/>
  <c r="M7638" i="10"/>
  <c r="M7642" i="10"/>
  <c r="M7646" i="10"/>
  <c r="M7650" i="10"/>
  <c r="M7654" i="10"/>
  <c r="M7656" i="10"/>
  <c r="M7658" i="10"/>
  <c r="M7662" i="10"/>
  <c r="M7666" i="10"/>
  <c r="M7670" i="10"/>
  <c r="M7674" i="10"/>
  <c r="M7678" i="10"/>
  <c r="M7682" i="10"/>
  <c r="M7686" i="10"/>
  <c r="M7690" i="10"/>
  <c r="M7694" i="10"/>
  <c r="M7698" i="10"/>
  <c r="M7702" i="10"/>
  <c r="M7706" i="10"/>
  <c r="M7710" i="10"/>
  <c r="M7714" i="10"/>
  <c r="M7718" i="10"/>
  <c r="M7722" i="10"/>
  <c r="M7726" i="10"/>
  <c r="M7730" i="10"/>
  <c r="M7734" i="10"/>
  <c r="M7738" i="10"/>
  <c r="M7742" i="10"/>
  <c r="M7746" i="10"/>
  <c r="M7750" i="10"/>
  <c r="M7754" i="10"/>
  <c r="M7758" i="10"/>
  <c r="M7762" i="10"/>
  <c r="M7766" i="10"/>
  <c r="M7770" i="10"/>
  <c r="M7774" i="10"/>
  <c r="M7778" i="10"/>
  <c r="M7782" i="10"/>
  <c r="M7786" i="10"/>
  <c r="M7790" i="10"/>
  <c r="M7794" i="10"/>
  <c r="M7798" i="10"/>
  <c r="M7800" i="10"/>
  <c r="M7802" i="10"/>
  <c r="M7806" i="10"/>
  <c r="M7810" i="10"/>
  <c r="M7814" i="10"/>
  <c r="M7818" i="10"/>
  <c r="M7822" i="10"/>
  <c r="M7826" i="10"/>
  <c r="M7830" i="10"/>
  <c r="M7834" i="10"/>
  <c r="M7838" i="10"/>
  <c r="M7842" i="10"/>
  <c r="M7846" i="10"/>
  <c r="M7850" i="10"/>
  <c r="M7854" i="10"/>
  <c r="M7858" i="10"/>
  <c r="M7862" i="10"/>
  <c r="M7866" i="10"/>
  <c r="M7870" i="10"/>
  <c r="M7874" i="10"/>
  <c r="M7878" i="10"/>
  <c r="M7882" i="10"/>
  <c r="M7886" i="10"/>
  <c r="M7890" i="10"/>
  <c r="M7894" i="10"/>
  <c r="M7898" i="10"/>
  <c r="M7900" i="10"/>
  <c r="M7902" i="10"/>
  <c r="M7906" i="10"/>
  <c r="M7910" i="10"/>
  <c r="M7914" i="10"/>
  <c r="M7918" i="10"/>
  <c r="M7922" i="10"/>
  <c r="M7926" i="10"/>
  <c r="M7930" i="10"/>
  <c r="M7932" i="10"/>
  <c r="M7934" i="10"/>
  <c r="M7938" i="10"/>
  <c r="M7942" i="10"/>
  <c r="M7946" i="10"/>
  <c r="M7950" i="10"/>
  <c r="M7954" i="10"/>
  <c r="M7958" i="10"/>
  <c r="M7962" i="10"/>
  <c r="M7964" i="10"/>
  <c r="M7966" i="10"/>
  <c r="M7970" i="10"/>
  <c r="M7974" i="10"/>
  <c r="M7978" i="10"/>
  <c r="M7982" i="10"/>
  <c r="M7986" i="10"/>
  <c r="M7990" i="10"/>
  <c r="M7994" i="10"/>
  <c r="M7998" i="10"/>
  <c r="M8002" i="10"/>
  <c r="M8006" i="10"/>
  <c r="M8010" i="10"/>
  <c r="M8014" i="10"/>
  <c r="M8018" i="10"/>
  <c r="M8022" i="10"/>
  <c r="M8026" i="10"/>
  <c r="M8030" i="10"/>
  <c r="M8034" i="10"/>
  <c r="M8036" i="10"/>
  <c r="M8038" i="10"/>
  <c r="M8042" i="10"/>
  <c r="M8046" i="10"/>
  <c r="M8050" i="10"/>
  <c r="M8054" i="10"/>
  <c r="M8058" i="10"/>
  <c r="M8062" i="10"/>
  <c r="M8066" i="10"/>
  <c r="M8068" i="10"/>
  <c r="M8070" i="10"/>
  <c r="M8074" i="10"/>
  <c r="M8076" i="10"/>
  <c r="M8078" i="10"/>
  <c r="M8082" i="10"/>
  <c r="M8086" i="10"/>
  <c r="M8090" i="10"/>
  <c r="M8094" i="10"/>
  <c r="M8098" i="10"/>
  <c r="M8102" i="10"/>
  <c r="M8106" i="10"/>
  <c r="M8110" i="10"/>
  <c r="M8114" i="10"/>
  <c r="M8118" i="10"/>
  <c r="M8122" i="10"/>
  <c r="M8126" i="10"/>
  <c r="M8130" i="10"/>
  <c r="M8134" i="10"/>
  <c r="M8138" i="10"/>
  <c r="M8142" i="10"/>
  <c r="M8146" i="10"/>
  <c r="M8150" i="10"/>
  <c r="M8154" i="10"/>
  <c r="M8158" i="10"/>
  <c r="M8160" i="10"/>
  <c r="M8162" i="10"/>
  <c r="M8166" i="10"/>
  <c r="M8170" i="10"/>
  <c r="M8174" i="10"/>
  <c r="M8178" i="10"/>
  <c r="M8182" i="10"/>
  <c r="M8186" i="10"/>
  <c r="M8190" i="10"/>
  <c r="M8194" i="10"/>
  <c r="M8198" i="10"/>
  <c r="M8202" i="10"/>
  <c r="M8206" i="10"/>
  <c r="M8208" i="10"/>
  <c r="M8210" i="10"/>
  <c r="M8214" i="10"/>
  <c r="M8218" i="10"/>
  <c r="M8222" i="10"/>
  <c r="M8226" i="10"/>
  <c r="M8230" i="10"/>
  <c r="M8234" i="10"/>
  <c r="M8238" i="10"/>
  <c r="M8242" i="10"/>
  <c r="M8246" i="10"/>
  <c r="M8250" i="10"/>
  <c r="M8254" i="10"/>
  <c r="M8258" i="10"/>
  <c r="M8262" i="10"/>
  <c r="M8266" i="10"/>
  <c r="M8270" i="10"/>
  <c r="M8274" i="10"/>
  <c r="M8278" i="10"/>
  <c r="M8282" i="10"/>
  <c r="M8286" i="10"/>
  <c r="M8290" i="10"/>
  <c r="M8294" i="10"/>
  <c r="M8298" i="10"/>
  <c r="M8302" i="10"/>
  <c r="M8304" i="10"/>
  <c r="M8306" i="10"/>
  <c r="M8310" i="10"/>
  <c r="M8314" i="10"/>
  <c r="M8318" i="10"/>
  <c r="M8322" i="10"/>
  <c r="M8326" i="10"/>
  <c r="M8330" i="10"/>
  <c r="M8334" i="10"/>
  <c r="M8338" i="10"/>
  <c r="M8342" i="10"/>
  <c r="M8346" i="10"/>
  <c r="M8350" i="10"/>
  <c r="M8354" i="10"/>
  <c r="M8358" i="10"/>
  <c r="M8362" i="10"/>
  <c r="M8366" i="10"/>
  <c r="M8370" i="10"/>
  <c r="M8374" i="10"/>
  <c r="M8378" i="10"/>
  <c r="M8382" i="10"/>
  <c r="M8386" i="10"/>
  <c r="M8390" i="10"/>
  <c r="M8394" i="10"/>
  <c r="M8396" i="10"/>
  <c r="M8398" i="10"/>
  <c r="M8402" i="10"/>
  <c r="M8406" i="10"/>
  <c r="M8410" i="10"/>
  <c r="M8414" i="10"/>
  <c r="M8418" i="10"/>
  <c r="M8422" i="10"/>
  <c r="M8424" i="10"/>
  <c r="M8426" i="10"/>
  <c r="M8430" i="10"/>
  <c r="M8434" i="10"/>
  <c r="M8438" i="10"/>
  <c r="M8442" i="10"/>
  <c r="M8446" i="10"/>
  <c r="M8450" i="10"/>
  <c r="M8454" i="10"/>
  <c r="M8456" i="10"/>
  <c r="M8458" i="10"/>
  <c r="M8462" i="10"/>
  <c r="M8466" i="10"/>
  <c r="M8470" i="10"/>
  <c r="M8474" i="10"/>
  <c r="M8478" i="10"/>
  <c r="M8482" i="10"/>
  <c r="M8486" i="10"/>
  <c r="M8490" i="10"/>
  <c r="M8494" i="10"/>
  <c r="M8498" i="10"/>
  <c r="M8500" i="10"/>
  <c r="M8502" i="10"/>
  <c r="M8506" i="10"/>
  <c r="M8510" i="10"/>
  <c r="M8514" i="10"/>
  <c r="M8518" i="10"/>
  <c r="M8522" i="10"/>
  <c r="M8526" i="10"/>
  <c r="M8530" i="10"/>
  <c r="M8534" i="10"/>
  <c r="M8538" i="10"/>
  <c r="M8542" i="10"/>
  <c r="M8546" i="10"/>
  <c r="M8550" i="10"/>
  <c r="M8554" i="10"/>
  <c r="M8558" i="10"/>
  <c r="M8562" i="10"/>
  <c r="M8566" i="10"/>
  <c r="M8570" i="10"/>
  <c r="M8574" i="10"/>
  <c r="M8578" i="10"/>
  <c r="M8582" i="10"/>
  <c r="M8586" i="10"/>
  <c r="M8590" i="10"/>
  <c r="M8594" i="10"/>
  <c r="M8598" i="10"/>
  <c r="M8602" i="10"/>
  <c r="M8604" i="10"/>
  <c r="M8606" i="10"/>
  <c r="M8610" i="10"/>
  <c r="M8614" i="10"/>
  <c r="M8618" i="10"/>
  <c r="M8622" i="10"/>
  <c r="M8626" i="10"/>
  <c r="M8630" i="10"/>
  <c r="M8634" i="10"/>
  <c r="M8638" i="10"/>
  <c r="M8642" i="10"/>
  <c r="M8646" i="10"/>
  <c r="M8650" i="10"/>
  <c r="M8654" i="10"/>
  <c r="M8658" i="10"/>
  <c r="M8662" i="10"/>
  <c r="M8664" i="10"/>
  <c r="M8666" i="10"/>
  <c r="M8670" i="10"/>
  <c r="M8674" i="10"/>
  <c r="M8678" i="10"/>
  <c r="M8682" i="10"/>
  <c r="M8686" i="10"/>
  <c r="M8690" i="10"/>
  <c r="M8694" i="10"/>
  <c r="M8698" i="10"/>
  <c r="M8702" i="10"/>
  <c r="M8706" i="10"/>
  <c r="M8710" i="10"/>
  <c r="M8714" i="10"/>
  <c r="M8718" i="10"/>
  <c r="M8722" i="10"/>
  <c r="M8726" i="10"/>
  <c r="M8730" i="10"/>
  <c r="M8734" i="10"/>
  <c r="M8738" i="10"/>
  <c r="M8742" i="10"/>
  <c r="M8746" i="10"/>
  <c r="M8750" i="10"/>
  <c r="M8754" i="10"/>
  <c r="M8758" i="10"/>
  <c r="M8762" i="10"/>
  <c r="M8766" i="10"/>
  <c r="M8770" i="10"/>
  <c r="M8774" i="10"/>
  <c r="M8778" i="10"/>
  <c r="M8782" i="10"/>
  <c r="M8786" i="10"/>
  <c r="M8790" i="10"/>
  <c r="M8794" i="10"/>
  <c r="M8798" i="10"/>
  <c r="M8802" i="10"/>
  <c r="M8806" i="10"/>
  <c r="M8810" i="10"/>
  <c r="M8814" i="10"/>
  <c r="M8818" i="10"/>
  <c r="M8822" i="10"/>
  <c r="M8826" i="10"/>
  <c r="M8830" i="10"/>
  <c r="M8834" i="10"/>
  <c r="M8838" i="10"/>
  <c r="M8842" i="10"/>
  <c r="M8846" i="10"/>
  <c r="M8850" i="10"/>
  <c r="M8854" i="10"/>
  <c r="M8858" i="10"/>
  <c r="M8862" i="10"/>
  <c r="M8866" i="10"/>
  <c r="M8870" i="10"/>
  <c r="M8874" i="10"/>
  <c r="M8878" i="10"/>
  <c r="M8882" i="10"/>
  <c r="M8886" i="10"/>
  <c r="M8890" i="10"/>
  <c r="M8894" i="10"/>
  <c r="M8898" i="10"/>
  <c r="M8902" i="10"/>
  <c r="M8906" i="10"/>
  <c r="M8910" i="10"/>
  <c r="M8914" i="10"/>
  <c r="M8918" i="10"/>
  <c r="M8922" i="10"/>
  <c r="M8926" i="10"/>
  <c r="M8930" i="10"/>
  <c r="M8934" i="10"/>
  <c r="M8938" i="10"/>
  <c r="M8942" i="10"/>
  <c r="M8946" i="10"/>
  <c r="M8950" i="10"/>
  <c r="M8954" i="10"/>
  <c r="M8958" i="10"/>
  <c r="M8962" i="10"/>
  <c r="M8966" i="10"/>
  <c r="M8970" i="10"/>
  <c r="M8974" i="10"/>
  <c r="M8978" i="10"/>
  <c r="M8982" i="10"/>
  <c r="M8986" i="10"/>
  <c r="M8990" i="10"/>
  <c r="M8994" i="10"/>
  <c r="M8998" i="10"/>
  <c r="M9002" i="10"/>
  <c r="M9006" i="10"/>
  <c r="M9010" i="10"/>
  <c r="M9014" i="10"/>
  <c r="M9018" i="10"/>
  <c r="M9022" i="10"/>
  <c r="M9026" i="10"/>
  <c r="M9030" i="10"/>
  <c r="M9034" i="10"/>
  <c r="M9038" i="10"/>
  <c r="M9042" i="10"/>
  <c r="M9046" i="10"/>
  <c r="M9050" i="10"/>
  <c r="M9054" i="10"/>
  <c r="M9058" i="10"/>
  <c r="M9062" i="10"/>
  <c r="M9066" i="10"/>
  <c r="M9074" i="10"/>
  <c r="M9078" i="10"/>
  <c r="M9082" i="10"/>
  <c r="M9086" i="10"/>
  <c r="M9094" i="10"/>
  <c r="M9098" i="10"/>
  <c r="M9102" i="10"/>
  <c r="M9106" i="10"/>
  <c r="M9110" i="10"/>
  <c r="M9114" i="10"/>
  <c r="M9118" i="10"/>
  <c r="M9122" i="10"/>
  <c r="M9126" i="10"/>
  <c r="M9130" i="10"/>
  <c r="M9134" i="10"/>
  <c r="M9138" i="10"/>
  <c r="M9142" i="10"/>
  <c r="M9150" i="10"/>
  <c r="M9158" i="10"/>
  <c r="M9162" i="10"/>
  <c r="M9170" i="10"/>
  <c r="M9178" i="10"/>
  <c r="M9190" i="10"/>
  <c r="M9194" i="10"/>
  <c r="M9202" i="10"/>
  <c r="M9214" i="10"/>
  <c r="M9222" i="10"/>
  <c r="M9226" i="10"/>
  <c r="M9234" i="10"/>
  <c r="M9242" i="10"/>
  <c r="M9254" i="10"/>
  <c r="M9258" i="10"/>
  <c r="M9266" i="10"/>
  <c r="M9286" i="10"/>
  <c r="M9290" i="10"/>
  <c r="M9298" i="10"/>
  <c r="M9306" i="10"/>
  <c r="M9318" i="10"/>
  <c r="M9322" i="10"/>
  <c r="M9330" i="10"/>
  <c r="M9342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N290" i="10"/>
  <c r="N291" i="10"/>
  <c r="N292" i="10"/>
  <c r="N293" i="10"/>
  <c r="N294" i="10"/>
  <c r="N295" i="10"/>
  <c r="N296" i="10"/>
  <c r="N297" i="10"/>
  <c r="N298" i="10"/>
  <c r="N299" i="10"/>
  <c r="N300" i="10"/>
  <c r="N301" i="10"/>
  <c r="N302" i="10"/>
  <c r="N303" i="10"/>
  <c r="N304" i="10"/>
  <c r="N305" i="10"/>
  <c r="N306" i="10"/>
  <c r="N307" i="10"/>
  <c r="N308" i="10"/>
  <c r="N309" i="10"/>
  <c r="N310" i="10"/>
  <c r="N311" i="10"/>
  <c r="N312" i="10"/>
  <c r="N313" i="10"/>
  <c r="N314" i="10"/>
  <c r="N315" i="10"/>
  <c r="N316" i="10"/>
  <c r="N317" i="10"/>
  <c r="N318" i="10"/>
  <c r="N319" i="10"/>
  <c r="N320" i="10"/>
  <c r="N321" i="10"/>
  <c r="N322" i="10"/>
  <c r="N323" i="10"/>
  <c r="N324" i="10"/>
  <c r="N325" i="10"/>
  <c r="N326" i="10"/>
  <c r="N327" i="10"/>
  <c r="N328" i="10"/>
  <c r="N329" i="10"/>
  <c r="N330" i="10"/>
  <c r="N331" i="10"/>
  <c r="N332" i="10"/>
  <c r="N333" i="10"/>
  <c r="N334" i="10"/>
  <c r="N335" i="10"/>
  <c r="N336" i="10"/>
  <c r="N337" i="10"/>
  <c r="N338" i="10"/>
  <c r="N339" i="10"/>
  <c r="N340" i="10"/>
  <c r="N341" i="10"/>
  <c r="N342" i="10"/>
  <c r="N343" i="10"/>
  <c r="N344" i="10"/>
  <c r="N345" i="10"/>
  <c r="N346" i="10"/>
  <c r="N347" i="10"/>
  <c r="N348" i="10"/>
  <c r="N349" i="10"/>
  <c r="N350" i="10"/>
  <c r="N351" i="10"/>
  <c r="N352" i="10"/>
  <c r="N353" i="10"/>
  <c r="N354" i="10"/>
  <c r="N355" i="10"/>
  <c r="N356" i="10"/>
  <c r="N357" i="10"/>
  <c r="N358" i="10"/>
  <c r="N359" i="10"/>
  <c r="N360" i="10"/>
  <c r="N361" i="10"/>
  <c r="N362" i="10"/>
  <c r="N363" i="10"/>
  <c r="N364" i="10"/>
  <c r="N365" i="10"/>
  <c r="N366" i="10"/>
  <c r="N367" i="10"/>
  <c r="N368" i="10"/>
  <c r="N369" i="10"/>
  <c r="N370" i="10"/>
  <c r="N371" i="10"/>
  <c r="N372" i="10"/>
  <c r="N373" i="10"/>
  <c r="N374" i="10"/>
  <c r="N375" i="10"/>
  <c r="N376" i="10"/>
  <c r="N377" i="10"/>
  <c r="N378" i="10"/>
  <c r="N379" i="10"/>
  <c r="N380" i="10"/>
  <c r="N381" i="10"/>
  <c r="N382" i="10"/>
  <c r="N383" i="10"/>
  <c r="N384" i="10"/>
  <c r="N385" i="10"/>
  <c r="N386" i="10"/>
  <c r="N387" i="10"/>
  <c r="N388" i="10"/>
  <c r="N389" i="10"/>
  <c r="N390" i="10"/>
  <c r="N391" i="10"/>
  <c r="N392" i="10"/>
  <c r="N393" i="10"/>
  <c r="N394" i="10"/>
  <c r="N395" i="10"/>
  <c r="N396" i="10"/>
  <c r="N397" i="10"/>
  <c r="N398" i="10"/>
  <c r="N399" i="10"/>
  <c r="N400" i="10"/>
  <c r="N401" i="10"/>
  <c r="N402" i="10"/>
  <c r="N403" i="10"/>
  <c r="N404" i="10"/>
  <c r="N405" i="10"/>
  <c r="N406" i="10"/>
  <c r="N407" i="10"/>
  <c r="N408" i="10"/>
  <c r="N409" i="10"/>
  <c r="N410" i="10"/>
  <c r="N411" i="10"/>
  <c r="N412" i="10"/>
  <c r="N413" i="10"/>
  <c r="N414" i="10"/>
  <c r="N415" i="10"/>
  <c r="N416" i="10"/>
  <c r="N417" i="10"/>
  <c r="N418" i="10"/>
  <c r="N419" i="10"/>
  <c r="N420" i="10"/>
  <c r="N421" i="10"/>
  <c r="N422" i="10"/>
  <c r="N423" i="10"/>
  <c r="N424" i="10"/>
  <c r="N425" i="10"/>
  <c r="N426" i="10"/>
  <c r="N427" i="10"/>
  <c r="N428" i="10"/>
  <c r="N429" i="10"/>
  <c r="N430" i="10"/>
  <c r="N431" i="10"/>
  <c r="N432" i="10"/>
  <c r="N433" i="10"/>
  <c r="N434" i="10"/>
  <c r="N435" i="10"/>
  <c r="N436" i="10"/>
  <c r="N437" i="10"/>
  <c r="N438" i="10"/>
  <c r="N439" i="10"/>
  <c r="N440" i="10"/>
  <c r="N441" i="10"/>
  <c r="N442" i="10"/>
  <c r="N443" i="10"/>
  <c r="N444" i="10"/>
  <c r="N445" i="10"/>
  <c r="N446" i="10"/>
  <c r="N447" i="10"/>
  <c r="N448" i="10"/>
  <c r="N449" i="10"/>
  <c r="N450" i="10"/>
  <c r="N451" i="10"/>
  <c r="N452" i="10"/>
  <c r="N453" i="10"/>
  <c r="N454" i="10"/>
  <c r="N455" i="10"/>
  <c r="N456" i="10"/>
  <c r="N457" i="10"/>
  <c r="N458" i="10"/>
  <c r="N459" i="10"/>
  <c r="N460" i="10"/>
  <c r="N461" i="10"/>
  <c r="N462" i="10"/>
  <c r="N463" i="10"/>
  <c r="N464" i="10"/>
  <c r="N465" i="10"/>
  <c r="N466" i="10"/>
  <c r="N467" i="10"/>
  <c r="N468" i="10"/>
  <c r="N469" i="10"/>
  <c r="N470" i="10"/>
  <c r="N471" i="10"/>
  <c r="N472" i="10"/>
  <c r="N473" i="10"/>
  <c r="N474" i="10"/>
  <c r="N475" i="10"/>
  <c r="N476" i="10"/>
  <c r="N477" i="10"/>
  <c r="N478" i="10"/>
  <c r="N479" i="10"/>
  <c r="N480" i="10"/>
  <c r="N481" i="10"/>
  <c r="N482" i="10"/>
  <c r="N483" i="10"/>
  <c r="N484" i="10"/>
  <c r="N485" i="10"/>
  <c r="N486" i="10"/>
  <c r="N487" i="10"/>
  <c r="N488" i="10"/>
  <c r="N489" i="10"/>
  <c r="N490" i="10"/>
  <c r="N491" i="10"/>
  <c r="N492" i="10"/>
  <c r="N493" i="10"/>
  <c r="N494" i="10"/>
  <c r="N495" i="10"/>
  <c r="N496" i="10"/>
  <c r="N497" i="10"/>
  <c r="N498" i="10"/>
  <c r="N499" i="10"/>
  <c r="N500" i="10"/>
  <c r="N501" i="10"/>
  <c r="N502" i="10"/>
  <c r="N503" i="10"/>
  <c r="N504" i="10"/>
  <c r="N505" i="10"/>
  <c r="N506" i="10"/>
  <c r="N507" i="10"/>
  <c r="N508" i="10"/>
  <c r="N509" i="10"/>
  <c r="N510" i="10"/>
  <c r="N511" i="10"/>
  <c r="N512" i="10"/>
  <c r="N513" i="10"/>
  <c r="N514" i="10"/>
  <c r="N515" i="10"/>
  <c r="N516" i="10"/>
  <c r="N517" i="10"/>
  <c r="N518" i="10"/>
  <c r="N519" i="10"/>
  <c r="N520" i="10"/>
  <c r="N521" i="10"/>
  <c r="N522" i="10"/>
  <c r="N523" i="10"/>
  <c r="N524" i="10"/>
  <c r="N525" i="10"/>
  <c r="N526" i="10"/>
  <c r="N527" i="10"/>
  <c r="N528" i="10"/>
  <c r="N529" i="10"/>
  <c r="N530" i="10"/>
  <c r="N531" i="10"/>
  <c r="N532" i="10"/>
  <c r="N533" i="10"/>
  <c r="N534" i="10"/>
  <c r="N535" i="10"/>
  <c r="N536" i="10"/>
  <c r="N537" i="10"/>
  <c r="N538" i="10"/>
  <c r="N539" i="10"/>
  <c r="N540" i="10"/>
  <c r="N541" i="10"/>
  <c r="N542" i="10"/>
  <c r="N543" i="10"/>
  <c r="N544" i="10"/>
  <c r="N545" i="10"/>
  <c r="N546" i="10"/>
  <c r="N547" i="10"/>
  <c r="N548" i="10"/>
  <c r="N549" i="10"/>
  <c r="N550" i="10"/>
  <c r="N551" i="10"/>
  <c r="N552" i="10"/>
  <c r="N553" i="10"/>
  <c r="N554" i="10"/>
  <c r="N555" i="10"/>
  <c r="N556" i="10"/>
  <c r="N557" i="10"/>
  <c r="N558" i="10"/>
  <c r="N559" i="10"/>
  <c r="N560" i="10"/>
  <c r="N561" i="10"/>
  <c r="N562" i="10"/>
  <c r="N563" i="10"/>
  <c r="N564" i="10"/>
  <c r="N565" i="10"/>
  <c r="N566" i="10"/>
  <c r="N567" i="10"/>
  <c r="N568" i="10"/>
  <c r="N569" i="10"/>
  <c r="N570" i="10"/>
  <c r="N571" i="10"/>
  <c r="N572" i="10"/>
  <c r="N573" i="10"/>
  <c r="N574" i="10"/>
  <c r="N575" i="10"/>
  <c r="N576" i="10"/>
  <c r="N577" i="10"/>
  <c r="N578" i="10"/>
  <c r="N579" i="10"/>
  <c r="N580" i="10"/>
  <c r="N581" i="10"/>
  <c r="N582" i="10"/>
  <c r="N583" i="10"/>
  <c r="N584" i="10"/>
  <c r="N585" i="10"/>
  <c r="N586" i="10"/>
  <c r="N587" i="10"/>
  <c r="N588" i="10"/>
  <c r="N589" i="10"/>
  <c r="N590" i="10"/>
  <c r="N591" i="10"/>
  <c r="N592" i="10"/>
  <c r="N593" i="10"/>
  <c r="N594" i="10"/>
  <c r="N595" i="10"/>
  <c r="N596" i="10"/>
  <c r="N597" i="10"/>
  <c r="N598" i="10"/>
  <c r="N599" i="10"/>
  <c r="N600" i="10"/>
  <c r="N601" i="10"/>
  <c r="N602" i="10"/>
  <c r="N603" i="10"/>
  <c r="N604" i="10"/>
  <c r="N605" i="10"/>
  <c r="N606" i="10"/>
  <c r="N607" i="10"/>
  <c r="N608" i="10"/>
  <c r="N609" i="10"/>
  <c r="N610" i="10"/>
  <c r="N611" i="10"/>
  <c r="N612" i="10"/>
  <c r="N613" i="10"/>
  <c r="N614" i="10"/>
  <c r="N615" i="10"/>
  <c r="N616" i="10"/>
  <c r="N617" i="10"/>
  <c r="N618" i="10"/>
  <c r="N619" i="10"/>
  <c r="N620" i="10"/>
  <c r="N621" i="10"/>
  <c r="N622" i="10"/>
  <c r="N623" i="10"/>
  <c r="N624" i="10"/>
  <c r="N625" i="10"/>
  <c r="N626" i="10"/>
  <c r="N627" i="10"/>
  <c r="N628" i="10"/>
  <c r="N629" i="10"/>
  <c r="N630" i="10"/>
  <c r="N631" i="10"/>
  <c r="N632" i="10"/>
  <c r="N633" i="10"/>
  <c r="N634" i="10"/>
  <c r="N635" i="10"/>
  <c r="N636" i="10"/>
  <c r="N637" i="10"/>
  <c r="N638" i="10"/>
  <c r="N639" i="10"/>
  <c r="N640" i="10"/>
  <c r="N641" i="10"/>
  <c r="N642" i="10"/>
  <c r="N643" i="10"/>
  <c r="N644" i="10"/>
  <c r="N645" i="10"/>
  <c r="N646" i="10"/>
  <c r="N647" i="10"/>
  <c r="N648" i="10"/>
  <c r="N649" i="10"/>
  <c r="N650" i="10"/>
  <c r="N651" i="10"/>
  <c r="N652" i="10"/>
  <c r="N653" i="10"/>
  <c r="N654" i="10"/>
  <c r="N655" i="10"/>
  <c r="N656" i="10"/>
  <c r="N657" i="10"/>
  <c r="N658" i="10"/>
  <c r="N659" i="10"/>
  <c r="N660" i="10"/>
  <c r="N661" i="10"/>
  <c r="N662" i="10"/>
  <c r="N663" i="10"/>
  <c r="N664" i="10"/>
  <c r="N665" i="10"/>
  <c r="N666" i="10"/>
  <c r="N667" i="10"/>
  <c r="N668" i="10"/>
  <c r="N669" i="10"/>
  <c r="N670" i="10"/>
  <c r="N671" i="10"/>
  <c r="N672" i="10"/>
  <c r="N673" i="10"/>
  <c r="N674" i="10"/>
  <c r="N675" i="10"/>
  <c r="N676" i="10"/>
  <c r="N677" i="10"/>
  <c r="N678" i="10"/>
  <c r="N679" i="10"/>
  <c r="N680" i="10"/>
  <c r="N681" i="10"/>
  <c r="N682" i="10"/>
  <c r="N683" i="10"/>
  <c r="N684" i="10"/>
  <c r="N685" i="10"/>
  <c r="N686" i="10"/>
  <c r="N687" i="10"/>
  <c r="N688" i="10"/>
  <c r="N689" i="10"/>
  <c r="N690" i="10"/>
  <c r="N691" i="10"/>
  <c r="N692" i="10"/>
  <c r="N693" i="10"/>
  <c r="N694" i="10"/>
  <c r="N695" i="10"/>
  <c r="N696" i="10"/>
  <c r="N697" i="10"/>
  <c r="N698" i="10"/>
  <c r="N699" i="10"/>
  <c r="N700" i="10"/>
  <c r="N701" i="10"/>
  <c r="N702" i="10"/>
  <c r="N703" i="10"/>
  <c r="N704" i="10"/>
  <c r="N705" i="10"/>
  <c r="N706" i="10"/>
  <c r="N707" i="10"/>
  <c r="N708" i="10"/>
  <c r="N709" i="10"/>
  <c r="N710" i="10"/>
  <c r="N711" i="10"/>
  <c r="N712" i="10"/>
  <c r="N713" i="10"/>
  <c r="N714" i="10"/>
  <c r="N715" i="10"/>
  <c r="N716" i="10"/>
  <c r="N717" i="10"/>
  <c r="N718" i="10"/>
  <c r="N719" i="10"/>
  <c r="N720" i="10"/>
  <c r="N721" i="10"/>
  <c r="N722" i="10"/>
  <c r="N723" i="10"/>
  <c r="N724" i="10"/>
  <c r="N725" i="10"/>
  <c r="N726" i="10"/>
  <c r="N727" i="10"/>
  <c r="N728" i="10"/>
  <c r="N729" i="10"/>
  <c r="N730" i="10"/>
  <c r="N731" i="10"/>
  <c r="N732" i="10"/>
  <c r="N733" i="10"/>
  <c r="N734" i="10"/>
  <c r="N735" i="10"/>
  <c r="N736" i="10"/>
  <c r="N737" i="10"/>
  <c r="N738" i="10"/>
  <c r="N739" i="10"/>
  <c r="N740" i="10"/>
  <c r="N741" i="10"/>
  <c r="N742" i="10"/>
  <c r="N743" i="10"/>
  <c r="N744" i="10"/>
  <c r="N745" i="10"/>
  <c r="N746" i="10"/>
  <c r="N747" i="10"/>
  <c r="N748" i="10"/>
  <c r="N749" i="10"/>
  <c r="N750" i="10"/>
  <c r="N751" i="10"/>
  <c r="N752" i="10"/>
  <c r="N753" i="10"/>
  <c r="N754" i="10"/>
  <c r="N755" i="10"/>
  <c r="N756" i="10"/>
  <c r="N757" i="10"/>
  <c r="N758" i="10"/>
  <c r="N759" i="10"/>
  <c r="N760" i="10"/>
  <c r="N761" i="10"/>
  <c r="N762" i="10"/>
  <c r="N763" i="10"/>
  <c r="N764" i="10"/>
  <c r="N765" i="10"/>
  <c r="N766" i="10"/>
  <c r="N767" i="10"/>
  <c r="N768" i="10"/>
  <c r="N769" i="10"/>
  <c r="N770" i="10"/>
  <c r="N771" i="10"/>
  <c r="N772" i="10"/>
  <c r="N773" i="10"/>
  <c r="N774" i="10"/>
  <c r="N775" i="10"/>
  <c r="N776" i="10"/>
  <c r="N777" i="10"/>
  <c r="N778" i="10"/>
  <c r="N779" i="10"/>
  <c r="N780" i="10"/>
  <c r="N781" i="10"/>
  <c r="N782" i="10"/>
  <c r="N783" i="10"/>
  <c r="N784" i="10"/>
  <c r="N785" i="10"/>
  <c r="N786" i="10"/>
  <c r="N787" i="10"/>
  <c r="N788" i="10"/>
  <c r="N789" i="10"/>
  <c r="N790" i="10"/>
  <c r="N791" i="10"/>
  <c r="N792" i="10"/>
  <c r="N793" i="10"/>
  <c r="N794" i="10"/>
  <c r="N795" i="10"/>
  <c r="N796" i="10"/>
  <c r="N797" i="10"/>
  <c r="N798" i="10"/>
  <c r="N799" i="10"/>
  <c r="N800" i="10"/>
  <c r="N801" i="10"/>
  <c r="N802" i="10"/>
  <c r="N803" i="10"/>
  <c r="N804" i="10"/>
  <c r="N805" i="10"/>
  <c r="N806" i="10"/>
  <c r="N807" i="10"/>
  <c r="N808" i="10"/>
  <c r="N809" i="10"/>
  <c r="N810" i="10"/>
  <c r="N811" i="10"/>
  <c r="N812" i="10"/>
  <c r="N813" i="10"/>
  <c r="N814" i="10"/>
  <c r="N815" i="10"/>
  <c r="N816" i="10"/>
  <c r="N817" i="10"/>
  <c r="N818" i="10"/>
  <c r="N819" i="10"/>
  <c r="N820" i="10"/>
  <c r="N821" i="10"/>
  <c r="N822" i="10"/>
  <c r="N823" i="10"/>
  <c r="N824" i="10"/>
  <c r="N825" i="10"/>
  <c r="N826" i="10"/>
  <c r="N827" i="10"/>
  <c r="N828" i="10"/>
  <c r="N829" i="10"/>
  <c r="N830" i="10"/>
  <c r="N831" i="10"/>
  <c r="N832" i="10"/>
  <c r="N833" i="10"/>
  <c r="N834" i="10"/>
  <c r="N835" i="10"/>
  <c r="N836" i="10"/>
  <c r="N837" i="10"/>
  <c r="N838" i="10"/>
  <c r="N839" i="10"/>
  <c r="N840" i="10"/>
  <c r="N841" i="10"/>
  <c r="N842" i="10"/>
  <c r="N843" i="10"/>
  <c r="N844" i="10"/>
  <c r="N845" i="10"/>
  <c r="N846" i="10"/>
  <c r="N847" i="10"/>
  <c r="N848" i="10"/>
  <c r="N849" i="10"/>
  <c r="N850" i="10"/>
  <c r="N851" i="10"/>
  <c r="N852" i="10"/>
  <c r="N853" i="10"/>
  <c r="N854" i="10"/>
  <c r="N855" i="10"/>
  <c r="N856" i="10"/>
  <c r="N857" i="10"/>
  <c r="N858" i="10"/>
  <c r="N859" i="10"/>
  <c r="N860" i="10"/>
  <c r="N861" i="10"/>
  <c r="N862" i="10"/>
  <c r="N863" i="10"/>
  <c r="N864" i="10"/>
  <c r="N865" i="10"/>
  <c r="N866" i="10"/>
  <c r="N867" i="10"/>
  <c r="N868" i="10"/>
  <c r="N869" i="10"/>
  <c r="N870" i="10"/>
  <c r="N871" i="10"/>
  <c r="N872" i="10"/>
  <c r="N873" i="10"/>
  <c r="N874" i="10"/>
  <c r="N875" i="10"/>
  <c r="N876" i="10"/>
  <c r="N877" i="10"/>
  <c r="N878" i="10"/>
  <c r="N879" i="10"/>
  <c r="N880" i="10"/>
  <c r="N881" i="10"/>
  <c r="N882" i="10"/>
  <c r="N883" i="10"/>
  <c r="N884" i="10"/>
  <c r="N885" i="10"/>
  <c r="N886" i="10"/>
  <c r="N887" i="10"/>
  <c r="N888" i="10"/>
  <c r="N889" i="10"/>
  <c r="N890" i="10"/>
  <c r="N891" i="10"/>
  <c r="N892" i="10"/>
  <c r="N893" i="10"/>
  <c r="N894" i="10"/>
  <c r="N895" i="10"/>
  <c r="N896" i="10"/>
  <c r="N897" i="10"/>
  <c r="N898" i="10"/>
  <c r="N899" i="10"/>
  <c r="N900" i="10"/>
  <c r="N901" i="10"/>
  <c r="N902" i="10"/>
  <c r="N903" i="10"/>
  <c r="N904" i="10"/>
  <c r="N905" i="10"/>
  <c r="N906" i="10"/>
  <c r="N907" i="10"/>
  <c r="N908" i="10"/>
  <c r="N909" i="10"/>
  <c r="N910" i="10"/>
  <c r="N911" i="10"/>
  <c r="N912" i="10"/>
  <c r="N913" i="10"/>
  <c r="N914" i="10"/>
  <c r="N915" i="10"/>
  <c r="N916" i="10"/>
  <c r="N917" i="10"/>
  <c r="N918" i="10"/>
  <c r="N919" i="10"/>
  <c r="N920" i="10"/>
  <c r="N921" i="10"/>
  <c r="N922" i="10"/>
  <c r="N923" i="10"/>
  <c r="N924" i="10"/>
  <c r="N925" i="10"/>
  <c r="N926" i="10"/>
  <c r="N927" i="10"/>
  <c r="N928" i="10"/>
  <c r="N929" i="10"/>
  <c r="N930" i="10"/>
  <c r="N931" i="10"/>
  <c r="N932" i="10"/>
  <c r="N933" i="10"/>
  <c r="N934" i="10"/>
  <c r="N935" i="10"/>
  <c r="N936" i="10"/>
  <c r="N937" i="10"/>
  <c r="N938" i="10"/>
  <c r="N939" i="10"/>
  <c r="N940" i="10"/>
  <c r="N941" i="10"/>
  <c r="N942" i="10"/>
  <c r="N943" i="10"/>
  <c r="N944" i="10"/>
  <c r="N945" i="10"/>
  <c r="N946" i="10"/>
  <c r="N947" i="10"/>
  <c r="N948" i="10"/>
  <c r="N949" i="10"/>
  <c r="N950" i="10"/>
  <c r="N951" i="10"/>
  <c r="N952" i="10"/>
  <c r="N953" i="10"/>
  <c r="N954" i="10"/>
  <c r="N955" i="10"/>
  <c r="N956" i="10"/>
  <c r="N957" i="10"/>
  <c r="N958" i="10"/>
  <c r="N959" i="10"/>
  <c r="N960" i="10"/>
  <c r="N961" i="10"/>
  <c r="N962" i="10"/>
  <c r="N963" i="10"/>
  <c r="N964" i="10"/>
  <c r="N965" i="10"/>
  <c r="N966" i="10"/>
  <c r="N967" i="10"/>
  <c r="N968" i="10"/>
  <c r="N969" i="10"/>
  <c r="N970" i="10"/>
  <c r="N971" i="10"/>
  <c r="N972" i="10"/>
  <c r="N973" i="10"/>
  <c r="N974" i="10"/>
  <c r="N975" i="10"/>
  <c r="N976" i="10"/>
  <c r="N977" i="10"/>
  <c r="N978" i="10"/>
  <c r="N979" i="10"/>
  <c r="N980" i="10"/>
  <c r="N981" i="10"/>
  <c r="N982" i="10"/>
  <c r="N983" i="10"/>
  <c r="N984" i="10"/>
  <c r="N985" i="10"/>
  <c r="N986" i="10"/>
  <c r="N987" i="10"/>
  <c r="N988" i="10"/>
  <c r="N989" i="10"/>
  <c r="N990" i="10"/>
  <c r="N991" i="10"/>
  <c r="N992" i="10"/>
  <c r="N993" i="10"/>
  <c r="N994" i="10"/>
  <c r="N995" i="10"/>
  <c r="N996" i="10"/>
  <c r="N997" i="10"/>
  <c r="N998" i="10"/>
  <c r="N999" i="10"/>
  <c r="N1000" i="10"/>
  <c r="N1001" i="10"/>
  <c r="N1002" i="10"/>
  <c r="N1003" i="10"/>
  <c r="N1004" i="10"/>
  <c r="N1005" i="10"/>
  <c r="N1006" i="10"/>
  <c r="N1007" i="10"/>
  <c r="N1008" i="10"/>
  <c r="N1009" i="10"/>
  <c r="N1010" i="10"/>
  <c r="N1011" i="10"/>
  <c r="N1012" i="10"/>
  <c r="N1013" i="10"/>
  <c r="N1014" i="10"/>
  <c r="N1015" i="10"/>
  <c r="N1016" i="10"/>
  <c r="N1017" i="10"/>
  <c r="N1018" i="10"/>
  <c r="N1019" i="10"/>
  <c r="N1020" i="10"/>
  <c r="N1021" i="10"/>
  <c r="N1022" i="10"/>
  <c r="N1023" i="10"/>
  <c r="N1024" i="10"/>
  <c r="N1025" i="10"/>
  <c r="N1026" i="10"/>
  <c r="N1027" i="10"/>
  <c r="N1028" i="10"/>
  <c r="N1029" i="10"/>
  <c r="N1030" i="10"/>
  <c r="N1031" i="10"/>
  <c r="N1032" i="10"/>
  <c r="N1033" i="10"/>
  <c r="N1034" i="10"/>
  <c r="N1035" i="10"/>
  <c r="N1036" i="10"/>
  <c r="N1037" i="10"/>
  <c r="N1038" i="10"/>
  <c r="N1039" i="10"/>
  <c r="N1040" i="10"/>
  <c r="N1041" i="10"/>
  <c r="N1042" i="10"/>
  <c r="N1043" i="10"/>
  <c r="N1044" i="10"/>
  <c r="N1045" i="10"/>
  <c r="N1046" i="10"/>
  <c r="N1047" i="10"/>
  <c r="N1048" i="10"/>
  <c r="N1049" i="10"/>
  <c r="N1050" i="10"/>
  <c r="N1051" i="10"/>
  <c r="N1052" i="10"/>
  <c r="N1053" i="10"/>
  <c r="N1054" i="10"/>
  <c r="N1055" i="10"/>
  <c r="N1056" i="10"/>
  <c r="N1057" i="10"/>
  <c r="N1058" i="10"/>
  <c r="N1059" i="10"/>
  <c r="N1060" i="10"/>
  <c r="N1061" i="10"/>
  <c r="N1062" i="10"/>
  <c r="N1063" i="10"/>
  <c r="N1064" i="10"/>
  <c r="N1065" i="10"/>
  <c r="N1066" i="10"/>
  <c r="N1067" i="10"/>
  <c r="N1068" i="10"/>
  <c r="N1069" i="10"/>
  <c r="N1070" i="10"/>
  <c r="N1071" i="10"/>
  <c r="N1072" i="10"/>
  <c r="N1073" i="10"/>
  <c r="N1074" i="10"/>
  <c r="N1075" i="10"/>
  <c r="N1076" i="10"/>
  <c r="N1077" i="10"/>
  <c r="N1078" i="10"/>
  <c r="N1079" i="10"/>
  <c r="N1080" i="10"/>
  <c r="N1081" i="10"/>
  <c r="N1082" i="10"/>
  <c r="N1083" i="10"/>
  <c r="N1084" i="10"/>
  <c r="N1085" i="10"/>
  <c r="N1086" i="10"/>
  <c r="N1087" i="10"/>
  <c r="N1088" i="10"/>
  <c r="N1089" i="10"/>
  <c r="N1090" i="10"/>
  <c r="N1091" i="10"/>
  <c r="N1092" i="10"/>
  <c r="N1093" i="10"/>
  <c r="N1094" i="10"/>
  <c r="N1095" i="10"/>
  <c r="N1096" i="10"/>
  <c r="N1097" i="10"/>
  <c r="N1098" i="10"/>
  <c r="N1099" i="10"/>
  <c r="N1100" i="10"/>
  <c r="N1101" i="10"/>
  <c r="N1102" i="10"/>
  <c r="N1103" i="10"/>
  <c r="N1104" i="10"/>
  <c r="N1105" i="10"/>
  <c r="N1106" i="10"/>
  <c r="N1107" i="10"/>
  <c r="N1108" i="10"/>
  <c r="N1109" i="10"/>
  <c r="N1110" i="10"/>
  <c r="N1111" i="10"/>
  <c r="N1112" i="10"/>
  <c r="N1113" i="10"/>
  <c r="N1114" i="10"/>
  <c r="N1115" i="10"/>
  <c r="N1116" i="10"/>
  <c r="N1117" i="10"/>
  <c r="N1118" i="10"/>
  <c r="N1119" i="10"/>
  <c r="N1120" i="10"/>
  <c r="N1121" i="10"/>
  <c r="N1122" i="10"/>
  <c r="N1123" i="10"/>
  <c r="N1124" i="10"/>
  <c r="N1125" i="10"/>
  <c r="N1126" i="10"/>
  <c r="N1127" i="10"/>
  <c r="N1128" i="10"/>
  <c r="N1129" i="10"/>
  <c r="N1130" i="10"/>
  <c r="N1131" i="10"/>
  <c r="N1132" i="10"/>
  <c r="N1133" i="10"/>
  <c r="N1134" i="10"/>
  <c r="N1135" i="10"/>
  <c r="N1136" i="10"/>
  <c r="N1137" i="10"/>
  <c r="N1138" i="10"/>
  <c r="N1139" i="10"/>
  <c r="N1140" i="10"/>
  <c r="N1141" i="10"/>
  <c r="N1142" i="10"/>
  <c r="N1143" i="10"/>
  <c r="N1144" i="10"/>
  <c r="N1145" i="10"/>
  <c r="N1146" i="10"/>
  <c r="N1147" i="10"/>
  <c r="N1148" i="10"/>
  <c r="N1149" i="10"/>
  <c r="N1150" i="10"/>
  <c r="N1151" i="10"/>
  <c r="N1152" i="10"/>
  <c r="N1153" i="10"/>
  <c r="N1154" i="10"/>
  <c r="N1155" i="10"/>
  <c r="N1156" i="10"/>
  <c r="N1157" i="10"/>
  <c r="N1158" i="10"/>
  <c r="N1159" i="10"/>
  <c r="N1160" i="10"/>
  <c r="N1161" i="10"/>
  <c r="N1162" i="10"/>
  <c r="N1163" i="10"/>
  <c r="N1164" i="10"/>
  <c r="N1165" i="10"/>
  <c r="N1166" i="10"/>
  <c r="N1167" i="10"/>
  <c r="N1168" i="10"/>
  <c r="N1169" i="10"/>
  <c r="N1170" i="10"/>
  <c r="N1171" i="10"/>
  <c r="N1172" i="10"/>
  <c r="N1173" i="10"/>
  <c r="N1174" i="10"/>
  <c r="N1175" i="10"/>
  <c r="N1176" i="10"/>
  <c r="N1177" i="10"/>
  <c r="N1178" i="10"/>
  <c r="N1179" i="10"/>
  <c r="N1180" i="10"/>
  <c r="N1181" i="10"/>
  <c r="N1182" i="10"/>
  <c r="N1183" i="10"/>
  <c r="N1184" i="10"/>
  <c r="N1185" i="10"/>
  <c r="N1186" i="10"/>
  <c r="N1187" i="10"/>
  <c r="N1188" i="10"/>
  <c r="N1189" i="10"/>
  <c r="N1190" i="10"/>
  <c r="N1191" i="10"/>
  <c r="N1192" i="10"/>
  <c r="N1193" i="10"/>
  <c r="N1194" i="10"/>
  <c r="N1195" i="10"/>
  <c r="N1196" i="10"/>
  <c r="N1197" i="10"/>
  <c r="N1198" i="10"/>
  <c r="N1199" i="10"/>
  <c r="N1200" i="10"/>
  <c r="N1201" i="10"/>
  <c r="N1202" i="10"/>
  <c r="N1203" i="10"/>
  <c r="N1204" i="10"/>
  <c r="N1205" i="10"/>
  <c r="N1206" i="10"/>
  <c r="N1207" i="10"/>
  <c r="N1208" i="10"/>
  <c r="N1209" i="10"/>
  <c r="N1210" i="10"/>
  <c r="N1211" i="10"/>
  <c r="N1212" i="10"/>
  <c r="N1213" i="10"/>
  <c r="N1214" i="10"/>
  <c r="N1215" i="10"/>
  <c r="N1216" i="10"/>
  <c r="N1217" i="10"/>
  <c r="N1218" i="10"/>
  <c r="N1219" i="10"/>
  <c r="N1220" i="10"/>
  <c r="N1221" i="10"/>
  <c r="N1222" i="10"/>
  <c r="N1223" i="10"/>
  <c r="N1224" i="10"/>
  <c r="N1225" i="10"/>
  <c r="N1226" i="10"/>
  <c r="N1227" i="10"/>
  <c r="N1228" i="10"/>
  <c r="N1229" i="10"/>
  <c r="N1230" i="10"/>
  <c r="N1231" i="10"/>
  <c r="N1232" i="10"/>
  <c r="N1233" i="10"/>
  <c r="N1234" i="10"/>
  <c r="N1235" i="10"/>
  <c r="N1236" i="10"/>
  <c r="N1237" i="10"/>
  <c r="N1238" i="10"/>
  <c r="N1239" i="10"/>
  <c r="N1240" i="10"/>
  <c r="N1241" i="10"/>
  <c r="N1242" i="10"/>
  <c r="N1243" i="10"/>
  <c r="N1244" i="10"/>
  <c r="N1245" i="10"/>
  <c r="N1246" i="10"/>
  <c r="N1247" i="10"/>
  <c r="N1248" i="10"/>
  <c r="N1249" i="10"/>
  <c r="N1250" i="10"/>
  <c r="N1251" i="10"/>
  <c r="N1252" i="10"/>
  <c r="N1253" i="10"/>
  <c r="N1254" i="10"/>
  <c r="N1255" i="10"/>
  <c r="N1256" i="10"/>
  <c r="N1257" i="10"/>
  <c r="N1258" i="10"/>
  <c r="N1259" i="10"/>
  <c r="N1260" i="10"/>
  <c r="N1261" i="10"/>
  <c r="N1262" i="10"/>
  <c r="N1263" i="10"/>
  <c r="N1264" i="10"/>
  <c r="N1265" i="10"/>
  <c r="N1266" i="10"/>
  <c r="N1267" i="10"/>
  <c r="N1268" i="10"/>
  <c r="N1269" i="10"/>
  <c r="N1270" i="10"/>
  <c r="N1271" i="10"/>
  <c r="N1272" i="10"/>
  <c r="N1273" i="10"/>
  <c r="N1274" i="10"/>
  <c r="N1275" i="10"/>
  <c r="N1276" i="10"/>
  <c r="N1277" i="10"/>
  <c r="N1278" i="10"/>
  <c r="N1279" i="10"/>
  <c r="N1280" i="10"/>
  <c r="N1281" i="10"/>
  <c r="N1282" i="10"/>
  <c r="N1283" i="10"/>
  <c r="N1284" i="10"/>
  <c r="N1285" i="10"/>
  <c r="N1286" i="10"/>
  <c r="N1287" i="10"/>
  <c r="N1288" i="10"/>
  <c r="N1289" i="10"/>
  <c r="N1290" i="10"/>
  <c r="N1291" i="10"/>
  <c r="N1292" i="10"/>
  <c r="N1293" i="10"/>
  <c r="N1294" i="10"/>
  <c r="N1295" i="10"/>
  <c r="N1296" i="10"/>
  <c r="N1297" i="10"/>
  <c r="N1298" i="10"/>
  <c r="N1299" i="10"/>
  <c r="N1300" i="10"/>
  <c r="N1301" i="10"/>
  <c r="N1302" i="10"/>
  <c r="N1303" i="10"/>
  <c r="N1304" i="10"/>
  <c r="N1305" i="10"/>
  <c r="N1306" i="10"/>
  <c r="N1307" i="10"/>
  <c r="N1308" i="10"/>
  <c r="N1309" i="10"/>
  <c r="N1310" i="10"/>
  <c r="N1311" i="10"/>
  <c r="N1312" i="10"/>
  <c r="N1313" i="10"/>
  <c r="N1314" i="10"/>
  <c r="N1315" i="10"/>
  <c r="N1316" i="10"/>
  <c r="N1317" i="10"/>
  <c r="N1318" i="10"/>
  <c r="N1319" i="10"/>
  <c r="N1320" i="10"/>
  <c r="N1321" i="10"/>
  <c r="N1322" i="10"/>
  <c r="N1323" i="10"/>
  <c r="N1324" i="10"/>
  <c r="N1325" i="10"/>
  <c r="N1326" i="10"/>
  <c r="N1327" i="10"/>
  <c r="N1328" i="10"/>
  <c r="N1329" i="10"/>
  <c r="N1330" i="10"/>
  <c r="N1331" i="10"/>
  <c r="N1332" i="10"/>
  <c r="N1333" i="10"/>
  <c r="N1334" i="10"/>
  <c r="N1335" i="10"/>
  <c r="N1336" i="10"/>
  <c r="N1337" i="10"/>
  <c r="N1338" i="10"/>
  <c r="N1339" i="10"/>
  <c r="N1340" i="10"/>
  <c r="N1341" i="10"/>
  <c r="N1342" i="10"/>
  <c r="N1343" i="10"/>
  <c r="N1344" i="10"/>
  <c r="N1345" i="10"/>
  <c r="N1346" i="10"/>
  <c r="N1347" i="10"/>
  <c r="N1348" i="10"/>
  <c r="N1349" i="10"/>
  <c r="N1350" i="10"/>
  <c r="N1351" i="10"/>
  <c r="N1352" i="10"/>
  <c r="N1353" i="10"/>
  <c r="N1354" i="10"/>
  <c r="N1355" i="10"/>
  <c r="N1356" i="10"/>
  <c r="N1357" i="10"/>
  <c r="N1358" i="10"/>
  <c r="N1359" i="10"/>
  <c r="N1360" i="10"/>
  <c r="N1361" i="10"/>
  <c r="N1362" i="10"/>
  <c r="N1363" i="10"/>
  <c r="N1364" i="10"/>
  <c r="N1365" i="10"/>
  <c r="N1366" i="10"/>
  <c r="N1367" i="10"/>
  <c r="N1368" i="10"/>
  <c r="N1369" i="10"/>
  <c r="N1370" i="10"/>
  <c r="N1371" i="10"/>
  <c r="N1372" i="10"/>
  <c r="N1373" i="10"/>
  <c r="N1374" i="10"/>
  <c r="N1375" i="10"/>
  <c r="N1376" i="10"/>
  <c r="N1377" i="10"/>
  <c r="N1378" i="10"/>
  <c r="N1379" i="10"/>
  <c r="N1380" i="10"/>
  <c r="N1381" i="10"/>
  <c r="N1382" i="10"/>
  <c r="N1383" i="10"/>
  <c r="N1384" i="10"/>
  <c r="N1385" i="10"/>
  <c r="N1386" i="10"/>
  <c r="N1387" i="10"/>
  <c r="N1388" i="10"/>
  <c r="N1389" i="10"/>
  <c r="N1390" i="10"/>
  <c r="N1391" i="10"/>
  <c r="N1392" i="10"/>
  <c r="N1393" i="10"/>
  <c r="N1394" i="10"/>
  <c r="N1395" i="10"/>
  <c r="N1396" i="10"/>
  <c r="N1397" i="10"/>
  <c r="N1398" i="10"/>
  <c r="N1399" i="10"/>
  <c r="N1400" i="10"/>
  <c r="N1401" i="10"/>
  <c r="N1402" i="10"/>
  <c r="N1403" i="10"/>
  <c r="N1404" i="10"/>
  <c r="N1405" i="10"/>
  <c r="N1406" i="10"/>
  <c r="N1407" i="10"/>
  <c r="N1408" i="10"/>
  <c r="N1409" i="10"/>
  <c r="N1410" i="10"/>
  <c r="N1411" i="10"/>
  <c r="N1412" i="10"/>
  <c r="N1413" i="10"/>
  <c r="N1414" i="10"/>
  <c r="N1415" i="10"/>
  <c r="N1416" i="10"/>
  <c r="N1417" i="10"/>
  <c r="N1418" i="10"/>
  <c r="N1419" i="10"/>
  <c r="N1420" i="10"/>
  <c r="N1421" i="10"/>
  <c r="N1422" i="10"/>
  <c r="N1423" i="10"/>
  <c r="N1424" i="10"/>
  <c r="N1425" i="10"/>
  <c r="N1426" i="10"/>
  <c r="N1427" i="10"/>
  <c r="N1428" i="10"/>
  <c r="N1429" i="10"/>
  <c r="N1430" i="10"/>
  <c r="N1431" i="10"/>
  <c r="N1432" i="10"/>
  <c r="N1433" i="10"/>
  <c r="N1434" i="10"/>
  <c r="N1435" i="10"/>
  <c r="N1436" i="10"/>
  <c r="N1437" i="10"/>
  <c r="N1438" i="10"/>
  <c r="N1439" i="10"/>
  <c r="N1440" i="10"/>
  <c r="N1441" i="10"/>
  <c r="N1442" i="10"/>
  <c r="N1443" i="10"/>
  <c r="N1444" i="10"/>
  <c r="N1445" i="10"/>
  <c r="N1446" i="10"/>
  <c r="N1447" i="10"/>
  <c r="N1448" i="10"/>
  <c r="N1449" i="10"/>
  <c r="N1450" i="10"/>
  <c r="N1451" i="10"/>
  <c r="N1452" i="10"/>
  <c r="N1453" i="10"/>
  <c r="N1454" i="10"/>
  <c r="N1455" i="10"/>
  <c r="N1456" i="10"/>
  <c r="N1457" i="10"/>
  <c r="N1458" i="10"/>
  <c r="N1459" i="10"/>
  <c r="N1460" i="10"/>
  <c r="N1461" i="10"/>
  <c r="N1462" i="10"/>
  <c r="N1463" i="10"/>
  <c r="N1464" i="10"/>
  <c r="N1465" i="10"/>
  <c r="N1466" i="10"/>
  <c r="N1467" i="10"/>
  <c r="N1468" i="10"/>
  <c r="N1469" i="10"/>
  <c r="N1470" i="10"/>
  <c r="N1471" i="10"/>
  <c r="N1472" i="10"/>
  <c r="N1473" i="10"/>
  <c r="N1474" i="10"/>
  <c r="N1475" i="10"/>
  <c r="N1476" i="10"/>
  <c r="N1477" i="10"/>
  <c r="N1478" i="10"/>
  <c r="N1479" i="10"/>
  <c r="N1480" i="10"/>
  <c r="N1481" i="10"/>
  <c r="N1482" i="10"/>
  <c r="N1483" i="10"/>
  <c r="N1484" i="10"/>
  <c r="N1485" i="10"/>
  <c r="N1486" i="10"/>
  <c r="N1487" i="10"/>
  <c r="N1488" i="10"/>
  <c r="N1489" i="10"/>
  <c r="N1490" i="10"/>
  <c r="N1491" i="10"/>
  <c r="N1492" i="10"/>
  <c r="N1493" i="10"/>
  <c r="N1494" i="10"/>
  <c r="N1495" i="10"/>
  <c r="N1496" i="10"/>
  <c r="N1497" i="10"/>
  <c r="N1498" i="10"/>
  <c r="N1499" i="10"/>
  <c r="N1500" i="10"/>
  <c r="N1501" i="10"/>
  <c r="N1502" i="10"/>
  <c r="N1503" i="10"/>
  <c r="N1504" i="10"/>
  <c r="N1505" i="10"/>
  <c r="N1506" i="10"/>
  <c r="N1507" i="10"/>
  <c r="N1508" i="10"/>
  <c r="N1509" i="10"/>
  <c r="N1510" i="10"/>
  <c r="N1511" i="10"/>
  <c r="N1512" i="10"/>
  <c r="N1513" i="10"/>
  <c r="N1514" i="10"/>
  <c r="N1515" i="10"/>
  <c r="N1516" i="10"/>
  <c r="N1517" i="10"/>
  <c r="N1518" i="10"/>
  <c r="N1519" i="10"/>
  <c r="N1520" i="10"/>
  <c r="N1521" i="10"/>
  <c r="N1522" i="10"/>
  <c r="N1523" i="10"/>
  <c r="N1524" i="10"/>
  <c r="N1525" i="10"/>
  <c r="N1526" i="10"/>
  <c r="N1527" i="10"/>
  <c r="N1528" i="10"/>
  <c r="N1529" i="10"/>
  <c r="N1530" i="10"/>
  <c r="N1531" i="10"/>
  <c r="N1532" i="10"/>
  <c r="N1533" i="10"/>
  <c r="N1534" i="10"/>
  <c r="N1535" i="10"/>
  <c r="N1536" i="10"/>
  <c r="N1537" i="10"/>
  <c r="N1538" i="10"/>
  <c r="N1539" i="10"/>
  <c r="N1540" i="10"/>
  <c r="N1541" i="10"/>
  <c r="N1542" i="10"/>
  <c r="N1543" i="10"/>
  <c r="N1544" i="10"/>
  <c r="N1545" i="10"/>
  <c r="N1546" i="10"/>
  <c r="N1547" i="10"/>
  <c r="N1548" i="10"/>
  <c r="N1549" i="10"/>
  <c r="N1550" i="10"/>
  <c r="N1551" i="10"/>
  <c r="N1552" i="10"/>
  <c r="N1553" i="10"/>
  <c r="N1554" i="10"/>
  <c r="N1555" i="10"/>
  <c r="N1556" i="10"/>
  <c r="N1557" i="10"/>
  <c r="N1558" i="10"/>
  <c r="N1559" i="10"/>
  <c r="N1560" i="10"/>
  <c r="N1561" i="10"/>
  <c r="N1562" i="10"/>
  <c r="N1563" i="10"/>
  <c r="N1564" i="10"/>
  <c r="N1565" i="10"/>
  <c r="N1566" i="10"/>
  <c r="N1567" i="10"/>
  <c r="N1568" i="10"/>
  <c r="N1569" i="10"/>
  <c r="N1570" i="10"/>
  <c r="N1571" i="10"/>
  <c r="N1572" i="10"/>
  <c r="N1573" i="10"/>
  <c r="N1574" i="10"/>
  <c r="N1575" i="10"/>
  <c r="N1576" i="10"/>
  <c r="N1577" i="10"/>
  <c r="N1578" i="10"/>
  <c r="N1579" i="10"/>
  <c r="N1580" i="10"/>
  <c r="N1581" i="10"/>
  <c r="N1582" i="10"/>
  <c r="N1583" i="10"/>
  <c r="N1584" i="10"/>
  <c r="N1585" i="10"/>
  <c r="N1586" i="10"/>
  <c r="N1587" i="10"/>
  <c r="N1588" i="10"/>
  <c r="N1589" i="10"/>
  <c r="N1590" i="10"/>
  <c r="N1591" i="10"/>
  <c r="N1592" i="10"/>
  <c r="N1593" i="10"/>
  <c r="N1594" i="10"/>
  <c r="N1595" i="10"/>
  <c r="N1596" i="10"/>
  <c r="N1597" i="10"/>
  <c r="N1598" i="10"/>
  <c r="N1599" i="10"/>
  <c r="N1600" i="10"/>
  <c r="N1601" i="10"/>
  <c r="N1602" i="10"/>
  <c r="N1603" i="10"/>
  <c r="N1604" i="10"/>
  <c r="N1605" i="10"/>
  <c r="N1606" i="10"/>
  <c r="N1607" i="10"/>
  <c r="N1608" i="10"/>
  <c r="N1609" i="10"/>
  <c r="N1610" i="10"/>
  <c r="N1611" i="10"/>
  <c r="N1612" i="10"/>
  <c r="N1613" i="10"/>
  <c r="N1614" i="10"/>
  <c r="N1615" i="10"/>
  <c r="N1616" i="10"/>
  <c r="N1617" i="10"/>
  <c r="N1618" i="10"/>
  <c r="N1619" i="10"/>
  <c r="N1620" i="10"/>
  <c r="N1621" i="10"/>
  <c r="N1622" i="10"/>
  <c r="N1623" i="10"/>
  <c r="N1624" i="10"/>
  <c r="N1625" i="10"/>
  <c r="N1626" i="10"/>
  <c r="N1627" i="10"/>
  <c r="N1628" i="10"/>
  <c r="N1629" i="10"/>
  <c r="N1630" i="10"/>
  <c r="N1631" i="10"/>
  <c r="N1632" i="10"/>
  <c r="N1633" i="10"/>
  <c r="N1634" i="10"/>
  <c r="N1635" i="10"/>
  <c r="N1636" i="10"/>
  <c r="N1637" i="10"/>
  <c r="N1638" i="10"/>
  <c r="N1639" i="10"/>
  <c r="N1640" i="10"/>
  <c r="N1641" i="10"/>
  <c r="N1642" i="10"/>
  <c r="N1643" i="10"/>
  <c r="N1644" i="10"/>
  <c r="N1645" i="10"/>
  <c r="N1646" i="10"/>
  <c r="N1647" i="10"/>
  <c r="N1648" i="10"/>
  <c r="N1649" i="10"/>
  <c r="N1650" i="10"/>
  <c r="N1651" i="10"/>
  <c r="N1652" i="10"/>
  <c r="N1653" i="10"/>
  <c r="N1654" i="10"/>
  <c r="N1655" i="10"/>
  <c r="N1656" i="10"/>
  <c r="N1657" i="10"/>
  <c r="N1658" i="10"/>
  <c r="N1659" i="10"/>
  <c r="N1660" i="10"/>
  <c r="N1661" i="10"/>
  <c r="N1662" i="10"/>
  <c r="N1663" i="10"/>
  <c r="N1664" i="10"/>
  <c r="N1665" i="10"/>
  <c r="N1666" i="10"/>
  <c r="N1667" i="10"/>
  <c r="N1668" i="10"/>
  <c r="N1669" i="10"/>
  <c r="N1670" i="10"/>
  <c r="N1671" i="10"/>
  <c r="N1672" i="10"/>
  <c r="N1673" i="10"/>
  <c r="N1674" i="10"/>
  <c r="N1675" i="10"/>
  <c r="N1676" i="10"/>
  <c r="N1677" i="10"/>
  <c r="N1678" i="10"/>
  <c r="N1679" i="10"/>
  <c r="N1680" i="10"/>
  <c r="N1681" i="10"/>
  <c r="N1682" i="10"/>
  <c r="N1683" i="10"/>
  <c r="N1684" i="10"/>
  <c r="N1685" i="10"/>
  <c r="N1686" i="10"/>
  <c r="N1687" i="10"/>
  <c r="N1688" i="10"/>
  <c r="N1689" i="10"/>
  <c r="N1690" i="10"/>
  <c r="N1691" i="10"/>
  <c r="N1692" i="10"/>
  <c r="N1693" i="10"/>
  <c r="N1694" i="10"/>
  <c r="N1695" i="10"/>
  <c r="N1696" i="10"/>
  <c r="N1697" i="10"/>
  <c r="N1698" i="10"/>
  <c r="N1699" i="10"/>
  <c r="N1700" i="10"/>
  <c r="N1701" i="10"/>
  <c r="N1702" i="10"/>
  <c r="N1703" i="10"/>
  <c r="N1704" i="10"/>
  <c r="N1705" i="10"/>
  <c r="N1706" i="10"/>
  <c r="N1707" i="10"/>
  <c r="N1708" i="10"/>
  <c r="N1709" i="10"/>
  <c r="N1710" i="10"/>
  <c r="N1711" i="10"/>
  <c r="N1712" i="10"/>
  <c r="N1713" i="10"/>
  <c r="N1714" i="10"/>
  <c r="N1715" i="10"/>
  <c r="N1716" i="10"/>
  <c r="N1717" i="10"/>
  <c r="N1718" i="10"/>
  <c r="N1719" i="10"/>
  <c r="N1720" i="10"/>
  <c r="N1721" i="10"/>
  <c r="N1722" i="10"/>
  <c r="N1723" i="10"/>
  <c r="N1724" i="10"/>
  <c r="N1725" i="10"/>
  <c r="N1726" i="10"/>
  <c r="N1727" i="10"/>
  <c r="N1728" i="10"/>
  <c r="N1729" i="10"/>
  <c r="N1730" i="10"/>
  <c r="N1731" i="10"/>
  <c r="N1732" i="10"/>
  <c r="N1733" i="10"/>
  <c r="N1734" i="10"/>
  <c r="N1735" i="10"/>
  <c r="N1736" i="10"/>
  <c r="N1737" i="10"/>
  <c r="N1738" i="10"/>
  <c r="N1739" i="10"/>
  <c r="N1740" i="10"/>
  <c r="N1741" i="10"/>
  <c r="N1742" i="10"/>
  <c r="N1743" i="10"/>
  <c r="N1744" i="10"/>
  <c r="N1745" i="10"/>
  <c r="N1746" i="10"/>
  <c r="N1747" i="10"/>
  <c r="N1748" i="10"/>
  <c r="N1749" i="10"/>
  <c r="N1750" i="10"/>
  <c r="N1751" i="10"/>
  <c r="N1752" i="10"/>
  <c r="N1753" i="10"/>
  <c r="N1754" i="10"/>
  <c r="N1755" i="10"/>
  <c r="N1756" i="10"/>
  <c r="N1757" i="10"/>
  <c r="N1758" i="10"/>
  <c r="N1759" i="10"/>
  <c r="N1760" i="10"/>
  <c r="N1761" i="10"/>
  <c r="N1762" i="10"/>
  <c r="N1763" i="10"/>
  <c r="N1764" i="10"/>
  <c r="N1765" i="10"/>
  <c r="N1766" i="10"/>
  <c r="N1767" i="10"/>
  <c r="N1768" i="10"/>
  <c r="N1769" i="10"/>
  <c r="N1770" i="10"/>
  <c r="N1771" i="10"/>
  <c r="N1772" i="10"/>
  <c r="N1773" i="10"/>
  <c r="N1774" i="10"/>
  <c r="N1775" i="10"/>
  <c r="N1776" i="10"/>
  <c r="N1777" i="10"/>
  <c r="N1778" i="10"/>
  <c r="N1779" i="10"/>
  <c r="N1780" i="10"/>
  <c r="N1781" i="10"/>
  <c r="N1782" i="10"/>
  <c r="N1783" i="10"/>
  <c r="N1784" i="10"/>
  <c r="N1785" i="10"/>
  <c r="N1786" i="10"/>
  <c r="N1787" i="10"/>
  <c r="N1788" i="10"/>
  <c r="N1789" i="10"/>
  <c r="N1790" i="10"/>
  <c r="N1791" i="10"/>
  <c r="N1792" i="10"/>
  <c r="N1793" i="10"/>
  <c r="N1794" i="10"/>
  <c r="N1795" i="10"/>
  <c r="N1796" i="10"/>
  <c r="N1797" i="10"/>
  <c r="N1798" i="10"/>
  <c r="N1799" i="10"/>
  <c r="N1800" i="10"/>
  <c r="N1801" i="10"/>
  <c r="N1802" i="10"/>
  <c r="N1803" i="10"/>
  <c r="N1804" i="10"/>
  <c r="N1805" i="10"/>
  <c r="N1806" i="10"/>
  <c r="N1807" i="10"/>
  <c r="N1808" i="10"/>
  <c r="N1809" i="10"/>
  <c r="N1810" i="10"/>
  <c r="N1811" i="10"/>
  <c r="N1812" i="10"/>
  <c r="N1813" i="10"/>
  <c r="N1814" i="10"/>
  <c r="N1815" i="10"/>
  <c r="N1816" i="10"/>
  <c r="N1817" i="10"/>
  <c r="N1818" i="10"/>
  <c r="N1819" i="10"/>
  <c r="N1820" i="10"/>
  <c r="N1821" i="10"/>
  <c r="N1822" i="10"/>
  <c r="N1823" i="10"/>
  <c r="N1824" i="10"/>
  <c r="N1825" i="10"/>
  <c r="N1826" i="10"/>
  <c r="N1827" i="10"/>
  <c r="N1828" i="10"/>
  <c r="N1829" i="10"/>
  <c r="N1830" i="10"/>
  <c r="N1831" i="10"/>
  <c r="N1832" i="10"/>
  <c r="N1833" i="10"/>
  <c r="N1834" i="10"/>
  <c r="N1835" i="10"/>
  <c r="N1836" i="10"/>
  <c r="N1837" i="10"/>
  <c r="N1838" i="10"/>
  <c r="N1839" i="10"/>
  <c r="N1840" i="10"/>
  <c r="N1841" i="10"/>
  <c r="N1842" i="10"/>
  <c r="N1843" i="10"/>
  <c r="N1844" i="10"/>
  <c r="N1845" i="10"/>
  <c r="N1846" i="10"/>
  <c r="N1847" i="10"/>
  <c r="N1848" i="10"/>
  <c r="N1849" i="10"/>
  <c r="N1850" i="10"/>
  <c r="N1851" i="10"/>
  <c r="N1852" i="10"/>
  <c r="N1853" i="10"/>
  <c r="N1854" i="10"/>
  <c r="N1855" i="10"/>
  <c r="N1856" i="10"/>
  <c r="N1857" i="10"/>
  <c r="N1858" i="10"/>
  <c r="N1859" i="10"/>
  <c r="N1860" i="10"/>
  <c r="N1861" i="10"/>
  <c r="N1862" i="10"/>
  <c r="N1863" i="10"/>
  <c r="N1864" i="10"/>
  <c r="N1865" i="10"/>
  <c r="N1866" i="10"/>
  <c r="N1867" i="10"/>
  <c r="N1868" i="10"/>
  <c r="N1869" i="10"/>
  <c r="N1870" i="10"/>
  <c r="N1871" i="10"/>
  <c r="N1872" i="10"/>
  <c r="N1873" i="10"/>
  <c r="N1874" i="10"/>
  <c r="N1875" i="10"/>
  <c r="N1876" i="10"/>
  <c r="N1877" i="10"/>
  <c r="N1878" i="10"/>
  <c r="N1879" i="10"/>
  <c r="N1880" i="10"/>
  <c r="N1881" i="10"/>
  <c r="N1882" i="10"/>
  <c r="N1883" i="10"/>
  <c r="N1884" i="10"/>
  <c r="N1885" i="10"/>
  <c r="N1886" i="10"/>
  <c r="N1887" i="10"/>
  <c r="N1888" i="10"/>
  <c r="N1889" i="10"/>
  <c r="N1890" i="10"/>
  <c r="N1891" i="10"/>
  <c r="N1892" i="10"/>
  <c r="N1893" i="10"/>
  <c r="N1894" i="10"/>
  <c r="N1895" i="10"/>
  <c r="N1896" i="10"/>
  <c r="N1897" i="10"/>
  <c r="N1898" i="10"/>
  <c r="N1899" i="10"/>
  <c r="N1900" i="10"/>
  <c r="N1901" i="10"/>
  <c r="N1902" i="10"/>
  <c r="N1903" i="10"/>
  <c r="N1904" i="10"/>
  <c r="N1905" i="10"/>
  <c r="N1906" i="10"/>
  <c r="N1907" i="10"/>
  <c r="N1908" i="10"/>
  <c r="N1909" i="10"/>
  <c r="N1910" i="10"/>
  <c r="N1911" i="10"/>
  <c r="N1912" i="10"/>
  <c r="N1913" i="10"/>
  <c r="N1914" i="10"/>
  <c r="N1915" i="10"/>
  <c r="N1916" i="10"/>
  <c r="N1917" i="10"/>
  <c r="N1918" i="10"/>
  <c r="N1919" i="10"/>
  <c r="N1920" i="10"/>
  <c r="N1921" i="10"/>
  <c r="N1922" i="10"/>
  <c r="N1923" i="10"/>
  <c r="N1924" i="10"/>
  <c r="N1925" i="10"/>
  <c r="N1926" i="10"/>
  <c r="N1927" i="10"/>
  <c r="N1928" i="10"/>
  <c r="N1929" i="10"/>
  <c r="N1930" i="10"/>
  <c r="N1931" i="10"/>
  <c r="N1932" i="10"/>
  <c r="N1933" i="10"/>
  <c r="N1934" i="10"/>
  <c r="N1935" i="10"/>
  <c r="N1936" i="10"/>
  <c r="N1937" i="10"/>
  <c r="N1938" i="10"/>
  <c r="N1939" i="10"/>
  <c r="N1940" i="10"/>
  <c r="N1941" i="10"/>
  <c r="N1942" i="10"/>
  <c r="N1943" i="10"/>
  <c r="N1944" i="10"/>
  <c r="N1945" i="10"/>
  <c r="N1946" i="10"/>
  <c r="N1947" i="10"/>
  <c r="N1948" i="10"/>
  <c r="N1949" i="10"/>
  <c r="N1950" i="10"/>
  <c r="N1951" i="10"/>
  <c r="N1952" i="10"/>
  <c r="N1953" i="10"/>
  <c r="N1954" i="10"/>
  <c r="N1955" i="10"/>
  <c r="N1956" i="10"/>
  <c r="N1957" i="10"/>
  <c r="N1958" i="10"/>
  <c r="N1959" i="10"/>
  <c r="N1960" i="10"/>
  <c r="N1961" i="10"/>
  <c r="N1962" i="10"/>
  <c r="N1963" i="10"/>
  <c r="N1964" i="10"/>
  <c r="N1965" i="10"/>
  <c r="N1966" i="10"/>
  <c r="N1967" i="10"/>
  <c r="N1968" i="10"/>
  <c r="N1969" i="10"/>
  <c r="N1970" i="10"/>
  <c r="N1971" i="10"/>
  <c r="N1972" i="10"/>
  <c r="N1973" i="10"/>
  <c r="N1974" i="10"/>
  <c r="N1975" i="10"/>
  <c r="N1976" i="10"/>
  <c r="N1977" i="10"/>
  <c r="N1978" i="10"/>
  <c r="N1979" i="10"/>
  <c r="N1980" i="10"/>
  <c r="N1981" i="10"/>
  <c r="N1982" i="10"/>
  <c r="N1983" i="10"/>
  <c r="N1984" i="10"/>
  <c r="N1985" i="10"/>
  <c r="N1986" i="10"/>
  <c r="N1987" i="10"/>
  <c r="N1988" i="10"/>
  <c r="N1989" i="10"/>
  <c r="N1990" i="10"/>
  <c r="N1991" i="10"/>
  <c r="N1992" i="10"/>
  <c r="N1993" i="10"/>
  <c r="N1994" i="10"/>
  <c r="N1995" i="10"/>
  <c r="N1996" i="10"/>
  <c r="N1997" i="10"/>
  <c r="N1998" i="10"/>
  <c r="N1999" i="10"/>
  <c r="N2000" i="10"/>
  <c r="N2001" i="10"/>
  <c r="N2002" i="10"/>
  <c r="N2003" i="10"/>
  <c r="N2004" i="10"/>
  <c r="N2005" i="10"/>
  <c r="N2006" i="10"/>
  <c r="N2007" i="10"/>
  <c r="N2008" i="10"/>
  <c r="N2009" i="10"/>
  <c r="N2010" i="10"/>
  <c r="N2011" i="10"/>
  <c r="N2012" i="10"/>
  <c r="N2013" i="10"/>
  <c r="N2014" i="10"/>
  <c r="N2015" i="10"/>
  <c r="N2016" i="10"/>
  <c r="N2017" i="10"/>
  <c r="N2018" i="10"/>
  <c r="N2019" i="10"/>
  <c r="N2020" i="10"/>
  <c r="N2021" i="10"/>
  <c r="N2022" i="10"/>
  <c r="N2023" i="10"/>
  <c r="N2024" i="10"/>
  <c r="N2025" i="10"/>
  <c r="N2026" i="10"/>
  <c r="N2027" i="10"/>
  <c r="N2028" i="10"/>
  <c r="N2029" i="10"/>
  <c r="N2030" i="10"/>
  <c r="N2031" i="10"/>
  <c r="N2032" i="10"/>
  <c r="N2033" i="10"/>
  <c r="N2034" i="10"/>
  <c r="N2035" i="10"/>
  <c r="N2036" i="10"/>
  <c r="N2037" i="10"/>
  <c r="N2038" i="10"/>
  <c r="N2039" i="10"/>
  <c r="N2040" i="10"/>
  <c r="N2041" i="10"/>
  <c r="N2042" i="10"/>
  <c r="N2043" i="10"/>
  <c r="N2044" i="10"/>
  <c r="N2045" i="10"/>
  <c r="N2046" i="10"/>
  <c r="N2047" i="10"/>
  <c r="N2048" i="10"/>
  <c r="N2049" i="10"/>
  <c r="N2050" i="10"/>
  <c r="N2051" i="10"/>
  <c r="N2052" i="10"/>
  <c r="N2053" i="10"/>
  <c r="N2054" i="10"/>
  <c r="N2055" i="10"/>
  <c r="N2056" i="10"/>
  <c r="N2057" i="10"/>
  <c r="N2058" i="10"/>
  <c r="N2059" i="10"/>
  <c r="N2060" i="10"/>
  <c r="N2061" i="10"/>
  <c r="N2062" i="10"/>
  <c r="N2063" i="10"/>
  <c r="N2064" i="10"/>
  <c r="N2065" i="10"/>
  <c r="N2066" i="10"/>
  <c r="N2067" i="10"/>
  <c r="N2068" i="10"/>
  <c r="N2069" i="10"/>
  <c r="N2070" i="10"/>
  <c r="N2071" i="10"/>
  <c r="N2072" i="10"/>
  <c r="N2073" i="10"/>
  <c r="N2074" i="10"/>
  <c r="N2075" i="10"/>
  <c r="N2076" i="10"/>
  <c r="N2077" i="10"/>
  <c r="N2078" i="10"/>
  <c r="N2079" i="10"/>
  <c r="N2080" i="10"/>
  <c r="N2081" i="10"/>
  <c r="N2082" i="10"/>
  <c r="N2083" i="10"/>
  <c r="N2084" i="10"/>
  <c r="N2085" i="10"/>
  <c r="N2086" i="10"/>
  <c r="N2087" i="10"/>
  <c r="N2088" i="10"/>
  <c r="N2089" i="10"/>
  <c r="N2090" i="10"/>
  <c r="N2091" i="10"/>
  <c r="N2092" i="10"/>
  <c r="N2093" i="10"/>
  <c r="N2094" i="10"/>
  <c r="N2095" i="10"/>
  <c r="N2096" i="10"/>
  <c r="N2097" i="10"/>
  <c r="N2098" i="10"/>
  <c r="N2099" i="10"/>
  <c r="N2100" i="10"/>
  <c r="N2101" i="10"/>
  <c r="N2102" i="10"/>
  <c r="N2103" i="10"/>
  <c r="N2104" i="10"/>
  <c r="N2105" i="10"/>
  <c r="N2106" i="10"/>
  <c r="N2107" i="10"/>
  <c r="N2108" i="10"/>
  <c r="N2109" i="10"/>
  <c r="N2110" i="10"/>
  <c r="N2111" i="10"/>
  <c r="N2112" i="10"/>
  <c r="N2113" i="10"/>
  <c r="N2114" i="10"/>
  <c r="N2115" i="10"/>
  <c r="N2116" i="10"/>
  <c r="N2117" i="10"/>
  <c r="N2118" i="10"/>
  <c r="N2119" i="10"/>
  <c r="N2120" i="10"/>
  <c r="N2121" i="10"/>
  <c r="N2122" i="10"/>
  <c r="N2123" i="10"/>
  <c r="N2124" i="10"/>
  <c r="N2125" i="10"/>
  <c r="N2126" i="10"/>
  <c r="N2127" i="10"/>
  <c r="N2128" i="10"/>
  <c r="N2129" i="10"/>
  <c r="N2130" i="10"/>
  <c r="N2131" i="10"/>
  <c r="N2132" i="10"/>
  <c r="N2133" i="10"/>
  <c r="N2134" i="10"/>
  <c r="N2135" i="10"/>
  <c r="N2136" i="10"/>
  <c r="N2137" i="10"/>
  <c r="N2138" i="10"/>
  <c r="N2139" i="10"/>
  <c r="N2140" i="10"/>
  <c r="N2141" i="10"/>
  <c r="N2142" i="10"/>
  <c r="N2143" i="10"/>
  <c r="N2144" i="10"/>
  <c r="N2145" i="10"/>
  <c r="N2146" i="10"/>
  <c r="N2147" i="10"/>
  <c r="N2148" i="10"/>
  <c r="N2149" i="10"/>
  <c r="N2150" i="10"/>
  <c r="N2151" i="10"/>
  <c r="N2152" i="10"/>
  <c r="N2153" i="10"/>
  <c r="N2154" i="10"/>
  <c r="N2155" i="10"/>
  <c r="N2156" i="10"/>
  <c r="N2157" i="10"/>
  <c r="N2158" i="10"/>
  <c r="N2159" i="10"/>
  <c r="N2160" i="10"/>
  <c r="N2161" i="10"/>
  <c r="N2162" i="10"/>
  <c r="N2163" i="10"/>
  <c r="N2164" i="10"/>
  <c r="N2165" i="10"/>
  <c r="N2166" i="10"/>
  <c r="N2167" i="10"/>
  <c r="N2168" i="10"/>
  <c r="N2169" i="10"/>
  <c r="N2170" i="10"/>
  <c r="N2171" i="10"/>
  <c r="N2172" i="10"/>
  <c r="N2173" i="10"/>
  <c r="N2174" i="10"/>
  <c r="N2175" i="10"/>
  <c r="N2176" i="10"/>
  <c r="N2177" i="10"/>
  <c r="N2178" i="10"/>
  <c r="N2179" i="10"/>
  <c r="N2180" i="10"/>
  <c r="N2181" i="10"/>
  <c r="N2182" i="10"/>
  <c r="N2183" i="10"/>
  <c r="N2184" i="10"/>
  <c r="N2185" i="10"/>
  <c r="N2186" i="10"/>
  <c r="N2187" i="10"/>
  <c r="N2188" i="10"/>
  <c r="N2189" i="10"/>
  <c r="N2190" i="10"/>
  <c r="N2191" i="10"/>
  <c r="N2192" i="10"/>
  <c r="N2193" i="10"/>
  <c r="N2194" i="10"/>
  <c r="N2195" i="10"/>
  <c r="N2196" i="10"/>
  <c r="N2197" i="10"/>
  <c r="N2198" i="10"/>
  <c r="N2199" i="10"/>
  <c r="N2200" i="10"/>
  <c r="N2201" i="10"/>
  <c r="N2202" i="10"/>
  <c r="N2203" i="10"/>
  <c r="N2204" i="10"/>
  <c r="N2205" i="10"/>
  <c r="N2206" i="10"/>
  <c r="N2207" i="10"/>
  <c r="N2208" i="10"/>
  <c r="N2209" i="10"/>
  <c r="N2210" i="10"/>
  <c r="N2211" i="10"/>
  <c r="N2212" i="10"/>
  <c r="N2213" i="10"/>
  <c r="N2214" i="10"/>
  <c r="N2215" i="10"/>
  <c r="N2216" i="10"/>
  <c r="N2217" i="10"/>
  <c r="N2218" i="10"/>
  <c r="N2219" i="10"/>
  <c r="N2220" i="10"/>
  <c r="N2221" i="10"/>
  <c r="N2222" i="10"/>
  <c r="N2223" i="10"/>
  <c r="N2224" i="10"/>
  <c r="N2225" i="10"/>
  <c r="N2226" i="10"/>
  <c r="N2227" i="10"/>
  <c r="N2228" i="10"/>
  <c r="N2229" i="10"/>
  <c r="N2230" i="10"/>
  <c r="N2231" i="10"/>
  <c r="N2232" i="10"/>
  <c r="N2233" i="10"/>
  <c r="N2234" i="10"/>
  <c r="N2235" i="10"/>
  <c r="N2236" i="10"/>
  <c r="N2237" i="10"/>
  <c r="N2238" i="10"/>
  <c r="N2239" i="10"/>
  <c r="N2240" i="10"/>
  <c r="N2241" i="10"/>
  <c r="N2242" i="10"/>
  <c r="N2243" i="10"/>
  <c r="N2244" i="10"/>
  <c r="N2245" i="10"/>
  <c r="N2246" i="10"/>
  <c r="N2247" i="10"/>
  <c r="N2248" i="10"/>
  <c r="N2249" i="10"/>
  <c r="N2250" i="10"/>
  <c r="N2251" i="10"/>
  <c r="N2252" i="10"/>
  <c r="N2253" i="10"/>
  <c r="N2254" i="10"/>
  <c r="N2255" i="10"/>
  <c r="N2256" i="10"/>
  <c r="N2257" i="10"/>
  <c r="N2258" i="10"/>
  <c r="N2259" i="10"/>
  <c r="N2260" i="10"/>
  <c r="N2261" i="10"/>
  <c r="N2262" i="10"/>
  <c r="N2263" i="10"/>
  <c r="N2264" i="10"/>
  <c r="N2265" i="10"/>
  <c r="N2266" i="10"/>
  <c r="N2267" i="10"/>
  <c r="N2268" i="10"/>
  <c r="N2269" i="10"/>
  <c r="N2270" i="10"/>
  <c r="N2271" i="10"/>
  <c r="N2272" i="10"/>
  <c r="N2273" i="10"/>
  <c r="N2274" i="10"/>
  <c r="N2275" i="10"/>
  <c r="N2276" i="10"/>
  <c r="N2277" i="10"/>
  <c r="N2278" i="10"/>
  <c r="N2279" i="10"/>
  <c r="N2280" i="10"/>
  <c r="N2281" i="10"/>
  <c r="N2282" i="10"/>
  <c r="N2283" i="10"/>
  <c r="N2284" i="10"/>
  <c r="N2285" i="10"/>
  <c r="N2286" i="10"/>
  <c r="N2287" i="10"/>
  <c r="N2288" i="10"/>
  <c r="N2289" i="10"/>
  <c r="N2290" i="10"/>
  <c r="N2291" i="10"/>
  <c r="N2292" i="10"/>
  <c r="N2293" i="10"/>
  <c r="N2294" i="10"/>
  <c r="N2295" i="10"/>
  <c r="N2296" i="10"/>
  <c r="N2297" i="10"/>
  <c r="N2298" i="10"/>
  <c r="N2299" i="10"/>
  <c r="N2300" i="10"/>
  <c r="N2301" i="10"/>
  <c r="N2302" i="10"/>
  <c r="N2303" i="10"/>
  <c r="N2304" i="10"/>
  <c r="N2305" i="10"/>
  <c r="N2306" i="10"/>
  <c r="N2307" i="10"/>
  <c r="N2308" i="10"/>
  <c r="N2309" i="10"/>
  <c r="N2310" i="10"/>
  <c r="N2311" i="10"/>
  <c r="N2312" i="10"/>
  <c r="N2313" i="10"/>
  <c r="N2314" i="10"/>
  <c r="N2315" i="10"/>
  <c r="N2316" i="10"/>
  <c r="N2317" i="10"/>
  <c r="N2318" i="10"/>
  <c r="N2319" i="10"/>
  <c r="N2320" i="10"/>
  <c r="N2321" i="10"/>
  <c r="N2322" i="10"/>
  <c r="N2323" i="10"/>
  <c r="N2324" i="10"/>
  <c r="N2325" i="10"/>
  <c r="N2326" i="10"/>
  <c r="N2327" i="10"/>
  <c r="N2328" i="10"/>
  <c r="N2329" i="10"/>
  <c r="N2330" i="10"/>
  <c r="N2331" i="10"/>
  <c r="N2332" i="10"/>
  <c r="N2333" i="10"/>
  <c r="N2334" i="10"/>
  <c r="N2335" i="10"/>
  <c r="N2336" i="10"/>
  <c r="N2337" i="10"/>
  <c r="N2338" i="10"/>
  <c r="N2339" i="10"/>
  <c r="N2340" i="10"/>
  <c r="N2341" i="10"/>
  <c r="N2342" i="10"/>
  <c r="N2343" i="10"/>
  <c r="N2344" i="10"/>
  <c r="N2345" i="10"/>
  <c r="N2346" i="10"/>
  <c r="N2347" i="10"/>
  <c r="N2348" i="10"/>
  <c r="N2349" i="10"/>
  <c r="N2350" i="10"/>
  <c r="N2351" i="10"/>
  <c r="N2352" i="10"/>
  <c r="N2353" i="10"/>
  <c r="N2354" i="10"/>
  <c r="N2355" i="10"/>
  <c r="N2356" i="10"/>
  <c r="N2357" i="10"/>
  <c r="N2358" i="10"/>
  <c r="N2359" i="10"/>
  <c r="N2360" i="10"/>
  <c r="N2361" i="10"/>
  <c r="N2362" i="10"/>
  <c r="N2363" i="10"/>
  <c r="N2364" i="10"/>
  <c r="N2365" i="10"/>
  <c r="N2366" i="10"/>
  <c r="N2367" i="10"/>
  <c r="N2368" i="10"/>
  <c r="N2369" i="10"/>
  <c r="N2370" i="10"/>
  <c r="N2371" i="10"/>
  <c r="N2372" i="10"/>
  <c r="N2373" i="10"/>
  <c r="N2374" i="10"/>
  <c r="N2375" i="10"/>
  <c r="N2376" i="10"/>
  <c r="N2377" i="10"/>
  <c r="N2378" i="10"/>
  <c r="N2379" i="10"/>
  <c r="N2380" i="10"/>
  <c r="N2381" i="10"/>
  <c r="N2382" i="10"/>
  <c r="N2383" i="10"/>
  <c r="N2384" i="10"/>
  <c r="N2385" i="10"/>
  <c r="N2386" i="10"/>
  <c r="N2387" i="10"/>
  <c r="N2388" i="10"/>
  <c r="N2389" i="10"/>
  <c r="N2390" i="10"/>
  <c r="N2391" i="10"/>
  <c r="N2392" i="10"/>
  <c r="N2393" i="10"/>
  <c r="N2394" i="10"/>
  <c r="N2395" i="10"/>
  <c r="N2396" i="10"/>
  <c r="N2397" i="10"/>
  <c r="N2398" i="10"/>
  <c r="N2399" i="10"/>
  <c r="N2400" i="10"/>
  <c r="N2401" i="10"/>
  <c r="N2402" i="10"/>
  <c r="N2403" i="10"/>
  <c r="N2404" i="10"/>
  <c r="N2405" i="10"/>
  <c r="N2406" i="10"/>
  <c r="N2407" i="10"/>
  <c r="N2408" i="10"/>
  <c r="N2409" i="10"/>
  <c r="N2410" i="10"/>
  <c r="N2411" i="10"/>
  <c r="N2412" i="10"/>
  <c r="N2413" i="10"/>
  <c r="N2414" i="10"/>
  <c r="N2415" i="10"/>
  <c r="N2416" i="10"/>
  <c r="N2417" i="10"/>
  <c r="N2418" i="10"/>
  <c r="N2419" i="10"/>
  <c r="N2420" i="10"/>
  <c r="N2421" i="10"/>
  <c r="N2422" i="10"/>
  <c r="N2423" i="10"/>
  <c r="N2424" i="10"/>
  <c r="N2425" i="10"/>
  <c r="N2426" i="10"/>
  <c r="N2427" i="10"/>
  <c r="N2428" i="10"/>
  <c r="N2429" i="10"/>
  <c r="N2430" i="10"/>
  <c r="N2431" i="10"/>
  <c r="N2432" i="10"/>
  <c r="N2433" i="10"/>
  <c r="N2434" i="10"/>
  <c r="N2435" i="10"/>
  <c r="N2436" i="10"/>
  <c r="N2437" i="10"/>
  <c r="N2438" i="10"/>
  <c r="N2439" i="10"/>
  <c r="N2440" i="10"/>
  <c r="N2441" i="10"/>
  <c r="N2442" i="10"/>
  <c r="N2443" i="10"/>
  <c r="N2444" i="10"/>
  <c r="N2445" i="10"/>
  <c r="N2446" i="10"/>
  <c r="N2447" i="10"/>
  <c r="N2448" i="10"/>
  <c r="N2449" i="10"/>
  <c r="N2450" i="10"/>
  <c r="N2451" i="10"/>
  <c r="N2452" i="10"/>
  <c r="N2453" i="10"/>
  <c r="N2454" i="10"/>
  <c r="N2455" i="10"/>
  <c r="N2456" i="10"/>
  <c r="N2457" i="10"/>
  <c r="N2458" i="10"/>
  <c r="N2459" i="10"/>
  <c r="N2460" i="10"/>
  <c r="N2461" i="10"/>
  <c r="N2462" i="10"/>
  <c r="N2463" i="10"/>
  <c r="N2464" i="10"/>
  <c r="N2465" i="10"/>
  <c r="N2466" i="10"/>
  <c r="N2467" i="10"/>
  <c r="N2468" i="10"/>
  <c r="N2469" i="10"/>
  <c r="N2470" i="10"/>
  <c r="N2471" i="10"/>
  <c r="N2472" i="10"/>
  <c r="N2473" i="10"/>
  <c r="N2474" i="10"/>
  <c r="N2475" i="10"/>
  <c r="N2476" i="10"/>
  <c r="N2477" i="10"/>
  <c r="N2478" i="10"/>
  <c r="N2479" i="10"/>
  <c r="N2480" i="10"/>
  <c r="N2481" i="10"/>
  <c r="N2482" i="10"/>
  <c r="N2483" i="10"/>
  <c r="N2484" i="10"/>
  <c r="N2485" i="10"/>
  <c r="N2486" i="10"/>
  <c r="N2487" i="10"/>
  <c r="N2488" i="10"/>
  <c r="N2489" i="10"/>
  <c r="N2490" i="10"/>
  <c r="N2491" i="10"/>
  <c r="N2492" i="10"/>
  <c r="N2493" i="10"/>
  <c r="N2494" i="10"/>
  <c r="N2495" i="10"/>
  <c r="N2496" i="10"/>
  <c r="N2497" i="10"/>
  <c r="N2498" i="10"/>
  <c r="N2499" i="10"/>
  <c r="N2500" i="10"/>
  <c r="N2501" i="10"/>
  <c r="N2502" i="10"/>
  <c r="N2503" i="10"/>
  <c r="N2504" i="10"/>
  <c r="N2505" i="10"/>
  <c r="N2506" i="10"/>
  <c r="N2507" i="10"/>
  <c r="N2508" i="10"/>
  <c r="N2509" i="10"/>
  <c r="N2510" i="10"/>
  <c r="N2511" i="10"/>
  <c r="N2512" i="10"/>
  <c r="N2513" i="10"/>
  <c r="N2514" i="10"/>
  <c r="N2515" i="10"/>
  <c r="N2516" i="10"/>
  <c r="N2517" i="10"/>
  <c r="N2518" i="10"/>
  <c r="N2519" i="10"/>
  <c r="N2520" i="10"/>
  <c r="N2521" i="10"/>
  <c r="N2522" i="10"/>
  <c r="N2523" i="10"/>
  <c r="N2524" i="10"/>
  <c r="N2525" i="10"/>
  <c r="N2526" i="10"/>
  <c r="N2527" i="10"/>
  <c r="N2528" i="10"/>
  <c r="N2529" i="10"/>
  <c r="N2530" i="10"/>
  <c r="N2531" i="10"/>
  <c r="N2532" i="10"/>
  <c r="N2533" i="10"/>
  <c r="N2534" i="10"/>
  <c r="N2535" i="10"/>
  <c r="N2536" i="10"/>
  <c r="N2537" i="10"/>
  <c r="N2538" i="10"/>
  <c r="N2539" i="10"/>
  <c r="N2540" i="10"/>
  <c r="N2541" i="10"/>
  <c r="N2542" i="10"/>
  <c r="N2543" i="10"/>
  <c r="N2544" i="10"/>
  <c r="N2545" i="10"/>
  <c r="N2546" i="10"/>
  <c r="N2547" i="10"/>
  <c r="N2548" i="10"/>
  <c r="N2549" i="10"/>
  <c r="N2550" i="10"/>
  <c r="N2551" i="10"/>
  <c r="N2552" i="10"/>
  <c r="N2553" i="10"/>
  <c r="N2554" i="10"/>
  <c r="N2555" i="10"/>
  <c r="N2556" i="10"/>
  <c r="N2557" i="10"/>
  <c r="N2558" i="10"/>
  <c r="N2559" i="10"/>
  <c r="N2560" i="10"/>
  <c r="N2561" i="10"/>
  <c r="N2562" i="10"/>
  <c r="N2563" i="10"/>
  <c r="N2564" i="10"/>
  <c r="N2565" i="10"/>
  <c r="N2566" i="10"/>
  <c r="N2567" i="10"/>
  <c r="N2568" i="10"/>
  <c r="N2569" i="10"/>
  <c r="N2570" i="10"/>
  <c r="N2571" i="10"/>
  <c r="N2572" i="10"/>
  <c r="N2573" i="10"/>
  <c r="N2574" i="10"/>
  <c r="N2575" i="10"/>
  <c r="N2576" i="10"/>
  <c r="N2577" i="10"/>
  <c r="N2578" i="10"/>
  <c r="N2579" i="10"/>
  <c r="N2580" i="10"/>
  <c r="N2581" i="10"/>
  <c r="N2582" i="10"/>
  <c r="N2583" i="10"/>
  <c r="N2584" i="10"/>
  <c r="N2585" i="10"/>
  <c r="N2586" i="10"/>
  <c r="N2587" i="10"/>
  <c r="N2588" i="10"/>
  <c r="N2589" i="10"/>
  <c r="N2590" i="10"/>
  <c r="N2591" i="10"/>
  <c r="N2592" i="10"/>
  <c r="N2593" i="10"/>
  <c r="N2594" i="10"/>
  <c r="N2595" i="10"/>
  <c r="N2596" i="10"/>
  <c r="N2597" i="10"/>
  <c r="N2598" i="10"/>
  <c r="N2599" i="10"/>
  <c r="N2600" i="10"/>
  <c r="N2601" i="10"/>
  <c r="N2602" i="10"/>
  <c r="N2603" i="10"/>
  <c r="N2604" i="10"/>
  <c r="N2605" i="10"/>
  <c r="N2606" i="10"/>
  <c r="N2607" i="10"/>
  <c r="N2608" i="10"/>
  <c r="N2609" i="10"/>
  <c r="N2610" i="10"/>
  <c r="N2611" i="10"/>
  <c r="N2612" i="10"/>
  <c r="N2613" i="10"/>
  <c r="N2614" i="10"/>
  <c r="N2615" i="10"/>
  <c r="N2616" i="10"/>
  <c r="N2617" i="10"/>
  <c r="N2618" i="10"/>
  <c r="N2619" i="10"/>
  <c r="N2620" i="10"/>
  <c r="N2621" i="10"/>
  <c r="N2622" i="10"/>
  <c r="N2623" i="10"/>
  <c r="N2624" i="10"/>
  <c r="N2625" i="10"/>
  <c r="N2626" i="10"/>
  <c r="N2627" i="10"/>
  <c r="N2628" i="10"/>
  <c r="N2629" i="10"/>
  <c r="N2630" i="10"/>
  <c r="N2631" i="10"/>
  <c r="N2632" i="10"/>
  <c r="N2633" i="10"/>
  <c r="N2634" i="10"/>
  <c r="N2635" i="10"/>
  <c r="N2636" i="10"/>
  <c r="N2637" i="10"/>
  <c r="N2638" i="10"/>
  <c r="N2639" i="10"/>
  <c r="N2640" i="10"/>
  <c r="N2641" i="10"/>
  <c r="N2642" i="10"/>
  <c r="N2643" i="10"/>
  <c r="N2644" i="10"/>
  <c r="N2645" i="10"/>
  <c r="N2646" i="10"/>
  <c r="N2647" i="10"/>
  <c r="N2648" i="10"/>
  <c r="N2649" i="10"/>
  <c r="N2650" i="10"/>
  <c r="N2651" i="10"/>
  <c r="N2652" i="10"/>
  <c r="N2653" i="10"/>
  <c r="N2654" i="10"/>
  <c r="N2655" i="10"/>
  <c r="N2656" i="10"/>
  <c r="N2657" i="10"/>
  <c r="N2658" i="10"/>
  <c r="N2659" i="10"/>
  <c r="N2660" i="10"/>
  <c r="N2661" i="10"/>
  <c r="N2662" i="10"/>
  <c r="N2663" i="10"/>
  <c r="N2664" i="10"/>
  <c r="N2665" i="10"/>
  <c r="N2666" i="10"/>
  <c r="N2667" i="10"/>
  <c r="N2668" i="10"/>
  <c r="N2669" i="10"/>
  <c r="N2670" i="10"/>
  <c r="N2671" i="10"/>
  <c r="N2672" i="10"/>
  <c r="N2673" i="10"/>
  <c r="N2674" i="10"/>
  <c r="N2675" i="10"/>
  <c r="N2676" i="10"/>
  <c r="N2677" i="10"/>
  <c r="N2678" i="10"/>
  <c r="N2679" i="10"/>
  <c r="N2680" i="10"/>
  <c r="N2681" i="10"/>
  <c r="N2682" i="10"/>
  <c r="N2683" i="10"/>
  <c r="N2684" i="10"/>
  <c r="N2685" i="10"/>
  <c r="N2686" i="10"/>
  <c r="N2687" i="10"/>
  <c r="N2688" i="10"/>
  <c r="N2689" i="10"/>
  <c r="N2690" i="10"/>
  <c r="N2691" i="10"/>
  <c r="N2692" i="10"/>
  <c r="N2693" i="10"/>
  <c r="N2694" i="10"/>
  <c r="N2695" i="10"/>
  <c r="N2696" i="10"/>
  <c r="N2697" i="10"/>
  <c r="N2698" i="10"/>
  <c r="N2699" i="10"/>
  <c r="N2700" i="10"/>
  <c r="N2701" i="10"/>
  <c r="N2702" i="10"/>
  <c r="N2703" i="10"/>
  <c r="N2704" i="10"/>
  <c r="N2705" i="10"/>
  <c r="N2706" i="10"/>
  <c r="N2707" i="10"/>
  <c r="N2708" i="10"/>
  <c r="N2709" i="10"/>
  <c r="N2710" i="10"/>
  <c r="N2711" i="10"/>
  <c r="N2712" i="10"/>
  <c r="N2713" i="10"/>
  <c r="N2714" i="10"/>
  <c r="N2715" i="10"/>
  <c r="N2716" i="10"/>
  <c r="N2717" i="10"/>
  <c r="N2718" i="10"/>
  <c r="N2719" i="10"/>
  <c r="N2720" i="10"/>
  <c r="N2721" i="10"/>
  <c r="N2722" i="10"/>
  <c r="N2723" i="10"/>
  <c r="N2724" i="10"/>
  <c r="N2725" i="10"/>
  <c r="N2726" i="10"/>
  <c r="N2727" i="10"/>
  <c r="N2728" i="10"/>
  <c r="N2729" i="10"/>
  <c r="N2730" i="10"/>
  <c r="N2731" i="10"/>
  <c r="N2732" i="10"/>
  <c r="N2733" i="10"/>
  <c r="N2734" i="10"/>
  <c r="N2735" i="10"/>
  <c r="N2736" i="10"/>
  <c r="N2737" i="10"/>
  <c r="N2738" i="10"/>
  <c r="N2739" i="10"/>
  <c r="N2740" i="10"/>
  <c r="N2741" i="10"/>
  <c r="N2742" i="10"/>
  <c r="N2743" i="10"/>
  <c r="N2744" i="10"/>
  <c r="N2745" i="10"/>
  <c r="N2746" i="10"/>
  <c r="N2747" i="10"/>
  <c r="N2748" i="10"/>
  <c r="N2749" i="10"/>
  <c r="N2750" i="10"/>
  <c r="N2751" i="10"/>
  <c r="N2752" i="10"/>
  <c r="N2753" i="10"/>
  <c r="N2754" i="10"/>
  <c r="N2755" i="10"/>
  <c r="N2756" i="10"/>
  <c r="N2757" i="10"/>
  <c r="N2758" i="10"/>
  <c r="N2759" i="10"/>
  <c r="N2760" i="10"/>
  <c r="N2761" i="10"/>
  <c r="N2762" i="10"/>
  <c r="N2763" i="10"/>
  <c r="N2764" i="10"/>
  <c r="N2765" i="10"/>
  <c r="N2766" i="10"/>
  <c r="N2767" i="10"/>
  <c r="N2768" i="10"/>
  <c r="N2769" i="10"/>
  <c r="N2770" i="10"/>
  <c r="N2771" i="10"/>
  <c r="N2772" i="10"/>
  <c r="N2773" i="10"/>
  <c r="N2774" i="10"/>
  <c r="N2775" i="10"/>
  <c r="N2776" i="10"/>
  <c r="N2777" i="10"/>
  <c r="N2778" i="10"/>
  <c r="N2779" i="10"/>
  <c r="N2780" i="10"/>
  <c r="N2781" i="10"/>
  <c r="N2782" i="10"/>
  <c r="N2783" i="10"/>
  <c r="N2784" i="10"/>
  <c r="N2785" i="10"/>
  <c r="N2786" i="10"/>
  <c r="N2787" i="10"/>
  <c r="N2788" i="10"/>
  <c r="N2789" i="10"/>
  <c r="N2790" i="10"/>
  <c r="N2791" i="10"/>
  <c r="N2792" i="10"/>
  <c r="N2793" i="10"/>
  <c r="N2794" i="10"/>
  <c r="N2795" i="10"/>
  <c r="N2796" i="10"/>
  <c r="N2797" i="10"/>
  <c r="N2798" i="10"/>
  <c r="N2799" i="10"/>
  <c r="N2800" i="10"/>
  <c r="N2801" i="10"/>
  <c r="N2802" i="10"/>
  <c r="N2803" i="10"/>
  <c r="N2804" i="10"/>
  <c r="N2805" i="10"/>
  <c r="N2806" i="10"/>
  <c r="N2807" i="10"/>
  <c r="N2808" i="10"/>
  <c r="N2809" i="10"/>
  <c r="N2810" i="10"/>
  <c r="N2811" i="10"/>
  <c r="N2812" i="10"/>
  <c r="N2813" i="10"/>
  <c r="N2814" i="10"/>
  <c r="N2815" i="10"/>
  <c r="N2816" i="10"/>
  <c r="N2817" i="10"/>
  <c r="N2818" i="10"/>
  <c r="N2819" i="10"/>
  <c r="N2820" i="10"/>
  <c r="N2821" i="10"/>
  <c r="N2822" i="10"/>
  <c r="N2823" i="10"/>
  <c r="N2824" i="10"/>
  <c r="N2825" i="10"/>
  <c r="N2826" i="10"/>
  <c r="N2827" i="10"/>
  <c r="N2828" i="10"/>
  <c r="N2829" i="10"/>
  <c r="N2830" i="10"/>
  <c r="N2831" i="10"/>
  <c r="N2832" i="10"/>
  <c r="N2833" i="10"/>
  <c r="N2834" i="10"/>
  <c r="N2835" i="10"/>
  <c r="N2836" i="10"/>
  <c r="N2837" i="10"/>
  <c r="N2838" i="10"/>
  <c r="N2839" i="10"/>
  <c r="N2840" i="10"/>
  <c r="N2841" i="10"/>
  <c r="N2842" i="10"/>
  <c r="N2843" i="10"/>
  <c r="N2844" i="10"/>
  <c r="N2845" i="10"/>
  <c r="N2846" i="10"/>
  <c r="N2847" i="10"/>
  <c r="N2848" i="10"/>
  <c r="N2849" i="10"/>
  <c r="N2850" i="10"/>
  <c r="N2851" i="10"/>
  <c r="N2852" i="10"/>
  <c r="N2853" i="10"/>
  <c r="N2854" i="10"/>
  <c r="N2855" i="10"/>
  <c r="N2856" i="10"/>
  <c r="N2857" i="10"/>
  <c r="N2858" i="10"/>
  <c r="N2859" i="10"/>
  <c r="N2860" i="10"/>
  <c r="N2861" i="10"/>
  <c r="N2862" i="10"/>
  <c r="N2863" i="10"/>
  <c r="N2864" i="10"/>
  <c r="N2865" i="10"/>
  <c r="N2866" i="10"/>
  <c r="N2867" i="10"/>
  <c r="N2868" i="10"/>
  <c r="N2869" i="10"/>
  <c r="N2870" i="10"/>
  <c r="N2871" i="10"/>
  <c r="N2872" i="10"/>
  <c r="N2873" i="10"/>
  <c r="N2874" i="10"/>
  <c r="N2875" i="10"/>
  <c r="N2876" i="10"/>
  <c r="N2877" i="10"/>
  <c r="N2878" i="10"/>
  <c r="N2879" i="10"/>
  <c r="N2880" i="10"/>
  <c r="N2881" i="10"/>
  <c r="N2882" i="10"/>
  <c r="N2883" i="10"/>
  <c r="N2884" i="10"/>
  <c r="N2885" i="10"/>
  <c r="N2886" i="10"/>
  <c r="N2887" i="10"/>
  <c r="N2888" i="10"/>
  <c r="N2889" i="10"/>
  <c r="N2890" i="10"/>
  <c r="N2891" i="10"/>
  <c r="N2892" i="10"/>
  <c r="N2893" i="10"/>
  <c r="N2894" i="10"/>
  <c r="N2895" i="10"/>
  <c r="N2896" i="10"/>
  <c r="N2897" i="10"/>
  <c r="N2898" i="10"/>
  <c r="N2899" i="10"/>
  <c r="N2900" i="10"/>
  <c r="N2901" i="10"/>
  <c r="N2902" i="10"/>
  <c r="N2903" i="10"/>
  <c r="N2904" i="10"/>
  <c r="N2905" i="10"/>
  <c r="N2906" i="10"/>
  <c r="N2907" i="10"/>
  <c r="N2908" i="10"/>
  <c r="N2909" i="10"/>
  <c r="N2910" i="10"/>
  <c r="N2911" i="10"/>
  <c r="N2912" i="10"/>
  <c r="N2913" i="10"/>
  <c r="N2914" i="10"/>
  <c r="N2915" i="10"/>
  <c r="N2916" i="10"/>
  <c r="N2917" i="10"/>
  <c r="N2918" i="10"/>
  <c r="N2919" i="10"/>
  <c r="N2920" i="10"/>
  <c r="N2921" i="10"/>
  <c r="N2922" i="10"/>
  <c r="N2923" i="10"/>
  <c r="N2924" i="10"/>
  <c r="N2925" i="10"/>
  <c r="N2926" i="10"/>
  <c r="N2927" i="10"/>
  <c r="N2928" i="10"/>
  <c r="N2929" i="10"/>
  <c r="N2930" i="10"/>
  <c r="N2931" i="10"/>
  <c r="N2932" i="10"/>
  <c r="N2933" i="10"/>
  <c r="N2934" i="10"/>
  <c r="N2935" i="10"/>
  <c r="N2936" i="10"/>
  <c r="N2937" i="10"/>
  <c r="N2938" i="10"/>
  <c r="N2939" i="10"/>
  <c r="N2940" i="10"/>
  <c r="N2941" i="10"/>
  <c r="N2942" i="10"/>
  <c r="N2943" i="10"/>
  <c r="N2944" i="10"/>
  <c r="N2945" i="10"/>
  <c r="N2946" i="10"/>
  <c r="N2947" i="10"/>
  <c r="N2948" i="10"/>
  <c r="N2949" i="10"/>
  <c r="N2950" i="10"/>
  <c r="N2951" i="10"/>
  <c r="N2952" i="10"/>
  <c r="N2953" i="10"/>
  <c r="N2954" i="10"/>
  <c r="N2955" i="10"/>
  <c r="N2956" i="10"/>
  <c r="N2957" i="10"/>
  <c r="N2958" i="10"/>
  <c r="N2959" i="10"/>
  <c r="N2960" i="10"/>
  <c r="N2961" i="10"/>
  <c r="N2962" i="10"/>
  <c r="N2963" i="10"/>
  <c r="N2964" i="10"/>
  <c r="N2965" i="10"/>
  <c r="N2966" i="10"/>
  <c r="N2967" i="10"/>
  <c r="N2968" i="10"/>
  <c r="N2969" i="10"/>
  <c r="N2970" i="10"/>
  <c r="N2971" i="10"/>
  <c r="N2972" i="10"/>
  <c r="N2973" i="10"/>
  <c r="N2974" i="10"/>
  <c r="N2975" i="10"/>
  <c r="N2976" i="10"/>
  <c r="N2977" i="10"/>
  <c r="N2978" i="10"/>
  <c r="N2979" i="10"/>
  <c r="N2980" i="10"/>
  <c r="N2981" i="10"/>
  <c r="N2982" i="10"/>
  <c r="N2983" i="10"/>
  <c r="N2984" i="10"/>
  <c r="N2985" i="10"/>
  <c r="N2986" i="10"/>
  <c r="N2987" i="10"/>
  <c r="N2988" i="10"/>
  <c r="N2989" i="10"/>
  <c r="N2990" i="10"/>
  <c r="N2991" i="10"/>
  <c r="N2992" i="10"/>
  <c r="N2993" i="10"/>
  <c r="N2994" i="10"/>
  <c r="N2995" i="10"/>
  <c r="N2996" i="10"/>
  <c r="N2997" i="10"/>
  <c r="N2998" i="10"/>
  <c r="N2999" i="10"/>
  <c r="N3000" i="10"/>
  <c r="N3001" i="10"/>
  <c r="N3002" i="10"/>
  <c r="N3003" i="10"/>
  <c r="N3004" i="10"/>
  <c r="N3005" i="10"/>
  <c r="N3006" i="10"/>
  <c r="N3007" i="10"/>
  <c r="N3008" i="10"/>
  <c r="N3009" i="10"/>
  <c r="N3010" i="10"/>
  <c r="N3011" i="10"/>
  <c r="N3012" i="10"/>
  <c r="N3013" i="10"/>
  <c r="N3014" i="10"/>
  <c r="N3015" i="10"/>
  <c r="N3016" i="10"/>
  <c r="N3017" i="10"/>
  <c r="N3018" i="10"/>
  <c r="N3019" i="10"/>
  <c r="N3020" i="10"/>
  <c r="N3021" i="10"/>
  <c r="N3022" i="10"/>
  <c r="N3023" i="10"/>
  <c r="N3024" i="10"/>
  <c r="N3025" i="10"/>
  <c r="N3026" i="10"/>
  <c r="N3027" i="10"/>
  <c r="N3028" i="10"/>
  <c r="N3029" i="10"/>
  <c r="N3030" i="10"/>
  <c r="N3031" i="10"/>
  <c r="N3032" i="10"/>
  <c r="N3033" i="10"/>
  <c r="N3034" i="10"/>
  <c r="N3035" i="10"/>
  <c r="N3036" i="10"/>
  <c r="N3037" i="10"/>
  <c r="N3038" i="10"/>
  <c r="N3039" i="10"/>
  <c r="N3040" i="10"/>
  <c r="N3041" i="10"/>
  <c r="N3042" i="10"/>
  <c r="N3043" i="10"/>
  <c r="N3044" i="10"/>
  <c r="N3045" i="10"/>
  <c r="N3046" i="10"/>
  <c r="N3047" i="10"/>
  <c r="N3048" i="10"/>
  <c r="N3049" i="10"/>
  <c r="N3050" i="10"/>
  <c r="N3051" i="10"/>
  <c r="N3052" i="10"/>
  <c r="N3053" i="10"/>
  <c r="N3054" i="10"/>
  <c r="N3055" i="10"/>
  <c r="N3056" i="10"/>
  <c r="N3057" i="10"/>
  <c r="N3058" i="10"/>
  <c r="N3059" i="10"/>
  <c r="N3060" i="10"/>
  <c r="N3061" i="10"/>
  <c r="N3062" i="10"/>
  <c r="N3063" i="10"/>
  <c r="N3064" i="10"/>
  <c r="N3065" i="10"/>
  <c r="N3066" i="10"/>
  <c r="N3067" i="10"/>
  <c r="N3068" i="10"/>
  <c r="N3069" i="10"/>
  <c r="N3070" i="10"/>
  <c r="N3071" i="10"/>
  <c r="N3072" i="10"/>
  <c r="N3073" i="10"/>
  <c r="N3074" i="10"/>
  <c r="N3075" i="10"/>
  <c r="N3076" i="10"/>
  <c r="N3077" i="10"/>
  <c r="N3078" i="10"/>
  <c r="N3079" i="10"/>
  <c r="N3080" i="10"/>
  <c r="N3081" i="10"/>
  <c r="N3082" i="10"/>
  <c r="N3083" i="10"/>
  <c r="N3084" i="10"/>
  <c r="N3085" i="10"/>
  <c r="N3086" i="10"/>
  <c r="N3087" i="10"/>
  <c r="N3088" i="10"/>
  <c r="N3089" i="10"/>
  <c r="N3090" i="10"/>
  <c r="N3091" i="10"/>
  <c r="N3092" i="10"/>
  <c r="N3093" i="10"/>
  <c r="N3094" i="10"/>
  <c r="N3095" i="10"/>
  <c r="N3096" i="10"/>
  <c r="N3097" i="10"/>
  <c r="N3098" i="10"/>
  <c r="N3099" i="10"/>
  <c r="N3100" i="10"/>
  <c r="N3101" i="10"/>
  <c r="N3102" i="10"/>
  <c r="N3103" i="10"/>
  <c r="N3104" i="10"/>
  <c r="N3105" i="10"/>
  <c r="N3106" i="10"/>
  <c r="N3107" i="10"/>
  <c r="N3108" i="10"/>
  <c r="N3109" i="10"/>
  <c r="N3110" i="10"/>
  <c r="N3111" i="10"/>
  <c r="N3112" i="10"/>
  <c r="N3113" i="10"/>
  <c r="N3114" i="10"/>
  <c r="N3115" i="10"/>
  <c r="N3116" i="10"/>
  <c r="N3117" i="10"/>
  <c r="N3118" i="10"/>
  <c r="N3119" i="10"/>
  <c r="N3120" i="10"/>
  <c r="N3121" i="10"/>
  <c r="N3122" i="10"/>
  <c r="N3123" i="10"/>
  <c r="N3124" i="10"/>
  <c r="N3125" i="10"/>
  <c r="N3126" i="10"/>
  <c r="N3127" i="10"/>
  <c r="N3128" i="10"/>
  <c r="N3129" i="10"/>
  <c r="N3130" i="10"/>
  <c r="N3131" i="10"/>
  <c r="N3132" i="10"/>
  <c r="N3133" i="10"/>
  <c r="N3134" i="10"/>
  <c r="N3135" i="10"/>
  <c r="N3136" i="10"/>
  <c r="N3137" i="10"/>
  <c r="N3138" i="10"/>
  <c r="N3139" i="10"/>
  <c r="N3140" i="10"/>
  <c r="N3141" i="10"/>
  <c r="N3142" i="10"/>
  <c r="N3143" i="10"/>
  <c r="N3144" i="10"/>
  <c r="N3145" i="10"/>
  <c r="N3146" i="10"/>
  <c r="N3147" i="10"/>
  <c r="N3148" i="10"/>
  <c r="N3149" i="10"/>
  <c r="N3150" i="10"/>
  <c r="N3151" i="10"/>
  <c r="N3152" i="10"/>
  <c r="N3153" i="10"/>
  <c r="N3154" i="10"/>
  <c r="N3155" i="10"/>
  <c r="N3156" i="10"/>
  <c r="N3157" i="10"/>
  <c r="N3158" i="10"/>
  <c r="N3159" i="10"/>
  <c r="N3160" i="10"/>
  <c r="N3161" i="10"/>
  <c r="N3162" i="10"/>
  <c r="N3163" i="10"/>
  <c r="N3164" i="10"/>
  <c r="N3165" i="10"/>
  <c r="N3166" i="10"/>
  <c r="N3167" i="10"/>
  <c r="N3168" i="10"/>
  <c r="N3169" i="10"/>
  <c r="N3170" i="10"/>
  <c r="N3171" i="10"/>
  <c r="N3172" i="10"/>
  <c r="N3173" i="10"/>
  <c r="N3174" i="10"/>
  <c r="N3175" i="10"/>
  <c r="N3176" i="10"/>
  <c r="N3177" i="10"/>
  <c r="N3178" i="10"/>
  <c r="N3179" i="10"/>
  <c r="N3180" i="10"/>
  <c r="N3181" i="10"/>
  <c r="N3182" i="10"/>
  <c r="N3183" i="10"/>
  <c r="N3184" i="10"/>
  <c r="N3185" i="10"/>
  <c r="N3186" i="10"/>
  <c r="N3187" i="10"/>
  <c r="N3188" i="10"/>
  <c r="N3189" i="10"/>
  <c r="N3190" i="10"/>
  <c r="N3191" i="10"/>
  <c r="N3192" i="10"/>
  <c r="N3193" i="10"/>
  <c r="N3194" i="10"/>
  <c r="N3195" i="10"/>
  <c r="N3196" i="10"/>
  <c r="N3197" i="10"/>
  <c r="N3198" i="10"/>
  <c r="N3199" i="10"/>
  <c r="N3200" i="10"/>
  <c r="N3201" i="10"/>
  <c r="N3202" i="10"/>
  <c r="N3203" i="10"/>
  <c r="N3204" i="10"/>
  <c r="N3205" i="10"/>
  <c r="N3206" i="10"/>
  <c r="N3207" i="10"/>
  <c r="N3208" i="10"/>
  <c r="N3209" i="10"/>
  <c r="N3210" i="10"/>
  <c r="N3211" i="10"/>
  <c r="N3212" i="10"/>
  <c r="N3213" i="10"/>
  <c r="N3214" i="10"/>
  <c r="N3215" i="10"/>
  <c r="N3216" i="10"/>
  <c r="N3217" i="10"/>
  <c r="N3218" i="10"/>
  <c r="N3219" i="10"/>
  <c r="N3220" i="10"/>
  <c r="N3221" i="10"/>
  <c r="N3222" i="10"/>
  <c r="N3223" i="10"/>
  <c r="N3224" i="10"/>
  <c r="N3225" i="10"/>
  <c r="N3226" i="10"/>
  <c r="N3227" i="10"/>
  <c r="N3228" i="10"/>
  <c r="N3229" i="10"/>
  <c r="N3230" i="10"/>
  <c r="N3231" i="10"/>
  <c r="N3232" i="10"/>
  <c r="N3233" i="10"/>
  <c r="N3234" i="10"/>
  <c r="N3235" i="10"/>
  <c r="N3236" i="10"/>
  <c r="N3237" i="10"/>
  <c r="N3238" i="10"/>
  <c r="N3239" i="10"/>
  <c r="N3240" i="10"/>
  <c r="N3241" i="10"/>
  <c r="N3242" i="10"/>
  <c r="N3243" i="10"/>
  <c r="N3244" i="10"/>
  <c r="N3245" i="10"/>
  <c r="N3246" i="10"/>
  <c r="N3247" i="10"/>
  <c r="N3248" i="10"/>
  <c r="N3249" i="10"/>
  <c r="N3250" i="10"/>
  <c r="N3251" i="10"/>
  <c r="N3252" i="10"/>
  <c r="N3253" i="10"/>
  <c r="N3254" i="10"/>
  <c r="N3255" i="10"/>
  <c r="N3256" i="10"/>
  <c r="N3257" i="10"/>
  <c r="N3258" i="10"/>
  <c r="N3259" i="10"/>
  <c r="N3260" i="10"/>
  <c r="N3261" i="10"/>
  <c r="N3262" i="10"/>
  <c r="N3263" i="10"/>
  <c r="N3264" i="10"/>
  <c r="N3265" i="10"/>
  <c r="N3266" i="10"/>
  <c r="N3267" i="10"/>
  <c r="N3268" i="10"/>
  <c r="N3269" i="10"/>
  <c r="N3270" i="10"/>
  <c r="N3271" i="10"/>
  <c r="N3272" i="10"/>
  <c r="N3273" i="10"/>
  <c r="N3274" i="10"/>
  <c r="N3275" i="10"/>
  <c r="N3276" i="10"/>
  <c r="N3277" i="10"/>
  <c r="N3278" i="10"/>
  <c r="N3279" i="10"/>
  <c r="N3280" i="10"/>
  <c r="N3281" i="10"/>
  <c r="N3282" i="10"/>
  <c r="N3283" i="10"/>
  <c r="N3284" i="10"/>
  <c r="N3285" i="10"/>
  <c r="N3286" i="10"/>
  <c r="N3287" i="10"/>
  <c r="N3288" i="10"/>
  <c r="N3289" i="10"/>
  <c r="N3290" i="10"/>
  <c r="N3291" i="10"/>
  <c r="N3292" i="10"/>
  <c r="N3293" i="10"/>
  <c r="N3294" i="10"/>
  <c r="N3295" i="10"/>
  <c r="N3296" i="10"/>
  <c r="N3297" i="10"/>
  <c r="N3298" i="10"/>
  <c r="N3299" i="10"/>
  <c r="N3300" i="10"/>
  <c r="N3301" i="10"/>
  <c r="N3302" i="10"/>
  <c r="N3303" i="10"/>
  <c r="N3304" i="10"/>
  <c r="N3305" i="10"/>
  <c r="N3306" i="10"/>
  <c r="N3307" i="10"/>
  <c r="N3308" i="10"/>
  <c r="N3309" i="10"/>
  <c r="N3310" i="10"/>
  <c r="N3311" i="10"/>
  <c r="N3312" i="10"/>
  <c r="N3313" i="10"/>
  <c r="N3314" i="10"/>
  <c r="N3315" i="10"/>
  <c r="N3316" i="10"/>
  <c r="N3317" i="10"/>
  <c r="N3318" i="10"/>
  <c r="N3319" i="10"/>
  <c r="N3320" i="10"/>
  <c r="N3321" i="10"/>
  <c r="N3322" i="10"/>
  <c r="N3323" i="10"/>
  <c r="N3324" i="10"/>
  <c r="N3325" i="10"/>
  <c r="N3326" i="10"/>
  <c r="N3327" i="10"/>
  <c r="N3328" i="10"/>
  <c r="N3329" i="10"/>
  <c r="N3330" i="10"/>
  <c r="N3331" i="10"/>
  <c r="N3332" i="10"/>
  <c r="N3333" i="10"/>
  <c r="N3334" i="10"/>
  <c r="N3335" i="10"/>
  <c r="N3336" i="10"/>
  <c r="N3337" i="10"/>
  <c r="N3338" i="10"/>
  <c r="N3339" i="10"/>
  <c r="N3340" i="10"/>
  <c r="N3341" i="10"/>
  <c r="N3342" i="10"/>
  <c r="N3343" i="10"/>
  <c r="N3344" i="10"/>
  <c r="N3345" i="10"/>
  <c r="N3346" i="10"/>
  <c r="N3347" i="10"/>
  <c r="N3348" i="10"/>
  <c r="N3349" i="10"/>
  <c r="N3350" i="10"/>
  <c r="N3351" i="10"/>
  <c r="N3352" i="10"/>
  <c r="N3353" i="10"/>
  <c r="N3354" i="10"/>
  <c r="N3355" i="10"/>
  <c r="N3356" i="10"/>
  <c r="N3357" i="10"/>
  <c r="N3358" i="10"/>
  <c r="N3359" i="10"/>
  <c r="N3360" i="10"/>
  <c r="N3361" i="10"/>
  <c r="N3362" i="10"/>
  <c r="N3363" i="10"/>
  <c r="N3364" i="10"/>
  <c r="N3365" i="10"/>
  <c r="N3366" i="10"/>
  <c r="N3367" i="10"/>
  <c r="N3368" i="10"/>
  <c r="N3369" i="10"/>
  <c r="N3370" i="10"/>
  <c r="N3371" i="10"/>
  <c r="N3372" i="10"/>
  <c r="N3373" i="10"/>
  <c r="N3374" i="10"/>
  <c r="N3375" i="10"/>
  <c r="N3376" i="10"/>
  <c r="N3377" i="10"/>
  <c r="N3378" i="10"/>
  <c r="N3379" i="10"/>
  <c r="N3380" i="10"/>
  <c r="N3381" i="10"/>
  <c r="N3382" i="10"/>
  <c r="N3383" i="10"/>
  <c r="N3384" i="10"/>
  <c r="N3385" i="10"/>
  <c r="N3386" i="10"/>
  <c r="N3387" i="10"/>
  <c r="N3388" i="10"/>
  <c r="N3389" i="10"/>
  <c r="N3390" i="10"/>
  <c r="N3391" i="10"/>
  <c r="N3392" i="10"/>
  <c r="N3393" i="10"/>
  <c r="N3394" i="10"/>
  <c r="N3395" i="10"/>
  <c r="N3396" i="10"/>
  <c r="N3397" i="10"/>
  <c r="N3398" i="10"/>
  <c r="N3399" i="10"/>
  <c r="N3400" i="10"/>
  <c r="N3401" i="10"/>
  <c r="N3402" i="10"/>
  <c r="N3403" i="10"/>
  <c r="N3404" i="10"/>
  <c r="N3405" i="10"/>
  <c r="N3406" i="10"/>
  <c r="N3407" i="10"/>
  <c r="N3408" i="10"/>
  <c r="N3409" i="10"/>
  <c r="N3410" i="10"/>
  <c r="N3411" i="10"/>
  <c r="N3412" i="10"/>
  <c r="N3413" i="10"/>
  <c r="N3414" i="10"/>
  <c r="N3415" i="10"/>
  <c r="N3416" i="10"/>
  <c r="N3417" i="10"/>
  <c r="N3418" i="10"/>
  <c r="N3419" i="10"/>
  <c r="N3420" i="10"/>
  <c r="N3421" i="10"/>
  <c r="N3422" i="10"/>
  <c r="N3423" i="10"/>
  <c r="N3424" i="10"/>
  <c r="N3425" i="10"/>
  <c r="N3426" i="10"/>
  <c r="N3427" i="10"/>
  <c r="N3428" i="10"/>
  <c r="N3429" i="10"/>
  <c r="N3430" i="10"/>
  <c r="N3431" i="10"/>
  <c r="N3432" i="10"/>
  <c r="N3433" i="10"/>
  <c r="N3434" i="10"/>
  <c r="N3435" i="10"/>
  <c r="N3436" i="10"/>
  <c r="N3437" i="10"/>
  <c r="N3438" i="10"/>
  <c r="N3439" i="10"/>
  <c r="N3440" i="10"/>
  <c r="N3441" i="10"/>
  <c r="N3442" i="10"/>
  <c r="N3443" i="10"/>
  <c r="N3444" i="10"/>
  <c r="N3445" i="10"/>
  <c r="N3446" i="10"/>
  <c r="N3447" i="10"/>
  <c r="N3448" i="10"/>
  <c r="N3449" i="10"/>
  <c r="N3450" i="10"/>
  <c r="N3451" i="10"/>
  <c r="N3452" i="10"/>
  <c r="N3453" i="10"/>
  <c r="N3454" i="10"/>
  <c r="N3455" i="10"/>
  <c r="N3456" i="10"/>
  <c r="N3457" i="10"/>
  <c r="N3458" i="10"/>
  <c r="N3459" i="10"/>
  <c r="N3460" i="10"/>
  <c r="N3461" i="10"/>
  <c r="N3462" i="10"/>
  <c r="N3463" i="10"/>
  <c r="N3464" i="10"/>
  <c r="N3465" i="10"/>
  <c r="N3466" i="10"/>
  <c r="N3467" i="10"/>
  <c r="N3468" i="10"/>
  <c r="N3469" i="10"/>
  <c r="N3470" i="10"/>
  <c r="N3471" i="10"/>
  <c r="N3472" i="10"/>
  <c r="N3473" i="10"/>
  <c r="N3474" i="10"/>
  <c r="N3475" i="10"/>
  <c r="N3476" i="10"/>
  <c r="N3477" i="10"/>
  <c r="N3478" i="10"/>
  <c r="N3479" i="10"/>
  <c r="N3480" i="10"/>
  <c r="N3481" i="10"/>
  <c r="N3482" i="10"/>
  <c r="N3483" i="10"/>
  <c r="N3484" i="10"/>
  <c r="N3485" i="10"/>
  <c r="N3486" i="10"/>
  <c r="N3487" i="10"/>
  <c r="N3488" i="10"/>
  <c r="N3489" i="10"/>
  <c r="N3490" i="10"/>
  <c r="N3491" i="10"/>
  <c r="N3492" i="10"/>
  <c r="N3493" i="10"/>
  <c r="N3494" i="10"/>
  <c r="N3495" i="10"/>
  <c r="N3496" i="10"/>
  <c r="N3497" i="10"/>
  <c r="N3498" i="10"/>
  <c r="N3499" i="10"/>
  <c r="N3500" i="10"/>
  <c r="N3501" i="10"/>
  <c r="N3502" i="10"/>
  <c r="N3503" i="10"/>
  <c r="N3504" i="10"/>
  <c r="N3505" i="10"/>
  <c r="N3506" i="10"/>
  <c r="N3507" i="10"/>
  <c r="N3508" i="10"/>
  <c r="N3509" i="10"/>
  <c r="N3510" i="10"/>
  <c r="N3511" i="10"/>
  <c r="N3512" i="10"/>
  <c r="N3513" i="10"/>
  <c r="N3514" i="10"/>
  <c r="N3515" i="10"/>
  <c r="N3516" i="10"/>
  <c r="N3517" i="10"/>
  <c r="N3518" i="10"/>
  <c r="N3519" i="10"/>
  <c r="N3520" i="10"/>
  <c r="N3521" i="10"/>
  <c r="N3522" i="10"/>
  <c r="N3523" i="10"/>
  <c r="N3524" i="10"/>
  <c r="N3525" i="10"/>
  <c r="N3526" i="10"/>
  <c r="N3527" i="10"/>
  <c r="N3528" i="10"/>
  <c r="N3529" i="10"/>
  <c r="N3530" i="10"/>
  <c r="N3531" i="10"/>
  <c r="N3532" i="10"/>
  <c r="N3533" i="10"/>
  <c r="N3534" i="10"/>
  <c r="N3535" i="10"/>
  <c r="N3536" i="10"/>
  <c r="N3537" i="10"/>
  <c r="N3538" i="10"/>
  <c r="N3539" i="10"/>
  <c r="N3540" i="10"/>
  <c r="N3541" i="10"/>
  <c r="N3542" i="10"/>
  <c r="N3543" i="10"/>
  <c r="N3544" i="10"/>
  <c r="N3545" i="10"/>
  <c r="N3546" i="10"/>
  <c r="N3547" i="10"/>
  <c r="N3548" i="10"/>
  <c r="N3549" i="10"/>
  <c r="N3550" i="10"/>
  <c r="N3551" i="10"/>
  <c r="N3552" i="10"/>
  <c r="N3553" i="10"/>
  <c r="N3554" i="10"/>
  <c r="N3555" i="10"/>
  <c r="N3556" i="10"/>
  <c r="N3557" i="10"/>
  <c r="N3558" i="10"/>
  <c r="N3559" i="10"/>
  <c r="N3560" i="10"/>
  <c r="N3561" i="10"/>
  <c r="N3562" i="10"/>
  <c r="N3563" i="10"/>
  <c r="N3564" i="10"/>
  <c r="N3565" i="10"/>
  <c r="N3566" i="10"/>
  <c r="N3567" i="10"/>
  <c r="N3568" i="10"/>
  <c r="N3569" i="10"/>
  <c r="N3570" i="10"/>
  <c r="N3571" i="10"/>
  <c r="N3572" i="10"/>
  <c r="N3573" i="10"/>
  <c r="N3574" i="10"/>
  <c r="N3575" i="10"/>
  <c r="N3576" i="10"/>
  <c r="N3577" i="10"/>
  <c r="N3578" i="10"/>
  <c r="N3579" i="10"/>
  <c r="N3580" i="10"/>
  <c r="N3581" i="10"/>
  <c r="N3582" i="10"/>
  <c r="N3583" i="10"/>
  <c r="N3584" i="10"/>
  <c r="N3585" i="10"/>
  <c r="N3586" i="10"/>
  <c r="N3587" i="10"/>
  <c r="N3588" i="10"/>
  <c r="N3589" i="10"/>
  <c r="N3590" i="10"/>
  <c r="N3591" i="10"/>
  <c r="N3592" i="10"/>
  <c r="N3593" i="10"/>
  <c r="N3594" i="10"/>
  <c r="N3595" i="10"/>
  <c r="N3596" i="10"/>
  <c r="N3597" i="10"/>
  <c r="N3598" i="10"/>
  <c r="N3599" i="10"/>
  <c r="N3600" i="10"/>
  <c r="N3601" i="10"/>
  <c r="N3602" i="10"/>
  <c r="N3603" i="10"/>
  <c r="N3604" i="10"/>
  <c r="N3605" i="10"/>
  <c r="N3606" i="10"/>
  <c r="N3607" i="10"/>
  <c r="N3608" i="10"/>
  <c r="N3609" i="10"/>
  <c r="N3610" i="10"/>
  <c r="N3611" i="10"/>
  <c r="N3612" i="10"/>
  <c r="N3613" i="10"/>
  <c r="N3614" i="10"/>
  <c r="N3615" i="10"/>
  <c r="N3616" i="10"/>
  <c r="N3617" i="10"/>
  <c r="N3618" i="10"/>
  <c r="N3619" i="10"/>
  <c r="N3620" i="10"/>
  <c r="N3621" i="10"/>
  <c r="N3622" i="10"/>
  <c r="N3623" i="10"/>
  <c r="N3624" i="10"/>
  <c r="N3625" i="10"/>
  <c r="N3626" i="10"/>
  <c r="N3627" i="10"/>
  <c r="N3628" i="10"/>
  <c r="N3629" i="10"/>
  <c r="N3630" i="10"/>
  <c r="N3631" i="10"/>
  <c r="N3632" i="10"/>
  <c r="N3633" i="10"/>
  <c r="N3634" i="10"/>
  <c r="N3635" i="10"/>
  <c r="N3636" i="10"/>
  <c r="N3637" i="10"/>
  <c r="N3638" i="10"/>
  <c r="N3639" i="10"/>
  <c r="N3640" i="10"/>
  <c r="N3641" i="10"/>
  <c r="N3642" i="10"/>
  <c r="N3643" i="10"/>
  <c r="N3644" i="10"/>
  <c r="N3645" i="10"/>
  <c r="N3646" i="10"/>
  <c r="N3647" i="10"/>
  <c r="N3648" i="10"/>
  <c r="N3649" i="10"/>
  <c r="N3650" i="10"/>
  <c r="N3651" i="10"/>
  <c r="N3652" i="10"/>
  <c r="N3653" i="10"/>
  <c r="N3654" i="10"/>
  <c r="N3655" i="10"/>
  <c r="N3656" i="10"/>
  <c r="N3657" i="10"/>
  <c r="N3658" i="10"/>
  <c r="N3659" i="10"/>
  <c r="N3660" i="10"/>
  <c r="N3661" i="10"/>
  <c r="N3662" i="10"/>
  <c r="N3663" i="10"/>
  <c r="N3664" i="10"/>
  <c r="N3665" i="10"/>
  <c r="N3666" i="10"/>
  <c r="N3667" i="10"/>
  <c r="N3668" i="10"/>
  <c r="N3669" i="10"/>
  <c r="N3670" i="10"/>
  <c r="N3671" i="10"/>
  <c r="N3672" i="10"/>
  <c r="N3673" i="10"/>
  <c r="N3674" i="10"/>
  <c r="N3675" i="10"/>
  <c r="N3676" i="10"/>
  <c r="N3677" i="10"/>
  <c r="N3678" i="10"/>
  <c r="N3679" i="10"/>
  <c r="N3680" i="10"/>
  <c r="N3681" i="10"/>
  <c r="N3682" i="10"/>
  <c r="N3683" i="10"/>
  <c r="N3684" i="10"/>
  <c r="N3685" i="10"/>
  <c r="N3686" i="10"/>
  <c r="N3687" i="10"/>
  <c r="N3688" i="10"/>
  <c r="N3689" i="10"/>
  <c r="N3690" i="10"/>
  <c r="N3691" i="10"/>
  <c r="N3692" i="10"/>
  <c r="N3693" i="10"/>
  <c r="N3694" i="10"/>
  <c r="N3695" i="10"/>
  <c r="N3696" i="10"/>
  <c r="N3697" i="10"/>
  <c r="N3698" i="10"/>
  <c r="N3699" i="10"/>
  <c r="N3700" i="10"/>
  <c r="N3701" i="10"/>
  <c r="N3702" i="10"/>
  <c r="N3703" i="10"/>
  <c r="N3704" i="10"/>
  <c r="N3705" i="10"/>
  <c r="N3706" i="10"/>
  <c r="N3707" i="10"/>
  <c r="N3708" i="10"/>
  <c r="N3709" i="10"/>
  <c r="N3710" i="10"/>
  <c r="N3711" i="10"/>
  <c r="N3712" i="10"/>
  <c r="N3713" i="10"/>
  <c r="N3714" i="10"/>
  <c r="N3715" i="10"/>
  <c r="N3716" i="10"/>
  <c r="N3717" i="10"/>
  <c r="N3718" i="10"/>
  <c r="N3719" i="10"/>
  <c r="N3720" i="10"/>
  <c r="N3721" i="10"/>
  <c r="N3722" i="10"/>
  <c r="N3723" i="10"/>
  <c r="N3724" i="10"/>
  <c r="N3725" i="10"/>
  <c r="N3726" i="10"/>
  <c r="N3727" i="10"/>
  <c r="N3728" i="10"/>
  <c r="N3729" i="10"/>
  <c r="N3730" i="10"/>
  <c r="N3731" i="10"/>
  <c r="N3732" i="10"/>
  <c r="N3733" i="10"/>
  <c r="N3734" i="10"/>
  <c r="N3735" i="10"/>
  <c r="N3736" i="10"/>
  <c r="N3737" i="10"/>
  <c r="N3738" i="10"/>
  <c r="N3739" i="10"/>
  <c r="N3740" i="10"/>
  <c r="N3741" i="10"/>
  <c r="N3742" i="10"/>
  <c r="N3743" i="10"/>
  <c r="N3744" i="10"/>
  <c r="N3745" i="10"/>
  <c r="N3746" i="10"/>
  <c r="N3747" i="10"/>
  <c r="N3748" i="10"/>
  <c r="N3749" i="10"/>
  <c r="N3750" i="10"/>
  <c r="N3751" i="10"/>
  <c r="N3752" i="10"/>
  <c r="N3753" i="10"/>
  <c r="N3754" i="10"/>
  <c r="N3755" i="10"/>
  <c r="N3756" i="10"/>
  <c r="N3757" i="10"/>
  <c r="N3758" i="10"/>
  <c r="N3759" i="10"/>
  <c r="N3760" i="10"/>
  <c r="N3761" i="10"/>
  <c r="N3762" i="10"/>
  <c r="N3763" i="10"/>
  <c r="N3764" i="10"/>
  <c r="N3765" i="10"/>
  <c r="N3766" i="10"/>
  <c r="N3767" i="10"/>
  <c r="N3768" i="10"/>
  <c r="N3769" i="10"/>
  <c r="N3770" i="10"/>
  <c r="N3771" i="10"/>
  <c r="N3772" i="10"/>
  <c r="N3773" i="10"/>
  <c r="N3774" i="10"/>
  <c r="N3775" i="10"/>
  <c r="N3776" i="10"/>
  <c r="N3777" i="10"/>
  <c r="N3778" i="10"/>
  <c r="N3779" i="10"/>
  <c r="N3780" i="10"/>
  <c r="N3781" i="10"/>
  <c r="N3782" i="10"/>
  <c r="N3783" i="10"/>
  <c r="N3784" i="10"/>
  <c r="N3785" i="10"/>
  <c r="N3786" i="10"/>
  <c r="N3787" i="10"/>
  <c r="N3788" i="10"/>
  <c r="N3789" i="10"/>
  <c r="N3790" i="10"/>
  <c r="N3791" i="10"/>
  <c r="N3792" i="10"/>
  <c r="N3793" i="10"/>
  <c r="N3794" i="10"/>
  <c r="N3795" i="10"/>
  <c r="N3796" i="10"/>
  <c r="N3797" i="10"/>
  <c r="N3798" i="10"/>
  <c r="N3799" i="10"/>
  <c r="N3800" i="10"/>
  <c r="N3801" i="10"/>
  <c r="N3802" i="10"/>
  <c r="N3803" i="10"/>
  <c r="N3804" i="10"/>
  <c r="N3805" i="10"/>
  <c r="N3806" i="10"/>
  <c r="N3807" i="10"/>
  <c r="N3808" i="10"/>
  <c r="N3809" i="10"/>
  <c r="N3810" i="10"/>
  <c r="N3811" i="10"/>
  <c r="N3812" i="10"/>
  <c r="N3813" i="10"/>
  <c r="N3814" i="10"/>
  <c r="N3815" i="10"/>
  <c r="N3816" i="10"/>
  <c r="N3817" i="10"/>
  <c r="N3818" i="10"/>
  <c r="N3819" i="10"/>
  <c r="N3820" i="10"/>
  <c r="N3821" i="10"/>
  <c r="N3822" i="10"/>
  <c r="N3823" i="10"/>
  <c r="N3824" i="10"/>
  <c r="N3825" i="10"/>
  <c r="N3826" i="10"/>
  <c r="N3827" i="10"/>
  <c r="N3828" i="10"/>
  <c r="N3829" i="10"/>
  <c r="N3830" i="10"/>
  <c r="N3831" i="10"/>
  <c r="N3832" i="10"/>
  <c r="N3833" i="10"/>
  <c r="N3834" i="10"/>
  <c r="N3835" i="10"/>
  <c r="N3836" i="10"/>
  <c r="N3837" i="10"/>
  <c r="N3838" i="10"/>
  <c r="N3839" i="10"/>
  <c r="N3840" i="10"/>
  <c r="N3841" i="10"/>
  <c r="N3842" i="10"/>
  <c r="N3843" i="10"/>
  <c r="N3844" i="10"/>
  <c r="N3845" i="10"/>
  <c r="N3846" i="10"/>
  <c r="N3847" i="10"/>
  <c r="N3848" i="10"/>
  <c r="N3849" i="10"/>
  <c r="N3850" i="10"/>
  <c r="N3851" i="10"/>
  <c r="N3852" i="10"/>
  <c r="N3853" i="10"/>
  <c r="N3854" i="10"/>
  <c r="N3855" i="10"/>
  <c r="N3856" i="10"/>
  <c r="N3857" i="10"/>
  <c r="N3858" i="10"/>
  <c r="N3859" i="10"/>
  <c r="N3860" i="10"/>
  <c r="N3861" i="10"/>
  <c r="N3862" i="10"/>
  <c r="N3863" i="10"/>
  <c r="N3864" i="10"/>
  <c r="N3865" i="10"/>
  <c r="N3866" i="10"/>
  <c r="N3867" i="10"/>
  <c r="N3868" i="10"/>
  <c r="N3869" i="10"/>
  <c r="N3870" i="10"/>
  <c r="N3871" i="10"/>
  <c r="N3872" i="10"/>
  <c r="N3873" i="10"/>
  <c r="N3874" i="10"/>
  <c r="N3875" i="10"/>
  <c r="N3876" i="10"/>
  <c r="N3877" i="10"/>
  <c r="N3878" i="10"/>
  <c r="N3879" i="10"/>
  <c r="N3880" i="10"/>
  <c r="N3881" i="10"/>
  <c r="N3882" i="10"/>
  <c r="N3883" i="10"/>
  <c r="N3884" i="10"/>
  <c r="N3885" i="10"/>
  <c r="N3886" i="10"/>
  <c r="N3887" i="10"/>
  <c r="N3888" i="10"/>
  <c r="N3889" i="10"/>
  <c r="N3890" i="10"/>
  <c r="N3891" i="10"/>
  <c r="N3892" i="10"/>
  <c r="N3893" i="10"/>
  <c r="N3894" i="10"/>
  <c r="N3895" i="10"/>
  <c r="N3896" i="10"/>
  <c r="N3897" i="10"/>
  <c r="N3898" i="10"/>
  <c r="N3899" i="10"/>
  <c r="N3900" i="10"/>
  <c r="N3901" i="10"/>
  <c r="N3902" i="10"/>
  <c r="N3903" i="10"/>
  <c r="N3904" i="10"/>
  <c r="N3905" i="10"/>
  <c r="N3906" i="10"/>
  <c r="N3907" i="10"/>
  <c r="N3908" i="10"/>
  <c r="N3909" i="10"/>
  <c r="N3910" i="10"/>
  <c r="N3911" i="10"/>
  <c r="N3912" i="10"/>
  <c r="N3913" i="10"/>
  <c r="N3914" i="10"/>
  <c r="N3915" i="10"/>
  <c r="N3916" i="10"/>
  <c r="N3917" i="10"/>
  <c r="N3918" i="10"/>
  <c r="N3919" i="10"/>
  <c r="N3920" i="10"/>
  <c r="N3921" i="10"/>
  <c r="N3922" i="10"/>
  <c r="N3923" i="10"/>
  <c r="N3924" i="10"/>
  <c r="N3925" i="10"/>
  <c r="N3926" i="10"/>
  <c r="N3927" i="10"/>
  <c r="N3928" i="10"/>
  <c r="N3929" i="10"/>
  <c r="N3930" i="10"/>
  <c r="N3931" i="10"/>
  <c r="N3932" i="10"/>
  <c r="N3933" i="10"/>
  <c r="N3934" i="10"/>
  <c r="N3935" i="10"/>
  <c r="N3936" i="10"/>
  <c r="N3937" i="10"/>
  <c r="N3938" i="10"/>
  <c r="N3939" i="10"/>
  <c r="N3940" i="10"/>
  <c r="N3941" i="10"/>
  <c r="N3942" i="10"/>
  <c r="N3943" i="10"/>
  <c r="N3944" i="10"/>
  <c r="N3945" i="10"/>
  <c r="N3946" i="10"/>
  <c r="N3947" i="10"/>
  <c r="N3948" i="10"/>
  <c r="N3949" i="10"/>
  <c r="N3950" i="10"/>
  <c r="N3951" i="10"/>
  <c r="N3952" i="10"/>
  <c r="N3953" i="10"/>
  <c r="N3954" i="10"/>
  <c r="N3955" i="10"/>
  <c r="N3956" i="10"/>
  <c r="N3957" i="10"/>
  <c r="N3958" i="10"/>
  <c r="N3959" i="10"/>
  <c r="N3960" i="10"/>
  <c r="N3961" i="10"/>
  <c r="N3962" i="10"/>
  <c r="N3963" i="10"/>
  <c r="N3964" i="10"/>
  <c r="N3965" i="10"/>
  <c r="N3966" i="10"/>
  <c r="N3967" i="10"/>
  <c r="N3968" i="10"/>
  <c r="N3969" i="10"/>
  <c r="N3970" i="10"/>
  <c r="N3971" i="10"/>
  <c r="N3972" i="10"/>
  <c r="N3973" i="10"/>
  <c r="N3974" i="10"/>
  <c r="N3975" i="10"/>
  <c r="N3976" i="10"/>
  <c r="N3977" i="10"/>
  <c r="N3978" i="10"/>
  <c r="N3979" i="10"/>
  <c r="N3980" i="10"/>
  <c r="N3981" i="10"/>
  <c r="N3982" i="10"/>
  <c r="N3983" i="10"/>
  <c r="N3984" i="10"/>
  <c r="N3985" i="10"/>
  <c r="N3986" i="10"/>
  <c r="N3987" i="10"/>
  <c r="N3988" i="10"/>
  <c r="N3989" i="10"/>
  <c r="N3990" i="10"/>
  <c r="N3991" i="10"/>
  <c r="N3992" i="10"/>
  <c r="N3993" i="10"/>
  <c r="N3994" i="10"/>
  <c r="N3995" i="10"/>
  <c r="N3996" i="10"/>
  <c r="N3997" i="10"/>
  <c r="N3998" i="10"/>
  <c r="N3999" i="10"/>
  <c r="N4000" i="10"/>
  <c r="N4001" i="10"/>
  <c r="N4002" i="10"/>
  <c r="N4003" i="10"/>
  <c r="N4004" i="10"/>
  <c r="N4005" i="10"/>
  <c r="N4006" i="10"/>
  <c r="N4007" i="10"/>
  <c r="N4008" i="10"/>
  <c r="N4009" i="10"/>
  <c r="N4010" i="10"/>
  <c r="N4011" i="10"/>
  <c r="N4012" i="10"/>
  <c r="N4013" i="10"/>
  <c r="N4014" i="10"/>
  <c r="N4015" i="10"/>
  <c r="N4016" i="10"/>
  <c r="N4017" i="10"/>
  <c r="N4018" i="10"/>
  <c r="N4019" i="10"/>
  <c r="N4020" i="10"/>
  <c r="N4021" i="10"/>
  <c r="N4022" i="10"/>
  <c r="N4023" i="10"/>
  <c r="N4024" i="10"/>
  <c r="N4025" i="10"/>
  <c r="N4026" i="10"/>
  <c r="N4027" i="10"/>
  <c r="N4028" i="10"/>
  <c r="N4029" i="10"/>
  <c r="N4030" i="10"/>
  <c r="N4031" i="10"/>
  <c r="N4032" i="10"/>
  <c r="N4033" i="10"/>
  <c r="N4034" i="10"/>
  <c r="N4035" i="10"/>
  <c r="N4036" i="10"/>
  <c r="N4037" i="10"/>
  <c r="N4038" i="10"/>
  <c r="N4039" i="10"/>
  <c r="N4040" i="10"/>
  <c r="N4041" i="10"/>
  <c r="N4042" i="10"/>
  <c r="N4043" i="10"/>
  <c r="N4044" i="10"/>
  <c r="N4045" i="10"/>
  <c r="N4046" i="10"/>
  <c r="N4047" i="10"/>
  <c r="N4048" i="10"/>
  <c r="N4049" i="10"/>
  <c r="N4050" i="10"/>
  <c r="N4051" i="10"/>
  <c r="N4052" i="10"/>
  <c r="N4053" i="10"/>
  <c r="N4054" i="10"/>
  <c r="N4055" i="10"/>
  <c r="N4056" i="10"/>
  <c r="N4057" i="10"/>
  <c r="N4058" i="10"/>
  <c r="N4059" i="10"/>
  <c r="N4060" i="10"/>
  <c r="N4061" i="10"/>
  <c r="N4062" i="10"/>
  <c r="N4063" i="10"/>
  <c r="N4064" i="10"/>
  <c r="N4065" i="10"/>
  <c r="N4066" i="10"/>
  <c r="N4067" i="10"/>
  <c r="N4068" i="10"/>
  <c r="N4069" i="10"/>
  <c r="N4070" i="10"/>
  <c r="N4071" i="10"/>
  <c r="N4072" i="10"/>
  <c r="N4073" i="10"/>
  <c r="N4074" i="10"/>
  <c r="N4075" i="10"/>
  <c r="N4076" i="10"/>
  <c r="N4077" i="10"/>
  <c r="N4078" i="10"/>
  <c r="N4079" i="10"/>
  <c r="N4080" i="10"/>
  <c r="N4081" i="10"/>
  <c r="N4082" i="10"/>
  <c r="N4083" i="10"/>
  <c r="N4084" i="10"/>
  <c r="N4085" i="10"/>
  <c r="N4086" i="10"/>
  <c r="N4087" i="10"/>
  <c r="N4088" i="10"/>
  <c r="N4089" i="10"/>
  <c r="N4090" i="10"/>
  <c r="N4091" i="10"/>
  <c r="N4092" i="10"/>
  <c r="N4093" i="10"/>
  <c r="N4094" i="10"/>
  <c r="N4095" i="10"/>
  <c r="N4096" i="10"/>
  <c r="N4097" i="10"/>
  <c r="N4098" i="10"/>
  <c r="N4099" i="10"/>
  <c r="N4100" i="10"/>
  <c r="N4101" i="10"/>
  <c r="N4102" i="10"/>
  <c r="N4103" i="10"/>
  <c r="N4104" i="10"/>
  <c r="N4105" i="10"/>
  <c r="N4106" i="10"/>
  <c r="N4107" i="10"/>
  <c r="N4108" i="10"/>
  <c r="N4109" i="10"/>
  <c r="N4110" i="10"/>
  <c r="N4111" i="10"/>
  <c r="N4112" i="10"/>
  <c r="N4113" i="10"/>
  <c r="N4114" i="10"/>
  <c r="N4115" i="10"/>
  <c r="N4116" i="10"/>
  <c r="N4117" i="10"/>
  <c r="N4118" i="10"/>
  <c r="N4119" i="10"/>
  <c r="N4120" i="10"/>
  <c r="N4121" i="10"/>
  <c r="N4122" i="10"/>
  <c r="N4123" i="10"/>
  <c r="N4124" i="10"/>
  <c r="N4125" i="10"/>
  <c r="N4126" i="10"/>
  <c r="N4127" i="10"/>
  <c r="N4128" i="10"/>
  <c r="N4129" i="10"/>
  <c r="N4130" i="10"/>
  <c r="N4131" i="10"/>
  <c r="N4132" i="10"/>
  <c r="N4133" i="10"/>
  <c r="N4134" i="10"/>
  <c r="N4135" i="10"/>
  <c r="N4136" i="10"/>
  <c r="N4137" i="10"/>
  <c r="N4138" i="10"/>
  <c r="N4139" i="10"/>
  <c r="N4140" i="10"/>
  <c r="N4141" i="10"/>
  <c r="N4142" i="10"/>
  <c r="N4143" i="10"/>
  <c r="N4144" i="10"/>
  <c r="N4145" i="10"/>
  <c r="N4146" i="10"/>
  <c r="N4147" i="10"/>
  <c r="N4148" i="10"/>
  <c r="N4149" i="10"/>
  <c r="N4150" i="10"/>
  <c r="N4151" i="10"/>
  <c r="N4152" i="10"/>
  <c r="N4153" i="10"/>
  <c r="N4154" i="10"/>
  <c r="N4155" i="10"/>
  <c r="N4156" i="10"/>
  <c r="N4157" i="10"/>
  <c r="N4158" i="10"/>
  <c r="N4159" i="10"/>
  <c r="N4160" i="10"/>
  <c r="N4161" i="10"/>
  <c r="N4162" i="10"/>
  <c r="N4163" i="10"/>
  <c r="N4164" i="10"/>
  <c r="N4165" i="10"/>
  <c r="N4166" i="10"/>
  <c r="N4167" i="10"/>
  <c r="N4168" i="10"/>
  <c r="N4169" i="10"/>
  <c r="N4170" i="10"/>
  <c r="N4171" i="10"/>
  <c r="N4172" i="10"/>
  <c r="N4173" i="10"/>
  <c r="N4174" i="10"/>
  <c r="N4175" i="10"/>
  <c r="N4176" i="10"/>
  <c r="N4177" i="10"/>
  <c r="N4178" i="10"/>
  <c r="N4179" i="10"/>
  <c r="N4180" i="10"/>
  <c r="N4181" i="10"/>
  <c r="N4182" i="10"/>
  <c r="N4183" i="10"/>
  <c r="N4184" i="10"/>
  <c r="N4185" i="10"/>
  <c r="N4186" i="10"/>
  <c r="N4187" i="10"/>
  <c r="N4188" i="10"/>
  <c r="N4189" i="10"/>
  <c r="N4190" i="10"/>
  <c r="N4191" i="10"/>
  <c r="N4192" i="10"/>
  <c r="N4193" i="10"/>
  <c r="N4194" i="10"/>
  <c r="N4195" i="10"/>
  <c r="N4196" i="10"/>
  <c r="N4197" i="10"/>
  <c r="N4198" i="10"/>
  <c r="N4199" i="10"/>
  <c r="N4200" i="10"/>
  <c r="N4201" i="10"/>
  <c r="N4202" i="10"/>
  <c r="N4203" i="10"/>
  <c r="N4204" i="10"/>
  <c r="N4205" i="10"/>
  <c r="N4206" i="10"/>
  <c r="N4207" i="10"/>
  <c r="N4208" i="10"/>
  <c r="N4209" i="10"/>
  <c r="N4210" i="10"/>
  <c r="N4211" i="10"/>
  <c r="N4212" i="10"/>
  <c r="N4213" i="10"/>
  <c r="N4214" i="10"/>
  <c r="N4215" i="10"/>
  <c r="N4216" i="10"/>
  <c r="N4217" i="10"/>
  <c r="N4218" i="10"/>
  <c r="N4219" i="10"/>
  <c r="N4220" i="10"/>
  <c r="N4221" i="10"/>
  <c r="N4222" i="10"/>
  <c r="N4223" i="10"/>
  <c r="N4224" i="10"/>
  <c r="N4225" i="10"/>
  <c r="N4226" i="10"/>
  <c r="N4227" i="10"/>
  <c r="N4228" i="10"/>
  <c r="N4229" i="10"/>
  <c r="N4230" i="10"/>
  <c r="N4231" i="10"/>
  <c r="N4232" i="10"/>
  <c r="N4233" i="10"/>
  <c r="N4234" i="10"/>
  <c r="N4235" i="10"/>
  <c r="N4236" i="10"/>
  <c r="N4237" i="10"/>
  <c r="N4238" i="10"/>
  <c r="N4239" i="10"/>
  <c r="N4240" i="10"/>
  <c r="N4241" i="10"/>
  <c r="N4242" i="10"/>
  <c r="N4243" i="10"/>
  <c r="N4244" i="10"/>
  <c r="N4245" i="10"/>
  <c r="N4246" i="10"/>
  <c r="N4247" i="10"/>
  <c r="N4248" i="10"/>
  <c r="N4249" i="10"/>
  <c r="N4250" i="10"/>
  <c r="N4251" i="10"/>
  <c r="N4252" i="10"/>
  <c r="N4253" i="10"/>
  <c r="N4254" i="10"/>
  <c r="N4255" i="10"/>
  <c r="N4256" i="10"/>
  <c r="N4257" i="10"/>
  <c r="N4258" i="10"/>
  <c r="N4259" i="10"/>
  <c r="N4260" i="10"/>
  <c r="N4261" i="10"/>
  <c r="N4262" i="10"/>
  <c r="N4263" i="10"/>
  <c r="N4264" i="10"/>
  <c r="N4265" i="10"/>
  <c r="N4266" i="10"/>
  <c r="N4267" i="10"/>
  <c r="N4268" i="10"/>
  <c r="N4269" i="10"/>
  <c r="N4270" i="10"/>
  <c r="N4271" i="10"/>
  <c r="N4272" i="10"/>
  <c r="N4273" i="10"/>
  <c r="N4274" i="10"/>
  <c r="N4275" i="10"/>
  <c r="N4276" i="10"/>
  <c r="N4277" i="10"/>
  <c r="N4278" i="10"/>
  <c r="N4279" i="10"/>
  <c r="N4280" i="10"/>
  <c r="N4281" i="10"/>
  <c r="N4282" i="10"/>
  <c r="N4283" i="10"/>
  <c r="N4284" i="10"/>
  <c r="N4285" i="10"/>
  <c r="N4286" i="10"/>
  <c r="N4287" i="10"/>
  <c r="N4288" i="10"/>
  <c r="N4289" i="10"/>
  <c r="N4290" i="10"/>
  <c r="N4291" i="10"/>
  <c r="N4292" i="10"/>
  <c r="N4293" i="10"/>
  <c r="N4294" i="10"/>
  <c r="N4295" i="10"/>
  <c r="N4296" i="10"/>
  <c r="N4297" i="10"/>
  <c r="N4298" i="10"/>
  <c r="N4299" i="10"/>
  <c r="N4300" i="10"/>
  <c r="N4301" i="10"/>
  <c r="N4302" i="10"/>
  <c r="N4303" i="10"/>
  <c r="N4304" i="10"/>
  <c r="N4305" i="10"/>
  <c r="N4306" i="10"/>
  <c r="N4307" i="10"/>
  <c r="N4308" i="10"/>
  <c r="N4309" i="10"/>
  <c r="N4310" i="10"/>
  <c r="N4311" i="10"/>
  <c r="N4312" i="10"/>
  <c r="N4313" i="10"/>
  <c r="N4314" i="10"/>
  <c r="N4315" i="10"/>
  <c r="N4316" i="10"/>
  <c r="N4317" i="10"/>
  <c r="N4318" i="10"/>
  <c r="N4319" i="10"/>
  <c r="N4320" i="10"/>
  <c r="N4321" i="10"/>
  <c r="N4322" i="10"/>
  <c r="N4323" i="10"/>
  <c r="N4324" i="10"/>
  <c r="N4325" i="10"/>
  <c r="N4326" i="10"/>
  <c r="N4327" i="10"/>
  <c r="N4328" i="10"/>
  <c r="N4329" i="10"/>
  <c r="N4330" i="10"/>
  <c r="N4331" i="10"/>
  <c r="N4332" i="10"/>
  <c r="N4333" i="10"/>
  <c r="N4334" i="10"/>
  <c r="N4335" i="10"/>
  <c r="N4336" i="10"/>
  <c r="N4337" i="10"/>
  <c r="N4338" i="10"/>
  <c r="N4339" i="10"/>
  <c r="N4340" i="10"/>
  <c r="N4341" i="10"/>
  <c r="N4342" i="10"/>
  <c r="N4343" i="10"/>
  <c r="N4344" i="10"/>
  <c r="N4345" i="10"/>
  <c r="N4346" i="10"/>
  <c r="N4347" i="10"/>
  <c r="N4348" i="10"/>
  <c r="N4349" i="10"/>
  <c r="N4350" i="10"/>
  <c r="N4351" i="10"/>
  <c r="N4352" i="10"/>
  <c r="N4353" i="10"/>
  <c r="N4354" i="10"/>
  <c r="N4355" i="10"/>
  <c r="N4356" i="10"/>
  <c r="N4357" i="10"/>
  <c r="N4358" i="10"/>
  <c r="N4359" i="10"/>
  <c r="N4360" i="10"/>
  <c r="N4361" i="10"/>
  <c r="N4362" i="10"/>
  <c r="N4363" i="10"/>
  <c r="N4364" i="10"/>
  <c r="N4365" i="10"/>
  <c r="N4366" i="10"/>
  <c r="N4367" i="10"/>
  <c r="N4368" i="10"/>
  <c r="N4369" i="10"/>
  <c r="N4370" i="10"/>
  <c r="N4371" i="10"/>
  <c r="N4372" i="10"/>
  <c r="N4373" i="10"/>
  <c r="N4374" i="10"/>
  <c r="N4375" i="10"/>
  <c r="N4376" i="10"/>
  <c r="N4377" i="10"/>
  <c r="N4378" i="10"/>
  <c r="N4379" i="10"/>
  <c r="N4380" i="10"/>
  <c r="N4381" i="10"/>
  <c r="N4382" i="10"/>
  <c r="N4383" i="10"/>
  <c r="N4384" i="10"/>
  <c r="N4385" i="10"/>
  <c r="N4386" i="10"/>
  <c r="N4387" i="10"/>
  <c r="N4388" i="10"/>
  <c r="N4389" i="10"/>
  <c r="N4390" i="10"/>
  <c r="N4391" i="10"/>
  <c r="N4392" i="10"/>
  <c r="N4393" i="10"/>
  <c r="N4394" i="10"/>
  <c r="N4395" i="10"/>
  <c r="N4396" i="10"/>
  <c r="N4397" i="10"/>
  <c r="N4398" i="10"/>
  <c r="N4399" i="10"/>
  <c r="N4400" i="10"/>
  <c r="N4401" i="10"/>
  <c r="N4402" i="10"/>
  <c r="N4403" i="10"/>
  <c r="N4404" i="10"/>
  <c r="N4405" i="10"/>
  <c r="N4406" i="10"/>
  <c r="N4407" i="10"/>
  <c r="N4408" i="10"/>
  <c r="N4409" i="10"/>
  <c r="N4410" i="10"/>
  <c r="N4411" i="10"/>
  <c r="N4412" i="10"/>
  <c r="N4413" i="10"/>
  <c r="N4414" i="10"/>
  <c r="N4415" i="10"/>
  <c r="N4416" i="10"/>
  <c r="N4417" i="10"/>
  <c r="N4418" i="10"/>
  <c r="N4419" i="10"/>
  <c r="N4420" i="10"/>
  <c r="N4421" i="10"/>
  <c r="N4422" i="10"/>
  <c r="N4423" i="10"/>
  <c r="N4424" i="10"/>
  <c r="N4425" i="10"/>
  <c r="N4426" i="10"/>
  <c r="N4427" i="10"/>
  <c r="N4428" i="10"/>
  <c r="N4429" i="10"/>
  <c r="N4430" i="10"/>
  <c r="N4431" i="10"/>
  <c r="N4432" i="10"/>
  <c r="N4433" i="10"/>
  <c r="N4434" i="10"/>
  <c r="N4435" i="10"/>
  <c r="N4436" i="10"/>
  <c r="N4437" i="10"/>
  <c r="N4438" i="10"/>
  <c r="N4439" i="10"/>
  <c r="N4440" i="10"/>
  <c r="N4441" i="10"/>
  <c r="N4442" i="10"/>
  <c r="N4443" i="10"/>
  <c r="N4444" i="10"/>
  <c r="N4445" i="10"/>
  <c r="N4446" i="10"/>
  <c r="N4447" i="10"/>
  <c r="N4448" i="10"/>
  <c r="N4449" i="10"/>
  <c r="N4450" i="10"/>
  <c r="N4451" i="10"/>
  <c r="N4452" i="10"/>
  <c r="N4453" i="10"/>
  <c r="N4454" i="10"/>
  <c r="N4455" i="10"/>
  <c r="N4456" i="10"/>
  <c r="N4457" i="10"/>
  <c r="N4458" i="10"/>
  <c r="N4459" i="10"/>
  <c r="N4460" i="10"/>
  <c r="N4461" i="10"/>
  <c r="N4462" i="10"/>
  <c r="N4463" i="10"/>
  <c r="N4464" i="10"/>
  <c r="N4465" i="10"/>
  <c r="N4466" i="10"/>
  <c r="N4467" i="10"/>
  <c r="N4468" i="10"/>
  <c r="N4469" i="10"/>
  <c r="N4470" i="10"/>
  <c r="N4471" i="10"/>
  <c r="N4472" i="10"/>
  <c r="N4473" i="10"/>
  <c r="N4474" i="10"/>
  <c r="N4475" i="10"/>
  <c r="N4476" i="10"/>
  <c r="N4477" i="10"/>
  <c r="N4478" i="10"/>
  <c r="N4479" i="10"/>
  <c r="N4480" i="10"/>
  <c r="N4481" i="10"/>
  <c r="N4482" i="10"/>
  <c r="N4483" i="10"/>
  <c r="N4484" i="10"/>
  <c r="N4485" i="10"/>
  <c r="N4486" i="10"/>
  <c r="N4487" i="10"/>
  <c r="N4488" i="10"/>
  <c r="N4489" i="10"/>
  <c r="N4490" i="10"/>
  <c r="N4491" i="10"/>
  <c r="N4492" i="10"/>
  <c r="N4493" i="10"/>
  <c r="N4494" i="10"/>
  <c r="N4495" i="10"/>
  <c r="N4496" i="10"/>
  <c r="N4497" i="10"/>
  <c r="N4498" i="10"/>
  <c r="N4499" i="10"/>
  <c r="N4500" i="10"/>
  <c r="N4501" i="10"/>
  <c r="N4502" i="10"/>
  <c r="N4503" i="10"/>
  <c r="N4504" i="10"/>
  <c r="N4505" i="10"/>
  <c r="N4506" i="10"/>
  <c r="N4507" i="10"/>
  <c r="N4508" i="10"/>
  <c r="N4509" i="10"/>
  <c r="N4510" i="10"/>
  <c r="N4511" i="10"/>
  <c r="N4512" i="10"/>
  <c r="N4513" i="10"/>
  <c r="N4514" i="10"/>
  <c r="N4515" i="10"/>
  <c r="N4516" i="10"/>
  <c r="N4517" i="10"/>
  <c r="N4518" i="10"/>
  <c r="N4519" i="10"/>
  <c r="N4520" i="10"/>
  <c r="N4521" i="10"/>
  <c r="N4522" i="10"/>
  <c r="N4523" i="10"/>
  <c r="N4524" i="10"/>
  <c r="N4525" i="10"/>
  <c r="N4526" i="10"/>
  <c r="N4527" i="10"/>
  <c r="N4528" i="10"/>
  <c r="N4529" i="10"/>
  <c r="N4530" i="10"/>
  <c r="N4531" i="10"/>
  <c r="N4532" i="10"/>
  <c r="N4533" i="10"/>
  <c r="N4534" i="10"/>
  <c r="N4535" i="10"/>
  <c r="N4536" i="10"/>
  <c r="N4537" i="10"/>
  <c r="N4538" i="10"/>
  <c r="N4539" i="10"/>
  <c r="N4540" i="10"/>
  <c r="N4541" i="10"/>
  <c r="N4542" i="10"/>
  <c r="N4543" i="10"/>
  <c r="N4544" i="10"/>
  <c r="N4545" i="10"/>
  <c r="N4546" i="10"/>
  <c r="N4547" i="10"/>
  <c r="N4548" i="10"/>
  <c r="N4549" i="10"/>
  <c r="N4550" i="10"/>
  <c r="N4551" i="10"/>
  <c r="N4552" i="10"/>
  <c r="N4553" i="10"/>
  <c r="N4554" i="10"/>
  <c r="N4555" i="10"/>
  <c r="N4556" i="10"/>
  <c r="N4557" i="10"/>
  <c r="N4558" i="10"/>
  <c r="N4559" i="10"/>
  <c r="N4560" i="10"/>
  <c r="N4561" i="10"/>
  <c r="N4562" i="10"/>
  <c r="N4563" i="10"/>
  <c r="N4564" i="10"/>
  <c r="N4565" i="10"/>
  <c r="N4566" i="10"/>
  <c r="N4567" i="10"/>
  <c r="N4568" i="10"/>
  <c r="N4569" i="10"/>
  <c r="N4570" i="10"/>
  <c r="N4571" i="10"/>
  <c r="N4572" i="10"/>
  <c r="N4573" i="10"/>
  <c r="N4574" i="10"/>
  <c r="N4575" i="10"/>
  <c r="N4576" i="10"/>
  <c r="N4577" i="10"/>
  <c r="N4578" i="10"/>
  <c r="N4579" i="10"/>
  <c r="N4580" i="10"/>
  <c r="N4581" i="10"/>
  <c r="N4582" i="10"/>
  <c r="N4583" i="10"/>
  <c r="N4584" i="10"/>
  <c r="N4585" i="10"/>
  <c r="N4586" i="10"/>
  <c r="N4587" i="10"/>
  <c r="N4588" i="10"/>
  <c r="N4589" i="10"/>
  <c r="N4590" i="10"/>
  <c r="N4591" i="10"/>
  <c r="N4592" i="10"/>
  <c r="N4593" i="10"/>
  <c r="N4594" i="10"/>
  <c r="N4595" i="10"/>
  <c r="N4596" i="10"/>
  <c r="N4597" i="10"/>
  <c r="N4598" i="10"/>
  <c r="N4599" i="10"/>
  <c r="N4600" i="10"/>
  <c r="N4601" i="10"/>
  <c r="N4602" i="10"/>
  <c r="N4603" i="10"/>
  <c r="N4604" i="10"/>
  <c r="N4605" i="10"/>
  <c r="N4606" i="10"/>
  <c r="N4607" i="10"/>
  <c r="N4608" i="10"/>
  <c r="N4609" i="10"/>
  <c r="N4610" i="10"/>
  <c r="N4611" i="10"/>
  <c r="N4612" i="10"/>
  <c r="N4613" i="10"/>
  <c r="N4614" i="10"/>
  <c r="N4615" i="10"/>
  <c r="N4616" i="10"/>
  <c r="N4617" i="10"/>
  <c r="N4618" i="10"/>
  <c r="N4619" i="10"/>
  <c r="N4620" i="10"/>
  <c r="N4621" i="10"/>
  <c r="N4622" i="10"/>
  <c r="N4623" i="10"/>
  <c r="N4624" i="10"/>
  <c r="N4625" i="10"/>
  <c r="N4626" i="10"/>
  <c r="N4627" i="10"/>
  <c r="N4628" i="10"/>
  <c r="N4629" i="10"/>
  <c r="N4630" i="10"/>
  <c r="N4631" i="10"/>
  <c r="N4632" i="10"/>
  <c r="N4633" i="10"/>
  <c r="N4634" i="10"/>
  <c r="N4635" i="10"/>
  <c r="N4636" i="10"/>
  <c r="N4637" i="10"/>
  <c r="N4638" i="10"/>
  <c r="N4639" i="10"/>
  <c r="N4640" i="10"/>
  <c r="N4641" i="10"/>
  <c r="N4642" i="10"/>
  <c r="N4643" i="10"/>
  <c r="N4644" i="10"/>
  <c r="N4645" i="10"/>
  <c r="N4646" i="10"/>
  <c r="N4647" i="10"/>
  <c r="N4648" i="10"/>
  <c r="N4649" i="10"/>
  <c r="N4650" i="10"/>
  <c r="N4651" i="10"/>
  <c r="N4652" i="10"/>
  <c r="N4653" i="10"/>
  <c r="N4654" i="10"/>
  <c r="N4655" i="10"/>
  <c r="N4656" i="10"/>
  <c r="N4657" i="10"/>
  <c r="N4658" i="10"/>
  <c r="N4659" i="10"/>
  <c r="N4660" i="10"/>
  <c r="N4661" i="10"/>
  <c r="N4662" i="10"/>
  <c r="N4663" i="10"/>
  <c r="N4664" i="10"/>
  <c r="N4665" i="10"/>
  <c r="N4666" i="10"/>
  <c r="N4667" i="10"/>
  <c r="N4668" i="10"/>
  <c r="N4669" i="10"/>
  <c r="N4670" i="10"/>
  <c r="N4671" i="10"/>
  <c r="N4672" i="10"/>
  <c r="N4673" i="10"/>
  <c r="N4674" i="10"/>
  <c r="N4675" i="10"/>
  <c r="N4676" i="10"/>
  <c r="N4677" i="10"/>
  <c r="N4678" i="10"/>
  <c r="N4679" i="10"/>
  <c r="N4680" i="10"/>
  <c r="N4681" i="10"/>
  <c r="N4682" i="10"/>
  <c r="N4683" i="10"/>
  <c r="N4684" i="10"/>
  <c r="N4685" i="10"/>
  <c r="N4686" i="10"/>
  <c r="N4687" i="10"/>
  <c r="N4688" i="10"/>
  <c r="N4689" i="10"/>
  <c r="N4690" i="10"/>
  <c r="N4691" i="10"/>
  <c r="N4692" i="10"/>
  <c r="N4693" i="10"/>
  <c r="N4694" i="10"/>
  <c r="N4695" i="10"/>
  <c r="N4696" i="10"/>
  <c r="N4697" i="10"/>
  <c r="N4698" i="10"/>
  <c r="N4699" i="10"/>
  <c r="N4700" i="10"/>
  <c r="N4701" i="10"/>
  <c r="N4702" i="10"/>
  <c r="N4703" i="10"/>
  <c r="N4704" i="10"/>
  <c r="N4705" i="10"/>
  <c r="N4706" i="10"/>
  <c r="N4707" i="10"/>
  <c r="N4708" i="10"/>
  <c r="N4709" i="10"/>
  <c r="N4710" i="10"/>
  <c r="N4711" i="10"/>
  <c r="N4712" i="10"/>
  <c r="N4713" i="10"/>
  <c r="N4714" i="10"/>
  <c r="N4715" i="10"/>
  <c r="N4716" i="10"/>
  <c r="N4717" i="10"/>
  <c r="N4718" i="10"/>
  <c r="N4719" i="10"/>
  <c r="N4720" i="10"/>
  <c r="N4721" i="10"/>
  <c r="N4722" i="10"/>
  <c r="N4723" i="10"/>
  <c r="N4724" i="10"/>
  <c r="N4725" i="10"/>
  <c r="N4726" i="10"/>
  <c r="N4727" i="10"/>
  <c r="N4728" i="10"/>
  <c r="N4729" i="10"/>
  <c r="N4730" i="10"/>
  <c r="N4731" i="10"/>
  <c r="N4732" i="10"/>
  <c r="N4733" i="10"/>
  <c r="N4734" i="10"/>
  <c r="N4735" i="10"/>
  <c r="N4736" i="10"/>
  <c r="N4737" i="10"/>
  <c r="N4738" i="10"/>
  <c r="N4739" i="10"/>
  <c r="N4740" i="10"/>
  <c r="N4741" i="10"/>
  <c r="N4742" i="10"/>
  <c r="N4743" i="10"/>
  <c r="N4744" i="10"/>
  <c r="N4745" i="10"/>
  <c r="N4746" i="10"/>
  <c r="N4747" i="10"/>
  <c r="N4748" i="10"/>
  <c r="N4749" i="10"/>
  <c r="N4750" i="10"/>
  <c r="N4751" i="10"/>
  <c r="N4752" i="10"/>
  <c r="N4753" i="10"/>
  <c r="N4754" i="10"/>
  <c r="N4755" i="10"/>
  <c r="N4756" i="10"/>
  <c r="N4757" i="10"/>
  <c r="N4758" i="10"/>
  <c r="N4759" i="10"/>
  <c r="N4760" i="10"/>
  <c r="N4761" i="10"/>
  <c r="N4762" i="10"/>
  <c r="N4763" i="10"/>
  <c r="N4764" i="10"/>
  <c r="N4765" i="10"/>
  <c r="N4766" i="10"/>
  <c r="N4767" i="10"/>
  <c r="N4768" i="10"/>
  <c r="N4769" i="10"/>
  <c r="N4770" i="10"/>
  <c r="N4771" i="10"/>
  <c r="N4772" i="10"/>
  <c r="N4773" i="10"/>
  <c r="N4774" i="10"/>
  <c r="N4775" i="10"/>
  <c r="N4776" i="10"/>
  <c r="N4777" i="10"/>
  <c r="N4778" i="10"/>
  <c r="N4779" i="10"/>
  <c r="N4780" i="10"/>
  <c r="N4781" i="10"/>
  <c r="N4782" i="10"/>
  <c r="N4783" i="10"/>
  <c r="N4784" i="10"/>
  <c r="N4785" i="10"/>
  <c r="N4786" i="10"/>
  <c r="N4787" i="10"/>
  <c r="N4788" i="10"/>
  <c r="N4789" i="10"/>
  <c r="N4790" i="10"/>
  <c r="N4791" i="10"/>
  <c r="N4792" i="10"/>
  <c r="N4793" i="10"/>
  <c r="N4794" i="10"/>
  <c r="N4795" i="10"/>
  <c r="N4796" i="10"/>
  <c r="N4797" i="10"/>
  <c r="N4798" i="10"/>
  <c r="N4799" i="10"/>
  <c r="N4800" i="10"/>
  <c r="N4801" i="10"/>
  <c r="N4802" i="10"/>
  <c r="N4803" i="10"/>
  <c r="N4804" i="10"/>
  <c r="N4805" i="10"/>
  <c r="N4806" i="10"/>
  <c r="N4807" i="10"/>
  <c r="N4808" i="10"/>
  <c r="N4809" i="10"/>
  <c r="N4810" i="10"/>
  <c r="N4811" i="10"/>
  <c r="N4812" i="10"/>
  <c r="N4813" i="10"/>
  <c r="N4814" i="10"/>
  <c r="N4815" i="10"/>
  <c r="N4816" i="10"/>
  <c r="N4817" i="10"/>
  <c r="N4818" i="10"/>
  <c r="N4819" i="10"/>
  <c r="N4820" i="10"/>
  <c r="N4821" i="10"/>
  <c r="N4822" i="10"/>
  <c r="N4823" i="10"/>
  <c r="N4824" i="10"/>
  <c r="N4825" i="10"/>
  <c r="N4826" i="10"/>
  <c r="N4827" i="10"/>
  <c r="N4828" i="10"/>
  <c r="N4829" i="10"/>
  <c r="N4830" i="10"/>
  <c r="N4831" i="10"/>
  <c r="N4832" i="10"/>
  <c r="N4833" i="10"/>
  <c r="N4834" i="10"/>
  <c r="N4835" i="10"/>
  <c r="N4836" i="10"/>
  <c r="N4837" i="10"/>
  <c r="N4838" i="10"/>
  <c r="N4839" i="10"/>
  <c r="N4840" i="10"/>
  <c r="N4841" i="10"/>
  <c r="N4842" i="10"/>
  <c r="N4843" i="10"/>
  <c r="N4844" i="10"/>
  <c r="N4845" i="10"/>
  <c r="N4846" i="10"/>
  <c r="N4847" i="10"/>
  <c r="N4848" i="10"/>
  <c r="N4849" i="10"/>
  <c r="N4850" i="10"/>
  <c r="N4851" i="10"/>
  <c r="N4852" i="10"/>
  <c r="N4853" i="10"/>
  <c r="N4854" i="10"/>
  <c r="N4855" i="10"/>
  <c r="N4856" i="10"/>
  <c r="N4857" i="10"/>
  <c r="N4858" i="10"/>
  <c r="N4859" i="10"/>
  <c r="N4860" i="10"/>
  <c r="N4861" i="10"/>
  <c r="N4862" i="10"/>
  <c r="N4863" i="10"/>
  <c r="N4864" i="10"/>
  <c r="N4865" i="10"/>
  <c r="N4866" i="10"/>
  <c r="N4867" i="10"/>
  <c r="N4868" i="10"/>
  <c r="N4869" i="10"/>
  <c r="N4870" i="10"/>
  <c r="N4871" i="10"/>
  <c r="N4872" i="10"/>
  <c r="N4873" i="10"/>
  <c r="N4874" i="10"/>
  <c r="N4875" i="10"/>
  <c r="N4876" i="10"/>
  <c r="N4877" i="10"/>
  <c r="N4878" i="10"/>
  <c r="N4879" i="10"/>
  <c r="N4880" i="10"/>
  <c r="N4881" i="10"/>
  <c r="N4882" i="10"/>
  <c r="N4883" i="10"/>
  <c r="N4884" i="10"/>
  <c r="N4885" i="10"/>
  <c r="N4886" i="10"/>
  <c r="N4887" i="10"/>
  <c r="N4888" i="10"/>
  <c r="N4889" i="10"/>
  <c r="N4890" i="10"/>
  <c r="N4891" i="10"/>
  <c r="N4892" i="10"/>
  <c r="N4893" i="10"/>
  <c r="N4894" i="10"/>
  <c r="N4895" i="10"/>
  <c r="N4896" i="10"/>
  <c r="N4897" i="10"/>
  <c r="N4898" i="10"/>
  <c r="N4899" i="10"/>
  <c r="N4900" i="10"/>
  <c r="N4901" i="10"/>
  <c r="N4902" i="10"/>
  <c r="N4903" i="10"/>
  <c r="N4904" i="10"/>
  <c r="N4905" i="10"/>
  <c r="N4906" i="10"/>
  <c r="N4907" i="10"/>
  <c r="N4908" i="10"/>
  <c r="N4909" i="10"/>
  <c r="N4910" i="10"/>
  <c r="N4911" i="10"/>
  <c r="N4912" i="10"/>
  <c r="N4913" i="10"/>
  <c r="N4914" i="10"/>
  <c r="N4915" i="10"/>
  <c r="N4916" i="10"/>
  <c r="N4917" i="10"/>
  <c r="N4918" i="10"/>
  <c r="N4919" i="10"/>
  <c r="N4920" i="10"/>
  <c r="N4921" i="10"/>
  <c r="N4922" i="10"/>
  <c r="N4923" i="10"/>
  <c r="N4924" i="10"/>
  <c r="N4925" i="10"/>
  <c r="N4926" i="10"/>
  <c r="N4927" i="10"/>
  <c r="N4928" i="10"/>
  <c r="N4929" i="10"/>
  <c r="N4930" i="10"/>
  <c r="N4931" i="10"/>
  <c r="N4932" i="10"/>
  <c r="N4933" i="10"/>
  <c r="N4934" i="10"/>
  <c r="N4935" i="10"/>
  <c r="N4936" i="10"/>
  <c r="N4937" i="10"/>
  <c r="N4938" i="10"/>
  <c r="N4939" i="10"/>
  <c r="N4940" i="10"/>
  <c r="N4941" i="10"/>
  <c r="N4942" i="10"/>
  <c r="N4943" i="10"/>
  <c r="N4944" i="10"/>
  <c r="N4945" i="10"/>
  <c r="N4946" i="10"/>
  <c r="N4947" i="10"/>
  <c r="N4948" i="10"/>
  <c r="N4949" i="10"/>
  <c r="N4950" i="10"/>
  <c r="N4951" i="10"/>
  <c r="N4952" i="10"/>
  <c r="N4953" i="10"/>
  <c r="N4954" i="10"/>
  <c r="N4955" i="10"/>
  <c r="N4956" i="10"/>
  <c r="N4957" i="10"/>
  <c r="N4958" i="10"/>
  <c r="N4959" i="10"/>
  <c r="N4960" i="10"/>
  <c r="N4961" i="10"/>
  <c r="N4962" i="10"/>
  <c r="N4963" i="10"/>
  <c r="N4964" i="10"/>
  <c r="N4965" i="10"/>
  <c r="N4966" i="10"/>
  <c r="N4967" i="10"/>
  <c r="N4968" i="10"/>
  <c r="N4969" i="10"/>
  <c r="N4970" i="10"/>
  <c r="N4971" i="10"/>
  <c r="N4972" i="10"/>
  <c r="N4973" i="10"/>
  <c r="N4974" i="10"/>
  <c r="N4975" i="10"/>
  <c r="N4976" i="10"/>
  <c r="N4977" i="10"/>
  <c r="N4978" i="10"/>
  <c r="N4979" i="10"/>
  <c r="N4980" i="10"/>
  <c r="N4981" i="10"/>
  <c r="N4982" i="10"/>
  <c r="N4983" i="10"/>
  <c r="N4984" i="10"/>
  <c r="N4985" i="10"/>
  <c r="N4986" i="10"/>
  <c r="N4987" i="10"/>
  <c r="N4988" i="10"/>
  <c r="N4989" i="10"/>
  <c r="N4990" i="10"/>
  <c r="N4991" i="10"/>
  <c r="N4992" i="10"/>
  <c r="N4993" i="10"/>
  <c r="N4994" i="10"/>
  <c r="N4995" i="10"/>
  <c r="N4996" i="10"/>
  <c r="N4997" i="10"/>
  <c r="N4998" i="10"/>
  <c r="N4999" i="10"/>
  <c r="N5000" i="10"/>
  <c r="N5001" i="10"/>
  <c r="N5002" i="10"/>
  <c r="N5003" i="10"/>
  <c r="N5004" i="10"/>
  <c r="N5005" i="10"/>
  <c r="N5006" i="10"/>
  <c r="N5007" i="10"/>
  <c r="N5008" i="10"/>
  <c r="N5009" i="10"/>
  <c r="N5010" i="10"/>
  <c r="N5011" i="10"/>
  <c r="N5012" i="10"/>
  <c r="N5013" i="10"/>
  <c r="N5014" i="10"/>
  <c r="N5015" i="10"/>
  <c r="N5016" i="10"/>
  <c r="N5017" i="10"/>
  <c r="N5018" i="10"/>
  <c r="N5019" i="10"/>
  <c r="N5020" i="10"/>
  <c r="N5021" i="10"/>
  <c r="N5022" i="10"/>
  <c r="N5023" i="10"/>
  <c r="N5024" i="10"/>
  <c r="N5025" i="10"/>
  <c r="N5026" i="10"/>
  <c r="N5027" i="10"/>
  <c r="N5028" i="10"/>
  <c r="N5029" i="10"/>
  <c r="N5030" i="10"/>
  <c r="N5031" i="10"/>
  <c r="N5032" i="10"/>
  <c r="N5033" i="10"/>
  <c r="N5034" i="10"/>
  <c r="N5035" i="10"/>
  <c r="N5036" i="10"/>
  <c r="N5037" i="10"/>
  <c r="N5038" i="10"/>
  <c r="N5039" i="10"/>
  <c r="N5040" i="10"/>
  <c r="N5041" i="10"/>
  <c r="N5042" i="10"/>
  <c r="N5043" i="10"/>
  <c r="N5044" i="10"/>
  <c r="N5045" i="10"/>
  <c r="N5046" i="10"/>
  <c r="N5047" i="10"/>
  <c r="N5048" i="10"/>
  <c r="N5049" i="10"/>
  <c r="N5050" i="10"/>
  <c r="N5051" i="10"/>
  <c r="N5052" i="10"/>
  <c r="N5053" i="10"/>
  <c r="N5054" i="10"/>
  <c r="N5055" i="10"/>
  <c r="N5056" i="10"/>
  <c r="N5057" i="10"/>
  <c r="N5058" i="10"/>
  <c r="N5059" i="10"/>
  <c r="N5060" i="10"/>
  <c r="N5061" i="10"/>
  <c r="N5062" i="10"/>
  <c r="N5063" i="10"/>
  <c r="N5064" i="10"/>
  <c r="N5065" i="10"/>
  <c r="N5066" i="10"/>
  <c r="N5067" i="10"/>
  <c r="N5068" i="10"/>
  <c r="N5069" i="10"/>
  <c r="N5070" i="10"/>
  <c r="N5071" i="10"/>
  <c r="N5072" i="10"/>
  <c r="N5073" i="10"/>
  <c r="N5074" i="10"/>
  <c r="N5075" i="10"/>
  <c r="N5076" i="10"/>
  <c r="N5077" i="10"/>
  <c r="N5078" i="10"/>
  <c r="N5079" i="10"/>
  <c r="N5080" i="10"/>
  <c r="N5081" i="10"/>
  <c r="N5082" i="10"/>
  <c r="N5083" i="10"/>
  <c r="N5084" i="10"/>
  <c r="N5085" i="10"/>
  <c r="N5086" i="10"/>
  <c r="N5087" i="10"/>
  <c r="N5088" i="10"/>
  <c r="N5089" i="10"/>
  <c r="N5090" i="10"/>
  <c r="N5091" i="10"/>
  <c r="N5092" i="10"/>
  <c r="N5093" i="10"/>
  <c r="N5094" i="10"/>
  <c r="N5095" i="10"/>
  <c r="N5096" i="10"/>
  <c r="N5097" i="10"/>
  <c r="N5098" i="10"/>
  <c r="N5099" i="10"/>
  <c r="N5100" i="10"/>
  <c r="N5101" i="10"/>
  <c r="N5102" i="10"/>
  <c r="N5103" i="10"/>
  <c r="N5104" i="10"/>
  <c r="N5105" i="10"/>
  <c r="N5106" i="10"/>
  <c r="N5107" i="10"/>
  <c r="N5108" i="10"/>
  <c r="N5109" i="10"/>
  <c r="N5110" i="10"/>
  <c r="N5111" i="10"/>
  <c r="N5112" i="10"/>
  <c r="N5113" i="10"/>
  <c r="N5114" i="10"/>
  <c r="N5115" i="10"/>
  <c r="N5116" i="10"/>
  <c r="N5117" i="10"/>
  <c r="N5118" i="10"/>
  <c r="N5119" i="10"/>
  <c r="N5120" i="10"/>
  <c r="N5121" i="10"/>
  <c r="N5122" i="10"/>
  <c r="N5123" i="10"/>
  <c r="N5124" i="10"/>
  <c r="N5125" i="10"/>
  <c r="N5126" i="10"/>
  <c r="N5127" i="10"/>
  <c r="N5128" i="10"/>
  <c r="N5129" i="10"/>
  <c r="N5130" i="10"/>
  <c r="N5131" i="10"/>
  <c r="N5132" i="10"/>
  <c r="N5133" i="10"/>
  <c r="N5134" i="10"/>
  <c r="N5135" i="10"/>
  <c r="N5136" i="10"/>
  <c r="N5137" i="10"/>
  <c r="N5138" i="10"/>
  <c r="N5139" i="10"/>
  <c r="N5140" i="10"/>
  <c r="N5141" i="10"/>
  <c r="N5142" i="10"/>
  <c r="N5143" i="10"/>
  <c r="N5144" i="10"/>
  <c r="N5145" i="10"/>
  <c r="N5146" i="10"/>
  <c r="N5147" i="10"/>
  <c r="N5148" i="10"/>
  <c r="N5149" i="10"/>
  <c r="N5150" i="10"/>
  <c r="N5151" i="10"/>
  <c r="N5152" i="10"/>
  <c r="N5153" i="10"/>
  <c r="N5154" i="10"/>
  <c r="N5155" i="10"/>
  <c r="N5156" i="10"/>
  <c r="N5157" i="10"/>
  <c r="N5158" i="10"/>
  <c r="N5159" i="10"/>
  <c r="N5160" i="10"/>
  <c r="N5161" i="10"/>
  <c r="N5162" i="10"/>
  <c r="N5163" i="10"/>
  <c r="N5164" i="10"/>
  <c r="N5165" i="10"/>
  <c r="N5166" i="10"/>
  <c r="N5167" i="10"/>
  <c r="N5168" i="10"/>
  <c r="N5169" i="10"/>
  <c r="N5170" i="10"/>
  <c r="N5171" i="10"/>
  <c r="N5172" i="10"/>
  <c r="N5173" i="10"/>
  <c r="N5174" i="10"/>
  <c r="N5175" i="10"/>
  <c r="N5176" i="10"/>
  <c r="N5177" i="10"/>
  <c r="N5178" i="10"/>
  <c r="N5179" i="10"/>
  <c r="N5180" i="10"/>
  <c r="N5181" i="10"/>
  <c r="N5182" i="10"/>
  <c r="N5183" i="10"/>
  <c r="N5184" i="10"/>
  <c r="N5185" i="10"/>
  <c r="N5186" i="10"/>
  <c r="N5187" i="10"/>
  <c r="N5188" i="10"/>
  <c r="N5189" i="10"/>
  <c r="N5190" i="10"/>
  <c r="N5191" i="10"/>
  <c r="N5192" i="10"/>
  <c r="N5193" i="10"/>
  <c r="N5194" i="10"/>
  <c r="N5195" i="10"/>
  <c r="N5196" i="10"/>
  <c r="N5197" i="10"/>
  <c r="N5198" i="10"/>
  <c r="N5199" i="10"/>
  <c r="N5200" i="10"/>
  <c r="N5201" i="10"/>
  <c r="N5202" i="10"/>
  <c r="N5203" i="10"/>
  <c r="N5204" i="10"/>
  <c r="N5205" i="10"/>
  <c r="N5206" i="10"/>
  <c r="N5207" i="10"/>
  <c r="N5208" i="10"/>
  <c r="N5209" i="10"/>
  <c r="N5210" i="10"/>
  <c r="N5211" i="10"/>
  <c r="N5212" i="10"/>
  <c r="N5213" i="10"/>
  <c r="N5214" i="10"/>
  <c r="N5215" i="10"/>
  <c r="N5216" i="10"/>
  <c r="N5217" i="10"/>
  <c r="N5218" i="10"/>
  <c r="N5219" i="10"/>
  <c r="N5220" i="10"/>
  <c r="N5221" i="10"/>
  <c r="N5222" i="10"/>
  <c r="N5223" i="10"/>
  <c r="N5224" i="10"/>
  <c r="N5225" i="10"/>
  <c r="N5226" i="10"/>
  <c r="N5227" i="10"/>
  <c r="N5228" i="10"/>
  <c r="N5229" i="10"/>
  <c r="N5230" i="10"/>
  <c r="N5231" i="10"/>
  <c r="N5232" i="10"/>
  <c r="N5233" i="10"/>
  <c r="N5234" i="10"/>
  <c r="N5235" i="10"/>
  <c r="N5236" i="10"/>
  <c r="N5237" i="10"/>
  <c r="N5238" i="10"/>
  <c r="N5239" i="10"/>
  <c r="N5240" i="10"/>
  <c r="N5241" i="10"/>
  <c r="N5242" i="10"/>
  <c r="N5243" i="10"/>
  <c r="N5244" i="10"/>
  <c r="N5245" i="10"/>
  <c r="N5246" i="10"/>
  <c r="N5247" i="10"/>
  <c r="N5248" i="10"/>
  <c r="N5249" i="10"/>
  <c r="N5250" i="10"/>
  <c r="N5251" i="10"/>
  <c r="N5252" i="10"/>
  <c r="N5253" i="10"/>
  <c r="N5254" i="10"/>
  <c r="N5255" i="10"/>
  <c r="N5256" i="10"/>
  <c r="N5257" i="10"/>
  <c r="N5258" i="10"/>
  <c r="N5259" i="10"/>
  <c r="N5260" i="10"/>
  <c r="N5261" i="10"/>
  <c r="N5262" i="10"/>
  <c r="N5263" i="10"/>
  <c r="N5264" i="10"/>
  <c r="N5265" i="10"/>
  <c r="N5266" i="10"/>
  <c r="N5267" i="10"/>
  <c r="N5268" i="10"/>
  <c r="N5269" i="10"/>
  <c r="N5270" i="10"/>
  <c r="N5271" i="10"/>
  <c r="N5272" i="10"/>
  <c r="N5273" i="10"/>
  <c r="N5274" i="10"/>
  <c r="N5275" i="10"/>
  <c r="N5276" i="10"/>
  <c r="N5277" i="10"/>
  <c r="N5278" i="10"/>
  <c r="N5279" i="10"/>
  <c r="N5280" i="10"/>
  <c r="N5281" i="10"/>
  <c r="N5282" i="10"/>
  <c r="N5283" i="10"/>
  <c r="N5284" i="10"/>
  <c r="N5285" i="10"/>
  <c r="N5286" i="10"/>
  <c r="N5287" i="10"/>
  <c r="N5288" i="10"/>
  <c r="N5289" i="10"/>
  <c r="N5290" i="10"/>
  <c r="N5291" i="10"/>
  <c r="N5292" i="10"/>
  <c r="N5293" i="10"/>
  <c r="N5294" i="10"/>
  <c r="N5295" i="10"/>
  <c r="N5296" i="10"/>
  <c r="N5297" i="10"/>
  <c r="N5298" i="10"/>
  <c r="N5299" i="10"/>
  <c r="N5300" i="10"/>
  <c r="N5301" i="10"/>
  <c r="N5302" i="10"/>
  <c r="N5303" i="10"/>
  <c r="N5304" i="10"/>
  <c r="N5305" i="10"/>
  <c r="N5306" i="10"/>
  <c r="N5307" i="10"/>
  <c r="N5308" i="10"/>
  <c r="N5309" i="10"/>
  <c r="N5310" i="10"/>
  <c r="N5311" i="10"/>
  <c r="N5312" i="10"/>
  <c r="N5313" i="10"/>
  <c r="N5314" i="10"/>
  <c r="N5315" i="10"/>
  <c r="N5316" i="10"/>
  <c r="N5317" i="10"/>
  <c r="N5318" i="10"/>
  <c r="N5319" i="10"/>
  <c r="N5320" i="10"/>
  <c r="N5321" i="10"/>
  <c r="N5322" i="10"/>
  <c r="N5323" i="10"/>
  <c r="N5324" i="10"/>
  <c r="N5325" i="10"/>
  <c r="N5326" i="10"/>
  <c r="N5327" i="10"/>
  <c r="N5328" i="10"/>
  <c r="N5329" i="10"/>
  <c r="N5330" i="10"/>
  <c r="N5331" i="10"/>
  <c r="N5332" i="10"/>
  <c r="N5333" i="10"/>
  <c r="N5334" i="10"/>
  <c r="N5335" i="10"/>
  <c r="N5336" i="10"/>
  <c r="N5337" i="10"/>
  <c r="N5338" i="10"/>
  <c r="N5339" i="10"/>
  <c r="N5340" i="10"/>
  <c r="N5341" i="10"/>
  <c r="N5342" i="10"/>
  <c r="N5343" i="10"/>
  <c r="N5344" i="10"/>
  <c r="N5345" i="10"/>
  <c r="N5346" i="10"/>
  <c r="N5347" i="10"/>
  <c r="N5348" i="10"/>
  <c r="N5349" i="10"/>
  <c r="N5350" i="10"/>
  <c r="N5351" i="10"/>
  <c r="N5352" i="10"/>
  <c r="N5353" i="10"/>
  <c r="N5354" i="10"/>
  <c r="N5355" i="10"/>
  <c r="N5356" i="10"/>
  <c r="N5357" i="10"/>
  <c r="N5358" i="10"/>
  <c r="N5359" i="10"/>
  <c r="N5360" i="10"/>
  <c r="N5361" i="10"/>
  <c r="N5362" i="10"/>
  <c r="N5363" i="10"/>
  <c r="N5364" i="10"/>
  <c r="N5365" i="10"/>
  <c r="N5366" i="10"/>
  <c r="N5367" i="10"/>
  <c r="N5368" i="10"/>
  <c r="N5369" i="10"/>
  <c r="N5370" i="10"/>
  <c r="N5371" i="10"/>
  <c r="N5372" i="10"/>
  <c r="N5373" i="10"/>
  <c r="N5374" i="10"/>
  <c r="N5375" i="10"/>
  <c r="N5376" i="10"/>
  <c r="N5377" i="10"/>
  <c r="N5378" i="10"/>
  <c r="N5379" i="10"/>
  <c r="N5380" i="10"/>
  <c r="N5381" i="10"/>
  <c r="N5382" i="10"/>
  <c r="N5383" i="10"/>
  <c r="N5384" i="10"/>
  <c r="N5385" i="10"/>
  <c r="N5386" i="10"/>
  <c r="N5387" i="10"/>
  <c r="N5388" i="10"/>
  <c r="N5389" i="10"/>
  <c r="N5390" i="10"/>
  <c r="N5391" i="10"/>
  <c r="N5392" i="10"/>
  <c r="N5393" i="10"/>
  <c r="N5394" i="10"/>
  <c r="N5395" i="10"/>
  <c r="N5396" i="10"/>
  <c r="N5397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N5420" i="10"/>
  <c r="N5421" i="10"/>
  <c r="N5422" i="10"/>
  <c r="N5423" i="10"/>
  <c r="N5424" i="10"/>
  <c r="N5425" i="10"/>
  <c r="N5426" i="10"/>
  <c r="N5427" i="10"/>
  <c r="N5428" i="10"/>
  <c r="N5429" i="10"/>
  <c r="N5430" i="10"/>
  <c r="N5431" i="10"/>
  <c r="N5432" i="10"/>
  <c r="N5433" i="10"/>
  <c r="N5434" i="10"/>
  <c r="N5435" i="10"/>
  <c r="N5436" i="10"/>
  <c r="N5437" i="10"/>
  <c r="N5438" i="10"/>
  <c r="N5439" i="10"/>
  <c r="N5440" i="10"/>
  <c r="N5441" i="10"/>
  <c r="N5442" i="10"/>
  <c r="N5443" i="10"/>
  <c r="N5444" i="10"/>
  <c r="N5445" i="10"/>
  <c r="N5446" i="10"/>
  <c r="N5447" i="10"/>
  <c r="N5448" i="10"/>
  <c r="N5449" i="10"/>
  <c r="N5450" i="10"/>
  <c r="N5451" i="10"/>
  <c r="N5452" i="10"/>
  <c r="N5453" i="10"/>
  <c r="N5454" i="10"/>
  <c r="N5455" i="10"/>
  <c r="N5456" i="10"/>
  <c r="N5457" i="10"/>
  <c r="N5458" i="10"/>
  <c r="N5459" i="10"/>
  <c r="N5460" i="10"/>
  <c r="N5461" i="10"/>
  <c r="N5462" i="10"/>
  <c r="N5463" i="10"/>
  <c r="N5464" i="10"/>
  <c r="N5465" i="10"/>
  <c r="N5466" i="10"/>
  <c r="N5467" i="10"/>
  <c r="N5468" i="10"/>
  <c r="N5469" i="10"/>
  <c r="N5470" i="10"/>
  <c r="N5471" i="10"/>
  <c r="N5472" i="10"/>
  <c r="N5473" i="10"/>
  <c r="N5474" i="10"/>
  <c r="N5475" i="10"/>
  <c r="N5476" i="10"/>
  <c r="N5477" i="10"/>
  <c r="N5478" i="10"/>
  <c r="N5479" i="10"/>
  <c r="N5480" i="10"/>
  <c r="N5481" i="10"/>
  <c r="N5482" i="10"/>
  <c r="N5483" i="10"/>
  <c r="N5484" i="10"/>
  <c r="N5485" i="10"/>
  <c r="N5486" i="10"/>
  <c r="N5487" i="10"/>
  <c r="N5488" i="10"/>
  <c r="N5489" i="10"/>
  <c r="N5490" i="10"/>
  <c r="N5491" i="10"/>
  <c r="N5492" i="10"/>
  <c r="N5493" i="10"/>
  <c r="N5494" i="10"/>
  <c r="N5495" i="10"/>
  <c r="N5496" i="10"/>
  <c r="N5497" i="10"/>
  <c r="N5498" i="10"/>
  <c r="N5499" i="10"/>
  <c r="N5500" i="10"/>
  <c r="N5501" i="10"/>
  <c r="N5502" i="10"/>
  <c r="N5503" i="10"/>
  <c r="N5504" i="10"/>
  <c r="N5505" i="10"/>
  <c r="N5506" i="10"/>
  <c r="N5507" i="10"/>
  <c r="N5508" i="10"/>
  <c r="N5509" i="10"/>
  <c r="N5510" i="10"/>
  <c r="N5511" i="10"/>
  <c r="N5512" i="10"/>
  <c r="N5513" i="10"/>
  <c r="N5514" i="10"/>
  <c r="N5515" i="10"/>
  <c r="N5516" i="10"/>
  <c r="N5517" i="10"/>
  <c r="N5518" i="10"/>
  <c r="N5519" i="10"/>
  <c r="N5520" i="10"/>
  <c r="N5521" i="10"/>
  <c r="N5522" i="10"/>
  <c r="N5523" i="10"/>
  <c r="N5524" i="10"/>
  <c r="N5525" i="10"/>
  <c r="N5526" i="10"/>
  <c r="N5527" i="10"/>
  <c r="N5528" i="10"/>
  <c r="N5529" i="10"/>
  <c r="N5530" i="10"/>
  <c r="N5531" i="10"/>
  <c r="N5532" i="10"/>
  <c r="N5533" i="10"/>
  <c r="N5534" i="10"/>
  <c r="N5535" i="10"/>
  <c r="N5536" i="10"/>
  <c r="N5537" i="10"/>
  <c r="N5538" i="10"/>
  <c r="N5539" i="10"/>
  <c r="N5540" i="10"/>
  <c r="N5541" i="10"/>
  <c r="N5542" i="10"/>
  <c r="N5543" i="10"/>
  <c r="N5544" i="10"/>
  <c r="N5545" i="10"/>
  <c r="N5546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71" i="10"/>
  <c r="N5572" i="10"/>
  <c r="N5573" i="10"/>
  <c r="N5574" i="10"/>
  <c r="N5575" i="10"/>
  <c r="N5576" i="10"/>
  <c r="N5577" i="10"/>
  <c r="N5578" i="10"/>
  <c r="N5579" i="10"/>
  <c r="N5580" i="10"/>
  <c r="N5581" i="10"/>
  <c r="N5582" i="10"/>
  <c r="N5583" i="10"/>
  <c r="N5584" i="10"/>
  <c r="N5585" i="10"/>
  <c r="N5586" i="10"/>
  <c r="N5587" i="10"/>
  <c r="N5588" i="10"/>
  <c r="N5589" i="10"/>
  <c r="N5590" i="10"/>
  <c r="N5591" i="10"/>
  <c r="N5592" i="10"/>
  <c r="N5593" i="10"/>
  <c r="N5594" i="10"/>
  <c r="N5595" i="10"/>
  <c r="N5596" i="10"/>
  <c r="N5597" i="10"/>
  <c r="N5598" i="10"/>
  <c r="N5599" i="10"/>
  <c r="N5600" i="10"/>
  <c r="N5601" i="10"/>
  <c r="N5602" i="10"/>
  <c r="N5603" i="10"/>
  <c r="N5604" i="10"/>
  <c r="N5605" i="10"/>
  <c r="N5606" i="10"/>
  <c r="N5607" i="10"/>
  <c r="N5608" i="10"/>
  <c r="N5609" i="10"/>
  <c r="N5610" i="10"/>
  <c r="N5611" i="10"/>
  <c r="N5612" i="10"/>
  <c r="N5613" i="10"/>
  <c r="N5614" i="10"/>
  <c r="N5615" i="10"/>
  <c r="N5616" i="10"/>
  <c r="N5617" i="10"/>
  <c r="N5618" i="10"/>
  <c r="N5619" i="10"/>
  <c r="N5620" i="10"/>
  <c r="N5621" i="10"/>
  <c r="N5622" i="10"/>
  <c r="N5623" i="10"/>
  <c r="N5624" i="10"/>
  <c r="N5625" i="10"/>
  <c r="N5626" i="10"/>
  <c r="N5627" i="10"/>
  <c r="N5628" i="10"/>
  <c r="N5629" i="10"/>
  <c r="N5630" i="10"/>
  <c r="N5631" i="10"/>
  <c r="N5632" i="10"/>
  <c r="N5633" i="10"/>
  <c r="N5634" i="10"/>
  <c r="N5635" i="10"/>
  <c r="N5636" i="10"/>
  <c r="N5637" i="10"/>
  <c r="N5638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N5664" i="10"/>
  <c r="N5665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85" i="10"/>
  <c r="N5686" i="10"/>
  <c r="N5687" i="10"/>
  <c r="N5688" i="10"/>
  <c r="N5689" i="10"/>
  <c r="N5690" i="10"/>
  <c r="N5691" i="10"/>
  <c r="N5692" i="10"/>
  <c r="N5693" i="10"/>
  <c r="N5694" i="10"/>
  <c r="N5695" i="10"/>
  <c r="N5696" i="10"/>
  <c r="N5697" i="10"/>
  <c r="N5698" i="10"/>
  <c r="N5699" i="10"/>
  <c r="N5700" i="10"/>
  <c r="N5701" i="10"/>
  <c r="N5702" i="10"/>
  <c r="N5703" i="10"/>
  <c r="N5704" i="10"/>
  <c r="N5705" i="10"/>
  <c r="N5706" i="10"/>
  <c r="N5707" i="10"/>
  <c r="N5708" i="10"/>
  <c r="N5709" i="10"/>
  <c r="N5710" i="10"/>
  <c r="N5711" i="10"/>
  <c r="N5712" i="10"/>
  <c r="N5713" i="10"/>
  <c r="N5714" i="10"/>
  <c r="N5715" i="10"/>
  <c r="N5716" i="10"/>
  <c r="N5717" i="10"/>
  <c r="N5718" i="10"/>
  <c r="N5719" i="10"/>
  <c r="N5720" i="10"/>
  <c r="N5721" i="10"/>
  <c r="N5722" i="10"/>
  <c r="N5723" i="10"/>
  <c r="N5724" i="10"/>
  <c r="N5725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N5755" i="10"/>
  <c r="N5756" i="10"/>
  <c r="N5757" i="10"/>
  <c r="N5758" i="10"/>
  <c r="N5759" i="10"/>
  <c r="N5760" i="10"/>
  <c r="N5761" i="10"/>
  <c r="N5762" i="10"/>
  <c r="N5763" i="10"/>
  <c r="N5764" i="10"/>
  <c r="N5765" i="10"/>
  <c r="N5766" i="10"/>
  <c r="N5767" i="10"/>
  <c r="N5768" i="10"/>
  <c r="N5769" i="10"/>
  <c r="N5770" i="10"/>
  <c r="N5771" i="10"/>
  <c r="N5772" i="10"/>
  <c r="N5773" i="10"/>
  <c r="N5774" i="10"/>
  <c r="N5775" i="10"/>
  <c r="N5776" i="10"/>
  <c r="N5777" i="10"/>
  <c r="N5778" i="10"/>
  <c r="N5779" i="10"/>
  <c r="N5780" i="10"/>
  <c r="N5781" i="10"/>
  <c r="N5782" i="10"/>
  <c r="N5783" i="10"/>
  <c r="N5784" i="10"/>
  <c r="N5785" i="10"/>
  <c r="N5786" i="10"/>
  <c r="N5787" i="10"/>
  <c r="N5788" i="10"/>
  <c r="N5789" i="10"/>
  <c r="N5790" i="10"/>
  <c r="N5791" i="10"/>
  <c r="N5792" i="10"/>
  <c r="N5793" i="10"/>
  <c r="N5794" i="10"/>
  <c r="N5795" i="10"/>
  <c r="N5796" i="10"/>
  <c r="N5797" i="10"/>
  <c r="N5798" i="10"/>
  <c r="N5799" i="10"/>
  <c r="N5800" i="10"/>
  <c r="N5801" i="10"/>
  <c r="N5802" i="10"/>
  <c r="N5803" i="10"/>
  <c r="N5804" i="10"/>
  <c r="N5805" i="10"/>
  <c r="N5806" i="10"/>
  <c r="N5807" i="10"/>
  <c r="N5808" i="10"/>
  <c r="N5809" i="10"/>
  <c r="N5810" i="10"/>
  <c r="N5811" i="10"/>
  <c r="N5812" i="10"/>
  <c r="N5813" i="10"/>
  <c r="N5814" i="10"/>
  <c r="N5815" i="10"/>
  <c r="N5816" i="10"/>
  <c r="N5817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N5845" i="10"/>
  <c r="N5846" i="10"/>
  <c r="N5847" i="10"/>
  <c r="N5848" i="10"/>
  <c r="N5849" i="10"/>
  <c r="N5850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75" i="10"/>
  <c r="N5876" i="10"/>
  <c r="N5877" i="10"/>
  <c r="N5878" i="10"/>
  <c r="N5879" i="10"/>
  <c r="N5880" i="10"/>
  <c r="N5881" i="10"/>
  <c r="N5882" i="10"/>
  <c r="N5883" i="10"/>
  <c r="N5884" i="10"/>
  <c r="N5885" i="10"/>
  <c r="N5886" i="10"/>
  <c r="N5887" i="10"/>
  <c r="N5888" i="10"/>
  <c r="N5889" i="10"/>
  <c r="N5890" i="10"/>
  <c r="N5891" i="10"/>
  <c r="N5892" i="10"/>
  <c r="N5893" i="10"/>
  <c r="N5894" i="10"/>
  <c r="N5895" i="10"/>
  <c r="N5896" i="10"/>
  <c r="N5897" i="10"/>
  <c r="N5898" i="10"/>
  <c r="N5899" i="10"/>
  <c r="N5900" i="10"/>
  <c r="N5901" i="10"/>
  <c r="N5902" i="10"/>
  <c r="N5903" i="10"/>
  <c r="N5904" i="10"/>
  <c r="N5905" i="10"/>
  <c r="N5906" i="10"/>
  <c r="N5907" i="10"/>
  <c r="N5908" i="10"/>
  <c r="N5909" i="10"/>
  <c r="N5910" i="10"/>
  <c r="N5911" i="10"/>
  <c r="N5912" i="10"/>
  <c r="N5913" i="10"/>
  <c r="N5914" i="10"/>
  <c r="N5915" i="10"/>
  <c r="N5916" i="10"/>
  <c r="N5917" i="10"/>
  <c r="N5918" i="10"/>
  <c r="N5919" i="10"/>
  <c r="N5920" i="10"/>
  <c r="N5921" i="10"/>
  <c r="N5922" i="10"/>
  <c r="N5923" i="10"/>
  <c r="N5924" i="10"/>
  <c r="N5925" i="10"/>
  <c r="N5926" i="10"/>
  <c r="N5927" i="10"/>
  <c r="N5928" i="10"/>
  <c r="N5929" i="10"/>
  <c r="N5930" i="10"/>
  <c r="N5931" i="10"/>
  <c r="N5932" i="10"/>
  <c r="N5933" i="10"/>
  <c r="N5934" i="10"/>
  <c r="N5935" i="10"/>
  <c r="N5936" i="10"/>
  <c r="N5937" i="10"/>
  <c r="N5938" i="10"/>
  <c r="N5939" i="10"/>
  <c r="N5940" i="10"/>
  <c r="N5941" i="10"/>
  <c r="N5942" i="10"/>
  <c r="N5943" i="10"/>
  <c r="N5944" i="10"/>
  <c r="N5945" i="10"/>
  <c r="N5946" i="10"/>
  <c r="N5947" i="10"/>
  <c r="N5948" i="10"/>
  <c r="N5949" i="10"/>
  <c r="N5950" i="10"/>
  <c r="N5951" i="10"/>
  <c r="N5952" i="10"/>
  <c r="N5953" i="10"/>
  <c r="N5954" i="10"/>
  <c r="N5955" i="10"/>
  <c r="N5956" i="10"/>
  <c r="N5957" i="10"/>
  <c r="N5958" i="10"/>
  <c r="N5959" i="10"/>
  <c r="N5960" i="10"/>
  <c r="N5961" i="10"/>
  <c r="N5962" i="10"/>
  <c r="N5963" i="10"/>
  <c r="N5964" i="10"/>
  <c r="N5965" i="10"/>
  <c r="N5966" i="10"/>
  <c r="N5967" i="10"/>
  <c r="N5968" i="10"/>
  <c r="N5969" i="10"/>
  <c r="N5970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N5997" i="10"/>
  <c r="N5998" i="10"/>
  <c r="N5999" i="10"/>
  <c r="N6000" i="10"/>
  <c r="N6001" i="10"/>
  <c r="N6002" i="10"/>
  <c r="N6003" i="10"/>
  <c r="N6004" i="10"/>
  <c r="N6005" i="10"/>
  <c r="N6006" i="10"/>
  <c r="N6007" i="10"/>
  <c r="N6008" i="10"/>
  <c r="N6009" i="10"/>
  <c r="N6010" i="10"/>
  <c r="N6011" i="10"/>
  <c r="N6012" i="10"/>
  <c r="N6013" i="10"/>
  <c r="N6014" i="10"/>
  <c r="N6015" i="10"/>
  <c r="N6016" i="10"/>
  <c r="N6017" i="10"/>
  <c r="N6018" i="10"/>
  <c r="N6019" i="10"/>
  <c r="N6020" i="10"/>
  <c r="N6021" i="10"/>
  <c r="N6022" i="10"/>
  <c r="N6023" i="10"/>
  <c r="N6024" i="10"/>
  <c r="N6025" i="10"/>
  <c r="N6026" i="10"/>
  <c r="N6027" i="10"/>
  <c r="N6028" i="10"/>
  <c r="N6029" i="10"/>
  <c r="N6030" i="10"/>
  <c r="N6031" i="10"/>
  <c r="N6032" i="10"/>
  <c r="N6033" i="10"/>
  <c r="N6034" i="10"/>
  <c r="N6035" i="10"/>
  <c r="N6036" i="10"/>
  <c r="N6037" i="10"/>
  <c r="N6038" i="10"/>
  <c r="N6039" i="10"/>
  <c r="N6040" i="10"/>
  <c r="N6041" i="10"/>
  <c r="N6042" i="10"/>
  <c r="N6043" i="10"/>
  <c r="N6044" i="10"/>
  <c r="N6045" i="10"/>
  <c r="N6046" i="10"/>
  <c r="N6047" i="10"/>
  <c r="N6048" i="10"/>
  <c r="N6049" i="10"/>
  <c r="N6050" i="10"/>
  <c r="N6051" i="10"/>
  <c r="N6052" i="10"/>
  <c r="N6053" i="10"/>
  <c r="N6054" i="10"/>
  <c r="N6055" i="10"/>
  <c r="N6056" i="10"/>
  <c r="N6057" i="10"/>
  <c r="N6058" i="10"/>
  <c r="N6059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N6089" i="10"/>
  <c r="N6090" i="10"/>
  <c r="N6091" i="10"/>
  <c r="N6092" i="10"/>
  <c r="N6093" i="10"/>
  <c r="N6094" i="10"/>
  <c r="N6095" i="10"/>
  <c r="N6096" i="10"/>
  <c r="N6097" i="10"/>
  <c r="N6098" i="10"/>
  <c r="N6099" i="10"/>
  <c r="N6100" i="10"/>
  <c r="N6101" i="10"/>
  <c r="N6102" i="10"/>
  <c r="N6103" i="10"/>
  <c r="N6104" i="10"/>
  <c r="N6105" i="10"/>
  <c r="N6106" i="10"/>
  <c r="N6107" i="10"/>
  <c r="N6108" i="10"/>
  <c r="N6109" i="10"/>
  <c r="N6110" i="10"/>
  <c r="N6111" i="10"/>
  <c r="N6112" i="10"/>
  <c r="N6113" i="10"/>
  <c r="N6114" i="10"/>
  <c r="N6115" i="10"/>
  <c r="N6116" i="10"/>
  <c r="N6117" i="10"/>
  <c r="N6118" i="10"/>
  <c r="N6119" i="10"/>
  <c r="N6120" i="10"/>
  <c r="N6121" i="10"/>
  <c r="N6122" i="10"/>
  <c r="N6123" i="10"/>
  <c r="N6124" i="10"/>
  <c r="N6125" i="10"/>
  <c r="N6126" i="10"/>
  <c r="N6127" i="10"/>
  <c r="N6128" i="10"/>
  <c r="N6129" i="10"/>
  <c r="N6130" i="10"/>
  <c r="N6131" i="10"/>
  <c r="N6132" i="10"/>
  <c r="N6133" i="10"/>
  <c r="N6134" i="10"/>
  <c r="N6135" i="10"/>
  <c r="N6136" i="10"/>
  <c r="N6137" i="10"/>
  <c r="N6138" i="10"/>
  <c r="N6139" i="10"/>
  <c r="N6140" i="10"/>
  <c r="N6141" i="10"/>
  <c r="N6142" i="10"/>
  <c r="N6143" i="10"/>
  <c r="N6144" i="10"/>
  <c r="N6145" i="10"/>
  <c r="N6146" i="10"/>
  <c r="N6147" i="10"/>
  <c r="N6148" i="10"/>
  <c r="N6149" i="10"/>
  <c r="N6150" i="10"/>
  <c r="N6151" i="10"/>
  <c r="N6152" i="10"/>
  <c r="N6153" i="10"/>
  <c r="N6154" i="10"/>
  <c r="N6155" i="10"/>
  <c r="N6156" i="10"/>
  <c r="N6157" i="10"/>
  <c r="N6158" i="10"/>
  <c r="N6159" i="10"/>
  <c r="N6160" i="10"/>
  <c r="N6161" i="10"/>
  <c r="N6162" i="10"/>
  <c r="N6163" i="10"/>
  <c r="N6164" i="10"/>
  <c r="N6165" i="10"/>
  <c r="N6166" i="10"/>
  <c r="N6167" i="10"/>
  <c r="N6168" i="10"/>
  <c r="N6169" i="10"/>
  <c r="N6170" i="10"/>
  <c r="N6171" i="10"/>
  <c r="N6172" i="10"/>
  <c r="N6173" i="10"/>
  <c r="N6174" i="10"/>
  <c r="N6175" i="10"/>
  <c r="N6176" i="10"/>
  <c r="N6177" i="10"/>
  <c r="N6178" i="10"/>
  <c r="N6179" i="10"/>
  <c r="N6180" i="10"/>
  <c r="N6181" i="10"/>
  <c r="N6182" i="10"/>
  <c r="N6183" i="10"/>
  <c r="N6184" i="10"/>
  <c r="N6185" i="10"/>
  <c r="N6186" i="10"/>
  <c r="N6187" i="10"/>
  <c r="N6188" i="10"/>
  <c r="N6189" i="10"/>
  <c r="N6190" i="10"/>
  <c r="N6191" i="10"/>
  <c r="N6192" i="10"/>
  <c r="N6193" i="10"/>
  <c r="N6194" i="10"/>
  <c r="N6195" i="10"/>
  <c r="N6196" i="10"/>
  <c r="N6197" i="10"/>
  <c r="N6198" i="10"/>
  <c r="N6199" i="10"/>
  <c r="N6200" i="10"/>
  <c r="N6201" i="10"/>
  <c r="N6202" i="10"/>
  <c r="N6203" i="10"/>
  <c r="N6204" i="10"/>
  <c r="N6205" i="10"/>
  <c r="N6206" i="10"/>
  <c r="N6207" i="10"/>
  <c r="N6208" i="10"/>
  <c r="N6209" i="10"/>
  <c r="N6210" i="10"/>
  <c r="N6211" i="10"/>
  <c r="N6212" i="10"/>
  <c r="N6213" i="10"/>
  <c r="N6214" i="10"/>
  <c r="N6215" i="10"/>
  <c r="N6216" i="10"/>
  <c r="N6217" i="10"/>
  <c r="N6218" i="10"/>
  <c r="N6219" i="10"/>
  <c r="N6220" i="10"/>
  <c r="N6221" i="10"/>
  <c r="N6222" i="10"/>
  <c r="N6223" i="10"/>
  <c r="N6224" i="10"/>
  <c r="N6225" i="10"/>
  <c r="N6226" i="10"/>
  <c r="N6227" i="10"/>
  <c r="N6228" i="10"/>
  <c r="N6229" i="10"/>
  <c r="N6230" i="10"/>
  <c r="N6231" i="10"/>
  <c r="N6232" i="10"/>
  <c r="N6233" i="10"/>
  <c r="N6234" i="10"/>
  <c r="N6235" i="10"/>
  <c r="N6236" i="10"/>
  <c r="N6237" i="10"/>
  <c r="N6238" i="10"/>
  <c r="N6239" i="10"/>
  <c r="N6240" i="10"/>
  <c r="N6241" i="10"/>
  <c r="N6242" i="10"/>
  <c r="N6243" i="10"/>
  <c r="N6244" i="10"/>
  <c r="N6245" i="10"/>
  <c r="N6246" i="10"/>
  <c r="N6247" i="10"/>
  <c r="N6248" i="10"/>
  <c r="N6249" i="10"/>
  <c r="N6250" i="10"/>
  <c r="N6251" i="10"/>
  <c r="N6252" i="10"/>
  <c r="N6253" i="10"/>
  <c r="N6254" i="10"/>
  <c r="N6255" i="10"/>
  <c r="N6256" i="10"/>
  <c r="N6257" i="10"/>
  <c r="N6258" i="10"/>
  <c r="N6259" i="10"/>
  <c r="N6260" i="10"/>
  <c r="N6261" i="10"/>
  <c r="N6262" i="10"/>
  <c r="N6263" i="10"/>
  <c r="N6264" i="10"/>
  <c r="N6265" i="10"/>
  <c r="N6266" i="10"/>
  <c r="N6267" i="10"/>
  <c r="N6268" i="10"/>
  <c r="N6269" i="10"/>
  <c r="N6270" i="10"/>
  <c r="N6271" i="10"/>
  <c r="N6272" i="10"/>
  <c r="N6273" i="10"/>
  <c r="N6274" i="10"/>
  <c r="N6275" i="10"/>
  <c r="N6276" i="10"/>
  <c r="N6277" i="10"/>
  <c r="N6278" i="10"/>
  <c r="N6279" i="10"/>
  <c r="N6280" i="10"/>
  <c r="N6281" i="10"/>
  <c r="N6282" i="10"/>
  <c r="N6283" i="10"/>
  <c r="N6284" i="10"/>
  <c r="N6285" i="10"/>
  <c r="N6286" i="10"/>
  <c r="N6287" i="10"/>
  <c r="N6288" i="10"/>
  <c r="N6289" i="10"/>
  <c r="N6290" i="10"/>
  <c r="N6291" i="10"/>
  <c r="N6292" i="10"/>
  <c r="N6293" i="10"/>
  <c r="N6294" i="10"/>
  <c r="N6295" i="10"/>
  <c r="N6296" i="10"/>
  <c r="N6297" i="10"/>
  <c r="N6298" i="10"/>
  <c r="N6299" i="10"/>
  <c r="N6300" i="10"/>
  <c r="N6301" i="10"/>
  <c r="N6302" i="10"/>
  <c r="N6303" i="10"/>
  <c r="N6304" i="10"/>
  <c r="N6305" i="10"/>
  <c r="N6306" i="10"/>
  <c r="N6307" i="10"/>
  <c r="N6308" i="10"/>
  <c r="N6309" i="10"/>
  <c r="N6310" i="10"/>
  <c r="N6311" i="10"/>
  <c r="N6312" i="10"/>
  <c r="N6313" i="10"/>
  <c r="N6314" i="10"/>
  <c r="N6315" i="10"/>
  <c r="N6316" i="10"/>
  <c r="N6317" i="10"/>
  <c r="N6318" i="10"/>
  <c r="N6319" i="10"/>
  <c r="N6320" i="10"/>
  <c r="N6321" i="10"/>
  <c r="N6322" i="10"/>
  <c r="N6323" i="10"/>
  <c r="N6324" i="10"/>
  <c r="N6325" i="10"/>
  <c r="N6326" i="10"/>
  <c r="N6327" i="10"/>
  <c r="N6328" i="10"/>
  <c r="N6329" i="10"/>
  <c r="N6330" i="10"/>
  <c r="N6331" i="10"/>
  <c r="N6332" i="10"/>
  <c r="N6333" i="10"/>
  <c r="N6334" i="10"/>
  <c r="N6335" i="10"/>
  <c r="N6336" i="10"/>
  <c r="N6337" i="10"/>
  <c r="N6338" i="10"/>
  <c r="N6339" i="10"/>
  <c r="N6340" i="10"/>
  <c r="N6341" i="10"/>
  <c r="N6342" i="10"/>
  <c r="N6343" i="10"/>
  <c r="N6344" i="10"/>
  <c r="N6345" i="10"/>
  <c r="N6346" i="10"/>
  <c r="N6347" i="10"/>
  <c r="N6348" i="10"/>
  <c r="N6349" i="10"/>
  <c r="N6350" i="10"/>
  <c r="N6351" i="10"/>
  <c r="N6352" i="10"/>
  <c r="N6353" i="10"/>
  <c r="N6354" i="10"/>
  <c r="N6355" i="10"/>
  <c r="N6356" i="10"/>
  <c r="N6357" i="10"/>
  <c r="N6358" i="10"/>
  <c r="N6359" i="10"/>
  <c r="N6360" i="10"/>
  <c r="N6361" i="10"/>
  <c r="N6362" i="10"/>
  <c r="N6363" i="10"/>
  <c r="N6364" i="10"/>
  <c r="N6365" i="10"/>
  <c r="N6366" i="10"/>
  <c r="N6367" i="10"/>
  <c r="N6368" i="10"/>
  <c r="N6369" i="10"/>
  <c r="N6370" i="10"/>
  <c r="N6371" i="10"/>
  <c r="N6372" i="10"/>
  <c r="N6373" i="10"/>
  <c r="N6374" i="10"/>
  <c r="N6375" i="10"/>
  <c r="N6376" i="10"/>
  <c r="N6377" i="10"/>
  <c r="N6378" i="10"/>
  <c r="N6379" i="10"/>
  <c r="N6380" i="10"/>
  <c r="N6381" i="10"/>
  <c r="N6382" i="10"/>
  <c r="N6383" i="10"/>
  <c r="N6384" i="10"/>
  <c r="N6385" i="10"/>
  <c r="N6386" i="10"/>
  <c r="N6387" i="10"/>
  <c r="N6388" i="10"/>
  <c r="N6389" i="10"/>
  <c r="N6390" i="10"/>
  <c r="N6391" i="10"/>
  <c r="N6392" i="10"/>
  <c r="N6393" i="10"/>
  <c r="N6394" i="10"/>
  <c r="N6395" i="10"/>
  <c r="N6396" i="10"/>
  <c r="N6397" i="10"/>
  <c r="N6398" i="10"/>
  <c r="N6399" i="10"/>
  <c r="N6400" i="10"/>
  <c r="N6401" i="10"/>
  <c r="N6402" i="10"/>
  <c r="N6403" i="10"/>
  <c r="N6404" i="10"/>
  <c r="N6405" i="10"/>
  <c r="N6406" i="10"/>
  <c r="N6407" i="10"/>
  <c r="N6408" i="10"/>
  <c r="N6409" i="10"/>
  <c r="N6410" i="10"/>
  <c r="N6411" i="10"/>
  <c r="N6412" i="10"/>
  <c r="N6413" i="10"/>
  <c r="N6414" i="10"/>
  <c r="N6415" i="10"/>
  <c r="N6416" i="10"/>
  <c r="N6417" i="10"/>
  <c r="N6418" i="10"/>
  <c r="N6419" i="10"/>
  <c r="N6420" i="10"/>
  <c r="N6421" i="10"/>
  <c r="N6422" i="10"/>
  <c r="N6423" i="10"/>
  <c r="N6424" i="10"/>
  <c r="N6425" i="10"/>
  <c r="N6426" i="10"/>
  <c r="N6427" i="10"/>
  <c r="N6428" i="10"/>
  <c r="N6429" i="10"/>
  <c r="N6430" i="10"/>
  <c r="N6431" i="10"/>
  <c r="N6432" i="10"/>
  <c r="N6433" i="10"/>
  <c r="N6434" i="10"/>
  <c r="N6435" i="10"/>
  <c r="N6436" i="10"/>
  <c r="N6437" i="10"/>
  <c r="N6438" i="10"/>
  <c r="N6439" i="10"/>
  <c r="N6440" i="10"/>
  <c r="N6441" i="10"/>
  <c r="N6442" i="10"/>
  <c r="N6443" i="10"/>
  <c r="N6444" i="10"/>
  <c r="N6445" i="10"/>
  <c r="N6446" i="10"/>
  <c r="N6447" i="10"/>
  <c r="N6448" i="10"/>
  <c r="N6449" i="10"/>
  <c r="N6450" i="10"/>
  <c r="N6451" i="10"/>
  <c r="N6452" i="10"/>
  <c r="N6453" i="10"/>
  <c r="N6454" i="10"/>
  <c r="N6455" i="10"/>
  <c r="N6456" i="10"/>
  <c r="N6457" i="10"/>
  <c r="N6458" i="10"/>
  <c r="N6459" i="10"/>
  <c r="N6460" i="10"/>
  <c r="N6461" i="10"/>
  <c r="N6462" i="10"/>
  <c r="N6463" i="10"/>
  <c r="N6464" i="10"/>
  <c r="N6465" i="10"/>
  <c r="N6466" i="10"/>
  <c r="N6467" i="10"/>
  <c r="N6468" i="10"/>
  <c r="N6469" i="10"/>
  <c r="N6470" i="10"/>
  <c r="N6471" i="10"/>
  <c r="N6472" i="10"/>
  <c r="N6473" i="10"/>
  <c r="N6474" i="10"/>
  <c r="N6475" i="10"/>
  <c r="N6476" i="10"/>
  <c r="N6477" i="10"/>
  <c r="N6478" i="10"/>
  <c r="N6479" i="10"/>
  <c r="N6480" i="10"/>
  <c r="N6481" i="10"/>
  <c r="N6482" i="10"/>
  <c r="N6483" i="10"/>
  <c r="N6484" i="10"/>
  <c r="N6485" i="10"/>
  <c r="N6486" i="10"/>
  <c r="N6487" i="10"/>
  <c r="N6488" i="10"/>
  <c r="N6489" i="10"/>
  <c r="N6490" i="10"/>
  <c r="N6491" i="10"/>
  <c r="N6492" i="10"/>
  <c r="N6493" i="10"/>
  <c r="N6494" i="10"/>
  <c r="N6495" i="10"/>
  <c r="N6496" i="10"/>
  <c r="N6497" i="10"/>
  <c r="N6498" i="10"/>
  <c r="N6499" i="10"/>
  <c r="N6500" i="10"/>
  <c r="N6501" i="10"/>
  <c r="N6502" i="10"/>
  <c r="N6503" i="10"/>
  <c r="N6504" i="10"/>
  <c r="N6505" i="10"/>
  <c r="N6506" i="10"/>
  <c r="N6507" i="10"/>
  <c r="N6508" i="10"/>
  <c r="N6509" i="10"/>
  <c r="N6510" i="10"/>
  <c r="N6511" i="10"/>
  <c r="N6512" i="10"/>
  <c r="N6513" i="10"/>
  <c r="N6514" i="10"/>
  <c r="N6515" i="10"/>
  <c r="N6516" i="10"/>
  <c r="N6517" i="10"/>
  <c r="N6518" i="10"/>
  <c r="N6519" i="10"/>
  <c r="N6520" i="10"/>
  <c r="N6521" i="10"/>
  <c r="N6522" i="10"/>
  <c r="N6523" i="10"/>
  <c r="N6524" i="10"/>
  <c r="N6525" i="10"/>
  <c r="N6526" i="10"/>
  <c r="N6527" i="10"/>
  <c r="N6528" i="10"/>
  <c r="N6529" i="10"/>
  <c r="N6530" i="10"/>
  <c r="N6531" i="10"/>
  <c r="N6532" i="10"/>
  <c r="N6533" i="10"/>
  <c r="N6534" i="10"/>
  <c r="N6535" i="10"/>
  <c r="N6536" i="10"/>
  <c r="N6537" i="10"/>
  <c r="N6538" i="10"/>
  <c r="N6539" i="10"/>
  <c r="N6540" i="10"/>
  <c r="N6541" i="10"/>
  <c r="N6542" i="10"/>
  <c r="N6543" i="10"/>
  <c r="N6544" i="10"/>
  <c r="N6545" i="10"/>
  <c r="N6546" i="10"/>
  <c r="N6547" i="10"/>
  <c r="N6548" i="10"/>
  <c r="N6549" i="10"/>
  <c r="N6550" i="10"/>
  <c r="N6551" i="10"/>
  <c r="N6552" i="10"/>
  <c r="N6553" i="10"/>
  <c r="N6554" i="10"/>
  <c r="N6555" i="10"/>
  <c r="N6556" i="10"/>
  <c r="N6557" i="10"/>
  <c r="N6558" i="10"/>
  <c r="N6559" i="10"/>
  <c r="N6560" i="10"/>
  <c r="N6561" i="10"/>
  <c r="N6562" i="10"/>
  <c r="N6563" i="10"/>
  <c r="N6564" i="10"/>
  <c r="N6565" i="10"/>
  <c r="N6566" i="10"/>
  <c r="N6567" i="10"/>
  <c r="N6568" i="10"/>
  <c r="N6569" i="10"/>
  <c r="N6570" i="10"/>
  <c r="N6571" i="10"/>
  <c r="N6572" i="10"/>
  <c r="N6573" i="10"/>
  <c r="N6574" i="10"/>
  <c r="N6575" i="10"/>
  <c r="N6576" i="10"/>
  <c r="N6577" i="10"/>
  <c r="N6578" i="10"/>
  <c r="N6579" i="10"/>
  <c r="N6580" i="10"/>
  <c r="N6581" i="10"/>
  <c r="N6582" i="10"/>
  <c r="N6583" i="10"/>
  <c r="N6584" i="10"/>
  <c r="N6585" i="10"/>
  <c r="N6586" i="10"/>
  <c r="N6587" i="10"/>
  <c r="N6588" i="10"/>
  <c r="N6589" i="10"/>
  <c r="N6590" i="10"/>
  <c r="N6591" i="10"/>
  <c r="N6592" i="10"/>
  <c r="N6593" i="10"/>
  <c r="N6594" i="10"/>
  <c r="N6595" i="10"/>
  <c r="N6596" i="10"/>
  <c r="N6597" i="10"/>
  <c r="N6598" i="10"/>
  <c r="N6599" i="10"/>
  <c r="N6600" i="10"/>
  <c r="N6601" i="10"/>
  <c r="N6602" i="10"/>
  <c r="N6603" i="10"/>
  <c r="N6604" i="10"/>
  <c r="N6605" i="10"/>
  <c r="N6606" i="10"/>
  <c r="N6607" i="10"/>
  <c r="N6608" i="10"/>
  <c r="N6609" i="10"/>
  <c r="N6610" i="10"/>
  <c r="N6611" i="10"/>
  <c r="N6612" i="10"/>
  <c r="N6613" i="10"/>
  <c r="N6614" i="10"/>
  <c r="N6615" i="10"/>
  <c r="N6616" i="10"/>
  <c r="N6617" i="10"/>
  <c r="N6618" i="10"/>
  <c r="N6619" i="10"/>
  <c r="N6620" i="10"/>
  <c r="N6621" i="10"/>
  <c r="N6622" i="10"/>
  <c r="N6623" i="10"/>
  <c r="N6624" i="10"/>
  <c r="N6625" i="10"/>
  <c r="N6626" i="10"/>
  <c r="N6627" i="10"/>
  <c r="N6628" i="10"/>
  <c r="N6629" i="10"/>
  <c r="N6630" i="10"/>
  <c r="N6631" i="10"/>
  <c r="N6632" i="10"/>
  <c r="N6633" i="10"/>
  <c r="N6634" i="10"/>
  <c r="N6635" i="10"/>
  <c r="N6636" i="10"/>
  <c r="N6637" i="10"/>
  <c r="N6638" i="10"/>
  <c r="N6639" i="10"/>
  <c r="N6640" i="10"/>
  <c r="N6641" i="10"/>
  <c r="N6642" i="10"/>
  <c r="N6643" i="10"/>
  <c r="N6644" i="10"/>
  <c r="N6645" i="10"/>
  <c r="N6646" i="10"/>
  <c r="N6647" i="10"/>
  <c r="N6648" i="10"/>
  <c r="N6649" i="10"/>
  <c r="N6650" i="10"/>
  <c r="N6651" i="10"/>
  <c r="N6652" i="10"/>
  <c r="N6653" i="10"/>
  <c r="N6654" i="10"/>
  <c r="N6655" i="10"/>
  <c r="N6656" i="10"/>
  <c r="N6657" i="10"/>
  <c r="N6658" i="10"/>
  <c r="N6659" i="10"/>
  <c r="N6660" i="10"/>
  <c r="N6661" i="10"/>
  <c r="N6662" i="10"/>
  <c r="N6663" i="10"/>
  <c r="N6664" i="10"/>
  <c r="N6665" i="10"/>
  <c r="N6666" i="10"/>
  <c r="N6667" i="10"/>
  <c r="N6668" i="10"/>
  <c r="N6669" i="10"/>
  <c r="N6670" i="10"/>
  <c r="N6671" i="10"/>
  <c r="N6672" i="10"/>
  <c r="N6673" i="10"/>
  <c r="N6674" i="10"/>
  <c r="N6675" i="10"/>
  <c r="N6676" i="10"/>
  <c r="N6677" i="10"/>
  <c r="N6678" i="10"/>
  <c r="N6679" i="10"/>
  <c r="N6680" i="10"/>
  <c r="N6681" i="10"/>
  <c r="N6682" i="10"/>
  <c r="N6683" i="10"/>
  <c r="N6684" i="10"/>
  <c r="N6685" i="10"/>
  <c r="N6686" i="10"/>
  <c r="N6687" i="10"/>
  <c r="N6688" i="10"/>
  <c r="N6689" i="10"/>
  <c r="N6690" i="10"/>
  <c r="N6691" i="10"/>
  <c r="N6692" i="10"/>
  <c r="N6693" i="10"/>
  <c r="N6694" i="10"/>
  <c r="N6695" i="10"/>
  <c r="N6696" i="10"/>
  <c r="N6697" i="10"/>
  <c r="N6698" i="10"/>
  <c r="N6699" i="10"/>
  <c r="N6700" i="10"/>
  <c r="N6701" i="10"/>
  <c r="N6702" i="10"/>
  <c r="N6703" i="10"/>
  <c r="N6704" i="10"/>
  <c r="N6705" i="10"/>
  <c r="N6706" i="10"/>
  <c r="N6707" i="10"/>
  <c r="N6708" i="10"/>
  <c r="N6709" i="10"/>
  <c r="N6710" i="10"/>
  <c r="N6711" i="10"/>
  <c r="N6712" i="10"/>
  <c r="N6713" i="10"/>
  <c r="N6714" i="10"/>
  <c r="N6715" i="10"/>
  <c r="N6716" i="10"/>
  <c r="N6717" i="10"/>
  <c r="N6718" i="10"/>
  <c r="N6719" i="10"/>
  <c r="N6720" i="10"/>
  <c r="N6721" i="10"/>
  <c r="N6722" i="10"/>
  <c r="N6723" i="10"/>
  <c r="N6724" i="10"/>
  <c r="N6725" i="10"/>
  <c r="N6726" i="10"/>
  <c r="N6727" i="10"/>
  <c r="N6728" i="10"/>
  <c r="N6729" i="10"/>
  <c r="N6730" i="10"/>
  <c r="N6731" i="10"/>
  <c r="N6732" i="10"/>
  <c r="N6733" i="10"/>
  <c r="N6734" i="10"/>
  <c r="N6735" i="10"/>
  <c r="N6736" i="10"/>
  <c r="N6737" i="10"/>
  <c r="N6738" i="10"/>
  <c r="N6739" i="10"/>
  <c r="N6740" i="10"/>
  <c r="N6741" i="10"/>
  <c r="N6742" i="10"/>
  <c r="N6743" i="10"/>
  <c r="N6744" i="10"/>
  <c r="N6745" i="10"/>
  <c r="N6746" i="10"/>
  <c r="N6747" i="10"/>
  <c r="N6748" i="10"/>
  <c r="N6749" i="10"/>
  <c r="N6750" i="10"/>
  <c r="N6751" i="10"/>
  <c r="N6752" i="10"/>
  <c r="N6753" i="10"/>
  <c r="N6754" i="10"/>
  <c r="N6755" i="10"/>
  <c r="N6756" i="10"/>
  <c r="N6757" i="10"/>
  <c r="N6758" i="10"/>
  <c r="N6759" i="10"/>
  <c r="N6760" i="10"/>
  <c r="N6761" i="10"/>
  <c r="N6762" i="10"/>
  <c r="N6763" i="10"/>
  <c r="N6764" i="10"/>
  <c r="N6765" i="10"/>
  <c r="N6766" i="10"/>
  <c r="N6767" i="10"/>
  <c r="N6768" i="10"/>
  <c r="N6769" i="10"/>
  <c r="N6770" i="10"/>
  <c r="N6771" i="10"/>
  <c r="N6772" i="10"/>
  <c r="N6773" i="10"/>
  <c r="N6774" i="10"/>
  <c r="N6775" i="10"/>
  <c r="N6776" i="10"/>
  <c r="N6777" i="10"/>
  <c r="N6778" i="10"/>
  <c r="N6779" i="10"/>
  <c r="N6780" i="10"/>
  <c r="N6781" i="10"/>
  <c r="N6782" i="10"/>
  <c r="N6783" i="10"/>
  <c r="N6784" i="10"/>
  <c r="N6785" i="10"/>
  <c r="N6786" i="10"/>
  <c r="N6787" i="10"/>
  <c r="N6788" i="10"/>
  <c r="N6789" i="10"/>
  <c r="N6790" i="10"/>
  <c r="N6791" i="10"/>
  <c r="N6792" i="10"/>
  <c r="N6793" i="10"/>
  <c r="N6794" i="10"/>
  <c r="N6795" i="10"/>
  <c r="N6796" i="10"/>
  <c r="N6797" i="10"/>
  <c r="N6798" i="10"/>
  <c r="N6799" i="10"/>
  <c r="N6800" i="10"/>
  <c r="N6801" i="10"/>
  <c r="N6802" i="10"/>
  <c r="N6803" i="10"/>
  <c r="N6804" i="10"/>
  <c r="N6805" i="10"/>
  <c r="N6806" i="10"/>
  <c r="N6807" i="10"/>
  <c r="N6808" i="10"/>
  <c r="N6809" i="10"/>
  <c r="N6810" i="10"/>
  <c r="N6811" i="10"/>
  <c r="N6812" i="10"/>
  <c r="N6813" i="10"/>
  <c r="N6814" i="10"/>
  <c r="N6815" i="10"/>
  <c r="N6816" i="10"/>
  <c r="N6817" i="10"/>
  <c r="N6818" i="10"/>
  <c r="N6819" i="10"/>
  <c r="N6820" i="10"/>
  <c r="N6821" i="10"/>
  <c r="N6822" i="10"/>
  <c r="N6823" i="10"/>
  <c r="N6824" i="10"/>
  <c r="N6825" i="10"/>
  <c r="N6826" i="10"/>
  <c r="N6827" i="10"/>
  <c r="N6828" i="10"/>
  <c r="N6829" i="10"/>
  <c r="N6830" i="10"/>
  <c r="N6831" i="10"/>
  <c r="N6832" i="10"/>
  <c r="N6833" i="10"/>
  <c r="N6834" i="10"/>
  <c r="N6835" i="10"/>
  <c r="N6836" i="10"/>
  <c r="N6837" i="10"/>
  <c r="N6838" i="10"/>
  <c r="N6839" i="10"/>
  <c r="N6840" i="10"/>
  <c r="N6841" i="10"/>
  <c r="N6842" i="10"/>
  <c r="N6843" i="10"/>
  <c r="N6844" i="10"/>
  <c r="N6845" i="10"/>
  <c r="N6846" i="10"/>
  <c r="N6847" i="10"/>
  <c r="N6848" i="10"/>
  <c r="N6849" i="10"/>
  <c r="N6850" i="10"/>
  <c r="N6851" i="10"/>
  <c r="N6852" i="10"/>
  <c r="N6853" i="10"/>
  <c r="N6854" i="10"/>
  <c r="N6855" i="10"/>
  <c r="N6856" i="10"/>
  <c r="N6857" i="10"/>
  <c r="N6858" i="10"/>
  <c r="N6859" i="10"/>
  <c r="N6860" i="10"/>
  <c r="N6861" i="10"/>
  <c r="N6862" i="10"/>
  <c r="N6863" i="10"/>
  <c r="N6864" i="10"/>
  <c r="N6865" i="10"/>
  <c r="N6866" i="10"/>
  <c r="N6867" i="10"/>
  <c r="N6868" i="10"/>
  <c r="N6869" i="10"/>
  <c r="N6870" i="10"/>
  <c r="N6871" i="10"/>
  <c r="N6872" i="10"/>
  <c r="N6873" i="10"/>
  <c r="N6874" i="10"/>
  <c r="N6875" i="10"/>
  <c r="N6876" i="10"/>
  <c r="N6877" i="10"/>
  <c r="N6878" i="10"/>
  <c r="N6879" i="10"/>
  <c r="N6880" i="10"/>
  <c r="N6881" i="10"/>
  <c r="N6882" i="10"/>
  <c r="N6883" i="10"/>
  <c r="N6884" i="10"/>
  <c r="N6885" i="10"/>
  <c r="N6886" i="10"/>
  <c r="N6887" i="10"/>
  <c r="N6888" i="10"/>
  <c r="N6889" i="10"/>
  <c r="N6890" i="10"/>
  <c r="N6891" i="10"/>
  <c r="N6892" i="10"/>
  <c r="N6893" i="10"/>
  <c r="N6894" i="10"/>
  <c r="N6895" i="10"/>
  <c r="N6896" i="10"/>
  <c r="N6897" i="10"/>
  <c r="N6898" i="10"/>
  <c r="N6899" i="10"/>
  <c r="N6900" i="10"/>
  <c r="N6901" i="10"/>
  <c r="N6902" i="10"/>
  <c r="N6903" i="10"/>
  <c r="N6904" i="10"/>
  <c r="N6905" i="10"/>
  <c r="N6906" i="10"/>
  <c r="N6907" i="10"/>
  <c r="N6908" i="10"/>
  <c r="N6909" i="10"/>
  <c r="N6910" i="10"/>
  <c r="N6911" i="10"/>
  <c r="N6912" i="10"/>
  <c r="N6913" i="10"/>
  <c r="N6914" i="10"/>
  <c r="N6915" i="10"/>
  <c r="N6916" i="10"/>
  <c r="N6917" i="10"/>
  <c r="N6918" i="10"/>
  <c r="N6919" i="10"/>
  <c r="N6920" i="10"/>
  <c r="N6921" i="10"/>
  <c r="N6922" i="10"/>
  <c r="N6923" i="10"/>
  <c r="N6924" i="10"/>
  <c r="N6925" i="10"/>
  <c r="N6926" i="10"/>
  <c r="N6927" i="10"/>
  <c r="N6928" i="10"/>
  <c r="N6929" i="10"/>
  <c r="N6930" i="10"/>
  <c r="N6931" i="10"/>
  <c r="N6932" i="10"/>
  <c r="N6933" i="10"/>
  <c r="N6934" i="10"/>
  <c r="N6935" i="10"/>
  <c r="N6936" i="10"/>
  <c r="N6937" i="10"/>
  <c r="N6938" i="10"/>
  <c r="N6939" i="10"/>
  <c r="N6940" i="10"/>
  <c r="N6941" i="10"/>
  <c r="N6942" i="10"/>
  <c r="N6943" i="10"/>
  <c r="N6944" i="10"/>
  <c r="N6945" i="10"/>
  <c r="N6946" i="10"/>
  <c r="N6947" i="10"/>
  <c r="N6948" i="10"/>
  <c r="N6949" i="10"/>
  <c r="N6950" i="10"/>
  <c r="N6951" i="10"/>
  <c r="N6952" i="10"/>
  <c r="N6953" i="10"/>
  <c r="N6954" i="10"/>
  <c r="N6955" i="10"/>
  <c r="N6956" i="10"/>
  <c r="N6957" i="10"/>
  <c r="N6958" i="10"/>
  <c r="N6959" i="10"/>
  <c r="N6960" i="10"/>
  <c r="N6961" i="10"/>
  <c r="N6962" i="10"/>
  <c r="N6963" i="10"/>
  <c r="N6964" i="10"/>
  <c r="N6965" i="10"/>
  <c r="N6966" i="10"/>
  <c r="N6967" i="10"/>
  <c r="N6968" i="10"/>
  <c r="N6969" i="10"/>
  <c r="N6970" i="10"/>
  <c r="N6971" i="10"/>
  <c r="N6972" i="10"/>
  <c r="N6973" i="10"/>
  <c r="N6974" i="10"/>
  <c r="N6975" i="10"/>
  <c r="N6976" i="10"/>
  <c r="N6977" i="10"/>
  <c r="N6978" i="10"/>
  <c r="N6979" i="10"/>
  <c r="N6980" i="10"/>
  <c r="N6981" i="10"/>
  <c r="N6982" i="10"/>
  <c r="N6983" i="10"/>
  <c r="N6984" i="10"/>
  <c r="N6985" i="10"/>
  <c r="N6986" i="10"/>
  <c r="N6987" i="10"/>
  <c r="N6988" i="10"/>
  <c r="N6989" i="10"/>
  <c r="N6990" i="10"/>
  <c r="N6991" i="10"/>
  <c r="N6992" i="10"/>
  <c r="N6993" i="10"/>
  <c r="N6994" i="10"/>
  <c r="N6995" i="10"/>
  <c r="N6996" i="10"/>
  <c r="N6997" i="10"/>
  <c r="N6998" i="10"/>
  <c r="N6999" i="10"/>
  <c r="N7000" i="10"/>
  <c r="N7001" i="10"/>
  <c r="N7002" i="10"/>
  <c r="N7003" i="10"/>
  <c r="N7004" i="10"/>
  <c r="N7005" i="10"/>
  <c r="N7006" i="10"/>
  <c r="N7007" i="10"/>
  <c r="N7008" i="10"/>
  <c r="N7009" i="10"/>
  <c r="N7010" i="10"/>
  <c r="N7011" i="10"/>
  <c r="N7012" i="10"/>
  <c r="N7013" i="10"/>
  <c r="N7014" i="10"/>
  <c r="N7015" i="10"/>
  <c r="N7016" i="10"/>
  <c r="N7017" i="10"/>
  <c r="N7018" i="10"/>
  <c r="N7019" i="10"/>
  <c r="N7020" i="10"/>
  <c r="N7021" i="10"/>
  <c r="N7022" i="10"/>
  <c r="N7023" i="10"/>
  <c r="N7024" i="10"/>
  <c r="N7025" i="10"/>
  <c r="N7026" i="10"/>
  <c r="N7027" i="10"/>
  <c r="N7028" i="10"/>
  <c r="N7029" i="10"/>
  <c r="N7030" i="10"/>
  <c r="N7031" i="10"/>
  <c r="N7032" i="10"/>
  <c r="N7033" i="10"/>
  <c r="N7034" i="10"/>
  <c r="N7035" i="10"/>
  <c r="N7036" i="10"/>
  <c r="N7037" i="10"/>
  <c r="N7038" i="10"/>
  <c r="N7039" i="10"/>
  <c r="N7040" i="10"/>
  <c r="N7041" i="10"/>
  <c r="N7042" i="10"/>
  <c r="N7043" i="10"/>
  <c r="N7044" i="10"/>
  <c r="N7045" i="10"/>
  <c r="N7046" i="10"/>
  <c r="N7047" i="10"/>
  <c r="N7048" i="10"/>
  <c r="N7049" i="10"/>
  <c r="N7050" i="10"/>
  <c r="N7051" i="10"/>
  <c r="N7052" i="10"/>
  <c r="N7053" i="10"/>
  <c r="N7054" i="10"/>
  <c r="N7055" i="10"/>
  <c r="N7056" i="10"/>
  <c r="N7057" i="10"/>
  <c r="N7058" i="10"/>
  <c r="N7059" i="10"/>
  <c r="N7060" i="10"/>
  <c r="N7061" i="10"/>
  <c r="N7062" i="10"/>
  <c r="N7063" i="10"/>
  <c r="N7064" i="10"/>
  <c r="N7065" i="10"/>
  <c r="N7066" i="10"/>
  <c r="N7067" i="10"/>
  <c r="N7068" i="10"/>
  <c r="N7069" i="10"/>
  <c r="N7070" i="10"/>
  <c r="N7071" i="10"/>
  <c r="N7072" i="10"/>
  <c r="N7073" i="10"/>
  <c r="N7074" i="10"/>
  <c r="N7075" i="10"/>
  <c r="N7076" i="10"/>
  <c r="N7077" i="10"/>
  <c r="N7078" i="10"/>
  <c r="N7079" i="10"/>
  <c r="N7080" i="10"/>
  <c r="N7081" i="10"/>
  <c r="N7082" i="10"/>
  <c r="N7083" i="10"/>
  <c r="N7084" i="10"/>
  <c r="N7085" i="10"/>
  <c r="N7086" i="10"/>
  <c r="N7087" i="10"/>
  <c r="N7088" i="10"/>
  <c r="N7089" i="10"/>
  <c r="N7090" i="10"/>
  <c r="N7091" i="10"/>
  <c r="N7092" i="10"/>
  <c r="N7093" i="10"/>
  <c r="N7094" i="10"/>
  <c r="N7095" i="10"/>
  <c r="N7096" i="10"/>
  <c r="N7097" i="10"/>
  <c r="N7098" i="10"/>
  <c r="N7099" i="10"/>
  <c r="N7100" i="10"/>
  <c r="N7101" i="10"/>
  <c r="N7102" i="10"/>
  <c r="N7103" i="10"/>
  <c r="N7104" i="10"/>
  <c r="N7105" i="10"/>
  <c r="N7106" i="10"/>
  <c r="N7107" i="10"/>
  <c r="N7108" i="10"/>
  <c r="N7109" i="10"/>
  <c r="N7110" i="10"/>
  <c r="N7111" i="10"/>
  <c r="N7112" i="10"/>
  <c r="N7113" i="10"/>
  <c r="N7114" i="10"/>
  <c r="N7115" i="10"/>
  <c r="N7116" i="10"/>
  <c r="N7117" i="10"/>
  <c r="N7118" i="10"/>
  <c r="N7119" i="10"/>
  <c r="N7120" i="10"/>
  <c r="N7121" i="10"/>
  <c r="N7122" i="10"/>
  <c r="N7123" i="10"/>
  <c r="N7124" i="10"/>
  <c r="N7125" i="10"/>
  <c r="N7126" i="10"/>
  <c r="N7127" i="10"/>
  <c r="N7128" i="10"/>
  <c r="N7129" i="10"/>
  <c r="N7130" i="10"/>
  <c r="N7131" i="10"/>
  <c r="N7132" i="10"/>
  <c r="N7133" i="10"/>
  <c r="N7134" i="10"/>
  <c r="N7135" i="10"/>
  <c r="N7136" i="10"/>
  <c r="N7137" i="10"/>
  <c r="N7138" i="10"/>
  <c r="N7139" i="10"/>
  <c r="N7140" i="10"/>
  <c r="N7141" i="10"/>
  <c r="N7142" i="10"/>
  <c r="N7143" i="10"/>
  <c r="N7144" i="10"/>
  <c r="N7145" i="10"/>
  <c r="N7146" i="10"/>
  <c r="N7147" i="10"/>
  <c r="N7148" i="10"/>
  <c r="N7149" i="10"/>
  <c r="N7150" i="10"/>
  <c r="N7151" i="10"/>
  <c r="N7152" i="10"/>
  <c r="N7153" i="10"/>
  <c r="N7154" i="10"/>
  <c r="N7155" i="10"/>
  <c r="N7156" i="10"/>
  <c r="N7157" i="10"/>
  <c r="N7158" i="10"/>
  <c r="N7159" i="10"/>
  <c r="N7160" i="10"/>
  <c r="N7161" i="10"/>
  <c r="N7162" i="10"/>
  <c r="N7163" i="10"/>
  <c r="N7164" i="10"/>
  <c r="N7165" i="10"/>
  <c r="N7166" i="10"/>
  <c r="N7167" i="10"/>
  <c r="N7168" i="10"/>
  <c r="N7169" i="10"/>
  <c r="N7170" i="10"/>
  <c r="N7171" i="10"/>
  <c r="N7172" i="10"/>
  <c r="N7173" i="10"/>
  <c r="N7174" i="10"/>
  <c r="N7175" i="10"/>
  <c r="N7176" i="10"/>
  <c r="N7177" i="10"/>
  <c r="N7178" i="10"/>
  <c r="N7179" i="10"/>
  <c r="N7180" i="10"/>
  <c r="N7181" i="10"/>
  <c r="N7182" i="10"/>
  <c r="N7183" i="10"/>
  <c r="N7184" i="10"/>
  <c r="N7185" i="10"/>
  <c r="N7186" i="10"/>
  <c r="N7187" i="10"/>
  <c r="N7188" i="10"/>
  <c r="N7189" i="10"/>
  <c r="N7190" i="10"/>
  <c r="N7191" i="10"/>
  <c r="N7192" i="10"/>
  <c r="N7193" i="10"/>
  <c r="N7194" i="10"/>
  <c r="N7195" i="10"/>
  <c r="N7196" i="10"/>
  <c r="N7197" i="10"/>
  <c r="N7198" i="10"/>
  <c r="N7199" i="10"/>
  <c r="N7200" i="10"/>
  <c r="N7201" i="10"/>
  <c r="N7202" i="10"/>
  <c r="N7203" i="10"/>
  <c r="N7204" i="10"/>
  <c r="N7205" i="10"/>
  <c r="N7206" i="10"/>
  <c r="N7207" i="10"/>
  <c r="N7208" i="10"/>
  <c r="N7209" i="10"/>
  <c r="N7210" i="10"/>
  <c r="N7211" i="10"/>
  <c r="N7212" i="10"/>
  <c r="N7213" i="10"/>
  <c r="N7214" i="10"/>
  <c r="N7215" i="10"/>
  <c r="N7216" i="10"/>
  <c r="N7217" i="10"/>
  <c r="N7218" i="10"/>
  <c r="N7219" i="10"/>
  <c r="N7220" i="10"/>
  <c r="N7221" i="10"/>
  <c r="N7222" i="10"/>
  <c r="N7223" i="10"/>
  <c r="N7224" i="10"/>
  <c r="N7225" i="10"/>
  <c r="N7226" i="10"/>
  <c r="N7227" i="10"/>
  <c r="N7228" i="10"/>
  <c r="N7229" i="10"/>
  <c r="N7230" i="10"/>
  <c r="N7231" i="10"/>
  <c r="N7232" i="10"/>
  <c r="N7233" i="10"/>
  <c r="N7234" i="10"/>
  <c r="N7235" i="10"/>
  <c r="N7236" i="10"/>
  <c r="N7237" i="10"/>
  <c r="N7238" i="10"/>
  <c r="N7239" i="10"/>
  <c r="N7240" i="10"/>
  <c r="N7241" i="10"/>
  <c r="N7242" i="10"/>
  <c r="N7243" i="10"/>
  <c r="N7244" i="10"/>
  <c r="N7245" i="10"/>
  <c r="N7246" i="10"/>
  <c r="N7247" i="10"/>
  <c r="N7248" i="10"/>
  <c r="N7249" i="10"/>
  <c r="N7250" i="10"/>
  <c r="N7251" i="10"/>
  <c r="N7252" i="10"/>
  <c r="N7253" i="10"/>
  <c r="N7254" i="10"/>
  <c r="N7255" i="10"/>
  <c r="N7256" i="10"/>
  <c r="N7257" i="10"/>
  <c r="N7258" i="10"/>
  <c r="N7259" i="10"/>
  <c r="N7260" i="10"/>
  <c r="N7261" i="10"/>
  <c r="N7262" i="10"/>
  <c r="N7263" i="10"/>
  <c r="N7264" i="10"/>
  <c r="N7265" i="10"/>
  <c r="N7266" i="10"/>
  <c r="N7267" i="10"/>
  <c r="N7268" i="10"/>
  <c r="N7269" i="10"/>
  <c r="N7270" i="10"/>
  <c r="N7271" i="10"/>
  <c r="N7272" i="10"/>
  <c r="N7273" i="10"/>
  <c r="N7274" i="10"/>
  <c r="N7275" i="10"/>
  <c r="N7276" i="10"/>
  <c r="N7277" i="10"/>
  <c r="N7278" i="10"/>
  <c r="N7279" i="10"/>
  <c r="N7280" i="10"/>
  <c r="N7281" i="10"/>
  <c r="N7282" i="10"/>
  <c r="N7283" i="10"/>
  <c r="N7284" i="10"/>
  <c r="N7285" i="10"/>
  <c r="N7286" i="10"/>
  <c r="N7287" i="10"/>
  <c r="N7288" i="10"/>
  <c r="N7289" i="10"/>
  <c r="N7290" i="10"/>
  <c r="N7291" i="10"/>
  <c r="N7292" i="10"/>
  <c r="N7293" i="10"/>
  <c r="N7294" i="10"/>
  <c r="N7295" i="10"/>
  <c r="N7296" i="10"/>
  <c r="N7297" i="10"/>
  <c r="N7298" i="10"/>
  <c r="N7299" i="10"/>
  <c r="N7300" i="10"/>
  <c r="N7301" i="10"/>
  <c r="N7302" i="10"/>
  <c r="N7303" i="10"/>
  <c r="N7304" i="10"/>
  <c r="N7305" i="10"/>
  <c r="N7306" i="10"/>
  <c r="N7307" i="10"/>
  <c r="N7308" i="10"/>
  <c r="N7309" i="10"/>
  <c r="N7310" i="10"/>
  <c r="N7311" i="10"/>
  <c r="N7312" i="10"/>
  <c r="N7313" i="10"/>
  <c r="N7314" i="10"/>
  <c r="N7315" i="10"/>
  <c r="N7316" i="10"/>
  <c r="N7317" i="10"/>
  <c r="N7318" i="10"/>
  <c r="N7319" i="10"/>
  <c r="N7320" i="10"/>
  <c r="N7321" i="10"/>
  <c r="N7322" i="10"/>
  <c r="N7323" i="10"/>
  <c r="N7324" i="10"/>
  <c r="N7325" i="10"/>
  <c r="N7326" i="10"/>
  <c r="N7327" i="10"/>
  <c r="N7328" i="10"/>
  <c r="N7329" i="10"/>
  <c r="N7330" i="10"/>
  <c r="N7331" i="10"/>
  <c r="N7332" i="10"/>
  <c r="N7333" i="10"/>
  <c r="N7334" i="10"/>
  <c r="N7335" i="10"/>
  <c r="N7336" i="10"/>
  <c r="N7337" i="10"/>
  <c r="N7338" i="10"/>
  <c r="N7339" i="10"/>
  <c r="N7340" i="10"/>
  <c r="N7341" i="10"/>
  <c r="N7342" i="10"/>
  <c r="N7343" i="10"/>
  <c r="N7344" i="10"/>
  <c r="N7345" i="10"/>
  <c r="N7346" i="10"/>
  <c r="N7347" i="10"/>
  <c r="N7348" i="10"/>
  <c r="N7349" i="10"/>
  <c r="N7350" i="10"/>
  <c r="N7351" i="10"/>
  <c r="N7352" i="10"/>
  <c r="N7353" i="10"/>
  <c r="N7354" i="10"/>
  <c r="N7355" i="10"/>
  <c r="N7356" i="10"/>
  <c r="N7357" i="10"/>
  <c r="N7358" i="10"/>
  <c r="N7359" i="10"/>
  <c r="N7360" i="10"/>
  <c r="N7361" i="10"/>
  <c r="N7362" i="10"/>
  <c r="N7363" i="10"/>
  <c r="N7364" i="10"/>
  <c r="N7365" i="10"/>
  <c r="N7366" i="10"/>
  <c r="N7367" i="10"/>
  <c r="N7368" i="10"/>
  <c r="N7369" i="10"/>
  <c r="N7370" i="10"/>
  <c r="N7371" i="10"/>
  <c r="N7372" i="10"/>
  <c r="N7373" i="10"/>
  <c r="N7374" i="10"/>
  <c r="N7375" i="10"/>
  <c r="N7376" i="10"/>
  <c r="N7377" i="10"/>
  <c r="N7378" i="10"/>
  <c r="N7379" i="10"/>
  <c r="N7380" i="10"/>
  <c r="N7381" i="10"/>
  <c r="N7382" i="10"/>
  <c r="N7383" i="10"/>
  <c r="N7384" i="10"/>
  <c r="N7385" i="10"/>
  <c r="N7386" i="10"/>
  <c r="N7387" i="10"/>
  <c r="N7388" i="10"/>
  <c r="N7389" i="10"/>
  <c r="N7390" i="10"/>
  <c r="N7391" i="10"/>
  <c r="N7392" i="10"/>
  <c r="N7393" i="10"/>
  <c r="N7394" i="10"/>
  <c r="N7395" i="10"/>
  <c r="N7396" i="10"/>
  <c r="N7397" i="10"/>
  <c r="N7398" i="10"/>
  <c r="N7399" i="10"/>
  <c r="N7400" i="10"/>
  <c r="N7401" i="10"/>
  <c r="N7402" i="10"/>
  <c r="N7403" i="10"/>
  <c r="N7404" i="10"/>
  <c r="N7405" i="10"/>
  <c r="N7406" i="10"/>
  <c r="N7407" i="10"/>
  <c r="N7408" i="10"/>
  <c r="N7409" i="10"/>
  <c r="N7410" i="10"/>
  <c r="N7411" i="10"/>
  <c r="N7412" i="10"/>
  <c r="N7413" i="10"/>
  <c r="N7414" i="10"/>
  <c r="N7415" i="10"/>
  <c r="N7416" i="10"/>
  <c r="N7417" i="10"/>
  <c r="N7418" i="10"/>
  <c r="N7419" i="10"/>
  <c r="N7420" i="10"/>
  <c r="N7421" i="10"/>
  <c r="N7422" i="10"/>
  <c r="N7423" i="10"/>
  <c r="N7424" i="10"/>
  <c r="N7425" i="10"/>
  <c r="N7426" i="10"/>
  <c r="N7427" i="10"/>
  <c r="N7428" i="10"/>
  <c r="N7429" i="10"/>
  <c r="N7430" i="10"/>
  <c r="N7431" i="10"/>
  <c r="N7432" i="10"/>
  <c r="N7433" i="10"/>
  <c r="N7434" i="10"/>
  <c r="N7435" i="10"/>
  <c r="N7436" i="10"/>
  <c r="N7437" i="10"/>
  <c r="N7438" i="10"/>
  <c r="N7439" i="10"/>
  <c r="N7440" i="10"/>
  <c r="N7441" i="10"/>
  <c r="N7442" i="10"/>
  <c r="N7443" i="10"/>
  <c r="N7444" i="10"/>
  <c r="N7445" i="10"/>
  <c r="N7446" i="10"/>
  <c r="N7447" i="10"/>
  <c r="N7448" i="10"/>
  <c r="N7449" i="10"/>
  <c r="N7450" i="10"/>
  <c r="N7451" i="10"/>
  <c r="N7452" i="10"/>
  <c r="N7453" i="10"/>
  <c r="N7454" i="10"/>
  <c r="N7455" i="10"/>
  <c r="N7456" i="10"/>
  <c r="N7457" i="10"/>
  <c r="N7458" i="10"/>
  <c r="N7459" i="10"/>
  <c r="N7460" i="10"/>
  <c r="N7461" i="10"/>
  <c r="N7462" i="10"/>
  <c r="N7463" i="10"/>
  <c r="N7464" i="10"/>
  <c r="N7465" i="10"/>
  <c r="N7466" i="10"/>
  <c r="N7467" i="10"/>
  <c r="N7468" i="10"/>
  <c r="N7469" i="10"/>
  <c r="N7470" i="10"/>
  <c r="N7471" i="10"/>
  <c r="N7472" i="10"/>
  <c r="N7473" i="10"/>
  <c r="N7474" i="10"/>
  <c r="N7475" i="10"/>
  <c r="N7476" i="10"/>
  <c r="N7477" i="10"/>
  <c r="N7478" i="10"/>
  <c r="N7479" i="10"/>
  <c r="N7480" i="10"/>
  <c r="N7481" i="10"/>
  <c r="N7482" i="10"/>
  <c r="N7483" i="10"/>
  <c r="N7484" i="10"/>
  <c r="N7485" i="10"/>
  <c r="N7486" i="10"/>
  <c r="N7487" i="10"/>
  <c r="N7488" i="10"/>
  <c r="N7489" i="10"/>
  <c r="N7490" i="10"/>
  <c r="N7491" i="10"/>
  <c r="N7492" i="10"/>
  <c r="N7493" i="10"/>
  <c r="N7494" i="10"/>
  <c r="N7495" i="10"/>
  <c r="N7496" i="10"/>
  <c r="N7497" i="10"/>
  <c r="N7498" i="10"/>
  <c r="N7499" i="10"/>
  <c r="N7500" i="10"/>
  <c r="N7501" i="10"/>
  <c r="N7502" i="10"/>
  <c r="N7503" i="10"/>
  <c r="N7504" i="10"/>
  <c r="N7505" i="10"/>
  <c r="N7506" i="10"/>
  <c r="N7507" i="10"/>
  <c r="N7508" i="10"/>
  <c r="N7509" i="10"/>
  <c r="N7510" i="10"/>
  <c r="N7511" i="10"/>
  <c r="N7512" i="10"/>
  <c r="N7513" i="10"/>
  <c r="N7514" i="10"/>
  <c r="N7515" i="10"/>
  <c r="N7516" i="10"/>
  <c r="N7517" i="10"/>
  <c r="N7518" i="10"/>
  <c r="N7519" i="10"/>
  <c r="N7520" i="10"/>
  <c r="N7521" i="10"/>
  <c r="N7522" i="10"/>
  <c r="N7523" i="10"/>
  <c r="N7524" i="10"/>
  <c r="N7525" i="10"/>
  <c r="N7526" i="10"/>
  <c r="N7527" i="10"/>
  <c r="N7528" i="10"/>
  <c r="N7529" i="10"/>
  <c r="N7530" i="10"/>
  <c r="N7531" i="10"/>
  <c r="N7532" i="10"/>
  <c r="N7533" i="10"/>
  <c r="N7534" i="10"/>
  <c r="N7535" i="10"/>
  <c r="N7536" i="10"/>
  <c r="N7537" i="10"/>
  <c r="N7538" i="10"/>
  <c r="N7539" i="10"/>
  <c r="N7540" i="10"/>
  <c r="N7541" i="10"/>
  <c r="N7542" i="10"/>
  <c r="N7543" i="10"/>
  <c r="N7544" i="10"/>
  <c r="N7545" i="10"/>
  <c r="N7546" i="10"/>
  <c r="N7547" i="10"/>
  <c r="N7548" i="10"/>
  <c r="N7549" i="10"/>
  <c r="N7550" i="10"/>
  <c r="N7551" i="10"/>
  <c r="N7552" i="10"/>
  <c r="N7553" i="10"/>
  <c r="N7554" i="10"/>
  <c r="N7555" i="10"/>
  <c r="N7556" i="10"/>
  <c r="N7557" i="10"/>
  <c r="N7558" i="10"/>
  <c r="N7559" i="10"/>
  <c r="N7560" i="10"/>
  <c r="N7561" i="10"/>
  <c r="N7562" i="10"/>
  <c r="N7563" i="10"/>
  <c r="N7564" i="10"/>
  <c r="N7565" i="10"/>
  <c r="N7566" i="10"/>
  <c r="N7567" i="10"/>
  <c r="N7568" i="10"/>
  <c r="N7569" i="10"/>
  <c r="N7570" i="10"/>
  <c r="N7571" i="10"/>
  <c r="N7572" i="10"/>
  <c r="N7573" i="10"/>
  <c r="N7574" i="10"/>
  <c r="N7575" i="10"/>
  <c r="N7576" i="10"/>
  <c r="N7577" i="10"/>
  <c r="N7578" i="10"/>
  <c r="N7579" i="10"/>
  <c r="N7580" i="10"/>
  <c r="N7581" i="10"/>
  <c r="N7582" i="10"/>
  <c r="N7583" i="10"/>
  <c r="N7584" i="10"/>
  <c r="N7585" i="10"/>
  <c r="N7586" i="10"/>
  <c r="N7587" i="10"/>
  <c r="N7588" i="10"/>
  <c r="N7589" i="10"/>
  <c r="N7590" i="10"/>
  <c r="N7591" i="10"/>
  <c r="N7592" i="10"/>
  <c r="N7593" i="10"/>
  <c r="N7594" i="10"/>
  <c r="N7595" i="10"/>
  <c r="N7596" i="10"/>
  <c r="N7597" i="10"/>
  <c r="N7598" i="10"/>
  <c r="N7599" i="10"/>
  <c r="N7600" i="10"/>
  <c r="N7601" i="10"/>
  <c r="N7602" i="10"/>
  <c r="N7603" i="10"/>
  <c r="N7604" i="10"/>
  <c r="N7605" i="10"/>
  <c r="N7606" i="10"/>
  <c r="N7607" i="10"/>
  <c r="N7608" i="10"/>
  <c r="N7609" i="10"/>
  <c r="N7610" i="10"/>
  <c r="N7611" i="10"/>
  <c r="N7612" i="10"/>
  <c r="N7613" i="10"/>
  <c r="N7614" i="10"/>
  <c r="N7615" i="10"/>
  <c r="N7616" i="10"/>
  <c r="N7617" i="10"/>
  <c r="N7618" i="10"/>
  <c r="N7619" i="10"/>
  <c r="N7620" i="10"/>
  <c r="N7621" i="10"/>
  <c r="N7622" i="10"/>
  <c r="N7623" i="10"/>
  <c r="N7624" i="10"/>
  <c r="N7625" i="10"/>
  <c r="N7626" i="10"/>
  <c r="N7627" i="10"/>
  <c r="N7628" i="10"/>
  <c r="N7629" i="10"/>
  <c r="N7630" i="10"/>
  <c r="N7631" i="10"/>
  <c r="N7632" i="10"/>
  <c r="N7633" i="10"/>
  <c r="N7634" i="10"/>
  <c r="N7635" i="10"/>
  <c r="N7636" i="10"/>
  <c r="N7637" i="10"/>
  <c r="N7638" i="10"/>
  <c r="N7639" i="10"/>
  <c r="N7640" i="10"/>
  <c r="N7641" i="10"/>
  <c r="N7642" i="10"/>
  <c r="N7643" i="10"/>
  <c r="N7644" i="10"/>
  <c r="N7645" i="10"/>
  <c r="N7646" i="10"/>
  <c r="N7647" i="10"/>
  <c r="N7648" i="10"/>
  <c r="N7649" i="10"/>
  <c r="N7650" i="10"/>
  <c r="N7651" i="10"/>
  <c r="N7652" i="10"/>
  <c r="N7653" i="10"/>
  <c r="N7654" i="10"/>
  <c r="N7655" i="10"/>
  <c r="N7656" i="10"/>
  <c r="N7657" i="10"/>
  <c r="N7658" i="10"/>
  <c r="N7659" i="10"/>
  <c r="N7660" i="10"/>
  <c r="N7661" i="10"/>
  <c r="N7662" i="10"/>
  <c r="N7663" i="10"/>
  <c r="N7664" i="10"/>
  <c r="N7665" i="10"/>
  <c r="N7666" i="10"/>
  <c r="N7667" i="10"/>
  <c r="N7668" i="10"/>
  <c r="N7669" i="10"/>
  <c r="N7670" i="10"/>
  <c r="N7671" i="10"/>
  <c r="N7672" i="10"/>
  <c r="N7673" i="10"/>
  <c r="N7674" i="10"/>
  <c r="N7675" i="10"/>
  <c r="N7676" i="10"/>
  <c r="N7677" i="10"/>
  <c r="N7678" i="10"/>
  <c r="N7679" i="10"/>
  <c r="N7680" i="10"/>
  <c r="N7681" i="10"/>
  <c r="N7682" i="10"/>
  <c r="N7683" i="10"/>
  <c r="N7684" i="10"/>
  <c r="N7685" i="10"/>
  <c r="N7686" i="10"/>
  <c r="N7687" i="10"/>
  <c r="N7688" i="10"/>
  <c r="N7689" i="10"/>
  <c r="N7690" i="10"/>
  <c r="N7691" i="10"/>
  <c r="N7692" i="10"/>
  <c r="N7693" i="10"/>
  <c r="N7694" i="10"/>
  <c r="N7695" i="10"/>
  <c r="N7696" i="10"/>
  <c r="N7697" i="10"/>
  <c r="N7698" i="10"/>
  <c r="N7699" i="10"/>
  <c r="N7700" i="10"/>
  <c r="N7701" i="10"/>
  <c r="N7702" i="10"/>
  <c r="N7703" i="10"/>
  <c r="N7704" i="10"/>
  <c r="N7705" i="10"/>
  <c r="N7706" i="10"/>
  <c r="N7707" i="10"/>
  <c r="N7708" i="10"/>
  <c r="N7709" i="10"/>
  <c r="N7710" i="10"/>
  <c r="N7711" i="10"/>
  <c r="N7712" i="10"/>
  <c r="N7713" i="10"/>
  <c r="N7714" i="10"/>
  <c r="N7715" i="10"/>
  <c r="N7716" i="10"/>
  <c r="N7717" i="10"/>
  <c r="N7718" i="10"/>
  <c r="N7719" i="10"/>
  <c r="N7720" i="10"/>
  <c r="N7721" i="10"/>
  <c r="N7722" i="10"/>
  <c r="N7723" i="10"/>
  <c r="N7724" i="10"/>
  <c r="N7725" i="10"/>
  <c r="N7726" i="10"/>
  <c r="N7727" i="10"/>
  <c r="N7728" i="10"/>
  <c r="N7729" i="10"/>
  <c r="N7730" i="10"/>
  <c r="N7731" i="10"/>
  <c r="N7732" i="10"/>
  <c r="N7733" i="10"/>
  <c r="N7734" i="10"/>
  <c r="N7735" i="10"/>
  <c r="N7736" i="10"/>
  <c r="N7737" i="10"/>
  <c r="N7738" i="10"/>
  <c r="N7739" i="10"/>
  <c r="N7740" i="10"/>
  <c r="N7741" i="10"/>
  <c r="N7742" i="10"/>
  <c r="N7743" i="10"/>
  <c r="N7744" i="10"/>
  <c r="N7745" i="10"/>
  <c r="N7746" i="10"/>
  <c r="N7747" i="10"/>
  <c r="N7748" i="10"/>
  <c r="N7749" i="10"/>
  <c r="N7750" i="10"/>
  <c r="N7751" i="10"/>
  <c r="N7752" i="10"/>
  <c r="N7753" i="10"/>
  <c r="N7754" i="10"/>
  <c r="N7755" i="10"/>
  <c r="N7756" i="10"/>
  <c r="N7757" i="10"/>
  <c r="N7758" i="10"/>
  <c r="N7759" i="10"/>
  <c r="N7760" i="10"/>
  <c r="N7761" i="10"/>
  <c r="N7762" i="10"/>
  <c r="N7763" i="10"/>
  <c r="N7764" i="10"/>
  <c r="N7765" i="10"/>
  <c r="N7766" i="10"/>
  <c r="N7767" i="10"/>
  <c r="N7768" i="10"/>
  <c r="N7769" i="10"/>
  <c r="N7770" i="10"/>
  <c r="N7771" i="10"/>
  <c r="N7772" i="10"/>
  <c r="N7773" i="10"/>
  <c r="N7774" i="10"/>
  <c r="N7775" i="10"/>
  <c r="N7776" i="10"/>
  <c r="N7777" i="10"/>
  <c r="N7778" i="10"/>
  <c r="N7779" i="10"/>
  <c r="N7780" i="10"/>
  <c r="N7781" i="10"/>
  <c r="N7782" i="10"/>
  <c r="N7783" i="10"/>
  <c r="N7784" i="10"/>
  <c r="N7785" i="10"/>
  <c r="N7786" i="10"/>
  <c r="N7787" i="10"/>
  <c r="N7788" i="10"/>
  <c r="N7789" i="10"/>
  <c r="N7790" i="10"/>
  <c r="N7791" i="10"/>
  <c r="N7792" i="10"/>
  <c r="N7793" i="10"/>
  <c r="N7794" i="10"/>
  <c r="N7795" i="10"/>
  <c r="N7796" i="10"/>
  <c r="N7797" i="10"/>
  <c r="N7798" i="10"/>
  <c r="N7799" i="10"/>
  <c r="N7800" i="10"/>
  <c r="N7801" i="10"/>
  <c r="N7802" i="10"/>
  <c r="N7803" i="10"/>
  <c r="N7804" i="10"/>
  <c r="N7805" i="10"/>
  <c r="N7806" i="10"/>
  <c r="N7807" i="10"/>
  <c r="N7808" i="10"/>
  <c r="N7809" i="10"/>
  <c r="N7810" i="10"/>
  <c r="N7811" i="10"/>
  <c r="N7812" i="10"/>
  <c r="N7813" i="10"/>
  <c r="N7814" i="10"/>
  <c r="N7815" i="10"/>
  <c r="N7816" i="10"/>
  <c r="N7817" i="10"/>
  <c r="N7818" i="10"/>
  <c r="N7819" i="10"/>
  <c r="N7820" i="10"/>
  <c r="N7821" i="10"/>
  <c r="N7822" i="10"/>
  <c r="N7823" i="10"/>
  <c r="N7824" i="10"/>
  <c r="N7825" i="10"/>
  <c r="N7826" i="10"/>
  <c r="N7827" i="10"/>
  <c r="N7828" i="10"/>
  <c r="N7829" i="10"/>
  <c r="N7830" i="10"/>
  <c r="N7831" i="10"/>
  <c r="N7832" i="10"/>
  <c r="N7833" i="10"/>
  <c r="N7834" i="10"/>
  <c r="N7835" i="10"/>
  <c r="N7836" i="10"/>
  <c r="N7837" i="10"/>
  <c r="N7838" i="10"/>
  <c r="N7839" i="10"/>
  <c r="N7840" i="10"/>
  <c r="N7841" i="10"/>
  <c r="N7842" i="10"/>
  <c r="N7843" i="10"/>
  <c r="N7844" i="10"/>
  <c r="N7845" i="10"/>
  <c r="N7846" i="10"/>
  <c r="N7847" i="10"/>
  <c r="N7848" i="10"/>
  <c r="N7849" i="10"/>
  <c r="N7850" i="10"/>
  <c r="N7851" i="10"/>
  <c r="N7852" i="10"/>
  <c r="N7853" i="10"/>
  <c r="N7854" i="10"/>
  <c r="N7855" i="10"/>
  <c r="N7856" i="10"/>
  <c r="N7857" i="10"/>
  <c r="N7858" i="10"/>
  <c r="N7859" i="10"/>
  <c r="N7860" i="10"/>
  <c r="N7861" i="10"/>
  <c r="N7862" i="10"/>
  <c r="N7863" i="10"/>
  <c r="N7864" i="10"/>
  <c r="N7865" i="10"/>
  <c r="N7866" i="10"/>
  <c r="N7867" i="10"/>
  <c r="N7868" i="10"/>
  <c r="N7869" i="10"/>
  <c r="N7870" i="10"/>
  <c r="N7871" i="10"/>
  <c r="N7872" i="10"/>
  <c r="N7873" i="10"/>
  <c r="N7874" i="10"/>
  <c r="N7875" i="10"/>
  <c r="N7876" i="10"/>
  <c r="N7877" i="10"/>
  <c r="N7878" i="10"/>
  <c r="N7879" i="10"/>
  <c r="N7880" i="10"/>
  <c r="N7881" i="10"/>
  <c r="N7882" i="10"/>
  <c r="N7883" i="10"/>
  <c r="N7884" i="10"/>
  <c r="N7885" i="10"/>
  <c r="N7886" i="10"/>
  <c r="N7887" i="10"/>
  <c r="N7888" i="10"/>
  <c r="N7889" i="10"/>
  <c r="N7890" i="10"/>
  <c r="N7891" i="10"/>
  <c r="N7892" i="10"/>
  <c r="N7893" i="10"/>
  <c r="N7894" i="10"/>
  <c r="N7895" i="10"/>
  <c r="N7896" i="10"/>
  <c r="N7897" i="10"/>
  <c r="N7898" i="10"/>
  <c r="N7899" i="10"/>
  <c r="N7900" i="10"/>
  <c r="N7901" i="10"/>
  <c r="N7902" i="10"/>
  <c r="N7903" i="10"/>
  <c r="N7904" i="10"/>
  <c r="N7905" i="10"/>
  <c r="N7906" i="10"/>
  <c r="N7907" i="10"/>
  <c r="N7908" i="10"/>
  <c r="N7909" i="10"/>
  <c r="N7910" i="10"/>
  <c r="N7911" i="10"/>
  <c r="N7912" i="10"/>
  <c r="N7913" i="10"/>
  <c r="N7914" i="10"/>
  <c r="N7915" i="10"/>
  <c r="N7916" i="10"/>
  <c r="N7917" i="10"/>
  <c r="N7918" i="10"/>
  <c r="N7919" i="10"/>
  <c r="N7920" i="10"/>
  <c r="N7921" i="10"/>
  <c r="N7922" i="10"/>
  <c r="N7923" i="10"/>
  <c r="N7924" i="10"/>
  <c r="N7925" i="10"/>
  <c r="N7926" i="10"/>
  <c r="N7927" i="10"/>
  <c r="N7928" i="10"/>
  <c r="N7929" i="10"/>
  <c r="N7930" i="10"/>
  <c r="N7931" i="10"/>
  <c r="N7932" i="10"/>
  <c r="N7933" i="10"/>
  <c r="N7934" i="10"/>
  <c r="N7935" i="10"/>
  <c r="N7936" i="10"/>
  <c r="N7937" i="10"/>
  <c r="N7938" i="10"/>
  <c r="N7939" i="10"/>
  <c r="N7940" i="10"/>
  <c r="N7941" i="10"/>
  <c r="N7942" i="10"/>
  <c r="N7943" i="10"/>
  <c r="N7944" i="10"/>
  <c r="N7945" i="10"/>
  <c r="N7946" i="10"/>
  <c r="N7947" i="10"/>
  <c r="N7948" i="10"/>
  <c r="N7949" i="10"/>
  <c r="N7950" i="10"/>
  <c r="N7951" i="10"/>
  <c r="N7952" i="10"/>
  <c r="N7953" i="10"/>
  <c r="N7954" i="10"/>
  <c r="N7955" i="10"/>
  <c r="N7956" i="10"/>
  <c r="N7957" i="10"/>
  <c r="N7958" i="10"/>
  <c r="N7959" i="10"/>
  <c r="N7960" i="10"/>
  <c r="N7961" i="10"/>
  <c r="N7962" i="10"/>
  <c r="N7963" i="10"/>
  <c r="N7964" i="10"/>
  <c r="N7965" i="10"/>
  <c r="N7966" i="10"/>
  <c r="N7967" i="10"/>
  <c r="N7968" i="10"/>
  <c r="N7969" i="10"/>
  <c r="N7970" i="10"/>
  <c r="N7971" i="10"/>
  <c r="N7972" i="10"/>
  <c r="N7973" i="10"/>
  <c r="N7974" i="10"/>
  <c r="N7975" i="10"/>
  <c r="N7976" i="10"/>
  <c r="N7977" i="10"/>
  <c r="N7978" i="10"/>
  <c r="N7979" i="10"/>
  <c r="N7980" i="10"/>
  <c r="N7981" i="10"/>
  <c r="N7982" i="10"/>
  <c r="N7983" i="10"/>
  <c r="N7984" i="10"/>
  <c r="N7985" i="10"/>
  <c r="N7986" i="10"/>
  <c r="N7987" i="10"/>
  <c r="N7988" i="10"/>
  <c r="N7989" i="10"/>
  <c r="N7990" i="10"/>
  <c r="N7991" i="10"/>
  <c r="N7992" i="10"/>
  <c r="N7993" i="10"/>
  <c r="N7994" i="10"/>
  <c r="N7995" i="10"/>
  <c r="N7996" i="10"/>
  <c r="N7997" i="10"/>
  <c r="N7998" i="10"/>
  <c r="N7999" i="10"/>
  <c r="N8000" i="10"/>
  <c r="N8001" i="10"/>
  <c r="N8002" i="10"/>
  <c r="N8003" i="10"/>
  <c r="N8004" i="10"/>
  <c r="N8005" i="10"/>
  <c r="N8006" i="10"/>
  <c r="N8007" i="10"/>
  <c r="N8008" i="10"/>
  <c r="N8009" i="10"/>
  <c r="N8010" i="10"/>
  <c r="N8011" i="10"/>
  <c r="N8012" i="10"/>
  <c r="N8013" i="10"/>
  <c r="N8014" i="10"/>
  <c r="N8015" i="10"/>
  <c r="N8016" i="10"/>
  <c r="N8017" i="10"/>
  <c r="N8018" i="10"/>
  <c r="N8019" i="10"/>
  <c r="N8020" i="10"/>
  <c r="N8021" i="10"/>
  <c r="N8022" i="10"/>
  <c r="N8023" i="10"/>
  <c r="N8024" i="10"/>
  <c r="N8025" i="10"/>
  <c r="N8026" i="10"/>
  <c r="N8027" i="10"/>
  <c r="N8028" i="10"/>
  <c r="N8029" i="10"/>
  <c r="N8030" i="10"/>
  <c r="N8031" i="10"/>
  <c r="N8032" i="10"/>
  <c r="N8033" i="10"/>
  <c r="N8034" i="10"/>
  <c r="N8035" i="10"/>
  <c r="N8036" i="10"/>
  <c r="N8037" i="10"/>
  <c r="N8038" i="10"/>
  <c r="N8039" i="10"/>
  <c r="N8040" i="10"/>
  <c r="N8041" i="10"/>
  <c r="N8042" i="10"/>
  <c r="N8043" i="10"/>
  <c r="N8044" i="10"/>
  <c r="N8045" i="10"/>
  <c r="N8046" i="10"/>
  <c r="N8047" i="10"/>
  <c r="N8048" i="10"/>
  <c r="N8049" i="10"/>
  <c r="N8050" i="10"/>
  <c r="N8051" i="10"/>
  <c r="N8052" i="10"/>
  <c r="N8053" i="10"/>
  <c r="N8054" i="10"/>
  <c r="N8055" i="10"/>
  <c r="N8056" i="10"/>
  <c r="N8057" i="10"/>
  <c r="N8058" i="10"/>
  <c r="N8059" i="10"/>
  <c r="N8060" i="10"/>
  <c r="N8061" i="10"/>
  <c r="N8062" i="10"/>
  <c r="N8063" i="10"/>
  <c r="N8064" i="10"/>
  <c r="N8065" i="10"/>
  <c r="N8066" i="10"/>
  <c r="N8067" i="10"/>
  <c r="N8068" i="10"/>
  <c r="N8069" i="10"/>
  <c r="N8070" i="10"/>
  <c r="N8071" i="10"/>
  <c r="N8072" i="10"/>
  <c r="N8073" i="10"/>
  <c r="N8074" i="10"/>
  <c r="N8075" i="10"/>
  <c r="N8076" i="10"/>
  <c r="N8077" i="10"/>
  <c r="N8078" i="10"/>
  <c r="N8079" i="10"/>
  <c r="N8080" i="10"/>
  <c r="N8081" i="10"/>
  <c r="N8082" i="10"/>
  <c r="N8083" i="10"/>
  <c r="N8084" i="10"/>
  <c r="N8085" i="10"/>
  <c r="N8086" i="10"/>
  <c r="N8087" i="10"/>
  <c r="N8088" i="10"/>
  <c r="N8089" i="10"/>
  <c r="N8090" i="10"/>
  <c r="N8091" i="10"/>
  <c r="N8092" i="10"/>
  <c r="N8093" i="10"/>
  <c r="N8094" i="10"/>
  <c r="N8095" i="10"/>
  <c r="N8096" i="10"/>
  <c r="N8097" i="10"/>
  <c r="N8098" i="10"/>
  <c r="N8099" i="10"/>
  <c r="N8100" i="10"/>
  <c r="N8101" i="10"/>
  <c r="N8102" i="10"/>
  <c r="N8103" i="10"/>
  <c r="N8104" i="10"/>
  <c r="N8105" i="10"/>
  <c r="N8106" i="10"/>
  <c r="N8107" i="10"/>
  <c r="N8108" i="10"/>
  <c r="N8109" i="10"/>
  <c r="N8110" i="10"/>
  <c r="N8111" i="10"/>
  <c r="N8112" i="10"/>
  <c r="N8113" i="10"/>
  <c r="N8114" i="10"/>
  <c r="N8115" i="10"/>
  <c r="N8116" i="10"/>
  <c r="N8117" i="10"/>
  <c r="N8118" i="10"/>
  <c r="N8119" i="10"/>
  <c r="N8120" i="10"/>
  <c r="N8121" i="10"/>
  <c r="N8122" i="10"/>
  <c r="N8123" i="10"/>
  <c r="N8124" i="10"/>
  <c r="N8125" i="10"/>
  <c r="N8126" i="10"/>
  <c r="N8127" i="10"/>
  <c r="N8128" i="10"/>
  <c r="N8129" i="10"/>
  <c r="N8130" i="10"/>
  <c r="N8131" i="10"/>
  <c r="N8132" i="10"/>
  <c r="N8133" i="10"/>
  <c r="N8134" i="10"/>
  <c r="N8135" i="10"/>
  <c r="N8136" i="10"/>
  <c r="N8137" i="10"/>
  <c r="N8138" i="10"/>
  <c r="N8139" i="10"/>
  <c r="N8140" i="10"/>
  <c r="N8141" i="10"/>
  <c r="N8142" i="10"/>
  <c r="N8143" i="10"/>
  <c r="N8144" i="10"/>
  <c r="N8145" i="10"/>
  <c r="N8146" i="10"/>
  <c r="N8147" i="10"/>
  <c r="N8148" i="10"/>
  <c r="N8149" i="10"/>
  <c r="N8150" i="10"/>
  <c r="N8151" i="10"/>
  <c r="N8152" i="10"/>
  <c r="N8153" i="10"/>
  <c r="N8154" i="10"/>
  <c r="N8155" i="10"/>
  <c r="N8156" i="10"/>
  <c r="N8157" i="10"/>
  <c r="N8158" i="10"/>
  <c r="N8159" i="10"/>
  <c r="N8160" i="10"/>
  <c r="N8161" i="10"/>
  <c r="N8162" i="10"/>
  <c r="N8163" i="10"/>
  <c r="N8164" i="10"/>
  <c r="N8165" i="10"/>
  <c r="N8166" i="10"/>
  <c r="N8167" i="10"/>
  <c r="N8168" i="10"/>
  <c r="N8169" i="10"/>
  <c r="N8170" i="10"/>
  <c r="N8171" i="10"/>
  <c r="N8172" i="10"/>
  <c r="N8173" i="10"/>
  <c r="N8174" i="10"/>
  <c r="N8175" i="10"/>
  <c r="N8176" i="10"/>
  <c r="N8177" i="10"/>
  <c r="N8178" i="10"/>
  <c r="N8179" i="10"/>
  <c r="N8180" i="10"/>
  <c r="N8181" i="10"/>
  <c r="N8182" i="10"/>
  <c r="N8183" i="10"/>
  <c r="N8184" i="10"/>
  <c r="N8185" i="10"/>
  <c r="N8186" i="10"/>
  <c r="N8187" i="10"/>
  <c r="N8188" i="10"/>
  <c r="N8189" i="10"/>
  <c r="N8190" i="10"/>
  <c r="N8191" i="10"/>
  <c r="N8192" i="10"/>
  <c r="N8193" i="10"/>
  <c r="N8194" i="10"/>
  <c r="N8195" i="10"/>
  <c r="N8196" i="10"/>
  <c r="N8197" i="10"/>
  <c r="N8198" i="10"/>
  <c r="N8199" i="10"/>
  <c r="N8200" i="10"/>
  <c r="N8201" i="10"/>
  <c r="N8202" i="10"/>
  <c r="N8203" i="10"/>
  <c r="N8204" i="10"/>
  <c r="N8205" i="10"/>
  <c r="N8206" i="10"/>
  <c r="N8207" i="10"/>
  <c r="N8208" i="10"/>
  <c r="N8209" i="10"/>
  <c r="N8210" i="10"/>
  <c r="N8211" i="10"/>
  <c r="N8212" i="10"/>
  <c r="N8213" i="10"/>
  <c r="N8214" i="10"/>
  <c r="N8215" i="10"/>
  <c r="N8216" i="10"/>
  <c r="N8217" i="10"/>
  <c r="N8218" i="10"/>
  <c r="N8219" i="10"/>
  <c r="N8220" i="10"/>
  <c r="N8221" i="10"/>
  <c r="N8222" i="10"/>
  <c r="N8223" i="10"/>
  <c r="N8224" i="10"/>
  <c r="N8225" i="10"/>
  <c r="N8226" i="10"/>
  <c r="N8227" i="10"/>
  <c r="N8228" i="10"/>
  <c r="N8229" i="10"/>
  <c r="N8230" i="10"/>
  <c r="N8231" i="10"/>
  <c r="N8232" i="10"/>
  <c r="N8233" i="10"/>
  <c r="N8234" i="10"/>
  <c r="N8235" i="10"/>
  <c r="N8236" i="10"/>
  <c r="N8237" i="10"/>
  <c r="N8238" i="10"/>
  <c r="N8239" i="10"/>
  <c r="N8240" i="10"/>
  <c r="N8241" i="10"/>
  <c r="N8242" i="10"/>
  <c r="N8243" i="10"/>
  <c r="N8244" i="10"/>
  <c r="N8245" i="10"/>
  <c r="N8246" i="10"/>
  <c r="N8247" i="10"/>
  <c r="N8248" i="10"/>
  <c r="N8249" i="10"/>
  <c r="N8250" i="10"/>
  <c r="N8251" i="10"/>
  <c r="N8252" i="10"/>
  <c r="N8253" i="10"/>
  <c r="N8254" i="10"/>
  <c r="N8255" i="10"/>
  <c r="N8256" i="10"/>
  <c r="N8257" i="10"/>
  <c r="N8258" i="10"/>
  <c r="N8259" i="10"/>
  <c r="N8260" i="10"/>
  <c r="N8261" i="10"/>
  <c r="N8262" i="10"/>
  <c r="N8263" i="10"/>
  <c r="N8264" i="10"/>
  <c r="N8265" i="10"/>
  <c r="N8266" i="10"/>
  <c r="N8267" i="10"/>
  <c r="N8268" i="10"/>
  <c r="N8269" i="10"/>
  <c r="N8270" i="10"/>
  <c r="N8271" i="10"/>
  <c r="N8272" i="10"/>
  <c r="N8273" i="10"/>
  <c r="N8274" i="10"/>
  <c r="N8275" i="10"/>
  <c r="N8276" i="10"/>
  <c r="N8277" i="10"/>
  <c r="N8278" i="10"/>
  <c r="N8279" i="10"/>
  <c r="N8280" i="10"/>
  <c r="N8281" i="10"/>
  <c r="N8282" i="10"/>
  <c r="N8283" i="10"/>
  <c r="N8284" i="10"/>
  <c r="N8285" i="10"/>
  <c r="N8286" i="10"/>
  <c r="N8287" i="10"/>
  <c r="N8288" i="10"/>
  <c r="N8289" i="10"/>
  <c r="N8290" i="10"/>
  <c r="N8291" i="10"/>
  <c r="N8292" i="10"/>
  <c r="N8293" i="10"/>
  <c r="N8294" i="10"/>
  <c r="N8295" i="10"/>
  <c r="N8296" i="10"/>
  <c r="N8297" i="10"/>
  <c r="N8298" i="10"/>
  <c r="N8299" i="10"/>
  <c r="N8300" i="10"/>
  <c r="N8301" i="10"/>
  <c r="N8302" i="10"/>
  <c r="N8303" i="10"/>
  <c r="N8304" i="10"/>
  <c r="N8305" i="10"/>
  <c r="N8306" i="10"/>
  <c r="N8307" i="10"/>
  <c r="N8308" i="10"/>
  <c r="N8309" i="10"/>
  <c r="N8310" i="10"/>
  <c r="N8311" i="10"/>
  <c r="N8312" i="10"/>
  <c r="N8313" i="10"/>
  <c r="N8314" i="10"/>
  <c r="N8315" i="10"/>
  <c r="N8316" i="10"/>
  <c r="N8317" i="10"/>
  <c r="N8318" i="10"/>
  <c r="N8319" i="10"/>
  <c r="N8320" i="10"/>
  <c r="N8321" i="10"/>
  <c r="N8322" i="10"/>
  <c r="N8323" i="10"/>
  <c r="N8324" i="10"/>
  <c r="N8325" i="10"/>
  <c r="N8326" i="10"/>
  <c r="N8327" i="10"/>
  <c r="N8328" i="10"/>
  <c r="N8329" i="10"/>
  <c r="N8330" i="10"/>
  <c r="N8331" i="10"/>
  <c r="N8332" i="10"/>
  <c r="N8333" i="10"/>
  <c r="N8334" i="10"/>
  <c r="N8335" i="10"/>
  <c r="N8336" i="10"/>
  <c r="N8337" i="10"/>
  <c r="N8338" i="10"/>
  <c r="N8339" i="10"/>
  <c r="N8340" i="10"/>
  <c r="N8341" i="10"/>
  <c r="N8342" i="10"/>
  <c r="N8343" i="10"/>
  <c r="N8344" i="10"/>
  <c r="N8345" i="10"/>
  <c r="N8346" i="10"/>
  <c r="N8347" i="10"/>
  <c r="N8348" i="10"/>
  <c r="N8349" i="10"/>
  <c r="N8350" i="10"/>
  <c r="N8351" i="10"/>
  <c r="N8352" i="10"/>
  <c r="N8353" i="10"/>
  <c r="N8354" i="10"/>
  <c r="N8355" i="10"/>
  <c r="N8356" i="10"/>
  <c r="N8357" i="10"/>
  <c r="N8358" i="10"/>
  <c r="N8359" i="10"/>
  <c r="N8360" i="10"/>
  <c r="N8361" i="10"/>
  <c r="N8362" i="10"/>
  <c r="N8363" i="10"/>
  <c r="N8364" i="10"/>
  <c r="N8365" i="10"/>
  <c r="N8366" i="10"/>
  <c r="N8367" i="10"/>
  <c r="N8368" i="10"/>
  <c r="N8369" i="10"/>
  <c r="N8370" i="10"/>
  <c r="N8371" i="10"/>
  <c r="N8372" i="10"/>
  <c r="N8373" i="10"/>
  <c r="N8374" i="10"/>
  <c r="N8375" i="10"/>
  <c r="N8376" i="10"/>
  <c r="N8377" i="10"/>
  <c r="N8378" i="10"/>
  <c r="N8379" i="10"/>
  <c r="N8380" i="10"/>
  <c r="N8381" i="10"/>
  <c r="N8382" i="10"/>
  <c r="N8383" i="10"/>
  <c r="N8384" i="10"/>
  <c r="N8385" i="10"/>
  <c r="N8386" i="10"/>
  <c r="N8387" i="10"/>
  <c r="N8388" i="10"/>
  <c r="N8389" i="10"/>
  <c r="N8390" i="10"/>
  <c r="N8391" i="10"/>
  <c r="N8392" i="10"/>
  <c r="N8393" i="10"/>
  <c r="N8394" i="10"/>
  <c r="N8395" i="10"/>
  <c r="N8396" i="10"/>
  <c r="N8397" i="10"/>
  <c r="N8398" i="10"/>
  <c r="N8399" i="10"/>
  <c r="N8400" i="10"/>
  <c r="N8401" i="10"/>
  <c r="N8402" i="10"/>
  <c r="N8403" i="10"/>
  <c r="N8404" i="10"/>
  <c r="N8405" i="10"/>
  <c r="N8406" i="10"/>
  <c r="N8407" i="10"/>
  <c r="N8408" i="10"/>
  <c r="N8409" i="10"/>
  <c r="N8410" i="10"/>
  <c r="N8411" i="10"/>
  <c r="N8412" i="10"/>
  <c r="N8413" i="10"/>
  <c r="N8414" i="10"/>
  <c r="N8415" i="10"/>
  <c r="N8416" i="10"/>
  <c r="N8417" i="10"/>
  <c r="N8418" i="10"/>
  <c r="N8419" i="10"/>
  <c r="N8420" i="10"/>
  <c r="N8421" i="10"/>
  <c r="N8422" i="10"/>
  <c r="N8423" i="10"/>
  <c r="N8424" i="10"/>
  <c r="N8425" i="10"/>
  <c r="N8426" i="10"/>
  <c r="N8427" i="10"/>
  <c r="N8428" i="10"/>
  <c r="N8429" i="10"/>
  <c r="N8430" i="10"/>
  <c r="N8431" i="10"/>
  <c r="N8432" i="10"/>
  <c r="N8433" i="10"/>
  <c r="N8434" i="10"/>
  <c r="N8435" i="10"/>
  <c r="N8436" i="10"/>
  <c r="N8437" i="10"/>
  <c r="N8438" i="10"/>
  <c r="N8439" i="10"/>
  <c r="N8440" i="10"/>
  <c r="N8441" i="10"/>
  <c r="N8442" i="10"/>
  <c r="N8443" i="10"/>
  <c r="N8444" i="10"/>
  <c r="N8445" i="10"/>
  <c r="N8446" i="10"/>
  <c r="N8447" i="10"/>
  <c r="N8448" i="10"/>
  <c r="N8449" i="10"/>
  <c r="N8450" i="10"/>
  <c r="N8451" i="10"/>
  <c r="N8452" i="10"/>
  <c r="N8453" i="10"/>
  <c r="N8454" i="10"/>
  <c r="N8455" i="10"/>
  <c r="N8456" i="10"/>
  <c r="N8457" i="10"/>
  <c r="N8458" i="10"/>
  <c r="N8459" i="10"/>
  <c r="N8460" i="10"/>
  <c r="N8461" i="10"/>
  <c r="N8462" i="10"/>
  <c r="N8463" i="10"/>
  <c r="N8464" i="10"/>
  <c r="N8465" i="10"/>
  <c r="N8466" i="10"/>
  <c r="N8467" i="10"/>
  <c r="N8468" i="10"/>
  <c r="N8469" i="10"/>
  <c r="N8470" i="10"/>
  <c r="N8471" i="10"/>
  <c r="N8472" i="10"/>
  <c r="N8473" i="10"/>
  <c r="N8474" i="10"/>
  <c r="N8475" i="10"/>
  <c r="N8476" i="10"/>
  <c r="N8477" i="10"/>
  <c r="N8478" i="10"/>
  <c r="N8479" i="10"/>
  <c r="N8480" i="10"/>
  <c r="N8481" i="10"/>
  <c r="N8482" i="10"/>
  <c r="N8483" i="10"/>
  <c r="N8484" i="10"/>
  <c r="N8485" i="10"/>
  <c r="N8486" i="10"/>
  <c r="N8487" i="10"/>
  <c r="N8488" i="10"/>
  <c r="N8489" i="10"/>
  <c r="N8490" i="10"/>
  <c r="N8491" i="10"/>
  <c r="N8492" i="10"/>
  <c r="N8493" i="10"/>
  <c r="N8494" i="10"/>
  <c r="N8495" i="10"/>
  <c r="N8496" i="10"/>
  <c r="N8497" i="10"/>
  <c r="N8498" i="10"/>
  <c r="N8499" i="10"/>
  <c r="N8500" i="10"/>
  <c r="N8501" i="10"/>
  <c r="N8502" i="10"/>
  <c r="N8503" i="10"/>
  <c r="N8504" i="10"/>
  <c r="N8505" i="10"/>
  <c r="N8506" i="10"/>
  <c r="N8507" i="10"/>
  <c r="N8508" i="10"/>
  <c r="N8509" i="10"/>
  <c r="N8510" i="10"/>
  <c r="N8511" i="10"/>
  <c r="N8512" i="10"/>
  <c r="N8513" i="10"/>
  <c r="N8514" i="10"/>
  <c r="N8515" i="10"/>
  <c r="N8516" i="10"/>
  <c r="N8517" i="10"/>
  <c r="N8518" i="10"/>
  <c r="N8519" i="10"/>
  <c r="N8520" i="10"/>
  <c r="N8521" i="10"/>
  <c r="N8522" i="10"/>
  <c r="N8523" i="10"/>
  <c r="N8524" i="10"/>
  <c r="N8525" i="10"/>
  <c r="N8526" i="10"/>
  <c r="N8527" i="10"/>
  <c r="N8528" i="10"/>
  <c r="N8529" i="10"/>
  <c r="N8530" i="10"/>
  <c r="N8531" i="10"/>
  <c r="N8532" i="10"/>
  <c r="N8533" i="10"/>
  <c r="N8534" i="10"/>
  <c r="N8535" i="10"/>
  <c r="N8536" i="10"/>
  <c r="N8537" i="10"/>
  <c r="N8538" i="10"/>
  <c r="N8539" i="10"/>
  <c r="N8540" i="10"/>
  <c r="N8541" i="10"/>
  <c r="N8542" i="10"/>
  <c r="N8543" i="10"/>
  <c r="N8544" i="10"/>
  <c r="N8545" i="10"/>
  <c r="N8546" i="10"/>
  <c r="N8547" i="10"/>
  <c r="N8548" i="10"/>
  <c r="N8549" i="10"/>
  <c r="N8550" i="10"/>
  <c r="N8551" i="10"/>
  <c r="N8552" i="10"/>
  <c r="N8553" i="10"/>
  <c r="N8554" i="10"/>
  <c r="N8555" i="10"/>
  <c r="N8556" i="10"/>
  <c r="N8557" i="10"/>
  <c r="N8558" i="10"/>
  <c r="N8559" i="10"/>
  <c r="N8560" i="10"/>
  <c r="N8561" i="10"/>
  <c r="N8562" i="10"/>
  <c r="N8563" i="10"/>
  <c r="N8564" i="10"/>
  <c r="N8565" i="10"/>
  <c r="N8566" i="10"/>
  <c r="N8567" i="10"/>
  <c r="N8568" i="10"/>
  <c r="N8569" i="10"/>
  <c r="N8570" i="10"/>
  <c r="N8571" i="10"/>
  <c r="N8572" i="10"/>
  <c r="N8573" i="10"/>
  <c r="N8574" i="10"/>
  <c r="N8575" i="10"/>
  <c r="N8576" i="10"/>
  <c r="N8577" i="10"/>
  <c r="N8578" i="10"/>
  <c r="N8579" i="10"/>
  <c r="N8580" i="10"/>
  <c r="N8581" i="10"/>
  <c r="N8582" i="10"/>
  <c r="N8583" i="10"/>
  <c r="N8584" i="10"/>
  <c r="N8585" i="10"/>
  <c r="N8586" i="10"/>
  <c r="N8587" i="10"/>
  <c r="N8588" i="10"/>
  <c r="N8589" i="10"/>
  <c r="N8590" i="10"/>
  <c r="N8591" i="10"/>
  <c r="N8592" i="10"/>
  <c r="N8593" i="10"/>
  <c r="N8594" i="10"/>
  <c r="N8595" i="10"/>
  <c r="N8596" i="10"/>
  <c r="N8597" i="10"/>
  <c r="N8598" i="10"/>
  <c r="N8599" i="10"/>
  <c r="N8600" i="10"/>
  <c r="N8601" i="10"/>
  <c r="N8602" i="10"/>
  <c r="N8603" i="10"/>
  <c r="N8604" i="10"/>
  <c r="N8605" i="10"/>
  <c r="N8606" i="10"/>
  <c r="N8607" i="10"/>
  <c r="N8608" i="10"/>
  <c r="N8609" i="10"/>
  <c r="N8610" i="10"/>
  <c r="N8611" i="10"/>
  <c r="N8612" i="10"/>
  <c r="N8613" i="10"/>
  <c r="N8614" i="10"/>
  <c r="N8615" i="10"/>
  <c r="N8616" i="10"/>
  <c r="N8617" i="10"/>
  <c r="N8618" i="10"/>
  <c r="N8619" i="10"/>
  <c r="N8620" i="10"/>
  <c r="N8621" i="10"/>
  <c r="N8622" i="10"/>
  <c r="N8623" i="10"/>
  <c r="N8624" i="10"/>
  <c r="N8625" i="10"/>
  <c r="N8626" i="10"/>
  <c r="N8627" i="10"/>
  <c r="N8628" i="10"/>
  <c r="N8629" i="10"/>
  <c r="N8630" i="10"/>
  <c r="N8631" i="10"/>
  <c r="N8632" i="10"/>
  <c r="N8633" i="10"/>
  <c r="N8634" i="10"/>
  <c r="N8635" i="10"/>
  <c r="N8636" i="10"/>
  <c r="N8637" i="10"/>
  <c r="N8638" i="10"/>
  <c r="N8639" i="10"/>
  <c r="N8640" i="10"/>
  <c r="N8641" i="10"/>
  <c r="N8642" i="10"/>
  <c r="N8643" i="10"/>
  <c r="N8644" i="10"/>
  <c r="N8645" i="10"/>
  <c r="N8646" i="10"/>
  <c r="N8647" i="10"/>
  <c r="N8648" i="10"/>
  <c r="N8649" i="10"/>
  <c r="N8650" i="10"/>
  <c r="N8651" i="10"/>
  <c r="N8652" i="10"/>
  <c r="N8653" i="10"/>
  <c r="N8654" i="10"/>
  <c r="N8655" i="10"/>
  <c r="N8656" i="10"/>
  <c r="N8657" i="10"/>
  <c r="N8658" i="10"/>
  <c r="N8659" i="10"/>
  <c r="N8660" i="10"/>
  <c r="N8661" i="10"/>
  <c r="N8662" i="10"/>
  <c r="N8663" i="10"/>
  <c r="N8664" i="10"/>
  <c r="N8665" i="10"/>
  <c r="N8666" i="10"/>
  <c r="N8667" i="10"/>
  <c r="N8668" i="10"/>
  <c r="N8669" i="10"/>
  <c r="N8670" i="10"/>
  <c r="N8671" i="10"/>
  <c r="N8672" i="10"/>
  <c r="N8673" i="10"/>
  <c r="N8674" i="10"/>
  <c r="N8675" i="10"/>
  <c r="N8676" i="10"/>
  <c r="N8677" i="10"/>
  <c r="N8678" i="10"/>
  <c r="N8679" i="10"/>
  <c r="N8680" i="10"/>
  <c r="N8681" i="10"/>
  <c r="N8682" i="10"/>
  <c r="N8683" i="10"/>
  <c r="N8684" i="10"/>
  <c r="N8685" i="10"/>
  <c r="N8686" i="10"/>
  <c r="N8687" i="10"/>
  <c r="N8688" i="10"/>
  <c r="N8689" i="10"/>
  <c r="N8690" i="10"/>
  <c r="N8691" i="10"/>
  <c r="N8692" i="10"/>
  <c r="N8693" i="10"/>
  <c r="N8694" i="10"/>
  <c r="N8695" i="10"/>
  <c r="N8696" i="10"/>
  <c r="N8697" i="10"/>
  <c r="N8698" i="10"/>
  <c r="N8699" i="10"/>
  <c r="N8700" i="10"/>
  <c r="N8701" i="10"/>
  <c r="N8702" i="10"/>
  <c r="N8703" i="10"/>
  <c r="N8704" i="10"/>
  <c r="N8705" i="10"/>
  <c r="N8706" i="10"/>
  <c r="N8707" i="10"/>
  <c r="N8708" i="10"/>
  <c r="N8709" i="10"/>
  <c r="N8710" i="10"/>
  <c r="N8711" i="10"/>
  <c r="N8712" i="10"/>
  <c r="N8713" i="10"/>
  <c r="N8714" i="10"/>
  <c r="N8715" i="10"/>
  <c r="N8716" i="10"/>
  <c r="N8717" i="10"/>
  <c r="N8718" i="10"/>
  <c r="N8719" i="10"/>
  <c r="N8720" i="10"/>
  <c r="N8721" i="10"/>
  <c r="N8722" i="10"/>
  <c r="N8723" i="10"/>
  <c r="N8724" i="10"/>
  <c r="N8725" i="10"/>
  <c r="N8726" i="10"/>
  <c r="N8727" i="10"/>
  <c r="N8728" i="10"/>
  <c r="N8729" i="10"/>
  <c r="N8730" i="10"/>
  <c r="N8731" i="10"/>
  <c r="N8732" i="10"/>
  <c r="N8733" i="10"/>
  <c r="N8734" i="10"/>
  <c r="N8735" i="10"/>
  <c r="N8736" i="10"/>
  <c r="N8737" i="10"/>
  <c r="N8738" i="10"/>
  <c r="N8739" i="10"/>
  <c r="N8740" i="10"/>
  <c r="N8741" i="10"/>
  <c r="N8742" i="10"/>
  <c r="N8743" i="10"/>
  <c r="N8744" i="10"/>
  <c r="N8745" i="10"/>
  <c r="N8746" i="10"/>
  <c r="N8747" i="10"/>
  <c r="N8748" i="10"/>
  <c r="N8749" i="10"/>
  <c r="N8750" i="10"/>
  <c r="N8751" i="10"/>
  <c r="N8752" i="10"/>
  <c r="N8753" i="10"/>
  <c r="N8754" i="10"/>
  <c r="N8755" i="10"/>
  <c r="N8756" i="10"/>
  <c r="N8757" i="10"/>
  <c r="N8758" i="10"/>
  <c r="N8759" i="10"/>
  <c r="N8760" i="10"/>
  <c r="N8761" i="10"/>
  <c r="N8762" i="10"/>
  <c r="N8763" i="10"/>
  <c r="N8764" i="10"/>
  <c r="N8765" i="10"/>
  <c r="N8766" i="10"/>
  <c r="N8767" i="10"/>
  <c r="N8768" i="10"/>
  <c r="N8769" i="10"/>
  <c r="N8770" i="10"/>
  <c r="N8771" i="10"/>
  <c r="N8772" i="10"/>
  <c r="N8773" i="10"/>
  <c r="N8774" i="10"/>
  <c r="N8775" i="10"/>
  <c r="N8776" i="10"/>
  <c r="N8777" i="10"/>
  <c r="N8778" i="10"/>
  <c r="N8779" i="10"/>
  <c r="N8780" i="10"/>
  <c r="N8781" i="10"/>
  <c r="N8782" i="10"/>
  <c r="N8783" i="10"/>
  <c r="N8784" i="10"/>
  <c r="N8785" i="10"/>
  <c r="N8786" i="10"/>
  <c r="N8787" i="10"/>
  <c r="N8788" i="10"/>
  <c r="N8789" i="10"/>
  <c r="N8790" i="10"/>
  <c r="N8791" i="10"/>
  <c r="N8792" i="10"/>
  <c r="N8793" i="10"/>
  <c r="N8794" i="10"/>
  <c r="N8795" i="10"/>
  <c r="N8796" i="10"/>
  <c r="N8797" i="10"/>
  <c r="N8798" i="10"/>
  <c r="N8799" i="10"/>
  <c r="N8800" i="10"/>
  <c r="N8801" i="10"/>
  <c r="N8802" i="10"/>
  <c r="N8803" i="10"/>
  <c r="N8804" i="10"/>
  <c r="N8805" i="10"/>
  <c r="N8806" i="10"/>
  <c r="N8807" i="10"/>
  <c r="N8808" i="10"/>
  <c r="N8809" i="10"/>
  <c r="N8810" i="10"/>
  <c r="N8811" i="10"/>
  <c r="N8812" i="10"/>
  <c r="N8813" i="10"/>
  <c r="N8814" i="10"/>
  <c r="N8815" i="10"/>
  <c r="N8816" i="10"/>
  <c r="N8817" i="10"/>
  <c r="N8818" i="10"/>
  <c r="N8819" i="10"/>
  <c r="N8820" i="10"/>
  <c r="N8821" i="10"/>
  <c r="N8822" i="10"/>
  <c r="N8823" i="10"/>
  <c r="N8824" i="10"/>
  <c r="N8825" i="10"/>
  <c r="N8826" i="10"/>
  <c r="N8827" i="10"/>
  <c r="N8828" i="10"/>
  <c r="N8829" i="10"/>
  <c r="N8830" i="10"/>
  <c r="N8831" i="10"/>
  <c r="N8832" i="10"/>
  <c r="N8833" i="10"/>
  <c r="N8834" i="10"/>
  <c r="N8835" i="10"/>
  <c r="N8836" i="10"/>
  <c r="N8837" i="10"/>
  <c r="N8838" i="10"/>
  <c r="N8839" i="10"/>
  <c r="N8840" i="10"/>
  <c r="N8841" i="10"/>
  <c r="N8842" i="10"/>
  <c r="N8843" i="10"/>
  <c r="N8844" i="10"/>
  <c r="N8845" i="10"/>
  <c r="N8846" i="10"/>
  <c r="N8847" i="10"/>
  <c r="N8848" i="10"/>
  <c r="N8849" i="10"/>
  <c r="N8850" i="10"/>
  <c r="N8851" i="10"/>
  <c r="N8852" i="10"/>
  <c r="N8853" i="10"/>
  <c r="N8854" i="10"/>
  <c r="N8855" i="10"/>
  <c r="N8856" i="10"/>
  <c r="N8857" i="10"/>
  <c r="N8858" i="10"/>
  <c r="N8859" i="10"/>
  <c r="N8860" i="10"/>
  <c r="N8861" i="10"/>
  <c r="N8862" i="10"/>
  <c r="N8863" i="10"/>
  <c r="N8864" i="10"/>
  <c r="N8865" i="10"/>
  <c r="N8866" i="10"/>
  <c r="N8867" i="10"/>
  <c r="N8868" i="10"/>
  <c r="N8869" i="10"/>
  <c r="N8870" i="10"/>
  <c r="N8871" i="10"/>
  <c r="N8872" i="10"/>
  <c r="N8873" i="10"/>
  <c r="N8874" i="10"/>
  <c r="N8875" i="10"/>
  <c r="N8876" i="10"/>
  <c r="N8877" i="10"/>
  <c r="N8878" i="10"/>
  <c r="N8879" i="10"/>
  <c r="N8880" i="10"/>
  <c r="N8881" i="10"/>
  <c r="N8882" i="10"/>
  <c r="N8883" i="10"/>
  <c r="N8884" i="10"/>
  <c r="N8885" i="10"/>
  <c r="N8886" i="10"/>
  <c r="N8887" i="10"/>
  <c r="N8888" i="10"/>
  <c r="N8889" i="10"/>
  <c r="N8890" i="10"/>
  <c r="N8891" i="10"/>
  <c r="N8892" i="10"/>
  <c r="N8893" i="10"/>
  <c r="N8894" i="10"/>
  <c r="N8895" i="10"/>
  <c r="N8896" i="10"/>
  <c r="N8897" i="10"/>
  <c r="N8898" i="10"/>
  <c r="N8899" i="10"/>
  <c r="N8900" i="10"/>
  <c r="N8901" i="10"/>
  <c r="N8902" i="10"/>
  <c r="N8903" i="10"/>
  <c r="N8904" i="10"/>
  <c r="N8905" i="10"/>
  <c r="N8906" i="10"/>
  <c r="N8907" i="10"/>
  <c r="N8908" i="10"/>
  <c r="N8909" i="10"/>
  <c r="N8910" i="10"/>
  <c r="N8911" i="10"/>
  <c r="N8912" i="10"/>
  <c r="N8913" i="10"/>
  <c r="N8914" i="10"/>
  <c r="N8915" i="10"/>
  <c r="N8916" i="10"/>
  <c r="N8917" i="10"/>
  <c r="N8918" i="10"/>
  <c r="N8919" i="10"/>
  <c r="N8920" i="10"/>
  <c r="N8921" i="10"/>
  <c r="N8922" i="10"/>
  <c r="N8923" i="10"/>
  <c r="N8924" i="10"/>
  <c r="N8925" i="10"/>
  <c r="N8926" i="10"/>
  <c r="N8927" i="10"/>
  <c r="N8928" i="10"/>
  <c r="N8929" i="10"/>
  <c r="N8930" i="10"/>
  <c r="N8931" i="10"/>
  <c r="N8932" i="10"/>
  <c r="N8933" i="10"/>
  <c r="N8934" i="10"/>
  <c r="N8935" i="10"/>
  <c r="N8936" i="10"/>
  <c r="N8937" i="10"/>
  <c r="N8938" i="10"/>
  <c r="N8939" i="10"/>
  <c r="N8940" i="10"/>
  <c r="N8941" i="10"/>
  <c r="N8942" i="10"/>
  <c r="N8943" i="10"/>
  <c r="N8944" i="10"/>
  <c r="N8945" i="10"/>
  <c r="N8946" i="10"/>
  <c r="N8947" i="10"/>
  <c r="N8948" i="10"/>
  <c r="N8949" i="10"/>
  <c r="N8950" i="10"/>
  <c r="N8951" i="10"/>
  <c r="N8952" i="10"/>
  <c r="N8953" i="10"/>
  <c r="N8954" i="10"/>
  <c r="N8955" i="10"/>
  <c r="N8956" i="10"/>
  <c r="N8957" i="10"/>
  <c r="N8958" i="10"/>
  <c r="N8959" i="10"/>
  <c r="N8960" i="10"/>
  <c r="N8961" i="10"/>
  <c r="N8962" i="10"/>
  <c r="N8963" i="10"/>
  <c r="N8964" i="10"/>
  <c r="N8965" i="10"/>
  <c r="N8966" i="10"/>
  <c r="N8967" i="10"/>
  <c r="N8968" i="10"/>
  <c r="N8969" i="10"/>
  <c r="N8970" i="10"/>
  <c r="N8971" i="10"/>
  <c r="N8972" i="10"/>
  <c r="N8973" i="10"/>
  <c r="N8974" i="10"/>
  <c r="N8975" i="10"/>
  <c r="N8976" i="10"/>
  <c r="N8977" i="10"/>
  <c r="N8978" i="10"/>
  <c r="N8979" i="10"/>
  <c r="N8980" i="10"/>
  <c r="N8981" i="10"/>
  <c r="N8982" i="10"/>
  <c r="N8983" i="10"/>
  <c r="N8984" i="10"/>
  <c r="N8985" i="10"/>
  <c r="N8986" i="10"/>
  <c r="N8987" i="10"/>
  <c r="N8988" i="10"/>
  <c r="N8989" i="10"/>
  <c r="N8990" i="10"/>
  <c r="N8991" i="10"/>
  <c r="N8992" i="10"/>
  <c r="N8993" i="10"/>
  <c r="N8994" i="10"/>
  <c r="N8995" i="10"/>
  <c r="N8996" i="10"/>
  <c r="N8997" i="10"/>
  <c r="N8998" i="10"/>
  <c r="N8999" i="10"/>
  <c r="N9000" i="10"/>
  <c r="N9001" i="10"/>
  <c r="N9002" i="10"/>
  <c r="N9003" i="10"/>
  <c r="N9004" i="10"/>
  <c r="N9005" i="10"/>
  <c r="N9006" i="10"/>
  <c r="N9007" i="10"/>
  <c r="N9008" i="10"/>
  <c r="N9009" i="10"/>
  <c r="N9010" i="10"/>
  <c r="N9011" i="10"/>
  <c r="N9012" i="10"/>
  <c r="N9013" i="10"/>
  <c r="N9014" i="10"/>
  <c r="N9015" i="10"/>
  <c r="N9016" i="10"/>
  <c r="N9017" i="10"/>
  <c r="N9018" i="10"/>
  <c r="N9019" i="10"/>
  <c r="N9020" i="10"/>
  <c r="N9021" i="10"/>
  <c r="N9022" i="10"/>
  <c r="N9023" i="10"/>
  <c r="N9024" i="10"/>
  <c r="N9025" i="10"/>
  <c r="N9026" i="10"/>
  <c r="N9027" i="10"/>
  <c r="N9028" i="10"/>
  <c r="N9029" i="10"/>
  <c r="N9030" i="10"/>
  <c r="N9031" i="10"/>
  <c r="N9032" i="10"/>
  <c r="N9033" i="10"/>
  <c r="N9034" i="10"/>
  <c r="N9035" i="10"/>
  <c r="N9036" i="10"/>
  <c r="N9037" i="10"/>
  <c r="N9038" i="10"/>
  <c r="N9039" i="10"/>
  <c r="N9040" i="10"/>
  <c r="N9041" i="10"/>
  <c r="N9042" i="10"/>
  <c r="N9043" i="10"/>
  <c r="N9044" i="10"/>
  <c r="N9045" i="10"/>
  <c r="N9046" i="10"/>
  <c r="N9047" i="10"/>
  <c r="N9048" i="10"/>
  <c r="N9049" i="10"/>
  <c r="N9050" i="10"/>
  <c r="N9051" i="10"/>
  <c r="N9052" i="10"/>
  <c r="N9053" i="10"/>
  <c r="N9054" i="10"/>
  <c r="N9055" i="10"/>
  <c r="N9056" i="10"/>
  <c r="N9057" i="10"/>
  <c r="N9058" i="10"/>
  <c r="N9059" i="10"/>
  <c r="N9060" i="10"/>
  <c r="N9061" i="10"/>
  <c r="N9062" i="10"/>
  <c r="N9063" i="10"/>
  <c r="N9064" i="10"/>
  <c r="N9065" i="10"/>
  <c r="N9066" i="10"/>
  <c r="N9067" i="10"/>
  <c r="N9068" i="10"/>
  <c r="N9069" i="10"/>
  <c r="N9070" i="10"/>
  <c r="N9071" i="10"/>
  <c r="N9072" i="10"/>
  <c r="N9073" i="10"/>
  <c r="N9074" i="10"/>
  <c r="N9075" i="10"/>
  <c r="N9076" i="10"/>
  <c r="N9077" i="10"/>
  <c r="N9078" i="10"/>
  <c r="N9079" i="10"/>
  <c r="N9080" i="10"/>
  <c r="N9081" i="10"/>
  <c r="N9082" i="10"/>
  <c r="N9083" i="10"/>
  <c r="N9084" i="10"/>
  <c r="N9085" i="10"/>
  <c r="N9086" i="10"/>
  <c r="N9087" i="10"/>
  <c r="N9088" i="10"/>
  <c r="N9089" i="10"/>
  <c r="N9090" i="10"/>
  <c r="N9091" i="10"/>
  <c r="N9092" i="10"/>
  <c r="N9093" i="10"/>
  <c r="N9094" i="10"/>
  <c r="N9095" i="10"/>
  <c r="N9096" i="10"/>
  <c r="N9097" i="10"/>
  <c r="N9098" i="10"/>
  <c r="N9099" i="10"/>
  <c r="N9100" i="10"/>
  <c r="N9101" i="10"/>
  <c r="N9102" i="10"/>
  <c r="N9103" i="10"/>
  <c r="N9104" i="10"/>
  <c r="N9105" i="10"/>
  <c r="N9106" i="10"/>
  <c r="N9107" i="10"/>
  <c r="N9108" i="10"/>
  <c r="N9109" i="10"/>
  <c r="N9110" i="10"/>
  <c r="N9111" i="10"/>
  <c r="N9112" i="10"/>
  <c r="N9113" i="10"/>
  <c r="N9114" i="10"/>
  <c r="N9115" i="10"/>
  <c r="N9116" i="10"/>
  <c r="N9117" i="10"/>
  <c r="N9118" i="10"/>
  <c r="N9119" i="10"/>
  <c r="N9120" i="10"/>
  <c r="N9121" i="10"/>
  <c r="N9122" i="10"/>
  <c r="N9123" i="10"/>
  <c r="N9124" i="10"/>
  <c r="N9125" i="10"/>
  <c r="N9126" i="10"/>
  <c r="N9127" i="10"/>
  <c r="N9128" i="10"/>
  <c r="N9129" i="10"/>
  <c r="N9130" i="10"/>
  <c r="N9131" i="10"/>
  <c r="N9132" i="10"/>
  <c r="N9133" i="10"/>
  <c r="N9134" i="10"/>
  <c r="N9135" i="10"/>
  <c r="N9136" i="10"/>
  <c r="N9137" i="10"/>
  <c r="N9138" i="10"/>
  <c r="N9139" i="10"/>
  <c r="N9140" i="10"/>
  <c r="N9141" i="10"/>
  <c r="N9142" i="10"/>
  <c r="N9143" i="10"/>
  <c r="N9144" i="10"/>
  <c r="N9145" i="10"/>
  <c r="N9146" i="10"/>
  <c r="N9147" i="10"/>
  <c r="N9148" i="10"/>
  <c r="N9149" i="10"/>
  <c r="N9150" i="10"/>
  <c r="N9151" i="10"/>
  <c r="N9152" i="10"/>
  <c r="N9153" i="10"/>
  <c r="N9154" i="10"/>
  <c r="N9155" i="10"/>
  <c r="N9156" i="10"/>
  <c r="N9157" i="10"/>
  <c r="N9158" i="10"/>
  <c r="N9159" i="10"/>
  <c r="N9160" i="10"/>
  <c r="N9161" i="10"/>
  <c r="N9162" i="10"/>
  <c r="N9163" i="10"/>
  <c r="N9164" i="10"/>
  <c r="N9165" i="10"/>
  <c r="N9166" i="10"/>
  <c r="N9167" i="10"/>
  <c r="N9168" i="10"/>
  <c r="N9169" i="10"/>
  <c r="N9170" i="10"/>
  <c r="N9171" i="10"/>
  <c r="N9172" i="10"/>
  <c r="N9173" i="10"/>
  <c r="N9174" i="10"/>
  <c r="N9175" i="10"/>
  <c r="N9176" i="10"/>
  <c r="N9177" i="10"/>
  <c r="N9178" i="10"/>
  <c r="N9179" i="10"/>
  <c r="N9180" i="10"/>
  <c r="N9181" i="10"/>
  <c r="N9182" i="10"/>
  <c r="N9183" i="10"/>
  <c r="N9184" i="10"/>
  <c r="N9185" i="10"/>
  <c r="N9186" i="10"/>
  <c r="N9187" i="10"/>
  <c r="N9188" i="10"/>
  <c r="N9189" i="10"/>
  <c r="N9190" i="10"/>
  <c r="N9191" i="10"/>
  <c r="N9192" i="10"/>
  <c r="N9193" i="10"/>
  <c r="N9194" i="10"/>
  <c r="N9195" i="10"/>
  <c r="N9196" i="10"/>
  <c r="N9197" i="10"/>
  <c r="N9198" i="10"/>
  <c r="N9199" i="10"/>
  <c r="N9200" i="10"/>
  <c r="N9201" i="10"/>
  <c r="N9202" i="10"/>
  <c r="N9203" i="10"/>
  <c r="N9204" i="10"/>
  <c r="N9205" i="10"/>
  <c r="N9206" i="10"/>
  <c r="N9207" i="10"/>
  <c r="N9208" i="10"/>
  <c r="N9209" i="10"/>
  <c r="N9210" i="10"/>
  <c r="N9211" i="10"/>
  <c r="N9212" i="10"/>
  <c r="N9213" i="10"/>
  <c r="N9214" i="10"/>
  <c r="N9215" i="10"/>
  <c r="N9216" i="10"/>
  <c r="N9217" i="10"/>
  <c r="N9218" i="10"/>
  <c r="N9219" i="10"/>
  <c r="N9220" i="10"/>
  <c r="N9221" i="10"/>
  <c r="N9222" i="10"/>
  <c r="N9223" i="10"/>
  <c r="N9224" i="10"/>
  <c r="N9225" i="10"/>
  <c r="N9226" i="10"/>
  <c r="N9227" i="10"/>
  <c r="N9228" i="10"/>
  <c r="N9229" i="10"/>
  <c r="N9230" i="10"/>
  <c r="N9231" i="10"/>
  <c r="N9232" i="10"/>
  <c r="N9233" i="10"/>
  <c r="N9234" i="10"/>
  <c r="N9235" i="10"/>
  <c r="N9236" i="10"/>
  <c r="N9237" i="10"/>
  <c r="N9238" i="10"/>
  <c r="N9239" i="10"/>
  <c r="N9240" i="10"/>
  <c r="N9241" i="10"/>
  <c r="N9242" i="10"/>
  <c r="N9243" i="10"/>
  <c r="N9244" i="10"/>
  <c r="N9245" i="10"/>
  <c r="N9246" i="10"/>
  <c r="N9247" i="10"/>
  <c r="N9248" i="10"/>
  <c r="N9249" i="10"/>
  <c r="N9250" i="10"/>
  <c r="N9251" i="10"/>
  <c r="N9252" i="10"/>
  <c r="N9253" i="10"/>
  <c r="N9254" i="10"/>
  <c r="N9255" i="10"/>
  <c r="N9256" i="10"/>
  <c r="N9257" i="10"/>
  <c r="N9258" i="10"/>
  <c r="N9259" i="10"/>
  <c r="N9260" i="10"/>
  <c r="N9261" i="10"/>
  <c r="N9262" i="10"/>
  <c r="N9263" i="10"/>
  <c r="N9264" i="10"/>
  <c r="N9265" i="10"/>
  <c r="N9266" i="10"/>
  <c r="N9267" i="10"/>
  <c r="N9268" i="10"/>
  <c r="N9269" i="10"/>
  <c r="N9270" i="10"/>
  <c r="N9271" i="10"/>
  <c r="N9272" i="10"/>
  <c r="N9273" i="10"/>
  <c r="N9274" i="10"/>
  <c r="N9275" i="10"/>
  <c r="N9276" i="10"/>
  <c r="N9277" i="10"/>
  <c r="N9278" i="10"/>
  <c r="N9279" i="10"/>
  <c r="N9280" i="10"/>
  <c r="N9281" i="10"/>
  <c r="N9282" i="10"/>
  <c r="N9283" i="10"/>
  <c r="N9284" i="10"/>
  <c r="N9285" i="10"/>
  <c r="N9286" i="10"/>
  <c r="N9287" i="10"/>
  <c r="N9288" i="10"/>
  <c r="N9289" i="10"/>
  <c r="N9290" i="10"/>
  <c r="N9291" i="10"/>
  <c r="N9292" i="10"/>
  <c r="N9293" i="10"/>
  <c r="N9294" i="10"/>
  <c r="N9295" i="10"/>
  <c r="N9296" i="10"/>
  <c r="N9297" i="10"/>
  <c r="N9298" i="10"/>
  <c r="N9299" i="10"/>
  <c r="N9300" i="10"/>
  <c r="N9301" i="10"/>
  <c r="N9302" i="10"/>
  <c r="N9303" i="10"/>
  <c r="N9304" i="10"/>
  <c r="N9305" i="10"/>
  <c r="N9306" i="10"/>
  <c r="N9307" i="10"/>
  <c r="N9308" i="10"/>
  <c r="N9309" i="10"/>
  <c r="N9310" i="10"/>
  <c r="N9311" i="10"/>
  <c r="N9312" i="10"/>
  <c r="N9313" i="10"/>
  <c r="N9314" i="10"/>
  <c r="N9315" i="10"/>
  <c r="N9316" i="10"/>
  <c r="N9317" i="10"/>
  <c r="N9318" i="10"/>
  <c r="N9319" i="10"/>
  <c r="N9320" i="10"/>
  <c r="N9321" i="10"/>
  <c r="N9322" i="10"/>
  <c r="N9323" i="10"/>
  <c r="N9324" i="10"/>
  <c r="N9325" i="10"/>
  <c r="N9326" i="10"/>
  <c r="N9327" i="10"/>
  <c r="N9328" i="10"/>
  <c r="N9329" i="10"/>
  <c r="N9330" i="10"/>
  <c r="N9331" i="10"/>
  <c r="N9332" i="10"/>
  <c r="N9333" i="10"/>
  <c r="N9334" i="10"/>
  <c r="N9335" i="10"/>
  <c r="N9336" i="10"/>
  <c r="N9337" i="10"/>
  <c r="N9338" i="10"/>
  <c r="N9339" i="10"/>
  <c r="N9340" i="10"/>
  <c r="N9341" i="10"/>
  <c r="N9342" i="10"/>
  <c r="N9343" i="10"/>
  <c r="N9344" i="10"/>
  <c r="N9345" i="10"/>
  <c r="N9346" i="10"/>
  <c r="N9347" i="10"/>
  <c r="N9348" i="10"/>
  <c r="N9349" i="10"/>
  <c r="N9350" i="10"/>
  <c r="N9351" i="10"/>
  <c r="N9352" i="10"/>
  <c r="N9353" i="10"/>
  <c r="N9354" i="10"/>
  <c r="N9355" i="10"/>
  <c r="N9356" i="10"/>
  <c r="N9357" i="10"/>
  <c r="N9358" i="10"/>
  <c r="N9359" i="10"/>
  <c r="N9360" i="10"/>
  <c r="N9361" i="10"/>
  <c r="N9362" i="10"/>
  <c r="N9363" i="10"/>
  <c r="N9364" i="10"/>
  <c r="N9365" i="10"/>
  <c r="N9366" i="10"/>
  <c r="N9367" i="10"/>
  <c r="N9368" i="10"/>
  <c r="N9369" i="10"/>
  <c r="N9370" i="10"/>
  <c r="N9371" i="10"/>
  <c r="N9372" i="10"/>
  <c r="N9373" i="10"/>
  <c r="N9374" i="10"/>
  <c r="N9375" i="10"/>
  <c r="N9376" i="10"/>
  <c r="N9377" i="10"/>
  <c r="N9378" i="10"/>
  <c r="N9379" i="10"/>
  <c r="N9380" i="10"/>
  <c r="N9381" i="10"/>
  <c r="N9382" i="10"/>
  <c r="N9383" i="10"/>
  <c r="N9384" i="10"/>
  <c r="N9385" i="10"/>
  <c r="N9386" i="10"/>
  <c r="N9387" i="10"/>
  <c r="N9388" i="10"/>
  <c r="N9389" i="10"/>
  <c r="N9390" i="10"/>
  <c r="N9391" i="10"/>
  <c r="N9392" i="10"/>
  <c r="N9393" i="10"/>
  <c r="N9394" i="10"/>
  <c r="N9395" i="10"/>
  <c r="N9396" i="10"/>
  <c r="N9397" i="10"/>
  <c r="N9398" i="10"/>
  <c r="N9399" i="10"/>
  <c r="N9400" i="10"/>
  <c r="N9401" i="10"/>
  <c r="N9402" i="10"/>
  <c r="N9403" i="10"/>
  <c r="N9404" i="10"/>
  <c r="N9405" i="10"/>
  <c r="N9406" i="10"/>
  <c r="N9407" i="10"/>
  <c r="N9408" i="10"/>
  <c r="N9409" i="10"/>
  <c r="N9410" i="10"/>
  <c r="N9411" i="10"/>
  <c r="N9412" i="10"/>
  <c r="N9413" i="10"/>
  <c r="N9414" i="10"/>
  <c r="N9415" i="10"/>
  <c r="N9416" i="10"/>
  <c r="N9417" i="10"/>
  <c r="N9418" i="10"/>
  <c r="N9419" i="10"/>
  <c r="N9420" i="10"/>
  <c r="N9421" i="10"/>
  <c r="N9422" i="10"/>
  <c r="N9423" i="10"/>
  <c r="N9424" i="10"/>
  <c r="N9425" i="10"/>
  <c r="N9426" i="10"/>
  <c r="N9427" i="10"/>
  <c r="N9428" i="10"/>
  <c r="N9429" i="10"/>
  <c r="N9430" i="10"/>
  <c r="N9431" i="10"/>
  <c r="N9432" i="10"/>
  <c r="N9433" i="10"/>
  <c r="N9434" i="10"/>
  <c r="N9435" i="10"/>
  <c r="N9436" i="10"/>
  <c r="N9437" i="10"/>
  <c r="N9438" i="10"/>
  <c r="N9439" i="10"/>
  <c r="N9440" i="10"/>
  <c r="N9441" i="10"/>
  <c r="N9442" i="10"/>
  <c r="N9443" i="10"/>
  <c r="N9444" i="10"/>
  <c r="N9445" i="10"/>
  <c r="N9446" i="10"/>
  <c r="N9447" i="10"/>
  <c r="N9448" i="10"/>
  <c r="N9449" i="10"/>
  <c r="N9450" i="10"/>
  <c r="N9451" i="10"/>
  <c r="N9452" i="10"/>
  <c r="N9453" i="10"/>
  <c r="N9454" i="10"/>
  <c r="N9455" i="10"/>
  <c r="N9456" i="10"/>
  <c r="N9457" i="10"/>
  <c r="N9458" i="10"/>
  <c r="N9459" i="10"/>
  <c r="N9460" i="10"/>
  <c r="N9461" i="10"/>
  <c r="N9462" i="10"/>
  <c r="N9463" i="10"/>
  <c r="N9464" i="10"/>
  <c r="N9465" i="10"/>
  <c r="N9466" i="10"/>
  <c r="N9467" i="10"/>
  <c r="N9468" i="10"/>
  <c r="N9469" i="10"/>
  <c r="N9470" i="10"/>
  <c r="N9471" i="10"/>
  <c r="N9472" i="10"/>
  <c r="N9473" i="10"/>
  <c r="N9474" i="10"/>
  <c r="N9475" i="10"/>
  <c r="N9476" i="10"/>
  <c r="N9477" i="10"/>
  <c r="N9478" i="10"/>
  <c r="N9479" i="10"/>
  <c r="N9480" i="10"/>
  <c r="N9481" i="10"/>
  <c r="N9482" i="10"/>
  <c r="N9483" i="10"/>
  <c r="N9484" i="10"/>
  <c r="N9485" i="10"/>
  <c r="N9486" i="10"/>
  <c r="N9487" i="10"/>
  <c r="N9488" i="10"/>
  <c r="N9489" i="10"/>
  <c r="N9490" i="10"/>
  <c r="N9491" i="10"/>
  <c r="N9492" i="10"/>
  <c r="N9493" i="10"/>
  <c r="N9494" i="10"/>
  <c r="N9495" i="10"/>
  <c r="N9496" i="10"/>
  <c r="N9497" i="10"/>
  <c r="N9498" i="10"/>
  <c r="N9499" i="10"/>
  <c r="N9500" i="10"/>
  <c r="N9501" i="10"/>
  <c r="N9502" i="10"/>
  <c r="N9503" i="10"/>
  <c r="N9504" i="10"/>
  <c r="N9505" i="10"/>
  <c r="N9506" i="10"/>
  <c r="N9507" i="10"/>
  <c r="N9508" i="10"/>
  <c r="N9509" i="10"/>
  <c r="N9510" i="10"/>
  <c r="N9511" i="10"/>
  <c r="N9512" i="10"/>
  <c r="N9513" i="10"/>
  <c r="N9514" i="10"/>
  <c r="N9515" i="10"/>
  <c r="N9516" i="10"/>
  <c r="N9517" i="10"/>
  <c r="N9518" i="10"/>
  <c r="N9519" i="10"/>
  <c r="N9520" i="10"/>
  <c r="N9521" i="10"/>
  <c r="N9522" i="10"/>
  <c r="N9523" i="10"/>
  <c r="N9524" i="10"/>
  <c r="N9525" i="10"/>
  <c r="N9526" i="10"/>
  <c r="N9527" i="10"/>
  <c r="N9528" i="10"/>
  <c r="N9529" i="10"/>
  <c r="N9530" i="10"/>
  <c r="N9531" i="10"/>
  <c r="N9532" i="10"/>
  <c r="N9533" i="10"/>
  <c r="N9534" i="10"/>
  <c r="N9535" i="10"/>
  <c r="N9536" i="10"/>
  <c r="N9537" i="10"/>
  <c r="N9538" i="10"/>
  <c r="N9539" i="10"/>
  <c r="N9540" i="10"/>
  <c r="N9541" i="10"/>
  <c r="N9542" i="10"/>
  <c r="N9543" i="10"/>
  <c r="N9544" i="10"/>
  <c r="N9545" i="10"/>
  <c r="N9546" i="10"/>
  <c r="N9547" i="10"/>
  <c r="N9548" i="10"/>
  <c r="N9549" i="10"/>
  <c r="N9550" i="10"/>
  <c r="N9551" i="10"/>
  <c r="N9552" i="10"/>
  <c r="N9553" i="10"/>
  <c r="N9554" i="10"/>
  <c r="N9555" i="10"/>
  <c r="N9556" i="10"/>
  <c r="N9557" i="10"/>
  <c r="N9558" i="10"/>
  <c r="N9559" i="10"/>
  <c r="N9560" i="10"/>
  <c r="N9561" i="10"/>
  <c r="N9562" i="10"/>
  <c r="N9563" i="10"/>
  <c r="N9564" i="10"/>
  <c r="N9565" i="10"/>
  <c r="N9566" i="10"/>
  <c r="N9567" i="10"/>
  <c r="N9568" i="10"/>
  <c r="N9569" i="10"/>
  <c r="N9570" i="10"/>
  <c r="N9571" i="10"/>
  <c r="N9572" i="10"/>
  <c r="N9573" i="10"/>
  <c r="N9574" i="10"/>
  <c r="N9575" i="10"/>
  <c r="N9576" i="10"/>
  <c r="N9577" i="10"/>
  <c r="N9578" i="10"/>
  <c r="N9579" i="10"/>
  <c r="N9580" i="10"/>
  <c r="N9581" i="10"/>
  <c r="N9582" i="10"/>
  <c r="N9583" i="10"/>
  <c r="N9584" i="10"/>
  <c r="N9585" i="10"/>
  <c r="N9586" i="10"/>
  <c r="N9587" i="10"/>
  <c r="N9588" i="10"/>
  <c r="N9589" i="10"/>
  <c r="N9590" i="10"/>
  <c r="N9591" i="10"/>
  <c r="N9592" i="10"/>
  <c r="N9593" i="10"/>
  <c r="N9594" i="10"/>
  <c r="N9595" i="10"/>
  <c r="N9596" i="10"/>
  <c r="N9597" i="10"/>
  <c r="N9598" i="10"/>
  <c r="N9599" i="10"/>
  <c r="N9600" i="10"/>
  <c r="N9601" i="10"/>
  <c r="N9602" i="10"/>
  <c r="N9603" i="10"/>
  <c r="N9604" i="10"/>
  <c r="N9605" i="10"/>
  <c r="N9606" i="10"/>
  <c r="N9607" i="10"/>
  <c r="N9608" i="10"/>
  <c r="N9609" i="10"/>
  <c r="N9610" i="10"/>
  <c r="N9611" i="10"/>
  <c r="N9612" i="10"/>
  <c r="N9613" i="10"/>
  <c r="N9614" i="10"/>
  <c r="N9615" i="10"/>
  <c r="N9616" i="10"/>
  <c r="N9617" i="10"/>
  <c r="N9618" i="10"/>
  <c r="N9619" i="10"/>
  <c r="N9620" i="10"/>
  <c r="N9621" i="10"/>
  <c r="N9622" i="10"/>
  <c r="N9623" i="10"/>
  <c r="N9624" i="10"/>
  <c r="N9625" i="10"/>
  <c r="N9626" i="10"/>
  <c r="N9627" i="10"/>
  <c r="N9628" i="10"/>
  <c r="N9629" i="10"/>
  <c r="N9630" i="10"/>
  <c r="N9631" i="10"/>
  <c r="N9632" i="10"/>
  <c r="N9633" i="10"/>
  <c r="N9634" i="10"/>
  <c r="N9635" i="10"/>
  <c r="N9636" i="10"/>
  <c r="N9637" i="10"/>
  <c r="N9638" i="10"/>
  <c r="N9639" i="10"/>
  <c r="N9640" i="10"/>
  <c r="N9641" i="10"/>
  <c r="N9642" i="10"/>
  <c r="N9643" i="10"/>
  <c r="N9644" i="10"/>
  <c r="N9645" i="10"/>
  <c r="N9646" i="10"/>
  <c r="N9647" i="10"/>
  <c r="N9648" i="10"/>
  <c r="N9649" i="10"/>
  <c r="N9650" i="10"/>
  <c r="N9651" i="10"/>
  <c r="N9652" i="10"/>
  <c r="N9653" i="10"/>
  <c r="N9654" i="10"/>
  <c r="N9655" i="10"/>
  <c r="N9656" i="10"/>
  <c r="N9657" i="10"/>
  <c r="N9658" i="10"/>
  <c r="N9659" i="10"/>
  <c r="N9660" i="10"/>
  <c r="N9661" i="10"/>
  <c r="N9662" i="10"/>
  <c r="N9663" i="10"/>
  <c r="N9664" i="10"/>
  <c r="N9665" i="10"/>
  <c r="N9666" i="10"/>
  <c r="N9667" i="10"/>
  <c r="N9668" i="10"/>
  <c r="N9669" i="10"/>
  <c r="N9670" i="10"/>
  <c r="N9671" i="10"/>
  <c r="N9672" i="10"/>
  <c r="N9673" i="10"/>
  <c r="N9674" i="10"/>
  <c r="N9675" i="10"/>
  <c r="N9676" i="10"/>
  <c r="N9677" i="10"/>
  <c r="N9678" i="10"/>
  <c r="N9679" i="10"/>
  <c r="N9680" i="10"/>
  <c r="N9681" i="10"/>
  <c r="N9682" i="10"/>
  <c r="N9683" i="10"/>
  <c r="N9684" i="10"/>
  <c r="N9685" i="10"/>
  <c r="N9686" i="10"/>
  <c r="N9687" i="10"/>
  <c r="N9688" i="10"/>
  <c r="N9689" i="10"/>
  <c r="N9690" i="10"/>
  <c r="N9691" i="10"/>
  <c r="N9692" i="10"/>
  <c r="N9693" i="10"/>
  <c r="N9694" i="10"/>
  <c r="N9695" i="10"/>
  <c r="N9696" i="10"/>
  <c r="N9697" i="10"/>
  <c r="N9698" i="10"/>
  <c r="N9699" i="10"/>
  <c r="N9700" i="10"/>
  <c r="N9701" i="10"/>
  <c r="N9702" i="10"/>
  <c r="N9703" i="10"/>
  <c r="N9704" i="10"/>
  <c r="N9705" i="10"/>
  <c r="N9706" i="10"/>
  <c r="N9707" i="10"/>
  <c r="N9708" i="10"/>
  <c r="N9709" i="10"/>
  <c r="N9710" i="10"/>
  <c r="N9711" i="10"/>
  <c r="N9712" i="10"/>
  <c r="N9713" i="10"/>
  <c r="N9714" i="10"/>
  <c r="N9715" i="10"/>
  <c r="N9716" i="10"/>
  <c r="N9717" i="10"/>
  <c r="N9718" i="10"/>
  <c r="N9719" i="10"/>
  <c r="N9720" i="10"/>
  <c r="N9721" i="10"/>
  <c r="N9722" i="10"/>
  <c r="N9723" i="10"/>
  <c r="N9724" i="10"/>
  <c r="N9725" i="10"/>
  <c r="N9726" i="10"/>
  <c r="N9727" i="10"/>
  <c r="N9728" i="10"/>
  <c r="N9729" i="10"/>
  <c r="N9730" i="10"/>
  <c r="N9731" i="10"/>
  <c r="N9732" i="10"/>
  <c r="N9733" i="10"/>
  <c r="N9734" i="10"/>
  <c r="N9735" i="10"/>
  <c r="N9736" i="10"/>
  <c r="N9737" i="10"/>
  <c r="N9738" i="10"/>
  <c r="N9739" i="10"/>
  <c r="N9740" i="10"/>
  <c r="N9741" i="10"/>
  <c r="N9742" i="10"/>
  <c r="N9743" i="10"/>
  <c r="N9744" i="10"/>
  <c r="N9745" i="10"/>
  <c r="N9746" i="10"/>
  <c r="N9747" i="10"/>
  <c r="N9748" i="10"/>
  <c r="N9749" i="10"/>
  <c r="N9750" i="10"/>
  <c r="N9751" i="10"/>
  <c r="N9752" i="10"/>
  <c r="N9753" i="10"/>
  <c r="N9754" i="10"/>
  <c r="N9755" i="10"/>
  <c r="N9756" i="10"/>
  <c r="N9757" i="10"/>
  <c r="N9758" i="10"/>
  <c r="N9759" i="10"/>
  <c r="N9760" i="10"/>
  <c r="N9761" i="10"/>
  <c r="N9762" i="10"/>
  <c r="N9763" i="10"/>
  <c r="N9764" i="10"/>
  <c r="N9765" i="10"/>
  <c r="N9766" i="10"/>
  <c r="N9767" i="10"/>
  <c r="N9768" i="10"/>
  <c r="N9769" i="10"/>
  <c r="N9770" i="10"/>
  <c r="N9771" i="10"/>
  <c r="N9772" i="10"/>
  <c r="N9773" i="10"/>
  <c r="N9774" i="10"/>
  <c r="N9775" i="10"/>
  <c r="N9776" i="10"/>
  <c r="N9777" i="10"/>
  <c r="N9778" i="10"/>
  <c r="N9779" i="10"/>
  <c r="N9780" i="10"/>
  <c r="N9781" i="10"/>
  <c r="N9782" i="10"/>
  <c r="N9783" i="10"/>
  <c r="N9784" i="10"/>
  <c r="N9785" i="10"/>
  <c r="N9786" i="10"/>
  <c r="N9787" i="10"/>
  <c r="N9788" i="10"/>
  <c r="N9789" i="10"/>
  <c r="N9790" i="10"/>
  <c r="N9791" i="10"/>
  <c r="N9792" i="10"/>
  <c r="N9793" i="10"/>
  <c r="N9794" i="10"/>
  <c r="N9795" i="10"/>
  <c r="N9796" i="10"/>
  <c r="N9797" i="10"/>
  <c r="N9798" i="10"/>
  <c r="N9799" i="10"/>
  <c r="N9800" i="10"/>
  <c r="N9801" i="10"/>
  <c r="N9802" i="10"/>
  <c r="N9803" i="10"/>
  <c r="N9804" i="10"/>
  <c r="N9805" i="10"/>
  <c r="N9806" i="10"/>
  <c r="N9807" i="10"/>
  <c r="N9808" i="10"/>
  <c r="N9809" i="10"/>
  <c r="N9810" i="10"/>
  <c r="N9811" i="10"/>
  <c r="N9812" i="10"/>
  <c r="N9813" i="10"/>
  <c r="N9814" i="10"/>
  <c r="N9815" i="10"/>
  <c r="N9816" i="10"/>
  <c r="N9817" i="10"/>
  <c r="N9818" i="10"/>
  <c r="N9819" i="10"/>
  <c r="N9820" i="10"/>
  <c r="N9821" i="10"/>
  <c r="N9822" i="10"/>
  <c r="N9823" i="10"/>
  <c r="N9824" i="10"/>
  <c r="N9825" i="10"/>
  <c r="N9826" i="10"/>
  <c r="N9827" i="10"/>
  <c r="N9828" i="10"/>
  <c r="N9829" i="10"/>
  <c r="N9830" i="10"/>
  <c r="N9831" i="10"/>
  <c r="N9832" i="10"/>
  <c r="N9833" i="10"/>
  <c r="N9834" i="10"/>
  <c r="N9835" i="10"/>
  <c r="N9836" i="10"/>
  <c r="N9837" i="10"/>
  <c r="N9838" i="10"/>
  <c r="N9839" i="10"/>
  <c r="N9840" i="10"/>
  <c r="N9841" i="10"/>
  <c r="N9842" i="10"/>
  <c r="N9843" i="10"/>
  <c r="N9844" i="10"/>
  <c r="N9845" i="10"/>
  <c r="N9846" i="10"/>
  <c r="N9847" i="10"/>
  <c r="N9848" i="10"/>
  <c r="N9849" i="10"/>
  <c r="N9850" i="10"/>
  <c r="N9851" i="10"/>
  <c r="N9852" i="10"/>
  <c r="N9853" i="10"/>
  <c r="N9854" i="10"/>
  <c r="N9855" i="10"/>
  <c r="N9856" i="10"/>
  <c r="N9857" i="10"/>
  <c r="N9858" i="10"/>
  <c r="N9859" i="10"/>
  <c r="N9860" i="10"/>
  <c r="N9861" i="10"/>
  <c r="N9862" i="10"/>
  <c r="N9863" i="10"/>
  <c r="N9864" i="10"/>
  <c r="N9865" i="10"/>
  <c r="N9866" i="10"/>
  <c r="N9867" i="10"/>
  <c r="N9868" i="10"/>
  <c r="N9869" i="10"/>
  <c r="N9870" i="10"/>
  <c r="N9871" i="10"/>
  <c r="N9872" i="10"/>
  <c r="N9873" i="10"/>
  <c r="N9874" i="10"/>
  <c r="N9875" i="10"/>
  <c r="N9876" i="10"/>
  <c r="N9877" i="10"/>
  <c r="N9878" i="10"/>
  <c r="N9879" i="10"/>
  <c r="N9880" i="10"/>
  <c r="N9881" i="10"/>
  <c r="N9882" i="10"/>
  <c r="N9883" i="10"/>
  <c r="N9884" i="10"/>
  <c r="N9885" i="10"/>
  <c r="N9886" i="10"/>
  <c r="N9887" i="10"/>
  <c r="N9888" i="10"/>
  <c r="N9889" i="10"/>
  <c r="N9890" i="10"/>
  <c r="N9891" i="10"/>
  <c r="N9892" i="10"/>
  <c r="N9893" i="10"/>
  <c r="N9894" i="10"/>
  <c r="N9895" i="10"/>
  <c r="N9896" i="10"/>
  <c r="N9897" i="10"/>
  <c r="N9898" i="10"/>
  <c r="N9899" i="10"/>
  <c r="N9900" i="10"/>
  <c r="N9901" i="10"/>
  <c r="N9902" i="10"/>
  <c r="N9903" i="10"/>
  <c r="N9904" i="10"/>
  <c r="N9905" i="10"/>
  <c r="N9906" i="10"/>
  <c r="N9907" i="10"/>
  <c r="N9908" i="10"/>
  <c r="N9909" i="10"/>
  <c r="N9910" i="10"/>
  <c r="N9911" i="10"/>
  <c r="N9912" i="10"/>
  <c r="N9913" i="10"/>
  <c r="N9914" i="10"/>
  <c r="N9915" i="10"/>
  <c r="N9916" i="10"/>
  <c r="N9917" i="10"/>
  <c r="N9918" i="10"/>
  <c r="N9919" i="10"/>
  <c r="N9920" i="10"/>
  <c r="N9921" i="10"/>
  <c r="N9922" i="10"/>
  <c r="N9923" i="10"/>
  <c r="N9924" i="10"/>
  <c r="N9925" i="10"/>
  <c r="N9926" i="10"/>
  <c r="N9927" i="10"/>
  <c r="N9928" i="10"/>
  <c r="N9929" i="10"/>
  <c r="N9930" i="10"/>
  <c r="N9931" i="10"/>
  <c r="N9932" i="10"/>
  <c r="N9933" i="10"/>
  <c r="N9934" i="10"/>
  <c r="N9935" i="10"/>
  <c r="N9936" i="10"/>
  <c r="N9937" i="10"/>
  <c r="N9938" i="10"/>
  <c r="N9939" i="10"/>
  <c r="N9940" i="10"/>
  <c r="N9941" i="10"/>
  <c r="N9942" i="10"/>
  <c r="N9943" i="10"/>
  <c r="N9944" i="10"/>
  <c r="N9945" i="10"/>
  <c r="N9946" i="10"/>
  <c r="N9947" i="10"/>
  <c r="N9948" i="10"/>
  <c r="N9949" i="10"/>
  <c r="N9950" i="10"/>
  <c r="N9951" i="10"/>
  <c r="N9952" i="10"/>
  <c r="N9953" i="10"/>
  <c r="N9954" i="10"/>
  <c r="N9955" i="10"/>
  <c r="N9956" i="10"/>
  <c r="N9957" i="10"/>
  <c r="N9958" i="10"/>
  <c r="N9959" i="10"/>
  <c r="N9960" i="10"/>
  <c r="N9961" i="10"/>
  <c r="N9962" i="10"/>
  <c r="N9963" i="10"/>
  <c r="N9964" i="10"/>
  <c r="N9965" i="10"/>
  <c r="N9966" i="10"/>
  <c r="N9967" i="10"/>
  <c r="N9968" i="10"/>
  <c r="N9969" i="10"/>
  <c r="N9970" i="10"/>
  <c r="N9971" i="10"/>
  <c r="N9972" i="10"/>
  <c r="N9973" i="10"/>
  <c r="N9974" i="10"/>
  <c r="N9975" i="10"/>
  <c r="N9976" i="10"/>
  <c r="N9977" i="10"/>
  <c r="N9978" i="10"/>
  <c r="N9979" i="10"/>
  <c r="N9980" i="10"/>
  <c r="N9981" i="10"/>
  <c r="N9982" i="10"/>
  <c r="N9983" i="10"/>
  <c r="N9984" i="10"/>
  <c r="N9985" i="10"/>
  <c r="N9986" i="10"/>
  <c r="N9987" i="10"/>
  <c r="N9988" i="10"/>
  <c r="N9989" i="10"/>
  <c r="N9990" i="10"/>
  <c r="N9991" i="10"/>
  <c r="N9992" i="10"/>
  <c r="N9993" i="10"/>
  <c r="N9994" i="10"/>
  <c r="N9995" i="10"/>
  <c r="N9996" i="10"/>
  <c r="N9997" i="10"/>
  <c r="N9998" i="10"/>
  <c r="N9999" i="10"/>
  <c r="N10000" i="10"/>
  <c r="N10001" i="10"/>
  <c r="N10002" i="10"/>
  <c r="N10003" i="10"/>
  <c r="N10004" i="10"/>
  <c r="N10005" i="10"/>
  <c r="N10006" i="10"/>
  <c r="N10007" i="10"/>
  <c r="N10008" i="10"/>
  <c r="N10009" i="10"/>
  <c r="N10010" i="10"/>
  <c r="N10011" i="10"/>
  <c r="N10012" i="10"/>
  <c r="N10013" i="10"/>
  <c r="N10014" i="10"/>
  <c r="N10015" i="10"/>
  <c r="N10016" i="10"/>
  <c r="N10017" i="10"/>
  <c r="N10018" i="10"/>
  <c r="N10019" i="10"/>
  <c r="N10020" i="10"/>
  <c r="N10021" i="10"/>
  <c r="N10022" i="10"/>
  <c r="N10023" i="10"/>
  <c r="N10024" i="10"/>
  <c r="N10025" i="10"/>
  <c r="N10026" i="10"/>
  <c r="N10027" i="10"/>
  <c r="N10028" i="10"/>
  <c r="N10029" i="10"/>
  <c r="N10030" i="10"/>
  <c r="N10031" i="10"/>
  <c r="N10032" i="10"/>
  <c r="N10033" i="10"/>
  <c r="N10034" i="10"/>
  <c r="N10035" i="10"/>
  <c r="N10036" i="10"/>
  <c r="N10037" i="10"/>
  <c r="N10038" i="10"/>
  <c r="N10039" i="10"/>
  <c r="N10040" i="10"/>
  <c r="N10041" i="10"/>
  <c r="N10042" i="10"/>
  <c r="N10043" i="10"/>
  <c r="N10044" i="10"/>
  <c r="N10045" i="10"/>
  <c r="N10046" i="10"/>
  <c r="N10047" i="10"/>
  <c r="N10048" i="10"/>
  <c r="N10049" i="10"/>
  <c r="N10050" i="10"/>
  <c r="N10051" i="10"/>
  <c r="N10052" i="10"/>
  <c r="N10053" i="10"/>
  <c r="N10054" i="10"/>
  <c r="N10055" i="10"/>
  <c r="N10056" i="10"/>
  <c r="N10057" i="10"/>
  <c r="N10058" i="10"/>
  <c r="N10059" i="10"/>
  <c r="N10060" i="10"/>
  <c r="N10061" i="10"/>
  <c r="N10062" i="10"/>
  <c r="N10063" i="10"/>
  <c r="N10064" i="10"/>
  <c r="N10065" i="10"/>
  <c r="N10066" i="10"/>
  <c r="N10067" i="10"/>
  <c r="N10068" i="10"/>
  <c r="N10069" i="10"/>
  <c r="N10070" i="10"/>
  <c r="N10071" i="10"/>
  <c r="N10072" i="10"/>
  <c r="N10073" i="10"/>
  <c r="N10074" i="10"/>
  <c r="N10075" i="10"/>
  <c r="N10076" i="10"/>
  <c r="N10077" i="10"/>
  <c r="N10078" i="10"/>
  <c r="N10079" i="10"/>
  <c r="N10080" i="10"/>
  <c r="N10081" i="10"/>
  <c r="N10082" i="10"/>
  <c r="N10083" i="10"/>
  <c r="N10084" i="10"/>
  <c r="N10085" i="10"/>
  <c r="L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3" i="9"/>
  <c r="L294" i="9"/>
  <c r="L295" i="9"/>
  <c r="L296" i="9"/>
  <c r="L297" i="9"/>
  <c r="L298" i="9"/>
  <c r="L299" i="9"/>
  <c r="L300" i="9"/>
  <c r="L301" i="9"/>
  <c r="L302" i="9"/>
  <c r="L303" i="9"/>
  <c r="L304" i="9"/>
  <c r="L305" i="9"/>
  <c r="L306" i="9"/>
  <c r="L307" i="9"/>
  <c r="L308" i="9"/>
  <c r="L309" i="9"/>
  <c r="L310" i="9"/>
  <c r="L311" i="9"/>
  <c r="L312" i="9"/>
  <c r="L313" i="9"/>
  <c r="L314" i="9"/>
  <c r="L315" i="9"/>
  <c r="L316" i="9"/>
  <c r="L317" i="9"/>
  <c r="L318" i="9"/>
  <c r="L319" i="9"/>
  <c r="L320" i="9"/>
  <c r="L321" i="9"/>
  <c r="L322" i="9"/>
  <c r="L323" i="9"/>
  <c r="L324" i="9"/>
  <c r="L325" i="9"/>
  <c r="L326" i="9"/>
  <c r="L327" i="9"/>
  <c r="L328" i="9"/>
  <c r="L329" i="9"/>
  <c r="L330" i="9"/>
  <c r="L331" i="9"/>
  <c r="L332" i="9"/>
  <c r="L333" i="9"/>
  <c r="L334" i="9"/>
  <c r="L335" i="9"/>
  <c r="L336" i="9"/>
  <c r="L337" i="9"/>
  <c r="L338" i="9"/>
  <c r="L339" i="9"/>
  <c r="L340" i="9"/>
  <c r="L341" i="9"/>
  <c r="L342" i="9"/>
  <c r="L343" i="9"/>
  <c r="L344" i="9"/>
  <c r="L345" i="9"/>
  <c r="L346" i="9"/>
  <c r="L347" i="9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L372" i="9"/>
  <c r="L373" i="9"/>
  <c r="L374" i="9"/>
  <c r="L375" i="9"/>
  <c r="L376" i="9"/>
  <c r="L377" i="9"/>
  <c r="L378" i="9"/>
  <c r="L379" i="9"/>
  <c r="L380" i="9"/>
  <c r="F13" i="1" l="1"/>
</calcChain>
</file>

<file path=xl/sharedStrings.xml><?xml version="1.0" encoding="utf-8"?>
<sst xmlns="http://schemas.openxmlformats.org/spreadsheetml/2006/main" count="56512" uniqueCount="19849">
  <si>
    <t>phi.Marlboro DURO ROJO   60/10cjtlls</t>
  </si>
  <si>
    <t>phi.Benson DURO DORADO   50/10cjtlls</t>
  </si>
  <si>
    <t>phi.Benson DURO MENTHOL   50/10cjtlls</t>
  </si>
  <si>
    <t>phi.Faros Ovalados 18´s   70/12cjtlls</t>
  </si>
  <si>
    <t>phi.Marlboro 14´s Rojo Duro   60/10cjtlls</t>
  </si>
  <si>
    <t>phi.Delicados OVALADOS   60/12cjtlls</t>
  </si>
  <si>
    <t>phi.Marlboro VELVET F.B.   60/10cjtlls</t>
  </si>
  <si>
    <t>phi.Marlboro 100´s RUBY F.B.   50/10cjtlls</t>
  </si>
  <si>
    <t>phi.Marlboro 100´s ROJO   50/10cjtlls</t>
  </si>
  <si>
    <t>phi.Marlboro 100´s AMBER Advance   50/10cjtlls</t>
  </si>
  <si>
    <t>phi.Marlboro GOLD Original   60/10cjtlls</t>
  </si>
  <si>
    <t>bat.RGH/Lucky STRIKE CS rojo 69mm   60/10cjtlls</t>
  </si>
  <si>
    <t>bat.Mont/Lucky ORIGINAL GANA   60/10ctjlls</t>
  </si>
  <si>
    <t>bat.MONT/Lucky ORIGINAL   60/10cjtlls</t>
  </si>
  <si>
    <t>bat.Lucky STRIKE 25´s 74mm ROJO   60/8cjtlls</t>
  </si>
  <si>
    <t>bat.Pall Mall -XL- ROJO   60/10cjtlls</t>
  </si>
  <si>
    <t>bat.Pall Mall -XL- BLANCO   60/10cajts</t>
  </si>
  <si>
    <t>bat.Lucky STRIKE CLICK 4MIX   60/10cjtlls</t>
  </si>
  <si>
    <t>bat.Pall Mall -XL- TOKYO Midnight   60/10cjtlls</t>
  </si>
  <si>
    <t>bat.Pall Mall -XL- MYKONOS Nightfall   60/10cjtlls</t>
  </si>
  <si>
    <t>bat.Pall Mall XL TOKYO gana   60/10cjtlls</t>
  </si>
  <si>
    <t>marin Palanq.AMARANTO   10/30pzs</t>
  </si>
  <si>
    <t>marin Palanq.MEDIANA Cacahuate   10/50pzs</t>
  </si>
  <si>
    <t>marin Palanq.MINI SUPER Cacahuate  10/50pzs</t>
  </si>
  <si>
    <t>marin Palanq.COMBINADA   10/30pzs</t>
  </si>
  <si>
    <t>marin Palanq.SUPER Cacahuate   10/30pzs</t>
  </si>
  <si>
    <t>marin Palanq.BOLSA Cacahuate   10/20pzs</t>
  </si>
  <si>
    <t>marin Palanq.EXTRA Cacahuate   10/60pzs</t>
  </si>
  <si>
    <t>marin Palanq.EXTRA Amaranto   10/60pzs</t>
  </si>
  <si>
    <t>adams Max Air 2´s Dentyne SPEARMINT   32/100pzs</t>
  </si>
  <si>
    <t>adams Bubba Xtreme FRESA   16/20pzs</t>
  </si>
  <si>
    <t>adams Max Air 2´s Dentyne ICE BLUE   32/100pzs</t>
  </si>
  <si>
    <t>adams Clorets 2´s VERDE   32/60pzs</t>
  </si>
  <si>
    <t>adams 4´s Trident FRESHMINT   40/40pzs</t>
  </si>
  <si>
    <t>adams Trident 6´s YERBABUENA   30/18pzs</t>
  </si>
  <si>
    <t>adams Bubba Xtreme MORA AZUL   16/20pzs</t>
  </si>
  <si>
    <t>adams Trident 6´s MENTA   30/18pzs</t>
  </si>
  <si>
    <t>adams Trident 6´s MORA   30/18pzs</t>
  </si>
  <si>
    <t>adams Trident 6´s FRESA   30/18pzs</t>
  </si>
  <si>
    <t>adams Halls FRUTOS ROJOS   30/12pzs</t>
  </si>
  <si>
    <t>adams Halls MIEL  30/12pzs</t>
  </si>
  <si>
    <t>adams Halls CEREZA  30/12pzs</t>
  </si>
  <si>
    <t>adams Halls MORA AZUL  30/12pzs</t>
  </si>
  <si>
    <t>adams Halls YERBABUENA  30/12pzs</t>
  </si>
  <si>
    <t>adams Halls COLORS  30/12pzs</t>
  </si>
  <si>
    <t>adams Halls MENTA   30/12pzs</t>
  </si>
  <si>
    <t>adams 4´s Trident UVA-LIMON   40/40pzs</t>
  </si>
  <si>
    <t>adams 18´s Val-U-Pak UVA-LIMON   12/12pzs</t>
  </si>
  <si>
    <t>adams Halls EXTRA STRONG   30/12pzs</t>
  </si>
  <si>
    <t>adams 18´s Val-U-Pak COOL   12/12pzs</t>
  </si>
  <si>
    <t>adams MINI Halls MENTA   8/18pzs</t>
  </si>
  <si>
    <t>adams Deemint 2´s MENTA   48/40pzs</t>
  </si>
  <si>
    <t>adams Deemint 2´s FRESA   48/40pzs</t>
  </si>
  <si>
    <t>adams Bubba Xtreme PIK-FUEGO   16/20pzs</t>
  </si>
  <si>
    <t>adams 4´s Trident MENTA   40/40pzs</t>
  </si>
  <si>
    <t>adams 4´s Trident FRESA   40/40pzs</t>
  </si>
  <si>
    <t>adams Clorets 30´s Val-U-Pak   24/8pzs</t>
  </si>
  <si>
    <t>adams 4´s Trident YERBA   40/40pzs</t>
  </si>
  <si>
    <t>adams 4´s Trident MORA AZUL   40/40pzs</t>
  </si>
  <si>
    <t>adams 18´s Val-U-Pak YERBABUENA   12/12 pzs</t>
  </si>
  <si>
    <t>adams 18´s Val-U-Pak FRESHMINT   12/12pzs</t>
  </si>
  <si>
    <t>adams 18´s Val-U-Pak WATERMELON   12/12pzs</t>
  </si>
  <si>
    <t>adams 18´s Val-U-Pak MENTA   12/12pzs</t>
  </si>
  <si>
    <t>nest.C.V DUO Leche Tubo 16g   14/12pzs</t>
  </si>
  <si>
    <t>nest.Crunch COOKIES &amp; CREAM   12/6pzs</t>
  </si>
  <si>
    <t>nest.Crunch AZUL Bolsa   12/6pzs</t>
  </si>
  <si>
    <t>nest.FRESKAS   16/9pzs</t>
  </si>
  <si>
    <t>nest.C.V STICK Barra   20/20pzs</t>
  </si>
  <si>
    <t>nest.ALMON RIS Regular   30/12pzs</t>
  </si>
  <si>
    <t>nest.Crunch STICK   20/20pzs</t>
  </si>
  <si>
    <t>nest.TIN LARIN (21g)   12/10pzs</t>
  </si>
  <si>
    <t>nest.C.V Stick BLANCO   20/20pzs</t>
  </si>
  <si>
    <t>nest.Abuelita GRANDE 540g   24/6pzs</t>
  </si>
  <si>
    <t>nest.C.V SEMIAMARGO   14/16pzs</t>
  </si>
  <si>
    <t>nest.Linea S/AZUCAR c/Almendra   10/15pzs</t>
  </si>
  <si>
    <t>nest.LECHERA galleta Wafer   24/10pzs</t>
  </si>
  <si>
    <t>nest.C.V CACAHUATE   14/16pzs</t>
  </si>
  <si>
    <t>nest.C.V SUIZO   26/16pzs</t>
  </si>
  <si>
    <t>nest.GOLOSINA Abuelita   20/30pzs</t>
  </si>
  <si>
    <t>nest.Linea Larin NUEZ    30/10pzs</t>
  </si>
  <si>
    <t>nest.Linea Larin AVELLANA   30/10pzs</t>
  </si>
  <si>
    <t>nest.Linea Larin ALMENDRA   30/10pzs</t>
  </si>
  <si>
    <t>nest.C.V Leche Sin AZUCAR   8/10pzs</t>
  </si>
  <si>
    <t>nest.Carlos V KING   6/12pzs</t>
  </si>
  <si>
    <t>nest.Crunch CRISP 50g   8/6pzs</t>
  </si>
  <si>
    <t>nest.Carlos V. SNACK   8/10pzs</t>
  </si>
  <si>
    <t>nest.Crunch MAX 50g   8/6pzs</t>
  </si>
  <si>
    <t>nest.C.V.SUIZO + 2pzas GRATIS   24/16pzs</t>
  </si>
  <si>
    <t>nest.CARLOS V Barra Duo PACK   8/15pzs</t>
  </si>
  <si>
    <t>gomez Bubli FRUTAS   24/100pzs</t>
  </si>
  <si>
    <t>gomez MINI Bubli 350g   28/100pzs</t>
  </si>
  <si>
    <t>gomez AGUITAS   20/100pzs</t>
  </si>
  <si>
    <t>gomez SUAVE Caramelo   36/100pzs</t>
  </si>
  <si>
    <t>gomez EL ORIGINAL Bolichick surt.   25/100pzs</t>
  </si>
  <si>
    <t>gomez MINIS Bolichick   25/200pzs</t>
  </si>
  <si>
    <t>gomez HONGUITOS Bolichik   25/100pzs</t>
  </si>
  <si>
    <t>gomez CANIBOLY   30/100pzs</t>
  </si>
  <si>
    <t>gomez Gaby 2kg FIESTA FELIZ   8/2kg</t>
  </si>
  <si>
    <t>gomez FIESTA Gomez   8/2kg</t>
  </si>
  <si>
    <t>gomez gaby BOLSA Chocofreskys   8/500g</t>
  </si>
  <si>
    <t>coro HUEVITO pinto   15/1Kg</t>
  </si>
  <si>
    <t>coro HUEVITO 1/2 kg pinto   30/500g</t>
  </si>
  <si>
    <t>coro Pollos CHOCOLATE   20/60pzs</t>
  </si>
  <si>
    <t>coro PALETON Charola 360g   24/18pzs</t>
  </si>
  <si>
    <t>coro CHUTAZO Display   40/20pzs</t>
  </si>
  <si>
    <t>coro Canasta ROMPOPE   24/50pzs</t>
  </si>
  <si>
    <t>coro GRAGONS Paleton bls.   12/24pzs</t>
  </si>
  <si>
    <t>coro Canasta CAJETA   24/50pzs</t>
  </si>
  <si>
    <t>coro Vitrolero CHUTAZO   12/50pzs</t>
  </si>
  <si>
    <t>coro Paleton VITRO   6/34pzs</t>
  </si>
  <si>
    <t>coro Paleton San Valentin   24/18pzs</t>
  </si>
  <si>
    <t>coro Canasta AVELLANA   24/50pzs</t>
  </si>
  <si>
    <t>montes TOMY Caramelo   20/100pzs</t>
  </si>
  <si>
    <t>montes DAMY caramelo   12/100pzs</t>
  </si>
  <si>
    <t>montes SUPER NATILLA   20/100pzs</t>
  </si>
  <si>
    <t>montes RICOS BESOS   20/100pzs</t>
  </si>
  <si>
    <t>montes CACHITOS   20/100pzs</t>
  </si>
  <si>
    <t>montes MAZAPAN   16/30pzs</t>
  </si>
  <si>
    <t>montes SURTIDO   20/100pzs</t>
  </si>
  <si>
    <t>montes Paleta Cuadrada CLASICA   25/40pzs</t>
  </si>
  <si>
    <t>montes Caramelo suave VANILLA   20/500g</t>
  </si>
  <si>
    <t>montes SUPER TIRA 10´s   25/10pzs</t>
  </si>
  <si>
    <t>montes Andinetas MIX   12/500g</t>
  </si>
  <si>
    <t>ti.BABY SPRAY Dulce Liquido   30/30pzs</t>
  </si>
  <si>
    <t>ti.Angelitos Flor BLANCA   20/335g</t>
  </si>
  <si>
    <t>ti.Angelitos bombon GRANDE Blanco 335g   20/50pzs</t>
  </si>
  <si>
    <t>ti.dulce WATCH ANIMALS   12/20pzs</t>
  </si>
  <si>
    <t>ti.Angelitos GIGANTE Flor ROSA   12/500g</t>
  </si>
  <si>
    <t>ti.Spray PEN dulce liquido   24/12pzs</t>
  </si>
  <si>
    <t>ti.Angelitos Torcido ROSA   20/335g</t>
  </si>
  <si>
    <t>ti.Angelitos FLORES Colores    12/500g</t>
  </si>
  <si>
    <t>ti.AZIRRICAS 260g   24/40pzs</t>
  </si>
  <si>
    <t>ti.Angelitos CORAZONES    12/500g</t>
  </si>
  <si>
    <t>ti.Sello y Silbato MARIPOSA   24/12pzs</t>
  </si>
  <si>
    <t>ti.APRETTON dulce liquido   24/24pzs</t>
  </si>
  <si>
    <t>ti.Angelitos FLORES Azul   12/500g</t>
  </si>
  <si>
    <t>ti.Angelitos FLORES ROSA   12/500g</t>
  </si>
  <si>
    <t>ti.Angelitos Torcido BLANCO   20/335g</t>
  </si>
  <si>
    <t>ti.FUNNY SPRAY dulce liquido   30/20pzs</t>
  </si>
  <si>
    <t>ti.Angelitos MINI Granel COLORES   20/335g</t>
  </si>
  <si>
    <t>ti.Angelitos Torcido AZUL   20/335g</t>
  </si>
  <si>
    <t>ti.Angelitos bombon GRANDE Rosa   20/335g</t>
  </si>
  <si>
    <t>vero Pica Fresa GIGANTE 720g   24/60pzs</t>
  </si>
  <si>
    <t>vero Marbete Combo PINTA AZUL   18/10pzs</t>
  </si>
  <si>
    <t>vero Malv.CORAZON c/choc.DISPLAY   20/60pzs</t>
  </si>
  <si>
    <t>vero Pica Goma MANGO   24/100pzs</t>
  </si>
  <si>
    <t>vero Pica Goma SANDIA   24/100pzs</t>
  </si>
  <si>
    <t>vero Risandias PALETA   24/40pzs</t>
  </si>
  <si>
    <t>vero Bomba NEGRA   24/40pzs</t>
  </si>
  <si>
    <t>vero Cupido CHAMOY Paleta   24/40pzs</t>
  </si>
  <si>
    <t>vero Marbete Combo Mix   18/10pzs</t>
  </si>
  <si>
    <t>vero Bomba SURTIDA   24/40pzs</t>
  </si>
  <si>
    <t>vero Bomba SANDIA   24/40pzs</t>
  </si>
  <si>
    <t>vero Bomba TAMARINDO   24/40pzs</t>
  </si>
  <si>
    <t>vero Chupadedo ROJO 640g   24/40pzs</t>
  </si>
  <si>
    <t>vero paleta MIX dulce CLUB   24/20pzs</t>
  </si>
  <si>
    <t>vero malvavisco MINI   5/50pzs</t>
  </si>
  <si>
    <t>vero paletas MIX banda de FUEGO   20/20pzs</t>
  </si>
  <si>
    <t>vero CALAQUITAS   24/40pzs</t>
  </si>
  <si>
    <t>vero Rellerindo CHAMOY-SANDIA   24/65pzs</t>
  </si>
  <si>
    <t>vero Paleta Mango INTENSO   24/40pzs</t>
  </si>
  <si>
    <t>vero Pica Goma TAMARINDO   24/100pzs</t>
  </si>
  <si>
    <t>vero Pica Goma FRESA   24/100pzs</t>
  </si>
  <si>
    <t>vero RELLERINDO   24/65pzs</t>
  </si>
  <si>
    <t>vero TRABALENGUAS   24/40pzs</t>
  </si>
  <si>
    <t>vero TARRITO   24/40pzs</t>
  </si>
  <si>
    <t>vero Cupido CEREZA Paleta   24/40pzs</t>
  </si>
  <si>
    <t>vero Marbete Combo RELLERINDO   18/10pzs</t>
  </si>
  <si>
    <t>vero Chupadedo SURTIDO   24/30pzs</t>
  </si>
  <si>
    <t>vero BROCHITA pinta azul   24/48pzs</t>
  </si>
  <si>
    <t>vero Malvavisco REDONDO BLANCO   12/400g</t>
  </si>
  <si>
    <t>vero Chupadedo ROJO   24/30pzs</t>
  </si>
  <si>
    <t>vero Sandibrochas PRENDIDAS   24/40pzs</t>
  </si>
  <si>
    <t>vero Barril DISPLAY   12/10pzs</t>
  </si>
  <si>
    <t>vero ELOTE   24/40pzs</t>
  </si>
  <si>
    <t>vero MANGO   24/40pzs</t>
  </si>
  <si>
    <t>vero SEMAFORITO 16g   24/40pzs</t>
  </si>
  <si>
    <t>vero Combo Mix bolsa   14/12pzs</t>
  </si>
  <si>
    <t>vero Sandibrochas RELLENAS   24/40pzs</t>
  </si>
  <si>
    <t>vero Bomba FRESA/CHILE   24/40pzs</t>
  </si>
  <si>
    <t>lapo Granel RELLENO   3/5kg</t>
  </si>
  <si>
    <t>lapo Caramelo NAPOLITANO   4/1kg</t>
  </si>
  <si>
    <t>lapo Caramelo FRESA c/choco   4/1kg</t>
  </si>
  <si>
    <t>lapo Granel FRESA-CHOCOLATE   3/5kg</t>
  </si>
  <si>
    <t>lapo sobre Pasitas c/chocolate   3/12pzs</t>
  </si>
  <si>
    <t>lapo Caramelo RELLENO   4/1kg</t>
  </si>
  <si>
    <t>lapo Pasitas c/chocolate Caja   c/36pzs</t>
  </si>
  <si>
    <t>lapo hojuelas CHOKOFLEIKS   8/12pzs</t>
  </si>
  <si>
    <t>lapo Ositos y Pollitos SURTIDOS   4/1,080g</t>
  </si>
  <si>
    <t>lapo Ositos y Pollitos AMARGO   4/1,080g</t>
  </si>
  <si>
    <t>lapo GOTAS chocolate 45g   c/36pzs</t>
  </si>
  <si>
    <t>lapo Caramelo RON MANTEQUILLA   4/1kg</t>
  </si>
  <si>
    <t>lapo 1/2 kg NAPOLITANO   12/500g</t>
  </si>
  <si>
    <t>lapo Choco-Teens NOIR Morado   4/1kg</t>
  </si>
  <si>
    <t>lapo Bunny Rabbit DORADO Milk   4/1.075g</t>
  </si>
  <si>
    <t>lapo Caramelo Teens RELLENO   4/1kg</t>
  </si>
  <si>
    <t>lapo 1/2 kg Choco-Teens NOIR Morado   6/500g</t>
  </si>
  <si>
    <t>lapo Caramelo CRYSTAL   4/1kg</t>
  </si>
  <si>
    <t>lapo 1/2 kg RELLENO   12/500g</t>
  </si>
  <si>
    <t>lapo 1/2 kg RON MANTEQUILLA   12/500g</t>
  </si>
  <si>
    <t>lapo 1/2 kg MENTA-MINT   12/500g</t>
  </si>
  <si>
    <t>lapo 1/2 kg CAFE   12/500g</t>
  </si>
  <si>
    <t>lapo Granel CRYSTAL   3/5kg</t>
  </si>
  <si>
    <t>lapo 1/2 kg FRESA-CHOCOLATE   12/500g</t>
  </si>
  <si>
    <t>lapo Granel RON MANTEQUILLA   3/5kg</t>
  </si>
  <si>
    <t>lapo Granel CAFE   3/5kg</t>
  </si>
  <si>
    <t>lapo Mini Choco-Teens Surtido   4/1kg</t>
  </si>
  <si>
    <t>lapo 1/2 kg Mini Choco-Teens SURTIDO   6/500g</t>
  </si>
  <si>
    <t>lapo Granel NAPOLITANO   3/5kg</t>
  </si>
  <si>
    <t>lapo Caramelo MENTA MINT   4/1kg</t>
  </si>
  <si>
    <t>lapo Mazapan NUEZ   10/18pzs</t>
  </si>
  <si>
    <t>lapo sobre PASITAS de choc.45g   8/12pzs</t>
  </si>
  <si>
    <t>lapo Granel Choco-Teens NOIR Morado   2/5kg</t>
  </si>
  <si>
    <t>lapo Choco-TEENS Surtido   4/1kg</t>
  </si>
  <si>
    <t>lapo Mazapan ALMENDRA   10/18pzs</t>
  </si>
  <si>
    <t>lapo sobre Gotitas CHOCO-leche 45g   8/12pzs</t>
  </si>
  <si>
    <t>lapo 1/2 kg Choco-Teens SURTIDO   6/500g</t>
  </si>
  <si>
    <t>lapo Caramelo CAFE   4/1kg</t>
  </si>
  <si>
    <t>lapo Granel Choco-TEENS Surtido   2/5kg</t>
  </si>
  <si>
    <t>cane CELOFAN ORIGINAL   40/60pzs</t>
  </si>
  <si>
    <t>cane ZUM Confitado Centro Liquido  24/40pzs</t>
  </si>
  <si>
    <t>cane Caramelo SUAVE PIQ2   20/100pzs</t>
  </si>
  <si>
    <t>cane Rolls COCO   20/400g</t>
  </si>
  <si>
    <t>cane Paleta VAQUITA Tira   50/20pzs</t>
  </si>
  <si>
    <t>cane Rolls VAQUITA   20/400g</t>
  </si>
  <si>
    <t>cane VITRO Rolls COCO   8/810g</t>
  </si>
  <si>
    <t>cane Jelly Beans JUMBO acidito   8/1.4kg</t>
  </si>
  <si>
    <t>cane Jelly Beans JUMBO acidito   24/454g</t>
  </si>
  <si>
    <t>cane Paleta FIESTA   50/20pzs</t>
  </si>
  <si>
    <t>cane PALETON Vaquita TIRA   50/10pzs</t>
  </si>
  <si>
    <t>cane Paleta MOÑITO   16/40pzs</t>
  </si>
  <si>
    <t>cane Discos STAR LIGHT   20/100pzs</t>
  </si>
  <si>
    <t>cane Jarra FRUTAL Kids   6/300pzs</t>
  </si>
  <si>
    <t>cane Tubo SURTIDO (9´s)   30/20pzs</t>
  </si>
  <si>
    <t>cane Vitro.Jelly b.SURTIDO   8/1.5kg</t>
  </si>
  <si>
    <t>cane Vitro.Jelly b.CHERRY Sours   8/1.5kg</t>
  </si>
  <si>
    <t>cane tubo TUENI 4´s   30/32pzs</t>
  </si>
  <si>
    <t>cane CLOROFILA 4´s   40/60pzs</t>
  </si>
  <si>
    <t>cane Paleta CHOCO Vaquita   16/40pzs</t>
  </si>
  <si>
    <t>cane MINIATURA   24/320pzs</t>
  </si>
  <si>
    <t>cane Jarra Celofan SURTIDO   6/300pzs</t>
  </si>
  <si>
    <t>cane Tubo TUENI 24`s   18/24pzs</t>
  </si>
  <si>
    <t>cane Jelly b.SURTIDO BOLSA   24/454g</t>
  </si>
  <si>
    <t>cane Paleta DISTROLLER Bolsa   24/40pzs</t>
  </si>
  <si>
    <t>cane Jelly b.CHERRY Sours BOLSA   24/454g</t>
  </si>
  <si>
    <t>cane TABLETA   60/50pzs</t>
  </si>
  <si>
    <t>cane Picaleta SOFT Paleta   16/42pzs</t>
  </si>
  <si>
    <t>cane FRUTAL KIDS Celofan   40/60pzs</t>
  </si>
  <si>
    <t>cane.Paleta Distroller SUAVE   16/40pzs</t>
  </si>
  <si>
    <t>cane Paleta MULTISABOR Vaquita   16/40pzs</t>
  </si>
  <si>
    <t>cane EL PIÑATERO Bolsa   6/2.267kg</t>
  </si>
  <si>
    <t>cane TRIANGULO mini CHERRY SOURS   16/30pzs</t>
  </si>
  <si>
    <t>cane TRIANGULO mini JELLY BEANS   16/30pzs</t>
  </si>
  <si>
    <t>cane TRIANG.TIRA mini CHERRY SOURS   40/10pzs</t>
  </si>
  <si>
    <t>cane TRIANG.TIRA mini JELLY BEANS   40/10pzs</t>
  </si>
  <si>
    <t>cane mega EL PIÑATERO   3/4.4kg</t>
  </si>
  <si>
    <t>cane BOLSA celofan 4´s   10/1kg</t>
  </si>
  <si>
    <t>cane Chicloso VAQUITA   20/400g</t>
  </si>
  <si>
    <t>brem CERECETS   10/1kg</t>
  </si>
  <si>
    <t>brem GALLETA FASS 1   c/8kg</t>
  </si>
  <si>
    <t>brem Lengua GATO GRANDE   30/240g</t>
  </si>
  <si>
    <t>brem Corazon CHICO   16/105g</t>
  </si>
  <si>
    <t>brem Tronco CHICO 1   c/5kg</t>
  </si>
  <si>
    <t>brem Tapon DISPLAY   24/200g</t>
  </si>
  <si>
    <t>brem CHILICETS   10/1kg</t>
  </si>
  <si>
    <t>brem BREMENTAS   20/100pzs</t>
  </si>
  <si>
    <t>brem TRONCO GRANDE 1   c/5kg</t>
  </si>
  <si>
    <t>brem Tablilla TUTIFRUTI 1   c/120pzs</t>
  </si>
  <si>
    <t>brem Cereza ALMOHADA   7/300g</t>
  </si>
  <si>
    <t>brem Malvavisco MICRO 650g   6/50pzs</t>
  </si>
  <si>
    <t>brem Cereza al LICOR   5/405g</t>
  </si>
  <si>
    <t>brem caja 1 KILO Tapon Mini</t>
  </si>
  <si>
    <t>brem malv MINIATURA   6/30bls</t>
  </si>
  <si>
    <t>brem Corazon GRANDE   7/210g</t>
  </si>
  <si>
    <t>brem Galleta FASS Bolsa   10/500g</t>
  </si>
  <si>
    <t>brem lengua de gato 90g CHICA   7/5pzs</t>
  </si>
  <si>
    <t>brem PASA c/CHOCOLATE   12/1kg</t>
  </si>
  <si>
    <t>brem Cereza al LICOR   12/150g</t>
  </si>
  <si>
    <t>brem CORAZON Cereza MEDIANO   10/150g</t>
  </si>
  <si>
    <t>brem Tablilla TUTIFRUTI 336g   10/21pzs</t>
  </si>
  <si>
    <t>brem Nusset Display   6/88g</t>
  </si>
  <si>
    <t>brem TEHUANO   30/100pzs</t>
  </si>
  <si>
    <t>brem Nusset Corazon GRANDE   7/154g</t>
  </si>
  <si>
    <t>brem Nusset Corazon MEDIANO   10/110g</t>
  </si>
  <si>
    <t>brem Nusset Corazon CHICO   16/77g</t>
  </si>
  <si>
    <t>brem TAPON MINI caja 1   c/5kg</t>
  </si>
  <si>
    <t>brem FLOPS   10/1kg</t>
  </si>
  <si>
    <t>maes.ACUARELA Bolsa   15/100pzs</t>
  </si>
  <si>
    <t>maes.ACUARIO   30/100pzs</t>
  </si>
  <si>
    <t>barcel Luneta Display CHICA 20g   12/12pzs</t>
  </si>
  <si>
    <t>barcel TIRA chica 20g LUNETA   26/10pzs</t>
  </si>
  <si>
    <t>barcel Duvalin VITRO Trisabor   6/80pzs</t>
  </si>
  <si>
    <t>barcel LUNETA bolsa   12/500g</t>
  </si>
  <si>
    <t>barcel BOCADIN Bolsa   12/50pzs</t>
  </si>
  <si>
    <t>barcel Duvalin AVELLANA-FRESA   24/18pzs</t>
  </si>
  <si>
    <t>barcel Duvalin TRISABOR   24/18pzs</t>
  </si>
  <si>
    <t>barcel Duvalin FRESA-VAINILLA   24/18pzs</t>
  </si>
  <si>
    <t>barcel Duvalin AVELLANA-VAINILLA   24/18pzs</t>
  </si>
  <si>
    <t>barcel Duvalin CAJETA-4   24/12pzs</t>
  </si>
  <si>
    <t>ind.SELZ SODA   20/100pzs</t>
  </si>
  <si>
    <t>ind.BOCATI   20/100pzs</t>
  </si>
  <si>
    <t>espe.MICROS   30/200pzs</t>
  </si>
  <si>
    <t>espe.MICROS GRANEL   6/2kg</t>
  </si>
  <si>
    <t>espe.Caracol MIEL Kilo   20/1kg</t>
  </si>
  <si>
    <t>espe.Chocolate VAQUERO   25/200pzs</t>
  </si>
  <si>
    <t>espe.JOYA PLATA   30/100pzs</t>
  </si>
  <si>
    <t>luxus TIRA paleta ENCHILADAS   36/10pzs</t>
  </si>
  <si>
    <t>luxus Paletinas SNOOPY   30/40pzs</t>
  </si>
  <si>
    <t>luxus CHUPIRUL   20/40pzs</t>
  </si>
  <si>
    <t>luxus ENCHILADAS   30/50pzs</t>
  </si>
  <si>
    <t>luxus PALELOCAS   20/25pzs</t>
  </si>
  <si>
    <t>turin Bolsa KAHLUA   12/120g</t>
  </si>
  <si>
    <t>turin Carry KAHLUA   12/80g</t>
  </si>
  <si>
    <t>turin Johnnie Walker ESTUCHE   6/180g</t>
  </si>
  <si>
    <t>turin Bolsa BAILEYS   12/120g</t>
  </si>
  <si>
    <t>turin Barra 70% Cacao   4/18pzs</t>
  </si>
  <si>
    <t>turin Barra Sin AZUCAR 18g   4/18pzs</t>
  </si>
  <si>
    <t>turin Tubo Cherries SEMIAMARGO   6/200g</t>
  </si>
  <si>
    <t>turin Reposteria SURTIDO 100g   4/4pzs</t>
  </si>
  <si>
    <t>turin Conejos CAJILLA 200g   12/10pzs</t>
  </si>
  <si>
    <t>turin Exoticas NUEZ   4/18pzs</t>
  </si>
  <si>
    <t>turin Conejos Disp. 200g LECHE   14/10pzs</t>
  </si>
  <si>
    <t>turin Bolsa MINUIT   12/110g</t>
  </si>
  <si>
    <t>turin Conejos Flow Pack 480g   3/24pzs</t>
  </si>
  <si>
    <t>turin PAQ.ALTA Reposteria 150g   3/4pzs</t>
  </si>
  <si>
    <t>turin TUBO minuit MINT   12/160g</t>
  </si>
  <si>
    <t>turin Conejo REGALO 80g   12/4pzs</t>
  </si>
  <si>
    <t>turin Baileys ORIGINAL   6/100g</t>
  </si>
  <si>
    <t>turin Bolsa JOSE CUERVO   12/120g</t>
  </si>
  <si>
    <t>turin Tubo KAHLUA   6/200g</t>
  </si>
  <si>
    <t>turin Tubo JOSE CUERVO   6/200g</t>
  </si>
  <si>
    <t>turin Vitro FOCO CEREZA al licor   5/300g</t>
  </si>
  <si>
    <t>turin Vitro FOCO KAHLUA   5/300g</t>
  </si>
  <si>
    <t>turin Master JOSE CUERVO 360g   6/12pzs</t>
  </si>
  <si>
    <t>turin Tubo TEQUILA 1800    6/200g</t>
  </si>
  <si>
    <t>turin CONEJOS   7/20pzs</t>
  </si>
  <si>
    <t>turin Tubo BAILEYS   6/200g</t>
  </si>
  <si>
    <t>turin HUEVITO c/Rompope   8/16pzs</t>
  </si>
  <si>
    <t>turin Vitro FOCO HUEVITOS   5/600g</t>
  </si>
  <si>
    <t>karla MANGOMIS c/CHILE   25/540g</t>
  </si>
  <si>
    <t>karla CHEVECHITA   30/40pzs</t>
  </si>
  <si>
    <t>karla TINYSANDIS   30/40pzs</t>
  </si>
  <si>
    <t>karla Vasito CHICO Tamarindo   18/24pzs</t>
  </si>
  <si>
    <t>karla ESCOBYS Pop   30/40pzs</t>
  </si>
  <si>
    <t>karla Chilibonchas MIX   18/70pzs</t>
  </si>
  <si>
    <t>karla PASSION LOVE   30/40pzs</t>
  </si>
  <si>
    <t>karla Vaso GRANDE Tamarindo   16/8pzs</t>
  </si>
  <si>
    <t>karla AMORITOS Cereza   30/40pzs</t>
  </si>
  <si>
    <t>karla FIESTA MIX   4/5kg</t>
  </si>
  <si>
    <t>karla LUCKYRINDO-Tamarindo   20/18pzs</t>
  </si>
  <si>
    <t>karla CRAZY COLA   30/40pzs</t>
  </si>
  <si>
    <t>karla MANGUITOY c/Chile   30/40pzs</t>
  </si>
  <si>
    <t>karla PIKE ELOTIX   30/40pzs</t>
  </si>
  <si>
    <t>karla ESCOBITA Sabores   25/40pzs</t>
  </si>
  <si>
    <t>karla Gomi King MANGO DISPLAY   24/24pzs</t>
  </si>
  <si>
    <t>karla TAJITOS c/Chile   22/40pzs</t>
  </si>
  <si>
    <t>karla karli CUCHARRITAS   18/20pzs</t>
  </si>
  <si>
    <t>karla FOR EVER LOVE   22/40pzs</t>
  </si>
  <si>
    <t>karla Fire Kids DISPLAY   24/24pzs</t>
  </si>
  <si>
    <t>karla PEQUE pop   30/40pzs</t>
  </si>
  <si>
    <t>karla vasito MEDIANO tamarindo/guayaba   15/12pzs</t>
  </si>
  <si>
    <t>karla paleta CHEVECHITA   22/30pzs</t>
  </si>
  <si>
    <t>karla goma MICHELADA   12/1kg</t>
  </si>
  <si>
    <t>candy REBANADITAS c/Chile   24/40pzs</t>
  </si>
  <si>
    <t>candy Rebanaditas SANDIA   24/48pzs</t>
  </si>
  <si>
    <t>candy Tira SUPER SUPER   16/20pzs</t>
  </si>
  <si>
    <t>candy Malvalleno MIX   12/50pzs</t>
  </si>
  <si>
    <t>candy Malvalleno Mix CHOCOLATE   12/50pzs</t>
  </si>
  <si>
    <t>candy Bolitochas SANDIA   24/60pzs</t>
  </si>
  <si>
    <t>candy Bolitochas SURTIDA   24/60pzs</t>
  </si>
  <si>
    <t>candy Bolsa Super REBANADITAS SANDIA   16/20pzs</t>
  </si>
  <si>
    <t>nit.Macarron GRANDE   10/60pzs</t>
  </si>
  <si>
    <t>nit.Borracho Estuche CHICO   50/30pzs</t>
  </si>
  <si>
    <t>nit.Borracho Estuche GRANDE   20/60pzs</t>
  </si>
  <si>
    <t>alpro BRINQUITOS BOLSA surtido   25/100pzs</t>
  </si>
  <si>
    <t>alpro Brinquitos Salsa CHAMOY   24/250ml</t>
  </si>
  <si>
    <t>alpro salsa BRINQUITOS chamoy   12/1lt</t>
  </si>
  <si>
    <t>alpro salsa BRINQUITOS chamoy   18/360ml</t>
  </si>
  <si>
    <t>alpro Brinquitos PICOSITO   12/1Kg</t>
  </si>
  <si>
    <t>cuan.PACHICLETA TICO Bolsa   9/20pzs</t>
  </si>
  <si>
    <t>cuan.Chicle Lucky BOLA 50´s   20/50pzs</t>
  </si>
  <si>
    <t>cuan.goma Lucky G.Aros MANZANA   8/1kg</t>
  </si>
  <si>
    <t>cuan.goma Lucky G.Aros DURAZNO   8/1kg</t>
  </si>
  <si>
    <t>cuan.TIRA Pachicleta   18/10pzs</t>
  </si>
  <si>
    <t>cuan.GRANEL chicle Lucky BOLA   2/5kg</t>
  </si>
  <si>
    <t>cuan.Chicle Lucky BOLA 100´s   20/100pzs</t>
  </si>
  <si>
    <t>cuan.Chicle Lucky BOLA 200´s   20/200pzs</t>
  </si>
  <si>
    <t>cuan.goma Lucky G.FRUTITAS   8/1kg</t>
  </si>
  <si>
    <t>cuan.goma Lucky G.GOMITAS   8/1kg</t>
  </si>
  <si>
    <t>cuan.goma Lucky CORAZONES   8/1kg</t>
  </si>
  <si>
    <t>cuan.goma Lucky CUBITOS   8/1kg</t>
  </si>
  <si>
    <t>cuan.gomita MANGUSANO   8/1kg</t>
  </si>
  <si>
    <t>cuan.goma Lucky G.OSITOS   8/1kg</t>
  </si>
  <si>
    <t>cuan.goma Lucky G.GOTITAS   8/1kg</t>
  </si>
  <si>
    <t>cuan.goma Lucky G.LOMBRICES   8/1kg</t>
  </si>
  <si>
    <t>cuan.goma Lucky G.ORUGAS   8/1kg</t>
  </si>
  <si>
    <t>cuan.goma Lucky G.MANGUITOS   8/1kg</t>
  </si>
  <si>
    <t>cuan.goma Lucky G.NEON Lombriz   8/1kg</t>
  </si>
  <si>
    <t>pola.DRAGONZITOS   30/100pzs</t>
  </si>
  <si>
    <t>pigui Mega HUEVON DISPLAY   16/30pzs</t>
  </si>
  <si>
    <t>pigui CHILI PEKAS   24/20pzs</t>
  </si>
  <si>
    <t>pigui cachepigüi DOBLEX   50/20pzs</t>
  </si>
  <si>
    <t>pigui Devoralien MIX   40/10pzs</t>
  </si>
  <si>
    <t>pigui TIRA paleta MORDIDILLA   16/11pzs</t>
  </si>
  <si>
    <t>pigui Devora-A   40/10pzs</t>
  </si>
  <si>
    <t>pigui CACHEPIGUI   100/20pzs</t>
  </si>
  <si>
    <t>lupi.BOLSA Huesito Choc.   30/300pzs</t>
  </si>
  <si>
    <t>lupi.BOLSA Suspiros Choc.   30/300pzs</t>
  </si>
  <si>
    <t>lupi.TIRA Huesito de Choc.   20/10pzs</t>
  </si>
  <si>
    <t>lupi.TIRA Suspiros de Choc.   20/10pzs</t>
  </si>
  <si>
    <t>lupi.SOBRE Huesito Choc.   8/30pzs</t>
  </si>
  <si>
    <t>lupi.SOBRE Suspiros Choc.   8/30pzs</t>
  </si>
  <si>
    <t>e.w.Confitado CLASICO BOLSA   20/480g</t>
  </si>
  <si>
    <t>e.w.CHONKOS Tableta   15/50pzs</t>
  </si>
  <si>
    <t>e.w.MENTA Mini BOLSA   12/500g</t>
  </si>
  <si>
    <t>e.w.Belissetas Mini GRANEL   c/10kg</t>
  </si>
  <si>
    <t>e.w.CHOCAFETTS   20/480g</t>
  </si>
  <si>
    <t>e.w.Confitado GRANEL   c/10kg</t>
  </si>
  <si>
    <t>e.w.Belissetas MINI   20/480g</t>
  </si>
  <si>
    <t>e.w.Belissetas CHICA   20/480g</t>
  </si>
  <si>
    <t>e.w.VAQUERITA PRIMOR   24/24pzs</t>
  </si>
  <si>
    <t>e.w.Gemiminis TIRA   24/40pzs</t>
  </si>
  <si>
    <t>e.w.Confitado Mini BOLSA   20/480g</t>
  </si>
  <si>
    <t>alt.Super Pica PEPINO   28/40pzs</t>
  </si>
  <si>
    <t>alt.PICALITAS crayola   24/12pzs</t>
  </si>
  <si>
    <t>alt.CARAMELO Surtido   3/5kg</t>
  </si>
  <si>
    <t>alt.Super CORAZONADA   28/40pzs</t>
  </si>
  <si>
    <t>azt.MINI Paletita FRUTITA   16/200pzs</t>
  </si>
  <si>
    <t>azt.Mini PALETITA Frutita   28/100pzs</t>
  </si>
  <si>
    <t>alt.MEDY Pica PEPINO   36/40pzs</t>
  </si>
  <si>
    <t>azt.Ricas RISAS   16/200pzs</t>
  </si>
  <si>
    <t>alt.Super CHESCOLA   28/40pzs</t>
  </si>
  <si>
    <t>hers.Malteada CHOCOLATE   c/27pzs</t>
  </si>
  <si>
    <t>hers.six-Pack ALMENDRA    12/6pzs</t>
  </si>
  <si>
    <t>hers.Kisses CEREZA tipo americana 32g   3/8pzs</t>
  </si>
  <si>
    <t>hers.Kisses tipo ITALIANO   6/120g</t>
  </si>
  <si>
    <t>hers.MINIATURAS BOLSA Granel   5/850g</t>
  </si>
  <si>
    <t>hers.BITES 6´S COOKIES 43g   6/6pzs</t>
  </si>
  <si>
    <t>hers.BITES 6´S ALMENDRA 43g   6/6pzs</t>
  </si>
  <si>
    <t>hers.BITES 6´S LECHE 43g   6/6pzs</t>
  </si>
  <si>
    <t>hers.BITES 6´S DARK 43g   6/6pzs</t>
  </si>
  <si>
    <t>hers.kisses Bolsa ALMENDRA a Granel   5/850g</t>
  </si>
  <si>
    <t>hers.ICE Breakers MENTA-HIERBA   8/12pzs</t>
  </si>
  <si>
    <t>hers.Kisses tipo MOKA SUIZO   6/120g</t>
  </si>
  <si>
    <t>hers.Bites CLASSIC 43g   6/12pzs</t>
  </si>
  <si>
    <t>hers.Bites DARK 43g   6/12pzs</t>
  </si>
  <si>
    <t>hers.Barra 20g COOKIES &amp; CREME   12/12pzs</t>
  </si>
  <si>
    <t>hers.3-pack DARK   12/3pzs</t>
  </si>
  <si>
    <t>hers.kiss JUNIOR 41.4g   4/8pzs</t>
  </si>
  <si>
    <t>hers.Kisses SELECCION Especial   6/262.2g</t>
  </si>
  <si>
    <t>hers.Caramelo MACIZO Jolly R   20/12pzs</t>
  </si>
  <si>
    <t>hers.Kisses Caramelo Tipo HOLANDES   6/120g</t>
  </si>
  <si>
    <t>hers.ICE Breakers MORA-FRUTAS   8/12pzs</t>
  </si>
  <si>
    <t>hers.Kisses tipo CEREZA Americano   6/120g</t>
  </si>
  <si>
    <t>hers.Pelon Pelo Rico TAMARINDO   24/12pzs</t>
  </si>
  <si>
    <t>hers.Crayon MANZANA   12/10pzs</t>
  </si>
  <si>
    <t>hers.Peloneta TAMARINDO c/MANGO   18/18pzs</t>
  </si>
  <si>
    <t>hers.PELONETES   24/6pzs</t>
  </si>
  <si>
    <t>hers.Pelon MINI TAMARINDO   20/18pzs</t>
  </si>
  <si>
    <t>hers.Crayon UVA   12/10pzs</t>
  </si>
  <si>
    <t>hers.Pelon Pelo Rico SANDIA   24/12pzs</t>
  </si>
  <si>
    <t>hers.Pelon Pelo Rico MANGO   24/12pzs</t>
  </si>
  <si>
    <t>hers.Crayon MANGO   12/10pzs</t>
  </si>
  <si>
    <t>hers.Peloneta SANDIA del Puesto   24/10pzs</t>
  </si>
  <si>
    <t>hers.Peloneta MANGO del Puesto   24/10pzs</t>
  </si>
  <si>
    <t>hers.Crayon FRESA   12/10pzs</t>
  </si>
  <si>
    <t>hers.Pelon Pelo Rico CHAMOY   24/12pzs</t>
  </si>
  <si>
    <t>hers.PELON DISPLAY Tamarindo   24/10pzs</t>
  </si>
  <si>
    <t>hers.Peloneta TAMARINDO Hot   18/18pzs</t>
  </si>
  <si>
    <t>hers.Pelonetes TAMARINDO Hot   24/6pzs</t>
  </si>
  <si>
    <t>hers.Peloneta CHAMOY Hot   18/18pzs</t>
  </si>
  <si>
    <t>hers.Peloneta PEPINO del Puesto   24/10pzs</t>
  </si>
  <si>
    <t>hers.Pelon Mini HOT INTENSO tamarindo   20/18pzs</t>
  </si>
  <si>
    <t>hers.Pelon Rasta TAMARINDO Hot   12/10pzs</t>
  </si>
  <si>
    <t>hers.Peloneta CHAMOY c/SANDIA   18/18pzs</t>
  </si>
  <si>
    <t>sevillana MINIOBLEA   30/20pzs</t>
  </si>
  <si>
    <t>sevillana SUGAR FREE minioblea   24/6pzs</t>
  </si>
  <si>
    <t>sevillana Glorias c/NUEZ   25/10pzs</t>
  </si>
  <si>
    <t>sevillana OBLEAS   12/25pzs</t>
  </si>
  <si>
    <t>sevillana Glorias SUGAR FREE   24/5pzs</t>
  </si>
  <si>
    <t>sevillana Rollitos de GUAYABA   18/10pzs</t>
  </si>
  <si>
    <t>sevillana Paleta de LECHE   25/20pzs</t>
  </si>
  <si>
    <t>Tajin CLASICO c/limon bolsa   10/30pzs</t>
  </si>
  <si>
    <t>Tajin PULPAJIN 18g DISPLAY   12/12pzs</t>
  </si>
  <si>
    <t>Tajin Clasico ESCARCHADOR   12/120g</t>
  </si>
  <si>
    <t>Tajin Clasico FRASCO   6/907g</t>
  </si>
  <si>
    <t>Tajin Polvo CHICO   12/142g</t>
  </si>
  <si>
    <t>Tajin Polvo MEDIANO   12/400g</t>
  </si>
  <si>
    <t>Tajin TIRA Pulpajin   10/12pzs</t>
  </si>
  <si>
    <t>Tajin Pulpajin 18g BOLSA   8/20pzs</t>
  </si>
  <si>
    <t>ribera Grageado BOLSA Sans   20/1kg</t>
  </si>
  <si>
    <t>ribera Grageado CAJA Sans    5/3kg</t>
  </si>
  <si>
    <t>ribera CHOP´S CARACOL chuminos   25/1kg</t>
  </si>
  <si>
    <t>ribera Ave BASTON Navidad   30/30pzs</t>
  </si>
  <si>
    <t>ribera sans CATARINA   25/1kg</t>
  </si>
  <si>
    <t>ribera Ave Raqueta COLORES   24/10pzs</t>
  </si>
  <si>
    <t>ribera SALCHIRINDO   20/20pzs</t>
  </si>
  <si>
    <t>rosa Mazapan GRANDE   20/30pzs</t>
  </si>
  <si>
    <t>rosa Mazapan CHICO   25/60pzs</t>
  </si>
  <si>
    <t>rosa Bolo SURTIDO   40/231g</t>
  </si>
  <si>
    <t>rosa Chocolate SURTIDO   16/36pzs</t>
  </si>
  <si>
    <t>rosa Mini Chocolate SURTIDO Bolsa   12/50pzs</t>
  </si>
  <si>
    <t>rosa Bombon MEDIANO   15/80pzs</t>
  </si>
  <si>
    <t>rosa Pulparindo CHICO   30/24pzs</t>
  </si>
  <si>
    <t>rosa goma FRUTAS del BOSQUE   16/500g</t>
  </si>
  <si>
    <t>rosa Japones Nishiyama 720g   15/12pzs</t>
  </si>
  <si>
    <t>rosa Bombon Super Gig.ROSA/BLANCO   5/30pzs</t>
  </si>
  <si>
    <t>rosa Paleta Gummy Pop SANDIA c/Chile   16/40pzs</t>
  </si>
  <si>
    <t>rosa Malvabon MINI FRESA   18/30pzs</t>
  </si>
  <si>
    <t>rosa Bombon Super Gig.FIGURAS   5/30pzs</t>
  </si>
  <si>
    <t>rosa Bombon OSITOS-CONEJOS-POLLITOS   15/400g</t>
  </si>
  <si>
    <t>rosa Paleta MALVA BONY   16/40pzs</t>
  </si>
  <si>
    <t>rosa Bombon GRANDE   15/45pzs</t>
  </si>
  <si>
    <t>rosa Nugs Mini RECREO   18/24pzs</t>
  </si>
  <si>
    <t>rosa Bombon Mini Mini  BIANCHI 15g   5/50pzs</t>
  </si>
  <si>
    <t>rosa Gummy Pop MINI Bolsa   25/50pzs</t>
  </si>
  <si>
    <t>rosa Bombon c/Chocolate GRANDE   20/32pzs</t>
  </si>
  <si>
    <t>rosa Pulparindots SANDIA   16/20pzs</t>
  </si>
  <si>
    <t>rosa Bombon MINI MINI 28g   4/30pzs</t>
  </si>
  <si>
    <t>rosa Gummy Pop MINI   8/1kg</t>
  </si>
  <si>
    <t>rosa Mazapan 12´s   48/12pzs</t>
  </si>
  <si>
    <t>rosa Bombon Bianchi FLOR   15/400g</t>
  </si>
  <si>
    <t>rosa Bombon Bianchi CORAZON   15/400g</t>
  </si>
  <si>
    <t>rosa Japones Nishiyama ESCOLAR 650g   15/50pzs</t>
  </si>
  <si>
    <t>rosa Bombon PEPE PUAS   4/30pzs</t>
  </si>
  <si>
    <t>rosa Paleta Jumbo SURTIDA   12/50pzs</t>
  </si>
  <si>
    <t>rosa Paleta Jumbo CEREZA   12/50pzs</t>
  </si>
  <si>
    <t>rosa Bota CHICA Navideña   60/125g</t>
  </si>
  <si>
    <t>rosa Coconugs MINI BOLSA   18/24pzs</t>
  </si>
  <si>
    <t>rosa Bota MEDIANA Navideña   40/211g</t>
  </si>
  <si>
    <t>rosa Bota GRANDE Navideña   20/420g</t>
  </si>
  <si>
    <t>rosa Bombon c/choco INDIVIDUAL   24/30pzs</t>
  </si>
  <si>
    <t>rosa Japones Nishiyama 588g   16/14pzs</t>
  </si>
  <si>
    <t>rosa Bombon c/CHOCOLATE   20/50pzs</t>
  </si>
  <si>
    <t>rosa Pinta-T BOLSA   24/40pzs</t>
  </si>
  <si>
    <t>rosa Barquillo Palillin FRESA   16/40pzs</t>
  </si>
  <si>
    <t>rosa Pulparindo Grande SANDIA   32/20pzs</t>
  </si>
  <si>
    <t>rosa Surtido Caramelo y Paletas   c/18kg</t>
  </si>
  <si>
    <t>rosa Nugs DISPLAY   24/12pzs</t>
  </si>
  <si>
    <t>rosa paleta AMORE MIO   24/40pzs</t>
  </si>
  <si>
    <t>rosa chicle CELOFAN 4´s   40/60pzs</t>
  </si>
  <si>
    <t>rosa PUSH pulparindo   18/12pzs</t>
  </si>
  <si>
    <t>rosa Bombon Bianchi BLANCO Chico   15/400g</t>
  </si>
  <si>
    <t>rosa Bombon Bianchi ROSA Chico   15/400g</t>
  </si>
  <si>
    <t>rosa MINI BU!   28/100pzs</t>
  </si>
  <si>
    <t>rosa Bombon Bianchi AZUL Chico   15/400g</t>
  </si>
  <si>
    <t>rosa MR. WAFER   24/50pzs</t>
  </si>
  <si>
    <t>rosa Pulparindo grande MANGO   32/20pzs</t>
  </si>
  <si>
    <t>rosa Paleta Jumbo PINTA COLORES   12/50pzs</t>
  </si>
  <si>
    <t>rosa Coconugs DISPLAY   24/12pzs</t>
  </si>
  <si>
    <t>rosa bombon Grande COLORES   15/45pzs</t>
  </si>
  <si>
    <t>rosa bombon Mediano AZUL   15/400g</t>
  </si>
  <si>
    <t>rosa Malvavisco CORAZON c/CHOCO   20/50pzs</t>
  </si>
  <si>
    <t>rosa Paleta JUMBO CEREZA   25/24pzs</t>
  </si>
  <si>
    <t>rosa Suizo STICK   20/20pzs</t>
  </si>
  <si>
    <t>rosa GIGANTE pulparindo MANGO   20/16pzs</t>
  </si>
  <si>
    <t>rosa bombon Mediano COLORES   15/400g</t>
  </si>
  <si>
    <t>rosa Paleta de CHOCOLATE   12/20pzs</t>
  </si>
  <si>
    <t>rosa DRUMS   12/24pzs</t>
  </si>
  <si>
    <t>rosa MEGA bianchi CORAZON   5/840g</t>
  </si>
  <si>
    <t>rosa MEGA bianchi FLOR   5/840g</t>
  </si>
  <si>
    <t>rosa Gomitas MINI Drilo   21/25pzs</t>
  </si>
  <si>
    <t>rosa SUIZO Chocolate   20/16pzs</t>
  </si>
  <si>
    <t>rosa bombon Mediano BLANCO   15/400g</t>
  </si>
  <si>
    <t>rosa bombon Mediano ROSA   15/400g</t>
  </si>
  <si>
    <t>rosa Pulparindots MANGO   16/20pzs</t>
  </si>
  <si>
    <t>rosa MEGA REHILETE   5/840g</t>
  </si>
  <si>
    <t>rosa MEGA Enrollados   5/840g</t>
  </si>
  <si>
    <t>rosa MEGA bianchi COLORES   5/840g</t>
  </si>
  <si>
    <t>rosa Paleta Jumbo PINTA COLORES   24/25pzs</t>
  </si>
  <si>
    <t>rosa Caramelo Pulparindo SURTIDO   24/100pzs</t>
  </si>
  <si>
    <t>rosa Mazapan GIGANTE c/CHOCOLATE   16/12pzs</t>
  </si>
  <si>
    <t>rosa GIGANTE pulparindo EXTRA PICANTE   20/16pzs</t>
  </si>
  <si>
    <t>rosa Pulparindin PICANTE   15/100pzs</t>
  </si>
  <si>
    <t>rosa Nugs MINI Bolsa   18/24pzs</t>
  </si>
  <si>
    <t>rosa CUBO   20/100pzs</t>
  </si>
  <si>
    <t>rosa BABU BABY   24/100pzs</t>
  </si>
  <si>
    <t>rosa CUBIN   24/100pzs</t>
  </si>
  <si>
    <t>rosa Caramelo FRESITA   24/100pzs</t>
  </si>
  <si>
    <t>rosa Mazapan c/CHOCOLATE   24/16pzs</t>
  </si>
  <si>
    <t>rosa Caramelo Suave ACIDULADITO   20/100pzs</t>
  </si>
  <si>
    <t>rosa Pulparindo GRANDE   32/20pzs</t>
  </si>
  <si>
    <t>rosa GUMMY POP   21/25pzs</t>
  </si>
  <si>
    <t>rosa Ranita CROA! Display   24/12pzs</t>
  </si>
  <si>
    <t>rosa Paleta Jumbo PULPARINDO   12/50pzs</t>
  </si>
  <si>
    <t>rosa Drums MINI   16/24pzs</t>
  </si>
  <si>
    <t>rosa Paleta MINI Jumbo SURTIDA   25/50pzs</t>
  </si>
  <si>
    <t>rosa Pinta-T DISPLAY   24/40pzs</t>
  </si>
  <si>
    <t>rosa Winky MINI   18/24pzs</t>
  </si>
  <si>
    <t>rosa Maxi PINTA colores Surt.(25´s)   24/25pzs</t>
  </si>
  <si>
    <t>rosa Maxi Pinta COLORES Surt.(50´s)   12/50pzs</t>
  </si>
  <si>
    <t>rosa Malvabon ZARZAMORA   24/12pzs</t>
  </si>
  <si>
    <t>rosa Pulparindo GRANDE Extra PICANTE   32/20pzs</t>
  </si>
  <si>
    <t>rosa Malvabon FRESA   24/12pzs</t>
  </si>
  <si>
    <t>rosa Paleta CHUPETA ICE CREAM   12/50pzs</t>
  </si>
  <si>
    <t>rosa Suizo ALMENDRA   20/16pzs</t>
  </si>
  <si>
    <t>rosa Wafertin MINI   18/50pzs</t>
  </si>
  <si>
    <t>rosa Suizo ARROZ Inflado   20/16pzs</t>
  </si>
  <si>
    <t>rosa Bombon Super Gig.COLORES   5/30pzs</t>
  </si>
  <si>
    <t>rosa GUMMY POP PICANTE   21/25pzs</t>
  </si>
  <si>
    <t>rosa Malvabon PIÑA   24/12pzs</t>
  </si>
  <si>
    <t>rosa Caramelo c/CHICLE   24/100pzs</t>
  </si>
  <si>
    <t>rosa Caramelo PULPARINDO   24/100pzs</t>
  </si>
  <si>
    <t>rosa Caramelo MILKARAMEL Surt.   24/100pzs</t>
  </si>
  <si>
    <t>rosa Suizo CACAHUATE   20/16pzs</t>
  </si>
  <si>
    <t>rosa Caramelo Milkaramel CAFE   24/100pzs</t>
  </si>
  <si>
    <t>rosa Barquillo PALILLIN   16/40pzs</t>
  </si>
  <si>
    <t>rosa Paleta MINI Pinta Colores   25/50pzs</t>
  </si>
  <si>
    <t>rosa Wafertin chocolate   24/24pzs</t>
  </si>
  <si>
    <t>rosa Bombon Bianchi COLORES   15/400g</t>
  </si>
  <si>
    <t>rosa Caramelo DELI   24/100pzs</t>
  </si>
  <si>
    <t>rosa CHICLE 4´s   24/100pzs</t>
  </si>
  <si>
    <t>rosa Airmints MENTA   20/70pzs</t>
  </si>
  <si>
    <t>rosa WINKY 28g   24/12pzs</t>
  </si>
  <si>
    <t>rosa Paleta Mini CHUPETA   25/50pzs</t>
  </si>
  <si>
    <t>rosa Nugs RECREO 56g   20/10pzs</t>
  </si>
  <si>
    <t>rosa Winky 56g GRANDE   20/10pzs</t>
  </si>
  <si>
    <t>rosa Pulparindots DISPLAY   16/20pzs</t>
  </si>
  <si>
    <t>rosa Bombon Bianchi FRESITA   15/400g</t>
  </si>
  <si>
    <t>rosa Mazapan GIGANTE   16/20pzs</t>
  </si>
  <si>
    <t>rosa Pulparindots Extra Picante DISPLAY   16/20pzs</t>
  </si>
  <si>
    <t>rosa Pulparindo CHICO Extra PICANTE   30/24pzs</t>
  </si>
  <si>
    <t>rosa Bombon Super Gig.CORAZON   5/30pzs</t>
  </si>
  <si>
    <t>rosa Mazapan SUGAR FREE   24/18pzs</t>
  </si>
  <si>
    <t>rosa Caramelo PIÑA   24/100pzs</t>
  </si>
  <si>
    <t>rosa Nugs CRUJIENTE   24/12pzs</t>
  </si>
  <si>
    <t>rosa Confichocky Bolsa 425g   20/25pzs</t>
  </si>
  <si>
    <t>rosa Bombon Bianchi ENROLLADOS   15/400g</t>
  </si>
  <si>
    <t>rosa Pulparindo GIGANTE   20/16pzs</t>
  </si>
  <si>
    <t>rosa Pulparindots BOLSA   20/70pzs</t>
  </si>
  <si>
    <t>rosa Pulparindots Extra Picante BOLSA   20/70pzs</t>
  </si>
  <si>
    <t>rosa goma Frambuesa MORADA   16/500g</t>
  </si>
  <si>
    <t>rosa Caramelo ESPECIAL MIX   12/200pzs</t>
  </si>
  <si>
    <t>tutsi CHUPA POP (50´s)   18/50pzs</t>
  </si>
  <si>
    <t>tutsi SUPER Bolsa Chupa pop   6/100pzs</t>
  </si>
  <si>
    <t>tutsi Chupa PALETOTA 200g   8/10pzs</t>
  </si>
  <si>
    <t>tutsi HOT Bolsa   24/24pzs</t>
  </si>
  <si>
    <t>tutsi Paleta c/TAMARINDO   24/24pzs</t>
  </si>
  <si>
    <t>tutsi ROLL tootsie 600g   12/200pzs</t>
  </si>
  <si>
    <t>tutsi SABORES c/Chile   24/24pzs</t>
  </si>
  <si>
    <t>tutsi Chupa Pop (24´s)   36/24pzs</t>
  </si>
  <si>
    <t>tutsi Bota MINI   60/133g</t>
  </si>
  <si>
    <t>tutsi Bota MEDIANA   35/300g</t>
  </si>
  <si>
    <t>tutsi Bota GRANDE   26/420g</t>
  </si>
  <si>
    <t>tutsi bolsa CHUPA   16/24pzs</t>
  </si>
  <si>
    <t>tutsi Vitrolero CHUPA POP   6/100pzs</t>
  </si>
  <si>
    <t>tutsi Vitrolero SURTIDO   6/100pzs</t>
  </si>
  <si>
    <t>Ricolino PECOSITAS 392g   6/40pzs</t>
  </si>
  <si>
    <t>Ricolino Chocoretas BOLSA   12/500g</t>
  </si>
  <si>
    <t>Ricolino Kranky BOLSA   12/500g</t>
  </si>
  <si>
    <t>Barcel Mini FUEGO Takis AZUL   3/25pzs</t>
  </si>
  <si>
    <t>Ricolino CHOCORETAS   10/25pzs</t>
  </si>
  <si>
    <t>Coronado Crema de Avellana   6/350g</t>
  </si>
  <si>
    <t>Barcel Mini FUEGO Takis MORADO   3/25pzs</t>
  </si>
  <si>
    <t>Barcel Bon o Bon CAFÉ   12/18pzs</t>
  </si>
  <si>
    <t>Barcel Bon o Bon LECHE   12/18pzs</t>
  </si>
  <si>
    <t>Barcel Bon o Bon BLANCO   12/18pzs</t>
  </si>
  <si>
    <t>Ricolino Bubulubu DARK mini   10/25pzs</t>
  </si>
  <si>
    <t>Ricolino Bubu lubu MORA AZUL   10/25pzs</t>
  </si>
  <si>
    <t>Coronado PALETA   50/20pzs</t>
  </si>
  <si>
    <t>Barcel Sanissimo SALMAS   14/144g</t>
  </si>
  <si>
    <t>Barcel Bon o Bon CAJETA   12/18pzs</t>
  </si>
  <si>
    <t>Coronado Cajeta MINI botella   24/180g</t>
  </si>
  <si>
    <t>Ricolino Chicks VITROLERO   6/1.47kg</t>
  </si>
  <si>
    <t>Coronado Cajeta Surtida BOTELLA   25/370g</t>
  </si>
  <si>
    <t>Ricolino Monedas BOLSA   24/45pzs</t>
  </si>
  <si>
    <t>Ricolino Chicks DISP.   40/60pzs</t>
  </si>
  <si>
    <t>Coronado SUPER PALETA  50/10pzs</t>
  </si>
  <si>
    <t>Barcel Mini RUNNERS   3/25pzs</t>
  </si>
  <si>
    <t>Coronado CHICLOSO   10/1kg</t>
  </si>
  <si>
    <t>Ricolino Bubulubin 20g a Granel BOLSA   10/25pzs</t>
  </si>
  <si>
    <t>Ricolino Gomita DULCIGOMAS   10/1kg</t>
  </si>
  <si>
    <t>Ricolino Panditas MINI 15g   10/25pzs</t>
  </si>
  <si>
    <t>Coronado 1/4 Chicloso   40/250g</t>
  </si>
  <si>
    <t>Ricolino Bubulubu DISPLAY   24/12pzs</t>
  </si>
  <si>
    <t>Barcel PACK   7/14pzs</t>
  </si>
  <si>
    <t>Coronado Paleta BOLA 480g   20/40pzs</t>
  </si>
  <si>
    <t>Coronado Coronadas CHICA Tira   50/10pzs</t>
  </si>
  <si>
    <t>Barcel Mini Takis Verde   3/25pzs</t>
  </si>
  <si>
    <t>Barcel TOSTACHOS caja   c/3kg</t>
  </si>
  <si>
    <t>barcel TAKIS PACK   7/15pzs</t>
  </si>
  <si>
    <t>Ricolino Kranky MINI 15g bolsa   10/25pzs</t>
  </si>
  <si>
    <t>Barcel Mini Takis MIX   3/25pzs</t>
  </si>
  <si>
    <t>Ricolino MINI Payaso Paleta   12/15pzs</t>
  </si>
  <si>
    <t>Ricolino Gomita Gusano BICOLOR   10/1kg</t>
  </si>
  <si>
    <t>Ricolino Gomita PANDITAS   10/1kg</t>
  </si>
  <si>
    <t>Ricolino Gomita DIENTES   10/1kg</t>
  </si>
  <si>
    <t>Ricolino PAYASO Paleta   12/10pzs</t>
  </si>
  <si>
    <t>Ricolino Monedas BLISTER   16/56pzs</t>
  </si>
  <si>
    <t>Ricolino mini DULCIGOMAS   10/25pzs</t>
  </si>
  <si>
    <t>Ricolino Gomita PINGUINOS   10/1kg</t>
  </si>
  <si>
    <t>Ricolino Gomita TIBURONES   10/1kg</t>
  </si>
  <si>
    <t>Ricolino Gomita Gusano NEON   10/1kg</t>
  </si>
  <si>
    <t>Ricolino Panditas ROJOS (375g)   10/25pzs</t>
  </si>
  <si>
    <t>Ricolino PAQUETE DIVERSION   6/1.5Kg</t>
  </si>
  <si>
    <t>Ricolino PAYASITA Paleta Mini   12/15pzs</t>
  </si>
  <si>
    <t>Ricolino Gomita RANITAS   10/1kg</t>
  </si>
  <si>
    <t>Ricolino Gomita PATA de POLLO   10/1kg</t>
  </si>
  <si>
    <t>Barcel FIESTA MINIS 803g   6/25pzs</t>
  </si>
  <si>
    <t>Coronado Coronadas GRANDES   45/6pzs</t>
  </si>
  <si>
    <t>Barcel Mini chips SAL   6/25pzs</t>
  </si>
  <si>
    <t>Barcel Mini chips JALAPEÑO   6/25pzs</t>
  </si>
  <si>
    <t>Barcel Mini chips FUEGO   6/25pzs</t>
  </si>
  <si>
    <t>sant.CHECOLIN bolsa   25/500g</t>
  </si>
  <si>
    <t>sant.Japones 60g nishikawa   c/50pzs</t>
  </si>
  <si>
    <t>sant.Risa Paleton MUERTOS   c/24pzs</t>
  </si>
  <si>
    <t>sant.Liz Cocada VELADORA    6/40pzs</t>
  </si>
  <si>
    <t>sant.Risa malv.Carita SANTA   12/50pzs</t>
  </si>
  <si>
    <t>sant.Japones 80g nishikawa   c/50pzs</t>
  </si>
  <si>
    <t>sant.Charly Churrito ENCHILADO   c/25pzs</t>
  </si>
  <si>
    <t>sant.Charly Churrito SALADO   c/25pzs</t>
  </si>
  <si>
    <t>sant.Japones KILO nishikawa   25/1kg</t>
  </si>
  <si>
    <t>sant.Risa malv.Muñeco de NIEVE   12/50pzs</t>
  </si>
  <si>
    <t>sant.Cacahuate PQT.SALADO 60g   c/50pzs</t>
  </si>
  <si>
    <t>sant.Cacahuate PQT.ENCHILADO 60g   c/50pzs</t>
  </si>
  <si>
    <t>sant.Cacahuate KILO CHILE nishikawa   25/1kg</t>
  </si>
  <si>
    <t>sant.Cacahuate KILO SAL nishikawa   25/1kg</t>
  </si>
  <si>
    <t>sant.Japones SALSA 80g nishikawa   10/10pzs</t>
  </si>
  <si>
    <t>sant.Hostia RECORTE   10/24pzs</t>
  </si>
  <si>
    <t>sant.Japones SALSA 40g nishikawa   16/25pzs</t>
  </si>
  <si>
    <t>sant.Risa Paleton PLANTAS vs ZOMBIES   c/24pzs</t>
  </si>
  <si>
    <t>sant.Risa Brocheta SAN VALENTIN   c/24pzs</t>
  </si>
  <si>
    <t>sant.Cabada MINI 10g   84/10pzs</t>
  </si>
  <si>
    <t>sant.Cabada ECONOMICA   40/10pzs</t>
  </si>
  <si>
    <t>sant.RIELITO chaca-chaca   30/10pzs</t>
  </si>
  <si>
    <t>sant.Vela Estuche AGUA   12/180pzs</t>
  </si>
  <si>
    <t>sant.Vela Estuche LECHE   12/180pzs</t>
  </si>
  <si>
    <t>sant.Cocada MINI Amarilla   12/60pzs</t>
  </si>
  <si>
    <t>sant.Tama-Roca Banderilla 800g  bolsa   16/20pzs</t>
  </si>
  <si>
    <t>sant.TAMALITO de tamarindo   30/20pzs</t>
  </si>
  <si>
    <t>sant.CACHE-KANGURO   100/20pzs</t>
  </si>
  <si>
    <t>sant.Japones 40g nishikawa   c/50pzs</t>
  </si>
  <si>
    <t>sant.Cocada GRANDE Amarilla   12/36pzs</t>
  </si>
  <si>
    <t>sant.Cocada EXTRA Amarilla   12/21pzs</t>
  </si>
  <si>
    <t>sant.Memito VASO   28/20pzs</t>
  </si>
  <si>
    <t>sant.Oyuki CHARROS   10/25pzs</t>
  </si>
  <si>
    <t>sant.Oyuki CHICHARRON   10/25pzs</t>
  </si>
  <si>
    <t>sant.Coco Barra c/NUEZ   12/45pzs</t>
  </si>
  <si>
    <t>sant.Charly TIRA PALETA chilosa Surtida   24/20pzs</t>
  </si>
  <si>
    <t>sant.Cisne PULPA Rielito   20/20pzs</t>
  </si>
  <si>
    <t>sant.TICO GRANDE   30/25pzs</t>
  </si>
  <si>
    <t>sant.BANDERIN Tama-Reyes   6/40pzs</t>
  </si>
  <si>
    <t>sant.CONFICHISPAS Surtidas   18/60pzs</t>
  </si>
  <si>
    <t>sant.Coco Barra c/PASAS   12/60pzs</t>
  </si>
  <si>
    <t>sant.Japones SALSA 60g nishikawa   15/10pzs</t>
  </si>
  <si>
    <t>sant.Cacahuate BLS.ENCHILADO 60g   15/10pzs</t>
  </si>
  <si>
    <t>sant.Cacahuate BLS.SALADO 60g   15/10pzs</t>
  </si>
  <si>
    <t>sant.Kangurin MEGA K-CHETADA   30/25pzs</t>
  </si>
  <si>
    <t>cubana CIGARRO de Chocolate   12/8pzs</t>
  </si>
  <si>
    <t>cubana Bolsa (50´s) Diablitos   14/50pzs</t>
  </si>
  <si>
    <t>cale Guittard PACK bolsa  15/500g</t>
  </si>
  <si>
    <t>cale Crispo MINI Gala   24/52g</t>
  </si>
  <si>
    <t>cale PRALINE   6/1kg</t>
  </si>
  <si>
    <t>gira.451 Bola ACIDULADA   c/16kg</t>
  </si>
  <si>
    <t>gira.Colacion BULTO   c/50kg</t>
  </si>
  <si>
    <t>gira.Frijolito FRIJELLY´S 100g   10/10pzs</t>
  </si>
  <si>
    <t>gira.CUBETA Plastico</t>
  </si>
  <si>
    <t>gira.4511 MUNDO   c/16kg</t>
  </si>
  <si>
    <t>gira.Goma MINI 35g   5/10pzs</t>
  </si>
  <si>
    <t>gira.Goma Bolsa CHICA 100g   10/10pzs</t>
  </si>
  <si>
    <t>gira.455 Corazon PERFUMADO   c/16kg</t>
  </si>
  <si>
    <t>gira.4554 Corazon Confitado MENTA   c/20kg</t>
  </si>
  <si>
    <t>gira.4576 PESCADO Relleno   c/17kg</t>
  </si>
  <si>
    <t>gira.4580 MONEDA de Chocolate   c/4kg</t>
  </si>
  <si>
    <t>gira.Bolsa Goma CORAZON 100g   10/10pzs</t>
  </si>
  <si>
    <t>gira.Colacion BOLSA   2/10kg</t>
  </si>
  <si>
    <t>alv.Rica PIÑA   24/40pzs</t>
  </si>
  <si>
    <t>alv.Chiki BOTELLA   32/40pzs</t>
  </si>
  <si>
    <t>alv.TU Y YO paleta   24/40pzs</t>
  </si>
  <si>
    <t>alv.LIL FRESITA   24/40pzs</t>
  </si>
  <si>
    <t>alv.La PARCA Paleta   24/40pzs</t>
  </si>
  <si>
    <t>alv.PIERNA Asada Paleta   24/40pzs</t>
  </si>
  <si>
    <t>alv.TERRORWEEN Paleta   24/40pzs</t>
  </si>
  <si>
    <t>alv.HUESO paleta   24/40pzs</t>
  </si>
  <si>
    <t>alv.paleta WUBBY POP mora-fresa   24/40pzs</t>
  </si>
  <si>
    <t>alv.Rica Sandia   24/40pzs</t>
  </si>
  <si>
    <t>alv.Tajaditas c/CHILE   24/40pzs</t>
  </si>
  <si>
    <t>alv.POLLO   24/40pzs</t>
  </si>
  <si>
    <t>alv.VASO BOY Tamarindo   24/20pzs</t>
  </si>
  <si>
    <t>alv.CHIQUI Pollito Asado   24/40pzs</t>
  </si>
  <si>
    <t>alv.BOTELLA cola   24/40pzs</t>
  </si>
  <si>
    <t>alv.CHIKI Hueso   32/40pzs</t>
  </si>
  <si>
    <t>tapia Mostachon GRANDE   10/30pzs</t>
  </si>
  <si>
    <t>tapia Cocada Amarilla Lupirindo   15/32pzs</t>
  </si>
  <si>
    <t>tapia Domino GRANDE   10/33pzs</t>
  </si>
  <si>
    <t>tapia tarugo de AZUCAR Lupirindo   10/60pzs</t>
  </si>
  <si>
    <t>tapia Mostachon RECTANGULAR   10/24pzs</t>
  </si>
  <si>
    <t>tapia Banderilla CHILE Lupirindo   10/50pzs</t>
  </si>
  <si>
    <t>tapia Banderilla AZUCAR Lupirindo   10/50pzs</t>
  </si>
  <si>
    <t>tapia Macarron RECTANGULAR   10/48pzs</t>
  </si>
  <si>
    <t>tapia Combinado OVALADO   10/50pzs</t>
  </si>
  <si>
    <t>tapia Tarugo de CHILE Lupirindo   10/60pzs</t>
  </si>
  <si>
    <t>tapia Macarron GRANDE   10/20pzs</t>
  </si>
  <si>
    <t>tapia BARRAS coco   10/40pzs</t>
  </si>
  <si>
    <t>tapia Combinado MINI REDONDO   10/30pzs</t>
  </si>
  <si>
    <t>tapia Herradura GRANDE   15/20pzs</t>
  </si>
  <si>
    <t>tapia BOLA de CACAHUATE   10/50pzs</t>
  </si>
  <si>
    <t>nutresa Moneda Blister DORADA   18/48pzs</t>
  </si>
  <si>
    <t>nutresa Nucita TRISABOR   24/16pzs</t>
  </si>
  <si>
    <t>nutresa Nucita FRESA-VAINILLA   24/16pzs</t>
  </si>
  <si>
    <t>nutresa Nucita CHOCOLATE-VAINILLA   24/16pzs</t>
  </si>
  <si>
    <t>nutresa Nucita CHOCO-FRESA   24/16pzs</t>
  </si>
  <si>
    <t>nutresa Nucita BARRITA   24/16pzs</t>
  </si>
  <si>
    <t>nutresa Cremino Display BICOLOR   8/50pzs</t>
  </si>
  <si>
    <t>nutresa Nucita Vitro TRISABOR   6/54pzs</t>
  </si>
  <si>
    <t>nutresa Cremino Blister BICOLOR   16/24pzs</t>
  </si>
  <si>
    <t>nutresa Cremino Blister BLANCO   16/24pzs</t>
  </si>
  <si>
    <t>nutresa Nucita TRIANGULO   24/12pzs</t>
  </si>
  <si>
    <t>nutresa Choco RACING   10/200pzs</t>
  </si>
  <si>
    <t>nutresa Muibon AVELLANA   24/15pzs</t>
  </si>
  <si>
    <t>nutresa Nucita CONFITES   24/12pzs</t>
  </si>
  <si>
    <t>nutresa Cremino STICK   30/25pzs</t>
  </si>
  <si>
    <t>nutresa nucita PATITAS   24/8pzs</t>
  </si>
  <si>
    <t>nutresa CHOKATO   24/12pzs</t>
  </si>
  <si>
    <t>nutresa MINI Muibon 160g   16/20pzs</t>
  </si>
  <si>
    <t>nutresa DISPLAY Nucita TRISABOR   6/54pzs</t>
  </si>
  <si>
    <t>nutresa Muibon   6/40pzs</t>
  </si>
  <si>
    <t>nutresa Nucita SUPER-4   24/12pzs</t>
  </si>
  <si>
    <t>linares GLORIAS   18/10pzs</t>
  </si>
  <si>
    <t>Moy Churritos ENCHILADOS   10/25pzs</t>
  </si>
  <si>
    <t>Moy Rueda SAL   45/63g</t>
  </si>
  <si>
    <t>Moy Palomitas SAL   45/63g</t>
  </si>
  <si>
    <t>Moy Papas Sal c/SALSA 50g   c/25pzs</t>
  </si>
  <si>
    <t>Moy ROJO Chicharron 45g   10/25pzs</t>
  </si>
  <si>
    <t>Moy Papas SURTIDA   c/25pzs</t>
  </si>
  <si>
    <t>roco Borrachitos CHICO   10/30pzs</t>
  </si>
  <si>
    <t>Vasco Tarasca Salsa PICANTE   12/1.5lt</t>
  </si>
  <si>
    <t>Vasco Tarasca Salsa PICANTE   3/5lt</t>
  </si>
  <si>
    <t>Vasco Salsa CHAMOY   12/1.5lt</t>
  </si>
  <si>
    <t>Vasco Tarasca Salsa PICANTE   24/355ml</t>
  </si>
  <si>
    <t>Vasco Salsa CHAMOY   12/1lt</t>
  </si>
  <si>
    <t>Vasco Salsa CHAMOY   24/360ml</t>
  </si>
  <si>
    <t>Vasco Salsa CHAMOY   3/5lt</t>
  </si>
  <si>
    <t>Vasco Tarasca Salsa PICANTE   12/1lt</t>
  </si>
  <si>
    <t>rod.Pelotas Locas CHICAS Vengadores   40/20pzs</t>
  </si>
  <si>
    <t>rod.CIGARRITOS sorpresa   30/20pzs</t>
  </si>
  <si>
    <t>rod.Betamex Tarugo CHILE   12/100pzs</t>
  </si>
  <si>
    <t>rod.ALMENDRA Conf.Pastel   10/1kg</t>
  </si>
  <si>
    <t>rod.festibal Confety CONFITADO   10/1kg</t>
  </si>
  <si>
    <t>rod.Carr FRUTITAS   10/1kg</t>
  </si>
  <si>
    <t>rod.Carr ESTRELLA de Colores   10/1kg</t>
  </si>
  <si>
    <t>rod.festibal Confety COMPRIMIDO   10/1kg</t>
  </si>
  <si>
    <t>rod.festibal Corazon Comp. GRANDE   10/1kg</t>
  </si>
  <si>
    <t>rod.festibal CONCAVA comprimido   10/1kg</t>
  </si>
  <si>
    <t>rod.festibal Confety ACIDITO comprimido   10/1kg</t>
  </si>
  <si>
    <t>rod.Betamex Lancita de CHILE   6/50pzs</t>
  </si>
  <si>
    <t>rod.Boli Chamoy BLANCO   10/1kg</t>
  </si>
  <si>
    <t>GM.Mamila c/BEBE   30/12pzs</t>
  </si>
  <si>
    <t>poli 6013 Palanq.CUADRADA   40/30pzs</t>
  </si>
  <si>
    <t>poli 6051 Estuche SUPER   15/40pzs</t>
  </si>
  <si>
    <t>poli 6198 Rueda de CACAHUATE   18/10pzs</t>
  </si>
  <si>
    <t>poli 6501 Barra MINI Combinada   76/20pzs</t>
  </si>
  <si>
    <t>poli 6235 Paquete DOCENA   48/12pzs</t>
  </si>
  <si>
    <t>poli 6143 Jumbo CACAHUATE   12/60pzs</t>
  </si>
  <si>
    <t>poli 6150 Jumbo COMBINADO   12/60pzs</t>
  </si>
  <si>
    <t>poli 6167 Palanq.COMBINADO Chico   42/20pzs</t>
  </si>
  <si>
    <t>poli 6020 palanq.CHICA est.REDONDO   30/50pzs</t>
  </si>
  <si>
    <t>poli palanqueta MINI CACAHUATE   76/20pzs</t>
  </si>
  <si>
    <t>poli 6556 Barra AVENA   42/20pzs</t>
  </si>
  <si>
    <t>poli 6617 Palanq. Barra AMAR./LINAZA   42/20pzs</t>
  </si>
  <si>
    <t>poli 6044 Palanq.Rueda COMBINADA   18/10pzs</t>
  </si>
  <si>
    <t>poli.6068 HUARACHE de FRUTA   24/10pzs</t>
  </si>
  <si>
    <t>poli 6075 Palanq.Combinada   20/62pzs</t>
  </si>
  <si>
    <t>poli 6082 Palanq.ENVUELTA   42/20pzs</t>
  </si>
  <si>
    <t>poli 6105 Palanq.GRUESA   42/14pzs</t>
  </si>
  <si>
    <t>poli 6112 Palanq.Envuelta COMBINADA   32/10pzs</t>
  </si>
  <si>
    <t>poli 6136 Rueda De AMARANTO   16/10pzs</t>
  </si>
  <si>
    <t>yolis MORDIDITAS   24/40pzs</t>
  </si>
  <si>
    <t>yolis CORAZON   24/40pzs</t>
  </si>
  <si>
    <t>yolis UVA   24/40pzs</t>
  </si>
  <si>
    <t>yolis PIÑAZOS   24/40pzs</t>
  </si>
  <si>
    <t>yolis ELOTAZOS   24/40pzs</t>
  </si>
  <si>
    <t>yolis JARRILOCOS   24/40pzs</t>
  </si>
  <si>
    <t>yolis FRESA   24/40pzs</t>
  </si>
  <si>
    <t>yolis BESOS Calientes   24/40pzs</t>
  </si>
  <si>
    <t>picard CEREZAS AL LICOR   12/70g</t>
  </si>
  <si>
    <t>picard Est.TRUFA Surtidas 141g   12/12pzs</t>
  </si>
  <si>
    <t>picard Piramide TRUFA   12/70g</t>
  </si>
  <si>
    <t>picard Piramide Chocolate SURTIDO   12/70g</t>
  </si>
  <si>
    <t>picard CHOCOZERO 0% azucar   12/70g</t>
  </si>
  <si>
    <t>picard choco MENTA   24/100g</t>
  </si>
  <si>
    <t>picard choco AMARGO   24/100g</t>
  </si>
  <si>
    <t>picard ChocockOut MACIZO   12/12pzs</t>
  </si>
  <si>
    <t>picard ChocockOut ARROZ   12/12pzs</t>
  </si>
  <si>
    <t>picard Piramide MENTA   12/70g</t>
  </si>
  <si>
    <t>picard choco Macizo s/AZUCAR   24/100g</t>
  </si>
  <si>
    <t>picard choco macizo LECHE   24/100g</t>
  </si>
  <si>
    <t>picard chocolate SNOOPY   24/90g</t>
  </si>
  <si>
    <t>hawaiian Fruit DURAZNO AMARILLO   8/1kg</t>
  </si>
  <si>
    <t>hawaiian Fruit MANZANA   8/1kg</t>
  </si>
  <si>
    <t>hawaiian Fruit PIÑA   8/1kg</t>
  </si>
  <si>
    <t>hawaiian Fruit FRESA   8/1kg</t>
  </si>
  <si>
    <t>hawaiian Fruit COCA COLA   8/1kg</t>
  </si>
  <si>
    <t>hawaiian Fruit OSITOS   8/1kg</t>
  </si>
  <si>
    <t>Sonrics Gudu-Pop MULTISABOR   18/40pzs</t>
  </si>
  <si>
    <t>Sonrics CANDY ROLLS   12/40pzs</t>
  </si>
  <si>
    <t>Sabritas CHEETOS PACK   c/30pzs</t>
  </si>
  <si>
    <t>Sabritas Pack FLAMIN HOT   c/14pzs</t>
  </si>
  <si>
    <t>Sabritas RANCHERITOS   5/10pzs</t>
  </si>
  <si>
    <t>Sabritas PAKE-TAXO Botanero   5/5pzs</t>
  </si>
  <si>
    <t>Sabritas KARATE Japones TIRA   9/10pzs</t>
  </si>
  <si>
    <t>Sabritas Karate ENCHILADO TIRA   4/10pzs</t>
  </si>
  <si>
    <t>Sabritas Fritos SAL-LIMON   6/10pzs</t>
  </si>
  <si>
    <t>Sabritas Fritos CHORIZO   6/10pzs</t>
  </si>
  <si>
    <t>Sabritas PAKE-TAXO Quexo   5/5pzs</t>
  </si>
  <si>
    <t>Sonrics Rockaleta JUNIOR   16/20pzs</t>
  </si>
  <si>
    <t>Sabritas Sabri PAPA Charola   c/30pzs</t>
  </si>
  <si>
    <t>Sonrics Gudu-Pop FUEGO CHILE   18/40pzs</t>
  </si>
  <si>
    <t>Sabritas PAKETAXO tira   5/5pzs</t>
  </si>
  <si>
    <t>Sabritas Doritos SURTIDO   c/30pzs</t>
  </si>
  <si>
    <t>Sonrics TIX TIX GRANDE   24/30pzs</t>
  </si>
  <si>
    <t>Sonrics Paquete DIVIERTETE +   6/1kg</t>
  </si>
  <si>
    <t>Sabritas Doritos GRANEL   c/81pzs</t>
  </si>
  <si>
    <t>Sabritas SABRI MINIS Charola Surt.   2/50pzs</t>
  </si>
  <si>
    <t>Sonrics BOLSA Chupa Barrita   18/18pzs</t>
  </si>
  <si>
    <t>Sabritas LAY´S Stax ORIGINAL   17/163g</t>
  </si>
  <si>
    <t>Sabritas RUFFLES QUESO   c/30pzs</t>
  </si>
  <si>
    <t>Sonrics ROCKALETA 24g   10/18pzs</t>
  </si>
  <si>
    <t>Sonrics ROCKA-BOLA Chicle   22/25pzs</t>
  </si>
  <si>
    <t>Sabritas Doritos Shots CHILE y Limon   3/25pzs</t>
  </si>
  <si>
    <t>Sonrics paleta MAGUITO   14/44pzs</t>
  </si>
  <si>
    <t>Sabritas JAPONES Karate 50g   c/50pzs</t>
  </si>
  <si>
    <t>Sabritas Dorito HARDCORE   5/25pzs</t>
  </si>
  <si>
    <t>Sonrics GUDU VARITA MAGUITO   36/16pzs</t>
  </si>
  <si>
    <t>Sabritas Papa SAL 22g   c/68pzs</t>
  </si>
  <si>
    <t>Sabritas RUFFLES Granel 25g   c/68pzs</t>
  </si>
  <si>
    <t>Sonrics Maguito PASTILLON   18/35pzs</t>
  </si>
  <si>
    <t>lucas Gusano TAMARINDO   30/10pzs</t>
  </si>
  <si>
    <t>lucas Baby MANGO (Azul)   30/10pzs</t>
  </si>
  <si>
    <t>lucas SKW CHAMOY Clasico   24/12pzs</t>
  </si>
  <si>
    <t>lucas Muecas CEREZA   24/10pzs</t>
  </si>
  <si>
    <t>lucas Panzon SANDIA   24/10pzs</t>
  </si>
  <si>
    <t>lucas Gusano CHAMOY   30/10pzs</t>
  </si>
  <si>
    <t>lucas Salsagheti SANDIA c/salsa   20/12pzs</t>
  </si>
  <si>
    <t>lucas SKW MANGO/CHAMOY Clasico   24/12pzs</t>
  </si>
  <si>
    <t>lucas SKWINKLOTE PIÑA/Tamarindo   24/6pzs</t>
  </si>
  <si>
    <t>lucas Bomvaso ORIGINAL   24/10pzs</t>
  </si>
  <si>
    <t>lucas Muecas MANGO   24/10pzs</t>
  </si>
  <si>
    <t>lucas Muecas TAMARINDO   24/10pzs</t>
  </si>
  <si>
    <t>lucas SKW Relleno PIÑA/TAMARINDO   24/12pzs</t>
  </si>
  <si>
    <t>lucas Baby CHAMOY (Rojo)   30/10pzs</t>
  </si>
  <si>
    <t>lucas SKW Relleno SANDIA   24/12pzs</t>
  </si>
  <si>
    <t>lucas Salsagheti TIRA Sandia MINI   24/20pzs</t>
  </si>
  <si>
    <t>lucas Panzon TAMARINDO   24/10pzs</t>
  </si>
  <si>
    <t>lucas Salsagheti BOLSA Sandia MINI   24/20pzs</t>
  </si>
  <si>
    <t>lucas Bomvaso TAMARINDO   24/10pzs</t>
  </si>
  <si>
    <t>lucas SKWINKLOTE SANDIA Enchilada   24/6pzs</t>
  </si>
  <si>
    <t>lucas Muecas FURIA   24/10pzs</t>
  </si>
  <si>
    <t>lucas Muecas CHAMOY   24/10pzs</t>
  </si>
  <si>
    <t>lucas Skwinkles Mini MIX   12/60pzs</t>
  </si>
  <si>
    <t>lucas Skwinkles POCKET clasicos   24/20pzs</t>
  </si>
  <si>
    <t>lucas Skwinkles MINI Rellenos   24/20pzs</t>
  </si>
  <si>
    <t>lucas SKW Pocket MINI CHAMOY   27/22pzs</t>
  </si>
  <si>
    <t>lucas Muecas PEPINO Bicolor   24/10pzs</t>
  </si>
  <si>
    <t>lucas Muecas SANDIA   24/10pzs</t>
  </si>
  <si>
    <t>Ricaleta TAMARINDO   20/25pzs</t>
  </si>
  <si>
    <t>Ricaleta SANDIA   20/25pzs</t>
  </si>
  <si>
    <t>Ricaleta Peperol OLLITA GRANDE   42/32pzs</t>
  </si>
  <si>
    <t>Ricaleta Peperol OLLITA MEDIANA    42/50 pzs</t>
  </si>
  <si>
    <t>Ricaleta SABORES   20/25pzs</t>
  </si>
  <si>
    <t>Ricaleta CHAMOY   20/25pzs</t>
  </si>
  <si>
    <t>Ricaleta MINI   30/25pzs</t>
  </si>
  <si>
    <t>Ricaleta ESPONJITAS   40/20pzs</t>
  </si>
  <si>
    <t>tecni.Wongs Vaquita CHICA   24/24pzs</t>
  </si>
  <si>
    <t>tecni.Leon ACIDITAS Bolsa 250g   35/50pzs</t>
  </si>
  <si>
    <t>tecni.Leon Bolsa ACIDITAS 500g   18/100pzs</t>
  </si>
  <si>
    <t>tecni.Tamachew TAMARINDO   10/1kg</t>
  </si>
  <si>
    <t>tecni.Tamborin VITROLERO   5/250pzs</t>
  </si>
  <si>
    <t>tecni.Manchitas PLATANO   20/100pzs</t>
  </si>
  <si>
    <t>tecni.Manchitas FRUTAS   20/100pzs</t>
  </si>
  <si>
    <t>tecni.Wongs Vaquita MINI   24/60pzs</t>
  </si>
  <si>
    <t>tecni.Wongs VAQUITA Grande   10/12pzs</t>
  </si>
  <si>
    <t>tecni.Wongs Vaquita POLVO   24/375g</t>
  </si>
  <si>
    <t>tecni.Zandi-itas BOLSA   20/100pzs</t>
  </si>
  <si>
    <t>tecni.Manchitas YERBABUENA   20/100pzs</t>
  </si>
  <si>
    <t>tecni.Manchitas MORA AZUL   20/100pzs</t>
  </si>
  <si>
    <t>tecni.Manchitas SANDÍA   20/100pzs</t>
  </si>
  <si>
    <t>tecni.Confitados SELFIES   24/10pzs</t>
  </si>
  <si>
    <t>tecni.TAMBORIN Tamarindo   20/100pzs</t>
  </si>
  <si>
    <t>tecni.SELFIES confitado bolsa   12/1kg</t>
  </si>
  <si>
    <t>tecni.Manchitas MENTA   20/100pzs</t>
  </si>
  <si>
    <t>tecni.Selfies YOGHURT   12/1kg</t>
  </si>
  <si>
    <t>tecni.Wongs BOLSA Vaquita Mini   c/4kg</t>
  </si>
  <si>
    <t>tecni.Tamboreta TIRA Surtida   24/20pzs</t>
  </si>
  <si>
    <t>nipon MUEGANO   13/25pzs</t>
  </si>
  <si>
    <t>nipon Caramelo MANGO   23/60pzs</t>
  </si>
  <si>
    <t>nipon PICA-CHAMOY   23/60pzs</t>
  </si>
  <si>
    <t>nipon Muegano TIRA   26/12pzs</t>
  </si>
  <si>
    <t>nipon Caramelo SANDIA   23/60pzs</t>
  </si>
  <si>
    <t>dinos DINOS MiX   10/100pzs</t>
  </si>
  <si>
    <t>dinos Vasi-CHICLE Tamarindo   24/20pzs</t>
  </si>
  <si>
    <t>dinos Vasi-CHILE Tamarindo MIX   24/20pzs</t>
  </si>
  <si>
    <t>alegria GRANDE   30/10pzs</t>
  </si>
  <si>
    <t>alegria CHICA   48/10pzs</t>
  </si>
  <si>
    <t>alegria BARRAS amaranto   32/10pzs</t>
  </si>
  <si>
    <t>mk Koffee CHICO charola 28g   10/20pzs</t>
  </si>
  <si>
    <t>mk Koffee GRANDE 45g   10/12pzs</t>
  </si>
  <si>
    <t>xalil Pepita #4 EXTRA   10/25pzs</t>
  </si>
  <si>
    <t>xalil Japones c/SALSA   10/25pzs</t>
  </si>
  <si>
    <t>xalil Pepita RUSA   20/850g</t>
  </si>
  <si>
    <t>xalil Garapiñado #6 SUPER   10/25pzs</t>
  </si>
  <si>
    <t>xalil Tubo BOTANA Surtida   10/10pzs</t>
  </si>
  <si>
    <t>xalil Tubo BOTANITA   30/25pzs</t>
  </si>
  <si>
    <t>xalil Pepita #3 GRANDE   10/25pzs</t>
  </si>
  <si>
    <t>xalil Pepita TUBO   10/10pzs</t>
  </si>
  <si>
    <t>xalil Garapiñado #0 MINI   10/25pzs</t>
  </si>
  <si>
    <t>xalil Pepita #2 MEDIANA   15/25pzs</t>
  </si>
  <si>
    <t>xalil Garapiñado #3 GRANDE   10/25pzs</t>
  </si>
  <si>
    <t>xalil Pepita CRIOLLA   20/10pzs</t>
  </si>
  <si>
    <t>xalil Japones HOTNUTS   20/750g</t>
  </si>
  <si>
    <t>xalil Pepita Tubo GIGANTE   10/10pzs</t>
  </si>
  <si>
    <t>xalil Garapiñado #1 CHICO   10/25pzs</t>
  </si>
  <si>
    <t>xalil Garapiñado #4 JUMBO   10/25pzs</t>
  </si>
  <si>
    <t>xalil Japones 35g GRANDE   10/50pzs</t>
  </si>
  <si>
    <t>xalil Japones 22g CHICO   10/50pzs</t>
  </si>
  <si>
    <t>salsa La Botanera GALON   6/4lt</t>
  </si>
  <si>
    <t>salsa Chamoy Mega LITRO   12/1lt</t>
  </si>
  <si>
    <t>salsa La Botanera Et.NEGRA   24/370g</t>
  </si>
  <si>
    <t>salsa La Botanera SOBRE 10g caja   c/840pzs</t>
  </si>
  <si>
    <t>salsa Chamoy Mega   24/500ml</t>
  </si>
  <si>
    <t>salsa La Botanera   12/1.5lt</t>
  </si>
  <si>
    <t>salsa Chamoy Mega GALON   6/4lt</t>
  </si>
  <si>
    <t>salsa Chamoy Mega   12/1.5lt</t>
  </si>
  <si>
    <t>MEGA Limon   12/1lt</t>
  </si>
  <si>
    <t>salsa La Botanera Et.NEGRA GALON   6/4lt</t>
  </si>
  <si>
    <t>salsa La Botanera   24/370g</t>
  </si>
  <si>
    <t>especie Pimienta MOLIDA   $2.00</t>
  </si>
  <si>
    <t>especie Pimienta GORDA   $2.00</t>
  </si>
  <si>
    <t>especie Comino ENTERO   $2.00</t>
  </si>
  <si>
    <t>especie Pimienta CHICA   $2.00</t>
  </si>
  <si>
    <t>especie Comino MOLIDO   $2.00</t>
  </si>
  <si>
    <t>especie Clavo ENTERO   $2.00</t>
  </si>
  <si>
    <t>especie AJO MOLIDO $2.00</t>
  </si>
  <si>
    <t>especie Canela MOLIDA   $2.00</t>
  </si>
  <si>
    <t>especie Clavo MOLIDO   $2.00</t>
  </si>
  <si>
    <t>especie Canela RAJITA   $5.00</t>
  </si>
  <si>
    <t>especie OREGANO Entero   $2.00</t>
  </si>
  <si>
    <t>especie CARBONATO   $2.00</t>
  </si>
  <si>
    <t>especie AJONJOLI   $2.00</t>
  </si>
  <si>
    <t>especie ANIS   $2.00</t>
  </si>
  <si>
    <t>especie PIQUIN c/LIMON   $2.00</t>
  </si>
  <si>
    <t>josefina CARITAS   20/100pzs</t>
  </si>
  <si>
    <t>fra.MINI Reloj 400g   24/40pzs</t>
  </si>
  <si>
    <t>fra.MINI Chipis 400g   24/40pzs</t>
  </si>
  <si>
    <t>tarry Pop Pal.Tamarindo ENCHILADO   12/50pzs</t>
  </si>
  <si>
    <t>tarry Chelinas TAMARINDO   9/50pzs</t>
  </si>
  <si>
    <t>tarry Pop Pal.Tamarindo AZUCARADA   12/50pzs</t>
  </si>
  <si>
    <t>tarry Pop Pal.Mango ENCHILADA   12/50pzs</t>
  </si>
  <si>
    <t>tarry Pop Pal.Mango AZUCARADO   12/50pzs</t>
  </si>
  <si>
    <t>gaby 932 Choco Delirious CAFE granel   c/5kg</t>
  </si>
  <si>
    <t>usher MENTA SOBRE   40/100pzs</t>
  </si>
  <si>
    <t>usher TUBO 18´s MENTA   24/12pzs</t>
  </si>
  <si>
    <t>usher CANELITAS   30/100pzs</t>
  </si>
  <si>
    <t>usher YERBA SOBRE   40/100pzs</t>
  </si>
  <si>
    <t>usher Canela SOBRE   40/100pzs</t>
  </si>
  <si>
    <t>usher Tubo SURTIDO VARIETY   24/12pzs</t>
  </si>
  <si>
    <t>usher TUBO 18´s YERBA   24/12pzs</t>
  </si>
  <si>
    <t>ojeda Muegano REGIONAL Grande   5/36pzs</t>
  </si>
  <si>
    <t>indy Cerillos SANDIA c/tamarindo   30/20pzs</t>
  </si>
  <si>
    <t>indy Hormigas SANDIA Display   54/12pzs</t>
  </si>
  <si>
    <t>indy Dartañan MANGO   36/24pzs</t>
  </si>
  <si>
    <t>indy Dartañan TAMARINDO   36/24pzs</t>
  </si>
  <si>
    <t>indy Dartañan CHAMOY   36/24pzs</t>
  </si>
  <si>
    <t>indy MARIMBA Display   32/12pzs</t>
  </si>
  <si>
    <t>indy DEDOS Display   48/12pzs</t>
  </si>
  <si>
    <t>cuetara ANIMALES GRANEL Bulto   c/5kg</t>
  </si>
  <si>
    <t>cuetara NAPOLITANA   20/600g</t>
  </si>
  <si>
    <t>cuetara MARIAS   20/1kg</t>
  </si>
  <si>
    <t>cuetara CHAVALIN   20/280g</t>
  </si>
  <si>
    <t>cuetara MARIAS ROLLO 160g   c/20pzs</t>
  </si>
  <si>
    <t>cuetara Marias NOSTALGIA 140g   c/20pzs</t>
  </si>
  <si>
    <t>cuetara Barquillos CHOCOLATE 570g   12/80pzs</t>
  </si>
  <si>
    <t>cuetara Mr.Gummy FRUTAS SALVAJES   12/1kg</t>
  </si>
  <si>
    <t>cuetara Napolitanas FRESA   20/200g</t>
  </si>
  <si>
    <t>cuetara Mr.Gummie Mini COLA   12/1kg</t>
  </si>
  <si>
    <t>cuetara Matraquillas NUEZ 145g   c/20pzs</t>
  </si>
  <si>
    <t>cuetara Barquillos CHOCOLATE   12/290g</t>
  </si>
  <si>
    <t>cuetara Matraquillas VAINILLA 145g   c/20pzs</t>
  </si>
  <si>
    <t>cuetara Napolitanas VAINILLA   20/200g</t>
  </si>
  <si>
    <t>cuetara Napolitanas CHOCOLATE   20/200g</t>
  </si>
  <si>
    <t>cuetara NAPOLITANAS   20/450g</t>
  </si>
  <si>
    <t>cuetara Surtido   20/610g</t>
  </si>
  <si>
    <t>cuetara Mr.Gummie ROMPOPE   12/1kg</t>
  </si>
  <si>
    <t>cuetara ANIMALITOS 4.8kg   c/6/800g</t>
  </si>
  <si>
    <t>cuetara PASTINAS   12/720g</t>
  </si>
  <si>
    <t>cuetara Sandwich JR COMBINADO 320g   10/10pzs</t>
  </si>
  <si>
    <t>cuetara MARIAS 140g   20/840g</t>
  </si>
  <si>
    <t>cuetara Mexicanas VIT.LIMON pkt 135g   c/20pzs</t>
  </si>
  <si>
    <t>cuetara Hojaldradas pkt 270g   c/10pzs</t>
  </si>
  <si>
    <t>cuetara SCOOBY-DOO 240g   12/8pzs</t>
  </si>
  <si>
    <t>cuetara Mr.Gummie Aros DURAZNO   12/1kg</t>
  </si>
  <si>
    <t>cuetara Mr.Gummie Mini LOMBRIZ Neon   12/1kg</t>
  </si>
  <si>
    <t>cuetara CHAVALIN 140g   20/560g</t>
  </si>
  <si>
    <t>cuetara Mr.Gummie Aros MANZANA   12/1kg</t>
  </si>
  <si>
    <t>cuetara Mr.Gummie Aros SANDIA   12/1kg</t>
  </si>
  <si>
    <t>cuetara Surtido DIARIO   20/720g</t>
  </si>
  <si>
    <t>cuetara Hojaldradas CAJETA/Choco   12/280g</t>
  </si>
  <si>
    <t>cuetara OREJITAS   12/660g</t>
  </si>
  <si>
    <t>cuetara DIAVOLIN 140g   20/560g</t>
  </si>
  <si>
    <t>cuetara Mexicanas VITAMINADAS pkt 135g   c/20pzs</t>
  </si>
  <si>
    <t>cuetara Surtido ESPECIAL   20/500g</t>
  </si>
  <si>
    <t>cuetara Mr.Gummie OSITOS Neon   12/1kg</t>
  </si>
  <si>
    <t>cuetara SURTIDO CLASICO   20/170g</t>
  </si>
  <si>
    <t>suiza Pera MENTA   20/1kg</t>
  </si>
  <si>
    <t>suiza Corralejo BOTELLA   12/500g</t>
  </si>
  <si>
    <t>suiza Chocolate La SUIZA   30/24pzs</t>
  </si>
  <si>
    <t>suiza Pera YERBA     20/1Kg.</t>
  </si>
  <si>
    <t>suiza PASITAS   5/1kg</t>
  </si>
  <si>
    <t>suiza FRIJOL bolsa   5/1kg</t>
  </si>
  <si>
    <t>suiza CHOCO-GRAGEA bolsa   5/1kg</t>
  </si>
  <si>
    <t>suiza galleta Choco PINGOS   10/500g</t>
  </si>
  <si>
    <t>suiza godiva Estuche TACITAS   2/230g</t>
  </si>
  <si>
    <t>suiza ALMEJA cereza licor   6/250g</t>
  </si>
  <si>
    <t>suiza GODIVA Choco SURTIDOS   2/216g</t>
  </si>
  <si>
    <t>suiza Corralejo TABLILLA   10/12pzs</t>
  </si>
  <si>
    <t>suiza Corralejo BOLSA 100pzs   6/1Kg</t>
  </si>
  <si>
    <t>suiza Pera ANIS   20/1kg</t>
  </si>
  <si>
    <t>los Reyes Paleta MANGO   25/25pzs</t>
  </si>
  <si>
    <t>los Reyes Paleta Raqueta MENTA   25/30pzs</t>
  </si>
  <si>
    <t>los Reyes Paleta Raqueta CHAMOY   25/30pzs</t>
  </si>
  <si>
    <t>Cazares Topis 26g CHICO Bolsa   10/25pzs</t>
  </si>
  <si>
    <t>Cazares Topis CAJA 26g   10/24pzs</t>
  </si>
  <si>
    <t>Cazares MULTISURTIDO   10/40pzs</t>
  </si>
  <si>
    <t>Cazares CHICHARRON   10/25pzs</t>
  </si>
  <si>
    <t>totis MEGA Dona ENCHILADA 20g   10/24pzs</t>
  </si>
  <si>
    <t>totis Pap´s SAL 18g   5/20pzs</t>
  </si>
  <si>
    <t>totis Chicharron ARTESANAL 35g   3/25pzs</t>
  </si>
  <si>
    <t>totis MEGA CHICHARRON Santurrones    10/24pzs</t>
  </si>
  <si>
    <t>totis MEGA Quetotis QUESO 16g   10/24pzs</t>
  </si>
  <si>
    <t>totis Dona BLANCA Limon y sal 10g   10/25pzs</t>
  </si>
  <si>
    <t>totis Dona ENCHILADA 10g   10/25pzs</t>
  </si>
  <si>
    <t>totis MEGA Paloma QUESO 16g   10/24pzs</t>
  </si>
  <si>
    <t>totis Paloma QUESO 10g   10/25pzs</t>
  </si>
  <si>
    <t>totis Pap´s ADOBADAS 18g   5/20pzs</t>
  </si>
  <si>
    <t>totis MEGA Paloma CHILE 20g   10/24pzs</t>
  </si>
  <si>
    <t>totis MEGA Parti MIX   10/30pzs</t>
  </si>
  <si>
    <t>totis MEGA PALITOS Chile 22g   10/24pzs</t>
  </si>
  <si>
    <t>totis PALITOS enchilado 12g   10/25pzs</t>
  </si>
  <si>
    <t>totis QUE-TOTIS   10/400g</t>
  </si>
  <si>
    <t>totis MEGA TORCI-Totis JALAPEÑO 25g   10/24pzs</t>
  </si>
  <si>
    <t>totis CHURRITOS 10g   25/25pzs</t>
  </si>
  <si>
    <t>totis CHICHARRON Santurrones 10g  10/25pzs</t>
  </si>
  <si>
    <t>totis MEGA TORCI-Totis HOT CHILI 25g   10/24pzs</t>
  </si>
  <si>
    <t>totis MEGA Dona c/SALSA 20g   10/24pzs</t>
  </si>
  <si>
    <t>totis Pap´s Francesa HOT CHILI 18g   10/24pzs</t>
  </si>
  <si>
    <t>totis MEGA Paloma MANTEQUILLA 16g   10/24pzs</t>
  </si>
  <si>
    <t>totis MEGA Dona HOT CHILI  10/24pzs</t>
  </si>
  <si>
    <t>totis Pap´s HOT CHILI 18g   5/20pzs</t>
  </si>
  <si>
    <t>totis Top-Top´s HABANERO   8/10pzs</t>
  </si>
  <si>
    <t>totis Pap´s Francesa HABANERO 18g   10/24pzs</t>
  </si>
  <si>
    <t>totis Top-Top´s SALSA NEGRA 52g   8/10pzs</t>
  </si>
  <si>
    <t>totis Boom! Churritos EXPLOSIVOS   5/25pzs</t>
  </si>
  <si>
    <t>totis QUE-TOTIS queso 9g   10/25pzs</t>
  </si>
  <si>
    <t>totis TOTOPOS   12/400g</t>
  </si>
  <si>
    <t>totis SOBRE Pap´s SALSA NEGRA 12g   10/25pzs</t>
  </si>
  <si>
    <t>totis MEGA Pap´s SALSA NEGRA 18g   10/24pzs</t>
  </si>
  <si>
    <t>totis Luchones SALSA NEGRA   8/10pzs</t>
  </si>
  <si>
    <t>totis Luchones TOREADO   8/10pzs</t>
  </si>
  <si>
    <t>totis Luchones ADOBACHO   8/10pzs</t>
  </si>
  <si>
    <t>totis Bulto CHE-TOTIS queso   c/3Kg</t>
  </si>
  <si>
    <t>totis MEGA Dona SAL-LIMON 20g   10/24pzs</t>
  </si>
  <si>
    <t>Kipi BOFITO   20/25pzs</t>
  </si>
  <si>
    <t>KIPI Bofito Queso JALAPEÑO   20/25pzs</t>
  </si>
  <si>
    <t>kipi Bofito QUESO   20/25pzs</t>
  </si>
  <si>
    <t>Kipi Charrito ENCHILADO   6/900g</t>
  </si>
  <si>
    <t>Kipi Charrito SAL y LIMON   6/900g</t>
  </si>
  <si>
    <t>Kipi Charrito CHIPOTLE   6/900g</t>
  </si>
  <si>
    <t>kipi Churritos PICOSITO   4/10pzs</t>
  </si>
  <si>
    <t>kipi Churritos LIMON   4/10pzs</t>
  </si>
  <si>
    <t>kipi  Kipi-tos MIX   10/24pzs</t>
  </si>
  <si>
    <t>Kipi CHARRITO   20/25pzs</t>
  </si>
  <si>
    <t>Miguelito Bolsa POLVO   25/100pzs</t>
  </si>
  <si>
    <t>Miguelito Mickey Pulpa BOLSA   25/50pzs</t>
  </si>
  <si>
    <t>Miguelito Mickey Pulpa BOTELLIN   48/250ml</t>
  </si>
  <si>
    <t>Miguelito Botellin CHAMOY   48/250g</t>
  </si>
  <si>
    <t>Miguelito BOTELLA Original   12/950g</t>
  </si>
  <si>
    <t>Miguelito SABORES sobre   25/100pzs</t>
  </si>
  <si>
    <t>Miguelito Frasco POLVO   12/950g</t>
  </si>
  <si>
    <t>Miguelito BOLSA kilo   20/1kg</t>
  </si>
  <si>
    <t>Miguelito MIGUELIN paleta   20/25pzs</t>
  </si>
  <si>
    <t>Miguelito Botellin SABORES Cuartito   48/250g</t>
  </si>
  <si>
    <t>Miguelito Raqueta ENCHILADA   20/40pzs</t>
  </si>
  <si>
    <t>Miguelito Raqueta MENTA   20/40pzs</t>
  </si>
  <si>
    <t>Miguelito BOTELLA Surtida   12/950g</t>
  </si>
  <si>
    <t>Miguelito Charly TIRA Chilosa Surtida   24/20pzs</t>
  </si>
  <si>
    <t>gise.Corazon MEDIANO   6/250g</t>
  </si>
  <si>
    <t>gise.TRONQUITO   12/430g</t>
  </si>
  <si>
    <t>gise.Cereza HEXAGONAL   20/16pzs</t>
  </si>
  <si>
    <t>gise.Cereza GRANDE 27pzs   10/270g</t>
  </si>
  <si>
    <t>gise.Cereza 1kg   10/100pzs</t>
  </si>
  <si>
    <t>salsa Sabrozita 0820 GALON   6/4lt</t>
  </si>
  <si>
    <t>salsa Sabrozita 0806   12/1.5lt</t>
  </si>
  <si>
    <t>salsa Sabrozita 1384 CHAMOY LITRO   12/1lt</t>
  </si>
  <si>
    <t>salsa Sabrozita 3770 CHAMOY GALON   6/4lt</t>
  </si>
  <si>
    <t>salsa Sabrozita 1116   12/1lt</t>
  </si>
  <si>
    <t>choco.GATITO (PICON)   10/200pzs</t>
  </si>
  <si>
    <t>jovy FIRE Acirrico   24/10pzs</t>
  </si>
  <si>
    <t>jovy PREMIUM caramelo GRANEL   4/5kg</t>
  </si>
  <si>
    <t>jovy Pop MINI Cereza 560g   24/40pzs</t>
  </si>
  <si>
    <t>jovy ACIRRICO   24/10pzs</t>
  </si>
  <si>
    <t>jovy REVOLGOMAS 630g   18/45pzs</t>
  </si>
  <si>
    <t>jovy Enchilokas MANGO 480g   24/32pzs</t>
  </si>
  <si>
    <t>jovy Caramelo FRUIT Surt. 504g   24/72pzs</t>
  </si>
  <si>
    <t>jovy piñatero TROPIMIX   5/2kg</t>
  </si>
  <si>
    <t>jovy gomita Jelly SOURS CHERRY   8/1.5kg</t>
  </si>
  <si>
    <t>jovy gomita Jelly BEANS   8/1.5kg</t>
  </si>
  <si>
    <t>jovy gummy Worms AQUA SOUR   8/1kg</t>
  </si>
  <si>
    <t>jovy gummy Bears TAMARINDO   8/1kg</t>
  </si>
  <si>
    <t>jovy gummy Worms CHAMOY   8/1kg</t>
  </si>
  <si>
    <t>jovy Limonazo SALERO   24/10pzs</t>
  </si>
  <si>
    <t>dultitlax CHOCOLATE Amaranto   12/10pzs</t>
  </si>
  <si>
    <t>dultitlax GRANDE Amaranto REDONDO   20/10pzs</t>
  </si>
  <si>
    <t>dultitlax CHICO Amaranto REDONDO   20/20pzs</t>
  </si>
  <si>
    <t>dultitlax TABICON ESPECIAL   20/5pzs</t>
  </si>
  <si>
    <t>dultitlax CUADRO GRANDE Sencillo   16/12pzs</t>
  </si>
  <si>
    <t>dultitlax CUADRO CHICO Sencillo   20/12pzs</t>
  </si>
  <si>
    <t>gosaba Mango &amp; Mango   10/1kg</t>
  </si>
  <si>
    <t>Ylytania CONGELADA   23/10pzs</t>
  </si>
  <si>
    <t>Ylytania Goma Estuche VIBORITAS   20/50pzs</t>
  </si>
  <si>
    <t>Ylytania Goma Estuche ARAÑA   20/80pzs</t>
  </si>
  <si>
    <t>ylytania Gelatina GRANDE   10/80pzs</t>
  </si>
  <si>
    <t>Ylytania GELATINA   40/20pzs</t>
  </si>
  <si>
    <t>Ylytania Goma Charola SURTIDA   32/20-40-48-25pzs</t>
  </si>
  <si>
    <t>Ylytania Goma Estuche FRUTA   20/50pzs</t>
  </si>
  <si>
    <t>cerezo MAZAPAN 20g   24/30pzs</t>
  </si>
  <si>
    <t>cerezo Cereza al Licor DISPLAY   24/100g</t>
  </si>
  <si>
    <t>cerezo Mazapan c/CHOCOLATE   24/24pzs</t>
  </si>
  <si>
    <t>cerezo Bolsa  Colacion FINA   4/1kg</t>
  </si>
  <si>
    <t>cerezo Cereza al licor 1kg   6/100pzs</t>
  </si>
  <si>
    <t>cerezo Mazapan GRANDE 26.8g   24/24pzs</t>
  </si>
  <si>
    <t>cerezo PASA c/Choco 45g   3/10pzs</t>
  </si>
  <si>
    <t>arcoiris Cuchara CHICA   48/25pzs</t>
  </si>
  <si>
    <t>arcoiris Cuchara GRANDE   20/30pzs</t>
  </si>
  <si>
    <t>arcoiris Cuchara GIGANTE   15/20pzs</t>
  </si>
  <si>
    <t>Regia Calavera CHOCOLATE #4   10/1pza</t>
  </si>
  <si>
    <t>Areli SHIOKLED Goma c/choc.   8/12pzs</t>
  </si>
  <si>
    <t>Areli CHOKO-GUMMIES   8/1kg</t>
  </si>
  <si>
    <t>Areli gomita PIKA KIKIS   7/1kg</t>
  </si>
  <si>
    <t>flore.Barquillo c/BOMBON   18/40pzs</t>
  </si>
  <si>
    <t>flore.Popi CHOCHO   24/50pzs</t>
  </si>
  <si>
    <t>flore.Popi SURTIDO   24/50pzs</t>
  </si>
  <si>
    <t>gabi Butter Cookies GRANDE   12/400g</t>
  </si>
  <si>
    <t>vibersa BOMBI CRAYON   24/24pzs</t>
  </si>
  <si>
    <t>gabi FINA VARIEDAD   12/375g</t>
  </si>
  <si>
    <t>gabi Fina VARIEDAD Chica   24/200g</t>
  </si>
  <si>
    <t>vibersa choco c/cereza CHOCOFREDO   10/1kg</t>
  </si>
  <si>
    <t>acidul Gota CHICA 10/1kg.</t>
  </si>
  <si>
    <t>acidul Gota ROMPOPE   10/1kg</t>
  </si>
  <si>
    <t>acidul LAGRIGOMAS    10/1kg</t>
  </si>
  <si>
    <t>acidul Enchilada AROS   10/1kg</t>
  </si>
  <si>
    <t>acidul Gota Gragea CHICA   8/1kg</t>
  </si>
  <si>
    <t>acidul Gota GUANABANA   10/1kg</t>
  </si>
  <si>
    <t>acidul Gota Gragea MORA-FRESA   8/1kg</t>
  </si>
  <si>
    <t>acidul Mini CEREZA   10/1kg</t>
  </si>
  <si>
    <t>acidul Fruta ENCHILADA   10/1kg</t>
  </si>
  <si>
    <t>acidul Gota GRANDE   10/1kg</t>
  </si>
  <si>
    <t>acidul TROPICOSO   10/1kg</t>
  </si>
  <si>
    <t>acidul Estrella Neon CREAMY   10/1kg</t>
  </si>
  <si>
    <t>acidul Corazon FRESAS C/CREMA   10/1kg</t>
  </si>
  <si>
    <t>acidul Vibora ENCHILADA   10/1kg</t>
  </si>
  <si>
    <t>acidul goma MINI CEREZA   30/100g</t>
  </si>
  <si>
    <t>acidul goma ROMPOPE   30/100g</t>
  </si>
  <si>
    <t>acidul PICA MANGO   10/1kg</t>
  </si>
  <si>
    <t>acidul PEPINO Enchilado   10/1kg</t>
  </si>
  <si>
    <t>acidul Corazon ROJO GRANDE   10/1kg</t>
  </si>
  <si>
    <t>zumba Cuchara MANGO-Tamarindo   20/20pzs</t>
  </si>
  <si>
    <t>zumba RICA Paleta   24/12pzs</t>
  </si>
  <si>
    <t>zumba Vasito Mix MANGO-Tamarindo   30/10pzs</t>
  </si>
  <si>
    <t>zumba Forritos CHILITO   27/350g</t>
  </si>
  <si>
    <t>zumba Forritos p/Manzana CHAMOY   24/5pzs</t>
  </si>
  <si>
    <t>zumba Forritos PULPA CHAMOY   12/1lt</t>
  </si>
  <si>
    <t>zumba Forritos Confitados BOLSA   27/350g</t>
  </si>
  <si>
    <t>zumba Forritos Chilito BOTE   12/750g</t>
  </si>
  <si>
    <t>zumba Goma Mix MANGO-Tamarindo   20/20pzs</t>
  </si>
  <si>
    <t>zumba Goma Mix FRESA-Tamarindo   20/20pzs</t>
  </si>
  <si>
    <t>zumba Goma Mix SANDIA-Tamarindo   20/20pzs</t>
  </si>
  <si>
    <t>zumba Forritos TIRITAS   24/350g</t>
  </si>
  <si>
    <t>zumba Forritos p/Manzana TAMARINDO   24/5pzs</t>
  </si>
  <si>
    <t>zumba Goma MORA AZUL   20/20pzs</t>
  </si>
  <si>
    <t>chompys Patadas RELLENAS 15g   20/40pzs</t>
  </si>
  <si>
    <t>chompys Dulce Vida CITRICOS    6/12pzs</t>
  </si>
  <si>
    <t>chompys Shusharacha 16g   20/40pzs</t>
  </si>
  <si>
    <t>chompys Dulce Vida TROPICALES   6/12pzs</t>
  </si>
  <si>
    <t>chompys CHOYITAS   20/45pzs</t>
  </si>
  <si>
    <t>chompys HORRIPILETAS   16/65pzs</t>
  </si>
  <si>
    <t>chompys CABEZOMBIE   20/40pzs</t>
  </si>
  <si>
    <t>chompys Dulce Vida ENCHILADOS   6/12pzs</t>
  </si>
  <si>
    <t>chompys Dulce Vida Frutos ROJOS   6/12pzs</t>
  </si>
  <si>
    <t>chompys Dulce Vida CREMOSOS   6/12pzs</t>
  </si>
  <si>
    <t>chompys Shusharacha EFERVESCENTE 14g   24/40pzs</t>
  </si>
  <si>
    <t>chompys caramelo Jetonas SANDIA   20/65pzs</t>
  </si>
  <si>
    <t>chompys paleta CALCALOCAS   24/40pzs</t>
  </si>
  <si>
    <t>chompys paleta Choyitas CHILE   24/40pzs</t>
  </si>
  <si>
    <t>chompys Dulce Vida CAJETA   6/12pzs</t>
  </si>
  <si>
    <t>chompys CHOMPARTYFIESTA   6/2.270kg</t>
  </si>
  <si>
    <t>chompys Dulce Vida SANDIA c/CHILE   6/12pzs</t>
  </si>
  <si>
    <t>chompys paleta Lov´u DARK   24/40pzs</t>
  </si>
  <si>
    <t>chompys Paleta MEGATONAS   24/40pzs</t>
  </si>
  <si>
    <t>chompys Paleta PIÑA CARIBEÑA   24/40pzs</t>
  </si>
  <si>
    <t>chompys Paleta CALCAUÑAS   28/40pzs</t>
  </si>
  <si>
    <t>chompys Paleta CANTARINDO   28/40pzs</t>
  </si>
  <si>
    <t>chompys Paleta Choyitas   24/40pzs</t>
  </si>
  <si>
    <t>chompys Chupon TEDDY POP   12/24pzs</t>
  </si>
  <si>
    <t>chompys Chupon DIAMANTE   24/12pzs</t>
  </si>
  <si>
    <t>chompys Dulce Aliento MENTA   24/100pzs</t>
  </si>
  <si>
    <t>chompys Paleta BLANCA NAVIDAD   16/65pzs</t>
  </si>
  <si>
    <t>Esmeralda PEPITORIA ESTUCHE   15/30pzs</t>
  </si>
  <si>
    <t>Esmeralda Oblea Mini ESTUCHE   12/48pzs</t>
  </si>
  <si>
    <t>Esmeralda Oblea PAQUETE-Bolsa   12/40pzs</t>
  </si>
  <si>
    <t>Esmeralda Oblea PLUS   20/40pzs</t>
  </si>
  <si>
    <t>Esmeralda Oblea Mini BULTO   48/12pzs</t>
  </si>
  <si>
    <t>ts.Paleta VASO Bicolor   10/60pzs</t>
  </si>
  <si>
    <t>ts.Calavera CHOCO #7   10/1pza</t>
  </si>
  <si>
    <t>ts.Paleta Corazon CHAROLA Caramelo   10/10pzs</t>
  </si>
  <si>
    <t>ts.Paleton Corazon CHOCO   10/1pza</t>
  </si>
  <si>
    <t>ts.Calavera AGAR CHICA   10/60-44pzs</t>
  </si>
  <si>
    <t>ts.Calavera AGAR GRANDE   10/20pzs</t>
  </si>
  <si>
    <t>ts.Palanq.Cacahuate MAXI   10/60pzs</t>
  </si>
  <si>
    <t>ts.MORELIANA vitrolero   10/60pzs</t>
  </si>
  <si>
    <t>ts.Enjambre CACAHUATE   10/80pzs</t>
  </si>
  <si>
    <t>ts.BONCHOCO   10/35pzs</t>
  </si>
  <si>
    <t>ts.Palanq.Cacahuate MEDIANA   10/50pzs</t>
  </si>
  <si>
    <t>ts.Galleta Loca SURTIDA   10/60pzs</t>
  </si>
  <si>
    <t>ts.Barquillo Relleno de CHOCO   10/100pzs</t>
  </si>
  <si>
    <t>ts.Paleta choco CARITA   10/20pzs</t>
  </si>
  <si>
    <t>ts.Trufa SURTIDA   10/50pzs</t>
  </si>
  <si>
    <t>ts.Palanq.Cacahuate SUPER   10/30pzs</t>
  </si>
  <si>
    <t>ts.AMARANTO-HOJUELA surtida   10/24-10pzs</t>
  </si>
  <si>
    <t>ts.Veladora MAXI Combinada   10/20pzs</t>
  </si>
  <si>
    <t>ts.Rompe MUELAS   10/50pzs</t>
  </si>
  <si>
    <t>ts.Goma ROLLOS   10/1kg</t>
  </si>
  <si>
    <t>ts.Malv.HUELLAS Bicolor   10/50pzs</t>
  </si>
  <si>
    <t>ts.FRUTA CRISTAL   10/20pzs</t>
  </si>
  <si>
    <t>ts.Coco DADO   10/120pzs</t>
  </si>
  <si>
    <t>ts.TARUGON Gigante   10/35pzs</t>
  </si>
  <si>
    <t>ts.Trufas Bola GRANILLO choc.   10/50pzs</t>
  </si>
  <si>
    <t>ts.Palanq.Cacahuate CHICA   10/60pzs</t>
  </si>
  <si>
    <t>ts.Palanq.Cacahuate GRANDE   10/80pzs</t>
  </si>
  <si>
    <t>ts.Rompe Muelas GRANDE   10/100pzs</t>
  </si>
  <si>
    <t>ts.Goma Gajo REBANADA   10/1kg</t>
  </si>
  <si>
    <t>ts.HERRAMIENTAS Choco   10/75pzs</t>
  </si>
  <si>
    <t>ts.Cocada HORNEADA   10/32pzs</t>
  </si>
  <si>
    <t>ts.Vela Agua/Leche MEDIANA   10/60pzs</t>
  </si>
  <si>
    <t>ts.Vela Agua/Leche GRANDE   10/30pzs</t>
  </si>
  <si>
    <t>ts.Tamarindo MIXTO torta   10/60pzs</t>
  </si>
  <si>
    <t>ts.Malv.FRUTAS Surtidas   10/45pzs</t>
  </si>
  <si>
    <t>ts.Coco Surtido GIGANTE   10/30pzs</t>
  </si>
  <si>
    <t>ts.ATE Jalea   10/30pzs</t>
  </si>
  <si>
    <t>ts.Banderilla CHICA el TARUGO   10/50pzs</t>
  </si>
  <si>
    <t>ts.Goma MANGO estuche   10/1kg</t>
  </si>
  <si>
    <t>ts.Malv.Mi Villano favorito   10/30pzs</t>
  </si>
  <si>
    <t>ts.Tarugo EL TARUGO vitro GRANDE   10/70pzs</t>
  </si>
  <si>
    <t>ts.GREÑUDA Coco   10/50pzs</t>
  </si>
  <si>
    <t>ts.HONGUITOS Choc.500g   10/100pzs</t>
  </si>
  <si>
    <t>ts.Banderilla GRANDE el TARUGO   10/50pzs</t>
  </si>
  <si>
    <t>ts.Kocolin Cocada y Barra *50  10/40pzs</t>
  </si>
  <si>
    <t>ts.Corazon CHOCO estañado   10/40pzs</t>
  </si>
  <si>
    <t>ts.Paleta Corazon BOLSA Caramelo   10/30pzs</t>
  </si>
  <si>
    <t>ts.Calavera AZUCAR #1   10/31pzs</t>
  </si>
  <si>
    <t>ts.Calavera AZUCAR #2   10/20pzs</t>
  </si>
  <si>
    <t>ts.Calavera AZUCAR #3   10/16pzs</t>
  </si>
  <si>
    <t>ts.Calavera AZUCAR #4   10/10pzs</t>
  </si>
  <si>
    <t>ts.Calavera AZUCAR #5   10/4pzs</t>
  </si>
  <si>
    <t>ts.Calavera AZUCAR #7   10/2pzs</t>
  </si>
  <si>
    <t>ts.Corazon c/GLOBO   10/6pzs</t>
  </si>
  <si>
    <t>ts.Calavera CHOCO #00   10/25pzs</t>
  </si>
  <si>
    <t>ts.Calavera CHOCO #0   10/20pzs</t>
  </si>
  <si>
    <t>ts.Calavera CHOCO #1   10/16pzs</t>
  </si>
  <si>
    <t>ts.Calavera CHOCO #2   10/12pzs</t>
  </si>
  <si>
    <t>ts.Calavera CHOCO #3   10/9pzs</t>
  </si>
  <si>
    <t>ts.Calavera CHOCO #4   10/6pzs</t>
  </si>
  <si>
    <t>ts.Calavera CHOCO #6   10/1pzs</t>
  </si>
  <si>
    <t>fantasia KOLORIN  Sabores   24/50pzs</t>
  </si>
  <si>
    <t>mara Vaso Tamarindo MEDIANO   15/15pzs</t>
  </si>
  <si>
    <t>mara Toons Carrito de ELOTES   35/40pzs</t>
  </si>
  <si>
    <t>mara Toons COLA   35/40pzs</t>
  </si>
  <si>
    <t>mara Toons MOLCAJETES   35/40pzs</t>
  </si>
  <si>
    <t>mara Toons ESCOBON Pintazul   35/40pzs</t>
  </si>
  <si>
    <t>mara Toons Sandia c/CHILE   35/40pzs</t>
  </si>
  <si>
    <t>mara COMBO PIÑATA   8/2.267kg</t>
  </si>
  <si>
    <t>mara STD FIZZY Pops   28/40pzs</t>
  </si>
  <si>
    <t>mara Toons PALE AMOR   35/40pzs</t>
  </si>
  <si>
    <t>mara Bagix SPICY Tira   28/20pzs</t>
  </si>
  <si>
    <t>mara Bagix SWITY Tira   28/20pzs</t>
  </si>
  <si>
    <t>mara Toons PIRULICOS   35/40pzs</t>
  </si>
  <si>
    <t>mara Vaso Pepino MEDIANO   15/15pzs</t>
  </si>
  <si>
    <t>mara Vaso Piña MEDIANO   15/15pzs</t>
  </si>
  <si>
    <t>mara Vaso Mango MEDIANO   15/15pzs</t>
  </si>
  <si>
    <t>mara OPTL Carrito Elote CUBIERTO   30/40pzs</t>
  </si>
  <si>
    <t>mara OPTL Escobon SURTIDO   30/40pzs</t>
  </si>
  <si>
    <t>mara OPTL Cola   30/40pzs</t>
  </si>
  <si>
    <t>mara OPTL Paleamor   30/40pzs</t>
  </si>
  <si>
    <t>mara OPTL Escobon BLUE   30/40pzs</t>
  </si>
  <si>
    <t>mara OPTL Sandia CUBIERTA   30/40pzs</t>
  </si>
  <si>
    <t>mara OPTL Pollito   30/40pzs</t>
  </si>
  <si>
    <t>mara OPTL Molcajete CUBIERTO   30/40pzs</t>
  </si>
  <si>
    <t>mara OPTL Mango CUBIERTO   30/40pzs</t>
  </si>
  <si>
    <t>mara OPTL SANDIA acidulado   30/40pzs</t>
  </si>
  <si>
    <t>mara OPTL PIRULICOS   30/40pzs</t>
  </si>
  <si>
    <t>mara OPTL CARAMBOLAZO   30/40pzs</t>
  </si>
  <si>
    <t>mara OPTL ARCOIRIS   30/40pzs</t>
  </si>
  <si>
    <t>mara OPTL Bolonchas MENTA   30/40pzs</t>
  </si>
  <si>
    <t>mara STD MANGO   28/40pzs</t>
  </si>
  <si>
    <t>mara OPTL Bolonchas SURTIDAS   30/40pzs</t>
  </si>
  <si>
    <t>ACT II Palomitas CARAMELO   4/9pzs</t>
  </si>
  <si>
    <t>ACT II Palomitas EXTRA MANTEQUILLA   6/14pzs</t>
  </si>
  <si>
    <t>ACT II Palomitas NATURAL   6/14pzs</t>
  </si>
  <si>
    <t>ACT II Palomitas Queso JALAPEÑO   4/15pzs</t>
  </si>
  <si>
    <t>ACT II Palomitas CHILE-LIMON   4/15pzs</t>
  </si>
  <si>
    <t>ACT II Palomitas MANTEQUILLA   6/14pzs</t>
  </si>
  <si>
    <t>Michel LOVE Mucho Bombon   5/780g</t>
  </si>
  <si>
    <t>Michel Paleta MANGUIX   8/24pzs</t>
  </si>
  <si>
    <t>Michel dulce Apachu-Rock TAMARINDO   12/10pzs</t>
  </si>
  <si>
    <t>Michel dulce Apachu-Rock CHAMOY   12/10pzs</t>
  </si>
  <si>
    <t>Michel GIGANTE (G) Mucho bombon   12/400g</t>
  </si>
  <si>
    <t>Michel FOGATA Mucho Bombon   5/780g</t>
  </si>
  <si>
    <t>Michel Gigante BICOLOR   24/270g</t>
  </si>
  <si>
    <t>Michel MINI Mucho Bombon 13g    4/50pzs</t>
  </si>
  <si>
    <t>Michel CUBO Mucho Bombon   5/780g</t>
  </si>
  <si>
    <t>Michel MEDIANO Mucho Bombon   12/400g</t>
  </si>
  <si>
    <t>Michel Cluber MINI Fresa   20/20pzs</t>
  </si>
  <si>
    <t>Michel FOGATA BICOLOR MIX Mucho Bombon   5/780g</t>
  </si>
  <si>
    <t>Michel BOMBONIX SO-Happy   24/240g</t>
  </si>
  <si>
    <t>Michel Cluber FRESA 20g   20/12pzs</t>
  </si>
  <si>
    <t>Michel Choco FACE 8g   10/25pzs</t>
  </si>
  <si>
    <t>Michel Choco PHONE 45g   12/6pzs</t>
  </si>
  <si>
    <t>Michel BOTU2 polvo   12/12pzs</t>
  </si>
  <si>
    <t>Michel HEXAGONAL Bombon c/Choco   18/30pzs</t>
  </si>
  <si>
    <t>Michel CORAZON Bicolor mix   24/270g</t>
  </si>
  <si>
    <t>Michel Goma OSITOS   10/1kg</t>
  </si>
  <si>
    <t>Michel Candy GELIX   6/24pzs</t>
  </si>
  <si>
    <t>juanita POLVORON   12/60pzs</t>
  </si>
  <si>
    <t>juanita BARRAS DE NUEZ   12/60pzs</t>
  </si>
  <si>
    <t>juanita BANDERILLA   12/450g</t>
  </si>
  <si>
    <t>juanita TARTALETAS SURTIDA   16/60pzs</t>
  </si>
  <si>
    <t>juanita Surtido CASERO GRANDE   12/568g</t>
  </si>
  <si>
    <t>juanita Juaninas SURTIDO   6/750g</t>
  </si>
  <si>
    <t>juanita Surtido CHICO   12/292.5g</t>
  </si>
  <si>
    <t>juanita TRIGOLETAS avena-coco   17/250g</t>
  </si>
  <si>
    <t>juanita CHISPAS   12/60pzs</t>
  </si>
  <si>
    <t>juanita Surtido MINI   12/200g</t>
  </si>
  <si>
    <t>juanita TRIGOLETAS avena-linaza   17/250g</t>
  </si>
  <si>
    <t>juanita TRIGOLETAS avena-pasas   17/250g</t>
  </si>
  <si>
    <t>juanita ESTUCHE Surtido   6/1kg</t>
  </si>
  <si>
    <t>juanita BARRAS DE COCO   12/60pzs</t>
  </si>
  <si>
    <t>juanita MEDIA LUNA   12/60pzs</t>
  </si>
  <si>
    <t>juanita OREJAS 570g   12/60pzs</t>
  </si>
  <si>
    <t>juanita TARTALETA FRESA   16/60pzs</t>
  </si>
  <si>
    <t>juanita SURTIDA 730g   12/60pzs</t>
  </si>
  <si>
    <t>Anahuac TATOO Heridas   28/10pzs</t>
  </si>
  <si>
    <t>Anahuac Burbusoda Solapa TRISABOR   40/60pzs</t>
  </si>
  <si>
    <t>Anahuac Burbusoda Solapa CHICA   30/80pzs</t>
  </si>
  <si>
    <t>Anahuac THE LONG ONE   6/24pzs</t>
  </si>
  <si>
    <t>Anahuac Chipileta Bolsa NARANJA   24/30pzs</t>
  </si>
  <si>
    <t>Anahuac Polvos Solapa MIX   40/60pzs</t>
  </si>
  <si>
    <t>Anahuac Limon 7 Solapa CHICO   30/80pzs</t>
  </si>
  <si>
    <t>Anahuac Limon 7 Solapa GRANDE   30/40pzs</t>
  </si>
  <si>
    <t>Anahuac CHICOTAZO   24/25pzs</t>
  </si>
  <si>
    <t>Anahuac PIRULETA Tira Sabores   36/20pzs</t>
  </si>
  <si>
    <t>Anahuac CHIPIKONA Caramelo   24/25pzs</t>
  </si>
  <si>
    <t>Anahuac Chipileta Solapa MIX   24/30pzs</t>
  </si>
  <si>
    <t>Anahuac Paleta BURBUSODA   24/30pzs</t>
  </si>
  <si>
    <t>Anahuac Chipileta Solapa NARANJA   36/20pzs</t>
  </si>
  <si>
    <t>Anahuac Salero MIX   24/10pzs</t>
  </si>
  <si>
    <t>Anahuac Paleta MIX   24/30pzs</t>
  </si>
  <si>
    <t>Anahuac New Look CANDY   28/10pzs</t>
  </si>
  <si>
    <t>Anahuac DOMINO Tatuaje   28/10pzs</t>
  </si>
  <si>
    <t>Anahuac Burbusoda Solapa GRANDE   30/40pzs</t>
  </si>
  <si>
    <t>la flor Chicote Largo SURTIDO   100/50pzs</t>
  </si>
  <si>
    <t>la flor CHICOTON Surtido   50/50pzs</t>
  </si>
  <si>
    <t>la flor Popote Corto SURTIDO   100/100pzs</t>
  </si>
  <si>
    <t>la flor Chicote Largo CHILE   100/50pzs</t>
  </si>
  <si>
    <t>la flor Popote Corto CHILE   100/100pzs</t>
  </si>
  <si>
    <t>lucero Goma   15/1kg</t>
  </si>
  <si>
    <t>lucero Velas CHICA-GRANDE   25/25 o 50pzs</t>
  </si>
  <si>
    <t>lucero Goma MANGO-CHAMOY   15/1kg</t>
  </si>
  <si>
    <t>lucero Goma ROMPOPE   15/1kg</t>
  </si>
  <si>
    <t>imp.Gomango ENCHILADO   25/50pzs</t>
  </si>
  <si>
    <t>imp.Best Pop MANGO   20/25pzs</t>
  </si>
  <si>
    <t>imp.Tamix PIÑA   30/450g</t>
  </si>
  <si>
    <t>imp.Tamix CUATES piña&amp;mango   20/15pzs</t>
  </si>
  <si>
    <t>imp.UNIPIÑA Enchilada   25/50pzs</t>
  </si>
  <si>
    <t>imp.Tamix SANDIA   30/20pzs</t>
  </si>
  <si>
    <t>imp.Paleta ALTO ENCHILADO   20/16pzs</t>
  </si>
  <si>
    <t>imp.Best Pop FRESA   20/25pzs</t>
  </si>
  <si>
    <t>imp.FRUTAS Divertidas Caramelo   30/100pzs</t>
  </si>
  <si>
    <t>imp.TAMIX   30/20pzs</t>
  </si>
  <si>
    <t>imp.PIKA Vaso Dragon Tamarindo   20/20pzs</t>
  </si>
  <si>
    <t>los charritos NATURAL   10/900g</t>
  </si>
  <si>
    <t>los charritos CHILE c/LIMON   10/900g</t>
  </si>
  <si>
    <t>los charritos CHIPOTLE   10/900g</t>
  </si>
  <si>
    <t>los charritos CHURROS 315g   20/28pzs</t>
  </si>
  <si>
    <t>chocobon Kuikas CLARAS   10/65pzs</t>
  </si>
  <si>
    <t>chocobon BOMBOM c/choco   16/28pzs</t>
  </si>
  <si>
    <t>chocobon CHOCONUEZ bombon   10/47pzs</t>
  </si>
  <si>
    <t>klass Winis Tubo Original FRUTAL   18/24pzs</t>
  </si>
  <si>
    <t>klass Frutaffy MANZANA   24/24pzs</t>
  </si>
  <si>
    <t>klass Frutaffy MORA AZUL   24/24pzs</t>
  </si>
  <si>
    <t>klass Frutaffy FRESAS c/CREMA   24/24pzs</t>
  </si>
  <si>
    <t>Klass Winis Mini Tubo ACIDITO 32´s   40/32pzs</t>
  </si>
  <si>
    <t>klass Frutaffy MANGO   24/24pzs</t>
  </si>
  <si>
    <t>klass Frosh Varita magica FRESA   24/24pzs</t>
  </si>
  <si>
    <t>klass Winis Mini Tubo ORIGINAL 32´s   40/32pzs</t>
  </si>
  <si>
    <t>klass Winis TUBITO Surtido   24/24pzs</t>
  </si>
  <si>
    <t>klass Frosh Varita magica MORA AZUL   24/24pzs</t>
  </si>
  <si>
    <t>klass Winis Bolsa GRANDE   12/300pzs</t>
  </si>
  <si>
    <t>klass Paleta WINIS   24/40pzs</t>
  </si>
  <si>
    <t>klass Winis Tubo CREMOSITOS   27/16pzs</t>
  </si>
  <si>
    <t>klass Winis Tubo TROPICALES   27/16pzs</t>
  </si>
  <si>
    <t>klass Frosh Varita magica MANGO   24/24pzs</t>
  </si>
  <si>
    <t>klass winis ACID-UP   24/100pzs</t>
  </si>
  <si>
    <t>klass Winis Bolsa CHICA   24/150pzs</t>
  </si>
  <si>
    <t>klass Winis Mini Tubo POSTRES 32´s   40/32pzs</t>
  </si>
  <si>
    <t>klass Frosh Varita magica UVA   24/24pzs</t>
  </si>
  <si>
    <t>nabisco Tang NARANJADA Mix   12/8pzs</t>
  </si>
  <si>
    <t>nabisco Tang LIMONADA Mix   12/8pzs</t>
  </si>
  <si>
    <t>nabisco MARBU Dorada   20/348g</t>
  </si>
  <si>
    <t>nabisco RITZ CLASICA  405g   12/6pzs</t>
  </si>
  <si>
    <t>nabisco MARBU Dorada PKT 174g   c/10pzs</t>
  </si>
  <si>
    <t>nabisco Tang Piña COLADA   12/8pzs</t>
  </si>
  <si>
    <t>nabisco Tang MANGO   12/8pzs</t>
  </si>
  <si>
    <t>nabisco Tang LIMON   12/8pzs</t>
  </si>
  <si>
    <t>nabisco Tang UVA   12/8pzs</t>
  </si>
  <si>
    <t>nabisco Tang NARANJA   12/8pzs</t>
  </si>
  <si>
    <t>nabisco Tang FRESA   12/8pzs</t>
  </si>
  <si>
    <t>nabisco Tang HORCHATA   12/8pzs</t>
  </si>
  <si>
    <t>nabisco RITZ PKT 67.5g   c/20pzs</t>
  </si>
  <si>
    <t>nabisco Tang JAMAICA  12/8pzs</t>
  </si>
  <si>
    <t>nabisco Tang MANDARINA   12/8pzs</t>
  </si>
  <si>
    <t>nabisco Tang PIÑA   12/8pzs</t>
  </si>
  <si>
    <t>nabisco Tang MELON   12/8pzs</t>
  </si>
  <si>
    <t>nabisco Tang GUAYABA   12/8pzs</t>
  </si>
  <si>
    <t>nabisco Tang TAMARINDO   12/8pzs</t>
  </si>
  <si>
    <t>nabisco MARBU Dorada   16/696g</t>
  </si>
  <si>
    <t>bondy Webo late EL CHAVO   18/6pzs</t>
  </si>
  <si>
    <t>bondy Portapaleta ANGRY BIRDS   20/6pzs</t>
  </si>
  <si>
    <t>bondy Portapaletas MINIONS   15/6pzs</t>
  </si>
  <si>
    <t>bondy Castillo PRINCESAS   10/12pzs</t>
  </si>
  <si>
    <t>bondy Lanzadiscos PEPA PIG   30/15pzs</t>
  </si>
  <si>
    <t>bondy Webo late DRAGON BALL Z   18/6pzs</t>
  </si>
  <si>
    <t>bondy Chicle DRAGON BALL Z   30/80pzs</t>
  </si>
  <si>
    <t>bondy Castillo FROZEN   10/12pzs</t>
  </si>
  <si>
    <t>bondy Webo late PLANTAS VS ZOMBIES   18/6pzs</t>
  </si>
  <si>
    <t>bondy Huevo Sorpresa HOT WHEELS   15/8pzs</t>
  </si>
  <si>
    <t>bondy Huevo Sorpresa EL CHAVO   15/8pzs</t>
  </si>
  <si>
    <t>bondy Anillo Cristal PEPPA PIG   40/15pzs</t>
  </si>
  <si>
    <t>bondy Huevo Sorpresa DORA   15/8pzs</t>
  </si>
  <si>
    <t>bondy BEETLE contenedor BARBIE   20/6pzs</t>
  </si>
  <si>
    <t>bondy contenedor CASTILLO PEPPA   10/12pzs</t>
  </si>
  <si>
    <t>bondy contenedor CASITA PEPPA   15/6pzs</t>
  </si>
  <si>
    <t>bondy Webo late ROSITA FRESITA   18/6pzs</t>
  </si>
  <si>
    <t>bondy MEGA huevo TROLLS   8/6pzs</t>
  </si>
  <si>
    <t>bondy SKATE c/Chicle   30/8pzs</t>
  </si>
  <si>
    <t>bondy Huevo Sorpresa PAW PATROL   15/8pzs</t>
  </si>
  <si>
    <t>bondy Webo late GALLINA   18/6pzs</t>
  </si>
  <si>
    <t>bondy GUM MACHINE   20/4pzs</t>
  </si>
  <si>
    <t>bondy Huevo Sorpresa DISTROLLER   15/8pzs</t>
  </si>
  <si>
    <t>bondy Huevo Sorpresa PITUFOS   15/8pzs</t>
  </si>
  <si>
    <t>bondy Webo late ANGRY BIRDS  18/6pzs</t>
  </si>
  <si>
    <t>bondy Lonchera Monster HIGH   17/1pza</t>
  </si>
  <si>
    <t>gonac Jugo KING CITRUS 170ml   c/20pzs</t>
  </si>
  <si>
    <t>gonac Jugo CHECHI FRESCO 140ml   1/24pzs</t>
  </si>
  <si>
    <t>gonac Totopo NACHO Mega   8/10pzs</t>
  </si>
  <si>
    <t>gonac Jugo KING CITRUS 355ml   c/24pzs</t>
  </si>
  <si>
    <t>gonac Kiubo papas ZIG-ZAG QUESO   10/10pzs</t>
  </si>
  <si>
    <t>gonac Kiubo papas Caseras FUEGO   10/10pzs</t>
  </si>
  <si>
    <t>gonac Refresco FRUTI KING 170ml   c/20pzs</t>
  </si>
  <si>
    <t>gonac Kiubo papas SALSA NEGRA   10/10pzs</t>
  </si>
  <si>
    <t>gonac Kiubo Totopos SALSA NEGRA   8/10pzs</t>
  </si>
  <si>
    <t>gonac PAPA FRANCESA hot-chili   10/25pzs</t>
  </si>
  <si>
    <t>gonac Kiubo Papa caseras SAL DE MAR   10/10pzs</t>
  </si>
  <si>
    <t>gonac Totopo INTENSO Mega   8/10pzs</t>
  </si>
  <si>
    <t>delicias Spray ALIEN acido    12/27pzs</t>
  </si>
  <si>
    <t>delicias Wafer stick CAPUCHINO   6/120pzs</t>
  </si>
  <si>
    <t>delicias BOLSA Mini Gelatina   20/40pzs</t>
  </si>
  <si>
    <t>delicias MANITA ELASTICA   18/24pzs</t>
  </si>
  <si>
    <t>delicias Wafer stick 390g CHOCOLATE   12/55pzs</t>
  </si>
  <si>
    <t>delicias PARACAIDAS SOLDADO 18/24pzs</t>
  </si>
  <si>
    <t>delicias Popote ASTRIDIX CHOCO   18/30pzs</t>
  </si>
  <si>
    <t>delicias BOMBIPECAS CORAZON   24/35pzs</t>
  </si>
  <si>
    <t>delicias Huevo DINO Sorpresa   18/50pzs</t>
  </si>
  <si>
    <t>delicias POPOTIX   40/50pzs</t>
  </si>
  <si>
    <t>delicias WAFER XL   12/20pzs</t>
  </si>
  <si>
    <t>delicias SILBORIX   20/70pzs</t>
  </si>
  <si>
    <t>delicias Barquillo ICE CREAM PLUS   12/40pzs</t>
  </si>
  <si>
    <t>delicias BOLO delichocho 110g   24/20pzs</t>
  </si>
  <si>
    <t>delicias MINI Gelatina BOLSA   40/20pzs</t>
  </si>
  <si>
    <t>delicias CHOCO GALLETIN    20/10pzs</t>
  </si>
  <si>
    <t>delicias mini gelatina MONSTRIX   6/100pzs</t>
  </si>
  <si>
    <t>delicias BOLSA mini GELATINA   8/100pzs</t>
  </si>
  <si>
    <t>delicias Huevo SAURUS sorpresa   18/20pzs</t>
  </si>
  <si>
    <t>delicias Dulce TIRA LOCA   18/24pzs</t>
  </si>
  <si>
    <t>delicias Choco-FRESA Crunch CARITAS    12/100pzs</t>
  </si>
  <si>
    <t>delicias Fresa.VAI.Crunch CARITAS   12/100pzs</t>
  </si>
  <si>
    <t>delicias Choco Galletin FRESA/VAI.   20/10pzs</t>
  </si>
  <si>
    <t>delicias Chicle Tattoo BOLSA   24/100pzs</t>
  </si>
  <si>
    <t>delicias Choco Galletin CHOCOFRESA   20/10pzs</t>
  </si>
  <si>
    <t>delicias Chupon LUZ   12/24pzs</t>
  </si>
  <si>
    <t>delicias MINI Chicle Tattoo BOLSA   24/150pzs</t>
  </si>
  <si>
    <t>delicias MINI Astridix   18/100pzs</t>
  </si>
  <si>
    <t>delicias BRAZALETE CANDY   12/48pzs</t>
  </si>
  <si>
    <t>delicias TIRA LOCA   36/12pzs</t>
  </si>
  <si>
    <t>delicias CHISGUETAZO Spray   12/24pzs</t>
  </si>
  <si>
    <t>delicias Candy SKATE   18/20pzs</t>
  </si>
  <si>
    <t>delicias BOLO VASO   30/68.5g</t>
  </si>
  <si>
    <t>delicias Malv. Rell.FRUTALES   12/50pzs</t>
  </si>
  <si>
    <t>delicias Trueno Pop SODA   18/60pzs</t>
  </si>
  <si>
    <t>delicias Choco Crunch Caritas MIX   20/40pzs</t>
  </si>
  <si>
    <t>delicias Choco Crunch CONO   12/20pzs</t>
  </si>
  <si>
    <t>delicias DRAGON Candy   18/20pzs</t>
  </si>
  <si>
    <t>delicias Anillo LUZ   12/24pzs</t>
  </si>
  <si>
    <t>delicias Polvo frutal SODA   30/64pzs</t>
  </si>
  <si>
    <t>delicias CERBA-TUBO   24/20pzs</t>
  </si>
  <si>
    <t>delicias Gelatina VITROLERO   6/100pzs</t>
  </si>
  <si>
    <t>delicias Polvo Acidulado SWEET POP   12/36pzs</t>
  </si>
  <si>
    <t>delicias TRUENO POP   18/50pzs</t>
  </si>
  <si>
    <t>delicias Popote ASTRIDIX   18/30pzs</t>
  </si>
  <si>
    <t>delicias Palola JERINGAZO   12/24pzs</t>
  </si>
  <si>
    <t>delicias PULSERANILLOS Neon   20/18pzs</t>
  </si>
  <si>
    <t>delicias CHOCO Crunch CARITAS    12/100pzs</t>
  </si>
  <si>
    <t>delicias PIÑATERA   5/1.4kg</t>
  </si>
  <si>
    <t>delicias Wafer stick 390g FRESA   12/55pzs</t>
  </si>
  <si>
    <t>delicias SKATE CANDY   12/30pzs</t>
  </si>
  <si>
    <t>factory GUITARRITA c/chicle   40/12pzs</t>
  </si>
  <si>
    <t>factory PISTOLA c/chicle   40/12pzs</t>
  </si>
  <si>
    <t>chilerito Salsa CHAMOY   3/5lts</t>
  </si>
  <si>
    <t>chilerito Salsa PICANTE cuca   3/5l</t>
  </si>
  <si>
    <t>chilerito Salsa CHAMOY   12/1.5lts</t>
  </si>
  <si>
    <t>chilerito Salsa litro CHAMOY   12/1lt</t>
  </si>
  <si>
    <t>chilerito Salsa chamoy MIX   24/355ml</t>
  </si>
  <si>
    <t>chilerito Salsa CHAMOY   24/355ml</t>
  </si>
  <si>
    <t>chilerito Salsa PICANTE cuca   12/1.5ml</t>
  </si>
  <si>
    <t>gordo Ollitas SUPER   30/40pzs</t>
  </si>
  <si>
    <t>gordo Domino MINI   10/20pzs</t>
  </si>
  <si>
    <t>gordo Domino GRANDE    20/50pzs</t>
  </si>
  <si>
    <t>gordo Est.VELA de LECHE   12/160pzs</t>
  </si>
  <si>
    <t>gordo Vaso MENTA   30/20pzs</t>
  </si>
  <si>
    <t>gordo Est.VELA de AGUA   12/160pzs</t>
  </si>
  <si>
    <t>gordo Ollitas MEDIANA   44/50pzs</t>
  </si>
  <si>
    <t>gordo Ollitas CHICA   50/50pzs</t>
  </si>
  <si>
    <t>gordo Vaso TAMARINDO J.R   25/20pzs</t>
  </si>
  <si>
    <t>gordo Vaso BISABOR MIX   25/20pzs</t>
  </si>
  <si>
    <t>gordo Ollitas BISABOR Super   32/36pzs</t>
  </si>
  <si>
    <t>vikingos Palomita NATURAL   8/180g</t>
  </si>
  <si>
    <t>vikingos Morrito MIX   10/28pzs</t>
  </si>
  <si>
    <t>vikingos Palomita MIX   3/25pzs</t>
  </si>
  <si>
    <t>vikingos Palomita QUESO   8/180g</t>
  </si>
  <si>
    <t>vikingos Morrito Churros CHILE   10/28pzs</t>
  </si>
  <si>
    <t>vikingos NACHOS   6/500g</t>
  </si>
  <si>
    <t>rivera PAPAS FRITAS   10/500g</t>
  </si>
  <si>
    <t>silva MAMILA c/chicle Caramelitos   46/12pzs</t>
  </si>
  <si>
    <t>cristy Popote RELOJ   50/10pzs</t>
  </si>
  <si>
    <t>cristy Popote YOYO   50/10pzs</t>
  </si>
  <si>
    <t>cristy SILBATO c/GLOBO   50/12pzs</t>
  </si>
  <si>
    <t>cristy Dulcera AVION   25/12pzs</t>
  </si>
  <si>
    <t>cristy Popote REHILETES   50/10pzs</t>
  </si>
  <si>
    <t>cristy Dulcera Fig. Halloween YELI   30/10pzs</t>
  </si>
  <si>
    <t>cristy Popote ANILLO   50/18pzs</t>
  </si>
  <si>
    <t>cristy CALABAZA  Especial   20/10pzs</t>
  </si>
  <si>
    <t>cristy Popote BICHOS   50/10pzs</t>
  </si>
  <si>
    <t>cristy Popote COLMILLOS   50/20pzs</t>
  </si>
  <si>
    <t>cristy Popote ESQUELETO   50/10pzs</t>
  </si>
  <si>
    <t>cristy Dulcera NAVIDAD YELI   30/10pzs</t>
  </si>
  <si>
    <t>cristy Popote Esqueleto c/OJOS   50/10pzs</t>
  </si>
  <si>
    <t>cristy Popote Pulsera de AGUA   50/10pzs</t>
  </si>
  <si>
    <t>cristy Dulcera CATRINAS YELI   30/10pzs</t>
  </si>
  <si>
    <t>cristy Popote AVIONETA   50/10pzs</t>
  </si>
  <si>
    <t>ch.Paleta ICE Cream Bolsa   18/40pzs</t>
  </si>
  <si>
    <t>ch.Paleta Mini Chups FRUTAS Y HELADO   18/80pzs</t>
  </si>
  <si>
    <t>ch.Air Heads XTREMES   12/18pzs</t>
  </si>
  <si>
    <t>ch.Paleta mini Chups ACIDITA   18/80pzs</t>
  </si>
  <si>
    <t>ch.Paleta YOGURT Bolsa   18/40pzs</t>
  </si>
  <si>
    <t>ch.Mentos Tubo FRUTAS   16/12pzs</t>
  </si>
  <si>
    <t>ch.Mentos Tubo MIXTO   8/12pzs</t>
  </si>
  <si>
    <t>ch.XTREMES TIRA   12/8pzs</t>
  </si>
  <si>
    <t>ch.Tubo CREMOSA c/promo   8/60pzs</t>
  </si>
  <si>
    <t>ch.Paleta ICE Cream 25´s Bolsa   20/25pzs</t>
  </si>
  <si>
    <t>ch.DISPLAY Air Heads BITES   8/12pzs</t>
  </si>
  <si>
    <t>ch.Crazy Dips MORA C-4   18/10pzs</t>
  </si>
  <si>
    <t>ch.Mentos mixto BI-PIEZA   10/40pzs</t>
  </si>
  <si>
    <t>ch.Mentos Tubo Menta LOVE ME   16/12pzs</t>
  </si>
  <si>
    <t>ch.Chupa Chups 2 pop  12/24pzs</t>
  </si>
  <si>
    <t>ch.LATA cremosa VACAS   6/80pzs</t>
  </si>
  <si>
    <t>ch.Air Heads XTREMES MORA  12/18pzs</t>
  </si>
  <si>
    <t>ch.Mentos tubo SOUR MIX   16/12pzs</t>
  </si>
  <si>
    <t>ch.paleta MELODY POPS   6/24pzs</t>
  </si>
  <si>
    <t>ch.Mentos Pure FRESHMINT   6/10pzs</t>
  </si>
  <si>
    <t>ch.Mentos Pure SPEARMINT   6/10pzs</t>
  </si>
  <si>
    <t>ch.Air Mentos EUCALIPTO-MENTOL   16/12pzs</t>
  </si>
  <si>
    <t>ch.Mentos MENTA BI-PIEZA   10/40pzs</t>
  </si>
  <si>
    <t>ch.Mentos FRUTAS BI-PIEZA   10/40pzs</t>
  </si>
  <si>
    <t>ch.MINI paleta Chupa Chups   6/240pzs</t>
  </si>
  <si>
    <t>pascual BOING Tetra brick SABORES   c/27pzs</t>
  </si>
  <si>
    <t>pascual BOING 125ml   c/24pzs</t>
  </si>
  <si>
    <t>junior Macarron Est.GRANDE   18/75pzs</t>
  </si>
  <si>
    <t>junior Banderilla extra Comb.TAJIN   12/50pzs</t>
  </si>
  <si>
    <t>junior Tarugo MINI Comb. PIQUIN   10/90pzs</t>
  </si>
  <si>
    <t>junior Mostachon CHICO   18/75pzs</t>
  </si>
  <si>
    <t>junior Mostachon MEDIANO   18/60pzs</t>
  </si>
  <si>
    <t>junior Oblea Mini BOLSA   14/12pzs</t>
  </si>
  <si>
    <t>poblana Goma GOTA TRICOLOR  10/1kg</t>
  </si>
  <si>
    <t>poblana Goma GOTA CHICA   10/1kg</t>
  </si>
  <si>
    <t>poblana Goma CORAZON Yogu-Fresa  10/1kg</t>
  </si>
  <si>
    <t>poblana Goma ROMPOPE   10/1kg</t>
  </si>
  <si>
    <t>poblana Goma Envuelto MANGO chamoy   16/60pzs</t>
  </si>
  <si>
    <t>poblana Goma Envuelto TAMARINDO   16/60pzs</t>
  </si>
  <si>
    <t>poblana Goma GOTA GRANDE   10/1kg</t>
  </si>
  <si>
    <t>poblana Goma COCO   10/1kg</t>
  </si>
  <si>
    <t>poblana Goma Corazon COLORES   10/1kg</t>
  </si>
  <si>
    <t>poblana Goma TAMARINDO  10/1kg</t>
  </si>
  <si>
    <t>poblana Goma Corazon ROJO   10/1kg</t>
  </si>
  <si>
    <t>poblana Goma Mango ENCHILADO   10/1kg</t>
  </si>
  <si>
    <t>poblana Goma ESTRELLA   10/1kg</t>
  </si>
  <si>
    <t>poblana Goma EXTRA GRANDE   10/1kg</t>
  </si>
  <si>
    <t>poblana CHICOTES 500g   30/50pzs</t>
  </si>
  <si>
    <t>poblana Goma MANGO CHAMOY   10/1kg</t>
  </si>
  <si>
    <t>marsam Mini Barra COMBINADA   21/24pzs</t>
  </si>
  <si>
    <t>marsam Rueda AMARANTO c/CHOCO   15/10pzs</t>
  </si>
  <si>
    <t>marsam Barra Grande CHOCOLATE   16/10pzs</t>
  </si>
  <si>
    <t>marsam Mini Barra CHOCOLATE   21/24pzs</t>
  </si>
  <si>
    <t>marsam Alegria ALMENDRA   12/10pzs</t>
  </si>
  <si>
    <t>marsam Alegria ESPECIAL Grande   5/12pzs</t>
  </si>
  <si>
    <t>marsam Mini Barra CAPUCCINO   21/24pzs</t>
  </si>
  <si>
    <t>marsam Barra Grande CAPUCCINO   16/10pzs</t>
  </si>
  <si>
    <t>marsam Rueda AMARANTO CAPUCCINO   15/10pzs</t>
  </si>
  <si>
    <t>marsam Mini Barra NUEZ   21/24pzs</t>
  </si>
  <si>
    <t>marsam Churrito NATURAL   16/500g</t>
  </si>
  <si>
    <t>marsam Churrito CHIPOTLE   16/500g</t>
  </si>
  <si>
    <t>marsam Churrito PIQUIN   16/500g</t>
  </si>
  <si>
    <t>marsam Alegria Especial MINI   9/12pzs</t>
  </si>
  <si>
    <t>marsam Alegria CACAHUATE miel   21/10pzs</t>
  </si>
  <si>
    <t>marsam Churrito LINAZA   16/500g</t>
  </si>
  <si>
    <t>marsam Mini Barra FRESA   21/24pzs</t>
  </si>
  <si>
    <t>marsam Churrito JALAPEÑO   16/500g</t>
  </si>
  <si>
    <t>marsam Mini Barra CHOCORROZ   21/24pzs</t>
  </si>
  <si>
    <t>marsam Barra Grande NAPOLITANO   16/10pzs</t>
  </si>
  <si>
    <t>marsam Barra Grande NUEZ   16/10pzs</t>
  </si>
  <si>
    <t>marsam Barra Grande FRESA   16/10pzs</t>
  </si>
  <si>
    <t>marsam Rueda HOJUELA Grande c/NUEZ   15/10pzs</t>
  </si>
  <si>
    <t>marsam Rueda HOJUELA Grande c/CHOCO   15/10pzs</t>
  </si>
  <si>
    <t>Sofy Vela Est.MEDIANO leche/Agua   30/60pzs</t>
  </si>
  <si>
    <t>Sofy Vela Est.OVALADO leche/agua   12/175pzs</t>
  </si>
  <si>
    <t>Sofy Vela Est.GRANDE leche/agua   29/30pzs</t>
  </si>
  <si>
    <t>Sofy Goma GOTA   12/1kg</t>
  </si>
  <si>
    <t>Sofy Goma TRICOLOR   12/1kg</t>
  </si>
  <si>
    <t>Sofy Goma Mango ENCHILADA   12/1kg</t>
  </si>
  <si>
    <t>Sofy Vela TRONCOTEX   12/60pzs</t>
  </si>
  <si>
    <t>el rey PISTOLITAS   30/100pzs</t>
  </si>
  <si>
    <t>el rey ESPONJAS   21/50pzs</t>
  </si>
  <si>
    <t>Jumex PAU-PAU Surtido 250ml   c/24pzs</t>
  </si>
  <si>
    <t>Jumex Nesquik CHOCO 240ml   c/27pzs</t>
  </si>
  <si>
    <t>oro Palanqueta MIXTA  20/20pzs</t>
  </si>
  <si>
    <t>oro Palanqueta PEPITA  20/20pzs</t>
  </si>
  <si>
    <t>oro Palanqueta FRUTAS tropical  20/20pzs</t>
  </si>
  <si>
    <t>oro Palanqueta Surtida D´ORO   20/20pzs</t>
  </si>
  <si>
    <t>nisi Goma MAXIMANGO   10/1kg</t>
  </si>
  <si>
    <t>nisi Frutitas HUMEDAS 10/1kg</t>
  </si>
  <si>
    <t>nisi Goma Maximango PIÑA   10/1kg</t>
  </si>
  <si>
    <t>nisi goma MANGO-T   10/1kg</t>
  </si>
  <si>
    <t>nisi goma MANGO-CHAMOY   10/1kg</t>
  </si>
  <si>
    <t>nisi Gomi BOLA Enchilada   10/1kg</t>
  </si>
  <si>
    <t>nisi Goma Maximango MORA   10/1kg</t>
  </si>
  <si>
    <t>nisi Goma Maximango FUEGO   10/1kg</t>
  </si>
  <si>
    <t>nisi Goma Frutitas FUEGO   10/1kg</t>
  </si>
  <si>
    <t>nisi TIRRICAS   10/1kg</t>
  </si>
  <si>
    <t>nisi Goma Maximango LIMON   10/1kg</t>
  </si>
  <si>
    <t>sion LAGRIMITA   5/1kg</t>
  </si>
  <si>
    <t>sion RUEDA   5/1kg</t>
  </si>
  <si>
    <t>sion CUADRO   5/1kg</t>
  </si>
  <si>
    <t>sion Palomita KILO Natural   5/1kg</t>
  </si>
  <si>
    <t>becks Pastilla YERBABUENA   10/1,3kg</t>
  </si>
  <si>
    <t>becks Pastilla MENTA   10/1,3kg</t>
  </si>
  <si>
    <t>cid HUEVICOLOR sorpresa   12/60pzs</t>
  </si>
  <si>
    <t>pepito Pepitorindo GRANDE   30/20pzs</t>
  </si>
  <si>
    <t>pepito Pepe Charro JR. TIRA   25/16pzs</t>
  </si>
  <si>
    <t>pepito Pepe Charro MIX   40/30pzs</t>
  </si>
  <si>
    <t>gou Gota CHICA y GRANDE   10/1kg</t>
  </si>
  <si>
    <t>gou AROS de DURAZNO   10/1kg</t>
  </si>
  <si>
    <t>gou ESTRELLA   10/1kg</t>
  </si>
  <si>
    <t>gou CHILIMANGO   10/1kg</t>
  </si>
  <si>
    <t>gou BANANA   10/1kg</t>
  </si>
  <si>
    <t>gou Chilifruta GRANDE   10/1kg</t>
  </si>
  <si>
    <t>gou Goma MICRO   10/1kg</t>
  </si>
  <si>
    <t>gou CORAZON   10/1kg</t>
  </si>
  <si>
    <t>gou FRUTAS   10/1kg</t>
  </si>
  <si>
    <t>gou ORUGA   10/1kg</t>
  </si>
  <si>
    <t>micho Cubre Manzanas CHAMOY   14/1kg</t>
  </si>
  <si>
    <t>micho Cubre Manzanas TAMARINDO   14/1kg</t>
  </si>
  <si>
    <t>micho Cubre Manzanas MANGO   14/1kg</t>
  </si>
  <si>
    <t>micho TORTOLITOS   16/400g</t>
  </si>
  <si>
    <t>micho pulpa TAMARINDO  12/10pzs</t>
  </si>
  <si>
    <t>micho pulpa CHAMOY   12/10pzs</t>
  </si>
  <si>
    <t>micho pulpa MANGO   12/10pzs</t>
  </si>
  <si>
    <t>micho Cuchara tamarindo MEDIANA   30/20pzs</t>
  </si>
  <si>
    <t>micho Cuchara tamarindo JUMBO   24/12pzs</t>
  </si>
  <si>
    <t>Cool T.Fresca Cortesia 100´s Menta   24/100pzs</t>
  </si>
  <si>
    <t>Cool T.Fresca Cortesia PALETA Menta   16/100pzs</t>
  </si>
  <si>
    <t>Cool T.LASER Display   24/24pzs</t>
  </si>
  <si>
    <t>Cool T.PA´QUETENDULCES   6/2.267kg</t>
  </si>
  <si>
    <t>Cool T.PUERQUITOS   24/40pzs</t>
  </si>
  <si>
    <t>Cool T.SIN CORAZON   24/40pzs</t>
  </si>
  <si>
    <t>Cool T.CALAVERA   24/40pzs</t>
  </si>
  <si>
    <t>Cool T.Grandes Bolas de Fuego CHAMOY  24/40pzs</t>
  </si>
  <si>
    <t>Cool T.CON Corazon   24/40pzs</t>
  </si>
  <si>
    <t>Cool T.LOS 3 PUERQUITOS   24/40pzs</t>
  </si>
  <si>
    <t>Cool T.Puerquitos NEON   24/24pzs</t>
  </si>
  <si>
    <t>Cool Con Corazon NEON   24/24pzs</t>
  </si>
  <si>
    <t>Cool T.Chiquitas BOLSA   16/80pzs</t>
  </si>
  <si>
    <t>Cool T.MIX-TERIOSOS   24/40pzs</t>
  </si>
  <si>
    <t>itakate Churrito SURTIDO   c/25pzs</t>
  </si>
  <si>
    <t>rosita GELATINAS SURTIDAS   40/450g</t>
  </si>
  <si>
    <t>frato tama-roca PELLIZCO   16/40pzs</t>
  </si>
  <si>
    <t>frato tama-roca BANDERILLA   12/20pzs</t>
  </si>
  <si>
    <t>frato tama-roca PALEBOLA   16/12pzs</t>
  </si>
  <si>
    <t>frato tama-roca 800g MICHELETA   12/40pzs</t>
  </si>
  <si>
    <t>tamazula VALENTINA etiq. NEGRA   12/1lt</t>
  </si>
  <si>
    <t>tamazula VALENTINA etiq. NEGRA   24/370ml</t>
  </si>
  <si>
    <t>tamazula VALENTINA etiq. AMARILLA   12/1lt</t>
  </si>
  <si>
    <t>tamazula VALENTINA etiq. AMARILLA   24/370ml</t>
  </si>
  <si>
    <t>sol Paleta GRANDE   10/25pzs</t>
  </si>
  <si>
    <t>sol Paleta CHICA   10/50pzs</t>
  </si>
  <si>
    <t>sol Paleta Corazon CHICA   150/30pzs</t>
  </si>
  <si>
    <t>sol Paleta Corazon GRANDE   100/20pzs</t>
  </si>
  <si>
    <t>manuel DOMINO CHICO   10/20pzs</t>
  </si>
  <si>
    <t>manuel DOMINO GRANDE   10/50pzs</t>
  </si>
  <si>
    <t>bsol Garapiñado ROJO   30/1kg</t>
  </si>
  <si>
    <t>bsol Botana SURTIDA   30/1kg</t>
  </si>
  <si>
    <t>bsol Botana MIXTA   24/900g</t>
  </si>
  <si>
    <t>bsol Cacahuate ENCHILADO    28/1Kg</t>
  </si>
  <si>
    <t>bsol Garapiñado NATURAL   30/1kg</t>
  </si>
  <si>
    <t>bsol Tubi Botana SURTIDA 185g   10/10pzs</t>
  </si>
  <si>
    <t>bsol HABA ENCHILADA   26/900g</t>
  </si>
  <si>
    <t>bsol Cacahuate AJO Español    30/900g</t>
  </si>
  <si>
    <t>bsol Garapiñado c/AJONJOLI   30/1kg</t>
  </si>
  <si>
    <t>bsol Tubi Crujiente Enchilado 160g   10/10pzs</t>
  </si>
  <si>
    <t>bsol Tubi Garapiñado ROJO 200g   10/10pzs</t>
  </si>
  <si>
    <t>bsol Pepita CRIOLLA   24/800g</t>
  </si>
  <si>
    <t>bsol Papa NATURAL   40/100g</t>
  </si>
  <si>
    <t>bsol Papa ADOBADA   40/100g</t>
  </si>
  <si>
    <t>bsol Papa NATURAL   4/1kg</t>
  </si>
  <si>
    <t>bsol Papa ADOBADA   4/1kg</t>
  </si>
  <si>
    <t>bsol Cacahuate ESPAÑOL   30/1kg</t>
  </si>
  <si>
    <t>bsol Tubi BOLITA   40/100g</t>
  </si>
  <si>
    <t>bsol Tubi papa RIFADITAS   40/100g</t>
  </si>
  <si>
    <t>bsol Tubi Dedito QUESITO   40/90g</t>
  </si>
  <si>
    <t>bsol RIFADITAS   4/1kg</t>
  </si>
  <si>
    <t>bsol Pepita RUSA   24/800g</t>
  </si>
  <si>
    <t>bsol JAPONES   28/1kg</t>
  </si>
  <si>
    <t>bsol Cacahuate SALADO   28/1kg</t>
  </si>
  <si>
    <t>bsol Tubi Pepita RUSA 100g   10/10pzs</t>
  </si>
  <si>
    <t>provi JAMONCILLO JUMBO   12/15pzs</t>
  </si>
  <si>
    <t>provi Jamoncillo c/NUEZ   12/12pzs</t>
  </si>
  <si>
    <t>provi Dulce MARINA   12/30pzs</t>
  </si>
  <si>
    <t>provi Mini OBLEAS   30/20pzs</t>
  </si>
  <si>
    <t>provi MINI GLORIAS   20/40pzs</t>
  </si>
  <si>
    <t>provi GLORIAS   20/10pzs</t>
  </si>
  <si>
    <t>provi CUBITO de CAJETA   24/60pzs</t>
  </si>
  <si>
    <t>provi EXTRA BECERRIN   24/30pzs</t>
  </si>
  <si>
    <t>amarant palanquetas ALMENDRAS   30/24pzs</t>
  </si>
  <si>
    <t>amarant palanquetas NUEZ   30/24pzs</t>
  </si>
  <si>
    <t>amarant palanquetas PEPITA   30/24pzs</t>
  </si>
  <si>
    <t>amarant palanquetas CACAHUATE   30/24pzs</t>
  </si>
  <si>
    <t>edfa TRAILER   40/6pzs</t>
  </si>
  <si>
    <t>edfa HELICOPTERO   24/6pzs</t>
  </si>
  <si>
    <t>edfa BEETLE   34/6pzs</t>
  </si>
  <si>
    <t>edfa FORMULA UNO   28/6pzs</t>
  </si>
  <si>
    <t>edfa CARCACHA FORD   32/6pzs</t>
  </si>
  <si>
    <t>edfa Camion REVOLVEDORA   46/6pzs</t>
  </si>
  <si>
    <t>edfa Camion PIPA   50/6pzs</t>
  </si>
  <si>
    <t>edfa COCHE mod.164   30/6pzs</t>
  </si>
  <si>
    <t>edfa TRASCAVO Pala Mecanica   36/3pzs</t>
  </si>
  <si>
    <t>edfa Jeep 4x4   20/6pzs</t>
  </si>
  <si>
    <t>edfa Transporte PIPA   28/3pzs</t>
  </si>
  <si>
    <t>edfa Transporte REVOLVEDORA   28/3pzs</t>
  </si>
  <si>
    <t>edfa SAFARI c/camper   30/3pzs</t>
  </si>
  <si>
    <t>edfa LICUADORA   36/6pzs</t>
  </si>
  <si>
    <t>edfa PLANCHITAS   32/6pzs</t>
  </si>
  <si>
    <t>edfa MOTOCICLETA   24/3pzs</t>
  </si>
  <si>
    <t>edfa JEEP   20/6pzs</t>
  </si>
  <si>
    <t>edfa AVION Jet F-16 C/chicle   24/6pzs</t>
  </si>
  <si>
    <t>edfa TRACTOR c/Remolque   48/3pzs</t>
  </si>
  <si>
    <t>edfa CARCACHITA mod.1900   24/6pzs</t>
  </si>
  <si>
    <t>marse Pasta TAMARINDO/CHAMOY   8/1kg</t>
  </si>
  <si>
    <t>Koio Paleta CANDY LOVE bolsa   25/20pzs</t>
  </si>
  <si>
    <t>koio LAGRIMITAS   10/1pza</t>
  </si>
  <si>
    <t>koio Paleta Candy Corazon ROJO   25/20pzs</t>
  </si>
  <si>
    <t>koio Candy Love c/LUNETA   25/20pzs</t>
  </si>
  <si>
    <t>koio Oblea PLUS   10/30pzs</t>
  </si>
  <si>
    <t>koio Paleta PIECITO   30/20pzs</t>
  </si>
  <si>
    <t>koio BASTONCITOS   30/30pzs</t>
  </si>
  <si>
    <t>alibombo Dona SAL   10/25pzs</t>
  </si>
  <si>
    <t>alibombo Dona CHILE   10/25pzs</t>
  </si>
  <si>
    <t>alibombo JUMBOMIX 100g   c/10pzs</t>
  </si>
  <si>
    <t>alibombo Palomita NATURAL   10/25pzs</t>
  </si>
  <si>
    <t>chilaca Cubre Manzana MANGO   24/500g</t>
  </si>
  <si>
    <t>chilaca Cubre Manzana PIÑA   24/500g</t>
  </si>
  <si>
    <t>chilaca Cubre Manzana TAMARINDO   24/500g</t>
  </si>
  <si>
    <t>chilaca Cubre Manzana CHAMOY   24/500g</t>
  </si>
  <si>
    <t>chilaca Cubre Manzana FRESA   24/500g</t>
  </si>
  <si>
    <t>mt VITRO Choko Balls   12/1kg</t>
  </si>
  <si>
    <t>mt Paleta Corazon CHOCO   8/28pzs</t>
  </si>
  <si>
    <t>mt BOLSA Choko Balls VALENTIN   16/1kg</t>
  </si>
  <si>
    <t>foca congelada ICE surtido   15/12pzs</t>
  </si>
  <si>
    <t>foca congelada FRUT surtido   10/24pzs</t>
  </si>
  <si>
    <t>foca Congelada FOCA ICE   14/10pzs</t>
  </si>
  <si>
    <t>foca Jugo Foca FRUT   7/24pzs</t>
  </si>
  <si>
    <t>lusi CUCHAGOL MINI   50/20pzs</t>
  </si>
  <si>
    <t>lusi CUCHAGOL MEDIANA   30/20pzs</t>
  </si>
  <si>
    <t>lusi Tamalito TAMAGOL   30/20pzs</t>
  </si>
  <si>
    <t>JGCM Chupon DIAMANTIN   20/40pzs</t>
  </si>
  <si>
    <t>JGCM Chupon KIKIRIKI   22/40pzs</t>
  </si>
  <si>
    <t>padron RIFA   20/30pzs</t>
  </si>
  <si>
    <t>padron VASO ENTRENADOR c/chicle   24/12pzs</t>
  </si>
  <si>
    <t>padron REFRESCO six c/chicle   20/36pzs</t>
  </si>
  <si>
    <t>Beny CORAZON   24/40pzs</t>
  </si>
  <si>
    <t>Beny PALEDEDO   24/40pzs</t>
  </si>
  <si>
    <t>Beny Pinta Labios c/CHILE   24/40pzs</t>
  </si>
  <si>
    <t>Beny COLA   24/40pzs</t>
  </si>
  <si>
    <t>Beny MAXY Bonbom CORAZON   8/25pzs</t>
  </si>
  <si>
    <t>Beny Bonbom Big X-TREME   24/380g</t>
  </si>
  <si>
    <t>Beny Bonbom CORAZON   24/50pzs</t>
  </si>
  <si>
    <t>Beny Bonbom Mega COLORES   12/30pzs</t>
  </si>
  <si>
    <t>Beny SANDIAS   24/40pzs</t>
  </si>
  <si>
    <t>Beny PIÑATA Bombon   6/44pzs</t>
  </si>
  <si>
    <t>Beny Bonbom ROSA Big X-TREME   24/380g</t>
  </si>
  <si>
    <t>Beny Bonbom AZUL Big X-TREME   24/380g</t>
  </si>
  <si>
    <t>Beny MAXY bonbom c/CHOCO   8/18pzs</t>
  </si>
  <si>
    <t>Beny Bonbom BLANCO Big X-TREME   24/380g</t>
  </si>
  <si>
    <t>Beny Paquete PIÑATERO s/CHILE   6/2,050kg</t>
  </si>
  <si>
    <t>Beny Pinta Labios CEREZA   24/40pzs</t>
  </si>
  <si>
    <t>Beny ELOTITOS c/Chile   24/40pzs</t>
  </si>
  <si>
    <t>Beny PALEPIÑA Picosita   24/40pzs</t>
  </si>
  <si>
    <t>Beny MANGO c/Chile   24/40pzs</t>
  </si>
  <si>
    <t>reynas Churrito Amaranto-LIMON   30/500g</t>
  </si>
  <si>
    <t>reynas Veladora Naranja   10/21pzs</t>
  </si>
  <si>
    <t>reynas Bombon c/CHOCO chico   10/5pzs</t>
  </si>
  <si>
    <t>ecogol Gelatina Bolsa CHICA   30/20pzs</t>
  </si>
  <si>
    <t>DAROBE GRANADA 2´s   10/2pzs</t>
  </si>
  <si>
    <t>DAROBE GRANADA 8´s   10/8pzs</t>
  </si>
  <si>
    <t>DAROBE GRANADA 14´s   10/14pzs</t>
  </si>
  <si>
    <t>DAROBE GRANADA 30´s   10/30pzs</t>
  </si>
  <si>
    <t>DAROBE Hojuela c/CHOCO 25´s   10/25pzs</t>
  </si>
  <si>
    <t>DAROBE ENJAMBRE nuez   10/600g</t>
  </si>
  <si>
    <t>DAROBE Hojuela c/CHOCO 12´s   10/12pzs</t>
  </si>
  <si>
    <t>DELICIOSO Pulpa Chelasfrut TAMARINDO  12/500g</t>
  </si>
  <si>
    <t>DELICIOSO Pulpa Chelasfrut   6/1Kg</t>
  </si>
  <si>
    <t>Mari BARQUILLO c/ BOMBON   20/40pzs</t>
  </si>
  <si>
    <t>Mari GALLETA c/BOMBON   15/30pzs</t>
  </si>
  <si>
    <t>Vargas Barrita Choco MARBOY-CAMELLITO   10/10pzs</t>
  </si>
  <si>
    <t>femsa CHAROLA Frutsi Surtido   c/24pzs</t>
  </si>
  <si>
    <t>coatl Abanico Oblea AMARANTO 21/18pzs</t>
  </si>
  <si>
    <t>coatl Alegria CHICA   32/10pzs</t>
  </si>
  <si>
    <t>AzConf.Jelly Nice Bolsa GRANDE   12/50pzs</t>
  </si>
  <si>
    <t>AzConf.Jelly Nice VITRO   6/100pzs</t>
  </si>
  <si>
    <t>AzConf Globo Kalu #7   25/100pzs</t>
  </si>
  <si>
    <t>AzConf Globo Kalu #9   25/100pzs</t>
  </si>
  <si>
    <t>AzConf.Globo Kalu NEON #7   25/100pzs</t>
  </si>
  <si>
    <t>AzConf.Globo Kalu NEON #9   25/100pzs</t>
  </si>
  <si>
    <t>AzConf.Kalu Globo #270 SURTIDO   25/100pzs</t>
  </si>
  <si>
    <t>AzConf.Kalu Globo #270 NEON   25/100pzs</t>
  </si>
  <si>
    <t>AzConf.Jelly Nice BOLSA 382.5g   24/25pzs</t>
  </si>
  <si>
    <t>AzConf.kalu KALURINDO   30/20pzs</t>
  </si>
  <si>
    <t>AzConf.Vollmond CORAZON   36/100g</t>
  </si>
  <si>
    <t>AzConf.Vollmond RECTANGULAR   24/150g</t>
  </si>
  <si>
    <t>AzConf.Vollmond CORAZON chico   45/38g</t>
  </si>
  <si>
    <t>AzConf.Corazon VOLLMOND 38g   15/3pzs</t>
  </si>
  <si>
    <t>wrigley Hubba Bubba TUTTI FRUTTI    24/6pzs</t>
  </si>
  <si>
    <t>wrigley Salvavidas TUBO MACIZO   30/10pzs</t>
  </si>
  <si>
    <t>wrigley orbit 8´s FRESA   24/12pzs</t>
  </si>
  <si>
    <t>wrigley Skittles TIRA Original 240g   24/10pzs</t>
  </si>
  <si>
    <t>wrigley Orbit 8´s BUBBLEMINT 134.4g   24/12pzs</t>
  </si>
  <si>
    <t>wrigley Hubba Bubba UVA 24/6pzs</t>
  </si>
  <si>
    <t>wrigley Orbit 8´s MENTA 134.4g   24/12pzs</t>
  </si>
  <si>
    <t>wrigley Orbit 4´s Polar Mint   24/40pzs</t>
  </si>
  <si>
    <t>wrigley Orbit 4´s Menta   24/40pzs</t>
  </si>
  <si>
    <t>wrigley Orbit 4´s FRESA   24/40pzs</t>
  </si>
  <si>
    <t>wrigley Orbit 8´s Menta VERDE 134.4g   24/12pzs</t>
  </si>
  <si>
    <t>wrigley Salvavidas Goma MORAS   12/9pzs</t>
  </si>
  <si>
    <t>wrigley Orbit 8´s Polar MINT 134.4g   24/12pzs</t>
  </si>
  <si>
    <t>wrigley Orbit 4´s HIERBABUENA   24/40pzs</t>
  </si>
  <si>
    <t>wrigley Skittles tira MIX   24/10pzs</t>
  </si>
  <si>
    <t>wrigley Hubba Bubba FRESA/MORA   24/6pzs</t>
  </si>
  <si>
    <t>wrigley Orbit 8´s HIERBABUENA   24/12pzs</t>
  </si>
  <si>
    <t>wrigley 15´s JUICY FRUT frutas 405g   12/10pzs</t>
  </si>
  <si>
    <t>wrigley Salvavidas Goma LIFE Savers   12/9pzs</t>
  </si>
  <si>
    <t>wrigley Winter Fresh Tipo Americano   40/20pzs</t>
  </si>
  <si>
    <t>wrigley Doublemint TIPO Americano   40/20pzs</t>
  </si>
  <si>
    <t>mr.MANGOMITAS   10/1kg</t>
  </si>
  <si>
    <t>mr.Goma SANDITAS   10/1kg</t>
  </si>
  <si>
    <t>mr.Goma PIÑAMITA   10/1kg</t>
  </si>
  <si>
    <t>mr.FLORECITAS   c/10kg</t>
  </si>
  <si>
    <t>mr.CONEJITOS   c/10kg</t>
  </si>
  <si>
    <t>mr.PATITOS Colores   c/10kg</t>
  </si>
  <si>
    <t>mr.CHISPAS Choco BICOLOR   10/1kg</t>
  </si>
  <si>
    <t>mr.Goma GOMOSITOS   10/1kg</t>
  </si>
  <si>
    <t>mr.Corazones PRIMAVERA   c/10kg</t>
  </si>
  <si>
    <t>mr.Chicle Bola Colores ACIDO   c/7kg</t>
  </si>
  <si>
    <t>mr.Almendra PASTEL   10/1kg</t>
  </si>
  <si>
    <t>marco Big Ben caramelo c/CHOCO BLANCO   18/100pzs</t>
  </si>
  <si>
    <t>marco Big Ben caramelo CLASICO   18/100pzs</t>
  </si>
  <si>
    <t>marco CHAO caramelo MENTA   24/100pzs</t>
  </si>
  <si>
    <t>marco OKA exhibidor NANOS 480g   12/12pzs</t>
  </si>
  <si>
    <t>marco OKA gomita FUSION   12/12pzs</t>
  </si>
  <si>
    <t>marco Big Ben caramelo CHOCOLATE   18/100pzs</t>
  </si>
  <si>
    <t>int.Jelly Doo Vitro HELLO KITTY   8/100pzs</t>
  </si>
  <si>
    <t>int.Jelly Doo Vitro ANGRY BIRDS   8/100pzs</t>
  </si>
  <si>
    <t>int.Jelly Doo Bolsa HELLO KITTY   16/40pzs</t>
  </si>
  <si>
    <t>int.Nerds SURTIDO Disp.CHICO   30/12pzs</t>
  </si>
  <si>
    <t>int.wonka Runts GRANEL   c/13.60kg</t>
  </si>
  <si>
    <t>int.Ital Cream Avellana CUBETA   4/3kg</t>
  </si>
  <si>
    <t>int.Gelatina Vitro CHAPULIN COLORADO   8/100pzs</t>
  </si>
  <si>
    <t>int.Gelatina Bolsa CHAPULIN   16/40pzs</t>
  </si>
  <si>
    <t>int.Gelatina ANGRY BIRDS   16/40pzs</t>
  </si>
  <si>
    <t>int.Crema de AVELLANA   12/350g</t>
  </si>
  <si>
    <t>int.Jelly Doo VITRO   8/100pzs</t>
  </si>
  <si>
    <t>int.Corazon GOLDEN Chico 31g   11/5pzs</t>
  </si>
  <si>
    <t>int.wonka Kazoozles Cherry P.CHICO   24/12pzs</t>
  </si>
  <si>
    <t>int.PUSH POP 14g   24/6pzs</t>
  </si>
  <si>
    <t>int.Colosseo Corazon GOLDEN   24/114g</t>
  </si>
  <si>
    <t>int.wonka Runts BOLSA   20/680g</t>
  </si>
  <si>
    <t>int.Colosseo Botella GOLDEN   12/210g</t>
  </si>
  <si>
    <t>int.Nerds Minis BOLSA   12/340g</t>
  </si>
  <si>
    <t>int.ITAL CREAM Avellana/cacao   12/350g</t>
  </si>
  <si>
    <t>int.Colosseo MOMENTI Cacao   12/130g</t>
  </si>
  <si>
    <t>int.Jelly Doo BOLSA   16/40pzs</t>
  </si>
  <si>
    <t>int.Colosseo Corazon BIANCO   24/114g</t>
  </si>
  <si>
    <t>int.Jelly Doo Bolsa ANGRY BIRDS   32/40pzs</t>
  </si>
  <si>
    <t>int.Palmer SUPER SPORTS    16/1kg</t>
  </si>
  <si>
    <t>int.Nerds Minis VITRO.Limon-Cereza   6/50pzs</t>
  </si>
  <si>
    <t>int.Jelly Doo Vitro DORA   8/100pzs</t>
  </si>
  <si>
    <t>int.Colosseo Botella BIANCO   12/210g</t>
  </si>
  <si>
    <t>int.Colosseo Estuche BIANCO   12/125g</t>
  </si>
  <si>
    <t>int.Colosseo Estuche GOLDEN   12/125g</t>
  </si>
  <si>
    <t>int.Palmer CORAZONES Divertidos   16/1kg</t>
  </si>
  <si>
    <t>int.Jelly Doo Bolsa DORA   16/40pzs</t>
  </si>
  <si>
    <t>int.Colosseo Botella L.A.CETTO   12/210g</t>
  </si>
  <si>
    <t>am.2042 Jugo TROPIKOOL PERSONAJES   c/30pzs</t>
  </si>
  <si>
    <t>am.7989 Bombonera CRISTAL   6/200g</t>
  </si>
  <si>
    <t>am.8244 DINO Rex   48/1pza</t>
  </si>
  <si>
    <t>am.4058 Lanza Burbujas CROODS   2/12pzs</t>
  </si>
  <si>
    <t>am.8381 Lonchera Metalica PERSONAJES   12/150g</t>
  </si>
  <si>
    <t>am.8442 Neceser DORA   28/1pza</t>
  </si>
  <si>
    <t>am.4431 Vitrolero CHICO   20/100g</t>
  </si>
  <si>
    <t>am.Bolis BOB ESPONJA   15/8pzs</t>
  </si>
  <si>
    <t>am.Neceser PRECIOSAS   28/100g</t>
  </si>
  <si>
    <t>am.Dulce MOTONETA   8/2pzs</t>
  </si>
  <si>
    <t>am.Dino DOG   48/15g</t>
  </si>
  <si>
    <t>am.Torre ESFERAS   9/250g</t>
  </si>
  <si>
    <t>am.Est.AURORA   24/150g</t>
  </si>
  <si>
    <t>am.9389 Estuche 12-ROSAS   20/240g</t>
  </si>
  <si>
    <t>am.6138 Est.GLOBO 50g   30/1pza</t>
  </si>
  <si>
    <t>effem TWIX BARRA   12/3pzs</t>
  </si>
  <si>
    <t>effem VIT Snickers MINIATURA 468g   12/52pzs</t>
  </si>
  <si>
    <t>effem Snickers SNACK 236.5g   18/11pzs</t>
  </si>
  <si>
    <t>effem Milky SNACK 242g   18/11pzs</t>
  </si>
  <si>
    <t>effem VIT Milky Way MINIATURA 442g   12/52pzs</t>
  </si>
  <si>
    <t>effem M&amp;M Snack CHOCO   18/11pzs</t>
  </si>
  <si>
    <t>effem M&amp;M Snack CACAHUATE   18/11pzs</t>
  </si>
  <si>
    <t>effem m&amp;m CAFE Plain   24/6pzs</t>
  </si>
  <si>
    <t>effem Regalo CHICO Milky SAN VALENTIN   12/44g</t>
  </si>
  <si>
    <t>effem m&amp;m MINIS Tubo 6 PACK   24/6pzs</t>
  </si>
  <si>
    <t>effem Regalitos MINIS SV 26,5g  2/12pzs</t>
  </si>
  <si>
    <t>effem Milky Way BARRA   32/6pzs</t>
  </si>
  <si>
    <t>effem SNICKERS BARRA   32/6pzs</t>
  </si>
  <si>
    <t>effem SURTIDO m&amp;m,snickers,milky   c/14pzs</t>
  </si>
  <si>
    <t>effem DOVE SIX-PACK   24/6pzs</t>
  </si>
  <si>
    <t>effem Snickers 579.7g Barra   38/11pzs</t>
  </si>
  <si>
    <t>effem MINI Snickers bolsa   12/124.7g</t>
  </si>
  <si>
    <t>effem MINI Milky Way bolsa   12/124.7g</t>
  </si>
  <si>
    <t>effem MINI m&amp;m Mega bolsa Triang.   8/152pzs</t>
  </si>
  <si>
    <t>effem m&amp;m AMARILLO Peanut   24/6pzs</t>
  </si>
  <si>
    <t>effem Snickers BITES   6/12pzs</t>
  </si>
  <si>
    <t>effem ESFERA m&amp;m   120/17g</t>
  </si>
  <si>
    <t>effem REGALO Milky Way CHICO 44g   c/12pzs</t>
  </si>
  <si>
    <t>effem m&amp;m VIT Mini TRIANGULITO 234g   12/52pzs</t>
  </si>
  <si>
    <t>effem Milky Regalitos NAVIDEÑOS 44g   12/12pzs</t>
  </si>
  <si>
    <t>effem M&amp;M,Snickers,Milky   10/14pzs</t>
  </si>
  <si>
    <t>ferrero Rocher T-3 600g   6/16pzs</t>
  </si>
  <si>
    <t>ferrero Huevo 12´s MAX STEEL   8/12pzs</t>
  </si>
  <si>
    <t>ferrero COLLECTION T-11   20/122g</t>
  </si>
  <si>
    <t>ferrero Huevo 12´s NAVIDEÑO   8/12pzs</t>
  </si>
  <si>
    <t>ferrero Huevo 8´s NAVIDEÑO   12/8pzs</t>
  </si>
  <si>
    <t>ferrero Huevo 12´s DORA   8/12pzs</t>
  </si>
  <si>
    <t>ferrero COLLECTION T-7   20/77g</t>
  </si>
  <si>
    <t>ferrero Huevo 8´s DORA   12/8pzs</t>
  </si>
  <si>
    <t>ferrero Huevo MAXI   12/100g</t>
  </si>
  <si>
    <t>ferrero NUTELLA   12/200g</t>
  </si>
  <si>
    <t>ferrero Huevo 8´s MASHA y el OSO   12/8pzs</t>
  </si>
  <si>
    <t>ferrero Tic-Tac YERBABUENA   12/12pzs</t>
  </si>
  <si>
    <t>ferrero Huevo 12´s MASHA y el OSO   8/12pzs</t>
  </si>
  <si>
    <t>ferrero Nutella 2-PACK 950g   4/2pzs</t>
  </si>
  <si>
    <t>ferrero Tic-Tac NARANJA   12/12pzs</t>
  </si>
  <si>
    <t>ferrero Kinder MIX PINO   12/57.5g</t>
  </si>
  <si>
    <t>ferrero ROCHER Pino   21/50g</t>
  </si>
  <si>
    <t>ferrero Tic-Tac ARANDANO-FRAMB.   12/12pzs</t>
  </si>
  <si>
    <t>ferrero Kinder BUENO   12/10pzs</t>
  </si>
  <si>
    <t>ferrero DELICE Pastelito   14/10pzs</t>
  </si>
  <si>
    <t>ferrero Raffaello T-3   4/16pzs</t>
  </si>
  <si>
    <t>ferrero Huevo 12´s BARBIE   8/12pzs</t>
  </si>
  <si>
    <t>ferrero Tic-Tac MENTA   12/12 pzs</t>
  </si>
  <si>
    <t>ferrero Raffaello T-6   10/6pzs</t>
  </si>
  <si>
    <t>ferrero Rocher T-3 300g 3x8   8/24pzs</t>
  </si>
  <si>
    <t>ferrero Collection T-15   12/162g</t>
  </si>
  <si>
    <t>ferrero Huevo 8´s BARBIE   12/8pzs</t>
  </si>
  <si>
    <t>ferrero Huevo 8´s HOT WHEELS   12/8pzs</t>
  </si>
  <si>
    <t>ferrero Nutella FRASCO   15/350g</t>
  </si>
  <si>
    <t>ferrero Rocher CORAZON T-8   24/8pzs</t>
  </si>
  <si>
    <t>ferrero Rocher CAMPANA Navidad   12/16pzs</t>
  </si>
  <si>
    <t>ferrero NUTELLA   12/650g</t>
  </si>
  <si>
    <t>ferrero Rocher T-8   20/100g</t>
  </si>
  <si>
    <t>ferrero Huevo 8´s LIGA DE LA JUSTICIA   12/8pzs</t>
  </si>
  <si>
    <t>ferrero Huevo 12´s HOT WHEELS   8/12pzs</t>
  </si>
  <si>
    <t>ferrero Huevo 8´s BOB   12/8pzs</t>
  </si>
  <si>
    <t>ferrero Kinder Barrita 300g   8/24pzs</t>
  </si>
  <si>
    <t>ferrero Rocher REGALITO 75g   12/6pzs</t>
  </si>
  <si>
    <t>ferrero Raffaello T-15   6/15pzs</t>
  </si>
  <si>
    <t>ferrero Raffaello T-24   6/240g</t>
  </si>
  <si>
    <t>ferrero Collection Campana T-16   12/16pzs</t>
  </si>
  <si>
    <t>ferrero Collection T-32   4/32pzs</t>
  </si>
  <si>
    <t>ferrero Collection REGALITO 64.5g   12/6pzs</t>
  </si>
  <si>
    <t>ferrero Kinder MINI EGGS 110g   5/4pzs</t>
  </si>
  <si>
    <t>ferrero Collection CORAZON T-8   24/8pzs</t>
  </si>
  <si>
    <t>ferrero Tic-Tac FRUTAS PASION   12/12pzs</t>
  </si>
  <si>
    <t>ferrero Huevo 12´s VILLANO F-3   8/12pzs</t>
  </si>
  <si>
    <t>ferrero Rocher T-16     20/16 pzs</t>
  </si>
  <si>
    <t>ferrero Huevo 8´s VILLANO F-3   12/8pzs</t>
  </si>
  <si>
    <t>ferrero ROCHER 150g   20/12pzs</t>
  </si>
  <si>
    <t>ferrero Nutella &amp;GO!   4/12pzs</t>
  </si>
  <si>
    <t>ferrero regalo GRAND Rocher   8/125g</t>
  </si>
  <si>
    <t>ferrero Huevo 12´s TORTUGAS NINJA   8/12pzs</t>
  </si>
  <si>
    <t>ferrero COLLECTION T-24   6/24pzs</t>
  </si>
  <si>
    <t>ferrero Huevo 8´s TORTUGAS NINJA   12/8pzs</t>
  </si>
  <si>
    <t>ferrero Rocher T-24   6/24pzs</t>
  </si>
  <si>
    <t>ferrero Estrella ROCHER   18/37.5g</t>
  </si>
  <si>
    <t>ferrero Tic-Tac FRESA Mix   12/12pzs</t>
  </si>
  <si>
    <t>marinela POLVORONES 37.5g   12/12pzs</t>
  </si>
  <si>
    <t>Lara CANAPINAS pkt 80g   c/24pzs</t>
  </si>
  <si>
    <t>Lara DECANELAS pkt 67g   c/30pzs</t>
  </si>
  <si>
    <t>marinela PLATIVOLOS   12/12pzs</t>
  </si>
  <si>
    <t>marinela CANELITAS   12/12pzs</t>
  </si>
  <si>
    <t>marinela PRINCIPE    12/9pzs</t>
  </si>
  <si>
    <t>marinela mini ROCKO   13/40pzs</t>
  </si>
  <si>
    <t>marinela Barritas MORA   12/12pzs</t>
  </si>
  <si>
    <t>Lara CHOCO CHISPAS pkt 80g   c/42pzs</t>
  </si>
  <si>
    <t>marinela MINI Latte Creme   15/15pzs</t>
  </si>
  <si>
    <t>Lara Deliciosas pkt 90g   c/24pzs</t>
  </si>
  <si>
    <t>Lara MARIAS pkt 170g   c/20pzs</t>
  </si>
  <si>
    <t>la moderna Sauris CHOCOLATE   20/12pzs</t>
  </si>
  <si>
    <t>la moderna X-Tra Nieves CHOCOLATE   20/18pzs</t>
  </si>
  <si>
    <t>la moderna Troyanas CHOCOLATE pkt 80g   c/16pzs</t>
  </si>
  <si>
    <t>la moderna Animalitos KILO   5/1kg</t>
  </si>
  <si>
    <t>la moderna Animalitos GRANEL   c/6kg</t>
  </si>
  <si>
    <t>la moderna Sauris NAPOLITANO   20/12pzs</t>
  </si>
  <si>
    <t>la moderna Marianitas pkt 185g NARANJA   c/20pzs</t>
  </si>
  <si>
    <t>la moderna Marianitas pkt 185g NUEZ   c/20pzs</t>
  </si>
  <si>
    <t>la moderna Marias VAINILLA pkt 170g   c/20pzs</t>
  </si>
  <si>
    <t>la moderna Sauris COMBINADO   20/12pzs</t>
  </si>
  <si>
    <t>la moderna Marianitas pkt 185g COCO   c/20pzs</t>
  </si>
  <si>
    <t>la moderna Marianitas pkt 185g VAINILLA   C/20pzs</t>
  </si>
  <si>
    <t>la moderna Xcream CHOCOLATE   12/220g</t>
  </si>
  <si>
    <t>la moderna Xcream FRESA   12/220g</t>
  </si>
  <si>
    <t>la moderna Sauris VAINILLA   20/12pzs</t>
  </si>
  <si>
    <t>la moderna X-Tra Nieves FRESA   20/18pzs</t>
  </si>
  <si>
    <t>la moderna X-Tra Nieves VAINILLA   20/18pzs</t>
  </si>
  <si>
    <t>marian MAJESTIC   6/1,500g</t>
  </si>
  <si>
    <t>marian  Surtido TRADICIONAL   12/500g</t>
  </si>
  <si>
    <t>marian Surtido SPLENDOR   12/345g</t>
  </si>
  <si>
    <t>marian Splendor SURTIDO   24/175g</t>
  </si>
  <si>
    <t>ga CREMAX 416g VAINILLA   12/9pzs</t>
  </si>
  <si>
    <t>ga CREMAX 416g CHOCOLATE   12/9pzs</t>
  </si>
  <si>
    <t>ga ARCOIRIS   10/670g</t>
  </si>
  <si>
    <t>ga CREMAX 416g FRESA   12/9pzs</t>
  </si>
  <si>
    <t>ga CREMAX Paketon SURTIDO 213g    c/8pzs</t>
  </si>
  <si>
    <t>ga CREMAX 416g SURTIDA   12/9pzs</t>
  </si>
  <si>
    <t>ga CREMAX Paketon VAINILLA 213g   c/8pzs</t>
  </si>
  <si>
    <t>ga CREMAX Paketon CHOCOLATE 213g   c/8pzs</t>
  </si>
  <si>
    <t>ga CREMAX Paketon FRESA 213g   c/8pzs</t>
  </si>
  <si>
    <t>ga Exhibidor PAKETINES 101g   c/70pzs</t>
  </si>
  <si>
    <t>ga Arcoiris PKT 75g   c/16pzs</t>
  </si>
  <si>
    <t>ga PANCREMA PKT 106g   c/20pzs</t>
  </si>
  <si>
    <t>ga BARRA DE COCO   12/634grs</t>
  </si>
  <si>
    <t>ga Marias Practi PACK   14/510g</t>
  </si>
  <si>
    <t>ga Surtido Rico NAVIDEÑO   12/516g</t>
  </si>
  <si>
    <t>ga Chokis PAKETON 199g   c/12pzs</t>
  </si>
  <si>
    <t>ga maizoro AZUCARADAS   14/817g</t>
  </si>
  <si>
    <t>ga emperador SENZO chocolate   c/16pzs</t>
  </si>
  <si>
    <t>ga CHOCOLATINES   10/378g</t>
  </si>
  <si>
    <t>ga GIRO pkt 95g   c/14pzs</t>
  </si>
  <si>
    <t>ga Quaker STILA MORA 150g   12/6pzs</t>
  </si>
  <si>
    <t>ga Florentinas FRESA 332g   12/4pzs</t>
  </si>
  <si>
    <t>ga Florentinas CAJETA 332g   12/4pzs</t>
  </si>
  <si>
    <t>ga Marias MINI 70g   5/5pzs</t>
  </si>
  <si>
    <t>ga Quaker GRANOLA   14/370g</t>
  </si>
  <si>
    <t>ga Quaker NATURAL BALANCE   12/200g</t>
  </si>
  <si>
    <t>ga MARYS rollo PKT 170g   c/20pzs</t>
  </si>
  <si>
    <t>ga Emperador Paketon COMBINADO 222g   c/12pzs</t>
  </si>
  <si>
    <t>ga Barras de COCO   12/365g</t>
  </si>
  <si>
    <t>ga SALADITAS 13g   c/200pzs</t>
  </si>
  <si>
    <t>ga Marias DORADAS   224g   c/10pzs</t>
  </si>
  <si>
    <t>ga CREMAX Paketon VAINILLA 171g   c/10pzs</t>
  </si>
  <si>
    <t>ga CREMAX Paketon SURTIDO 171g   c/10pzs</t>
  </si>
  <si>
    <t>ga CREMAX Paketon FRESA 171g   c/10pzs</t>
  </si>
  <si>
    <t>ga CREMAX Paketon CHOCOLATE 171g   c/10pzs</t>
  </si>
  <si>
    <t>ga EMPERADOR Paketon CHOCO 171g   c/12pzs</t>
  </si>
  <si>
    <t>ga FLOR DE NARANJO   12/600g</t>
  </si>
  <si>
    <t>ga MARIAS PKT Dorada 278g   c/10pzs</t>
  </si>
  <si>
    <t>ga Animalito KILO   6/1kg</t>
  </si>
  <si>
    <t>ga HAWAIANAS COCO TROPICAL   12/630g</t>
  </si>
  <si>
    <t>ga FRUTS PKT 104g   c/15pzs</t>
  </si>
  <si>
    <t>ga Choco CHOKIS PKT 84g   c/16pzs</t>
  </si>
  <si>
    <t>ga RICANELA TRADICIONAL   12/652g</t>
  </si>
  <si>
    <t>ga Habaneras PKT Integral 117g   c/24pzs</t>
  </si>
  <si>
    <t>ga SURTIDO RICO   9/199g</t>
  </si>
  <si>
    <t>ga MAMUT 240g   12/8pzs</t>
  </si>
  <si>
    <t>ga Quaker STILA FRESA   12/150g</t>
  </si>
  <si>
    <t>ga MARIAS FARDO  12/850g</t>
  </si>
  <si>
    <t>ga MARIAS PKT Tradicionales 170g   c/20pzs</t>
  </si>
  <si>
    <t>ga MARIAS PKT Azucaradas 150g   c/12pzs</t>
  </si>
  <si>
    <t>ga Quaker Galleta Surtida 720g   2/12pzs</t>
  </si>
  <si>
    <t>ga LULITAS PKT 175g   c/20pzs</t>
  </si>
  <si>
    <t>ga HABANERAS INTEGRALES   12/468g</t>
  </si>
  <si>
    <t>ga Animalito MEDIO   12/500g</t>
  </si>
  <si>
    <t>ga MARAVILLAS   12/348g</t>
  </si>
  <si>
    <t>ga SALADITAS 186g   c/12pzs</t>
  </si>
  <si>
    <t>ga SALADITAS 540g   12/45pzs</t>
  </si>
  <si>
    <t>ga SALADITAS 12g   c/200pzs</t>
  </si>
  <si>
    <t>Lili Galletas NARANJA   12/240g</t>
  </si>
  <si>
    <t>Lili COMBINADO DE GALLETAS   12/365g</t>
  </si>
  <si>
    <t>Lili ROSCA NUEZ    12/238.5g</t>
  </si>
  <si>
    <t>Lili ROSCA CANELA   12/234g</t>
  </si>
  <si>
    <t>Lili BARRA DE COCO   12/264g</t>
  </si>
  <si>
    <t>Lili Galletas CHOCOLATE c/Chispas    12/252g</t>
  </si>
  <si>
    <t>macma Abanicos PAQUETE   12/245g</t>
  </si>
  <si>
    <t>macma Carton BARQUILLOS Cortos   8/2kg</t>
  </si>
  <si>
    <t>macma MINI galleta CRIP´S   16/70g</t>
  </si>
  <si>
    <t>macma MINI galleta ABANICO   16/70g</t>
  </si>
  <si>
    <t>macma Parisien FELICES FIESTAS!   12/170g</t>
  </si>
  <si>
    <t>macma Surtido REAL   12/350g</t>
  </si>
  <si>
    <t>macma Figuras PAQUETE   12/270g</t>
  </si>
  <si>
    <t>macma SELECCIONES   12/330g</t>
  </si>
  <si>
    <t>macma ESCOCES   12/330g</t>
  </si>
  <si>
    <t>macma ABANICOS   16/100g</t>
  </si>
  <si>
    <t>macma Lata CASTILLA   10/500g</t>
  </si>
  <si>
    <t>macma PRESIDENTE PAQUETE   12/350g</t>
  </si>
  <si>
    <t>macma BARQUILLOS   16/100g</t>
  </si>
  <si>
    <t>macma WAFER NATA Bolsa   16/100g</t>
  </si>
  <si>
    <t>macma Lata CUENTA CONMIGO   12/600g</t>
  </si>
  <si>
    <t>macma Carton Barquillos Largos   8/2kg</t>
  </si>
  <si>
    <t>macma Barquillos Largos   12/300g</t>
  </si>
  <si>
    <t>macma Wafer Nata   12/150g</t>
  </si>
  <si>
    <t>macma BOCADO DE DAMA PAQUETE   12/300g</t>
  </si>
  <si>
    <t>macma GOFRENATA   12/320g</t>
  </si>
  <si>
    <t>macma CAPUCHINO   16/100g</t>
  </si>
  <si>
    <t>macma Carton ABANICOS   8/1.5kg</t>
  </si>
  <si>
    <t>macma Carton PETIT Relleno   8/3.5kg</t>
  </si>
  <si>
    <t>macma Carton GOFRENATA Vainilla   8/1.5kg</t>
  </si>
  <si>
    <t>macma Carton ALMENDRA   8/2.5kg</t>
  </si>
  <si>
    <t>macma Carton AVELLANA   8/2.5kg</t>
  </si>
  <si>
    <t>macma Carton CACAHUATE   8/2.5kg</t>
  </si>
  <si>
    <t>macma FIGURAS   16/100g</t>
  </si>
  <si>
    <t>macma WAFER FRESSA Bolsa   16/70g</t>
  </si>
  <si>
    <t>macma WAFER NATTA Bolsa   16/70g</t>
  </si>
  <si>
    <t>macma Carton abanicos MINI   8/1.8kg</t>
  </si>
  <si>
    <t>macma COPO DE NUEZ  16/70g</t>
  </si>
  <si>
    <t>fue Niño MADERA   10/25pzs</t>
  </si>
  <si>
    <t>fue Niño CLASE A   10/25pzs</t>
  </si>
  <si>
    <t>fue Niño NATURAL 5pqt   10/50pzs</t>
  </si>
  <si>
    <t>fue Niña Chocolate ROSA   10/26pzs</t>
  </si>
  <si>
    <t>fue Niño Chocolate AZUL   10/26pzs</t>
  </si>
  <si>
    <t>fue Niño CAFE chocolate   10/26pzs</t>
  </si>
  <si>
    <t>felicidades NIÑO AZUL (9599)   11/25pzs</t>
  </si>
  <si>
    <t>felicidades Porta Retrato ROSA (0434)   11/25pzs</t>
  </si>
  <si>
    <t>felicidades Porta Retrato AZUL (0441)  11/25 pzs</t>
  </si>
  <si>
    <t>bat.Pila Duracell (AA) Tira   c/6pzs</t>
  </si>
  <si>
    <t>bat.Pila Duracell (AAA) Tira   c/6pzs</t>
  </si>
  <si>
    <t>bic Encendedor GRANDE    25/15pzs</t>
  </si>
  <si>
    <t>bic Encendedor MINI   25/15pzs</t>
  </si>
  <si>
    <t>kimberly KLEENEX   24/8pzs</t>
  </si>
  <si>
    <t>central Cerillos CLASICO   20/50pzs</t>
  </si>
  <si>
    <t>central Cerillos TALISMAN   20/50pzs</t>
  </si>
  <si>
    <t>central Cerillos FLAMA 115 luces   50/5pzs</t>
  </si>
  <si>
    <t>central Cerillos chico 32´s FLAMA    20/50pzs</t>
  </si>
  <si>
    <t>central Cerillos MANOLA   10/50pzs</t>
  </si>
  <si>
    <t>Encendedor TOKAI   40/25pzs</t>
  </si>
  <si>
    <t>terana Maruchan Camaron HABANERO   c/12pzs</t>
  </si>
  <si>
    <t>fasemex globo #9 SURTIDO   50/100pzs</t>
  </si>
  <si>
    <t>fasemex globo #5 SURTIDO   100/100pzs</t>
  </si>
  <si>
    <t>fasemex Pelota Esponja #2.5 COLORES   10/12pzs</t>
  </si>
  <si>
    <t>fasemex LIGA SOL  #18   130/80g</t>
  </si>
  <si>
    <t>fasemex Canica TREBOL #1   30/100pzs</t>
  </si>
  <si>
    <t>fasemex Pelota Esponja #2 SURTIDA   10/25pzs</t>
  </si>
  <si>
    <t>fasemex Canica AGUITA #1   30/100pzs</t>
  </si>
  <si>
    <t>fasemex globo Largo SURTIDO   35/100pzs</t>
  </si>
  <si>
    <t>fasemex Canica SURTIDA   70/220g</t>
  </si>
  <si>
    <t>fasemex globo #7 AZUL CIELO   50/100pzs</t>
  </si>
  <si>
    <t>fasemex globo #7 BLANCO NIEVE   50/100pzs</t>
  </si>
  <si>
    <t>fasemex globo #7 ROSA BEBE   50/100pzs</t>
  </si>
  <si>
    <t>fasemex globo #9 AZUL CIELO   50/100pzs</t>
  </si>
  <si>
    <t>fasemex globo #9 BLANCO NIEVE   50/100pzs</t>
  </si>
  <si>
    <t>fasemex globo #9 ROSA BEBE   50/100pzs</t>
  </si>
  <si>
    <t>fasemex globo #10 NEON   50/100pzs</t>
  </si>
  <si>
    <t>fasemex globo Metalico #9 ORO   100/50pzs</t>
  </si>
  <si>
    <t>fasemex globo Metalico #9 SURTIDO   100/50pzs</t>
  </si>
  <si>
    <t>fasemex globo Metalico #9 PLATA   100/50pzs</t>
  </si>
  <si>
    <t>fasemex globo CORAZON ROJO   80/50pzs</t>
  </si>
  <si>
    <t>fasemex globo Largo NEON   35/100pzs</t>
  </si>
  <si>
    <t>fasemex globo #6 SURTIDO   75/100pzs</t>
  </si>
  <si>
    <t>fasemex globo #7 SURTIDO   50/100pzs</t>
  </si>
  <si>
    <t>fasemex PELOTAS AIRE SURTIDAS   c/5pzs</t>
  </si>
  <si>
    <t>fasemex globo #10 Surtido NEON   100/50pzs</t>
  </si>
  <si>
    <t>fasemex globo #4 SURTIDO   125/100pzs</t>
  </si>
  <si>
    <t>fraser Acrilico GRANDE</t>
  </si>
  <si>
    <t>fraser Acrilico DOS exhibiciones</t>
  </si>
  <si>
    <t>fraser Acrilico SEIS exhibiciones</t>
  </si>
  <si>
    <t>Nest.Crunch en TROZO   c/9kg</t>
  </si>
  <si>
    <t>MDLZ.ROYAL Polvo p/Hornear   48/110g</t>
  </si>
  <si>
    <t>Rosa Mazapan en POLVO   12/908g</t>
  </si>
  <si>
    <t>Rosa Cocoa NATURAL bls.   12/908g</t>
  </si>
  <si>
    <t>provi Dulce Rollo d´GUAYABA   16/90pzs</t>
  </si>
  <si>
    <t>ts.Malv.Figuras de NAVIDAD   24/40pzs</t>
  </si>
  <si>
    <t>AzConf.Kalu CHOCOPITAS   12/100pzs</t>
  </si>
  <si>
    <t>CHLG.Ositos cub.Chocolate 260g   8/20pzs</t>
  </si>
  <si>
    <t>cuan.gomita FRUTITAS display   6/12pzs</t>
  </si>
  <si>
    <t>TDOL.Chispa HORNEABLE Semiamargo   10/1kg</t>
  </si>
  <si>
    <t>mara OPTL Paleamor MIX   30/40pzs</t>
  </si>
  <si>
    <t>Moy SURTIRICO   24/200g</t>
  </si>
  <si>
    <t>picard Barra choco SNOOPY   24/190g</t>
  </si>
  <si>
    <t>provi Cacahuate CONFITADO   20/500g</t>
  </si>
  <si>
    <t>mr.Corazon NEON 3 colores   10/1kg</t>
  </si>
  <si>
    <t>tecni.Mini Chicle Gatito   10/1kg</t>
  </si>
  <si>
    <t>poli 6099 palanqueta Cacahuate REDONDO   20/62pzs</t>
  </si>
  <si>
    <t>TDOL.Bote Cobertura PASTEL Semi   12/1kg</t>
  </si>
  <si>
    <t>nisi ALMENDRA confitada   10/1kg</t>
  </si>
  <si>
    <t>rod.Boton MANGO colores   10/1kg</t>
  </si>
  <si>
    <t>Sofy Vela Est.CHICO leche/agua   24/210pzs</t>
  </si>
  <si>
    <t>am.Boxeadores y Manitas 15g   c/48pzs</t>
  </si>
  <si>
    <t>Sol Naciente 60g   30/12pzs</t>
  </si>
  <si>
    <t>ribera Chiclera FRUTIMAMILA   30/10pzs</t>
  </si>
  <si>
    <t>nutresa Balones BLISTER   24/56pzs</t>
  </si>
  <si>
    <t>salsa La Botanera LITRO Et.NEGRA   12/1l</t>
  </si>
  <si>
    <t>tecni.CHUPON ACIDITO   20/1kg</t>
  </si>
  <si>
    <t>kurumaya Japones a GRANEL   20/900g</t>
  </si>
  <si>
    <t>CHLG.Vela NUMERO 1   8/1pza</t>
  </si>
  <si>
    <t>Duche GRENETINA Bloom 290   48/250g</t>
  </si>
  <si>
    <t>xalil Cacahuate ENCHILADO   20/850g</t>
  </si>
  <si>
    <t>cuan.gomita Bolsita FRUTITAS   12/100g</t>
  </si>
  <si>
    <t>Anahuac Chipileta bolsa MIX   24/30pzs</t>
  </si>
  <si>
    <t>tecni.POLVO de Tamborin   20/100pzs</t>
  </si>
  <si>
    <t>ACT II Palomitas MANTEQUILLA   12/3pzs</t>
  </si>
  <si>
    <t>padron MAMILA BEBE c/chicle   50/12pzs</t>
  </si>
  <si>
    <t>marian Surtido MAJESTIC   6/1kg</t>
  </si>
  <si>
    <t>ti.DOCTOR-X Jeringa   32/12pzs</t>
  </si>
  <si>
    <t>poli 6204 PAQUETE Grande   28/10pzs</t>
  </si>
  <si>
    <t>marsam MINI Rueda COLORES   20/24pzs</t>
  </si>
  <si>
    <t>bsol GARBANZO ENCHILADO   26/900g</t>
  </si>
  <si>
    <t>HS Dulce SURTIDO A GRANEL</t>
  </si>
  <si>
    <t>mara OPTL Piña RELLENA   30/40pzs</t>
  </si>
  <si>
    <t>gonac kiubo DIPACHOS   8/10pzs</t>
  </si>
  <si>
    <t>Esmeralda Cuadro Choco-AMARANTO   10/10pzs</t>
  </si>
  <si>
    <t>TGAD.Confitiers LIBRE DE AZUCAR   2/6kg</t>
  </si>
  <si>
    <t>TT.Granillo SEMI-Amargo   c/6kg</t>
  </si>
  <si>
    <t>dinos Cubierta TAMARINDO   16/10pzs</t>
  </si>
  <si>
    <t>sant.rielito CHACATROZO   32/400g</t>
  </si>
  <si>
    <t>suiza Goma SUAVE   8/1kg</t>
  </si>
  <si>
    <t>xalil HABA Enchilada   20/850g</t>
  </si>
  <si>
    <t>marsam Rueda MINI Chocolate   58/10pzs</t>
  </si>
  <si>
    <t>hers.Jarabe CHOCOLATE   24/589g</t>
  </si>
  <si>
    <t>ti.gelatinajitas   15/40pzs</t>
  </si>
  <si>
    <t>karla Vaso TAMANGO   16/8pzs</t>
  </si>
  <si>
    <t>salsa La Botanera   24/500g</t>
  </si>
  <si>
    <t>tecni.Tamborin SABORES   20/100pzs</t>
  </si>
  <si>
    <t>sant.Miguel Bolsa LIQUIDO   25/50pzs</t>
  </si>
  <si>
    <t>bsol Solchesitos BOLITA   15/300g</t>
  </si>
  <si>
    <t>gonac Kiubo RE-MIX queso-chile   8/10pzs</t>
  </si>
  <si>
    <t>cuetara MEXICANAS   6/945g</t>
  </si>
  <si>
    <t>bondy Lanzadiscos PAW PATROL   30/15pzs</t>
  </si>
  <si>
    <t>los Reyes Paleta HELICE   25/20pzs</t>
  </si>
  <si>
    <t>salsa La Botanera SOBRE bolsa   6/108pzs</t>
  </si>
  <si>
    <t>Beny Paquete surtido BENY 3/5kg</t>
  </si>
  <si>
    <t>delicias Wafer stick VAINILLA   6/120pzs</t>
  </si>
  <si>
    <t>mt Chocolate TOSSKO   16/75pzs</t>
  </si>
  <si>
    <t>CHLG.MALVAVISCO c/Chocolate   12/90g</t>
  </si>
  <si>
    <t>Karen Platanos frito NATURAL   10/500g</t>
  </si>
  <si>
    <t>Anahuac LIMON 7 BOLSA   24/100pzs</t>
  </si>
  <si>
    <t>CHLG.Vela SIGNO ?   8/1pza</t>
  </si>
  <si>
    <t>Zuko MELON   12/8pzs</t>
  </si>
  <si>
    <t>Ricolino ALMENDRA confitada   12/500g</t>
  </si>
  <si>
    <t>Anahuac PICA Limon Solapa CHICO   30/80pzs</t>
  </si>
  <si>
    <t>CLARITA Gordito FLAN   16/100pzs</t>
  </si>
  <si>
    <t>ribera Yeli chiclera TABLETA   30/10pzs</t>
  </si>
  <si>
    <t>padron PLANCHITA c/chicle   30/12pzs</t>
  </si>
  <si>
    <t>sant.Oscarin Mini Lanza c/TAJIN   18/50pzs</t>
  </si>
  <si>
    <t>gise. Tronquito KILO   c/1kg</t>
  </si>
  <si>
    <t>cuan.gomita MANGUITOS display   6/12pzs</t>
  </si>
  <si>
    <t>bondy Camioneta Monster JAM   9/6pzs</t>
  </si>
  <si>
    <t>cuetara Surtido ESPECIAL   20/250g</t>
  </si>
  <si>
    <t>Zuko FRESA   12/8pzs</t>
  </si>
  <si>
    <t>Beny Palededo GRANDE 690g   18/30pzs</t>
  </si>
  <si>
    <t>delicias Gelatina Pinguino CHICO   12/35pzs</t>
  </si>
  <si>
    <t>Anahuac Solapa paleta LIMON 7   36/20pzs</t>
  </si>
  <si>
    <t>sant.Botella POLVO CHAMOY Miguel   12/980g</t>
  </si>
  <si>
    <t>sant.BASTON NAVIDEÑO   24/40pzs</t>
  </si>
  <si>
    <t>CLARITA Chicote FLAN   10/60pzs</t>
  </si>
  <si>
    <t>xalil GARBANZO Enchilado   20/850g</t>
  </si>
  <si>
    <t>brem Tablilla FRUTI   12/10pzs</t>
  </si>
  <si>
    <t>vikingos CHICHARRON artesanal   3/25pzs</t>
  </si>
  <si>
    <t>bsol Botana SURTIDA   70/500g</t>
  </si>
  <si>
    <t>Miguelito Charly DISFRUTALAS   8/100pzs</t>
  </si>
  <si>
    <t>ti.Spray LIGHTING   30/12pzs</t>
  </si>
  <si>
    <t>Dylan MINIPOP   25/100pzs</t>
  </si>
  <si>
    <t>cuetara ROSCAYEMA 600g   20/3pzs</t>
  </si>
  <si>
    <t>ga Barra de Coco   9/845g</t>
  </si>
  <si>
    <t>pascual BOING 500ml   c/24pzs</t>
  </si>
  <si>
    <t>Zuko NARANJA   12/8pzs</t>
  </si>
  <si>
    <t>bondy Webo late PAW   18/6pzs</t>
  </si>
  <si>
    <t>josh Palanq. Cacahuate MINI   30/18pzs</t>
  </si>
  <si>
    <t>cane VITRO Rolls CHOCOLATE   8/810g</t>
  </si>
  <si>
    <t>CLARITA Velilocas FLAN   30/30pzs</t>
  </si>
  <si>
    <t>CLARITA Chicote AGUA   10/60pzs</t>
  </si>
  <si>
    <t>mr.HONGUITOS galleta bolsa   10/1kg</t>
  </si>
  <si>
    <t>ACT II Palomitas ULTRA PICANTE   4/15pzs</t>
  </si>
  <si>
    <t>gira.Bolsa Goma PIKA PACK 100g   10/10pzs</t>
  </si>
  <si>
    <t>picard Trufa s/AZUCAR   12/90g</t>
  </si>
  <si>
    <t>CHLG.Vela CORAZON   8/1pza</t>
  </si>
  <si>
    <t>nisi CACAHUATON   10/1kg</t>
  </si>
  <si>
    <t>Cool T.Fresca Cortesia 100´s HIERBA   24/100pzs</t>
  </si>
  <si>
    <t>delicias Wafer stick COOKIES &amp; CREAM   6/120pzs</t>
  </si>
  <si>
    <t>ts.Rollo BOLSA  10/1kg</t>
  </si>
  <si>
    <t>CLARITA Goma OSO   25/500g</t>
  </si>
  <si>
    <t>suiza Pera CEREZA   20/1kg</t>
  </si>
  <si>
    <t>Duche GRENETINA Bloom 300   64/28g</t>
  </si>
  <si>
    <t>hers.Crayon SURTIDO   12/10pzs</t>
  </si>
  <si>
    <t>CLARITA Goma GAJO   15/1kg</t>
  </si>
  <si>
    <t>Duche CARAMELO Liquido   24/500ml</t>
  </si>
  <si>
    <t>cerezo MAZAPAN 428.8g   24/16pzs</t>
  </si>
  <si>
    <t>tarry Tarogos ENCHILADOS   12/50pzs</t>
  </si>
  <si>
    <t>Beny LOCOCHAS MIX   24/60pzs</t>
  </si>
  <si>
    <t>int.TRUFFLE   8/1kg</t>
  </si>
  <si>
    <t>ribera paleta TRENSADITA Mini   24/20pzs</t>
  </si>
  <si>
    <t>CHLG.Alquimia GRANO Cafe CAPUCCINO   12/96g</t>
  </si>
  <si>
    <t>ti.Angelitos MINI Granel BLANCO   20/335g</t>
  </si>
  <si>
    <t>bondy Webo late EMOJI   18/6pzs</t>
  </si>
  <si>
    <t>Dylan MINICHOP   25/100pzs</t>
  </si>
  <si>
    <t>ch.Xtremes TIRA MORA   12/8pzs</t>
  </si>
  <si>
    <t>cane HEARTS Jelly Bolsa   24/454g</t>
  </si>
  <si>
    <t>brem PIEZA Lengua de gato CHICA   35/90g</t>
  </si>
  <si>
    <t>ti.Jelly Stick BOB   20/30pzs</t>
  </si>
  <si>
    <t>CLARITA Velilocas AGUA   30/30pzs</t>
  </si>
  <si>
    <t>los charritos INTENSOS   10/900g</t>
  </si>
  <si>
    <t>padron YOYO   20/12pzs</t>
  </si>
  <si>
    <t>mr.Frutas TROPICALES bolsa   10/1kg</t>
  </si>
  <si>
    <t>cane chicle CLOROFILA 2´s   30/60pzs</t>
  </si>
  <si>
    <t>sant.Miguel Botellin SABORES Cuartito   48/250g</t>
  </si>
  <si>
    <t>Barcel Cajeta Quemada YOPI   24/250g</t>
  </si>
  <si>
    <t>cane Extra CLOROFILA 2´s   30/60pzs</t>
  </si>
  <si>
    <t>mr.Platanitos NEON bolsa   10/1kg</t>
  </si>
  <si>
    <t>CLARITA Goma VIBORA   25/500g</t>
  </si>
  <si>
    <t>vibersa ROMPOPIN   24/50pzs</t>
  </si>
  <si>
    <t>brem Azucar GLASS   12/1kg</t>
  </si>
  <si>
    <t>bsol Tubi Dedito CHILYQUESO   40/85g</t>
  </si>
  <si>
    <t>CHLG.Alquimia GRANO Cafe ESPRESSO   12/96g</t>
  </si>
  <si>
    <t>HS Dulce SURTIDO   c/1kg</t>
  </si>
  <si>
    <t>gomez caramelo SUAVE   20/100pzs</t>
  </si>
  <si>
    <t>GM.Surtido HALLOWEEN   30/10pzs</t>
  </si>
  <si>
    <t>Mari Barquillo c/BOMBON 20´s   20/20pzs</t>
  </si>
  <si>
    <t>bsol Tubi Garapiñado SURTIDO   10/10pzs</t>
  </si>
  <si>
    <t>effem Regalo MINIS San Valentin   24/26.5g</t>
  </si>
  <si>
    <t>CLARITA Goma ROLLO   15/1kg</t>
  </si>
  <si>
    <t>marco Caramelo LOKIÑO en LINEA   12/24pzs</t>
  </si>
  <si>
    <t>marsam Rueda COMBINADA   15/10pzs</t>
  </si>
  <si>
    <t>pavito Fruty Dip CHAMOY   24/340g</t>
  </si>
  <si>
    <t>vikingos Palomita CHILE-LIMON   8/180g</t>
  </si>
  <si>
    <t>vikingos Totopo QUESO/JALAPEÑO   6/500g</t>
  </si>
  <si>
    <t>bsol Solchesitos TORCIDITO   c/3kg</t>
  </si>
  <si>
    <t>kurumaya king-kong GARAPIÑADO   7/25pzs</t>
  </si>
  <si>
    <t>dinos BAZUKAZO Banderilla Tamarindo   9/50pzs</t>
  </si>
  <si>
    <t>flore.Goma Fruta AGUA ESTUCHE   18/40pzs</t>
  </si>
  <si>
    <t>CHLG.Vela NUMERO 2   8/1pza</t>
  </si>
  <si>
    <t>cristy PELOTAS LOCAS   50/20pzs</t>
  </si>
  <si>
    <t>zumba Tira SURTIDA  45/48pzs</t>
  </si>
  <si>
    <t>Duche CARAMELO Liquido   48/250ml</t>
  </si>
  <si>
    <t>fasemex Pelota PINTADA #2.5   10/12pzs</t>
  </si>
  <si>
    <t>Barcel Cob.Hel.PASTEL Choc. (47795) c/20kg</t>
  </si>
  <si>
    <t>mr.Refresquitos COLORES bolsa   10/1k</t>
  </si>
  <si>
    <t>tutsi Tootsie Roll VITRO   6/100pzs</t>
  </si>
  <si>
    <t>bondy CASTILLO BARBIE   10/12pzs</t>
  </si>
  <si>
    <t>ti.CHIFLAYASO   24/20pzs</t>
  </si>
  <si>
    <t>ts.Gajo BOLSA   10/1kg</t>
  </si>
  <si>
    <t>marsam CONO hojuela SEMIAMARGO   8/10pzs</t>
  </si>
  <si>
    <t>bondy Chicle PAW   30/80pzs</t>
  </si>
  <si>
    <t>Palmex ANILLO   c/20kg</t>
  </si>
  <si>
    <t>dinos FLAUTIRRICO Banderilla tamarindo   12/50pzs</t>
  </si>
  <si>
    <t>vikingos Churritos MIX   6/12pzs</t>
  </si>
  <si>
    <t>zumba RICA Paleta CHAMOY   24/12pzs</t>
  </si>
  <si>
    <t>turin Exoticas ALMENDRA   4/18pzs</t>
  </si>
  <si>
    <t>provi Glorias MINI   12/20pzs</t>
  </si>
  <si>
    <t>CLARITA Goma BICOLOR Corazon 300g   25/30pzs</t>
  </si>
  <si>
    <t>nisi Tirricas Chamoy HUMEDAS   10/1kg</t>
  </si>
  <si>
    <t>acidul Gota Gragea MORA-FRESA   30/100g</t>
  </si>
  <si>
    <t>Vasco salsa Chamoy FRESA   12/1.5lt</t>
  </si>
  <si>
    <t>Dylan CHOCHIPOP   25/50pzs</t>
  </si>
  <si>
    <t>ga MARAVILLAS 10/600g</t>
  </si>
  <si>
    <t>padron PIÑATERO surtido   c/40pzs</t>
  </si>
  <si>
    <t>gosaba Mango p/mi CHELA   10/1kg</t>
  </si>
  <si>
    <t>delicias Gummy SURTIDO   12/24pzs</t>
  </si>
  <si>
    <t>rod.Betamex Lancita de AZUCAR   6/50pzs</t>
  </si>
  <si>
    <t>CLARITA Goma TORTUGA   25/500g</t>
  </si>
  <si>
    <t>delicias Trueno LETA   18/24pzs</t>
  </si>
  <si>
    <t>gou Aros de MANZANA   10/1kg</t>
  </si>
  <si>
    <t>marinela Mini PASTELITOS   12/8pzs</t>
  </si>
  <si>
    <t>marian Tartaletas PIÑA   15/105g</t>
  </si>
  <si>
    <t>sion Brothers CUERITO   5/3.900kg</t>
  </si>
  <si>
    <t>luxus FIESTA LUXUS   36/186g</t>
  </si>
  <si>
    <t>Zuko LIMON   12/8pzs</t>
  </si>
  <si>
    <t>provi Barra de COCO   12/18pzs</t>
  </si>
  <si>
    <t>marinela Mini CHOCO ROLES   12/8pzs</t>
  </si>
  <si>
    <t>Jumex BIDA 250ml   c/12pzs</t>
  </si>
  <si>
    <t>ti.Gelatina MINI FRUTITAS   8/55pzs</t>
  </si>
  <si>
    <t>TDOL.Chispa LECHE   10/1kg</t>
  </si>
  <si>
    <t>acidul goma PICA MANGO   30/100g</t>
  </si>
  <si>
    <t>mr.MANGUIJIN   10/1kg</t>
  </si>
  <si>
    <t>TDOL.Chispa BLANCA   20/500g</t>
  </si>
  <si>
    <t>acidul goma MARACUYA   10/1kg</t>
  </si>
  <si>
    <t>gira.Mango PIKARON   20/1kg</t>
  </si>
  <si>
    <t>provi NATILLON   16/100pzs</t>
  </si>
  <si>
    <t>Picao CHAMOY   12/1lt</t>
  </si>
  <si>
    <t>Jumex ARIZONA bebida 680ml   c/24pzs</t>
  </si>
  <si>
    <t>josh Palanq. Cacahuate CHICA   32/45pzs</t>
  </si>
  <si>
    <t>ti.CUCHARIKA Chamoy   18/20pzs</t>
  </si>
  <si>
    <t>Vasco SALSA Tarasca   24/360ml</t>
  </si>
  <si>
    <t>mara OPTL Ricos KIKOS   30/40pzs</t>
  </si>
  <si>
    <t>ti.Mini Frutitas Vitro   8/55pzs</t>
  </si>
  <si>
    <t>Vasco salsa Chamoy FRESA litro   12/1lt</t>
  </si>
  <si>
    <t>CLARITA Goma COMBINADA   15/1kg</t>
  </si>
  <si>
    <t>tecni.Wongs TWINGO MINI   10/90pzs</t>
  </si>
  <si>
    <t>CLARITA Bolsa Velitas AGUA   90/60pzs</t>
  </si>
  <si>
    <t>bondy CARGO c/Paleta   35/8pzs</t>
  </si>
  <si>
    <t>CHLG.Alquimia Galleta ARANDANOS   8/6pzs</t>
  </si>
  <si>
    <t>CLARITA Gordito AGUA   16/100pzs</t>
  </si>
  <si>
    <t>ferrero NUTELLA   12/750g</t>
  </si>
  <si>
    <t>TT.Confitiers CLARO   c/16kg</t>
  </si>
  <si>
    <t>gira.Mango PIKARON gomita c/chile   10/10pzs</t>
  </si>
  <si>
    <t>mr.FLORECITAS   10/1kg</t>
  </si>
  <si>
    <t>Dylan POPICHICLE   25/50pzs</t>
  </si>
  <si>
    <t>Picao CHILITO en Polvo   36/500g</t>
  </si>
  <si>
    <t>metro GARROTE Japones   10/10pzs</t>
  </si>
  <si>
    <t>ribera Yeli Chiclera HALLOWEEN   30/10pzs</t>
  </si>
  <si>
    <t>Vasco Salsa PICANTE   12/1.5lt</t>
  </si>
  <si>
    <t>Barra Multigrano NUEZ   10/6pzs</t>
  </si>
  <si>
    <t>Jumex B:OOTS energy 470ml   c/12pzs</t>
  </si>
  <si>
    <t>gosaba Mango BRAVO   10/1kg</t>
  </si>
  <si>
    <t>mr.Estrellitas COLORES bolsa   10/1kg</t>
  </si>
  <si>
    <t>CLARITA Bolsa Velitas FLAN   90/60pzs</t>
  </si>
  <si>
    <t>mr.Corazones PRIMAVERA bolsa   10/1kg</t>
  </si>
  <si>
    <t>delicias TIRIFLAUTA   18/20pzs</t>
  </si>
  <si>
    <t>provi ALMENDRA CONFITADA  12/1kg</t>
  </si>
  <si>
    <t>CLARITA Goma Corazon BICOLOR   25/500g</t>
  </si>
  <si>
    <t>ti.dulce liquido BOLY SPLASH   24/24pzs</t>
  </si>
  <si>
    <t>tecni.Leon Corazon PERFUMADO   20/1kg</t>
  </si>
  <si>
    <t>mr.Chuponcitos colores PASTEL bolsa   10/1kg</t>
  </si>
  <si>
    <t>picard Choco ZERO   12/150g</t>
  </si>
  <si>
    <t>Dylan SURTIPOP   25/50pzs</t>
  </si>
  <si>
    <t>Picao TINITA Roja TAMARINDO   24/20pzs</t>
  </si>
  <si>
    <t>mara OPTL Paleamor UVA   30/40pzs</t>
  </si>
  <si>
    <t>marsam CONO hojuela c/LECHE   8/10pzs</t>
  </si>
  <si>
    <t>Zuko DURAZNO   12/8pzs</t>
  </si>
  <si>
    <t>ti.Azirricas BOB ESPONJA   24/40pzs</t>
  </si>
  <si>
    <t>CHLG.Vela NUMERO 3   8/1pza</t>
  </si>
  <si>
    <t>dinos MINI Paleriko tamarindo c/chile   30/20pzs</t>
  </si>
  <si>
    <t>marinela Mini GANSITO   12/8pzs</t>
  </si>
  <si>
    <t>cristy Bolsa PIÑATERA   c/30pzs</t>
  </si>
  <si>
    <t>mara Vaso Chamoy MEDIANO   15/15pzs</t>
  </si>
  <si>
    <t>alibombo Fritura Jumbo MIX   10/100g</t>
  </si>
  <si>
    <t>Jumex Leche  CARLOS V 330ml   c/12pzs</t>
  </si>
  <si>
    <t>salsa Chamoy Mega PICOSITO   6/3.86lt</t>
  </si>
  <si>
    <t>metro CONEJITOS chocolate   10/80pzs</t>
  </si>
  <si>
    <t>bsol Dona SAL-LIMON   20/100g</t>
  </si>
  <si>
    <t>mr.Patitos COLORES bolsa   10/1kg</t>
  </si>
  <si>
    <t>mr.Pecesitos COLORES bolsa   10/1kg</t>
  </si>
  <si>
    <t>marian Tartaletas ZARZAMORA   15/105g</t>
  </si>
  <si>
    <t>mr.CHOCOPIEDRA bolsa   10/1kg</t>
  </si>
  <si>
    <t>pepito PEPE charro JR.   40/30pzs</t>
  </si>
  <si>
    <t>padron BOLSITA c/chicle   24/12pzs</t>
  </si>
  <si>
    <t>acidul goma GUANABANA   30/100g</t>
  </si>
  <si>
    <t>rosa CHOCORIS   16/50pzs</t>
  </si>
  <si>
    <t>choc&amp;latte Calabaza INDIVIDUAL   12/1pza</t>
  </si>
  <si>
    <t>Jumex SPORT bebida 600ml   c/12pzs</t>
  </si>
  <si>
    <t>gosaba Mango FURIA   10/1kg</t>
  </si>
  <si>
    <t>Anahuac Burbusoda BOLSA   24/100pzs</t>
  </si>
  <si>
    <t>kurumaya king-kong SURTIDA 140g   15/10pzs</t>
  </si>
  <si>
    <t>Nori-ko cacahuate SALADO 60g   15/10pzs</t>
  </si>
  <si>
    <t>Duche CARAMELO Liquido   12/1lt</t>
  </si>
  <si>
    <t>mara Vaso PIÑA Grande   15/8pzs</t>
  </si>
  <si>
    <t>luxus BOLSI FIESTA surtido   8/2kg</t>
  </si>
  <si>
    <t>Duche GRENETINA Bloom 290   12/1kg</t>
  </si>
  <si>
    <t>acidul Bolsita goma GOTA   30/100g</t>
  </si>
  <si>
    <t>Picao Pulpa DELI Botella   12/1lt</t>
  </si>
  <si>
    <t>ti.APLAUSO Candy   24/20pzs</t>
  </si>
  <si>
    <t>macma CHOCCO   12/150g</t>
  </si>
  <si>
    <t>suiza TABLILLA Corralejo   20/3pzs</t>
  </si>
  <si>
    <t>gomez Bolichik CARITAS   20/50pzs</t>
  </si>
  <si>
    <t>lapo sobre Gotitas de CHOCOLATE   3/12pzs</t>
  </si>
  <si>
    <t>mara OPTL Paleamor BLUE   30/40pzs</t>
  </si>
  <si>
    <t>josh Palanq. Amaranto Redonda CHICA   30/10pzs</t>
  </si>
  <si>
    <t>ti.LIPSTICK Candy   30/20pzs</t>
  </si>
  <si>
    <t>nisi Frutitas SECAS 10/1kg</t>
  </si>
  <si>
    <t>tarry Chelinas MANGO   9/50pzs</t>
  </si>
  <si>
    <t>pavito Fruty Dip CHAMOY   12/1.180kg</t>
  </si>
  <si>
    <t>mr.Cacahuate CONFITADO   10/1kg</t>
  </si>
  <si>
    <t>picard Chocolate SURTIDO   12/140g</t>
  </si>
  <si>
    <t>ti.Candy LIPSTICK   30/20pzs</t>
  </si>
  <si>
    <t>effem Regalito MILKY Navideño   12/44g</t>
  </si>
  <si>
    <t>padron MUÑECO DIDACTICO   30/12pzs</t>
  </si>
  <si>
    <t>bsol Botana MIXTA   36/500g</t>
  </si>
  <si>
    <t>Dylan MINI Popichicle   25/100pzs</t>
  </si>
  <si>
    <t>Articulo</t>
  </si>
  <si>
    <t>Nombre</t>
  </si>
  <si>
    <t>02000110</t>
  </si>
  <si>
    <t>02000114</t>
  </si>
  <si>
    <t>02000115</t>
  </si>
  <si>
    <t>020001154</t>
  </si>
  <si>
    <t>02000127</t>
  </si>
  <si>
    <t>02000140</t>
  </si>
  <si>
    <t>02000154</t>
  </si>
  <si>
    <t>02000155</t>
  </si>
  <si>
    <t>02000181</t>
  </si>
  <si>
    <t>02000212</t>
  </si>
  <si>
    <t>02000214</t>
  </si>
  <si>
    <t>02000216</t>
  </si>
  <si>
    <t>0200022</t>
  </si>
  <si>
    <t>02000224</t>
  </si>
  <si>
    <t>02000230</t>
  </si>
  <si>
    <t>02000247</t>
  </si>
  <si>
    <t>0200026</t>
  </si>
  <si>
    <t>0200027</t>
  </si>
  <si>
    <t>0200028</t>
  </si>
  <si>
    <t>02000284</t>
  </si>
  <si>
    <t>02000294</t>
  </si>
  <si>
    <t>0200041</t>
  </si>
  <si>
    <t>02000410</t>
  </si>
  <si>
    <t>02000414</t>
  </si>
  <si>
    <t>02000415</t>
  </si>
  <si>
    <t>02000418</t>
  </si>
  <si>
    <t>02000435</t>
  </si>
  <si>
    <t>02000510</t>
  </si>
  <si>
    <t>02000523</t>
  </si>
  <si>
    <t>020007107</t>
  </si>
  <si>
    <t>020007116</t>
  </si>
  <si>
    <t>020007117</t>
  </si>
  <si>
    <t>020007120</t>
  </si>
  <si>
    <t>020007131</t>
  </si>
  <si>
    <t>020007185</t>
  </si>
  <si>
    <t>020007190</t>
  </si>
  <si>
    <t>02000720</t>
  </si>
  <si>
    <t>02000726</t>
  </si>
  <si>
    <t>02000727</t>
  </si>
  <si>
    <t>02000731</t>
  </si>
  <si>
    <t>02000734</t>
  </si>
  <si>
    <t>02000735</t>
  </si>
  <si>
    <t>0200074</t>
  </si>
  <si>
    <t>02000747</t>
  </si>
  <si>
    <t>02000756</t>
  </si>
  <si>
    <t>02000760</t>
  </si>
  <si>
    <t>02000765</t>
  </si>
  <si>
    <t>0200077</t>
  </si>
  <si>
    <t>02000776</t>
  </si>
  <si>
    <t>02000791</t>
  </si>
  <si>
    <t>02000793</t>
  </si>
  <si>
    <t>02000824</t>
  </si>
  <si>
    <t>02000825</t>
  </si>
  <si>
    <t>0200091</t>
  </si>
  <si>
    <t>02000912</t>
  </si>
  <si>
    <t>02000913</t>
  </si>
  <si>
    <t>02000916</t>
  </si>
  <si>
    <t>02000933</t>
  </si>
  <si>
    <t>02000934</t>
  </si>
  <si>
    <t>02000936</t>
  </si>
  <si>
    <t>0200094</t>
  </si>
  <si>
    <t>02000943</t>
  </si>
  <si>
    <t>02000945</t>
  </si>
  <si>
    <t>02000952</t>
  </si>
  <si>
    <t>0200097</t>
  </si>
  <si>
    <t>02000977</t>
  </si>
  <si>
    <t>02000980</t>
  </si>
  <si>
    <t>02000985</t>
  </si>
  <si>
    <t>02000986</t>
  </si>
  <si>
    <t>02000994</t>
  </si>
  <si>
    <t>0200111</t>
  </si>
  <si>
    <t>02001111</t>
  </si>
  <si>
    <t>02001114</t>
  </si>
  <si>
    <t>02001128</t>
  </si>
  <si>
    <t>02001131</t>
  </si>
  <si>
    <t>0200114</t>
  </si>
  <si>
    <t>02001147</t>
  </si>
  <si>
    <t>0200115</t>
  </si>
  <si>
    <t>0200117</t>
  </si>
  <si>
    <t>0200118</t>
  </si>
  <si>
    <t>0200131</t>
  </si>
  <si>
    <t>02001310</t>
  </si>
  <si>
    <t>02001311</t>
  </si>
  <si>
    <t>0200134</t>
  </si>
  <si>
    <t>0200135</t>
  </si>
  <si>
    <t>0200136</t>
  </si>
  <si>
    <t>0200138</t>
  </si>
  <si>
    <t>0200139</t>
  </si>
  <si>
    <t>02001838</t>
  </si>
  <si>
    <t>0200231</t>
  </si>
  <si>
    <t>02002311</t>
  </si>
  <si>
    <t>02002312</t>
  </si>
  <si>
    <t>02002313</t>
  </si>
  <si>
    <t>02002315</t>
  </si>
  <si>
    <t>02002323</t>
  </si>
  <si>
    <t>0200237</t>
  </si>
  <si>
    <t>0200239</t>
  </si>
  <si>
    <t>02002510</t>
  </si>
  <si>
    <t>0200255</t>
  </si>
  <si>
    <t>0200261</t>
  </si>
  <si>
    <t>02002974</t>
  </si>
  <si>
    <t>02002981</t>
  </si>
  <si>
    <t>020030171</t>
  </si>
  <si>
    <t>020030172</t>
  </si>
  <si>
    <t>020030173</t>
  </si>
  <si>
    <t>02003041</t>
  </si>
  <si>
    <t>02003048</t>
  </si>
  <si>
    <t>02003067</t>
  </si>
  <si>
    <t>02003076</t>
  </si>
  <si>
    <t>0200308</t>
  </si>
  <si>
    <t>0200311</t>
  </si>
  <si>
    <t>02003111</t>
  </si>
  <si>
    <t>02003112</t>
  </si>
  <si>
    <t>02003115</t>
  </si>
  <si>
    <t>02003117</t>
  </si>
  <si>
    <t>0200312</t>
  </si>
  <si>
    <t>02003120</t>
  </si>
  <si>
    <t>02003124</t>
  </si>
  <si>
    <t>02003126</t>
  </si>
  <si>
    <t>02003127</t>
  </si>
  <si>
    <t>02003128</t>
  </si>
  <si>
    <t>0200313</t>
  </si>
  <si>
    <t>02003133</t>
  </si>
  <si>
    <t>02003134</t>
  </si>
  <si>
    <t>02003139</t>
  </si>
  <si>
    <t>0200314</t>
  </si>
  <si>
    <t>02003141</t>
  </si>
  <si>
    <t>0200316</t>
  </si>
  <si>
    <t>02003315</t>
  </si>
  <si>
    <t>0200361</t>
  </si>
  <si>
    <t>02003610</t>
  </si>
  <si>
    <t>020036100</t>
  </si>
  <si>
    <t>020036112</t>
  </si>
  <si>
    <t>020036115</t>
  </si>
  <si>
    <t>020036121</t>
  </si>
  <si>
    <t>020036124</t>
  </si>
  <si>
    <t>020036129</t>
  </si>
  <si>
    <t>020036132</t>
  </si>
  <si>
    <t>020036143</t>
  </si>
  <si>
    <t>02003615</t>
  </si>
  <si>
    <t>020036164</t>
  </si>
  <si>
    <t>020036173</t>
  </si>
  <si>
    <t>020036177</t>
  </si>
  <si>
    <t>02003619</t>
  </si>
  <si>
    <t>020036196</t>
  </si>
  <si>
    <t>020036212</t>
  </si>
  <si>
    <t>020036224</t>
  </si>
  <si>
    <t>020036245</t>
  </si>
  <si>
    <t>rosa SUAVI LOCAS rellenas-enchiladas   20/500g</t>
  </si>
  <si>
    <t>020036246</t>
  </si>
  <si>
    <t>rosa Chocolate DINO EGGS   24/215g</t>
  </si>
  <si>
    <t>020036247</t>
  </si>
  <si>
    <t>rosa Gummy Pop MEGA   16/540g</t>
  </si>
  <si>
    <t>020036248</t>
  </si>
  <si>
    <t>rosa Malvabon DUO   16/12pzs</t>
  </si>
  <si>
    <t>02003625</t>
  </si>
  <si>
    <t>02003629</t>
  </si>
  <si>
    <t>0200363</t>
  </si>
  <si>
    <t>02003633</t>
  </si>
  <si>
    <t>02003634</t>
  </si>
  <si>
    <t>02003638</t>
  </si>
  <si>
    <t>0200364</t>
  </si>
  <si>
    <t>02003647</t>
  </si>
  <si>
    <t>02003650</t>
  </si>
  <si>
    <t>02003662</t>
  </si>
  <si>
    <t>02003670</t>
  </si>
  <si>
    <t>02003676</t>
  </si>
  <si>
    <t>02003678</t>
  </si>
  <si>
    <t>02003681</t>
  </si>
  <si>
    <t>02003682</t>
  </si>
  <si>
    <t>02003683</t>
  </si>
  <si>
    <t>02003685</t>
  </si>
  <si>
    <t>02003687</t>
  </si>
  <si>
    <t>02003691</t>
  </si>
  <si>
    <t>02003693</t>
  </si>
  <si>
    <t>02003694</t>
  </si>
  <si>
    <t>02003698</t>
  </si>
  <si>
    <t>0200386</t>
  </si>
  <si>
    <t>0200388</t>
  </si>
  <si>
    <t>02004010</t>
  </si>
  <si>
    <t>020040102</t>
  </si>
  <si>
    <t>020040108</t>
  </si>
  <si>
    <t>02004012</t>
  </si>
  <si>
    <t>020040122</t>
  </si>
  <si>
    <t>020040123</t>
  </si>
  <si>
    <t>02004015</t>
  </si>
  <si>
    <t>0200402</t>
  </si>
  <si>
    <t>02004022</t>
  </si>
  <si>
    <t>02004023</t>
  </si>
  <si>
    <t>02004024</t>
  </si>
  <si>
    <t>02004025</t>
  </si>
  <si>
    <t>02004027</t>
  </si>
  <si>
    <t>02004028</t>
  </si>
  <si>
    <t>0200403</t>
  </si>
  <si>
    <t>02004030</t>
  </si>
  <si>
    <t>02004032</t>
  </si>
  <si>
    <t>02004034</t>
  </si>
  <si>
    <t>0200404</t>
  </si>
  <si>
    <t>02004040</t>
  </si>
  <si>
    <t>02004043</t>
  </si>
  <si>
    <t>02004044</t>
  </si>
  <si>
    <t>02004055</t>
  </si>
  <si>
    <t>0200406</t>
  </si>
  <si>
    <t>02004066</t>
  </si>
  <si>
    <t>0200408</t>
  </si>
  <si>
    <t>02004090</t>
  </si>
  <si>
    <t>02004096</t>
  </si>
  <si>
    <t>02004224</t>
  </si>
  <si>
    <t>020045109</t>
  </si>
  <si>
    <t>02004529</t>
  </si>
  <si>
    <t>02004534</t>
  </si>
  <si>
    <t>0200491</t>
  </si>
  <si>
    <t>02004911</t>
  </si>
  <si>
    <t>02004915</t>
  </si>
  <si>
    <t>0200492</t>
  </si>
  <si>
    <t>0200493</t>
  </si>
  <si>
    <t>0200494</t>
  </si>
  <si>
    <t>0200495</t>
  </si>
  <si>
    <t>0200496</t>
  </si>
  <si>
    <t>0200498</t>
  </si>
  <si>
    <t>0200511</t>
  </si>
  <si>
    <t>02005111</t>
  </si>
  <si>
    <t>02005113</t>
  </si>
  <si>
    <t>02005115</t>
  </si>
  <si>
    <t>02005116</t>
  </si>
  <si>
    <t>02005120</t>
  </si>
  <si>
    <t>02005121</t>
  </si>
  <si>
    <t>02005124</t>
  </si>
  <si>
    <t>0200514</t>
  </si>
  <si>
    <t>02005141</t>
  </si>
  <si>
    <t>02005154</t>
  </si>
  <si>
    <t>02005159</t>
  </si>
  <si>
    <t>0200516</t>
  </si>
  <si>
    <t>02005160</t>
  </si>
  <si>
    <t>0200519</t>
  </si>
  <si>
    <t>0200836</t>
  </si>
  <si>
    <t>0200951</t>
  </si>
  <si>
    <t>0200952</t>
  </si>
  <si>
    <t>0200953</t>
  </si>
  <si>
    <t>02009533</t>
  </si>
  <si>
    <t>0200958</t>
  </si>
  <si>
    <t>0200971</t>
  </si>
  <si>
    <t>0200972</t>
  </si>
  <si>
    <t>0200973</t>
  </si>
  <si>
    <t>0200975</t>
  </si>
  <si>
    <t>0200977</t>
  </si>
  <si>
    <t>02010911</t>
  </si>
  <si>
    <t>0201095</t>
  </si>
  <si>
    <t>0201096</t>
  </si>
  <si>
    <t>02011612</t>
  </si>
  <si>
    <t>0201163</t>
  </si>
  <si>
    <t>02011644</t>
  </si>
  <si>
    <t>0201169</t>
  </si>
  <si>
    <t>0201361</t>
  </si>
  <si>
    <t>02013611</t>
  </si>
  <si>
    <t>02013617</t>
  </si>
  <si>
    <t>02013619</t>
  </si>
  <si>
    <t>02013647</t>
  </si>
  <si>
    <t>02013658</t>
  </si>
  <si>
    <t>02013659</t>
  </si>
  <si>
    <t>0201366</t>
  </si>
  <si>
    <t>02013697</t>
  </si>
  <si>
    <t>0201401</t>
  </si>
  <si>
    <t>02014629</t>
  </si>
  <si>
    <t>02014664</t>
  </si>
  <si>
    <t>02014666</t>
  </si>
  <si>
    <t>02014911</t>
  </si>
  <si>
    <t>0201741</t>
  </si>
  <si>
    <t>02017412</t>
  </si>
  <si>
    <t>02017416</t>
  </si>
  <si>
    <t>02017417</t>
  </si>
  <si>
    <t>02017425</t>
  </si>
  <si>
    <t>02017428</t>
  </si>
  <si>
    <t>02017429</t>
  </si>
  <si>
    <t>0201743</t>
  </si>
  <si>
    <t>02017430</t>
  </si>
  <si>
    <t>02017434</t>
  </si>
  <si>
    <t>02017435</t>
  </si>
  <si>
    <t>0201745</t>
  </si>
  <si>
    <t>02017936</t>
  </si>
  <si>
    <t>02017944</t>
  </si>
  <si>
    <t>02017947</t>
  </si>
  <si>
    <t>020184149</t>
  </si>
  <si>
    <t>020184162</t>
  </si>
  <si>
    <t>020184241</t>
  </si>
  <si>
    <t>02018497</t>
  </si>
  <si>
    <t>0202391</t>
  </si>
  <si>
    <t>02023912</t>
  </si>
  <si>
    <t>0202394</t>
  </si>
  <si>
    <t>0202396</t>
  </si>
  <si>
    <t>0300021</t>
  </si>
  <si>
    <t>03000223</t>
  </si>
  <si>
    <t>03000228</t>
  </si>
  <si>
    <t>0300026</t>
  </si>
  <si>
    <t>03000264</t>
  </si>
  <si>
    <t>03000823</t>
  </si>
  <si>
    <t>0300083</t>
  </si>
  <si>
    <t>030072109</t>
  </si>
  <si>
    <t>03007212</t>
  </si>
  <si>
    <t>0300722</t>
  </si>
  <si>
    <t>03007236</t>
  </si>
  <si>
    <t>03007238</t>
  </si>
  <si>
    <t>03007259</t>
  </si>
  <si>
    <t>0300726</t>
  </si>
  <si>
    <t>03007293</t>
  </si>
  <si>
    <t>030080120</t>
  </si>
  <si>
    <t>03008013</t>
  </si>
  <si>
    <t>03008020</t>
  </si>
  <si>
    <t>03008022</t>
  </si>
  <si>
    <t>0300803</t>
  </si>
  <si>
    <t>08018190</t>
  </si>
  <si>
    <t>020001113</t>
  </si>
  <si>
    <t>020001148</t>
  </si>
  <si>
    <t>020001150</t>
  </si>
  <si>
    <t>020001152</t>
  </si>
  <si>
    <t>020001155</t>
  </si>
  <si>
    <t>020001156</t>
  </si>
  <si>
    <t>02000116</t>
  </si>
  <si>
    <t>02000168</t>
  </si>
  <si>
    <t>02000171</t>
  </si>
  <si>
    <t>0200019</t>
  </si>
  <si>
    <t>02000191</t>
  </si>
  <si>
    <t>02000193</t>
  </si>
  <si>
    <t>02000199</t>
  </si>
  <si>
    <t>02000310</t>
  </si>
  <si>
    <t>02000312</t>
  </si>
  <si>
    <t>02000316</t>
  </si>
  <si>
    <t>02000317</t>
  </si>
  <si>
    <t>02000318</t>
  </si>
  <si>
    <t>02000319</t>
  </si>
  <si>
    <t>0200033</t>
  </si>
  <si>
    <t>020006188</t>
  </si>
  <si>
    <t>0200065</t>
  </si>
  <si>
    <t>02000659</t>
  </si>
  <si>
    <t>0200081</t>
  </si>
  <si>
    <t>02000810</t>
  </si>
  <si>
    <t>020008101</t>
  </si>
  <si>
    <t>02000812</t>
  </si>
  <si>
    <t>020008123</t>
  </si>
  <si>
    <t>020008126</t>
  </si>
  <si>
    <t>020008127</t>
  </si>
  <si>
    <t>02000814</t>
  </si>
  <si>
    <t>02000815</t>
  </si>
  <si>
    <t>02000816</t>
  </si>
  <si>
    <t>02000817</t>
  </si>
  <si>
    <t>02000820</t>
  </si>
  <si>
    <t>02000821</t>
  </si>
  <si>
    <t>02000823</t>
  </si>
  <si>
    <t>02000826</t>
  </si>
  <si>
    <t>02000829</t>
  </si>
  <si>
    <t>02000831</t>
  </si>
  <si>
    <t>02000833</t>
  </si>
  <si>
    <t>02000834</t>
  </si>
  <si>
    <t>02000838</t>
  </si>
  <si>
    <t>02000839</t>
  </si>
  <si>
    <t>0200084</t>
  </si>
  <si>
    <t>02000840</t>
  </si>
  <si>
    <t>02000846</t>
  </si>
  <si>
    <t>02000847</t>
  </si>
  <si>
    <t>0200085</t>
  </si>
  <si>
    <t>02000851</t>
  </si>
  <si>
    <t>02000854</t>
  </si>
  <si>
    <t>0200086</t>
  </si>
  <si>
    <t>0200087</t>
  </si>
  <si>
    <t>0200089</t>
  </si>
  <si>
    <t>0200132</t>
  </si>
  <si>
    <t>02001917</t>
  </si>
  <si>
    <t>02001923</t>
  </si>
  <si>
    <t>02001939</t>
  </si>
  <si>
    <t>02002914</t>
  </si>
  <si>
    <t>020036105</t>
  </si>
  <si>
    <t>02003611</t>
  </si>
  <si>
    <t>020036113</t>
  </si>
  <si>
    <t>020036118</t>
  </si>
  <si>
    <t>020036119</t>
  </si>
  <si>
    <t>02003612</t>
  </si>
  <si>
    <t>020036125</t>
  </si>
  <si>
    <t>02003613</t>
  </si>
  <si>
    <t>020036134</t>
  </si>
  <si>
    <t>020036135</t>
  </si>
  <si>
    <t>020036141</t>
  </si>
  <si>
    <t>02003616</t>
  </si>
  <si>
    <t>020036191</t>
  </si>
  <si>
    <t>020036210</t>
  </si>
  <si>
    <t>020036237</t>
  </si>
  <si>
    <t>02003653</t>
  </si>
  <si>
    <t>02003666</t>
  </si>
  <si>
    <t>02003684</t>
  </si>
  <si>
    <t>0200381</t>
  </si>
  <si>
    <t>02003813</t>
  </si>
  <si>
    <t>02003821</t>
  </si>
  <si>
    <t>02003823</t>
  </si>
  <si>
    <t>0200383</t>
  </si>
  <si>
    <t>0200387</t>
  </si>
  <si>
    <t>0200389</t>
  </si>
  <si>
    <t>020040152</t>
  </si>
  <si>
    <t>0200572</t>
  </si>
  <si>
    <t>0200575</t>
  </si>
  <si>
    <t>02007120</t>
  </si>
  <si>
    <t>02007136</t>
  </si>
  <si>
    <t>02007142</t>
  </si>
  <si>
    <t>02007154</t>
  </si>
  <si>
    <t>02007168</t>
  </si>
  <si>
    <t>02007189</t>
  </si>
  <si>
    <t>02007194</t>
  </si>
  <si>
    <t>02007195</t>
  </si>
  <si>
    <t>02007310</t>
  </si>
  <si>
    <t>02007314</t>
  </si>
  <si>
    <t>02007322</t>
  </si>
  <si>
    <t>02007323</t>
  </si>
  <si>
    <t>02007327</t>
  </si>
  <si>
    <t>0200734</t>
  </si>
  <si>
    <t>02007344</t>
  </si>
  <si>
    <t>0200736</t>
  </si>
  <si>
    <t>0200738</t>
  </si>
  <si>
    <t>0200739</t>
  </si>
  <si>
    <t>0200787</t>
  </si>
  <si>
    <t>0200831</t>
  </si>
  <si>
    <t>0200832</t>
  </si>
  <si>
    <t>0200981</t>
  </si>
  <si>
    <t>02009869</t>
  </si>
  <si>
    <t>0201051</t>
  </si>
  <si>
    <t>02010510</t>
  </si>
  <si>
    <t>02010515</t>
  </si>
  <si>
    <t>02010519</t>
  </si>
  <si>
    <t>0201052</t>
  </si>
  <si>
    <t>02010520</t>
  </si>
  <si>
    <t>02010521</t>
  </si>
  <si>
    <t>02010522</t>
  </si>
  <si>
    <t>02010523</t>
  </si>
  <si>
    <t>02010524</t>
  </si>
  <si>
    <t>02010530</t>
  </si>
  <si>
    <t>02010538</t>
  </si>
  <si>
    <t>02010542</t>
  </si>
  <si>
    <t>02010544</t>
  </si>
  <si>
    <t>02010550</t>
  </si>
  <si>
    <t>02010551</t>
  </si>
  <si>
    <t>02010554</t>
  </si>
  <si>
    <t>02010556</t>
  </si>
  <si>
    <t>02010559</t>
  </si>
  <si>
    <t>0201056</t>
  </si>
  <si>
    <t>02010561</t>
  </si>
  <si>
    <t>02010565</t>
  </si>
  <si>
    <t>0201057</t>
  </si>
  <si>
    <t>02010572</t>
  </si>
  <si>
    <t>0201058</t>
  </si>
  <si>
    <t>0201059</t>
  </si>
  <si>
    <t>0201111</t>
  </si>
  <si>
    <t>02011653</t>
  </si>
  <si>
    <t>02011654</t>
  </si>
  <si>
    <t>02011655</t>
  </si>
  <si>
    <t>02011656</t>
  </si>
  <si>
    <t>02011657</t>
  </si>
  <si>
    <t>02013356</t>
  </si>
  <si>
    <t>0201337</t>
  </si>
  <si>
    <t>02015345</t>
  </si>
  <si>
    <t>02015353</t>
  </si>
  <si>
    <t>02015811</t>
  </si>
  <si>
    <t>02015812</t>
  </si>
  <si>
    <t>02015815</t>
  </si>
  <si>
    <t>02017928</t>
  </si>
  <si>
    <t>02017933</t>
  </si>
  <si>
    <t>02017934</t>
  </si>
  <si>
    <t>02017935</t>
  </si>
  <si>
    <t>02017937</t>
  </si>
  <si>
    <t>02017939</t>
  </si>
  <si>
    <t>0201794</t>
  </si>
  <si>
    <t>02017940</t>
  </si>
  <si>
    <t>02017941</t>
  </si>
  <si>
    <t>02017961</t>
  </si>
  <si>
    <t>0202401</t>
  </si>
  <si>
    <t>0202402</t>
  </si>
  <si>
    <t>0202403</t>
  </si>
  <si>
    <t>0202404</t>
  </si>
  <si>
    <t>03000825</t>
  </si>
  <si>
    <t>03000840</t>
  </si>
  <si>
    <t>0300801</t>
  </si>
  <si>
    <t>03008010</t>
  </si>
  <si>
    <t>030080101</t>
  </si>
  <si>
    <t>030080106</t>
  </si>
  <si>
    <t>030080108</t>
  </si>
  <si>
    <t>03008011</t>
  </si>
  <si>
    <t>030080110</t>
  </si>
  <si>
    <t>030080115</t>
  </si>
  <si>
    <t>030080116</t>
  </si>
  <si>
    <t>030080129</t>
  </si>
  <si>
    <t>030080130</t>
  </si>
  <si>
    <t>03008014</t>
  </si>
  <si>
    <t>03008018</t>
  </si>
  <si>
    <t>0300802</t>
  </si>
  <si>
    <t>03008024</t>
  </si>
  <si>
    <t>03008027</t>
  </si>
  <si>
    <t>03008029</t>
  </si>
  <si>
    <t>03008030</t>
  </si>
  <si>
    <t>03008033</t>
  </si>
  <si>
    <t>03008034</t>
  </si>
  <si>
    <t>03008036</t>
  </si>
  <si>
    <t>0300804</t>
  </si>
  <si>
    <t>03008041</t>
  </si>
  <si>
    <t>03008044</t>
  </si>
  <si>
    <t>03008048</t>
  </si>
  <si>
    <t>03008056</t>
  </si>
  <si>
    <t>03008065</t>
  </si>
  <si>
    <t>03008070</t>
  </si>
  <si>
    <t>03008074</t>
  </si>
  <si>
    <t>03008079</t>
  </si>
  <si>
    <t>0300808</t>
  </si>
  <si>
    <t>03008082</t>
  </si>
  <si>
    <t>03008083</t>
  </si>
  <si>
    <t>03008084</t>
  </si>
  <si>
    <t>0300809</t>
  </si>
  <si>
    <t>03008093</t>
  </si>
  <si>
    <t>03008095</t>
  </si>
  <si>
    <t>04000115</t>
  </si>
  <si>
    <t>04000116</t>
  </si>
  <si>
    <t>04000118</t>
  </si>
  <si>
    <t>04000124</t>
  </si>
  <si>
    <t>0400014</t>
  </si>
  <si>
    <t>0400015</t>
  </si>
  <si>
    <t>0400019</t>
  </si>
  <si>
    <t>040150107</t>
  </si>
  <si>
    <t>04015011</t>
  </si>
  <si>
    <t>04015013</t>
  </si>
  <si>
    <t>040150161</t>
  </si>
  <si>
    <t>040150189</t>
  </si>
  <si>
    <t>04015020</t>
  </si>
  <si>
    <t>040150213</t>
  </si>
  <si>
    <t>040150219</t>
  </si>
  <si>
    <t>04015022</t>
  </si>
  <si>
    <t>040150223</t>
  </si>
  <si>
    <t>040150224</t>
  </si>
  <si>
    <t>040150225</t>
  </si>
  <si>
    <t>040150226</t>
  </si>
  <si>
    <t>040150230</t>
  </si>
  <si>
    <t>ga BIZCOCHITOS pkt 150g   c/12pzs</t>
  </si>
  <si>
    <t>04015033</t>
  </si>
  <si>
    <t>04015035</t>
  </si>
  <si>
    <t>04015037</t>
  </si>
  <si>
    <t>0401504</t>
  </si>
  <si>
    <t>04015046</t>
  </si>
  <si>
    <t>04015049</t>
  </si>
  <si>
    <t>04015055</t>
  </si>
  <si>
    <t>04015071</t>
  </si>
  <si>
    <t>04015084</t>
  </si>
  <si>
    <t>04015094</t>
  </si>
  <si>
    <t>0701323</t>
  </si>
  <si>
    <t>Almacen</t>
  </si>
  <si>
    <t>FactorVenta</t>
  </si>
  <si>
    <t>Subfamilia</t>
  </si>
  <si>
    <t>0100011</t>
  </si>
  <si>
    <t>01000110</t>
  </si>
  <si>
    <t>01000111</t>
  </si>
  <si>
    <t>01000112</t>
  </si>
  <si>
    <t>01000116</t>
  </si>
  <si>
    <t>phi.Chesterfield 20´s c/filtro   60/10cjtlls</t>
  </si>
  <si>
    <t>01000122</t>
  </si>
  <si>
    <t>01000123</t>
  </si>
  <si>
    <t>0100013</t>
  </si>
  <si>
    <t>01000137</t>
  </si>
  <si>
    <t>01000143</t>
  </si>
  <si>
    <t>0100015</t>
  </si>
  <si>
    <t>01000156</t>
  </si>
  <si>
    <t>0100016</t>
  </si>
  <si>
    <t>0100019</t>
  </si>
  <si>
    <t>0100021</t>
  </si>
  <si>
    <t>01000211</t>
  </si>
  <si>
    <t>01000213</t>
  </si>
  <si>
    <t>0100022</t>
  </si>
  <si>
    <t>01000221</t>
  </si>
  <si>
    <t>01000225</t>
  </si>
  <si>
    <t>01000226</t>
  </si>
  <si>
    <t>01000232</t>
  </si>
  <si>
    <t>01000233</t>
  </si>
  <si>
    <t>bat.Pall Mall XL MYKONOS N. gana   60/10cjtlls</t>
  </si>
  <si>
    <t>01000241</t>
  </si>
  <si>
    <t>01000249</t>
  </si>
  <si>
    <t>01000251</t>
  </si>
  <si>
    <t>01000256</t>
  </si>
  <si>
    <t>01000260</t>
  </si>
  <si>
    <t>01000270</t>
  </si>
  <si>
    <t>0100031</t>
  </si>
  <si>
    <t>JTI.Camel Filters 20´s   50/10cjt</t>
  </si>
  <si>
    <t>0100032</t>
  </si>
  <si>
    <t>02000011</t>
  </si>
  <si>
    <t>0200002</t>
  </si>
  <si>
    <t>0200003</t>
  </si>
  <si>
    <t>0200004</t>
  </si>
  <si>
    <t>0200005</t>
  </si>
  <si>
    <t>0200006</t>
  </si>
  <si>
    <t>0200007</t>
  </si>
  <si>
    <t>0200009</t>
  </si>
  <si>
    <t>0200011</t>
  </si>
  <si>
    <t>020001102</t>
  </si>
  <si>
    <t>020001104</t>
  </si>
  <si>
    <t>adams 1´s Trident FRESHMIX   40/60pzs</t>
  </si>
  <si>
    <t>020001105</t>
  </si>
  <si>
    <t>adams 1´s Trident MENTA   40/60pzs</t>
  </si>
  <si>
    <t>020001108</t>
  </si>
  <si>
    <t>adams 1´s Trident MORA AZUL   40/60pzs</t>
  </si>
  <si>
    <t>02000111</t>
  </si>
  <si>
    <t>020001110</t>
  </si>
  <si>
    <t>020001139</t>
  </si>
  <si>
    <t>020001140</t>
  </si>
  <si>
    <t>020001141</t>
  </si>
  <si>
    <t>020001146</t>
  </si>
  <si>
    <t>020001151</t>
  </si>
  <si>
    <t>020001153</t>
  </si>
  <si>
    <t>020001157</t>
  </si>
  <si>
    <t>020001159</t>
  </si>
  <si>
    <t>020001166</t>
  </si>
  <si>
    <t>020001167</t>
  </si>
  <si>
    <t>adams MINI Halls MENTOL Extra Fuerte   8/18pzs</t>
  </si>
  <si>
    <t>020001168</t>
  </si>
  <si>
    <t>adams 18´s Val-U-Pak FRESH MIX  12/12pzs</t>
  </si>
  <si>
    <t>020001169</t>
  </si>
  <si>
    <t>adams Clorets 30´s Val-U-Pak FRESHMINT   24/8pzs</t>
  </si>
  <si>
    <t>020001171</t>
  </si>
  <si>
    <t>adams SOUR PATCH KIDS   12/12pzs</t>
  </si>
  <si>
    <t>020001172</t>
  </si>
  <si>
    <t>02000142</t>
  </si>
  <si>
    <t>02000172</t>
  </si>
  <si>
    <t>02000177</t>
  </si>
  <si>
    <t>02000178</t>
  </si>
  <si>
    <t>02000194</t>
  </si>
  <si>
    <t>02000195</t>
  </si>
  <si>
    <t>020002101</t>
  </si>
  <si>
    <t>020002104</t>
  </si>
  <si>
    <t>020002113</t>
  </si>
  <si>
    <t>nest.C.V. Suizo 12´s   35/12pzs</t>
  </si>
  <si>
    <t>020002114</t>
  </si>
  <si>
    <t>nest.Kit Kat extra MILK &amp; COCOA   22/9pzs</t>
  </si>
  <si>
    <t>02000225</t>
  </si>
  <si>
    <t>02000226</t>
  </si>
  <si>
    <t>02000229</t>
  </si>
  <si>
    <t>02000235</t>
  </si>
  <si>
    <t>02000236</t>
  </si>
  <si>
    <t>02000237</t>
  </si>
  <si>
    <t>0200025</t>
  </si>
  <si>
    <t>02000286</t>
  </si>
  <si>
    <t>02000290</t>
  </si>
  <si>
    <t>02000292</t>
  </si>
  <si>
    <t>02000296</t>
  </si>
  <si>
    <t>02000298</t>
  </si>
  <si>
    <t>0200031</t>
  </si>
  <si>
    <t>02000311</t>
  </si>
  <si>
    <t>02000313</t>
  </si>
  <si>
    <t>0200032</t>
  </si>
  <si>
    <t>02000320</t>
  </si>
  <si>
    <t>02000321</t>
  </si>
  <si>
    <t>02000328</t>
  </si>
  <si>
    <t>02000332</t>
  </si>
  <si>
    <t>02000335</t>
  </si>
  <si>
    <t>02000336</t>
  </si>
  <si>
    <t>0200036</t>
  </si>
  <si>
    <t>02000413</t>
  </si>
  <si>
    <t>02000420</t>
  </si>
  <si>
    <t>02000422</t>
  </si>
  <si>
    <t>02000424</t>
  </si>
  <si>
    <t>02000443</t>
  </si>
  <si>
    <t>02000444</t>
  </si>
  <si>
    <t>0200051</t>
  </si>
  <si>
    <t>020005</t>
  </si>
  <si>
    <t>02000515</t>
  </si>
  <si>
    <t>02000516</t>
  </si>
  <si>
    <t>02000518</t>
  </si>
  <si>
    <t>02000521</t>
  </si>
  <si>
    <t>02000522</t>
  </si>
  <si>
    <t>02000548</t>
  </si>
  <si>
    <t>0200055</t>
  </si>
  <si>
    <t>0200056</t>
  </si>
  <si>
    <t>02000560</t>
  </si>
  <si>
    <t>020006115</t>
  </si>
  <si>
    <t>020006121</t>
  </si>
  <si>
    <t>020006135</t>
  </si>
  <si>
    <t>020006144</t>
  </si>
  <si>
    <t>020006157</t>
  </si>
  <si>
    <t>02000617</t>
  </si>
  <si>
    <t>020006182</t>
  </si>
  <si>
    <t>020006183</t>
  </si>
  <si>
    <t>020006184</t>
  </si>
  <si>
    <t>020006186</t>
  </si>
  <si>
    <t>020006197</t>
  </si>
  <si>
    <t>020006201</t>
  </si>
  <si>
    <t>020006228</t>
  </si>
  <si>
    <t>020006230</t>
  </si>
  <si>
    <t>020006237</t>
  </si>
  <si>
    <t>020006242</t>
  </si>
  <si>
    <t>020006255</t>
  </si>
  <si>
    <t>020006266</t>
  </si>
  <si>
    <t>ti.PULSERA dulce Comprimido   20/30pzs</t>
  </si>
  <si>
    <t>020006271</t>
  </si>
  <si>
    <t>ti.Jelly Stick PAW PATROL   20/30pzs</t>
  </si>
  <si>
    <t>020006273</t>
  </si>
  <si>
    <t>ti.Huevo TOON   24/20pzs</t>
  </si>
  <si>
    <t>020006274</t>
  </si>
  <si>
    <t>ti.Gira RING   24/20pzs</t>
  </si>
  <si>
    <t>020006277</t>
  </si>
  <si>
    <t>ti.GOTERIN   30/20pzs</t>
  </si>
  <si>
    <t>020006278</t>
  </si>
  <si>
    <t>ti.FLAYING   30/16pzs</t>
  </si>
  <si>
    <t>02000631</t>
  </si>
  <si>
    <t>02000632</t>
  </si>
  <si>
    <t>02000638</t>
  </si>
  <si>
    <t>0200064</t>
  </si>
  <si>
    <t>02000642</t>
  </si>
  <si>
    <t>02000644</t>
  </si>
  <si>
    <t>02000650</t>
  </si>
  <si>
    <t>02000652</t>
  </si>
  <si>
    <t>02000654</t>
  </si>
  <si>
    <t>02000665</t>
  </si>
  <si>
    <t>02000673</t>
  </si>
  <si>
    <t>02000678</t>
  </si>
  <si>
    <t>02000689</t>
  </si>
  <si>
    <t>02000695</t>
  </si>
  <si>
    <t>020007109</t>
  </si>
  <si>
    <t>020007110</t>
  </si>
  <si>
    <t>020007111</t>
  </si>
  <si>
    <t>020007112</t>
  </si>
  <si>
    <t>020007118</t>
  </si>
  <si>
    <t>020007134</t>
  </si>
  <si>
    <t>020007138</t>
  </si>
  <si>
    <t>020007154</t>
  </si>
  <si>
    <t>020007178</t>
  </si>
  <si>
    <t>020007193</t>
  </si>
  <si>
    <t>020007208</t>
  </si>
  <si>
    <t>020007209</t>
  </si>
  <si>
    <t>020007221</t>
  </si>
  <si>
    <t>020007233</t>
  </si>
  <si>
    <t>020007238</t>
  </si>
  <si>
    <t>vero Rellerindo MANGO   30/30pzs</t>
  </si>
  <si>
    <t>02000725</t>
  </si>
  <si>
    <t>02000736</t>
  </si>
  <si>
    <t>02000750</t>
  </si>
  <si>
    <t>0200078</t>
  </si>
  <si>
    <t>02000781</t>
  </si>
  <si>
    <t>020008104</t>
  </si>
  <si>
    <t>020008108</t>
  </si>
  <si>
    <t>020008110</t>
  </si>
  <si>
    <t>020008129</t>
  </si>
  <si>
    <t>020008132</t>
  </si>
  <si>
    <t>02000819</t>
  </si>
  <si>
    <t>lapo Ositos-Pollitos AMARGO-LECHE   10/448g</t>
  </si>
  <si>
    <t>02000822</t>
  </si>
  <si>
    <t>02000842</t>
  </si>
  <si>
    <t>02000910</t>
  </si>
  <si>
    <t>020009100</t>
  </si>
  <si>
    <t>020009105</t>
  </si>
  <si>
    <t>020009106</t>
  </si>
  <si>
    <t>020009108</t>
  </si>
  <si>
    <t>020009109</t>
  </si>
  <si>
    <t>02000911</t>
  </si>
  <si>
    <t>020009110</t>
  </si>
  <si>
    <t>020009111</t>
  </si>
  <si>
    <t>020009112</t>
  </si>
  <si>
    <t>020009114</t>
  </si>
  <si>
    <t>020009116</t>
  </si>
  <si>
    <t>020009120</t>
  </si>
  <si>
    <t>020009123</t>
  </si>
  <si>
    <t>cane Tubo PROMO Surtido   28/22pzs</t>
  </si>
  <si>
    <t>020009125</t>
  </si>
  <si>
    <t>cane RICANUEZ la vaquita   20/58pzs</t>
  </si>
  <si>
    <t>020009126</t>
  </si>
  <si>
    <t>cane Miniatura FRUTAL 369g   24/351pzs</t>
  </si>
  <si>
    <t>02000918</t>
  </si>
  <si>
    <t>02000921</t>
  </si>
  <si>
    <t>02000923</t>
  </si>
  <si>
    <t>02000924</t>
  </si>
  <si>
    <t>02000927</t>
  </si>
  <si>
    <t>02000932</t>
  </si>
  <si>
    <t>02000935</t>
  </si>
  <si>
    <t>02000939</t>
  </si>
  <si>
    <t>02000942</t>
  </si>
  <si>
    <t>02000950</t>
  </si>
  <si>
    <t>0200096</t>
  </si>
  <si>
    <t>02000960</t>
  </si>
  <si>
    <t>02000961</t>
  </si>
  <si>
    <t>02000972</t>
  </si>
  <si>
    <t>0200098</t>
  </si>
  <si>
    <t>02000981</t>
  </si>
  <si>
    <t>02000990</t>
  </si>
  <si>
    <t>02000995</t>
  </si>
  <si>
    <t>02000996</t>
  </si>
  <si>
    <t>02001117</t>
  </si>
  <si>
    <t>02001119</t>
  </si>
  <si>
    <t>02001120</t>
  </si>
  <si>
    <t>02001121</t>
  </si>
  <si>
    <t>02001122</t>
  </si>
  <si>
    <t>02001125</t>
  </si>
  <si>
    <t>02001126</t>
  </si>
  <si>
    <t>02001127</t>
  </si>
  <si>
    <t>02001129</t>
  </si>
  <si>
    <t>0200113</t>
  </si>
  <si>
    <t>02001133</t>
  </si>
  <si>
    <t>02001136</t>
  </si>
  <si>
    <t>02001148</t>
  </si>
  <si>
    <t>02001152</t>
  </si>
  <si>
    <t>02001154</t>
  </si>
  <si>
    <t>brem Lengua de Gato CHICA   35/90g</t>
  </si>
  <si>
    <t>02001155</t>
  </si>
  <si>
    <t>02001156</t>
  </si>
  <si>
    <t>02001158</t>
  </si>
  <si>
    <t>02001159</t>
  </si>
  <si>
    <t>0200116</t>
  </si>
  <si>
    <t>02001160</t>
  </si>
  <si>
    <t>02001161</t>
  </si>
  <si>
    <t>02001162</t>
  </si>
  <si>
    <t>02001163</t>
  </si>
  <si>
    <t>brem TAPON mini   20/50g</t>
  </si>
  <si>
    <t>0200121</t>
  </si>
  <si>
    <t>0200123</t>
  </si>
  <si>
    <t>02001312</t>
  </si>
  <si>
    <t>0200143</t>
  </si>
  <si>
    <t>0200145</t>
  </si>
  <si>
    <t>0200162</t>
  </si>
  <si>
    <t>0200163</t>
  </si>
  <si>
    <t>0200164</t>
  </si>
  <si>
    <t>0200166</t>
  </si>
  <si>
    <t>0200167</t>
  </si>
  <si>
    <t>02001715</t>
  </si>
  <si>
    <t>02001716</t>
  </si>
  <si>
    <t>02001717</t>
  </si>
  <si>
    <t>02001719</t>
  </si>
  <si>
    <t>0200172</t>
  </si>
  <si>
    <t>0200173</t>
  </si>
  <si>
    <t>0200174</t>
  </si>
  <si>
    <t>0200181</t>
  </si>
  <si>
    <t>020018108</t>
  </si>
  <si>
    <t>020018112</t>
  </si>
  <si>
    <t>020018128</t>
  </si>
  <si>
    <t>02001813</t>
  </si>
  <si>
    <t>020018130</t>
  </si>
  <si>
    <t>020018137</t>
  </si>
  <si>
    <t>020018139</t>
  </si>
  <si>
    <t>020018141</t>
  </si>
  <si>
    <t>020018143</t>
  </si>
  <si>
    <t>020018150</t>
  </si>
  <si>
    <t>020018151</t>
  </si>
  <si>
    <t>020018157</t>
  </si>
  <si>
    <t>020018158</t>
  </si>
  <si>
    <t>020018159</t>
  </si>
  <si>
    <t>02001821</t>
  </si>
  <si>
    <t>020018210</t>
  </si>
  <si>
    <t>020018218</t>
  </si>
  <si>
    <t>020018232</t>
  </si>
  <si>
    <t>020018235</t>
  </si>
  <si>
    <t>turin Barra AMARGO   12/150g</t>
  </si>
  <si>
    <t>020018236</t>
  </si>
  <si>
    <t>turin Barra SEMI AMARGO   12/150g</t>
  </si>
  <si>
    <t>020018237</t>
  </si>
  <si>
    <t>turin Barra Amargo 73% CACAO   16/100g</t>
  </si>
  <si>
    <t>020018238</t>
  </si>
  <si>
    <t>turin Barra Amargo SIN AZUCAR   16/100g</t>
  </si>
  <si>
    <t>020018239</t>
  </si>
  <si>
    <t>turin Barra chocolate BLANCO    12/150g</t>
  </si>
  <si>
    <t>0200183</t>
  </si>
  <si>
    <t>02001835</t>
  </si>
  <si>
    <t>02001836</t>
  </si>
  <si>
    <t>02001843</t>
  </si>
  <si>
    <t>02001844</t>
  </si>
  <si>
    <t>02001847</t>
  </si>
  <si>
    <t>02001848</t>
  </si>
  <si>
    <t>02001858</t>
  </si>
  <si>
    <t>02001861</t>
  </si>
  <si>
    <t>02001876</t>
  </si>
  <si>
    <t>02001889</t>
  </si>
  <si>
    <t>0200189</t>
  </si>
  <si>
    <t>02001890</t>
  </si>
  <si>
    <t>02001892</t>
  </si>
  <si>
    <t>0200191</t>
  </si>
  <si>
    <t>02001911</t>
  </si>
  <si>
    <t>02001912</t>
  </si>
  <si>
    <t>02001918</t>
  </si>
  <si>
    <t>02001919</t>
  </si>
  <si>
    <t>0200192</t>
  </si>
  <si>
    <t>02001921</t>
  </si>
  <si>
    <t>02001922</t>
  </si>
  <si>
    <t>02001927</t>
  </si>
  <si>
    <t>02001930</t>
  </si>
  <si>
    <t>02001931</t>
  </si>
  <si>
    <t>02001932</t>
  </si>
  <si>
    <t>02001938</t>
  </si>
  <si>
    <t>karla BOLSA Gomi King MANGO  18/47pzs</t>
  </si>
  <si>
    <t>karla BOLSA Fire Kids SANDIA   18/47pzs</t>
  </si>
  <si>
    <t>02001942</t>
  </si>
  <si>
    <t>02001943</t>
  </si>
  <si>
    <t>02001944</t>
  </si>
  <si>
    <t>02001948</t>
  </si>
  <si>
    <t>0200195</t>
  </si>
  <si>
    <t>02001950</t>
  </si>
  <si>
    <t>02001951</t>
  </si>
  <si>
    <t>karla Bolsa MIX   18/47pzs</t>
  </si>
  <si>
    <t>02001952</t>
  </si>
  <si>
    <t>02001955</t>
  </si>
  <si>
    <t>02001957</t>
  </si>
  <si>
    <t>0200196</t>
  </si>
  <si>
    <t>02001964</t>
  </si>
  <si>
    <t>karla Karlakiss c/CHILE   30/40pzs</t>
  </si>
  <si>
    <t>02001965</t>
  </si>
  <si>
    <t>karla Karla-KISS   30/40pzs</t>
  </si>
  <si>
    <t>02001969</t>
  </si>
  <si>
    <t>02001972</t>
  </si>
  <si>
    <t>02001973</t>
  </si>
  <si>
    <t>02001974</t>
  </si>
  <si>
    <t>02001977</t>
  </si>
  <si>
    <t>02001981</t>
  </si>
  <si>
    <t>02001983</t>
  </si>
  <si>
    <t>02001986</t>
  </si>
  <si>
    <t>02001991</t>
  </si>
  <si>
    <t>0200201</t>
  </si>
  <si>
    <t>02002010</t>
  </si>
  <si>
    <t>02002012</t>
  </si>
  <si>
    <t>02002016</t>
  </si>
  <si>
    <t>02002020</t>
  </si>
  <si>
    <t>02002025</t>
  </si>
  <si>
    <t>0200203</t>
  </si>
  <si>
    <t>0200207</t>
  </si>
  <si>
    <t>0200209</t>
  </si>
  <si>
    <t>0200212</t>
  </si>
  <si>
    <t>0200213</t>
  </si>
  <si>
    <t>0200214</t>
  </si>
  <si>
    <t>0200216</t>
  </si>
  <si>
    <t>nit.Macarron CHICO   50/25pzs</t>
  </si>
  <si>
    <t>0200221</t>
  </si>
  <si>
    <t>02002210</t>
  </si>
  <si>
    <t>0200224</t>
  </si>
  <si>
    <t>0200225</t>
  </si>
  <si>
    <t>0200226</t>
  </si>
  <si>
    <t>0200227</t>
  </si>
  <si>
    <t>02002310</t>
  </si>
  <si>
    <t>02002316</t>
  </si>
  <si>
    <t>02002318</t>
  </si>
  <si>
    <t>0200232</t>
  </si>
  <si>
    <t>02002320</t>
  </si>
  <si>
    <t>02002322</t>
  </si>
  <si>
    <t>02002332</t>
  </si>
  <si>
    <t>02002333</t>
  </si>
  <si>
    <t>02002335</t>
  </si>
  <si>
    <t>cuan.gomita FRUTITAS 100g   c/12pzs</t>
  </si>
  <si>
    <t>02002337</t>
  </si>
  <si>
    <t>02002338</t>
  </si>
  <si>
    <t>02002339</t>
  </si>
  <si>
    <t>0200234</t>
  </si>
  <si>
    <t>02002341</t>
  </si>
  <si>
    <t>0200235</t>
  </si>
  <si>
    <t>0200236</t>
  </si>
  <si>
    <t>0200238</t>
  </si>
  <si>
    <t>0200243</t>
  </si>
  <si>
    <t>0200251</t>
  </si>
  <si>
    <t>02002514</t>
  </si>
  <si>
    <t>02002516</t>
  </si>
  <si>
    <t>02002518</t>
  </si>
  <si>
    <t>0200252</t>
  </si>
  <si>
    <t>0200254</t>
  </si>
  <si>
    <t>0200258</t>
  </si>
  <si>
    <t>0200262</t>
  </si>
  <si>
    <t>0200265</t>
  </si>
  <si>
    <t>0200266</t>
  </si>
  <si>
    <t>0200267</t>
  </si>
  <si>
    <t>0200268</t>
  </si>
  <si>
    <t>0200281</t>
  </si>
  <si>
    <t>02002810</t>
  </si>
  <si>
    <t>02002811</t>
  </si>
  <si>
    <t>02002812</t>
  </si>
  <si>
    <t>02002815</t>
  </si>
  <si>
    <t>02002816</t>
  </si>
  <si>
    <t>02002817</t>
  </si>
  <si>
    <t>02002818</t>
  </si>
  <si>
    <t>0200283</t>
  </si>
  <si>
    <t>0200284</t>
  </si>
  <si>
    <t>0200287</t>
  </si>
  <si>
    <t>02002910</t>
  </si>
  <si>
    <t>020029</t>
  </si>
  <si>
    <t>020029107</t>
  </si>
  <si>
    <t>020029108</t>
  </si>
  <si>
    <t>020029114</t>
  </si>
  <si>
    <t>020029115</t>
  </si>
  <si>
    <t>020029117</t>
  </si>
  <si>
    <t>020029118</t>
  </si>
  <si>
    <t>alt.Boli Crema MIX   16/50pzs</t>
  </si>
  <si>
    <t>020029119</t>
  </si>
  <si>
    <t>alt.MINI mini PIÑITA LOCA   32/60pzs</t>
  </si>
  <si>
    <t>020029120</t>
  </si>
  <si>
    <t>alt.MINI mini FRESITA   32/60pzs</t>
  </si>
  <si>
    <t>020029121</t>
  </si>
  <si>
    <t>alt.MINI mini CHUVITA   32/60pzs</t>
  </si>
  <si>
    <t>020029122</t>
  </si>
  <si>
    <t>alt.SUPER MAS Piña Loca   32/40pzs</t>
  </si>
  <si>
    <t>020029123</t>
  </si>
  <si>
    <t>alt.MINI mini SANDY-ITA   32/60pzs</t>
  </si>
  <si>
    <t>020029124</t>
  </si>
  <si>
    <t>alt.MINI mini NARANJITA   32/60pzs</t>
  </si>
  <si>
    <t>020029125</t>
  </si>
  <si>
    <t>alt.MINI mini MANGUITO LOCO   32/60pzs</t>
  </si>
  <si>
    <t>020029126</t>
  </si>
  <si>
    <t>alt.MINI mini PICA PEPINITO   32/60pzs</t>
  </si>
  <si>
    <t>020029127</t>
  </si>
  <si>
    <t>alt.MINI mini CORAZONADAS   32/60pzs</t>
  </si>
  <si>
    <t>020029128</t>
  </si>
  <si>
    <t>alt.MINI mini CHIQUI COLA   32/60pzs</t>
  </si>
  <si>
    <t>020029129</t>
  </si>
  <si>
    <t>alt.SUPER MAS Chescola   32/40pzs</t>
  </si>
  <si>
    <t>02002913</t>
  </si>
  <si>
    <t>020029130</t>
  </si>
  <si>
    <t>alt.SUPER Mas CHUVA   32/40pzs</t>
  </si>
  <si>
    <t>02002941</t>
  </si>
  <si>
    <t>0200295</t>
  </si>
  <si>
    <t>02002960</t>
  </si>
  <si>
    <t>02002963</t>
  </si>
  <si>
    <t>02002969</t>
  </si>
  <si>
    <t>02002973</t>
  </si>
  <si>
    <t>02002998</t>
  </si>
  <si>
    <t>0200301</t>
  </si>
  <si>
    <t>02003010</t>
  </si>
  <si>
    <t>020030113</t>
  </si>
  <si>
    <t>02003012</t>
  </si>
  <si>
    <t>020030121</t>
  </si>
  <si>
    <t>02003014</t>
  </si>
  <si>
    <t>hers.Kiss.Estuche GOTA Surtido   8/265g</t>
  </si>
  <si>
    <t>020030149</t>
  </si>
  <si>
    <t>hers.Kiss Regalito LECHE 30.4g   3/8pzs</t>
  </si>
  <si>
    <t>020030159</t>
  </si>
  <si>
    <t>02003017</t>
  </si>
  <si>
    <t>020030174</t>
  </si>
  <si>
    <t>020030175</t>
  </si>
  <si>
    <t>hers.Barra 20g LECHE   12/12pzs</t>
  </si>
  <si>
    <t>020030176</t>
  </si>
  <si>
    <t>02003020</t>
  </si>
  <si>
    <t>hers.kisses Bolsa LECHE a Granel   5/807.5g</t>
  </si>
  <si>
    <t>02003021</t>
  </si>
  <si>
    <t>02003023</t>
  </si>
  <si>
    <t>02003027</t>
  </si>
  <si>
    <t>hers.kiss FRASCO LECHE   6/201.4g</t>
  </si>
  <si>
    <t>02003028</t>
  </si>
  <si>
    <t>0200303</t>
  </si>
  <si>
    <t>02003034</t>
  </si>
  <si>
    <t>hers.Kisses Cajita REGALO moño Azul   6/76g</t>
  </si>
  <si>
    <t>02003047</t>
  </si>
  <si>
    <t>02003052</t>
  </si>
  <si>
    <t>02003062</t>
  </si>
  <si>
    <t>02003071</t>
  </si>
  <si>
    <t>02003075</t>
  </si>
  <si>
    <t>02003081</t>
  </si>
  <si>
    <t>02003086</t>
  </si>
  <si>
    <t>02003087</t>
  </si>
  <si>
    <t>0200309</t>
  </si>
  <si>
    <t>02003096</t>
  </si>
  <si>
    <t>02003114</t>
  </si>
  <si>
    <t>02003119</t>
  </si>
  <si>
    <t>02003131</t>
  </si>
  <si>
    <t>02003148</t>
  </si>
  <si>
    <t>hers.Peloneta MINI Tama/Mango (180g)   18/18pzs</t>
  </si>
  <si>
    <t>02003151</t>
  </si>
  <si>
    <t>02003152</t>
  </si>
  <si>
    <t>02003154</t>
  </si>
  <si>
    <t>hers.Pelon Pelo Rico HOT INTENSO   24/12pzs</t>
  </si>
  <si>
    <t>0200321</t>
  </si>
  <si>
    <t>020032</t>
  </si>
  <si>
    <t>02003211</t>
  </si>
  <si>
    <t>02003213</t>
  </si>
  <si>
    <t>sevillana Gloria UNTABLE   12/370g</t>
  </si>
  <si>
    <t>0200323</t>
  </si>
  <si>
    <t>0200324</t>
  </si>
  <si>
    <t>0200325</t>
  </si>
  <si>
    <t>0200326</t>
  </si>
  <si>
    <t>0200327</t>
  </si>
  <si>
    <t>0200328</t>
  </si>
  <si>
    <t>02003311</t>
  </si>
  <si>
    <t>02003312</t>
  </si>
  <si>
    <t>02003316</t>
  </si>
  <si>
    <t>02003317</t>
  </si>
  <si>
    <t>0200332</t>
  </si>
  <si>
    <t>0200333</t>
  </si>
  <si>
    <t>0200335</t>
  </si>
  <si>
    <t>0200337</t>
  </si>
  <si>
    <t>0200351</t>
  </si>
  <si>
    <t>02003511</t>
  </si>
  <si>
    <t>02003518</t>
  </si>
  <si>
    <t>02003519</t>
  </si>
  <si>
    <t>0200352</t>
  </si>
  <si>
    <t>02003522</t>
  </si>
  <si>
    <t>02003527</t>
  </si>
  <si>
    <t>02003532</t>
  </si>
  <si>
    <t>02003535</t>
  </si>
  <si>
    <t>02003536</t>
  </si>
  <si>
    <t>0200357</t>
  </si>
  <si>
    <t>0200359</t>
  </si>
  <si>
    <t>020036103</t>
  </si>
  <si>
    <t>020036106</t>
  </si>
  <si>
    <t>020036110</t>
  </si>
  <si>
    <t>020036111</t>
  </si>
  <si>
    <t>020036114</t>
  </si>
  <si>
    <t>020036117</t>
  </si>
  <si>
    <t>020036120</t>
  </si>
  <si>
    <t>020036122</t>
  </si>
  <si>
    <t>020036133</t>
  </si>
  <si>
    <t>020036139</t>
  </si>
  <si>
    <t>02003614</t>
  </si>
  <si>
    <t>020036145</t>
  </si>
  <si>
    <t>020036149</t>
  </si>
  <si>
    <t>020036150</t>
  </si>
  <si>
    <t>020036151</t>
  </si>
  <si>
    <t>020036154</t>
  </si>
  <si>
    <t>020036156</t>
  </si>
  <si>
    <t>020036160</t>
  </si>
  <si>
    <t>020036165</t>
  </si>
  <si>
    <t>020036169</t>
  </si>
  <si>
    <t>02003617</t>
  </si>
  <si>
    <t>020036172</t>
  </si>
  <si>
    <t>020036178</t>
  </si>
  <si>
    <t>020036179</t>
  </si>
  <si>
    <t>02003618</t>
  </si>
  <si>
    <t>020036180</t>
  </si>
  <si>
    <t>020036181</t>
  </si>
  <si>
    <t>020036186</t>
  </si>
  <si>
    <t>020036189</t>
  </si>
  <si>
    <t>020036190</t>
  </si>
  <si>
    <t>020036192</t>
  </si>
  <si>
    <t>020036194</t>
  </si>
  <si>
    <t>020036195</t>
  </si>
  <si>
    <t>020036198</t>
  </si>
  <si>
    <t>0200362</t>
  </si>
  <si>
    <t>02003620</t>
  </si>
  <si>
    <t>020036200</t>
  </si>
  <si>
    <t>020036201</t>
  </si>
  <si>
    <t>020036206</t>
  </si>
  <si>
    <t>02003621</t>
  </si>
  <si>
    <t>020036211</t>
  </si>
  <si>
    <t>020036213</t>
  </si>
  <si>
    <t>020036214</t>
  </si>
  <si>
    <t>020036216</t>
  </si>
  <si>
    <t>020036217</t>
  </si>
  <si>
    <t>020036219</t>
  </si>
  <si>
    <t>02003623</t>
  </si>
  <si>
    <t>020036234</t>
  </si>
  <si>
    <t>02003624</t>
  </si>
  <si>
    <t>020036241</t>
  </si>
  <si>
    <t>020036244</t>
  </si>
  <si>
    <t>rosa Bombon Bianchi Rol AZUL   15/400g</t>
  </si>
  <si>
    <t>020036249</t>
  </si>
  <si>
    <t>rosa Bombon Bianchi Rol BLANCO   15/400g</t>
  </si>
  <si>
    <t>020036250</t>
  </si>
  <si>
    <t>rosa Bombon Bianchi Rol AMARILLO   15/400g</t>
  </si>
  <si>
    <t>020036251</t>
  </si>
  <si>
    <t>rosa Bombon Bianchi Rol ROSA   15/400g</t>
  </si>
  <si>
    <t>020036252</t>
  </si>
  <si>
    <t>rosa Bombon Bianchi Rol NARANJA   15/400g</t>
  </si>
  <si>
    <t>020036253</t>
  </si>
  <si>
    <t>rosa Bombon Bianchi Rol VERDE   15/400g</t>
  </si>
  <si>
    <t>02003626</t>
  </si>
  <si>
    <t>02003627</t>
  </si>
  <si>
    <t>02003628</t>
  </si>
  <si>
    <t>02003630</t>
  </si>
  <si>
    <t>02003631</t>
  </si>
  <si>
    <t>02003632</t>
  </si>
  <si>
    <t>02003635</t>
  </si>
  <si>
    <t>02003636</t>
  </si>
  <si>
    <t>02003637</t>
  </si>
  <si>
    <t>02003641</t>
  </si>
  <si>
    <t>02003642</t>
  </si>
  <si>
    <t>02003643</t>
  </si>
  <si>
    <t>02003644</t>
  </si>
  <si>
    <t>02003645</t>
  </si>
  <si>
    <t>02003646</t>
  </si>
  <si>
    <t>02003648</t>
  </si>
  <si>
    <t>02003649</t>
  </si>
  <si>
    <t>02003651</t>
  </si>
  <si>
    <t>02003652</t>
  </si>
  <si>
    <t>02003654</t>
  </si>
  <si>
    <t>02003655</t>
  </si>
  <si>
    <t>02003657</t>
  </si>
  <si>
    <t>02003658</t>
  </si>
  <si>
    <t>02003659</t>
  </si>
  <si>
    <t>0200366</t>
  </si>
  <si>
    <t>02003660</t>
  </si>
  <si>
    <t>02003663</t>
  </si>
  <si>
    <t>02003665</t>
  </si>
  <si>
    <t>02003668</t>
  </si>
  <si>
    <t>02003671</t>
  </si>
  <si>
    <t>02003673</t>
  </si>
  <si>
    <t>02003674</t>
  </si>
  <si>
    <t>02003677</t>
  </si>
  <si>
    <t>0200368</t>
  </si>
  <si>
    <t>02003680</t>
  </si>
  <si>
    <t>02003688</t>
  </si>
  <si>
    <t>02003689</t>
  </si>
  <si>
    <t>02003690</t>
  </si>
  <si>
    <t>02003695</t>
  </si>
  <si>
    <t>02003696</t>
  </si>
  <si>
    <t>02003814</t>
  </si>
  <si>
    <t>02003818</t>
  </si>
  <si>
    <t>0200382</t>
  </si>
  <si>
    <t>02003830</t>
  </si>
  <si>
    <t>02003831</t>
  </si>
  <si>
    <t>02003832</t>
  </si>
  <si>
    <t>02003833</t>
  </si>
  <si>
    <t>02003836</t>
  </si>
  <si>
    <t>02003843</t>
  </si>
  <si>
    <t>020040104</t>
  </si>
  <si>
    <t>02004011</t>
  </si>
  <si>
    <t>020040111</t>
  </si>
  <si>
    <t>020040121</t>
  </si>
  <si>
    <t>020040124</t>
  </si>
  <si>
    <t>020040130</t>
  </si>
  <si>
    <t>020040134</t>
  </si>
  <si>
    <t>020040151</t>
  </si>
  <si>
    <t>020040153</t>
  </si>
  <si>
    <t>020040154</t>
  </si>
  <si>
    <t>02004016</t>
  </si>
  <si>
    <t>020040167</t>
  </si>
  <si>
    <t>Coronado Cajeta botella   12/660g</t>
  </si>
  <si>
    <t>02004020</t>
  </si>
  <si>
    <t>02004021</t>
  </si>
  <si>
    <t>02004026</t>
  </si>
  <si>
    <t>02004031</t>
  </si>
  <si>
    <t>02004036</t>
  </si>
  <si>
    <t>02004045</t>
  </si>
  <si>
    <t>02004059</t>
  </si>
  <si>
    <t>02004060</t>
  </si>
  <si>
    <t>02004061</t>
  </si>
  <si>
    <t>02004067</t>
  </si>
  <si>
    <t>02004072</t>
  </si>
  <si>
    <t>02004078</t>
  </si>
  <si>
    <t>02004080</t>
  </si>
  <si>
    <t>02004083</t>
  </si>
  <si>
    <t>02004084</t>
  </si>
  <si>
    <t>02004087</t>
  </si>
  <si>
    <t>02004093</t>
  </si>
  <si>
    <t>02004094</t>
  </si>
  <si>
    <t>02004095</t>
  </si>
  <si>
    <t>0200421</t>
  </si>
  <si>
    <t>02004210</t>
  </si>
  <si>
    <t>020042100</t>
  </si>
  <si>
    <t>020042103</t>
  </si>
  <si>
    <t>020042105</t>
  </si>
  <si>
    <t>020042107</t>
  </si>
  <si>
    <t>020042108</t>
  </si>
  <si>
    <t>02004211</t>
  </si>
  <si>
    <t>020042116</t>
  </si>
  <si>
    <t>020042117</t>
  </si>
  <si>
    <t>020042119</t>
  </si>
  <si>
    <t>02004212</t>
  </si>
  <si>
    <t>020042127</t>
  </si>
  <si>
    <t>020042129</t>
  </si>
  <si>
    <t>02004213</t>
  </si>
  <si>
    <t>020042135</t>
  </si>
  <si>
    <t>020042139</t>
  </si>
  <si>
    <t>02004214</t>
  </si>
  <si>
    <t>020042142</t>
  </si>
  <si>
    <t>02004215</t>
  </si>
  <si>
    <t>020042150</t>
  </si>
  <si>
    <t>020042151</t>
  </si>
  <si>
    <t>020042157</t>
  </si>
  <si>
    <t>020042158</t>
  </si>
  <si>
    <t>02004216</t>
  </si>
  <si>
    <t>020042164</t>
  </si>
  <si>
    <t>020042174</t>
  </si>
  <si>
    <t>020042190</t>
  </si>
  <si>
    <t>020042192</t>
  </si>
  <si>
    <t>020042205</t>
  </si>
  <si>
    <t>020042208</t>
  </si>
  <si>
    <t>02004221</t>
  </si>
  <si>
    <t>020042224</t>
  </si>
  <si>
    <t>sant.DEVORAGUAZ   50/10pzs</t>
  </si>
  <si>
    <t>020042225</t>
  </si>
  <si>
    <t>sant.Miguel Botellin CHAMOY   48/250g</t>
  </si>
  <si>
    <t>02004226</t>
  </si>
  <si>
    <t>02004227</t>
  </si>
  <si>
    <t>sant.Botella LIQUIDO Miguel   12/980ml</t>
  </si>
  <si>
    <t>0200423</t>
  </si>
  <si>
    <t>02004231</t>
  </si>
  <si>
    <t>02004233</t>
  </si>
  <si>
    <t>02004236</t>
  </si>
  <si>
    <t>02004239</t>
  </si>
  <si>
    <t>02004240</t>
  </si>
  <si>
    <t>02004241</t>
  </si>
  <si>
    <t>02004243</t>
  </si>
  <si>
    <t>02004244</t>
  </si>
  <si>
    <t>02004245</t>
  </si>
  <si>
    <t>02004248</t>
  </si>
  <si>
    <t>02004249</t>
  </si>
  <si>
    <t>02004265</t>
  </si>
  <si>
    <t>02004266</t>
  </si>
  <si>
    <t>02004267</t>
  </si>
  <si>
    <t>02004269</t>
  </si>
  <si>
    <t>0200427</t>
  </si>
  <si>
    <t>02004274</t>
  </si>
  <si>
    <t>02004278</t>
  </si>
  <si>
    <t>0200428</t>
  </si>
  <si>
    <t>02004280</t>
  </si>
  <si>
    <t>02004281</t>
  </si>
  <si>
    <t>02004283</t>
  </si>
  <si>
    <t>02004284</t>
  </si>
  <si>
    <t>02004285</t>
  </si>
  <si>
    <t>02004286</t>
  </si>
  <si>
    <t>0200432</t>
  </si>
  <si>
    <t>0200433</t>
  </si>
  <si>
    <t>0200436</t>
  </si>
  <si>
    <t>02004418</t>
  </si>
  <si>
    <t>02004421</t>
  </si>
  <si>
    <t>0200443</t>
  </si>
  <si>
    <t>0200446</t>
  </si>
  <si>
    <t>0200451</t>
  </si>
  <si>
    <t>020045</t>
  </si>
  <si>
    <t>020045100</t>
  </si>
  <si>
    <t>020045102</t>
  </si>
  <si>
    <t>02004511</t>
  </si>
  <si>
    <t>020045112</t>
  </si>
  <si>
    <t>020045114</t>
  </si>
  <si>
    <t>02004512</t>
  </si>
  <si>
    <t>020045123</t>
  </si>
  <si>
    <t>020045124</t>
  </si>
  <si>
    <t>020045127</t>
  </si>
  <si>
    <t>020045129</t>
  </si>
  <si>
    <t>02004513</t>
  </si>
  <si>
    <t>020045131</t>
  </si>
  <si>
    <t>020045132</t>
  </si>
  <si>
    <t>020045133</t>
  </si>
  <si>
    <t>020045134</t>
  </si>
  <si>
    <t>020045136</t>
  </si>
  <si>
    <t>02004514</t>
  </si>
  <si>
    <t>02004515</t>
  </si>
  <si>
    <t>02004516</t>
  </si>
  <si>
    <t>02004517</t>
  </si>
  <si>
    <t>02004518</t>
  </si>
  <si>
    <t>02004519</t>
  </si>
  <si>
    <t>0200452</t>
  </si>
  <si>
    <t>02004521</t>
  </si>
  <si>
    <t>02004522</t>
  </si>
  <si>
    <t>02004523</t>
  </si>
  <si>
    <t>02004524</t>
  </si>
  <si>
    <t>02004525</t>
  </si>
  <si>
    <t>02004526</t>
  </si>
  <si>
    <t>02004528</t>
  </si>
  <si>
    <t>0200453</t>
  </si>
  <si>
    <t>02004530</t>
  </si>
  <si>
    <t>02004531</t>
  </si>
  <si>
    <t>02004532</t>
  </si>
  <si>
    <t>02004535</t>
  </si>
  <si>
    <t>02004536</t>
  </si>
  <si>
    <t>02004539</t>
  </si>
  <si>
    <t>0200454</t>
  </si>
  <si>
    <t>02004541</t>
  </si>
  <si>
    <t>02004542</t>
  </si>
  <si>
    <t>02004546</t>
  </si>
  <si>
    <t>02004547</t>
  </si>
  <si>
    <t>0200455</t>
  </si>
  <si>
    <t>02004550</t>
  </si>
  <si>
    <t>02004552</t>
  </si>
  <si>
    <t>02004553</t>
  </si>
  <si>
    <t>02004554</t>
  </si>
  <si>
    <t>02004556</t>
  </si>
  <si>
    <t>0200456</t>
  </si>
  <si>
    <t>02004570</t>
  </si>
  <si>
    <t>02004573</t>
  </si>
  <si>
    <t>02004575</t>
  </si>
  <si>
    <t>02004576</t>
  </si>
  <si>
    <t>0200458</t>
  </si>
  <si>
    <t>02004580</t>
  </si>
  <si>
    <t>0200459</t>
  </si>
  <si>
    <t>02004591</t>
  </si>
  <si>
    <t>02004593</t>
  </si>
  <si>
    <t>02004595</t>
  </si>
  <si>
    <t>02004598</t>
  </si>
  <si>
    <t>02004734</t>
  </si>
  <si>
    <t>02004735</t>
  </si>
  <si>
    <t>02004910</t>
  </si>
  <si>
    <t>02004912</t>
  </si>
  <si>
    <t>02004916</t>
  </si>
  <si>
    <t>02004917</t>
  </si>
  <si>
    <t>02004919</t>
  </si>
  <si>
    <t>02004922</t>
  </si>
  <si>
    <t>02004923</t>
  </si>
  <si>
    <t>0200497</t>
  </si>
  <si>
    <t>0200501</t>
  </si>
  <si>
    <t>02005010</t>
  </si>
  <si>
    <t>02005012</t>
  </si>
  <si>
    <t>02005013</t>
  </si>
  <si>
    <t>02005015</t>
  </si>
  <si>
    <t>02005016</t>
  </si>
  <si>
    <t>02005017</t>
  </si>
  <si>
    <t>02005018</t>
  </si>
  <si>
    <t>02005019</t>
  </si>
  <si>
    <t>0200502</t>
  </si>
  <si>
    <t>02005025</t>
  </si>
  <si>
    <t>0200503</t>
  </si>
  <si>
    <t>02005030</t>
  </si>
  <si>
    <t>0200504</t>
  </si>
  <si>
    <t>0200507</t>
  </si>
  <si>
    <t>0200509</t>
  </si>
  <si>
    <t>02005114</t>
  </si>
  <si>
    <t>02005117</t>
  </si>
  <si>
    <t>02005119</t>
  </si>
  <si>
    <t>0200512</t>
  </si>
  <si>
    <t>0200513</t>
  </si>
  <si>
    <t>02005133</t>
  </si>
  <si>
    <t>02005143</t>
  </si>
  <si>
    <t>02005167</t>
  </si>
  <si>
    <t>0200518</t>
  </si>
  <si>
    <t>0200521</t>
  </si>
  <si>
    <t>0200531</t>
  </si>
  <si>
    <t>02005319</t>
  </si>
  <si>
    <t>0200532</t>
  </si>
  <si>
    <t>Moy Chicharron CERDO   c/25pzs</t>
  </si>
  <si>
    <t>02005320</t>
  </si>
  <si>
    <t>02005321</t>
  </si>
  <si>
    <t>02005322</t>
  </si>
  <si>
    <t>02005323</t>
  </si>
  <si>
    <t>02005324</t>
  </si>
  <si>
    <t>02005327</t>
  </si>
  <si>
    <t>02005328</t>
  </si>
  <si>
    <t>02005329</t>
  </si>
  <si>
    <t>0200533</t>
  </si>
  <si>
    <t>02005331</t>
  </si>
  <si>
    <t>02005332</t>
  </si>
  <si>
    <t>0200534</t>
  </si>
  <si>
    <t>0200539</t>
  </si>
  <si>
    <t>0200551</t>
  </si>
  <si>
    <t>0200552</t>
  </si>
  <si>
    <t>0200571</t>
  </si>
  <si>
    <t>02005714</t>
  </si>
  <si>
    <t>02005715</t>
  </si>
  <si>
    <t>02005716</t>
  </si>
  <si>
    <t>02005717</t>
  </si>
  <si>
    <t>02005720</t>
  </si>
  <si>
    <t>Vasco salsa Chamoy MANGO litro   12/1lt</t>
  </si>
  <si>
    <t>0200573</t>
  </si>
  <si>
    <t>0200574</t>
  </si>
  <si>
    <t>0200576</t>
  </si>
  <si>
    <t>0200577</t>
  </si>
  <si>
    <t>0200578</t>
  </si>
  <si>
    <t>0200581</t>
  </si>
  <si>
    <t>02005816</t>
  </si>
  <si>
    <t>02005817</t>
  </si>
  <si>
    <t>rod.Carita KITTY Chiclera   30/10pzs</t>
  </si>
  <si>
    <t>0200582</t>
  </si>
  <si>
    <t>02005821</t>
  </si>
  <si>
    <t>02005827</t>
  </si>
  <si>
    <t>02005828</t>
  </si>
  <si>
    <t>02005829</t>
  </si>
  <si>
    <t>02005851</t>
  </si>
  <si>
    <t>02005854</t>
  </si>
  <si>
    <t>rod.BIBERON c/chicle   30/12pzs</t>
  </si>
  <si>
    <t>02005863</t>
  </si>
  <si>
    <t>02005867</t>
  </si>
  <si>
    <t>02005878</t>
  </si>
  <si>
    <t>0200588</t>
  </si>
  <si>
    <t>02005882</t>
  </si>
  <si>
    <t>02005885</t>
  </si>
  <si>
    <t>02005896</t>
  </si>
  <si>
    <t>02005945</t>
  </si>
  <si>
    <t>02005965</t>
  </si>
  <si>
    <t>0200601</t>
  </si>
  <si>
    <t>02006010</t>
  </si>
  <si>
    <t>02006011</t>
  </si>
  <si>
    <t>02006012</t>
  </si>
  <si>
    <t>02006013</t>
  </si>
  <si>
    <t>02006014</t>
  </si>
  <si>
    <t>02006015</t>
  </si>
  <si>
    <t>02006016</t>
  </si>
  <si>
    <t>02006018</t>
  </si>
  <si>
    <t>0200602</t>
  </si>
  <si>
    <t>02006021</t>
  </si>
  <si>
    <t>02006022</t>
  </si>
  <si>
    <t>02006023</t>
  </si>
  <si>
    <t>02006024</t>
  </si>
  <si>
    <t>02006025</t>
  </si>
  <si>
    <t>poli 6587 Palanq. Docena COMBINADA   48/12pzs</t>
  </si>
  <si>
    <t>02006026</t>
  </si>
  <si>
    <t>poli 6624 Palanq. Tira NUTRI BAR   46/12pzs</t>
  </si>
  <si>
    <t>0200603</t>
  </si>
  <si>
    <t>0200604</t>
  </si>
  <si>
    <t>0200605</t>
  </si>
  <si>
    <t>0200606</t>
  </si>
  <si>
    <t>0200607</t>
  </si>
  <si>
    <t>0200608</t>
  </si>
  <si>
    <t>0200609</t>
  </si>
  <si>
    <t>0200631</t>
  </si>
  <si>
    <t>02006311</t>
  </si>
  <si>
    <t>02006312</t>
  </si>
  <si>
    <t>0200633</t>
  </si>
  <si>
    <t>0200635</t>
  </si>
  <si>
    <t>0200636</t>
  </si>
  <si>
    <t>0200637</t>
  </si>
  <si>
    <t>0200638</t>
  </si>
  <si>
    <t>02006712</t>
  </si>
  <si>
    <t>02006720</t>
  </si>
  <si>
    <t>02006730</t>
  </si>
  <si>
    <t>02006731</t>
  </si>
  <si>
    <t>02006733</t>
  </si>
  <si>
    <t>02006735</t>
  </si>
  <si>
    <t>02006737</t>
  </si>
  <si>
    <t>02006738</t>
  </si>
  <si>
    <t>02006739</t>
  </si>
  <si>
    <t>02006740</t>
  </si>
  <si>
    <t>02006741</t>
  </si>
  <si>
    <t>02006742</t>
  </si>
  <si>
    <t>02006744</t>
  </si>
  <si>
    <t>02006749</t>
  </si>
  <si>
    <t>02006750</t>
  </si>
  <si>
    <t>02006751</t>
  </si>
  <si>
    <t>02006752</t>
  </si>
  <si>
    <t>02006753</t>
  </si>
  <si>
    <t>picard Chocolate c/Relleno SUAVE   24/90g</t>
  </si>
  <si>
    <t>02006754</t>
  </si>
  <si>
    <t>picard Chocolate c/Relleno SUAVE   12/160g</t>
  </si>
  <si>
    <t>02006755</t>
  </si>
  <si>
    <t>picard TUBO choco CEREZAS AL LICOR   15/180g</t>
  </si>
  <si>
    <t>02006756</t>
  </si>
  <si>
    <t>picard TUBO choco MENTA   15/180g</t>
  </si>
  <si>
    <t>02006757</t>
  </si>
  <si>
    <t>picard TUBO choco Relleno SUAVE   15/180g</t>
  </si>
  <si>
    <t>02006758</t>
  </si>
  <si>
    <t>picard BOTE choco CEREZAS AL LICOR   9/350g</t>
  </si>
  <si>
    <t>02006759</t>
  </si>
  <si>
    <t>picard BOTE choco MENTA   9/350g</t>
  </si>
  <si>
    <t>02006760</t>
  </si>
  <si>
    <t>picard BOTE choco Relleno SUAVE   9/350g</t>
  </si>
  <si>
    <t>02006761</t>
  </si>
  <si>
    <t>02006762</t>
  </si>
  <si>
    <t>picard CEREZA Hexagonal MARMOLEADO   15/140g</t>
  </si>
  <si>
    <t>02006763</t>
  </si>
  <si>
    <t>picard CEREZA Hexagonal   8/250g</t>
  </si>
  <si>
    <t>0200691</t>
  </si>
  <si>
    <t>020069</t>
  </si>
  <si>
    <t>0200692</t>
  </si>
  <si>
    <t>0200693</t>
  </si>
  <si>
    <t>0200694</t>
  </si>
  <si>
    <t>0200695</t>
  </si>
  <si>
    <t>0200696</t>
  </si>
  <si>
    <t>0200712</t>
  </si>
  <si>
    <t>020071200</t>
  </si>
  <si>
    <t>020071203</t>
  </si>
  <si>
    <t>020071204</t>
  </si>
  <si>
    <t>020071206</t>
  </si>
  <si>
    <t>020071207</t>
  </si>
  <si>
    <t>020071209</t>
  </si>
  <si>
    <t>020071210</t>
  </si>
  <si>
    <t>Sonrics Divierte MAS   12/600g</t>
  </si>
  <si>
    <t>020071214</t>
  </si>
  <si>
    <t>Sabritas KARATE Japones   6/1kg</t>
  </si>
  <si>
    <t>020071215</t>
  </si>
  <si>
    <t>Sabritas SABRI PAPA bolsa   5/10pzs</t>
  </si>
  <si>
    <t>020071216</t>
  </si>
  <si>
    <t>Sabritas DORITO Surtido bolsa   5/10pzs</t>
  </si>
  <si>
    <t>020071217</t>
  </si>
  <si>
    <t>Sabritas Ruffles QUESO bolsa   5/10pzs</t>
  </si>
  <si>
    <t>020071218</t>
  </si>
  <si>
    <t>Sonrics Inspireka ARENA MAGICA   8/4pzs</t>
  </si>
  <si>
    <t>Sonrics Inspireka ARMABLES 128g   8/4pzs</t>
  </si>
  <si>
    <t>Sonrics Inspireka PINTA FRUT 81.6g   8/4pzs</t>
  </si>
  <si>
    <t>Sonrics Inspireka MOLDEABLE 180g   8/4pzs</t>
  </si>
  <si>
    <t>Sonrics Inspireka KONSTRU-Y 196g   8/4pzs</t>
  </si>
  <si>
    <t>02007124</t>
  </si>
  <si>
    <t>02007132</t>
  </si>
  <si>
    <t>02007141</t>
  </si>
  <si>
    <t>0200715</t>
  </si>
  <si>
    <t>02007164</t>
  </si>
  <si>
    <t>02007167</t>
  </si>
  <si>
    <t>0200717</t>
  </si>
  <si>
    <t>0200718</t>
  </si>
  <si>
    <t>02007184</t>
  </si>
  <si>
    <t>02007190</t>
  </si>
  <si>
    <t>0200731</t>
  </si>
  <si>
    <t>02007312</t>
  </si>
  <si>
    <t>02007313</t>
  </si>
  <si>
    <t>02007316</t>
  </si>
  <si>
    <t>02007319</t>
  </si>
  <si>
    <t>02007320</t>
  </si>
  <si>
    <t>02007321</t>
  </si>
  <si>
    <t>02007325</t>
  </si>
  <si>
    <t>02007326</t>
  </si>
  <si>
    <t>0200733</t>
  </si>
  <si>
    <t>02007331</t>
  </si>
  <si>
    <t>02007332</t>
  </si>
  <si>
    <t>02007334</t>
  </si>
  <si>
    <t>02007337</t>
  </si>
  <si>
    <t>02007338</t>
  </si>
  <si>
    <t>02007339</t>
  </si>
  <si>
    <t>02007343</t>
  </si>
  <si>
    <t>02007345</t>
  </si>
  <si>
    <t>0200741</t>
  </si>
  <si>
    <t>Ana Popote PULSERA   70/10pzs</t>
  </si>
  <si>
    <t>0200742</t>
  </si>
  <si>
    <t>Ana Popote Anillo METAL   50/20pzs</t>
  </si>
  <si>
    <t>0200751</t>
  </si>
  <si>
    <t>0200752</t>
  </si>
  <si>
    <t>0200753</t>
  </si>
  <si>
    <t>0200754</t>
  </si>
  <si>
    <t>0200756</t>
  </si>
  <si>
    <t>0200757</t>
  </si>
  <si>
    <t>0200758</t>
  </si>
  <si>
    <t>0200759</t>
  </si>
  <si>
    <t>0200761</t>
  </si>
  <si>
    <t>02007610</t>
  </si>
  <si>
    <t>02007611</t>
  </si>
  <si>
    <t>02007612</t>
  </si>
  <si>
    <t>02007614</t>
  </si>
  <si>
    <t>02007616</t>
  </si>
  <si>
    <t>02007617</t>
  </si>
  <si>
    <t>02007618</t>
  </si>
  <si>
    <t>0200762</t>
  </si>
  <si>
    <t>02007621</t>
  </si>
  <si>
    <t>02007622</t>
  </si>
  <si>
    <t>0200763</t>
  </si>
  <si>
    <t>02007632</t>
  </si>
  <si>
    <t>02007633</t>
  </si>
  <si>
    <t>0200764</t>
  </si>
  <si>
    <t>02007642</t>
  </si>
  <si>
    <t>02007645</t>
  </si>
  <si>
    <t>02007647</t>
  </si>
  <si>
    <t>02007648</t>
  </si>
  <si>
    <t>02007649</t>
  </si>
  <si>
    <t>0200765</t>
  </si>
  <si>
    <t>02007650</t>
  </si>
  <si>
    <t>02007651</t>
  </si>
  <si>
    <t>02007654</t>
  </si>
  <si>
    <t>02007657</t>
  </si>
  <si>
    <t>0200766</t>
  </si>
  <si>
    <t>0200768</t>
  </si>
  <si>
    <t>0200769</t>
  </si>
  <si>
    <t>0200781</t>
  </si>
  <si>
    <t>0200782</t>
  </si>
  <si>
    <t>02007826</t>
  </si>
  <si>
    <t>02007828</t>
  </si>
  <si>
    <t>nipon Tira MIX   23/60pzs</t>
  </si>
  <si>
    <t>0200785</t>
  </si>
  <si>
    <t>0200788</t>
  </si>
  <si>
    <t>02007912</t>
  </si>
  <si>
    <t>02007922</t>
  </si>
  <si>
    <t>02007923</t>
  </si>
  <si>
    <t>02007926</t>
  </si>
  <si>
    <t>02007927</t>
  </si>
  <si>
    <t>0200793</t>
  </si>
  <si>
    <t>0200794</t>
  </si>
  <si>
    <t>0200801</t>
  </si>
  <si>
    <t>0200802</t>
  </si>
  <si>
    <t>0200803</t>
  </si>
  <si>
    <t>0200811</t>
  </si>
  <si>
    <t>020081</t>
  </si>
  <si>
    <t>0200813</t>
  </si>
  <si>
    <t>0200821</t>
  </si>
  <si>
    <t>02008210</t>
  </si>
  <si>
    <t>02008211</t>
  </si>
  <si>
    <t>02008212</t>
  </si>
  <si>
    <t>02008213</t>
  </si>
  <si>
    <t>02008214</t>
  </si>
  <si>
    <t>02008215</t>
  </si>
  <si>
    <t>02008216</t>
  </si>
  <si>
    <t>02008219</t>
  </si>
  <si>
    <t>0200822</t>
  </si>
  <si>
    <t>02008225</t>
  </si>
  <si>
    <t>02008227</t>
  </si>
  <si>
    <t>02008229</t>
  </si>
  <si>
    <t>xalil Japones QUESO   20/750g</t>
  </si>
  <si>
    <t>0200823</t>
  </si>
  <si>
    <t>02008232</t>
  </si>
  <si>
    <t>02008237</t>
  </si>
  <si>
    <t>0200824</t>
  </si>
  <si>
    <t>02008242</t>
  </si>
  <si>
    <t>02008245</t>
  </si>
  <si>
    <t>02008246</t>
  </si>
  <si>
    <t>02008247</t>
  </si>
  <si>
    <t>02008248</t>
  </si>
  <si>
    <t>0200825</t>
  </si>
  <si>
    <t>0200826</t>
  </si>
  <si>
    <t>0200827</t>
  </si>
  <si>
    <t>0200828</t>
  </si>
  <si>
    <t>0200829</t>
  </si>
  <si>
    <t>02008310</t>
  </si>
  <si>
    <t>02008311</t>
  </si>
  <si>
    <t>02008313</t>
  </si>
  <si>
    <t>02008314</t>
  </si>
  <si>
    <t>02008315</t>
  </si>
  <si>
    <t>salsa Chamoy Mega PICOSITO   12/1lt</t>
  </si>
  <si>
    <t>02008317</t>
  </si>
  <si>
    <t>02008319</t>
  </si>
  <si>
    <t>02008321</t>
  </si>
  <si>
    <t>02008322</t>
  </si>
  <si>
    <t>02008324</t>
  </si>
  <si>
    <t>02008325</t>
  </si>
  <si>
    <t>salsa Chamoy Mega PICOSITO   24/345ml</t>
  </si>
  <si>
    <t>02008327</t>
  </si>
  <si>
    <t>salsa La Botanera LIMON   12/1lt</t>
  </si>
  <si>
    <t>0200833</t>
  </si>
  <si>
    <t>0200834</t>
  </si>
  <si>
    <t>0200835</t>
  </si>
  <si>
    <t>0200838</t>
  </si>
  <si>
    <t>0200839</t>
  </si>
  <si>
    <t>02008410</t>
  </si>
  <si>
    <t>02008411</t>
  </si>
  <si>
    <t>02008412</t>
  </si>
  <si>
    <t>02008413</t>
  </si>
  <si>
    <t>02008414</t>
  </si>
  <si>
    <t>02008416</t>
  </si>
  <si>
    <t>02008422</t>
  </si>
  <si>
    <t>02008427</t>
  </si>
  <si>
    <t>02008428</t>
  </si>
  <si>
    <t>02008429</t>
  </si>
  <si>
    <t>0200845</t>
  </si>
  <si>
    <t>0200846</t>
  </si>
  <si>
    <t>0200847</t>
  </si>
  <si>
    <t>0200848</t>
  </si>
  <si>
    <t>0200849</t>
  </si>
  <si>
    <t>0200871</t>
  </si>
  <si>
    <t>0200881</t>
  </si>
  <si>
    <t>020088</t>
  </si>
  <si>
    <t>0200882</t>
  </si>
  <si>
    <t>0200891</t>
  </si>
  <si>
    <t>02008924</t>
  </si>
  <si>
    <t>02008926</t>
  </si>
  <si>
    <t>02008937</t>
  </si>
  <si>
    <t>02008938</t>
  </si>
  <si>
    <t>tarry Pop Pal. Chamoy ENCHILADA   12/50pzs</t>
  </si>
  <si>
    <t>0200894</t>
  </si>
  <si>
    <t>0200898</t>
  </si>
  <si>
    <t>0200899</t>
  </si>
  <si>
    <t>0200932</t>
  </si>
  <si>
    <t>02009543</t>
  </si>
  <si>
    <t>02009545</t>
  </si>
  <si>
    <t>usher BOLSA 2´s YERBABUENA   12/1.3kg</t>
  </si>
  <si>
    <t>02009546</t>
  </si>
  <si>
    <t>usher BOLSA 2´s MENTA   12/1.3kg</t>
  </si>
  <si>
    <t>0200957</t>
  </si>
  <si>
    <t>0200961</t>
  </si>
  <si>
    <t>0200974</t>
  </si>
  <si>
    <t>0200976</t>
  </si>
  <si>
    <t>02009810</t>
  </si>
  <si>
    <t>020098108</t>
  </si>
  <si>
    <t>02009811</t>
  </si>
  <si>
    <t>020098110</t>
  </si>
  <si>
    <t>020098115</t>
  </si>
  <si>
    <t>02009812</t>
  </si>
  <si>
    <t>020098120</t>
  </si>
  <si>
    <t>020098121</t>
  </si>
  <si>
    <t>020098136</t>
  </si>
  <si>
    <t>020098137</t>
  </si>
  <si>
    <t>020098142</t>
  </si>
  <si>
    <t>020098143</t>
  </si>
  <si>
    <t>020098144</t>
  </si>
  <si>
    <t>02009815</t>
  </si>
  <si>
    <t>020098152</t>
  </si>
  <si>
    <t>020098153</t>
  </si>
  <si>
    <t>020098157</t>
  </si>
  <si>
    <t>020098158</t>
  </si>
  <si>
    <t>020098159</t>
  </si>
  <si>
    <t>020098162</t>
  </si>
  <si>
    <t>020098163</t>
  </si>
  <si>
    <t>020098165</t>
  </si>
  <si>
    <t>cuetara Mr.Gummie OSITO brillado   12/1kg</t>
  </si>
  <si>
    <t>020098166</t>
  </si>
  <si>
    <t>02009817</t>
  </si>
  <si>
    <t>020098170</t>
  </si>
  <si>
    <t>020098171</t>
  </si>
  <si>
    <t>020098174</t>
  </si>
  <si>
    <t>020098178</t>
  </si>
  <si>
    <t>020098179</t>
  </si>
  <si>
    <t>Zuko PIÑA-COLADA   12/8pzs</t>
  </si>
  <si>
    <t>02009818</t>
  </si>
  <si>
    <t>020098180</t>
  </si>
  <si>
    <t>Zuko TAMARINDO   12/8pzs</t>
  </si>
  <si>
    <t>020098181</t>
  </si>
  <si>
    <t>Zuko GUANABANA   12/8pzs</t>
  </si>
  <si>
    <t>020098182</t>
  </si>
  <si>
    <t>Zuko COCO   12/8pzs</t>
  </si>
  <si>
    <t>020098183</t>
  </si>
  <si>
    <t>Zuko GUAYABA   12/8pzs</t>
  </si>
  <si>
    <t>020098184</t>
  </si>
  <si>
    <t>Zuko PIÑA   12/8pzs</t>
  </si>
  <si>
    <t>020098185</t>
  </si>
  <si>
    <t>Zuko MANDARINA   12/8pzs</t>
  </si>
  <si>
    <t>020098186</t>
  </si>
  <si>
    <t>cuetara Mr.Gummie LOMBRIZ Neon LARGA   12/1kg</t>
  </si>
  <si>
    <t>0200982</t>
  </si>
  <si>
    <t>02009821</t>
  </si>
  <si>
    <t>02009822</t>
  </si>
  <si>
    <t>02009823</t>
  </si>
  <si>
    <t>02009828</t>
  </si>
  <si>
    <t>0200983</t>
  </si>
  <si>
    <t>02009830</t>
  </si>
  <si>
    <t>02009836</t>
  </si>
  <si>
    <t>02009837</t>
  </si>
  <si>
    <t>02009838</t>
  </si>
  <si>
    <t>02009839</t>
  </si>
  <si>
    <t>0200984</t>
  </si>
  <si>
    <t>02009844</t>
  </si>
  <si>
    <t>02009847</t>
  </si>
  <si>
    <t>02009848</t>
  </si>
  <si>
    <t>02009849</t>
  </si>
  <si>
    <t>02009850</t>
  </si>
  <si>
    <t>02009856</t>
  </si>
  <si>
    <t>0200986</t>
  </si>
  <si>
    <t>02009868</t>
  </si>
  <si>
    <t>0200987</t>
  </si>
  <si>
    <t>02009870</t>
  </si>
  <si>
    <t>02009871</t>
  </si>
  <si>
    <t>cuetara OVALADAS   c/5kg</t>
  </si>
  <si>
    <t>02009886</t>
  </si>
  <si>
    <t>02009887</t>
  </si>
  <si>
    <t>02009895</t>
  </si>
  <si>
    <t>0201011</t>
  </si>
  <si>
    <t>02010110</t>
  </si>
  <si>
    <t>02010117</t>
  </si>
  <si>
    <t>02010119</t>
  </si>
  <si>
    <t>0201012</t>
  </si>
  <si>
    <t>02010121</t>
  </si>
  <si>
    <t>02010125</t>
  </si>
  <si>
    <t>02010127</t>
  </si>
  <si>
    <t>02010128</t>
  </si>
  <si>
    <t>02010129</t>
  </si>
  <si>
    <t>02010132</t>
  </si>
  <si>
    <t>02010135</t>
  </si>
  <si>
    <t>02010140</t>
  </si>
  <si>
    <t>02010141</t>
  </si>
  <si>
    <t>02010143</t>
  </si>
  <si>
    <t>02010148</t>
  </si>
  <si>
    <t>suiza Chocolate AMARGO c/cereza   12/84g</t>
  </si>
  <si>
    <t>02010149</t>
  </si>
  <si>
    <t>suiza Godiva TRUFAS Surtidas   6/120g</t>
  </si>
  <si>
    <t>02010150</t>
  </si>
  <si>
    <t>suiza Godiva CHOCOLATES Surtidos   6/130g</t>
  </si>
  <si>
    <t>0201016</t>
  </si>
  <si>
    <t>0201017</t>
  </si>
  <si>
    <t>0201018</t>
  </si>
  <si>
    <t>0201031</t>
  </si>
  <si>
    <t>0201032</t>
  </si>
  <si>
    <t>0201033</t>
  </si>
  <si>
    <t>0201034</t>
  </si>
  <si>
    <t>0201042</t>
  </si>
  <si>
    <t>0201043</t>
  </si>
  <si>
    <t>0201044</t>
  </si>
  <si>
    <t>0201045</t>
  </si>
  <si>
    <t>0201047</t>
  </si>
  <si>
    <t>Cazares Palomitas GRANEL    10/500g</t>
  </si>
  <si>
    <t>02010511</t>
  </si>
  <si>
    <t>02010512</t>
  </si>
  <si>
    <t>02010514</t>
  </si>
  <si>
    <t>02010528</t>
  </si>
  <si>
    <t>0201053</t>
  </si>
  <si>
    <t>02010534</t>
  </si>
  <si>
    <t>02010536</t>
  </si>
  <si>
    <t>0201054</t>
  </si>
  <si>
    <t>02010552</t>
  </si>
  <si>
    <t>02010574</t>
  </si>
  <si>
    <t>02010575</t>
  </si>
  <si>
    <t>02010576</t>
  </si>
  <si>
    <t>02010577</t>
  </si>
  <si>
    <t>02010578</t>
  </si>
  <si>
    <t>02010582</t>
  </si>
  <si>
    <t>totis MEGA Pap´s Onduladas QUESO   6/10pzs</t>
  </si>
  <si>
    <t>02010583</t>
  </si>
  <si>
    <t>totis MEGA Pap´s Onduladas SAL   6/10pzs</t>
  </si>
  <si>
    <t>0201081</t>
  </si>
  <si>
    <t>02010811</t>
  </si>
  <si>
    <t>02010812</t>
  </si>
  <si>
    <t>02010813</t>
  </si>
  <si>
    <t>02010814</t>
  </si>
  <si>
    <t>02010815</t>
  </si>
  <si>
    <t>02010816</t>
  </si>
  <si>
    <t>02010817</t>
  </si>
  <si>
    <t>02010819</t>
  </si>
  <si>
    <t>0201082</t>
  </si>
  <si>
    <t>02010822</t>
  </si>
  <si>
    <t>Kipi Churrito MIX chile-limon   4/10pzs</t>
  </si>
  <si>
    <t>02010823</t>
  </si>
  <si>
    <t>kipi kipi-tos Tira SURTIDO   8/24pzs</t>
  </si>
  <si>
    <t>0201086</t>
  </si>
  <si>
    <t>0201089</t>
  </si>
  <si>
    <t>0201091</t>
  </si>
  <si>
    <t>02010910</t>
  </si>
  <si>
    <t>02010912</t>
  </si>
  <si>
    <t>02010913</t>
  </si>
  <si>
    <t>Miguelito Botellin SAZONADOR   48/220g</t>
  </si>
  <si>
    <t>02010914</t>
  </si>
  <si>
    <t>02010916</t>
  </si>
  <si>
    <t>02010917</t>
  </si>
  <si>
    <t>02010919</t>
  </si>
  <si>
    <t>0201092</t>
  </si>
  <si>
    <t>02010920</t>
  </si>
  <si>
    <t>02010921</t>
  </si>
  <si>
    <t>0201094</t>
  </si>
  <si>
    <t>0201097</t>
  </si>
  <si>
    <t>0201098</t>
  </si>
  <si>
    <t>02011015</t>
  </si>
  <si>
    <t>02011019</t>
  </si>
  <si>
    <t>0201102</t>
  </si>
  <si>
    <t>0201106</t>
  </si>
  <si>
    <t>0201107</t>
  </si>
  <si>
    <t>0201109</t>
  </si>
  <si>
    <t>0201112</t>
  </si>
  <si>
    <t>0201113</t>
  </si>
  <si>
    <t>0201114</t>
  </si>
  <si>
    <t>0201115</t>
  </si>
  <si>
    <t>0201116</t>
  </si>
  <si>
    <t>0201121</t>
  </si>
  <si>
    <t>020112</t>
  </si>
  <si>
    <t>02011619</t>
  </si>
  <si>
    <t>02011627</t>
  </si>
  <si>
    <t>02011633</t>
  </si>
  <si>
    <t>02011634</t>
  </si>
  <si>
    <t>02011636</t>
  </si>
  <si>
    <t>02011642</t>
  </si>
  <si>
    <t>02011643</t>
  </si>
  <si>
    <t>02011649</t>
  </si>
  <si>
    <t>02011650</t>
  </si>
  <si>
    <t>02011658</t>
  </si>
  <si>
    <t>0201172</t>
  </si>
  <si>
    <t>0201173</t>
  </si>
  <si>
    <t>0201174</t>
  </si>
  <si>
    <t>0201175</t>
  </si>
  <si>
    <t>0201176</t>
  </si>
  <si>
    <t>0201177</t>
  </si>
  <si>
    <t>0201201</t>
  </si>
  <si>
    <t>02012010</t>
  </si>
  <si>
    <t>02012012</t>
  </si>
  <si>
    <t>0201202</t>
  </si>
  <si>
    <t>0201207</t>
  </si>
  <si>
    <t>0201208</t>
  </si>
  <si>
    <t>0201209</t>
  </si>
  <si>
    <t>0201211</t>
  </si>
  <si>
    <t>02012110</t>
  </si>
  <si>
    <t>02012124</t>
  </si>
  <si>
    <t>02012125</t>
  </si>
  <si>
    <t>02012127</t>
  </si>
  <si>
    <t>kurumaya king-kong RUSA 120g   15/10pzs</t>
  </si>
  <si>
    <t>02012128</t>
  </si>
  <si>
    <t>02012129</t>
  </si>
  <si>
    <t>Chilanguito Pulpa p/Michelada   16/1lt</t>
  </si>
  <si>
    <t>02012130</t>
  </si>
  <si>
    <t>Chilanguito Pulpa p/Michelada   40/500ml</t>
  </si>
  <si>
    <t>02012131</t>
  </si>
  <si>
    <t>02012132</t>
  </si>
  <si>
    <t>kurumaya JAPONES 40g   25/20pzs</t>
  </si>
  <si>
    <t>02012133</t>
  </si>
  <si>
    <t>kurumaya JAPONES 80g   45/10pzs</t>
  </si>
  <si>
    <t>02012134</t>
  </si>
  <si>
    <t>kurumaya JAPONES 80g   6/50pzs</t>
  </si>
  <si>
    <t>0201221</t>
  </si>
  <si>
    <t>02012210</t>
  </si>
  <si>
    <t>02012215</t>
  </si>
  <si>
    <t>02012216</t>
  </si>
  <si>
    <t>02012218</t>
  </si>
  <si>
    <t>ylytania Gelatina MINI Bolsa   20/1kg</t>
  </si>
  <si>
    <t>02012219</t>
  </si>
  <si>
    <t>ylytania Goma OSO   20/80pzs</t>
  </si>
  <si>
    <t>02012220</t>
  </si>
  <si>
    <t>ylytania Goma PINGUINOS   20/80pzs</t>
  </si>
  <si>
    <t>02012221</t>
  </si>
  <si>
    <t>ylytania Goma CONEJOS   20/80pzs</t>
  </si>
  <si>
    <t>02012222</t>
  </si>
  <si>
    <t>ylytania Goma COCODRILOS   20/70pzs</t>
  </si>
  <si>
    <t>0201223</t>
  </si>
  <si>
    <t>Ylytania VELA AGUA-LECHE 20/1kg</t>
  </si>
  <si>
    <t>0201224</t>
  </si>
  <si>
    <t>0201227</t>
  </si>
  <si>
    <t>0201228</t>
  </si>
  <si>
    <t>0201231</t>
  </si>
  <si>
    <t>02012310</t>
  </si>
  <si>
    <t>02012311</t>
  </si>
  <si>
    <t>02012312</t>
  </si>
  <si>
    <t>cerezo Mazapan c/CHOCOLATE 320g   24/16pzs</t>
  </si>
  <si>
    <t>02012313</t>
  </si>
  <si>
    <t>0201232</t>
  </si>
  <si>
    <t>0201233</t>
  </si>
  <si>
    <t>0201234</t>
  </si>
  <si>
    <t>0201235</t>
  </si>
  <si>
    <t>0201239</t>
  </si>
  <si>
    <t>0201241</t>
  </si>
  <si>
    <t>0201242</t>
  </si>
  <si>
    <t>0201243</t>
  </si>
  <si>
    <t>0201261</t>
  </si>
  <si>
    <t>02012612</t>
  </si>
  <si>
    <t>0201262</t>
  </si>
  <si>
    <t>02012622</t>
  </si>
  <si>
    <t>02012623</t>
  </si>
  <si>
    <t>0201263</t>
  </si>
  <si>
    <t>GH Ramo CHICO   15/1pza</t>
  </si>
  <si>
    <t>02012635</t>
  </si>
  <si>
    <t>02012642</t>
  </si>
  <si>
    <t>02012645</t>
  </si>
  <si>
    <t>02012648</t>
  </si>
  <si>
    <t>02012651</t>
  </si>
  <si>
    <t>02012652</t>
  </si>
  <si>
    <t>02012654</t>
  </si>
  <si>
    <t>02012658</t>
  </si>
  <si>
    <t>02012660</t>
  </si>
  <si>
    <t>02012669</t>
  </si>
  <si>
    <t>GH Pal. Rogami Corazon CHICO  30/50pzs</t>
  </si>
  <si>
    <t>02012670</t>
  </si>
  <si>
    <t>GH Paleta krispy   32/30pzs</t>
  </si>
  <si>
    <t>02012673</t>
  </si>
  <si>
    <t>GH Paleta Rosas COLORES   8/24pzs</t>
  </si>
  <si>
    <t>0201271</t>
  </si>
  <si>
    <t>0201273</t>
  </si>
  <si>
    <t>0201274</t>
  </si>
  <si>
    <t>0201291</t>
  </si>
  <si>
    <t>0201292</t>
  </si>
  <si>
    <t>0201293</t>
  </si>
  <si>
    <t>0201294</t>
  </si>
  <si>
    <t>0201296</t>
  </si>
  <si>
    <t>0201297</t>
  </si>
  <si>
    <t>02013111</t>
  </si>
  <si>
    <t>02013119</t>
  </si>
  <si>
    <t>0201312</t>
  </si>
  <si>
    <t>02013120</t>
  </si>
  <si>
    <t>0201316</t>
  </si>
  <si>
    <t>0201319</t>
  </si>
  <si>
    <t>02013310</t>
  </si>
  <si>
    <t>02013326</t>
  </si>
  <si>
    <t>02013355</t>
  </si>
  <si>
    <t>02013365</t>
  </si>
  <si>
    <t>gabi FINA VARIEDAD   12/770g</t>
  </si>
  <si>
    <t>02013380</t>
  </si>
  <si>
    <t>0201341</t>
  </si>
  <si>
    <t>02013413</t>
  </si>
  <si>
    <t>02013414</t>
  </si>
  <si>
    <t>02013415</t>
  </si>
  <si>
    <t>02013418</t>
  </si>
  <si>
    <t>02013420</t>
  </si>
  <si>
    <t>02013421</t>
  </si>
  <si>
    <t>02013425</t>
  </si>
  <si>
    <t>02013426</t>
  </si>
  <si>
    <t>0201343</t>
  </si>
  <si>
    <t>02013430</t>
  </si>
  <si>
    <t>02013431</t>
  </si>
  <si>
    <t>02013433</t>
  </si>
  <si>
    <t>02013434</t>
  </si>
  <si>
    <t>02013436</t>
  </si>
  <si>
    <t>02013437</t>
  </si>
  <si>
    <t>02013438</t>
  </si>
  <si>
    <t>02013439</t>
  </si>
  <si>
    <t>02013440</t>
  </si>
  <si>
    <t>02013441</t>
  </si>
  <si>
    <t>02013443</t>
  </si>
  <si>
    <t>02013445</t>
  </si>
  <si>
    <t>02013450</t>
  </si>
  <si>
    <t>02013457</t>
  </si>
  <si>
    <t>acidul goma SODA   10/1kg</t>
  </si>
  <si>
    <t>02013458</t>
  </si>
  <si>
    <t>acidul goma Oruga NEON   10/1kg</t>
  </si>
  <si>
    <t>02013459</t>
  </si>
  <si>
    <t>acidul goma SODA   30/100g</t>
  </si>
  <si>
    <t>0201349</t>
  </si>
  <si>
    <t>02013512</t>
  </si>
  <si>
    <t>Palmex OLAS   c/20kg</t>
  </si>
  <si>
    <t>02013519</t>
  </si>
  <si>
    <t>Palmex ZUCARIN   c/15kg</t>
  </si>
  <si>
    <t>02013521</t>
  </si>
  <si>
    <t>Palmex CHOCO ARROZ   c/15kg</t>
  </si>
  <si>
    <t>02013522</t>
  </si>
  <si>
    <t>Palmex Sun Cereal RODARROZ   16/500g</t>
  </si>
  <si>
    <t>02013523</t>
  </si>
  <si>
    <t>Palmex Sun Cereal CORN FLAKES   16/500g</t>
  </si>
  <si>
    <t>02013524</t>
  </si>
  <si>
    <t>Palmex Sun Cereal ZUCARINES   16/500g</t>
  </si>
  <si>
    <t>02013525</t>
  </si>
  <si>
    <t>Palmex Sun Cereal ARITOS   16/250g</t>
  </si>
  <si>
    <t>0201353</t>
  </si>
  <si>
    <t>0201354</t>
  </si>
  <si>
    <t>Palmex RUEDA   c/15kg</t>
  </si>
  <si>
    <t>020136101</t>
  </si>
  <si>
    <t>020136103</t>
  </si>
  <si>
    <t>zumba Tira SODA MIX mango-sand-piña   45/48pzs</t>
  </si>
  <si>
    <t>020136104</t>
  </si>
  <si>
    <t>020136105</t>
  </si>
  <si>
    <t>020136106</t>
  </si>
  <si>
    <t>zumba Soda MIX tira   45/48pzs</t>
  </si>
  <si>
    <t>020136108</t>
  </si>
  <si>
    <t>zumba Tiliko Tamarindo-MANGO   40/20pzs</t>
  </si>
  <si>
    <t>020136109</t>
  </si>
  <si>
    <t>zumba Tiliko Tamarindo-SANDIA   40/20pzs</t>
  </si>
  <si>
    <t>020136111</t>
  </si>
  <si>
    <t>zumba tira LIMON-ACIDIN-HOT   45/48pzs</t>
  </si>
  <si>
    <t>020136114</t>
  </si>
  <si>
    <t>zumba Tiliko CHAMOY   40/20pzs</t>
  </si>
  <si>
    <t>02013616</t>
  </si>
  <si>
    <t>02013620</t>
  </si>
  <si>
    <t>02013645</t>
  </si>
  <si>
    <t>02013651</t>
  </si>
  <si>
    <t>02013712</t>
  </si>
  <si>
    <t>02013718</t>
  </si>
  <si>
    <t>0201372</t>
  </si>
  <si>
    <t>02013723</t>
  </si>
  <si>
    <t>02013732</t>
  </si>
  <si>
    <t>02013736</t>
  </si>
  <si>
    <t>02013737</t>
  </si>
  <si>
    <t>02013746</t>
  </si>
  <si>
    <t>02013751</t>
  </si>
  <si>
    <t>02013752</t>
  </si>
  <si>
    <t>02013753</t>
  </si>
  <si>
    <t>02013759</t>
  </si>
  <si>
    <t>02013760</t>
  </si>
  <si>
    <t>02013765</t>
  </si>
  <si>
    <t>02013767</t>
  </si>
  <si>
    <t>0201377</t>
  </si>
  <si>
    <t>02013770</t>
  </si>
  <si>
    <t>02013773</t>
  </si>
  <si>
    <t>02013778</t>
  </si>
  <si>
    <t>0201378</t>
  </si>
  <si>
    <t>02013780</t>
  </si>
  <si>
    <t>02013781</t>
  </si>
  <si>
    <t>02013782</t>
  </si>
  <si>
    <t>02013783</t>
  </si>
  <si>
    <t>02013786</t>
  </si>
  <si>
    <t>02013787</t>
  </si>
  <si>
    <t>chompys Paleta Lov´u FRESA   24/40pzs</t>
  </si>
  <si>
    <t>02013788</t>
  </si>
  <si>
    <t>chompys Paleta Lov´u CHAMOY   24/40pzs</t>
  </si>
  <si>
    <t>02013789</t>
  </si>
  <si>
    <t>020137890</t>
  </si>
  <si>
    <t>020137891</t>
  </si>
  <si>
    <t>020137892</t>
  </si>
  <si>
    <t>020137893</t>
  </si>
  <si>
    <t>chompys Paleta FUTGOLIZA   28/40pzs</t>
  </si>
  <si>
    <t>020140</t>
  </si>
  <si>
    <t>0201402</t>
  </si>
  <si>
    <t>0201405</t>
  </si>
  <si>
    <t>0201406</t>
  </si>
  <si>
    <t>0201407</t>
  </si>
  <si>
    <t>0201408</t>
  </si>
  <si>
    <t>0201421</t>
  </si>
  <si>
    <t>02014210</t>
  </si>
  <si>
    <t>020142100</t>
  </si>
  <si>
    <t>020142102</t>
  </si>
  <si>
    <t>020142107</t>
  </si>
  <si>
    <t>020142111</t>
  </si>
  <si>
    <t>020142112</t>
  </si>
  <si>
    <t>020142113</t>
  </si>
  <si>
    <t>02014212</t>
  </si>
  <si>
    <t>02014213</t>
  </si>
  <si>
    <t>020142136</t>
  </si>
  <si>
    <t>020142137</t>
  </si>
  <si>
    <t>020142144</t>
  </si>
  <si>
    <t>020142145</t>
  </si>
  <si>
    <t>020142147</t>
  </si>
  <si>
    <t>02014215</t>
  </si>
  <si>
    <t>020142150</t>
  </si>
  <si>
    <t>020142152</t>
  </si>
  <si>
    <t>020142153</t>
  </si>
  <si>
    <t>020142157</t>
  </si>
  <si>
    <t>020142159</t>
  </si>
  <si>
    <t>02014216</t>
  </si>
  <si>
    <t>020142160</t>
  </si>
  <si>
    <t>020142167</t>
  </si>
  <si>
    <t>020142168</t>
  </si>
  <si>
    <t>ts.MINI Bombon CORAZON c/choco   10/270pzs</t>
  </si>
  <si>
    <t>020142169</t>
  </si>
  <si>
    <t>020142174</t>
  </si>
  <si>
    <t>ts.Paleta OSO-KITY   10/20pzs</t>
  </si>
  <si>
    <t>020142176</t>
  </si>
  <si>
    <t>ts.MECHUDA Granillo-Grajea   10/50pzs</t>
  </si>
  <si>
    <t>02014218</t>
  </si>
  <si>
    <t>02014219</t>
  </si>
  <si>
    <t>02014222</t>
  </si>
  <si>
    <t>02014225</t>
  </si>
  <si>
    <t>02014228</t>
  </si>
  <si>
    <t>02014229</t>
  </si>
  <si>
    <t>0201423</t>
  </si>
  <si>
    <t>02014230</t>
  </si>
  <si>
    <t>02014231</t>
  </si>
  <si>
    <t>02014233</t>
  </si>
  <si>
    <t>02014234</t>
  </si>
  <si>
    <t>02014235</t>
  </si>
  <si>
    <t>02014241</t>
  </si>
  <si>
    <t>02014242</t>
  </si>
  <si>
    <t>02014244</t>
  </si>
  <si>
    <t>02014246</t>
  </si>
  <si>
    <t>02014248</t>
  </si>
  <si>
    <t>02014249</t>
  </si>
  <si>
    <t>0201425</t>
  </si>
  <si>
    <t>02014256</t>
  </si>
  <si>
    <t>02014257</t>
  </si>
  <si>
    <t>02014259</t>
  </si>
  <si>
    <t>02014260</t>
  </si>
  <si>
    <t>02014267</t>
  </si>
  <si>
    <t>02014268</t>
  </si>
  <si>
    <t>0201427</t>
  </si>
  <si>
    <t>02014270</t>
  </si>
  <si>
    <t>02014272</t>
  </si>
  <si>
    <t>02014273</t>
  </si>
  <si>
    <t>02014274</t>
  </si>
  <si>
    <t>02014277</t>
  </si>
  <si>
    <t>02014278</t>
  </si>
  <si>
    <t>0201428</t>
  </si>
  <si>
    <t>02014281</t>
  </si>
  <si>
    <t>02014282</t>
  </si>
  <si>
    <t>02014286</t>
  </si>
  <si>
    <t>02014287</t>
  </si>
  <si>
    <t>02014288</t>
  </si>
  <si>
    <t>02014289</t>
  </si>
  <si>
    <t>02014290</t>
  </si>
  <si>
    <t>02014291</t>
  </si>
  <si>
    <t>02014292</t>
  </si>
  <si>
    <t>02014293</t>
  </si>
  <si>
    <t>02014294</t>
  </si>
  <si>
    <t>02014295</t>
  </si>
  <si>
    <t>02014296</t>
  </si>
  <si>
    <t>02014297</t>
  </si>
  <si>
    <t>02014298</t>
  </si>
  <si>
    <t>02014299</t>
  </si>
  <si>
    <t>0201432</t>
  </si>
  <si>
    <t>02014419</t>
  </si>
  <si>
    <t>02014420</t>
  </si>
  <si>
    <t>metro LUNETRON   24/500g</t>
  </si>
  <si>
    <t>02014432</t>
  </si>
  <si>
    <t>02014436</t>
  </si>
  <si>
    <t>metro LUNETRON Kilo   12/1kg</t>
  </si>
  <si>
    <t>0201444</t>
  </si>
  <si>
    <t>Sol Naciente JAPONES 50g   15/25pzs</t>
  </si>
  <si>
    <t>0201445</t>
  </si>
  <si>
    <t>02014612</t>
  </si>
  <si>
    <t>02014617</t>
  </si>
  <si>
    <t>02014618</t>
  </si>
  <si>
    <t>02014622</t>
  </si>
  <si>
    <t>02014623</t>
  </si>
  <si>
    <t>02014625</t>
  </si>
  <si>
    <t>0201463</t>
  </si>
  <si>
    <t>02014630</t>
  </si>
  <si>
    <t>02014639</t>
  </si>
  <si>
    <t>02014640</t>
  </si>
  <si>
    <t>02014646</t>
  </si>
  <si>
    <t>02014649</t>
  </si>
  <si>
    <t>02014656</t>
  </si>
  <si>
    <t>02014657</t>
  </si>
  <si>
    <t>02014658</t>
  </si>
  <si>
    <t>02014659</t>
  </si>
  <si>
    <t>02014663</t>
  </si>
  <si>
    <t>02014667</t>
  </si>
  <si>
    <t>02014668</t>
  </si>
  <si>
    <t>02014669</t>
  </si>
  <si>
    <t>02014670</t>
  </si>
  <si>
    <t>02014671</t>
  </si>
  <si>
    <t>02014672</t>
  </si>
  <si>
    <t>02014673</t>
  </si>
  <si>
    <t>02014674</t>
  </si>
  <si>
    <t>02014675</t>
  </si>
  <si>
    <t>02014676</t>
  </si>
  <si>
    <t>02014677</t>
  </si>
  <si>
    <t>02014678</t>
  </si>
  <si>
    <t>02014679</t>
  </si>
  <si>
    <t>0201468</t>
  </si>
  <si>
    <t>02014680</t>
  </si>
  <si>
    <t>02014683</t>
  </si>
  <si>
    <t>02014684</t>
  </si>
  <si>
    <t>02014686</t>
  </si>
  <si>
    <t>02014824</t>
  </si>
  <si>
    <t>0201491</t>
  </si>
  <si>
    <t>020149</t>
  </si>
  <si>
    <t>02014910</t>
  </si>
  <si>
    <t>02014916</t>
  </si>
  <si>
    <t>0201492</t>
  </si>
  <si>
    <t>0201494</t>
  </si>
  <si>
    <t>0201497</t>
  </si>
  <si>
    <t>0201499</t>
  </si>
  <si>
    <t>0201508</t>
  </si>
  <si>
    <t>02015311</t>
  </si>
  <si>
    <t>020153110</t>
  </si>
  <si>
    <t>020153111</t>
  </si>
  <si>
    <t>020153112</t>
  </si>
  <si>
    <t>02015312</t>
  </si>
  <si>
    <t>02015313</t>
  </si>
  <si>
    <t>02015319</t>
  </si>
  <si>
    <t>02015322</t>
  </si>
  <si>
    <t>02015323</t>
  </si>
  <si>
    <t>02015324</t>
  </si>
  <si>
    <t>02015326</t>
  </si>
  <si>
    <t>02015327</t>
  </si>
  <si>
    <t>0201535</t>
  </si>
  <si>
    <t>02015351</t>
  </si>
  <si>
    <t>0201536</t>
  </si>
  <si>
    <t>0201537</t>
  </si>
  <si>
    <t>02015373</t>
  </si>
  <si>
    <t>02015380</t>
  </si>
  <si>
    <t>02015381</t>
  </si>
  <si>
    <t>0201539</t>
  </si>
  <si>
    <t>02015517</t>
  </si>
  <si>
    <t>02015518</t>
  </si>
  <si>
    <t>0201571</t>
  </si>
  <si>
    <t>02015711</t>
  </si>
  <si>
    <t>02015712</t>
  </si>
  <si>
    <t>02015714</t>
  </si>
  <si>
    <t>02015716</t>
  </si>
  <si>
    <t>02015718</t>
  </si>
  <si>
    <t>juanita Exhibidor SURTIDO 2pzs    8/30pzs</t>
  </si>
  <si>
    <t>0201572</t>
  </si>
  <si>
    <t>02015724</t>
  </si>
  <si>
    <t>02015726</t>
  </si>
  <si>
    <t>02015727</t>
  </si>
  <si>
    <t>0201573</t>
  </si>
  <si>
    <t>02015730</t>
  </si>
  <si>
    <t>02015735</t>
  </si>
  <si>
    <t>02015736</t>
  </si>
  <si>
    <t>02015737</t>
  </si>
  <si>
    <t>02015738</t>
  </si>
  <si>
    <t>0201574</t>
  </si>
  <si>
    <t>0201575</t>
  </si>
  <si>
    <t>02015751</t>
  </si>
  <si>
    <t>juanita Juaninas SURTIDO 456g   6/20pzs</t>
  </si>
  <si>
    <t>0201576</t>
  </si>
  <si>
    <t>0201578</t>
  </si>
  <si>
    <t>0201579</t>
  </si>
  <si>
    <t>02015810</t>
  </si>
  <si>
    <t>02015814</t>
  </si>
  <si>
    <t>02015818</t>
  </si>
  <si>
    <t>0201582</t>
  </si>
  <si>
    <t>02015820</t>
  </si>
  <si>
    <t>02015821</t>
  </si>
  <si>
    <t>02015823</t>
  </si>
  <si>
    <t>02015828</t>
  </si>
  <si>
    <t>02015829</t>
  </si>
  <si>
    <t>02015830</t>
  </si>
  <si>
    <t>02015832</t>
  </si>
  <si>
    <t>02015837</t>
  </si>
  <si>
    <t>Anahuac Paleta LIMON 7   24/30pzs</t>
  </si>
  <si>
    <t>02015839</t>
  </si>
  <si>
    <t>0201584</t>
  </si>
  <si>
    <t>02015840</t>
  </si>
  <si>
    <t>02015842</t>
  </si>
  <si>
    <t>02015845</t>
  </si>
  <si>
    <t>02015846</t>
  </si>
  <si>
    <t>0201585</t>
  </si>
  <si>
    <t>02015851</t>
  </si>
  <si>
    <t>02015853</t>
  </si>
  <si>
    <t>02015854</t>
  </si>
  <si>
    <t>0201586</t>
  </si>
  <si>
    <t>0201588</t>
  </si>
  <si>
    <t>0201589</t>
  </si>
  <si>
    <t>0201592</t>
  </si>
  <si>
    <t>0201593</t>
  </si>
  <si>
    <t>0201594</t>
  </si>
  <si>
    <t>0201595</t>
  </si>
  <si>
    <t>0201598</t>
  </si>
  <si>
    <t>0201611</t>
  </si>
  <si>
    <t>02016115</t>
  </si>
  <si>
    <t>lucero Goma TUTIFRUTI  15/1kg</t>
  </si>
  <si>
    <t>0201612</t>
  </si>
  <si>
    <t>0201613</t>
  </si>
  <si>
    <t>0201614</t>
  </si>
  <si>
    <t>0201621</t>
  </si>
  <si>
    <t>02016214</t>
  </si>
  <si>
    <t>02016216</t>
  </si>
  <si>
    <t>02016219</t>
  </si>
  <si>
    <t>0201622</t>
  </si>
  <si>
    <t>02016221</t>
  </si>
  <si>
    <t>02016222</t>
  </si>
  <si>
    <t>0201623</t>
  </si>
  <si>
    <t>0201624</t>
  </si>
  <si>
    <t>0201625</t>
  </si>
  <si>
    <t>0201627</t>
  </si>
  <si>
    <t>0201629</t>
  </si>
  <si>
    <t>0201701</t>
  </si>
  <si>
    <t>0201702</t>
  </si>
  <si>
    <t>0201703</t>
  </si>
  <si>
    <t>0201704</t>
  </si>
  <si>
    <t>0201705</t>
  </si>
  <si>
    <t>0201708</t>
  </si>
  <si>
    <t>02017312</t>
  </si>
  <si>
    <t>0201732</t>
  </si>
  <si>
    <t>02017330</t>
  </si>
  <si>
    <t>02017331</t>
  </si>
  <si>
    <t>02017333</t>
  </si>
  <si>
    <t>chocobon TAPONETTE   10/28pzs</t>
  </si>
  <si>
    <t>02017414</t>
  </si>
  <si>
    <t>02017418</t>
  </si>
  <si>
    <t>02017419</t>
  </si>
  <si>
    <t>02017423</t>
  </si>
  <si>
    <t>02017438</t>
  </si>
  <si>
    <t>02017449</t>
  </si>
  <si>
    <t>02017457</t>
  </si>
  <si>
    <t>klass Winis SIRENA Maxi tubito   36/16pzs</t>
  </si>
  <si>
    <t>02017458</t>
  </si>
  <si>
    <t>klass Winis UNICORNIO Maxi tubito   36/16pzs</t>
  </si>
  <si>
    <t>02017459</t>
  </si>
  <si>
    <t>klass Winis bolsa Cubo ACIDITO   24/75pzs</t>
  </si>
  <si>
    <t>0201746</t>
  </si>
  <si>
    <t>02017460</t>
  </si>
  <si>
    <t>klass Winis bolsa Cubo CHILITO   24/75pzs</t>
  </si>
  <si>
    <t>0201747</t>
  </si>
  <si>
    <t>020179108</t>
  </si>
  <si>
    <t>020179115</t>
  </si>
  <si>
    <t>020179116</t>
  </si>
  <si>
    <t>020179117</t>
  </si>
  <si>
    <t>02017912</t>
  </si>
  <si>
    <t>020179121</t>
  </si>
  <si>
    <t>nabisco Tang FRESADA MIX   12/8pzs</t>
  </si>
  <si>
    <t>020179124</t>
  </si>
  <si>
    <t>nabisco Tang PIÑADA Mix   12/8pzs</t>
  </si>
  <si>
    <t>020179129</t>
  </si>
  <si>
    <t>nabisco RITZ   6/534g</t>
  </si>
  <si>
    <t>020179130</t>
  </si>
  <si>
    <t>nabisco RITZ   12/356g</t>
  </si>
  <si>
    <t>020179131</t>
  </si>
  <si>
    <t>nabisco RITZ pkt 1,068g   c/12pzs</t>
  </si>
  <si>
    <t>020179132</t>
  </si>
  <si>
    <t>nabisco RITZ mini rollos 308g   6/8pzs</t>
  </si>
  <si>
    <t>020179133</t>
  </si>
  <si>
    <t>02017921</t>
  </si>
  <si>
    <t>0201793</t>
  </si>
  <si>
    <t>02017960</t>
  </si>
  <si>
    <t>02017989</t>
  </si>
  <si>
    <t>02018118</t>
  </si>
  <si>
    <t>020181199</t>
  </si>
  <si>
    <t>020181210</t>
  </si>
  <si>
    <t>020181257</t>
  </si>
  <si>
    <t>020181274</t>
  </si>
  <si>
    <t>020181284</t>
  </si>
  <si>
    <t>020181286</t>
  </si>
  <si>
    <t>02018129</t>
  </si>
  <si>
    <t>020181299</t>
  </si>
  <si>
    <t>020181300</t>
  </si>
  <si>
    <t>020181304</t>
  </si>
  <si>
    <t>020181305</t>
  </si>
  <si>
    <t>020181314</t>
  </si>
  <si>
    <t>020181316</t>
  </si>
  <si>
    <t>020181317</t>
  </si>
  <si>
    <t>020181328</t>
  </si>
  <si>
    <t>02018133</t>
  </si>
  <si>
    <t>020181330</t>
  </si>
  <si>
    <t>020181333</t>
  </si>
  <si>
    <t>020181334</t>
  </si>
  <si>
    <t>020181335</t>
  </si>
  <si>
    <t>020181338</t>
  </si>
  <si>
    <t>020181344</t>
  </si>
  <si>
    <t>020181346</t>
  </si>
  <si>
    <t>02018135</t>
  </si>
  <si>
    <t>020181354</t>
  </si>
  <si>
    <t>020181355</t>
  </si>
  <si>
    <t>020181356</t>
  </si>
  <si>
    <t>02018136</t>
  </si>
  <si>
    <t>020181360</t>
  </si>
  <si>
    <t>020181361</t>
  </si>
  <si>
    <t>020181363</t>
  </si>
  <si>
    <t>020181374</t>
  </si>
  <si>
    <t>020181377</t>
  </si>
  <si>
    <t>020181378</t>
  </si>
  <si>
    <t>020181379</t>
  </si>
  <si>
    <t>020181380</t>
  </si>
  <si>
    <t>020181382</t>
  </si>
  <si>
    <t>bondy Silbato Corazon DISTROLLER   18/12pzs</t>
  </si>
  <si>
    <t>020181383</t>
  </si>
  <si>
    <t>bondy Lip Gloss BARBIE   8/12pzs</t>
  </si>
  <si>
    <t>020181386</t>
  </si>
  <si>
    <t>bondy contenedor CASITA DISTROLLER   15/6pzs</t>
  </si>
  <si>
    <t>020181387</t>
  </si>
  <si>
    <t>020181388</t>
  </si>
  <si>
    <t>bondy Webo late DISTROLLER  18/6pzs</t>
  </si>
  <si>
    <t>020181389</t>
  </si>
  <si>
    <t>020181390</t>
  </si>
  <si>
    <t>bondy Huevo Sorpresa DRAGON BALL Z   15/8pzs</t>
  </si>
  <si>
    <t>020181391</t>
  </si>
  <si>
    <t>bondy Gum Machine EMOJI   12/6pzs</t>
  </si>
  <si>
    <t>02018143</t>
  </si>
  <si>
    <t>02018171</t>
  </si>
  <si>
    <t>02018190</t>
  </si>
  <si>
    <t>02018198</t>
  </si>
  <si>
    <t>0201821</t>
  </si>
  <si>
    <t>02018212</t>
  </si>
  <si>
    <t>02018213</t>
  </si>
  <si>
    <t>02018219</t>
  </si>
  <si>
    <t>0201822</t>
  </si>
  <si>
    <t>02018221</t>
  </si>
  <si>
    <t>gonac Chechitos SURTIDO   10/50pzs</t>
  </si>
  <si>
    <t>02018227</t>
  </si>
  <si>
    <t>02018228</t>
  </si>
  <si>
    <t>0201823</t>
  </si>
  <si>
    <t>02018235</t>
  </si>
  <si>
    <t>02018236</t>
  </si>
  <si>
    <t>02018237</t>
  </si>
  <si>
    <t>02018246</t>
  </si>
  <si>
    <t>02018248</t>
  </si>
  <si>
    <t>02018255</t>
  </si>
  <si>
    <t>0201827</t>
  </si>
  <si>
    <t>02018410</t>
  </si>
  <si>
    <t>020184100</t>
  </si>
  <si>
    <t>02018411</t>
  </si>
  <si>
    <t>020184117</t>
  </si>
  <si>
    <t>020184122</t>
  </si>
  <si>
    <t>020184124</t>
  </si>
  <si>
    <t>020184125</t>
  </si>
  <si>
    <t>020184129</t>
  </si>
  <si>
    <t>020184130</t>
  </si>
  <si>
    <t>020184136</t>
  </si>
  <si>
    <t>020184144</t>
  </si>
  <si>
    <t>020184151</t>
  </si>
  <si>
    <t>020184157</t>
  </si>
  <si>
    <t>02018416</t>
  </si>
  <si>
    <t>02018417</t>
  </si>
  <si>
    <t>delicias CERBATANA Bolsa   24/55pzs</t>
  </si>
  <si>
    <t>02018418</t>
  </si>
  <si>
    <t>020184182</t>
  </si>
  <si>
    <t>020184202</t>
  </si>
  <si>
    <t>020184207</t>
  </si>
  <si>
    <t>02018421</t>
  </si>
  <si>
    <t>020184212</t>
  </si>
  <si>
    <t>020184223</t>
  </si>
  <si>
    <t>020184224</t>
  </si>
  <si>
    <t>020184227</t>
  </si>
  <si>
    <t>020184228</t>
  </si>
  <si>
    <t>020184229</t>
  </si>
  <si>
    <t>020184230</t>
  </si>
  <si>
    <t>020184231</t>
  </si>
  <si>
    <t>020184234</t>
  </si>
  <si>
    <t>020184235</t>
  </si>
  <si>
    <t>020184237</t>
  </si>
  <si>
    <t>020184238</t>
  </si>
  <si>
    <t>020184240</t>
  </si>
  <si>
    <t>020184243</t>
  </si>
  <si>
    <t>020184246</t>
  </si>
  <si>
    <t>02018425</t>
  </si>
  <si>
    <t>020184251</t>
  </si>
  <si>
    <t>02018426</t>
  </si>
  <si>
    <t>020184264</t>
  </si>
  <si>
    <t>020184272</t>
  </si>
  <si>
    <t>020184275</t>
  </si>
  <si>
    <t>02018428</t>
  </si>
  <si>
    <t>020184281</t>
  </si>
  <si>
    <t>020184284</t>
  </si>
  <si>
    <t>020184286</t>
  </si>
  <si>
    <t>020184287</t>
  </si>
  <si>
    <t>020184293</t>
  </si>
  <si>
    <t>020184297</t>
  </si>
  <si>
    <t>020184303</t>
  </si>
  <si>
    <t>020184307</t>
  </si>
  <si>
    <t>delicias Malv.Little BINNS   5/50pzs</t>
  </si>
  <si>
    <t>02018431</t>
  </si>
  <si>
    <t>020184314</t>
  </si>
  <si>
    <t>delicias SODA Bubble   12/24pzs</t>
  </si>
  <si>
    <t>020184315</t>
  </si>
  <si>
    <t>delicias Astridix VAINILLA   18/30pzs</t>
  </si>
  <si>
    <t>020184318</t>
  </si>
  <si>
    <t>delicias POLVI Chicle   18/24pzs</t>
  </si>
  <si>
    <t>020184320</t>
  </si>
  <si>
    <t>020184321</t>
  </si>
  <si>
    <t>delicias mini gelatina HUEVO   6/100pzs</t>
  </si>
  <si>
    <t>020184327</t>
  </si>
  <si>
    <t>delicias Choco Crunch caritas JUMBO   12/25pzs</t>
  </si>
  <si>
    <t>02018435</t>
  </si>
  <si>
    <t>02018436</t>
  </si>
  <si>
    <t>02018439</t>
  </si>
  <si>
    <t>02018440</t>
  </si>
  <si>
    <t>0201845</t>
  </si>
  <si>
    <t>02018450</t>
  </si>
  <si>
    <t>02018453</t>
  </si>
  <si>
    <t>02018460</t>
  </si>
  <si>
    <t>02018464</t>
  </si>
  <si>
    <t>02018473</t>
  </si>
  <si>
    <t>02018474</t>
  </si>
  <si>
    <t>02018484</t>
  </si>
  <si>
    <t>02018488</t>
  </si>
  <si>
    <t>02018498</t>
  </si>
  <si>
    <t>0201896</t>
  </si>
  <si>
    <t>0201897</t>
  </si>
  <si>
    <t>0201931</t>
  </si>
  <si>
    <t>02019311</t>
  </si>
  <si>
    <t>0201932</t>
  </si>
  <si>
    <t>0201933</t>
  </si>
  <si>
    <t>0201934</t>
  </si>
  <si>
    <t>0201935</t>
  </si>
  <si>
    <t>0201936</t>
  </si>
  <si>
    <t>0201938</t>
  </si>
  <si>
    <t>0201939</t>
  </si>
  <si>
    <t>0201951</t>
  </si>
  <si>
    <t>02019510</t>
  </si>
  <si>
    <t>02019511</t>
  </si>
  <si>
    <t>02019514</t>
  </si>
  <si>
    <t>02019515</t>
  </si>
  <si>
    <t>02019517</t>
  </si>
  <si>
    <t>0201952</t>
  </si>
  <si>
    <t>0201953</t>
  </si>
  <si>
    <t>0201956</t>
  </si>
  <si>
    <t>0201958</t>
  </si>
  <si>
    <t>0201959</t>
  </si>
  <si>
    <t>0201971</t>
  </si>
  <si>
    <t>02019711</t>
  </si>
  <si>
    <t>02019713</t>
  </si>
  <si>
    <t>02019714</t>
  </si>
  <si>
    <t>02019717</t>
  </si>
  <si>
    <t>02019718</t>
  </si>
  <si>
    <t>02019720</t>
  </si>
  <si>
    <t>02019721</t>
  </si>
  <si>
    <t>02019725</t>
  </si>
  <si>
    <t>02019726</t>
  </si>
  <si>
    <t>0201973</t>
  </si>
  <si>
    <t>02019731</t>
  </si>
  <si>
    <t>02019735</t>
  </si>
  <si>
    <t>0201974</t>
  </si>
  <si>
    <t>0201976</t>
  </si>
  <si>
    <t>0201978</t>
  </si>
  <si>
    <t>0201979</t>
  </si>
  <si>
    <t>0201981</t>
  </si>
  <si>
    <t>0202031</t>
  </si>
  <si>
    <t>0202036</t>
  </si>
  <si>
    <t>0202061</t>
  </si>
  <si>
    <t>02020611</t>
  </si>
  <si>
    <t>cristy Dulcera CELULAR   25/12pzs</t>
  </si>
  <si>
    <t>02020612</t>
  </si>
  <si>
    <t>02020613</t>
  </si>
  <si>
    <t>02020614</t>
  </si>
  <si>
    <t>02020615</t>
  </si>
  <si>
    <t>0202062</t>
  </si>
  <si>
    <t>02020623</t>
  </si>
  <si>
    <t>02020624</t>
  </si>
  <si>
    <t>cristy Dulcera MOTO   25/6pzs</t>
  </si>
  <si>
    <t>02020627</t>
  </si>
  <si>
    <t>cristy Dulcera CARRO CARRERAS   25/6pzs</t>
  </si>
  <si>
    <t>02020629</t>
  </si>
  <si>
    <t>0202063</t>
  </si>
  <si>
    <t>02020630</t>
  </si>
  <si>
    <t>02020631</t>
  </si>
  <si>
    <t>02020633</t>
  </si>
  <si>
    <t>02020634</t>
  </si>
  <si>
    <t>02020635</t>
  </si>
  <si>
    <t>02020636</t>
  </si>
  <si>
    <t>cristy Dulcera MINI MOTO   25/12pzs</t>
  </si>
  <si>
    <t>02020637</t>
  </si>
  <si>
    <t>02020638</t>
  </si>
  <si>
    <t>0202064</t>
  </si>
  <si>
    <t>02020640</t>
  </si>
  <si>
    <t>cristy Popote TRAILER    30/12pzs</t>
  </si>
  <si>
    <t>02020644</t>
  </si>
  <si>
    <t>02020646</t>
  </si>
  <si>
    <t>0202066</t>
  </si>
  <si>
    <t>0202069</t>
  </si>
  <si>
    <t>02020710</t>
  </si>
  <si>
    <t>020207101</t>
  </si>
  <si>
    <t>02020712</t>
  </si>
  <si>
    <t>02020716</t>
  </si>
  <si>
    <t>02020718</t>
  </si>
  <si>
    <t>02020719</t>
  </si>
  <si>
    <t>02020724</t>
  </si>
  <si>
    <t>02020741</t>
  </si>
  <si>
    <t>02020745</t>
  </si>
  <si>
    <t>02020749</t>
  </si>
  <si>
    <t>0202075</t>
  </si>
  <si>
    <t>02020757</t>
  </si>
  <si>
    <t>0202076</t>
  </si>
  <si>
    <t>02020764</t>
  </si>
  <si>
    <t>0202077</t>
  </si>
  <si>
    <t>02020770</t>
  </si>
  <si>
    <t>02020771</t>
  </si>
  <si>
    <t>02020776</t>
  </si>
  <si>
    <t>02020779</t>
  </si>
  <si>
    <t>0202078</t>
  </si>
  <si>
    <t>02020781</t>
  </si>
  <si>
    <t>02020787</t>
  </si>
  <si>
    <t>02020788</t>
  </si>
  <si>
    <t>02020789</t>
  </si>
  <si>
    <t>0202079</t>
  </si>
  <si>
    <t>02020793</t>
  </si>
  <si>
    <t>02020794</t>
  </si>
  <si>
    <t>02020795</t>
  </si>
  <si>
    <t>02020797</t>
  </si>
  <si>
    <t>0202101</t>
  </si>
  <si>
    <t>0202105</t>
  </si>
  <si>
    <t>0202108</t>
  </si>
  <si>
    <t>0202109</t>
  </si>
  <si>
    <t>pascual Boing LATA 340ml   c/24pzs</t>
  </si>
  <si>
    <t>02021210</t>
  </si>
  <si>
    <t>02021211</t>
  </si>
  <si>
    <t>02021219</t>
  </si>
  <si>
    <t>02021222</t>
  </si>
  <si>
    <t>02021225</t>
  </si>
  <si>
    <t>junior Mostachon GRANDE   18/36pzs</t>
  </si>
  <si>
    <t>02021226</t>
  </si>
  <si>
    <t>junior Tarugo MEDIANO comb. TAJIN   12/80pzs</t>
  </si>
  <si>
    <t>02021227</t>
  </si>
  <si>
    <t>02021228</t>
  </si>
  <si>
    <t>02021229</t>
  </si>
  <si>
    <t>02021230</t>
  </si>
  <si>
    <t>02021231</t>
  </si>
  <si>
    <t>02021232</t>
  </si>
  <si>
    <t>02021233</t>
  </si>
  <si>
    <t>02021235</t>
  </si>
  <si>
    <t>0202124</t>
  </si>
  <si>
    <t>0202125</t>
  </si>
  <si>
    <t>0202129</t>
  </si>
  <si>
    <t>0202141</t>
  </si>
  <si>
    <t>02021410</t>
  </si>
  <si>
    <t>02021412</t>
  </si>
  <si>
    <t>02021413</t>
  </si>
  <si>
    <t>02021414</t>
  </si>
  <si>
    <t>02021415</t>
  </si>
  <si>
    <t>02021417</t>
  </si>
  <si>
    <t>02021418</t>
  </si>
  <si>
    <t>02021423</t>
  </si>
  <si>
    <t>02021425</t>
  </si>
  <si>
    <t>02021427</t>
  </si>
  <si>
    <t>02021428</t>
  </si>
  <si>
    <t>0202143</t>
  </si>
  <si>
    <t>02021431</t>
  </si>
  <si>
    <t>02021436</t>
  </si>
  <si>
    <t>poblana Goma GUANABANA   10/1kg</t>
  </si>
  <si>
    <t>02021437</t>
  </si>
  <si>
    <t>poblana Goma PIÑA CHAMOY   10/1kg</t>
  </si>
  <si>
    <t>0202144</t>
  </si>
  <si>
    <t>0202146</t>
  </si>
  <si>
    <t>0202151</t>
  </si>
  <si>
    <t>02021510</t>
  </si>
  <si>
    <t>02021511</t>
  </si>
  <si>
    <t>02021512</t>
  </si>
  <si>
    <t>02021513</t>
  </si>
  <si>
    <t>02021515</t>
  </si>
  <si>
    <t>02021517</t>
  </si>
  <si>
    <t>02021518</t>
  </si>
  <si>
    <t>02021519</t>
  </si>
  <si>
    <t>0202152</t>
  </si>
  <si>
    <t>02021523</t>
  </si>
  <si>
    <t>02021524</t>
  </si>
  <si>
    <t>02021525</t>
  </si>
  <si>
    <t>02021526</t>
  </si>
  <si>
    <t>02021527</t>
  </si>
  <si>
    <t>02021529</t>
  </si>
  <si>
    <t>0202153</t>
  </si>
  <si>
    <t>02021530</t>
  </si>
  <si>
    <t>02021531</t>
  </si>
  <si>
    <t>02021532</t>
  </si>
  <si>
    <t>02021533</t>
  </si>
  <si>
    <t>02021537</t>
  </si>
  <si>
    <t>02021539</t>
  </si>
  <si>
    <t>0202154</t>
  </si>
  <si>
    <t>02021541</t>
  </si>
  <si>
    <t>0202155</t>
  </si>
  <si>
    <t>0202156</t>
  </si>
  <si>
    <t>0202157</t>
  </si>
  <si>
    <t>0202158</t>
  </si>
  <si>
    <t>0202159</t>
  </si>
  <si>
    <t>0202181</t>
  </si>
  <si>
    <t>02021818</t>
  </si>
  <si>
    <t>0202182</t>
  </si>
  <si>
    <t>0202183</t>
  </si>
  <si>
    <t>0202184</t>
  </si>
  <si>
    <t>0202185</t>
  </si>
  <si>
    <t>0202187</t>
  </si>
  <si>
    <t>0202189</t>
  </si>
  <si>
    <t>0202191</t>
  </si>
  <si>
    <t>0202192</t>
  </si>
  <si>
    <t>0202201</t>
  </si>
  <si>
    <t>02022017</t>
  </si>
  <si>
    <t>02022019</t>
  </si>
  <si>
    <t>02022020</t>
  </si>
  <si>
    <t>02022021</t>
  </si>
  <si>
    <t>02022022</t>
  </si>
  <si>
    <t>02022024</t>
  </si>
  <si>
    <t>02022025</t>
  </si>
  <si>
    <t>Jumex MINI Surtido 200ml   c/40pzs</t>
  </si>
  <si>
    <t>02022026</t>
  </si>
  <si>
    <t>02022027</t>
  </si>
  <si>
    <t>0202209</t>
  </si>
  <si>
    <t>0202211</t>
  </si>
  <si>
    <t>0202212</t>
  </si>
  <si>
    <t>0202213</t>
  </si>
  <si>
    <t>0202217</t>
  </si>
  <si>
    <t>0202221</t>
  </si>
  <si>
    <t>02022210</t>
  </si>
  <si>
    <t>02022211</t>
  </si>
  <si>
    <t>02022214</t>
  </si>
  <si>
    <t>02022215</t>
  </si>
  <si>
    <t>02022216</t>
  </si>
  <si>
    <t>02022217</t>
  </si>
  <si>
    <t>02022218</t>
  </si>
  <si>
    <t>02022219</t>
  </si>
  <si>
    <t>nisi Goma Maximango CHAMOY   10/1kg</t>
  </si>
  <si>
    <t>0202222</t>
  </si>
  <si>
    <t>02022220</t>
  </si>
  <si>
    <t>0202223</t>
  </si>
  <si>
    <t>0202225</t>
  </si>
  <si>
    <t>0202226</t>
  </si>
  <si>
    <t>0202227</t>
  </si>
  <si>
    <t>0202228</t>
  </si>
  <si>
    <t>0202229</t>
  </si>
  <si>
    <t>02022415</t>
  </si>
  <si>
    <t>0202243</t>
  </si>
  <si>
    <t>0202244</t>
  </si>
  <si>
    <t>0202245</t>
  </si>
  <si>
    <t>0202249</t>
  </si>
  <si>
    <t>0202251</t>
  </si>
  <si>
    <t>0202252</t>
  </si>
  <si>
    <t>0202253</t>
  </si>
  <si>
    <t>0202254</t>
  </si>
  <si>
    <t>0202291</t>
  </si>
  <si>
    <t>0202312</t>
  </si>
  <si>
    <t>02023126</t>
  </si>
  <si>
    <t>02023127</t>
  </si>
  <si>
    <t>02023129</t>
  </si>
  <si>
    <t>02023130</t>
  </si>
  <si>
    <t>pepito PEPE CHARRO chile-limon   40/30pzs</t>
  </si>
  <si>
    <t>0202321</t>
  </si>
  <si>
    <t>02023211</t>
  </si>
  <si>
    <t>02023212</t>
  </si>
  <si>
    <t>02023215</t>
  </si>
  <si>
    <t>02023220</t>
  </si>
  <si>
    <t>02023222</t>
  </si>
  <si>
    <t>02023226</t>
  </si>
  <si>
    <t>02023229</t>
  </si>
  <si>
    <t>0202323</t>
  </si>
  <si>
    <t>02023231</t>
  </si>
  <si>
    <t>0202324</t>
  </si>
  <si>
    <t>0202325</t>
  </si>
  <si>
    <t>02023411</t>
  </si>
  <si>
    <t>02023412</t>
  </si>
  <si>
    <t>02023413</t>
  </si>
  <si>
    <t>02023415</t>
  </si>
  <si>
    <t>02023416</t>
  </si>
  <si>
    <t>02023417</t>
  </si>
  <si>
    <t>02023418</t>
  </si>
  <si>
    <t>02023419</t>
  </si>
  <si>
    <t>0202342</t>
  </si>
  <si>
    <t>0202346</t>
  </si>
  <si>
    <t>02023610</t>
  </si>
  <si>
    <t>02023617</t>
  </si>
  <si>
    <t>02023620</t>
  </si>
  <si>
    <t>02023623</t>
  </si>
  <si>
    <t>02023625</t>
  </si>
  <si>
    <t>02023627</t>
  </si>
  <si>
    <t>02023628</t>
  </si>
  <si>
    <t>02023631</t>
  </si>
  <si>
    <t>02023633</t>
  </si>
  <si>
    <t>02023635</t>
  </si>
  <si>
    <t>02023636</t>
  </si>
  <si>
    <t>02023639</t>
  </si>
  <si>
    <t>02023640</t>
  </si>
  <si>
    <t>0202365</t>
  </si>
  <si>
    <t>0202368</t>
  </si>
  <si>
    <t>0202369</t>
  </si>
  <si>
    <t>0202374</t>
  </si>
  <si>
    <t>0202375</t>
  </si>
  <si>
    <t>itakate CHORITOS   c/25pzs</t>
  </si>
  <si>
    <t>0202382</t>
  </si>
  <si>
    <t>020239</t>
  </si>
  <si>
    <t>02023910</t>
  </si>
  <si>
    <t>0202395</t>
  </si>
  <si>
    <t>0202411</t>
  </si>
  <si>
    <t>0202412</t>
  </si>
  <si>
    <t>0202418</t>
  </si>
  <si>
    <t>0202419</t>
  </si>
  <si>
    <t>0202431</t>
  </si>
  <si>
    <t>0202432</t>
  </si>
  <si>
    <t>0202441</t>
  </si>
  <si>
    <t>02024410</t>
  </si>
  <si>
    <t>02024411</t>
  </si>
  <si>
    <t>02024413</t>
  </si>
  <si>
    <t>02024415</t>
  </si>
  <si>
    <t>02024416</t>
  </si>
  <si>
    <t>02024417</t>
  </si>
  <si>
    <t>02024418</t>
  </si>
  <si>
    <t>bsol Tubi JAPONES 160g   10/10pzs</t>
  </si>
  <si>
    <t>02024419</t>
  </si>
  <si>
    <t>0202442</t>
  </si>
  <si>
    <t>02024420</t>
  </si>
  <si>
    <t>02024422</t>
  </si>
  <si>
    <t>02024423</t>
  </si>
  <si>
    <t>02024424</t>
  </si>
  <si>
    <t>02024425</t>
  </si>
  <si>
    <t>02024433</t>
  </si>
  <si>
    <t>02024438</t>
  </si>
  <si>
    <t>02024441</t>
  </si>
  <si>
    <t>02024442</t>
  </si>
  <si>
    <t>02024443</t>
  </si>
  <si>
    <t>02024444</t>
  </si>
  <si>
    <t>02024445</t>
  </si>
  <si>
    <t>0202445</t>
  </si>
  <si>
    <t>02024451</t>
  </si>
  <si>
    <t>02024452</t>
  </si>
  <si>
    <t>02024453</t>
  </si>
  <si>
    <t>02024455</t>
  </si>
  <si>
    <t>02024456</t>
  </si>
  <si>
    <t>02024457</t>
  </si>
  <si>
    <t>02024458</t>
  </si>
  <si>
    <t>02024459</t>
  </si>
  <si>
    <t>bsol Cuadritos CHYLIMON   20/100g</t>
  </si>
  <si>
    <t>0202446</t>
  </si>
  <si>
    <t>02024460</t>
  </si>
  <si>
    <t>02024462</t>
  </si>
  <si>
    <t>02024463</t>
  </si>
  <si>
    <t>02024465</t>
  </si>
  <si>
    <t>bsol Tubo Charro CHIPOTLIN   40/150g</t>
  </si>
  <si>
    <t>02024466</t>
  </si>
  <si>
    <t>bsol Tubo Charro CHILYMON   40/150g</t>
  </si>
  <si>
    <t>02024467</t>
  </si>
  <si>
    <t>bsol Tubo Charro NATURALITO   40/150g</t>
  </si>
  <si>
    <t>02024468</t>
  </si>
  <si>
    <t>bsol Solchesito DEDITO quesito   c/2kg</t>
  </si>
  <si>
    <t>02024469</t>
  </si>
  <si>
    <t>bsol Cuadritos SALYMON   20/100g</t>
  </si>
  <si>
    <t>0202447</t>
  </si>
  <si>
    <t>0202448</t>
  </si>
  <si>
    <t>0202449</t>
  </si>
  <si>
    <t>02024511</t>
  </si>
  <si>
    <t>02024513</t>
  </si>
  <si>
    <t>02024514</t>
  </si>
  <si>
    <t>02024516</t>
  </si>
  <si>
    <t>02024517</t>
  </si>
  <si>
    <t>02024520</t>
  </si>
  <si>
    <t>02024522</t>
  </si>
  <si>
    <t>02024523</t>
  </si>
  <si>
    <t>provi ALMENDRA confitada   24/500g</t>
  </si>
  <si>
    <t>02024525</t>
  </si>
  <si>
    <t>02024528</t>
  </si>
  <si>
    <t>02024529</t>
  </si>
  <si>
    <t>provi Cocada BLANCA   12/48pzs</t>
  </si>
  <si>
    <t>0202453</t>
  </si>
  <si>
    <t>02024530</t>
  </si>
  <si>
    <t>provi Cocada AMARILLA   12/48pzs</t>
  </si>
  <si>
    <t>0202455</t>
  </si>
  <si>
    <t>0202456</t>
  </si>
  <si>
    <t>0202458</t>
  </si>
  <si>
    <t>0202459</t>
  </si>
  <si>
    <t>0202461</t>
  </si>
  <si>
    <t>0202462</t>
  </si>
  <si>
    <t>0202463</t>
  </si>
  <si>
    <t>0202464</t>
  </si>
  <si>
    <t>02024810</t>
  </si>
  <si>
    <t>02024811</t>
  </si>
  <si>
    <t>02024812</t>
  </si>
  <si>
    <t>02024813</t>
  </si>
  <si>
    <t>02024814</t>
  </si>
  <si>
    <t>02024815</t>
  </si>
  <si>
    <t>02024816</t>
  </si>
  <si>
    <t>02024817</t>
  </si>
  <si>
    <t>02024818</t>
  </si>
  <si>
    <t>02024819</t>
  </si>
  <si>
    <t>02024820</t>
  </si>
  <si>
    <t>02024821</t>
  </si>
  <si>
    <t>02024822</t>
  </si>
  <si>
    <t>0202483</t>
  </si>
  <si>
    <t>0202484</t>
  </si>
  <si>
    <t>0202485</t>
  </si>
  <si>
    <t>0202486</t>
  </si>
  <si>
    <t>0202487</t>
  </si>
  <si>
    <t>0202488</t>
  </si>
  <si>
    <t>0202489</t>
  </si>
  <si>
    <t>0202523</t>
  </si>
  <si>
    <t>0202541</t>
  </si>
  <si>
    <t>02025410</t>
  </si>
  <si>
    <t>0202542</t>
  </si>
  <si>
    <t>0202543</t>
  </si>
  <si>
    <t>0202544</t>
  </si>
  <si>
    <t>0202545</t>
  </si>
  <si>
    <t>0202546</t>
  </si>
  <si>
    <t>0202547</t>
  </si>
  <si>
    <t>0202548</t>
  </si>
  <si>
    <t>0202549</t>
  </si>
  <si>
    <t>020255</t>
  </si>
  <si>
    <t>02025530</t>
  </si>
  <si>
    <t>02025534</t>
  </si>
  <si>
    <t>0202554</t>
  </si>
  <si>
    <t>02025541</t>
  </si>
  <si>
    <t>02025543</t>
  </si>
  <si>
    <t>02025553</t>
  </si>
  <si>
    <t>02025557</t>
  </si>
  <si>
    <t>02025570</t>
  </si>
  <si>
    <t>02025571</t>
  </si>
  <si>
    <t>02025577</t>
  </si>
  <si>
    <t>02025587</t>
  </si>
  <si>
    <t>koio Barquillo c/BOMBON   20/39pzs</t>
  </si>
  <si>
    <t>02025591</t>
  </si>
  <si>
    <t>koio Galleta c/BOMBON   8/35pzs</t>
  </si>
  <si>
    <t>02025594</t>
  </si>
  <si>
    <t>02025598</t>
  </si>
  <si>
    <t>koio ANGELITO estuche   50/1pza</t>
  </si>
  <si>
    <t>0202564</t>
  </si>
  <si>
    <t>0202565</t>
  </si>
  <si>
    <t>0202566</t>
  </si>
  <si>
    <t>0202567</t>
  </si>
  <si>
    <t>0202569</t>
  </si>
  <si>
    <t>0202611</t>
  </si>
  <si>
    <t>0202612</t>
  </si>
  <si>
    <t>0202613</t>
  </si>
  <si>
    <t>0202614</t>
  </si>
  <si>
    <t>0202615</t>
  </si>
  <si>
    <t>0202631</t>
  </si>
  <si>
    <t>02026310</t>
  </si>
  <si>
    <t>0202632</t>
  </si>
  <si>
    <t>0202635</t>
  </si>
  <si>
    <t>0202636</t>
  </si>
  <si>
    <t>0202638</t>
  </si>
  <si>
    <t>0202691</t>
  </si>
  <si>
    <t>0202692</t>
  </si>
  <si>
    <t>0202693</t>
  </si>
  <si>
    <t>0202694</t>
  </si>
  <si>
    <t>0202731</t>
  </si>
  <si>
    <t>0202732</t>
  </si>
  <si>
    <t>0202733</t>
  </si>
  <si>
    <t>0202734</t>
  </si>
  <si>
    <t>02027710</t>
  </si>
  <si>
    <t>02027711</t>
  </si>
  <si>
    <t>0202781</t>
  </si>
  <si>
    <t>02027810</t>
  </si>
  <si>
    <t>padron SURTIFIESTA c/chicle   50/12pzs</t>
  </si>
  <si>
    <t>02027812</t>
  </si>
  <si>
    <t>02027813</t>
  </si>
  <si>
    <t>02027814</t>
  </si>
  <si>
    <t>02027815</t>
  </si>
  <si>
    <t>02027816</t>
  </si>
  <si>
    <t>02027817</t>
  </si>
  <si>
    <t>padron Pelota LOCA   30/20pzs</t>
  </si>
  <si>
    <t>02027818</t>
  </si>
  <si>
    <t>0202782</t>
  </si>
  <si>
    <t>02027825</t>
  </si>
  <si>
    <t>padron Chiclera BALON   20/12pzs</t>
  </si>
  <si>
    <t>02027826</t>
  </si>
  <si>
    <t>padron fabi Popote c/ANILLO   50/10pzs</t>
  </si>
  <si>
    <t>02027827</t>
  </si>
  <si>
    <t>padron fabi Popote c/PULSERA   50/10pzs</t>
  </si>
  <si>
    <t>02027828</t>
  </si>
  <si>
    <t>padron fabi Popote c/INSECTOS   30/10pzs</t>
  </si>
  <si>
    <t>0202783</t>
  </si>
  <si>
    <t>0202784</t>
  </si>
  <si>
    <t>0202788</t>
  </si>
  <si>
    <t>0202789</t>
  </si>
  <si>
    <t>02028111</t>
  </si>
  <si>
    <t>02028112</t>
  </si>
  <si>
    <t>02028114</t>
  </si>
  <si>
    <t>02028115</t>
  </si>
  <si>
    <t>02028116</t>
  </si>
  <si>
    <t>02028117</t>
  </si>
  <si>
    <t>02028118</t>
  </si>
  <si>
    <t>02028119</t>
  </si>
  <si>
    <t>0202812</t>
  </si>
  <si>
    <t>Beny MAXY bonbom 650g   8/25pzs</t>
  </si>
  <si>
    <t>02028121</t>
  </si>
  <si>
    <t>02028128</t>
  </si>
  <si>
    <t>0202813</t>
  </si>
  <si>
    <t>02028130</t>
  </si>
  <si>
    <t>02028131</t>
  </si>
  <si>
    <t>Beny LOCOCHAS Sandia   24/60pzs</t>
  </si>
  <si>
    <t>02028136</t>
  </si>
  <si>
    <t>02028137</t>
  </si>
  <si>
    <t>02028139</t>
  </si>
  <si>
    <t>0202814</t>
  </si>
  <si>
    <t>02028141</t>
  </si>
  <si>
    <t>02028142</t>
  </si>
  <si>
    <t>02028145</t>
  </si>
  <si>
    <t>Beny Kids CORAZON   24/40pzs</t>
  </si>
  <si>
    <t>02028146</t>
  </si>
  <si>
    <t>Beny Kids SANDIAS   24/40pzs</t>
  </si>
  <si>
    <t>02028147</t>
  </si>
  <si>
    <t>Beny Paleta CEREZA   24/24pzs</t>
  </si>
  <si>
    <t>02028148</t>
  </si>
  <si>
    <t>Beny PalePiña KIDS (360g)   24/40pzs</t>
  </si>
  <si>
    <t>02028149</t>
  </si>
  <si>
    <t>Beny PaleDedo KIDS (360g)   24/40pzs</t>
  </si>
  <si>
    <t>0202815</t>
  </si>
  <si>
    <t>02028150</t>
  </si>
  <si>
    <t>Beny Cola KIDS (360g)   24/40pzs</t>
  </si>
  <si>
    <t>0202816</t>
  </si>
  <si>
    <t>0202817</t>
  </si>
  <si>
    <t>0202819</t>
  </si>
  <si>
    <t>02029020</t>
  </si>
  <si>
    <t>02029022</t>
  </si>
  <si>
    <t>02029023</t>
  </si>
  <si>
    <t>02029026</t>
  </si>
  <si>
    <t>02029028</t>
  </si>
  <si>
    <t>02029029</t>
  </si>
  <si>
    <t>0202903</t>
  </si>
  <si>
    <t>02029030</t>
  </si>
  <si>
    <t>02029031</t>
  </si>
  <si>
    <t>0202932</t>
  </si>
  <si>
    <t>0202941</t>
  </si>
  <si>
    <t>ANA cristina Goma SURTIDA   10/40pzs</t>
  </si>
  <si>
    <t>0202961</t>
  </si>
  <si>
    <t>0202962</t>
  </si>
  <si>
    <t>josh Palanq.Cacahuate y Amaranto BOLSA   30/22pzs</t>
  </si>
  <si>
    <t>0202963</t>
  </si>
  <si>
    <t>0202966</t>
  </si>
  <si>
    <t>0202981</t>
  </si>
  <si>
    <t>0202982</t>
  </si>
  <si>
    <t>0202983</t>
  </si>
  <si>
    <t>0202984</t>
  </si>
  <si>
    <t>0202985</t>
  </si>
  <si>
    <t>0202986</t>
  </si>
  <si>
    <t>0202987</t>
  </si>
  <si>
    <t>0203011</t>
  </si>
  <si>
    <t>0203012</t>
  </si>
  <si>
    <t>0203013</t>
  </si>
  <si>
    <t>02030611</t>
  </si>
  <si>
    <t>0203064</t>
  </si>
  <si>
    <t>0203065</t>
  </si>
  <si>
    <t>0203121</t>
  </si>
  <si>
    <t>0203122</t>
  </si>
  <si>
    <t>Karen Papa NATURAL   10/500g</t>
  </si>
  <si>
    <t>0203151</t>
  </si>
  <si>
    <t>02031510</t>
  </si>
  <si>
    <t>02031511</t>
  </si>
  <si>
    <t>02031512</t>
  </si>
  <si>
    <t>02031513</t>
  </si>
  <si>
    <t>CLARITA Goma  GOTA Chica   25/1kg</t>
  </si>
  <si>
    <t>02031514</t>
  </si>
  <si>
    <t>02031515</t>
  </si>
  <si>
    <t>CLARITA Goma GOTA   15/500g</t>
  </si>
  <si>
    <t>02031516</t>
  </si>
  <si>
    <t>02031517</t>
  </si>
  <si>
    <t>02031518</t>
  </si>
  <si>
    <t>0203152</t>
  </si>
  <si>
    <t>02031520</t>
  </si>
  <si>
    <t>0203153</t>
  </si>
  <si>
    <t>0203154</t>
  </si>
  <si>
    <t>0203155</t>
  </si>
  <si>
    <t>0203156</t>
  </si>
  <si>
    <t>0203157</t>
  </si>
  <si>
    <t>0203158</t>
  </si>
  <si>
    <t>0203171</t>
  </si>
  <si>
    <t>JESSY Palanq.Chica Cacahuate bolsa   30/20pzs</t>
  </si>
  <si>
    <t>0203172</t>
  </si>
  <si>
    <t>JESSY Palanq. MIXTA/ARANDANO bolsa   30/10pzs</t>
  </si>
  <si>
    <t>0203173</t>
  </si>
  <si>
    <t>0203174</t>
  </si>
  <si>
    <t>JESSY Palanq.Mediana Cacahuate bolsa   30/20pzs</t>
  </si>
  <si>
    <t>0203175</t>
  </si>
  <si>
    <t>JESSY Palanq.Grande Cacahuate bolsa   30/10pzs</t>
  </si>
  <si>
    <t>0203176</t>
  </si>
  <si>
    <t>JESSY Palanq.Est.CAMPECHANO   15/40pzs</t>
  </si>
  <si>
    <t>0203241</t>
  </si>
  <si>
    <t>0203242</t>
  </si>
  <si>
    <t>0203243</t>
  </si>
  <si>
    <t>0203244</t>
  </si>
  <si>
    <t>0203245</t>
  </si>
  <si>
    <t>0203251</t>
  </si>
  <si>
    <t>LA ANITA Salsa p/BOTANA   4/3.9kg</t>
  </si>
  <si>
    <t>0203252</t>
  </si>
  <si>
    <t>LA ANITA Salsa CHAMOY   4/3.9kg</t>
  </si>
  <si>
    <t>0203253</t>
  </si>
  <si>
    <t>LA ANITA Salsa en POLVO   12/120g</t>
  </si>
  <si>
    <t>0203282</t>
  </si>
  <si>
    <t>Esnafer Cacahuate ESPAÑOL   40/1kg</t>
  </si>
  <si>
    <t>0203283</t>
  </si>
  <si>
    <t>Esnafer Cacahuate JAPONES   40/1kg</t>
  </si>
  <si>
    <t>0203284</t>
  </si>
  <si>
    <t>Esnafer Cacahuate CRUJI-ENCHILADO   40/700g</t>
  </si>
  <si>
    <t>0205901</t>
  </si>
  <si>
    <t>020590</t>
  </si>
  <si>
    <t>0206211</t>
  </si>
  <si>
    <t>PAF Caramelo CAFE GURME   36/50pzs</t>
  </si>
  <si>
    <t>0209041</t>
  </si>
  <si>
    <t>02090517</t>
  </si>
  <si>
    <t>02090542</t>
  </si>
  <si>
    <t>0210001</t>
  </si>
  <si>
    <t>0210002</t>
  </si>
  <si>
    <t>0210111</t>
  </si>
  <si>
    <t>02101110</t>
  </si>
  <si>
    <t>02101111</t>
  </si>
  <si>
    <t>02101116</t>
  </si>
  <si>
    <t>02101118</t>
  </si>
  <si>
    <t>02101119</t>
  </si>
  <si>
    <t>0210112</t>
  </si>
  <si>
    <t>02101120</t>
  </si>
  <si>
    <t>CHLG.Vela NUMERO 0   8/1pza</t>
  </si>
  <si>
    <t>02101121</t>
  </si>
  <si>
    <t>CHLG.Vela NUMERO 8   8/1pza</t>
  </si>
  <si>
    <t>02101122</t>
  </si>
  <si>
    <t>CHLG.Vela NUMERO 7   8/1pza</t>
  </si>
  <si>
    <t>02101123</t>
  </si>
  <si>
    <t>CHLG.Vela NUMERO 6   8/1pza</t>
  </si>
  <si>
    <t>02101124</t>
  </si>
  <si>
    <t>CHLG.Vela NUMERO 5   8/1pza</t>
  </si>
  <si>
    <t>02101125</t>
  </si>
  <si>
    <t>CHLG.Vela NUMERO 4   8/1pza</t>
  </si>
  <si>
    <t>02101126</t>
  </si>
  <si>
    <t>CHLG.Vela NUMERO 9   8/1pza</t>
  </si>
  <si>
    <t>0210114</t>
  </si>
  <si>
    <t>0210115</t>
  </si>
  <si>
    <t>0210116</t>
  </si>
  <si>
    <t>0210117</t>
  </si>
  <si>
    <t>0210119</t>
  </si>
  <si>
    <t>03000211</t>
  </si>
  <si>
    <t>03000212</t>
  </si>
  <si>
    <t>03000222</t>
  </si>
  <si>
    <t>0300023</t>
  </si>
  <si>
    <t>03000232</t>
  </si>
  <si>
    <t>03000234</t>
  </si>
  <si>
    <t>03000235</t>
  </si>
  <si>
    <t>03000242</t>
  </si>
  <si>
    <t>03000243</t>
  </si>
  <si>
    <t>03000244</t>
  </si>
  <si>
    <t>03000263</t>
  </si>
  <si>
    <t>03000265</t>
  </si>
  <si>
    <t>03000266</t>
  </si>
  <si>
    <t>03000267</t>
  </si>
  <si>
    <t>0300081</t>
  </si>
  <si>
    <t>03000810</t>
  </si>
  <si>
    <t>03000815</t>
  </si>
  <si>
    <t>03000816</t>
  </si>
  <si>
    <t>03000818</t>
  </si>
  <si>
    <t>0300082</t>
  </si>
  <si>
    <t>03000821</t>
  </si>
  <si>
    <t>03000822</t>
  </si>
  <si>
    <t>03000827</t>
  </si>
  <si>
    <t>03000831</t>
  </si>
  <si>
    <t>03000833</t>
  </si>
  <si>
    <t>03000834</t>
  </si>
  <si>
    <t>0300084</t>
  </si>
  <si>
    <t>03000841</t>
  </si>
  <si>
    <t>03000842</t>
  </si>
  <si>
    <t>03000843</t>
  </si>
  <si>
    <t>03000844</t>
  </si>
  <si>
    <t>03000845</t>
  </si>
  <si>
    <t>03000846</t>
  </si>
  <si>
    <t>03000847</t>
  </si>
  <si>
    <t>0300085</t>
  </si>
  <si>
    <t>0300086</t>
  </si>
  <si>
    <t>0300087</t>
  </si>
  <si>
    <t>0300222</t>
  </si>
  <si>
    <t>03002222</t>
  </si>
  <si>
    <t>03002224</t>
  </si>
  <si>
    <t>03002225</t>
  </si>
  <si>
    <t>03002226</t>
  </si>
  <si>
    <t>03002229</t>
  </si>
  <si>
    <t>03002243</t>
  </si>
  <si>
    <t>03002263</t>
  </si>
  <si>
    <t>03002265</t>
  </si>
  <si>
    <t>03002267</t>
  </si>
  <si>
    <t>03002269</t>
  </si>
  <si>
    <t>03002270</t>
  </si>
  <si>
    <t>03002271</t>
  </si>
  <si>
    <t>03002272</t>
  </si>
  <si>
    <t>03002273</t>
  </si>
  <si>
    <t>03002274</t>
  </si>
  <si>
    <t>03002275</t>
  </si>
  <si>
    <t>03002277</t>
  </si>
  <si>
    <t>03002278</t>
  </si>
  <si>
    <t>03002279</t>
  </si>
  <si>
    <t>03002280</t>
  </si>
  <si>
    <t>03002281</t>
  </si>
  <si>
    <t>03002284</t>
  </si>
  <si>
    <t>03002288</t>
  </si>
  <si>
    <t>03002289</t>
  </si>
  <si>
    <t>03002290</t>
  </si>
  <si>
    <t>03002291</t>
  </si>
  <si>
    <t>03002292</t>
  </si>
  <si>
    <t>03002293</t>
  </si>
  <si>
    <t>mr.Goma Frutitas ENCHILADAS   10/1kg</t>
  </si>
  <si>
    <t>03002294</t>
  </si>
  <si>
    <t>mr.Goma TAMARINDITA   10/1kg</t>
  </si>
  <si>
    <t>03002295</t>
  </si>
  <si>
    <t>03002925</t>
  </si>
  <si>
    <t>03002926</t>
  </si>
  <si>
    <t>03002927</t>
  </si>
  <si>
    <t>03002929</t>
  </si>
  <si>
    <t>03002935</t>
  </si>
  <si>
    <t>03002938</t>
  </si>
  <si>
    <t>03002942</t>
  </si>
  <si>
    <t>03002954</t>
  </si>
  <si>
    <t>03002956</t>
  </si>
  <si>
    <t>030070101</t>
  </si>
  <si>
    <t>030070110</t>
  </si>
  <si>
    <t>030070111</t>
  </si>
  <si>
    <t>030070112</t>
  </si>
  <si>
    <t>030070115</t>
  </si>
  <si>
    <t>030070116</t>
  </si>
  <si>
    <t>030070117</t>
  </si>
  <si>
    <t>030070118</t>
  </si>
  <si>
    <t>030070119</t>
  </si>
  <si>
    <t>030070120</t>
  </si>
  <si>
    <t>030070122</t>
  </si>
  <si>
    <t>030070126</t>
  </si>
  <si>
    <t>030070129</t>
  </si>
  <si>
    <t>030070130</t>
  </si>
  <si>
    <t>030070131</t>
  </si>
  <si>
    <t>030070134</t>
  </si>
  <si>
    <t>03007014</t>
  </si>
  <si>
    <t>030070147</t>
  </si>
  <si>
    <t>030070148</t>
  </si>
  <si>
    <t>030070161</t>
  </si>
  <si>
    <t>030070189</t>
  </si>
  <si>
    <t>030070190</t>
  </si>
  <si>
    <t>030070194</t>
  </si>
  <si>
    <t>030070197</t>
  </si>
  <si>
    <t>0300702</t>
  </si>
  <si>
    <t>030070200</t>
  </si>
  <si>
    <t>030070202</t>
  </si>
  <si>
    <t>030070205</t>
  </si>
  <si>
    <t>int.Corazon BIANCO Chico 31g   11/5pzs</t>
  </si>
  <si>
    <t>030070206</t>
  </si>
  <si>
    <t>int.Mini Truffle   8/1kg</t>
  </si>
  <si>
    <t>030070207</t>
  </si>
  <si>
    <t>int.EXTRA HAZELNUT   6/1.080kg</t>
  </si>
  <si>
    <t>030070208</t>
  </si>
  <si>
    <t>int.FLASH Chocolates   12/1kg</t>
  </si>
  <si>
    <t>03007029</t>
  </si>
  <si>
    <t>03007032</t>
  </si>
  <si>
    <t>03007033</t>
  </si>
  <si>
    <t>03007034</t>
  </si>
  <si>
    <t>03007039</t>
  </si>
  <si>
    <t>0300704</t>
  </si>
  <si>
    <t>03007041</t>
  </si>
  <si>
    <t>03007042</t>
  </si>
  <si>
    <t>03007044</t>
  </si>
  <si>
    <t>03007047</t>
  </si>
  <si>
    <t>03007056</t>
  </si>
  <si>
    <t>03007058</t>
  </si>
  <si>
    <t>03007061</t>
  </si>
  <si>
    <t>03007070</t>
  </si>
  <si>
    <t>03007074</t>
  </si>
  <si>
    <t>03007075</t>
  </si>
  <si>
    <t>03007076</t>
  </si>
  <si>
    <t>03007089</t>
  </si>
  <si>
    <t>03007091</t>
  </si>
  <si>
    <t>03007092</t>
  </si>
  <si>
    <t>03007097</t>
  </si>
  <si>
    <t>030071130</t>
  </si>
  <si>
    <t>030071169</t>
  </si>
  <si>
    <t>030071178</t>
  </si>
  <si>
    <t>030071189</t>
  </si>
  <si>
    <t>030071223</t>
  </si>
  <si>
    <t>03007127</t>
  </si>
  <si>
    <t>030071309</t>
  </si>
  <si>
    <t>030071310</t>
  </si>
  <si>
    <t>030071326</t>
  </si>
  <si>
    <t>030071339</t>
  </si>
  <si>
    <t>0300714</t>
  </si>
  <si>
    <t>030071412</t>
  </si>
  <si>
    <t>030071427</t>
  </si>
  <si>
    <t>030071429</t>
  </si>
  <si>
    <t>030071438</t>
  </si>
  <si>
    <t>030071448</t>
  </si>
  <si>
    <t>030071459</t>
  </si>
  <si>
    <t>030071515</t>
  </si>
  <si>
    <t>030071545</t>
  </si>
  <si>
    <t>030071559</t>
  </si>
  <si>
    <t>030071563</t>
  </si>
  <si>
    <t>030071565</t>
  </si>
  <si>
    <t>030071570</t>
  </si>
  <si>
    <t>030071588</t>
  </si>
  <si>
    <t>030071591</t>
  </si>
  <si>
    <t>am.Despachador PERSONAJES   30/150g</t>
  </si>
  <si>
    <t>03007166</t>
  </si>
  <si>
    <t>03007191</t>
  </si>
  <si>
    <t>0300721</t>
  </si>
  <si>
    <t>03007210</t>
  </si>
  <si>
    <t>030072108</t>
  </si>
  <si>
    <t>03007211</t>
  </si>
  <si>
    <t>030072115</t>
  </si>
  <si>
    <t>030072116</t>
  </si>
  <si>
    <t>030072127</t>
  </si>
  <si>
    <t>030072133</t>
  </si>
  <si>
    <t>030072135</t>
  </si>
  <si>
    <t>030072138</t>
  </si>
  <si>
    <t>03007214</t>
  </si>
  <si>
    <t>030072142</t>
  </si>
  <si>
    <t>0300723</t>
  </si>
  <si>
    <t>03007248</t>
  </si>
  <si>
    <t>03007255</t>
  </si>
  <si>
    <t>03007257</t>
  </si>
  <si>
    <t>03007258</t>
  </si>
  <si>
    <t>03007267</t>
  </si>
  <si>
    <t>03007268</t>
  </si>
  <si>
    <t>03007278</t>
  </si>
  <si>
    <t>03007282</t>
  </si>
  <si>
    <t>03007285</t>
  </si>
  <si>
    <t>0300729</t>
  </si>
  <si>
    <t>03007290</t>
  </si>
  <si>
    <t>03007291</t>
  </si>
  <si>
    <t>03007296</t>
  </si>
  <si>
    <t>03007297</t>
  </si>
  <si>
    <t>030080107</t>
  </si>
  <si>
    <t>030080109</t>
  </si>
  <si>
    <t>030080112</t>
  </si>
  <si>
    <t>030080113</t>
  </si>
  <si>
    <t>030080118</t>
  </si>
  <si>
    <t>030080119</t>
  </si>
  <si>
    <t>030080121</t>
  </si>
  <si>
    <t>030080122</t>
  </si>
  <si>
    <t>ferrero Delice CACAO 2 Pzs GRATIS   14/8pzs</t>
  </si>
  <si>
    <t>030080125</t>
  </si>
  <si>
    <t>030080132</t>
  </si>
  <si>
    <t>030080136</t>
  </si>
  <si>
    <t>ferrero COMBO T-12 2huevito 12´s+1 k.barrita 300g</t>
  </si>
  <si>
    <t>030080138</t>
  </si>
  <si>
    <t>030080142</t>
  </si>
  <si>
    <t>030080143</t>
  </si>
  <si>
    <t>03008015</t>
  </si>
  <si>
    <t>ferrero Huevo 12´s LIGA DE LA JUSTICIA   8/12pzs</t>
  </si>
  <si>
    <t>03008038</t>
  </si>
  <si>
    <t>03008042</t>
  </si>
  <si>
    <t>03008049</t>
  </si>
  <si>
    <t>0300805</t>
  </si>
  <si>
    <t>03008050</t>
  </si>
  <si>
    <t>03008059</t>
  </si>
  <si>
    <t>0300806</t>
  </si>
  <si>
    <t>03008062</t>
  </si>
  <si>
    <t>03008064</t>
  </si>
  <si>
    <t>03008067</t>
  </si>
  <si>
    <t>ferrero Rocher T-5   21/5pzs</t>
  </si>
  <si>
    <t>03008072</t>
  </si>
  <si>
    <t>03008073</t>
  </si>
  <si>
    <t>03008078</t>
  </si>
  <si>
    <t>03008085</t>
  </si>
  <si>
    <t>03008086</t>
  </si>
  <si>
    <t>03008087</t>
  </si>
  <si>
    <t>03008089</t>
  </si>
  <si>
    <t>04000119</t>
  </si>
  <si>
    <t>marinela TRIKI TRAKES  408g   12/12pzs</t>
  </si>
  <si>
    <t>04000120</t>
  </si>
  <si>
    <t>04000121</t>
  </si>
  <si>
    <t>04000122</t>
  </si>
  <si>
    <t>04000123</t>
  </si>
  <si>
    <t>04000125</t>
  </si>
  <si>
    <t>04000127</t>
  </si>
  <si>
    <t>04000128</t>
  </si>
  <si>
    <t>04000134</t>
  </si>
  <si>
    <t>04000135</t>
  </si>
  <si>
    <t>04000136</t>
  </si>
  <si>
    <t>04000137</t>
  </si>
  <si>
    <t>04000142</t>
  </si>
  <si>
    <t>04000143</t>
  </si>
  <si>
    <t>04000144</t>
  </si>
  <si>
    <t>0400041</t>
  </si>
  <si>
    <t>04000410</t>
  </si>
  <si>
    <t>04000412</t>
  </si>
  <si>
    <t>04000415</t>
  </si>
  <si>
    <t>04000419</t>
  </si>
  <si>
    <t>0400042</t>
  </si>
  <si>
    <t>04000420</t>
  </si>
  <si>
    <t>04000421</t>
  </si>
  <si>
    <t>04000422</t>
  </si>
  <si>
    <t>04000429</t>
  </si>
  <si>
    <t>0400043</t>
  </si>
  <si>
    <t>04000432</t>
  </si>
  <si>
    <t>04000433</t>
  </si>
  <si>
    <t>04000437</t>
  </si>
  <si>
    <t>04000438</t>
  </si>
  <si>
    <t>0400044</t>
  </si>
  <si>
    <t>0400045</t>
  </si>
  <si>
    <t>la moderna KANELIUX galleta   20/10pzs</t>
  </si>
  <si>
    <t>0400048</t>
  </si>
  <si>
    <t>0400049</t>
  </si>
  <si>
    <t>04000513</t>
  </si>
  <si>
    <t>04000554</t>
  </si>
  <si>
    <t>04000555</t>
  </si>
  <si>
    <t>04000556</t>
  </si>
  <si>
    <t>04000557</t>
  </si>
  <si>
    <t>04000558</t>
  </si>
  <si>
    <t>04000559</t>
  </si>
  <si>
    <t>04000560</t>
  </si>
  <si>
    <t>04000561</t>
  </si>
  <si>
    <t>04000562</t>
  </si>
  <si>
    <t>04000565</t>
  </si>
  <si>
    <t>04000567</t>
  </si>
  <si>
    <t>mili Wafer CHOCO-AVELLANA   6/100pzs</t>
  </si>
  <si>
    <t>04000568</t>
  </si>
  <si>
    <t>mili Wafer CAPUCHINO   6/100pzs</t>
  </si>
  <si>
    <t>0400083</t>
  </si>
  <si>
    <t>0400085</t>
  </si>
  <si>
    <t>0400112</t>
  </si>
  <si>
    <t>Gisa CHAMPAGNE Soleta   12/300g</t>
  </si>
  <si>
    <t>0401501</t>
  </si>
  <si>
    <t>04015010</t>
  </si>
  <si>
    <t>040150109</t>
  </si>
  <si>
    <t>040150111</t>
  </si>
  <si>
    <t>040150112</t>
  </si>
  <si>
    <t>040150113</t>
  </si>
  <si>
    <t>040150114</t>
  </si>
  <si>
    <t>040150115</t>
  </si>
  <si>
    <t>04015012</t>
  </si>
  <si>
    <t>040150129</t>
  </si>
  <si>
    <t>040150130</t>
  </si>
  <si>
    <t>040150133</t>
  </si>
  <si>
    <t>04015014</t>
  </si>
  <si>
    <t>040150141</t>
  </si>
  <si>
    <t>040150146</t>
  </si>
  <si>
    <t>040150147</t>
  </si>
  <si>
    <t>040150150</t>
  </si>
  <si>
    <t>040150162</t>
  </si>
  <si>
    <t>040150165</t>
  </si>
  <si>
    <t>04015017</t>
  </si>
  <si>
    <t>040150179</t>
  </si>
  <si>
    <t>040150184</t>
  </si>
  <si>
    <t>040150186</t>
  </si>
  <si>
    <t>040150187</t>
  </si>
  <si>
    <t>040150195</t>
  </si>
  <si>
    <t>040150196</t>
  </si>
  <si>
    <t>0401502</t>
  </si>
  <si>
    <t>040150200</t>
  </si>
  <si>
    <t>040150202</t>
  </si>
  <si>
    <t>040150203</t>
  </si>
  <si>
    <t>040150205</t>
  </si>
  <si>
    <t>040150206</t>
  </si>
  <si>
    <t>040150208</t>
  </si>
  <si>
    <t>040150210</t>
  </si>
  <si>
    <t>040150211</t>
  </si>
  <si>
    <t>040150212</t>
  </si>
  <si>
    <t>040150214</t>
  </si>
  <si>
    <t>040150215</t>
  </si>
  <si>
    <t>040150216</t>
  </si>
  <si>
    <t>040150222</t>
  </si>
  <si>
    <t>04015023</t>
  </si>
  <si>
    <t>040150231</t>
  </si>
  <si>
    <t>ga BOMBITOS pkt 150g   c/12pzs</t>
  </si>
  <si>
    <t>040150233</t>
  </si>
  <si>
    <t>ga ARCOIRIS multipacks   10/185g</t>
  </si>
  <si>
    <t>040150234</t>
  </si>
  <si>
    <t>ga Quaker OATS Grano entero   12/475g</t>
  </si>
  <si>
    <t>040150235</t>
  </si>
  <si>
    <t>ga Harina HOT CAKES   10/850g</t>
  </si>
  <si>
    <t>040150236</t>
  </si>
  <si>
    <t>ga CHOKIS Clasica 142.5g   c/21pzs</t>
  </si>
  <si>
    <t>040150237</t>
  </si>
  <si>
    <t>ga CHOKIS PKT clasica   57g   c/16pzs</t>
  </si>
  <si>
    <t>040150238</t>
  </si>
  <si>
    <t>ga CHOKIS Clasica    14/399g</t>
  </si>
  <si>
    <t>040150244</t>
  </si>
  <si>
    <t>ga Quaker COCO NATURAL BALANCE   12/200g</t>
  </si>
  <si>
    <t>040150245</t>
  </si>
  <si>
    <t>ga Quaker ARANDANO NATURAL BALANCE   12/200g</t>
  </si>
  <si>
    <t>040150246</t>
  </si>
  <si>
    <t>ga Quaker galleta MORAS YOGURT   12/240g</t>
  </si>
  <si>
    <t>040150247</t>
  </si>
  <si>
    <t>ga Quaker galleta FRUTOS ROJOS  12/240g</t>
  </si>
  <si>
    <t>040150248</t>
  </si>
  <si>
    <t>ga Quaker galleta MANZANA CANELA   12/240g</t>
  </si>
  <si>
    <t>04015025</t>
  </si>
  <si>
    <t>04015026</t>
  </si>
  <si>
    <t>04015027</t>
  </si>
  <si>
    <t>04015029</t>
  </si>
  <si>
    <t>0401503</t>
  </si>
  <si>
    <t>04015032</t>
  </si>
  <si>
    <t>04015036</t>
  </si>
  <si>
    <t>04015042</t>
  </si>
  <si>
    <t>04015043</t>
  </si>
  <si>
    <t>04015045</t>
  </si>
  <si>
    <t>04015048</t>
  </si>
  <si>
    <t>0401505</t>
  </si>
  <si>
    <t>04015053</t>
  </si>
  <si>
    <t>04015054</t>
  </si>
  <si>
    <t>04015056</t>
  </si>
  <si>
    <t>04015057</t>
  </si>
  <si>
    <t>04015061</t>
  </si>
  <si>
    <t>04015068</t>
  </si>
  <si>
    <t>0401507</t>
  </si>
  <si>
    <t>04015082</t>
  </si>
  <si>
    <t>04015089</t>
  </si>
  <si>
    <t>04015090</t>
  </si>
  <si>
    <t>04015095</t>
  </si>
  <si>
    <t>0401511</t>
  </si>
  <si>
    <t>04015112</t>
  </si>
  <si>
    <t>04015116</t>
  </si>
  <si>
    <t>0401512</t>
  </si>
  <si>
    <t>0401513</t>
  </si>
  <si>
    <t>0401515</t>
  </si>
  <si>
    <t>0401516</t>
  </si>
  <si>
    <t>0401517</t>
  </si>
  <si>
    <t>0401518</t>
  </si>
  <si>
    <t>0401519</t>
  </si>
  <si>
    <t>0401551</t>
  </si>
  <si>
    <t>04015510</t>
  </si>
  <si>
    <t>040155100</t>
  </si>
  <si>
    <t>040155103</t>
  </si>
  <si>
    <t>040155104</t>
  </si>
  <si>
    <t>040155105</t>
  </si>
  <si>
    <t>040155106</t>
  </si>
  <si>
    <t>040155109</t>
  </si>
  <si>
    <t>04015511</t>
  </si>
  <si>
    <t>040155110</t>
  </si>
  <si>
    <t>04015515</t>
  </si>
  <si>
    <t>04015516</t>
  </si>
  <si>
    <t>04015518</t>
  </si>
  <si>
    <t>0401552</t>
  </si>
  <si>
    <t>04015520</t>
  </si>
  <si>
    <t>04015524</t>
  </si>
  <si>
    <t>04015526</t>
  </si>
  <si>
    <t>04015529</t>
  </si>
  <si>
    <t>04015532</t>
  </si>
  <si>
    <t>04015539</t>
  </si>
  <si>
    <t>04015549</t>
  </si>
  <si>
    <t>0401555</t>
  </si>
  <si>
    <t>04015553</t>
  </si>
  <si>
    <t>04015557</t>
  </si>
  <si>
    <t>04015558</t>
  </si>
  <si>
    <t>04015559</t>
  </si>
  <si>
    <t>0401556</t>
  </si>
  <si>
    <t>04015561</t>
  </si>
  <si>
    <t>04015568</t>
  </si>
  <si>
    <t>04015570</t>
  </si>
  <si>
    <t>04015571</t>
  </si>
  <si>
    <t>04015572</t>
  </si>
  <si>
    <t>04015574</t>
  </si>
  <si>
    <t>04015575</t>
  </si>
  <si>
    <t>04015576</t>
  </si>
  <si>
    <t>04015577</t>
  </si>
  <si>
    <t>0401558</t>
  </si>
  <si>
    <t>04015592</t>
  </si>
  <si>
    <t>04015593</t>
  </si>
  <si>
    <t>04015595</t>
  </si>
  <si>
    <t>04015597</t>
  </si>
  <si>
    <t>04015598</t>
  </si>
  <si>
    <t>0500031</t>
  </si>
  <si>
    <t>0500032</t>
  </si>
  <si>
    <t>0500033</t>
  </si>
  <si>
    <t>0500034</t>
  </si>
  <si>
    <t>0500035</t>
  </si>
  <si>
    <t>0500036</t>
  </si>
  <si>
    <t>0500071</t>
  </si>
  <si>
    <t>0500072</t>
  </si>
  <si>
    <t>0500073</t>
  </si>
  <si>
    <t>0700014</t>
  </si>
  <si>
    <t>0700015</t>
  </si>
  <si>
    <t>0700031</t>
  </si>
  <si>
    <t>0700032</t>
  </si>
  <si>
    <t>0701411</t>
  </si>
  <si>
    <t>0701412</t>
  </si>
  <si>
    <t>0701413</t>
  </si>
  <si>
    <t>0701414</t>
  </si>
  <si>
    <t>0701416</t>
  </si>
  <si>
    <t>0701431</t>
  </si>
  <si>
    <t>070143</t>
  </si>
  <si>
    <t>0701443</t>
  </si>
  <si>
    <t>0801811</t>
  </si>
  <si>
    <t>08018111</t>
  </si>
  <si>
    <t>08018112</t>
  </si>
  <si>
    <t>080181127</t>
  </si>
  <si>
    <t>08018114</t>
  </si>
  <si>
    <t>080181143</t>
  </si>
  <si>
    <t>080181189</t>
  </si>
  <si>
    <t>fasemex Espuma PARTY IS ON   24/250g</t>
  </si>
  <si>
    <t>0801812</t>
  </si>
  <si>
    <t>08018120</t>
  </si>
  <si>
    <t>0801813</t>
  </si>
  <si>
    <t>08018135</t>
  </si>
  <si>
    <t>08018140</t>
  </si>
  <si>
    <t>08018141</t>
  </si>
  <si>
    <t>08018142</t>
  </si>
  <si>
    <t>08018143</t>
  </si>
  <si>
    <t>08018144</t>
  </si>
  <si>
    <t>08018146</t>
  </si>
  <si>
    <t>08018147</t>
  </si>
  <si>
    <t>08018149</t>
  </si>
  <si>
    <t>fasemex globo Perla ROSA #9   100/50pzs</t>
  </si>
  <si>
    <t>08018151</t>
  </si>
  <si>
    <t>08018154</t>
  </si>
  <si>
    <t>08018155</t>
  </si>
  <si>
    <t>08018156</t>
  </si>
  <si>
    <t>08018158</t>
  </si>
  <si>
    <t>0801816</t>
  </si>
  <si>
    <t>0801817</t>
  </si>
  <si>
    <t>0801818</t>
  </si>
  <si>
    <t>08018195</t>
  </si>
  <si>
    <t>08018197</t>
  </si>
  <si>
    <t>0900011</t>
  </si>
  <si>
    <t>0900012</t>
  </si>
  <si>
    <t>0900013</t>
  </si>
  <si>
    <t>10000122</t>
  </si>
  <si>
    <t>10000126</t>
  </si>
  <si>
    <t>10000127</t>
  </si>
  <si>
    <t>10000128</t>
  </si>
  <si>
    <t>10000130</t>
  </si>
  <si>
    <t>10000131</t>
  </si>
  <si>
    <t>10000132</t>
  </si>
  <si>
    <t>10000133</t>
  </si>
  <si>
    <t>10000134</t>
  </si>
  <si>
    <t>10000135</t>
  </si>
  <si>
    <t>10000136</t>
  </si>
  <si>
    <t>10000142</t>
  </si>
  <si>
    <t>10000143</t>
  </si>
  <si>
    <t>10000144</t>
  </si>
  <si>
    <t>10000166</t>
  </si>
  <si>
    <t>10000172</t>
  </si>
  <si>
    <t>1000061</t>
  </si>
  <si>
    <t>1000065</t>
  </si>
  <si>
    <t>10001013</t>
  </si>
  <si>
    <t>1000144</t>
  </si>
  <si>
    <t>10001724</t>
  </si>
  <si>
    <t>10001725</t>
  </si>
  <si>
    <t>10001726</t>
  </si>
  <si>
    <t>10001749</t>
  </si>
  <si>
    <t>10001751</t>
  </si>
  <si>
    <t>10001752</t>
  </si>
  <si>
    <t>10003310</t>
  </si>
  <si>
    <t>1000733</t>
  </si>
  <si>
    <t>1000734</t>
  </si>
  <si>
    <t>adams 50´s Bubbaloo RETO   32/50pzs</t>
  </si>
  <si>
    <t>cane MIX La Vaquita   12/907g</t>
  </si>
  <si>
    <t>hers.Pelon Gomitiraz SANDIA-MANGO   12/6pzs</t>
  </si>
  <si>
    <t>rosa caramelo CAJETA MUU   24/100pzs</t>
  </si>
  <si>
    <t>Sabritas Cheetos TORCIDITO bolsa   6/10pzs</t>
  </si>
  <si>
    <t>tecni.0764 minichicle SURTIDO granel   c/20kg</t>
  </si>
  <si>
    <t>xalil Cacahuate ESPAÑOL   20/850g</t>
  </si>
  <si>
    <t>Ylytania Gelatina MINI   50/80pzs</t>
  </si>
  <si>
    <t>nabisco RITZ Sandwich QUESO   20/204g</t>
  </si>
  <si>
    <t>nabisco OREO 4´s 45.6g    6/9pzs</t>
  </si>
  <si>
    <t>nabisco OREO 14´s 114g   c/14pzs</t>
  </si>
  <si>
    <t>ch.Mentos SWEET &amp; SOUR   10/40pzs</t>
  </si>
  <si>
    <t>itakate CHICHARRON Artesanal 45g   c/25pzs</t>
  </si>
  <si>
    <t>itakate FRITURA Surtida 100g   c/20pzs</t>
  </si>
  <si>
    <t>ga Quaker galleta CHOCOLATE   12/240g</t>
  </si>
  <si>
    <t>ABC</t>
  </si>
  <si>
    <t>Fecha</t>
  </si>
  <si>
    <t>Existencia</t>
  </si>
  <si>
    <t>01000219</t>
  </si>
  <si>
    <t>bat.Montana SHOTS 15´s   60/12cjtlls</t>
  </si>
  <si>
    <t>01000214</t>
  </si>
  <si>
    <t>bat.Montana SHOTS 15´s GANA   60/12cjtlls</t>
  </si>
  <si>
    <t>01000152</t>
  </si>
  <si>
    <t>phi.Benson CRYSTAL VIOLET   50/10cjtlls</t>
  </si>
  <si>
    <t>02008240</t>
  </si>
  <si>
    <t>xalil Japones 15g   20/50pzs</t>
  </si>
  <si>
    <t>0202207</t>
  </si>
  <si>
    <t>Jumex BIDA Surtido 500ml   c/12pzs</t>
  </si>
  <si>
    <t>02000431</t>
  </si>
  <si>
    <t>coro Monedas del ZODIACO   24/45pzs</t>
  </si>
  <si>
    <t>ts.TORTUGA Choco   10/75pzs</t>
  </si>
  <si>
    <t>02018615</t>
  </si>
  <si>
    <t>Aranza Churro c/LIMON   20/500g</t>
  </si>
  <si>
    <t>02024412</t>
  </si>
  <si>
    <t>02018617</t>
  </si>
  <si>
    <t>Aranza Churro c/CHIPOTLE   20/500g</t>
  </si>
  <si>
    <t>02018616</t>
  </si>
  <si>
    <t>Aranza Churro c/PIQUIN   20/500g</t>
  </si>
  <si>
    <t>0200545</t>
  </si>
  <si>
    <t>Gaby Alegria Cuadro CHICO Choco   40/10pzs</t>
  </si>
  <si>
    <t>02005711</t>
  </si>
  <si>
    <t>Vasco Salsa Chamoy-TAMARINDO   20/500ml</t>
  </si>
  <si>
    <t>0201864</t>
  </si>
  <si>
    <t>Aranza Churro c/AJO   20/500g</t>
  </si>
  <si>
    <t>0201449</t>
  </si>
  <si>
    <t>metro Japones METRITO   25/50pzs</t>
  </si>
  <si>
    <t>02008222</t>
  </si>
  <si>
    <t>02008224</t>
  </si>
  <si>
    <t>xalil Garapiñado c/AJONJOLI   20/900g</t>
  </si>
  <si>
    <t>02008223</t>
  </si>
  <si>
    <t>xalil Garapiñado NATURAL   20/900g</t>
  </si>
  <si>
    <t>rosa MAXIGUM   24/60pzs</t>
  </si>
  <si>
    <t>0200743</t>
  </si>
  <si>
    <t>Ana Popote RELOJ   50/10pzs</t>
  </si>
  <si>
    <t>04015034</t>
  </si>
  <si>
    <t>02003520</t>
  </si>
  <si>
    <t>ribera BABY Chiclera Mamila   30/12pzs</t>
  </si>
  <si>
    <t>02000323</t>
  </si>
  <si>
    <t>gomez Caniboly GIGANTE   25/50pzs</t>
  </si>
  <si>
    <t>02006020</t>
  </si>
  <si>
    <t>poli 6426 EXTRA GRUESA   24/6pzs</t>
  </si>
  <si>
    <t>02020622</t>
  </si>
  <si>
    <t>0202451</t>
  </si>
  <si>
    <t>provi MINI BECERRIN   24/50pzs</t>
  </si>
  <si>
    <t>020181173</t>
  </si>
  <si>
    <t>bsol Semilla de GIRASOL   24/800g</t>
  </si>
  <si>
    <t>0202318</t>
  </si>
  <si>
    <t>02023614</t>
  </si>
  <si>
    <t>Fecha de Elaboración</t>
  </si>
  <si>
    <t>Existencias al:</t>
  </si>
  <si>
    <t>Sucursal</t>
  </si>
  <si>
    <t>Automático</t>
  </si>
  <si>
    <t>Descripción del Producto</t>
  </si>
  <si>
    <t>Gatito</t>
  </si>
  <si>
    <t>KOIO</t>
  </si>
  <si>
    <t>Esmeralda</t>
  </si>
  <si>
    <t>Montes</t>
  </si>
  <si>
    <t>Existencia a Compartir</t>
  </si>
  <si>
    <t>MKcoffee</t>
  </si>
  <si>
    <t>Tokai</t>
  </si>
  <si>
    <t>ACTII</t>
  </si>
  <si>
    <t>Giralda</t>
  </si>
  <si>
    <t>Fradi</t>
  </si>
  <si>
    <t>Frato</t>
  </si>
  <si>
    <t>Marboy</t>
  </si>
  <si>
    <t>Familias que se comparten</t>
  </si>
  <si>
    <t>Nombre Corto</t>
  </si>
  <si>
    <t>Codigo</t>
  </si>
  <si>
    <t>No Tocar</t>
  </si>
  <si>
    <t>HawainFruit</t>
  </si>
  <si>
    <t>Sevillanas</t>
  </si>
  <si>
    <t>Alteño</t>
  </si>
  <si>
    <t>Codigo Autorizadas</t>
  </si>
  <si>
    <t>phi.Chesterfield 25´s c/filtro   60/8cjtlls</t>
  </si>
  <si>
    <t>01000157</t>
  </si>
  <si>
    <t>phi.Chesterfield 15´s   70/8cjtlls</t>
  </si>
  <si>
    <t>bat.Montana SHOTS 25´s   60/8cjtlls</t>
  </si>
  <si>
    <t>bat.Montana SHOTS 25´s GANA   60/8cjtlls</t>
  </si>
  <si>
    <t>020001173</t>
  </si>
  <si>
    <t>adams 7´s Trident X-Layer MENTA   21/12pzs</t>
  </si>
  <si>
    <t>020001174</t>
  </si>
  <si>
    <t>adams 7´s Trident X-Layer SPEARMINT   21/12pzs</t>
  </si>
  <si>
    <t>020001175</t>
  </si>
  <si>
    <t>adams 7´s X-Twist YERBA-SANDIA   24/10pzs</t>
  </si>
  <si>
    <t>020001176</t>
  </si>
  <si>
    <t>adams 7´s X-Twist UVA-NARANJA   24/10pzs</t>
  </si>
  <si>
    <t>020001177</t>
  </si>
  <si>
    <t>adams 7´s X-Twist FRESA-LIMON   24/10pzs</t>
  </si>
  <si>
    <t>020001178</t>
  </si>
  <si>
    <t>adams 7´s X-Twist MENTA   24/10pzs</t>
  </si>
  <si>
    <t>020001179</t>
  </si>
  <si>
    <t>adams 5´s CLORETS   48/20pzs</t>
  </si>
  <si>
    <t>020001180</t>
  </si>
  <si>
    <t>adams 4´s Trident CANELA   40/40pzs</t>
  </si>
  <si>
    <t>020001181</t>
  </si>
  <si>
    <t>020001182</t>
  </si>
  <si>
    <t>adams CLORETS 4´s   45/50pzs</t>
  </si>
  <si>
    <t>020001183</t>
  </si>
  <si>
    <t>adams Burbu Pop FRESA-CEREZA   24/40pzs</t>
  </si>
  <si>
    <t>020001184</t>
  </si>
  <si>
    <t>adams Clorets GLACIER Mints   12/9pzs</t>
  </si>
  <si>
    <t>020001185</t>
  </si>
  <si>
    <t>adams Clorets SPEARMINT Mints   12/9pzs</t>
  </si>
  <si>
    <t>020001186</t>
  </si>
  <si>
    <t>adams 50´s Bubbaloo CEREZA   32/50pzs</t>
  </si>
  <si>
    <t>020001187</t>
  </si>
  <si>
    <t>adams 12´s Chiclets SURTIDO MIX   50/20pzs</t>
  </si>
  <si>
    <t>020001188</t>
  </si>
  <si>
    <t>020001189</t>
  </si>
  <si>
    <t>020001190</t>
  </si>
  <si>
    <t>montes TIRA Andinetas 160g   30/10pzs</t>
  </si>
  <si>
    <t>02000567</t>
  </si>
  <si>
    <t>020006279</t>
  </si>
  <si>
    <t>ti.CANDY TOY   28/20pzs</t>
  </si>
  <si>
    <t>020006281</t>
  </si>
  <si>
    <t>ti.Rolly Paw Patrol CHAMOY   24/12pzs</t>
  </si>
  <si>
    <t>020006283</t>
  </si>
  <si>
    <t>ti.Rolly Paw Patrol SANDIA   24/12pzs</t>
  </si>
  <si>
    <t>020006284</t>
  </si>
  <si>
    <t>ti.Molachos PAW PATROL   24/12pzs</t>
  </si>
  <si>
    <t>020006287</t>
  </si>
  <si>
    <t>ti.PELOTILOCAS Caramelo   24/120g</t>
  </si>
  <si>
    <t>020007239</t>
  </si>
  <si>
    <t>vero Paleta PALEYENDAS   20/50pzs</t>
  </si>
  <si>
    <t>cane Chiclosos CAJETA   8/990g</t>
  </si>
  <si>
    <t>020009129</t>
  </si>
  <si>
    <t>020009130</t>
  </si>
  <si>
    <t>cane Paleta Tueni MINIONS   16/40pzs</t>
  </si>
  <si>
    <t>020009131</t>
  </si>
  <si>
    <t>cane Pastillas REFRESCANTES 380g   24/100pzs</t>
  </si>
  <si>
    <t>020009132</t>
  </si>
  <si>
    <t>cane JUMBO Jelly MINIONS   20/315g</t>
  </si>
  <si>
    <t>020009134</t>
  </si>
  <si>
    <t>cane JUMBO Jelly MINIONS Vitro   8/657.8g</t>
  </si>
  <si>
    <t>020009141</t>
  </si>
  <si>
    <t>cane Paquete FIESTA   6/1.5kg</t>
  </si>
  <si>
    <t>020009142</t>
  </si>
  <si>
    <t>cane Paleta BUM BUM Corazon   24/36pzs</t>
  </si>
  <si>
    <t>020009143</t>
  </si>
  <si>
    <t>cane Tueni PLATANO   20/16pzs</t>
  </si>
  <si>
    <t>02001164</t>
  </si>
  <si>
    <t>brem Nusset LINGOTE   6/110g</t>
  </si>
  <si>
    <t>02001165</t>
  </si>
  <si>
    <t>brem Nusset TABLILLA   12/350g</t>
  </si>
  <si>
    <t>020018244</t>
  </si>
  <si>
    <t>turin Masterpieces G30   8/300g</t>
  </si>
  <si>
    <t>020018245</t>
  </si>
  <si>
    <t>turin Masterpieces G15   6/150g</t>
  </si>
  <si>
    <t>020018246</t>
  </si>
  <si>
    <t>turin Baileys G15   6/150g</t>
  </si>
  <si>
    <t>020018247</t>
  </si>
  <si>
    <t>turin JOSE CUERVO G15   6/150g</t>
  </si>
  <si>
    <t>020018248</t>
  </si>
  <si>
    <t>turin KAHLUA G15   6/150g</t>
  </si>
  <si>
    <t>020018250</t>
  </si>
  <si>
    <t>turin BAILEYS G20   8/200g</t>
  </si>
  <si>
    <t>karla gomita CHILIBOLITAS   8/1.5kg</t>
  </si>
  <si>
    <t>alpro Brinquitos botellin PICOSITO   24/250g</t>
  </si>
  <si>
    <t>02002343</t>
  </si>
  <si>
    <t>cuan.goma Lucky TIBURON   8/1kg</t>
  </si>
  <si>
    <t>02002344</t>
  </si>
  <si>
    <t>cuan.goma Lucky Gajos NARANJA enchilados   8/1kg</t>
  </si>
  <si>
    <t>02002345</t>
  </si>
  <si>
    <t>cuan.gomita OSITOS 100g   c/12pzs</t>
  </si>
  <si>
    <t>02002346</t>
  </si>
  <si>
    <t>cuan.gomita Aros DURAZNO 100g   6/12pzs</t>
  </si>
  <si>
    <t>02002348</t>
  </si>
  <si>
    <t>02002349</t>
  </si>
  <si>
    <t>cuan.gomita Ositos FRUTALES 50g   6/12pzs</t>
  </si>
  <si>
    <t>02002350</t>
  </si>
  <si>
    <t>cuan.gomita Lombriz NEON 48g   6/12pzs</t>
  </si>
  <si>
    <t>02002351</t>
  </si>
  <si>
    <t>cuan.gomita Aros DURAZNO  48g   6/12pzs</t>
  </si>
  <si>
    <t>02002352</t>
  </si>
  <si>
    <t>cuan.gomita Bolsita OSITOS   12/100g</t>
  </si>
  <si>
    <t>02002353</t>
  </si>
  <si>
    <t>02002354</t>
  </si>
  <si>
    <t>02002355</t>
  </si>
  <si>
    <t>cuan.Pachicleta FUEGO Bolsa   9/20pzs</t>
  </si>
  <si>
    <t>02002356</t>
  </si>
  <si>
    <t>cuan.Pachicleta FUEGO Tira   18/10pzs</t>
  </si>
  <si>
    <t>alt.Paleta MAXI EMOJI 600g   20/40pzs</t>
  </si>
  <si>
    <t>alt.Super EMOJI 360g   32/40pzs</t>
  </si>
  <si>
    <t>020029131</t>
  </si>
  <si>
    <t>alt.Super Mas PICA PEPINO   32/40pzs</t>
  </si>
  <si>
    <t>020029133</t>
  </si>
  <si>
    <t>alt.MINI mini MANITAS ADIVINAS  32/60pzs</t>
  </si>
  <si>
    <t>020029135</t>
  </si>
  <si>
    <t>alt.Super Mas CORAZONADA   32/40pzs</t>
  </si>
  <si>
    <t>020029136</t>
  </si>
  <si>
    <t>alt.MINI mini HELADITAS YOGURTH   32/60pzs</t>
  </si>
  <si>
    <t>hers.kiss DETALLE valentin   24/49.4g</t>
  </si>
  <si>
    <t>020030177</t>
  </si>
  <si>
    <t>020030182</t>
  </si>
  <si>
    <t>020030183</t>
  </si>
  <si>
    <t>hers.Kiss Caja TRIANGULO   16/72.2g</t>
  </si>
  <si>
    <t>020030184</t>
  </si>
  <si>
    <t>hers.Kiss Bolsa AMOR   12/162.6g</t>
  </si>
  <si>
    <t>020030185</t>
  </si>
  <si>
    <t>hers.Kiss Regalo ALMENDRAS   6/72g</t>
  </si>
  <si>
    <t>020030186</t>
  </si>
  <si>
    <t>hers.Kiss REGALO Gigante LECHE   12/167.2g</t>
  </si>
  <si>
    <t>hers.kiss FRASCO ALMENDRA   6/202.5g</t>
  </si>
  <si>
    <t>hers.PELONAZO 80g   12/4pzs</t>
  </si>
  <si>
    <t>02003156</t>
  </si>
  <si>
    <t>02003157</t>
  </si>
  <si>
    <t>hers.Peloneta CHAMOY del Puesto   24/10pzs</t>
  </si>
  <si>
    <t>02003158</t>
  </si>
  <si>
    <t>hers.Pelon Mini Mixto 3 SABORES   20/18pzs</t>
  </si>
  <si>
    <t>02003214</t>
  </si>
  <si>
    <t>sevillana OBLEAS 96g tira   45/8pzs</t>
  </si>
  <si>
    <t>02003325</t>
  </si>
  <si>
    <t>Tajin Bolsa Chat pop MIX   10/18pzs</t>
  </si>
  <si>
    <t>rosa Bombon Bianchi CHICO Blanco-Rosa   15/400g</t>
  </si>
  <si>
    <t>020036107</t>
  </si>
  <si>
    <t>rosa MIM Crujiente Cacahuate   24/100pzs</t>
  </si>
  <si>
    <t>020036254</t>
  </si>
  <si>
    <t>rosa PASITAS c/chocolate   3/12pzs</t>
  </si>
  <si>
    <t>020036255</t>
  </si>
  <si>
    <t>rosa Bombon Bianchi CHICO Colores   15/400g</t>
  </si>
  <si>
    <t>020036256</t>
  </si>
  <si>
    <t>rosa MALVA ROL fresa-vainilla   12/12pzs</t>
  </si>
  <si>
    <t>020036257</t>
  </si>
  <si>
    <t>rosa CONFICHOKY Bolines FRESA   16/500g</t>
  </si>
  <si>
    <t>020036258</t>
  </si>
  <si>
    <t>rosa CONFICHOKY Bolines MENTA   16/500g</t>
  </si>
  <si>
    <t>020036259</t>
  </si>
  <si>
    <t>rosa CONFICHOKY Bolines CAFE   16/500g</t>
  </si>
  <si>
    <t>020036260</t>
  </si>
  <si>
    <t>rosa Mazapan c/COCO tostado   20/30pzs</t>
  </si>
  <si>
    <t>020036261</t>
  </si>
  <si>
    <t>rosa Malvavisco c/choco MENTA   20/50pzs</t>
  </si>
  <si>
    <t>020036262</t>
  </si>
  <si>
    <t>rosa Gummy Bery FRUTITAS   16/500g</t>
  </si>
  <si>
    <t>020036263</t>
  </si>
  <si>
    <t>rosa Gummy Bery LOMBRIZ   16/500g</t>
  </si>
  <si>
    <t>020036264</t>
  </si>
  <si>
    <t>rosa Gummy Bery Lombriz NEON   16/500g</t>
  </si>
  <si>
    <t>020036265</t>
  </si>
  <si>
    <t>rosa Gummy Bery OSITOS   16/500g</t>
  </si>
  <si>
    <t>020036266</t>
  </si>
  <si>
    <t>rosa CONFICHOKY Bolines CHOCOLATE   16/500g</t>
  </si>
  <si>
    <t>020036267</t>
  </si>
  <si>
    <t>rosa Caramelo COFFEE BREAK   12/350g</t>
  </si>
  <si>
    <t>020036268</t>
  </si>
  <si>
    <t>rosa Chocolate DUOMO   16/24pzs</t>
  </si>
  <si>
    <t>020040168</t>
  </si>
  <si>
    <t>Barcel KARAMELADAS   5/20pzs</t>
  </si>
  <si>
    <t>020040170</t>
  </si>
  <si>
    <t>Coronado MAXI Oblea   20/5pzs</t>
  </si>
  <si>
    <t>020042238</t>
  </si>
  <si>
    <t>sant.Devora SPORT   50/10pzs</t>
  </si>
  <si>
    <t>02004422</t>
  </si>
  <si>
    <t>cale ALPLER Surtido   6/1kg</t>
  </si>
  <si>
    <t>02004424</t>
  </si>
  <si>
    <t>cale Estuche CRISPO   6/312g</t>
  </si>
  <si>
    <t>02004427</t>
  </si>
  <si>
    <t>cale fini Relleno Tornado BRILLO   16/150g</t>
  </si>
  <si>
    <t>02004428</t>
  </si>
  <si>
    <t>cale fini Cintas FANTASIA   16/150g</t>
  </si>
  <si>
    <t>02004429</t>
  </si>
  <si>
    <t>cale fini Rellenito FRESA   16/150g</t>
  </si>
  <si>
    <t>02004430</t>
  </si>
  <si>
    <t>cale fini Rellenito Tornado FIRE   16/150g</t>
  </si>
  <si>
    <t>02004434</t>
  </si>
  <si>
    <t>cale fini Rellenitos ACIDITOS Fresa   16/150g</t>
  </si>
  <si>
    <t>02004435</t>
  </si>
  <si>
    <t>cale fini Goma OSITOS Gigantes   16/150g</t>
  </si>
  <si>
    <t>02004438</t>
  </si>
  <si>
    <t>fini Rellenito Tornado ACIDO   16/150g</t>
  </si>
  <si>
    <t>02005333</t>
  </si>
  <si>
    <t>02006764</t>
  </si>
  <si>
    <t>picard Tubo TEQUILA 1800   15/180g</t>
  </si>
  <si>
    <t>02006765</t>
  </si>
  <si>
    <t>picard Tubo CREMA IRLANDESA   15/180g</t>
  </si>
  <si>
    <t>02006766</t>
  </si>
  <si>
    <t>picard Tubo LICOR CAFE   15/180g</t>
  </si>
  <si>
    <t>02006767</t>
  </si>
  <si>
    <t>picard Piramide LICOR DE CAFE   12/70g</t>
  </si>
  <si>
    <t>02006768</t>
  </si>
  <si>
    <t>picard Piramide CREMA IRLANDESA   12/70g</t>
  </si>
  <si>
    <t>02006769</t>
  </si>
  <si>
    <t>picard Piramide TEQUILA  12/70g</t>
  </si>
  <si>
    <t>020071228</t>
  </si>
  <si>
    <t>Sabritas CRUJITOS bolsa   6/10pzs</t>
  </si>
  <si>
    <t>02007829</t>
  </si>
  <si>
    <t>nipon Cacahuate JAPONES 28g   20/20pzs</t>
  </si>
  <si>
    <t>xalil JAPONES   20/900g</t>
  </si>
  <si>
    <t>xalil Japones TIRA 440g   25/20pzs</t>
  </si>
  <si>
    <t>020098187</t>
  </si>
  <si>
    <t>cuetara Barquillos FRESA 570g   12/80pzs</t>
  </si>
  <si>
    <t>020098188</t>
  </si>
  <si>
    <t>cuetara Barquillos DULCE DE LECHE   570g   12/80pz</t>
  </si>
  <si>
    <t>020098189</t>
  </si>
  <si>
    <t>cuetara Barquillos MORA 570g   12/80pzs</t>
  </si>
  <si>
    <t>020098190</t>
  </si>
  <si>
    <t>cuetara Barquillos CAPUCHINO   570g   12/80pzs</t>
  </si>
  <si>
    <t>02010828</t>
  </si>
  <si>
    <t>kipi kipi-tos Bolsa SURTIDO   10/24pzs</t>
  </si>
  <si>
    <t>02010829</t>
  </si>
  <si>
    <t>kipi Churritos SHOTS Tira   10/24pzs</t>
  </si>
  <si>
    <t>02010830</t>
  </si>
  <si>
    <t>kipi Mega Bofito CLASICO chile-limon   10/24pzs</t>
  </si>
  <si>
    <t>02010831</t>
  </si>
  <si>
    <t>kipi Mega Bofito PUFF queso   10/24pzs</t>
  </si>
  <si>
    <t>02011324</t>
  </si>
  <si>
    <t>Big Volt BLUE 473ml   c/15pzs</t>
  </si>
  <si>
    <t>02012135</t>
  </si>
  <si>
    <t>kurumaya Pepita TURCA   20/900g</t>
  </si>
  <si>
    <t>0201219</t>
  </si>
  <si>
    <t>kurumaya Semilla RUSA   20/900g</t>
  </si>
  <si>
    <t>0201225</t>
  </si>
  <si>
    <t>GH Figura CHICA Choco/MUERTOS   50/1pza</t>
  </si>
  <si>
    <t>GH OSO chocolate CHICO   50/1pza</t>
  </si>
  <si>
    <t>02012684</t>
  </si>
  <si>
    <t>02012685</t>
  </si>
  <si>
    <t>02012687</t>
  </si>
  <si>
    <t>GH Pal. Flex CORAZON Grande   30/22pzs</t>
  </si>
  <si>
    <t>02012688</t>
  </si>
  <si>
    <t>GH Pal. Flex CORAZON Chica   30/50pzs</t>
  </si>
  <si>
    <t>02012689</t>
  </si>
  <si>
    <t>GH Pal. Flex CORAZON Mini   30/80pzs</t>
  </si>
  <si>
    <t>flore.BOLSA Galleta c/bombon   16/30pzs</t>
  </si>
  <si>
    <t>02013388</t>
  </si>
  <si>
    <t>vibersa Malvavisco c/CHOCO   12/100pzs</t>
  </si>
  <si>
    <t>02013389</t>
  </si>
  <si>
    <t>vibersa FIGURAS NAVIDEÑAS chocolate   48/40g</t>
  </si>
  <si>
    <t>02013391</t>
  </si>
  <si>
    <t>vibersa Chocolate FELICIDADES   24/140g</t>
  </si>
  <si>
    <t>020136115</t>
  </si>
  <si>
    <t>zumba Tiliko TAMARINDO-PIÑA   40/20pzs</t>
  </si>
  <si>
    <t>020136117</t>
  </si>
  <si>
    <t>zumba Zumbarica CORAZON   24/12pzs</t>
  </si>
  <si>
    <t>020136118</t>
  </si>
  <si>
    <t>ts.Malv.Corazon BICOLOR   10/60pzs</t>
  </si>
  <si>
    <t>020142177</t>
  </si>
  <si>
    <t>ts.PALEMANGO   10/120pzs</t>
  </si>
  <si>
    <t>020142179</t>
  </si>
  <si>
    <t>ts.CHOCOLATE Relleno   10/100PZS</t>
  </si>
  <si>
    <t>020142181</t>
  </si>
  <si>
    <t>ts.Calavera AMARANTO Choco CHICA   10/25pzs</t>
  </si>
  <si>
    <t>020142182</t>
  </si>
  <si>
    <t>ts.Calavera AMARANTO Choco GRANDE   10/9pzs</t>
  </si>
  <si>
    <t>020142183</t>
  </si>
  <si>
    <t>ts.Malvavisco c/Choco NAVIDEÑO   10/9pzs</t>
  </si>
  <si>
    <t>020142184</t>
  </si>
  <si>
    <t>ts.Paleta CORAZON choco 10/40-24-20pzs</t>
  </si>
  <si>
    <t>020142185</t>
  </si>
  <si>
    <t>ts.Est. CORAZON Paleta de choco   10/50pzs</t>
  </si>
  <si>
    <t>ts.Tarugo EL TARUGO vitro CHICO   10/80pzs</t>
  </si>
  <si>
    <t>02014917</t>
  </si>
  <si>
    <t>juanita CAJILLA Surtida   12/376g</t>
  </si>
  <si>
    <t>02015752</t>
  </si>
  <si>
    <t>juanita SURTIDO Individual   6/52pzs</t>
  </si>
  <si>
    <t>02015855</t>
  </si>
  <si>
    <t>Anahuac PIÑATA   5/1.5kg</t>
  </si>
  <si>
    <t>02015856</t>
  </si>
  <si>
    <t>klass Piñata Winis Mix  3/1.7kg</t>
  </si>
  <si>
    <t>02017465</t>
  </si>
  <si>
    <t>klass Winis Paleta UNICORNIO   24/40pzs</t>
  </si>
  <si>
    <t>02017466</t>
  </si>
  <si>
    <t>klass Winis Paleta ACID-UP   24/40pzs</t>
  </si>
  <si>
    <t>020179134</t>
  </si>
  <si>
    <t>020179135</t>
  </si>
  <si>
    <t>020179136</t>
  </si>
  <si>
    <t>020179137</t>
  </si>
  <si>
    <t>020179138</t>
  </si>
  <si>
    <t>020179139</t>
  </si>
  <si>
    <t>nabisco Oreo Barra CREMOSA   6/12pzs</t>
  </si>
  <si>
    <t>020179140</t>
  </si>
  <si>
    <t>nabisco Oreo Bolita BONBON   40/10pzs</t>
  </si>
  <si>
    <t>020179141</t>
  </si>
  <si>
    <t>nabisco Oreo Crujiente BLANCO   12/12pzs</t>
  </si>
  <si>
    <t>020179142</t>
  </si>
  <si>
    <t>nabisco Oreo Crujiente LECHE   12/12pzs</t>
  </si>
  <si>
    <t>020179143</t>
  </si>
  <si>
    <t>nabisco Oreo VAINILLA   12/410.4g</t>
  </si>
  <si>
    <t>02018256</t>
  </si>
  <si>
    <t>gonac TOTOPOS A LA MEXICANA chile-limon   8/10pzs</t>
  </si>
  <si>
    <t>02018257</t>
  </si>
  <si>
    <t>gonac kiubo Papa QUESO FUSION   10/10pzs</t>
  </si>
  <si>
    <t>020184330</t>
  </si>
  <si>
    <t>delicias Chicle PASTICLE   24/100pzs</t>
  </si>
  <si>
    <t>020184332</t>
  </si>
  <si>
    <t>delicias Huevo Dino ARMABLE   18/20pzs</t>
  </si>
  <si>
    <t>020184336</t>
  </si>
  <si>
    <t>delicias Bolo BOTA Navideña   50/110g</t>
  </si>
  <si>
    <t>020184337</t>
  </si>
  <si>
    <t>delicias Bombipecas ACIDITA   28/36pzs</t>
  </si>
  <si>
    <t>020184340</t>
  </si>
  <si>
    <t>delicias Chicle Tatto PUSH!   30/15pzs</t>
  </si>
  <si>
    <t>020184341</t>
  </si>
  <si>
    <t>delicias Candy COBRA   18/20pzs</t>
  </si>
  <si>
    <t>020184343</t>
  </si>
  <si>
    <t>delicias FRUTY JELLY   12/40pzs</t>
  </si>
  <si>
    <t>020184346</t>
  </si>
  <si>
    <t>delicias Deli Truffle CORAZON mini   36/33g</t>
  </si>
  <si>
    <t>020184347</t>
  </si>
  <si>
    <t>delicias Deli Truffle FLOR   24/55g</t>
  </si>
  <si>
    <t>020184348</t>
  </si>
  <si>
    <t>delicias Deli Truffle CORAZON   36/55g</t>
  </si>
  <si>
    <t>020184350</t>
  </si>
  <si>
    <t>delicias Deli Truffle PRISMA   48/33g</t>
  </si>
  <si>
    <t>020184351</t>
  </si>
  <si>
    <t>delicias Caramelo TRONADOR 4 EN 1   18/24pzs</t>
  </si>
  <si>
    <t>020184352</t>
  </si>
  <si>
    <t>delicias BOLILOKA Sorpresa   12/220g</t>
  </si>
  <si>
    <t>020184353</t>
  </si>
  <si>
    <t>delicias Choco Galletin CHOCOVAINILLA   20/10pzs</t>
  </si>
  <si>
    <t>ch.Air Heads XTREME BITES 513g   12/9pzs</t>
  </si>
  <si>
    <t>020207102</t>
  </si>
  <si>
    <t>020207104</t>
  </si>
  <si>
    <t>ch.FRIKI Fruts   8/12pzs</t>
  </si>
  <si>
    <t>020207105</t>
  </si>
  <si>
    <t>ch.Xtremes BITES   8/12pzs</t>
  </si>
  <si>
    <t>020207107</t>
  </si>
  <si>
    <t>ch.EMOJI TOY   6/12pzs</t>
  </si>
  <si>
    <t>junior Tarugo EXTRA Surtido TAJIN   12/35pzs</t>
  </si>
  <si>
    <t>junior Mostachon MINI   18/95pzs</t>
  </si>
  <si>
    <t>junior Banderilla Chica SURTIDA   12/100pzs</t>
  </si>
  <si>
    <t>02021240</t>
  </si>
  <si>
    <t>junior Palanqueta CACAHUATE   16/100pzs</t>
  </si>
  <si>
    <t>02021241</t>
  </si>
  <si>
    <t>junior Tarugo EXTRA Surtido PIQUIN   12/35pzs</t>
  </si>
  <si>
    <t>02021825</t>
  </si>
  <si>
    <t>Sofy Donita SABORES   12/1kg</t>
  </si>
  <si>
    <t>02021826</t>
  </si>
  <si>
    <t>Sofy Flor SABORES   12/1kg</t>
  </si>
  <si>
    <t>02021827</t>
  </si>
  <si>
    <t>Sofy Vasito TAMARINDO   16/20pzs</t>
  </si>
  <si>
    <t>02023135</t>
  </si>
  <si>
    <t>02023136</t>
  </si>
  <si>
    <t>02023232</t>
  </si>
  <si>
    <t>gou GOMITAS bolsa 15g PAW PATROL   10/25pzs</t>
  </si>
  <si>
    <t>02023421</t>
  </si>
  <si>
    <t>micho Escarcha Polvo  CHILE   24/180g</t>
  </si>
  <si>
    <t>02023642</t>
  </si>
  <si>
    <t>Cool T.Puerquitos DURAZNO   24/40pzs</t>
  </si>
  <si>
    <t>0202376</t>
  </si>
  <si>
    <t>0202377</t>
  </si>
  <si>
    <t>02024470</t>
  </si>
  <si>
    <t>bsol Charrasos NATURALITO   16/900g</t>
  </si>
  <si>
    <t>02024471</t>
  </si>
  <si>
    <t>bsol Charrasos CHILYMON   16/900g</t>
  </si>
  <si>
    <t>02024472</t>
  </si>
  <si>
    <t>bsol Charrasos CHIPOTLIN   16/900g</t>
  </si>
  <si>
    <t>02024531</t>
  </si>
  <si>
    <t>provi Cajilla BC RITO   6/160g</t>
  </si>
  <si>
    <t>020255100</t>
  </si>
  <si>
    <t>020255101</t>
  </si>
  <si>
    <t>koio RECORTE bolsa   40/115g</t>
  </si>
  <si>
    <t>020255102</t>
  </si>
  <si>
    <t>koio Paleta PIRULETA surtida   30/20pzs</t>
  </si>
  <si>
    <t>020255107</t>
  </si>
  <si>
    <t>koio Popote SURTIDO   24/50pzs</t>
  </si>
  <si>
    <t>020255108</t>
  </si>
  <si>
    <t>koio Malvaviscos SAN VALENTIN   12/20pzs</t>
  </si>
  <si>
    <t>020255109</t>
  </si>
  <si>
    <t>koio Paleta Raqueta COLORES   24/10pzs</t>
  </si>
  <si>
    <t>koio Yemitas Estuche GRANDE   40/30pzs</t>
  </si>
  <si>
    <t>koio PEPITORIA   70/12pzs</t>
  </si>
  <si>
    <t>koio KONITOS Barquillo c/bombon   18/39pzs</t>
  </si>
  <si>
    <t>02025599</t>
  </si>
  <si>
    <t>02027830</t>
  </si>
  <si>
    <t>02027832</t>
  </si>
  <si>
    <t>padron CALABAZA Especial c/chicle   20/10pzs</t>
  </si>
  <si>
    <t>GH Pal. LUX CORAZON choco MEDIANO   10/50pzs</t>
  </si>
  <si>
    <t>02031522</t>
  </si>
  <si>
    <t>CLARITA Goma ROMPOPE   10/1kg</t>
  </si>
  <si>
    <t>02031524</t>
  </si>
  <si>
    <t>CLARITA Goma SURTIDA   18/60pzs</t>
  </si>
  <si>
    <t>02031525</t>
  </si>
  <si>
    <t>CLARITA Goma Estuche CORAZON   18/75pzs</t>
  </si>
  <si>
    <t>02031526</t>
  </si>
  <si>
    <t>CLARITA Goma Estuche SURTIDA   10/60pzs</t>
  </si>
  <si>
    <t>JESSY Barra Bolsa CAMPECHANITA   30/10pzs</t>
  </si>
  <si>
    <t>0203301</t>
  </si>
  <si>
    <t>SJ CHICHARRON 600g   c/20pzs</t>
  </si>
  <si>
    <t>0203302</t>
  </si>
  <si>
    <t>SJ Cueritos EXTRA RALLADO   c/1.100kg</t>
  </si>
  <si>
    <t>0203304</t>
  </si>
  <si>
    <t>0203311</t>
  </si>
  <si>
    <t>ZAPATA Botana SURTIDA 100g   c/20pzs</t>
  </si>
  <si>
    <t>0203312</t>
  </si>
  <si>
    <t>0203313</t>
  </si>
  <si>
    <t>ZAPATA CHURRITOS 100g   c/25pzs</t>
  </si>
  <si>
    <t>0203321</t>
  </si>
  <si>
    <t>FLORES Chiclera MOTO GRANDE   40/6pzs</t>
  </si>
  <si>
    <t>0203322</t>
  </si>
  <si>
    <t>FLORES Chiclera PLANCHITAS   35/12pzs</t>
  </si>
  <si>
    <t>0203323</t>
  </si>
  <si>
    <t>FLORES Chiclera PISTOLA   40/6pzs</t>
  </si>
  <si>
    <t>0203324</t>
  </si>
  <si>
    <t>FLORES Chiclera MAMILA   30/6pzs</t>
  </si>
  <si>
    <t>0203325</t>
  </si>
  <si>
    <t>FLORES Chiclera GUITARRA   60/12pzs</t>
  </si>
  <si>
    <t>0203326</t>
  </si>
  <si>
    <t>FLORES Chiclera MINI MOTO   35/12pzs</t>
  </si>
  <si>
    <t>0203327</t>
  </si>
  <si>
    <t>FLORES Chiclera LICUADORA   30/12pzs</t>
  </si>
  <si>
    <t>0203341</t>
  </si>
  <si>
    <t>NC FRUTSI Pack SURTIDO   c/24pzs</t>
  </si>
  <si>
    <t>0203362</t>
  </si>
  <si>
    <t>JENA Chiclera Mamila OSO   50/12pzs</t>
  </si>
  <si>
    <t>0203363</t>
  </si>
  <si>
    <t>JENA Chiclera Mamila ESPIRAL   24/24pzs</t>
  </si>
  <si>
    <t>0206212</t>
  </si>
  <si>
    <t>02101127</t>
  </si>
  <si>
    <t>CHLG.Tira PASITAS c/choco   7/6pzs</t>
  </si>
  <si>
    <t>02101131</t>
  </si>
  <si>
    <t>CHLG.ARANDANOS c/choco   12/96g</t>
  </si>
  <si>
    <t>02101132</t>
  </si>
  <si>
    <t>CHLG.OSITOS c/choco CAJITA   12/140g</t>
  </si>
  <si>
    <t>02101133</t>
  </si>
  <si>
    <t>CHLG.OSITOS c/choco BOLSA   24/84g</t>
  </si>
  <si>
    <t>02101134</t>
  </si>
  <si>
    <t>CHLG.REGALO Malvavisco c/choco   12/80g</t>
  </si>
  <si>
    <t>CHLG.PRETZELS c/Chocolate   24/40g</t>
  </si>
  <si>
    <t>mr.Estrellas NEON 3 colores bolsa   10/1kg</t>
  </si>
  <si>
    <t>mr.Corazones FELICES bolsa   10/1kg</t>
  </si>
  <si>
    <t>mr.Menta PASTEL bolsa   10/1kg</t>
  </si>
  <si>
    <t>mr.MINI Chicle Colores bolsa   10/1kg</t>
  </si>
  <si>
    <t>03002296</t>
  </si>
  <si>
    <t>mr.Primavera COLORES bolsa   10/1kg</t>
  </si>
  <si>
    <t>03002297</t>
  </si>
  <si>
    <t>mr.Chicle ARCOIRIS bolsa   7/1kg</t>
  </si>
  <si>
    <t>03002298</t>
  </si>
  <si>
    <t>mr.Chicle UVA bolsa   7/1kg</t>
  </si>
  <si>
    <t>03002958</t>
  </si>
  <si>
    <t>marco Oka Gomita Fusion POP   12/12pzs</t>
  </si>
  <si>
    <t>030070209</t>
  </si>
  <si>
    <t>int. Elvan PLUS   12/24pzs</t>
  </si>
  <si>
    <t>030070212</t>
  </si>
  <si>
    <t>int.GAROTO Surtido   5/1kg</t>
  </si>
  <si>
    <t>am.1314 Torre PORTA TAZAS 200g   8/4pzs</t>
  </si>
  <si>
    <t>am.7258 TEA POT   12/50g</t>
  </si>
  <si>
    <t>am.Estuche EVE   14/200g</t>
  </si>
  <si>
    <t>030071593</t>
  </si>
  <si>
    <t>030071594</t>
  </si>
  <si>
    <t>am.Estuche DISNEY   128/30g</t>
  </si>
  <si>
    <t>030071595</t>
  </si>
  <si>
    <t>am.VASO c/popote Personajes   20/100g</t>
  </si>
  <si>
    <t>effem M&amp;M amarillo GALLETERO   11/102g</t>
  </si>
  <si>
    <t>030072150</t>
  </si>
  <si>
    <t>030072151</t>
  </si>
  <si>
    <t>effem Bolsa CARAMELO mixta   8/632g</t>
  </si>
  <si>
    <t>030072154</t>
  </si>
  <si>
    <t>effem m&amp;m CARAMEL   24/6pzs</t>
  </si>
  <si>
    <t>030080146</t>
  </si>
  <si>
    <t>ferrero Delice FRESA +2 GRATIS   8/8pzs</t>
  </si>
  <si>
    <t>030080148</t>
  </si>
  <si>
    <t>ferrero Delice FRESA   8/10pzs</t>
  </si>
  <si>
    <t>ferrero Kinder MAXI Barra   18/10pzs</t>
  </si>
  <si>
    <t>04000146</t>
  </si>
  <si>
    <t>marinela PRINCIPE 147g   c/12pzs</t>
  </si>
  <si>
    <t>04000810</t>
  </si>
  <si>
    <t>bimbo MANTECADAS 625g   c/10pzs</t>
  </si>
  <si>
    <t>04000811</t>
  </si>
  <si>
    <t>bimbo DONAS 210g   c/8pzs</t>
  </si>
  <si>
    <t>04000812</t>
  </si>
  <si>
    <t>bimbo Mini CHOCO ROLES   c/12pzs</t>
  </si>
  <si>
    <t>04000813</t>
  </si>
  <si>
    <t>0400087</t>
  </si>
  <si>
    <t>marinela Mini GANSITO   c/12pzs</t>
  </si>
  <si>
    <t>0400088</t>
  </si>
  <si>
    <t>marinela Mini PINGUINOS   c/12pzs</t>
  </si>
  <si>
    <t>0400089</t>
  </si>
  <si>
    <t>bimbo NITO   c/15pzs</t>
  </si>
  <si>
    <t>0400141</t>
  </si>
  <si>
    <t>ALO Galleta Surtida   10/400g</t>
  </si>
  <si>
    <t>040150249</t>
  </si>
  <si>
    <t>040150252</t>
  </si>
  <si>
    <t>ga Mini MAMUT 336g   6/28pzs</t>
  </si>
  <si>
    <t>040150254</t>
  </si>
  <si>
    <t>ga CHOKIS Clasica 285g   12/5pzs</t>
  </si>
  <si>
    <t>040150258</t>
  </si>
  <si>
    <t>ga Cremax SURTIDA   5/504g</t>
  </si>
  <si>
    <t>ga PEKEPAKES   12/366g</t>
  </si>
  <si>
    <t>OPERADORA</t>
  </si>
  <si>
    <t>DescAlmacen</t>
  </si>
  <si>
    <t>ExistenciaActualUC</t>
  </si>
  <si>
    <t>Almacen2</t>
  </si>
  <si>
    <t>bsol Tubi Botana MIXTA 150g   10/10pzs</t>
  </si>
  <si>
    <t>tapia Coco BARRA Lupirindo   10/40pzs</t>
  </si>
  <si>
    <t>0201218</t>
  </si>
  <si>
    <t>kurumaya HABA enchilada   24/900g</t>
  </si>
  <si>
    <t>Kevin PEPITORIA   30/18pzs</t>
  </si>
  <si>
    <t>chompys JETONAS   20/65pzs</t>
  </si>
  <si>
    <t>cristy MAMILA BEBE   25/12pzs</t>
  </si>
  <si>
    <t>Jumex MINIBRIK Surtido 125ml   c/50pzs</t>
  </si>
  <si>
    <t>02015725</t>
  </si>
  <si>
    <t>020184357</t>
  </si>
  <si>
    <t>delicias Trueno Pop TATTOO   18/60pzs</t>
  </si>
  <si>
    <t>020255111</t>
  </si>
  <si>
    <t>02007412</t>
  </si>
  <si>
    <t>0202349</t>
  </si>
  <si>
    <t>020255113</t>
  </si>
  <si>
    <t>03002254</t>
  </si>
  <si>
    <t>040150124</t>
  </si>
  <si>
    <t>Ana Chiclera PISTOLA   25/12pzs</t>
  </si>
  <si>
    <t>xalil Garapiñado ROJO   20/900g</t>
  </si>
  <si>
    <t>pepito Pepe Charro EXTRA 16g   20/25pzs</t>
  </si>
  <si>
    <t>micho 5´s CHAMOY   26/5pz</t>
  </si>
  <si>
    <t>koio Jugo ESPADAS   15/10pzs</t>
  </si>
  <si>
    <t>mr.PIÑA Enchilada   10/1kg</t>
  </si>
  <si>
    <t>Operadora</t>
  </si>
  <si>
    <t>Manual Sucursal</t>
  </si>
  <si>
    <t>Cliente</t>
  </si>
  <si>
    <t>Comentarios /Ruta</t>
  </si>
  <si>
    <t>IZT. D-50</t>
  </si>
  <si>
    <t>adams 18´s Val-U-Pak CANELA   12/12pzs</t>
  </si>
  <si>
    <t>adams MEGA Bubbaloo FRESA   8/18pzs</t>
  </si>
  <si>
    <t>adams MEGA Bubbaloo UVA   8/18pzs</t>
  </si>
  <si>
    <t>adams Chiclets MENTOL-FRESA-PIÑA   32/60pzs</t>
  </si>
  <si>
    <t>020001191</t>
  </si>
  <si>
    <t>adams Chiclets MENTOL-CEREZA-NARANJA   32/60pzs</t>
  </si>
  <si>
    <t>020001192</t>
  </si>
  <si>
    <t>adams CLORETS 4´s SIN AZUCAR   40/40pzs</t>
  </si>
  <si>
    <t>020001194</t>
  </si>
  <si>
    <t>adams CLORETS 5´s Tipo SIN AZUCAR   48/20pzs</t>
  </si>
  <si>
    <t>020001195</t>
  </si>
  <si>
    <t>020001196</t>
  </si>
  <si>
    <t>adams CLORETS 18´s Val SIN AZUCAR   12/12pzs</t>
  </si>
  <si>
    <t>020001197</t>
  </si>
  <si>
    <t>adams Trident 1´s FRESA   40/60pzs</t>
  </si>
  <si>
    <t>020001200</t>
  </si>
  <si>
    <t>adams Halls EXPERTS   30/12pzs</t>
  </si>
  <si>
    <t>020001201</t>
  </si>
  <si>
    <t>adams Trident TIPO FRESA   48/20pzs</t>
  </si>
  <si>
    <t>020001202</t>
  </si>
  <si>
    <t>adams Trident TIPO MENTA   48/20pzs</t>
  </si>
  <si>
    <t>020001203</t>
  </si>
  <si>
    <t>adams Trident TIPO FRESHMINT   48/20pzs</t>
  </si>
  <si>
    <t>020001205</t>
  </si>
  <si>
    <t>adams Halls BOOST   30/12pzs</t>
  </si>
  <si>
    <t>020001206</t>
  </si>
  <si>
    <t>adams 18´s Val-U-Pak FRESA   12/12pzs</t>
  </si>
  <si>
    <t>020001207</t>
  </si>
  <si>
    <t>adams Crack-Ups FRUTAL 5g   32/50pzs</t>
  </si>
  <si>
    <t>020001208</t>
  </si>
  <si>
    <t>adams Crack-Ups FRUTAL 24g   18/18pzs</t>
  </si>
  <si>
    <t>020001209</t>
  </si>
  <si>
    <t>adams Crack-Ups FRUTAL 72g   12/12pzs</t>
  </si>
  <si>
    <t>020001215</t>
  </si>
  <si>
    <t>adams CLORETS 18´s Val ICEMINT s/Azucar   12/12pzs</t>
  </si>
  <si>
    <t>020001216</t>
  </si>
  <si>
    <t>adams CLORETS 4´s ICEMINT s/Azucar   40/40pzs</t>
  </si>
  <si>
    <t>020001217</t>
  </si>
  <si>
    <t>adams Surtido VARILLERO   6/804.5g</t>
  </si>
  <si>
    <t>020001220</t>
  </si>
  <si>
    <t>adams Bubbaloo PiK pop MANGO-CHAMOY   24/40pzs</t>
  </si>
  <si>
    <t>020002120</t>
  </si>
  <si>
    <t>nest.Snax CARLOS V   6/6pzs</t>
  </si>
  <si>
    <t>020002121</t>
  </si>
  <si>
    <t>nest.Snax CRUNCH   6/6pzs</t>
  </si>
  <si>
    <t>020002122</t>
  </si>
  <si>
    <t>nest.Snax KIT KAT   6/6pzs</t>
  </si>
  <si>
    <t>020002123</t>
  </si>
  <si>
    <t>nest.C.V Stick SIN AZUCAR   20/14pzs</t>
  </si>
  <si>
    <t>020002124</t>
  </si>
  <si>
    <t>nest.C.V Barra Duo PACK SIN AZUCAR   12/10pzs</t>
  </si>
  <si>
    <t>020002128</t>
  </si>
  <si>
    <t>nest.C.V. Suizo REY 28´S 18g   28/16pzs</t>
  </si>
  <si>
    <t>020002132</t>
  </si>
  <si>
    <t>nest.C.V. COOKIES &amp; CREAM   20/8pzs</t>
  </si>
  <si>
    <t>020002134</t>
  </si>
  <si>
    <t>nest.MINI C.V. Snack   16/9pzs</t>
  </si>
  <si>
    <t>020002135</t>
  </si>
  <si>
    <t>nest.MINI CRUNCH Crisp   16/9pzs</t>
  </si>
  <si>
    <t>gomez ChocoFreskys SURTIDO   24/33pzs</t>
  </si>
  <si>
    <t>02000340</t>
  </si>
  <si>
    <t>gomez Paleta AGUITAS   20/40pzs</t>
  </si>
  <si>
    <t>02000341</t>
  </si>
  <si>
    <t>gomez AGÜITAS Caramelo SUAVE c/chile   20/100pzs</t>
  </si>
  <si>
    <t>02000342</t>
  </si>
  <si>
    <t>gomez CHICLERA Bubli BOLA   6/170pzs</t>
  </si>
  <si>
    <t>02000569</t>
  </si>
  <si>
    <t>montes Vitro Surtido de CHICLOSOS   6/300pzs</t>
  </si>
  <si>
    <t>02000577</t>
  </si>
  <si>
    <t>montes Vitro Paleta TOMY   6/120pzs</t>
  </si>
  <si>
    <t>02000579</t>
  </si>
  <si>
    <t>montes CONFIT Yogurt   10/1kg</t>
  </si>
  <si>
    <t>020006290</t>
  </si>
  <si>
    <t>ti.Caramelo CORNETINA   24/16pzs</t>
  </si>
  <si>
    <t>020006291</t>
  </si>
  <si>
    <t>ti.Caramelo liquido ANIMALITOS   20/20pzs</t>
  </si>
  <si>
    <t>020006292</t>
  </si>
  <si>
    <t>ti.Caramelo BURGUER   24/16pzs</t>
  </si>
  <si>
    <t>020006293</t>
  </si>
  <si>
    <t>ti.Masa Elastica SLIME   20/12pzs</t>
  </si>
  <si>
    <t>020006295</t>
  </si>
  <si>
    <t>ti.Choco CARS   20/16pzs</t>
  </si>
  <si>
    <t>020006296</t>
  </si>
  <si>
    <t>ti.Goma de mascar CINTIX   30/20pzs</t>
  </si>
  <si>
    <t>020007246</t>
  </si>
  <si>
    <t>vero Cupido SIN AMOR   24/40pzs</t>
  </si>
  <si>
    <t>020008139</t>
  </si>
  <si>
    <t>lapo Bunny Rabbit Milk DORADO   4/800g</t>
  </si>
  <si>
    <t>020008141</t>
  </si>
  <si>
    <t>lapo Bunny Rabbit Milk AZUL   4/800g</t>
  </si>
  <si>
    <t>020008142</t>
  </si>
  <si>
    <t>lapo Tablilla SURTIDA   18/160g</t>
  </si>
  <si>
    <t>020009147</t>
  </si>
  <si>
    <t>cane vitro Jelly SANDIA sours   8/1.4kg</t>
  </si>
  <si>
    <t>020009153</t>
  </si>
  <si>
    <t>cane Gomitas SANDIA Sours BOLSA   24/454g</t>
  </si>
  <si>
    <t>020009155</t>
  </si>
  <si>
    <t>cane MINI Jelly Beans MI VILLANO bolsa   16/300g</t>
  </si>
  <si>
    <t>020009157</t>
  </si>
  <si>
    <t>cane MINI Jelly Beans Tira PLATANO   40/10pzs</t>
  </si>
  <si>
    <t>020009159</t>
  </si>
  <si>
    <t>cane Bolsa Jelly Beans UNICORNIO   24/453.6kg</t>
  </si>
  <si>
    <t>02001321</t>
  </si>
  <si>
    <t>barcel BOCADIN Chico 8g   12/50pzs</t>
  </si>
  <si>
    <t>02001322</t>
  </si>
  <si>
    <t>barcel Duvalin TRISABOR 600g   8/60pzs</t>
  </si>
  <si>
    <t>turin Bolsa 70% Cacao   10/110g</t>
  </si>
  <si>
    <t>020018268</t>
  </si>
  <si>
    <t>turin Conejo BOLSITA   14/160g</t>
  </si>
  <si>
    <t>turin Vitro FOCO BAILEYS   4/300g</t>
  </si>
  <si>
    <t>turin Vitro FOCO JOSE CUERVO   4/300g</t>
  </si>
  <si>
    <t>turin Bolsa Chocolate SIN AZUCAR   10/110g</t>
  </si>
  <si>
    <t>turin Vitro FOCO CONEJOS   4/600g</t>
  </si>
  <si>
    <t>cuan.gomita MANGUITOS 96g   c/12pzs</t>
  </si>
  <si>
    <t>cuan.gomita Lombriz NEON 96g   c/12pzs</t>
  </si>
  <si>
    <t>02002357</t>
  </si>
  <si>
    <t>cuan.gomita Aros DURAZNO 96g   c/12pzs</t>
  </si>
  <si>
    <t>02002520</t>
  </si>
  <si>
    <t>pigui CHANGALETA   15/20pzs</t>
  </si>
  <si>
    <t>020029137</t>
  </si>
  <si>
    <t>alt.LOCO Tamarindo   20/40pzs</t>
  </si>
  <si>
    <t>020029139</t>
  </si>
  <si>
    <t>alt.Paleta CORAZON Tira   64/10pzs</t>
  </si>
  <si>
    <t>020030199</t>
  </si>
  <si>
    <t>hers.Miniaturas VITRO C&amp;C   6/571.2g</t>
  </si>
  <si>
    <t>020030200</t>
  </si>
  <si>
    <t>hers.kisses VITRO LECHE   6/661.2g</t>
  </si>
  <si>
    <t>020031161</t>
  </si>
  <si>
    <t>hers.Pelon Pelo Rico LIMON Y SAL   12/10pzs</t>
  </si>
  <si>
    <t>020031162</t>
  </si>
  <si>
    <t>hers.Pelon Pelo Rico LIMON Y SAL   24/12pzs</t>
  </si>
  <si>
    <t>020031163</t>
  </si>
  <si>
    <t>hers.Pelon Mini LIMON Y SAL   20/18pzs</t>
  </si>
  <si>
    <t>02003159</t>
  </si>
  <si>
    <t>hers.Pelon FIESTA   8/689g</t>
  </si>
  <si>
    <t>02003221</t>
  </si>
  <si>
    <t>sevillana OBLEAS 9g TIRA   45/10pzs</t>
  </si>
  <si>
    <t>02003222</t>
  </si>
  <si>
    <t>sevillana MAZAPAN 50g   8/20pzs</t>
  </si>
  <si>
    <t>02003223</t>
  </si>
  <si>
    <t>sevillana MAZAPAN 28g   9/30pzs</t>
  </si>
  <si>
    <t>02003224</t>
  </si>
  <si>
    <t>sevillana Oblea 9g EMOJI   45/10pzs</t>
  </si>
  <si>
    <t>Tajin MINI Tajin   8/10pzs</t>
  </si>
  <si>
    <t>02003326</t>
  </si>
  <si>
    <t>Tajin Salsa CLASICA   12/475ml</t>
  </si>
  <si>
    <t>02003327</t>
  </si>
  <si>
    <t>Tajin Salsa CHAMOY   12/475ml</t>
  </si>
  <si>
    <t>02003328</t>
  </si>
  <si>
    <t>Tajin Salsa CHIPOTLE   12/475ml</t>
  </si>
  <si>
    <t>02003329</t>
  </si>
  <si>
    <t>Tajin Polvo Chico BAJO EN SODIO   12/142g</t>
  </si>
  <si>
    <t>020036239</t>
  </si>
  <si>
    <t>rosa Gummy Pop BOLSA MEGA 540g   16/12pzs</t>
  </si>
  <si>
    <t>020036275</t>
  </si>
  <si>
    <t>rosa Paleta SWIMS   20/425g</t>
  </si>
  <si>
    <t>020036282</t>
  </si>
  <si>
    <t>rosa Gummy Pop ELOTES   16/536g</t>
  </si>
  <si>
    <t>020036284</t>
  </si>
  <si>
    <t>rosa Gummy Pop Mango c/CHILE   16/536g</t>
  </si>
  <si>
    <t>020036285</t>
  </si>
  <si>
    <t>rosa Piñata MIX   6/1.5kg</t>
  </si>
  <si>
    <t>020036287</t>
  </si>
  <si>
    <t>rosa Paleta Malva bony GOMITAS   12/10pzs</t>
  </si>
  <si>
    <t>020036289</t>
  </si>
  <si>
    <t>rosa Caramelo SWIMS bi sabor   20/500g</t>
  </si>
  <si>
    <t>020036290</t>
  </si>
  <si>
    <t>rosa Chocolate Blokus c/ARROZ   12/12pzs</t>
  </si>
  <si>
    <t>020036291</t>
  </si>
  <si>
    <t>rosa Chocolate Blokus c/GALLETA   12/12pzs</t>
  </si>
  <si>
    <t>020040172</t>
  </si>
  <si>
    <t>Ricolino PANDITAS   12/485g</t>
  </si>
  <si>
    <t>020040174</t>
  </si>
  <si>
    <t>Ricolino GUSANOS Bicolor   12/485g</t>
  </si>
  <si>
    <t>020040177</t>
  </si>
  <si>
    <t>Ricolino PATAS DE POLLO   12/485g</t>
  </si>
  <si>
    <t>020040179</t>
  </si>
  <si>
    <t>Ricolino RANITAS   12/485g</t>
  </si>
  <si>
    <t>020040181</t>
  </si>
  <si>
    <t>Ricolino TIBURONES   12/485g</t>
  </si>
  <si>
    <t>020040183</t>
  </si>
  <si>
    <t>barcel Hot Nuts FUEGO   4/18pzs</t>
  </si>
  <si>
    <t>020040184</t>
  </si>
  <si>
    <t>Coronado CHICLOSO   16/450g</t>
  </si>
  <si>
    <t>020040188</t>
  </si>
  <si>
    <t>Ricolino MOCHILA Surtido   12/217.5g</t>
  </si>
  <si>
    <t>02004453</t>
  </si>
  <si>
    <t>cale CORAZON c/choco GRANDE   12/193g</t>
  </si>
  <si>
    <t>gira.Frijellys BOLSA   12/1kg</t>
  </si>
  <si>
    <t>gira.Goma Tira MANGO Enchilada   12/1kg</t>
  </si>
  <si>
    <t>gira.Goma GRANDE   12/1kg</t>
  </si>
  <si>
    <t>gira.Goma CHICA   12/1kg</t>
  </si>
  <si>
    <t>gira.Goma BICHILITOS Enchilados   12/1kg</t>
  </si>
  <si>
    <t>gira.Goma MORA SURTIDA   12/1kg</t>
  </si>
  <si>
    <t>02004925</t>
  </si>
  <si>
    <t>alv.paleta WUBBY HOT cereza   24/40pzs</t>
  </si>
  <si>
    <t>02006773</t>
  </si>
  <si>
    <t>picard Estuche LICORES Surtidos   12/160g</t>
  </si>
  <si>
    <t>02006774</t>
  </si>
  <si>
    <t>picard Estuche LICORES Surtidos   12/90g</t>
  </si>
  <si>
    <t>02006776</t>
  </si>
  <si>
    <t>picard Barra Choco c/LECHE   12/12pzs</t>
  </si>
  <si>
    <t>Sonrics MANCHA-T   9/900g</t>
  </si>
  <si>
    <t>Sonrics Guduleta MIX   20/425g</t>
  </si>
  <si>
    <t>Sonrics Guduleta CEREZA   20/425g</t>
  </si>
  <si>
    <t>Sonrics Rockaleta FLAMIN HOT   10/320g</t>
  </si>
  <si>
    <t>02007355</t>
  </si>
  <si>
    <t>lucas Salsagheti TAMARINDO   20/12pzs</t>
  </si>
  <si>
    <t>02007356</t>
  </si>
  <si>
    <t>lucas Salsagheti PI-K MACHIN   20/12pzs</t>
  </si>
  <si>
    <t>02007357</t>
  </si>
  <si>
    <t>lucas Muecas PI-K MACHIN   24/10pzs</t>
  </si>
  <si>
    <t>02007661</t>
  </si>
  <si>
    <t>tecni.Selfies YOGHURT Tira   24/10pzs</t>
  </si>
  <si>
    <t>xalil Garapiñado #2 MEDIANO   30/25pzs</t>
  </si>
  <si>
    <t>02008810</t>
  </si>
  <si>
    <t>fra.paleta MINI Love ARCOIRIS   40/20pzs</t>
  </si>
  <si>
    <t>020098191</t>
  </si>
  <si>
    <t>cuetara Napolitana CHOCOLATE 32g   c/20pzs</t>
  </si>
  <si>
    <t>020098196</t>
  </si>
  <si>
    <t>cuetara Diavolin MANI 23g   12/184g</t>
  </si>
  <si>
    <t>suiza Choco AMARGO relleno   12/168g</t>
  </si>
  <si>
    <t>totis Top-Top´s HOT CHILI 52g   8/10pzs</t>
  </si>
  <si>
    <t>totis Top-Top´s NACHOS 52g   8/10pzs</t>
  </si>
  <si>
    <t>02010587</t>
  </si>
  <si>
    <t>totis Palomita MIX DE CHILES   10/24pzs</t>
  </si>
  <si>
    <t>02010592</t>
  </si>
  <si>
    <t>02010833</t>
  </si>
  <si>
    <t>kipi Wicholines Maracas SOBRE   20/150g</t>
  </si>
  <si>
    <t>02011659</t>
  </si>
  <si>
    <t>02011660</t>
  </si>
  <si>
    <t>02011662</t>
  </si>
  <si>
    <t>GH Alegria JUANITAS   10/18pzs</t>
  </si>
  <si>
    <t>GH Oblea AMARANTO   30/15pzs</t>
  </si>
  <si>
    <t>GH TABIQUE Imposible   40/5pzs</t>
  </si>
  <si>
    <t>GH Barra 5 CEREALES   10/10pzs</t>
  </si>
  <si>
    <t>GH Veladora Grande LIMON   10/21pzs</t>
  </si>
  <si>
    <t>GH Barras de Coco   10/16pzs</t>
  </si>
  <si>
    <t>02013394</t>
  </si>
  <si>
    <t>vibersa Gelatina ESTRELLA Vitro MEGA   6/42pzs</t>
  </si>
  <si>
    <t>020136121</t>
  </si>
  <si>
    <t>zumba Goma PIÑA   20/20pzs</t>
  </si>
  <si>
    <t>chompys Patadas ENCHILADAS 14g   24/40pzs</t>
  </si>
  <si>
    <t>ACT II Palomitas CARAMELO 95g   c/8bls</t>
  </si>
  <si>
    <t>02014920</t>
  </si>
  <si>
    <t>ACT II Palomitas MANTEQUILLA 35g   c/8pzs</t>
  </si>
  <si>
    <t>02014921</t>
  </si>
  <si>
    <t>ACT II Palomitas CHILE LIMON  50g   c/8pzs</t>
  </si>
  <si>
    <t>02015857</t>
  </si>
  <si>
    <t>Anahuac Tattoo BICHOS   28/10pzs</t>
  </si>
  <si>
    <t>02016223</t>
  </si>
  <si>
    <t>imp.Toti Vaso c/CHICLE   20/20pzs</t>
  </si>
  <si>
    <t>02017467</t>
  </si>
  <si>
    <t>klass Winis DINO Maxi tubito   36/16pzs</t>
  </si>
  <si>
    <t>02017468</t>
  </si>
  <si>
    <t>klass Winis Paleta DINO Sandia-limon   24/40pzs</t>
  </si>
  <si>
    <t>02017471</t>
  </si>
  <si>
    <t>klass Winis Tubito TUTTI FRUTTI   24/24pzs</t>
  </si>
  <si>
    <t>020179146</t>
  </si>
  <si>
    <t>nabisco OREO Mini SNAK-SAKS   12/226g</t>
  </si>
  <si>
    <t>020179150</t>
  </si>
  <si>
    <t>nabisco Oreo PAY DE LIMON 729,6g   10/8pzs</t>
  </si>
  <si>
    <t>bondy MEGA huevo ANGRY BIRDS   12/6pzs</t>
  </si>
  <si>
    <t>bondy MEGA huevo PAW   12/6pzs</t>
  </si>
  <si>
    <t>bondy MEGA huevo DISTROLLER   12/6pzs</t>
  </si>
  <si>
    <t>bondy MEGA huevo DRAGON BALL   12/6pzs</t>
  </si>
  <si>
    <t>020181393</t>
  </si>
  <si>
    <t>bondy MEGA huevo POLINESIOS   12/6pzs</t>
  </si>
  <si>
    <t>020181397</t>
  </si>
  <si>
    <t>bondy Lip Gloss DISTROLLER   8/12pzs</t>
  </si>
  <si>
    <t>020181398</t>
  </si>
  <si>
    <t>bondy Lip Gloss MASHA Y EL OSO   8/12pzs</t>
  </si>
  <si>
    <t>020181402</t>
  </si>
  <si>
    <t>bondy Contenedor Cabaña MASHA   20/6pzs</t>
  </si>
  <si>
    <t>020181408</t>
  </si>
  <si>
    <t>bondy Van BARBIE   15/6pzs</t>
  </si>
  <si>
    <t>020181409</t>
  </si>
  <si>
    <t>bondy MEGA huevo JURASSIC   12/6pzs</t>
  </si>
  <si>
    <t>020181410</t>
  </si>
  <si>
    <t>bondy MEGA huevo PEPPA PIG   12/6pzs</t>
  </si>
  <si>
    <t>020181411</t>
  </si>
  <si>
    <t>bondy MEGA Helado MASCOTAS   12/6pzs</t>
  </si>
  <si>
    <t>020181417</t>
  </si>
  <si>
    <t>bondy MEGA Helado BARBIE   12/6pzs</t>
  </si>
  <si>
    <t>020181419</t>
  </si>
  <si>
    <t>bondy MEGA Webo Late EL CHAVO   12/1pza</t>
  </si>
  <si>
    <t>02018259</t>
  </si>
  <si>
    <t>gonac kiubo Re-Mix EXPLOSION   8/10pzs</t>
  </si>
  <si>
    <t>delicias PUNKCHIGOMAS mango  40/20pzs</t>
  </si>
  <si>
    <t>020184370</t>
  </si>
  <si>
    <t>delicias MINI Choco Crunch CONO   12/40pzs</t>
  </si>
  <si>
    <t>020184377</t>
  </si>
  <si>
    <t>020184385</t>
  </si>
  <si>
    <t>delicias BOOM BOOM Sorpresa   30/10g</t>
  </si>
  <si>
    <t>02019740</t>
  </si>
  <si>
    <t>vikingos Churrito AJONJOLI   42/150g</t>
  </si>
  <si>
    <t>02019741</t>
  </si>
  <si>
    <t>vikingos Churrito CHILE-LIMON   42/150g</t>
  </si>
  <si>
    <t>02019743</t>
  </si>
  <si>
    <t>silva MAMILA c/chicle   24/24pzs</t>
  </si>
  <si>
    <t>cristy Dulcera PATINES   25/12pzs</t>
  </si>
  <si>
    <t>020207114</t>
  </si>
  <si>
    <t>ch.Xtremes MIXTO   6/12pzs</t>
  </si>
  <si>
    <t>02021438</t>
  </si>
  <si>
    <t>poblana Goma SANDIA Bicolor   10/1kg</t>
  </si>
  <si>
    <t>02021544</t>
  </si>
  <si>
    <t>marsam Tabique ARANDANO   20/6pzs</t>
  </si>
  <si>
    <t>02021545</t>
  </si>
  <si>
    <t>marsam Alegria ARANDANO NUEZ Grande   10/6pzs</t>
  </si>
  <si>
    <t>gou Estrella/Luna Mini NEON   10/1kg</t>
  </si>
  <si>
    <t>02023234</t>
  </si>
  <si>
    <t>gou Goma ROMPOPE   10/1kg</t>
  </si>
  <si>
    <t>02023235</t>
  </si>
  <si>
    <t>gou Goma GUANABANA   10/1kg</t>
  </si>
  <si>
    <t>02024473</t>
  </si>
  <si>
    <t>bsol Ruedita SALYMON   20/90g</t>
  </si>
  <si>
    <t>02024474</t>
  </si>
  <si>
    <t>bsol Ruedita CHILYMON   20/90g</t>
  </si>
  <si>
    <t>02024823</t>
  </si>
  <si>
    <t>edfa Carcacha PICKUP F-Todo terreno   26/3pzs</t>
  </si>
  <si>
    <t>Koio Red FRUTITAS-FIGURAS   6/24pzs</t>
  </si>
  <si>
    <t>020255124</t>
  </si>
  <si>
    <t>koio Oblea GRANDE   100/40pzs</t>
  </si>
  <si>
    <t>020255125</t>
  </si>
  <si>
    <t>koio Hostia Bolsa   120/20pzs</t>
  </si>
  <si>
    <t>mt Choko MONEDA blister   24/56pzs</t>
  </si>
  <si>
    <t>02027834</t>
  </si>
  <si>
    <t>padron MARUCHIN c/chicle   24/20pzs</t>
  </si>
  <si>
    <t>02027835</t>
  </si>
  <si>
    <t>padron BOLSA c/chicle   30/10pzs</t>
  </si>
  <si>
    <t>02028152</t>
  </si>
  <si>
    <t>Beny Paleta Kids CERVECITA  24/40pzs</t>
  </si>
  <si>
    <t>0203246</t>
  </si>
  <si>
    <t>0203247</t>
  </si>
  <si>
    <t>0203254</t>
  </si>
  <si>
    <t>LA ANITA Salsa CHAMOY   24/500ml</t>
  </si>
  <si>
    <t>0203255</t>
  </si>
  <si>
    <t>LA ANITA Salsa P/BOTANA   24/370ml</t>
  </si>
  <si>
    <t>0203342</t>
  </si>
  <si>
    <t>NC MUEGANO individual 20g   12/25pzs</t>
  </si>
  <si>
    <t>0203431</t>
  </si>
  <si>
    <t>JARRY Vara TAKA TAKA   20/6pzs</t>
  </si>
  <si>
    <t>0203432</t>
  </si>
  <si>
    <t>0203433</t>
  </si>
  <si>
    <t>02034511</t>
  </si>
  <si>
    <t>FRUTI CHILIN   12/800g</t>
  </si>
  <si>
    <t>0203452</t>
  </si>
  <si>
    <t>FRUTI FRUTIMICH Botella TAMARINDO  12/1l</t>
  </si>
  <si>
    <t>0203454</t>
  </si>
  <si>
    <t>FRUTI FRUTIMICH Botella MORA   12/1l</t>
  </si>
  <si>
    <t>0203455</t>
  </si>
  <si>
    <t>FRUTI FRUTIMICH Botella CUBANA   12/1l</t>
  </si>
  <si>
    <t>0203461</t>
  </si>
  <si>
    <t>Chocolicious Almendra Confitada PASTEL   10/1kg</t>
  </si>
  <si>
    <t>0203462</t>
  </si>
  <si>
    <t>Chocolicious CACAHUATE Confitado   10/1kg</t>
  </si>
  <si>
    <t>0203463</t>
  </si>
  <si>
    <t>Chocolicious PISTACHE c/chocoarandano   20/400g</t>
  </si>
  <si>
    <t>0203491</t>
  </si>
  <si>
    <t>PASTRONI Churro SURTIDO 90g   5/18pzs</t>
  </si>
  <si>
    <t>0203511</t>
  </si>
  <si>
    <t>HADASAH Barra CHOCOLATE   16/10pzs</t>
  </si>
  <si>
    <t>02035110</t>
  </si>
  <si>
    <t>HADASAH Galleta SURTIDA   24/6pzs</t>
  </si>
  <si>
    <t>0203512</t>
  </si>
  <si>
    <t>HADASAH Barra NAPOLITANO   16/10pzs</t>
  </si>
  <si>
    <t>0203513</t>
  </si>
  <si>
    <t>HADASAH Rueda Amaranto CHOCOLATE   15/10pzs</t>
  </si>
  <si>
    <t>0203514</t>
  </si>
  <si>
    <t>HADASAH Rueda Hojuela CHOCOLATE   15/10pzs</t>
  </si>
  <si>
    <t>0203515</t>
  </si>
  <si>
    <t>HADASAH Alegria Especial GRANDE   5/12pzs</t>
  </si>
  <si>
    <t>0203516</t>
  </si>
  <si>
    <t>HADASAH Alegria Especial MINI   9/12pzs</t>
  </si>
  <si>
    <t>0203517</t>
  </si>
  <si>
    <t>HADASAH Churro AJONJOLI   16/500g</t>
  </si>
  <si>
    <t>0203518</t>
  </si>
  <si>
    <t>HADASAH Churro CHIPOTLE   16/500g</t>
  </si>
  <si>
    <t>0203519</t>
  </si>
  <si>
    <t>HADASAH Churro SAL-LIMON   16/500g</t>
  </si>
  <si>
    <t>PAF Super SPORTS   14/1kg</t>
  </si>
  <si>
    <t>0210008</t>
  </si>
  <si>
    <t>HS Surtido DLR Granel</t>
  </si>
  <si>
    <t>CHLG.Alquimia Galleta NUEZ 132g   8/6pzs</t>
  </si>
  <si>
    <t>02101136</t>
  </si>
  <si>
    <t>CHLG.Alquimia Caja GRANOS café CAPUCCINO   12/96g</t>
  </si>
  <si>
    <t>02101137</t>
  </si>
  <si>
    <t>CHLG.Alquimia Caja GRANOS café ESPRESSO   12/96g</t>
  </si>
  <si>
    <t>wrigley Skittles PAQUETE Original 220g   24/10pzs</t>
  </si>
  <si>
    <t>wrigley Skittles MORA 220g   24/10pzs</t>
  </si>
  <si>
    <t>wrigley Skittles MORAS 544g   36/10pzs</t>
  </si>
  <si>
    <t>wrigley Skittles bolsa ORIGINAL   10/304g</t>
  </si>
  <si>
    <t>03000853</t>
  </si>
  <si>
    <t>wrigley Skittles TROPICAL 544g   36/10pzs</t>
  </si>
  <si>
    <t>marco Oka Loka CHICLE EN POLVO   18/12pzs</t>
  </si>
  <si>
    <t>03002959</t>
  </si>
  <si>
    <t>oka Loka Chicle MANZANA/SANDIA   18/12pzs</t>
  </si>
  <si>
    <t>int.Colosseo COLLEZIONE Italiana   12/156g</t>
  </si>
  <si>
    <t>030070214</t>
  </si>
  <si>
    <t>int.JELLY DOO gelatina BOLSA   8/100pzs</t>
  </si>
  <si>
    <t>030070215</t>
  </si>
  <si>
    <t>int.Gelatina Bolsa ANGRY BIRDS   8/100pzs</t>
  </si>
  <si>
    <t>030070222</t>
  </si>
  <si>
    <t>int.JELLY DOO gelatina BOLSA   32/20pzs</t>
  </si>
  <si>
    <t>030070228</t>
  </si>
  <si>
    <t>int.Cream de AVELLANA KILO   12/1kg</t>
  </si>
  <si>
    <t>030070229</t>
  </si>
  <si>
    <t>int.Cream de AVELLANA   24/200g</t>
  </si>
  <si>
    <t>030070230</t>
  </si>
  <si>
    <t>int.Colosseo Napoli AMARGO   24/96g</t>
  </si>
  <si>
    <t>030070231</t>
  </si>
  <si>
    <t>int.Colosseo Napoli SURTIDO   24/96g</t>
  </si>
  <si>
    <t>030070233</t>
  </si>
  <si>
    <t>int.Collezione ITALIANA Octagonal   24/117g</t>
  </si>
  <si>
    <t>030070234</t>
  </si>
  <si>
    <t>int.Colosseo GOLDEN Octagonal   24/125g</t>
  </si>
  <si>
    <t>030070235</t>
  </si>
  <si>
    <t>int.Colosseo BIANCO Octagonal   24/125g</t>
  </si>
  <si>
    <t>030070236</t>
  </si>
  <si>
    <t>int.Colosseo FRUTTE Octagonal   24/104g</t>
  </si>
  <si>
    <t>030070237</t>
  </si>
  <si>
    <t>int.Gelatina Vitro PAW PATROL   8/100pzs</t>
  </si>
  <si>
    <t>030070238</t>
  </si>
  <si>
    <t>int.Gelatina Bolsa PAW PATROL   8/100pzs</t>
  </si>
  <si>
    <t>030070241</t>
  </si>
  <si>
    <t>int.Boston CHOCO SUPREME   12/450g</t>
  </si>
  <si>
    <t>030071597</t>
  </si>
  <si>
    <t>am.Bolis PAW PATROL   15/8pzs</t>
  </si>
  <si>
    <t>030072161</t>
  </si>
  <si>
    <t>effem DOVE Milk MINI 5g   c/40pzs</t>
  </si>
  <si>
    <t>030072166</t>
  </si>
  <si>
    <t>effem M&amp;M Regalitos NAVIDEÑOS   12/51g</t>
  </si>
  <si>
    <t>030072168</t>
  </si>
  <si>
    <t>effem M&amp;M ALDEA   15/85g</t>
  </si>
  <si>
    <t>effem Milky Regalitos AMOR 44g   c/12pzs</t>
  </si>
  <si>
    <t>effem Dove SNACK   24/10pzs</t>
  </si>
  <si>
    <t>ferrero T-2 CORAZON   16/25g</t>
  </si>
  <si>
    <t>030080160</t>
  </si>
  <si>
    <t>030080161</t>
  </si>
  <si>
    <t>030080166</t>
  </si>
  <si>
    <t>ferrero Kinder MIX Barrita-Bueno   12/10pzs</t>
  </si>
  <si>
    <t>030080167</t>
  </si>
  <si>
    <t>ferrero Kinder T-18 BARRITA  10/18pzs</t>
  </si>
  <si>
    <t>030080168</t>
  </si>
  <si>
    <t>ferrero Huevo 8´s BEN 10   12/8pzs</t>
  </si>
  <si>
    <t>030080169</t>
  </si>
  <si>
    <t>ferrero Huevo 12´s BEN 10   8/12pzs</t>
  </si>
  <si>
    <t>030080170</t>
  </si>
  <si>
    <t>ferrero Gomitas TROLLI 25g   16/12pzs</t>
  </si>
  <si>
    <t>030080173</t>
  </si>
  <si>
    <t>030080174</t>
  </si>
  <si>
    <t>ferrero Tic-Tac Menta DUO MINT   12/12pzs</t>
  </si>
  <si>
    <t>030080175</t>
  </si>
  <si>
    <t>ferrero T-4 Rocher CORAZON   21/50g</t>
  </si>
  <si>
    <t>030080176</t>
  </si>
  <si>
    <t>ferrero Huevo 8´s ENCHANTIMALS   12/8pzs</t>
  </si>
  <si>
    <t>030080179</t>
  </si>
  <si>
    <t>ferrero Huevo 12´s TROLLS   8/12pzs</t>
  </si>
  <si>
    <t>04000152</t>
  </si>
  <si>
    <t>marinela LORS display 352g   12/9pzs</t>
  </si>
  <si>
    <t>0400182</t>
  </si>
  <si>
    <t>0400201</t>
  </si>
  <si>
    <t>Donnetes AZUCAR-CANELA   10/480g</t>
  </si>
  <si>
    <t>ga SURTIDO RICO   12/436g</t>
  </si>
  <si>
    <t>ga Emperador PKT COMBINADO 91g   c/16pzs</t>
  </si>
  <si>
    <t>ga Quaker AVENA 3minutos Bote  36/400g</t>
  </si>
  <si>
    <t>040150259</t>
  </si>
  <si>
    <t>ga Quaker galleta GRANOLA   12/240g</t>
  </si>
  <si>
    <t>040150266</t>
  </si>
  <si>
    <t>040150267</t>
  </si>
  <si>
    <t>040150272</t>
  </si>
  <si>
    <t>ga Emperador Charola CHOCOLATE   10/291g</t>
  </si>
  <si>
    <t>040150275</t>
  </si>
  <si>
    <t>ga SALADITAS 42pkt   12/504g</t>
  </si>
  <si>
    <t>ga Emperador 382g CHOCOLATE   12/7pzs</t>
  </si>
  <si>
    <t>ga Emperador PKT CHOCOLATE 91g   c/16pzs</t>
  </si>
  <si>
    <t>ga Emperador PKT NUEZ 91g  c/16pzs</t>
  </si>
  <si>
    <t>ga Emperador 382g VAINILLA   12/7pzs</t>
  </si>
  <si>
    <t>ga Emperador PKT VAINILLA 91g   c/16pzs</t>
  </si>
  <si>
    <t>ga Exhibidor Emperador Surtido 3,306g   c/36pzs</t>
  </si>
  <si>
    <t>ga Emperador PKT PIRUETAS 96g   c/16pzs</t>
  </si>
  <si>
    <t>ga Emperador PIRUETAS   12/403g</t>
  </si>
  <si>
    <t>ga Emperador 382g COMBINADO  12/7pzs</t>
  </si>
  <si>
    <t>040155112</t>
  </si>
  <si>
    <t>macma Waffer CHOCCO   16/70g</t>
  </si>
  <si>
    <t>040155113</t>
  </si>
  <si>
    <t>macma DONCELLAS   12/150g</t>
  </si>
  <si>
    <t>macma ABANICO   12/150g</t>
  </si>
  <si>
    <t>macma FIGURAS   12/150g</t>
  </si>
  <si>
    <t>0401571</t>
  </si>
  <si>
    <t>LU LU Galletas OREJITAS   12/65pzs</t>
  </si>
  <si>
    <t>0401581</t>
  </si>
  <si>
    <t>DELIZZIA Galleta CACAHUATE-COCO   9/40pzs</t>
  </si>
  <si>
    <t>0401582</t>
  </si>
  <si>
    <t>DELIZZIA Galleta SESAMO NEGRO   9/40pzs</t>
  </si>
  <si>
    <t>0401583</t>
  </si>
  <si>
    <t>DELIZZIA Galleta LINEA DORADA   9/40pzs</t>
  </si>
  <si>
    <t>0401591</t>
  </si>
  <si>
    <t>TIKIN Rueda de Arroz 66g CHILE   24/12pzs</t>
  </si>
  <si>
    <t>0401592</t>
  </si>
  <si>
    <t>TIKIN Rueda de Arroz 66g FINAS HIERBAS   24/12pzs</t>
  </si>
  <si>
    <t>0401593</t>
  </si>
  <si>
    <t>TIKIN Rueda de Arroz 66g SIN SAL   24/12pzs</t>
  </si>
  <si>
    <t>0401594</t>
  </si>
  <si>
    <t>TIKIN Rueda de Arroz 66g SAL DE MAR   24/12pzs</t>
  </si>
  <si>
    <t>0401595</t>
  </si>
  <si>
    <t>TIKIN Rueda de Arroz 66g CANELA   24/12pzs</t>
  </si>
  <si>
    <t>0401597</t>
  </si>
  <si>
    <t>TIKIN Rueda de Arroz 66g NATURAL   24/12pzs</t>
  </si>
  <si>
    <t>0701324</t>
  </si>
  <si>
    <t>kimberly KLEENEX despachador   72/90pzs</t>
  </si>
  <si>
    <t>fasemex Bomba INFLA- GLOBOS   10/1pza</t>
  </si>
  <si>
    <t>0900031</t>
  </si>
  <si>
    <t>BOLSA ECOLOGICA Mediana</t>
  </si>
  <si>
    <t>TRANSFER-II</t>
  </si>
  <si>
    <t>020002129</t>
  </si>
  <si>
    <t>nest.Kit Kat PINO 83.5g   15/5pzs</t>
  </si>
  <si>
    <t>020002131</t>
  </si>
  <si>
    <t>nest.C.V. REYES MAGOS 12g   12/4pzs</t>
  </si>
  <si>
    <t>020018258</t>
  </si>
  <si>
    <t>turin Tubo AVELLANA   6/200g</t>
  </si>
  <si>
    <t>02003160</t>
  </si>
  <si>
    <t>hers.Pelon Pelo Rico Tamarindo LIQUIDO   c/5.2kg</t>
  </si>
  <si>
    <t>01000163</t>
  </si>
  <si>
    <t>phi.Marlboro 100´s SUMMER Fusion   50/10cjtlls</t>
  </si>
  <si>
    <t>01000164</t>
  </si>
  <si>
    <t>phi.Marlboro Sel.ARTESANAL   60/10cjtlls</t>
  </si>
  <si>
    <t>bat.Pall Mall 25`s EX   60/8cjtlls</t>
  </si>
  <si>
    <t>bat.Pall Mall -XL- NEW YORK Moonrise   60/10cjtll</t>
  </si>
  <si>
    <t>0100034</t>
  </si>
  <si>
    <t>JTI.Camel ACTIVA 100´s   50/10cjt</t>
  </si>
  <si>
    <t>0100035</t>
  </si>
  <si>
    <t>JTI.Camel Act.MAX DOUBLE 100´s   50/10cjt</t>
  </si>
  <si>
    <t>0100036</t>
  </si>
  <si>
    <t>JTI.Camel ESSENTIAL 20´s   50/10cjt</t>
  </si>
  <si>
    <t>0100037</t>
  </si>
  <si>
    <t>JTI.Winston CLASSIC 20´s   50/10cjt</t>
  </si>
  <si>
    <t>adams Crack-Ups FRUTAL 35g   18/18pzs</t>
  </si>
  <si>
    <t>020001193</t>
  </si>
  <si>
    <t>adams CLORETS 6´s SIN AZUCAR   20/16pzs</t>
  </si>
  <si>
    <t>020001218</t>
  </si>
  <si>
    <t>adams Bubbaloo FIESTA   6/882.5g</t>
  </si>
  <si>
    <t>020001219</t>
  </si>
  <si>
    <t>adams CLORETS 12´s  ICEMINT s/Azucar   32/12pzs</t>
  </si>
  <si>
    <t>020002127</t>
  </si>
  <si>
    <t>nest.Crunch MIX MINIS Halloween   10/430g</t>
  </si>
  <si>
    <t>020002130</t>
  </si>
  <si>
    <t>nest.C.V. NAVIDAD 12g   20/6pzs</t>
  </si>
  <si>
    <t>020002133</t>
  </si>
  <si>
    <t>nest.MINI Tin Larin bolsa   16/9pzs</t>
  </si>
  <si>
    <t>020002138</t>
  </si>
  <si>
    <t>nest.Carlos V CACAHUATE   20/8pzs</t>
  </si>
  <si>
    <t>02000337</t>
  </si>
  <si>
    <t>gomez Bubli TABLETA   28/100pzs</t>
  </si>
  <si>
    <t>02000338</t>
  </si>
  <si>
    <t>gomez Bubli TROZOS Sobre   14/20pzs</t>
  </si>
  <si>
    <t>02000343</t>
  </si>
  <si>
    <t>gomez Bubli Bubli EMOJI   24/100pzs</t>
  </si>
  <si>
    <t>02000570</t>
  </si>
  <si>
    <t>montes Vitro Surtido de CARAMELOS   6/300pzs</t>
  </si>
  <si>
    <t>02000571</t>
  </si>
  <si>
    <t>montes Vitro VANILLA Caramel   6/1.3kg</t>
  </si>
  <si>
    <t>02000572</t>
  </si>
  <si>
    <t>montes Display SURTIDO   12/80pzs</t>
  </si>
  <si>
    <t>02000573</t>
  </si>
  <si>
    <t>montes Display DAMY   12/80pzs</t>
  </si>
  <si>
    <t>02000574</t>
  </si>
  <si>
    <t>montes Bolsa TOMY 226g   32/48pzs</t>
  </si>
  <si>
    <t>02000575</t>
  </si>
  <si>
    <t>montes Bolsa DAMY 274g   32/48pzs</t>
  </si>
  <si>
    <t>020006294</t>
  </si>
  <si>
    <t>ti.Huevo MONSTER   20/6pzs</t>
  </si>
  <si>
    <t>020008143</t>
  </si>
  <si>
    <t>lapo Hojuelas CHOKOFLEIKS   3/12pzs</t>
  </si>
  <si>
    <t>020009144</t>
  </si>
  <si>
    <t>cane Chiclosos La vaquita CAJETA   24/12pzs</t>
  </si>
  <si>
    <t>020009145</t>
  </si>
  <si>
    <t>cane Celofan MINIONS PLATANO   40/50pzs</t>
  </si>
  <si>
    <t>020009146</t>
  </si>
  <si>
    <t>cane Paleta COCO Vaquita   16/40pzs</t>
  </si>
  <si>
    <t>020009151</t>
  </si>
  <si>
    <t>cane Pica BEANS Vitro   8/115pzs</t>
  </si>
  <si>
    <t>020009154</t>
  </si>
  <si>
    <t>cane BOLSA celofan FRUTAL 4´s   10/1kg</t>
  </si>
  <si>
    <t>020009156</t>
  </si>
  <si>
    <t>cane MINI Jelly Beans Tira UVA   40/10pzs</t>
  </si>
  <si>
    <t>020009158</t>
  </si>
  <si>
    <t>cane Vitro Jelly Beans UNICORNIO   8/1.4kg</t>
  </si>
  <si>
    <t>02001212</t>
  </si>
  <si>
    <t>maes.Chicle KANGURO   25/100pzs</t>
  </si>
  <si>
    <t>020018259</t>
  </si>
  <si>
    <t>turin Tubo JOHNNIE WALKER   6/180g</t>
  </si>
  <si>
    <t>020018263</t>
  </si>
  <si>
    <t>turin CARAJILLO Tubo   6/200g</t>
  </si>
  <si>
    <t>020018264</t>
  </si>
  <si>
    <t>turin CARAJILLO Display G15   6/150g</t>
  </si>
  <si>
    <t>020018267</t>
  </si>
  <si>
    <t>turin Baileys DUPLEX   6/200g</t>
  </si>
  <si>
    <t>020018269</t>
  </si>
  <si>
    <t>turin Conejo VITRINA   16/100g</t>
  </si>
  <si>
    <t>020018270</t>
  </si>
  <si>
    <t>turin MASTERPIECES   6/150g</t>
  </si>
  <si>
    <t>020018273</t>
  </si>
  <si>
    <t>turin Conejo BOLSITA 100g   24/5pzs</t>
  </si>
  <si>
    <t>020018278</t>
  </si>
  <si>
    <t>turin MASTERPIECES   6/100g</t>
  </si>
  <si>
    <t>cuan.gomita Bolsita MANGUITOS   12/96g</t>
  </si>
  <si>
    <t>02002358</t>
  </si>
  <si>
    <t>cuan.gomita TIBURONES 48g   6/12pzs</t>
  </si>
  <si>
    <t>02002359</t>
  </si>
  <si>
    <t>cuan.gomita TIBURONES 96g   c/12pzs</t>
  </si>
  <si>
    <t>020029138</t>
  </si>
  <si>
    <t>hers.Kiss Caja AFECTO   18/143.8g</t>
  </si>
  <si>
    <t>020030190</t>
  </si>
  <si>
    <t>hers.Kisses MARMOLEADO   6/120g</t>
  </si>
  <si>
    <t>020030191</t>
  </si>
  <si>
    <t>020030192</t>
  </si>
  <si>
    <t>020030193</t>
  </si>
  <si>
    <t>hers.Kisses Caja LUXURY   12/104.4g</t>
  </si>
  <si>
    <t>020030194</t>
  </si>
  <si>
    <t>020030196</t>
  </si>
  <si>
    <t>hers.Kisses SELECCION Especial BISABOR   12/167g</t>
  </si>
  <si>
    <t>020030201</t>
  </si>
  <si>
    <t>hers.Kisses MOLTO San Valentin   18/91.2g</t>
  </si>
  <si>
    <t>02003537</t>
  </si>
  <si>
    <t>ribera sans Catarina CHICA   25/1kg</t>
  </si>
  <si>
    <t>rosa Paleta Gummy Pop MANGO c/Chile   16/55pzs</t>
  </si>
  <si>
    <t>020036276</t>
  </si>
  <si>
    <t>rosa Japones FURIOSOS 588g   16/14pzs</t>
  </si>
  <si>
    <t>020036281</t>
  </si>
  <si>
    <t>rosa Gummy Pop Mango ACIDITO   16/536g</t>
  </si>
  <si>
    <t>020036283</t>
  </si>
  <si>
    <t>rosa Gummy Pop ELOTES c/CHILE   16/536g</t>
  </si>
  <si>
    <t>020036286</t>
  </si>
  <si>
    <t>rosa MINI Pinta-T   18/500g</t>
  </si>
  <si>
    <t>020036288</t>
  </si>
  <si>
    <t>rosa Mazapan ESTUCHE 340g   12/12pzs</t>
  </si>
  <si>
    <t>020036292</t>
  </si>
  <si>
    <t>rosa Chicle 2´s BOLSA   16/200pzs</t>
  </si>
  <si>
    <t>tutsi Bolsita SURTIDA Pouch   10/144g</t>
  </si>
  <si>
    <t>02003846</t>
  </si>
  <si>
    <t>tusti Piñatero SUSTOS   8/1,800g</t>
  </si>
  <si>
    <t>020040171</t>
  </si>
  <si>
    <t>Barcel MINI Takis LIMBO   3/25pzs</t>
  </si>
  <si>
    <t>020040173</t>
  </si>
  <si>
    <t>Ricolino DULCIGOMAS   12/485g</t>
  </si>
  <si>
    <t>020040175</t>
  </si>
  <si>
    <t>Ricolino DIENTES   12/485g</t>
  </si>
  <si>
    <t>020040176</t>
  </si>
  <si>
    <t>Ricolino PINGUINOS   12/485g</t>
  </si>
  <si>
    <t>020040180</t>
  </si>
  <si>
    <t>Ricolino Aros DURAZNO   12/485g</t>
  </si>
  <si>
    <t>020040185</t>
  </si>
  <si>
    <t>Ricolino Kranky Mini PUFF   10/25pzs</t>
  </si>
  <si>
    <t>020040186</t>
  </si>
  <si>
    <t>Barcel Mini chips MIX   6/25pzs</t>
  </si>
  <si>
    <t>020040189</t>
  </si>
  <si>
    <t>Coronado CAJETA Botella paquete   8/570g</t>
  </si>
  <si>
    <t>020040190</t>
  </si>
  <si>
    <t>Ricolino Panditas CURSI   10/25pzs</t>
  </si>
  <si>
    <t>020042240</t>
  </si>
  <si>
    <t>sant.Cuchara CUCHABROSAS   20/30pzs</t>
  </si>
  <si>
    <t>02004445</t>
  </si>
  <si>
    <t>cale Lindor LECHE Bolsa   12/120g</t>
  </si>
  <si>
    <t>02004446</t>
  </si>
  <si>
    <t>cale Lindor SURTIDO Bolsa   12/120g</t>
  </si>
  <si>
    <t>02004447</t>
  </si>
  <si>
    <t>cale Lindor LECHE Estuche   12/168g</t>
  </si>
  <si>
    <t>02004449</t>
  </si>
  <si>
    <t>cale Lindor SURTIDO Estuche   12/168g</t>
  </si>
  <si>
    <t>02004452</t>
  </si>
  <si>
    <t>cale CORAZON c/choco SAN VALENTIN   18/57g</t>
  </si>
  <si>
    <t>cale Pearsons Choco Menta   8/453g</t>
  </si>
  <si>
    <t>gira.Goma Corazon ROJO   12/1kg</t>
  </si>
  <si>
    <t>gira.Goma MINI   12/1kg</t>
  </si>
  <si>
    <t>gira.Goma EXTRA   12/1kg</t>
  </si>
  <si>
    <t>02005182</t>
  </si>
  <si>
    <t>nutresa Cool Nuts JAPONES HORNEADO   8/12pzs</t>
  </si>
  <si>
    <t>02005188</t>
  </si>
  <si>
    <t>nutresa CREMINO Stick 140g   28/20pzs</t>
  </si>
  <si>
    <t>02005189</t>
  </si>
  <si>
    <t>nutresa Cremino Blister MENTA   16/24pzs</t>
  </si>
  <si>
    <t>02005190</t>
  </si>
  <si>
    <t>nutresa Nucita GALLE MELOW   12/8pzs</t>
  </si>
  <si>
    <t>02005194</t>
  </si>
  <si>
    <t>nutresa Nucita CHOCO-BANANA   24/16pzs</t>
  </si>
  <si>
    <t>02005334</t>
  </si>
  <si>
    <t>02005420</t>
  </si>
  <si>
    <t>Gaby Sofy Amaranto Chico CHOCO   35/12pzs</t>
  </si>
  <si>
    <t>02005421</t>
  </si>
  <si>
    <t>Gaby Sofy Amaranto CHICO   40/12pzs</t>
  </si>
  <si>
    <t>02006770</t>
  </si>
  <si>
    <t>picard Estuche LOVE   12/100g</t>
  </si>
  <si>
    <t>02006771</t>
  </si>
  <si>
    <t>picard Tubo AMARGO Relleno Licor   15/180g</t>
  </si>
  <si>
    <t>02006775</t>
  </si>
  <si>
    <t>picard Tubo AMARGO Relleno FRUTALES   6/180g</t>
  </si>
  <si>
    <t>02006777</t>
  </si>
  <si>
    <t>picard Barra Choco c/LECHE-ARROZ   12/12pzs</t>
  </si>
  <si>
    <t>020071107</t>
  </si>
  <si>
    <t>Sabritas Karate PIÑATERO   8/390g</t>
  </si>
  <si>
    <t>020071111</t>
  </si>
  <si>
    <t>Sonrics CHOCOPIÑATA   5/1kg</t>
  </si>
  <si>
    <t>02007358</t>
  </si>
  <si>
    <t>lucas Gusano PI-K MACHIN   30/10pzs</t>
  </si>
  <si>
    <t>02007660</t>
  </si>
  <si>
    <t>tecni.MINI Selfies CHOCOLATE   24/500g</t>
  </si>
  <si>
    <t>02007662</t>
  </si>
  <si>
    <t>tecni.MINI Selfies MENTA   24/500g</t>
  </si>
  <si>
    <t>02007663</t>
  </si>
  <si>
    <t>02007928</t>
  </si>
  <si>
    <t>dinos Vaso CHAMOY   24/20pzs</t>
  </si>
  <si>
    <t>02008331</t>
  </si>
  <si>
    <t>salsa La Botanera Casera VERDE   12/1.03kg</t>
  </si>
  <si>
    <t>0200888</t>
  </si>
  <si>
    <t>fra.Paleta SANTA POPS   40/20pzs</t>
  </si>
  <si>
    <t>0200889</t>
  </si>
  <si>
    <t>fra.Paleta MERRY   40/20pzs</t>
  </si>
  <si>
    <t>02008939</t>
  </si>
  <si>
    <t>tarry Chili Bangs MIX   25/400g</t>
  </si>
  <si>
    <t>02008940</t>
  </si>
  <si>
    <t>tarry Chili Bangs TAMARINDO   25/400g</t>
  </si>
  <si>
    <t>02008941</t>
  </si>
  <si>
    <t>tarry Viborindax TAMARINDO   25/400g</t>
  </si>
  <si>
    <t>02008942</t>
  </si>
  <si>
    <t>tarry Viborindax MANGO   25/400g</t>
  </si>
  <si>
    <t>020098192</t>
  </si>
  <si>
    <t>cuetara Napolitana FRESA 32g   c/20pzs</t>
  </si>
  <si>
    <t>020098193</t>
  </si>
  <si>
    <t>cuetara Napolitana VAINILLA 32g   c/20pzs</t>
  </si>
  <si>
    <t>020098194</t>
  </si>
  <si>
    <t>cuetara PALMERAS pkt 60g   c/20pzs</t>
  </si>
  <si>
    <t>02010152</t>
  </si>
  <si>
    <t>suiza MALVAVISCOS Fresa-V  MEDIANO   12/250g</t>
  </si>
  <si>
    <t>02010153</t>
  </si>
  <si>
    <t>suiza MALVAVISCOS Durazno CORAZON   10/400g</t>
  </si>
  <si>
    <t>02010154</t>
  </si>
  <si>
    <t>suiza MALVAVISCOS Durazno CORAZON   12/250g</t>
  </si>
  <si>
    <t>02010156</t>
  </si>
  <si>
    <t>suiza MALVAVISCOS Fresa-V GRANDE   10/400g</t>
  </si>
  <si>
    <t>02010157</t>
  </si>
  <si>
    <t>suiza MALVAVISCOS Fresa-V GRANDE   12/250g</t>
  </si>
  <si>
    <t>02010158</t>
  </si>
  <si>
    <t>suiza MALVAVISCOS Colores MINI   12/250g</t>
  </si>
  <si>
    <t>02010159</t>
  </si>
  <si>
    <t>suiza MALVAVISCO c/Choco CORAZON   8/350g</t>
  </si>
  <si>
    <t>02010160</t>
  </si>
  <si>
    <t>suiza MALVAVISCO c/Choco   8/350g</t>
  </si>
  <si>
    <t>02010161</t>
  </si>
  <si>
    <t>suiza Malvavisco PIÑATERO   4/700g</t>
  </si>
  <si>
    <t>02010586</t>
  </si>
  <si>
    <t>totis Palomita Queso BLANCO   10/24pzs</t>
  </si>
  <si>
    <t>02010589</t>
  </si>
  <si>
    <t>totis Top-Top´s HOT CHILI 40g   8/10pzs</t>
  </si>
  <si>
    <t>02010590</t>
  </si>
  <si>
    <t>totis Top-Top´s NACHOS 40g   8/10pzs</t>
  </si>
  <si>
    <t>02010591</t>
  </si>
  <si>
    <t>totis Top-Top´s SALSA NEGRA 40g   8/10pzs</t>
  </si>
  <si>
    <t>02010593</t>
  </si>
  <si>
    <t>totis TOTOPOS   3/1kg</t>
  </si>
  <si>
    <t>02010594</t>
  </si>
  <si>
    <t>totis CHICHARRON Artesanal   20/100g</t>
  </si>
  <si>
    <t>02010595</t>
  </si>
  <si>
    <t>totis Pap´s Francesa HOT CHILI   20/70g</t>
  </si>
  <si>
    <t>02010596</t>
  </si>
  <si>
    <t>totis Chicharron de CERDO   30/30g</t>
  </si>
  <si>
    <t>02010597</t>
  </si>
  <si>
    <t>totis Palomitas QUESO   20/60g</t>
  </si>
  <si>
    <t>02010598</t>
  </si>
  <si>
    <t>totis Palomitas MANTEQUILLA   20/60g</t>
  </si>
  <si>
    <t>02010832</t>
  </si>
  <si>
    <t>kipi Wicholines Maracas SABORES   20/300g</t>
  </si>
  <si>
    <t>gosaba Fruit gummy ENCHILADAS   10/1kg</t>
  </si>
  <si>
    <t>02012013</t>
  </si>
  <si>
    <t>gosaba Osos CHAMOY   10/1kg</t>
  </si>
  <si>
    <t>02012138</t>
  </si>
  <si>
    <t>kurumaya KURUMIX   24/900g</t>
  </si>
  <si>
    <t>GH Veladora Grande COMBINADA   10/21pzs</t>
  </si>
  <si>
    <t>GH Veladora de Coco   10/16pzs</t>
  </si>
  <si>
    <t>02012692</t>
  </si>
  <si>
    <t>GH Cuadro Chico CHOCO   70/10pzs</t>
  </si>
  <si>
    <t>02012693</t>
  </si>
  <si>
    <t>GH Cuadro Chico PASAS   70/10pzs</t>
  </si>
  <si>
    <t>flore.VASITO c/Bombon   15/40pzs</t>
  </si>
  <si>
    <t>02013392</t>
  </si>
  <si>
    <t>vibersa Cobertura MENTITA   24/50pzs</t>
  </si>
  <si>
    <t>zumba PICUDITAS   30/50pzs</t>
  </si>
  <si>
    <t>020136119</t>
  </si>
  <si>
    <t>zumba RICA Paleta SANDIA   24/12pzs</t>
  </si>
  <si>
    <t>020136120</t>
  </si>
  <si>
    <t>zumba RICA Paleta UNICORNIO   28/10pzs</t>
  </si>
  <si>
    <t>020136122</t>
  </si>
  <si>
    <t>zumba Paleta UNICORNIO display   24/12pzs</t>
  </si>
  <si>
    <t>ts.CHOCOTRENZA   10/60pzs</t>
  </si>
  <si>
    <t>020142187</t>
  </si>
  <si>
    <t>ts.Coco LIMON   10/25pzs</t>
  </si>
  <si>
    <t>020142188</t>
  </si>
  <si>
    <t>ts.Coco FRUTAS   10/50pzs</t>
  </si>
  <si>
    <t>02014918</t>
  </si>
  <si>
    <t>ACT II Palomitas CARAMELO Bolsa   8/95g</t>
  </si>
  <si>
    <t>02014919</t>
  </si>
  <si>
    <t>ACT II Palomitas QUESO 45g   c/8pzs</t>
  </si>
  <si>
    <t>02014922</t>
  </si>
  <si>
    <t>ACT II Palomitas QUESO   8/45g</t>
  </si>
  <si>
    <t>02014923</t>
  </si>
  <si>
    <t>ACT II Palomitas MANTEQUILLA   8/35g</t>
  </si>
  <si>
    <t>02014924</t>
  </si>
  <si>
    <t>ACT II Palomitas CHILE LIMON   8/50g</t>
  </si>
  <si>
    <t>020153118</t>
  </si>
  <si>
    <t>Michel Paleta CLUBER   12/10pzs</t>
  </si>
  <si>
    <t>Michel MINI Cluber PALETA   12/15pzs</t>
  </si>
  <si>
    <t>juanita Volcanes MINI 705g   12/120pzs</t>
  </si>
  <si>
    <t>02015858</t>
  </si>
  <si>
    <t>Anahuac Limon 7 FUEGO Bolsa   24/100pzs</t>
  </si>
  <si>
    <t>02015860</t>
  </si>
  <si>
    <t>Anahuac Paleta Manchi MUUU   24/20pzs</t>
  </si>
  <si>
    <t>02015861</t>
  </si>
  <si>
    <t>Anahuac Limon 7 POUCH   24/140g</t>
  </si>
  <si>
    <t>0201709</t>
  </si>
  <si>
    <t>los charritos Churro AS TURBO   8/900g</t>
  </si>
  <si>
    <t>02017469</t>
  </si>
  <si>
    <t>klass Winis ZOMBIE Maxi tubito   36/16pzs</t>
  </si>
  <si>
    <t>02017470</t>
  </si>
  <si>
    <t>klass Winis VAMPIRO Maxi tubito   36/16pzs</t>
  </si>
  <si>
    <t>02017472</t>
  </si>
  <si>
    <t>klass Winis UNICORNIO Doble torcido   24/100pzs</t>
  </si>
  <si>
    <t>02017473</t>
  </si>
  <si>
    <t>klass Caramelo Bocamel CAJETA   24/40pzs</t>
  </si>
  <si>
    <t>020179144</t>
  </si>
  <si>
    <t>nabisco OREO   12/307.8g</t>
  </si>
  <si>
    <t>020179148</t>
  </si>
  <si>
    <t>nabisco Oreo VAINILLA 273,6g   12/4pzs</t>
  </si>
  <si>
    <t>020179149</t>
  </si>
  <si>
    <t>nabisco Oreo PAY DE LIMON 273,6g   12/4pzs</t>
  </si>
  <si>
    <t>020179155</t>
  </si>
  <si>
    <t>nabisco Oreo VAINILLA 729.6g   10/8pzs</t>
  </si>
  <si>
    <t>bondy RIFAS c/Dulce   35/30pzs</t>
  </si>
  <si>
    <t>bondy MEGA huevo BARBIE   12/6pzs</t>
  </si>
  <si>
    <t>bondy MEGA huevo HOT WHEELS   12/6pzs</t>
  </si>
  <si>
    <t>bondy MEGA huevo LOS PITUFOS   12/6pzs</t>
  </si>
  <si>
    <t>bondy MEGA huevo RAPIDOS Y FURIOSOS   12/6pzs</t>
  </si>
  <si>
    <t>020181395</t>
  </si>
  <si>
    <t>bondy Ta Weno MASHA Y EL OSO   24/10pzs</t>
  </si>
  <si>
    <t>020181396</t>
  </si>
  <si>
    <t>bondy Ta Weno MI VILLANO FAVORITO   24/10pzs</t>
  </si>
  <si>
    <t>020181399</t>
  </si>
  <si>
    <t>bondy Rollips PAW PATROL   24/12pzs</t>
  </si>
  <si>
    <t>020181400</t>
  </si>
  <si>
    <t>bondy Rollips PJ MASKS   24/12pzs</t>
  </si>
  <si>
    <t>020181401</t>
  </si>
  <si>
    <t>bondy Webo late BOB ESPONJA   18/6pzs</t>
  </si>
  <si>
    <t>020181403</t>
  </si>
  <si>
    <t>bondy Mascara PJ MASKS   24/1pza</t>
  </si>
  <si>
    <t>020181404</t>
  </si>
  <si>
    <t>bondy Reloj PAW PATROL   20/6pzs</t>
  </si>
  <si>
    <t>020181405</t>
  </si>
  <si>
    <t>bondy Ta Weno PAW PATROL   24/10pzs</t>
  </si>
  <si>
    <t>020181406</t>
  </si>
  <si>
    <t>bondy Popote RAPIDOS Y FURIOSOS   40/12pzs</t>
  </si>
  <si>
    <t>020181407</t>
  </si>
  <si>
    <t>bondy Popote CHUPONCITOS   40/12pzs</t>
  </si>
  <si>
    <t>020181412</t>
  </si>
  <si>
    <t>bondy MEGA huevo ABOMINABLE   12/6pzs</t>
  </si>
  <si>
    <t>020181413</t>
  </si>
  <si>
    <t>bondy MEGA huevo MI DRAGON   12/6pzs</t>
  </si>
  <si>
    <t>020181414</t>
  </si>
  <si>
    <t>bondy MEGA huevo MIRACULOUS   12/6pzs</t>
  </si>
  <si>
    <t>020181415</t>
  </si>
  <si>
    <t>bondy MEGA huevo TORTUGAS NINJA   12/6pzs</t>
  </si>
  <si>
    <t>020181416</t>
  </si>
  <si>
    <t>bondy MEGA huevo PJ MASKS   12/6pzs</t>
  </si>
  <si>
    <t>020181418</t>
  </si>
  <si>
    <t>bondy HELADO Sorpresa BARBIE   15/8pzs</t>
  </si>
  <si>
    <t>020181420</t>
  </si>
  <si>
    <t>bondy Webo late POLINESIOS   18/6pzs</t>
  </si>
  <si>
    <t>02018258</t>
  </si>
  <si>
    <t>gonac kiubo OH! RINGS aros cebolla   8/10pzs</t>
  </si>
  <si>
    <t>020184358</t>
  </si>
  <si>
    <t>delicias Astridix PACK   18/20pzs</t>
  </si>
  <si>
    <t>020184364</t>
  </si>
  <si>
    <t>delicias Choco Galletin TEDDY   20/10pzs</t>
  </si>
  <si>
    <t>020184367</t>
  </si>
  <si>
    <t>delicias GIRA TROMPO   18/20pzs</t>
  </si>
  <si>
    <t>020184369</t>
  </si>
  <si>
    <t>delicias Paleta Crazy POPPING DIP   12/12pzs</t>
  </si>
  <si>
    <t>020184372</t>
  </si>
  <si>
    <t>delicias Caramelo MINT Starlight   20/500g</t>
  </si>
  <si>
    <t>020184373</t>
  </si>
  <si>
    <t>delicias MINI Caramelo TWIST   20/500g</t>
  </si>
  <si>
    <t>020184376</t>
  </si>
  <si>
    <t>delicias ANIMALES Elasticos   18/24pzs</t>
  </si>
  <si>
    <t>020184378</t>
  </si>
  <si>
    <t>delicias Candy  MASCOTINES Saltarines   18/20pzs</t>
  </si>
  <si>
    <t>020184380</t>
  </si>
  <si>
    <t>delicias Candy Lanza PELOTAS   18/20pzs</t>
  </si>
  <si>
    <t>020184381</t>
  </si>
  <si>
    <t>delicias ROLON Candy   18/12pzs</t>
  </si>
  <si>
    <t>020184382</t>
  </si>
  <si>
    <t>delicias Globo CAR   18/20pzs</t>
  </si>
  <si>
    <t>020184383</t>
  </si>
  <si>
    <t>020184384</t>
  </si>
  <si>
    <t>delicias Candy BRUSH   12/24pzs</t>
  </si>
  <si>
    <t>020184386</t>
  </si>
  <si>
    <t>delicias Candy TURBI   18/20pzs</t>
  </si>
  <si>
    <t>020184387</t>
  </si>
  <si>
    <t>delicias DADI Gum   24/100pzs</t>
  </si>
  <si>
    <t>020184388</t>
  </si>
  <si>
    <t>delicias FRUTY Tatto PUSH!   30/15pzs</t>
  </si>
  <si>
    <t>02019738</t>
  </si>
  <si>
    <t>vikingos Churrito ENCHILADO   12/500g</t>
  </si>
  <si>
    <t>02019739</t>
  </si>
  <si>
    <t>vikingos Churrito AJONJOLI   12/450g</t>
  </si>
  <si>
    <t>02019742</t>
  </si>
  <si>
    <t>vikingos Churrito CHIPOTLE   42/150g</t>
  </si>
  <si>
    <t>0202039</t>
  </si>
  <si>
    <t>silva lorito BASTONCITO   40/20pzs</t>
  </si>
  <si>
    <t>cristy Dulcera MICROFONO   25/12pzs</t>
  </si>
  <si>
    <t>020207110</t>
  </si>
  <si>
    <t>ch.FRIKI Fruts 513g  12/9pzs</t>
  </si>
  <si>
    <t>020207113</t>
  </si>
  <si>
    <t>ch.CATRINAS Toy   6/12pzs</t>
  </si>
  <si>
    <t>02021439</t>
  </si>
  <si>
    <t>poblana Goma PEPINO Enchilado   10/1kg</t>
  </si>
  <si>
    <t>02021542</t>
  </si>
  <si>
    <t>marsam Churrito SAL-LIMON   16/500g</t>
  </si>
  <si>
    <t>02021543</t>
  </si>
  <si>
    <t>marsam Alegria CACAO-MIEL Grande   10/27pzs</t>
  </si>
  <si>
    <t>02021828</t>
  </si>
  <si>
    <t>sofy Las MECHUDITAS   30/20pzs</t>
  </si>
  <si>
    <t>02021829</t>
  </si>
  <si>
    <t>sofy Palanqueta Chica CACAHUATE 670g   14/12pzs</t>
  </si>
  <si>
    <t>02021830</t>
  </si>
  <si>
    <t>sofy Palanqueta Chica MIXTA 670g  14/12pzs</t>
  </si>
  <si>
    <t>02021831</t>
  </si>
  <si>
    <t>sofy Palanqueta CACAHUATE 810g   18/30pzs</t>
  </si>
  <si>
    <t>02021832</t>
  </si>
  <si>
    <t>sofy FRUTITAS   16/1kg</t>
  </si>
  <si>
    <t>02021833</t>
  </si>
  <si>
    <t>sofy Palanqueta MIXTA 810g   18/30pzs</t>
  </si>
  <si>
    <t>Jumex jugo LATA botella 473ml   c/12pzs</t>
  </si>
  <si>
    <t>02022030</t>
  </si>
  <si>
    <t>Jumex Jugo LATA Surtido 235ml   c/24pzs</t>
  </si>
  <si>
    <t>02022031</t>
  </si>
  <si>
    <t>Jumex Bebida AMI 600ml   c/12pzs</t>
  </si>
  <si>
    <t>02022033</t>
  </si>
  <si>
    <t>Jumex Tetrabrik LITRO   c/12pzs</t>
  </si>
  <si>
    <t>02022034</t>
  </si>
  <si>
    <t>Jumex Tetra 500ml   c/12pzs</t>
  </si>
  <si>
    <t>02022036</t>
  </si>
  <si>
    <t>Jumex PAU-PAU Surtido 125ml   c/50pzs</t>
  </si>
  <si>
    <t>02022221</t>
  </si>
  <si>
    <t>nisi TRUFAS   12/60pzs</t>
  </si>
  <si>
    <t>02022222</t>
  </si>
  <si>
    <t>nisi MANGOLETA Tamarindo   12/60pzs</t>
  </si>
  <si>
    <t>02022223</t>
  </si>
  <si>
    <t>02023236</t>
  </si>
  <si>
    <t>gou Goma SURTIDA 100g   10/5pzs</t>
  </si>
  <si>
    <t>micho Banderilla Tamarindo c/AZUCAR   10/40pzs</t>
  </si>
  <si>
    <t>02023422</t>
  </si>
  <si>
    <t>micho Banderilla Tamarindo c/CHILE   10/40pzs</t>
  </si>
  <si>
    <t>02023423</t>
  </si>
  <si>
    <t>micho Banderilla MINI Tamarindo c/CHILE   12/65pzs</t>
  </si>
  <si>
    <t>02023425</t>
  </si>
  <si>
    <t>02023426</t>
  </si>
  <si>
    <t>02023427</t>
  </si>
  <si>
    <t>Cool T.Bolas de Fuego TAMARINDO   24/40pzs</t>
  </si>
  <si>
    <t>02023643</t>
  </si>
  <si>
    <t>Cool.T.Calaveritas NEON   24/24pzs</t>
  </si>
  <si>
    <t>02023644</t>
  </si>
  <si>
    <t>Cool.T.PULPIÑAS display   12/24pzs</t>
  </si>
  <si>
    <t>02023645</t>
  </si>
  <si>
    <t>Cool.T.UNICORNIO display   24/15pzs</t>
  </si>
  <si>
    <t>02023710</t>
  </si>
  <si>
    <t>itakate Cacahuate Crujiente HABANERO   25/1kg</t>
  </si>
  <si>
    <t>02023711</t>
  </si>
  <si>
    <t>itakate Cacahuate JAPONES   25/1kg</t>
  </si>
  <si>
    <t>02023712</t>
  </si>
  <si>
    <t>itakate Cacahuate Crujiente INTENSO   25/1kg</t>
  </si>
  <si>
    <t>0202378</t>
  </si>
  <si>
    <t>itakate Cacahuate Crujiente MANGO   25/1kg</t>
  </si>
  <si>
    <t>0202379</t>
  </si>
  <si>
    <t>itakate Cacahuate Crujiente QUESO   25/1kg</t>
  </si>
  <si>
    <t>0202384</t>
  </si>
  <si>
    <t>rosita JUGUITOS 145ml   c/24pzs</t>
  </si>
  <si>
    <t>02024475</t>
  </si>
  <si>
    <t>bsol CHICHARRON de Cerdo   9/300g</t>
  </si>
  <si>
    <t>02024476</t>
  </si>
  <si>
    <t>bsol CHICHARRON de Cerdo   52/80g</t>
  </si>
  <si>
    <t>02024477</t>
  </si>
  <si>
    <t>bsol Solcitos SALYMON   20/100g</t>
  </si>
  <si>
    <t>02024478</t>
  </si>
  <si>
    <t>bsol Solcitos CHILYMON   20/100g</t>
  </si>
  <si>
    <t>02024532</t>
  </si>
  <si>
    <t>provi Becerrin Mini MIX 480g   22/60pzs</t>
  </si>
  <si>
    <t>02024533</t>
  </si>
  <si>
    <t>provi MINI Oblea TIRA   50/10pzs</t>
  </si>
  <si>
    <t>02024535</t>
  </si>
  <si>
    <t>provi Cajeta UNTABLE   15/500g</t>
  </si>
  <si>
    <t>02024921</t>
  </si>
  <si>
    <t>ANA Chiclera CARRO   25/6pzs</t>
  </si>
  <si>
    <t>02024922</t>
  </si>
  <si>
    <t>ANA Chiclera MOTO   25/6pzs</t>
  </si>
  <si>
    <t>02024925</t>
  </si>
  <si>
    <t>ANA Billete CHICO   c/6pzs</t>
  </si>
  <si>
    <t>02024926</t>
  </si>
  <si>
    <t>ANA RIFA Sorpresa   c/30pzs</t>
  </si>
  <si>
    <t>02025413</t>
  </si>
  <si>
    <t>Picao Popti Rico Banderilla TAMARINDO   30/25pzs</t>
  </si>
  <si>
    <t>02025414</t>
  </si>
  <si>
    <t>Picao Popti Rico Banderilla MANGO   30/25pzs</t>
  </si>
  <si>
    <t>02025415</t>
  </si>
  <si>
    <t>02025416</t>
  </si>
  <si>
    <t>Picao Paleta Mini COKETONA c/Chile   30/20pzs</t>
  </si>
  <si>
    <t>02025417</t>
  </si>
  <si>
    <t>Picao Popti MINI Banderilla TAMARINDO   30/50pzs</t>
  </si>
  <si>
    <t>02025418</t>
  </si>
  <si>
    <t>Picao Popti MINI Banderilla MANGO   30/50pzs</t>
  </si>
  <si>
    <t>02025419</t>
  </si>
  <si>
    <t>Picao CHILAO chile limon botella   32/190g</t>
  </si>
  <si>
    <t>02025420</t>
  </si>
  <si>
    <t>Picao POLVITO Acidulado botella   32/250g</t>
  </si>
  <si>
    <t>02025421</t>
  </si>
  <si>
    <t>Picao La Picarona ROJA   12/1kg</t>
  </si>
  <si>
    <t>02025422</t>
  </si>
  <si>
    <t>02025423</t>
  </si>
  <si>
    <t>02025424</t>
  </si>
  <si>
    <t>Picao Popti Rico MINI Banderilla MANGO   12/50pzs</t>
  </si>
  <si>
    <t>02025425</t>
  </si>
  <si>
    <t>Picao Popti  MINI Banderilla TAMARINDO   12/50pzs</t>
  </si>
  <si>
    <t>02025426</t>
  </si>
  <si>
    <t>Picao Paleta Mini COKETONA c/AZUCAR   30/20pzs</t>
  </si>
  <si>
    <t>Picao Cucharita TAMARINDO   35/20pzs</t>
  </si>
  <si>
    <t>020255117</t>
  </si>
  <si>
    <t>koio Malvavisco CARICATURAS   12/50-20pzs</t>
  </si>
  <si>
    <t>020255119</t>
  </si>
  <si>
    <t>koio Barquillo MINI   24/35pzs</t>
  </si>
  <si>
    <t>020255122</t>
  </si>
  <si>
    <t>koio Malvavisco MUERTOS   16/50pzs</t>
  </si>
  <si>
    <t>020255123</t>
  </si>
  <si>
    <t>koio Barquillitos c/BOMBON estuche   12/40pzs</t>
  </si>
  <si>
    <t>020255127</t>
  </si>
  <si>
    <t>koio Malvavisco FIGURAS   16/50pzs</t>
  </si>
  <si>
    <t>padron Chiclera Surtido HALLOWEEN   20/10pzs</t>
  </si>
  <si>
    <t>02027836</t>
  </si>
  <si>
    <t>padron PELOTAS Alberca   c/50pzs</t>
  </si>
  <si>
    <t>02027838</t>
  </si>
  <si>
    <t>padron LICUADORA c/chicle   30/6pzs</t>
  </si>
  <si>
    <t>02027839</t>
  </si>
  <si>
    <t>padron Chiclera Calabaza c/SOMBRERO   20/10pzs</t>
  </si>
  <si>
    <t>02027840</t>
  </si>
  <si>
    <t>padron Chiclera Calabaza   27/10pzs</t>
  </si>
  <si>
    <t>02027841</t>
  </si>
  <si>
    <t>padron Chiclera BRUJITA   20/10pzs</t>
  </si>
  <si>
    <t>02028151</t>
  </si>
  <si>
    <t>Beny Paleta Kids ALTO Y SIGA   24/40pzs</t>
  </si>
  <si>
    <t>GH ivy Choco-HONGUITO   16/1kg</t>
  </si>
  <si>
    <t>02029419</t>
  </si>
  <si>
    <t>ANA Chiclera MICROFONO   25/12pzs</t>
  </si>
  <si>
    <t>02030112</t>
  </si>
  <si>
    <t>DELICIOSO ESCARCHADOR   c/3kg</t>
  </si>
  <si>
    <t>02030612</t>
  </si>
  <si>
    <t>Mari BOMBONETA   24/30pzs</t>
  </si>
  <si>
    <t>02032410</t>
  </si>
  <si>
    <t>02032411</t>
  </si>
  <si>
    <t>0203248</t>
  </si>
  <si>
    <t>0203249</t>
  </si>
  <si>
    <t>02032811</t>
  </si>
  <si>
    <t>Esnafer HABA Enchilada   30/900g</t>
  </si>
  <si>
    <t>SJ Cueritos Vitro GRANDE   c/1.2kg</t>
  </si>
  <si>
    <t>0203365</t>
  </si>
  <si>
    <t>JENA Bombon Corazon APERLADO   50/40pzs</t>
  </si>
  <si>
    <t>0203366</t>
  </si>
  <si>
    <t>JENA Chiclera CAJITA DE REGALO   30/12pzs</t>
  </si>
  <si>
    <t>0203381</t>
  </si>
  <si>
    <t>GEPP Gatorade SURTIDO LITRO   c/6pzs</t>
  </si>
  <si>
    <t>0203383</t>
  </si>
  <si>
    <t>GEPP PEPSI 400ml   c/12pzs</t>
  </si>
  <si>
    <t>0203392</t>
  </si>
  <si>
    <t>GEPP Agua EPURA 330ml   c/24pzs</t>
  </si>
  <si>
    <t>0203401</t>
  </si>
  <si>
    <t>PERLA Bombon Perlado AZUL   10/42pzs</t>
  </si>
  <si>
    <t>0203402</t>
  </si>
  <si>
    <t>PERLA Bombon Perlado ROSA   10/42pzs</t>
  </si>
  <si>
    <t>0203403</t>
  </si>
  <si>
    <t>PERLA Bombon Perlado COMBINADO   10/42pzs</t>
  </si>
  <si>
    <t>0203404</t>
  </si>
  <si>
    <t>PERLA Bombon Perlado SURTIDO   10/42pzs</t>
  </si>
  <si>
    <t>0203441</t>
  </si>
  <si>
    <t>COLORIN Tamalito TAMALOKOS   20/20pzs</t>
  </si>
  <si>
    <t>0203442</t>
  </si>
  <si>
    <t>COLORIN Cuchara CUCHARINDO   36/20pzs</t>
  </si>
  <si>
    <t>0203443</t>
  </si>
  <si>
    <t>COLORIN Oblea COLOROCKERS   50/10pzs</t>
  </si>
  <si>
    <t>0203451</t>
  </si>
  <si>
    <t>FRUTI FRUTIMICH Botella MANGO   12/1l</t>
  </si>
  <si>
    <t>02034510</t>
  </si>
  <si>
    <t>FRUTI  Salsa MIX MANGO   12/1.1kg</t>
  </si>
  <si>
    <t>0203453</t>
  </si>
  <si>
    <t>FRUTI FRUTIMICH Botella FRESA   12/1l</t>
  </si>
  <si>
    <t>0203456</t>
  </si>
  <si>
    <t>FRUTI FRUTIMICH Botella SANDIA   12/1l</t>
  </si>
  <si>
    <t>0203457</t>
  </si>
  <si>
    <t>FRUTI  Salsa MIX   12/1.1kg</t>
  </si>
  <si>
    <t>0203458</t>
  </si>
  <si>
    <t>FRUTI  Salsa MIX FUEGO   12/1.1kg</t>
  </si>
  <si>
    <t>0203459</t>
  </si>
  <si>
    <t>FRUTI  Salsa MIX MORA   12/1.1kg</t>
  </si>
  <si>
    <t>0203464</t>
  </si>
  <si>
    <t>Chocolicious CAFE chocoamargo   20/400g</t>
  </si>
  <si>
    <t>0203471</t>
  </si>
  <si>
    <t>JGB.Gommys MAR Pulpa KILO   6/1kg</t>
  </si>
  <si>
    <t>0203472</t>
  </si>
  <si>
    <t>JGB.Gommys MAR Pulpa MEDIO   12/500g</t>
  </si>
  <si>
    <t>0203492</t>
  </si>
  <si>
    <t>PASTRONI Churro PIQUIN   20/500g</t>
  </si>
  <si>
    <t>0203493</t>
  </si>
  <si>
    <t>PASTRONI Churro SAL LIMON   20/500g</t>
  </si>
  <si>
    <t>0203494</t>
  </si>
  <si>
    <t>PASTRONI Churro AJO   20/500g</t>
  </si>
  <si>
    <t>0203495</t>
  </si>
  <si>
    <t>PASTRONI Churro CHIPOTLE   20/500g</t>
  </si>
  <si>
    <t>0203496</t>
  </si>
  <si>
    <t>PASTRONI Churro HABANERO   20/500g</t>
  </si>
  <si>
    <t>02101138</t>
  </si>
  <si>
    <t>CHLG.Alquimia caja ARANDANOS c/Choco   12/96g</t>
  </si>
  <si>
    <t>03000276</t>
  </si>
  <si>
    <t>AzConf.Popote POPTIX   18/30pzs</t>
  </si>
  <si>
    <t>wrigley Skittles Grande Original   5/36pzs</t>
  </si>
  <si>
    <t>wrigley Skittles ORIGINAL 544g   36/10pzs</t>
  </si>
  <si>
    <t>03000854</t>
  </si>
  <si>
    <t>wrigley Hubba Bubba TUTTI Bolsa   12/30pzs</t>
  </si>
  <si>
    <t>03000856</t>
  </si>
  <si>
    <t>wrigley Skittles ORIGINAL 1,30kg   6/24pzs</t>
  </si>
  <si>
    <t>03000858</t>
  </si>
  <si>
    <t>wrigley Orbit TIPO 6´s HIERBABUENA   14/20pzs</t>
  </si>
  <si>
    <t>030070213</t>
  </si>
  <si>
    <t>int.BOSTON Candy Pastillas Refrescantes   12/60pzs</t>
  </si>
  <si>
    <t>030070223</t>
  </si>
  <si>
    <t>int.Dulce JELAXY   6/60pzs</t>
  </si>
  <si>
    <t>030070232</t>
  </si>
  <si>
    <t>int.Colosseo FRUTTE   12/156g</t>
  </si>
  <si>
    <t>030070239</t>
  </si>
  <si>
    <t>int.Gelatina Bolsa PAW PATROL   16/40pzs</t>
  </si>
  <si>
    <t>030070242</t>
  </si>
  <si>
    <t>int.Gelatina Vitro EL CHAVO   8/100pzs</t>
  </si>
  <si>
    <t>030070244</t>
  </si>
  <si>
    <t>int.Gelatina Bolsa EL CHAVO   16/40pzs</t>
  </si>
  <si>
    <t>am.7517 Taza JUMBO 40g   12/1pza</t>
  </si>
  <si>
    <t>effem Marco MIX   9/105g</t>
  </si>
  <si>
    <t>030072167</t>
  </si>
  <si>
    <t>effem M&amp;M Estuche   20/51g</t>
  </si>
  <si>
    <t>030072175</t>
  </si>
  <si>
    <t>effem m&amp;m CORAZON mini   24/17g</t>
  </si>
  <si>
    <t>030072176</t>
  </si>
  <si>
    <t>effem m&amp;m Lata San Valentin   20/51g</t>
  </si>
  <si>
    <t>030072177</t>
  </si>
  <si>
    <t>effem Regalo MILKY-SNICKERS   9/105g</t>
  </si>
  <si>
    <t>effem m&amp;m Bolsa Regalo CHICA SV   16/34g</t>
  </si>
  <si>
    <t>ferrero kinder Tren NAVIDEÑO   12/4pzs</t>
  </si>
  <si>
    <t>030080151</t>
  </si>
  <si>
    <t>ferrero Huevo 8´s MIRACULOUS   12/8pzs</t>
  </si>
  <si>
    <t>030080153</t>
  </si>
  <si>
    <t>ferrero Huevo 8´s MOTO DRONES   12/8pzs</t>
  </si>
  <si>
    <t>030080154</t>
  </si>
  <si>
    <t>ferrero Huevo 12´s MOTO DRONES   8/12pzs</t>
  </si>
  <si>
    <t>030080155</t>
  </si>
  <si>
    <t>ferrero Huevo 12´s MIRACULOUS   8/12pzs</t>
  </si>
  <si>
    <t>030080156</t>
  </si>
  <si>
    <t>ferrero Huevo 8´s MASCOTAS   12/8pzs</t>
  </si>
  <si>
    <t>030080157</t>
  </si>
  <si>
    <t>ferrero Huevo 12´s MASCOTAS   8/12pzs</t>
  </si>
  <si>
    <t>030080158</t>
  </si>
  <si>
    <t>ferrero Tic-Tac  MIX DE FRUTAS   12/12pzs</t>
  </si>
  <si>
    <t>030080159</t>
  </si>
  <si>
    <t>030080162</t>
  </si>
  <si>
    <t>ferrero Huevo 8´s PITUFOS   12/8pzs</t>
  </si>
  <si>
    <t>030080163</t>
  </si>
  <si>
    <t>ferrero Huevo 12´s PITUFOS   8/12pzs</t>
  </si>
  <si>
    <t>030080164</t>
  </si>
  <si>
    <t>ferrero Rocher T-17 CONO   8/212.5g</t>
  </si>
  <si>
    <t>030080165</t>
  </si>
  <si>
    <t>ferrero Golden GALLERY   12/257g</t>
  </si>
  <si>
    <t>030080171</t>
  </si>
  <si>
    <t>ferrero Gomitas OSITOS  25g   16/12pzs</t>
  </si>
  <si>
    <t>030080172</t>
  </si>
  <si>
    <t>ferrero Nerds FRESA-UVA   16/6pzs</t>
  </si>
  <si>
    <t>030080177</t>
  </si>
  <si>
    <t>ferrero Huevo 12´s ENCHANTIMALS   8/12pzs</t>
  </si>
  <si>
    <t>030080178</t>
  </si>
  <si>
    <t>ferrero Huevo 8´s TROLLS   12/8pzs</t>
  </si>
  <si>
    <t>030080180</t>
  </si>
  <si>
    <t>ferrero Kinder Bueno MINI T-20   24/108g</t>
  </si>
  <si>
    <t>030080182</t>
  </si>
  <si>
    <t>ferrero Huevo 8´s MINIONS   12/8pzs</t>
  </si>
  <si>
    <t>030080183</t>
  </si>
  <si>
    <t>ferrero Huevo 12´s MINIONS   8/12pzs</t>
  </si>
  <si>
    <t>04000147</t>
  </si>
  <si>
    <t>marinela MINI Barritas PIÑA 222g   c/10pzs</t>
  </si>
  <si>
    <t>04000148</t>
  </si>
  <si>
    <t>marinela MINI Barritas FRESA 222g   c/10pzs</t>
  </si>
  <si>
    <t>04000149</t>
  </si>
  <si>
    <t>marinela Barritas Mini FRESA   10/22.2g</t>
  </si>
  <si>
    <t>04000150</t>
  </si>
  <si>
    <t>marinela Barritas Mini PIÑA   10/22.2g</t>
  </si>
  <si>
    <t>04000155</t>
  </si>
  <si>
    <t>Lara DECANELAS 67g   3/10pzs</t>
  </si>
  <si>
    <t>04000444</t>
  </si>
  <si>
    <t>la moderna Marianitas pkt 185g CARAMEL   c/20pzs</t>
  </si>
  <si>
    <t>04000445</t>
  </si>
  <si>
    <t>la moderna Marianitas pkt 185g CHOCOLATE   c/20pzs</t>
  </si>
  <si>
    <t>04000570</t>
  </si>
  <si>
    <t>marian Surtido NAVIDEÑO   12/340g</t>
  </si>
  <si>
    <t>bimbo NITO   10/15pzs</t>
  </si>
  <si>
    <t>0400181</t>
  </si>
  <si>
    <t>CASERO BUÑUELOS 120g   40/10pzs</t>
  </si>
  <si>
    <t>0400191</t>
  </si>
  <si>
    <t>BENSI Galleta Lata Got Milk DELICATE   12/340g</t>
  </si>
  <si>
    <t>0400192</t>
  </si>
  <si>
    <t>BENSI Galleta Lata Got Milk CLASSIC   12/340g</t>
  </si>
  <si>
    <t>0400202</t>
  </si>
  <si>
    <t>Donnetes CHOCOLATE   10/580g</t>
  </si>
  <si>
    <t>ga Emperador charola CHOCOLATE   10/323g</t>
  </si>
  <si>
    <t>ga Emperador PIRUETA   10/307g</t>
  </si>
  <si>
    <t>040150260</t>
  </si>
  <si>
    <t>ga Quaker STILA MANZANA   12/150g</t>
  </si>
  <si>
    <t>040150261</t>
  </si>
  <si>
    <t>ga Emperador COMBINADO 200g   c/24pzs</t>
  </si>
  <si>
    <t>040150262</t>
  </si>
  <si>
    <t>ga Emperador CHOCOLATE 200g   c/24pzs</t>
  </si>
  <si>
    <t>040150265</t>
  </si>
  <si>
    <t>ga Surtido Rico NAVIDEÑO   12/436g</t>
  </si>
  <si>
    <t>040150268</t>
  </si>
  <si>
    <t>ga Surtido RICO   9/164g</t>
  </si>
  <si>
    <t>040150269</t>
  </si>
  <si>
    <t>ga Surtido RICO Navideño   9/164g</t>
  </si>
  <si>
    <t>040150270</t>
  </si>
  <si>
    <t>ga Emperador Charola VAINILLA   10/291g</t>
  </si>
  <si>
    <t>040150271</t>
  </si>
  <si>
    <t>040150274</t>
  </si>
  <si>
    <t>ga Quaker FRESAS c/CREMA  12/280g</t>
  </si>
  <si>
    <t>040150276</t>
  </si>
  <si>
    <t>ga FRUTS PKT 130g   c/21pzs</t>
  </si>
  <si>
    <t>ga Emperador 382g NUEZ   12/7pzs</t>
  </si>
  <si>
    <t>Lili Exhibidor NARANJA 60g   c/24pzs</t>
  </si>
  <si>
    <t>macma Lata CISNES   12/315g</t>
  </si>
  <si>
    <t>040155116</t>
  </si>
  <si>
    <t>macma FRESSA   12/150g</t>
  </si>
  <si>
    <t>040155117</t>
  </si>
  <si>
    <t>macma Lata ARBOL DE LA VIDA   12/350g</t>
  </si>
  <si>
    <t>040155118</t>
  </si>
  <si>
    <t>macma Lata GOLONDRINAS   12/315g</t>
  </si>
  <si>
    <t>040155119</t>
  </si>
  <si>
    <t>macma CAPUCCINO   12/150g</t>
  </si>
  <si>
    <t>040155120</t>
  </si>
  <si>
    <t>macma DANESILLAS   12/150g</t>
  </si>
  <si>
    <t>040155121</t>
  </si>
  <si>
    <t>macma MINI galleta CRIP´S   16/100g</t>
  </si>
  <si>
    <t>040155122</t>
  </si>
  <si>
    <t>macma COPO DE NUEZ  16/100g</t>
  </si>
  <si>
    <t>040155124</t>
  </si>
  <si>
    <t>macma Lata Regalo CREMA   10/430g</t>
  </si>
  <si>
    <t>macma BARQUILLOS   12/150g</t>
  </si>
  <si>
    <t>macma GOFRENATA   12/150g</t>
  </si>
  <si>
    <t>macma Carton WAFER NATA   8/1.5kg</t>
  </si>
  <si>
    <t>macma Abanico MINI   12/150g</t>
  </si>
  <si>
    <t>0401572</t>
  </si>
  <si>
    <t>LU LU Galletas PASTITAS   12/60pzs</t>
  </si>
  <si>
    <t>0401574</t>
  </si>
  <si>
    <t>LU LU Galleta SURTIDO   12/60pzs</t>
  </si>
  <si>
    <t>0401575</t>
  </si>
  <si>
    <t>LU LU Galleta CORONAS   12/60pzs</t>
  </si>
  <si>
    <t>0401584</t>
  </si>
  <si>
    <t>DELIZZIA Galleta AVENA c/ARANDANO   9/40pzs</t>
  </si>
  <si>
    <t>0700021</t>
  </si>
  <si>
    <t>nest.Agua SANTA MARIA 600ml   c/12pzs</t>
  </si>
  <si>
    <t>0700022</t>
  </si>
  <si>
    <t>nest.Agua SANTA MARIA 355ml   c/24pzs</t>
  </si>
  <si>
    <t>0700023</t>
  </si>
  <si>
    <t>0700024</t>
  </si>
  <si>
    <t>nest.Agua PUREZA VITAL 600ml   c/12pzs</t>
  </si>
  <si>
    <t>0700025</t>
  </si>
  <si>
    <t>0700026</t>
  </si>
  <si>
    <t>nest.Agua Kids NARANJA 300ml   c/6pzs</t>
  </si>
  <si>
    <t>0700028</t>
  </si>
  <si>
    <t>nest.Agua Kids MANZANA 300ml   c/6pzs</t>
  </si>
  <si>
    <t>0700029</t>
  </si>
  <si>
    <t>nest.Agua PUREZA VITAL 355ml   c/12pzs</t>
  </si>
  <si>
    <t>0900032</t>
  </si>
  <si>
    <t>BOLSA ECOLOGICA Jumbo</t>
  </si>
  <si>
    <t>0900033</t>
  </si>
  <si>
    <t>BOLSA ECOLOGICA Grande</t>
  </si>
  <si>
    <t>0900034</t>
  </si>
  <si>
    <t>BOLSA ECOLOGICA Jumbo DECORADA</t>
  </si>
  <si>
    <t>0900035</t>
  </si>
  <si>
    <t>BOLSA ECOLOGICA SUPER Jumbo</t>
  </si>
  <si>
    <t>Ultimo costo Neto</t>
  </si>
  <si>
    <t>Ultimo Costo MN</t>
  </si>
  <si>
    <t>Columna1</t>
  </si>
  <si>
    <t>Columna2</t>
  </si>
  <si>
    <t>Columna3</t>
  </si>
  <si>
    <t>Ultimo Costo Neto</t>
  </si>
  <si>
    <t>Ulimo costo</t>
  </si>
  <si>
    <t>Ultimo Costo Mn</t>
  </si>
  <si>
    <t>Existencia Cartón</t>
  </si>
  <si>
    <t>UltimoCostoNeto</t>
  </si>
  <si>
    <t>UltimoCostoMN</t>
  </si>
  <si>
    <t>Presurtido</t>
  </si>
  <si>
    <t>Cantidad Requerida en PIEZAS</t>
  </si>
  <si>
    <t>Cantidad Requerida en Cartones</t>
  </si>
  <si>
    <t>020001227</t>
  </si>
  <si>
    <t>adams 7´s X-Twist MANGO-CHAMOY   24/10pzs</t>
  </si>
  <si>
    <t>02000448</t>
  </si>
  <si>
    <t>coro Paleta ALIENS   20/12pzs</t>
  </si>
  <si>
    <t>020008145</t>
  </si>
  <si>
    <t>lapo Bunny Rabbit DORADO   10/424g</t>
  </si>
  <si>
    <t>020018283</t>
  </si>
  <si>
    <t>turin Masterpieces CAFE   6/100g</t>
  </si>
  <si>
    <t>hers.Kisses Regalito MILK Navideño   24/68.7g</t>
  </si>
  <si>
    <t>Sabritas TOSTITOS Nachos BLS.   4/1kg</t>
  </si>
  <si>
    <t>020071118</t>
  </si>
  <si>
    <t>Sabritas Ruffles Queso MINI 20gr   c/90pzs</t>
  </si>
  <si>
    <t>0200716</t>
  </si>
  <si>
    <t>02007361</t>
  </si>
  <si>
    <t>lucas Gusano SOUR   30/10pzs</t>
  </si>
  <si>
    <t>salsa La Botanera 956ml   12/1kg</t>
  </si>
  <si>
    <t>02010922</t>
  </si>
  <si>
    <t>Miguelito EL ORIGINAL azul   48/250g</t>
  </si>
  <si>
    <t>02011663</t>
  </si>
  <si>
    <t>02017477</t>
  </si>
  <si>
    <t>klass Piñata Winis Mix  6/1.6kg</t>
  </si>
  <si>
    <t>020179165</t>
  </si>
  <si>
    <t>nabisco RITZ 1,602g   c/18pzs</t>
  </si>
  <si>
    <t>0203501</t>
  </si>
  <si>
    <t>02035010</t>
  </si>
  <si>
    <t>02035011</t>
  </si>
  <si>
    <t>02035012</t>
  </si>
  <si>
    <t>02035013</t>
  </si>
  <si>
    <t>02035014</t>
  </si>
  <si>
    <t>0203502</t>
  </si>
  <si>
    <t>02035024</t>
  </si>
  <si>
    <t>02035027</t>
  </si>
  <si>
    <t>0203509</t>
  </si>
  <si>
    <t>030072182</t>
  </si>
  <si>
    <t>effem Snickers ALMOND 43.4g   12/6pzs</t>
  </si>
  <si>
    <t>030080184</t>
  </si>
  <si>
    <t>ferrero Kinder T-2 Bueno WHITE   12/10pzs</t>
  </si>
  <si>
    <t>030080194</t>
  </si>
  <si>
    <t>ferrero Delice CACAO 1 Pza GRATIS   14/9pzs</t>
  </si>
  <si>
    <t>ga CRACKETS PKT 89g   c/20pzs</t>
  </si>
  <si>
    <t>ga Emperador COMBINADO 200g   c/12pzs</t>
  </si>
  <si>
    <t>ga Emperador CHOCOLATE 200g   c/12pzs</t>
  </si>
  <si>
    <t>040150284</t>
  </si>
  <si>
    <t>ga RICANELA PKT 97g   c/20pzs</t>
  </si>
  <si>
    <t>ga CRACKETS PKT 139g   c/20pzs</t>
  </si>
  <si>
    <t>0900038</t>
  </si>
  <si>
    <t>BOLSA ECOLOGICA SUMMER</t>
  </si>
  <si>
    <t>10001420</t>
  </si>
  <si>
    <t>Nest.CEREVITA Leche en POLVO   c/35kg</t>
  </si>
  <si>
    <t>10001423</t>
  </si>
  <si>
    <t>Nest.MEDIA Crema   12/1lt</t>
  </si>
  <si>
    <t>10001442</t>
  </si>
  <si>
    <t>Nest.Crema p/BATIR   12/950ml</t>
  </si>
  <si>
    <t>1000147</t>
  </si>
  <si>
    <t>Nest.Lechera INSTITUCIONAL   c/25.5kg</t>
  </si>
  <si>
    <t>1000148</t>
  </si>
  <si>
    <t>Nest.Lechera CONDENSADA   c/11kg</t>
  </si>
  <si>
    <t>MONDELEZ MEXICO, S. DE R.L. DE C.V. (ADAMS).</t>
  </si>
  <si>
    <t>MARCAS NESTLE, S.A. DE C.V.</t>
  </si>
  <si>
    <t>PRODUCTOS RICOLINO, S.A.P.I. DE C.V. (LA CORONA)</t>
  </si>
  <si>
    <t>MONTES Y CIA., S.A. DE C.V.</t>
  </si>
  <si>
    <t>PRODUCTOS RICOLINO, S.A.P.I. DE C.V. (VERO)</t>
  </si>
  <si>
    <t>DULCERIA ITALIANA, S. DE R.L. DE C.V.</t>
  </si>
  <si>
    <t>BREMEN, S. A. DE C.V.</t>
  </si>
  <si>
    <t>PRODUCTOS RICOLINO, S.A.P.I. DE C.V. (JOYCO)</t>
  </si>
  <si>
    <t xml:space="preserve">CUANDA, S.A. DE C.V. </t>
  </si>
  <si>
    <t>HERSHEY MEXICO, S.A. DE C.V.</t>
  </si>
  <si>
    <t>HERSHEY MEXICO, S.A. DE C.V. (LORENA).</t>
  </si>
  <si>
    <t>DISTRIBUIDORA DE LA ROSA, S.A. DE C.V.</t>
  </si>
  <si>
    <t>PRODUCTOS RICOLINO, S.A.P.I. DE C.V. (RICOLINO)</t>
  </si>
  <si>
    <t>DULCES ALVAREZ HERMANOS, S.A. DE C.V.</t>
  </si>
  <si>
    <t>PRODUCTOS ALVBRO, S.A. DE C.V.</t>
  </si>
  <si>
    <t>COMERCIALIZADORA PEPSICO México SRLCV (SABRITAS)</t>
  </si>
  <si>
    <t>CONSERVAS LA COSTEÑA, S.A. DE C.V.</t>
  </si>
  <si>
    <t>MEGA ALIMENTOS, S.A. DE C.V.</t>
  </si>
  <si>
    <t>OSADO FOODS SA DE CV</t>
  </si>
  <si>
    <t>EMPACADORA KIPI, S.A. DE C.V.</t>
  </si>
  <si>
    <t>FABRICA DE DULCES MIGUELITO, S.A. DE C.V.</t>
  </si>
  <si>
    <t>GRUPO NITAMY, S.A DE C.V. (SANTANA)</t>
  </si>
  <si>
    <t>PROCESADORA DE ALIMENTOS CALE, S.A DE C.V</t>
  </si>
  <si>
    <t>PRODUCTORA Y COMERCIALIZADORA DE PROD.S.A. DE C.V.</t>
  </si>
  <si>
    <t>THE KLASS COMPANY, S.A. DE C.V.</t>
  </si>
  <si>
    <t>MONDELEZ MEXICO, S. DE R.L. DE C.V. (NABISCO).</t>
  </si>
  <si>
    <t>COMERCIALIZADORA GONAC, S.A. DE C.V.</t>
  </si>
  <si>
    <t>DULCES LAS DELICIAS, S.A. DE C.V.</t>
  </si>
  <si>
    <t>COMERCIAL EMANA, S.A. DE C.V.</t>
  </si>
  <si>
    <t>KOIO CHOCOLATES</t>
  </si>
  <si>
    <t>RY CANDY, S.A. DE C.V. (BENY).</t>
  </si>
  <si>
    <t>COMERCIALIZADORA PEPSICO México SRLCV (SONRIC´S)</t>
  </si>
  <si>
    <t>AZTECA CONFITERIA, S.A. DE C.V.</t>
  </si>
  <si>
    <t>FERRERO DE MEXICO S.A. DE C.V.</t>
  </si>
  <si>
    <t>COMERCIALIZADORA PEPSICO México SRLCV (GAMESA)</t>
  </si>
  <si>
    <t>COMERCIALIZADORA MACMA SAPI DE C.V.</t>
  </si>
  <si>
    <t>BOLSA ECOLOGICA</t>
  </si>
  <si>
    <t>MARCAS NESTLE, S.A. DE C.V. (REPOSTERA)</t>
  </si>
  <si>
    <t>DISTRIBUIDORA DE LA ROSA S.A. DE C.V. (REPOSTERA)</t>
  </si>
  <si>
    <t>DescripcionSubfamilia</t>
  </si>
  <si>
    <t>01000128</t>
  </si>
  <si>
    <t>01000162</t>
  </si>
  <si>
    <t>01000165</t>
  </si>
  <si>
    <t>010002103</t>
  </si>
  <si>
    <t>01000272</t>
  </si>
  <si>
    <t>01000299</t>
  </si>
  <si>
    <t>020001221</t>
  </si>
  <si>
    <t>020001222</t>
  </si>
  <si>
    <t>020001223</t>
  </si>
  <si>
    <t>020001224</t>
  </si>
  <si>
    <t>020001225</t>
  </si>
  <si>
    <t>020001226</t>
  </si>
  <si>
    <t>020001228</t>
  </si>
  <si>
    <t>020001230</t>
  </si>
  <si>
    <t>020001231</t>
  </si>
  <si>
    <t>020002139</t>
  </si>
  <si>
    <t>020002140</t>
  </si>
  <si>
    <t>020002141</t>
  </si>
  <si>
    <t>020002142</t>
  </si>
  <si>
    <t>020002144</t>
  </si>
  <si>
    <t>02000344</t>
  </si>
  <si>
    <t>02000345</t>
  </si>
  <si>
    <t>02000346</t>
  </si>
  <si>
    <t>02000447</t>
  </si>
  <si>
    <t>020007247</t>
  </si>
  <si>
    <t>020007248</t>
  </si>
  <si>
    <t>020008144</t>
  </si>
  <si>
    <t>020009162</t>
  </si>
  <si>
    <t>02001167</t>
  </si>
  <si>
    <t>02001168</t>
  </si>
  <si>
    <t>02001323</t>
  </si>
  <si>
    <t>02001324</t>
  </si>
  <si>
    <t>020018279</t>
  </si>
  <si>
    <t>020018281</t>
  </si>
  <si>
    <t>020018282</t>
  </si>
  <si>
    <t>020018284</t>
  </si>
  <si>
    <t>020018285</t>
  </si>
  <si>
    <t>020018286</t>
  </si>
  <si>
    <t>02002360</t>
  </si>
  <si>
    <t>020029140</t>
  </si>
  <si>
    <t>020029141</t>
  </si>
  <si>
    <t>020029142</t>
  </si>
  <si>
    <t>020029144</t>
  </si>
  <si>
    <t>020030202</t>
  </si>
  <si>
    <t>020030203</t>
  </si>
  <si>
    <t>020030204</t>
  </si>
  <si>
    <t>020030205</t>
  </si>
  <si>
    <t>020030206</t>
  </si>
  <si>
    <t>020030208</t>
  </si>
  <si>
    <t>020030209</t>
  </si>
  <si>
    <t>020030210</t>
  </si>
  <si>
    <t>020030211</t>
  </si>
  <si>
    <t>020031169</t>
  </si>
  <si>
    <t>0200354</t>
  </si>
  <si>
    <t>020036298</t>
  </si>
  <si>
    <t>020036299</t>
  </si>
  <si>
    <t>020036300</t>
  </si>
  <si>
    <t>020036301</t>
  </si>
  <si>
    <t>020036302</t>
  </si>
  <si>
    <t>020036303</t>
  </si>
  <si>
    <t>020036304</t>
  </si>
  <si>
    <t>020040191</t>
  </si>
  <si>
    <t>020040192</t>
  </si>
  <si>
    <t>020040193</t>
  </si>
  <si>
    <t>020040194</t>
  </si>
  <si>
    <t>020040195</t>
  </si>
  <si>
    <t>020040196</t>
  </si>
  <si>
    <t>020040197</t>
  </si>
  <si>
    <t>020040198</t>
  </si>
  <si>
    <t>020040199</t>
  </si>
  <si>
    <t>020040200</t>
  </si>
  <si>
    <t>020040201</t>
  </si>
  <si>
    <t>020040202</t>
  </si>
  <si>
    <t>020042241</t>
  </si>
  <si>
    <t>020071117</t>
  </si>
  <si>
    <t>02007121</t>
  </si>
  <si>
    <t>02007122</t>
  </si>
  <si>
    <t>02007123</t>
  </si>
  <si>
    <t>02007125</t>
  </si>
  <si>
    <t>02007126</t>
  </si>
  <si>
    <t>02007130</t>
  </si>
  <si>
    <t>02007131</t>
  </si>
  <si>
    <t>0200719</t>
  </si>
  <si>
    <t>02007362</t>
  </si>
  <si>
    <t>02007363</t>
  </si>
  <si>
    <t>02007364</t>
  </si>
  <si>
    <t>0200748</t>
  </si>
  <si>
    <t>020098197</t>
  </si>
  <si>
    <t>020098198</t>
  </si>
  <si>
    <t>020098199</t>
  </si>
  <si>
    <t>02010162</t>
  </si>
  <si>
    <t>020105100</t>
  </si>
  <si>
    <t>020105101</t>
  </si>
  <si>
    <t>020105102</t>
  </si>
  <si>
    <t>02010599</t>
  </si>
  <si>
    <t>02010923</t>
  </si>
  <si>
    <t>02012223</t>
  </si>
  <si>
    <t>02012224</t>
  </si>
  <si>
    <t>02012225</t>
  </si>
  <si>
    <t>020126102</t>
  </si>
  <si>
    <t>020126103</t>
  </si>
  <si>
    <t>020126104</t>
  </si>
  <si>
    <t>020126105</t>
  </si>
  <si>
    <t>020126106</t>
  </si>
  <si>
    <t>020126107</t>
  </si>
  <si>
    <t>020126108</t>
  </si>
  <si>
    <t>020126109</t>
  </si>
  <si>
    <t>02013460</t>
  </si>
  <si>
    <t>02013461</t>
  </si>
  <si>
    <t>02013462</t>
  </si>
  <si>
    <t>02013463</t>
  </si>
  <si>
    <t>020137894</t>
  </si>
  <si>
    <t>020137895</t>
  </si>
  <si>
    <t>020137896</t>
  </si>
  <si>
    <t>020137897</t>
  </si>
  <si>
    <t>020142189</t>
  </si>
  <si>
    <t>020142190</t>
  </si>
  <si>
    <t>020142191</t>
  </si>
  <si>
    <t>02014925</t>
  </si>
  <si>
    <t>02015524</t>
  </si>
  <si>
    <t>02015525</t>
  </si>
  <si>
    <t>02015526</t>
  </si>
  <si>
    <t>02017474</t>
  </si>
  <si>
    <t>02017475</t>
  </si>
  <si>
    <t>02017476</t>
  </si>
  <si>
    <t>020179162</t>
  </si>
  <si>
    <t>020179163</t>
  </si>
  <si>
    <t>020179167</t>
  </si>
  <si>
    <t>020179168</t>
  </si>
  <si>
    <t>020179169</t>
  </si>
  <si>
    <t>020181421</t>
  </si>
  <si>
    <t>020181422</t>
  </si>
  <si>
    <t>020181423</t>
  </si>
  <si>
    <t>020181424</t>
  </si>
  <si>
    <t>020181425</t>
  </si>
  <si>
    <t>020181426</t>
  </si>
  <si>
    <t>020181427</t>
  </si>
  <si>
    <t>02018260</t>
  </si>
  <si>
    <t>02018261</t>
  </si>
  <si>
    <t>02018262</t>
  </si>
  <si>
    <t>02018263</t>
  </si>
  <si>
    <t>02018264</t>
  </si>
  <si>
    <t>02018265</t>
  </si>
  <si>
    <t>02018266</t>
  </si>
  <si>
    <t>02018267</t>
  </si>
  <si>
    <t>02018268</t>
  </si>
  <si>
    <t>02018269</t>
  </si>
  <si>
    <t>02018270</t>
  </si>
  <si>
    <t>02018271</t>
  </si>
  <si>
    <t>02018272</t>
  </si>
  <si>
    <t>02018273</t>
  </si>
  <si>
    <t>02018274</t>
  </si>
  <si>
    <t>02018275</t>
  </si>
  <si>
    <t>020184390</t>
  </si>
  <si>
    <t>020184391</t>
  </si>
  <si>
    <t>020184392</t>
  </si>
  <si>
    <t>020184393</t>
  </si>
  <si>
    <t>020184394</t>
  </si>
  <si>
    <t>020184395</t>
  </si>
  <si>
    <t>020184396</t>
  </si>
  <si>
    <t>020184397</t>
  </si>
  <si>
    <t>020184398</t>
  </si>
  <si>
    <t>02021714</t>
  </si>
  <si>
    <t>0202405</t>
  </si>
  <si>
    <t>02024479</t>
  </si>
  <si>
    <t>02024480</t>
  </si>
  <si>
    <t>02024481</t>
  </si>
  <si>
    <t>02024824</t>
  </si>
  <si>
    <t>020255128</t>
  </si>
  <si>
    <t>020255129</t>
  </si>
  <si>
    <t>020255130</t>
  </si>
  <si>
    <t>020255131</t>
  </si>
  <si>
    <t>020255132</t>
  </si>
  <si>
    <t>0203256</t>
  </si>
  <si>
    <t>0203257</t>
  </si>
  <si>
    <t>0203258</t>
  </si>
  <si>
    <t>0203305</t>
  </si>
  <si>
    <t>0203314</t>
  </si>
  <si>
    <t>0203328</t>
  </si>
  <si>
    <t>0203329</t>
  </si>
  <si>
    <t>0203367</t>
  </si>
  <si>
    <t>0203368</t>
  </si>
  <si>
    <t>0203384</t>
  </si>
  <si>
    <t>0203385</t>
  </si>
  <si>
    <t>0203386</t>
  </si>
  <si>
    <t>0203387</t>
  </si>
  <si>
    <t>0203388</t>
  </si>
  <si>
    <t>0203393</t>
  </si>
  <si>
    <t>0203394</t>
  </si>
  <si>
    <t>02035015</t>
  </si>
  <si>
    <t>02035016</t>
  </si>
  <si>
    <t>02035017</t>
  </si>
  <si>
    <t>02035018</t>
  </si>
  <si>
    <t>02035020</t>
  </si>
  <si>
    <t>02035021</t>
  </si>
  <si>
    <t>02035022</t>
  </si>
  <si>
    <t>02035023</t>
  </si>
  <si>
    <t>02035025</t>
  </si>
  <si>
    <t>02035029</t>
  </si>
  <si>
    <t>0203503</t>
  </si>
  <si>
    <t>0203504</t>
  </si>
  <si>
    <t>0203505</t>
  </si>
  <si>
    <t>0203506</t>
  </si>
  <si>
    <t>0203507</t>
  </si>
  <si>
    <t>0203508</t>
  </si>
  <si>
    <t>0203531</t>
  </si>
  <si>
    <t>0203532</t>
  </si>
  <si>
    <t>0203533</t>
  </si>
  <si>
    <t>0203541</t>
  </si>
  <si>
    <t>0203551</t>
  </si>
  <si>
    <t>0203561</t>
  </si>
  <si>
    <t>02035610</t>
  </si>
  <si>
    <t>02035611</t>
  </si>
  <si>
    <t>0203562</t>
  </si>
  <si>
    <t>0203563</t>
  </si>
  <si>
    <t>0203564</t>
  </si>
  <si>
    <t>0203565</t>
  </si>
  <si>
    <t>0203566</t>
  </si>
  <si>
    <t>0203567</t>
  </si>
  <si>
    <t>0203568</t>
  </si>
  <si>
    <t>0203569</t>
  </si>
  <si>
    <t>0203581</t>
  </si>
  <si>
    <t>0203582</t>
  </si>
  <si>
    <t>0203583</t>
  </si>
  <si>
    <t>0203584</t>
  </si>
  <si>
    <t>0203591</t>
  </si>
  <si>
    <t>0203592</t>
  </si>
  <si>
    <t>0203601</t>
  </si>
  <si>
    <t>0203602</t>
  </si>
  <si>
    <t>0203603</t>
  </si>
  <si>
    <t>0203604</t>
  </si>
  <si>
    <t>0203605</t>
  </si>
  <si>
    <t>0203606</t>
  </si>
  <si>
    <t>0206213</t>
  </si>
  <si>
    <t>02101139</t>
  </si>
  <si>
    <t>030072180</t>
  </si>
  <si>
    <t>030072181</t>
  </si>
  <si>
    <t>030072183</t>
  </si>
  <si>
    <t>030072184</t>
  </si>
  <si>
    <t>030072185</t>
  </si>
  <si>
    <t>030072186</t>
  </si>
  <si>
    <t>030080186</t>
  </si>
  <si>
    <t>030080187</t>
  </si>
  <si>
    <t>030080188</t>
  </si>
  <si>
    <t>030080189</t>
  </si>
  <si>
    <t>030080190</t>
  </si>
  <si>
    <t>030080191</t>
  </si>
  <si>
    <t>030080192</t>
  </si>
  <si>
    <t>030080196</t>
  </si>
  <si>
    <t>030080197</t>
  </si>
  <si>
    <t>030080198</t>
  </si>
  <si>
    <t>030080199</t>
  </si>
  <si>
    <t>040150160</t>
  </si>
  <si>
    <t>040150256</t>
  </si>
  <si>
    <t>040150277</t>
  </si>
  <si>
    <t>040150278</t>
  </si>
  <si>
    <t>040150279</t>
  </si>
  <si>
    <t>040150280</t>
  </si>
  <si>
    <t>040150281</t>
  </si>
  <si>
    <t>040150283</t>
  </si>
  <si>
    <t>040150285</t>
  </si>
  <si>
    <t>040150286</t>
  </si>
  <si>
    <t>040150287</t>
  </si>
  <si>
    <t>040150288</t>
  </si>
  <si>
    <t>040150289</t>
  </si>
  <si>
    <t>040150290</t>
  </si>
  <si>
    <t>040155125</t>
  </si>
  <si>
    <t>040155126</t>
  </si>
  <si>
    <t>040155127</t>
  </si>
  <si>
    <t>0401557</t>
  </si>
  <si>
    <t>07000210</t>
  </si>
  <si>
    <t>0900036</t>
  </si>
  <si>
    <t>0900037</t>
  </si>
  <si>
    <t>1000141</t>
  </si>
  <si>
    <t>10001410</t>
  </si>
  <si>
    <t>1000142</t>
  </si>
  <si>
    <t>10001421</t>
  </si>
  <si>
    <t>10001430</t>
  </si>
  <si>
    <t>10001431</t>
  </si>
  <si>
    <t>10001434</t>
  </si>
  <si>
    <t>10001435</t>
  </si>
  <si>
    <t>10001436</t>
  </si>
  <si>
    <t>10001438</t>
  </si>
  <si>
    <t>10001443</t>
  </si>
  <si>
    <t>1000145</t>
  </si>
  <si>
    <t>10001450</t>
  </si>
  <si>
    <t>1000146</t>
  </si>
  <si>
    <t>phi.Chesterfield Purple REMIX   60/10cjtlls</t>
  </si>
  <si>
    <t>phi.L&amp;M Red   60/10cjtlls</t>
  </si>
  <si>
    <t>bat.Pall Mall Alaska DUSK gana   60/10cjtlls</t>
  </si>
  <si>
    <t>bat.Lucky STRIKE 100´s ENIGMA   60/10cjtlls</t>
  </si>
  <si>
    <t>bat.Pall Mall Alaska DUSK   60/10cjtlls</t>
  </si>
  <si>
    <t>adams Paleta SOUR PATCH KIDS   16/20pzs</t>
  </si>
  <si>
    <t>adams Bubbaloo PiK pop PIÑA-CHAMOY   24/40pzs</t>
  </si>
  <si>
    <t>adams 18´s Val-U-Pak EXTRA STRONG   12/12pzs</t>
  </si>
  <si>
    <t>adams 4´s Trident EXTRA STRONG   40/40pzs</t>
  </si>
  <si>
    <t>adams Xtra Care EXTRA STRONG  32/12pzs</t>
  </si>
  <si>
    <t>adams Paleta Halls B:OOST   16/20pzs</t>
  </si>
  <si>
    <t>adams Halls MIEL bolsa   54/60pzs</t>
  </si>
  <si>
    <t>adams Halls MENTA bolsa   54/60pzs</t>
  </si>
  <si>
    <t>nest.C.V. Chocogalleta   8/15pzs</t>
  </si>
  <si>
    <t>nest.KIT KAT Santa 58g   12/4pzs</t>
  </si>
  <si>
    <t>nest.C.V. Suizo 28´s + 2pzs Gratis   28/16pzs</t>
  </si>
  <si>
    <t>nest.C.V Choco-LECHE Marmol   8/10pzs</t>
  </si>
  <si>
    <t>nest.Kit Kat MILK&amp;COCOA 41.5g   4/24pzs</t>
  </si>
  <si>
    <t>gomez Bubli XL   25/50pzs</t>
  </si>
  <si>
    <t>gomez Bubli Bubli UNICORNIO   24/100pzs</t>
  </si>
  <si>
    <t>gomez Bubli Bubli BOLA GIGANTE   8/230pzs</t>
  </si>
  <si>
    <t>coro Canasta 2 Cajillas ROMPOPE   18/650g</t>
  </si>
  <si>
    <t>vero Gomi GOTAS   10/850g</t>
  </si>
  <si>
    <t>vero Paleta TARRITO 45´S   24/45pzs</t>
  </si>
  <si>
    <t>lapo CUBO Osos-Pollitos SURTIDOS   12/128g</t>
  </si>
  <si>
    <t>cane Gomitas Aros FRUTAS   18/100pzs</t>
  </si>
  <si>
    <t>brem GATUCOS 500g   10/100pzs</t>
  </si>
  <si>
    <t>brem Cerecets GRANDE   10/1kg</t>
  </si>
  <si>
    <t>barcel Duvalin HOT CAKE   24/18pzs</t>
  </si>
  <si>
    <t>barcel Duvalin TRISABOR 288g   16/16pzs</t>
  </si>
  <si>
    <t>turin HUEVITOS chocolate   12/200g</t>
  </si>
  <si>
    <t>turin Tubo SIN AZUCAR amargo   6/175g</t>
  </si>
  <si>
    <t>turin Tubo 70% CACAO  amargo   6/175g</t>
  </si>
  <si>
    <t>turin Snacks   12/225g</t>
  </si>
  <si>
    <t>turin Tubo Baileys MENTA   6/180g</t>
  </si>
  <si>
    <t>turin CUBO Mini BAILEYS   12/300g</t>
  </si>
  <si>
    <t>cuan.gomita Bolsita TIBURONES   12/96g</t>
  </si>
  <si>
    <t>alt.Bolita Loca MANGO   6/110pzs</t>
  </si>
  <si>
    <t>alt.Bolita Loca TAMARINDO   6/110pzs</t>
  </si>
  <si>
    <t>alt.Bolita Loca GUAYABA   6/110pzs</t>
  </si>
  <si>
    <t>alt.PIÑA PICOSA DOBLE   24/40pzs</t>
  </si>
  <si>
    <t>hers.Kisses Cariño Cuadrada LECHE   22/100.7g</t>
  </si>
  <si>
    <t>hers.Kisses Chimenea ALMONDS&amp;MILK   18/136.6g</t>
  </si>
  <si>
    <t>hers.Kisses Molto NAVIDEÑO   18/87g</t>
  </si>
  <si>
    <t>hers.SUPREME Surtido   18/130.7g</t>
  </si>
  <si>
    <t>hers.Bites ALMENDRA 43g   4/10pzs</t>
  </si>
  <si>
    <t>hers.Bites LECHE 43g   4/10pzs</t>
  </si>
  <si>
    <t>hers.Bites OSCURO 43g   4/10pzs</t>
  </si>
  <si>
    <t>hers.Bites COOKIES 43g   4/10pzs</t>
  </si>
  <si>
    <t>hers.Paleta CRAYON POP   18/18pzs</t>
  </si>
  <si>
    <t>ribera Yeli Chiclera REFRESCOS   20/12pzs</t>
  </si>
  <si>
    <t>rosa Tubo MENTA   10/180g</t>
  </si>
  <si>
    <t>rosa Tubo DULCE DE CACAHUATE   10/180g</t>
  </si>
  <si>
    <t>rosa Tubo CARAJILLO   10/180g</t>
  </si>
  <si>
    <t>rosa Piramide MENTA   12/70g</t>
  </si>
  <si>
    <t>rosa Piramide DULCE DE CACAHUATE   12/70g</t>
  </si>
  <si>
    <t>rosa Piramide CARAJILLO   12/70g</t>
  </si>
  <si>
    <t>rosa PALANQUETA de Cacahuate   20/20pzs</t>
  </si>
  <si>
    <t>Barcel MINI Takis VOLCANO   3/25pzs</t>
  </si>
  <si>
    <t>Barcel CHIPS SAL 42g   4/10pzs</t>
  </si>
  <si>
    <t>Barcel CHIPS JALAPEÑO 42g   4/10pzs</t>
  </si>
  <si>
    <t>Barcel CHIPS FUEGO 42g   4/10pzs</t>
  </si>
  <si>
    <t>barcel Wapas FUEGO   5/25pzs</t>
  </si>
  <si>
    <t>barcel Wapas MIX   5/25pzs</t>
  </si>
  <si>
    <t>Coronado DULCE de LECHE   25/290g</t>
  </si>
  <si>
    <t>Ricolino Panditas CLASICOS   6/10pzs</t>
  </si>
  <si>
    <t>Coronado OBLEA Chica Tira   41/10pzs</t>
  </si>
  <si>
    <t>Ricolino Gomilocas VORAZ   6/25pzs</t>
  </si>
  <si>
    <t>Ricolino RICOFIESTA   8/1kg</t>
  </si>
  <si>
    <t>sant.GEL Antibacterial   16/500ml</t>
  </si>
  <si>
    <t>Sabritas Papa SAL MINI 18gr   c/90pzs</t>
  </si>
  <si>
    <t>Sabritas Paketaxo XTRA FLAMIN   28/73g</t>
  </si>
  <si>
    <t>Sabritas Dorito WOMAN Pack   c/10pzs</t>
  </si>
  <si>
    <t>Sabritas DIVERTI MINIS   6/15pzs</t>
  </si>
  <si>
    <t>Sabritas Paketaxo XTRA FLAMIN 73g   c/28pzs</t>
  </si>
  <si>
    <t>lucas Panzon SOUR   24/10pzs</t>
  </si>
  <si>
    <t>lucas Muecas SOUR   24/10pzs</t>
  </si>
  <si>
    <t>lucas Salsagheti SOUR   20/12pzs</t>
  </si>
  <si>
    <t>Ana Popote TOP COPTER   50/10pzs</t>
  </si>
  <si>
    <t>cuetara MEXICANAS   c/2kg</t>
  </si>
  <si>
    <t>cuetara Harina HOT CAKES Tradicional   20/500g</t>
  </si>
  <si>
    <t>cuetara MIX Pack 339g   12/12pzs</t>
  </si>
  <si>
    <t>suiza Malvavisco  SUAVE BESO   12/180g</t>
  </si>
  <si>
    <t>totis Ruedix SAL   24/70g</t>
  </si>
  <si>
    <t>totis Palomita UNICORNIO   20/40g</t>
  </si>
  <si>
    <t>totis Mega Crunch INTENSOS   12/170g</t>
  </si>
  <si>
    <t>totis Papitas ADOBADAS   40/90g</t>
  </si>
  <si>
    <t>Miguelito Liquido CHAMOY   48/250g</t>
  </si>
  <si>
    <t>ylytania Vela LECHE-AGUA   18/40pzs</t>
  </si>
  <si>
    <t>ylytania Vela LECHE-AGUA   15/175pzs</t>
  </si>
  <si>
    <t>ylytania Vela LECHE-AGUA   18/80pzs</t>
  </si>
  <si>
    <t>GH VELADORA de coco   10/10pzs</t>
  </si>
  <si>
    <t>GH BARRA de coco   10/10pzs</t>
  </si>
  <si>
    <t>GH DOMINGUERA de coco   10/10pzs</t>
  </si>
  <si>
    <t>GH Paleta Estañada MUERTOS   11/30pzs</t>
  </si>
  <si>
    <t>GH Paletita Choco MUERTOS   20/50-30-22pzs</t>
  </si>
  <si>
    <t>GH Calavera AZUCAR #5 INDIVIDUAL   24/1pza</t>
  </si>
  <si>
    <t>GH Calavera CHOCOLATE  #4  INDIVIDUAL   24/1pza</t>
  </si>
  <si>
    <t>acidul goma FRESA MORA 100g   c/30pzs</t>
  </si>
  <si>
    <t>acidul goma Gota CHICA 100g   c/30pzs</t>
  </si>
  <si>
    <t>acidul goma GUANABANA 100g   c/30pzs</t>
  </si>
  <si>
    <t>acidul goma PICA MANGO 100g   c/30pzs</t>
  </si>
  <si>
    <t>chompys MANGUITOS Enchilados   10/1kg</t>
  </si>
  <si>
    <t>chompys SALSI Mangos   14/12pzs</t>
  </si>
  <si>
    <t>chompys PULPINTA Azul   24/40pzs</t>
  </si>
  <si>
    <t>chompys PAW PATROL   28/40pzs</t>
  </si>
  <si>
    <t>ts.Calavera AMARANTO c/Choco #2   10/12pzs</t>
  </si>
  <si>
    <t>ts.Calavera AMARANTO c/Choco #1   10/15pzs</t>
  </si>
  <si>
    <t>ACT II Palomitas NATURAL   12/3pzs</t>
  </si>
  <si>
    <t>choc&amp;latte Paleta Halloween   12/90pzs</t>
  </si>
  <si>
    <t>choc&amp;latte CUADRITOS DE ARROZ   18/22pzs</t>
  </si>
  <si>
    <t>choc&amp;latte CUADRITOS Choco SURTIDO  19/50pzs</t>
  </si>
  <si>
    <t>klass Winis DRAGON Maxi tubito   36/16pzs</t>
  </si>
  <si>
    <t>klass Winis Paleta CATRINA   24/40pzs</t>
  </si>
  <si>
    <t>klass Winis Paleta BOSQUE MAGICO   24/40pzs</t>
  </si>
  <si>
    <t>nabisco Oreo BLANCO   48/166,4g</t>
  </si>
  <si>
    <t>nabisco Oreo DARK   24/332.8g</t>
  </si>
  <si>
    <t>nabisco OREO 12´s 205.2g   c/12pzs</t>
  </si>
  <si>
    <t>bondy MEGA huevo ESCANDALOSOS   12/6pzs</t>
  </si>
  <si>
    <t>bondy  MEGA huevo MINI BRICKS   12/6pzs</t>
  </si>
  <si>
    <t>bondy  MEGA huevo LOL   12/6pzs</t>
  </si>
  <si>
    <t>bondy  MEGA huevo WINGS   12/6pzs</t>
  </si>
  <si>
    <t>bondy Casino Machine ANGRY   12/6pzs</t>
  </si>
  <si>
    <t>bondy Castillo SCOOBY DOO   10/12pzs</t>
  </si>
  <si>
    <t>bondy Diamante SHIMER   12/6pzs</t>
  </si>
  <si>
    <t>gonac Chidas Totopo SALSA NEGRA 120g   10/5pzs</t>
  </si>
  <si>
    <t>gonac Chidas RINGS 80g   10/5pzs</t>
  </si>
  <si>
    <t>gonac Chidas TORNIQUESOS 80g   10/5pzs</t>
  </si>
  <si>
    <t>gonac Chidas Papa SAL 95g   10/5pzs</t>
  </si>
  <si>
    <t>gonac Chidas MIX DE BOTANAS 90g   10/5pzs</t>
  </si>
  <si>
    <t>gonac Totopo SALSA NEGRA Mini 25g   8/30pzs</t>
  </si>
  <si>
    <t>gonac Chidas PIKOSOS 115g   10/5pzs</t>
  </si>
  <si>
    <t>gonac Chidas Papa PICOSITA 95g   10/5pzs</t>
  </si>
  <si>
    <t>gonac Chidas RINGS   30/80g</t>
  </si>
  <si>
    <t>delicias Huevo ANIMALOJOS   36/15g</t>
  </si>
  <si>
    <t>delicias Combo WAFER-TRUENO-GELATINA   6/1,72kg</t>
  </si>
  <si>
    <t>delicias Choco Crunch CARS   12/100pzs</t>
  </si>
  <si>
    <t>delicias Paleta LUMINOX Alien   12/24pzs</t>
  </si>
  <si>
    <t>delicias Dulce CHIWI FRUIT   24/100pzs</t>
  </si>
  <si>
    <t>delicias MEGA Astridix   24/50pzs</t>
  </si>
  <si>
    <t>delicias BOLILOKA Sorpresa   48/55g</t>
  </si>
  <si>
    <t>delicias Choco Huevo UNICORNIO   8/24pzs</t>
  </si>
  <si>
    <t>delicias Truffle CORAZON mini 33g   12/3pzs</t>
  </si>
  <si>
    <t>mz HUNGRYS Hojuela c/choco 150g   c/20pzs</t>
  </si>
  <si>
    <t>tamazula Valentina SOBRE Amarilla 10 g   c/900pzs</t>
  </si>
  <si>
    <t>bsol Papa EXTREMA   40/100g</t>
  </si>
  <si>
    <t>bsol Papa HABANERO   40/100g</t>
  </si>
  <si>
    <t>bsol Papa JALAPEÑO   40/100g</t>
  </si>
  <si>
    <t>edfa Jeep 4 NIÑA   20/6pzs</t>
  </si>
  <si>
    <t>koio BIBERON c/Chicle   30/20pzs</t>
  </si>
  <si>
    <t>koio MAMILA Pastel c/Chicle   30/10pzs</t>
  </si>
  <si>
    <t>koio Taza PERSONAJES   c/1pza</t>
  </si>
  <si>
    <t>koio Termo PERSONAJES   c/1pza</t>
  </si>
  <si>
    <t>koio Taza JUMBO Personajes 500ml   c/1pza</t>
  </si>
  <si>
    <t>LA ANITA Chile en Polvo CLASICO   24/150g</t>
  </si>
  <si>
    <t>LA ANITA Chile en Polvo HABANERO   24/150g</t>
  </si>
  <si>
    <t>LA ANITA Polvo CLASICO GRATIS SALSA   7/150g</t>
  </si>
  <si>
    <t>SJ LAGRIMA   c/3kg</t>
  </si>
  <si>
    <t>ZAPATA Chicharron ARTESANAL 45g  c/25pzs</t>
  </si>
  <si>
    <t>FLORES Chiclera CELULAR   50/12pzs</t>
  </si>
  <si>
    <t>FLORES Chiclera MICROFONO   40/12pzs</t>
  </si>
  <si>
    <t>JENA Chiclera K-LAKAS   20/10pzs</t>
  </si>
  <si>
    <t>JENA CHAMAKITOS Halloween  20/10pzs</t>
  </si>
  <si>
    <t>GEPP Gatorade MIX 350ml   c/12pzs</t>
  </si>
  <si>
    <t>GEPP PEPSI 3 LITROS   c/8pzs</t>
  </si>
  <si>
    <t>GEPP SQUIRT 3 LITROS   c/8pzs</t>
  </si>
  <si>
    <t>GEPP SQUIRT 400ml   c/12pzs</t>
  </si>
  <si>
    <t>GEPP MANZANITA SOL 400ml   c/12pzs</t>
  </si>
  <si>
    <t>GEPP Agua EPURA 1.5lt   c/12pzs</t>
  </si>
  <si>
    <t>GEPP Jumex Fresh CITRUS 3 LITROS   c/8pzs</t>
  </si>
  <si>
    <t>Sonrics Rockaleta 120g   20/5pzs</t>
  </si>
  <si>
    <t>ARTRUB Bazooka JAPONES   14/10pzs</t>
  </si>
  <si>
    <t>ARTRUB Makana Japones c/LIMON 105g   c/20pzs</t>
  </si>
  <si>
    <t>ARTRUB Makana Japones PREMIUM 110g   c/20pzs</t>
  </si>
  <si>
    <t>NUTI WAFFLES   6/20pzs</t>
  </si>
  <si>
    <t>Rigsa Cartulina</t>
  </si>
  <si>
    <t>Basicos Verde ARROZ   c/1kg</t>
  </si>
  <si>
    <t>Basicos PINOL   500ml</t>
  </si>
  <si>
    <t>Basicos Zote ROSA   200g</t>
  </si>
  <si>
    <t>Basicos Schettino FRIJOL NEGRO   c/1kg</t>
  </si>
  <si>
    <t>Basicos Nutrioli ACEITE   c/1lt</t>
  </si>
  <si>
    <t>Basicos La Moderna SOPAS SURTIDAS   c/200g</t>
  </si>
  <si>
    <t>Basicos Zuka AZUCAR MORENA   c/1kg</t>
  </si>
  <si>
    <t>Basicos ALCOHOL Etilico   1lt</t>
  </si>
  <si>
    <t>Basicos Alcohol en GEL   450ml</t>
  </si>
  <si>
    <t>Basicos CLORALEX   950ml</t>
  </si>
  <si>
    <t>PEPI PEPITA Calabaza CHICA   15/10pzs</t>
  </si>
  <si>
    <t>PEPI PEPITA Calabaza GRANDE   20/10pzs</t>
  </si>
  <si>
    <t>PEPI PEPITA Calabaza ESTUCHE   30/20pzs</t>
  </si>
  <si>
    <t>PEPI Barra CAMPECHANA   10/10pzs</t>
  </si>
  <si>
    <t>MAKI Taza NAVIDEÑA   36/1pza</t>
  </si>
  <si>
    <t>BELARA Ajonjoli ACARAMELADO 70g   6/8pzs</t>
  </si>
  <si>
    <t>BELARA Semilla Girasol ENCHILADA 55g   6/8pzs</t>
  </si>
  <si>
    <t>BELARA Girasol TOSTADO S/SAL   6/8pzs</t>
  </si>
  <si>
    <t>BELARA Mix Energetico ENCHILADO   6/8pzs</t>
  </si>
  <si>
    <t>BELARA Legumix SAL &amp; LIMON   6/8pzs</t>
  </si>
  <si>
    <t>BELARA SURTIDO   10/10pzs</t>
  </si>
  <si>
    <t>PAF Huevitos NAVIDEÑOS   16/1kg</t>
  </si>
  <si>
    <t>CHLG.OSITO choco BLANCO   24/46g</t>
  </si>
  <si>
    <t>effem SNICKERS BLANCO   32/6pzs</t>
  </si>
  <si>
    <t>effem Milky Way AVELLANA   32/6pzs</t>
  </si>
  <si>
    <t>effem M&amp;M lata Dulcero  12/102g</t>
  </si>
  <si>
    <t>effem M&amp;M Regalitos NAVIDEÑOS   57/17g</t>
  </si>
  <si>
    <t>effem M&amp;M Regalitos NAVIDEÑOS 17g   19/3pzs</t>
  </si>
  <si>
    <t>effem LATA Estuche NFL   20/64.5g</t>
  </si>
  <si>
    <t>ferrero Huevo 8´s DINO   12/8pzs</t>
  </si>
  <si>
    <t>ferrero Huevo 12´s DINO   8/12pzs</t>
  </si>
  <si>
    <t>ferrero Huevo 8´s INTERACTIVO   12/8pzs</t>
  </si>
  <si>
    <t>ferrero Huevo 12´s INTERACTIVO   8/12pzs</t>
  </si>
  <si>
    <t>ferrero Tic-Tac COCA-COLA   12/12pzs</t>
  </si>
  <si>
    <t>ferrero NERDS Mini Bolsa   12/340g</t>
  </si>
  <si>
    <t>ferrero Tic-Tac FRUTAS Mix   6/12pzs</t>
  </si>
  <si>
    <t>ferrero Huevo 7´s NATOONS + 1 GRATIS   12/7pzs</t>
  </si>
  <si>
    <t>ferrero Huevo 7´s NIÑO + 1 GRATIS   12/7pzs</t>
  </si>
  <si>
    <t>ferrero Huevo 7´s NIÑA + 1 GRATIS   12/7pzs</t>
  </si>
  <si>
    <t>ga Pancrema Paketon 151g   c/20pzs</t>
  </si>
  <si>
    <t>ga BOLSA Emperador COMBINADO    4/576g</t>
  </si>
  <si>
    <t>ga BOLSA Emperador CHOCO    4/576g</t>
  </si>
  <si>
    <t>ga BOLSA Chokis CLASICA   4/456g</t>
  </si>
  <si>
    <t>ga BOLSA Choco SURTIDO   4/472g</t>
  </si>
  <si>
    <t>ga BOLSA Mini MAMUT   4/600g</t>
  </si>
  <si>
    <t>ga Cereal Quaker Multibran PASAS   24/220g</t>
  </si>
  <si>
    <t>ga Quaker Polvo c/Avena HORCHATA   18/300g</t>
  </si>
  <si>
    <t>ga Quaker Polvo c/Avena CHOCOLATE   18/300g</t>
  </si>
  <si>
    <t>ga Bolsa MARAVILLAS   12/200g</t>
  </si>
  <si>
    <t>ga Bolsa BARRAS DE COCO   10/212g</t>
  </si>
  <si>
    <t>ga Emperador NUEZ   10/218g</t>
  </si>
  <si>
    <t>ga CHOKIS multipack   24/190g</t>
  </si>
  <si>
    <t>macma Tartaleta FRESA   12/215g</t>
  </si>
  <si>
    <t>macma Tartaleta FRESA   12/150g</t>
  </si>
  <si>
    <t>macma WAFERETTES Finos   12/320g</t>
  </si>
  <si>
    <t>macma DEJU   12/280g</t>
  </si>
  <si>
    <t>nest.Agua PUREZA VITAL 1.5lt   c/12pzs</t>
  </si>
  <si>
    <t>Cachu-Visera</t>
  </si>
  <si>
    <t>CUBREBOCAS</t>
  </si>
  <si>
    <t>Nest.Lechera TRES LECHES   12/Ikg</t>
  </si>
  <si>
    <t>Nest.Abuelita GRANULADO   8/1kg</t>
  </si>
  <si>
    <t>Nest.Nescafe CLASICO   c/5kg</t>
  </si>
  <si>
    <t>Nest.MANJAR Pastelero   4/4.5kg</t>
  </si>
  <si>
    <t>Nest.CARNATION L.Evaporada   12/1kg</t>
  </si>
  <si>
    <t>Nest.Morelia PRESIDENCIAL Bls.   24/357g</t>
  </si>
  <si>
    <t>Nest.Nesc.Capuchino ORIGINAL (120g)   6/6pzs</t>
  </si>
  <si>
    <t>Nest.Nesc.Capuchino VAINILLA (132g)   6/6pzs</t>
  </si>
  <si>
    <t>Nest.Nesc.Capuchino MOKA (132g)   6/6pzs</t>
  </si>
  <si>
    <t>Nest.Lechera Dulce de Leche LATA   24/370g</t>
  </si>
  <si>
    <t>Nest.Abuelita Tableta Operadores   6/24pzs</t>
  </si>
  <si>
    <t>Nest.Nesquik Chocolate POLVO   c/5kg</t>
  </si>
  <si>
    <t>Nest.ABUELITA Untable CUBETA   6/2.5kg</t>
  </si>
  <si>
    <t>Nest.Nido Leche en POLVO   c/10kg</t>
  </si>
  <si>
    <t>020036305</t>
  </si>
  <si>
    <t>rosa Paleta Malva Bony MIX   16/40pzs</t>
  </si>
  <si>
    <t>020255133</t>
  </si>
  <si>
    <t>020255134</t>
  </si>
  <si>
    <t>koio Taza ANIMALITOS  c/1pza</t>
  </si>
  <si>
    <t>020255135</t>
  </si>
  <si>
    <t>koio Taza NAVIDEÑA   c/1pza</t>
  </si>
  <si>
    <t>020255136</t>
  </si>
  <si>
    <t>koio Taza MATTE   c/1pza</t>
  </si>
  <si>
    <t>hers.Kiss Cajita NAVIDAD LECHE-DARK   12/154.6g</t>
  </si>
  <si>
    <t>CANEL´S, S.A. DE C.V.</t>
  </si>
  <si>
    <t>020009163</t>
  </si>
  <si>
    <t>cane MINIATURA   32/220pzs</t>
  </si>
  <si>
    <t>rosa FELICES FIESTAS   40/245g</t>
  </si>
  <si>
    <t>020181428</t>
  </si>
  <si>
    <t>bondy MEGA Webo Late ANGRY   12/1pza</t>
  </si>
  <si>
    <t>koio TARRO Jumbo PERSONAJES    c/1pza</t>
  </si>
  <si>
    <t>0203593</t>
  </si>
  <si>
    <t>MAKI Taza PUNTOS Y RAYAS   36/1pza</t>
  </si>
  <si>
    <t>0203594</t>
  </si>
  <si>
    <t>MAKI Taza FRIDA   36/1pza</t>
  </si>
  <si>
    <t>0203621</t>
  </si>
  <si>
    <t>FAORNY Enjambre NUEZ   12/50pzs</t>
  </si>
  <si>
    <t>0203622</t>
  </si>
  <si>
    <t>FAORNY ANIMALITOS choco   12/105pzs</t>
  </si>
  <si>
    <t>0203623</t>
  </si>
  <si>
    <t>0400123</t>
  </si>
  <si>
    <t>CCP Vuala CHOCOLATE   6/8pzs</t>
  </si>
  <si>
    <t>10001424</t>
  </si>
  <si>
    <t>Nest.Coffee-Mate BLS.   8/1kg</t>
  </si>
  <si>
    <t>TUTSI, S.A. DE C.V.</t>
  </si>
  <si>
    <t>16.12.2020</t>
  </si>
  <si>
    <t>TXT OPERADORA</t>
  </si>
  <si>
    <t>Nombre del Articulo</t>
  </si>
  <si>
    <t>Precio2IVAUV</t>
  </si>
  <si>
    <t>PHILIP MORRIS MEXICO, S.A. DE C.V.</t>
  </si>
  <si>
    <t>phi.Marlboro Ice Express 20´s   50/10cjts</t>
  </si>
  <si>
    <t>BAT MEXICO COMERCIAL, S.A. DE C.V.</t>
  </si>
  <si>
    <t>PATRICIA AMBROSIO SILVA (PROD. MARIN).</t>
  </si>
  <si>
    <t>DISTRIBUIDORA DE DULCES GOMEZ, S.A. DE C.V.</t>
  </si>
  <si>
    <t>TECNICA MEXICANA DE ALIMENTACION, S.A. DE C.V.</t>
  </si>
  <si>
    <t>gomez Bubli Bubli NAVIDEÑO   10/1kg</t>
  </si>
  <si>
    <t>gomez Bubli DISPLAY Surtido   22/50pzs</t>
  </si>
  <si>
    <t>montes TIRA Paleta TOMY   70/10pzs</t>
  </si>
  <si>
    <t>GRUPO INDUSTRIAL SWEETS, S.A. DE C.V.</t>
  </si>
  <si>
    <t>vero SANDIGOMAS c/chile   20/348g</t>
  </si>
  <si>
    <t>LOGISTICA EN DISTRIBUCIONES GANA S.A. DE C.V. (CAN</t>
  </si>
  <si>
    <t>LA MAESTRANZA, S.A.</t>
  </si>
  <si>
    <t>INDUSTRIAL DULCERA MEXICANA, S.A.</t>
  </si>
  <si>
    <t>COMERCIALIZADORA ANAHUAC MEXICO, S.A. DE C.V.</t>
  </si>
  <si>
    <t>TAMARIN</t>
  </si>
  <si>
    <t>FABRICA DE DULCES Y CHOCOLATES LA ESPERANZA, S.A.</t>
  </si>
  <si>
    <t>DULCES Y CHOCOLATES LUXUS, S.A. DE C.V.</t>
  </si>
  <si>
    <t>CANDY POP, S.A. DE C.V.</t>
  </si>
  <si>
    <t>VALDEZ RIOS CARLOS ALBERTO (DULCES NITSUGAR).</t>
  </si>
  <si>
    <t>ALPRO ALIMENTOS PROTEINICOS, S.A. DE C.V.</t>
  </si>
  <si>
    <t>cuan.gomita Bolsita LOMBRIZ NEON   12/96g</t>
  </si>
  <si>
    <t>cuan.gomita Bolsita Aro DURAZNO   12/96g</t>
  </si>
  <si>
    <t>POLANCO REPRESENTACIONES, S.A. DE C.V.</t>
  </si>
  <si>
    <t>DISTRIBUIDORA DE DULCES PIGÜI, S. DE R.L. DE C.V.</t>
  </si>
  <si>
    <t>J GUADALUPE ALCARAZ LOPEZ</t>
  </si>
  <si>
    <t>DULCES Y CHOC. LUPITA, S.A. DE C.V.</t>
  </si>
  <si>
    <t>ABARROTERA COMERCIAL POPULAR, S.A. DE C.V.</t>
  </si>
  <si>
    <t>INDUSTRIAS E.W., S.A.</t>
  </si>
  <si>
    <t>alt.Gomi PICA Gajitos Naranja   6/1.1kg</t>
  </si>
  <si>
    <t>alt.Gomi CAMARON   6/1.1kg</t>
  </si>
  <si>
    <t>alt.Gomi PIÑA LOCA Enchilada   6/1.1kg</t>
  </si>
  <si>
    <t>alt.Gomi PICA gajito MANGO   6/1.1kg</t>
  </si>
  <si>
    <t>alt.Gomi PICA gajito SANDIA   6/1.1kg</t>
  </si>
  <si>
    <t>alt.Gomi Pica Enchilada MIX   6/1.1kg</t>
  </si>
  <si>
    <t>hers.Kiss CARIÑO ALEGRIA   20/45.8g</t>
  </si>
  <si>
    <t>hers.Kisses Regalo PREMIUM   12/154.7g</t>
  </si>
  <si>
    <t>hers.6-pack Barra COOKIES´n´CREME 27g   14/6pzs</t>
  </si>
  <si>
    <t>hers.6-pack Barra ALMENDRA 27g   14/6pzs</t>
  </si>
  <si>
    <t>PRODUCTOS MEDELLIN, S.A. DE C.V.</t>
  </si>
  <si>
    <t>PRODUCTOS TAJIN S.A. DE C.V.</t>
  </si>
  <si>
    <t>GERARDO ORTUÑO GUERRERO (RIBERA-2).</t>
  </si>
  <si>
    <t>MARIA SILVIA DIAZ PICHARDO (LA RIBERA).</t>
  </si>
  <si>
    <t>ribera BRINCOS chamoy bolsa   20/850g</t>
  </si>
  <si>
    <t>sant.SALSA SOBRE DE 10GRS  18/60pzs</t>
  </si>
  <si>
    <t>CORPORACION PANORAMIC TURISTIC, S.A. DE C.V.</t>
  </si>
  <si>
    <t>CALE FASHION, S.A. DE C.V.</t>
  </si>
  <si>
    <t>LA GIRALDA, S.A DE C.V.</t>
  </si>
  <si>
    <t>gira.Bolsa Corazon Conf.AZUL   12/1kg</t>
  </si>
  <si>
    <t>gira.45140 Pera PIÑA   c/20kg</t>
  </si>
  <si>
    <t>gira.4512 Pera ANIS   c/20kg</t>
  </si>
  <si>
    <t>gira.Bolsa Corazon Conf.MENTA   12/1kg</t>
  </si>
  <si>
    <t>gira.Colacion KILO Bolsa   12/1kg</t>
  </si>
  <si>
    <t>gira.4513 Pera YERBA   c/20kg</t>
  </si>
  <si>
    <t>gira.Pera Piña COLADA   c/20kg</t>
  </si>
  <si>
    <t>gira.goma PIKA PIÑA   12/1kg</t>
  </si>
  <si>
    <t>gira.goma MURCIELAGO   12/1kg</t>
  </si>
  <si>
    <t>gira.4514 Pera MENTA   c/20kg</t>
  </si>
  <si>
    <t>gira.4515 PIÑA Rellena   c/20kg</t>
  </si>
  <si>
    <t>gira.4518 PLATANO Relleno   c/20kg</t>
  </si>
  <si>
    <t>gira.4519 Flor ROSA   c/20kg</t>
  </si>
  <si>
    <t>gira.452 Bola SURTIDA   c/20kg</t>
  </si>
  <si>
    <t>gira.4523 Farol SURTIDO   c/20kg</t>
  </si>
  <si>
    <t>gira.4524 MINI Frambuesa SURTIDA   c/20kg</t>
  </si>
  <si>
    <t>gira.4525 Flor ROJA   c/20kg</t>
  </si>
  <si>
    <t>gira.4526 MINI Frambuesa ROJA   c/20kg</t>
  </si>
  <si>
    <t>gira.4528 Frambuesa SURTIDA   c/20kg</t>
  </si>
  <si>
    <t>gira.453 CACAHUATE   c/20kg</t>
  </si>
  <si>
    <t>gira.4530 Pera MINI ANIS   c/20kg</t>
  </si>
  <si>
    <t>gira.4531 Pera MINI MENTA   c/20kg</t>
  </si>
  <si>
    <t>gira.4532 Pera MINI YERBA   c/20kg</t>
  </si>
  <si>
    <t>gira.4536 Pera ROJA   c/20Kg</t>
  </si>
  <si>
    <t>gira.4539 TRIANGULITOS   c/20kg</t>
  </si>
  <si>
    <t>gira.454 COCHE Relleno   c/20kg</t>
  </si>
  <si>
    <t>gira.4542 CUADRO Surtido   c/20kg</t>
  </si>
  <si>
    <t>gira.4546 Pera MINI ROJA   c/20kg</t>
  </si>
  <si>
    <t>gira.Bolsa Corazon PERFUMADO   12/1kg</t>
  </si>
  <si>
    <t>gira.4552 SOL CAJETA Relleno   c/20kg</t>
  </si>
  <si>
    <t>gira.4556 Pera SURTIDA   c/20kg</t>
  </si>
  <si>
    <t>gira.456 Corazon SANDIA   c/20kg</t>
  </si>
  <si>
    <t>gira.4570 ALMOHADITA   c/20kg</t>
  </si>
  <si>
    <t>gira.Goma Ositos NEON   12/1kg</t>
  </si>
  <si>
    <t>gira.458 Flor SURTIDA   c/20kg</t>
  </si>
  <si>
    <t>gira.459 Frambuesa ROJA   c/20kg</t>
  </si>
  <si>
    <t>gira.4591 Farol MIEL   c/20kg</t>
  </si>
  <si>
    <t>DIST. DE DULCES VIBERSA, SA DE CV (PAVITO).</t>
  </si>
  <si>
    <t>alv.TACOLOCO c/chile   32/40pzs</t>
  </si>
  <si>
    <t>ROCIO DEL CARMEN CANO AYALA (TAPIA)</t>
  </si>
  <si>
    <t>TRESMONTES LUCCHETTI MEXICO, S.A. DE C.V.</t>
  </si>
  <si>
    <t>SALAZAR ESCUDERO VICTOR MANUEL</t>
  </si>
  <si>
    <t>BOTANAS JULIMOY, S.A. DE C.V.</t>
  </si>
  <si>
    <t>Moy Chicharron ARTESANAL   35/80g</t>
  </si>
  <si>
    <t>Moy Fritura SURTIRICO   30/100g</t>
  </si>
  <si>
    <t>RUBEN GUERRERO RAMOS (ALEGRIAS).</t>
  </si>
  <si>
    <t>PRODUCTOS ROCO (VAZQUEZ MOSQUEDA LAURA).</t>
  </si>
  <si>
    <t>SALSAS DON VASCO, S.A. DE C.V.</t>
  </si>
  <si>
    <t>PRODUCTORA INTERNACIONAL DE BEBIDAS, S.A. DE C.V.</t>
  </si>
  <si>
    <t>SURTIDORA DE DULCES RODHER SA DE CV</t>
  </si>
  <si>
    <t>JOSE LUIS GARCES MOLINA (GOMAS TAURO).</t>
  </si>
  <si>
    <t>MARIA DEL ROSARIO GASPAR MORALES (POLI)</t>
  </si>
  <si>
    <t>JOSE LUIS MENDOZA MICHEL (YOLIS).</t>
  </si>
  <si>
    <t>PRODUCTOS ZAM-FRE, S.A. DE C.V.</t>
  </si>
  <si>
    <t>GEAL, S.A. DE C.V.</t>
  </si>
  <si>
    <t>Sabritas SABRISURTIDO   c/35pzs</t>
  </si>
  <si>
    <t>Sabritas Paketaxo QUEXO 70g   c/28pzs</t>
  </si>
  <si>
    <t>Sabritas Paketaxo BOTANERO 73g   c/28pzs</t>
  </si>
  <si>
    <t>PRODUCTOS ANA</t>
  </si>
  <si>
    <t>ANA ISABEL BLANCAS ARMENTA</t>
  </si>
  <si>
    <t>PRODUCTOS R GOMEZ, S.A. DE C.V. (RICALETA)</t>
  </si>
  <si>
    <t>JUHER DISTRIBUCIONES, S.A. DE C.V.</t>
  </si>
  <si>
    <t>LEOPOLDO TELLEZ QUIROZA (AMARANTEL)</t>
  </si>
  <si>
    <t>MA COFFEE.</t>
  </si>
  <si>
    <t>PRODUCTOS XALIL, S.A. DE C.V.</t>
  </si>
  <si>
    <t>xalil Pepita CRIOLLA   20/850g</t>
  </si>
  <si>
    <t>PRODUCTOS MORA, S.A. DE C.V.</t>
  </si>
  <si>
    <t>LA JOSEFINA, S.A. DE C.V.</t>
  </si>
  <si>
    <t>FABRICA DE DULCES FRADI, S.A. DE C.V.</t>
  </si>
  <si>
    <t>IRMA LETICIA BUSTAMANTE SAMPERIO (TARRY)</t>
  </si>
  <si>
    <t>DULCES GABY, S.A. DE C.V.</t>
  </si>
  <si>
    <t>CONFITORO DISTRIBUIDORA, S.A. DE C.V.</t>
  </si>
  <si>
    <t>TERESA OJEDA DE V</t>
  </si>
  <si>
    <t>PRODUCTOS INDY, S.A. DE C.V.</t>
  </si>
  <si>
    <t>CUETARA DISTRIBUCION SA DE CV</t>
  </si>
  <si>
    <t>cuetara HOJALDRADAS   20/660g</t>
  </si>
  <si>
    <t>LA SUIZA, S.A. DE C.V.</t>
  </si>
  <si>
    <t>LA SUIZA, S.A. DE C.V. (II)</t>
  </si>
  <si>
    <t>ANGEL MORALES FUNES (RAQUETAS).</t>
  </si>
  <si>
    <t>PRODUCTOS CAZARES, S.A. DE C.V.</t>
  </si>
  <si>
    <t>totis Papitas SAL   40/90g</t>
  </si>
  <si>
    <t>ALIMENTOS NATURALES SABROZA, S.A. DE C.V.</t>
  </si>
  <si>
    <t>PRODUCTOS EL GATITO, S.A. DE C.V.</t>
  </si>
  <si>
    <t>AJEMEX  S.A. DE C.V.</t>
  </si>
  <si>
    <t>MARTIN BENITEZ RAMIREZ (DULTITLAX).</t>
  </si>
  <si>
    <t>REPRESENTACIONES GOSABA, S.A. DE C.V.</t>
  </si>
  <si>
    <t>kurumaya Japones 60g   9/50pzs</t>
  </si>
  <si>
    <t>KURUMAYA S.A. DE C.V.</t>
  </si>
  <si>
    <t>kurumaya king-kong JAPONES 160g   15/10pzs</t>
  </si>
  <si>
    <t>PEDRO ELEUTERIO LUIS MERLIN (CHILANGUITO)</t>
  </si>
  <si>
    <t>CEREZO S.A. DE C. V.</t>
  </si>
  <si>
    <t>DULCES ARCO IRIS, S. DE R.L. DE C.V.</t>
  </si>
  <si>
    <t>GH DULCES MEXICANOS S. DE R.L. DE C.V.</t>
  </si>
  <si>
    <t>JUAN MANUEL GUEVARA HERNANDEZ (REGIA)</t>
  </si>
  <si>
    <t>GH Veladora MINI SURTIDA   10/60pzs</t>
  </si>
  <si>
    <t>GH Calaveritas rellenas c/CAJETA   25/50pzs</t>
  </si>
  <si>
    <t>GH Calavera AZUCAR #7   18/1pza</t>
  </si>
  <si>
    <t>ARELI FLORES ARVIZU</t>
  </si>
  <si>
    <t>PRODUCTOS DYLAN</t>
  </si>
  <si>
    <t>DULCE KAREN TELLEZ RODRIGUEZ (DULCES FLORECER).</t>
  </si>
  <si>
    <t>DISTRIBUIDORA DE DULCES VIBERSA, S.A. DE C.V.</t>
  </si>
  <si>
    <t>ALEJANDRO CAMARGO MONROY (GOMAS ACIDUL).</t>
  </si>
  <si>
    <t>PALMEX ALIMENTOS, S.A. DE C.V.</t>
  </si>
  <si>
    <t>DULCES CHOMPYS S.A. DE C.V.</t>
  </si>
  <si>
    <t>SERGIO DANIEL DIAZ BARRIGA (LA FLOR).</t>
  </si>
  <si>
    <t>JAVIER GARCIA RAMIREZ</t>
  </si>
  <si>
    <t>DULCES ARTESANALES TETE</t>
  </si>
  <si>
    <t>ts.Calavera MINI chocolate   10/50pzs</t>
  </si>
  <si>
    <t>ts.CAMOTE   10/18-25pzs</t>
  </si>
  <si>
    <t>KOLORIN DE FANTASIA SA DE CV (FANTASIA-2)</t>
  </si>
  <si>
    <t>PRODUCTOS EL METRO (SANCHEZ ESCOBAR BERNARDO)</t>
  </si>
  <si>
    <t>PALETAS MARA, S.A. DE C.V.</t>
  </si>
  <si>
    <t>FRITURAS Y BOTANAS NORI-KO</t>
  </si>
  <si>
    <t>CONAGRA FOODS DE MEXICO, S.A. DE C.V.</t>
  </si>
  <si>
    <t>DULCES Y BOTANAS KEVIN.</t>
  </si>
  <si>
    <t>PABLO IGNACIO MICHEL ONTIVEROS</t>
  </si>
  <si>
    <t>CHOC &amp; LATTE S.A. DE C.V.</t>
  </si>
  <si>
    <t>choc&amp;latte CALAVERA Individual   12/1pza</t>
  </si>
  <si>
    <t>GALLETAS JUANITA, S.A. DE C.V.</t>
  </si>
  <si>
    <t>Anahuac MILKY Kuikas   36/12pzs</t>
  </si>
  <si>
    <t>Anahuac PICA Kuikas   36/12pzs</t>
  </si>
  <si>
    <t>CLEOTILDE MAGDALENA CRUZ MARTINEZ (GOMAS LUCERO).</t>
  </si>
  <si>
    <t>LA IMPERIAL, S.A. DE C.V.</t>
  </si>
  <si>
    <t>PS CEREALES Y BOFOS S.A. DE C.V. "LOS CHARRITOS"</t>
  </si>
  <si>
    <t>ROBERTO FORTUNATO YAÑEZ LOPEZ (CHOCOBON).</t>
  </si>
  <si>
    <t>nabisco OREO 6´s 273,6g    12/4pzs</t>
  </si>
  <si>
    <t>nabisco OREO 8´S 729,6g   10/8pzs</t>
  </si>
  <si>
    <t>nabisco OREO 21´s 2,394kg   c/21pzs</t>
  </si>
  <si>
    <t>DISTRIBUIDORA BONDY FIESTA, S.A. DE C.V.</t>
  </si>
  <si>
    <t>INDUSTRIAL JARAM S.A. DE C.V. (BONDY-2)</t>
  </si>
  <si>
    <t>delicias BOTA Navideña   40/110g</t>
  </si>
  <si>
    <t>delicias BOMBIPECAS Corazon vitro   6/130pzs</t>
  </si>
  <si>
    <t>delicias Bolo MINI CARRITO-PRINCESA   40/120g</t>
  </si>
  <si>
    <t>delicias Choco Huevo MONEDAS   12/120pzs</t>
  </si>
  <si>
    <t>PRODUCTOS ARANZA, S.A. DE C.V.</t>
  </si>
  <si>
    <t>CESAR DAVID RUIZ PEREZ (CANDY TOY´S)</t>
  </si>
  <si>
    <t>ALIMENTOS EXTRUIDOS, S.A. DE C.V. (CHILERITO)</t>
  </si>
  <si>
    <t>MEJIA CORONA CARLOS EDWIN (EL GORDO).</t>
  </si>
  <si>
    <t>IBVIK, S DE R.L. DE C.V.</t>
  </si>
  <si>
    <t>FRITURAS RIVERA</t>
  </si>
  <si>
    <t>RODOLFO RODRIGUEZ SILVA</t>
  </si>
  <si>
    <t>MARIA CRISTINA COLIN SUAREZ (CRISTY).</t>
  </si>
  <si>
    <t>CHUPA CHUPS CIAL. DE MEXICO, SA CV</t>
  </si>
  <si>
    <t>PERFETTI VAN MELLE MEXICO SA DE CV</t>
  </si>
  <si>
    <t>SOCIEDAD COOPERATIVA TRABAJADORES DE PASCUAL, SCL</t>
  </si>
  <si>
    <t>TIMOTEO CLAUDIO BAUTISTA GARCIA (JUNIOR)</t>
  </si>
  <si>
    <t>FABRICA DE DULCES Y CHOCOLATES LA POBLANA SA DE CV</t>
  </si>
  <si>
    <t>JONATAN GARCÍA ARAGON (MARSAM).</t>
  </si>
  <si>
    <t>COMERCIALIZADORA JOSAMIN SA DE CV</t>
  </si>
  <si>
    <t>MANZANEDA, S.A. DE C.V.</t>
  </si>
  <si>
    <t>NOEMI CAMPOS GONZALEZ (SOFY-2)</t>
  </si>
  <si>
    <t>MARIA DE LOS ANGELES CUEVAS MORALES (DULCES REY)</t>
  </si>
  <si>
    <t>COMERCIALIZADORA ELORO, S.A.</t>
  </si>
  <si>
    <t>Jumex jugo BOTELLA 450ml   c/12pzs</t>
  </si>
  <si>
    <t>PALANQUETAS ORO</t>
  </si>
  <si>
    <t>RAMON CABRERA MIRANDA (DULCES NISI).</t>
  </si>
  <si>
    <t>JOSE ANTONIO RAYA MEDINA (NISSI)</t>
  </si>
  <si>
    <t>LUISA CAMPERO Y CALDERON VAZQUEZ (SION).</t>
  </si>
  <si>
    <t>DISTRIBUIDORA DE DULCES "EL CID"</t>
  </si>
  <si>
    <t>PRODUCTOS PEPITO, S.A. DE C.V.</t>
  </si>
  <si>
    <t>GRUPO DULCERO KARAN, S.A. DE C.V.(GOMITAS GOU)</t>
  </si>
  <si>
    <t>DULCES MICHO, S.A. DE C.V.</t>
  </si>
  <si>
    <t>SWEETS´N LOLLY-POPS SA DE CV</t>
  </si>
  <si>
    <t>Cool T.Bolas de Fuego CHAMOY   24/40pzs</t>
  </si>
  <si>
    <t>ROGELIO HERNANDEZ ZAPATA (ITAKATE)</t>
  </si>
  <si>
    <t>GELATINAS Y DULCES MARIA JOSE S.A. DE C.V.(ROSITA)</t>
  </si>
  <si>
    <t>GRUPO FRATO S.A. DE C.V.</t>
  </si>
  <si>
    <t>SALSA TAMAZULA, S.A. DE C.V.</t>
  </si>
  <si>
    <t>PRODUCTOS EL SOL</t>
  </si>
  <si>
    <t>JOSE LUIS PEREZ PEREZ (MANUEL)</t>
  </si>
  <si>
    <t>BOTANAS METROPOLI, S.A. DE C.V.</t>
  </si>
  <si>
    <t>bsol Cacahuate HOLANDES   45/700g</t>
  </si>
  <si>
    <t>FABRICA DE DULCES LA PROVIDENCIA, S.A. DE C.V.</t>
  </si>
  <si>
    <t>ARMANDO LEON MARTINEZ</t>
  </si>
  <si>
    <t>PLASTICOS EDFA, S.A. DE C.V.</t>
  </si>
  <si>
    <t>OPERADORA ACHOCOLART S.A. DE C.V.</t>
  </si>
  <si>
    <t>PICAO ALIMENTOS S.A. DE C.V.</t>
  </si>
  <si>
    <t>Picao Polvito ACIDULADO   36/25pzs</t>
  </si>
  <si>
    <t>Picao Popti Rico Banderilla TAMARINDO   12/45pzs</t>
  </si>
  <si>
    <t>Picao Cubre manzana TAMARINDO   30/5pzs</t>
  </si>
  <si>
    <t>Picao Cubre manzana CHAMOY   30/5pzs</t>
  </si>
  <si>
    <t>BOTANAS ALIBOMBO</t>
  </si>
  <si>
    <t>ABASTECEDORA DE ALIMENTOS LULO S.A. DE C.V.</t>
  </si>
  <si>
    <t>BESSER INTERNACIONAL (CHILACA)</t>
  </si>
  <si>
    <t>EMPRESAS MT S.A. DE C.V.</t>
  </si>
  <si>
    <t>JUAN CARLOS MACIEL SANDOVAL</t>
  </si>
  <si>
    <t>DULCES LUSI ( EDGAR LEONEL VALERO )</t>
  </si>
  <si>
    <t>JOSE GUILLERMO CASANOVA MARQUEZ</t>
  </si>
  <si>
    <t>JAVIER PADRON MONTALLO</t>
  </si>
  <si>
    <t>padron chiclera FIESTA Halloween   30/10pzs</t>
  </si>
  <si>
    <t>GUEVARA HERNANDEZ LUIS MARCOS (LAS REYNAS)</t>
  </si>
  <si>
    <t>GH Veladora MEDIANA COMBINADA   10/36pzs</t>
  </si>
  <si>
    <t>GH Veladora MEDIANA NARANJA   10/36pzs</t>
  </si>
  <si>
    <t>ENLACE COMERCIAL DE GOLOSINAS S.A. DE C.V.</t>
  </si>
  <si>
    <t>KARLA MARIANA AMBROCIO MILLA (PROD. JOSHUA)</t>
  </si>
  <si>
    <t>KOKAWA OPERADORA</t>
  </si>
  <si>
    <t>CONSUELO VALDOVINOS VALDOVINOS (CHELASFRUT)</t>
  </si>
  <si>
    <t>HORTENCIA MARIA EUGENIA CARIÑO LOYOLA</t>
  </si>
  <si>
    <t>LONGINO GONZALEZ SERGIO (KAREN)</t>
  </si>
  <si>
    <t>ALARCON DURAN SANTIAGO (CLARITA)</t>
  </si>
  <si>
    <t>DANIEL MORALES JUAREZ (JESSY)</t>
  </si>
  <si>
    <t>GRUPO KI´SNACKS</t>
  </si>
  <si>
    <t>LA ANITA CONDIMENTOS Y SALSAS S.A. DE C.V.</t>
  </si>
  <si>
    <t>ESNAFER</t>
  </si>
  <si>
    <t>J VENTURA ROMERO SANCHEZ</t>
  </si>
  <si>
    <t>ZAPATA BOTANAS</t>
  </si>
  <si>
    <t>ZAPATA Botana SURTIDA 50g   c/20pzs</t>
  </si>
  <si>
    <t>JUGUETES MIRAFLORES</t>
  </si>
  <si>
    <t>CLAUDIA GARCIA ARROYO (DULCES JENA)</t>
  </si>
  <si>
    <t>INDUSTRIAS DE REFRESCOS, S. DE R.L. DE C.V.</t>
  </si>
  <si>
    <t>BEBIDAS PURIFICADAS S. DE R.L. DE C.V.</t>
  </si>
  <si>
    <t>JOSE ANTONIO GOMEZ SANCHEZ (CONFITADOS LA PERLA)</t>
  </si>
  <si>
    <t>MIGUEL SAIED SANCHEZ RAMIREZ JARRY PLASTICOS</t>
  </si>
  <si>
    <t>PRODUCTOS COLORIN, S.A. DE C.V.</t>
  </si>
  <si>
    <t>PAULA OLIMPIA RUIZ LUNA (FRUTI MICH)</t>
  </si>
  <si>
    <t>SVN FOODS DE MEXICO SRL DE CV</t>
  </si>
  <si>
    <t>JUANITA GUERRERO BADILLO.</t>
  </si>
  <si>
    <t>BOTANAS PASTRONI S.A. DE C.V.</t>
  </si>
  <si>
    <t>PRODUCTOS NATURALES HADASAH</t>
  </si>
  <si>
    <t>OPERADORA ARTRUB SA DE CV</t>
  </si>
  <si>
    <t>JACOB ISRAEL LARA LOBATO (NUTIWAFFLES)</t>
  </si>
  <si>
    <t>PRODUCTOS DESPENSA</t>
  </si>
  <si>
    <t>AMERICA MAYTE SOLIS MORALES (PEPIMARTZ)</t>
  </si>
  <si>
    <t>ALVA MAKI</t>
  </si>
  <si>
    <t>BELARA SA DE CV</t>
  </si>
  <si>
    <t>ENRIQUE VARGAS</t>
  </si>
  <si>
    <t>PRODUCTOS ALIMENTICIOS PAF, S.A. DE C.V.</t>
  </si>
  <si>
    <t>COCA-COLA FEMSA, S.A. DE C.V.</t>
  </si>
  <si>
    <t>BENJAMIN BARRETO MORALES (COATL)</t>
  </si>
  <si>
    <t>H.S. SURTIDOS.</t>
  </si>
  <si>
    <t>CHOCOLOGY SA DE CV</t>
  </si>
  <si>
    <t>SEÑOR PISTACHO, S.A DE C.V</t>
  </si>
  <si>
    <t>PRODUCTOS MARCOPOLO, S.A. DE C.V.</t>
  </si>
  <si>
    <t>INTERCANDY, S.A. DE C.V.</t>
  </si>
  <si>
    <t>am.Taza de VIAJE   18/50g</t>
  </si>
  <si>
    <t>effem M&amp;M Esfera navideña   10/12pzs</t>
  </si>
  <si>
    <t>PRODUCTOS RICOLINO, S.A.P.I. DE C.V. (MARINELA)</t>
  </si>
  <si>
    <t>PRODUCTOS ALIMENTICIOS LA MODERNA, S.A. DE C.V.</t>
  </si>
  <si>
    <t>GALLETAS DE CALIDAD, S.A. DE C.V.</t>
  </si>
  <si>
    <t>BIMBO S.A. DE C.V.</t>
  </si>
  <si>
    <t>GALLETERA ITALIANA S.A. DE C.V.</t>
  </si>
  <si>
    <t>CCP PRODUCTOS S.A.P.I. DE C.V.</t>
  </si>
  <si>
    <t>CESAR FLORES</t>
  </si>
  <si>
    <t>NORMA DOLORES MARTINEZ ALEMAN (LOS CASEROS)</t>
  </si>
  <si>
    <t>CASERO BUÑUELOS 275g   25/30pzs</t>
  </si>
  <si>
    <t>BENSI IMPORTS</t>
  </si>
  <si>
    <t>ga Emperador CHOCOLATE   10/218g</t>
  </si>
  <si>
    <t>ga Emperador Charola COMBINADO   10/291g</t>
  </si>
  <si>
    <t>ga Cereal AVENA Quaker O´s   24/200g</t>
  </si>
  <si>
    <t>ga Cereal Quaker Avena Flakes   24/220g</t>
  </si>
  <si>
    <t>ga Emperador PIRUETAS 211g   c/12pzs</t>
  </si>
  <si>
    <t>PRODUCTOS LILI, S.A. DE C.V.</t>
  </si>
  <si>
    <t>macma ESCOCES   8/1.6kg</t>
  </si>
  <si>
    <t>LU LU PASTAS FINAS</t>
  </si>
  <si>
    <t>GALLETA DELIZZIA ARTESANAL</t>
  </si>
  <si>
    <t>NORMA ROSAS ARRIAGA (TIKINRICE)</t>
  </si>
  <si>
    <t>DOROTEO CARRANZA BARBINA (FUE NIÑO).</t>
  </si>
  <si>
    <t>DANIEL HERNANDEZ AYALA (PUROS DE CHOCOLATE).</t>
  </si>
  <si>
    <t>BAT MEXICO COMERCIAL, S.A. DE C.V. (ENC)</t>
  </si>
  <si>
    <t>MARCAS NESTLE, S.A. DE C.V. (AGUAS)</t>
  </si>
  <si>
    <t>nest.Agua PUREZA VITAL Litro   c/12pzs</t>
  </si>
  <si>
    <t>nest.Agua Pureza Vital KIDS 300ml   c/6pzs</t>
  </si>
  <si>
    <t>NO SABE FALLAR, S.A. DE C.V.</t>
  </si>
  <si>
    <t>KIMBERLY CLARK DE MEXICO S.A.B. DE C.V.</t>
  </si>
  <si>
    <t>COMPAÑIA LA CENTRAL, SA DE CV</t>
  </si>
  <si>
    <t>GABRIEL RICARDO HERNANDEZ MENDOZA</t>
  </si>
  <si>
    <t>PASTAS LIDERES, S.A. DE C.V.</t>
  </si>
  <si>
    <t>FABRICAS SELECTAS, S.A. DE C.V.</t>
  </si>
  <si>
    <t>FRASER SA DE CV</t>
  </si>
  <si>
    <t>TURIN ALTA REPOSTERIA, S.A. DE C.V.</t>
  </si>
  <si>
    <t>PRODUCTOS RICOLINO, S.A.P.I. DE C.V. (REPOSTERIA)</t>
  </si>
  <si>
    <t>COLOIDALES DUCHE, S.A. DE C.V.</t>
  </si>
  <si>
    <t>MONDELEZ MEXICO, S. DE R.L. DE C.V.(REPOSTERIA)</t>
  </si>
  <si>
    <t>01000166</t>
  </si>
  <si>
    <t>phi.Marlboro 100´s GARDEN Fusion   50/10cjtlls</t>
  </si>
  <si>
    <t>010002105</t>
  </si>
  <si>
    <t>bat.Pall Mall NEW YORK Moonrise gana  60/10cjtlls</t>
  </si>
  <si>
    <t>01000242</t>
  </si>
  <si>
    <t>bat.Pall Mall XL MYKONOS TRIPLE Gana   60/10cjtlls</t>
  </si>
  <si>
    <t>01000243</t>
  </si>
  <si>
    <t>bat.Pall Mall Alaska DUSK TRIPLE Gana   60/10cjtll</t>
  </si>
  <si>
    <t>020001229</t>
  </si>
  <si>
    <t>adams Bubbaloo GOMIX Aciditas   12/12pzs</t>
  </si>
  <si>
    <t>020002145</t>
  </si>
  <si>
    <t>nest.C.V. Semiamargo CERO   8/10pzs</t>
  </si>
  <si>
    <t>020002146</t>
  </si>
  <si>
    <t>nest.Kit Kat SAN VALENTIN 41.5g   12/3pzs</t>
  </si>
  <si>
    <t>020002147</t>
  </si>
  <si>
    <t>nest.Crunch MAZAPAN c/chocolate   8/15pzs</t>
  </si>
  <si>
    <t>02000348</t>
  </si>
  <si>
    <t>gomez Huevitos de PALOMA   18/500g</t>
  </si>
  <si>
    <t>02000449</t>
  </si>
  <si>
    <t>coro PALETON Charola   20/18pzs</t>
  </si>
  <si>
    <t>02000450</t>
  </si>
  <si>
    <t>coro Estuche relleno CARAMELO   40/36g</t>
  </si>
  <si>
    <t>02000451</t>
  </si>
  <si>
    <t>coro CHUTAZO Display CARAMELO   40/20pzs</t>
  </si>
  <si>
    <t>02000452</t>
  </si>
  <si>
    <t>coro Vitrolero CHUTAZO CARAMELO   12/50pzs</t>
  </si>
  <si>
    <t>02000453</t>
  </si>
  <si>
    <t>coro Estuche relleno CARAMELO 36g   10/4pzs</t>
  </si>
  <si>
    <t>02000580</t>
  </si>
  <si>
    <t>montes CONFIT Yogurt   12/500g</t>
  </si>
  <si>
    <t>02001325</t>
  </si>
  <si>
    <t>020018287</t>
  </si>
  <si>
    <t>turin ZERO tablilla 55% cacao 100g   4/4pzs</t>
  </si>
  <si>
    <t>alt.Gomi gajito MANGO   6/1.2kg</t>
  </si>
  <si>
    <t>020030212</t>
  </si>
  <si>
    <t>hers.Kisses tipo Italiano TRUFA   6/174.8g</t>
  </si>
  <si>
    <t>020030213</t>
  </si>
  <si>
    <t>hers.Valentin HEARTS   18/123g</t>
  </si>
  <si>
    <t>020030214</t>
  </si>
  <si>
    <t>hers.Kisses Premium MILK &amp; DARK   6/150.2g</t>
  </si>
  <si>
    <t>020030215</t>
  </si>
  <si>
    <t>hers.Kisses Seleccion LAVA CAKE   6/110g</t>
  </si>
  <si>
    <t>020030216</t>
  </si>
  <si>
    <t>hers.Kisses Valentin TRIANGULO   9/81.5g</t>
  </si>
  <si>
    <t>020030218</t>
  </si>
  <si>
    <t>hers.Kisses MOLTO Dark &amp; Milk   18/86.5g</t>
  </si>
  <si>
    <t>020030219</t>
  </si>
  <si>
    <t>hers.Chocolate amargo ZERO   6/10pzs</t>
  </si>
  <si>
    <t>hers.6-pack Barra LECHE 27g   14/6pzs</t>
  </si>
  <si>
    <t>sevillana 5´S oblea GRANDE   30/5pzs</t>
  </si>
  <si>
    <t>rosa CERETZZA Bolsa   10/1kg</t>
  </si>
  <si>
    <t>rosa Piramide CREMA AVELLANA   12/70g</t>
  </si>
  <si>
    <t>020040203</t>
  </si>
  <si>
    <t>Ricolino Bubulubu CRUSH   10/25pzs</t>
  </si>
  <si>
    <t>020040204</t>
  </si>
  <si>
    <t>barcel Takis 10´s FUEGO   7/10pzs</t>
  </si>
  <si>
    <t>Barcel Mini chips ADOBADAS   5/25pzs</t>
  </si>
  <si>
    <t>cubana DIABLITOS Vitro.GRANDE   6/110pzs</t>
  </si>
  <si>
    <t>02004454</t>
  </si>
  <si>
    <t>cale Lindor LECHE   12/96g</t>
  </si>
  <si>
    <t>02004455</t>
  </si>
  <si>
    <t>cale Lindor LECHE   20/60g</t>
  </si>
  <si>
    <t>02005195</t>
  </si>
  <si>
    <t>nutresa Choco RACING display   24/56pzs</t>
  </si>
  <si>
    <t>Moy Papa ADOBADA   35/100g</t>
  </si>
  <si>
    <t>Moy Papa JALAPEÑO   35/100g</t>
  </si>
  <si>
    <t>Moy Papa FUEGO   35/100g</t>
  </si>
  <si>
    <t>02005335</t>
  </si>
  <si>
    <t>Moy Rueda CHILE   45/63g</t>
  </si>
  <si>
    <t>Sabritas Papa SAL 40g   c/50pzs</t>
  </si>
  <si>
    <t>02007133</t>
  </si>
  <si>
    <t>Sabritas Dorito NACHO 54g   c/50pzs</t>
  </si>
  <si>
    <t>02007134</t>
  </si>
  <si>
    <t>Sabritas Cheetos TORCIDITOS 44g   c/70pzs</t>
  </si>
  <si>
    <t>02007135</t>
  </si>
  <si>
    <t>Sabritas Cheetos FLAMIN HOT 44g   c/70pzs</t>
  </si>
  <si>
    <t>Sabritas Paketaxo MEZCLADITO 70g   c/28pzs</t>
  </si>
  <si>
    <t>02008332</t>
  </si>
  <si>
    <t>salsa La Botanera MUY PICANTE   12/810g</t>
  </si>
  <si>
    <t>cuetara DIAVOLIN pkt 1kg   c/10pzs</t>
  </si>
  <si>
    <t>cuetara Chavalin pkt   c/1kg</t>
  </si>
  <si>
    <t>02010163</t>
  </si>
  <si>
    <t>suiza ROSAS Tacitas Redondo   6/130g</t>
  </si>
  <si>
    <t>Miguelito Mickey Pulpa BOTELLA   12/950g</t>
  </si>
  <si>
    <t>02010925</t>
  </si>
  <si>
    <t>Miguelito 24´s EL ORIGINAL azul   24/250g</t>
  </si>
  <si>
    <t>jovy Gummies FRUTASTIKA   10/1kg</t>
  </si>
  <si>
    <t>GH ROLLO de coco 700g   10/10pzs</t>
  </si>
  <si>
    <t>020126110</t>
  </si>
  <si>
    <t>GH PASA Fina c/Choco vitro   12/1kg</t>
  </si>
  <si>
    <t>02013526</t>
  </si>
  <si>
    <t>Palmex PARRILLA   c/15kg</t>
  </si>
  <si>
    <t>juanita PASTISETA   12/60pzs</t>
  </si>
  <si>
    <t>Anahuac BICHOS   24/100pzs</t>
  </si>
  <si>
    <t>Anahuac JUGOS Sabores   36/12pzs</t>
  </si>
  <si>
    <t>02015910</t>
  </si>
  <si>
    <t>la flor HOSTIA Mini Estuche   48/12pzs</t>
  </si>
  <si>
    <t>02015911</t>
  </si>
  <si>
    <t>la flor HOSTIA Mini ESTUCHE   12/48pzs</t>
  </si>
  <si>
    <t>0201596</t>
  </si>
  <si>
    <t>la flor PEPITORIA Estuche   15/30pzs</t>
  </si>
  <si>
    <t>0201599</t>
  </si>
  <si>
    <t>la flor HOSTIA Paquete-Bolsa   12/40pzs</t>
  </si>
  <si>
    <t>imp.CHISME Cubre Manzanas 365g   30/5pzs</t>
  </si>
  <si>
    <t>nabisco Oreo DARK   48/166,4g</t>
  </si>
  <si>
    <t>020181429</t>
  </si>
  <si>
    <t>bondy Carro HOT WHEELS   15/8pzs</t>
  </si>
  <si>
    <t>020181430</t>
  </si>
  <si>
    <t>bondy MEGA huevo VEHIKLES   12/6pzs</t>
  </si>
  <si>
    <t>020181431</t>
  </si>
  <si>
    <t>bondy MEGA Carro HOT WHEELS   12/6pzs</t>
  </si>
  <si>
    <t>020181432</t>
  </si>
  <si>
    <t>bondy Rollips ICEE   24/12pzs</t>
  </si>
  <si>
    <t>02018215</t>
  </si>
  <si>
    <t>gonac Jugo KING CITRUS 500ml   c/12pzs</t>
  </si>
  <si>
    <t>02018276</t>
  </si>
  <si>
    <t>gonac Sueroup UVA   c/12pzs</t>
  </si>
  <si>
    <t>02018277</t>
  </si>
  <si>
    <t>gonac Sueroup FRESA   c/12pzs</t>
  </si>
  <si>
    <t>02018278</t>
  </si>
  <si>
    <t>delicias Vitro Chicle TATTOO   24/100pzs</t>
  </si>
  <si>
    <t>delicias Vitro MINI Chicle TATTOO   24/150pzs</t>
  </si>
  <si>
    <t>delicias GomiGestos SURTIDO   18/110pzs</t>
  </si>
  <si>
    <t>delicias Choco HUEVO Sorpresa   8/24pzs</t>
  </si>
  <si>
    <t>020184399</t>
  </si>
  <si>
    <t>delicias DINO Soda   24/30pzs</t>
  </si>
  <si>
    <t>020184400</t>
  </si>
  <si>
    <t>delicias POPOTIX Mini   50/100pzs</t>
  </si>
  <si>
    <t>020184401</t>
  </si>
  <si>
    <t>delicias PUNKCHI gomas   80/140g</t>
  </si>
  <si>
    <t>020184402</t>
  </si>
  <si>
    <t>delicias PUNKCHI gomas 140g   20/4pzs</t>
  </si>
  <si>
    <t>020184403</t>
  </si>
  <si>
    <t>delicias Paleta LUZ   12/24pzs</t>
  </si>
  <si>
    <t>020184404</t>
  </si>
  <si>
    <t>delicias Huevo DIVERTI LOKOS   36/8g</t>
  </si>
  <si>
    <t>junior Oblea Mini ESTUCHE   24/64pzs</t>
  </si>
  <si>
    <t>02022038</t>
  </si>
  <si>
    <t>Jumex Hidrolit UVA 625ml   c/12pzs</t>
  </si>
  <si>
    <t>02022041</t>
  </si>
  <si>
    <t>Jumex Hidrolit SURTIDO 625ml   c/12pzs</t>
  </si>
  <si>
    <t>02022224</t>
  </si>
  <si>
    <t>02024536</t>
  </si>
  <si>
    <t>provi MARINA chica   12/16pzs</t>
  </si>
  <si>
    <t>020255137</t>
  </si>
  <si>
    <t>koio Cajitas YELI bebé   30/10pzs</t>
  </si>
  <si>
    <t>020255138</t>
  </si>
  <si>
    <t>koio Oblea SABORES Mediana (50´s)   30/50pzs</t>
  </si>
  <si>
    <t>020255139</t>
  </si>
  <si>
    <t>koio Oblea SABORES Mediana (30´s)   30/30pzs</t>
  </si>
  <si>
    <t>padron Popote PULSERA   50/10pzs</t>
  </si>
  <si>
    <t>02030113</t>
  </si>
  <si>
    <t>02030114</t>
  </si>
  <si>
    <t>02030115</t>
  </si>
  <si>
    <t>02030116</t>
  </si>
  <si>
    <t>0203395</t>
  </si>
  <si>
    <t>GEPP Agua EPURA litro   c/12pzs</t>
  </si>
  <si>
    <t>JARRY Reloj WACHITOS   50/10pzs</t>
  </si>
  <si>
    <t>02034512</t>
  </si>
  <si>
    <t>FRUTI  Salsa MIX SANDIA   12/1.1kg</t>
  </si>
  <si>
    <t>02034513</t>
  </si>
  <si>
    <t>FRUTI  Salsa MIX FRUTOS ROJOS   12/1.1kg</t>
  </si>
  <si>
    <t>02034514</t>
  </si>
  <si>
    <t>FRUTI  Salsa MIX MANZANA VERDE   12/1.1kg</t>
  </si>
  <si>
    <t>02034515</t>
  </si>
  <si>
    <t>FRUTI  Salsa MIX FRESA   12/1.1kg</t>
  </si>
  <si>
    <t>0203473</t>
  </si>
  <si>
    <t>JGB.Gommys FRUTITAS Enchiladas   10/1kg</t>
  </si>
  <si>
    <t>0203474</t>
  </si>
  <si>
    <t>JGB.Gommys MANGO Enchilado   10/1kg</t>
  </si>
  <si>
    <t>02035612</t>
  </si>
  <si>
    <t>Basicos LABRADOR Frijol NEGRO   c/1kg</t>
  </si>
  <si>
    <t>02035613</t>
  </si>
  <si>
    <t>Basicos MORELOS Arroz   c/1kg</t>
  </si>
  <si>
    <t>02035614</t>
  </si>
  <si>
    <t>Basicos BIZZ Frijol PINTO   c/1kg</t>
  </si>
  <si>
    <t>02035910</t>
  </si>
  <si>
    <t>MAKI Taza CHICAS POP   36/1pza</t>
  </si>
  <si>
    <t>02035911</t>
  </si>
  <si>
    <t>MAKI Taza PAISES ROJOS   36/1pza</t>
  </si>
  <si>
    <t>02035912</t>
  </si>
  <si>
    <t>MAKI Taza 10 DE MAYO c/cuchara  36/1pza</t>
  </si>
  <si>
    <t>02035913</t>
  </si>
  <si>
    <t>MAKI Taza UNICORNIO c/cuchara  36/1pza</t>
  </si>
  <si>
    <t>02035914</t>
  </si>
  <si>
    <t>0203595</t>
  </si>
  <si>
    <t>MAKI Taza BORLITAS   36/1pza</t>
  </si>
  <si>
    <t>0203596</t>
  </si>
  <si>
    <t>MAKI Taza LOI WOOPS   36/1pza</t>
  </si>
  <si>
    <t>0203597</t>
  </si>
  <si>
    <t>MAKI Taza DISTROLLER CHAMOY   36/1pza</t>
  </si>
  <si>
    <t>0203598</t>
  </si>
  <si>
    <t>MAKI Taza Alcancia PANDA   36/1pza</t>
  </si>
  <si>
    <t>0203599</t>
  </si>
  <si>
    <t>MAKI Taza CHIKITO GUAGUA   36/1pza</t>
  </si>
  <si>
    <t>0203607</t>
  </si>
  <si>
    <t>BELARA Legumix HABANERO   6/8pzs</t>
  </si>
  <si>
    <t>0203608</t>
  </si>
  <si>
    <t>BELARA Legumix CHIPOTLE   6/8pzs</t>
  </si>
  <si>
    <t>FAORNY GRANADA   12/20pzs</t>
  </si>
  <si>
    <t>0203632</t>
  </si>
  <si>
    <t>0203633</t>
  </si>
  <si>
    <t>Camgri Ricoyito Vasito MIX   14/6pzs</t>
  </si>
  <si>
    <t>0203634</t>
  </si>
  <si>
    <t>Camgri Sukis Vasito c/Paleta TAMARINDO   10/10pzs</t>
  </si>
  <si>
    <t>0203641</t>
  </si>
  <si>
    <t>OCHOA Totopo RANCHERO   9/500g</t>
  </si>
  <si>
    <t>0203642</t>
  </si>
  <si>
    <t>OCHOA Totopo NACHO QUESO   9/500g</t>
  </si>
  <si>
    <t>0203651</t>
  </si>
  <si>
    <t>INSU Alcancia PUERQUITO   c/1pza</t>
  </si>
  <si>
    <t>0203652</t>
  </si>
  <si>
    <t>INSU Alcancia CORAZON   c/1pza</t>
  </si>
  <si>
    <t>0203653</t>
  </si>
  <si>
    <t>INSU Alcancia PUG   c/1pza</t>
  </si>
  <si>
    <t>0203654</t>
  </si>
  <si>
    <t>INSU Alcancia FLOR   c/1pza</t>
  </si>
  <si>
    <t>0203655</t>
  </si>
  <si>
    <t>INSU Alcancia ELEFANTE   c/1pza</t>
  </si>
  <si>
    <t>0203661</t>
  </si>
  <si>
    <t>VICQ GRANADA   c/8pzs</t>
  </si>
  <si>
    <t>0203662</t>
  </si>
  <si>
    <t>VICQ GRANADA   c/14pzs</t>
  </si>
  <si>
    <t>0203663</t>
  </si>
  <si>
    <t>VICQ GRANADA   c/30pzs</t>
  </si>
  <si>
    <t>0203671</t>
  </si>
  <si>
    <t>ORQUIDEA Serpentina CHICA   36/24pzs</t>
  </si>
  <si>
    <t>0203672</t>
  </si>
  <si>
    <t>ORQUIDEA Serpentina MEGA   24/20pzs</t>
  </si>
  <si>
    <t>0203673</t>
  </si>
  <si>
    <t>ORQUIDEA Serpentina GIGANTE   20/12pzs</t>
  </si>
  <si>
    <t>0203674</t>
  </si>
  <si>
    <t>ORQUIDEA Morelianas   36/15pzs</t>
  </si>
  <si>
    <t>0203681</t>
  </si>
  <si>
    <t>RIKISIMO Ajonjoli GARAPIÑADO   40/500g</t>
  </si>
  <si>
    <t>0203682</t>
  </si>
  <si>
    <t>0203683</t>
  </si>
  <si>
    <t>RIKISIMO Botana SURTIDA   20/1kg</t>
  </si>
  <si>
    <t>0203691</t>
  </si>
  <si>
    <t>GREZON Huevo PAW PATROL   8/6pzs</t>
  </si>
  <si>
    <t>0203692</t>
  </si>
  <si>
    <t>GREZON Huevo LOL   8/6pzs</t>
  </si>
  <si>
    <t>0203693</t>
  </si>
  <si>
    <t>GREZON Huevo JACKIE   8/6pzs</t>
  </si>
  <si>
    <t>0203694</t>
  </si>
  <si>
    <t>GREZON Dulce Cremoso BOB   4/8pzs</t>
  </si>
  <si>
    <t>0206214</t>
  </si>
  <si>
    <t>AzConf.Wafer S.CHOCOLATE   12/65pzs</t>
  </si>
  <si>
    <t>03000859</t>
  </si>
  <si>
    <t>wrigley Hubba bubba Splash TUTTI FRUTTI   24/45pzs</t>
  </si>
  <si>
    <t>03000860</t>
  </si>
  <si>
    <t>wrigley Hubba bubba Splash FRESA   24/45pzs</t>
  </si>
  <si>
    <t>030071188</t>
  </si>
  <si>
    <t>am.4912 Set NANCY   50/20g</t>
  </si>
  <si>
    <t>am.8948 Est.NOCHE DE AMOR   40/100g</t>
  </si>
  <si>
    <t>am.6732 est.MARIAN   42/20g</t>
  </si>
  <si>
    <t>am. Estuche AURORA   8/80g</t>
  </si>
  <si>
    <t>am. Estuche FANTASY   7/300g</t>
  </si>
  <si>
    <t>030072191</t>
  </si>
  <si>
    <t>effem M&amp;M CORAZON display   5/119g</t>
  </si>
  <si>
    <t>030072192</t>
  </si>
  <si>
    <t>030080203</t>
  </si>
  <si>
    <t>ferrero Huevo 8´s DINOSAURIOS   12/8pzs</t>
  </si>
  <si>
    <t>030080204</t>
  </si>
  <si>
    <t>ferrero Huevo 12´s DINOSAURIOS   8/12pzs</t>
  </si>
  <si>
    <t>marinela Barritas PIÑA   12/12pzs</t>
  </si>
  <si>
    <t>marinela Barritas FRESA   12/12pzs</t>
  </si>
  <si>
    <t>marinela SPONCH   26/270g</t>
  </si>
  <si>
    <t>04000156</t>
  </si>
  <si>
    <t>04000157</t>
  </si>
  <si>
    <t>T.Rosa POLVORONCITOS Caseros   8/300g</t>
  </si>
  <si>
    <t>04000158</t>
  </si>
  <si>
    <t>T.Rosa OREJAS panera   18/20pzs</t>
  </si>
  <si>
    <t>04000571</t>
  </si>
  <si>
    <t>marian TRADICIONAL   12/380g</t>
  </si>
  <si>
    <t>bimbo BIMBOLUNCH 354g   8/12pzs</t>
  </si>
  <si>
    <t>ga Crackets MULTIPACK   16/267g</t>
  </si>
  <si>
    <t>1000031612</t>
  </si>
  <si>
    <t>IAM.MCH.Taza MOUSEKY Odessa (33989)</t>
  </si>
  <si>
    <t>1000031613</t>
  </si>
  <si>
    <t>IAM.MCH.Taza MR. ROCKETTI Odessa (33991)</t>
  </si>
  <si>
    <t>Hers.Jarabe CHOCOLATE   4/3.4Kg</t>
  </si>
  <si>
    <t>1000109</t>
  </si>
  <si>
    <t>Hers.Jarabe FRESA   6/589g</t>
  </si>
  <si>
    <t>1001401</t>
  </si>
  <si>
    <t>SP.Concentrado ARROZ (horchata)   24/750ml</t>
  </si>
  <si>
    <t>1001402</t>
  </si>
  <si>
    <t>SP.Concentrado de Jarabe JAMAICA   24/750ml</t>
  </si>
  <si>
    <t>1001403</t>
  </si>
  <si>
    <t>SP.Concentrado TAMARINDO   24/750ml</t>
  </si>
  <si>
    <t>1001404</t>
  </si>
  <si>
    <t>SP.Concentrado MANGO   24/750ml</t>
  </si>
  <si>
    <t>1001405</t>
  </si>
  <si>
    <t>SP.Concentrado Horchata-COCO   24/750ml</t>
  </si>
  <si>
    <t>1001406</t>
  </si>
  <si>
    <t>SP.Concentrado PIÑA COLADA   24/750ml</t>
  </si>
  <si>
    <t>1001407</t>
  </si>
  <si>
    <t>SP.Concentrado FRESA   24/750ml</t>
  </si>
  <si>
    <t>1001408</t>
  </si>
  <si>
    <t>SP.Concentrado GUANABANA   24/750ml</t>
  </si>
  <si>
    <t>1000054</t>
  </si>
  <si>
    <t>Alpezzi Chips AMARILLO   20/500g</t>
  </si>
  <si>
    <t>1000057</t>
  </si>
  <si>
    <t>Alpezzi Chips AZUL   20/500g</t>
  </si>
  <si>
    <t>10000533</t>
  </si>
  <si>
    <t>Alpezzi Chips BICOLOR Blanco-Obscuro   20/500g</t>
  </si>
  <si>
    <t>1000053</t>
  </si>
  <si>
    <t>Alpezzi Chips BLANCO   20/500g</t>
  </si>
  <si>
    <t>1000052</t>
  </si>
  <si>
    <t>Alpezzi Chips Chocolate LACTEO   10/1kg</t>
  </si>
  <si>
    <t>1000051</t>
  </si>
  <si>
    <t>Alpezzi Chips Chocolate SEMI Amargo   10/1kg</t>
  </si>
  <si>
    <t>10000517</t>
  </si>
  <si>
    <t>Alpezzi Chips Granel H-125   c/10kg</t>
  </si>
  <si>
    <t>10000541</t>
  </si>
  <si>
    <t>Alpezzi Chips Granel -HD-   c/10kg</t>
  </si>
  <si>
    <t>10000529</t>
  </si>
  <si>
    <t>Alpezzi Chips MENTA   20/500g</t>
  </si>
  <si>
    <t>10000525</t>
  </si>
  <si>
    <t>Alpezzi Chips NUEZ   20/500g</t>
  </si>
  <si>
    <t>1000059</t>
  </si>
  <si>
    <t>Alpezzi Chips ROJO   20/500g</t>
  </si>
  <si>
    <t>10000510</t>
  </si>
  <si>
    <t>Alpezzi Chips ROSA   20/500g</t>
  </si>
  <si>
    <t>1000058</t>
  </si>
  <si>
    <t>Alpezzi Chips VERDE   20/500g</t>
  </si>
  <si>
    <t>10000516</t>
  </si>
  <si>
    <t>Alpezzi COBERTURA p/Paleta   9/1kg</t>
  </si>
  <si>
    <t>10000519</t>
  </si>
  <si>
    <t>Alpezzi COBERTURA p/Paleta   c/4.4kg</t>
  </si>
  <si>
    <t>10000521</t>
  </si>
  <si>
    <t>Alpezzi COBERTURA p/Paleta CUBETA   c/20kg</t>
  </si>
  <si>
    <t>10000543</t>
  </si>
  <si>
    <t>Alpezzi Cocoa Bolsa KILO   6/1kg</t>
  </si>
  <si>
    <t>10000544</t>
  </si>
  <si>
    <t>Alpezzi Cocoa BULTO   c/20kg</t>
  </si>
  <si>
    <t>10000542</t>
  </si>
  <si>
    <t>Alpezzi Cocoa en Polvo BOLSA   c/5kg</t>
  </si>
  <si>
    <t>10000514</t>
  </si>
  <si>
    <t>Alpezzi Granillo Granel BLANCO   c/10kg</t>
  </si>
  <si>
    <t>10000515</t>
  </si>
  <si>
    <t>Alpezzi Granillo Granel LACTEO   c/10kg</t>
  </si>
  <si>
    <t>10000513</t>
  </si>
  <si>
    <t>Alpezzi Granillo Granel SEMI Amargo   c/10kg</t>
  </si>
  <si>
    <t>10000531</t>
  </si>
  <si>
    <t>Alpezzi Relleno Horneable AVELLANA Cubeta   c/5kg</t>
  </si>
  <si>
    <t>10000518</t>
  </si>
  <si>
    <t>Alpezzi SCIROPPO Jarabe Choc.   7/1.2kg</t>
  </si>
  <si>
    <t>10000524</t>
  </si>
  <si>
    <t>Alpezzi SCIROPPO Jarabe Choc.   c/5kg</t>
  </si>
  <si>
    <t>10000527</t>
  </si>
  <si>
    <t>Alpezzi SCIROPPO Jarabe Choc.CUBETA   c/20kg</t>
  </si>
  <si>
    <t>10000534</t>
  </si>
  <si>
    <t>Alpezzi Wafer Choc.AMARGO Col.   6/1kg</t>
  </si>
  <si>
    <t>10000536</t>
  </si>
  <si>
    <t>Alpezzi Wafer Choc.con LECHE Col.   6/1kg</t>
  </si>
  <si>
    <t>10000537</t>
  </si>
  <si>
    <t>Alpezzi Wafer Choc.SEMIAMARGO Col.   6/1kg</t>
  </si>
  <si>
    <t>1001164</t>
  </si>
  <si>
    <t>Astra Corina Crema de AVELLANAS   12/350g</t>
  </si>
  <si>
    <t>1001167</t>
  </si>
  <si>
    <t>Astra Corina Crema de AVELLANAS   6/700g</t>
  </si>
  <si>
    <t>1001165</t>
  </si>
  <si>
    <t>Astra Corina Crema de CACAHUATE   12/340g</t>
  </si>
  <si>
    <t>1000067</t>
  </si>
  <si>
    <t>Barcel C.Cajeta QUEMADA   c/25kg (8766)</t>
  </si>
  <si>
    <t>1000069</t>
  </si>
  <si>
    <t>Barcel C.Cajeta QUEMADA   c/5kg (8768)</t>
  </si>
  <si>
    <t>1000066</t>
  </si>
  <si>
    <t>Barcel C.Cajeta YOPI   c/24kg (8830)</t>
  </si>
  <si>
    <t>1000068</t>
  </si>
  <si>
    <t>Barcel C.Cajeta YOPI   c/5.2kg (8831)</t>
  </si>
  <si>
    <t>10000624</t>
  </si>
  <si>
    <t>Barcel Duvalin AVELLANA Cubeta   c/4kg (9800)</t>
  </si>
  <si>
    <t>10000623</t>
  </si>
  <si>
    <t>10001011</t>
  </si>
  <si>
    <t>Hers.COCOA Bolsa POUCH   12/125g</t>
  </si>
  <si>
    <t>1000104</t>
  </si>
  <si>
    <t>Hers.COCOA Bote   20/200g</t>
  </si>
  <si>
    <t>1000108</t>
  </si>
  <si>
    <t>1001311</t>
  </si>
  <si>
    <t>HEZ.Harina Hoja de Plata BTO.GDE.   c/44kg</t>
  </si>
  <si>
    <t>1000333</t>
  </si>
  <si>
    <t>MDLZ.Philadelphia Natural   c/8kg</t>
  </si>
  <si>
    <t>1000338</t>
  </si>
  <si>
    <t>MDLZ.ROYAL Polvo p/Hornear   24/454g</t>
  </si>
  <si>
    <t>1000337</t>
  </si>
  <si>
    <t>MDLZ.ROYAL Polvo p/Hornear   48/220g</t>
  </si>
  <si>
    <t>10001449</t>
  </si>
  <si>
    <t>Nest.CARLOS V Untable CUBETA   6/2.5kg</t>
  </si>
  <si>
    <t>10001427</t>
  </si>
  <si>
    <t>Nest.Coffee-Mate BLT.   c/22.5kg</t>
  </si>
  <si>
    <t>10001425</t>
  </si>
  <si>
    <t>Nest.Coffee-Mate Exh.STICK 4g   6/200pzs</t>
  </si>
  <si>
    <t>10001437</t>
  </si>
  <si>
    <t>Nest.Nescafe CLASICO   4/1kg</t>
  </si>
  <si>
    <t>10001426</t>
  </si>
  <si>
    <t>Nest.Splenda Sobre 1g   CAJA c/700pzs</t>
  </si>
  <si>
    <t>1000671</t>
  </si>
  <si>
    <t>Puratos Crema p/Batir AMBIANTE   12/1kg</t>
  </si>
  <si>
    <t>10000185</t>
  </si>
  <si>
    <t>T.CONEJO Granel Caja   c/2kg</t>
  </si>
  <si>
    <t>TDOL.Bote Cobertura HELADO Semi (2370TAR)   12/1kg</t>
  </si>
  <si>
    <t>10000141</t>
  </si>
  <si>
    <t>TDOL.Chispa SEMI-Amarga (4110TAR)   10/1kg</t>
  </si>
  <si>
    <t>10000145</t>
  </si>
  <si>
    <t>TDOL.Cubeta CH.Cobertura HELADO (2310TAR)   c/5kg</t>
  </si>
  <si>
    <t>10000146</t>
  </si>
  <si>
    <t>TDOL.Cubeta GDE.Cobertura HELADO(2300TAR)   c/20kg</t>
  </si>
  <si>
    <t>100001184</t>
  </si>
  <si>
    <t>TDOL.Cubeta GDE.Cobertura PASTEL(2320TAR)   c/20kg</t>
  </si>
  <si>
    <t>10000186</t>
  </si>
  <si>
    <t>TE.MINI M&amp;M Granel (03470-030)   c/11.34kg</t>
  </si>
  <si>
    <t>1000012</t>
  </si>
  <si>
    <t>TE.SNICKER Granel (10220534)   c/11kg</t>
  </si>
  <si>
    <t>10000153</t>
  </si>
  <si>
    <t>TGAD.Barra Choc.AMARGO   12/150g</t>
  </si>
  <si>
    <t>10000152</t>
  </si>
  <si>
    <t>TGAD.Barra Choc.BLANCO   12/150g</t>
  </si>
  <si>
    <t>10000151</t>
  </si>
  <si>
    <t>TGAD.Barra Choc.LECHE   12/150g</t>
  </si>
  <si>
    <t>10000154</t>
  </si>
  <si>
    <t>TGAD.Barra Choc.SEMIAMARGO   12/150g</t>
  </si>
  <si>
    <t>10000197</t>
  </si>
  <si>
    <t>TGAD.Cocoa ALCALINA (10200739)   7/1kg</t>
  </si>
  <si>
    <t>10000118</t>
  </si>
  <si>
    <t>TGAD.Confitiers AMARGO-CACAO 70% (4927TAR)   2/6kg</t>
  </si>
  <si>
    <t>10000198</t>
  </si>
  <si>
    <t>TT.Cocoa Natural Tradicional (1052)   2/5kg</t>
  </si>
  <si>
    <t>TT.Confitiers BLANCO (4035TAR)   c/16kg</t>
  </si>
  <si>
    <t>TT.Confitiers SEMI-Amargo   c/16kg(4032TAR)</t>
  </si>
  <si>
    <t>TT.Granillo BLANCO (4018TAR)   c/6kg</t>
  </si>
  <si>
    <t>TT.Granillo LECHE (4017TAR)   c/6kg</t>
  </si>
  <si>
    <t>TT.Marqueta 1kg BLANCA (4856TAR)   24/1kg</t>
  </si>
  <si>
    <t>TT.Marqueta 1kg LECHE (4855TAR)   24/1kg</t>
  </si>
  <si>
    <t>TT.Marqueta 1kg SEMI-Amarga (4854TAR)   24/1kg</t>
  </si>
  <si>
    <t>10000169</t>
  </si>
  <si>
    <t>TT.Marqueta 6kg BLANCA (4011TAR)   4/6kg</t>
  </si>
  <si>
    <t>TT.Marqueta 6kg LECHE (4006TAR)   4/6kg</t>
  </si>
  <si>
    <t>10000125</t>
  </si>
  <si>
    <t>TT.Marqueta 6kg SEMI-Amarga   4/6kg (4007TAR)</t>
  </si>
  <si>
    <t>10009518</t>
  </si>
  <si>
    <t>WOW.Concha 09 Baja PAY Cristal PET   c/200pzs</t>
  </si>
  <si>
    <t>10009510</t>
  </si>
  <si>
    <t>WOW.Concha 1613 estandar MULTI CR PT   c/500pzs</t>
  </si>
  <si>
    <t>10009513</t>
  </si>
  <si>
    <t>WOW.Concha 2017 estandar PET Cristal   c/300pzs</t>
  </si>
  <si>
    <t>1000952</t>
  </si>
  <si>
    <t>WOW.Concha 2323 estandar MULTI Cristal   c/200pzs</t>
  </si>
  <si>
    <t>10009512</t>
  </si>
  <si>
    <t>WOW.Concha ALTA Multiusos C2828A   c/100pzs</t>
  </si>
  <si>
    <t>10009516</t>
  </si>
  <si>
    <t>WOW.Ensamble 04 MICRO Negro   c/200jgs</t>
  </si>
  <si>
    <t>1000959</t>
  </si>
  <si>
    <t>WOW.Ensamble 06 ALTO Negro   c/100jgs</t>
  </si>
  <si>
    <t>10009511</t>
  </si>
  <si>
    <t>WOW.Ensamble 08 ALTO Negro   c/50jgs</t>
  </si>
  <si>
    <t>10009535</t>
  </si>
  <si>
    <t>WOW.Ensamble 09 ALTO Negro   c/50jgs</t>
  </si>
  <si>
    <t>10009536</t>
  </si>
  <si>
    <t>WOW.Ensamble 09 BAJO Negro   c/50jgs</t>
  </si>
  <si>
    <t>10009515</t>
  </si>
  <si>
    <t>WOW.Ensamble 10 ALTO Negro   c/50jgs</t>
  </si>
  <si>
    <t>10009514</t>
  </si>
  <si>
    <t>WOW.Ensamble 10 BAJO Negro   c/50jgs</t>
  </si>
  <si>
    <t>1000958</t>
  </si>
  <si>
    <t>WOW.Ensamble 12 ALTO Negro   c/50jgs</t>
  </si>
  <si>
    <t>1000951</t>
  </si>
  <si>
    <t>WOW.Ensamble 3525 ALTO Negro   c/50jgs</t>
  </si>
  <si>
    <t>TXT C55</t>
  </si>
  <si>
    <t xml:space="preserve">TXT D50 </t>
  </si>
  <si>
    <t>01000167</t>
  </si>
  <si>
    <t>phi.Marlboro 100´s ARTIC Fusion   50/10cjtlls</t>
  </si>
  <si>
    <t>cane GRANEL Discos Star Light   5/1.5kg</t>
  </si>
  <si>
    <t>sant.malv.10 de MAYO   16/50pzs</t>
  </si>
  <si>
    <t>02007110</t>
  </si>
  <si>
    <t>Sabritas TOSTITOS Nachos 1kg   c/4pzs</t>
  </si>
  <si>
    <t>Sabritas Paketaxo BOTANERO   28/70g</t>
  </si>
  <si>
    <t>Sabritas Paketaxo MEZCLADITO   28/70g</t>
  </si>
  <si>
    <t>Sabritas Paketaxo QUEXO   28/70g</t>
  </si>
  <si>
    <t>kipi Wicholines MANGO   10/500g</t>
  </si>
  <si>
    <t>kipi Wicholines TAMARINDO   10/500g</t>
  </si>
  <si>
    <t>jovy Crazy gummy BEARS   10/1kg</t>
  </si>
  <si>
    <t>jovy gummy Bears CHAMOY   10/1kg</t>
  </si>
  <si>
    <t>jovy gummy Worms   10/1kg</t>
  </si>
  <si>
    <t>jovy gummy Rings DURAZNO   10/1kg</t>
  </si>
  <si>
    <t>020153119</t>
  </si>
  <si>
    <t>Michel Mini Bombon c/Choco   c/60pzs</t>
  </si>
  <si>
    <t>chocobon Enjambre CLARO   12/70pzs</t>
  </si>
  <si>
    <t>020181433</t>
  </si>
  <si>
    <t>020181434</t>
  </si>
  <si>
    <t>bondy Brazalete SUPER HERO GIRLS   12/6pzs</t>
  </si>
  <si>
    <t>020181435</t>
  </si>
  <si>
    <t>bondy Brazalete WONDER WOMAN   12/6pzs</t>
  </si>
  <si>
    <t>020181436</t>
  </si>
  <si>
    <t>bondy Brazalete LOL   12/6pzs</t>
  </si>
  <si>
    <t>vikingos CHICHARRON Artesanal   36/85g</t>
  </si>
  <si>
    <t>ch.Crazy Dips FRESA   18/10pzs</t>
  </si>
  <si>
    <t>ch.Crazy Dips UVA   18/10pzs</t>
  </si>
  <si>
    <t>0202126</t>
  </si>
  <si>
    <t>junior Tarugo MEDIANO combinado TAJIN   12/80pzs</t>
  </si>
  <si>
    <t>lusi CUCHAGOL GIGANTE   20/12pzs</t>
  </si>
  <si>
    <t>02033610</t>
  </si>
  <si>
    <t>JENA Chiclera HELICE   50/5pzs</t>
  </si>
  <si>
    <t>02033611</t>
  </si>
  <si>
    <t>JENA Chiclera PISTOLA   30/12pzs</t>
  </si>
  <si>
    <t>0203369</t>
  </si>
  <si>
    <t>JENA Chiclera CARRO CARRERAS   22/6pzs</t>
  </si>
  <si>
    <t>030080205</t>
  </si>
  <si>
    <t>ferrero Tic-Tac  BERRY MIX   12/12pzs</t>
  </si>
  <si>
    <t>marinela Mini PINGUINOS   10/8pzs</t>
  </si>
  <si>
    <t>0400125</t>
  </si>
  <si>
    <t>CCP Vuala CHOCOLATE   c/20pzs</t>
  </si>
  <si>
    <t>0400126</t>
  </si>
  <si>
    <t>CCP Vuala VAINILLA   c/20pzs</t>
  </si>
  <si>
    <t>0400211</t>
  </si>
  <si>
    <t>PARLE Galleta PARLE-G 56.4g   c/48pzs</t>
  </si>
  <si>
    <t>0400213</t>
  </si>
  <si>
    <t>PARLE Galleta Magix PLATANO 83.4g   c/48pzs</t>
  </si>
  <si>
    <t>0400214</t>
  </si>
  <si>
    <t>PARLE Galleta Magix FRESA 83.4g   c/48pzs</t>
  </si>
  <si>
    <t>0400215</t>
  </si>
  <si>
    <t>PARLE Galleta Magix CHOCOLATE 83.4g   c/48pzs</t>
  </si>
  <si>
    <t>phi.Marlboro KRETEK MINT   60/10cjtlls</t>
  </si>
  <si>
    <t>01000168</t>
  </si>
  <si>
    <t>phi.Delicados OVALADOS s/filtro 72/10cjtlls</t>
  </si>
  <si>
    <t>01000169</t>
  </si>
  <si>
    <t>phi.FAROS Ovalados 18´s   72/10cjtlls</t>
  </si>
  <si>
    <t>01000170</t>
  </si>
  <si>
    <t>phi.Marlboro 100´s BLOSSOM MIST   50/10cjtlls</t>
  </si>
  <si>
    <t>01000171</t>
  </si>
  <si>
    <t>phi.L&amp;M Red 25´s   60/8cjtlls</t>
  </si>
  <si>
    <t>010002107</t>
  </si>
  <si>
    <t>010002108</t>
  </si>
  <si>
    <t>bat.SHOTS 20´s XL   60/10cjtlls</t>
  </si>
  <si>
    <t>010002109</t>
  </si>
  <si>
    <t>bat.Pall Mall Black MIX   60/10cjtlls</t>
  </si>
  <si>
    <t>010002110</t>
  </si>
  <si>
    <t>bat.Pall Mall BE ATHENS   60/10cjtlls</t>
  </si>
  <si>
    <t>010002111</t>
  </si>
  <si>
    <t>bat.Pall Mall ICEBERG   60/10cjtlls</t>
  </si>
  <si>
    <t>010002112</t>
  </si>
  <si>
    <t>bat.Pall Mall 14`s CLASSICS gana   60/12cjtlls</t>
  </si>
  <si>
    <t>010002113</t>
  </si>
  <si>
    <t>bat.Pall Mall ICEBERG gana   60/10cjtlls</t>
  </si>
  <si>
    <t>010002114</t>
  </si>
  <si>
    <t>bat.Pall Mall BE ATHENS gana   60/10cjtlls</t>
  </si>
  <si>
    <t>010002115</t>
  </si>
  <si>
    <t>bat.Pall Mall FUJI Nights   60/10cjtlls</t>
  </si>
  <si>
    <t>010002116</t>
  </si>
  <si>
    <t>bat.Pall Mall -XL- RIO Funda   60/10cjtlls</t>
  </si>
  <si>
    <t>01000273</t>
  </si>
  <si>
    <t>bat.Montana SHOTS 15´s DOBLE Gana   60/12cjtlls</t>
  </si>
  <si>
    <t>01000310</t>
  </si>
  <si>
    <t>JTI.Camel 1913 20´s   80/5cjt</t>
  </si>
  <si>
    <t>JTI.Camel PROMO   c/5cjt</t>
  </si>
  <si>
    <t>0100038</t>
  </si>
  <si>
    <t>0100039</t>
  </si>
  <si>
    <t>JTI.Camel ACTIVA 100´s   80/5cjt</t>
  </si>
  <si>
    <t>adams 47´s Bubbaloo PIK PIÑA   32/47pzs</t>
  </si>
  <si>
    <t>020001232</t>
  </si>
  <si>
    <t>adams Deemint Certs FRESA   20/18pzs</t>
  </si>
  <si>
    <t>020001233</t>
  </si>
  <si>
    <t>adams 47´s Bubbaloo Mora ACIDA   32/47pzs</t>
  </si>
  <si>
    <t>020001234</t>
  </si>
  <si>
    <t>adams Bubba Xtreme Mora ACID   16/20pzs</t>
  </si>
  <si>
    <t>020001237</t>
  </si>
  <si>
    <t>adams Halls Monch SANDIA   20/15pzs</t>
  </si>
  <si>
    <t>020001238</t>
  </si>
  <si>
    <t>adams Halls Monch FRAMBUESA   20/15pzs</t>
  </si>
  <si>
    <t>020002148</t>
  </si>
  <si>
    <t>nest.Kit Kat SANTA 29g display   8/12pzs</t>
  </si>
  <si>
    <t>020002150</t>
  </si>
  <si>
    <t>nest.Kit Kat DARK 41.5g   9/9pzs</t>
  </si>
  <si>
    <t>020002151</t>
  </si>
  <si>
    <t>nest.Kit Kat WHITE 41.5g   20/9pzs</t>
  </si>
  <si>
    <t>gomez SURTIDO Bubli 540g   24/100pzs</t>
  </si>
  <si>
    <t>gomez GIGANTE Bolichick   25/50pzs</t>
  </si>
  <si>
    <t>02000349</t>
  </si>
  <si>
    <t>gomez GIGANTE Bolichick MORADO   c/10kg</t>
  </si>
  <si>
    <t>02000350</t>
  </si>
  <si>
    <t>gomez MAQUINITA Aguitas   6/90pzs</t>
  </si>
  <si>
    <t>02000351</t>
  </si>
  <si>
    <t>gomez CHICLERA Bubli UNICORNIO   6/170pzs</t>
  </si>
  <si>
    <t>02000352</t>
  </si>
  <si>
    <t>gomez Huevitos de PALOMA Tira   15/8pzs</t>
  </si>
  <si>
    <t>02000353</t>
  </si>
  <si>
    <t>gomez Huevitos de PALOMA   10/1kg</t>
  </si>
  <si>
    <t>02000454</t>
  </si>
  <si>
    <t>coro CHUTAZO 50´s   6/50pzs</t>
  </si>
  <si>
    <t>02000455</t>
  </si>
  <si>
    <t>coro Paleton CAJILLA   8/34pzs</t>
  </si>
  <si>
    <t>0200062</t>
  </si>
  <si>
    <t>ti.GARABATOS Candies   30/10pzs</t>
  </si>
  <si>
    <t>020006297</t>
  </si>
  <si>
    <t>ti.FRESH spray   24/16pzs</t>
  </si>
  <si>
    <t>020006298</t>
  </si>
  <si>
    <t>ti.MACHINE BALL   30/16pzs</t>
  </si>
  <si>
    <t>020006299</t>
  </si>
  <si>
    <t>ti.Caramelo JELLY CARS   20/20pzs</t>
  </si>
  <si>
    <t>020006300</t>
  </si>
  <si>
    <t>ti.CEPILLO caramelo liqudo   30/16pzs</t>
  </si>
  <si>
    <t>020006301</t>
  </si>
  <si>
    <t>ti.PULPI LATAS dulce chamoy   30/15pzs</t>
  </si>
  <si>
    <t>020006302</t>
  </si>
  <si>
    <t>ti.TATTO WATCH dulce confitado   24/16pzs</t>
  </si>
  <si>
    <t>ti.MOLACHOS   24/12pzs</t>
  </si>
  <si>
    <t>vero MANITA de la Suerte 14g   24/40pzs</t>
  </si>
  <si>
    <t>vero DULCE TRAVESIA   6/1.534kg</t>
  </si>
  <si>
    <t>020007249</t>
  </si>
  <si>
    <t>vero Caramelo SANDI BROCHAS   24/50pzs</t>
  </si>
  <si>
    <t>020007250</t>
  </si>
  <si>
    <t>vero Paleta BOLILETAS   20/40pzs</t>
  </si>
  <si>
    <t>020007251</t>
  </si>
  <si>
    <t>vero caramelo suave QBO   12/20pzs</t>
  </si>
  <si>
    <t>cane ICEE canel´s MINI   24/9pzs</t>
  </si>
  <si>
    <t>cane ICEE canel´s Mini MORA AZUL   24/9pzs</t>
  </si>
  <si>
    <t>020009165</t>
  </si>
  <si>
    <t>cane vitro Gomitas TUENI   8/1.59kg</t>
  </si>
  <si>
    <t>020009166</t>
  </si>
  <si>
    <t>cane Mini Cherry Sours ICEE   20/20pzs</t>
  </si>
  <si>
    <t>020009167</t>
  </si>
  <si>
    <t>cane CELOFAN original CARTON   c/40pzs</t>
  </si>
  <si>
    <t>barcel Duvalin Barra CHOCO-FRESA   6/12pzs</t>
  </si>
  <si>
    <t>0200151</t>
  </si>
  <si>
    <t>Tamarin PURO   20/20pzs</t>
  </si>
  <si>
    <t>02001510</t>
  </si>
  <si>
    <t>Tamarin Tarugo CHILE   18/60pzs</t>
  </si>
  <si>
    <t>0200152</t>
  </si>
  <si>
    <t>Tamarin Paleta GESTO   20/20pzs</t>
  </si>
  <si>
    <t>0200157</t>
  </si>
  <si>
    <t>Tamarin Tarugo AZUCAR   18/60pzs</t>
  </si>
  <si>
    <t>(TURIN)EFFEM MEXICO INC. Y CIA. S. EN N.C. DE C.V.</t>
  </si>
  <si>
    <t>020018288</t>
  </si>
  <si>
    <t>turin Tubo Chocolate LECHE   12/180g</t>
  </si>
  <si>
    <t>020018289</t>
  </si>
  <si>
    <t>020018290</t>
  </si>
  <si>
    <t>020018291</t>
  </si>
  <si>
    <t>turin Bolsa HUEVITOS   8/800g</t>
  </si>
  <si>
    <t>DISTRIBUIDORA GRUBERSA, S.A. DE C.V.</t>
  </si>
  <si>
    <t>karla Gomitas FRUT-ACID   12/900g</t>
  </si>
  <si>
    <t>karla GUMMY BEAR   12/900g</t>
  </si>
  <si>
    <t>karla Gummy CHERRY   12/900g</t>
  </si>
  <si>
    <t>karla GOMI BOAS   12/900g</t>
  </si>
  <si>
    <t>karla Q´FRESON   12/900g</t>
  </si>
  <si>
    <t>karla goma Boas NEON   12/900g</t>
  </si>
  <si>
    <t>karla TROPICAL gumys   12/900g</t>
  </si>
  <si>
    <t>02001992</t>
  </si>
  <si>
    <t>karla goma MINI LOVE   12/900g</t>
  </si>
  <si>
    <t>02001993</t>
  </si>
  <si>
    <t>karla gomy BANANAS   12/900g</t>
  </si>
  <si>
    <t>02001994</t>
  </si>
  <si>
    <t>karla GUMMY Coffe CAPUCHINO   12/900g</t>
  </si>
  <si>
    <t>candy Malva COFFI´S   12/400g</t>
  </si>
  <si>
    <t>02002361</t>
  </si>
  <si>
    <t>cuan.GRANEL chicle Bola GRANDE   4/2.5kg</t>
  </si>
  <si>
    <t>02002364</t>
  </si>
  <si>
    <t>cuan.PACHI Bola   22/25pzs</t>
  </si>
  <si>
    <t>02002365</t>
  </si>
  <si>
    <t>cuan.PACHI Bola FUEGO   22/25pzs</t>
  </si>
  <si>
    <t>02002366</t>
  </si>
  <si>
    <t>cuan.PACHI Bola Granel   4/2.5kg</t>
  </si>
  <si>
    <t>02002367</t>
  </si>
  <si>
    <t>cuan.PACHI Bola Granel FUEGO   4/2.5kg</t>
  </si>
  <si>
    <t>0200241</t>
  </si>
  <si>
    <t>pola.CHOCOPIEDRAS   10/1kg</t>
  </si>
  <si>
    <t>pillo Bibi POLVIZ  (Picosito)   12/12pzs</t>
  </si>
  <si>
    <t>02002521</t>
  </si>
  <si>
    <t>pigui Piguileta FUEGO   16/12pzs</t>
  </si>
  <si>
    <t>02002522</t>
  </si>
  <si>
    <t>pigui Piguileta COOL   16/12pzs</t>
  </si>
  <si>
    <t>pillo Bibi FRUTIX (Acidito)   12/12pzs</t>
  </si>
  <si>
    <t>DISTRIBUIDORA REAL ALTEÑO S DE RL DE CV</t>
  </si>
  <si>
    <t>020029145</t>
  </si>
  <si>
    <t>alt.Mini Mini CORAZONADAS   20/100pzs</t>
  </si>
  <si>
    <t>020029146</t>
  </si>
  <si>
    <t>alt.Mini Mini PIÑITA LOCA   20/100pzs</t>
  </si>
  <si>
    <t>020029147</t>
  </si>
  <si>
    <t>alt.Mini Mini PICA PEPINO   20/100pzs</t>
  </si>
  <si>
    <t>020029148</t>
  </si>
  <si>
    <t>alt.Mini Mini FRESITA   20/100pzs</t>
  </si>
  <si>
    <t>020029149</t>
  </si>
  <si>
    <t>alt.Mini Mini CHIQUICOLA   20/100pzs</t>
  </si>
  <si>
    <t>020029150</t>
  </si>
  <si>
    <t>alt.Mini Mini MANGUITO LOCO   20/100pzs</t>
  </si>
  <si>
    <t>020029151</t>
  </si>
  <si>
    <t>alt.Mini Mini CHUVITA   20/100pzs</t>
  </si>
  <si>
    <t>020029152</t>
  </si>
  <si>
    <t>alt.rica mini Paleta MAZAPAN   20/100pzs</t>
  </si>
  <si>
    <t>020029153</t>
  </si>
  <si>
    <t>alt.rica mini Paleta CHIQUITINAS   20/100pzs</t>
  </si>
  <si>
    <t>020029154</t>
  </si>
  <si>
    <t>alt.rica mini Paleta Chiquitinas PICA   20/100pzs</t>
  </si>
  <si>
    <t>020029155</t>
  </si>
  <si>
    <t>alt.MINI 50´s CORAZONADAS   28/50pzs</t>
  </si>
  <si>
    <t>020029156</t>
  </si>
  <si>
    <t>alt.MINI 50´s PICA PEPINITOS   28/50pzs</t>
  </si>
  <si>
    <t>020029157</t>
  </si>
  <si>
    <t>alt.MINI 50´s PIÑITA LOCA   28/50pzs</t>
  </si>
  <si>
    <t>020029158</t>
  </si>
  <si>
    <t>alt.MINI 50´s CHUVITA   28/50pzs</t>
  </si>
  <si>
    <t>020029159</t>
  </si>
  <si>
    <t>alt.MINI 50´s CHIQUI COLA   28/50pzs</t>
  </si>
  <si>
    <t>020029160</t>
  </si>
  <si>
    <t>alt.MINI 50´s NARANJITA   28/50pzs</t>
  </si>
  <si>
    <t>020029161</t>
  </si>
  <si>
    <t>alt.MINI 50´s MAZAPAN Tulipan   28/50pzs</t>
  </si>
  <si>
    <t>hers.kiss PETIT leche NAVIDEÑO   24/41.8g</t>
  </si>
  <si>
    <t>hers.Kiss Regalito PORTO Navideño   18/108.8g</t>
  </si>
  <si>
    <t>hers.Kiss Tubo CAFE MOKA   12/180g</t>
  </si>
  <si>
    <t>020030220</t>
  </si>
  <si>
    <t>hers.Kiss Molto CANDY &amp; LECHE   18/91.3g</t>
  </si>
  <si>
    <t>020030221</t>
  </si>
  <si>
    <t>hers.Kiss Cajitas Navideñas SURTIDA   12/182.3g</t>
  </si>
  <si>
    <t>020030222</t>
  </si>
  <si>
    <t>hers.Kiss Triangulo NAVIDEÑO leche   9/82.4g</t>
  </si>
  <si>
    <t>020030224</t>
  </si>
  <si>
    <t>hers.Kiss PREMIUM Navideño Surtido   16/172.8g</t>
  </si>
  <si>
    <t>020030225</t>
  </si>
  <si>
    <t>hers.ICE Breakers MENTA   8/12pzs</t>
  </si>
  <si>
    <t>020030226</t>
  </si>
  <si>
    <t>hers.Kisses Premium SAN VALENTIN   6/172.9g</t>
  </si>
  <si>
    <t>020030227</t>
  </si>
  <si>
    <t>hers.Chocolate CORAZON   18/123g</t>
  </si>
  <si>
    <t>020030228</t>
  </si>
  <si>
    <t>hers.Chocolate CORAZON   18/85.5g</t>
  </si>
  <si>
    <t>020030229</t>
  </si>
  <si>
    <t>hers.Kiss COOKIES &amp; LECHE   18/84.3g</t>
  </si>
  <si>
    <t>020030231</t>
  </si>
  <si>
    <t>hers.Choc.AMARGO Bls.MORADA   18/85.5g</t>
  </si>
  <si>
    <t>020030232</t>
  </si>
  <si>
    <t>hers.Kisses Cariño AMARGO   18/85.5g</t>
  </si>
  <si>
    <t>020030233</t>
  </si>
  <si>
    <t>hers.Kisses Cariño LECHE   20/45.8g</t>
  </si>
  <si>
    <t>hers.Bolsa Kisses LECHE   12/258.4g</t>
  </si>
  <si>
    <t>hers.Jolly Rancher SUAVE   20/12pzs</t>
  </si>
  <si>
    <t>020031170</t>
  </si>
  <si>
    <t>hers.Pelonetes LIMON SAL   24/6pzs</t>
  </si>
  <si>
    <t>020031171</t>
  </si>
  <si>
    <t>hers.Peloneta LIMON del Puesto   24/10pzs</t>
  </si>
  <si>
    <t>020031172</t>
  </si>
  <si>
    <t>hers.Peloneta LIMON   18/18pzs</t>
  </si>
  <si>
    <t>02003165</t>
  </si>
  <si>
    <t>hers.Peloneta TAMARINDO del Puesto   24/10pzs</t>
  </si>
  <si>
    <t>02003225</t>
  </si>
  <si>
    <t>sevillana Corazon GLORIAS   6/10pzs</t>
  </si>
  <si>
    <t>02003226</t>
  </si>
  <si>
    <t>sevillana Canasta SURTIDA   6/442g</t>
  </si>
  <si>
    <t>02003330</t>
  </si>
  <si>
    <t>Tajin TIRA 4g   20/24pzs</t>
  </si>
  <si>
    <t>02003331</t>
  </si>
  <si>
    <t>Tajin Polvo Chico DULCE   12/160g</t>
  </si>
  <si>
    <t>02003332</t>
  </si>
  <si>
    <t>Tajin Polvo DULCE   12/450g</t>
  </si>
  <si>
    <t>02003525</t>
  </si>
  <si>
    <t>ribera Yeli Chiclera CARITAS Halloween   30/10pzs</t>
  </si>
  <si>
    <t>02003528</t>
  </si>
  <si>
    <t>ribera Yeli Chiclera CALABAZA/CRANEO   30/10pzs</t>
  </si>
  <si>
    <t>02003538</t>
  </si>
  <si>
    <t>ribera TAMALITO Fiesta   36/20pzs</t>
  </si>
  <si>
    <t>020036269</t>
  </si>
  <si>
    <t>rosa Paquete CHICLE MIX   6/1kg</t>
  </si>
  <si>
    <t>020036270</t>
  </si>
  <si>
    <t>rosa Pulparindots CHAMOY Bolsa   20/70pzs</t>
  </si>
  <si>
    <t>020036271</t>
  </si>
  <si>
    <t>rosa Pulparindots CHAMOY   16/20pzs</t>
  </si>
  <si>
    <t>020036306</t>
  </si>
  <si>
    <t>rosa Pulparindo PARTY   5/1.2kg</t>
  </si>
  <si>
    <t>020036307</t>
  </si>
  <si>
    <t>rosa Pulparindo SIN CHILE   32/20pzs</t>
  </si>
  <si>
    <t>020036308</t>
  </si>
  <si>
    <t>rosa Pulparindo SIN AZUCAR   12/20pzs</t>
  </si>
  <si>
    <t>020036309</t>
  </si>
  <si>
    <t>rosa Gummy Pop NEON   21/25pzs</t>
  </si>
  <si>
    <t>02003639</t>
  </si>
  <si>
    <t>rosa Tubo Crema de AVELLANA   10/180g</t>
  </si>
  <si>
    <t>rosa PULPARINDO Caramelo suave   20/100pzs</t>
  </si>
  <si>
    <t>02003847</t>
  </si>
  <si>
    <t>tutsi CORAZON Pop   12/18pzs</t>
  </si>
  <si>
    <t>020040100</t>
  </si>
  <si>
    <t>Coronado Mini MACARRONES   20/40pzs</t>
  </si>
  <si>
    <t>020040205</t>
  </si>
  <si>
    <t>020040206</t>
  </si>
  <si>
    <t>Coronado Cajeta botella SURTIDA   28/333g</t>
  </si>
  <si>
    <t>020040207</t>
  </si>
  <si>
    <t>Barcel Mini Big Mix QUESO   3/16pzs</t>
  </si>
  <si>
    <t>020040208</t>
  </si>
  <si>
    <t>Coronado Caramelo ARROZ c/LECHE   30/32pzs</t>
  </si>
  <si>
    <t>020040209</t>
  </si>
  <si>
    <t>Ricolino Bubu lubu MIX mini   10/25pzs</t>
  </si>
  <si>
    <t>020040210</t>
  </si>
  <si>
    <t>Ricolino Bubu lubu MIX display   24/12pzs</t>
  </si>
  <si>
    <t>020040211</t>
  </si>
  <si>
    <t>Barcel Wapas FUEGO   4/10pzs</t>
  </si>
  <si>
    <t>020040212</t>
  </si>
  <si>
    <t>Barcel Wapas QUESO LOCO   4/10pzs</t>
  </si>
  <si>
    <t>020040213</t>
  </si>
  <si>
    <t>Barcel RUNNERS 10´s   7/10pzs</t>
  </si>
  <si>
    <t>020040215</t>
  </si>
  <si>
    <t>Ricolino Bubu lubu 30´s MINI FROST   10/30pzs</t>
  </si>
  <si>
    <t>020040217</t>
  </si>
  <si>
    <t>Barcel de la FERIA Papa SAL   25/100g</t>
  </si>
  <si>
    <t>020040218</t>
  </si>
  <si>
    <t>Ricolino Panditas CHOCO Duo 120g   6/2pzs</t>
  </si>
  <si>
    <t>020040219</t>
  </si>
  <si>
    <t>Barcel CHIPS ADOBADAS 42g   4/10pzs</t>
  </si>
  <si>
    <t>020040220</t>
  </si>
  <si>
    <t>Ricolino KRANKY mini CRUSH   10/25pzs</t>
  </si>
  <si>
    <t>020040221</t>
  </si>
  <si>
    <t>Ricolino ARMA TU Paleta Payaso    16/72g</t>
  </si>
  <si>
    <t>020040222</t>
  </si>
  <si>
    <t>Ricolino Kranky BARRA   6/12pzs</t>
  </si>
  <si>
    <t>020040223</t>
  </si>
  <si>
    <t>Ricolino Chocoretas BARRA   6/12pzs</t>
  </si>
  <si>
    <t>020040224</t>
  </si>
  <si>
    <t>Ricolino Bolo RICOFIESTA   24/206g</t>
  </si>
  <si>
    <t>020040225</t>
  </si>
  <si>
    <t>Ricolino MIX Grajeados   6/10pzs</t>
  </si>
  <si>
    <t>020040226</t>
  </si>
  <si>
    <t>Ricolino PIKAROS   8/25pzs</t>
  </si>
  <si>
    <t>020040227</t>
  </si>
  <si>
    <t>coronado MACARRONES   12/24pzs</t>
  </si>
  <si>
    <t>020040228</t>
  </si>
  <si>
    <t>Ricolino Arma MINI Paleta PAYASO   16/53.5g</t>
  </si>
  <si>
    <t>02004041</t>
  </si>
  <si>
    <t>Ricolino PASITAS   12/500g</t>
  </si>
  <si>
    <t>sant.Risa malv.CORAZONADA   12/480g</t>
  </si>
  <si>
    <t>sant.Risa malv.CALAVERAS   16/50pzs</t>
  </si>
  <si>
    <t>020042128</t>
  </si>
  <si>
    <t>sant.WLA.Super BARQUILLO   18/40pzs</t>
  </si>
  <si>
    <t>sant.RISA malv. DIA DE MUERTOS   16/50pzs</t>
  </si>
  <si>
    <t>020042228</t>
  </si>
  <si>
    <t>sant.Risa malv.Felicidades CORAZON   16/50pzs</t>
  </si>
  <si>
    <t>020042246</t>
  </si>
  <si>
    <t>sant.Risa Bolsa OJOS DE TERROR   14/300g</t>
  </si>
  <si>
    <t>020042247</t>
  </si>
  <si>
    <t>sant.Cisne CACHETITOS   18/20pzs</t>
  </si>
  <si>
    <t>020042248</t>
  </si>
  <si>
    <t>sant.Risa Paleton SAN VALENTIN   24/1pza</t>
  </si>
  <si>
    <t>020042249</t>
  </si>
  <si>
    <t>sant.Risa malv.Felicidades OSO   16/20pzs</t>
  </si>
  <si>
    <t>020042250</t>
  </si>
  <si>
    <t>sant.Risa CHOCO CORAZONADAS   14/90g</t>
  </si>
  <si>
    <t>020042251</t>
  </si>
  <si>
    <t>sant.Risa Bolsa FELICIDADES   24/95g</t>
  </si>
  <si>
    <t>020042252</t>
  </si>
  <si>
    <t>sant.Big Boy Gomita CORAZON   10/1kg</t>
  </si>
  <si>
    <t>020042253</t>
  </si>
  <si>
    <t>sant.Big Boy Gomita ESTRELLA   10/1kg</t>
  </si>
  <si>
    <t>020042254</t>
  </si>
  <si>
    <t>sant.Risa malvavisco Baby CORAZON   12/60pzs</t>
  </si>
  <si>
    <t>020042255</t>
  </si>
  <si>
    <t>sant.Risa malvavisco ESTRELLA   12/60pzs</t>
  </si>
  <si>
    <t>020042256</t>
  </si>
  <si>
    <t>sant.Risa malvavisco OJOS   12/60pzs</t>
  </si>
  <si>
    <t>020042257</t>
  </si>
  <si>
    <t>sant.Risa Paleton SURTIDO   3/15pzs</t>
  </si>
  <si>
    <t>020042259</t>
  </si>
  <si>
    <t>sant.CHOCHI BOYS   15/60pzs</t>
  </si>
  <si>
    <t>020042260</t>
  </si>
  <si>
    <t>sant.TAMUIN Salsa PICANTE ELOTES   21/350g</t>
  </si>
  <si>
    <t>020042261</t>
  </si>
  <si>
    <t>sant.TAMUIN Salsa PICANTE   24/355g</t>
  </si>
  <si>
    <t>020042262</t>
  </si>
  <si>
    <t>sant.TAMUIN Salsa PICANTE   24/200g</t>
  </si>
  <si>
    <t>020042263</t>
  </si>
  <si>
    <t>sant.TAMUIN Salsa PICANTE   6/4kg</t>
  </si>
  <si>
    <t>020042264</t>
  </si>
  <si>
    <t>sant.TAMUIN Salsa PICANTE   12/1kg</t>
  </si>
  <si>
    <t>020042298</t>
  </si>
  <si>
    <t>sant.Risa Baby CORAZONADA   12/60pzs</t>
  </si>
  <si>
    <t>02004456</t>
  </si>
  <si>
    <t>cale Truffles CAPUCHINO   12/200g</t>
  </si>
  <si>
    <t>02004457</t>
  </si>
  <si>
    <t>cale Truffles AVELLANA   12/200g</t>
  </si>
  <si>
    <t>02004458</t>
  </si>
  <si>
    <t>cale Truffles ORIGINAL   12/200g</t>
  </si>
  <si>
    <t>02004459</t>
  </si>
  <si>
    <t>cale Truffles CHAMPAÑA  12/200g</t>
  </si>
  <si>
    <t>02004460</t>
  </si>
  <si>
    <t>cale Truffles CAFE   12/200g</t>
  </si>
  <si>
    <t>02004461</t>
  </si>
  <si>
    <t>cale Pearsons Choco Menta   12/340g</t>
  </si>
  <si>
    <t>020045103</t>
  </si>
  <si>
    <t>gira.Bolsa PLATANO Relleno   12/1kg</t>
  </si>
  <si>
    <t>020045106</t>
  </si>
  <si>
    <t>gira.Bolsa Pera ANIS   12/1kg</t>
  </si>
  <si>
    <t>020045107</t>
  </si>
  <si>
    <t>gira.Bolsa Pera MENTA   12/1kg</t>
  </si>
  <si>
    <t>020045108</t>
  </si>
  <si>
    <t>gira.Bolsa Pera YERBA   12/1kg</t>
  </si>
  <si>
    <t>020045113</t>
  </si>
  <si>
    <t>gira.Bolsa Pera MINI YERBA   12/1kg</t>
  </si>
  <si>
    <t>020045115</t>
  </si>
  <si>
    <t>gira.Bolsa Pera MINI ANIS   12/1kg</t>
  </si>
  <si>
    <t>020045116</t>
  </si>
  <si>
    <t>gira.Bolsa Pera MINI MENTA   12/1kg</t>
  </si>
  <si>
    <t>020045117</t>
  </si>
  <si>
    <t>gira.Bolsa PIÑA Rellena   12/1kg</t>
  </si>
  <si>
    <t>020045118</t>
  </si>
  <si>
    <t>gira.Bolsa Farol SURTIDO   12/1kg</t>
  </si>
  <si>
    <t>020045119</t>
  </si>
  <si>
    <t>gira.Bolsa CACAHUATE   12/1kg</t>
  </si>
  <si>
    <t>020045120</t>
  </si>
  <si>
    <t>gira.Bolsa Corazon SANDIA   12/1kg</t>
  </si>
  <si>
    <t>020045121</t>
  </si>
  <si>
    <t>gira.Bolsa MUNDO   12/1kg</t>
  </si>
  <si>
    <t>020045122</t>
  </si>
  <si>
    <t>gira.Bolsa Bola ACIDULADA   12/1kg</t>
  </si>
  <si>
    <t>020045138</t>
  </si>
  <si>
    <t>gira.Bolsa COCHE   12/1kg</t>
  </si>
  <si>
    <t>020045139</t>
  </si>
  <si>
    <t>gira.Bolsa Flor SURTIDA   12/1kg</t>
  </si>
  <si>
    <t>020045141</t>
  </si>
  <si>
    <t>gira.Caramelo MARIPOSA Surtida   2/10kg</t>
  </si>
  <si>
    <t>020045142</t>
  </si>
  <si>
    <t>gira.Caramelo Flor ROSA   2/10kg</t>
  </si>
  <si>
    <t>020045143</t>
  </si>
  <si>
    <t>gira.Caramelo Pera Mini ANIS   2/10kg</t>
  </si>
  <si>
    <t>020045144</t>
  </si>
  <si>
    <t>gira.Caramelo Pera Mini MENTA   2/10kg</t>
  </si>
  <si>
    <t>020045145</t>
  </si>
  <si>
    <t>gira.Caramelo Farol SURTIDO   2/10kg</t>
  </si>
  <si>
    <t>020045146</t>
  </si>
  <si>
    <t>gira.Caramelo Bola SURTIDA   2/10kg</t>
  </si>
  <si>
    <t>020045147</t>
  </si>
  <si>
    <t>gira.Caramelo Pera YERBA   2/10kg</t>
  </si>
  <si>
    <t>020045148</t>
  </si>
  <si>
    <t>gira.Caramelo COCHE  2/10kg</t>
  </si>
  <si>
    <t>020045149</t>
  </si>
  <si>
    <t>gira.Caramelo CACAHUATE  2/10kg</t>
  </si>
  <si>
    <t>020045150</t>
  </si>
  <si>
    <t>gira.Caramelo PLATANO Relleno  2/10kg</t>
  </si>
  <si>
    <t>020045151</t>
  </si>
  <si>
    <t>gira.Caramelo Frambuesa ROJA  2/10kg</t>
  </si>
  <si>
    <t>020045152</t>
  </si>
  <si>
    <t>gira.Caramelo Farol Mini SURTIDO  2/10kg</t>
  </si>
  <si>
    <t>020045153</t>
  </si>
  <si>
    <t>gira.Caramelo Farol MIEL   2/10kg</t>
  </si>
  <si>
    <t>020045154</t>
  </si>
  <si>
    <t>gira.Caramelo Pera Mini YERBA   2/10kg</t>
  </si>
  <si>
    <t>020045155</t>
  </si>
  <si>
    <t>gira.Caramelo Pera PIÑA   2/10kg</t>
  </si>
  <si>
    <t>020045156</t>
  </si>
  <si>
    <t>gira.Caramelo Piña COLADA   2/10kg</t>
  </si>
  <si>
    <t>020045157</t>
  </si>
  <si>
    <t>gira.Caramelo Sol CAJETA   2/10kg</t>
  </si>
  <si>
    <t>020045158</t>
  </si>
  <si>
    <t>gira.Caramelo Flor ROJA   2/10kg</t>
  </si>
  <si>
    <t>020045159</t>
  </si>
  <si>
    <t>gira.Caramelo Pera MENTA   2/10kg</t>
  </si>
  <si>
    <t>gira.Bolsa Corazon MINI Sandia   12/1kg</t>
  </si>
  <si>
    <t>020045160</t>
  </si>
  <si>
    <t>gira.Caramelo CUADRO   2/10kg</t>
  </si>
  <si>
    <t>020045161</t>
  </si>
  <si>
    <t>gira.Caramelo Corazon SANDIA   2/10kg</t>
  </si>
  <si>
    <t>020045162</t>
  </si>
  <si>
    <t>gira.Caramelo Frambuesa SURTIDA   2/10kg</t>
  </si>
  <si>
    <t>020045163</t>
  </si>
  <si>
    <t>gira.Caramelo Pera Mini ROJA   2/10kg</t>
  </si>
  <si>
    <t>020045164</t>
  </si>
  <si>
    <t>gira.Caramelo Pera ROJA   2/10kg</t>
  </si>
  <si>
    <t>020045165</t>
  </si>
  <si>
    <t>gira.Caramelo ALMOHADITA   2/10kg</t>
  </si>
  <si>
    <t>020045166</t>
  </si>
  <si>
    <t>gira.Caramelo Pera ANIS   2/10kg</t>
  </si>
  <si>
    <t>020045167</t>
  </si>
  <si>
    <t>gira.Bolsa Sol CAJETA   12/1kg</t>
  </si>
  <si>
    <t>020045168</t>
  </si>
  <si>
    <t>gira.Bolsa Frambuesa ROJA   12/1kg</t>
  </si>
  <si>
    <t>020045169</t>
  </si>
  <si>
    <t>gira.Bolsa Flor ROSA   12/1kg</t>
  </si>
  <si>
    <t>020045170</t>
  </si>
  <si>
    <t>gira.Bolsa Pera PIÑA   12/1kg</t>
  </si>
  <si>
    <t>020045171</t>
  </si>
  <si>
    <t>gira.Bolsa Farol MIEL   12/1kg</t>
  </si>
  <si>
    <t>020045172</t>
  </si>
  <si>
    <t>gira.Bolsa Pera ROJA   12/1kg</t>
  </si>
  <si>
    <t>020045173</t>
  </si>
  <si>
    <t>gira.Bolsa Frambuesa SURTIDA   12/1kg</t>
  </si>
  <si>
    <t>020045174</t>
  </si>
  <si>
    <t>gira.Bolsa Pera Piña COLADA   12/1kg</t>
  </si>
  <si>
    <t>020045175</t>
  </si>
  <si>
    <t>gira.Bolsa Flor ROJA   12/1kg</t>
  </si>
  <si>
    <t>020045176</t>
  </si>
  <si>
    <t>gira.Bolsa CUADRO Surtido   12/1kg</t>
  </si>
  <si>
    <t>020045177</t>
  </si>
  <si>
    <t>gira.Bolsa ALMOHADITA Menta   12/1kg</t>
  </si>
  <si>
    <t>020045178</t>
  </si>
  <si>
    <t>gira.Bolsa TRIANGULITO Surtido   12/1kg</t>
  </si>
  <si>
    <t>020045179</t>
  </si>
  <si>
    <t>gira.Bolsa Bola SURTIDA   12/1kg</t>
  </si>
  <si>
    <t>020045180</t>
  </si>
  <si>
    <t>gira.Bolsa Caramelo SURTIDO   12/1kg</t>
  </si>
  <si>
    <t>020045181</t>
  </si>
  <si>
    <t>gira.Bolsa Frambuesa MINI Roja   12/1kg</t>
  </si>
  <si>
    <t>020045182</t>
  </si>
  <si>
    <t>gira.Bolsa Frambuesa MINI Surtida   12/1kg</t>
  </si>
  <si>
    <t>020045183</t>
  </si>
  <si>
    <t>gira.Bolsa Pera MINI ROJA   12/1kg</t>
  </si>
  <si>
    <t>gira.Bolsa MINI Farol SURTIDO   12/1kg</t>
  </si>
  <si>
    <t>02004926</t>
  </si>
  <si>
    <t>alv.paleta CARAS Y GESTOS   24/40pzs</t>
  </si>
  <si>
    <t>nutresa Balones FUTBOL   12/200pzs</t>
  </si>
  <si>
    <t>02005313</t>
  </si>
  <si>
    <t>Moy Churro 100g SAL y CHILE   c/24pzs</t>
  </si>
  <si>
    <t>Moy Papa SAL   35/100g</t>
  </si>
  <si>
    <t>Moy Papa LIMON   35/100g</t>
  </si>
  <si>
    <t>Moy Papa HABANERA   35/100g</t>
  </si>
  <si>
    <t>Moy Papa c/QUESO   35/100g</t>
  </si>
  <si>
    <t>02005336</t>
  </si>
  <si>
    <t>Moy Chicharron CERDO   25/32g</t>
  </si>
  <si>
    <t>02005337</t>
  </si>
  <si>
    <t>Moy Moychito QUESO   6/1kg</t>
  </si>
  <si>
    <t>02005411</t>
  </si>
  <si>
    <t>Gaby RECORTE bolsa   16/25pzs</t>
  </si>
  <si>
    <t>roco Borrachitos GRANDE   10/70pzs</t>
  </si>
  <si>
    <t>picard CEREZA Hexagonal   15/140g</t>
  </si>
  <si>
    <t>02006778</t>
  </si>
  <si>
    <t>picard LENGUA DE GATO c/arroz   4/12pzs</t>
  </si>
  <si>
    <t>02007111</t>
  </si>
  <si>
    <t>Sabritas Papa SAL 26g   c/60pzs</t>
  </si>
  <si>
    <t>02007112</t>
  </si>
  <si>
    <t>Sabritas Dorito NACHO 38g   c/60pzs</t>
  </si>
  <si>
    <t>02007113</t>
  </si>
  <si>
    <t>Sabritas Ruffles QUESO 31g   c/60pzs</t>
  </si>
  <si>
    <t>02007114</t>
  </si>
  <si>
    <t>Sabritas Tortrix CHILE LIMON   28/150g</t>
  </si>
  <si>
    <t>02007115</t>
  </si>
  <si>
    <t>Sabritas Tortrix LIMON SAL   28/150g</t>
  </si>
  <si>
    <t>02007119</t>
  </si>
  <si>
    <t>Sabritas JAPONES Karate 90g   5/11pzs</t>
  </si>
  <si>
    <t>020071229</t>
  </si>
  <si>
    <t>Sabritas Paketaxo MEZCLADITO   3/10pzs</t>
  </si>
  <si>
    <t>020071230</t>
  </si>
  <si>
    <t>Sabritas Kacang INCOGNITA 74g   c/50pzs</t>
  </si>
  <si>
    <t>020071231</t>
  </si>
  <si>
    <t>Sabritas Kacang FLAMIN HOT   5/10pzs</t>
  </si>
  <si>
    <t>020071232</t>
  </si>
  <si>
    <t>Sabritas Kacang INCOGNITA   5/10pzs</t>
  </si>
  <si>
    <t>020071233</t>
  </si>
  <si>
    <t>Sabritas Kacang 5´s INCOGNITA   10/5pzs</t>
  </si>
  <si>
    <t>020071234</t>
  </si>
  <si>
    <t>Sabritas Kacang 5´s FLAMIN HOT   10/5pzs</t>
  </si>
  <si>
    <t>020071235</t>
  </si>
  <si>
    <t>Sabritas Kacang FLAMIN HOT 74g   c/50pzs</t>
  </si>
  <si>
    <t>02007138</t>
  </si>
  <si>
    <t>Sabritas Dorito XTRA FLAMIN HOT 54g   c/50pzs</t>
  </si>
  <si>
    <t>02007139</t>
  </si>
  <si>
    <t>Sabritas Ruffles QUESO 45g   c/50pzs</t>
  </si>
  <si>
    <t>02007140</t>
  </si>
  <si>
    <t>Sabritas SABRI MINIS Charola SURTIDO   c/50pzs</t>
  </si>
  <si>
    <t>02007143</t>
  </si>
  <si>
    <t>Sabritas TORTRIX Churreros 150g   6/5pzs</t>
  </si>
  <si>
    <t>02007144</t>
  </si>
  <si>
    <t>02007145</t>
  </si>
  <si>
    <t>PAPA SAL Mi Carrito   25/90g</t>
  </si>
  <si>
    <t>02007146</t>
  </si>
  <si>
    <t>Sabritas TORTRIX Churreros   30/150g</t>
  </si>
  <si>
    <t>02007147</t>
  </si>
  <si>
    <t>Mi Carrito Churro SAL LIMON   25/150g</t>
  </si>
  <si>
    <t>02007148</t>
  </si>
  <si>
    <t>Mi Carrito QUESITO   25/65g</t>
  </si>
  <si>
    <t>02007149</t>
  </si>
  <si>
    <t>Sabritas JAPONES Karate 90g   11/5pzs</t>
  </si>
  <si>
    <t>Sabritas Sabri MAYOREO   c/50pzs</t>
  </si>
  <si>
    <t>(LUCAS)EFFEM MEXICO INC. Y CIA. S. EN N.C. DE C.V</t>
  </si>
  <si>
    <t>020073103</t>
  </si>
  <si>
    <t>lucas Muecas ENCHILEITOR   24/10pzs</t>
  </si>
  <si>
    <t>020073104</t>
  </si>
  <si>
    <t>lucas Gusano ENCHILEITOR   30/10pzs</t>
  </si>
  <si>
    <t>020073105</t>
  </si>
  <si>
    <t>lucas Salsagheti ENCHILEITOR   20/12pzs</t>
  </si>
  <si>
    <t>tecni.Frasco POLVO Tamborin   12/850g</t>
  </si>
  <si>
    <t>02007664</t>
  </si>
  <si>
    <t>tecni.Bolsa POLVO Tamborin   10/1kg</t>
  </si>
  <si>
    <t>nipon JAPONES bolsa 40g   22/12pzs</t>
  </si>
  <si>
    <t>02008249</t>
  </si>
  <si>
    <t>xalil Japones TUBO 140g   10/10pzs</t>
  </si>
  <si>
    <t>salsa Chamoy Mega   24/370ml</t>
  </si>
  <si>
    <t>02008333</t>
  </si>
  <si>
    <t>salsa La Botanera CHILITO   12/125g</t>
  </si>
  <si>
    <t>02008914</t>
  </si>
  <si>
    <t>020098119</t>
  </si>
  <si>
    <t>cuetara DIAVOLIN Bolsa   10/140g</t>
  </si>
  <si>
    <t>020098200</t>
  </si>
  <si>
    <t>cuetara Tarta FRESA   24/330g</t>
  </si>
  <si>
    <t>020098201</t>
  </si>
  <si>
    <t>cuetara Tarta PIÑA   24/330g</t>
  </si>
  <si>
    <t>020098202</t>
  </si>
  <si>
    <t>cuetara Polvoron GLASS   24/350g</t>
  </si>
  <si>
    <t>020098203</t>
  </si>
  <si>
    <t>cuetara Marias c/AVELLANA   20/15pzs</t>
  </si>
  <si>
    <t>020098204</t>
  </si>
  <si>
    <t>cuetara Chavalin c/GRAGEA   10/100g</t>
  </si>
  <si>
    <t>020098205</t>
  </si>
  <si>
    <t>cuetara TOSTA CREM KILO 100g   c/10pzs</t>
  </si>
  <si>
    <t>020098206</t>
  </si>
  <si>
    <t>cuetara OREJITAS   12/350g</t>
  </si>
  <si>
    <t>020098207</t>
  </si>
  <si>
    <t>cuetara galleta SURTIDO CASERO   20/150g</t>
  </si>
  <si>
    <t>020098208</t>
  </si>
  <si>
    <t>cuetara Matraquillas COCO   20/435g</t>
  </si>
  <si>
    <t>020098209</t>
  </si>
  <si>
    <t>cuetara Rizadas COCO 140g   c/10pzs</t>
  </si>
  <si>
    <t>020098210</t>
  </si>
  <si>
    <t>cuetara Sandwich JR CHOCOLATE   10/320g</t>
  </si>
  <si>
    <t>cuetara Hojaldradas CAJETA 420g   12/8pzs</t>
  </si>
  <si>
    <t>cuetara Chavalin c/GRAGEA pkt 1kg   c/10pzs</t>
  </si>
  <si>
    <t>cuetara Surtido CASERO   12/380g</t>
  </si>
  <si>
    <t>cuetara Hojaldradas Cajeta c/CHOCO   12/360g</t>
  </si>
  <si>
    <t>cuetara MATRAQUILLAS COCO pkt 145g   c/20pzs</t>
  </si>
  <si>
    <t>02009873</t>
  </si>
  <si>
    <t>cuetara Chavalin BOLSA   10/100g</t>
  </si>
  <si>
    <t>cuetara MINI Doo 432g   12/32pzs</t>
  </si>
  <si>
    <t>02010164</t>
  </si>
  <si>
    <t>suiza TUBO Corralejo   6/180g</t>
  </si>
  <si>
    <t>02010165</t>
  </si>
  <si>
    <t>suiza ALHAJERO Corralejo   12/150g</t>
  </si>
  <si>
    <t>02010166</t>
  </si>
  <si>
    <t>suiza DISPLAY Corralejo   12/70g</t>
  </si>
  <si>
    <t>02010167</t>
  </si>
  <si>
    <t>suiza Tubo CEREZAS AL LICOR   6/182g</t>
  </si>
  <si>
    <t>0201035</t>
  </si>
  <si>
    <t>los Reyes Paleta PIKA PIÑA   25/30pzs</t>
  </si>
  <si>
    <t>02010411</t>
  </si>
  <si>
    <t>Cazares MIX Fiesta   10/48pzs</t>
  </si>
  <si>
    <t>020105103</t>
  </si>
  <si>
    <t>totis Papitas SALSA PICANTE   40/90g</t>
  </si>
  <si>
    <t>020105104</t>
  </si>
  <si>
    <t>totis Papitas HOT CHILI   40/90g</t>
  </si>
  <si>
    <t>020105105</t>
  </si>
  <si>
    <t>totis Que totis QUESO   40/50g</t>
  </si>
  <si>
    <t>020105106</t>
  </si>
  <si>
    <t>totis MAXI Botana INTENSOS   40/85g</t>
  </si>
  <si>
    <t>020105107</t>
  </si>
  <si>
    <t>totis MAXI Botana MIX   40/60g</t>
  </si>
  <si>
    <t>020105108</t>
  </si>
  <si>
    <t>totis Top-Top´s SALSA VERDE 52g   8/10pzs</t>
  </si>
  <si>
    <t>020105109</t>
  </si>
  <si>
    <t>totis Totopos NACHOS   40/120g</t>
  </si>
  <si>
    <t>020105110</t>
  </si>
  <si>
    <t>totis Totopos HOT CHILI   40/120g</t>
  </si>
  <si>
    <t>020105112</t>
  </si>
  <si>
    <t>totis Palomitas MANZANA-KIWI   20/60g</t>
  </si>
  <si>
    <t>020105113</t>
  </si>
  <si>
    <t>totis Palomitas FRESA-CEREZA   20/60g</t>
  </si>
  <si>
    <t>020105114</t>
  </si>
  <si>
    <t>totis Nipon Cacahuate JAPONES   12/1kg</t>
  </si>
  <si>
    <t>020105115</t>
  </si>
  <si>
    <t>totis Totopos SALSA NEGRA   40/120g</t>
  </si>
  <si>
    <t>020105116</t>
  </si>
  <si>
    <t>totis Friters QUESO CHILE   40/100g</t>
  </si>
  <si>
    <t>020105117</t>
  </si>
  <si>
    <t>totis Bolings QUESO CHILE   40/80g</t>
  </si>
  <si>
    <t>02010926</t>
  </si>
  <si>
    <t>Miguelito Liquido CHAMOY   12/950g</t>
  </si>
  <si>
    <t>02010927</t>
  </si>
  <si>
    <t>Miguelito Raqueta MANGO   20/40pzs</t>
  </si>
  <si>
    <t>02010928</t>
  </si>
  <si>
    <t>Miguelito Raqueta TAMARINDO   20/40pzs</t>
  </si>
  <si>
    <t>02010929</t>
  </si>
  <si>
    <t>Miguelito TARRO polvo UVA   12/950g</t>
  </si>
  <si>
    <t>02010930</t>
  </si>
  <si>
    <t>Miguelito TARRO polvo MORA   12/950g</t>
  </si>
  <si>
    <t>02010931</t>
  </si>
  <si>
    <t>Miguelito TARRO polvo MANGO   12/950g</t>
  </si>
  <si>
    <t>02010932</t>
  </si>
  <si>
    <t>Miguelito TARRO polvo FRESA   12/950g</t>
  </si>
  <si>
    <t>02010933</t>
  </si>
  <si>
    <t>Miguelito TARRO polvo TAMARINDO   12/950g</t>
  </si>
  <si>
    <t>02010934</t>
  </si>
  <si>
    <t>Miguelito BOLSA kilo MORA   20/1kg</t>
  </si>
  <si>
    <t>02010935</t>
  </si>
  <si>
    <t>Miguelito BOLSA kilo CEREZA   20/1kg</t>
  </si>
  <si>
    <t>02010936</t>
  </si>
  <si>
    <t>Miguelito BOLSA kilo SANDIA   20/1kg</t>
  </si>
  <si>
    <t>02010937</t>
  </si>
  <si>
    <t>Miguelito BOLSA kilo MANGO   20/1kg</t>
  </si>
  <si>
    <t>02010938</t>
  </si>
  <si>
    <t>Miguelito Paleta PIÑA   24/40pzs</t>
  </si>
  <si>
    <t>02010939</t>
  </si>
  <si>
    <t>Miguelito Paleta MANGO   24/40pzs</t>
  </si>
  <si>
    <t>02010940</t>
  </si>
  <si>
    <t>Miguelito Paleta ELOTE   24/40pzs</t>
  </si>
  <si>
    <t>02010941</t>
  </si>
  <si>
    <t>Miguelito Chamoyazo TAMARINDO   12/950g</t>
  </si>
  <si>
    <t>02010942</t>
  </si>
  <si>
    <t>Miguelito BOLSA kilo SURTIDO   20/1kg</t>
  </si>
  <si>
    <t>02010943</t>
  </si>
  <si>
    <t>Miguelito TARRO polvo SURTIDO   12/950g</t>
  </si>
  <si>
    <t>02010944</t>
  </si>
  <si>
    <t>Miguelito Chamoyazo MANGO   12/950g</t>
  </si>
  <si>
    <t>02010945</t>
  </si>
  <si>
    <t>Miguelito Chamoyazo MORA AZUL   12/950g</t>
  </si>
  <si>
    <t>02010946</t>
  </si>
  <si>
    <t>Miguelito Chamoyazo SANDIA   12/950g</t>
  </si>
  <si>
    <t>02010947</t>
  </si>
  <si>
    <t>Miguelito Chamoyazo ENCHILADO   12/950g</t>
  </si>
  <si>
    <t>02010948</t>
  </si>
  <si>
    <t>Miguelito Chamoyazo FRESA   12/950g</t>
  </si>
  <si>
    <t>02010949</t>
  </si>
  <si>
    <t>Miguelito Botella MORA   12/950g</t>
  </si>
  <si>
    <t>02010950</t>
  </si>
  <si>
    <t>Miguelito Botella MANGO   12/950g</t>
  </si>
  <si>
    <t>02010951</t>
  </si>
  <si>
    <t>Miguelito Botellin MORA Cuartito   48/250g</t>
  </si>
  <si>
    <t>02010952</t>
  </si>
  <si>
    <t>Miguelito Botellin MANGO Cuartito   48/250g</t>
  </si>
  <si>
    <t>02010953</t>
  </si>
  <si>
    <t>Miguelito BOLSA kilo FRESA   20/1kg</t>
  </si>
  <si>
    <t>02010954</t>
  </si>
  <si>
    <t>Miguelito Botellin UVA Cuartito   48/250g</t>
  </si>
  <si>
    <t>02010955</t>
  </si>
  <si>
    <t>Miguelito Botella SANDIA   12/950g</t>
  </si>
  <si>
    <t>02010956</t>
  </si>
  <si>
    <t>Miguelito Botella FRESA   12/950g</t>
  </si>
  <si>
    <t>02010957</t>
  </si>
  <si>
    <t>Miguelito Botella TAMARINDO   12/950g</t>
  </si>
  <si>
    <t>02010958</t>
  </si>
  <si>
    <t>Miguelito Botella UVA   12/950g</t>
  </si>
  <si>
    <t>02010959</t>
  </si>
  <si>
    <t>Miguelito Botellin PIÑA Cuartito   48/250g</t>
  </si>
  <si>
    <t>02010960</t>
  </si>
  <si>
    <t>Miguelito Botellin FRESA Cuartito   48/250g</t>
  </si>
  <si>
    <t>02010961</t>
  </si>
  <si>
    <t>Miguelito Botellin NARANJA Cuartito   48/250g</t>
  </si>
  <si>
    <t>02010962</t>
  </si>
  <si>
    <t>Miguelito Botellin CEREZA Cuartito   48/250g</t>
  </si>
  <si>
    <t>02010963</t>
  </si>
  <si>
    <t>Miguelito Botellin SANDIA Cuartito   48/250g</t>
  </si>
  <si>
    <t>02010964</t>
  </si>
  <si>
    <t>Miguelito Botellin TAMARINDO Cuartito   48/250g</t>
  </si>
  <si>
    <t>02010965</t>
  </si>
  <si>
    <t>Miguelito Botellin LIMON Cuartito   48/250g</t>
  </si>
  <si>
    <t>02010966</t>
  </si>
  <si>
    <t>Miguelito TARRO polvo SANDIA   12/950g</t>
  </si>
  <si>
    <t>02010969</t>
  </si>
  <si>
    <t>Miguelito Botella CEREZA   12/950g</t>
  </si>
  <si>
    <t>02011113</t>
  </si>
  <si>
    <t>salsa Sabrozita   24/350g</t>
  </si>
  <si>
    <t>salsa Sabrozita 1001   24/500g</t>
  </si>
  <si>
    <t>jovy Crazy gummy Worms NEON   10/1kg</t>
  </si>
  <si>
    <t>jovy gummy Bears NEON   10/1kg</t>
  </si>
  <si>
    <t>jovy gummy Rings SANDIA   10/1kg</t>
  </si>
  <si>
    <t>02011710</t>
  </si>
  <si>
    <t>dultitlax Palanqueta Cacahuate CHICA   41/10pzs</t>
  </si>
  <si>
    <t>02011711</t>
  </si>
  <si>
    <t>dultitlax Palanqueta Cacahuate MEDIANA   24/10pzs</t>
  </si>
  <si>
    <t>0201179</t>
  </si>
  <si>
    <t>dultitlax Cocada Veladora MEDIANA   12/40pzs</t>
  </si>
  <si>
    <t>gosaba Mango GARRA   15/1kg</t>
  </si>
  <si>
    <t>gosaba LOMBRICES enchiladas   12/1kg</t>
  </si>
  <si>
    <t>02012112</t>
  </si>
  <si>
    <t>kurumaya CRUNCH   20/900g</t>
  </si>
  <si>
    <t>kurumaya JAPONES 60g   40/12pzs</t>
  </si>
  <si>
    <t>02012139</t>
  </si>
  <si>
    <t>kurumaya JAPONES 50g   10/50pzs</t>
  </si>
  <si>
    <t>02012140</t>
  </si>
  <si>
    <t>kurumaya JAPONES 40g   24/25pzs</t>
  </si>
  <si>
    <t>02012141</t>
  </si>
  <si>
    <t>kurumaya Crunch BBQ   20/900g</t>
  </si>
  <si>
    <t>02012142</t>
  </si>
  <si>
    <t>kurumaya Crunch CHIPOTLE   20/900g</t>
  </si>
  <si>
    <t>02012143</t>
  </si>
  <si>
    <t>kurumaya Crunch JALAPEÑO   20/900g</t>
  </si>
  <si>
    <t>02012144</t>
  </si>
  <si>
    <t>kurumaya Crunch MANGO   20/900g</t>
  </si>
  <si>
    <t>02012145</t>
  </si>
  <si>
    <t>kurumaya Crunch NACHO   20/900g</t>
  </si>
  <si>
    <t>02012146</t>
  </si>
  <si>
    <t>kurumaya Crunch QUESO HABANERO   20/900g</t>
  </si>
  <si>
    <t>MAURA LUNA RODRIGUEZ GRUPO YLYTANIA</t>
  </si>
  <si>
    <t>0201226</t>
  </si>
  <si>
    <t>Ylytania Goma Charola CORAZON   32/24pzs</t>
  </si>
  <si>
    <t>cerezo CORAZON cerezas   15/160g</t>
  </si>
  <si>
    <t>020126111</t>
  </si>
  <si>
    <t>GH Caramelo Viboritas ENCHILADAS   10/1kg</t>
  </si>
  <si>
    <t>GH Ramo GRANDE   18/1pzs</t>
  </si>
  <si>
    <t>0201275</t>
  </si>
  <si>
    <t>Areli gomita FRUTISTRUKYS   10/1kg</t>
  </si>
  <si>
    <t>020142193</t>
  </si>
  <si>
    <t>ts.TABIQUE   10/6pzs</t>
  </si>
  <si>
    <t>02015862</t>
  </si>
  <si>
    <t>Anahuac Selz Soda DISPLAY   12/12pzs</t>
  </si>
  <si>
    <t>02015863</t>
  </si>
  <si>
    <t>Anahuac Chipileta naranja LIKE   12/20pzs</t>
  </si>
  <si>
    <t>02015912</t>
  </si>
  <si>
    <t>la flor Borrachitos Est.CHICO   60/24pzs</t>
  </si>
  <si>
    <t>02015913</t>
  </si>
  <si>
    <t>la flor Borrachitos Est.GRANDE   24/60pzs</t>
  </si>
  <si>
    <t>los charritos BOFOS 220g   20/25pzs</t>
  </si>
  <si>
    <t>020174102</t>
  </si>
  <si>
    <t>klass Piñata Winis FIESTA   6/1.5kg</t>
  </si>
  <si>
    <t>020174103</t>
  </si>
  <si>
    <t>klass Winis HUESITO Maxi tubito   36/16pzs</t>
  </si>
  <si>
    <t>020174104</t>
  </si>
  <si>
    <t>klass Winis Bolsa Chica CEREZA   24/150pzs</t>
  </si>
  <si>
    <t>020174105</t>
  </si>
  <si>
    <t>klass FROSH Maxi UVA   36/16pzs</t>
  </si>
  <si>
    <t>020174106</t>
  </si>
  <si>
    <t>klass FROSH Maxi MORA   36/16pzs</t>
  </si>
  <si>
    <t>020174107</t>
  </si>
  <si>
    <t>klass FROSH Maxi FRESA   36/16pzs</t>
  </si>
  <si>
    <t>020174108</t>
  </si>
  <si>
    <t>klass Winis TORCIDITO   24/100pzs</t>
  </si>
  <si>
    <t>nabisco OREO BASE choco GRANEL   c/9/1kg</t>
  </si>
  <si>
    <t>nabisco OREO c/RELLENO choco GRANEL   c/10.5/1kg</t>
  </si>
  <si>
    <t>nabisco Oreo BLANCO   24/332.8g</t>
  </si>
  <si>
    <t>020179171</t>
  </si>
  <si>
    <t>nabisco Oreo CHOCOLATE 6´s 273,6g    12/4pzs</t>
  </si>
  <si>
    <t>020179172</t>
  </si>
  <si>
    <t>nabisco Oreo CHOCOLATE 10´s 1,596kg   c/14pzs</t>
  </si>
  <si>
    <t>bondy Portapaleta PEPPA PIG   15/6pzs</t>
  </si>
  <si>
    <t>020181437</t>
  </si>
  <si>
    <t>bondy Ta Weno ICEE   24/10pzs</t>
  </si>
  <si>
    <t>020181438</t>
  </si>
  <si>
    <t>bondy Brazalete PRINCESA   12/6pzs</t>
  </si>
  <si>
    <t>020181439</t>
  </si>
  <si>
    <t>bondy MEGA huevo CARS   12/6pzs</t>
  </si>
  <si>
    <t>020181440</t>
  </si>
  <si>
    <t>bondy MEGA huevo TOY STORY   12/6pzs</t>
  </si>
  <si>
    <t>020181441</t>
  </si>
  <si>
    <t>bondy Huevo Sorpresa CARS   15/8pzs</t>
  </si>
  <si>
    <t>020181442</t>
  </si>
  <si>
    <t>bondy Totem PJ MASKS   12/6pzs</t>
  </si>
  <si>
    <t>020181443</t>
  </si>
  <si>
    <t>bondy MEGA Webo Late SHOPKINS  12/1pza</t>
  </si>
  <si>
    <t>020181444</t>
  </si>
  <si>
    <t>bondy MEGA Webo Late DISTROLLER  12/1pza</t>
  </si>
  <si>
    <t>020181445</t>
  </si>
  <si>
    <t>bondy Libro GRAVITY FALLS   15/6pzs</t>
  </si>
  <si>
    <t>020181446</t>
  </si>
  <si>
    <t>bondy Libro CARS   15/6pzs</t>
  </si>
  <si>
    <t>020181447</t>
  </si>
  <si>
    <t>bondy Webo Jelly TOY STORY   18/6pzs</t>
  </si>
  <si>
    <t>020181448</t>
  </si>
  <si>
    <t>bondy Webo Jelly PRINCESA   18/6pzs</t>
  </si>
  <si>
    <t>020181449</t>
  </si>
  <si>
    <t>bondy Mini Gelatina ICEE   6/100pzs</t>
  </si>
  <si>
    <t>020181450</t>
  </si>
  <si>
    <t>bondy MEGA huevo FROZEN   12/6pzs</t>
  </si>
  <si>
    <t>020181451</t>
  </si>
  <si>
    <t>bondy MEGA huevo PRINCESA   12/6pzs</t>
  </si>
  <si>
    <t>020181452</t>
  </si>
  <si>
    <t>bondy Brazalete MINNIE MOUSE   12/6pzs</t>
  </si>
  <si>
    <t>020181453</t>
  </si>
  <si>
    <t>bondy Lip Gloss WONDER WOMAN   8/12pzs</t>
  </si>
  <si>
    <t>020181454</t>
  </si>
  <si>
    <t>bondy Lip Gloss LOL   8/12pzs</t>
  </si>
  <si>
    <t>020181455</t>
  </si>
  <si>
    <t>bondy Lip Gloss SUPER HERO GIRLS   8/12pzs</t>
  </si>
  <si>
    <t>020181456</t>
  </si>
  <si>
    <t>bondy MEGA Webo Late OSOS ESCANDALOSOS   12/1pza</t>
  </si>
  <si>
    <t>020181457</t>
  </si>
  <si>
    <t>bondy MEGA Webo Late LOL   12/1pza</t>
  </si>
  <si>
    <t>020181458</t>
  </si>
  <si>
    <t>bondy Jumbo Egg MIS PASTELITOS   32/1pza</t>
  </si>
  <si>
    <t>020181459</t>
  </si>
  <si>
    <t>bondy Despachador ANGRY BIRDS   12/6pzs</t>
  </si>
  <si>
    <t>020181460</t>
  </si>
  <si>
    <t>bondy Huevo Sorpresa FROZEN   15/8pzs</t>
  </si>
  <si>
    <t>020181461</t>
  </si>
  <si>
    <t>bondy Huevo Sorpresa PRINCESA   15/8pzs</t>
  </si>
  <si>
    <t>020181462</t>
  </si>
  <si>
    <t>bondy MEGA huevo COBRA KAI   12/6pzs</t>
  </si>
  <si>
    <t>020181463</t>
  </si>
  <si>
    <t>bondy MEGA huevo GODZILLA VS KONG   12/6pzs</t>
  </si>
  <si>
    <t>020181464</t>
  </si>
  <si>
    <t>bondy MEGA Helado PASTELITOS   12/6pzs</t>
  </si>
  <si>
    <t>02018172</t>
  </si>
  <si>
    <t>bondy Sorpresa Barril EL CHAVO   15/8pzs</t>
  </si>
  <si>
    <t>gonac Totopo NACHO Mini 22g   8/30pzs</t>
  </si>
  <si>
    <t>02018279</t>
  </si>
  <si>
    <t>gonac Kiubo MINIS Totopos EXTREMO 22g   8/30pzs</t>
  </si>
  <si>
    <t>02018280</t>
  </si>
  <si>
    <t>gonac Chidas Totopos NACHO 120g   6/5pzs</t>
  </si>
  <si>
    <t>02018281</t>
  </si>
  <si>
    <t>020184405</t>
  </si>
  <si>
    <t>delicias Chicle CARITOONS   24/70pzs</t>
  </si>
  <si>
    <t>020184406</t>
  </si>
  <si>
    <t>delicias candy MOTO DUCK   18/20pzs</t>
  </si>
  <si>
    <t>020184407</t>
  </si>
  <si>
    <t>delicias candy SPACE CAR   18/20pzs</t>
  </si>
  <si>
    <t>020184408</t>
  </si>
  <si>
    <t>delicias candy LADY BUG   18/20pzs</t>
  </si>
  <si>
    <t>020184409</t>
  </si>
  <si>
    <t>delicias candy FLOWER   18/20pzs</t>
  </si>
  <si>
    <t>020184410</t>
  </si>
  <si>
    <t>delicias SOBRE Polvo frutal SODA   18/50pzs</t>
  </si>
  <si>
    <t>020184411</t>
  </si>
  <si>
    <t>delicias Mini BOLO Vaso COLORS   40/47.5g</t>
  </si>
  <si>
    <t>020184412</t>
  </si>
  <si>
    <t>delicias Candy BASKET Shot   18/20pzs</t>
  </si>
  <si>
    <t>020184413</t>
  </si>
  <si>
    <t>delicias Silba AVION   18/20pzs</t>
  </si>
  <si>
    <t>020184414</t>
  </si>
  <si>
    <t>delicias Candy Lanza ANIMALS   18/20pzs</t>
  </si>
  <si>
    <t>020184415</t>
  </si>
  <si>
    <t>delicias Paleta Luminox DINO   12/24pzs</t>
  </si>
  <si>
    <t>020184416</t>
  </si>
  <si>
    <t>delicias Paleta Luminox UNICORNIO   12/24pzs</t>
  </si>
  <si>
    <t>020184417</t>
  </si>
  <si>
    <t>delicias Paleta Luminox PINGUI   12/24pzs</t>
  </si>
  <si>
    <t>020184418</t>
  </si>
  <si>
    <t>delicias Gomi GESTOS   32/60pzs</t>
  </si>
  <si>
    <t>020184419</t>
  </si>
  <si>
    <t>delicias Choco Crunch JET   20/65pzs</t>
  </si>
  <si>
    <t>020184500</t>
  </si>
  <si>
    <t>delicias SHIP Candy   18/20pzs</t>
  </si>
  <si>
    <t>020184501</t>
  </si>
  <si>
    <t>delicias SOCCER PLAY   18/20pzs</t>
  </si>
  <si>
    <t>020184502</t>
  </si>
  <si>
    <t>delicias Candy TURBI SPIN   18/20pzs</t>
  </si>
  <si>
    <t>020184503</t>
  </si>
  <si>
    <t>delicias CHOCO Stick   12/48pzs</t>
  </si>
  <si>
    <t>020184504</t>
  </si>
  <si>
    <t>delicias CREA KIDS Sorpresa   40/10g</t>
  </si>
  <si>
    <t>chilerito Salsa CHAMOY 0% azucar   12/1l</t>
  </si>
  <si>
    <t>chilerito Salsa CHAMOY 0% azucar   24/355ml</t>
  </si>
  <si>
    <t>vikingos NACHOS   3/900g</t>
  </si>
  <si>
    <t>vikingos CHICHARRON Artesanal Granel   8/400g</t>
  </si>
  <si>
    <t>02019744</t>
  </si>
  <si>
    <t>vikingos TIRA Palomita MIX   6/12pzs</t>
  </si>
  <si>
    <t>02019746</t>
  </si>
  <si>
    <t>vikingos Palomita MANTEQUILLA   12/112g</t>
  </si>
  <si>
    <t>02019750</t>
  </si>
  <si>
    <t>vikingos Churrito CHILE LIMON   30/85g</t>
  </si>
  <si>
    <t>02019751</t>
  </si>
  <si>
    <t>vikingos Churrito NATURAL   30/85g</t>
  </si>
  <si>
    <t>vikingos Churrito ENCHILADO   6/800g</t>
  </si>
  <si>
    <t>cristy MAMILA c/chicle   25/12pzs</t>
  </si>
  <si>
    <t>020207115</t>
  </si>
  <si>
    <t>ch.MEGA Chups CREMOSA   6/10pzs</t>
  </si>
  <si>
    <t>020207116</t>
  </si>
  <si>
    <t>ch.Mentos MENTA 316.8g   20/20pzs</t>
  </si>
  <si>
    <t>020207117</t>
  </si>
  <si>
    <t>ch.Mentos FRUTAS 316.8g   20/20pzs</t>
  </si>
  <si>
    <t>02021216</t>
  </si>
  <si>
    <t>junior Vela GRANDE Surtida   10/80pzs</t>
  </si>
  <si>
    <t>junior Macarron Est.CHICO   60/30pzs</t>
  </si>
  <si>
    <t>junior Macarron COMBINADO  18/120pzs</t>
  </si>
  <si>
    <t>junior Tarugo Combinado TAJIN mini   14/90pzs</t>
  </si>
  <si>
    <t>02021242</t>
  </si>
  <si>
    <t>junior Vela GRANDE Surtida   16/140pzs</t>
  </si>
  <si>
    <t>02021243</t>
  </si>
  <si>
    <t>junior Vela CHICA Surtida   14/200pzs</t>
  </si>
  <si>
    <t>02021440</t>
  </si>
  <si>
    <t>poblana Goma MANDARINA Picosita   10/1kg</t>
  </si>
  <si>
    <t>02021441</t>
  </si>
  <si>
    <t>poblana Goma MANZANA Picosita   10/1kg</t>
  </si>
  <si>
    <t>02021442</t>
  </si>
  <si>
    <t>poblana Goma PIÑA Picosita   10/1kg</t>
  </si>
  <si>
    <t>02021443</t>
  </si>
  <si>
    <t>poblana Goma LIMON Picosito   10/1kg</t>
  </si>
  <si>
    <t>marsam Galleta AMARANTO Surtida   24/6pzs</t>
  </si>
  <si>
    <t>02021546</t>
  </si>
  <si>
    <t>marsam Barra Delgada CHOCOLATE   20/5pzs</t>
  </si>
  <si>
    <t>02021547</t>
  </si>
  <si>
    <t>marsam Barra Delgada NUEZ   20/5pzs</t>
  </si>
  <si>
    <t>02021548</t>
  </si>
  <si>
    <t>marsam Barra Delgada FRESA   20/5pzs</t>
  </si>
  <si>
    <t>nisi MAXIMANGO sal-chile-limon   10/1kg</t>
  </si>
  <si>
    <t>nisi FRUTITA sal-chile-limon   10/1kg</t>
  </si>
  <si>
    <t>nisi OSITO sal-chile-limon   10/1kg</t>
  </si>
  <si>
    <t>02022225</t>
  </si>
  <si>
    <t>nisi Trufa COMBINADA   15/70pzs</t>
  </si>
  <si>
    <t>02022226</t>
  </si>
  <si>
    <t>nisi TIRRICAS estuche   15/1kg</t>
  </si>
  <si>
    <t>02022227</t>
  </si>
  <si>
    <t>nisi MAXIMANGO estuche sal-chile-limon   15/1kg</t>
  </si>
  <si>
    <t>02022228</t>
  </si>
  <si>
    <t>nisi MAXIMANGO estuche   15/1kg</t>
  </si>
  <si>
    <t>becks Pastilla MENTA   24/100pzs</t>
  </si>
  <si>
    <t>becks Pastilla YERBABUENA   24/100pzs</t>
  </si>
  <si>
    <t>0202255</t>
  </si>
  <si>
    <t>becks Pastilla MENTA display   24/12pzs</t>
  </si>
  <si>
    <t>0202256</t>
  </si>
  <si>
    <t>becks Pastilla YERBABUENA display   24/12pzs</t>
  </si>
  <si>
    <t>0202257</t>
  </si>
  <si>
    <t>becks Pastilla  CANELA display   24/12pzs</t>
  </si>
  <si>
    <t>pepito Churro Largo CHIPOTLE 110g   8/8pzs</t>
  </si>
  <si>
    <t>pepito Churro Largo LIMON 110g   8/8pzs</t>
  </si>
  <si>
    <t>micho Pulpa TAMARINDO 350g   28/5pzs</t>
  </si>
  <si>
    <t>micho Pulpa MANGO 350g   28/5pzs</t>
  </si>
  <si>
    <t>micho Pulpa CHAMOY 350g   28/5pzs</t>
  </si>
  <si>
    <t>02023646</t>
  </si>
  <si>
    <t>Cool T.Puerquitos DRAGON   24/15pzs</t>
  </si>
  <si>
    <t>02023647</t>
  </si>
  <si>
    <t>Cool T.Puerquitos PIÑA COLADA   24/40pzs</t>
  </si>
  <si>
    <t>frato tama-roca cubierta INDIVIDUAL 80g  12/10pzs</t>
  </si>
  <si>
    <t>frato tama-roca BANDERILLA   16/20pzs</t>
  </si>
  <si>
    <t>02023914</t>
  </si>
  <si>
    <t>frato tama-roca BANDERILLA envuelta   6/30pzs</t>
  </si>
  <si>
    <t>02023915</t>
  </si>
  <si>
    <t>frato tama-roca MICHELETA 40g   6/40pzs</t>
  </si>
  <si>
    <t>0202406</t>
  </si>
  <si>
    <t>tamazula VALENTINA etiq. ROJA   24/250ml</t>
  </si>
  <si>
    <t>02024429</t>
  </si>
  <si>
    <t>bsol Tubi HABA 120g 10/10pzs</t>
  </si>
  <si>
    <t>02024482</t>
  </si>
  <si>
    <t>bsol Chuequito CHILYQUESO   18/300g</t>
  </si>
  <si>
    <t>02024483</t>
  </si>
  <si>
    <t>bsol Papa LIMON   40/100g</t>
  </si>
  <si>
    <t>02024484</t>
  </si>
  <si>
    <t>bsol Papa CHIPOTLE   40/100g</t>
  </si>
  <si>
    <t>02024485</t>
  </si>
  <si>
    <t>bsol Cacahuate HORNEADO sin SAL 80g   7/25pzs</t>
  </si>
  <si>
    <t>02024486</t>
  </si>
  <si>
    <t>bsol Cacahuate HORNEADO sin SAL 60g   8/25pzs</t>
  </si>
  <si>
    <t>02024487</t>
  </si>
  <si>
    <t>02024825</t>
  </si>
  <si>
    <t>edfa MOTOCICLETA Fashion GIRLS   24/3pzs</t>
  </si>
  <si>
    <t>02024826</t>
  </si>
  <si>
    <t>edfa Caravana NAVIDEÑA   30/3pzs</t>
  </si>
  <si>
    <t>0202524</t>
  </si>
  <si>
    <t>achocolart OBLEA p/manzana TAMARINDO   10/700g</t>
  </si>
  <si>
    <t>0202525</t>
  </si>
  <si>
    <t>achocolart OBLEA p/manzana CARAMELO   10/400g</t>
  </si>
  <si>
    <t>Picao Popti Rico Banderilla MANGO   12/45pzs</t>
  </si>
  <si>
    <t>02025427</t>
  </si>
  <si>
    <t>Picao EscarchaT MANGO   24/470g</t>
  </si>
  <si>
    <t>02025428</t>
  </si>
  <si>
    <t>Picao EscarchaT TAMARINDO   24/470g</t>
  </si>
  <si>
    <t>02025429</t>
  </si>
  <si>
    <t>Picao EscarchaT CHAMOY   24/470g</t>
  </si>
  <si>
    <t>02025430</t>
  </si>
  <si>
    <t>Picao Cubre manzana TAMARINDO   15/900g</t>
  </si>
  <si>
    <t>koio Oblea MEDIANA   60/25pzs</t>
  </si>
  <si>
    <t>020255142</t>
  </si>
  <si>
    <t>koio Galleta SANDWICH   10/44pzs</t>
  </si>
  <si>
    <t>020255143</t>
  </si>
  <si>
    <t>koio Galleta MEXICANA   10/40pzs</t>
  </si>
  <si>
    <t>020255144</t>
  </si>
  <si>
    <t>koio PEPITORIA mini c/amaranto   70/12pzs</t>
  </si>
  <si>
    <t>020255145</t>
  </si>
  <si>
    <t>koio Barquillo MINI Bolsa   30/30pzs</t>
  </si>
  <si>
    <t>020255146</t>
  </si>
  <si>
    <t>koio BOMBONETA gragea estuche   12/30pzs</t>
  </si>
  <si>
    <t>020255147</t>
  </si>
  <si>
    <t>koio Redonda TRENZADA Chica   24/20pzs</t>
  </si>
  <si>
    <t>020255148</t>
  </si>
  <si>
    <t>koio Barquillo MINI MOMO   20/60pzs</t>
  </si>
  <si>
    <t>koio Paleta CORAZON   24/10pzs</t>
  </si>
  <si>
    <t>koio Redonda TRENZADA Grande   24/10pzs</t>
  </si>
  <si>
    <t>mt BOLSA Choko Balls   16/1,200kg</t>
  </si>
  <si>
    <t>padron AVION c/chicle   30/12pzs</t>
  </si>
  <si>
    <t>GH Pal.LUX CORAZON choco GRANDE   16/30pzs</t>
  </si>
  <si>
    <t>02030117</t>
  </si>
  <si>
    <t>02030118</t>
  </si>
  <si>
    <t>02030119</t>
  </si>
  <si>
    <t>02030120</t>
  </si>
  <si>
    <t>kiital Papas EXTRA PICOSA   30/90g</t>
  </si>
  <si>
    <t>kiital Papa Mini SAL DE MAR 22g   c/20pzs</t>
  </si>
  <si>
    <t>kiital Papa Mini INTENSA 22g   c/20pzs</t>
  </si>
  <si>
    <t>kiital Papas HABANERAS   30/90g</t>
  </si>
  <si>
    <t>kiital Papas SAL DE MAR   30/90g</t>
  </si>
  <si>
    <t>kiital Papas ADOBADAS   30/90g</t>
  </si>
  <si>
    <t>kiital Papas QUESO   30/90g</t>
  </si>
  <si>
    <t>kiital Papa JALAPEÑAS   30/90g</t>
  </si>
  <si>
    <t>kiital Papa MIX 3 Papas   30/90g</t>
  </si>
  <si>
    <t>kiital Papa Mini JALAPEÑAS 22g   c/20pzs</t>
  </si>
  <si>
    <t>kiital Papa Mini HABANERAS 22g   c/20pzs</t>
  </si>
  <si>
    <t>02033210</t>
  </si>
  <si>
    <t>FLORES Chiclera BOCHO   40/12pzs</t>
  </si>
  <si>
    <t>MUEGANOS CALDERON, S.A. DE C.V. (NUESTRA CANASTA)</t>
  </si>
  <si>
    <t>0203343</t>
  </si>
  <si>
    <t>NC Buñuelo BITES 80g   10/10pzs</t>
  </si>
  <si>
    <t>02033810</t>
  </si>
  <si>
    <t>GEPP Gatorlyte NARANJA 591ml   c/6pzs</t>
  </si>
  <si>
    <t>02033811</t>
  </si>
  <si>
    <t>GEPP Gatorade SURTIDO 600ml   c/6pzs</t>
  </si>
  <si>
    <t>0203389</t>
  </si>
  <si>
    <t>GEPP Gatorlyte FRESA KIWI 591ml   c/6pzs</t>
  </si>
  <si>
    <t>JARRY Frasco BURBUJARRYS   18/12pzs</t>
  </si>
  <si>
    <t>0203434</t>
  </si>
  <si>
    <t>JARRY Bowling BOLICHIN   40/3pzs</t>
  </si>
  <si>
    <t>0203435</t>
  </si>
  <si>
    <t>JARRY Yoyo LOKO   24/6pzs</t>
  </si>
  <si>
    <t>02034516</t>
  </si>
  <si>
    <t>FRUTI  Salsa MIX Neon MORA   12/1.1kg</t>
  </si>
  <si>
    <t>02034517</t>
  </si>
  <si>
    <t>FRUTI  Salsa MIX Neon MANGO   12/1.1kg</t>
  </si>
  <si>
    <t>02034518</t>
  </si>
  <si>
    <t>FRUTI  Salsa MIX Neon FRESA   12/1.1kg</t>
  </si>
  <si>
    <t>Sonrics Piñata SURPRISE   6/2kg</t>
  </si>
  <si>
    <t>Sonrics SURTIDO PIÑATA mágica   5/1.55kg</t>
  </si>
  <si>
    <t>02035031</t>
  </si>
  <si>
    <t>Sonrics Paleta MAGUITO 35´s   17/35pzs</t>
  </si>
  <si>
    <t>02035032</t>
  </si>
  <si>
    <t>Sonrics Rocka Leta BOLA   25/20pzs</t>
  </si>
  <si>
    <t>02035034</t>
  </si>
  <si>
    <t>Sonrics Rocka leta MANCHA-T 450g   16/9pzs</t>
  </si>
  <si>
    <t>02035035</t>
  </si>
  <si>
    <t>Sonrics Rocka leta MANCHA-T 110g   4/5pzs</t>
  </si>
  <si>
    <t>RICARDO RODRIGUEZ CASTREJON (RIGSA TOY)</t>
  </si>
  <si>
    <t>0203552</t>
  </si>
  <si>
    <t>Rigsa Popote SURTIDO   100/10pzs</t>
  </si>
  <si>
    <t>0203553</t>
  </si>
  <si>
    <t>Rigsa Cajita SORPRESA   30/6pzs</t>
  </si>
  <si>
    <t>02035915</t>
  </si>
  <si>
    <t>MAKI Taza Pizarron MUGOSHOS   36/1pza</t>
  </si>
  <si>
    <t>02035916</t>
  </si>
  <si>
    <t>MAKI Taza Pizarron LOI WOOPS   36/1pza</t>
  </si>
  <si>
    <t>02035917</t>
  </si>
  <si>
    <t>MAKI Taza Pizarron CHIKITO GUAGUA   36/1pza</t>
  </si>
  <si>
    <t>02035918</t>
  </si>
  <si>
    <t>MAKI Taza Pizarron BORLITAS   36/1pza</t>
  </si>
  <si>
    <t>02035919</t>
  </si>
  <si>
    <t>MAKI Taza Jumbo CATRINA   36/1pza</t>
  </si>
  <si>
    <t>02035920</t>
  </si>
  <si>
    <t>MAKI Taza Jumbo MUERTOS   36/1pza</t>
  </si>
  <si>
    <t>02035921</t>
  </si>
  <si>
    <t>MAKI Taza MUERTOS   36/1pza</t>
  </si>
  <si>
    <t>02035922</t>
  </si>
  <si>
    <t>MAKI Taza Jumbo NAVIDEÑA   36/1pza</t>
  </si>
  <si>
    <t>02035923</t>
  </si>
  <si>
    <t>02035924</t>
  </si>
  <si>
    <t>02035925</t>
  </si>
  <si>
    <t>02035926</t>
  </si>
  <si>
    <t>02035927</t>
  </si>
  <si>
    <t>MAKI Taza Jumbo DISTROLLER   36/1pza</t>
  </si>
  <si>
    <t>02035928</t>
  </si>
  <si>
    <t>MAKI Taza Grande MUGOSHOS Navidad   36/1pza</t>
  </si>
  <si>
    <t>02035929</t>
  </si>
  <si>
    <t>MAKI Taza Grande WOOPS Navidad   36/1pza</t>
  </si>
  <si>
    <t>02035930</t>
  </si>
  <si>
    <t>MAKI Taza Grande BORLITAS Navidad   36/1pza</t>
  </si>
  <si>
    <t>02035931</t>
  </si>
  <si>
    <t>MAKI Taza Grande GUAGUA Navidad   36/1pza</t>
  </si>
  <si>
    <t>02035932</t>
  </si>
  <si>
    <t>MAKI DUO Tazas KUCKI   18/2pzs</t>
  </si>
  <si>
    <t>02035933</t>
  </si>
  <si>
    <t>MAKI DUO Tazas MUGOSHOS   18/2pzs</t>
  </si>
  <si>
    <t>02035934</t>
  </si>
  <si>
    <t>MAKI DUO Tazas BORLITAS   18/2pzs</t>
  </si>
  <si>
    <t>02035935</t>
  </si>
  <si>
    <t>MAKI DUO Tazas GUAGUA   18/2pzs</t>
  </si>
  <si>
    <t>02035936</t>
  </si>
  <si>
    <t>MAKI DUO Tazas LOI WOOPS   18/2pzs</t>
  </si>
  <si>
    <t>02035937</t>
  </si>
  <si>
    <t>MAKI Taza c/CUCHARA Mugoshos   36/2pzs</t>
  </si>
  <si>
    <t>02035938</t>
  </si>
  <si>
    <t>MAKI Taza c/CUCHARA Woops   36/2pzs</t>
  </si>
  <si>
    <t>02035939</t>
  </si>
  <si>
    <t>MAKI Taza c/CUCHARA Gua Gua   36/2pzs</t>
  </si>
  <si>
    <t>02035940</t>
  </si>
  <si>
    <t>MAKI Taza c/CUCHARA Borlitas   36/2pzs</t>
  </si>
  <si>
    <t>02035941</t>
  </si>
  <si>
    <t>MAKI Taza PLAZA SESAMO   36/1pza</t>
  </si>
  <si>
    <t>02035942</t>
  </si>
  <si>
    <t>MAKI Taza NASA   36/1pza</t>
  </si>
  <si>
    <t>02035943</t>
  </si>
  <si>
    <t>MAKI Taza MAFALDA   36/1pza</t>
  </si>
  <si>
    <t>02035944</t>
  </si>
  <si>
    <t>MAKI Taza Jumbo AUTOS   36/1pza</t>
  </si>
  <si>
    <t>02035945</t>
  </si>
  <si>
    <t>MAKI Taza Jumbo MANDALAS   36/1pza</t>
  </si>
  <si>
    <t>02035946</t>
  </si>
  <si>
    <t>MAKI Taza Pizarron FELIZ CUMPLE   36/1pza</t>
  </si>
  <si>
    <t>02035947</t>
  </si>
  <si>
    <t>MAKI 35-001 DUO Tazas EL-REY   18/2pzs</t>
  </si>
  <si>
    <t>02035948</t>
  </si>
  <si>
    <t>MAKI 35-002 DUO Tazas TE QUIERO   18/2pzs</t>
  </si>
  <si>
    <t>02035949</t>
  </si>
  <si>
    <t>MAKI 35-003 DUO Tazas NOVIO-GUAPO   18/2pzs</t>
  </si>
  <si>
    <t>02035950</t>
  </si>
  <si>
    <t>MAKI Taza Burbuja MOTO   36/1pza</t>
  </si>
  <si>
    <t>02035951</t>
  </si>
  <si>
    <t>MAKI Taza Alta INSTRUMENTOS   36/1pza</t>
  </si>
  <si>
    <t>02035952</t>
  </si>
  <si>
    <t>MAKI Taza Burbuja BICICLETA   36/1pza</t>
  </si>
  <si>
    <t>02035953</t>
  </si>
  <si>
    <t>MAKI Taza NUEVA YORK   36/1pza</t>
  </si>
  <si>
    <t>02035954</t>
  </si>
  <si>
    <t>MAKI Taza MUÑECA   36/1pza</t>
  </si>
  <si>
    <t>02035955</t>
  </si>
  <si>
    <t>MAKI Taza VAGONETAS   36/1pza</t>
  </si>
  <si>
    <t>02035956</t>
  </si>
  <si>
    <t>MAKI Taza FRASES COPA   36/1pza</t>
  </si>
  <si>
    <t>02035957</t>
  </si>
  <si>
    <t>MAKI Taza Jumbo OSOS   36/1pza</t>
  </si>
  <si>
    <t>02035958</t>
  </si>
  <si>
    <t>MAKI Taza Chica RELIGIOSA   36/1pza</t>
  </si>
  <si>
    <t>02035959</t>
  </si>
  <si>
    <t>MAKI Taza GATOS   36/1pza</t>
  </si>
  <si>
    <t>02035960</t>
  </si>
  <si>
    <t>MAKI Taza Burbuja PANDA   36/1pza</t>
  </si>
  <si>
    <t>02035961</t>
  </si>
  <si>
    <t>CHOCOLATES FAORNY</t>
  </si>
  <si>
    <t>0203624</t>
  </si>
  <si>
    <t>FAORNY Galleta Rosca NUEZ GLASS   10/500g</t>
  </si>
  <si>
    <t>0203625</t>
  </si>
  <si>
    <t>FAORNY Galleta Surtido TRADICIONAL   10/500g</t>
  </si>
  <si>
    <t>0203626</t>
  </si>
  <si>
    <t>FAORNY Galleta Surtido CLASICO   10/500g</t>
  </si>
  <si>
    <t>0203627</t>
  </si>
  <si>
    <t>FAORNY MALVAVISCO c/Choco   12/50pzs</t>
  </si>
  <si>
    <t>0203628</t>
  </si>
  <si>
    <t>FAORNY Tartaletas FRESA   10/500g</t>
  </si>
  <si>
    <t>Camgri VASUKIS Mango-Sandia   24/4pzs</t>
  </si>
  <si>
    <t>CAMGRIMEXICO, S.A. DE C.V.</t>
  </si>
  <si>
    <t>PRODUCTOS DE MAIZ OCHOA SA DE CV</t>
  </si>
  <si>
    <t>INSUMOS MUÑEQUEROS, S.A. DE C.V.</t>
  </si>
  <si>
    <t>VICQUALITY</t>
  </si>
  <si>
    <t>PATYLETA, S.A. DE C.V. (LA ORQUIDEA)</t>
  </si>
  <si>
    <t>0203675</t>
  </si>
  <si>
    <t>ORQUIDEA Tronkito   32/10pzs</t>
  </si>
  <si>
    <t>ROCIO HERNANDEZ FERNANDEZ (RIKISIMO)</t>
  </si>
  <si>
    <t>IMPORTADORA GREZON S.A. DE C.V.</t>
  </si>
  <si>
    <t>0203711</t>
  </si>
  <si>
    <t>galfra Rancho MAZAPAN DE CACAHUATE  6/18pzs</t>
  </si>
  <si>
    <t>COMERCIALIZADORA GALFRA S.P.R. DE R.L.</t>
  </si>
  <si>
    <t>0203721</t>
  </si>
  <si>
    <t>guitea Gomita del Angel   10/1kg</t>
  </si>
  <si>
    <t>DISTRIBUIDORA DE ALIMENTOS GUITEA (DEL ANGEL)</t>
  </si>
  <si>
    <t>0203741</t>
  </si>
  <si>
    <t>mich Escarchador TAJIN CHAMOY   12/1.1kg</t>
  </si>
  <si>
    <t>CUPERTINO RAMIREZ CORTES</t>
  </si>
  <si>
    <t>0203742</t>
  </si>
  <si>
    <t>mich Escarchador MANGOCHILE   12/1.1kg</t>
  </si>
  <si>
    <t>0203743</t>
  </si>
  <si>
    <t>mich Escarchador MORAAZUL   12/1.1kg</t>
  </si>
  <si>
    <t>0203744</t>
  </si>
  <si>
    <t>mich Escarchador SANDIA CHILE   12/1.1kg</t>
  </si>
  <si>
    <t>0203745</t>
  </si>
  <si>
    <t>mich Escarchador TAMARINDO   12/1.1kg</t>
  </si>
  <si>
    <t>0203746</t>
  </si>
  <si>
    <t>mich Escarchador MANGO   12/1,1kg</t>
  </si>
  <si>
    <t>0203751</t>
  </si>
  <si>
    <t>noovis Gummy MANDARINA   10/900g</t>
  </si>
  <si>
    <t>URIEL ISAIAS NOVA RUBI (NOOVIS)</t>
  </si>
  <si>
    <t>0203781</t>
  </si>
  <si>
    <t>ABC Cartoon Popcorn CARAMELO   36/200g</t>
  </si>
  <si>
    <t>ABC ALIMENTOS BOTANAS Y CEREALES S.A.P.I de C.V. (</t>
  </si>
  <si>
    <t>0203791</t>
  </si>
  <si>
    <t>galdisa GOLD Cacahuate Mix ENCHILADO   28/850g</t>
  </si>
  <si>
    <t>NACIONAL ABASTECEDORA DE GRANOS Y FRUTOS SECOS S.A</t>
  </si>
  <si>
    <t>0203792</t>
  </si>
  <si>
    <t>galdisa GOLD Cacahuate Mix SALADO   28/850g</t>
  </si>
  <si>
    <t>0203793</t>
  </si>
  <si>
    <t>galdisa GOLD Cacahuate JAPONES   28/950g</t>
  </si>
  <si>
    <t>0203794</t>
  </si>
  <si>
    <t>galdisa GOLD Cacahuate HOLANDES   28/900g</t>
  </si>
  <si>
    <t>0203801</t>
  </si>
  <si>
    <t>bydsa Leo KeChidos QUESO-CHILE   7/10pzs</t>
  </si>
  <si>
    <t>BOTANAS Y DERIVADOS S.A. DE C.V. (BYDSA)</t>
  </si>
  <si>
    <t>0203802</t>
  </si>
  <si>
    <t>bydsa Leo KeChidos EXTREMO   7/10pzs</t>
  </si>
  <si>
    <t>0203803</t>
  </si>
  <si>
    <t>bydsa Leo Papirringas FRANCESA   6/10pzs</t>
  </si>
  <si>
    <t>0203804</t>
  </si>
  <si>
    <t>bydsa Leo Tostileo QUESO-JALAPEÑO   5/25pzs</t>
  </si>
  <si>
    <t>0203805</t>
  </si>
  <si>
    <t>bydsa Encanto CONCHITAS   5/25pzs</t>
  </si>
  <si>
    <t>0203806</t>
  </si>
  <si>
    <t>bydsa Leo Rugileo PAPA MIX   5/15pzs</t>
  </si>
  <si>
    <t>0203811</t>
  </si>
  <si>
    <t>zoco Bebida CHAROLA Osito GOBY   c/20pzs</t>
  </si>
  <si>
    <t>BEBIDAS DEL ZOCO (GOBY)</t>
  </si>
  <si>
    <t>0203812</t>
  </si>
  <si>
    <t>zoco Bebida PACK Osito GOBY   4/6pzs</t>
  </si>
  <si>
    <t>0203821</t>
  </si>
  <si>
    <t>colibrios BARQUILLO c/malvavisco   16/39pzs</t>
  </si>
  <si>
    <t>MARIBEL FLORES MANZO (COLIBRIOS)</t>
  </si>
  <si>
    <t>0203831</t>
  </si>
  <si>
    <t>pola.Choco ROCAS   10/1kg</t>
  </si>
  <si>
    <t>0203832</t>
  </si>
  <si>
    <t>pola.Colombina Wafer FRESA   36/12pzs</t>
  </si>
  <si>
    <t>0203833</t>
  </si>
  <si>
    <t>pola.Colombina Wafer CHOCOLATE   36/12pzs</t>
  </si>
  <si>
    <t>0203834</t>
  </si>
  <si>
    <t>pola.Colombina Wafer VAINILLA   36/12pzs</t>
  </si>
  <si>
    <t>0203841</t>
  </si>
  <si>
    <t>DELIGUM Gomitas FRUTAS   5/1kg</t>
  </si>
  <si>
    <t>DUFRUT S.A. DE C.V. (DELI GUM)</t>
  </si>
  <si>
    <t>0203842</t>
  </si>
  <si>
    <t>DELIGUM Gomitas Frutas AZUCARADAS   5/1kg</t>
  </si>
  <si>
    <t>0203843</t>
  </si>
  <si>
    <t>DELIGUM Gomitas Frutas ENCHILADAS   5/1kg</t>
  </si>
  <si>
    <t>0203851</t>
  </si>
  <si>
    <t>carpus Botana MIXTA kilo   28/1kg</t>
  </si>
  <si>
    <t>0203852</t>
  </si>
  <si>
    <t>carpus Botana MIXTA medio   56/500g</t>
  </si>
  <si>
    <t>PAF Huevito HEARTS   14/1kg</t>
  </si>
  <si>
    <t>0206215</t>
  </si>
  <si>
    <t>PAF Oka Loka FRESA LIMON   12/12pzs</t>
  </si>
  <si>
    <t>0206216</t>
  </si>
  <si>
    <t>PAF Oka Loka UVA SANDIA   12/12pzs</t>
  </si>
  <si>
    <t>0209031</t>
  </si>
  <si>
    <t>becal CHESCOSO juguito   c/24pzs</t>
  </si>
  <si>
    <t>BECAL</t>
  </si>
  <si>
    <t>AzConf.Wafer S.CHOCOLATE   6/150pzs</t>
  </si>
  <si>
    <t>AzConf.Wafer S.CAPUCHINO   12/65pzs</t>
  </si>
  <si>
    <t>AzConf.Wafer S.CAPUCHINO   6/150pzs</t>
  </si>
  <si>
    <t>03000277</t>
  </si>
  <si>
    <t>AzConf.globo Kalu MACARRON #7   25/100pzs</t>
  </si>
  <si>
    <t>03000278</t>
  </si>
  <si>
    <t>AzConf.globo Kalu MACARRON #9   25/100pzs</t>
  </si>
  <si>
    <t>03000279</t>
  </si>
  <si>
    <t>AzConf.Mini Gelatina Kalu BALON Vitro   6/100pzs</t>
  </si>
  <si>
    <t>(WRIGLEY)EFFEM MEXICO INC.Y CIA. S. EN N.C. DE C.V</t>
  </si>
  <si>
    <t>marco BARRILETE caramelos   18/40pzs</t>
  </si>
  <si>
    <t>int.SWEETARTS Ropes FRESA   4/12pzs</t>
  </si>
  <si>
    <t>int.Nerds UVA FRESA   48/142g</t>
  </si>
  <si>
    <t>int.Nerds RAINBOW   48/141.7g</t>
  </si>
  <si>
    <t>030070114</t>
  </si>
  <si>
    <t>int.SWEETARTS Ropes CEREZA   4/12pzs</t>
  </si>
  <si>
    <t>int.Warheads OOZE Sticks   24/28pzs</t>
  </si>
  <si>
    <t>int.Warheads SUPER SOUR Spray   8/12pzs</t>
  </si>
  <si>
    <t>int.Warheads Sour CUBES   12/12pzs</t>
  </si>
  <si>
    <t>int.Warheads EXTREME SOUR   15/12pzs</t>
  </si>
  <si>
    <t>int.Sour PATCH Kids   48/96g</t>
  </si>
  <si>
    <t>int.Sour PATCH Kids SANDIA   48/99.2g</t>
  </si>
  <si>
    <t>int.SWEETARTS display Original   40/141g</t>
  </si>
  <si>
    <t>int.Palmer Huevito HEAVENLY CORAZON 14/1kg</t>
  </si>
  <si>
    <t>int.SWEETARTS rollo ORIGINAL   30/12pzs</t>
  </si>
  <si>
    <t>int.colosseo pastelito AMICO   12/10pzs</t>
  </si>
  <si>
    <t>030070245</t>
  </si>
  <si>
    <t>int.Colosseo Estuche Napoli AMARGO   18/144g</t>
  </si>
  <si>
    <t>030070246</t>
  </si>
  <si>
    <t>int.RING POP   6/12pzs</t>
  </si>
  <si>
    <t>int.Nerds UVA FRESA 560.4g   30/12pzs</t>
  </si>
  <si>
    <t>am.9662 Angel Metalico   15/1pza</t>
  </si>
  <si>
    <t>am.Estuche RUBI   12/80g</t>
  </si>
  <si>
    <t>030071599</t>
  </si>
  <si>
    <t>am.Dulce BOLIS   15/8pzs</t>
  </si>
  <si>
    <t>030071600</t>
  </si>
  <si>
    <t>am.PISTACHE bolsa   10/1kg</t>
  </si>
  <si>
    <t>030071601</t>
  </si>
  <si>
    <t>am.Arandanos bolsa   10/1kg</t>
  </si>
  <si>
    <t>030071602</t>
  </si>
  <si>
    <t>am.Arandanos bolsa ENCHILADO   10/1kg</t>
  </si>
  <si>
    <t>030071603</t>
  </si>
  <si>
    <t>am. Piña bolsa ENCHILADA   10/1kg</t>
  </si>
  <si>
    <t>030071604</t>
  </si>
  <si>
    <t>am.Mango ENCHILADO bolsa   10/1kg</t>
  </si>
  <si>
    <t>030071605</t>
  </si>
  <si>
    <t>am.Nuez INDIA Tostada bolsa   10/1kg</t>
  </si>
  <si>
    <t>030071606</t>
  </si>
  <si>
    <t>am.COCO Rallado bolsa   10/1kg</t>
  </si>
  <si>
    <t>030071607</t>
  </si>
  <si>
    <t>am.Almendra NATURAL bolsa   10/1kg</t>
  </si>
  <si>
    <t>(EFFEM)EFFEM MEXICO INC. Y CIA.S. EN C.DE CV</t>
  </si>
  <si>
    <t>effem Regalitos MINIS SV 26.5g   4/6pzs</t>
  </si>
  <si>
    <t>030072301</t>
  </si>
  <si>
    <t>effem M&amp;M Libro   12/103.5g</t>
  </si>
  <si>
    <t>effem M&amp;M Bolsa CAFE   12/120g</t>
  </si>
  <si>
    <t>effem M&amp;M Bolsa Amarilla   12/120g</t>
  </si>
  <si>
    <t>0300751</t>
  </si>
  <si>
    <t>LLDC STAR WARS Dispensador   2/1pza</t>
  </si>
  <si>
    <t>LUIS LEANDRO DIAZ CANCHOLA</t>
  </si>
  <si>
    <t>0300752</t>
  </si>
  <si>
    <t>LLDC Taza HERSHEY´S   6/2pzs</t>
  </si>
  <si>
    <t>0300753</t>
  </si>
  <si>
    <t>0300754</t>
  </si>
  <si>
    <t>LLDC Tazas DOBLE Apilables DSNY-Tsum Tsum   4/2pzs</t>
  </si>
  <si>
    <t>0300755</t>
  </si>
  <si>
    <t>LLDC Taza JUMBO c/PELUCHE DSNY-Tsum Tsum   4/1pzs</t>
  </si>
  <si>
    <t>0300756</t>
  </si>
  <si>
    <t>LLDC Taza MICKEY-MINNIE   6/1pza</t>
  </si>
  <si>
    <t>ferrero ROCHER T-8 bolsa   6/100g</t>
  </si>
  <si>
    <t>ferrero RONDNOIR T-8 bolsa   6/79.2g</t>
  </si>
  <si>
    <t>ferrero RAFFAELLO T-8 bolsa   6/80g</t>
  </si>
  <si>
    <t>ferrero SweeTarts Rope CEREZA   12/12pzs</t>
  </si>
  <si>
    <t>030080208</t>
  </si>
  <si>
    <t>ferrero NUTELLA cubeta   2/3kg</t>
  </si>
  <si>
    <t>030080209</t>
  </si>
  <si>
    <t>ferrero regalo GRAND Rocher DARK   8/125g</t>
  </si>
  <si>
    <t>030080210</t>
  </si>
  <si>
    <t>ferrero Nutella &amp;GO!   48/52g</t>
  </si>
  <si>
    <t>030080212</t>
  </si>
  <si>
    <t>ferrero ROCHER T-4   21/4pzs</t>
  </si>
  <si>
    <t>030080213</t>
  </si>
  <si>
    <t>ferrero ROCHER T-10   20/10pzs</t>
  </si>
  <si>
    <t>030080214</t>
  </si>
  <si>
    <t>ferrero Nerds FRESA-UVA   24/8pzs</t>
  </si>
  <si>
    <t>030080215</t>
  </si>
  <si>
    <t>ferrero SweeTarts Rope CEREZA   24/20pzs</t>
  </si>
  <si>
    <t>030080216</t>
  </si>
  <si>
    <t>ferrero NUTELLA individual   8/950g</t>
  </si>
  <si>
    <t>030080217</t>
  </si>
  <si>
    <t>ferrero Huevo 8´s UGLY DOLLS   12/8pzs</t>
  </si>
  <si>
    <t>030080218</t>
  </si>
  <si>
    <t>ferrero Huevo 12´s UGLY DOLLS   8/12pzs</t>
  </si>
  <si>
    <t>030080219</t>
  </si>
  <si>
    <t>ferrero Tic-Tac CANELA   12/12 pzs</t>
  </si>
  <si>
    <t>marinela Canelitas ROLLO 180g   c/20pzs</t>
  </si>
  <si>
    <t>Suandy PASTISETAS 300g   16/40pzs</t>
  </si>
  <si>
    <t>marinela Principe TUBO 147g   c/27pzs</t>
  </si>
  <si>
    <t>04000159</t>
  </si>
  <si>
    <t>marinela Canelitas ROLLO   20/180g</t>
  </si>
  <si>
    <t>04000160</t>
  </si>
  <si>
    <t>marinela GANSIDONA   c/85g</t>
  </si>
  <si>
    <t>0400018</t>
  </si>
  <si>
    <t>Lara Deliciosas BETUNADAS pkt 216g   c/16pzs</t>
  </si>
  <si>
    <t>la moderna CHOCOKRUNCH   20/200g</t>
  </si>
  <si>
    <t>marian Tartaletas FRESA 105g   c/15pzs</t>
  </si>
  <si>
    <t>marian Tartaletas PIÑA 105g   c/15pzs</t>
  </si>
  <si>
    <t>marian Tartaletas ZARZAMORA 15g   c/15pzs</t>
  </si>
  <si>
    <t>04000572</t>
  </si>
  <si>
    <t>marian Galleta DULCE OFRENDA   12/140g</t>
  </si>
  <si>
    <t>04000573</t>
  </si>
  <si>
    <t>marian SUSPIROS   24/175g</t>
  </si>
  <si>
    <t>04000574</t>
  </si>
  <si>
    <t>marian TRAZZOS chocolate   12/210g</t>
  </si>
  <si>
    <t>04000575</t>
  </si>
  <si>
    <t>marian BOLITAS nuez   12/207g</t>
  </si>
  <si>
    <t>04000576</t>
  </si>
  <si>
    <t>marian OREJITAS c/Chocolate   12/192g</t>
  </si>
  <si>
    <t>04000577</t>
  </si>
  <si>
    <t>marian Tartaletas FRESA  12/208g</t>
  </si>
  <si>
    <t>0400193</t>
  </si>
  <si>
    <t>BENSI Galleta CHISPAS CHOCO   20/51g</t>
  </si>
  <si>
    <t>0400194</t>
  </si>
  <si>
    <t>BENSI Galleta MANTEQUILLA   20/51g</t>
  </si>
  <si>
    <t>0400195</t>
  </si>
  <si>
    <t>BENSI Barquillito CHOCOLATE   20/51g</t>
  </si>
  <si>
    <t>0400196</t>
  </si>
  <si>
    <t>BENSI Barquillito COOKIES &amp; CREAM   20/51g</t>
  </si>
  <si>
    <t>BERTHA RAQUEL SHWARCSTEIN TALISNKY (DONNETES)</t>
  </si>
  <si>
    <t>CORDIAL PRODUCTS S DE RL DE CV (PARLE)</t>
  </si>
  <si>
    <t>ga Quaker AVENA 3minutos Bolsa  36/380g</t>
  </si>
  <si>
    <t>ga Quaker AVENA 3minutos BOLSA   16/610g</t>
  </si>
  <si>
    <t>ga RICANELAS 113g   c/20pzs</t>
  </si>
  <si>
    <t>ga Cereal Quaker Multibran GRANOS   24/200g</t>
  </si>
  <si>
    <t>040150292</t>
  </si>
  <si>
    <t>ga CHOKIS Brownie CHOCOTELLA   12/192g</t>
  </si>
  <si>
    <t>040150293</t>
  </si>
  <si>
    <t>ga Paketin SURTIDO   5/496g</t>
  </si>
  <si>
    <t>040150294</t>
  </si>
  <si>
    <t>ga EMPERADOR-CHOKIS   5/558g</t>
  </si>
  <si>
    <t>040150295</t>
  </si>
  <si>
    <t>ga GIRO   5/570g</t>
  </si>
  <si>
    <t>040150297</t>
  </si>
  <si>
    <t>ga Emperador VAINILLA   10/218g</t>
  </si>
  <si>
    <t>040150298</t>
  </si>
  <si>
    <t>ga GIRO   10/228g</t>
  </si>
  <si>
    <t>040150299</t>
  </si>
  <si>
    <t>ga CRACKETS PKT 95g   c/20pzs</t>
  </si>
  <si>
    <t>040150300</t>
  </si>
  <si>
    <t>ga Emperador SURTIDO   c/25pzs</t>
  </si>
  <si>
    <t>040150302</t>
  </si>
  <si>
    <t>ga CRACKETS PKT 135g   c/20pzs</t>
  </si>
  <si>
    <t>04015117</t>
  </si>
  <si>
    <t>Lili Exhibidor Roscas de NUEZ 53g   c/24pzs</t>
  </si>
  <si>
    <t>04015118</t>
  </si>
  <si>
    <t>Lili Exhibidor galleta NARANJA 60g   c/24pzs</t>
  </si>
  <si>
    <t>04015119</t>
  </si>
  <si>
    <t>Lili Minuets ALMENDRA   12/288g</t>
  </si>
  <si>
    <t>04015120</t>
  </si>
  <si>
    <t>Lili Minuets CHOCOLATE   12/288g</t>
  </si>
  <si>
    <t>04015121</t>
  </si>
  <si>
    <t>Lili Minuets NARANJA   12/288g</t>
  </si>
  <si>
    <t>04015122</t>
  </si>
  <si>
    <t>Lili Minuets CANELA   12/288g</t>
  </si>
  <si>
    <t>Lili pkt Roscas de NUEZ 26.5g   c/46pzs</t>
  </si>
  <si>
    <t>0401514</t>
  </si>
  <si>
    <t>Lili pkt Roscas de NARANJA 20g   c/52pzs</t>
  </si>
  <si>
    <t>Lili MINI Galletas NARANJA   12/160g</t>
  </si>
  <si>
    <t>Lili MINI ROSCAS NUEZ   12/159g</t>
  </si>
  <si>
    <t>040155128</t>
  </si>
  <si>
    <t>macma Horno AVELLANA   20/70g</t>
  </si>
  <si>
    <t>040155129</t>
  </si>
  <si>
    <t>macma Horno MANTEQUILLA   20/70g</t>
  </si>
  <si>
    <t>040155130</t>
  </si>
  <si>
    <t>macma Horno COCO   20/70g</t>
  </si>
  <si>
    <t>040155131</t>
  </si>
  <si>
    <t>macma Horno CHOCO VAINILLA   20/70g</t>
  </si>
  <si>
    <t>040155132</t>
  </si>
  <si>
    <t>macma Horno NUEZ   20/70g</t>
  </si>
  <si>
    <t>040155133</t>
  </si>
  <si>
    <t>macma PICOLO   12/115g</t>
  </si>
  <si>
    <t>macma Carton Lengua ALMENDRADA   8/1.5kg</t>
  </si>
  <si>
    <t>04015543</t>
  </si>
  <si>
    <t>macma Lata SURTIDO DANES   8/2.45kg</t>
  </si>
  <si>
    <t>04015589</t>
  </si>
  <si>
    <t>macma Carton BOCADO DAMA   8/1kg</t>
  </si>
  <si>
    <t>0401585</t>
  </si>
  <si>
    <t>DELIZZIA Galleta INTEGRAL c/Ajonjoli   12/25pzs</t>
  </si>
  <si>
    <t>0401586</t>
  </si>
  <si>
    <t>DELIZZIA Galleta SURTIDA   9/60pzs</t>
  </si>
  <si>
    <t>0700041</t>
  </si>
  <si>
    <t>yakult Paquete YAKULT   c/30pzs</t>
  </si>
  <si>
    <t>YAKULT S.A. DE C.V.</t>
  </si>
  <si>
    <t>080181195</t>
  </si>
  <si>
    <t>fasemex ROLLO de MAYA   c/500mts</t>
  </si>
  <si>
    <t>09000110</t>
  </si>
  <si>
    <t>COMISION BANCARIA</t>
  </si>
  <si>
    <t>SUBFAMILIA DE VARIOS.</t>
  </si>
  <si>
    <t>09000117</t>
  </si>
  <si>
    <t>09000121</t>
  </si>
  <si>
    <t>090002214</t>
  </si>
  <si>
    <t>PREMIO ga SALADITAS 540g 12/45pzs</t>
  </si>
  <si>
    <t>09100019</t>
  </si>
  <si>
    <t>ENVIO DE MERCANCIA.</t>
  </si>
  <si>
    <t>09100020</t>
  </si>
  <si>
    <t>TARIFA DOS</t>
  </si>
  <si>
    <t>09100021</t>
  </si>
  <si>
    <t>TARIFA TRES</t>
  </si>
  <si>
    <t>0910006</t>
  </si>
  <si>
    <t>ENVIO CUAUHTEMOC</t>
  </si>
  <si>
    <t>IMPORTADORA ALEGRIA DE MEXICO, S.A. DE C.V.</t>
  </si>
  <si>
    <t>ALPEZZI CHOCOLATE, S.A. DE C.V.</t>
  </si>
  <si>
    <t>10000549</t>
  </si>
  <si>
    <t>Alpezzi Wafer Choc.SIN AZUCAR SEMIAM.Col.   6/1kg</t>
  </si>
  <si>
    <t>1000055</t>
  </si>
  <si>
    <t>Alpezzi Chips NARANJA   20/500g</t>
  </si>
  <si>
    <t>Coronado Cajeta SURTIDA BOTELLA   12/594g</t>
  </si>
  <si>
    <t>10000634</t>
  </si>
  <si>
    <t>Barcel cajeta Quemada SACHET 10g c/300pzs (37665)</t>
  </si>
  <si>
    <t>RCLN.Granillo OSCURO (31925)   c/20kg</t>
  </si>
  <si>
    <t>HERSHEY MEXICO S.A. DE C.V. (ABARROTES)</t>
  </si>
  <si>
    <t>10001023</t>
  </si>
  <si>
    <t>hers.GRANEL kisses LECHE KILO   7/1kg</t>
  </si>
  <si>
    <t>10001457</t>
  </si>
  <si>
    <t>Nest.Coffee-Mate LATA   6/1.2kg</t>
  </si>
  <si>
    <t>10001458</t>
  </si>
  <si>
    <t>Nest.CARNATION Polvo BSA. Rinde 2 lt    24/460g</t>
  </si>
  <si>
    <t>PURATOS DE MEXICO S.A. DE C.V.</t>
  </si>
  <si>
    <t>10006729</t>
  </si>
  <si>
    <t>Puratos GP Cremoso CHOCOLATE   10/1kgCTN</t>
  </si>
  <si>
    <t>10006730</t>
  </si>
  <si>
    <t>Puratos GP Cremoso VAINILLA   10/1kg</t>
  </si>
  <si>
    <t>10006731</t>
  </si>
  <si>
    <t>Puratos GP 3-Leches CHOCOLATE   10/1kg</t>
  </si>
  <si>
    <t>PLAZTECA, S.A. DE C.V.</t>
  </si>
  <si>
    <t>INGREDIENTES ALIMENTICIOS DE OCC. SA DE CV(CBAZM)</t>
  </si>
  <si>
    <t>FABRICA DE HARINAS ELIZONDO, S.A. DE C.V.</t>
  </si>
  <si>
    <t>FRUTACCI SA DE CV</t>
  </si>
  <si>
    <t>1001521</t>
  </si>
  <si>
    <t>NH.Bebida de ALMENDRA   12/946ml</t>
  </si>
  <si>
    <t>TERRAFERTIL MEXICO SAPI DE CV</t>
  </si>
  <si>
    <t>1001522</t>
  </si>
  <si>
    <t>NH.Bebida de AVENA y LINAZA   12/946ml</t>
  </si>
  <si>
    <t>adams 47´s Bubbaloo TUTTIFRUTI   32/47pzs</t>
  </si>
  <si>
    <t>adams 47´s Bubbaloo MENTA   32/47pzs</t>
  </si>
  <si>
    <t>adams 47´s Bubbaloo YERBABUENA   32/47pzs</t>
  </si>
  <si>
    <t>adams 47´s Bubbaloo FRESA   32/47pzs</t>
  </si>
  <si>
    <t>0200154</t>
  </si>
  <si>
    <t>Tamarin CUCHARA    20/20pzs</t>
  </si>
  <si>
    <t>0200155</t>
  </si>
  <si>
    <t>Tamarin ENVUELTO   20/20pzs</t>
  </si>
  <si>
    <t>0200156</t>
  </si>
  <si>
    <t>Tamarin BANDERILLA Azucar-Chile   12/50pzs</t>
  </si>
  <si>
    <t>0200158</t>
  </si>
  <si>
    <t>020029162</t>
  </si>
  <si>
    <t>alt.MINI 50´s MANGUITO LOCO   28/50pzs</t>
  </si>
  <si>
    <t>020029163</t>
  </si>
  <si>
    <t>alt.MINI 50´s MOLONKITOS   28/50pzs</t>
  </si>
  <si>
    <t>020184499</t>
  </si>
  <si>
    <t>delicias Huevo Dino DRAGO MIX   36/8g</t>
  </si>
  <si>
    <t>020184505</t>
  </si>
  <si>
    <t>delicias FRUTTI Gelatina   12/25pzs</t>
  </si>
  <si>
    <t>vikingos Churrito NATURAL   6/800g</t>
  </si>
  <si>
    <t>vikingos Churrito al CHIPOTLE   6/800g</t>
  </si>
  <si>
    <t>0203344</t>
  </si>
  <si>
    <t>NC Buñuelo BITES 60g   10/12pzs</t>
  </si>
  <si>
    <t>LLDC Taza MICKEY   6/1pza</t>
  </si>
  <si>
    <t>0400127</t>
  </si>
  <si>
    <t>CCP Vuala CAJETA   c/20pzs</t>
  </si>
  <si>
    <t>ga Emperador Paketon CHOCOLATE 200g   c/12pzs</t>
  </si>
  <si>
    <t>10003313</t>
  </si>
  <si>
    <t>MDLZ.Philadelphia CREAMY SOFT   c/8kg</t>
  </si>
  <si>
    <t>REPOSTERA "C-55"</t>
  </si>
  <si>
    <t>1001391</t>
  </si>
  <si>
    <t>SFI.Vela Pirotecnia GRANDE</t>
  </si>
  <si>
    <t>1000431</t>
  </si>
  <si>
    <t>EG.Charola Chica # 10   (431).</t>
  </si>
  <si>
    <t>1000432</t>
  </si>
  <si>
    <t>EG.Charola Mediana # 12   (432).</t>
  </si>
  <si>
    <t>1000202</t>
  </si>
  <si>
    <t>Loma.Dul.Crema BATIDA   c/1kg</t>
  </si>
  <si>
    <t>1000281</t>
  </si>
  <si>
    <t>Betty Super Moist Choc.FUDGE OSCURO   12/432g</t>
  </si>
  <si>
    <t>1000283</t>
  </si>
  <si>
    <t>Betty Super Moist Choc.CLARO DEVILS FOOD   12/432g</t>
  </si>
  <si>
    <t>100094102</t>
  </si>
  <si>
    <t>SPG.Disco BLANCO c/ pestaña 10cm (DBP10)</t>
  </si>
  <si>
    <t>10001599</t>
  </si>
  <si>
    <t>L.C.OFERTA SURTIDOS</t>
  </si>
  <si>
    <t>100003478</t>
  </si>
  <si>
    <t>IAM.RS.PALILLO Bambu 15cmx2.5mm c/100pzs(52-507)</t>
  </si>
  <si>
    <t>10006290</t>
  </si>
  <si>
    <t>Rnh.Bls.Regalo CORAZON MEDIANA pza</t>
  </si>
  <si>
    <t>10009481</t>
  </si>
  <si>
    <t>SPG.Disco Plastificado PLATA 36cm (DP36)</t>
  </si>
  <si>
    <t>1000284</t>
  </si>
  <si>
    <t>Betty Super Moist Pastel AMARILLO   12/432g</t>
  </si>
  <si>
    <t>1000332</t>
  </si>
  <si>
    <t>MDLZ.Philadelphia ORIGINAL   6/1,9kg</t>
  </si>
  <si>
    <t>10009499</t>
  </si>
  <si>
    <t>SPG.Disco Plastificado BLANCO 36cm (DB36)</t>
  </si>
  <si>
    <t>100003476</t>
  </si>
  <si>
    <t>IAM.RS.PALILLO Bambu 25cmx4mm c/100pzs(52-506)</t>
  </si>
  <si>
    <t>10009496</t>
  </si>
  <si>
    <t>SPG.Disco Plastificado BLANCO 32cm (DB32)</t>
  </si>
  <si>
    <t>10005127</t>
  </si>
  <si>
    <t>Fesa Bls.Celofan 8X10   c/100pzs</t>
  </si>
  <si>
    <t>10008419</t>
  </si>
  <si>
    <t>Wilton Duyas Redonda #2A (300356WJ)</t>
  </si>
  <si>
    <t>10009478</t>
  </si>
  <si>
    <t>SPG.Disco Plastificado PLATA 18cm (DP18)</t>
  </si>
  <si>
    <t>1000514</t>
  </si>
  <si>
    <t>Fesa Bls.Celofan 8X12   c/100pzs</t>
  </si>
  <si>
    <t>1000031263</t>
  </si>
  <si>
    <t>100003477</t>
  </si>
  <si>
    <t>IAM.RS.PALILLO Bambu 30cmx3mm c/100pzs(52-508)</t>
  </si>
  <si>
    <t>10009457</t>
  </si>
  <si>
    <t>SPG.Base Cuadrada 40X40cm PLATA (BP40X40)</t>
  </si>
  <si>
    <t>10009473</t>
  </si>
  <si>
    <t>SPG.Base Redonda 30cm BLANCA (BBS30)</t>
  </si>
  <si>
    <t>10004726</t>
  </si>
  <si>
    <t>Facto Caja Rosca IMP.MEDIANA 54X38X8</t>
  </si>
  <si>
    <t>100094101</t>
  </si>
  <si>
    <t>SPG.Base Redonda 32cm Plata LISTON (BPL32)</t>
  </si>
  <si>
    <t>1000201</t>
  </si>
  <si>
    <t>Loma.Dul.Crema BATIDA   c/5kg</t>
  </si>
  <si>
    <t>10009446</t>
  </si>
  <si>
    <t>SPG.Base Red.p/PASTEL 40cm PLATA (BP40)</t>
  </si>
  <si>
    <t>10009463</t>
  </si>
  <si>
    <t>SPG.Base Redonda 22cm PLATA (BP22)</t>
  </si>
  <si>
    <t>10005111</t>
  </si>
  <si>
    <t>Fesa Bls.Celofan 11X17   c/100pzs</t>
  </si>
  <si>
    <t>10009455</t>
  </si>
  <si>
    <t>SPG.Base Cuadrada 33X33cm PLATA (BP33X33)</t>
  </si>
  <si>
    <t>1000031081</t>
  </si>
  <si>
    <t>IAM.Bamboo SKEWERS-Brocheta 34x1cm c/20pzs(25155)</t>
  </si>
  <si>
    <t>10009494</t>
  </si>
  <si>
    <t>SPG.Disco Plastificado DORADO 32cm (DD32)</t>
  </si>
  <si>
    <t>10009495</t>
  </si>
  <si>
    <t>SPG.Disco Plastificado DORADO 36cm (DD36)</t>
  </si>
  <si>
    <t>1000286</t>
  </si>
  <si>
    <t>Betty Super Moist Golden VAINILLA    12/432g</t>
  </si>
  <si>
    <t>10009458</t>
  </si>
  <si>
    <t>SPG.Base Redonda 20cm Plata LISTON (BPL20)</t>
  </si>
  <si>
    <t>Hers.Jarabe CHOCOLATE   24/589g</t>
  </si>
  <si>
    <t>1000229</t>
  </si>
  <si>
    <t>Zak SOBRE Celofan c/Adhesivo 12x18+3   c/100pzs</t>
  </si>
  <si>
    <t>1009991</t>
  </si>
  <si>
    <t>HS.Jgo.de Refractarios Pir O Rey   c/12pzs.</t>
  </si>
  <si>
    <t>10009417</t>
  </si>
  <si>
    <t>SPG.Corazon PLATA 8cm (CORA8PLAT)</t>
  </si>
  <si>
    <t>1001313</t>
  </si>
  <si>
    <t>HEZ.Harina Hoja de Plata BTO.CHICO   c/10kg</t>
  </si>
  <si>
    <t>10009488</t>
  </si>
  <si>
    <t>SPG.Disco Plastificado DORADO 18cm (DD18)</t>
  </si>
  <si>
    <t>10009423</t>
  </si>
  <si>
    <t>SPG.Base 7X9cm PLATA PESTAÑA (BPP7X9)</t>
  </si>
  <si>
    <t>1000191</t>
  </si>
  <si>
    <t>Procali.CHOCOFUENTE   12/1kg (HCFK12)</t>
  </si>
  <si>
    <t>10009427</t>
  </si>
  <si>
    <t>SPG.Base p/Pastel 46X66cm Doble c/L (B46X66DLALU)</t>
  </si>
  <si>
    <t>1000516</t>
  </si>
  <si>
    <t>Fesa Bls.Celofan 8X16   c/100pzs</t>
  </si>
  <si>
    <t>10006256</t>
  </si>
  <si>
    <t>Rnh.Bls.Celofan c/ADHESIVO 6X13+3 c/100pzs</t>
  </si>
  <si>
    <t>100062111</t>
  </si>
  <si>
    <t>Rnh.Bls.Celofan 4X26 c/100pzs</t>
  </si>
  <si>
    <t>10009416</t>
  </si>
  <si>
    <t>SPG.Triangulo DORADO 8cm (TRIA08DOR)</t>
  </si>
  <si>
    <t>1000942</t>
  </si>
  <si>
    <t>SPG.Base Rectangular 65X45cm PLATA (BP65X45)</t>
  </si>
  <si>
    <t>100003475</t>
  </si>
  <si>
    <t>IAM.RS.PALILLO Bambu 20cmx3mm c/100pzs(52-505)</t>
  </si>
  <si>
    <t>10006291</t>
  </si>
  <si>
    <t>Rnh.Bls.Regalo CORAZON GRANDE pza</t>
  </si>
  <si>
    <t>10009415</t>
  </si>
  <si>
    <t>SPG.Triangulo PLATA 8cm (TRIA08PLAT)</t>
  </si>
  <si>
    <t>10009426</t>
  </si>
  <si>
    <t>SPG.Base 8cm BLANCA Cor.Doble(BB08)</t>
  </si>
  <si>
    <t>10009490</t>
  </si>
  <si>
    <t>SPG.Disco Plastificado DORADO 23cm (DD23)</t>
  </si>
  <si>
    <t>10001533</t>
  </si>
  <si>
    <t>L.C.Saborizante VAINILLA   4/4lt.</t>
  </si>
  <si>
    <t>100062110</t>
  </si>
  <si>
    <t>Rnh.Bls.Celofan 15X37 SELLO-T c/100pzs</t>
  </si>
  <si>
    <t>10009477</t>
  </si>
  <si>
    <t>SPG.Base Red.p/PASTEL 42cm PLATA (BP42)</t>
  </si>
  <si>
    <t>TT.Granillo SEMI-Amargo (4012TAR)   c/6kg</t>
  </si>
  <si>
    <t>10011616</t>
  </si>
  <si>
    <t>Astra Duraznos en MITADES   6/3Kg</t>
  </si>
  <si>
    <t>1000031207</t>
  </si>
  <si>
    <t>IAM.Cortador A.Inox.DIABLITO (4-2851)</t>
  </si>
  <si>
    <t>1000032007</t>
  </si>
  <si>
    <t>IAM.BE.Cortador A.Inox.CALAVERA (CTR93)</t>
  </si>
  <si>
    <t>10009438</t>
  </si>
  <si>
    <t>SPG.Base Rect.Plata LISTON 42X56cm. (BPL42X56)</t>
  </si>
  <si>
    <t>10006211</t>
  </si>
  <si>
    <t>Rnh.Bls.Celofan 10X20 c/100pzs</t>
  </si>
  <si>
    <t>1001312</t>
  </si>
  <si>
    <t>HEZ.Harina Hoja de Plata BTO.MED.   c/22kg</t>
  </si>
  <si>
    <t>10005113</t>
  </si>
  <si>
    <t>Fesa Bls.Celofan 12X25   c/100pzs</t>
  </si>
  <si>
    <t>10001350</t>
  </si>
  <si>
    <t>MBC.JC.Gotero Ama.LIMON   10/10ml</t>
  </si>
  <si>
    <t>1001251</t>
  </si>
  <si>
    <t>OMBU Dulce LECHE HORNEABLE   c/5kg</t>
  </si>
  <si>
    <t>1000082</t>
  </si>
  <si>
    <t>Panadis.Nev.Levadura ORO   20/450g</t>
  </si>
  <si>
    <t>10001456</t>
  </si>
  <si>
    <t>Nest.Splnd STEVIA Natural Sobre 1g   CAJA c/400pzs</t>
  </si>
  <si>
    <t>10009459</t>
  </si>
  <si>
    <t>SPG.Base Redonda 28cm Plata LISTON (BPL28)</t>
  </si>
  <si>
    <t>1000031576</t>
  </si>
  <si>
    <t>IAM.Vela Caramelo (24) c/BASE(12)   (60506)</t>
  </si>
  <si>
    <t>100003532</t>
  </si>
  <si>
    <t>IAM.Cortador A.Inox.CUPIDO (4-2438)</t>
  </si>
  <si>
    <t>1000512</t>
  </si>
  <si>
    <t>Fesa Bls.Celofan 7X12   c/100pzs</t>
  </si>
  <si>
    <t>1001252</t>
  </si>
  <si>
    <t>OMBU Dulce LECHE REPOSTERA   c/5kg</t>
  </si>
  <si>
    <t>10001363</t>
  </si>
  <si>
    <t>MBC.JC.Gotero NEGRO   10/10ml</t>
  </si>
  <si>
    <t>10001358</t>
  </si>
  <si>
    <t>MBC.JC.Gotero R.VINO   10/10ml</t>
  </si>
  <si>
    <t>1001111</t>
  </si>
  <si>
    <t>MTC.Mascabado GENUINO   20/1kg</t>
  </si>
  <si>
    <t>1000031618</t>
  </si>
  <si>
    <t>IAM.Cortador A.Inox.LLAVE CORAZON 8cm   (4-2441)</t>
  </si>
  <si>
    <t>10001362</t>
  </si>
  <si>
    <t>MBC.JC.Gotero RS.PASTEL   10/10ml</t>
  </si>
  <si>
    <t>100056120</t>
  </si>
  <si>
    <t>GO.Mde.Tartaleta Redonda # 7</t>
  </si>
  <si>
    <t>10006210</t>
  </si>
  <si>
    <t>Rnh.Bls.Celofan 10X15 c/100pzs</t>
  </si>
  <si>
    <t>1000031823</t>
  </si>
  <si>
    <t>Sicao Boton LECHE 28.5%   10/1kg</t>
  </si>
  <si>
    <t>1000031821</t>
  </si>
  <si>
    <t>Sicao Boton SEMI Amargo 52%   10/1kg</t>
  </si>
  <si>
    <t>10002813</t>
  </si>
  <si>
    <t>Betty BROWNIE Mix FUDGE   12/519g</t>
  </si>
  <si>
    <t>1000194</t>
  </si>
  <si>
    <t>Procali.Hielatto TRADICIONAL   12/1kg (HHTK12)</t>
  </si>
  <si>
    <t>10001395</t>
  </si>
  <si>
    <t>MBC.JC.Gotero IVORY Delic.   10/10ml</t>
  </si>
  <si>
    <t>10009461</t>
  </si>
  <si>
    <t>SPG.Base Redonda 36cm Plata LISTON (BPL36)</t>
  </si>
  <si>
    <t>100003157</t>
  </si>
  <si>
    <t>IAM.Raspa PLASTICO 15cm (80-302)</t>
  </si>
  <si>
    <t>1000031820</t>
  </si>
  <si>
    <t>Sicao Boton AMARGO 70%   10/1kg</t>
  </si>
  <si>
    <t>1000032003</t>
  </si>
  <si>
    <t>IAM.Cortador A.Inox.CASA EMBRUJADA (4-2432)</t>
  </si>
  <si>
    <t>1000287</t>
  </si>
  <si>
    <t>Betty Betun Sabor CHOCOLATE   8/453g</t>
  </si>
  <si>
    <t>100013121</t>
  </si>
  <si>
    <t>MBC.Marcador C.NARANJA   10/1pza</t>
  </si>
  <si>
    <t>1000031832</t>
  </si>
  <si>
    <t>Sicao Chispas Choc.LECHE   16/500g</t>
  </si>
  <si>
    <t>10001376</t>
  </si>
  <si>
    <t>MBC.JC.Gotero Purpura NEON   10/10ml</t>
  </si>
  <si>
    <t>1000285</t>
  </si>
  <si>
    <t>Betty Super Moist RED VELVET   12/432g</t>
  </si>
  <si>
    <t>10001375</t>
  </si>
  <si>
    <t>MBC.JC.Gotero Az.NEON   10/10ml</t>
  </si>
  <si>
    <t>1000031556</t>
  </si>
  <si>
    <t>IAM.Jgo.Cortador A.Inox.RAMO-LV-CRZ.c/3pzs(4-3023)</t>
  </si>
  <si>
    <t>1000032019</t>
  </si>
  <si>
    <t>IAM.BE.Jgo.Cortador CATRINA T.FLORES (CTR418)</t>
  </si>
  <si>
    <t>1000032021</t>
  </si>
  <si>
    <t>IAM.BE.Jgo.Cortador CALAVERAS 2pzs (CTR329)</t>
  </si>
  <si>
    <t>100013177</t>
  </si>
  <si>
    <t>MBC.PECTINA Alto Metoxilo    c/100g</t>
  </si>
  <si>
    <t>100137284</t>
  </si>
  <si>
    <t>YND.Molde Sili.MEDIA Esfera 6 cav. 5cm   (83760)</t>
  </si>
  <si>
    <t>1000282</t>
  </si>
  <si>
    <t>Betty Super Moist Vainilla FRANCESA   12/432g</t>
  </si>
  <si>
    <t>1000031830</t>
  </si>
  <si>
    <t>Sicao Chispas Choc.BLANCO   16/500g</t>
  </si>
  <si>
    <t>100013127</t>
  </si>
  <si>
    <t>MBC.Marcador C.Azul MARINO   10/1pza</t>
  </si>
  <si>
    <t>1000032054</t>
  </si>
  <si>
    <t>Sicao COCOA en Polvo MG 10%/12%   8/1kg</t>
  </si>
  <si>
    <t>Nest.Lechera Dulce de Leche LATA (AF)   24/360g</t>
  </si>
  <si>
    <t>10001398</t>
  </si>
  <si>
    <t>MBC.JC.Gotero CAQUI   10/10ml</t>
  </si>
  <si>
    <t>1000675</t>
  </si>
  <si>
    <t>Puratos Manga FRESA   6/1kg</t>
  </si>
  <si>
    <t>10001360</t>
  </si>
  <si>
    <t>MBC.JC.Gotero NARANJA   10/10ml</t>
  </si>
  <si>
    <t>1000031561</t>
  </si>
  <si>
    <t>IAM.Jgo.Cortador Plast.SV LABIOS 7pzs   (TOL943)</t>
  </si>
  <si>
    <t>1000031574</t>
  </si>
  <si>
    <t>IAM.Vela MAGICA Caramelo (24) c/BASE(12)   (60502)</t>
  </si>
  <si>
    <t>1000561</t>
  </si>
  <si>
    <t>GO.Mde.Rosca RECTA # 20   (561)</t>
  </si>
  <si>
    <t>10005664</t>
  </si>
  <si>
    <t>GO.Mde.Rosca RECTA # 16   (5664)</t>
  </si>
  <si>
    <t>10006013</t>
  </si>
  <si>
    <t>MUSA.BATIDOR   20/1kg</t>
  </si>
  <si>
    <t>1000946</t>
  </si>
  <si>
    <t>SPG.Disco Plastificado PLATA 23cm (DP23)</t>
  </si>
  <si>
    <t>10001365</t>
  </si>
  <si>
    <t>MBC.JC.Gotero MARFIL   10/10ml</t>
  </si>
  <si>
    <t>100013123</t>
  </si>
  <si>
    <t>MBC.Marcador C.VERDE   10/1pza</t>
  </si>
  <si>
    <t>1000107</t>
  </si>
  <si>
    <t>Hers.Mini Kisses SEMIAMARGO   4/2.5kg</t>
  </si>
  <si>
    <t>10001391</t>
  </si>
  <si>
    <t>MBC.JC.Gotero Vd.LIMON   10/10ml</t>
  </si>
  <si>
    <t>10001383</t>
  </si>
  <si>
    <t>MBC.JC.Gotero Ama.HUEVO   10/10ml</t>
  </si>
  <si>
    <t>10001915</t>
  </si>
  <si>
    <t>Procali.Granillo MULTICOLOR (GRMU05)   c/5kg</t>
  </si>
  <si>
    <t>1000031831</t>
  </si>
  <si>
    <t>Sicao Chispas Choc.SEMIAMARGO   16/500g</t>
  </si>
  <si>
    <t>10001356</t>
  </si>
  <si>
    <t>MBC.JC.Gotero R.SUPER   10/10ml</t>
  </si>
  <si>
    <t>100003792</t>
  </si>
  <si>
    <t>IAM.Mde.Sili.Paleta Cajita REGALO 4cav   (4-1789)</t>
  </si>
  <si>
    <t>10001374</t>
  </si>
  <si>
    <t>MBC.JC.Gotero PURPURA   10/10ml</t>
  </si>
  <si>
    <t>1001446</t>
  </si>
  <si>
    <t>MOL.POSTRELICIOSO A.Glass   12/1kg</t>
  </si>
  <si>
    <t>10001532</t>
  </si>
  <si>
    <t>L.C.Saborizante VAINILLA   15/1lt</t>
  </si>
  <si>
    <t>1000031822</t>
  </si>
  <si>
    <t>Sicao Boton BLANCO 30.5%   10/1kg</t>
  </si>
  <si>
    <t>10001352</t>
  </si>
  <si>
    <t>MBC.JC.Gotero Vd.HOJA   10/10ml</t>
  </si>
  <si>
    <t>1000031511</t>
  </si>
  <si>
    <t>IAM.BC.Cortador Plast.ESTRELLA (5-5234)</t>
  </si>
  <si>
    <t>1000032004</t>
  </si>
  <si>
    <t>IAM.Cortador A.Inox.C.Embrujada MURC-GATO (4-1993)</t>
  </si>
  <si>
    <t>10005118</t>
  </si>
  <si>
    <t>Fesa Bls.Celofan 18X26   c/100pzs</t>
  </si>
  <si>
    <t>10006276</t>
  </si>
  <si>
    <t>Rnh.Bls.Celofan 5X25 c/100pzs</t>
  </si>
  <si>
    <t>10009456</t>
  </si>
  <si>
    <t>SPG.Base Cuadrada 36X36cm PLATA (BP36X36)</t>
  </si>
  <si>
    <t>1001163</t>
  </si>
  <si>
    <t>Astra Crema de AVELLANAS cubeta c/3kg</t>
  </si>
  <si>
    <t>100013124</t>
  </si>
  <si>
    <t>MBC.Marcador C.VIOLETA   10/1pza</t>
  </si>
  <si>
    <t>10001373</t>
  </si>
  <si>
    <t>MBC.JC.Gotero ROSA   10/10ml</t>
  </si>
  <si>
    <t>10001382</t>
  </si>
  <si>
    <t>MBC.JC.Gotero TURQUEZA   10/10ml</t>
  </si>
  <si>
    <t>10011611</t>
  </si>
  <si>
    <t>Astra Corina Piña en REBANADAS  12/800g</t>
  </si>
  <si>
    <t>10001528</t>
  </si>
  <si>
    <t>L.C.Saborizante VAINILLA   25/250ml</t>
  </si>
  <si>
    <t>10001015</t>
  </si>
  <si>
    <t>Hers.COCOA SACO de 25kg</t>
  </si>
  <si>
    <t>10006261</t>
  </si>
  <si>
    <t>Rnh.Cono Dulcero CHICO NAV20cm   c/100pzs (NP)</t>
  </si>
  <si>
    <t>100084368</t>
  </si>
  <si>
    <t>Wilton Vela 7.6cm #9 (300635)   6/1pza</t>
  </si>
  <si>
    <t>1001368</t>
  </si>
  <si>
    <t>ALAZ.ALUMINO Modelo-100   25/500g</t>
  </si>
  <si>
    <t>1000032084</t>
  </si>
  <si>
    <t>Sicao Chispas HORNEABLE Choc.   10/1kg</t>
  </si>
  <si>
    <t>1000083</t>
  </si>
  <si>
    <t>Panadis Levadura TRADI-PAN   56/55g</t>
  </si>
  <si>
    <t>100013125</t>
  </si>
  <si>
    <t>MBC.Marcador C.c/CHOCOLATE   10/1pza</t>
  </si>
  <si>
    <t>10001367</t>
  </si>
  <si>
    <t>MBC.JC.Gotero Vd.ESMERALDA   10/10ml</t>
  </si>
  <si>
    <t>10002440</t>
  </si>
  <si>
    <t>ACH.Matizador Perlado PLATA   5g</t>
  </si>
  <si>
    <t>10004298</t>
  </si>
  <si>
    <t>Rimi.Brocheta de Bamboo 20cm c/90pzs   (0126)</t>
  </si>
  <si>
    <t>10009489</t>
  </si>
  <si>
    <t>SPG.Disco Plastificado DORADO 22cm (DD22)</t>
  </si>
  <si>
    <t>10009498</t>
  </si>
  <si>
    <t>SPG.Base Redonda 23cm DORADA (BD23)</t>
  </si>
  <si>
    <t>100002255</t>
  </si>
  <si>
    <t>Deiman Polvo p/Preparar ROYAL Icing(8078)  12/500g</t>
  </si>
  <si>
    <t>10001393</t>
  </si>
  <si>
    <t>MBC.JC.Gotero ROSA Delic.   10/10ml</t>
  </si>
  <si>
    <t>10001913</t>
  </si>
  <si>
    <t>Procali.Granillo Choc.CLARO (GRCC05)   c/5kg</t>
  </si>
  <si>
    <t>100013118</t>
  </si>
  <si>
    <t>MBC.Marcador C.AMARILLO   10/1pza</t>
  </si>
  <si>
    <t>10011626</t>
  </si>
  <si>
    <t>Astra Cerezas M.SIN Tallo FRASCO   12/145g</t>
  </si>
  <si>
    <t>10001912</t>
  </si>
  <si>
    <t>Procali.Gragea MULTICOLOR   c/5kg (CGMU05)</t>
  </si>
  <si>
    <t>10001364</t>
  </si>
  <si>
    <t>MBC.JC.Gotero CAFE   10/10ml</t>
  </si>
  <si>
    <t>100002207</t>
  </si>
  <si>
    <t>Deiman Jati Malt.SIN SABOR (I203)   12/750g</t>
  </si>
  <si>
    <t>10001372</t>
  </si>
  <si>
    <t>MBC.JC.Gotero FUCSIA   10/10ml</t>
  </si>
  <si>
    <t>10001385</t>
  </si>
  <si>
    <t>MBC.JC.Gotero MAGENTA   10/10ml</t>
  </si>
  <si>
    <t>10001397</t>
  </si>
  <si>
    <t>MBC.JC.Gotero Az.MARINO   10/10ml</t>
  </si>
  <si>
    <t>1000031407</t>
  </si>
  <si>
    <t>IAM.CG.Mde.Silicon Modelos Surtidos (HX422)</t>
  </si>
  <si>
    <t>100013271</t>
  </si>
  <si>
    <t>MBC.Fondant CUBETA Nata-COCO   c/20kg</t>
  </si>
  <si>
    <t>100024175</t>
  </si>
  <si>
    <t>ACH.Diamantina Decorativa Azul CIELO   8g</t>
  </si>
  <si>
    <t>10002473</t>
  </si>
  <si>
    <t>ACH.Gragea Aperlada # 2 BLANCA 100g</t>
  </si>
  <si>
    <t>10002481</t>
  </si>
  <si>
    <t>ACH.Acido Citrico 500 g</t>
  </si>
  <si>
    <t>1000032086</t>
  </si>
  <si>
    <t>IAM.Vela PLATA 7.5cm #0 (CND880)   12/1pza</t>
  </si>
  <si>
    <t>1001166</t>
  </si>
  <si>
    <t>Astra Corina SUSTITUTO de Crema   12/1kg</t>
  </si>
  <si>
    <t>10001378</t>
  </si>
  <si>
    <t>MBC.JC.Gotero Rosa NEON   10/10ml</t>
  </si>
  <si>
    <t>Nest.Lechera TRES LECHES   12/1kg</t>
  </si>
  <si>
    <t>100013122</t>
  </si>
  <si>
    <t>MBC.Marcador C.AZUL   10/1pza</t>
  </si>
  <si>
    <t>10001396</t>
  </si>
  <si>
    <t>MBC.JC.Gotero ROJO Delic.   10/10ml</t>
  </si>
  <si>
    <t>10001386</t>
  </si>
  <si>
    <t>MBC.JC.Gotero C.CHOCOLATE   10/10ml</t>
  </si>
  <si>
    <t>10001392</t>
  </si>
  <si>
    <t>MBC.JC.Gotero VERDE Delic.   10/10ml</t>
  </si>
  <si>
    <t>1000032002</t>
  </si>
  <si>
    <t>IAM.Cortador A.Inox.CALABAZA 8X7.5cm (4-2843)</t>
  </si>
  <si>
    <t>100013181</t>
  </si>
  <si>
    <t>MBC.Polvo p/MERENGUE   c/250g</t>
  </si>
  <si>
    <t>100024161</t>
  </si>
  <si>
    <t>ACH.Granillo Aperlado SPRING MIX 100g</t>
  </si>
  <si>
    <t>10002722</t>
  </si>
  <si>
    <t>DCapri Cobertura p/HELADOS   c/19kg</t>
  </si>
  <si>
    <t>1000566</t>
  </si>
  <si>
    <t>GO.Mde.Rosca RECTA # 30   (566)</t>
  </si>
  <si>
    <t>10002011</t>
  </si>
  <si>
    <t>Loma.Dul.W.Topping CHOCOLATE   6/2kg</t>
  </si>
  <si>
    <t>10006713</t>
  </si>
  <si>
    <t>Puratos Manga FRAMBUESA   6/1kg</t>
  </si>
  <si>
    <t>1000032090</t>
  </si>
  <si>
    <t>IAM.Vela DORADA 7.5cm #0 (CND870)   12/1pza</t>
  </si>
  <si>
    <t>100003265</t>
  </si>
  <si>
    <t>IAM.Mangas Deco.DESECHABLES 30cm c/200 ATECO(4635)</t>
  </si>
  <si>
    <t>10001910</t>
  </si>
  <si>
    <t>Procali.Cob.tradicional p/PAN   20/1kg (PTRK20)</t>
  </si>
  <si>
    <t>1000297</t>
  </si>
  <si>
    <t>C.A.Mant.ABUELITA s/sal   10/1kg</t>
  </si>
  <si>
    <t>10001381</t>
  </si>
  <si>
    <t>MBC.JC.Gotero BLANCO   10/10ml</t>
  </si>
  <si>
    <t>TDOL.Chispa LECHE (4120TAR)   10/1kg</t>
  </si>
  <si>
    <t>1000031427</t>
  </si>
  <si>
    <t>IAM.Cortador A.Inox.Muñeco NIEVE (4-2859)</t>
  </si>
  <si>
    <t>1000031843</t>
  </si>
  <si>
    <t>IAM.Papel PERGAMINO Antiadherente 0.3x10m (COT480)</t>
  </si>
  <si>
    <t>1000031844</t>
  </si>
  <si>
    <t>IAM.Papel PERGAMINO Antiadherente 0.3x20m (COT481)</t>
  </si>
  <si>
    <t>1000032008</t>
  </si>
  <si>
    <t>IAM.BE.Mde.Sili.OTOÑO-CALABAZ.25X17cm 6cav(SIL631)</t>
  </si>
  <si>
    <t>100024119</t>
  </si>
  <si>
    <t>ACH.Pasta p/Manz.Tamarindo-CHAMOY   1kg</t>
  </si>
  <si>
    <t>100024144</t>
  </si>
  <si>
    <t>ACH.Gragea Aperlada # 2 Verde ESMERALDA 100g</t>
  </si>
  <si>
    <t>10002436</t>
  </si>
  <si>
    <t>ACH.Diamantina Decorativa Rosa PASTEL   8g</t>
  </si>
  <si>
    <t>10002457</t>
  </si>
  <si>
    <t>ACH.Matizador Mate Azul MARINO   5g</t>
  </si>
  <si>
    <t>10002497</t>
  </si>
  <si>
    <t>ACH.Gragea Aperlada # 6 PLATA 100g</t>
  </si>
  <si>
    <t>10005126</t>
  </si>
  <si>
    <t>Fesa Bls.Celofan 7X16   c/100pzs</t>
  </si>
  <si>
    <t>10005665</t>
  </si>
  <si>
    <t>GO.BARQUILLO ACERO</t>
  </si>
  <si>
    <t>10006216</t>
  </si>
  <si>
    <t>Rnh.Bls.Celofan 12X25 c/100pzs</t>
  </si>
  <si>
    <t>10006293</t>
  </si>
  <si>
    <t>Rnh.Bls.Celofan 7X10 c/100pzs</t>
  </si>
  <si>
    <t>1001375</t>
  </si>
  <si>
    <t>YND.Molde Silicon NUMEROS 10 Cav.   (5214)</t>
  </si>
  <si>
    <t>10001359</t>
  </si>
  <si>
    <t>MBC.JC.Gotero Ama.DORADO   10/10ml</t>
  </si>
  <si>
    <t>1001137</t>
  </si>
  <si>
    <t>MRB.Charola Carton #8 (TC-1010) 41cm   5/50pzs</t>
  </si>
  <si>
    <t>10001380</t>
  </si>
  <si>
    <t>MBC.JC.Gotero Amarillo NEON   10/10ml</t>
  </si>
  <si>
    <t>10001388</t>
  </si>
  <si>
    <t>MBC.JC.Gotero AMARILLO Delic.   10/10ml</t>
  </si>
  <si>
    <t>10000158</t>
  </si>
  <si>
    <t>TGAD.Barra Choc.AMARGO 70% C.   16/100g</t>
  </si>
  <si>
    <t>100013126</t>
  </si>
  <si>
    <t>MBC.Marcador C.NEGRO   10/1pza</t>
  </si>
  <si>
    <t>1001074</t>
  </si>
  <si>
    <t>ADNL.Sabor Dulce MANGO   5/1kg</t>
  </si>
  <si>
    <t>1000207</t>
  </si>
  <si>
    <t>Loma.Post.Leche CONDENSADA   24/1kg</t>
  </si>
  <si>
    <t>1000032091</t>
  </si>
  <si>
    <t>IAM.Vela DORADA 7.5cm #2 (CND872)   12/1pza</t>
  </si>
  <si>
    <t>1000292</t>
  </si>
  <si>
    <t>C.A.Mant.s/Sal GLORIA   10/1kg</t>
  </si>
  <si>
    <t>10001366</t>
  </si>
  <si>
    <t>MBC.JC.Gotero UVA   10/10ml</t>
  </si>
  <si>
    <t>10001349</t>
  </si>
  <si>
    <t>MBC.Fondant Pasta NATA-COCO   18/1kg</t>
  </si>
  <si>
    <t>1000031842</t>
  </si>
  <si>
    <t>IAM.Papel PERGAMINO Antiadherente 0.3x5m  (COT479)</t>
  </si>
  <si>
    <t>1000032116</t>
  </si>
  <si>
    <t>IAM.Cortador A.Inox.Fig.ESQUELETO 7X9.5   (4-2854)</t>
  </si>
  <si>
    <t>10001823</t>
  </si>
  <si>
    <t>Dawn HARINA Mix ZANAHORIA   c/20kg</t>
  </si>
  <si>
    <t>1000272</t>
  </si>
  <si>
    <t>DCapri Cob.p/Helado Cubeta CHICA   c/5kg</t>
  </si>
  <si>
    <t>10004725</t>
  </si>
  <si>
    <t>Facto Caja Rosca IMP.CHICA 34X48X8</t>
  </si>
  <si>
    <t>1000563</t>
  </si>
  <si>
    <t>GO.Mde.Rosca RECTA # 24   (563)</t>
  </si>
  <si>
    <t>1000564</t>
  </si>
  <si>
    <t>GO.Mde.Rosca RECTA # 26   (564)</t>
  </si>
  <si>
    <t>10005651</t>
  </si>
  <si>
    <t>GO.Mde.Rosca REDONDA # 24   (5651)</t>
  </si>
  <si>
    <t>10001911</t>
  </si>
  <si>
    <t>Procali.Gragea REFINADA Blanca   c/5 (CGBR05)</t>
  </si>
  <si>
    <t>1000271</t>
  </si>
  <si>
    <t>DCapri Cob.p/Helado   12/1kg</t>
  </si>
  <si>
    <t>10001149</t>
  </si>
  <si>
    <t>Cor.Capacillo No.69 BICOLOR-LUNAR/RAYA   25/400pzs</t>
  </si>
  <si>
    <t>10000628</t>
  </si>
  <si>
    <t>Barcel Manga Cajeta Quemada   10/1kg (124977)</t>
  </si>
  <si>
    <t>10001353</t>
  </si>
  <si>
    <t>MBC.JC.Gotero Az.REY   10/10ml</t>
  </si>
  <si>
    <t>10001369</t>
  </si>
  <si>
    <t>MBC.JC.Gotero Vd.BOSQUE   10/10ml</t>
  </si>
  <si>
    <t>1000032088</t>
  </si>
  <si>
    <t>IAM.Vela PLATA 7.5cm #2 (CND882)   12/1pza</t>
  </si>
  <si>
    <t>10001368</t>
  </si>
  <si>
    <t>MBC.JC.Gotero CARNE   10/10ml</t>
  </si>
  <si>
    <t>1000032041</t>
  </si>
  <si>
    <t>IAM.Vela PLATA 7.5cm #? (CND987)   12/1pza</t>
  </si>
  <si>
    <t>10001355</t>
  </si>
  <si>
    <t>MBC.JC.Gotero ROJO   10/10ml</t>
  </si>
  <si>
    <t>1000677</t>
  </si>
  <si>
    <t>Puratos Manga VAINILLA   6/1kg</t>
  </si>
  <si>
    <t>1001161</t>
  </si>
  <si>
    <t>Astra Lacteo Condensado   24/1kg</t>
  </si>
  <si>
    <t>1000031059</t>
  </si>
  <si>
    <t>IAM.BC.Termometro 100 A 350°C(14-901)</t>
  </si>
  <si>
    <t>1000031349</t>
  </si>
  <si>
    <t>IAM.Bolsa p/Decorar No.21 (B21) LAVABLE</t>
  </si>
  <si>
    <t>1000031781</t>
  </si>
  <si>
    <t>IAM.Cortador A.Inox.Corazon LOVE   (4-1135)</t>
  </si>
  <si>
    <t>1000032022</t>
  </si>
  <si>
    <t>IAM.BE.Mde.Sili.CATRIN 8X9.5cm   (SIL1093)</t>
  </si>
  <si>
    <t>1000032069</t>
  </si>
  <si>
    <t>IAM.Cortador A.Inox.GDE.COPO Nieve   (4-2368)</t>
  </si>
  <si>
    <t>1000112</t>
  </si>
  <si>
    <t>Cor.Capacillo No.72 BLANCO   20/500pzs</t>
  </si>
  <si>
    <t>100013176</t>
  </si>
  <si>
    <t>MBC.ENDURECEDOR de Fondant    c/100g</t>
  </si>
  <si>
    <t>10002017</t>
  </si>
  <si>
    <t>Loma.Frutex BRILLO   c/5kg</t>
  </si>
  <si>
    <t>1000209</t>
  </si>
  <si>
    <t>Loma.Dul.Leche CONDENSADA   c/10kg</t>
  </si>
  <si>
    <t>100024172</t>
  </si>
  <si>
    <t>ACH.Diamantina Decorativa AMARILLA   8g</t>
  </si>
  <si>
    <t>10002449</t>
  </si>
  <si>
    <t>ACH.Matizador Perlado Verde ESMERALDA   5g</t>
  </si>
  <si>
    <t>10002482</t>
  </si>
  <si>
    <t>ACH.Gragea Aperlada # 2 Rosa PASTEL 100g</t>
  </si>
  <si>
    <t>10005653</t>
  </si>
  <si>
    <t>GO.Mde.Rosca REDONDA # 28   (5653)</t>
  </si>
  <si>
    <t>10006711</t>
  </si>
  <si>
    <t>Puratos Harmony Cold Neutro BRILLO   c/5kg</t>
  </si>
  <si>
    <t>10006717</t>
  </si>
  <si>
    <t>Puratos Manga DURAZNO   6/1kg</t>
  </si>
  <si>
    <t>10009418</t>
  </si>
  <si>
    <t>SPG.Corazon DORADO 8cm (CORA8DORA)</t>
  </si>
  <si>
    <t>10009471</t>
  </si>
  <si>
    <t>SPG.Base Redonda 25cm Plata LISTON (BPL25)</t>
  </si>
  <si>
    <t>100002239</t>
  </si>
  <si>
    <t>Deiman MIX CARAMELO (8073)   6/880kg</t>
  </si>
  <si>
    <t>1000032094</t>
  </si>
  <si>
    <t>IAM.Vela DORADA 7.5cm #1 (CND871)   12/1pza</t>
  </si>
  <si>
    <t>1000032087</t>
  </si>
  <si>
    <t>IAM.Vela PLATA 7.5cm #1 (CND881)   12/1pza</t>
  </si>
  <si>
    <t>10001530</t>
  </si>
  <si>
    <t>L.C.Saborizante VAINILLA   50/120ml</t>
  </si>
  <si>
    <t>100003199</t>
  </si>
  <si>
    <t>IAM.SILIBAKE ESTRELLAS (63X42)   100/10pzs</t>
  </si>
  <si>
    <t>100002200</t>
  </si>
  <si>
    <t>Deiman GLUCOSA (7926)   6/1kg</t>
  </si>
  <si>
    <t>10001012</t>
  </si>
  <si>
    <t>Hers.COCOA Bolsa   2/5kg</t>
  </si>
  <si>
    <t>1000678</t>
  </si>
  <si>
    <t>Puratos Manga CAJETA   6/1kg</t>
  </si>
  <si>
    <t>1000047</t>
  </si>
  <si>
    <t>Veneciana Glase FRESA Meven    10/1kg</t>
  </si>
  <si>
    <t>10011615</t>
  </si>
  <si>
    <t>Astra Corina Piña en TROZO   12/800g</t>
  </si>
  <si>
    <t>10001143</t>
  </si>
  <si>
    <t>Cor.Capacillo No.4 BLANCO   50/400pzs</t>
  </si>
  <si>
    <t>10011710</t>
  </si>
  <si>
    <t>GNSS.Rollo Encerado 30g 30X200   24/20m</t>
  </si>
  <si>
    <t>100002193</t>
  </si>
  <si>
    <t>Deiman Bioxido Titanio 16%L (3380-V3)   12/1lt</t>
  </si>
  <si>
    <t>1000032118</t>
  </si>
  <si>
    <t>IAM.BE.Cortador A.Inox.CALACA jgo.c/3pzs  (CTR580)</t>
  </si>
  <si>
    <t>100013182</t>
  </si>
  <si>
    <t>MBC.PEGAMENTO p/Fondant   c/30ml</t>
  </si>
  <si>
    <t>100013185</t>
  </si>
  <si>
    <t>MBC.GLUCOSA   c/5kg</t>
  </si>
  <si>
    <t>10001918</t>
  </si>
  <si>
    <t>Procali.CUBETA Hielatto TRAD.(HHTC05)   c/5kg</t>
  </si>
  <si>
    <t>10002411</t>
  </si>
  <si>
    <t>ACH.Confetti VALENTINES MIX 100g</t>
  </si>
  <si>
    <t>10002427</t>
  </si>
  <si>
    <t>ACH.Diamantina Decorativa DORADA   8g</t>
  </si>
  <si>
    <t>10002455</t>
  </si>
  <si>
    <t>ACH.Matizador Perlado PALO de Rosa   5g</t>
  </si>
  <si>
    <t>10002459</t>
  </si>
  <si>
    <t>ACH.Matizador Mate BLANCO   5g</t>
  </si>
  <si>
    <t>10005640</t>
  </si>
  <si>
    <t>GO.Mde.Panera # 18   (5640)</t>
  </si>
  <si>
    <t>10005648</t>
  </si>
  <si>
    <t>GO.Mde.Rosca REDONDA # 34   (5648)</t>
  </si>
  <si>
    <t>10006232</t>
  </si>
  <si>
    <t>Rnh.Cono Dulcero GRANDE DECO.29cm   c/100pzs</t>
  </si>
  <si>
    <t>1001096</t>
  </si>
  <si>
    <t>DFN.Oblea de PAPA T/C</t>
  </si>
  <si>
    <t>10000155</t>
  </si>
  <si>
    <t>TGAD.Barra Choc.SIN AZUCAR   16/100g</t>
  </si>
  <si>
    <t>1001366</t>
  </si>
  <si>
    <t>ALAZ.EGA PAC Azteca FILM Mod-600 30x600  8/1.688kg</t>
  </si>
  <si>
    <t>1000208</t>
  </si>
  <si>
    <t>Loma.Premium Cream NATA   6/2lt</t>
  </si>
  <si>
    <t>100084359</t>
  </si>
  <si>
    <t>Wilton Vela 7.6cm # CERO (300626)   6/1pza</t>
  </si>
  <si>
    <t>1000537</t>
  </si>
  <si>
    <t>SOLO Tapa c/Orificio 6oz (VL36R-0007)   10/100pzs</t>
  </si>
  <si>
    <t>1001361</t>
  </si>
  <si>
    <t>ALAZ.ALUMINO Modelo-50   24/348g</t>
  </si>
  <si>
    <t>100002233</t>
  </si>
  <si>
    <t>Deiman Rop Sal Sabor MANTEQUILLA (3523)   6/1kg</t>
  </si>
  <si>
    <t>1000116</t>
  </si>
  <si>
    <t>Cor.Capacillo No.74 BLANCO   25/400pzs</t>
  </si>
  <si>
    <t>10001377</t>
  </si>
  <si>
    <t>MBC.JC.Gotero Naranja NEON   10/10ml</t>
  </si>
  <si>
    <t>1000731</t>
  </si>
  <si>
    <t>Rosa Cocoa NATURAL c/25kg</t>
  </si>
  <si>
    <t>10006715</t>
  </si>
  <si>
    <t>Puratos Manga Crema de CHOCOLATE   6/1kg</t>
  </si>
  <si>
    <t>10001531</t>
  </si>
  <si>
    <t>L.C.Saborizante VAINILLA   18/500ml</t>
  </si>
  <si>
    <t>1000031203</t>
  </si>
  <si>
    <t>IAM.Cortador A.Inox.HUESO 8.5X4.5cm (4-2839)</t>
  </si>
  <si>
    <t>1000031313</t>
  </si>
  <si>
    <t>IAM.BE.Cortador A.Inox.TROFEO COPA (CTR21)</t>
  </si>
  <si>
    <t>1000031620</t>
  </si>
  <si>
    <t>IAM.ACSA.Cortador DONA 06 (ZE2)</t>
  </si>
  <si>
    <t>1000031730</t>
  </si>
  <si>
    <t>IAM.Cortador A.Inox.VAQUITA   (4-2428)</t>
  </si>
  <si>
    <t>1000031920</t>
  </si>
  <si>
    <t>IAM.Mde.Sili.Paleta HIELO Colores c/Tapa  (SIL569)</t>
  </si>
  <si>
    <t>1000032020</t>
  </si>
  <si>
    <t>IAM.CUCHARA Silicon 41X8cm Mgo.Rojo (4-1653)</t>
  </si>
  <si>
    <t>1000032068</t>
  </si>
  <si>
    <t>IAM.Cortador A.Inox.GDE.ESTRELLA   (4-2370)</t>
  </si>
  <si>
    <t>1000032103</t>
  </si>
  <si>
    <t>IAM.BE.Mde.Sili.POLLITO-HV-GLLN 30X30X1cm (SIL776)</t>
  </si>
  <si>
    <t>100003302</t>
  </si>
  <si>
    <t>IAM.Bolsa p/Decorar No.24 (B24) LAVABLE</t>
  </si>
  <si>
    <t>100003319</t>
  </si>
  <si>
    <t>IAM.CUCHARA Silicon 40.6cm Mgo.Rojo (TOL994)</t>
  </si>
  <si>
    <t>100003339</t>
  </si>
  <si>
    <t>IAM.CUCHARA Silicon 36X8cm Mgo.Rojo (4-1652)</t>
  </si>
  <si>
    <t>100003845</t>
  </si>
  <si>
    <t>IAM.CHM.Gel Color Vde.MENTA 28.35g (CH7334)</t>
  </si>
  <si>
    <t>10000429</t>
  </si>
  <si>
    <t>Veneciana Glase NATURAL Meven   10/1kg</t>
  </si>
  <si>
    <t>10001126</t>
  </si>
  <si>
    <t>Cor.Capacillo No.2 ROJO   50/400pzs</t>
  </si>
  <si>
    <t>100024116</t>
  </si>
  <si>
    <t>ACH.Fondant BLANCO   c/1kg</t>
  </si>
  <si>
    <t>100024132</t>
  </si>
  <si>
    <t>ACH.Gragea Aperlada # 2 ROJA 100g</t>
  </si>
  <si>
    <t>100024166</t>
  </si>
  <si>
    <t>ACH.Matizador Perlado COBRE   5g</t>
  </si>
  <si>
    <t>10002434</t>
  </si>
  <si>
    <t>ACH.Diamantina Decorativa PLATA   8g</t>
  </si>
  <si>
    <t>10002466</t>
  </si>
  <si>
    <t>ACH.Diamantina Decorativa FOSFO Naranja   8g</t>
  </si>
  <si>
    <t>10002491</t>
  </si>
  <si>
    <t>ACH.Gragea Aperlada # 6 Azul CIELO 100g</t>
  </si>
  <si>
    <t>1000441</t>
  </si>
  <si>
    <t>Feder Cob.p/helado CUBETA   c/19kg</t>
  </si>
  <si>
    <t>1000562</t>
  </si>
  <si>
    <t>GO.Mde.Rosca RECTA # 22   (562)</t>
  </si>
  <si>
    <t>1000571</t>
  </si>
  <si>
    <t>Supply Bolsa Celofan c/Adhesivo</t>
  </si>
  <si>
    <t>1000626</t>
  </si>
  <si>
    <t>Rnh.Bls.Celofan 8X15 c/100pzs</t>
  </si>
  <si>
    <t>1000732</t>
  </si>
  <si>
    <t>Rosa Cocoa ALCALINIZADA c/25kg</t>
  </si>
  <si>
    <t>10011613</t>
  </si>
  <si>
    <t>Astra Corina Durazno MITADES   12/820g</t>
  </si>
  <si>
    <t>1001305</t>
  </si>
  <si>
    <t>Lyncott Leche ENTERA   12/1lt</t>
  </si>
  <si>
    <t>1000111</t>
  </si>
  <si>
    <t>Cor.Capacillo No.72 ROJO   20/500pzs</t>
  </si>
  <si>
    <t>10011619</t>
  </si>
  <si>
    <t>Astra Corina Mango MANILA en REBANADAS   12/820g</t>
  </si>
  <si>
    <t>10000631</t>
  </si>
  <si>
    <t>RCLN.Gotita ITALIANA (4253)   c/20kg</t>
  </si>
  <si>
    <t>10014211</t>
  </si>
  <si>
    <t>ALTS.Barq.WAFFLE HT 33.5g (WALT-120)   c/120pzs</t>
  </si>
  <si>
    <t>10001357</t>
  </si>
  <si>
    <t>MBC.JC.Gotero R.NAVIDAD   10/10ml</t>
  </si>
  <si>
    <t>10001132</t>
  </si>
  <si>
    <t>Cor.Capacillo Panque GDE.ROJO   35/30pzs</t>
  </si>
  <si>
    <t>1000193</t>
  </si>
  <si>
    <t>Procali.Hielatto IMPERIAL   12/1kg (HHIK12)</t>
  </si>
  <si>
    <t>10001394</t>
  </si>
  <si>
    <t>MBC.JC.Gotero NARANJA Delic.   10/10ml</t>
  </si>
  <si>
    <t>1000679</t>
  </si>
  <si>
    <t>Puratos Manga ZARZAMORA   6/1kg</t>
  </si>
  <si>
    <t>100002401</t>
  </si>
  <si>
    <t>Deiman S.Art.Vainilla SIN Color   25/250ml</t>
  </si>
  <si>
    <t>10000195</t>
  </si>
  <si>
    <t>TE.M&amp;M CHOCOLATE Bulk Pack (18231)   c/11.34kg</t>
  </si>
  <si>
    <t>1000288</t>
  </si>
  <si>
    <t>Betty Betun Sabor VAINILLA   8/453g</t>
  </si>
  <si>
    <t>100002393</t>
  </si>
  <si>
    <t>10001390</t>
  </si>
  <si>
    <t>MBC.JC.Gotero LILA Delic.   10/10ml</t>
  </si>
  <si>
    <t>1000676</t>
  </si>
  <si>
    <t>Puratos Manga PIÑA   6/1kg</t>
  </si>
  <si>
    <t>10002135</t>
  </si>
  <si>
    <t>Richs Crema On Top BAILEYS   12/400g (20209)</t>
  </si>
  <si>
    <t>100003266</t>
  </si>
  <si>
    <t>IAM.Manga Deco.DESECHABLE 45cm c/200 ATECO (4675)</t>
  </si>
  <si>
    <t>10001361</t>
  </si>
  <si>
    <t>MBC.JC.Gotero DURAZNO   10/10ml</t>
  </si>
  <si>
    <t>10001389</t>
  </si>
  <si>
    <t>MBC.JC.Gotero MORADO Delic.   10/10ml</t>
  </si>
  <si>
    <t>1000031058</t>
  </si>
  <si>
    <t>IAM.Termometro c/PROTECTOR 100 A 350°C(90903)</t>
  </si>
  <si>
    <t>1000031168</t>
  </si>
  <si>
    <t>IAM.Cortador A.Inox.TRINEO (4-2442)</t>
  </si>
  <si>
    <t>100003155</t>
  </si>
  <si>
    <t>IAM.BC.Molde Silicon TREN 6cav (4-0484)</t>
  </si>
  <si>
    <t>1000031780</t>
  </si>
  <si>
    <t>IAM.BE.Cortador A.Inox.CERDITO   (CTR-120)</t>
  </si>
  <si>
    <t>1000031838</t>
  </si>
  <si>
    <t>IAM.BC.BASCULA Digital con TAZON 5kg   (COT409)</t>
  </si>
  <si>
    <t>1000031935</t>
  </si>
  <si>
    <t>IAM.BE.Mde.Sili.GATOS-GARRAS 21X13cm 5cav.(SIL685)</t>
  </si>
  <si>
    <t>1000032098</t>
  </si>
  <si>
    <t>IAM.BE.Jgo.Cort.BIBERON 8.5,11,14cm 3pzs(CTR599)</t>
  </si>
  <si>
    <t>1000032107</t>
  </si>
  <si>
    <t>IAM.BC.Mde.Sili.MOTOCICLETA (5-5043)</t>
  </si>
  <si>
    <t>1000032117</t>
  </si>
  <si>
    <t>IAM.BE.Cortador A.Inox.BUHO 9X4.4cm   (CTR98)</t>
  </si>
  <si>
    <t>1000032119</t>
  </si>
  <si>
    <t>IAM.ATECO Cortador DONA Ainox 9cm   (14423)</t>
  </si>
  <si>
    <t>100003450</t>
  </si>
  <si>
    <t>IAM.Bolsa p/Decorar No.10 (B10) LAVABLE</t>
  </si>
  <si>
    <t>100003825</t>
  </si>
  <si>
    <t>IAM.Molde Silicon TRONCOS Nav.6 Cav.(4-2383)</t>
  </si>
  <si>
    <t>10001233</t>
  </si>
  <si>
    <t>ICH.Plantilla TABLOIDE Pza</t>
  </si>
  <si>
    <t>100013183</t>
  </si>
  <si>
    <t>MBC.PEGAMENTO p/Fondant   c/130ml</t>
  </si>
  <si>
    <t>10001371</t>
  </si>
  <si>
    <t>MBC.JC.Gotero Rs.MEXICANO   10/10ml</t>
  </si>
  <si>
    <t>100024105</t>
  </si>
  <si>
    <t>ACH.Gragea Diamantada Especial AQUAMARINE 100g</t>
  </si>
  <si>
    <t>10002430</t>
  </si>
  <si>
    <t>ACH.Diamantina Decorativa MORADA   8g</t>
  </si>
  <si>
    <t>10002439</t>
  </si>
  <si>
    <t>ACH.Matizador Perlado DORADO   5g</t>
  </si>
  <si>
    <t>10002448</t>
  </si>
  <si>
    <t>ACH.Matizador Perlado Rosa INTENSO   5g</t>
  </si>
  <si>
    <t>10002461</t>
  </si>
  <si>
    <t>ACH.Matizador Mate FIUSHA   5g</t>
  </si>
  <si>
    <t>1000248</t>
  </si>
  <si>
    <t>ACH.Gragea Aperlada # 10 ROJA 100g</t>
  </si>
  <si>
    <t>100042125</t>
  </si>
  <si>
    <t>Rimi.Vela de Chispas 7cm   (42125).</t>
  </si>
  <si>
    <t>100056144</t>
  </si>
  <si>
    <t>GO.Rodillo Mad.p/CREPAS (56144)</t>
  </si>
  <si>
    <t>10005654</t>
  </si>
  <si>
    <t>GO.Mde.Rosca REDONDA # 30   (5654)</t>
  </si>
  <si>
    <t>100062101</t>
  </si>
  <si>
    <t>Rnh.Bls.Celofan 4X20 Fuelle c/100pzs</t>
  </si>
  <si>
    <t>100062104</t>
  </si>
  <si>
    <t>Rnh.Bls.Celofan 6X20 c/100pzs</t>
  </si>
  <si>
    <t>100062108</t>
  </si>
  <si>
    <t>Rnh.Bls.Celofan 20X25 c/100pzs</t>
  </si>
  <si>
    <t>10006224</t>
  </si>
  <si>
    <t>Rnh.Bls.Celofan 20X30 c/100pzs</t>
  </si>
  <si>
    <t>10006254</t>
  </si>
  <si>
    <t>Rnh.Cono Dulcero GRANDE NAV.29cm   c/100pzs (NP)</t>
  </si>
  <si>
    <t>10006259</t>
  </si>
  <si>
    <t>Rnh.Bls.Celofan 6X25 c/100pzs</t>
  </si>
  <si>
    <t>1001201</t>
  </si>
  <si>
    <t>TKK.Duya # 199 PLIEGUES (500199)</t>
  </si>
  <si>
    <t>1001272</t>
  </si>
  <si>
    <t>ISM.Base Circular 25cm.</t>
  </si>
  <si>
    <t>10000378</t>
  </si>
  <si>
    <t>IAM.Kerry.Confetti Sequins BRIGHT 2.27kg (Q54551)</t>
  </si>
  <si>
    <t>1000205</t>
  </si>
  <si>
    <t>Loma.Jarabe CHOCOCIMA   24/500g</t>
  </si>
  <si>
    <t>1001293</t>
  </si>
  <si>
    <t>ACO.Aceite de Coco VIRGEN-ORGANICO   6/420ml</t>
  </si>
  <si>
    <t>1001072</t>
  </si>
  <si>
    <t>ADNL.Sabor Dulce UVA   5/1kg</t>
  </si>
  <si>
    <t>1000031906</t>
  </si>
  <si>
    <t>Sicao BARRAS Choc.AMARGO Horneable(5.3g)   9/2kg</t>
  </si>
  <si>
    <t>1000956</t>
  </si>
  <si>
    <t>WOW.Concha Alta PAY Cristal PET   c/200pzs</t>
  </si>
  <si>
    <t>10000812</t>
  </si>
  <si>
    <t>Panadis.Nev.Levadura ORO   36/125g</t>
  </si>
  <si>
    <t>1001531</t>
  </si>
  <si>
    <t>Barry EXTRA BRUTE 22.24% Cacao   6/1kg</t>
  </si>
  <si>
    <t>10001151</t>
  </si>
  <si>
    <t>Cor.Capacillo TULIPAN GOURMET SURT.   20/60pzs</t>
  </si>
  <si>
    <t>1000953</t>
  </si>
  <si>
    <t>WOW.Concha 1212 CRISTAL PT   c/500pzs</t>
  </si>
  <si>
    <t>1000955</t>
  </si>
  <si>
    <t>WOW.Concha 1212 SANDWICH Cristal   c/500pzs</t>
  </si>
  <si>
    <t>10000182</t>
  </si>
  <si>
    <t>TGAD.Confichips SEMI AMARGO   2/7kg (4744TAR)</t>
  </si>
  <si>
    <t>10002021</t>
  </si>
  <si>
    <t>Loma.QUESO Crema   6/920g</t>
  </si>
  <si>
    <t>10001379</t>
  </si>
  <si>
    <t>MBC.JC.Gotero Verde NEON   10/10ml</t>
  </si>
  <si>
    <t>1001295</t>
  </si>
  <si>
    <t>ACO.CREMA de Coco   12/1lt</t>
  </si>
  <si>
    <t>Nest.CARNATION Polvo BSA.Aprox.p/4lt    24/460g</t>
  </si>
  <si>
    <t>10014210</t>
  </si>
  <si>
    <t>ALTS.Barquillo OBLEA HT 4.5g(ALT-1600)   16/100pzs</t>
  </si>
  <si>
    <t>100013180</t>
  </si>
  <si>
    <t>MBC.GLUCOSA   10/1kg</t>
  </si>
  <si>
    <t>1001291</t>
  </si>
  <si>
    <t>ACO.Alimento Liquido de Coco   12/1kg</t>
  </si>
  <si>
    <t>10001351</t>
  </si>
  <si>
    <t>MBC.JC.Gotero Az.CIELO   10/10ml</t>
  </si>
  <si>
    <t>1000032030</t>
  </si>
  <si>
    <t>IAM.Vela PLATA 7.5cm #7 (CND887)   12/1pza</t>
  </si>
  <si>
    <t>100002304</t>
  </si>
  <si>
    <t>Deiman Dosicolor Ama.LIMON (125) Exh.100/2g</t>
  </si>
  <si>
    <t>100002312</t>
  </si>
  <si>
    <t>Deiman Dosicolor Rojo GROSELLA (2155) Exh.100/2g</t>
  </si>
  <si>
    <t>1000031024</t>
  </si>
  <si>
    <t>IAM.BC.Base Giratoria 25cm (5-5146)</t>
  </si>
  <si>
    <t>1000031041</t>
  </si>
  <si>
    <t>IAM.Jgo.16 Duyas AInox-1 Coupler   (TIP145)</t>
  </si>
  <si>
    <t>1000031112</t>
  </si>
  <si>
    <t>IAM.Bolsa p/Decorar No.18 (B18) LAVABLE</t>
  </si>
  <si>
    <t>1000031309</t>
  </si>
  <si>
    <t>IAM.BE.Jgo.Cortadores Carreola-Pañalero 3p(CTR390)</t>
  </si>
  <si>
    <t>1000031396</t>
  </si>
  <si>
    <t>IAM.Jgo.Cortador Plast.ESTRELLA 6pzs (TOL873)</t>
  </si>
  <si>
    <t>1000031415</t>
  </si>
  <si>
    <t>IAM.BE.Mde.Silicon CONEJO 19X13X4cm (SIL608)</t>
  </si>
  <si>
    <t>1000031477</t>
  </si>
  <si>
    <t>IAM.BE.Mde.Sili.UNICORNIO 10cav. (SIL1061)</t>
  </si>
  <si>
    <t>1000031560</t>
  </si>
  <si>
    <t>IAM.BE.Mde.Silicon JIRAFA 9X19X4cm (SIL655)</t>
  </si>
  <si>
    <t>1000031754</t>
  </si>
  <si>
    <t>IAM.BC.Mde.Sili.CASITAS 6cav.   (5-5055)</t>
  </si>
  <si>
    <t>1000031763</t>
  </si>
  <si>
    <t>IAM.BC.Jgo.Cucharones Medidores c/4pzs   (HX120)</t>
  </si>
  <si>
    <t>1000032070</t>
  </si>
  <si>
    <t>IAM.Cortador A.Inox.GDE.COPO Nieve-2   (4-2371)</t>
  </si>
  <si>
    <t>1000032105</t>
  </si>
  <si>
    <t>IAM.BE.Mde.Silicon.CONEJOS 5CAV. (SIL623)</t>
  </si>
  <si>
    <t>1000032115</t>
  </si>
  <si>
    <t>IAM.Cortador A.Inox.GATO   (4-2853)</t>
  </si>
  <si>
    <t>100003274</t>
  </si>
  <si>
    <t>IAM.R&amp;S.Cuchara p/Helado COLORES   (04-1006)</t>
  </si>
  <si>
    <t>100003559</t>
  </si>
  <si>
    <t>IAM.Vela Espagueti ORO   c/12pzs (84-063)</t>
  </si>
  <si>
    <t>100024106</t>
  </si>
  <si>
    <t>ACH.Gragea Diamantada Especial DONUTS 100g</t>
  </si>
  <si>
    <t>100024118</t>
  </si>
  <si>
    <t>ACH.ROYAL ICING   10/500g</t>
  </si>
  <si>
    <t>100024121</t>
  </si>
  <si>
    <t>ACH.Gragea Aperlada # 6 BLANCA 100g</t>
  </si>
  <si>
    <t>100024123</t>
  </si>
  <si>
    <t>ACH.MERENGUE en Polvo   c/500g</t>
  </si>
  <si>
    <t>100024131</t>
  </si>
  <si>
    <t>ACH.Gragea Aperlada # 2 FIUSHA 100g</t>
  </si>
  <si>
    <t>100024189</t>
  </si>
  <si>
    <t>ACH.Confetti Mix Perlado Nano PAWTROL  100g</t>
  </si>
  <si>
    <t>100024190</t>
  </si>
  <si>
    <t>ACH.Granillo Diamantado Especial PAWTROL 100g</t>
  </si>
  <si>
    <t>10002420</t>
  </si>
  <si>
    <t>ACH.Confetti CORAZON MIX 70g</t>
  </si>
  <si>
    <t>10002426</t>
  </si>
  <si>
    <t>ACH.Diamantina Decorativa Azul TURQUESA   8g</t>
  </si>
  <si>
    <t>10002428</t>
  </si>
  <si>
    <t>ACH.Diamantina Decorativa FIUCSIA   8g</t>
  </si>
  <si>
    <t>1000243</t>
  </si>
  <si>
    <t>ACH.Gragea Aperlada # 6 Azul REY 100g</t>
  </si>
  <si>
    <t>10002435</t>
  </si>
  <si>
    <t>ACH.Diamantina Decorativa ROJA   8g</t>
  </si>
  <si>
    <t>10002462</t>
  </si>
  <si>
    <t>ACH.Matizador Mate Naranja   5g</t>
  </si>
  <si>
    <t>10002479</t>
  </si>
  <si>
    <t>ACH.Confetti CORAZON MIX 500g</t>
  </si>
  <si>
    <t>10002811</t>
  </si>
  <si>
    <t>Betty Chocolate CHIP   12/496g</t>
  </si>
  <si>
    <t>1000296</t>
  </si>
  <si>
    <t>C.A.Mant.Nonna REALE s/sal   10/1kg</t>
  </si>
  <si>
    <t>100056137</t>
  </si>
  <si>
    <t>GO.Fiambrera # 28   (56137)</t>
  </si>
  <si>
    <t>10005644</t>
  </si>
  <si>
    <t>GO.Mde.Panera # 26   (5644)</t>
  </si>
  <si>
    <t>10005649</t>
  </si>
  <si>
    <t>GO.Mde.Rosca REDONDA # 20   (5649)</t>
  </si>
  <si>
    <t>1000565</t>
  </si>
  <si>
    <t>GO.Mde.Rosca RECTA # 28   (565)</t>
  </si>
  <si>
    <t>10005696</t>
  </si>
  <si>
    <t>GO.Charola PIZZA # 20   (5696)</t>
  </si>
  <si>
    <t>10006269</t>
  </si>
  <si>
    <t>Rnh.Bls.Celofan 8X16 c/100pzs</t>
  </si>
  <si>
    <t>1000627</t>
  </si>
  <si>
    <t>Rnh.Bls.Celofan 8X20 c/100pzs</t>
  </si>
  <si>
    <t>10006284</t>
  </si>
  <si>
    <t>Rnh.Bls.Celofan 8X16 SELLO-T   c/100pzs</t>
  </si>
  <si>
    <t>1001073</t>
  </si>
  <si>
    <t>ADNL.Sabor Dulce FRESA   5/1kg</t>
  </si>
  <si>
    <t>1001075</t>
  </si>
  <si>
    <t>ADNL.Sabor Dulce CARAMELO   5/1kg</t>
  </si>
  <si>
    <t>1001371</t>
  </si>
  <si>
    <t>YND.Molde Sili.Paleta SANDIA 3Cav.c/Pal.   (5805)</t>
  </si>
  <si>
    <t>100137126</t>
  </si>
  <si>
    <t>YND.Jgo.Herramientas MODELADO METAL 4pzs YG9(2884)</t>
  </si>
  <si>
    <t>100137136</t>
  </si>
  <si>
    <t>YND.Jarra Medidora p/1lt   (80709)</t>
  </si>
  <si>
    <t>10013722</t>
  </si>
  <si>
    <t>YND.Herramientas p/Moldear 4pzs   (4545)</t>
  </si>
  <si>
    <t>100137231</t>
  </si>
  <si>
    <t>YND.Batidor GIRATORIO Metalico   (6049)</t>
  </si>
  <si>
    <t>100137237</t>
  </si>
  <si>
    <t>YND.Molde Silicon ABECEDARIO p/CHOCOLATE (3823)</t>
  </si>
  <si>
    <t>100137245</t>
  </si>
  <si>
    <t>1001378</t>
  </si>
  <si>
    <t>YND.Molde Silicon PANQUE c/12pzs   (5193)</t>
  </si>
  <si>
    <t>10005314</t>
  </si>
  <si>
    <t>SOLO Bowl TRANSP.48oz(PET48B)   c/252pzs (NP)</t>
  </si>
  <si>
    <t>1001287</t>
  </si>
  <si>
    <t>Suiza Fragmentos Trad.BLANCO (942)   c/6/1kg</t>
  </si>
  <si>
    <t>1000552</t>
  </si>
  <si>
    <t>Gelita Wilson GRENETINA Bloom 280   100/250g</t>
  </si>
  <si>
    <t>1001448</t>
  </si>
  <si>
    <t>MOL.Vainilla CRISTALINA Artif.   12/1Lt</t>
  </si>
  <si>
    <t>1000291</t>
  </si>
  <si>
    <t>C.A.Marg.s/Sal UNTARELLA   10/1kg</t>
  </si>
  <si>
    <t>10001914</t>
  </si>
  <si>
    <t>Procali.Granillo Choc.OBSCURO (GRCO05)   c/5kg</t>
  </si>
  <si>
    <t>10002014</t>
  </si>
  <si>
    <t>Loma.Frutex ABRILLANTADOR   24/500g</t>
  </si>
  <si>
    <t>10001131</t>
  </si>
  <si>
    <t>Cor.Papel MASTER BAKER 16X24   c/1000pzs</t>
  </si>
  <si>
    <t>10000129</t>
  </si>
  <si>
    <t>TT.Cocoa Tradicional (4804TAR)   6/1kg</t>
  </si>
  <si>
    <t>100084366</t>
  </si>
  <si>
    <t>Wilton Vela 7.6cm #7 (300633)   6/1pza</t>
  </si>
  <si>
    <t>10001384</t>
  </si>
  <si>
    <t>MBC.JC.Gotero Az.CELESTE   10/10ml</t>
  </si>
  <si>
    <t>1000294</t>
  </si>
  <si>
    <t>C.A.Marg.San Antonio ROJO   10/1kg</t>
  </si>
  <si>
    <t>1001079</t>
  </si>
  <si>
    <t>ADNL.Sazonador SAL-MANTEQUILLA   5/1kg</t>
  </si>
  <si>
    <t>1001254</t>
  </si>
  <si>
    <t>OMBU Dulce LECHE REPOSTERA   12/1kg</t>
  </si>
  <si>
    <t>1000538</t>
  </si>
  <si>
    <t>SOLO Tapa TRAVELER 8oz (TL38R2-0007)10/100pzs (NP)</t>
  </si>
  <si>
    <t>1001078</t>
  </si>
  <si>
    <t>ADNL.Harina WAFFLE VAINILLA   10/1kg</t>
  </si>
  <si>
    <t>10009519</t>
  </si>
  <si>
    <t>WOW.Ensamble 08 BAJO Negro   c/50jgs</t>
  </si>
  <si>
    <t>1001294</t>
  </si>
  <si>
    <t>ACO.HARINA de Coco ORGANICO   12/500g</t>
  </si>
  <si>
    <t>10000376</t>
  </si>
  <si>
    <t>IAM.Kerry.Conf.CORAZON COLORES c/2.27kg (724565)</t>
  </si>
  <si>
    <t>1001162</t>
  </si>
  <si>
    <t>Astra Corina Lacteo Condensado   48/375g</t>
  </si>
  <si>
    <t>1000031834</t>
  </si>
  <si>
    <t>Callebaut DARK Callets (811) 54.5%   7/400g</t>
  </si>
  <si>
    <t>100013119</t>
  </si>
  <si>
    <t>MBC.Marcador C.ROJO   10/1pza</t>
  </si>
  <si>
    <t>1001441</t>
  </si>
  <si>
    <t>MOL.Vainilla NATURAL   24/120ml</t>
  </si>
  <si>
    <t>1000652</t>
  </si>
  <si>
    <t>Lapo.Tablilla SEMIAMARGO GRANEL   c/12kg</t>
  </si>
  <si>
    <t>100002377</t>
  </si>
  <si>
    <t>Deiman Bioxido Titanio 16%L (3380-V4)   20/500ml</t>
  </si>
  <si>
    <t>10001770</t>
  </si>
  <si>
    <t>Duche VAINILLA   12/1lt</t>
  </si>
  <si>
    <t>1000114</t>
  </si>
  <si>
    <t>Cor.Cap.No.73 Bicolor-LUNAR   24/400pzs</t>
  </si>
  <si>
    <t>1001076</t>
  </si>
  <si>
    <t>ADNL.Sabor Dulce MORA AZUL   5/1kg</t>
  </si>
  <si>
    <t>100002257</t>
  </si>
  <si>
    <t>Deiman MIX MORA Azul (8075V.2)   6/1kg</t>
  </si>
  <si>
    <t>100002309</t>
  </si>
  <si>
    <t>Deiman Dosicolor NEGRO (3589) Exh.100/2g</t>
  </si>
  <si>
    <t>100002311</t>
  </si>
  <si>
    <t>Deiman Dosicolor Rojo FRESA (2143) Exh.100/2g</t>
  </si>
  <si>
    <t>100002313</t>
  </si>
  <si>
    <t>Deiman Dosicolor Rojo UVA (3588) Exh.100/2g</t>
  </si>
  <si>
    <t>1000031110</t>
  </si>
  <si>
    <t>IAM.BE.Mde.Sili.MINI Corazones 55cav. (SIL1211)</t>
  </si>
  <si>
    <t>100003114</t>
  </si>
  <si>
    <t>IAM.BC.Mde.Tarta Desmontable Redonda 12x2  (1-163)</t>
  </si>
  <si>
    <t>1000031305</t>
  </si>
  <si>
    <t>IAM.BC.Charola AA p/Galletas (29X38)   (11-098)</t>
  </si>
  <si>
    <t>1000031411</t>
  </si>
  <si>
    <t>IAM.BE.Mde.Silicon ROBOT 11X8cm (SIL717)</t>
  </si>
  <si>
    <t>1000031435</t>
  </si>
  <si>
    <t>IAM.BE.Mde.Sili.Muñeco NIEVE 11X17X3.5cm (SIL618)</t>
  </si>
  <si>
    <t>1000031458</t>
  </si>
  <si>
    <t>IAM.BE.Mde.Sili.MADALENAS 9cav. (SIL5)</t>
  </si>
  <si>
    <t>1000031463</t>
  </si>
  <si>
    <t>IAM.BC.Mde.Sili.FIGURAS Surt.Jgo.c/24Pzs (5-5092)</t>
  </si>
  <si>
    <t>1000031467</t>
  </si>
  <si>
    <t>IAM.BE.Mde.Sili.p/Choco GUITARRAS 10cav.(SIL1047)</t>
  </si>
  <si>
    <t>1000031555</t>
  </si>
  <si>
    <t>IAM.Jgo.Cort/Eyector NATURALEZA c/13pzs (4-2254)</t>
  </si>
  <si>
    <t>1000031564</t>
  </si>
  <si>
    <t>IAM.Jgo.Cortador Plast.Accesorios BB 9pzs (TOL941)</t>
  </si>
  <si>
    <t>1000031609</t>
  </si>
  <si>
    <t>IAM.Base Giratoria p/Pastel Plas.28X6.5cm(TOL-931)</t>
  </si>
  <si>
    <t>1000031617</t>
  </si>
  <si>
    <t>IAM.BE.Mde.Sili.ANIMALITOS 10Cav.20X10X1  (SIL819)</t>
  </si>
  <si>
    <t>1000031624</t>
  </si>
  <si>
    <t>IAM.Mde.Sili.Corazon DIAMANTADO 1c. 21X17(SIL1130)</t>
  </si>
  <si>
    <t>1000031630</t>
  </si>
  <si>
    <t>IAM.Base Giratoria p/Pastel ROSA 28X6.5cm(TOL-842)</t>
  </si>
  <si>
    <t>1000031631</t>
  </si>
  <si>
    <t>IAM.Base Giratoria p/Pastel AZUL 28X6.5cm(TOL-932)</t>
  </si>
  <si>
    <t>1000031735</t>
  </si>
  <si>
    <t>IAM.Jgo.Corta.P.PERRITO-CASA-HUELLA c/8pzs(CTR535)</t>
  </si>
  <si>
    <t>1000031758</t>
  </si>
  <si>
    <t>IAM.BC.Jgo.Cuchillos 6.3cm c/4pzs   (5-5006)</t>
  </si>
  <si>
    <t>1000031762</t>
  </si>
  <si>
    <t>IAM.RD.Jgo.Cucharas Medidoras c/4pzs   (63-026)</t>
  </si>
  <si>
    <t>1000031764</t>
  </si>
  <si>
    <t>IAM.BE.Jgo.Cortadores ESTRELLA-SIRENA-C.3p(CTR410)</t>
  </si>
  <si>
    <t>1000031827</t>
  </si>
  <si>
    <t>IAM.CHM.LIQUA Gel Naranja NEON 65g (5707)</t>
  </si>
  <si>
    <t>1000031856</t>
  </si>
  <si>
    <t>IAM.Jgo.Cort.Plast.TIBU de FRENTE c/6pzs. (TOL945)</t>
  </si>
  <si>
    <t>1000031908</t>
  </si>
  <si>
    <t>IAM.BE.Mde.Silicon Mini ROSCAS 18cav.  (SIL785)</t>
  </si>
  <si>
    <t>1000031924</t>
  </si>
  <si>
    <t>IAM.BC.Mde.Sili.ENGRANES 15cav.   (4-0492)</t>
  </si>
  <si>
    <t>1000031942</t>
  </si>
  <si>
    <t>IAM.Blonda 15cm c/100pzs   (PPR536)</t>
  </si>
  <si>
    <t>1000031947</t>
  </si>
  <si>
    <t>IAM.Confetti OJOS c/1kg   (OTS181)</t>
  </si>
  <si>
    <t>1000031982</t>
  </si>
  <si>
    <t>IAM.Confetti Calav.NEGRAS-BLANCAS c/1kg   (OTS200)</t>
  </si>
  <si>
    <t>1000032026</t>
  </si>
  <si>
    <t>IAM.Brocha Mgo.Madera 23X7.5cm (55-503)</t>
  </si>
  <si>
    <t>1000032058</t>
  </si>
  <si>
    <t>IAM.Wilton Mde.Sili.FOQUITOS Nav.24cav.(2105-1554)</t>
  </si>
  <si>
    <t>1000032059</t>
  </si>
  <si>
    <t>IAM.BC.Mde.Sili.MUÑECO Nieve FELIZ (5-5052)</t>
  </si>
  <si>
    <t>1000032083</t>
  </si>
  <si>
    <t>IAM.Jgo.TRAMPADOR p/Chocolate 6pzs   (4-1676)</t>
  </si>
  <si>
    <t>1000032101</t>
  </si>
  <si>
    <t>IAM.BE.Jgo.Cort.LLAMA 13cm 3pzs(CTR607)</t>
  </si>
  <si>
    <t>1000032120</t>
  </si>
  <si>
    <t>IAM.BE.Mde.Sili.Gato-Esq.PEZ 7X7X1.5cm   (SIL1031)</t>
  </si>
  <si>
    <t>100003213</t>
  </si>
  <si>
    <t>IAM.Ico.CARGA p/Sifon de Crema   10/1pza</t>
  </si>
  <si>
    <t>100003240</t>
  </si>
  <si>
    <t>IAM.BC.Jgo.Cortadores FLOR 6pzs (4-1132)</t>
  </si>
  <si>
    <t>100003263</t>
  </si>
  <si>
    <t>IAM.BC.Cortador de PIZZA (5-5003)</t>
  </si>
  <si>
    <t>100003278</t>
  </si>
  <si>
    <t>IAM.Termometro p/HORNO 38° a 315°C (COT-415)</t>
  </si>
  <si>
    <t>100003461</t>
  </si>
  <si>
    <t>IAM.RC.Jgo.Utensilios p/Chocolate 3pzs (TOL90)</t>
  </si>
  <si>
    <t>100003796</t>
  </si>
  <si>
    <t>IAM.Molde Silicon CORAZON y Palitos 4cav (4-1787)</t>
  </si>
  <si>
    <t>100003826</t>
  </si>
  <si>
    <t>IAM.Jgo.Mdes.Silicon Santa-Trineo-Reno c/2(5-5214)</t>
  </si>
  <si>
    <t>100003983</t>
  </si>
  <si>
    <t>IAM.Jgo.Cortador A.Inox.FLOR 6Pet.c/3pzs (4-2365)</t>
  </si>
  <si>
    <t>10001232</t>
  </si>
  <si>
    <t>ICH.Polvo p/DECORAR COLORES c/500g</t>
  </si>
  <si>
    <t>100013178</t>
  </si>
  <si>
    <t>MBC.CREMOR Tartaro    c/100g</t>
  </si>
  <si>
    <t>100013273</t>
  </si>
  <si>
    <t>MBC.DESMOLDANTE en Spray   c/85ml</t>
  </si>
  <si>
    <t>10002015</t>
  </si>
  <si>
    <t>Loma.Frutex Relleno ZARZAMORA   c/5kg</t>
  </si>
  <si>
    <t>100024100</t>
  </si>
  <si>
    <t>ACH.Confetti CINTIA 100g</t>
  </si>
  <si>
    <t>100024125</t>
  </si>
  <si>
    <t>ACH.Gragea Diamantada Especial WINTER 100g</t>
  </si>
  <si>
    <t>10002413</t>
  </si>
  <si>
    <t>ACH.Diamantina Decorativa FOSFO Verde   8g</t>
  </si>
  <si>
    <t>100024135</t>
  </si>
  <si>
    <t>ACH.Gragea Aperlada # 2 Azul REY 100g</t>
  </si>
  <si>
    <t>100024137</t>
  </si>
  <si>
    <t>ACH.Gragea Aperlada # 2 Azul CIELO 100g</t>
  </si>
  <si>
    <t>100024167</t>
  </si>
  <si>
    <t>ACH.Matizador Mate ROJO   5g</t>
  </si>
  <si>
    <t>100024170</t>
  </si>
  <si>
    <t>ACH.Matizador Mate NEGRO   5g</t>
  </si>
  <si>
    <t>100024171</t>
  </si>
  <si>
    <t>ACH.Diamantina Decorativa BLANCA   8g</t>
  </si>
  <si>
    <t>100024173</t>
  </si>
  <si>
    <t>ACH.Diamantina Decorativa ORO Obscuro   8g</t>
  </si>
  <si>
    <t>10002419</t>
  </si>
  <si>
    <t>ACH.Diamantina Decorativa IRIS Rosa PASTEL   8g</t>
  </si>
  <si>
    <t>100024192</t>
  </si>
  <si>
    <t>ACH.Confetti Metalico PAWTROL 70g</t>
  </si>
  <si>
    <t>1000242</t>
  </si>
  <si>
    <t>ACH.Gragea Aperlada # 2 NARANJA 100g</t>
  </si>
  <si>
    <t>10002429</t>
  </si>
  <si>
    <t>ACH.Diamantina Decorativa LILA   8g</t>
  </si>
  <si>
    <t>10002431</t>
  </si>
  <si>
    <t>ACH.Diamantina Decorativa NARANJA   8g</t>
  </si>
  <si>
    <t>10002432</t>
  </si>
  <si>
    <t>ACH.Diamantina Decorativa NEGRA   8g</t>
  </si>
  <si>
    <t>10002443</t>
  </si>
  <si>
    <t>ACH.Matizador Perlado MORADO   5g</t>
  </si>
  <si>
    <t>10002465</t>
  </si>
  <si>
    <t>ACH.Diamantina Decorativa FOSFO FIUSHA   8g</t>
  </si>
  <si>
    <t>10002474</t>
  </si>
  <si>
    <t>ACH.Gragea Aperlada # 2 AMARILLA 100g</t>
  </si>
  <si>
    <t>10002490</t>
  </si>
  <si>
    <t>ACH.Gragea Aperlada # 6 CAFE 100g</t>
  </si>
  <si>
    <t>100042142</t>
  </si>
  <si>
    <t>Rimi.Vela Flor MUSICAL   (42126).</t>
  </si>
  <si>
    <t>1000442</t>
  </si>
  <si>
    <t>Feder Cob.p/helado Cubeta CHICA   c/5kg</t>
  </si>
  <si>
    <t>10005115</t>
  </si>
  <si>
    <t>Fesa Bls.Celofan 15X20   c/100pzs</t>
  </si>
  <si>
    <t>10005125</t>
  </si>
  <si>
    <t>Fesa Bls.Celofan 40X60   c/100pzs</t>
  </si>
  <si>
    <t>10005128</t>
  </si>
  <si>
    <t>Fesa Bls.Celofan 8X20   c/100pzs</t>
  </si>
  <si>
    <t>10005645</t>
  </si>
  <si>
    <t>GO.Mde.Panera # 28   (5645)</t>
  </si>
  <si>
    <t>10005684</t>
  </si>
  <si>
    <t>GO.Gelatinero CUBILETE   (5684)</t>
  </si>
  <si>
    <t>10005697</t>
  </si>
  <si>
    <t>GO.Charola PIZZA # 25   (5697)</t>
  </si>
  <si>
    <t>10006265</t>
  </si>
  <si>
    <t>Rnh.Bls.Celofan c/ADHESIVO 8X30+3 c/100pzs</t>
  </si>
  <si>
    <t>10006614</t>
  </si>
  <si>
    <t>Primo Charola # 20 Redonda   10/10pzs</t>
  </si>
  <si>
    <t>100084202</t>
  </si>
  <si>
    <t>Wilton PINCEL p/AGUA (300591)</t>
  </si>
  <si>
    <t>10008424</t>
  </si>
  <si>
    <t>Wilton Duyas Multiple #2010 (300330WJ) (NP)</t>
  </si>
  <si>
    <t>10008432</t>
  </si>
  <si>
    <t>Wilton Duyas Petalo y Lazos #101 (300379WJ)</t>
  </si>
  <si>
    <t>10008433</t>
  </si>
  <si>
    <t>Wilton Duyas Petalo #101s (300579WJ) (NP)</t>
  </si>
  <si>
    <t>100084365</t>
  </si>
  <si>
    <t>Wilton Vela 7.6cm #6 (300632)   6/1pza</t>
  </si>
  <si>
    <t>1000861</t>
  </si>
  <si>
    <t>MYM.Moldes POLICARBONATO VM</t>
  </si>
  <si>
    <t>100137104</t>
  </si>
  <si>
    <t>YND.Jarra Medidora p/250ml   (80707)</t>
  </si>
  <si>
    <t>100137105</t>
  </si>
  <si>
    <t>YND.Jarra Medidora p/500ml   (80708)</t>
  </si>
  <si>
    <t>100137111</t>
  </si>
  <si>
    <t>YND.Mde.Sili.PANAL 37cav.   (5810)</t>
  </si>
  <si>
    <t>100137122</t>
  </si>
  <si>
    <t>YND.Set Cortador de MASA 5pzs   (84987)</t>
  </si>
  <si>
    <t>100137191</t>
  </si>
  <si>
    <t>YND.Molde Plast. NUMEROS c/10pzs.   (5182)</t>
  </si>
  <si>
    <t>100137246</t>
  </si>
  <si>
    <t>YND.Molde Silicon TARTA 20cm   (80856)</t>
  </si>
  <si>
    <t>100137269</t>
  </si>
  <si>
    <t>YND.Set Utensilios p/PERLAS de Fruta   (83442)</t>
  </si>
  <si>
    <t>100137293</t>
  </si>
  <si>
    <t>YND.JGO.Moldes para HiELO c/Tapa 3pzs   (6506)</t>
  </si>
  <si>
    <t>100137296</t>
  </si>
  <si>
    <t>YND.MG.Molde Silicon NUMEROS p/Choc.10cav. (80446)</t>
  </si>
  <si>
    <t>10013770</t>
  </si>
  <si>
    <t>YND.Duya GRANDE   (5294)</t>
  </si>
  <si>
    <t>10001127</t>
  </si>
  <si>
    <t>Cor.Capacillo No.4 ROJO   50/400pzs</t>
  </si>
  <si>
    <t>10001354</t>
  </si>
  <si>
    <t>MBC.JC.Gotero VIOLETA   10/10ml</t>
  </si>
  <si>
    <t>1001444</t>
  </si>
  <si>
    <t>MOL.Vainilla CRISTALINA Artif.   24/250ml</t>
  </si>
  <si>
    <t>100002392</t>
  </si>
  <si>
    <t>10001020</t>
  </si>
  <si>
    <t>Hers.COCOA Bls.KILO   10/1kg</t>
  </si>
  <si>
    <t>10012220</t>
  </si>
  <si>
    <t>PAGN.Croissant Jumbo 1/2-LUNA (1859)   50/112g</t>
  </si>
  <si>
    <t>10001122</t>
  </si>
  <si>
    <t>Cor.Cap.No.73 Bicolor-FLOR   24/400pzs</t>
  </si>
  <si>
    <t>10001522</t>
  </si>
  <si>
    <t>L.C.Conc.CHICLE Azul Rea-C   25/120ml</t>
  </si>
  <si>
    <t>1000444</t>
  </si>
  <si>
    <t>Feder Jarabe Chocolate GARRAFA   4/5kg</t>
  </si>
  <si>
    <t>1000031392</t>
  </si>
  <si>
    <t>IAM.Coupler Chico DC1   50/1pza</t>
  </si>
  <si>
    <t>1001304</t>
  </si>
  <si>
    <t>Lyncott Crema BATIDA   12/184g</t>
  </si>
  <si>
    <t>10012216</t>
  </si>
  <si>
    <t>PAGN.Pasteles de GUAYABA   60/1pza</t>
  </si>
  <si>
    <t>1000117</t>
  </si>
  <si>
    <t>Cor.Capacillo Chino ROJO   6/1000pzs</t>
  </si>
  <si>
    <t>100013276</t>
  </si>
  <si>
    <t>MBC.JC.Gotero Vd.HOJA   10/70ml</t>
  </si>
  <si>
    <t>100002406</t>
  </si>
  <si>
    <t>Deiman Conc.AMARETTO D-15 (3629 V7)   30/120ml</t>
  </si>
  <si>
    <t>10001387</t>
  </si>
  <si>
    <t>MBC.JC.Gotero AZUL Delic.   10/10ml</t>
  </si>
  <si>
    <t>10006616</t>
  </si>
  <si>
    <t>(NP)Primo Charola # 20 Rectangular   10/10pzs (NP)</t>
  </si>
  <si>
    <t>10009538</t>
  </si>
  <si>
    <t>WOW Ensamble p/BARRA (4212)   100/1jgo.</t>
  </si>
  <si>
    <t>10000249</t>
  </si>
  <si>
    <t>Deiman Esencia AZAHAR (1390)   30/120ml</t>
  </si>
  <si>
    <t>10000265</t>
  </si>
  <si>
    <t>Deiman Esencia NUEZ (1488)   30/120ml</t>
  </si>
  <si>
    <t>1000032039</t>
  </si>
  <si>
    <t>IAM.Vela PLATA 7.5cm #6 (CND886)   12/1pza</t>
  </si>
  <si>
    <t>10011612</t>
  </si>
  <si>
    <t>Astra Durazno CUBOS   6/3kg</t>
  </si>
  <si>
    <t>1000293</t>
  </si>
  <si>
    <t>C.A.Marg.San Antonio AZUL   10/1kg</t>
  </si>
  <si>
    <t>1000115</t>
  </si>
  <si>
    <t>Cor.Capacillo No.74 ROJO   25/400pzs</t>
  </si>
  <si>
    <t>1000031492</t>
  </si>
  <si>
    <t>IAM.Capacillo Corazon COLORES   24/100pzs(4-2314)</t>
  </si>
  <si>
    <t>1000032029</t>
  </si>
  <si>
    <t>IAM.Vela PLATA 7.5cm #5 (CND885)   12/1pza</t>
  </si>
  <si>
    <t>100002402</t>
  </si>
  <si>
    <t>Deiman S.Art.Vainilla SIN Color   18/500ml</t>
  </si>
  <si>
    <t>10005348</t>
  </si>
  <si>
    <t>SOLO Tapa-Domo c/Abertu.(DLR640)   10/100pzs</t>
  </si>
  <si>
    <t>1000032032</t>
  </si>
  <si>
    <t>IAM.Vela DORADA 7.5cm #3 (CND873)   12/1pza</t>
  </si>
  <si>
    <t>10011617</t>
  </si>
  <si>
    <t>Astra Corina Piña en TROZO Sel.PREMIUM   6/3kg</t>
  </si>
  <si>
    <t>1001071</t>
  </si>
  <si>
    <t>ADNL.Sabor Dulce LIMON   5/1kg</t>
  </si>
  <si>
    <t>1001113</t>
  </si>
  <si>
    <t>MTC.Svetia Sobres EXHIBIDOR   10/340pzs</t>
  </si>
  <si>
    <t>1000211</t>
  </si>
  <si>
    <t>Richs Whip Topping BASE   12/907g (10734)</t>
  </si>
  <si>
    <t>10004541</t>
  </si>
  <si>
    <t>Inix.Bisagra 17X9X7 (FST1709)   c/250pzs</t>
  </si>
  <si>
    <t>10012223</t>
  </si>
  <si>
    <t>PAGN.Margarita de CREMA (1688)   130/42g</t>
  </si>
  <si>
    <t>100002400</t>
  </si>
  <si>
    <t>Deiman S.Art.Vainilla SIN Color   50/120ml</t>
  </si>
  <si>
    <t>1000031145</t>
  </si>
  <si>
    <t>IAM.Capacillo CALDERO(4-2335)  24/100pzs</t>
  </si>
  <si>
    <t>1000472</t>
  </si>
  <si>
    <t>Facto CONO p/Crepa IMP.GDE.   c/1000pzs</t>
  </si>
  <si>
    <t>10000350</t>
  </si>
  <si>
    <t>IAM.CHM.Gel Color Rosa INTENSO 28.35g (7342)</t>
  </si>
  <si>
    <t>1000433</t>
  </si>
  <si>
    <t>EG.Charola Grande # 14   (433).</t>
  </si>
  <si>
    <t>10005121</t>
  </si>
  <si>
    <t>Fesa Bls.Celofan 30X40   c/100pzs</t>
  </si>
  <si>
    <t>100056100</t>
  </si>
  <si>
    <t>GO.Charola PIZZA # 40   (56100)</t>
  </si>
  <si>
    <t>100084363</t>
  </si>
  <si>
    <t>Wilton Vela 7.6cm #4 (300630)   6/1pza</t>
  </si>
  <si>
    <t>10009439</t>
  </si>
  <si>
    <t>SPG.Base Rect.Plata LISTON 46X66cm. (BPL46X66)</t>
  </si>
  <si>
    <t>10012711</t>
  </si>
  <si>
    <t>ISM.Palito p/CREPA 15cm.</t>
  </si>
  <si>
    <t>100137103</t>
  </si>
  <si>
    <t>YND.Set 5-Duyas 1-Coplex 1 Manga 1-Msrbl.   (5671)</t>
  </si>
  <si>
    <t>100137148</t>
  </si>
  <si>
    <t>100137244</t>
  </si>
  <si>
    <t>YND.Set 9-Duyas MET.Clavo-Tijeras-Cop. (86331)</t>
  </si>
  <si>
    <t>100137250</t>
  </si>
  <si>
    <t>YND.Set 5-Duyas 1-Cplx 1-Mnga 1-Brch   (86325)</t>
  </si>
  <si>
    <t>100137252</t>
  </si>
  <si>
    <t>YND.Set 4-Duyas 1-Cplx 1-Msrbl 1-Mng 1-Sprd(86551)</t>
  </si>
  <si>
    <t>100137254</t>
  </si>
  <si>
    <t>YND.Set 4-Duyas 1-Cplx 1-Btd 1-Mng 1-Sprd  (86546)</t>
  </si>
  <si>
    <t>100137259</t>
  </si>
  <si>
    <t>YND.MG.Botella Para Decorar c/6duyas   (80450)</t>
  </si>
  <si>
    <t>100137274</t>
  </si>
  <si>
    <t>YND.Set 5-Duyas Drd 1-Cplx 1-Mnga 1Brch  (86544)</t>
  </si>
  <si>
    <t>100137275</t>
  </si>
  <si>
    <t>YND.Set 5-Duyas Drd 1-Cplx 1-Mnga 1Tjrs Esp(86545)</t>
  </si>
  <si>
    <t>100137285</t>
  </si>
  <si>
    <t>YND.Set 6-Duyas Drd 1-Cplx 1-Mnga   (86552)</t>
  </si>
  <si>
    <t>100137286</t>
  </si>
  <si>
    <t>YND.Set 3-Duyas Drd 1-Cplx 1-Mnga 1Msrb 1Br(86554)</t>
  </si>
  <si>
    <t>10013731</t>
  </si>
  <si>
    <t>100137316</t>
  </si>
  <si>
    <t>YND.Set 52-Duyas, 2 Clavos c/Est.   (83942)</t>
  </si>
  <si>
    <t>100137320</t>
  </si>
  <si>
    <t>YND.WF.Set 5-Duyas 1-Cpl.1-J.C-Med.1-Mng,1M(86548)</t>
  </si>
  <si>
    <t>100137321</t>
  </si>
  <si>
    <t>YND.WF.Set 4-Duyas 1-Cpl,1-Tjr,1-Mng   (86555)</t>
  </si>
  <si>
    <t>100137368</t>
  </si>
  <si>
    <t>YND.Set 5-Duyas,1-Cplx,1-Brch,1Sptl,2Aros  (86328)</t>
  </si>
  <si>
    <t>100137369</t>
  </si>
  <si>
    <t>YND.Set 5-Duyas Drd,1-Cplx,1-Mng,1-Pl,1Trnc(86550)</t>
  </si>
  <si>
    <t>10013783</t>
  </si>
  <si>
    <t>10005647</t>
  </si>
  <si>
    <t>GO.Mde.Panera # 32   (5647)</t>
  </si>
  <si>
    <t>100137206</t>
  </si>
  <si>
    <t>YND.RYJ. 1-Manga 35cm C/COUPLIER   (3245)</t>
  </si>
  <si>
    <t>100137220</t>
  </si>
  <si>
    <t>YND.Set 6-Duyas MET.Clavo-Tijer-Bati-Mga.   (5674)</t>
  </si>
  <si>
    <t>100137329</t>
  </si>
  <si>
    <t>YND.Espatula Acodada Metalica GRANDE 20cm (82894)</t>
  </si>
  <si>
    <t>10001439</t>
  </si>
  <si>
    <t>Nest.Abuelita GRANULADO   24/320g</t>
  </si>
  <si>
    <t>1000513</t>
  </si>
  <si>
    <t>Fesa Bls.Celofan 7X14   c/100pzs</t>
  </si>
  <si>
    <t>100137256</t>
  </si>
  <si>
    <t>YND.Set 5-Duyas Drd 1-Cplx 1-Mnga   (86557)</t>
  </si>
  <si>
    <t>100137323</t>
  </si>
  <si>
    <t>YND.WF Set 9-Duyas   (86549)</t>
  </si>
  <si>
    <t>10002418</t>
  </si>
  <si>
    <t>ACH.Diamantina Decorativa IRIS TORNASOL   8g</t>
  </si>
  <si>
    <t>100137153</t>
  </si>
  <si>
    <t>YND.Set 11-Duyas Metalicas-Coplex   (87993)</t>
  </si>
  <si>
    <t>10011019</t>
  </si>
  <si>
    <t>KL.DOSIFICADOR   1/4 de OZ</t>
  </si>
  <si>
    <t>1001212</t>
  </si>
  <si>
    <t>MLDS.Molde ATUN</t>
  </si>
  <si>
    <t>100137339</t>
  </si>
  <si>
    <t>YND.Set 8-Duyas   (87992)</t>
  </si>
  <si>
    <t>1000511</t>
  </si>
  <si>
    <t>Fesa Bls.Celofan 5X20   c/100pzs</t>
  </si>
  <si>
    <t>10005625</t>
  </si>
  <si>
    <t>GO.Chino MEDIANO</t>
  </si>
  <si>
    <t>100137342</t>
  </si>
  <si>
    <t>YND.Jgo.23 Duyas AInox-1 Coupler   (87994)</t>
  </si>
  <si>
    <t>1000719</t>
  </si>
  <si>
    <t>Krystal Gelatinero # 15   20/50pzs</t>
  </si>
  <si>
    <t>10013797</t>
  </si>
  <si>
    <t>100137328</t>
  </si>
  <si>
    <t>1001393</t>
  </si>
  <si>
    <t>SFI.Vela Pirotecnia CHICA</t>
  </si>
  <si>
    <t>1000519</t>
  </si>
  <si>
    <t>Fesa Bls.Celofan 10X20   c/100pzs</t>
  </si>
  <si>
    <t>100003474</t>
  </si>
  <si>
    <t>IAM.RS.PALILLO Bambu 25cmx3mm c/100pzs(52-504)</t>
  </si>
  <si>
    <t>frato tama-roca cubierta INDIVIDUAL 80g   12/8pzs</t>
  </si>
  <si>
    <t>0202392</t>
  </si>
  <si>
    <t>frato tama-roca CUBIERTA   12/12pzs</t>
  </si>
  <si>
    <t>0202616</t>
  </si>
  <si>
    <t>chilaca Salsa p/Fuentes TAMARINDO   12/1kg</t>
  </si>
  <si>
    <t>0202617</t>
  </si>
  <si>
    <t>chilaca Salsa p/Fuentes CHAMOY   12/1kg</t>
  </si>
  <si>
    <t>0202618</t>
  </si>
  <si>
    <t>chilaca Chile y Limon en POLVO   12/1kg</t>
  </si>
  <si>
    <t>0202619</t>
  </si>
  <si>
    <t>chilaca Salsa NEGRA p/BOTANAS   12/1kg</t>
  </si>
  <si>
    <t>030070145</t>
  </si>
  <si>
    <t>int.dulce ITAL CREAM   8/700g</t>
  </si>
  <si>
    <t>LLDC Taza MICKEY   6/2pzs</t>
  </si>
  <si>
    <t>100001100</t>
  </si>
  <si>
    <t>TT.Granillo SEMI-Amargo CUBETA  6kg</t>
  </si>
  <si>
    <t>100001101</t>
  </si>
  <si>
    <t>TT.Granillo LECHE CUBETA 6kg</t>
  </si>
  <si>
    <t>100001102</t>
  </si>
  <si>
    <t>TT.Granillo BLANCO CUBETA 6kg</t>
  </si>
  <si>
    <t>10000119</t>
  </si>
  <si>
    <t>TGAD.Confitiers SEMI Amargo 56% (4951TAR)   2/6kg</t>
  </si>
  <si>
    <t>10000120</t>
  </si>
  <si>
    <t>TGAD.Confitiers LECHE 28% (4933TAR)   2/6kg</t>
  </si>
  <si>
    <t>10000121</t>
  </si>
  <si>
    <t>TGAD.Confitiers BLANCO 26% (4929TAR)   2/6kg</t>
  </si>
  <si>
    <t>TGAD.Confitiers LIBRE de Azucar (4961TAR)   2/6kg</t>
  </si>
  <si>
    <t>1000013</t>
  </si>
  <si>
    <t>TGAD.Marqueta 6kg LECHE 28% (8139)   4/6kg</t>
  </si>
  <si>
    <t>10000147</t>
  </si>
  <si>
    <t>TDOL.Marqueta 5kg OBSCURA   4/5kg</t>
  </si>
  <si>
    <t>10000156</t>
  </si>
  <si>
    <t>TGAD.Barra Choc.LECHE 33% C.   16/100g</t>
  </si>
  <si>
    <t>10000157</t>
  </si>
  <si>
    <t>TGAD.Barra Choc.SEMIAMARGO 55% C.   16/100g</t>
  </si>
  <si>
    <t>10000162</t>
  </si>
  <si>
    <t>TGAD.Confitiers LECHE 28% GRANEL</t>
  </si>
  <si>
    <t>10000165</t>
  </si>
  <si>
    <t>TDOL.Cubeta CH Cobertura PASTEL (2330TAR)   c/5kg</t>
  </si>
  <si>
    <t>TDOL.Chispa HORNEABLE Semiamargo(4620TAR)   10/1kg</t>
  </si>
  <si>
    <t>1000021</t>
  </si>
  <si>
    <t>Deiman Color Amarillo HUEVO 170(3183V.4)   24/100g</t>
  </si>
  <si>
    <t>DEIMAN, S.A. DE C.V.</t>
  </si>
  <si>
    <t>10000210</t>
  </si>
  <si>
    <t>Deiman Color Verde LIMON 170 (3192)   24/100g</t>
  </si>
  <si>
    <t>100002100</t>
  </si>
  <si>
    <t>Deiman Esencia CHOCOLATE (1464)   6/1lt</t>
  </si>
  <si>
    <t>100002101</t>
  </si>
  <si>
    <t>Deiman Esencia COCO (896)   6/1lt</t>
  </si>
  <si>
    <t>100002102</t>
  </si>
  <si>
    <t>Deiman Esencia DURAZNO (916)   6/1lt</t>
  </si>
  <si>
    <t>100002103</t>
  </si>
  <si>
    <t>Deiman Esencia FRAMBUESA (649)   6/1lt</t>
  </si>
  <si>
    <t>100002104</t>
  </si>
  <si>
    <t>Deiman Esencia FRESA (674)   6/1lt</t>
  </si>
  <si>
    <t>100002105</t>
  </si>
  <si>
    <t>Deiman Esencia GROSELLA (732)   6/1lt</t>
  </si>
  <si>
    <t>100002106</t>
  </si>
  <si>
    <t>Deiman Esencia JEREZ (802)   6/1lt</t>
  </si>
  <si>
    <t>100002107</t>
  </si>
  <si>
    <t>Deiman Esencia LIMON (973)   6/1lt</t>
  </si>
  <si>
    <t>100002108</t>
  </si>
  <si>
    <t>Deiman Esencia MANDARINA (1027)   6/1lt</t>
  </si>
  <si>
    <t>100002109</t>
  </si>
  <si>
    <t>Deiman Esencia MANTEQUILLA (1329)   6/1lt</t>
  </si>
  <si>
    <t>10000211</t>
  </si>
  <si>
    <t>Deiman Color Amarillo HUEVO 170 (3183V4)   6/1kg</t>
  </si>
  <si>
    <t>100002110</t>
  </si>
  <si>
    <t>Deiman Esencia MENTA (1252)   6/1lt</t>
  </si>
  <si>
    <t>100002111</t>
  </si>
  <si>
    <t>Deiman Esencia NARANJA (1090)   6/1lt</t>
  </si>
  <si>
    <t>100002112</t>
  </si>
  <si>
    <t>Deiman Esencia NATA (3871)   6/1lt</t>
  </si>
  <si>
    <t>100002113</t>
  </si>
  <si>
    <t>Deiman Esencia NUEZ (1488)   6/1lt</t>
  </si>
  <si>
    <t>100002114</t>
  </si>
  <si>
    <t>Deiman Esencia PIÑA (1138)   6/1lt</t>
  </si>
  <si>
    <t>100002115</t>
  </si>
  <si>
    <t>Deiman Esencia Piña COLADA (3867)   6/1lt</t>
  </si>
  <si>
    <t>100002116</t>
  </si>
  <si>
    <t>Deiman Esencia PIÑON (3743)   6/1lt</t>
  </si>
  <si>
    <t>100002117</t>
  </si>
  <si>
    <t>Deiman Esencia PISTACHE (1508)   6/1lt</t>
  </si>
  <si>
    <t>100002118</t>
  </si>
  <si>
    <t>Deiman Esencia QUESO (4744)   6/1lt</t>
  </si>
  <si>
    <t>100002119</t>
  </si>
  <si>
    <t>Deiman Esencia ROMPOPE (838)   6/1lt</t>
  </si>
  <si>
    <t>100002120</t>
  </si>
  <si>
    <t>Deiman Esencia RON (840)   6/1lt</t>
  </si>
  <si>
    <t>100002122</t>
  </si>
  <si>
    <t>Deiman Esencia TUTI-FRUTI (1230)   6/1lt</t>
  </si>
  <si>
    <t>100002123</t>
  </si>
  <si>
    <t>Deiman Esencia ZARZAMORA (7746)   6/1lt</t>
  </si>
  <si>
    <t>100002124</t>
  </si>
  <si>
    <t>Deiman S.Art.VAINILLA (1521)   6/1lt</t>
  </si>
  <si>
    <t>100002125</t>
  </si>
  <si>
    <t>Deiman S.Art.Vainilla VAINILLOL (1580)   6/1lt</t>
  </si>
  <si>
    <t>100002126</t>
  </si>
  <si>
    <t>Deiman Esencia Mant.OLEOSA (1331)   6/1lt</t>
  </si>
  <si>
    <t>100002127</t>
  </si>
  <si>
    <t>Deiman Esencia Naranja OLEOSA (1097)   6/1lt</t>
  </si>
  <si>
    <t>10000213</t>
  </si>
  <si>
    <t>Deiman Color Rojo FRESA kg 170 (3191V3)   6/1kg</t>
  </si>
  <si>
    <t>100002133</t>
  </si>
  <si>
    <t>Deiman Pilsac Grenetina (5110)   10/1kg</t>
  </si>
  <si>
    <t>100002134</t>
  </si>
  <si>
    <t>Deiman ADITIVO p/chocolate (8611-V0)   12/60ml</t>
  </si>
  <si>
    <t>100002135</t>
  </si>
  <si>
    <t>Deiman Matizador PERLADO (7368)   15/30g</t>
  </si>
  <si>
    <t>100002136</t>
  </si>
  <si>
    <t>Deiman Matizador PASTEL Perlado (7668)   15/30g</t>
  </si>
  <si>
    <t>100002137</t>
  </si>
  <si>
    <t>Deiman Matizador Perlado BRONCE (7372)   12/5g</t>
  </si>
  <si>
    <t>100002138</t>
  </si>
  <si>
    <t>Deiman Matizador Perlado DORADO (7373)   12/5g</t>
  </si>
  <si>
    <t>100002139</t>
  </si>
  <si>
    <t>Deiman Matizador Perlado PERLA (7375)   12/5g</t>
  </si>
  <si>
    <t>10000214</t>
  </si>
  <si>
    <t>Deiman Color Verde LIMON KG 170 (3192V2)   6/1Kg</t>
  </si>
  <si>
    <t>100002140</t>
  </si>
  <si>
    <t>Deiman Matizador Perlado PLATEADO (7376)   12/5g</t>
  </si>
  <si>
    <t>100002141</t>
  </si>
  <si>
    <t>Deiman C.L.Amarillo CANARIO 370L(4606V.2)  16/30ml</t>
  </si>
  <si>
    <t>100002142</t>
  </si>
  <si>
    <t>Deiman C.L.Amarillo HUEVO 370L(3790-V2)   16/30ml</t>
  </si>
  <si>
    <t>100002143</t>
  </si>
  <si>
    <t>Deiman C.L.Amarillo NARANJA 370L(3791 V.2) 16/30ml</t>
  </si>
  <si>
    <t>100002144</t>
  </si>
  <si>
    <t>Deiman C.L.Amarillo NEON 370L (7349 V.0)   16/30ml</t>
  </si>
  <si>
    <t>100002145</t>
  </si>
  <si>
    <t>Deiman C.L.AZUL 370L (3792 V.1)   16/30ml</t>
  </si>
  <si>
    <t>100002146</t>
  </si>
  <si>
    <t>Deiman C.L.Azul NEON 370L (7386 V.0)   16/30ml</t>
  </si>
  <si>
    <t>100002147</t>
  </si>
  <si>
    <t>Deiman C.L.BLANCO 370 L (6919 V.2)   16/30ml</t>
  </si>
  <si>
    <t>100002148</t>
  </si>
  <si>
    <t>Deiman C.L.Cafe CARAMELO 370L (3793 V.2)   16/30ml</t>
  </si>
  <si>
    <t>100002149</t>
  </si>
  <si>
    <t>Deiman C.L.Cafe CHOCOLATE 370L (3794 V.2)  16/30ml</t>
  </si>
  <si>
    <t>10000215</t>
  </si>
  <si>
    <t>Deiman Esencia AMARETTO Confi.(4290)   14/30ml</t>
  </si>
  <si>
    <t>100002151</t>
  </si>
  <si>
    <t>Deiman C.L.Naranja NEON  370L (7350)   16/30ml</t>
  </si>
  <si>
    <t>100002152</t>
  </si>
  <si>
    <t>Deiman C.L.NEGRO 370L (3795 V.2)   16/30ml</t>
  </si>
  <si>
    <t>100002153</t>
  </si>
  <si>
    <t>Deiman C.L.Rojo FRESA 370L(3796 V.2)   16/30ml</t>
  </si>
  <si>
    <t>100002154</t>
  </si>
  <si>
    <t>Deiman C.L.Rojo GROSELLA 370L (3797)   16/30ml</t>
  </si>
  <si>
    <t>100002156</t>
  </si>
  <si>
    <t>Deiman C.L.ROSA 370 L(3799)   16/30ml</t>
  </si>
  <si>
    <t>100002157</t>
  </si>
  <si>
    <t>Deiman C.L.Rosa NEON (7351)   16/30ml</t>
  </si>
  <si>
    <t>100002158</t>
  </si>
  <si>
    <t>Deiman C.L.Verde ESMERALDA 370L (4335 V.2) 16/30ml</t>
  </si>
  <si>
    <t>100002159</t>
  </si>
  <si>
    <t>Deiman C.L.Verde HOJA 370L (4091 V.2)   16/30ml</t>
  </si>
  <si>
    <t>100002160</t>
  </si>
  <si>
    <t>Deiman C.L.Verde LIMON 370L (3800 V.2)   16/30ml</t>
  </si>
  <si>
    <t>100002162</t>
  </si>
  <si>
    <t>Deiman C.L.Verde NEON 370L (7353 V.1)   16/30ml</t>
  </si>
  <si>
    <t>100002163</t>
  </si>
  <si>
    <t>Deiman C.L.VIOLETA 370L (3801 V.2)   16/30ml</t>
  </si>
  <si>
    <t>100002164</t>
  </si>
  <si>
    <t>Deiman C.L.Violeta NEON (7357)   16/30ml</t>
  </si>
  <si>
    <t>100002165</t>
  </si>
  <si>
    <t>Deiman Gelicolor Amarillo CANARIO (7022V.2) 16/35g</t>
  </si>
  <si>
    <t>100002166</t>
  </si>
  <si>
    <t>Deiman Gelicolor Amarillo HUEVO (7023)   16/35g</t>
  </si>
  <si>
    <t>100002167</t>
  </si>
  <si>
    <t>Deiman Gelicolor Amarillo NARANJA (7024)   16/45g</t>
  </si>
  <si>
    <t>100002168</t>
  </si>
  <si>
    <t>Deiman Gelicolor Azul CIELO (7025V3)   16/35ml</t>
  </si>
  <si>
    <t>100002169</t>
  </si>
  <si>
    <t>Deiman Gelicolor Azul REY (7026V2)   16/35ml</t>
  </si>
  <si>
    <t>100002170</t>
  </si>
  <si>
    <t>Deiman Gelicolor BLANCO (7027)   16/35ml</t>
  </si>
  <si>
    <t>100002171</t>
  </si>
  <si>
    <t>Deiman Gelicolor Cafe CHOCOLATE (7028)   16/35g</t>
  </si>
  <si>
    <t>100002172</t>
  </si>
  <si>
    <t>Deiman Gelicolor CARNE (7029)   16/45g</t>
  </si>
  <si>
    <t>100002173</t>
  </si>
  <si>
    <t>Deiman Gelicolor NEGRO (7030)   16/35g</t>
  </si>
  <si>
    <t>100002174</t>
  </si>
  <si>
    <t>Deiman Gelicolor Rojo FRESA (7031)   16/35g</t>
  </si>
  <si>
    <t>100002175</t>
  </si>
  <si>
    <t>Deiman Gelicolor ROSA (7032)   16/35g</t>
  </si>
  <si>
    <t>100002176</t>
  </si>
  <si>
    <t>Deiman Gelicolor Verde ESMERALDA (7033)   16/35g</t>
  </si>
  <si>
    <t>100002177</t>
  </si>
  <si>
    <t>Deiman Gelicolor Verde HOJA (7034)   16/45g</t>
  </si>
  <si>
    <t>100002178</t>
  </si>
  <si>
    <t>Deiman Gelicolor VIOLETA (7035)   16/45g</t>
  </si>
  <si>
    <t>100002179</t>
  </si>
  <si>
    <t>Deiman Multicolor 370L (6976)   20/54ml</t>
  </si>
  <si>
    <t>100002180</t>
  </si>
  <si>
    <t>Deiman Multicolor L.NEON (7348)   20/54ml</t>
  </si>
  <si>
    <t>100002182</t>
  </si>
  <si>
    <t>Deiman C.L.Perlado ORO (7629)   12/60ml</t>
  </si>
  <si>
    <t>100002185</t>
  </si>
  <si>
    <t>Deiman Bioxido Titanio (3380-V0)   50/120ml</t>
  </si>
  <si>
    <t>100002186</t>
  </si>
  <si>
    <t>Deiman C.L.Amarillo HUEVO (3790-V3)   30/120ml</t>
  </si>
  <si>
    <t>100002188</t>
  </si>
  <si>
    <t>Deiman C.L.Rojo FRESA (3796)   30/120ml</t>
  </si>
  <si>
    <t>100002189</t>
  </si>
  <si>
    <t>Deiman C.L.Rojo GROSELLA (3797-V3)   30/120ml</t>
  </si>
  <si>
    <t>100002192</t>
  </si>
  <si>
    <t>Deiman C.L.VIOLETA (3801)   30/120ml</t>
  </si>
  <si>
    <t>100002195</t>
  </si>
  <si>
    <t>Deiman ALGINATO de Sodio (8060-V0)   24/40g</t>
  </si>
  <si>
    <t>100002196</t>
  </si>
  <si>
    <t>Deiman SORBATO de Potasio (8839-V7)   24/60g</t>
  </si>
  <si>
    <t>100002197</t>
  </si>
  <si>
    <t>Deiman Jati Jbe.CARAMELO (3585_V12)   6/1lt.</t>
  </si>
  <si>
    <t>100002198</t>
  </si>
  <si>
    <t>Deiman AGAR AGAR (8855-V7)   24/75g</t>
  </si>
  <si>
    <t>1000022</t>
  </si>
  <si>
    <t>Deiman Color Amarillo NARANJA 170(3184)   24/100g</t>
  </si>
  <si>
    <t>100002201</t>
  </si>
  <si>
    <t>Deiman Jati Polvo ROMPOPE (I22V2)   36/160g</t>
  </si>
  <si>
    <t>100002202</t>
  </si>
  <si>
    <t>Deiman Jati Polvo ROMPOPE (I22V10)   12/640g</t>
  </si>
  <si>
    <t>100002203</t>
  </si>
  <si>
    <t>Deiman Jati Malt.CAPUCHINO (7431)   12/750g</t>
  </si>
  <si>
    <t>100002204</t>
  </si>
  <si>
    <t>Deiman Jati Malt.CHOCOLATE (I206)   12/750g</t>
  </si>
  <si>
    <t>100002205</t>
  </si>
  <si>
    <t>Deiman Jati Malt.FRESA (I204)   12/750g</t>
  </si>
  <si>
    <t>100002206</t>
  </si>
  <si>
    <t>Deiman Jati Malt.ROMPOPE (7622)   12/750g</t>
  </si>
  <si>
    <t>100002208</t>
  </si>
  <si>
    <t>Deiman Jati Malt.VAINILLA (I205)   12/750g</t>
  </si>
  <si>
    <t>10000221</t>
  </si>
  <si>
    <t>Deiman Cobertura CHOCO INN (8310)   12/1KG</t>
  </si>
  <si>
    <t>100002210</t>
  </si>
  <si>
    <t>Deiman Arte P.MANTEQUILLA (7002)   30/120ml</t>
  </si>
  <si>
    <t>100002211</t>
  </si>
  <si>
    <t>Deiman Arte P.Mant.NARANJA (7036)   30/120ml</t>
  </si>
  <si>
    <t>100002212</t>
  </si>
  <si>
    <t>Deiman Arte P.Mant.NUEZ (7097)   30/120ml</t>
  </si>
  <si>
    <t>100002216</t>
  </si>
  <si>
    <t>Deiman Arte P.MANTEQUILLA (7002-V0)   6/1lt</t>
  </si>
  <si>
    <t>100002217</t>
  </si>
  <si>
    <t>Deiman Arte P.Mant.NARANJA (7036-V0)   6/1lt</t>
  </si>
  <si>
    <t>100002218</t>
  </si>
  <si>
    <t>Deiman Arte P.Mant.NUEZ (7097-V0)   6/1lt</t>
  </si>
  <si>
    <t>100002220</t>
  </si>
  <si>
    <t>Deiman Arte P.NATA (7245-V0)   6/1lt</t>
  </si>
  <si>
    <t>10000223</t>
  </si>
  <si>
    <t>Deiman Esencia LIMON Confi.(4304)   14/30ml</t>
  </si>
  <si>
    <t>100002234</t>
  </si>
  <si>
    <t>Deiman Acido CITRICO (234 6677)   24/100g</t>
  </si>
  <si>
    <t>100002235</t>
  </si>
  <si>
    <t>Deiman CARBOXIMETIL Celulosa (6678)   24/100g</t>
  </si>
  <si>
    <t>100002236</t>
  </si>
  <si>
    <t>Deiman GLICERINA (7925)   30/120ml</t>
  </si>
  <si>
    <t>100002237</t>
  </si>
  <si>
    <t>Deiman ISOMALT (7891)   12/750g</t>
  </si>
  <si>
    <t>100002238</t>
  </si>
  <si>
    <t>Deiman Rop Sal Sabor MANTEQ.AZUL (4750)   6/1kg</t>
  </si>
  <si>
    <t>100002240</t>
  </si>
  <si>
    <t>Deiman VAINILLINA (1782)   6/1kg</t>
  </si>
  <si>
    <t>100002243</t>
  </si>
  <si>
    <t>Deiman S.Art.VAINILLA (1521)   4/4lt</t>
  </si>
  <si>
    <t>100002246</t>
  </si>
  <si>
    <t>Deiman Matizador Perlado AMARILLO (7623)   12/5g</t>
  </si>
  <si>
    <t>100002247</t>
  </si>
  <si>
    <t>Deiman Matizador Perlado AZUL (7371)   12/5g</t>
  </si>
  <si>
    <t>100002248</t>
  </si>
  <si>
    <t>Deiman Matizador Perlado Az.CIELO (7628)   12/5g</t>
  </si>
  <si>
    <t>100002249</t>
  </si>
  <si>
    <t>Deiman Matizador Perlado ROJO (7374)   12/5g</t>
  </si>
  <si>
    <t>100002250</t>
  </si>
  <si>
    <t>Deiman Matizador Perlado ROSA (7624)   12/5g</t>
  </si>
  <si>
    <t>100002254</t>
  </si>
  <si>
    <t>Deiman XANTANA (8917-V7)   24/80g</t>
  </si>
  <si>
    <t>100002256</t>
  </si>
  <si>
    <t>Deiman MIX CEREZA Roja (8074V.2)   6/1kg</t>
  </si>
  <si>
    <t>100002258</t>
  </si>
  <si>
    <t>Deiman Conc.BLUEBERRY D-15 (4462)   30/120ml</t>
  </si>
  <si>
    <t>100002259</t>
  </si>
  <si>
    <t>Deiman Conc.CERVEZA Raiz D-15(1605)   30/120ml</t>
  </si>
  <si>
    <t>10000226</t>
  </si>
  <si>
    <t>Deiman Cloruro de CALCIO (8061-V0)   24/40g</t>
  </si>
  <si>
    <t>100002260</t>
  </si>
  <si>
    <t>Deiman Conc.COLA D-15 (821)   30/120ml</t>
  </si>
  <si>
    <t>100002261</t>
  </si>
  <si>
    <t>Deiman Esencia LECHE Conden. (3731)   30/120ml</t>
  </si>
  <si>
    <t>100002262</t>
  </si>
  <si>
    <t>Deiman Conc.ALGODON Azucar D-15(4718)   30/120ml</t>
  </si>
  <si>
    <t>100002263</t>
  </si>
  <si>
    <t>Deiman Color 270 Ama.NARANJA (3117)   24/100g</t>
  </si>
  <si>
    <t>100002264</t>
  </si>
  <si>
    <t>Deiman Color 270 Ama.HUEVO (3116)   24/100g</t>
  </si>
  <si>
    <t>100002265</t>
  </si>
  <si>
    <t>Deiman Color 270 Cafe CARAMELO(3121)   24/100g</t>
  </si>
  <si>
    <t>100002266</t>
  </si>
  <si>
    <t>Deiman Color 270 Cafe CHOCOLATE(3122)   24/100g</t>
  </si>
  <si>
    <t>100002267</t>
  </si>
  <si>
    <t>Deiman Color 270 Rojo FRESA (3118)   24/100g</t>
  </si>
  <si>
    <t>100002268</t>
  </si>
  <si>
    <t>Deiman Color 270 Rojo GROSELLA (3119)   24/100g</t>
  </si>
  <si>
    <t>100002269</t>
  </si>
  <si>
    <t>Deiman Color 270 Verde LIMON (3123)   24/100g</t>
  </si>
  <si>
    <t>100002270</t>
  </si>
  <si>
    <t>Deiman Conc.GUANABANA D-15 (929)   30/120ml</t>
  </si>
  <si>
    <t>100002271</t>
  </si>
  <si>
    <t>Deiman Conc.MAMEY D-15 (1016)   30/120ml</t>
  </si>
  <si>
    <t>100002272</t>
  </si>
  <si>
    <t>Deiman Conc.Chicle AZUL D-15 (3497)   12/500ml</t>
  </si>
  <si>
    <t>100002273</t>
  </si>
  <si>
    <t>Deiman Conc.CHOCOLATE D-15 (1460)   12/500ml</t>
  </si>
  <si>
    <t>100002274</t>
  </si>
  <si>
    <t>Deiman Conc.FRESA D-15 (665)   12/500ml</t>
  </si>
  <si>
    <t>100002275</t>
  </si>
  <si>
    <t>Deiman Conc.GROSELLA D-15 (728)   12/500ml</t>
  </si>
  <si>
    <t>100002276</t>
  </si>
  <si>
    <t>Deiman Conc.LIMON D-15 (964)   12/500ml</t>
  </si>
  <si>
    <t>100002277</t>
  </si>
  <si>
    <t>Deiman Conc.MANGO D-15 (1996)   12/500ml</t>
  </si>
  <si>
    <t>100002278</t>
  </si>
  <si>
    <t>Deiman Conc.NARANJA D-15 (1080)   12/500ml</t>
  </si>
  <si>
    <t>100002279</t>
  </si>
  <si>
    <t>Deiman Conc.PIÑON D-15 (3549)   12/500ml</t>
  </si>
  <si>
    <t>100002280</t>
  </si>
  <si>
    <t>Deiman Conc.PISTACHE D-15 (1505)   12/500ml</t>
  </si>
  <si>
    <t>100002281</t>
  </si>
  <si>
    <t>Deiman Conc.ROMPOPE D-15 (835)   12/500ml</t>
  </si>
  <si>
    <t>100002282</t>
  </si>
  <si>
    <t>Deiman Conc.UVA D-15 (747)   12/500ml</t>
  </si>
  <si>
    <t>100002283</t>
  </si>
  <si>
    <t>Deiman S.Art.Vainilla 1-692 D-15(2808)   12/500ml</t>
  </si>
  <si>
    <t>100002284</t>
  </si>
  <si>
    <t>Deiman S.Art.Vainilla D-15 HELADO(2042)   12/500ml</t>
  </si>
  <si>
    <t>100002285</t>
  </si>
  <si>
    <t>Deiman Conc.COCO D-15 (893-V1)   12/500ml</t>
  </si>
  <si>
    <t>100002286</t>
  </si>
  <si>
    <t>Deiman Conc.PIÑA D-15 (1133-V2)   12/500ml</t>
  </si>
  <si>
    <t>100002287</t>
  </si>
  <si>
    <t>Deiman Esencia CAJETA (1273V.0)   30/120ml</t>
  </si>
  <si>
    <t>100002288</t>
  </si>
  <si>
    <t>Deiman Esencia MANGO (1984V.0)   30/120ml</t>
  </si>
  <si>
    <t>100002289</t>
  </si>
  <si>
    <t>Deiman Esencia TAMARINDO (1210 V2)   30/120ml</t>
  </si>
  <si>
    <t>100002290</t>
  </si>
  <si>
    <t>Deiman Esencia UVA (754V.0)   30/120ml</t>
  </si>
  <si>
    <t>100002291</t>
  </si>
  <si>
    <t>Deiman Esencia PLATANO (1177V.0)   30/120ml</t>
  </si>
  <si>
    <t>100002292</t>
  </si>
  <si>
    <t>Deiman Color NEGRO 270(6280 V.3)   24/100g</t>
  </si>
  <si>
    <t>100002294</t>
  </si>
  <si>
    <t>Deiman Conc.PLATANO D-15 (1174V.0)   30/120ml</t>
  </si>
  <si>
    <t>100002295</t>
  </si>
  <si>
    <t>Deiman S.Art.Vain.1-692 D-15(2808V.0)   30/120ml</t>
  </si>
  <si>
    <t>100002296</t>
  </si>
  <si>
    <t>Deiman Esencia MANZANA (1053V.0)   30/120ml</t>
  </si>
  <si>
    <t>100002297</t>
  </si>
  <si>
    <t>Deiman Conc.KIWI D-15 (4464)   30/120ml</t>
  </si>
  <si>
    <t>100002298</t>
  </si>
  <si>
    <t>Deiman Esencia GUAYABA (943V.0)   30/120ml</t>
  </si>
  <si>
    <t>100002299</t>
  </si>
  <si>
    <t>Deiman Esencia Manzana VERDE (7965V.2)   30/120ml</t>
  </si>
  <si>
    <t>1000023</t>
  </si>
  <si>
    <t>Deiman Color AZUL 170 (3193)   24/100g</t>
  </si>
  <si>
    <t>10000230</t>
  </si>
  <si>
    <t>Deiman Conc.ARANDANO D-15 (7060)   30/120ml</t>
  </si>
  <si>
    <t>100002300</t>
  </si>
  <si>
    <t>Deiman Esencia MELON (1068V.0)   30/120ml</t>
  </si>
  <si>
    <t>100002301</t>
  </si>
  <si>
    <t>Deiman Esencia TEQUILA (4064V.0)   30/120ml</t>
  </si>
  <si>
    <t>100002302</t>
  </si>
  <si>
    <t>Deiman Esencia Mant.OLEOSA (1331)   30/120ml</t>
  </si>
  <si>
    <t>100002303</t>
  </si>
  <si>
    <t>Deiman Dosicolor Ama.HUEVO (70) Exh.100/2g</t>
  </si>
  <si>
    <t>100002305</t>
  </si>
  <si>
    <t>Deiman Dosicolor Ama.NARANJA (163) Exh.100/2g</t>
  </si>
  <si>
    <t>100002306</t>
  </si>
  <si>
    <t>Deiman Dosicolor AZUL (2662) Exh.100/2g</t>
  </si>
  <si>
    <t>100002307</t>
  </si>
  <si>
    <t>Deiman Dosicolor Cafe CARAMELO (2149) Exh.100/2g</t>
  </si>
  <si>
    <t>100002308</t>
  </si>
  <si>
    <t>Deiman Dosicolor Cafe CHOCOLATE (522) Exh.100/2g</t>
  </si>
  <si>
    <t>10000231</t>
  </si>
  <si>
    <t>Deiman Conc.Cafe CAPUCHINO (4469)   30/120ml</t>
  </si>
  <si>
    <t>100002310</t>
  </si>
  <si>
    <t>Deiman Dosicolor Rojo BORGOÑA (7074) Exh.100/2g</t>
  </si>
  <si>
    <t>100002314</t>
  </si>
  <si>
    <t>Deiman Dosicolor ROSA (2661) Exh.100/2g</t>
  </si>
  <si>
    <t>100002315</t>
  </si>
  <si>
    <t>Deiman Dosicolor Verde ESMERALDA (7075) Exh.100/2g</t>
  </si>
  <si>
    <t>100002316</t>
  </si>
  <si>
    <t>Deiman Dosicolor Verde LIMON (460) Exh.100/2g</t>
  </si>
  <si>
    <t>100002317</t>
  </si>
  <si>
    <t>Deiman Dosicolor VIOLETA (7076) Exh.100/2g</t>
  </si>
  <si>
    <t>100002318</t>
  </si>
  <si>
    <t>Deiman Esencia MANZANA (1053)   6/1lt</t>
  </si>
  <si>
    <t>100002319</t>
  </si>
  <si>
    <t>Deiman Esencia PLATANO (1177)   6/1lt</t>
  </si>
  <si>
    <t>10000232</t>
  </si>
  <si>
    <t>Deiman Conc.Chicle AZUL D-15(3497)   30/120ml</t>
  </si>
  <si>
    <t>100002320</t>
  </si>
  <si>
    <t>Deiman Esencia ALMENDRA (1430-V3)   12/500ml</t>
  </si>
  <si>
    <t>100002321</t>
  </si>
  <si>
    <t>Deiman Esencia ANIS (862-V3)   12/500ml</t>
  </si>
  <si>
    <t>100002322</t>
  </si>
  <si>
    <t>Deiman Esencia AZAHAR (1390-V3)   12/500ml</t>
  </si>
  <si>
    <t>100002323</t>
  </si>
  <si>
    <t>Deiman Esencia CANELA (869-V2)   12/500ml</t>
  </si>
  <si>
    <t>100002324</t>
  </si>
  <si>
    <t>Deiman Esencia COCO (896-V2)   12/500ml</t>
  </si>
  <si>
    <t>100002325</t>
  </si>
  <si>
    <t>Deiman Esencia DURAZNO (916-V3)   12/500ml</t>
  </si>
  <si>
    <t>100002326</t>
  </si>
  <si>
    <t>Deiman Esencia FRAMBUESA (649-V3)   12/500ml</t>
  </si>
  <si>
    <t>100002327</t>
  </si>
  <si>
    <t>Deiman Esencia FRESA (674-V3)   12/500ml</t>
  </si>
  <si>
    <t>100002328</t>
  </si>
  <si>
    <t>Deiman Esencia GROSELLA (732-V1)   12/500ml</t>
  </si>
  <si>
    <t>100002329</t>
  </si>
  <si>
    <t>Deiman Esencia JEREZ (802-V2)   12/500ml</t>
  </si>
  <si>
    <t>10000233</t>
  </si>
  <si>
    <t>Deiman Conc.Chicle ROSA (3498)   30/120ml</t>
  </si>
  <si>
    <t>100002330</t>
  </si>
  <si>
    <t>Deiman Esencia LIMON (973-V2)   12/500ml</t>
  </si>
  <si>
    <t>100002331</t>
  </si>
  <si>
    <t>Deiman Esencia MANTEQUILLA (1329-V2)   12/500ml</t>
  </si>
  <si>
    <t>100002332</t>
  </si>
  <si>
    <t>Deiman Esencia NARANJA (1090-V2)   12/500ml</t>
  </si>
  <si>
    <t>100002333</t>
  </si>
  <si>
    <t>Deiman Esencia NUEZ (1488-V2)   12/500ml</t>
  </si>
  <si>
    <t>100002334</t>
  </si>
  <si>
    <t>Deiman Esencia PIÑA (1138-V2)   12/500ml</t>
  </si>
  <si>
    <t>100002335</t>
  </si>
  <si>
    <t>Deiman Esencia Piña COLADA (3867-V3)   12/500ml</t>
  </si>
  <si>
    <t>100002336</t>
  </si>
  <si>
    <t>Deiman Esencia PIÑON (3743-V3)   12/500ml</t>
  </si>
  <si>
    <t>100002337</t>
  </si>
  <si>
    <t>Deiman Esencia PISTACHE (1508-V1)   12/500ml</t>
  </si>
  <si>
    <t>100002338</t>
  </si>
  <si>
    <t>Deiman Esencia ROMPOPE (838-V2)   12/500ml</t>
  </si>
  <si>
    <t>10000234</t>
  </si>
  <si>
    <t>Deiman Conc.COCO D-15 (893)   30/120ml</t>
  </si>
  <si>
    <t>100002340</t>
  </si>
  <si>
    <t>Deiman S.Art.VAINILLA (1521-V2)   12/500ml</t>
  </si>
  <si>
    <t>100002341</t>
  </si>
  <si>
    <t>Deiman S.Art.VAINILLA VAINILLOL(1580-V3)  12/500ml</t>
  </si>
  <si>
    <t>100002342</t>
  </si>
  <si>
    <t>Deiman Color ROSA 270 (3679-V2)   24/100g</t>
  </si>
  <si>
    <t>100002343</t>
  </si>
  <si>
    <t>Deiman Color ROSA 270 (3679-V0)   6/1kg</t>
  </si>
  <si>
    <t>100002344</t>
  </si>
  <si>
    <t>Deiman Conc.CAFE D-15 (4466-V0)   30/120ml</t>
  </si>
  <si>
    <t>100002345</t>
  </si>
  <si>
    <t>Deiman Conc.CHOCOLATE D-15 (1460)   30/120ml</t>
  </si>
  <si>
    <t>100002346</t>
  </si>
  <si>
    <t>Deiman Conc.JEREZ D-15 (796-V0)   30/120ml</t>
  </si>
  <si>
    <t>100002347</t>
  </si>
  <si>
    <t>Deiman Conc.LICOR de Cafe D-15 (3611-V0)  30/120ml</t>
  </si>
  <si>
    <t>100002348</t>
  </si>
  <si>
    <t>Deiman Conc.NUEZ D-15 (1494-V0)   30/120ml</t>
  </si>
  <si>
    <t>10000235</t>
  </si>
  <si>
    <t>Deiman Conc.FRESA D-15 (665)   30/120ml</t>
  </si>
  <si>
    <t>100002350</t>
  </si>
  <si>
    <t>Deiman Arte P.ELOTE (8147)   30/120ml</t>
  </si>
  <si>
    <t>100002353</t>
  </si>
  <si>
    <t>Deiman Arte P.Mant.CANELA (8151)   30/120ml</t>
  </si>
  <si>
    <t>100002355</t>
  </si>
  <si>
    <t>Deiman Arte P.Mant.LIMON (8153)   30/120ml</t>
  </si>
  <si>
    <t>100002356</t>
  </si>
  <si>
    <t>Deiman Arte P.Manzana CANELA (8149)   30/120ml</t>
  </si>
  <si>
    <t>10000236</t>
  </si>
  <si>
    <t>Deiman Conc.GROSELLA D-15 (728)   30/120ml</t>
  </si>
  <si>
    <t>100002360</t>
  </si>
  <si>
    <t>Deiman Arte P.ELOTE (8147-V4)   6/1lt</t>
  </si>
  <si>
    <t>100002365</t>
  </si>
  <si>
    <t>Deiman Arte P.Mant.LIMON (8153-V4)   6/1lt</t>
  </si>
  <si>
    <t>100002369</t>
  </si>
  <si>
    <t>Deiman Arte P.Red VELVET (8154-V4)   6/1lt</t>
  </si>
  <si>
    <t>10000237</t>
  </si>
  <si>
    <t>Deiman Conc.HORCHATA D-15(3429)   30/120ml</t>
  </si>
  <si>
    <t>100002370</t>
  </si>
  <si>
    <t>Deiman Esencia LAVANDA (7673)   30/120ml</t>
  </si>
  <si>
    <t>100002376</t>
  </si>
  <si>
    <t>Deiman Conc.MANGO D-15 (1996 V.0)   6/1lt</t>
  </si>
  <si>
    <t>100002378</t>
  </si>
  <si>
    <t>Deiman S.Art.Vainilla EXOTLE ROJA (2746)   4/4lt</t>
  </si>
  <si>
    <t>100002379</t>
  </si>
  <si>
    <t>Deiman Conc.ALGODON Azucar D-15 (4718)   4/4lt</t>
  </si>
  <si>
    <t>10000238</t>
  </si>
  <si>
    <t>Deiman Conc.LIMON D-15(964)   30/120ml</t>
  </si>
  <si>
    <t>100002382</t>
  </si>
  <si>
    <t>Deiman Conc.NUEZ D-15 (1494)   4/4lt</t>
  </si>
  <si>
    <t>100002389</t>
  </si>
  <si>
    <t>Deiman Color NEGRO 270 (6280-V0)   6/1kg</t>
  </si>
  <si>
    <t>10000239</t>
  </si>
  <si>
    <t>Deiman Conc.NARANJA D-15(1080)   30/120ml</t>
  </si>
  <si>
    <t>100002391</t>
  </si>
  <si>
    <t>Deiman Gelicolor DORADO (8551)   16/45g</t>
  </si>
  <si>
    <t>100002394</t>
  </si>
  <si>
    <t>Deiman Conc.Cookies and Cream (7262V.1)   30/120ml</t>
  </si>
  <si>
    <t>100002395</t>
  </si>
  <si>
    <t>Deiman Conc.Fresa CREMOSA(667V.1)   30/120ml</t>
  </si>
  <si>
    <t>100002396</t>
  </si>
  <si>
    <t>Deiman Conc.MARACUYA Tropical (7064-V1)   30/120ml</t>
  </si>
  <si>
    <t>100002397</t>
  </si>
  <si>
    <t>Deiman Conc.TARO (7597)   30/120ml</t>
  </si>
  <si>
    <t>100002398</t>
  </si>
  <si>
    <t>Deiman BENZOATO de Sodio (8838-V7)   24/90g</t>
  </si>
  <si>
    <t>100002399</t>
  </si>
  <si>
    <t>Deiman Color Naranja PASTOR 170 (3677 V5)  24/100g</t>
  </si>
  <si>
    <t>1000024</t>
  </si>
  <si>
    <t>Deiman Color Café CARAMELO 170(3189)   24/100g</t>
  </si>
  <si>
    <t>10000240</t>
  </si>
  <si>
    <t>Deiman Conc.Piña COLADA D-15(3868)   30/120ml</t>
  </si>
  <si>
    <t>100002403</t>
  </si>
  <si>
    <t>Deiman S.Art.Vainilla SIN Color   15/1lt</t>
  </si>
  <si>
    <t>100002404</t>
  </si>
  <si>
    <t>Deiman Color VIOLETA 170 (3669 V4)  24/100g</t>
  </si>
  <si>
    <t>100002405</t>
  </si>
  <si>
    <t>Deiman Color Naranja PASTOR 270 (3678 V9)  24/100g</t>
  </si>
  <si>
    <t>100002407</t>
  </si>
  <si>
    <t>Deiman Conc.BRANDY D-15 (7261 V7)   30/120ml</t>
  </si>
  <si>
    <t>100002408</t>
  </si>
  <si>
    <t>Deiman Conc.CACAHUATE D-15 (3620 V2)   30/120ml</t>
  </si>
  <si>
    <t>100002409</t>
  </si>
  <si>
    <t>Deiman Conc.CHOCOMENTA D-15 (8965 V7)   30/120ml</t>
  </si>
  <si>
    <t>10000241</t>
  </si>
  <si>
    <t>Deiman Conc.PIÑA (1133)   30/120ml</t>
  </si>
  <si>
    <t>100002410</t>
  </si>
  <si>
    <t>Deiman Conc.Cr.de AVELLANA D-15 (7472 V1) 30/120ml</t>
  </si>
  <si>
    <t>100002411</t>
  </si>
  <si>
    <t>Deiman Conc.ELOTE D-15 (4716 V2)   30/120ml</t>
  </si>
  <si>
    <t>100002412</t>
  </si>
  <si>
    <t>Deiman Conc.FRUTAS ROJAS D-15 (4701 V4)   30/120ml</t>
  </si>
  <si>
    <t>100002413</t>
  </si>
  <si>
    <t>Deiman Conc.JAMAICA D-15 (1614 V2)   30/120ml</t>
  </si>
  <si>
    <t>100002414</t>
  </si>
  <si>
    <t>Deiman Conc.MOKA D-15 (4472 V2)   30/120ml</t>
  </si>
  <si>
    <t>100002415</t>
  </si>
  <si>
    <t>Deiman Conc.QUESO-ZARZAMORA D-15(7263 V2) 30/120ml</t>
  </si>
  <si>
    <t>100002416</t>
  </si>
  <si>
    <t>Deiman Conc.SANDIA TROPICAL D-15(3615 V2) 30/120ml</t>
  </si>
  <si>
    <t>100002417</t>
  </si>
  <si>
    <t>Deiman Conc.TAMARINDO D-15 (2174 V2)   30/120ml</t>
  </si>
  <si>
    <t>100002418</t>
  </si>
  <si>
    <t>Deiman Conc.MORA AZUL D-15 (8983 V7)   30/120ml</t>
  </si>
  <si>
    <t>100002419</t>
  </si>
  <si>
    <t>Deiman Esencia AMARETTO (7837 V4)   30/120ml</t>
  </si>
  <si>
    <t>10000242</t>
  </si>
  <si>
    <t>Deiman Conc.PIÑON (3549)   30/120ml</t>
  </si>
  <si>
    <t>100002420</t>
  </si>
  <si>
    <t>Deiman Esencia CREMA IRLANDESA (4063 V2)  30/120ml</t>
  </si>
  <si>
    <t>100002421</t>
  </si>
  <si>
    <t>Deiman Esencia HIERBABUENA (8853 V4)   30/120ml</t>
  </si>
  <si>
    <t>100002422</t>
  </si>
  <si>
    <t>Deiman Esencia HUMO (8808 V4)   30/120ml</t>
  </si>
  <si>
    <t>100002423</t>
  </si>
  <si>
    <t>Deiman Esencia Nuez MAPLE (1495 V2)   30/120ml</t>
  </si>
  <si>
    <t>100002424</t>
  </si>
  <si>
    <t>Deiman Esencia PEPINO (8458 V4)   30/120ml</t>
  </si>
  <si>
    <t>100002425</t>
  </si>
  <si>
    <t>Deiman Sistema ESTABILIZANTE (8840-V7)   24/80g</t>
  </si>
  <si>
    <t>100002426</t>
  </si>
  <si>
    <t>Deiman PECTINA (8915)   24/70g</t>
  </si>
  <si>
    <t>100002427</t>
  </si>
  <si>
    <t>Deiman Esencia ALGODON Azucar D-15(8647)  30/120ml</t>
  </si>
  <si>
    <t>100002428</t>
  </si>
  <si>
    <t>Deiman Esencia CREMA IRLANDESA (4063)  6/1lt</t>
  </si>
  <si>
    <t>100002429</t>
  </si>
  <si>
    <t>Deiman Conc.CHOCOLATE D-15 (1460)   6/1lt</t>
  </si>
  <si>
    <t>10000243</t>
  </si>
  <si>
    <t>Deiman Conc.PISTACHE (1505)   30/120ml</t>
  </si>
  <si>
    <t>100002430</t>
  </si>
  <si>
    <t>Deiman C.L.Amarillo CANARIO (4606-V1)   30/120ml</t>
  </si>
  <si>
    <t>10000244</t>
  </si>
  <si>
    <t>Deiman Conc.ROMPOPE D-15 (835)   30/120ml</t>
  </si>
  <si>
    <t>10000245</t>
  </si>
  <si>
    <t>Deiman Conc.UVA (747)   30/120ml</t>
  </si>
  <si>
    <t>10000246</t>
  </si>
  <si>
    <t>Deiman S.Art.Vainilla HELADOS (2042)   30/120ml</t>
  </si>
  <si>
    <t>10000247</t>
  </si>
  <si>
    <t>Deiman Esencia ALMENDRA (1430)   30/120ml</t>
  </si>
  <si>
    <t>10000248</t>
  </si>
  <si>
    <t>Deiman Esencia ANIS (862)   30/120ml</t>
  </si>
  <si>
    <t>1000025</t>
  </si>
  <si>
    <t>Deiman Color Cafe CHOCOLATE 170 (3190)   24/100g</t>
  </si>
  <si>
    <t>10000250</t>
  </si>
  <si>
    <t>Deiman Esencia CANELA (869)   30/120ml</t>
  </si>
  <si>
    <t>10000251</t>
  </si>
  <si>
    <t>Deiman Esencia CEREZA (614)   30/120ml</t>
  </si>
  <si>
    <t>10000252</t>
  </si>
  <si>
    <t>Deiman Esencia CHOCOLATE (1464)   30/120ml</t>
  </si>
  <si>
    <t>10000253</t>
  </si>
  <si>
    <t>Deiman Esencia COCO (896)   30/120ml</t>
  </si>
  <si>
    <t>10000254</t>
  </si>
  <si>
    <t>Deiman Esencia DURAZNO (916)   30/120ml</t>
  </si>
  <si>
    <t>10000255</t>
  </si>
  <si>
    <t>Deiman Esencia FRAMBUESA (649)   30/120ml</t>
  </si>
  <si>
    <t>10000256</t>
  </si>
  <si>
    <t>Deiman Esencia FRESA (674)   30/120ml</t>
  </si>
  <si>
    <t>10000257</t>
  </si>
  <si>
    <t>Deiman Esencia GROSELLA (732)   30/120ml</t>
  </si>
  <si>
    <t>10000258</t>
  </si>
  <si>
    <t>Deiman Esencia JEREZ (802)   30/120ml</t>
  </si>
  <si>
    <t>10000259</t>
  </si>
  <si>
    <t>Deiman Esencia LIMON (973)   30/120ml</t>
  </si>
  <si>
    <t>1000026</t>
  </si>
  <si>
    <t>Deiman Color Rojo FRESA 170(3191)   24/100g</t>
  </si>
  <si>
    <t>10000260</t>
  </si>
  <si>
    <t>Deiman Esencia MANDARINA (1027)   30/120ml</t>
  </si>
  <si>
    <t>10000261</t>
  </si>
  <si>
    <t>Deiman Esencia MANTEQUILLA (1329)   30/120ml</t>
  </si>
  <si>
    <t>10000262</t>
  </si>
  <si>
    <t>Deiman Esencia MENTA (1252)   30/120ml</t>
  </si>
  <si>
    <t>10000263</t>
  </si>
  <si>
    <t>Deiman Esencia NARANJA (1090)   30/120ml</t>
  </si>
  <si>
    <t>10000264</t>
  </si>
  <si>
    <t>Deiman Esencia NATA (3871)   30/120ml</t>
  </si>
  <si>
    <t>10000266</t>
  </si>
  <si>
    <t>Deiman Esencia PIÑA (1138)   30/120ml</t>
  </si>
  <si>
    <t>10000267</t>
  </si>
  <si>
    <t>Deiman Esencia Piña COLADA (3867)   30/120ml</t>
  </si>
  <si>
    <t>10000268</t>
  </si>
  <si>
    <t>Deiman Esencia PIÑON (3743)   30/120ml</t>
  </si>
  <si>
    <t>10000269</t>
  </si>
  <si>
    <t>Deiman Esencia PISTACHE (1508)   30/120ml</t>
  </si>
  <si>
    <t>1000027</t>
  </si>
  <si>
    <t>Deiman Color Rojo GROSELLA 170 (3185)   24/100g</t>
  </si>
  <si>
    <t>10000270</t>
  </si>
  <si>
    <t>Deiman Esencia QUESO (4744)   30/120ml</t>
  </si>
  <si>
    <t>10000271</t>
  </si>
  <si>
    <t>Deiman Esencia ROMPOPE (838)   30/120ml</t>
  </si>
  <si>
    <t>10000272</t>
  </si>
  <si>
    <t>Deiman Esencia RON (840)   30/120ml</t>
  </si>
  <si>
    <t>10000273</t>
  </si>
  <si>
    <t>Deiman Esencia ROSA (1414)   30/120ml</t>
  </si>
  <si>
    <t>10000274</t>
  </si>
  <si>
    <t>Deiman Esencia TUTI-FRUTI (1230)   30/120ml</t>
  </si>
  <si>
    <t>10000275</t>
  </si>
  <si>
    <t>Deiman Esencia ZARZAMORA (7746)   30/120ml</t>
  </si>
  <si>
    <t>10000276</t>
  </si>
  <si>
    <t>Deiman S.Art.VAINILLA (1521)   30/120ml</t>
  </si>
  <si>
    <t>10000277</t>
  </si>
  <si>
    <t>Deiman S.Art.Vainilla VAINILLOL (1580)   30/120ml</t>
  </si>
  <si>
    <t>10000278</t>
  </si>
  <si>
    <t>Deiman Conc.ARANDANO D-15 (7060)   6/1lt</t>
  </si>
  <si>
    <t>10000279</t>
  </si>
  <si>
    <t>Deiman Conc.Cafe CAPUCHINO D-15 (4469)   6/1lt</t>
  </si>
  <si>
    <t>1000028</t>
  </si>
  <si>
    <t>Deiman Color ROSA 170 (3194-V4)   24/100g</t>
  </si>
  <si>
    <t>10000280</t>
  </si>
  <si>
    <t>Deiman Conc.Chicle AZUL D-15 (3497)   6/1lt</t>
  </si>
  <si>
    <t>10000281</t>
  </si>
  <si>
    <t>Deiman Conc.Chicle ROSA D-15 (3498)   6/1lt</t>
  </si>
  <si>
    <t>10000282</t>
  </si>
  <si>
    <t>Deiman Conc.COCO D-15 (893)   6/1lt</t>
  </si>
  <si>
    <t>10000283</t>
  </si>
  <si>
    <t>Deiman Conc.FRESA D-15 (665)   6/1lt</t>
  </si>
  <si>
    <t>10000284</t>
  </si>
  <si>
    <t>Deiman Conc.GROSELLA D-15 (728)   6/1lt</t>
  </si>
  <si>
    <t>10000285</t>
  </si>
  <si>
    <t>Deiman Conc.HORCHATA D-15 (3429)   6/1lt</t>
  </si>
  <si>
    <t>10000286</t>
  </si>
  <si>
    <t>Deiman Conc.LIMON D-15 (964)   6/1lt</t>
  </si>
  <si>
    <t>10000287</t>
  </si>
  <si>
    <t>Deiman Conc.NARANJA D-15 (1080)   6/1lt</t>
  </si>
  <si>
    <t>10000288</t>
  </si>
  <si>
    <t>Deiman Conc.Piña COLADA D-15 (3868)   6/1lt</t>
  </si>
  <si>
    <t>10000289</t>
  </si>
  <si>
    <t>Deiman Conc.PIÑA D-15 (1133)   6/1lt</t>
  </si>
  <si>
    <t>1000029</t>
  </si>
  <si>
    <t>Deiman Color Verde ESMERALDA 170 (4768)   24/100g</t>
  </si>
  <si>
    <t>10000290</t>
  </si>
  <si>
    <t>Deiman Conc.PIÑON D-15 (3549)   6/1lt</t>
  </si>
  <si>
    <t>10000291</t>
  </si>
  <si>
    <t>Deiman Conc.PISTACHE D-15 (1505)   6/1lt</t>
  </si>
  <si>
    <t>10000292</t>
  </si>
  <si>
    <t>Deiman Conc.ROMPOPE D-15 (835)   6/1lt</t>
  </si>
  <si>
    <t>10000293</t>
  </si>
  <si>
    <t>Deiman Conc.UVA D-15 (747)   6/1lt</t>
  </si>
  <si>
    <t>10000294</t>
  </si>
  <si>
    <t>Deiman S.Art.Vainilla HELADOS (2042)   6/1lt</t>
  </si>
  <si>
    <t>10000295</t>
  </si>
  <si>
    <t>Deiman Esencia ALMENDRA (1430)   6/1lt</t>
  </si>
  <si>
    <t>10000296</t>
  </si>
  <si>
    <t>Deiman Esencia ANIS (862-V0)   6/1lt</t>
  </si>
  <si>
    <t>10000297</t>
  </si>
  <si>
    <t>Deiman Esencia AZAHAR (1390)   6/1lt</t>
  </si>
  <si>
    <t>10000298</t>
  </si>
  <si>
    <t>Deiman Esencia CANELA (869)   6/1lt</t>
  </si>
  <si>
    <t>10000299</t>
  </si>
  <si>
    <t>Deiman Esencia CEREZA (614)   6/1lt</t>
  </si>
  <si>
    <t>1000031</t>
  </si>
  <si>
    <t>IAM.Espatula Silicon MEDIANA Mgo.Rojo (JP-608-M)</t>
  </si>
  <si>
    <t>1000031001</t>
  </si>
  <si>
    <t>Sicao BARRAS Choc.AMARGO (3.2g)   9/2kg</t>
  </si>
  <si>
    <t>1000031002</t>
  </si>
  <si>
    <t>Sicao Boton SUCEDANEO Semi Amargo   c/10kg</t>
  </si>
  <si>
    <t>1000031005</t>
  </si>
  <si>
    <t>IAM.CK.Azucar Cristal VERDE (78-310G)   c/453g</t>
  </si>
  <si>
    <t>1000031008</t>
  </si>
  <si>
    <t>IAM.CK.Azucar Cristal NARANJA (78-310O)   c/453g</t>
  </si>
  <si>
    <t>1000031010</t>
  </si>
  <si>
    <t>IAM.Vela Magica ROSA (61608/R)   24/12pzs</t>
  </si>
  <si>
    <t>1000031011</t>
  </si>
  <si>
    <t>IAM.Vela CONFETTI #0 (60550/0)   24/1pza</t>
  </si>
  <si>
    <t>1000031012</t>
  </si>
  <si>
    <t>IAM.Vela Silver Light #5 (SL-020/05)   24/1pza</t>
  </si>
  <si>
    <t>1000031014</t>
  </si>
  <si>
    <t>IAM.Kerry Azucar Cristal PLATA (36502) 3.6kg</t>
  </si>
  <si>
    <t>1000031015</t>
  </si>
  <si>
    <t>IAM.Confetti Piña AMARILLA 5/1kg   (OTS185)</t>
  </si>
  <si>
    <t>1000031017</t>
  </si>
  <si>
    <t>IAM.Confetti Conejitos NJ-MR-RS-BC 5/1kg  (OTS188)</t>
  </si>
  <si>
    <t>1000031018</t>
  </si>
  <si>
    <t>IAM.Kerry Azucar Cristal VERDE (36505) 3.6kg</t>
  </si>
  <si>
    <t>1000031020</t>
  </si>
  <si>
    <t>IAM.FONDUE de Chocolate (5003)</t>
  </si>
  <si>
    <t>1000031025</t>
  </si>
  <si>
    <t>IAM.BC.Mde.Teflon Desmont.CORAZON (5-5175)</t>
  </si>
  <si>
    <t>1000031026</t>
  </si>
  <si>
    <t>IAM.BC.Mde.Teflon Desmont.CORAZON ROJO(5-5176)</t>
  </si>
  <si>
    <t>1000031028</t>
  </si>
  <si>
    <t>IAM.CHM.LIQUA Gel VIOLETA 298g (5485)</t>
  </si>
  <si>
    <t>1000031029</t>
  </si>
  <si>
    <t>IAM.Capacillo I LOVE/Corazon   24/100pzs(4-2315)</t>
  </si>
  <si>
    <t>100003103</t>
  </si>
  <si>
    <t>IAM.BC.Mde.Teflon Desmont.REDONDO  25cm(1-150)</t>
  </si>
  <si>
    <t>1000031030</t>
  </si>
  <si>
    <t>IAM.Capacillo Bigote-Pipa-Lte. 24/100pzs(4-2316)</t>
  </si>
  <si>
    <t>1000031031</t>
  </si>
  <si>
    <t>IAM.Capacillo San VALENTIN   24/100pzs(4-2317)</t>
  </si>
  <si>
    <t>1000031032</t>
  </si>
  <si>
    <t>IAM.Capacillo Cigueña ROSA   24/100pzs(4-2318)</t>
  </si>
  <si>
    <t>1000031033</t>
  </si>
  <si>
    <t>IAM.Capacillo Cigueña AZUL   24/100pzs(4-2319)</t>
  </si>
  <si>
    <t>1000031035</t>
  </si>
  <si>
    <t>IAM.Capacillo Niño AZUL   24/100pzs(4-2323)</t>
  </si>
  <si>
    <t>1000031036</t>
  </si>
  <si>
    <t>IAM.Capacillo Niña ROSA   24/100pzs(4-2324)</t>
  </si>
  <si>
    <t>1000031037</t>
  </si>
  <si>
    <t>IAM.Capacillo Colores ARCOIRIS   24/100pzs(4-2326)</t>
  </si>
  <si>
    <t>1000031038</t>
  </si>
  <si>
    <t>IAM.Capacillo Balon SOCCER   24/100pzs(4-2327)</t>
  </si>
  <si>
    <t>1000031039</t>
  </si>
  <si>
    <t>IAM.Capacillo Soccer VERDE   24/100pzs(4-2328)</t>
  </si>
  <si>
    <t>100003104</t>
  </si>
  <si>
    <t>IAM.BC.Charola p/Galletas c/13-Cortadores (5-5189)</t>
  </si>
  <si>
    <t>1000031040</t>
  </si>
  <si>
    <t>IAM.Jgo.3-Moldes p/Empanada 6.5,7.5,8.5cm (TOL998)</t>
  </si>
  <si>
    <t>1000031042</t>
  </si>
  <si>
    <t>IAM.Jgo.23 Duyas AInox-1 Coupler   (TOL853)</t>
  </si>
  <si>
    <t>1000031055</t>
  </si>
  <si>
    <t>IAM.Capacillo Corazon LOVE   24/100pzs (4-2189)</t>
  </si>
  <si>
    <t>1000031060</t>
  </si>
  <si>
    <t>IAM.Mde.Silicon GALLETA GIGANTE   (HX-522)</t>
  </si>
  <si>
    <t>1000031063</t>
  </si>
  <si>
    <t>IAM.Bolsa p/Decorar No.16 (B16) LAVABLE</t>
  </si>
  <si>
    <t>1000031071</t>
  </si>
  <si>
    <t>(NP) IAM.Mde.Silicon DONA GIGANTE (4-2312)(NP)</t>
  </si>
  <si>
    <t>1000031072</t>
  </si>
  <si>
    <t>IAM.Cortador A.Inox.Muñeco BORREGUITO   (4-2425)</t>
  </si>
  <si>
    <t>100003108</t>
  </si>
  <si>
    <t>IAM.BC.Mde Rectangular Met.13X9X2 Pulg. (11-523)</t>
  </si>
  <si>
    <t>100003109</t>
  </si>
  <si>
    <t>IAM.Molde Teflon p/PANQUE 27x15x6.5cm (5-5360)</t>
  </si>
  <si>
    <t>1000031091</t>
  </si>
  <si>
    <t>IAM.Brocha Silicon Mgo.NEGRO 10cm (6861)</t>
  </si>
  <si>
    <t>1000031093</t>
  </si>
  <si>
    <t>IAM.Duya RUSA # 2 (DA242)</t>
  </si>
  <si>
    <t>1000031094</t>
  </si>
  <si>
    <t>IAM.Duya RUSA # 3 (DA243)</t>
  </si>
  <si>
    <t>1000031100</t>
  </si>
  <si>
    <t>IAM.Jgo.Cort.Plast.ALFABETO 40pzs (4-2403)</t>
  </si>
  <si>
    <t>1000031109</t>
  </si>
  <si>
    <t>IAM.Mechero NEGRO (5005)</t>
  </si>
  <si>
    <t>100003111</t>
  </si>
  <si>
    <t>IAM.BC.Jgo.Cortadores Plast.JENGIBRE c/3pz(5-5339)</t>
  </si>
  <si>
    <t>1000031111</t>
  </si>
  <si>
    <t>IAM.BC.Jgo.4-Tazas y 4-Cucharas Medidoras (5-5009)</t>
  </si>
  <si>
    <t>100003112</t>
  </si>
  <si>
    <t>IAM.Jgo.Cucharas Medidoras c/4pzs   (4-0401)</t>
  </si>
  <si>
    <t>1000031131</t>
  </si>
  <si>
    <t>IAM.Duya RUSA-R FLOR 07 (DRUSA-R)</t>
  </si>
  <si>
    <t>1000031139</t>
  </si>
  <si>
    <t>IAM.Bolsa p/Decorar No.18 IndividualBAJABAJABAJABA</t>
  </si>
  <si>
    <t>1000031142</t>
  </si>
  <si>
    <t>IAM.Capacillo Calabacitas/GATOS(4-2332)  24/100pzs</t>
  </si>
  <si>
    <t>1000031144</t>
  </si>
  <si>
    <t>IAM.Capacillo ESQUELETOS(4-2333)  24/100pzs</t>
  </si>
  <si>
    <t>1000031147</t>
  </si>
  <si>
    <t>IAM.Capacillo Calaveritas/COLOR(4-2337)  24/100pzs</t>
  </si>
  <si>
    <t>1000031148</t>
  </si>
  <si>
    <t>IAM.Capacillo Murcielago/ARAÑA(4-2334)  24/100pzs</t>
  </si>
  <si>
    <t>1000031149</t>
  </si>
  <si>
    <t>IAM.BC.Mde Tarta Desmontable Redondo 10cm(5-5405)</t>
  </si>
  <si>
    <t>100003115</t>
  </si>
  <si>
    <t>IAM.BC.Mde Tarta Desmontable Redonda 32x2.5(1-164)</t>
  </si>
  <si>
    <t>1000031150</t>
  </si>
  <si>
    <t>IAM.Capacillo MOTITAS Moradas(4-2330)  24/100pzs</t>
  </si>
  <si>
    <t>1000031151</t>
  </si>
  <si>
    <t>IAM.SL.Vela MUFFINS   24/6pzs (SL-029)</t>
  </si>
  <si>
    <t>1000031152</t>
  </si>
  <si>
    <t>IAM.Vela Diamantina MULTICOLOR   24/12pzs (60649)</t>
  </si>
  <si>
    <t>100003116</t>
  </si>
  <si>
    <t>IAM.Molde Buñuelo CORAZON 11cm   (ZT21)</t>
  </si>
  <si>
    <t>1000031161</t>
  </si>
  <si>
    <t>IAM.Capacillo Santa-Reno-Ping.(4-2342)  24/100pzs</t>
  </si>
  <si>
    <t>1000031166</t>
  </si>
  <si>
    <t>IAM.Cortador A.Inox.RENO 7.5cm (4-2443)</t>
  </si>
  <si>
    <t>1000031171</t>
  </si>
  <si>
    <t>IAM.Vela BALON BASQUETBOL   12/6pzs (84-078)</t>
  </si>
  <si>
    <t>1000031175</t>
  </si>
  <si>
    <t>IAM.BC.Mde.Desmontable Redondo 28cm(1-148)</t>
  </si>
  <si>
    <t>1000031188</t>
  </si>
  <si>
    <t>IAM.Adorno 25 ANIVERSARIO Plata (4-2869)</t>
  </si>
  <si>
    <t>10000312</t>
  </si>
  <si>
    <t>IAM.Capacillo Flores PASTEL   24/100pzs (4-2322)</t>
  </si>
  <si>
    <t>100003120</t>
  </si>
  <si>
    <t>IAM.Espatula RECTA BLANCA 32cm (4-2646)</t>
  </si>
  <si>
    <t>1000031204</t>
  </si>
  <si>
    <t>IAM.Cortador A.Inox.PERRITO 9.5X7.5cm (4-2840)</t>
  </si>
  <si>
    <t>1000031205</t>
  </si>
  <si>
    <t>IAM.BC.Mde.Silicon HUEVITO 5Cav.(5-5437)</t>
  </si>
  <si>
    <t>1000031208</t>
  </si>
  <si>
    <t>IAM.Espatula Silicon 41x7 Mgo.Rojo (4-1650)</t>
  </si>
  <si>
    <t>1000031210</t>
  </si>
  <si>
    <t>IAM.Capacillo Polka DOT ROJO   24/100pzs(4-2702)</t>
  </si>
  <si>
    <t>1000031212</t>
  </si>
  <si>
    <t>IAM.BC.Mde.Sili.Brown Jgo. de TE 10cav(5-5326)</t>
  </si>
  <si>
    <t>1000031213</t>
  </si>
  <si>
    <t>IAM.BC.Mde.Sili.Brown ROBOT (5-5255)</t>
  </si>
  <si>
    <t>1000031217</t>
  </si>
  <si>
    <t>IAM.Capacillo MINI Cuadro VDE.MDO.(4-0777)c/100pzs</t>
  </si>
  <si>
    <t>100003122</t>
  </si>
  <si>
    <t>IAM.Espatula ANGULAR Mgo.Met.A.INX.20.3cm(TOL1020)</t>
  </si>
  <si>
    <t>1000031223</t>
  </si>
  <si>
    <t>IAM.BC.Mde Desmontable REdondo 11x4 (1-131)</t>
  </si>
  <si>
    <t>100003123</t>
  </si>
  <si>
    <t>IAM.Espatula RECTA Mgo.NEGRO 12 Pulg.(4-0113)</t>
  </si>
  <si>
    <t>1000031236</t>
  </si>
  <si>
    <t>IAM.BC.Mde Tarta Desmontable Red.8x1 (5-5404)</t>
  </si>
  <si>
    <t>1000031237</t>
  </si>
  <si>
    <t>IAM.BC.Jgo.Cortadores CORAZON 6pzs (17-008)</t>
  </si>
  <si>
    <t>1000031238</t>
  </si>
  <si>
    <t>IAM.BC.Jgo.Cortadores FLOR 6pzs (17-007)</t>
  </si>
  <si>
    <t>1000031239</t>
  </si>
  <si>
    <t>IAM.BC.Jgo.Cortadores ESTRELLA 6pzs   (17-006)</t>
  </si>
  <si>
    <t>100003125</t>
  </si>
  <si>
    <t>IAM.BC.Mde Tarta Desmontable Cuadrado 23x23(1-182)</t>
  </si>
  <si>
    <t>1000031251</t>
  </si>
  <si>
    <t>IAM.Capacillo Chico METAL AZUL(4-2717) c/50pzs</t>
  </si>
  <si>
    <t>1000031252</t>
  </si>
  <si>
    <t>IAM.Capacillo Chico METAL ROJO(4-2716) c/50pzs</t>
  </si>
  <si>
    <t>1000031253</t>
  </si>
  <si>
    <t>IAM.Capacillo Chico METAL DORADO(4-2714) c/50pzs</t>
  </si>
  <si>
    <t>1000031255</t>
  </si>
  <si>
    <t>IAM.Capacillo MED.METAL ROSA (4-2726) c/50pzs</t>
  </si>
  <si>
    <t>1000031256</t>
  </si>
  <si>
    <t>IAM.Capacillo MED.METAL ROJO (4-2724) c/50pzs</t>
  </si>
  <si>
    <t>1000031257</t>
  </si>
  <si>
    <t>IAM.Capacillo MED.METAL VERDE (4-2727) c/50pzs</t>
  </si>
  <si>
    <t>1000031258</t>
  </si>
  <si>
    <t>IAM.Capacillo MED.METAL AZUL (4-2725) c/50pzs</t>
  </si>
  <si>
    <t>1000031259</t>
  </si>
  <si>
    <t>IAM.BE.Capac.STD.METAL MORADO(BCP-3PU)c/50pzs</t>
  </si>
  <si>
    <t>100003126</t>
  </si>
  <si>
    <t>IAM.BC.Mde Rectangular 18.5x7.5 (1-185)</t>
  </si>
  <si>
    <t>1000031260</t>
  </si>
  <si>
    <t>IAM.BE.Capac.STD.METAL AGUA M.(BCP-3BB)c/50pzs</t>
  </si>
  <si>
    <t>1000031261</t>
  </si>
  <si>
    <t>IAM.BC.Mde.Silicon CALAVERA 8cav.(5-5042)</t>
  </si>
  <si>
    <t>1000031266</t>
  </si>
  <si>
    <t>IAM.BC.Jgo.Cortador A.Inox.NUMEROS 9pzs(98-041)</t>
  </si>
  <si>
    <t>1000031267</t>
  </si>
  <si>
    <t>IAM.RD.Rodillo PVC 23cm (63-006)</t>
  </si>
  <si>
    <t>100003127</t>
  </si>
  <si>
    <t>IAM.BC.Mde Rectangular 25x10 (1-186)</t>
  </si>
  <si>
    <t>1000031271</t>
  </si>
  <si>
    <t>IAM.CHM.LIQUA Gel Naranja NEON 298g(CH5756)</t>
  </si>
  <si>
    <t>1000031272</t>
  </si>
  <si>
    <t>IAM.Vela Color PASTEL #8 (60518/08)   24/1pza</t>
  </si>
  <si>
    <t>1000031275</t>
  </si>
  <si>
    <t>IAM.Vela Color PASTEL #5 (60518/05)   24/1pza</t>
  </si>
  <si>
    <t>1000031276</t>
  </si>
  <si>
    <t>IAM.Winco Espatula Recta Silicon 16Pulg.(PSD-16)</t>
  </si>
  <si>
    <t>1000031277</t>
  </si>
  <si>
    <t>IAM.Winco Espatula Recta Silicon 14Pulg.(PSD-14)</t>
  </si>
  <si>
    <t>1000031278</t>
  </si>
  <si>
    <t>IAM.RD.Jgo.Cortador Plastico NAVIDAD 11pzs(63-060)</t>
  </si>
  <si>
    <t>100003128</t>
  </si>
  <si>
    <t>IAM.BC.Mde.Rectangular 31x11 (1-187)</t>
  </si>
  <si>
    <t>1000031282</t>
  </si>
  <si>
    <t>IAM.BC.Mde.Silicon ESTRELLAS 6cav.(4-0498)</t>
  </si>
  <si>
    <t>1000031286</t>
  </si>
  <si>
    <t>IAM.BC.Mde Tarta Desmontable Redondo 20cm(5-5365)</t>
  </si>
  <si>
    <t>1000031288</t>
  </si>
  <si>
    <t>IAM.Capacillo PAJAROS AMA/AZUL   24/100pzs(4-2258)</t>
  </si>
  <si>
    <t>1000031289</t>
  </si>
  <si>
    <t>IAM.Capacillo M.Nieve-LET IT (4-2779)   24/100pzs</t>
  </si>
  <si>
    <t>100003129</t>
  </si>
  <si>
    <t>IAM.Espatula Silicon 35.5cm Mgo.Rojo (TOL-996)</t>
  </si>
  <si>
    <t>1000031290</t>
  </si>
  <si>
    <t>IAM.Espatula Silicon Mango MADERA 24x3cm(4-1706)</t>
  </si>
  <si>
    <t>1000031291</t>
  </si>
  <si>
    <t>IAM.Espatula Silicon Mango MADERA 19x2.5cm(4-1707)</t>
  </si>
  <si>
    <t>1000031292</t>
  </si>
  <si>
    <t>IAM.Molde Silicon MUFFIN 6cav (SIL1115)</t>
  </si>
  <si>
    <t>1000031295</t>
  </si>
  <si>
    <t>IAM.Rodillo c/Textura ESPIRAL (4-2803)</t>
  </si>
  <si>
    <t>1000031297</t>
  </si>
  <si>
    <t>IAM.Alisador REDONDEADO p/Fondant 2-pzs.(4-2357)</t>
  </si>
  <si>
    <t>1000031298</t>
  </si>
  <si>
    <t>IAM.BC.Cortador A.Inox.ELEFANTE   (4-2427)</t>
  </si>
  <si>
    <t>10000313</t>
  </si>
  <si>
    <t>IAM.Capacillo 1a.Comunion ROSA   24/100pzs(4-2735)</t>
  </si>
  <si>
    <t>100003130</t>
  </si>
  <si>
    <t>IAM.WW.Termometro p/HORNO 10° a 260°C (TMT-OV2)</t>
  </si>
  <si>
    <t>1000031300</t>
  </si>
  <si>
    <t>IAM.CHM.LIQUA Gel Rosa NEON 298g (CH5759)</t>
  </si>
  <si>
    <t>1000031301</t>
  </si>
  <si>
    <t>IAM.Capacillo Pinguino NAVIDAD (4-2787)  24/100pzs</t>
  </si>
  <si>
    <t>1000031304</t>
  </si>
  <si>
    <t>IAM.Capacillo NOCHE B.F.NAV. (4-2785)  24/100pzs</t>
  </si>
  <si>
    <t>1000031306</t>
  </si>
  <si>
    <t>IAM.Espatula ANGULAR 20cm (7-0019)</t>
  </si>
  <si>
    <t>1000031308</t>
  </si>
  <si>
    <t>IAM.CUCHARA Silicon Grande 40cm (JP-608-L)</t>
  </si>
  <si>
    <t>1000031310</t>
  </si>
  <si>
    <t>IAM.BE.Jgo.Cortadores Bigote-Corbata 3p(CTR394)</t>
  </si>
  <si>
    <t>1000031311</t>
  </si>
  <si>
    <t>IAM.BE.Jgo.Cortadores Bolsa-Vestido-Per.3p(000391)</t>
  </si>
  <si>
    <t>1000031312</t>
  </si>
  <si>
    <t>IAM.BE.Jgo.Cortadores Carro-Bote-Submar.3p(CTR393)</t>
  </si>
  <si>
    <t>1000031315</t>
  </si>
  <si>
    <t>IAM.Capacillo Polka DOT NEGRO   24/100pzs(4-2709)</t>
  </si>
  <si>
    <t>1000031316</t>
  </si>
  <si>
    <t>IAM.Capacillo Polka DOT ROSA B   24/100pzs(4-2712)</t>
  </si>
  <si>
    <t>1000031317</t>
  </si>
  <si>
    <t>IAM.Capacillo Polka DOT A.CIELO  24/100pzs(4-2707)</t>
  </si>
  <si>
    <t>1000031318</t>
  </si>
  <si>
    <t>IAM.Capacillo Polka DOT LILA   24/100pzs(4-2708)</t>
  </si>
  <si>
    <t>1000031319</t>
  </si>
  <si>
    <t>IAM.Capac.STD.1a.COMUNION Vit.   24/100pzs(4-2734)</t>
  </si>
  <si>
    <t>1000031321</t>
  </si>
  <si>
    <t>IAM.BC.Jgo.Cortador Plast.OSO   4pzs (17-035)</t>
  </si>
  <si>
    <t>1000031323</t>
  </si>
  <si>
    <t>IAM.Winco Batidor PIANO 30cm (PN-12)</t>
  </si>
  <si>
    <t>1000031324</t>
  </si>
  <si>
    <t>IAM.Capacillo UNICORNIO   24/100pzs (4-2739)</t>
  </si>
  <si>
    <t>1000031325</t>
  </si>
  <si>
    <t>IAM.Capacillo Unicornio FLORES   24/100pzs(4-2797)</t>
  </si>
  <si>
    <t>1000031326</t>
  </si>
  <si>
    <t>IAM.Capacillo Metalico VERDE   24/50pzs (4-2279)</t>
  </si>
  <si>
    <t>1000031327</t>
  </si>
  <si>
    <t>IAM.Capacillo Metalico DORADO   24/50pzs (4-2275)</t>
  </si>
  <si>
    <t>1000031328</t>
  </si>
  <si>
    <t>IAM.Capacillo Estrella TRICOLOR  24/100pzs(4-2296)</t>
  </si>
  <si>
    <t>1000031329</t>
  </si>
  <si>
    <t>IAM.Confetti Estrll-Grnll-Prl-COLOR 5/1kg (OTS208)</t>
  </si>
  <si>
    <t>100003133</t>
  </si>
  <si>
    <t>IAM.Mde.Push REDONDO (4-1226)</t>
  </si>
  <si>
    <t>1000031330</t>
  </si>
  <si>
    <t>IAM.Capacillo AZUL   24/100pzs (4-3105)</t>
  </si>
  <si>
    <t>1000031331</t>
  </si>
  <si>
    <t>IAM.Capacillo ROSA   24/100pzs (4-3102)</t>
  </si>
  <si>
    <t>1000031332</t>
  </si>
  <si>
    <t>IAM.Capacillo Negro BOTONES Color 24/100pzs 4-2792</t>
  </si>
  <si>
    <t>1000031333</t>
  </si>
  <si>
    <t>IAM.Capacillo Amarillo DOTS Neg.  24/100pzs 4-2794</t>
  </si>
  <si>
    <t>1000031335</t>
  </si>
  <si>
    <t>IAM.Capacillo Polka DOT VERDE   24/100pzs (4-2703)</t>
  </si>
  <si>
    <t>1000031336</t>
  </si>
  <si>
    <t>IAM.Capacillo Polka DOT FUCSIA   24/100pzs(4-2704)</t>
  </si>
  <si>
    <t>1000031337</t>
  </si>
  <si>
    <t>IAM.Capacillo 1a.Comunion AZUL   24/100pzs(4-2736)</t>
  </si>
  <si>
    <t>1000031338</t>
  </si>
  <si>
    <t>IAM.Espatula Mgo.NEGRO 24.5cm (4-1667)</t>
  </si>
  <si>
    <t>1000031339</t>
  </si>
  <si>
    <t>IAM.Capacillo BICICLETA F.Blanco(4-2325) 24/100pzs</t>
  </si>
  <si>
    <t>100003134</t>
  </si>
  <si>
    <t>IAM.BC.Espatula de Silicon (HX592)</t>
  </si>
  <si>
    <t>1000031340</t>
  </si>
  <si>
    <t>IAM.Capacillo MORADO (4-3103)   24/100pzs</t>
  </si>
  <si>
    <t>1000031341</t>
  </si>
  <si>
    <t>IAM.Capacillo SIRENITAS (4-2738)   24/100pzs</t>
  </si>
  <si>
    <t>1000031342</t>
  </si>
  <si>
    <t>IAM.Capacillo Jengibre F.NAV. (4-2782)   24/100pzs</t>
  </si>
  <si>
    <t>1000031343</t>
  </si>
  <si>
    <t>IAM.Capacillo AMARILLO (4-3100)   24/100pzs</t>
  </si>
  <si>
    <t>1000031344</t>
  </si>
  <si>
    <t>IAM.Capacillo Azul PASTEL (4-3110)   24/100pzs</t>
  </si>
  <si>
    <t>1000031345</t>
  </si>
  <si>
    <t>IAM.Capacillo PLATEADO Met. (4-2276)   24/100pzs</t>
  </si>
  <si>
    <t>1000031346</t>
  </si>
  <si>
    <t>IAM.Capacillo Copos N.AZUL (4-2780)   24/100pzs</t>
  </si>
  <si>
    <t>1000031347</t>
  </si>
  <si>
    <t>IAM.Capacillo Arbol c/REGALOS (4-2338)   24/100pzs</t>
  </si>
  <si>
    <t>1000031348</t>
  </si>
  <si>
    <t>IAM.Capacillo CASA de Jengibre (4-2339)  24/100pzs</t>
  </si>
  <si>
    <t>100003135</t>
  </si>
  <si>
    <t>IAM.BC.Mde.Muffin 12-Cav. 34x26x3 (1-121)</t>
  </si>
  <si>
    <t>1000031350</t>
  </si>
  <si>
    <t>IAM.Winco Espatula Recta Silicon 10Pulg.(PSD-10)</t>
  </si>
  <si>
    <t>1000031351</t>
  </si>
  <si>
    <t>IAM.Brocha Silicon Mgo.BLANCO 7.5cm (6858)</t>
  </si>
  <si>
    <t>1000031352</t>
  </si>
  <si>
    <t>IAM.Tapete Silicon p/MACARRON 29X26cm(63-065)</t>
  </si>
  <si>
    <t>1000031353</t>
  </si>
  <si>
    <t>IAM.RD.Tapete Silicon 42x29cm (63-063)</t>
  </si>
  <si>
    <t>1000031354</t>
  </si>
  <si>
    <t>IAM.CHM.LIQUA Gel Ama.NEON   12/298g(CH5765)</t>
  </si>
  <si>
    <t>1000031355</t>
  </si>
  <si>
    <t>IAM.BE.Tapete Silicon 35x24.5cm (SIL000696)</t>
  </si>
  <si>
    <t>1000031356</t>
  </si>
  <si>
    <t>IAM.CHM.Gel Color VERDE 20.g(CH4705)</t>
  </si>
  <si>
    <t>1000031357</t>
  </si>
  <si>
    <t>IAM.CHM.Gel Color AMARILLO 20.g(CH4715)</t>
  </si>
  <si>
    <t>1000031358</t>
  </si>
  <si>
    <t>IAM.CHM.Gel Color NARANJA 20.g(CH4707)</t>
  </si>
  <si>
    <t>1000031359</t>
  </si>
  <si>
    <t>IAM.CHM.Gel Color ROSA 20.g(CH4709)</t>
  </si>
  <si>
    <t>100003136</t>
  </si>
  <si>
    <t>IAM.BC.Mde.Muffin AA 6-Cavidades 18x27x3 (1-197)</t>
  </si>
  <si>
    <t>1000031360</t>
  </si>
  <si>
    <t>IAM.CHM.Gel Color ROJO 20.g(CH4711)</t>
  </si>
  <si>
    <t>1000031361</t>
  </si>
  <si>
    <t>IAM.CHM.Gel Color VIOLETA 20.g(CH4713)</t>
  </si>
  <si>
    <t>1000031362</t>
  </si>
  <si>
    <t>IAM.CHM.Gel Color AZUL 20.g(CH4703)</t>
  </si>
  <si>
    <t>1000031363</t>
  </si>
  <si>
    <t>IAM.Capacillo Corazon ONDULADO 24/100pzs (4-2730)</t>
  </si>
  <si>
    <t>1000031364</t>
  </si>
  <si>
    <t>IAM.Capacillo LOVE YOU &amp; ME(4-2732)   24/100pzs</t>
  </si>
  <si>
    <t>1000031365</t>
  </si>
  <si>
    <t>IAM.Raspa PLASTICO 10x13.5cm (4-2902)</t>
  </si>
  <si>
    <t>1000031366</t>
  </si>
  <si>
    <t>IAM.Capacillo ESTILOS CORAZON (4-2731)   24/100pzs</t>
  </si>
  <si>
    <t>1000031367</t>
  </si>
  <si>
    <t>IAM.BE.Mde.Sili.WHITE ECLIPSE 18X19.5 2pz(SIL722)</t>
  </si>
  <si>
    <t>1000031368</t>
  </si>
  <si>
    <t>IAM.CHM.LIQUA Gel Rojo ROJO 65g (CH5061)</t>
  </si>
  <si>
    <t>1000031369</t>
  </si>
  <si>
    <t>IAM.Espatula Silicon 36x7 Mgo.Rojo (4-1649)</t>
  </si>
  <si>
    <t>100003137</t>
  </si>
  <si>
    <t>IAM.BC.Mde.Muffin JUMBO 6-Cav.31.4x21.7x4.3(1-140)</t>
  </si>
  <si>
    <t>1000031370</t>
  </si>
  <si>
    <t>IAM.Brocha Silicon Mgo.BLANCO 10cm (6860)</t>
  </si>
  <si>
    <t>1000031371</t>
  </si>
  <si>
    <t>IAM.CHM.LIQUA Gel VIOLETA 65g   (CH5081)</t>
  </si>
  <si>
    <t>1000031372</t>
  </si>
  <si>
    <t>IAM.Capacillo MED.METAL PLATA (4-2723) c/50pzs</t>
  </si>
  <si>
    <t>1000031373</t>
  </si>
  <si>
    <t>IAM.Capacillo MED.METAL DORADO (4-2722) c/50pzs</t>
  </si>
  <si>
    <t>1000031375</t>
  </si>
  <si>
    <t>IAM.BC.Mde.p/HIELOS Corazon/Estrella (5-5005)</t>
  </si>
  <si>
    <t>1000031376</t>
  </si>
  <si>
    <t>IAM.RV.Vela LINEAS-DOTS-R-E #0 (CND717)   24/1pza</t>
  </si>
  <si>
    <t>1000031377</t>
  </si>
  <si>
    <t>IAM.RV.Vela LINEAS-DOTS-R-E #1 (CND718)   24/1pza</t>
  </si>
  <si>
    <t>1000031378</t>
  </si>
  <si>
    <t>IAM.RV.Vela LINEAS-DOTS-R-E #2 (CND719)   24/1pza</t>
  </si>
  <si>
    <t>1000031379</t>
  </si>
  <si>
    <t>IAM.RV.Vela LINEAS-DOTS-R-E #3 (CND720)   24/1pza</t>
  </si>
  <si>
    <t>100003138</t>
  </si>
  <si>
    <t>IAM.BC.Mde Desmontable Cuadrado 23x6.8 (1-190)</t>
  </si>
  <si>
    <t>1000031380</t>
  </si>
  <si>
    <t>IAM.RV.Vela LINEAS-DOTS-R-E #4 (CND721)   24/1pza</t>
  </si>
  <si>
    <t>1000031381</t>
  </si>
  <si>
    <t>IAM.RV.Vela LINEAS-DOTS-R-E #5 (CND722)   24/1pza</t>
  </si>
  <si>
    <t>1000031382</t>
  </si>
  <si>
    <t>IAM.RV.Vela LINEAS-DOTS-R-E #6 (CND723)   24/1pza</t>
  </si>
  <si>
    <t>1000031383</t>
  </si>
  <si>
    <t>IAM.RV.Vela LINEAS-DOTS-R-E #7 (CND724)   24/1pza</t>
  </si>
  <si>
    <t>1000031384</t>
  </si>
  <si>
    <t>IAM.RV.Vela LINEAS-DOTS-R-E #8 (CND725)   24/1pza</t>
  </si>
  <si>
    <t>1000031385</t>
  </si>
  <si>
    <t>IAM.RV.Vela LINEAS-DOTS-R-E #9 (CND726)   24/1pza</t>
  </si>
  <si>
    <t>1000031386</t>
  </si>
  <si>
    <t>IAM.RV.Vela LINEAS-DOTS-R-E #? (CND727)   24/1pza</t>
  </si>
  <si>
    <t>1000031387</t>
  </si>
  <si>
    <t>IAM.RD.Jgo.Herramientas p/MODELADO 15pzs(4-2494)</t>
  </si>
  <si>
    <t>1000031388</t>
  </si>
  <si>
    <t>IAM.Jgo.Cucharas Med.COLORES c/6pzs (TOL-983)</t>
  </si>
  <si>
    <t>1000031389</t>
  </si>
  <si>
    <t>IAM.Espatula Silicon 25cm Mgo.Rojo (TOL-995)</t>
  </si>
  <si>
    <t>100003139</t>
  </si>
  <si>
    <t>IAM.BC.Mde.Muffin 24-Cav. 38x26x2.5 (11-137)</t>
  </si>
  <si>
    <t>1000031390</t>
  </si>
  <si>
    <t>IAM.PEINE Plast.p/Decorar (4-2247)</t>
  </si>
  <si>
    <t>1000031391</t>
  </si>
  <si>
    <t>IAM.BC.Espatula de Silicon Mgo.Plast.(HX589)</t>
  </si>
  <si>
    <t>1000031393</t>
  </si>
  <si>
    <t>IAM.Jgo.Cortador Plast.Muñeco NIEVE 5pzs (4-2079)</t>
  </si>
  <si>
    <t>1000031394</t>
  </si>
  <si>
    <t>IAM.Jgo.Cortador Plast.ARBOL Nav.5pzs (4-2081)</t>
  </si>
  <si>
    <t>1000031395</t>
  </si>
  <si>
    <t>IAM.Jgo.Cortador Plast.Flor-Coraz-Hj 14pzs(4-2409)</t>
  </si>
  <si>
    <t>1000031397</t>
  </si>
  <si>
    <t>IAM.Mde.Sili.ARBOLITOS Nav.9cav.29X26x7cm(SIL-587)</t>
  </si>
  <si>
    <t>1000031398</t>
  </si>
  <si>
    <t>IAM.Capacillo REGALO-JENG-COPO   24/100pzs(4-2783)</t>
  </si>
  <si>
    <t>1000031399</t>
  </si>
  <si>
    <t>IAM.BC.Cortador Plast.JENGIBRE (5-5232)</t>
  </si>
  <si>
    <t>10000314</t>
  </si>
  <si>
    <t>IAM.Ateco Jgo.Marcador d/TORTAS 10-12 porc.(1327)</t>
  </si>
  <si>
    <t>100003140</t>
  </si>
  <si>
    <t>IAM.Kerry.Conf.Mezcla Mini PASCUA c/2.27kg(051559)</t>
  </si>
  <si>
    <t>1000031400</t>
  </si>
  <si>
    <t>IAM.BC.Corta-Marcador Plast-Doble CAMPANA (5-5354)</t>
  </si>
  <si>
    <t>1000031401</t>
  </si>
  <si>
    <t>IAM.MC.Taza Musical NAVIDAD CLASS (32497)</t>
  </si>
  <si>
    <t>1000031402</t>
  </si>
  <si>
    <t>IAM.MC.Taza Musical BOTITA NAVIDEÑA (33804)</t>
  </si>
  <si>
    <t>1000031403</t>
  </si>
  <si>
    <t>IAM.MC.Taza Musical ARBOLITO NAVIDEÑO (33916)</t>
  </si>
  <si>
    <t>1000031404</t>
  </si>
  <si>
    <t>IAM.MC.Taza Musical HAPPY NOEL (32500)</t>
  </si>
  <si>
    <t>1000031405</t>
  </si>
  <si>
    <t>IAM.Termometro ANALOGO RDO. -28° A 21°C(4-2657)</t>
  </si>
  <si>
    <t>1000031406</t>
  </si>
  <si>
    <t>IAM.Termometro DIGITAL LCD.NGO -40° A 15°C(4-2652)</t>
  </si>
  <si>
    <t>1000031408</t>
  </si>
  <si>
    <t>IAM.BE.Mde.Silicon Animales MARINOS 32cav(SIL1056)</t>
  </si>
  <si>
    <t>1000031409</t>
  </si>
  <si>
    <t>IAM.CG.Mde.Silicon TARTA 27X3.5cm 125g (SIL638)</t>
  </si>
  <si>
    <t>1000031410</t>
  </si>
  <si>
    <t>IAM.BC.Mde.Silicon CUPCAKE 3C (4-0480)</t>
  </si>
  <si>
    <t>1000031412</t>
  </si>
  <si>
    <t>IAM.BC.Mde.Silicon LEON 16X18X4 (SIL654)</t>
  </si>
  <si>
    <t>1000031413</t>
  </si>
  <si>
    <t>IAM.BC.Mde.Silicon ELEFANTES 12cav (SIL1053)</t>
  </si>
  <si>
    <t>1000031414</t>
  </si>
  <si>
    <t>IAM.Mde.Silicon FLORES 9cav. (4-1796)</t>
  </si>
  <si>
    <t>1000031416</t>
  </si>
  <si>
    <t>IAM.RD.Mde.Silicon CORAZON 8pzs (63-071)</t>
  </si>
  <si>
    <t>1000031417</t>
  </si>
  <si>
    <t>IAM.BE.Mde.Sili.Tarta IND. Jgo.c/12Pzs (SIL649)</t>
  </si>
  <si>
    <t>1000031418</t>
  </si>
  <si>
    <t>IAM.Mde.Silicon UNICORNIO (31418)</t>
  </si>
  <si>
    <t>1000031419</t>
  </si>
  <si>
    <t>IAM.BE.Mde.Silicon FLOR 12X4.5cm 35.5g (SIL642)</t>
  </si>
  <si>
    <t>100003142</t>
  </si>
  <si>
    <t>IAM.CK.Azucar Cristal PLATA (78-2816)   c/1kg</t>
  </si>
  <si>
    <t>1000031420</t>
  </si>
  <si>
    <t>IAM.Cortador A.Inox.ARBOL-RENO-ESF.c/3pzs(4-3026)</t>
  </si>
  <si>
    <t>1000031421</t>
  </si>
  <si>
    <t>IAM.BC.Jgo.Cort/Eyector NAVIDAD 4pzs (5-5169)</t>
  </si>
  <si>
    <t>1000031422</t>
  </si>
  <si>
    <t>IAM.Cortador A.Inox.HOLLIDAYS-NVE-G.c/3pzs(4-3025)</t>
  </si>
  <si>
    <t>1000031423</t>
  </si>
  <si>
    <t>IAM.Cortador A.Inox.SANTA-RENO-DNDE.c/3pzs(4-3024)</t>
  </si>
  <si>
    <t>1000031424</t>
  </si>
  <si>
    <t>IAM.Cortador A.Inox.VENADO 10cm (4-2417)</t>
  </si>
  <si>
    <t>1000031425</t>
  </si>
  <si>
    <t>IAM.Cortador A.Inox.DUENDE NAVIDEÑO   (4-2858)</t>
  </si>
  <si>
    <t>1000031426</t>
  </si>
  <si>
    <t>IAM.Cortador A.Inox.RENO (4-2857)</t>
  </si>
  <si>
    <t>1000031428</t>
  </si>
  <si>
    <t>IAM.Cortador A.Inox.ESTRELLA (4-2444)</t>
  </si>
  <si>
    <t>1000031429</t>
  </si>
  <si>
    <t>IAM.Cortador A.Inox.COPO de NIEVE (4-1585)</t>
  </si>
  <si>
    <t>100003143</t>
  </si>
  <si>
    <t>IAM.CK.Azucar Cristal ORO (78-2818)   c/1kg</t>
  </si>
  <si>
    <t>1000031430</t>
  </si>
  <si>
    <t>IAM.BC.Corta-Marcador Plast-Doble ESFERA N(5-5357)</t>
  </si>
  <si>
    <t>1000031431</t>
  </si>
  <si>
    <t>IAM.BC.Corta-Marcador Plast-Doble PINGUINO(5-5355)</t>
  </si>
  <si>
    <t>1000031432</t>
  </si>
  <si>
    <t>IAM.BE.Mde.Sili.ROBOT 16X11cm 8cav. (SIL718)</t>
  </si>
  <si>
    <t>1000031433</t>
  </si>
  <si>
    <t>IAM.BC.Mde.Sili.CAMPANA-PINO29X17cm 15cav(SIL1105)</t>
  </si>
  <si>
    <t>1000031434</t>
  </si>
  <si>
    <t>IAM.Mde.Sili.MOÑO-CAMP-BOTA-BASTON 8cav (SIL1106)</t>
  </si>
  <si>
    <t>1000031436</t>
  </si>
  <si>
    <t>IAM.BC.Mde.Sili.NIÑA JENGIBRE (5-5050)</t>
  </si>
  <si>
    <t>1000031437</t>
  </si>
  <si>
    <t>IAM.Batidor Globo A.Inox. 18cm 5-Alambres (TOL952)</t>
  </si>
  <si>
    <t>1000031438</t>
  </si>
  <si>
    <t>IAM.BC.Mde.Silicon CASTILLO 3cav (4-0499)</t>
  </si>
  <si>
    <t>1000031439</t>
  </si>
  <si>
    <t>IAM.BC.Mde.Silicon Arbol c/REGALOS 6cav (5-5431)</t>
  </si>
  <si>
    <t>100003144</t>
  </si>
  <si>
    <t>IAM.BC.Jgo.2-Espatulas ANGOSTAS (3-0172)</t>
  </si>
  <si>
    <t>1000031440</t>
  </si>
  <si>
    <t>IAM.BC.Mde.Sili.Arbol NAVIDAD Jgo.c/4Pzs (5-5091)</t>
  </si>
  <si>
    <t>1000031441</t>
  </si>
  <si>
    <t>IAM.TBP.Mde.Teflon Oso TEDDY 9X10 Pulg. (52-5630)</t>
  </si>
  <si>
    <t>1000031442</t>
  </si>
  <si>
    <t>IAM.CG.Mde.Silicon TARTA 12.5X1.8cm (SIL644)</t>
  </si>
  <si>
    <t>1000031443</t>
  </si>
  <si>
    <t>IAM.BC.Mde.Silicon Corazon c/ALAS 6cav (HX546)</t>
  </si>
  <si>
    <t>1000031444</t>
  </si>
  <si>
    <t>IAM.Mde.Silicon CRISANTEMO 22X22X7.5cm (4-2086)</t>
  </si>
  <si>
    <t>1000031446</t>
  </si>
  <si>
    <t>IAM.Wilton.Jgo.Cort.HALLOWEEN 4pzs   (2311-257)</t>
  </si>
  <si>
    <t>1000031447</t>
  </si>
  <si>
    <t>IAM.BE.Mde.Sili.Mini BUNDT 6.7cm 6cav. (SIL797)</t>
  </si>
  <si>
    <t>1000031448</t>
  </si>
  <si>
    <t>IAM.BE.Mde.Sili.ANIMALITOS 30X17.5cm 16cav(SIL719)</t>
  </si>
  <si>
    <t>1000031449</t>
  </si>
  <si>
    <t>IAM.BC.Mde.Sili.PALETAS y Palito 4cav.(HX533)</t>
  </si>
  <si>
    <t>100003145</t>
  </si>
  <si>
    <t>IAM.Kerry Corazon PLATA 11mm (5808S1) c/1kg</t>
  </si>
  <si>
    <t>1000031450</t>
  </si>
  <si>
    <t>IAM.Mde.Sili.Brown Figuras c/MOÑO 12cav (4-2517)</t>
  </si>
  <si>
    <t>1000031451</t>
  </si>
  <si>
    <t>IAM.Mde.Sili.NOTA-OSO-DULCE-TREN 6cav (HX548)</t>
  </si>
  <si>
    <t>1000031452</t>
  </si>
  <si>
    <t>IAM.Mde.Sili.Paleta ESTRELLA-NIÑO 6cav (HX530)</t>
  </si>
  <si>
    <t>1000031453</t>
  </si>
  <si>
    <t>IAM.RD.Mde.p/HIELOS CORAZON 18cav. (63-012)</t>
  </si>
  <si>
    <t>1000031454</t>
  </si>
  <si>
    <t>IAM.BC.Mde.Sili.Paleta DULCE-JENGIBRE 6cav (HX531)</t>
  </si>
  <si>
    <t>1000031455</t>
  </si>
  <si>
    <t>IAM.BC.Mde.Sili.NIÑO JENGIBRE 14X17X3.5cm (SIL617)</t>
  </si>
  <si>
    <t>1000031456</t>
  </si>
  <si>
    <t>IAM.Vela Espiral BLANCA BRILLOS (CND858)  24/24pz</t>
  </si>
  <si>
    <t>1000031457</t>
  </si>
  <si>
    <t>IAM.Vela Espiral AZUL BRILLOS (CND857)   24/24pz</t>
  </si>
  <si>
    <t>1000031459</t>
  </si>
  <si>
    <t>IAM.BE.Mde.Silicon ROBOT 29.5X19.5X3cm (SIL716)</t>
  </si>
  <si>
    <t>100003146</t>
  </si>
  <si>
    <t>IAM.BC.Molde Silicon FLORES 12cav (4-0494)</t>
  </si>
  <si>
    <t>1000031460</t>
  </si>
  <si>
    <t>IAM.BC.Mde.Silicon ARBOL Nav. Chico (5-5053)</t>
  </si>
  <si>
    <t>1000031461</t>
  </si>
  <si>
    <t>IAM.Mde.Silicon Rosca IMPERIAL 26X26X10cm (4-2085)</t>
  </si>
  <si>
    <t>1000031462</t>
  </si>
  <si>
    <t>IAM.BE.Mde.Silicon BUNDT 24X11cm (SIL001009)</t>
  </si>
  <si>
    <t>1000031464</t>
  </si>
  <si>
    <t>IAM.BE.Mde.Sili.Santa CLAUS 12X16X4cm (SIL000620)</t>
  </si>
  <si>
    <t>1000031466</t>
  </si>
  <si>
    <t>IAM.BE.Mde.Sili.Pal.ESTRELLA y Palito 6cav(SIL679)</t>
  </si>
  <si>
    <t>1000031468</t>
  </si>
  <si>
    <t>IAM.Cortador A.Inox.COPO Nieve 8X9cm (4-2845)</t>
  </si>
  <si>
    <t>1000031469</t>
  </si>
  <si>
    <t>IAM.RD.Cortador Plastico ANGEL-ARB-ST 3pzs(63-144)</t>
  </si>
  <si>
    <t>100003147</t>
  </si>
  <si>
    <t>IAM.BC.Jgo.4 Espatulas (3-0175)</t>
  </si>
  <si>
    <t>1000031470</t>
  </si>
  <si>
    <t>IAM.Jgo.Cortadores Red.fIG.CENTRO 8pzs.(TOL885)</t>
  </si>
  <si>
    <t>1000031471</t>
  </si>
  <si>
    <t>IAM.RD.Jgo.Cortador ESTRELLA-NIÑO-COR.9Pzs(63-058)</t>
  </si>
  <si>
    <t>1000031472</t>
  </si>
  <si>
    <t>IAM.RD.Jgo.Cortador Plast.NAVIDAD 13 Pzs(5-5333)</t>
  </si>
  <si>
    <t>1000031473</t>
  </si>
  <si>
    <t>IAM.Cortador de PIZZA AINOX 6cm (TOL1025)</t>
  </si>
  <si>
    <t>1000031474</t>
  </si>
  <si>
    <t>IAM.Jgo.GUBIAS p/Gelatina Art. 11pzs (4-2642)</t>
  </si>
  <si>
    <t>1000031475</t>
  </si>
  <si>
    <t>IAM.WLTN.Mde.Aluminio Redondo 40X7.6cm(M2105-6101)</t>
  </si>
  <si>
    <t>1000031476</t>
  </si>
  <si>
    <t>IAM.WLT.Mde.Alum.Desmontable 25.4X6.99 (2105-982)</t>
  </si>
  <si>
    <t>1000031478</t>
  </si>
  <si>
    <t>IAM.BC.Molde.Silicon FLOR Jgo.c/4Pzs (HX595)</t>
  </si>
  <si>
    <t>1000031479</t>
  </si>
  <si>
    <t>IAM.BC.Molde Silicon MUFFIN Jgo. 18pzs (HX627)</t>
  </si>
  <si>
    <t>1000031480</t>
  </si>
  <si>
    <t>IAM.Capacillo Unicornio-Btn-Cp   24/100pzs(4-2784)</t>
  </si>
  <si>
    <t>1000031481</t>
  </si>
  <si>
    <t>IAM.BC.Jgo.Cortador Plast.NIÑO-FLOR  6pzs (3-0502)</t>
  </si>
  <si>
    <t>1000031482</t>
  </si>
  <si>
    <t>IAM.ACSA.Cortador BISQUET 08 (ZE16)</t>
  </si>
  <si>
    <t>1000031483</t>
  </si>
  <si>
    <t>IAM.ACSA.Cortador DONA 10 (ZE6)</t>
  </si>
  <si>
    <t>1000031484</t>
  </si>
  <si>
    <t>IAM.MC.Taza Musical REGALOS Navidad (33994)</t>
  </si>
  <si>
    <t>1000031485</t>
  </si>
  <si>
    <t>IAM.BC.Mde.Silicon ARBOL Nav. 28X19X6cm (5-5430)</t>
  </si>
  <si>
    <t>1000031486</t>
  </si>
  <si>
    <t>IAM.Rodillo c/Textura ENTRAMADO (4-2806)</t>
  </si>
  <si>
    <t>1000031487</t>
  </si>
  <si>
    <t>IAM.Rodillo c/Textura CANASTA (4-2804)</t>
  </si>
  <si>
    <t>1000031488</t>
  </si>
  <si>
    <t>IAM.Capacillo PALETAS Corazon   24/100pzs (4-3114)</t>
  </si>
  <si>
    <t>1000031489</t>
  </si>
  <si>
    <t>IAM.Capacillo Corazon MORADO/RS. 24/100pzs(4-3116)</t>
  </si>
  <si>
    <t>1000031490</t>
  </si>
  <si>
    <t>IAM.Termometro DIGITAL -50 A 300°C (COT411)</t>
  </si>
  <si>
    <t>1000031491</t>
  </si>
  <si>
    <t>IAM.Capacillo NEGRO/Lunares-bc   24/100pzs(4-2796)</t>
  </si>
  <si>
    <t>1000031493</t>
  </si>
  <si>
    <t>IAM.Capacillo Verde PASTEL   24/100pzs(4-3111)</t>
  </si>
  <si>
    <t>1000031494</t>
  </si>
  <si>
    <t>IAM.Molde Buñuelo ESTRELLA 14cm   (ZT23)</t>
  </si>
  <si>
    <t>1000031495</t>
  </si>
  <si>
    <t>IAM.Molde Buñuelo ANGEL 10.5 X 1.5cm   (ZT15)</t>
  </si>
  <si>
    <t>1000031496</t>
  </si>
  <si>
    <t>1000031497</t>
  </si>
  <si>
    <t>IAM.Molde Buñuelo PINO 8 X 15cm   (ZT31)</t>
  </si>
  <si>
    <t>1000031498</t>
  </si>
  <si>
    <t>IAM.Molde Aluminio p/PANQUE 25x10.5x7cm (11-545)</t>
  </si>
  <si>
    <t>1000031499</t>
  </si>
  <si>
    <t>IAM.GBL.Mde Tarta Redondo (GO226550)</t>
  </si>
  <si>
    <t>1000031500</t>
  </si>
  <si>
    <t>IAM.ACSA.Cortador DONA 09 (ZE5)</t>
  </si>
  <si>
    <t>1000031501</t>
  </si>
  <si>
    <t>IAM.ACSA.Cortador DONA 08 (ZE4)</t>
  </si>
  <si>
    <t>1000031502</t>
  </si>
  <si>
    <t>IAM.ACSA.Cortador BISQUET 07 (ZE15)</t>
  </si>
  <si>
    <t>1000031503</t>
  </si>
  <si>
    <t>IAM.BC.Mde Tarta Desmontable Redondo 14cm (5-5362)</t>
  </si>
  <si>
    <t>1000031504</t>
  </si>
  <si>
    <t>IAM.Cortador A.Inox.CARA DE Reno (4-2435)</t>
  </si>
  <si>
    <t>1000031505</t>
  </si>
  <si>
    <t>IAM.Peine TRIANGULAR Plas.p/Decor.10X11cm (4-2909)</t>
  </si>
  <si>
    <t>1000031506</t>
  </si>
  <si>
    <t>IAM.Jgo.RASPA-PEINE Plast.3pzs. (4-2412)</t>
  </si>
  <si>
    <t>1000031507</t>
  </si>
  <si>
    <t>IAM.BE.Jgo.RASPA-PEINE Plast.2pzs. (TOL86)</t>
  </si>
  <si>
    <t>1000031508</t>
  </si>
  <si>
    <t>IAM.ISI.CARGA p/Sifon #20 8.4g  10/1pza (070203)</t>
  </si>
  <si>
    <t>1000031509</t>
  </si>
  <si>
    <t>IAM.YNG.Jgo.Cucharas Med.COLOR c/5pzs(HX166)</t>
  </si>
  <si>
    <t>100003151</t>
  </si>
  <si>
    <t>IAM.BC.Batidor A.Inox. 35cm (3-0180)</t>
  </si>
  <si>
    <t>1000031510</t>
  </si>
  <si>
    <t>IAM.BC.Taza Medidora de Plastico 1lt (4-0301)</t>
  </si>
  <si>
    <t>1000031512</t>
  </si>
  <si>
    <t>IAM.BC.Jgo.Cortadores Plast.Surtido c/6pzs.(HX178)</t>
  </si>
  <si>
    <t>1000031513</t>
  </si>
  <si>
    <t>IAM.DCPC.Confetti REDONDO NEON B. c/1.36kg (17909)</t>
  </si>
  <si>
    <t>1000031514</t>
  </si>
  <si>
    <t>IAM.DCPC.Confetti RED.RJ-MDO-VDE   c/1.36kg(18230)</t>
  </si>
  <si>
    <t>1000031515</t>
  </si>
  <si>
    <t>IAM.Jgo.Cort/Eyector PRETZEL-FLOR 3pzs (CTR321)</t>
  </si>
  <si>
    <t>1000031516</t>
  </si>
  <si>
    <t>IAM.Marcador Plast-REBANADAS 10/12 (TOL981)</t>
  </si>
  <si>
    <t>1000031517</t>
  </si>
  <si>
    <t>IAM.BC.Corta-Marcador Doble CARITA AMOR (5-5356)</t>
  </si>
  <si>
    <t>1000031518</t>
  </si>
  <si>
    <t>IAM.CHM.LIQUA Gel Azul NEON   12/65.21g (5701)</t>
  </si>
  <si>
    <t>1000031519</t>
  </si>
  <si>
    <t>IAM.CHM.LIQUA Gel Verde NEON 298g (5753)</t>
  </si>
  <si>
    <t>100003152</t>
  </si>
  <si>
    <t>IAM.BC.Batidor A.Inox. 30cm (3-0181)</t>
  </si>
  <si>
    <t>1000031520</t>
  </si>
  <si>
    <t>IAM.CHM.LIQUA Gel Verde NEON 65.21g (5704)</t>
  </si>
  <si>
    <t>1000031521</t>
  </si>
  <si>
    <t>IAM.Jgo.Cort/Eyector MOÑO 3pzs (4-2245)</t>
  </si>
  <si>
    <t>1000031525</t>
  </si>
  <si>
    <t>IAM.K.C.MINI Corazon ESTUCHE c/90g (G-52508)</t>
  </si>
  <si>
    <t>100003153</t>
  </si>
  <si>
    <t>IAM.BC.Molde Silicon CARRO 8cav (5-5040)</t>
  </si>
  <si>
    <t>1000031534</t>
  </si>
  <si>
    <t>IAM.Vela OJITOS #1   24/1pza (60620/01)</t>
  </si>
  <si>
    <t>1000031535</t>
  </si>
  <si>
    <t>IAM.Vela OJITOS #2   24/1pza (60620/02)</t>
  </si>
  <si>
    <t>1000031536</t>
  </si>
  <si>
    <t>IAM.Vela OJITOS #5   24/1pza (60620/05)</t>
  </si>
  <si>
    <t>1000031537</t>
  </si>
  <si>
    <t>IAM.Vela OJITOS #6   24/1pza (60620/06)</t>
  </si>
  <si>
    <t>1000031538</t>
  </si>
  <si>
    <t>IAM.Vela OJITOS #7   24/1pza (60620/07)</t>
  </si>
  <si>
    <t>1000031539</t>
  </si>
  <si>
    <t>IAM.Vela OJITOS #8   24/1pza (60620/08)</t>
  </si>
  <si>
    <t>100003154</t>
  </si>
  <si>
    <t>IAM.BC.Molde Sili.FLOR-MARIP.-CATAR 6cav (4-0489)</t>
  </si>
  <si>
    <t>1000031540</t>
  </si>
  <si>
    <t>IAM.Vela OJITOS #9   24/1pza (60620/09)</t>
  </si>
  <si>
    <t>1000031541</t>
  </si>
  <si>
    <t>IAM.DCPC.Confetti RED.RJ-AZ-BCO-RS c/1.36kg(15974)</t>
  </si>
  <si>
    <t>1000031543</t>
  </si>
  <si>
    <t>IAM.CHM.LIQUA Gel Ama.LIMON 250g (7-5400)</t>
  </si>
  <si>
    <t>1000031544</t>
  </si>
  <si>
    <t>IAM.CHM.LIQUA Gel Ama.NEON 65g (CH5716)</t>
  </si>
  <si>
    <t>1000031545</t>
  </si>
  <si>
    <t>IAM.LIQUA Gel SUPER ROJO 250g (7-5404)</t>
  </si>
  <si>
    <t>1000031546</t>
  </si>
  <si>
    <t>IAM.CHM.LIQUA Gel Rojo NAVIDAD 250g (7-5405)</t>
  </si>
  <si>
    <t>1000031547</t>
  </si>
  <si>
    <t>IAM.CHM.LIQUA Gel Rosa FUERTE 298g (CH-5447)</t>
  </si>
  <si>
    <t>1000031548</t>
  </si>
  <si>
    <t>IAM.CHM.LIQUA Gel Violeta NEON 298g (CH-5762)</t>
  </si>
  <si>
    <t>1000031549</t>
  </si>
  <si>
    <t>IAM.CUCHARA Silicon 25.4cm Mgo.Rojo (TOL992)</t>
  </si>
  <si>
    <t>1000031550</t>
  </si>
  <si>
    <t>IAM.Capacillo BCO.Corazones Lineas 24/100p(4-2790)</t>
  </si>
  <si>
    <t>1000031551</t>
  </si>
  <si>
    <t>IAM.BC.Mde.Teflon Corazon DOBLE   (5-5200)</t>
  </si>
  <si>
    <t>1000031552</t>
  </si>
  <si>
    <t>IAM.BE.Molde Silicon CORAZONES 6cav (SIL1008)</t>
  </si>
  <si>
    <t>1000031553</t>
  </si>
  <si>
    <t>IAM.Molde Silicon Paleta ESFERA   (SIL1086)</t>
  </si>
  <si>
    <t>1000031554</t>
  </si>
  <si>
    <t>IAM.BE.Molde Silicon BLACK Corazon PASSION(SIL734)</t>
  </si>
  <si>
    <t>1000031557</t>
  </si>
  <si>
    <t>IAM.Cortador A.Inox.LOVE   (4-2440)</t>
  </si>
  <si>
    <t>1000031558</t>
  </si>
  <si>
    <t>IAM.CK.Cort.A.Inox.Corazon 6X5.5X2.5cm  (54-10082)</t>
  </si>
  <si>
    <t>1000031559</t>
  </si>
  <si>
    <t>IAM.Cort.A.Inox.Corazon FLECHADO   (4-2841)</t>
  </si>
  <si>
    <t>100003156</t>
  </si>
  <si>
    <t>IAM.BC.Molde Sili.FLOR-MARIP.-CATAR 15cav (4-0491)</t>
  </si>
  <si>
    <t>1000031562</t>
  </si>
  <si>
    <t>1000031563</t>
  </si>
  <si>
    <t>IAM.BC.Jgo.de 100 Cortadores p/Galleta   (17-031)</t>
  </si>
  <si>
    <t>1000031565</t>
  </si>
  <si>
    <t>IAM.Jgo.p/Cortar PASTEL Mgo.ROSA   (7-0078)</t>
  </si>
  <si>
    <t>1000031566</t>
  </si>
  <si>
    <t>IAM.BC.Cuchillo A.INOX c/Prot. MANZANAS   (5-5086)</t>
  </si>
  <si>
    <t>1000031567</t>
  </si>
  <si>
    <t>IAM.BC.H.Pala p/Pastel PLAST. 30cm   (8-826)</t>
  </si>
  <si>
    <t>1000031568</t>
  </si>
  <si>
    <t>IAM.REMI.Jgo.Cort.Met.RIZADO CRZN-CRCL 4pzs (HX56)</t>
  </si>
  <si>
    <t>1000031569</t>
  </si>
  <si>
    <t>IAM.REMI.Jgo.Cort.Met.CARITA-CORAZON 2pzs   (HX51)</t>
  </si>
  <si>
    <t>1000031570</t>
  </si>
  <si>
    <t>IAM.MSC.Cuchara p/Helado PINGUINO   (50990)</t>
  </si>
  <si>
    <t>1000031571</t>
  </si>
  <si>
    <t>IAM.CK.Cort.A.Inox.OSO TEDDY 7.5X6.8cm  (54-43203)</t>
  </si>
  <si>
    <t>1000031572</t>
  </si>
  <si>
    <t>IAM.Espatula de Sili.Mgo.Plast.19X3.5cm   (4-1710)</t>
  </si>
  <si>
    <t>1000031573</t>
  </si>
  <si>
    <t>IAM.GELITA.Grenetina en hojas 1kg=400Hjs  (107827)</t>
  </si>
  <si>
    <t>1000031575</t>
  </si>
  <si>
    <t>IAM.BC.Tapete Silicon 40x30cm   (5-5073)</t>
  </si>
  <si>
    <t>1000031577</t>
  </si>
  <si>
    <t>IAM.Taza c/Base-Tapa MOODY MUU en Lata  (TOP-6567)</t>
  </si>
  <si>
    <t>1000031578</t>
  </si>
  <si>
    <t>IAM.MCH.Taza c/Base Mad. COFFEE-TEA   (TOP-6564)</t>
  </si>
  <si>
    <t>1000031579</t>
  </si>
  <si>
    <t>IAM.MCH.Taza c/TAPA CERDITO en Bote   (34007)</t>
  </si>
  <si>
    <t>1000031580</t>
  </si>
  <si>
    <t>IAM.MCH.Taza Fortune Cookies *L*   (H0106-L)</t>
  </si>
  <si>
    <t>1000031581</t>
  </si>
  <si>
    <t>IAM.MCH.Taza Fortune Cookies *D*   (H0106-D)</t>
  </si>
  <si>
    <t>1000031582</t>
  </si>
  <si>
    <t>IAM.Jgo.Cortador Dinosaurio ESTEGOSAURIO  (4-3029)</t>
  </si>
  <si>
    <t>1000031584</t>
  </si>
  <si>
    <t>IAM.BE.Molde Silicon WHITE Corazon AMORE  (SIL721)</t>
  </si>
  <si>
    <t>1000031585</t>
  </si>
  <si>
    <t>IAM.BC.Mde.Sili.Brown CORAZONES 15cav   (5907)</t>
  </si>
  <si>
    <t>1000031586</t>
  </si>
  <si>
    <t>IAM.Jgo.Molde Silicon Paleta ESFERA 12cav (SIL633)</t>
  </si>
  <si>
    <t>1000031587</t>
  </si>
  <si>
    <t>IAM.Cortador CUBO 5-figuras   (4-0400)</t>
  </si>
  <si>
    <t>1000031588</t>
  </si>
  <si>
    <t>IAM.BE.Jgo.Cortadores Carroza-Castillo 3p(CTR392)</t>
  </si>
  <si>
    <t>1000031589</t>
  </si>
  <si>
    <t>IAM.Cortador A.Inox.MAMA OSO   (4-0032)</t>
  </si>
  <si>
    <t>100003159</t>
  </si>
  <si>
    <t>IAM.Winco Batidor PIANO 35cm (PN-14)</t>
  </si>
  <si>
    <t>1000031590</t>
  </si>
  <si>
    <t>IAM.BC.Jgo.Cort.A.Inox.CASA-CARRO-PER.c/8pzs(HX44)</t>
  </si>
  <si>
    <t>1000031591</t>
  </si>
  <si>
    <t>IAM.BE.Jgo.Cort/Eyector FLOR-HOJA-ST 3pzs (CTR311)</t>
  </si>
  <si>
    <t>1000031592</t>
  </si>
  <si>
    <t>IAM.CG.EMBUDO Silicon PLEGABLE 7cm.   (HX694)</t>
  </si>
  <si>
    <t>1000031593</t>
  </si>
  <si>
    <t>IAM.Cuchillo p/PAN ANTIADHERENTE 20cm   (3-0533)</t>
  </si>
  <si>
    <t>1000031594</t>
  </si>
  <si>
    <t>IAM.CH.Cuchillo REBANADOR 30cm   (05-906)</t>
  </si>
  <si>
    <t>1000031595</t>
  </si>
  <si>
    <t>IAM.Vela Magica Carm. AZUL (CND867) 24/12pzs</t>
  </si>
  <si>
    <t>1000031596</t>
  </si>
  <si>
    <t>IAM.Vela Magica Carm. ROSA (CND868) 24/12pzs</t>
  </si>
  <si>
    <t>1000031597</t>
  </si>
  <si>
    <t>IAM.BC.Cuchillo c/Protector 20cm.   (HX91)</t>
  </si>
  <si>
    <t>1000031598</t>
  </si>
  <si>
    <t>IAM.BC.Mde.Teflon Corazon 24cm.   (1-199)</t>
  </si>
  <si>
    <t>1000031599</t>
  </si>
  <si>
    <t>IAM.BC.Mde.Teflon Corazon 20cm.   (1-200)</t>
  </si>
  <si>
    <t>10000316</t>
  </si>
  <si>
    <t>IAM.CHM.Gel Color ROJO 57g (4211)</t>
  </si>
  <si>
    <t>1000031600</t>
  </si>
  <si>
    <t>IAM.YNG.Jgo.Cucharas Med.AJUSTABLES c/2pzs(HX174)</t>
  </si>
  <si>
    <t>1000031601</t>
  </si>
  <si>
    <t>IAM.BC.Mde.Rectangular Met.23.5X12CM.  (11-549)</t>
  </si>
  <si>
    <t>1000031602</t>
  </si>
  <si>
    <t>IAM.BC.Mde.Corazon p/Tarta 20cm.   (11-564)</t>
  </si>
  <si>
    <t>1000031603</t>
  </si>
  <si>
    <t>IAM.LIQUA Gel Verde BOSQUE 250g (7-5415)   12/250g</t>
  </si>
  <si>
    <t>1000031604</t>
  </si>
  <si>
    <t>IAM.BE.Mde.Sili.Brown CORAZONES 14cav.   (SIL1042)</t>
  </si>
  <si>
    <t>1000031605</t>
  </si>
  <si>
    <t>IAM.RD.Mde.Sili.Corazon-Estrella-Mñ.6cav. (63-023)</t>
  </si>
  <si>
    <t>1000031606</t>
  </si>
  <si>
    <t>IAM.RD.Mde.Desmontable Red.p/Pastel   (63-017)</t>
  </si>
  <si>
    <t>1000031607</t>
  </si>
  <si>
    <t>IAM.Mde.Silicon CANASTA   (SIL637)</t>
  </si>
  <si>
    <t>1000031608</t>
  </si>
  <si>
    <t>IAM.BE.Mde.Sili.DINOSAURIOS/VOLCAN 5cav. (SIL627)</t>
  </si>
  <si>
    <t>100003161</t>
  </si>
  <si>
    <t>IAM.Brocha Silicon Mgo.NEGRO 7.5cm (6859)</t>
  </si>
  <si>
    <t>1000031610</t>
  </si>
  <si>
    <t>IAM.Wilton.Mde.P/Pan Ind. Corazon 6cav.(2105 0525)</t>
  </si>
  <si>
    <t>1000031611</t>
  </si>
  <si>
    <t>IAM.CK.Cort.A.Inox.LABIOS 3X9cm   (54-10264)</t>
  </si>
  <si>
    <t>IAM.MCH.Taza MOUSEKY Odessa   (33989)</t>
  </si>
  <si>
    <t>IAM.MCH.Taza MR. ROCKETTI Odessa   (33991)</t>
  </si>
  <si>
    <t>1000031614</t>
  </si>
  <si>
    <t>IAM.Rodillo + Jgo.Cortadores 10pzs.   (4-1703)</t>
  </si>
  <si>
    <t>1000031615</t>
  </si>
  <si>
    <t>IAM.Taza Paint my Love TENIS en Lata  (33931)</t>
  </si>
  <si>
    <t>1000031616</t>
  </si>
  <si>
    <t>IAM.Taza Paint my Love CUPCAKES en Lata  (33985)</t>
  </si>
  <si>
    <t>1000031619</t>
  </si>
  <si>
    <t>IAM.Mde.Silicon 1/2 ESFERA 6Cav. ROSA (SIL1128,29)</t>
  </si>
  <si>
    <t>100003162</t>
  </si>
  <si>
    <t>IAM.BC.Molde Sili.Estrellas DECORADAS 6cav(5-5403)</t>
  </si>
  <si>
    <t>1000031621</t>
  </si>
  <si>
    <t>IAM.MCH.Taza c/Base Mad.CATARINA-MRPS/RJ(31621)</t>
  </si>
  <si>
    <t>1000031623</t>
  </si>
  <si>
    <t>IAM.Vaso-Botella HELADO   (CE25028)</t>
  </si>
  <si>
    <t>1000031625</t>
  </si>
  <si>
    <t>1000031626</t>
  </si>
  <si>
    <t>IAM.Vela OJITOS #0   24/1pza (60620/0)</t>
  </si>
  <si>
    <t>1000031627</t>
  </si>
  <si>
    <t>IAM.Capacillo Azul REY (4-3104)   24/100pzs</t>
  </si>
  <si>
    <t>1000031628</t>
  </si>
  <si>
    <t>IAM.R&amp;S Batidor Globo 8 Alam.AInox 60cm   (55-023)</t>
  </si>
  <si>
    <t>1000031629</t>
  </si>
  <si>
    <t>IAM.Taza Paint my Love PATITOS en Lata  (33984)</t>
  </si>
  <si>
    <t>100003163</t>
  </si>
  <si>
    <t>IAM.BC.Molde Silicon PASTELITOS 15cav (4-0493)</t>
  </si>
  <si>
    <t>1000031632</t>
  </si>
  <si>
    <t>IAM.BC.Juego 4-Tazas Medidoras   (5-5002)</t>
  </si>
  <si>
    <t>1000031633</t>
  </si>
  <si>
    <t>IAM.Rodillo p/CREPAS   (7-0051)</t>
  </si>
  <si>
    <t>1000031634</t>
  </si>
  <si>
    <t>IAM.Molde Sili Corazon FILIGRANA   (4-1752)</t>
  </si>
  <si>
    <t>1000031635</t>
  </si>
  <si>
    <t>IAM.Jgo.Corta/Marcador CARITAS 12pzs   (CTR518)</t>
  </si>
  <si>
    <t>1000031636</t>
  </si>
  <si>
    <t>IAM.RD.Jgo.Cortador Plast.Red.RIZADO 6pzs (63-066)</t>
  </si>
  <si>
    <t>1000031637</t>
  </si>
  <si>
    <t>IAM.Jgo.Cortador Fig.ASTRONAUTA   c/11pzs.(CTR504)</t>
  </si>
  <si>
    <t>1000031638</t>
  </si>
  <si>
    <t>IAM.Jgo.2 Duyas-8 Mangas Desechables   (4-2452)</t>
  </si>
  <si>
    <t>1000031639</t>
  </si>
  <si>
    <t>IAM.Jgo.3 Duyas-7 Mangas Desechables   (4-2453)</t>
  </si>
  <si>
    <t>1000031640</t>
  </si>
  <si>
    <t>IAM.Jgo.6 Duyas AInox-1 Manga Desechable  (TIP144)</t>
  </si>
  <si>
    <t>1000031641</t>
  </si>
  <si>
    <t>IAM.BC.Jgo.6 Duyas-1 Manga Lavable   (6126)</t>
  </si>
  <si>
    <t>1000031642</t>
  </si>
  <si>
    <t>IAM.RD.Jgo.Duyas-Manga-Espatula-Capa.Sili.(63-041)</t>
  </si>
  <si>
    <t>1000031643</t>
  </si>
  <si>
    <t>IAM.BE.Mde.Sili.Red.BASE c/TEXTURA 21X3cm(SIL640)</t>
  </si>
  <si>
    <t>1000031644</t>
  </si>
  <si>
    <t>IAM.Mde.Sili.Red.BASE c/RAYAS 21cm.   (4-1858)</t>
  </si>
  <si>
    <t>1000031645</t>
  </si>
  <si>
    <t>IAM.Wilton Mde.Sili.MINI Corazon 24cav.(2105-4909)</t>
  </si>
  <si>
    <t>1000031646</t>
  </si>
  <si>
    <t>IAM.Molde Silicon BARRITAS 20 Cav.   (7059)</t>
  </si>
  <si>
    <t>1000031647</t>
  </si>
  <si>
    <t>IAM.Mde.Sili.PANQUECITOS c/Soport.Met.6cav(4-0464)</t>
  </si>
  <si>
    <t>1000031648</t>
  </si>
  <si>
    <t>IAM.WLT.Mde.p/Hornear LASAÑA 36.8X27.9cm(2105-963)</t>
  </si>
  <si>
    <t>1000031649</t>
  </si>
  <si>
    <t>IAM.Jgo.Cortador Dinosaurio TIRANOSAURIO  (4-3028)</t>
  </si>
  <si>
    <t>1000031650</t>
  </si>
  <si>
    <t>IAM.Termometro p/HORNO 10° a 260°C   (4-2651)</t>
  </si>
  <si>
    <t>1000031651</t>
  </si>
  <si>
    <t>IAM.CHM.LIQUA Gel Rosa NEON 65g   (5710)</t>
  </si>
  <si>
    <t>1000031652</t>
  </si>
  <si>
    <t>IAM.BC.Molde Silicon ROSA IMPERIAL 6cav   (7072)</t>
  </si>
  <si>
    <t>1000031653</t>
  </si>
  <si>
    <t>IAM.Molde Silicon CUPCAKE 8cav   (4-1785)</t>
  </si>
  <si>
    <t>1000031654</t>
  </si>
  <si>
    <t>IAM.Molde Sili.FLOR-BESO-CORAZ-BOLSO   (4-0495)</t>
  </si>
  <si>
    <t>1000031655</t>
  </si>
  <si>
    <t>IAM.Mde.Silicon FLOR ROSA 16cm (SIL1050)</t>
  </si>
  <si>
    <t>1000031656</t>
  </si>
  <si>
    <t>IAM.Molde Sili.Paleta ESFERA 5cm 4cav   (SIL1075)</t>
  </si>
  <si>
    <t>1000031657</t>
  </si>
  <si>
    <t>IAM.BC.Mde.Muffin 12-Cav. 28x36   (1-198)</t>
  </si>
  <si>
    <t>1000031658</t>
  </si>
  <si>
    <t>IAM.BE.Mde.Sili.FLOR-LUNA-COR.20cav 30X20 (SIL630)</t>
  </si>
  <si>
    <t>1000031659</t>
  </si>
  <si>
    <t>IAM.BE.Mde.Sili.Animalitos de MAR 7cav   (SIL1067)</t>
  </si>
  <si>
    <t>100003166</t>
  </si>
  <si>
    <t>IAM.BE.Molde Silicon MUFFIN 6cav (SIL18)</t>
  </si>
  <si>
    <t>1000031660</t>
  </si>
  <si>
    <t>IAM.Mde.Silicon FLORES 6cav.   (4-2523)</t>
  </si>
  <si>
    <t>1000031661</t>
  </si>
  <si>
    <t>IAM.BE.Mde.Sili.Animalitos de GRANJA 5cav (SIL658)</t>
  </si>
  <si>
    <t>1000031662</t>
  </si>
  <si>
    <t>IAM.BE.Mde.Sili.FLOR-CATARINA-MARIPOS 6cav(SIL621)</t>
  </si>
  <si>
    <t>1000031663</t>
  </si>
  <si>
    <t>IAM.BE.Mde.Sili.CONEJO-HUEVO 15cav 21.5X11(SIL683)</t>
  </si>
  <si>
    <t>1000031664</t>
  </si>
  <si>
    <t>IAM.ACSA.Cortador BISQUET 06 (ZE14)</t>
  </si>
  <si>
    <t>1000031665</t>
  </si>
  <si>
    <t>IAM.Cortador A.Inox.PRINC-DRAG-CAST.c/3pzs(4-3027)</t>
  </si>
  <si>
    <t>1000031666</t>
  </si>
  <si>
    <t>IAM.RD.Jgo.Cortador Pl.CONE-FLOR-MAR 6pzs (63-072)</t>
  </si>
  <si>
    <t>1000031667</t>
  </si>
  <si>
    <t>IAM.BC.Juego 4-Tazas Medidoras 1/4tz-1tz  (3-0073)</t>
  </si>
  <si>
    <t>1000031668</t>
  </si>
  <si>
    <t>IAM.BC.Jgo.Cucharas Med.Acrilico c/3pzs   (4-2075)</t>
  </si>
  <si>
    <t>1000031669</t>
  </si>
  <si>
    <t>IAM.RD.Jgo.Cucharones Med.COLORES c/3pzs  (63-019)</t>
  </si>
  <si>
    <t>1000031670</t>
  </si>
  <si>
    <t>IAM.Jgo.RASPA-PEINE Plast.3pzs   (TOL1033)</t>
  </si>
  <si>
    <t>1000031671</t>
  </si>
  <si>
    <t>IAM.AHUECADOR Plastico   (4-2465)</t>
  </si>
  <si>
    <t>1000031672</t>
  </si>
  <si>
    <t>IAM.Cort.Metal Color HUEVO PASCUA   (2308-0161)</t>
  </si>
  <si>
    <t>1000031673</t>
  </si>
  <si>
    <t>IAM.Cort.Metal Color CONEJO PASCUA   (2308-0162)</t>
  </si>
  <si>
    <t>1000031674</t>
  </si>
  <si>
    <t>IAM.Cort.Metal Color MARIPOSA   (2308-0163)</t>
  </si>
  <si>
    <t>1000031675</t>
  </si>
  <si>
    <t>IAM.Cort.Metal Color FLOR   (2308-0164)</t>
  </si>
  <si>
    <t>1000031676</t>
  </si>
  <si>
    <t>IAM.CHM.LIQUA Gel Azul NEON 298g (5750)</t>
  </si>
  <si>
    <t>1000031677</t>
  </si>
  <si>
    <t>IAM.LIQUA Gel Ama.HUEVO 250g (9-0054)   12/250g</t>
  </si>
  <si>
    <t>1000031678</t>
  </si>
  <si>
    <t>IAM.LIQUA Gel Rojo TULIPAN 250g (7-5406)   12/250g</t>
  </si>
  <si>
    <t>1000031679</t>
  </si>
  <si>
    <t>IAM.LIQUA Gel NEGRO 250g (7-5421)   12/250g</t>
  </si>
  <si>
    <t>1000031680</t>
  </si>
  <si>
    <t>IAM.WW.Batidor A.Inox. 30cm (FN-12)</t>
  </si>
  <si>
    <t>1000031681</t>
  </si>
  <si>
    <t>IAM.Capacillo WOODLAND ANIMALS  24/100pzs (4-2700)</t>
  </si>
  <si>
    <t>1000031682</t>
  </si>
  <si>
    <t>IAM.Capacillo JAULA Pajaritos  24/100pzs (4-2737)</t>
  </si>
  <si>
    <t>1000031683</t>
  </si>
  <si>
    <t>IAM.Capacillo Animal PRINT   24/100pzs (4-2348)</t>
  </si>
  <si>
    <t>1000031684</t>
  </si>
  <si>
    <t>IAM.Capacillo Metalico NEGRO   24/50pzs (4-2742)</t>
  </si>
  <si>
    <t>1000031685</t>
  </si>
  <si>
    <t>IAM.Capacillo Franjas COLORES   24/100pzs(4-2186)</t>
  </si>
  <si>
    <t>1000031686</t>
  </si>
  <si>
    <t>IAM.Capacillo Franjas VERDE-BCO  24/100pzs(4-2182)</t>
  </si>
  <si>
    <t>1000031687</t>
  </si>
  <si>
    <t>IAM.Capacillo Estrella-Circulo B 24/100pzs(4-2798)</t>
  </si>
  <si>
    <t>1000031688</t>
  </si>
  <si>
    <t>IAM.Capacillo Franjas ARCOIRIS   24/100pzs(4-0501)</t>
  </si>
  <si>
    <t>1000031689</t>
  </si>
  <si>
    <t>IAM.BC.Mde.Sili.Brown FIGURAS DEL MAR 8cav  (6209)</t>
  </si>
  <si>
    <t>1000031690</t>
  </si>
  <si>
    <t>IAM.BE.Jgo.Cortadores DINOSAURIOS 6pzs (CTR546)</t>
  </si>
  <si>
    <t>1000031691</t>
  </si>
  <si>
    <t>IAM.Vela #? VERDE-Rayas Colores (60565/?) 24/1pza</t>
  </si>
  <si>
    <t>1000031692</t>
  </si>
  <si>
    <t>IAM.Vela #0 VERDE-Rayas Colores (60565/0) 24/1pza</t>
  </si>
  <si>
    <t>1000031693</t>
  </si>
  <si>
    <t>IAM.Vela #1 ROJA Destellos (60565/01) 24/1pza</t>
  </si>
  <si>
    <t>1000031694</t>
  </si>
  <si>
    <t>IAM.Vela #2 AMARILLA Diagonales (60565/02) 24/1pza</t>
  </si>
  <si>
    <t>1000031695</t>
  </si>
  <si>
    <t>IAM.Vela #3 AZUL Destellos (60565/03) 24/1pza</t>
  </si>
  <si>
    <t>1000031696</t>
  </si>
  <si>
    <t>IAM.Vela #4 AMARILLO -Rayas Color(60565/04)24/1pza</t>
  </si>
  <si>
    <t>1000031697</t>
  </si>
  <si>
    <t>IAM.Vela #5 NARANJA Estrellas (60565/05) 24/1pza</t>
  </si>
  <si>
    <t>1000031698</t>
  </si>
  <si>
    <t>IAM.Vela #6 VERDE Puntos Colores (60565/06)24/1pza</t>
  </si>
  <si>
    <t>1000031699</t>
  </si>
  <si>
    <t>IAM.Vela #7 AZUL Diagonales Color(60565/07)24/1pza</t>
  </si>
  <si>
    <t>10000317</t>
  </si>
  <si>
    <t>IAM.BC.Mde.Desmontable REDONDO 25X7cm (1-128)</t>
  </si>
  <si>
    <t>1000031700</t>
  </si>
  <si>
    <t>IAM.Vela Pl. Unicornio ROSA A.Azul(84-141) 24/1pza</t>
  </si>
  <si>
    <t>1000031701</t>
  </si>
  <si>
    <t>IAM.Vela Pl. Unicornio ESTRELLAS (84-142) 24/1pza</t>
  </si>
  <si>
    <t>1000031702</t>
  </si>
  <si>
    <t>IAM.Vela Pl. Unicornio Tns.Morados(CND1064)24/1pza</t>
  </si>
  <si>
    <t>1000031703</t>
  </si>
  <si>
    <t>IAM.Vela Pl. UNICORNIO  (84-135)   24/5pzs</t>
  </si>
  <si>
    <t>1000031704</t>
  </si>
  <si>
    <t>IAM.BC.Mde.Teflon PANQ.c/SEPARASOR 12cav.(5-5209)</t>
  </si>
  <si>
    <t>1000031705</t>
  </si>
  <si>
    <t>IAM.Vela Pl. ESTRELLAS Plata (84-046)   24/5pzs</t>
  </si>
  <si>
    <t>1000031706</t>
  </si>
  <si>
    <t>IAM.Mde.Sili. Choco ROSAS 15cav. (SIL1041)</t>
  </si>
  <si>
    <t>1000031710</t>
  </si>
  <si>
    <t>IAM.Mde.Silicon Mariposa CHICA (4-1860)</t>
  </si>
  <si>
    <t>1000031715</t>
  </si>
  <si>
    <t>IAM.BC.Mde.Silicon DIVERSION Niños 6Cav.  (5-5056)</t>
  </si>
  <si>
    <t>1000031716</t>
  </si>
  <si>
    <t>IAM.RC.Jgo.Utensilios p/Decorar 3pzs   (5-5001)</t>
  </si>
  <si>
    <t>100003172</t>
  </si>
  <si>
    <t>IAM.Bolsa p/Decorar No.10 c/12pzs(B10)</t>
  </si>
  <si>
    <t>1000031721</t>
  </si>
  <si>
    <t>IAM.Jgo.Cortador Plast.NUMEROS 10pzs   (CTR538)</t>
  </si>
  <si>
    <t>1000031722</t>
  </si>
  <si>
    <t>IAM.Cortador A.Inox.Caballo de MAR   (CTR126)</t>
  </si>
  <si>
    <t>1000031723</t>
  </si>
  <si>
    <t>IAM.Cortador Castillo de ARENA   (4-1590)</t>
  </si>
  <si>
    <t>1000031725</t>
  </si>
  <si>
    <t>IAM.Cortador A.Inox.TULIPAN   (4-1150)</t>
  </si>
  <si>
    <t>1000031726</t>
  </si>
  <si>
    <t>IAM.Cortador A.Inox.ESTRELLA   (4-1137)</t>
  </si>
  <si>
    <t>1000031727</t>
  </si>
  <si>
    <t>IAM.Cortador A.Inox.GUITARRA   (4-1169)</t>
  </si>
  <si>
    <t>1000031728</t>
  </si>
  <si>
    <t>IAM.Cortador A.Inox.BALLENA   (4-1589)</t>
  </si>
  <si>
    <t>1000031729</t>
  </si>
  <si>
    <t>IAM.Cortador A.Inox.POLLITO   (4-2434)</t>
  </si>
  <si>
    <t>1000031731</t>
  </si>
  <si>
    <t>IAM.Cortador A.Inox.ARDILLA   (4-2426)</t>
  </si>
  <si>
    <t>1000031738</t>
  </si>
  <si>
    <t>IAM.Vela Ojitos SONRISA P.AZUL #9 24/1pza (CND748)</t>
  </si>
  <si>
    <t>1000031739</t>
  </si>
  <si>
    <t>IAM.Vela Ojitos SONRISA P.AMRL #5 24/1pza (CND744)</t>
  </si>
  <si>
    <t>1000031740</t>
  </si>
  <si>
    <t>IAM.Vela Ojitos SONRISA P.AZUL #7 24/1pza (CND746)</t>
  </si>
  <si>
    <t>1000031741</t>
  </si>
  <si>
    <t>IAM.Vela Ojitos SONRISA P.AMRL #8 24/1pza (CND747)</t>
  </si>
  <si>
    <t>1000031742</t>
  </si>
  <si>
    <t>IAM.Vela Ojitos SONRISA P.ROSA #2 24/1pza (CND741)</t>
  </si>
  <si>
    <t>1000031743</t>
  </si>
  <si>
    <t>IAM.Vela Ojitos SONRISA P.ROSA #6 24/1pza (CND745)</t>
  </si>
  <si>
    <t>1000031744</t>
  </si>
  <si>
    <t>IAM.Vela Ojitos SONRISA P.VERDE #? 24/1pza(CND749)</t>
  </si>
  <si>
    <t>1000031745</t>
  </si>
  <si>
    <t>IAM.Vela Ojitos SONRISA P.AMRL #1 24/1pza (CND740)</t>
  </si>
  <si>
    <t>1000031746</t>
  </si>
  <si>
    <t>IAM.Vela Ojitos SONRISA P.VERDE #3 24/1pza(CND742)</t>
  </si>
  <si>
    <t>1000031747</t>
  </si>
  <si>
    <t>IAM.Vela Ojitos SONRISA P.ROJA #4 24/1pza (CND743)</t>
  </si>
  <si>
    <t>1000031748</t>
  </si>
  <si>
    <t>IAM.Vela #9 NARANJA Puntos Colores(60565/09)24/1pz</t>
  </si>
  <si>
    <t>1000031749</t>
  </si>
  <si>
    <t>IAM.Vela Pl. SIRENITA (84-143)   24/5pzs</t>
  </si>
  <si>
    <t>100003175</t>
  </si>
  <si>
    <t>IAM.Bolsa p/Decorar No.16 c/12pzs</t>
  </si>
  <si>
    <t>1000031750</t>
  </si>
  <si>
    <t>IAM.Vela #8 ROJA Estrellas (60565/08)   24/1pza</t>
  </si>
  <si>
    <t>1000031752</t>
  </si>
  <si>
    <t>IAM.BE.Mde.Sili.p/Choc.INST.MUSICAL 14cav(SIL1055)</t>
  </si>
  <si>
    <t>1000031753</t>
  </si>
  <si>
    <t>IAM.Confetti COLA SIRENA BCO-AZ 5/1kg   (OTS190)</t>
  </si>
  <si>
    <t>1000031755</t>
  </si>
  <si>
    <t>IAM.BASCULA Digital 3kg   (COT483)</t>
  </si>
  <si>
    <t>1000031756</t>
  </si>
  <si>
    <t>IAM.BE.Jgo.5-Duya,1-Manga,1-Coupler   (TOL007)</t>
  </si>
  <si>
    <t>1000031757</t>
  </si>
  <si>
    <t>IAM.SCH.Cuchara p/Helado 65mm   (04-712)</t>
  </si>
  <si>
    <t>1000031759</t>
  </si>
  <si>
    <t>IAM.Jgo.RASPAS Plast. c/3pzs.   (5-5001)</t>
  </si>
  <si>
    <t>1000031760</t>
  </si>
  <si>
    <t>IAM.RD.Jgo.Cucharas Med,Esp,Sep-Hue.c/5pzs(63-027)</t>
  </si>
  <si>
    <t>1000031761</t>
  </si>
  <si>
    <t>IAM.BC.Jgo.Cucharas Medidoras c/4pzs   (5-5401)</t>
  </si>
  <si>
    <t>1000031765</t>
  </si>
  <si>
    <t>IAM.BC.Mde.Sili.CEREZAS-DULC 8Cav.10X12(BCS-HX659)</t>
  </si>
  <si>
    <t>1000031766</t>
  </si>
  <si>
    <t>IAM.BC.Mde.Sili TAZON ALTO C. c/6pzs   (BCS-HX607)</t>
  </si>
  <si>
    <t>1000031767</t>
  </si>
  <si>
    <t>IAM.BC.Mde.Sili.Brown BOLITAS 15cav.   (HX619)</t>
  </si>
  <si>
    <t>1000031768</t>
  </si>
  <si>
    <t>IAM.BC.Mde.Sili.Brown FLORES 5cav.   (SIL041)</t>
  </si>
  <si>
    <t>1000031769</t>
  </si>
  <si>
    <t>IAM.BC.Mde.Sili.Paleta ESPIRAL c/Pal. 6cav.(HX545)</t>
  </si>
  <si>
    <t>100003177</t>
  </si>
  <si>
    <t>IAM.Bolsa p/Decorar No.18 45cm c/100pzs (4-1674)</t>
  </si>
  <si>
    <t>1000031770</t>
  </si>
  <si>
    <t>IAM.BC.Mde.Sili.CHANGO-OSO-LEON 10cav.   (SIL822)</t>
  </si>
  <si>
    <t>1000031771</t>
  </si>
  <si>
    <t>IAM.Mde.Sili.DONAS 6cav.   (7058)</t>
  </si>
  <si>
    <t>1000031772</t>
  </si>
  <si>
    <t>IAM.BE.Mde.Sili.CUERNITOS 15cav.24X20X1   (SIL789)</t>
  </si>
  <si>
    <t>1000031773</t>
  </si>
  <si>
    <t>IAM.BE.Mde.Sili.MUFFIN 6cav.26X17.5X2.8cm (SIL4GY)</t>
  </si>
  <si>
    <t>1000031774</t>
  </si>
  <si>
    <t>IAM.Mde.Silicon CRISANTEMOS 6cav.   (6182)</t>
  </si>
  <si>
    <t>1000031775</t>
  </si>
  <si>
    <t>IAM.Mde.Silicon Cupcake REGALO HB   (4-2466)</t>
  </si>
  <si>
    <t>1000031776</t>
  </si>
  <si>
    <t>IAM.Jgo.Corta.Accesorios BEBE c/7pzs(TOL939)</t>
  </si>
  <si>
    <t>1000031777</t>
  </si>
  <si>
    <t>IAM.Jgo.Corta.MARIPOSAS c/5pzs   (CTR422)</t>
  </si>
  <si>
    <t>1000031778</t>
  </si>
  <si>
    <t>IAM.Cortador A.Inox.POLLO   (4-1168)</t>
  </si>
  <si>
    <t>1000031779</t>
  </si>
  <si>
    <t>IAM.BE.Cortador A.Inox.LEON   (CTR-107)</t>
  </si>
  <si>
    <t>1000031782</t>
  </si>
  <si>
    <t>IAM.Cortador A.Inox.FLOR 6 Petalos   (4-2838)</t>
  </si>
  <si>
    <t>1000031783</t>
  </si>
  <si>
    <t>IAM.Cortador A.Inox.CARITA Unicornio   (4-3018)</t>
  </si>
  <si>
    <t>1000031784</t>
  </si>
  <si>
    <t>IAM.Cortador A.Inox.Unicornio BEBE   (4-3019)</t>
  </si>
  <si>
    <t>1000031785</t>
  </si>
  <si>
    <t>IAM.Cortador A.Inox.Varita MAGICA   (4-1145)</t>
  </si>
  <si>
    <t>1000031786</t>
  </si>
  <si>
    <t>IAM.BE.Cortador A.Inox.ELEFANTITO   (CTR401)</t>
  </si>
  <si>
    <t>1000031787</t>
  </si>
  <si>
    <t>IAM.BC.Mde Tarta Desmontable Redondo 10x2(1-162)</t>
  </si>
  <si>
    <t>1000031788</t>
  </si>
  <si>
    <t>IAM.Vela #0 Blanca ESTRELLAS Colores(CND1028)24/1p</t>
  </si>
  <si>
    <t>1000031789</t>
  </si>
  <si>
    <t>IAM.Vela #1 Blanca ESTRELLAS Colores(CND1029)24/1p</t>
  </si>
  <si>
    <t>1000031790</t>
  </si>
  <si>
    <t>IAM.Vela #2 Blanca ESTRELLAS Colores(CND1030)24/1p</t>
  </si>
  <si>
    <t>1000031791</t>
  </si>
  <si>
    <t>IAM.Vela #3 Blanca ESTRELLAS Colores(CND1031)24/1p</t>
  </si>
  <si>
    <t>1000031792</t>
  </si>
  <si>
    <t>IAM.Vela #4 Blanca ESTRELLAS Colores(CND1032)24/1p</t>
  </si>
  <si>
    <t>1000031793</t>
  </si>
  <si>
    <t>IAM.Vela #5 Blanca ESTRELLAS Colores(CND1033)24/1p</t>
  </si>
  <si>
    <t>1000031794</t>
  </si>
  <si>
    <t>IAM.Vela #6 Blanca ESTRELLAS Colores(CND1034)24/1p</t>
  </si>
  <si>
    <t>1000031795</t>
  </si>
  <si>
    <t>IAM.Vela #7 Blanca ESTRELLAS Colores(CND1035)24/1p</t>
  </si>
  <si>
    <t>1000031796</t>
  </si>
  <si>
    <t>IAM.Vela #8 Blanca ESTRELLAS Colores(CND1036)24/1p</t>
  </si>
  <si>
    <t>1000031797</t>
  </si>
  <si>
    <t>IAM.Vela #9 Blanca ESTRELLAS Colores(CND1037)24/1p</t>
  </si>
  <si>
    <t>1000031798</t>
  </si>
  <si>
    <t>IAM.Vela #? Blanca ESTRELLAS Colores(CND1038)24/1p</t>
  </si>
  <si>
    <t>1000031799</t>
  </si>
  <si>
    <t>IAM.Vela CARAMELO Surt.PASTEL 24/24pzs  (60533/SP)</t>
  </si>
  <si>
    <t>10000318</t>
  </si>
  <si>
    <t>IAM.Capacillo Rosa DOTS COLORES  24/100pzs(4-2791)</t>
  </si>
  <si>
    <t>100003180</t>
  </si>
  <si>
    <t>IAM.BE.Molde Silicon MUFFIN 6cav (SIL20)</t>
  </si>
  <si>
    <t>1000031800</t>
  </si>
  <si>
    <t>IAM.Vela Caramelo ROSA   24/24pzs (60522/R)</t>
  </si>
  <si>
    <t>1000031801</t>
  </si>
  <si>
    <t>IAM.RV.Vela Pick Bebe Chupon NIÑA(CND30PK)24/5pzs</t>
  </si>
  <si>
    <t>1000031802</t>
  </si>
  <si>
    <t>IAM.RV.Vela Pick Bebe Chupon NIÑO(CND30BE)24/5pzs</t>
  </si>
  <si>
    <t>1000031803</t>
  </si>
  <si>
    <t>IAM.RV.Vela Pick SIRENITAS (CND60)   24/5pzs</t>
  </si>
  <si>
    <t>1000031804</t>
  </si>
  <si>
    <t>IAM.RV.Vela Pick Unicornio MAKE M(CND61)   24/5pzs</t>
  </si>
  <si>
    <t>1000031805</t>
  </si>
  <si>
    <t>IAM.Vela Pick FIESTA-CUPC-GORRO (84-137)   24/5pzs</t>
  </si>
  <si>
    <t>1000031806</t>
  </si>
  <si>
    <t>IAM.Jgo.8-Duya,1-Manga,1-Coupler TRIPLE   (TOL859)</t>
  </si>
  <si>
    <t>1000031807</t>
  </si>
  <si>
    <t>IAM.BC.Jgo.Cucharas Medidoras c/5pzs   (3-0072)</t>
  </si>
  <si>
    <t>1000031808</t>
  </si>
  <si>
    <t>IAM.RD.Mde.p/HIELOS CIRCULOS 18cav.   (63-014)</t>
  </si>
  <si>
    <t>1000031809</t>
  </si>
  <si>
    <t>IAM.Molde Silicon Numeros_FLECHAS 10 Cav. (SIL688)</t>
  </si>
  <si>
    <t>100003181</t>
  </si>
  <si>
    <t>IAM.Base p/Pastel 2Niv.CUPCAKES (4-1843)</t>
  </si>
  <si>
    <t>1000031810</t>
  </si>
  <si>
    <t>IAM.BC.Mde.Sili.Choco RECTANGULOS 16cav.  (4-0477)</t>
  </si>
  <si>
    <t>1000031811</t>
  </si>
  <si>
    <t>IAM.ACSA.Cortador BISQUET 09   (ZE17)</t>
  </si>
  <si>
    <t>1000031812</t>
  </si>
  <si>
    <t>IAM.Molde Aluminio p/PAN 19x9.5x5cm   (11-536)</t>
  </si>
  <si>
    <t>1000031813</t>
  </si>
  <si>
    <t>IAM.Mde.RECTNG.Ceramica c/ASA Sil.29x15x6cm(2-232)</t>
  </si>
  <si>
    <t>1000031814</t>
  </si>
  <si>
    <t>IAM.WLTN.Mde Tarta Desmont.CORAZON 25.4x2.8(452)</t>
  </si>
  <si>
    <t>1000031815</t>
  </si>
  <si>
    <t>IAM.Batidor Globo A.Inox. 32cm 6-Alambres (TOL955)</t>
  </si>
  <si>
    <t>1000031816</t>
  </si>
  <si>
    <t>IAM.Winco Batidor PIANO 45cm   (PN-18)</t>
  </si>
  <si>
    <t>1000031817</t>
  </si>
  <si>
    <t>IAM.Capacillo NEGRO   24/100pzs (4-2778)</t>
  </si>
  <si>
    <t>1000031818</t>
  </si>
  <si>
    <t>IAM.ACSA.Cortador BISQUET 10 (ZE18)</t>
  </si>
  <si>
    <t>1000031819</t>
  </si>
  <si>
    <t>IAM.Base Giratoria p/Pastel NEGRA 28X7cm(TOL-1052)</t>
  </si>
  <si>
    <t>1000031824</t>
  </si>
  <si>
    <t>IAM.Espatula ANGULAR Mgo.Met.A.INX.25.4cm(TOL1021)</t>
  </si>
  <si>
    <t>1000031825</t>
  </si>
  <si>
    <t>IAM.Vela ICONO Cupcakes ROSA (CC-004)   24/6pzs</t>
  </si>
  <si>
    <t>1000031828</t>
  </si>
  <si>
    <t>Sicao Granillo BLANCO   10/1kg</t>
  </si>
  <si>
    <t>1000031829</t>
  </si>
  <si>
    <t>Sicao Granillo SEMIAMARGO   10/1kg</t>
  </si>
  <si>
    <t>1000031833</t>
  </si>
  <si>
    <t>Callebaut WHITE Callets 28%   7/400g</t>
  </si>
  <si>
    <t>1000031835</t>
  </si>
  <si>
    <t>IAM.BC.Mde Tarta Desmontable Redondo 26cm (5-5418)</t>
  </si>
  <si>
    <t>1000031836</t>
  </si>
  <si>
    <t>IAM.BC.Tapete Silicon PERFORADO 37x27cm   (5-5434)</t>
  </si>
  <si>
    <t>1000031837</t>
  </si>
  <si>
    <t>IAM.RD.Mde.p/HIELOS CUBITOS 10cav.   (SIL662)</t>
  </si>
  <si>
    <t>1000031839</t>
  </si>
  <si>
    <t>IAM.BE.Jgo.Cucharas Medid.ROSAS c/5pzs   (TOL89)</t>
  </si>
  <si>
    <t>1000031840</t>
  </si>
  <si>
    <t>IAM.Brocha de Silicon 17cm   (SIL1096)</t>
  </si>
  <si>
    <t>1000031841</t>
  </si>
  <si>
    <t>IAM.Batidor GLOBO SILICON 25cm   (4-1769)</t>
  </si>
  <si>
    <t>1000031845</t>
  </si>
  <si>
    <t>IAM.BC.Mde.Sili.Brown GOTA en AGUA 15cav. (SIL682)</t>
  </si>
  <si>
    <t>1000031846</t>
  </si>
  <si>
    <t>IAM.BC.Mde.Sili.Brown P.CONO TRUNC.15cav.   (6214)</t>
  </si>
  <si>
    <t>1000031847</t>
  </si>
  <si>
    <t>IAM.Wilton.Mde.Teflon MINI ROSAS 12cav.  (0527)</t>
  </si>
  <si>
    <t>1000031848</t>
  </si>
  <si>
    <t>IAM.BC.Jgo.2-Espatulas   (3-0173)</t>
  </si>
  <si>
    <t>1000031849</t>
  </si>
  <si>
    <t>IAM.Raspa PLASTICO 9.7X8.5cm   (5-5000)</t>
  </si>
  <si>
    <t>1000031850</t>
  </si>
  <si>
    <t>IAM.BC.Mde.Silicon SAVARIN 1cav.   (5-5049)</t>
  </si>
  <si>
    <t>1000031851</t>
  </si>
  <si>
    <t>IAM.Wilton Mde.Sili.FLORES 24cav.   (2105-0468)</t>
  </si>
  <si>
    <t>1000031852</t>
  </si>
  <si>
    <t>IAM.Capacillo y TENEDORES Color (25212)   c/24jgs.</t>
  </si>
  <si>
    <t>1000031853</t>
  </si>
  <si>
    <t>IAM.Capacillo y CUCHARAS Color (25213)   c/24jgs.</t>
  </si>
  <si>
    <t>1000031854</t>
  </si>
  <si>
    <t>IAM.Jgo.Cort.Plast.TIBU AMARILLO c/12pzs. (TOL949)</t>
  </si>
  <si>
    <t>1000031855</t>
  </si>
  <si>
    <t>IAM.Jgo.Cort.Plast.TIBU AZUL c/11pzs.  (TOL950)</t>
  </si>
  <si>
    <t>1000031857</t>
  </si>
  <si>
    <t>IAM.RV.Vela Pick BS MAMILA ROSA(CND45PK)   24/1pz.</t>
  </si>
  <si>
    <t>1000031858</t>
  </si>
  <si>
    <t>IAM.RV.Vela Pick BS MAMILA AZUL(CND45BE)   24/1pz.</t>
  </si>
  <si>
    <t>1000031859</t>
  </si>
  <si>
    <t>IAM.RV.Vela Pick SIN CUENTA ROJO(CND39RD)  24/9pzs</t>
  </si>
  <si>
    <t>1000031860</t>
  </si>
  <si>
    <t>IAM.RV.Vela Pick SIN CUENTA AZUL(CND39BE)  24/9pzs</t>
  </si>
  <si>
    <t>1000031861</t>
  </si>
  <si>
    <t>IAM.RV.Vela Color Estrella FELIZ C.(CND7)  24/13pz</t>
  </si>
  <si>
    <t>1000031862</t>
  </si>
  <si>
    <t>IAM.Vela Pick Cupc-Helado-Dona   24/5pzs (84-090)</t>
  </si>
  <si>
    <t>1000031863</t>
  </si>
  <si>
    <t>IAM.Vela Caramelo-Diamantina Rosa c/BASE (4-0100R)</t>
  </si>
  <si>
    <t>1000031864</t>
  </si>
  <si>
    <t>IAM.Vela Blanca c/CORAZONES (84-007)   24/12pzs</t>
  </si>
  <si>
    <t>1000031865</t>
  </si>
  <si>
    <t>IAM.RV.Vela Margaritas-Lunar #0   24/1pza (CND750)</t>
  </si>
  <si>
    <t>1000031866</t>
  </si>
  <si>
    <t>IAM.RV.Vela Margaritas-Lunar #3   24/1pza (CND753)</t>
  </si>
  <si>
    <t>1000031867</t>
  </si>
  <si>
    <t>IAM.RV.Vela DESTELLOS AMARIL.#3   24/1pza (CND731)</t>
  </si>
  <si>
    <t>1000031868</t>
  </si>
  <si>
    <t>IAM.Vela Pick BALON AMERICANO   24/1pz. (84-107)</t>
  </si>
  <si>
    <t>1000031869</t>
  </si>
  <si>
    <t>IAM.Vela Pick SWEET   12/5pzs (CC-001)</t>
  </si>
  <si>
    <t>1000031870</t>
  </si>
  <si>
    <t>IAM.RV.Vela Pick Estrella GLITTER  12/5pzs (CND51)</t>
  </si>
  <si>
    <t>1000031871</t>
  </si>
  <si>
    <t>IAM.RV.Vela Pick PARTY (CND34)   12/5pzs</t>
  </si>
  <si>
    <t>1000031872</t>
  </si>
  <si>
    <t>IAM.SL.Vela Pick NAIPES (SL-055)   12/5pzs</t>
  </si>
  <si>
    <t>1000031873</t>
  </si>
  <si>
    <t>IAM.RV.Vela Pick BS PIE ROSA (CND25PK)   12/5pzs</t>
  </si>
  <si>
    <t>1000031874</t>
  </si>
  <si>
    <t>IAM.RV.Vela Pick BS PIE AZUL (CND25BE)   12/5pzs</t>
  </si>
  <si>
    <t>1000031875</t>
  </si>
  <si>
    <t>IAM.SL.Vela Pick PRINCESA-CAST. (SL-041)   12/1pz.</t>
  </si>
  <si>
    <t>1000031876</t>
  </si>
  <si>
    <t>IAM.RV.Vela Pick SL ROBOTS (SL-027)   12/5pzs</t>
  </si>
  <si>
    <t>1000031877</t>
  </si>
  <si>
    <t>IAM.RV.Vela Pick LS ISLA-TESORO (SL-007)   12/5pzs</t>
  </si>
  <si>
    <t>1000031878</t>
  </si>
  <si>
    <t>IAM.RV.Vela Pick LS NINJAS (SL-037)   12/3pzs</t>
  </si>
  <si>
    <t>1000031879</t>
  </si>
  <si>
    <t>IAM.RV.Vela Pick LS NINJAS-ARMAS (SL-038)  12/4pzs</t>
  </si>
  <si>
    <t>1000031880</t>
  </si>
  <si>
    <t>IAM.RV.Vela Pick RV CARITAS Emoji (CND55)  12/5pzs</t>
  </si>
  <si>
    <t>1000031881</t>
  </si>
  <si>
    <t>IAM.RV.Vela Pick RV MUÑEQUITOS (CND27)  12/5pzs</t>
  </si>
  <si>
    <t>1000031882</t>
  </si>
  <si>
    <t>IAM.RV.Vela Pick RV ROCK-MUSIC (CND32)  12/5pzs</t>
  </si>
  <si>
    <t>1000031883</t>
  </si>
  <si>
    <t>IAM.RV.Vela Pick SL ANIMALITOS  (SL-033)  12/5pzs</t>
  </si>
  <si>
    <t>1000031884</t>
  </si>
  <si>
    <t>IAM.RV.Vela Pick SL CABALLITOS  (SL-026)  12/5pzs</t>
  </si>
  <si>
    <t>1000031885</t>
  </si>
  <si>
    <t>IAM.RV.Vela Pick UNICORNIO-NUB. (CND1063)  12/5pzs</t>
  </si>
  <si>
    <t>1000031886</t>
  </si>
  <si>
    <t>IAM.RV.Vela Pick Unicornio-RS/VD (CND1062) 12/5pzs</t>
  </si>
  <si>
    <t>1000031887</t>
  </si>
  <si>
    <t>IAM.RV.Vela Pick SL SIRENA-CAB.M (SL-004) 12/5pzs</t>
  </si>
  <si>
    <t>1000031888</t>
  </si>
  <si>
    <t>IAM.RV.Vela Pick SL NIÑAS BALLET (SL-030) 12/5pzs</t>
  </si>
  <si>
    <t>1000031889</t>
  </si>
  <si>
    <t>IAM.Vela Colores Espiral BLANCOS (CND967)  12/12pz</t>
  </si>
  <si>
    <t>100003189</t>
  </si>
  <si>
    <t>IAM.BE.Molde Silicon MUFFIN 12cav (SIL15)</t>
  </si>
  <si>
    <t>1000031890</t>
  </si>
  <si>
    <t>IAM.Vela Caramelo AZ-VD-RS-BC (CND1104)  24/20pz</t>
  </si>
  <si>
    <t>1000031891</t>
  </si>
  <si>
    <t>IAM.Cortador A.Inox.ARCO-UNICO-ESTR.c/3pzs(4-3020)</t>
  </si>
  <si>
    <t>1000031892</t>
  </si>
  <si>
    <t>IAM.RV.Vela Margaritas-DOTS-?- (CND760)   24/1pza</t>
  </si>
  <si>
    <t>1000031893</t>
  </si>
  <si>
    <t>IAM.Capacillo Detalles Navideños 24/100pzs(4-2346)</t>
  </si>
  <si>
    <t>1000031894</t>
  </si>
  <si>
    <t>IAM.Capacillo Amarillo PASTEL   24/100pzs (4-3107)</t>
  </si>
  <si>
    <t>1000031895</t>
  </si>
  <si>
    <t>IAM.Capacillo Amarillo c/RUEDAS 24/100pzs (4-2180)</t>
  </si>
  <si>
    <t>1000031896</t>
  </si>
  <si>
    <t>IAM.Capacillo Chico METAL PLATA(4-2715) c/50pzs</t>
  </si>
  <si>
    <t>1000031897</t>
  </si>
  <si>
    <t>IAM.Capacillo Chico METAL NEGRO(4-2740) c/50pzs</t>
  </si>
  <si>
    <t>1000031898</t>
  </si>
  <si>
    <t>Callebaut DARK Callets 70.5%   7/400g</t>
  </si>
  <si>
    <t>1000031899</t>
  </si>
  <si>
    <t>Callebaut MILK Callets (823) 33.6%   7/400g</t>
  </si>
  <si>
    <t>10000319</t>
  </si>
  <si>
    <t>IAM.Vela Glow #2   24/1pza</t>
  </si>
  <si>
    <t>1000031900</t>
  </si>
  <si>
    <t>Callebaut Marqueta DARK 54.5%   5/5kg</t>
  </si>
  <si>
    <t>1000031901</t>
  </si>
  <si>
    <t>IAM.Capacillo Polka DOT NARANJA  24/100pzs(4-2713)</t>
  </si>
  <si>
    <t>1000031902</t>
  </si>
  <si>
    <t>IAM.LIQUA Gel ROJO 250g (7-5407)   12/250g</t>
  </si>
  <si>
    <t>1000031903</t>
  </si>
  <si>
    <t>Callebaut GRANEL DARK Callets 70.5% (kg)   c/10kg</t>
  </si>
  <si>
    <t>1000031904</t>
  </si>
  <si>
    <t>Callebaut RUBY Callets Fruitiness 33%   4/2.5Kg</t>
  </si>
  <si>
    <t>1000031905</t>
  </si>
  <si>
    <t>VL.Cob.Ultimate WHITE 30% (CHWEZ-201)  C/13.61/1kg</t>
  </si>
  <si>
    <t>1000031907</t>
  </si>
  <si>
    <t>IAM.BE.Mde.Sili.Mini BUNDT 30X17X4cm 6cav.(SIL624)</t>
  </si>
  <si>
    <t>1000031909</t>
  </si>
  <si>
    <t>IAM.Confetti Ojos de MIEDO-P.GDE. 5/1kg   (OTS211)</t>
  </si>
  <si>
    <t>100003191</t>
  </si>
  <si>
    <t>IAM.Vela Pick FELIZ CUMPLEAÑOS (70-120)   24/15pzs</t>
  </si>
  <si>
    <t>1000031910</t>
  </si>
  <si>
    <t>IAM.BE.Mde.Sili.Mini BUNDT 4.5X1.5cm 2cav.(SIL800)</t>
  </si>
  <si>
    <t>1000031911</t>
  </si>
  <si>
    <t>IAM.BC.Mde.Teflon BRIOCHE Grande 13.2cm   (5-5408)</t>
  </si>
  <si>
    <t>1000031912</t>
  </si>
  <si>
    <t>IAM.Wilton.Mde.Teflon PIRULI 12cav.   (2105-0365)</t>
  </si>
  <si>
    <t>1000031913</t>
  </si>
  <si>
    <t>IAM.Wilton.Mde.Teflon DONA Corazon 6cav(2105-0632)</t>
  </si>
  <si>
    <t>1000031914</t>
  </si>
  <si>
    <t>IAM.CK.Cort.A.Inox.UNICORNIO 7.5cm   (54-91371)</t>
  </si>
  <si>
    <t>1000031915</t>
  </si>
  <si>
    <t>IAM.Cortador A.Inox.Unicornio   (4-3021)</t>
  </si>
  <si>
    <t>1000031916</t>
  </si>
  <si>
    <t>IAM.Cepillo LIMPIADOR P/Duyas   (4-1675)</t>
  </si>
  <si>
    <t>1000031917</t>
  </si>
  <si>
    <t>IAM.BC.Termometro OVAL p/HORNO 0° a 300°C (2-0569)</t>
  </si>
  <si>
    <t>1000031918</t>
  </si>
  <si>
    <t>IAM.Molde Silicon Rosca.7cm. 1 Cav.   (HX544)</t>
  </si>
  <si>
    <t>1000031919</t>
  </si>
  <si>
    <t>IAM.BC.Mde.Sili.Brown NUMEROS-2 10cav.   (5-5017)</t>
  </si>
  <si>
    <t>100003192</t>
  </si>
  <si>
    <t>IAM.Vela CARAMELO Colores 24/24pzs (60522)</t>
  </si>
  <si>
    <t>1000031921</t>
  </si>
  <si>
    <t>IAM.BC.Molde.Sili.TAZON Cuadro Jgo.c/4Pzs  (HX608)</t>
  </si>
  <si>
    <t>1000031922</t>
  </si>
  <si>
    <t>IAM.BE.Mde.Sili.p/Choc.NUM-SIGNOS 154cav.  (SIL47)</t>
  </si>
  <si>
    <t>1000031923</t>
  </si>
  <si>
    <t>IAM.BE.Mde.Sili.Mini BUNDT 27X18X3cm 6cav.(SIL585)</t>
  </si>
  <si>
    <t>1000031925</t>
  </si>
  <si>
    <t>IAM.BC.Mde.Sili.REHILETE-PASTELITO 15cav. (4-0497)</t>
  </si>
  <si>
    <t>1000031926</t>
  </si>
  <si>
    <t>IAM.Mde.Sili.TULIPAN-FLOR 6cav.   (4-1859)</t>
  </si>
  <si>
    <t>1000031927</t>
  </si>
  <si>
    <t>IAM.Capacillo NGO.DIA MUERTOS (4-3121)  24/100pzs</t>
  </si>
  <si>
    <t>1000031928</t>
  </si>
  <si>
    <t>IAM.Wilton.Mde.Teflon D.TWIST 6cav.   (2105-0627)</t>
  </si>
  <si>
    <t>1000031929</t>
  </si>
  <si>
    <t>IAM.Rejilla Enfriadora 1 NIVEL   (4-2299)</t>
  </si>
  <si>
    <t>100003193</t>
  </si>
  <si>
    <t>IAM.Vela CAJITA Caramelo(60493)   24/24pzs</t>
  </si>
  <si>
    <t>1000031930</t>
  </si>
  <si>
    <t>IAM.Winco Rejilla p/Inserto 12.5X26cm   (PGW-510)</t>
  </si>
  <si>
    <t>1000031931</t>
  </si>
  <si>
    <t>IAM.CK.Cort.A.Inox.CABEZA Unicorn. 7.5cm(54-97899)</t>
  </si>
  <si>
    <t>1000031932</t>
  </si>
  <si>
    <t>IAM.BC.Jgo.2-MINI Espatulas 6cm.   (3-0142)</t>
  </si>
  <si>
    <t>1000031933</t>
  </si>
  <si>
    <t>IAM.Jgo.RASPA-PEINE Plast.8X13cm. c/3pzs  (TOL930)</t>
  </si>
  <si>
    <t>1000031934</t>
  </si>
  <si>
    <t>IAM.BC.Mde.Sili.ROBOT 16.5X11.5cm 8cav.   (HX540)</t>
  </si>
  <si>
    <t>1000031936</t>
  </si>
  <si>
    <t>IAM.BC.Molde p/Gelatina BUNDT Ind.Plast.  (5-5302)</t>
  </si>
  <si>
    <t>1000031937</t>
  </si>
  <si>
    <t>IAM.CHM.Gel Color VIOLETA 28.35g   (CH7386)</t>
  </si>
  <si>
    <t>1000031938</t>
  </si>
  <si>
    <t>IAM.CHM.LIQUA Gel Violeta NEON 65g   (CH5713)</t>
  </si>
  <si>
    <t>1000031939</t>
  </si>
  <si>
    <t>IAM.ACSA.Cortador DONA 07 (ZE3)</t>
  </si>
  <si>
    <t>100003194</t>
  </si>
  <si>
    <t>IAM.BE.Molde Sili.ALFABETO NUMEROS 18X14 (SIL610)</t>
  </si>
  <si>
    <t>1000031940</t>
  </si>
  <si>
    <t>IAM.Base Gira.p/Pastel Rosa INTE.28X6.5 (TOL-1051)</t>
  </si>
  <si>
    <t>1000031941</t>
  </si>
  <si>
    <t>IAM.CHM.LIQUA Gel Rojo BORGOÑA 298g   (CH5455)</t>
  </si>
  <si>
    <t>1000031943</t>
  </si>
  <si>
    <t>IAM.Blonda 20cm c/100pzs   (PPR537)</t>
  </si>
  <si>
    <t>1000031944</t>
  </si>
  <si>
    <t>IAM.Blonda 25cm c/100pzs   (PPR538)</t>
  </si>
  <si>
    <t>1000031945</t>
  </si>
  <si>
    <t>IAM.Confetti CUERNO Unicornio c/1kg   (OTS191)</t>
  </si>
  <si>
    <t>1000031946</t>
  </si>
  <si>
    <t>IAM.Confetti Helado ROSA-AZUL-AMA c/1kg   (OTS183)</t>
  </si>
  <si>
    <t>1000031948</t>
  </si>
  <si>
    <t>IAM.Confetti COPO NIEVE c/2.27kg   (08277)</t>
  </si>
  <si>
    <t>1000031949</t>
  </si>
  <si>
    <t>IAM.Capacillo LEOPARDO (4-2349)   24/100pzs</t>
  </si>
  <si>
    <t>1000031950</t>
  </si>
  <si>
    <t>IAM.BE.Capac.Mediano METAL NEGRO(4-2741)  24/50pzs</t>
  </si>
  <si>
    <t>1000031954</t>
  </si>
  <si>
    <t>IAM.LIBRE-LIBRE-LIBRE-Confetti OJOS GRANEL</t>
  </si>
  <si>
    <t>1000031955</t>
  </si>
  <si>
    <t>IAM.Vela Impresa CORAZONES  24/12pzs (CND968)</t>
  </si>
  <si>
    <t>1000031956</t>
  </si>
  <si>
    <t>IAM.Vela Pl. LOVE Plata (CND21SR) 24/4pzs</t>
  </si>
  <si>
    <t>1000031957</t>
  </si>
  <si>
    <t>IAM.Vela Pl. CORAZON GLT. Plata (CND53SR) 24/5pzs</t>
  </si>
  <si>
    <t>1000031958</t>
  </si>
  <si>
    <t>IAM.Vela Unicornio ROSA Diamantina 12/1pza(CND962)</t>
  </si>
  <si>
    <t>1000031959</t>
  </si>
  <si>
    <t>IAM.Vela Pl. LOVE Dorada (CND21GD) 24/5pzs</t>
  </si>
  <si>
    <t>100003196</t>
  </si>
  <si>
    <t>IAM.GUANTE Silicon CHANGO (TOL25)</t>
  </si>
  <si>
    <t>1000031960</t>
  </si>
  <si>
    <t>IAM.RV.Vela Pick CUPCAKES (CND22)   24/5pzs</t>
  </si>
  <si>
    <t>1000031961</t>
  </si>
  <si>
    <t>IAM.RV.Vela Pick LS CASTILLO (SL-036)  24/1pzs</t>
  </si>
  <si>
    <t>1000031962</t>
  </si>
  <si>
    <t>IAM.RV.Vela Pick PLAYERA FUTBOL (CND28)   24/5pzs</t>
  </si>
  <si>
    <t>1000031963</t>
  </si>
  <si>
    <t>IAM.RV.Vela Pick BALON-COPA-FUT (CND33)   12/5pzs</t>
  </si>
  <si>
    <t>1000031964</t>
  </si>
  <si>
    <t>IAM.Vela FELIZ CUMPLEAÑOS c/Est. (84-009) 24/12pzs</t>
  </si>
  <si>
    <t>1000031965</t>
  </si>
  <si>
    <t>IAM.Vela Glow ESPAGUETI   24/18pzs (4-0098-B)</t>
  </si>
  <si>
    <t>1000031966</t>
  </si>
  <si>
    <t>IAM.Vela ICONO Bebe NIÑO (CC-005)   24/6pzs</t>
  </si>
  <si>
    <t>1000031967</t>
  </si>
  <si>
    <t>IAM.Vela Cumpleaños PTS-ESPIRALES 24/12pzs(84-021)</t>
  </si>
  <si>
    <t>1000031968</t>
  </si>
  <si>
    <t>IAM.Vela COLORES c/Rombos Blancos (CND963) 12/20pz</t>
  </si>
  <si>
    <t>1000031969</t>
  </si>
  <si>
    <t>IAM.Vela Espiral RS-AZ-VDE-NRJ  (CND1099)  24/20pz</t>
  </si>
  <si>
    <t>1000031970</t>
  </si>
  <si>
    <t>IAM.Vela Pick. Estrella DORADA (CND51GD)  12/5pzs</t>
  </si>
  <si>
    <t>1000031971</t>
  </si>
  <si>
    <t>IAM.RV.Vela Pick BASQUETBOL (CND35)   12/5pzs</t>
  </si>
  <si>
    <t>1000031972</t>
  </si>
  <si>
    <t>IAM.RV.Vela Pick Msj.HAPPY BIRTHDAY 10/1pz.(CND47)</t>
  </si>
  <si>
    <t>1000031973</t>
  </si>
  <si>
    <t>IAM.RV.Vela Pick SL REGALITOS  (SL-032)  12/5pzs</t>
  </si>
  <si>
    <t>1000031974</t>
  </si>
  <si>
    <t>IAM.Vela INTERROGACION c/Estrella (60638/?)24/1pza</t>
  </si>
  <si>
    <t>1000031975</t>
  </si>
  <si>
    <t>IAM.RV.Vela Margaritas- Verde #4  24/1pza (CND754)</t>
  </si>
  <si>
    <t>1000031976</t>
  </si>
  <si>
    <t>IAM.RV.Vela Margaritas- Ama. #2  24/1pza (CND752)</t>
  </si>
  <si>
    <t>1000031977</t>
  </si>
  <si>
    <t>IAM.DCPC.Confetti JUMBO C-Pastel   c/1.36kg(14833)</t>
  </si>
  <si>
    <t>1000031978</t>
  </si>
  <si>
    <t>IAM.RV.Vela Margaritas- Roja. #1  24/1pza (CND751)</t>
  </si>
  <si>
    <t>1000031980</t>
  </si>
  <si>
    <t>IAM.RV.Vela Pick Estre.DORADA  12/5pzs (CND12GD)</t>
  </si>
  <si>
    <t>1000031983</t>
  </si>
  <si>
    <t>IAM.Confetti LLAVES-Corazon AZ-RS c/1kg   (OTS209)</t>
  </si>
  <si>
    <t>1000031984</t>
  </si>
  <si>
    <t>IAM.Confetti OSITOS CAFE CL-OSC c/1kg   (OTS195)</t>
  </si>
  <si>
    <t>1000031985</t>
  </si>
  <si>
    <t>IAM.Confetti CUPCAKE Rosa c/1kg   (OTS199)</t>
  </si>
  <si>
    <t>1000031986</t>
  </si>
  <si>
    <t>IAM.Confetti FLAMENCOS Rosas c/1kg   (OTS198)</t>
  </si>
  <si>
    <t>1000031987</t>
  </si>
  <si>
    <t>IAM.Confetti UNICORNIO Dorado c/1kg   (OTS194)</t>
  </si>
  <si>
    <t>1000031988</t>
  </si>
  <si>
    <t>IAM.Confetti UNICORNIO Rosa c/1kg   (OTS193)</t>
  </si>
  <si>
    <t>1000031989</t>
  </si>
  <si>
    <t>IAM.Confetti LLAMAS BCO.RSA.NRNJ c/1kg   (OTS189)</t>
  </si>
  <si>
    <t>1000031990</t>
  </si>
  <si>
    <t>IAM.Confetti PAÑALERO Azul-Rosa c/1kg   (OTS196)</t>
  </si>
  <si>
    <t>1000031991</t>
  </si>
  <si>
    <t>IAM.Confetti BOTELLA REFRESC.Rosa c/1kg   (OTS184)</t>
  </si>
  <si>
    <t>1000031992</t>
  </si>
  <si>
    <t>IAM.Peine TRIANGULAR AINOX. p/Deco 12X10cm(7-0005)</t>
  </si>
  <si>
    <t>1000031993</t>
  </si>
  <si>
    <t>IAM.RODILLO Cortador de Masa p/pay   (4-2898)</t>
  </si>
  <si>
    <t>1000031994</t>
  </si>
  <si>
    <t>IAM.LIQUA Gel Verde HOJA 12/250g   (7-5413)</t>
  </si>
  <si>
    <t>1000031995</t>
  </si>
  <si>
    <t>IAM.Capacillo CATRINAS-P.PICADO(4-3122)  24/100pzs</t>
  </si>
  <si>
    <t>1000031996</t>
  </si>
  <si>
    <t>IAM.Vela Espiral RJ-AZ-VD BRILLOS(CND860)  24/12pz</t>
  </si>
  <si>
    <t>1000031997</t>
  </si>
  <si>
    <t>IAM.Vela Espiral RJ-AZ-VD BRILLOS 24s(CND854)24/24</t>
  </si>
  <si>
    <t>1000031998</t>
  </si>
  <si>
    <t>IAM.Capacillo Catrina COQUETA (4-3118)  24/100pzs</t>
  </si>
  <si>
    <t>1000031999</t>
  </si>
  <si>
    <t>IAM.Capacillo Catrina P.PICADO (4-3119)  24/100pzs</t>
  </si>
  <si>
    <t>10000320</t>
  </si>
  <si>
    <t>IAM.Vela Glow #3   24/1pza</t>
  </si>
  <si>
    <t>1000032000</t>
  </si>
  <si>
    <t>IAM.Capacillo Catrina PAREJA (4-3120)  24/100pzs</t>
  </si>
  <si>
    <t>1000032001</t>
  </si>
  <si>
    <t>IAM.Cortador A.Inox.FANTASMA (4-2429)</t>
  </si>
  <si>
    <t>1000032005</t>
  </si>
  <si>
    <t>IAM.Wilton.Cort.A.Inox.GRIP CALABAZA (2310-600)</t>
  </si>
  <si>
    <t>1000032006</t>
  </si>
  <si>
    <t>IAM.BC.Jgo.Cortador Doble TULIPAN 3pzs (5-5220)</t>
  </si>
  <si>
    <t>1000032009</t>
  </si>
  <si>
    <t>IAM.BE.Mde.Sili.ROSAS 7cm 6cav (SIL1168)</t>
  </si>
  <si>
    <t>1000032010</t>
  </si>
  <si>
    <t>IAM.RD.Temporizador de Cocina (GALLINA) (63-046)</t>
  </si>
  <si>
    <t>1000032011</t>
  </si>
  <si>
    <t>IAM.BC.Temporizador de Cocina (SARTEN) (5-5252)</t>
  </si>
  <si>
    <t>1000032012</t>
  </si>
  <si>
    <t>IAM.BC.Temporizador de Cocina (LICUADORA) (5-5250)</t>
  </si>
  <si>
    <t>1000032013</t>
  </si>
  <si>
    <t>IAM.MC.Taza Musical Santa FANTASY (33803)</t>
  </si>
  <si>
    <t>1000032014</t>
  </si>
  <si>
    <t>IAM.MC.2 Tazas en Lata Casa NAVIDAD (33822)</t>
  </si>
  <si>
    <t>1000032015</t>
  </si>
  <si>
    <t>IAM.MCH.Taza Chocolate CRAVING   (33051)</t>
  </si>
  <si>
    <t>1000032016</t>
  </si>
  <si>
    <t>IAM.BC.Mde.Sili.TULIPAN 6cav.   (4-0488)</t>
  </si>
  <si>
    <t>1000032017</t>
  </si>
  <si>
    <t>IAM.BC.Utensilio Doble p/Decorar (5-5026)</t>
  </si>
  <si>
    <t>1000032018</t>
  </si>
  <si>
    <t>IAM.Molde Buñuelo Estrella GRUESA 15cm   (ZT24)</t>
  </si>
  <si>
    <t>1000032023</t>
  </si>
  <si>
    <t>IAM.Brocha Sili.Mgo.PLASTICO 22 X 3cm (4-2600)</t>
  </si>
  <si>
    <t>1000032024</t>
  </si>
  <si>
    <t>IAM.Brocha Sili.Mgo.PLASTICO 22 X 5cm (4-2601)</t>
  </si>
  <si>
    <t>1000032025</t>
  </si>
  <si>
    <t>IAM.Brocha Sili.Mgo.PLASTICO 22 X 7.5cm (4-2602)</t>
  </si>
  <si>
    <t>1000032027</t>
  </si>
  <si>
    <t>IAM.Jgo.Corta.BOTA-COPO-ANGEL-CASA c/10pzs(CTR420)</t>
  </si>
  <si>
    <t>1000032028</t>
  </si>
  <si>
    <t>IAM.Vela Colores Impresa ESTRELLAS (CND973)24/12pz</t>
  </si>
  <si>
    <t>1000032031</t>
  </si>
  <si>
    <t>IAM.Vela PLATA 7.5cm #9 (CND889)   12/1pza</t>
  </si>
  <si>
    <t>1000032033</t>
  </si>
  <si>
    <t>IAM.Vela DORADA 7.5cm #4 (CND874)   12/1pza</t>
  </si>
  <si>
    <t>1000032034</t>
  </si>
  <si>
    <t>IAM.Vela DORADA 7.5cm #5 (CND875)   12/1pza</t>
  </si>
  <si>
    <t>1000032035</t>
  </si>
  <si>
    <t>IAM.Vela DORADA 7.5cm #7 (CND877)   12/1pza</t>
  </si>
  <si>
    <t>1000032036</t>
  </si>
  <si>
    <t>IAM.Vela DORADA 7.5cm #9 (CND879)   12/1pza</t>
  </si>
  <si>
    <t>1000032037</t>
  </si>
  <si>
    <t>IAM.Vela DORADA 7.5cm #8 (CND878)   12/1pza</t>
  </si>
  <si>
    <t>1000032038</t>
  </si>
  <si>
    <t>IAM.Vela PLATA 7.5cm #4 (CND884)   12/1pza</t>
  </si>
  <si>
    <t>1000032040</t>
  </si>
  <si>
    <t>IAM.Vela PLATA 7.5cm #8 (CND888)   12/1pza</t>
  </si>
  <si>
    <t>1000032042</t>
  </si>
  <si>
    <t>IAM.VP.Vela F.Cumplea c/LETRERO (VP008)   24/13pzs</t>
  </si>
  <si>
    <t>1000032043</t>
  </si>
  <si>
    <t>IAM.Vela BRILLOS BCA-VDE-RS-AMA (CND954)   24/12pz</t>
  </si>
  <si>
    <t>1000032044</t>
  </si>
  <si>
    <t>IAM.Vela ARCOIRIS LARGA 12.5cm(CND863)   24/12pzs</t>
  </si>
  <si>
    <t>1000032045</t>
  </si>
  <si>
    <t>IAM.Vela Glow Msj.FASH.H.BIRTHDAY (4-0090) 24/13pz</t>
  </si>
  <si>
    <t>1000032046</t>
  </si>
  <si>
    <t>IAM.RV.Vela AZUL F.Cumple c/LETRERO (CND8BE)12/13p</t>
  </si>
  <si>
    <t>1000032047</t>
  </si>
  <si>
    <t>IAM.Vela Caramelo Colores(24) c/BASE(12)  (84-128)</t>
  </si>
  <si>
    <t>1000032049</t>
  </si>
  <si>
    <t>IAM.RV.Vela ROSA F.Cumple c/LETRERO (CND8PK)12/13p</t>
  </si>
  <si>
    <t>1000032050</t>
  </si>
  <si>
    <t>IAM.RV.Vela CLR.F.Cumple c/LETRERO (CND8) 12/13pzs</t>
  </si>
  <si>
    <t>1000032051</t>
  </si>
  <si>
    <t>IAM.Vela Pick Msj.Happy Birthday (70-110) 12/13pzs</t>
  </si>
  <si>
    <t>1000032052</t>
  </si>
  <si>
    <t>IAM.Vela PERLADA c/BASE (CND6)   24/12pzs</t>
  </si>
  <si>
    <t>1000032053</t>
  </si>
  <si>
    <t>IAM.BASCULA Digital AMARILLA 10kg (COT-476)</t>
  </si>
  <si>
    <t>1000032055</t>
  </si>
  <si>
    <t>IAM.Wilton Jgo.Mde.Sili.Copo NIEVE c/6p(2105-8328)</t>
  </si>
  <si>
    <t>1000032056</t>
  </si>
  <si>
    <t>IAM.Wilton.Mde.Teflon Pastel BASTON (2105-8329)</t>
  </si>
  <si>
    <t>1000032057</t>
  </si>
  <si>
    <t>IAM.BC.Mde.Silicon Copo NIEVE Gig.27cm (5-5429)</t>
  </si>
  <si>
    <t>1000032060</t>
  </si>
  <si>
    <t>IAM.Wilton.Jgo.Cort.NAV.Cal-Cor-Foc 3pz(2308-5071)</t>
  </si>
  <si>
    <t>1000032061</t>
  </si>
  <si>
    <t>IAM.Wilton.Jgo.Cort.NAV.Pin-Esf-OP 3pzs(2308-5070)</t>
  </si>
  <si>
    <t>1000032062</t>
  </si>
  <si>
    <t>IAM.Wilton.Cort.A.Inox.GRIP ARBOL N. (2310-604)</t>
  </si>
  <si>
    <t>1000032063</t>
  </si>
  <si>
    <t>IAM.Wilton.Cort.A.Inox.GRIP ESTRELLA (2310-631)</t>
  </si>
  <si>
    <t>1000032064</t>
  </si>
  <si>
    <t>IAM.Wilton.Cort.A.Inox.GRIP GUANTE N. (2310-639)</t>
  </si>
  <si>
    <t>1000032065</t>
  </si>
  <si>
    <t>IAM.Wilton.Cort.A.Inox.GRIP No.JENGIBRE (2310-602)</t>
  </si>
  <si>
    <t>1000032066</t>
  </si>
  <si>
    <t>IAM.BC.Cortador A.Inox.BASTON N. (4-0030)</t>
  </si>
  <si>
    <t>1000032067</t>
  </si>
  <si>
    <t>IAM.Jgo:Cortador A.Inox.ESTRELLA 3pzs.  (4-2361)</t>
  </si>
  <si>
    <t>1000032071</t>
  </si>
  <si>
    <t>IAM.BC.Jgo.Cort.A.I.p/Formar TRINEO c/8pzs(4-2807)</t>
  </si>
  <si>
    <t>1000032072</t>
  </si>
  <si>
    <t>IAM.Wilton Cort.Plas.Surt.NAVIDAD 48/1pz.</t>
  </si>
  <si>
    <t>1000032073</t>
  </si>
  <si>
    <t>IAM.BE.Mde.Sili.ARBOL-REGALO 15cav 20X11(SIL827)</t>
  </si>
  <si>
    <t>1000032075</t>
  </si>
  <si>
    <t>IAM.Mde.Sili.GALLETAS Nav.7cav.6.5x1cm(SIL-1118)</t>
  </si>
  <si>
    <t>1000032076</t>
  </si>
  <si>
    <t>IAM.BC.Mde.Teflon BOTA SANTA 10x13cm   (5-5183)</t>
  </si>
  <si>
    <t>1000032077</t>
  </si>
  <si>
    <t>IAM.Vela Col.Estrellas BASE-LETRERO (60642)24/13pz</t>
  </si>
  <si>
    <t>1000032078</t>
  </si>
  <si>
    <t>IAM.Capacillo ARBOL Nav.MERRY (4-3123)   24/100pzs</t>
  </si>
  <si>
    <t>1000032079</t>
  </si>
  <si>
    <t>IAM.Capacillo CHEVRON VDE.DOTS (4-3125)  24/100pzs</t>
  </si>
  <si>
    <t>1000032080</t>
  </si>
  <si>
    <t>IAM.Capacillo ROJO FELIZ Nav. (4-3128)   24/100pzs</t>
  </si>
  <si>
    <t>1000032081</t>
  </si>
  <si>
    <t>IAM.Capacillo NIÑO JENGIBRE CK(4-3127)   24/100pzs</t>
  </si>
  <si>
    <t>1000032082</t>
  </si>
  <si>
    <t>IAM.Capacillo ESPIRAL Rojo   24/100pzs(4-3124)</t>
  </si>
  <si>
    <t>1000032085</t>
  </si>
  <si>
    <t>IAM.Vela DORADA #0 GORDO (61050/0)   24/1pza</t>
  </si>
  <si>
    <t>1000032089</t>
  </si>
  <si>
    <t>IAM.Vela PLATA 7.5cm #3 (CND883)   12/1pza</t>
  </si>
  <si>
    <t>1000032092</t>
  </si>
  <si>
    <t>IAM.Vela DORADA 7.5cm #6 (CND876)   12/1pza</t>
  </si>
  <si>
    <t>1000032093</t>
  </si>
  <si>
    <t>IAM.Vela DORADA 7.5cm #? (CND986)   12/1pza</t>
  </si>
  <si>
    <t>1000032095</t>
  </si>
  <si>
    <t>IAM.Base p/Pastel 2Niv.Cupcakes CEREZA (4-2470)</t>
  </si>
  <si>
    <t>1000032096</t>
  </si>
  <si>
    <t>IAM.Base p/Pastel 2Niv.Cupcakes CORAZONES (4-2471)</t>
  </si>
  <si>
    <t>1000032097</t>
  </si>
  <si>
    <t>IAM.BC.Cuchillo A.INOX c/Prot. JITOMATES  (5-5087)</t>
  </si>
  <si>
    <t>1000032099</t>
  </si>
  <si>
    <t>IAM.BE.Jgo.Cort.C.SIRENA 8,11,14cm 3pzs(CTR603)</t>
  </si>
  <si>
    <t>10000321</t>
  </si>
  <si>
    <t>IAM.Vela Glow #4   24/1pza</t>
  </si>
  <si>
    <t>1000032100</t>
  </si>
  <si>
    <t>IAM.BE.Jgo.Cort.BUHO 9.5,10.5,13cm 3pzs(CTR604)</t>
  </si>
  <si>
    <t>1000032102</t>
  </si>
  <si>
    <t>IAM.BE.Jgo.Cort.TAR.CERVEZA11x13cm.3pzs(CTR608)</t>
  </si>
  <si>
    <t>1000032104</t>
  </si>
  <si>
    <t>IAM.BE.Mde.Silicon DINOSAURIO 25X18X4cm (SIL1239)</t>
  </si>
  <si>
    <t>1000032106</t>
  </si>
  <si>
    <t>IAM.RD.Mde.Silicon CORAZON.P/Paleta 20cav.(63-008)</t>
  </si>
  <si>
    <t>1000032108</t>
  </si>
  <si>
    <t>1000032109</t>
  </si>
  <si>
    <t>IAM.Molde Silicon CUPCAKE 7X4cm 6cav (SIL-1115)</t>
  </si>
  <si>
    <t>100003211</t>
  </si>
  <si>
    <t>IAM.Molde Sili.Paletas Mitad ONDAS 4cav (SIL1082)</t>
  </si>
  <si>
    <t>1000032110</t>
  </si>
  <si>
    <t>IAM.Molde Silicon Paleta CLASICA 4cav. (SIL-1138)</t>
  </si>
  <si>
    <t>1000032111</t>
  </si>
  <si>
    <t>IAM.BE.Jgo.Cort.Gl.Dialogo, Nube, LOL 9pzs(CTR612)</t>
  </si>
  <si>
    <t>1000032112</t>
  </si>
  <si>
    <t>IAM.BE.Jgo.Cort.PALETAS y HELADOS 18pzs (CTR622)</t>
  </si>
  <si>
    <t>1000032113</t>
  </si>
  <si>
    <t>IAM.BE.Jgo.Cort.TULIPAN y GIRASOL 18pzs (CTR623)</t>
  </si>
  <si>
    <t>1000032114</t>
  </si>
  <si>
    <t>IAM.Confetti Corazon MIX Rosa-Bco.5/1kg   (OTS263)</t>
  </si>
  <si>
    <t>1000032121</t>
  </si>
  <si>
    <t>Sicao Boton SUCEDANEO BLANCO   c/10kg</t>
  </si>
  <si>
    <t>100003219</t>
  </si>
  <si>
    <t>IAM.Molde Sili.Paletas TRIANGULO 3cav (SIL1083)</t>
  </si>
  <si>
    <t>10000322</t>
  </si>
  <si>
    <t>IAM.Vela Glow #5   24/1pza</t>
  </si>
  <si>
    <t>100003220</t>
  </si>
  <si>
    <t>IAM.Molde Sili.Paletas HELADO 4cav (SIL1084)</t>
  </si>
  <si>
    <t>100003227</t>
  </si>
  <si>
    <t>IAM.Cort.A.Inox.Corazon DOBLE   (4-1575)</t>
  </si>
  <si>
    <t>100003229</t>
  </si>
  <si>
    <t>IAM.Jgo.Cortador A.Inox.FLOR 5Pet.c/3pzs(4-2364)</t>
  </si>
  <si>
    <t>10000323</t>
  </si>
  <si>
    <t>IAM.Vela Glow #6   24/1pza</t>
  </si>
  <si>
    <t>100003230</t>
  </si>
  <si>
    <t>IAM.BE.Cortador A.Inox.CONEJO (CTR96)</t>
  </si>
  <si>
    <t>100003232</t>
  </si>
  <si>
    <t>IAM.BE.Cortador A.Inox.Vestido CINTILLA (CTR27)</t>
  </si>
  <si>
    <t>100003233</t>
  </si>
  <si>
    <t>IAM.BC.Jgo.Cucharas Medidoras COLOR c/5pzs(4-1125)</t>
  </si>
  <si>
    <t>100003234</t>
  </si>
  <si>
    <t>IAM.BE.Cortador A.Inox.VESTIDO (CTR41)</t>
  </si>
  <si>
    <t>100003235</t>
  </si>
  <si>
    <t>IAM.BC.Jgo.Cucharas Med.COLORES c/6pzs (4-1127)</t>
  </si>
  <si>
    <t>100003236</t>
  </si>
  <si>
    <t>IAM.BC.Jgo.Cortadores REDONDO 6pzs(4-1128)</t>
  </si>
  <si>
    <t>100003237</t>
  </si>
  <si>
    <t>IAM.BC.Jgo.Cortadores CORAZON c/5pzs (4-1129)</t>
  </si>
  <si>
    <t>100003238</t>
  </si>
  <si>
    <t>IAM.BC.Jgo.Cortadores ESTRELLA 5pzs(4-1130)</t>
  </si>
  <si>
    <t>10000324</t>
  </si>
  <si>
    <t>IAM.Vela Glow #7   24/1pza</t>
  </si>
  <si>
    <t>100003241</t>
  </si>
  <si>
    <t>IAM.Jgo.Cortadores Plas.UNICORNIO c/10pzs (TOL947)</t>
  </si>
  <si>
    <t>100003248</t>
  </si>
  <si>
    <t>IAM.Molde Sili.COLA de SIRENA 5.6X9X2cm (TOL1095)</t>
  </si>
  <si>
    <t>10000325</t>
  </si>
  <si>
    <t>IAM.Vela Glow #8   24/1pza</t>
  </si>
  <si>
    <t>100003250</t>
  </si>
  <si>
    <t>IAM.Marcador Plast. CONCHA 13.5cm (4-2888)</t>
  </si>
  <si>
    <t>10000326</t>
  </si>
  <si>
    <t>IAM.Vela Glow #9   24/1pza</t>
  </si>
  <si>
    <t>100003262</t>
  </si>
  <si>
    <t>IAM.BC.Temporizador de Cocina (OLLA)(5-5077)</t>
  </si>
  <si>
    <t>100003264</t>
  </si>
  <si>
    <t>IAM.BC.Temporizador de Cocina (PUERQUITO)(5-5249)</t>
  </si>
  <si>
    <t>100003268</t>
  </si>
  <si>
    <t>IAM.BC.Temporizador de Cocina (RATONCITO)(5-5248)</t>
  </si>
  <si>
    <t>100003269</t>
  </si>
  <si>
    <t>IAM.Servidor Botella 12OZ   12/1pza (81-7)</t>
  </si>
  <si>
    <t>10000327</t>
  </si>
  <si>
    <t>IAM.Vela Glow #0   24/1pza (4-0081/0)</t>
  </si>
  <si>
    <t>100003275</t>
  </si>
  <si>
    <t>IAM.RD.Temporizador de Cocina (CUP-CAKE)(63-043)</t>
  </si>
  <si>
    <t>100003277</t>
  </si>
  <si>
    <t>IAM.Winco Mixing Bowl 4Qt (MXHV-400)</t>
  </si>
  <si>
    <t>100003279</t>
  </si>
  <si>
    <t>IAM.Marcador Rebanadas DOBLE 10-12 (4-1997)</t>
  </si>
  <si>
    <t>10000328</t>
  </si>
  <si>
    <t>IAM.Vela Glow INTERROGACION   24/1pza(4-0081/?)</t>
  </si>
  <si>
    <t>100003281</t>
  </si>
  <si>
    <t>IAM.Termometro DIGITAL LCD.BCO -40° A 230°C(4-2654</t>
  </si>
  <si>
    <t>100003284</t>
  </si>
  <si>
    <t>IAM.BC.Taza Medidora de Plastico 500ml (4-0300)</t>
  </si>
  <si>
    <t>100003285</t>
  </si>
  <si>
    <t>IAM.BC.Molde p/Empanada GDE. (5-5227)</t>
  </si>
  <si>
    <t>100003286</t>
  </si>
  <si>
    <t>IAM.WK.Parisien-DOBLE Mgo.Madera (MB-1)</t>
  </si>
  <si>
    <t>100003289</t>
  </si>
  <si>
    <t>IAM.Jgo.Cucharas Medidoras Plast.c/4pzs   (TOL982)</t>
  </si>
  <si>
    <t>10000329</t>
  </si>
  <si>
    <t>IAM.Vela Pick Happy Birthday (60610)   24/13pzs</t>
  </si>
  <si>
    <t>100003290</t>
  </si>
  <si>
    <t>IAM.Jarra Medidora de Plastico 500ml (4-2881)</t>
  </si>
  <si>
    <t>100003291</t>
  </si>
  <si>
    <t>IAM.Jarra Medidora de Plastico 1lt (4-2882)</t>
  </si>
  <si>
    <t>100003293</t>
  </si>
  <si>
    <t>IAM.BC.Mde.Teflon Desmont.NATURALEZA ROJA(5-5191)</t>
  </si>
  <si>
    <t>100003295</t>
  </si>
  <si>
    <t>IAM.Capacillo Margarita AMAR/NRJA 24/100pzs 4-1933</t>
  </si>
  <si>
    <t>100003296</t>
  </si>
  <si>
    <t>IAM.Capacillo ROJO Corazones   24/100pzs(4-1934)</t>
  </si>
  <si>
    <t>100003299</t>
  </si>
  <si>
    <t>IAM.Capacillo MARIPOSA Y FLORES  24/100pzs(4-1940)</t>
  </si>
  <si>
    <t>10000330</t>
  </si>
  <si>
    <t>IAM.Capacillo Cir. TONOS AZULES  24/100pzs(4-2795)</t>
  </si>
  <si>
    <t>100003303</t>
  </si>
  <si>
    <t>IAM.Capacillo SIGNOS +x   24/100pzs (4-1944)</t>
  </si>
  <si>
    <t>100003304</t>
  </si>
  <si>
    <t>IAM.Capacillo MARIPOSAS (4-1945)   24/100pzs</t>
  </si>
  <si>
    <t>100003310</t>
  </si>
  <si>
    <t>IAM.Capacillo Corazones COLORES  24/100pzs(4-1956)</t>
  </si>
  <si>
    <t>100003311</t>
  </si>
  <si>
    <t>IAM.Capacillo RSA/AMAR Mariposa 24/100pzs(4-1957)</t>
  </si>
  <si>
    <t>100003312</t>
  </si>
  <si>
    <t>IAM.Capacillo Verde GIRASOL   24/100pzs(4-1958)</t>
  </si>
  <si>
    <t>100003313</t>
  </si>
  <si>
    <t>IAM.Capacillo LILA Corazon   24/100pzs (4-1959)</t>
  </si>
  <si>
    <t>100003314</t>
  </si>
  <si>
    <t>IAM.Capacillo Rosa EMBLEMA   24/100pzs(4-1960)</t>
  </si>
  <si>
    <t>100003315</t>
  </si>
  <si>
    <t>IAM.Capacillo CANASTA   24/100pzs(4-1961)</t>
  </si>
  <si>
    <t>100003316</t>
  </si>
  <si>
    <t>IAM.Capacillo AZUL Estrella   24/100pzs (4-1963)</t>
  </si>
  <si>
    <t>100003318</t>
  </si>
  <si>
    <t>IAM.Capacillo Flores PRIMAVERA   24/100pzs(4-2092)</t>
  </si>
  <si>
    <t>10000332</t>
  </si>
  <si>
    <t>IAM.Capacillo CORAZONES Colores 24/100pzs(4-3112)</t>
  </si>
  <si>
    <t>100003320</t>
  </si>
  <si>
    <t>IAM.Capacillo Corazon BRILLANTE  24/100pzs(4-2094)</t>
  </si>
  <si>
    <t>100003323</t>
  </si>
  <si>
    <t>IAM.Capacillo EAT MORE CAKE   24/100pzs (4-2097)</t>
  </si>
  <si>
    <t>100003324</t>
  </si>
  <si>
    <t>IAM.Capacillo Corazon MORADO   24/100pzs(4-2098)</t>
  </si>
  <si>
    <t>100003325</t>
  </si>
  <si>
    <t>IAM.Capacillo Margaritas BICOLOR 24/100pzs 4-2099</t>
  </si>
  <si>
    <t>100003326</t>
  </si>
  <si>
    <t>IAM.Capacillo MANTELITO Morado   24/100pzs(4-2100)</t>
  </si>
  <si>
    <t>100003327</t>
  </si>
  <si>
    <t>IAM.Capacillo Flores OTOÑALES   24/100pzs(4-2102)</t>
  </si>
  <si>
    <t>100003328</t>
  </si>
  <si>
    <t>IAM.Capacillo Flores AZUL/ROSA   24/100pzs(4-2103)</t>
  </si>
  <si>
    <t>100003329</t>
  </si>
  <si>
    <t>IAM.Capacillo NIÑA/PERRITO   24/100pzs(4-2104)</t>
  </si>
  <si>
    <t>100003330</t>
  </si>
  <si>
    <t>IAM.Capacillo Niña en COLUMPIO   24/100pzs(4-2105)</t>
  </si>
  <si>
    <t>100003334</t>
  </si>
  <si>
    <t>IAM.Capacillo ELEFANTES Fiesta   24/100pzs(4-2109)</t>
  </si>
  <si>
    <t>100003335</t>
  </si>
  <si>
    <t>IAM.Capacillo Flores NOCTURNAS   24/100pzs(4-2110)</t>
  </si>
  <si>
    <t>100003336</t>
  </si>
  <si>
    <t>IAM.Capacillo Flores/Coraz.FELIZ 24/100pzs(4-2111)</t>
  </si>
  <si>
    <t>100003337</t>
  </si>
  <si>
    <t>IAM.Capacillo GATITOS y PERRITOS 24/100pzs(4-2112)</t>
  </si>
  <si>
    <t>100003338</t>
  </si>
  <si>
    <t>IAM.Capacillo Primavera FELIZ   24/100pzs (4-2113)</t>
  </si>
  <si>
    <t>100003341</t>
  </si>
  <si>
    <t>IAM.Molde Silicon GIRASOL 24.5x4.5cm (4-1905)</t>
  </si>
  <si>
    <t>100003342</t>
  </si>
  <si>
    <t>IAM.BC.Molde Silicon TARTALETAS 6cav (5-5064)</t>
  </si>
  <si>
    <t>100003343</t>
  </si>
  <si>
    <t>IAM.BE.EMBUDO DOSIFICADOR (COT2)</t>
  </si>
  <si>
    <t>100003346</t>
  </si>
  <si>
    <t>IAM.RD.Molde p/Gelatina(63-003)</t>
  </si>
  <si>
    <t>100003348</t>
  </si>
  <si>
    <t>IAM.Capacillo Metalico ROSA   24/50pzs (4-2277)</t>
  </si>
  <si>
    <t>100003349</t>
  </si>
  <si>
    <t>IAM.Capacillo Metalico ROJO   24/50pzs (4-3117)</t>
  </si>
  <si>
    <t>10000335</t>
  </si>
  <si>
    <t>IAM.Vela Glow ESPAGUETI   24/18pzs (4-0098-A)</t>
  </si>
  <si>
    <t>100003351</t>
  </si>
  <si>
    <t>IAM.BC.JERINGA p/Alimentos 30ml (4-0470)</t>
  </si>
  <si>
    <t>100003353</t>
  </si>
  <si>
    <t>IAM.Capacillo Metalico AZUL   24/50pzs (4-2278)</t>
  </si>
  <si>
    <t>100003354</t>
  </si>
  <si>
    <t>IAM.Capacillo BICICLETA F.MORADO(4-2329) 24/100pzs</t>
  </si>
  <si>
    <t>100003355</t>
  </si>
  <si>
    <t>IAM.Capacillo Corazon RSA-RJO-MOR 24/100pzs(4-3115</t>
  </si>
  <si>
    <t>100003358</t>
  </si>
  <si>
    <t>IAM.Capacillo Flores ROJ/ROSAS  24/100pzs (4-2776)</t>
  </si>
  <si>
    <t>100003359</t>
  </si>
  <si>
    <t>IAM.BC.Espatula Silicon c/MANGO 27x3.5cm(5-5021)</t>
  </si>
  <si>
    <t>10000336</t>
  </si>
  <si>
    <t>IAM.Vela Glow Espagueti LARGA   12/12pzs(4-0099-A)</t>
  </si>
  <si>
    <t>100003362</t>
  </si>
  <si>
    <t>IAM.BC.Molde Silicon CAMIONES 8cav (5-5041)</t>
  </si>
  <si>
    <t>100003363</t>
  </si>
  <si>
    <t>100003364</t>
  </si>
  <si>
    <t>IAM.Capacillo Flores COLORES   24/100pzs (4-2777)</t>
  </si>
  <si>
    <t>10000337</t>
  </si>
  <si>
    <t>IAM.Vela Candle Pick BABY BOY   24/5pzs (6086)</t>
  </si>
  <si>
    <t>100003371</t>
  </si>
  <si>
    <t>IAM.BC.Mde.Tarta Desmontable Redondo 24cm (5-5417)</t>
  </si>
  <si>
    <t>100003372</t>
  </si>
  <si>
    <t>IAM.BC.Mde.Tarta Desmontable Redondo 28cm (5-5419)</t>
  </si>
  <si>
    <t>100003375</t>
  </si>
  <si>
    <t>IAM.RD.Jgo.Cortadores en ARO 7pzs(63-073)</t>
  </si>
  <si>
    <t>100003378</t>
  </si>
  <si>
    <t>IAM.Rodillo PVC 40cm(4-1920)</t>
  </si>
  <si>
    <t>10000338</t>
  </si>
  <si>
    <t>IAM.SL.Vela Pick MARIPOSA   24/5pzs(SL-001)</t>
  </si>
  <si>
    <t>100003383</t>
  </si>
  <si>
    <t>IAM.BC.Mde.Tarta Desmontable Redondo 12cm (5-5364)</t>
  </si>
  <si>
    <t>100003386</t>
  </si>
  <si>
    <t>IAM.ACSA.Cortador BISQUET 4.5 (ZE13)</t>
  </si>
  <si>
    <t>100003387</t>
  </si>
  <si>
    <t>IAM.Bolsa p/Decorar VERDE 12pulg.c/100pzs (4-1762)</t>
  </si>
  <si>
    <t>100003388</t>
  </si>
  <si>
    <t>IAM.Bolsa p/Decorar VERDE 18pulg. c/100pzs(4-1763)</t>
  </si>
  <si>
    <t>100003389</t>
  </si>
  <si>
    <t>IAM.HK.Jgo.Cucharas Medidoras ROJAS 6pzs(8-0010)</t>
  </si>
  <si>
    <t>10000339</t>
  </si>
  <si>
    <t>IAM.SL.Vela Pick CORAZON (SL-023)   24/5pzs</t>
  </si>
  <si>
    <t>100003391</t>
  </si>
  <si>
    <t>IAM.Marcador Rebanadas DOBLE 10-12 (4-2890)</t>
  </si>
  <si>
    <t>100003392</t>
  </si>
  <si>
    <t>IAM.Brocha Silicon Mgo.PLASTICO 22cm (SIL809)</t>
  </si>
  <si>
    <t>100003393</t>
  </si>
  <si>
    <t>IAM.Vela Glow #1   24/1pza</t>
  </si>
  <si>
    <t>100003396</t>
  </si>
  <si>
    <t>IAM.Bolsa p/Decorar VERDE 21pulg.(4-1764) c/100pzs</t>
  </si>
  <si>
    <t>100003399</t>
  </si>
  <si>
    <t>IAM.Ahuecador p/REPOSTERIA   c/2pzs (4-1798)</t>
  </si>
  <si>
    <t>1000034</t>
  </si>
  <si>
    <t>IAM.BC.Mde.Desmontable REDONDO 28X7cm (1-130)</t>
  </si>
  <si>
    <t>10000340</t>
  </si>
  <si>
    <t>IAM.SL.Vela Pick CARAMELOS (SL-025)   24/5pzs</t>
  </si>
  <si>
    <t>100003405</t>
  </si>
  <si>
    <t>IAM.Brocha Silicon Mgo.PLASTICO 27cm (SIL810)</t>
  </si>
  <si>
    <t>1000034053</t>
  </si>
  <si>
    <t>IAM.BC.Mde.Muffin AA 6-Cavidades 18x26x3 (1-122)</t>
  </si>
  <si>
    <t>100003414</t>
  </si>
  <si>
    <t>IAM.Vela Pick BUHOS (84-038)   24/5pzs</t>
  </si>
  <si>
    <t>100003415</t>
  </si>
  <si>
    <t>IAM.Vela Pick CUPCAKES (84-039)   24/5pzs</t>
  </si>
  <si>
    <t>100003416</t>
  </si>
  <si>
    <t>IAM.Vela Pick BIGOTES   24/5pzs (84-040)</t>
  </si>
  <si>
    <t>100003419</t>
  </si>
  <si>
    <t>IAM.Vela Pick Cupcakes # 3 (84-043)   24/3pzs</t>
  </si>
  <si>
    <t>10000342</t>
  </si>
  <si>
    <t>IAM.Vela VERDE c/Rombos Blancos (CND964)  24/20pz</t>
  </si>
  <si>
    <t>100003420</t>
  </si>
  <si>
    <t>IAM.Vela Pick Cupcakes # 4   24/3pzs (84-044)</t>
  </si>
  <si>
    <t>100003422</t>
  </si>
  <si>
    <t>IAM.Jgo.GUBIAS p/Gelatina Art. 11pzs (4-2641)</t>
  </si>
  <si>
    <t>100003423</t>
  </si>
  <si>
    <t>IAM.Vela Pl. Estrella DORADA 12/5pzs(84-047)</t>
  </si>
  <si>
    <t>100003424</t>
  </si>
  <si>
    <t>IAM.Jgo.GUBIAS p/Gelatina Art. 11pzs (4-2640)</t>
  </si>
  <si>
    <t>100003425</t>
  </si>
  <si>
    <t>IAM.Vela Pick Balon FUTBOL   12/5pzs (84-049)</t>
  </si>
  <si>
    <t>100003426</t>
  </si>
  <si>
    <t>IAM.RD.Mde.p/HIELOS FLOR 18cav. (63-011)</t>
  </si>
  <si>
    <t>100003427</t>
  </si>
  <si>
    <t>IAM.Batidor Globo A.Inox. 27cm 5-Alambres (TOL954)</t>
  </si>
  <si>
    <t>10000343</t>
  </si>
  <si>
    <t>IAM.Vela NARANJA c/Rombos Blancos (CND965) 24/20pz</t>
  </si>
  <si>
    <t>100003437</t>
  </si>
  <si>
    <t>IAM.Capacillo GOLOSINAS   24/100pzs(4-2181)</t>
  </si>
  <si>
    <t>100003438</t>
  </si>
  <si>
    <t>IAM.Capacillo CORONA Azul (4-2183)   24/100pzs</t>
  </si>
  <si>
    <t>10000344</t>
  </si>
  <si>
    <t>IAM.Vela Magica Carm.RJ.AZUL.VD (CND865) 12/12pzs</t>
  </si>
  <si>
    <t>100003441</t>
  </si>
  <si>
    <t>IAM.Capacillo PELOTAS y Balones 24/100pzs(4-2188)</t>
  </si>
  <si>
    <t>100003442</t>
  </si>
  <si>
    <t>IAM.Capacillo Copo NIEVE Fdo.AZUL 24/100pzs 4-2190</t>
  </si>
  <si>
    <t>100003444</t>
  </si>
  <si>
    <t>IAM.Batidor Globo A.Inox. 23cm 5-Alambres (TOL953)</t>
  </si>
  <si>
    <t>100003445</t>
  </si>
  <si>
    <t>IAM.Winco Batidor PIANO 25cm (PN-10)</t>
  </si>
  <si>
    <t>100003449</t>
  </si>
  <si>
    <t>IAM.FUENTE p/Chocolate (5000)</t>
  </si>
  <si>
    <t>10000345</t>
  </si>
  <si>
    <t>IAM.Vela Magica Carm. BLANCA (CND869) 24/12pzs</t>
  </si>
  <si>
    <t>100003451</t>
  </si>
  <si>
    <t>IAM.Bolsa p/Decorar No.12 (B12) LAVABLE</t>
  </si>
  <si>
    <t>100003452</t>
  </si>
  <si>
    <t>IAM.Bolsa p/Decorar No.14 (B14) LAVABLE</t>
  </si>
  <si>
    <t>100003454</t>
  </si>
  <si>
    <t>IAM.Jgo.3 Duya y 12 Mangas Desechables   (TOL1027)</t>
  </si>
  <si>
    <t>100003456</t>
  </si>
  <si>
    <t>IAM.CHM.LIQUA Gel Azul ROYAL 65.21g (5011)</t>
  </si>
  <si>
    <t>100003457</t>
  </si>
  <si>
    <t>IAM.CHM.LIQUA Gel Rosa PASTEL 65.21g (CH5041)</t>
  </si>
  <si>
    <t>10000347</t>
  </si>
  <si>
    <t>IAM.CHM.Gel Color Rojo TULIPAN 28.35g (CH7382)</t>
  </si>
  <si>
    <t>100003472</t>
  </si>
  <si>
    <t>IAM.Jgo.Herramienta Doble p/MODELAR   (HX108)</t>
  </si>
  <si>
    <t>100003473</t>
  </si>
  <si>
    <t>Wilton Capacillo Balon AMERICANO   6/36pzs(300438)</t>
  </si>
  <si>
    <t>TENDENCIAS Y CONCEPTOS SA DE CV</t>
  </si>
  <si>
    <t>10000348</t>
  </si>
  <si>
    <t>IAM.CHM.Gel Color SUPER Rojo 28.35g (7366)</t>
  </si>
  <si>
    <t>100003484</t>
  </si>
  <si>
    <t>IAM.BC.Cuchara Parisina Doble p/Perlas Fru(3-0003)</t>
  </si>
  <si>
    <t>100003485</t>
  </si>
  <si>
    <t>IAM.Espatula RECTA BLANCA 42cm (4-2647)</t>
  </si>
  <si>
    <t>100003486</t>
  </si>
  <si>
    <t>IAM.Duya Estrella Abierta 1M (DA823)</t>
  </si>
  <si>
    <t>100003489</t>
  </si>
  <si>
    <t>IAM.Duya CH.# 133 PASTO (0-0133)</t>
  </si>
  <si>
    <t>10000349</t>
  </si>
  <si>
    <t>IAM.CHM.Gel Color Rojo NAVIDAD 28.35g (CH7374)</t>
  </si>
  <si>
    <t>100003492</t>
  </si>
  <si>
    <t>IAM.Duya CH.# 104 PETALO (DA104)</t>
  </si>
  <si>
    <t>100003499</t>
  </si>
  <si>
    <t>IAM.Duya CH.# 6 LINEA-PUNTO (DA6)</t>
  </si>
  <si>
    <t>1000035</t>
  </si>
  <si>
    <t>IAM.BC.Mde.Desmontable REDONDO 20X7cm(1-132)</t>
  </si>
  <si>
    <t>100003501</t>
  </si>
  <si>
    <t>IAM.Duya PEINE 895/2B(DA895)</t>
  </si>
  <si>
    <t>100003502</t>
  </si>
  <si>
    <t>IAM.Jgo.de 101 Cortadores p/Galleta (CTR436)</t>
  </si>
  <si>
    <t>100003504</t>
  </si>
  <si>
    <t>IAM.Espatula RECTA Mgo.Met.A.INOX 30cm (TOL1017)</t>
  </si>
  <si>
    <t>100003505</t>
  </si>
  <si>
    <t>IAM.Capacillo SOCCER    6/50pzs (300085)</t>
  </si>
  <si>
    <t>100003506</t>
  </si>
  <si>
    <t>IAM.Vela Botella CHAMPAGNE   12/6pzs (84-073)</t>
  </si>
  <si>
    <t>100003507</t>
  </si>
  <si>
    <t>IAM.Vela Rave CERVEZA en Lata   12/6pzs (CND13)</t>
  </si>
  <si>
    <t>100003508</t>
  </si>
  <si>
    <t>IAM.Espatula RECTA Mgo.NEGRO 14 Pulg.(4-0114)</t>
  </si>
  <si>
    <t>100003509</t>
  </si>
  <si>
    <t>IAM.BC.H.Cuchara p/Helado 43mm   (8-831)</t>
  </si>
  <si>
    <t>10000351</t>
  </si>
  <si>
    <t>IAM.CHM.Gel Color Rosa PASTEL 28.35g (CH7346)</t>
  </si>
  <si>
    <t>100003511</t>
  </si>
  <si>
    <t>IAM.Vela Magica SURTIDA (61608)   24/12pza</t>
  </si>
  <si>
    <t>100003512</t>
  </si>
  <si>
    <t>IAM.CHM.LIQUA Gel Ama.LIMON 65.21g (CH5086)</t>
  </si>
  <si>
    <t>100003513</t>
  </si>
  <si>
    <t>IAM.CHM.LIQUA Gel Nja.ATARDECER   12/65.21g(5036)</t>
  </si>
  <si>
    <t>100003514</t>
  </si>
  <si>
    <t>IAM.CHM.LIQUA Gel Negro CARBON 65.21g (CH5006)</t>
  </si>
  <si>
    <t>100003515</t>
  </si>
  <si>
    <t>IAM.CHM.LIQUA Gel Azul CIELO 65.21g (5016)</t>
  </si>
  <si>
    <t>100003516</t>
  </si>
  <si>
    <t>IAM.CHM.LIQUA Gel SUPER Rojo 298g(CH5477)</t>
  </si>
  <si>
    <t>100003517</t>
  </si>
  <si>
    <t>IAM.CHM.LIQUA Gel Ama.LIMON 298g(CH5490)</t>
  </si>
  <si>
    <t>100003518</t>
  </si>
  <si>
    <t>IAM.CHM.LIQUA Gel Naranja SUNSET 298g(CH5440)</t>
  </si>
  <si>
    <t>100003519</t>
  </si>
  <si>
    <t>IAM.CHM.LIQUA Gel Negro CARBON 298g (CH5410)</t>
  </si>
  <si>
    <t>10000352</t>
  </si>
  <si>
    <t>IAM.CHM.Gel Color Amarillo LIMON 28.35g (CH7390)</t>
  </si>
  <si>
    <t>100003520</t>
  </si>
  <si>
    <t>IAM.CHM.LIQUA Gel Azul CIELO 298g (CH5420)</t>
  </si>
  <si>
    <t>100003521</t>
  </si>
  <si>
    <t>IAM.CHM.LIQUA Gel Azul ROYAL 298g (CH5415)</t>
  </si>
  <si>
    <t>100003522</t>
  </si>
  <si>
    <t>IAM.CHM.LIQUA Gel Rosa PASTEL 298g(CH5445)</t>
  </si>
  <si>
    <t>100003523</t>
  </si>
  <si>
    <t>IAM.BC.Jgo.Cortadores Plast.OSITOS c/6pzs.(HX109)</t>
  </si>
  <si>
    <t>10000353</t>
  </si>
  <si>
    <t>IAM.CHM.Gel Color NARANJA 28.35g (CH7338)</t>
  </si>
  <si>
    <t>100003536</t>
  </si>
  <si>
    <t>IAM.Cortador A.Inox.OSO TEDDY (4-0046)</t>
  </si>
  <si>
    <t>100003539</t>
  </si>
  <si>
    <t>IAM.Capacillo Rosa PASTEL   24/100pzs (4-3108)</t>
  </si>
  <si>
    <t>10000354</t>
  </si>
  <si>
    <t>IAM.CHM.Gel Color Amarillo DORADO 28.35g(CH7326)</t>
  </si>
  <si>
    <t>100003540</t>
  </si>
  <si>
    <t>IAM.Capacillo LILA   24/100pzs (4-3109)</t>
  </si>
  <si>
    <t>100003541</t>
  </si>
  <si>
    <t>IAM.Wilton.Colorante p/Glaseado   3/4pzs 302016</t>
  </si>
  <si>
    <t>100003544</t>
  </si>
  <si>
    <t>IAM.BC.Mde Tartaleta 24x2.5cm   (1-166)</t>
  </si>
  <si>
    <t>100003545</t>
  </si>
  <si>
    <t>IAM.Capacillo Polka DOT A.REY  24/100pzs(4-2705)</t>
  </si>
  <si>
    <t>100003547</t>
  </si>
  <si>
    <t>IAM.Mde.Push CORAZON (55-101)</t>
  </si>
  <si>
    <t>10000355</t>
  </si>
  <si>
    <t>IAM.CHM.Gel Color Azul ROYAL 28.35g (CH7306)</t>
  </si>
  <si>
    <t>100003553</t>
  </si>
  <si>
    <t>IAM.Capacillo VERDE   24/100pzs (4-3106)</t>
  </si>
  <si>
    <t>100003556</t>
  </si>
  <si>
    <t>IAM.Kerry.Confetti CORAZON   c/2.27kg</t>
  </si>
  <si>
    <t>100003558</t>
  </si>
  <si>
    <t>IAM.Vela Espagueti PLATA (84-064)   c/12pzs</t>
  </si>
  <si>
    <t>100003560</t>
  </si>
  <si>
    <t>IAM.Vela Pick PLAYERA Balon FUTBOL  c/5pzs(84-050)</t>
  </si>
  <si>
    <t>100003568</t>
  </si>
  <si>
    <t>IAM.Capacillo Corazones-2   24/100pzs (4-2321)</t>
  </si>
  <si>
    <t>10000357</t>
  </si>
  <si>
    <t>IAM.Silpat GRANDE L29 (62 X 42cm)(40202462)</t>
  </si>
  <si>
    <t>100003572</t>
  </si>
  <si>
    <t>IAM.Capacillo Corazon BCO/ROJO  24/100pzs (4-3113)</t>
  </si>
  <si>
    <t>100003575</t>
  </si>
  <si>
    <t>IAM.Jgo.Cort/Eyector Gde.Cara OSITO 3pzs (63-083)</t>
  </si>
  <si>
    <t>100003579</t>
  </si>
  <si>
    <t>IAM.Capacillo Flores en CUADROS 24/100pzs (4-2259)</t>
  </si>
  <si>
    <t>10000358</t>
  </si>
  <si>
    <t>IAM.Vela Animal PRINT colores NEON (CND971)24/12pz</t>
  </si>
  <si>
    <t>100003580</t>
  </si>
  <si>
    <t>IAM.Capacillo Rosa DOTS BCO-NGO. 24/100pzs(4-2793)</t>
  </si>
  <si>
    <t>100003583</t>
  </si>
  <si>
    <t>IAM.Capacillo BCO. DOTS COLORES 24/100pzs (4-2789)</t>
  </si>
  <si>
    <t>100003585</t>
  </si>
  <si>
    <t>IAM.Capacillo Polka DOT OCRE   24/100pzs(4-2711)</t>
  </si>
  <si>
    <t>100003586</t>
  </si>
  <si>
    <t>IAM.Silpat GRANDE MACARRON L30 (62X42cm)(62042033)</t>
  </si>
  <si>
    <t>100003587</t>
  </si>
  <si>
    <t>IAM.BE.Mde.Sili.p/Choco CORAZON/ESP 15cav(SIL1045)</t>
  </si>
  <si>
    <t>10000359</t>
  </si>
  <si>
    <t>IAM.CHM.Gel Color PURPURA 28.35g(CH7349)</t>
  </si>
  <si>
    <t>100003591</t>
  </si>
  <si>
    <t>IAM.BE.Mde.Sili.p/Choco CORAZON (5-5314)</t>
  </si>
  <si>
    <t>100003593</t>
  </si>
  <si>
    <t>IAM.Mde.Sili. CORAZON Dimensional (4-1678)</t>
  </si>
  <si>
    <t>100003594</t>
  </si>
  <si>
    <t>IAM.Kerry.Confetti Coraz.RJ/BCO/RS(50284)c/2.27kg</t>
  </si>
  <si>
    <t>100003595</t>
  </si>
  <si>
    <t>IAM.Kerry.Conf.Corazon JUMBO R.c/2.27kg (30630154)</t>
  </si>
  <si>
    <t>100003596</t>
  </si>
  <si>
    <t>IAM.BE.Mde.Sili. CORAZON  (SIL1052)</t>
  </si>
  <si>
    <t>100003598</t>
  </si>
  <si>
    <t>IAM.RV.Vela Imp.Col.FELIZ CUMPLE(CND10)   24/24pzs</t>
  </si>
  <si>
    <t>1000036</t>
  </si>
  <si>
    <t>IAM.BC.Mde.Desmontable REDONDO 23X7cm (1-134)</t>
  </si>
  <si>
    <t>10000360</t>
  </si>
  <si>
    <t>IAM.CHM.Gel Color NEGRO 28.35g (CH7302)</t>
  </si>
  <si>
    <t>100003604</t>
  </si>
  <si>
    <t>IAM.Coupler Mediano DC2   50/3pzs</t>
  </si>
  <si>
    <t>100003605</t>
  </si>
  <si>
    <t>IAM.Coupler Grande DC3   12/2pzs</t>
  </si>
  <si>
    <t>10000361</t>
  </si>
  <si>
    <t>IAM.CHM.Gel Color CAFE 28.35g (CH7314)</t>
  </si>
  <si>
    <t>100003611</t>
  </si>
  <si>
    <t>IAM.Capacillo Rosa CORAZON/FLOR  24/100pzs(4-2257)</t>
  </si>
  <si>
    <t>100003612</t>
  </si>
  <si>
    <t>IAM.Capacillo Jengibre/BASTON/Bota   24/100pzs</t>
  </si>
  <si>
    <t>100003613</t>
  </si>
  <si>
    <t>IAM.Capacillo Pinguinos BUFANDA(4-2272)  24/100pzs</t>
  </si>
  <si>
    <t>100003616</t>
  </si>
  <si>
    <t>IAM.Capacillo OLANES TRICOLOR   24/100pzs(4-2297)</t>
  </si>
  <si>
    <t>100003619</t>
  </si>
  <si>
    <t>IAM.Capacillo FELIZ NAVIDAD (4-2273)   24/100pzs</t>
  </si>
  <si>
    <t>10000362</t>
  </si>
  <si>
    <t>IAM.CHM.Gel Color BLANCO 28.35g (CH5904)</t>
  </si>
  <si>
    <t>100003628</t>
  </si>
  <si>
    <t>IAM.Duya Crisantemo 143</t>
  </si>
  <si>
    <t>100003631</t>
  </si>
  <si>
    <t>IAM.Duya Triple Estrella 2010</t>
  </si>
  <si>
    <t>100003633</t>
  </si>
  <si>
    <t>IAM.Duya CH.# 10 PUNTO-TALLO-PERLA (DA10)</t>
  </si>
  <si>
    <t>100003634</t>
  </si>
  <si>
    <t>IAM.Duya CH.# 11 PUNTO-TALLO-PERLA (DA11)</t>
  </si>
  <si>
    <t>100003639</t>
  </si>
  <si>
    <t>IAM.Vela CONFETTI #1 (60550/01)  24/1pza</t>
  </si>
  <si>
    <t>10000364</t>
  </si>
  <si>
    <t>IAM.Vela Espiral COLORES (CND966)  24/20pz</t>
  </si>
  <si>
    <t>100003640</t>
  </si>
  <si>
    <t>IAM.Vela CONFETTI #2 (60550/02)   24/1pza</t>
  </si>
  <si>
    <t>100003641</t>
  </si>
  <si>
    <t>IAM.Vela CONFETTI #3 (60550/03)   24/1pza</t>
  </si>
  <si>
    <t>100003642</t>
  </si>
  <si>
    <t>IAM.Vela CONFETTI #4 (60550/04)   24/1pza</t>
  </si>
  <si>
    <t>100003643</t>
  </si>
  <si>
    <t>IAM.Vela CONFETTI #5 (60550/05)   24/1pza</t>
  </si>
  <si>
    <t>100003644</t>
  </si>
  <si>
    <t>IAM.Vela CONFETTI #6 (60550/06)   24/1pza</t>
  </si>
  <si>
    <t>100003645</t>
  </si>
  <si>
    <t>IAM.Vela CONFETTI #7 (60550/07)   24/1pza</t>
  </si>
  <si>
    <t>100003646</t>
  </si>
  <si>
    <t>IAM.Vela CONFETTI #8 (60550/08)   24/1pza</t>
  </si>
  <si>
    <t>100003647</t>
  </si>
  <si>
    <t>IAM.Vela CONFETTI #9 (60550/09)   24/1pza</t>
  </si>
  <si>
    <t>100003648</t>
  </si>
  <si>
    <t>IAM.Vela CONFETTI INTERROGACION (60550/?)  24/1pza</t>
  </si>
  <si>
    <t>100003649</t>
  </si>
  <si>
    <t>IAM.BC.Mde.Silicon FANTASIA Nav. 8cav. (5-5063)</t>
  </si>
  <si>
    <t>100003650</t>
  </si>
  <si>
    <t>IAM.BC.Mde.Silicon 1/2 ESFERA 6Cav.7cm(4-1906)</t>
  </si>
  <si>
    <t>100003652</t>
  </si>
  <si>
    <t>IAM.BC.Mde.Silicon JENGIBRE 6cav.(4-0496)</t>
  </si>
  <si>
    <t>100003654</t>
  </si>
  <si>
    <t>IAM.BC.Mde.Silicon CARITAS Santa C. 6cav. (5-5067)</t>
  </si>
  <si>
    <t>100003657</t>
  </si>
  <si>
    <t>IAM.BC.Jgo.Cucharas-Tazas Medidora c/8pzs (4-0469)</t>
  </si>
  <si>
    <t>10000366</t>
  </si>
  <si>
    <t>IAM.Mde.Sili.REDONDO c/Borde Met.28.8X26cm(4-0463)</t>
  </si>
  <si>
    <t>100003667</t>
  </si>
  <si>
    <t>IAM.BC.Cort.A.Inox.Arbol-Muñeco Jengibre  (4-1992)</t>
  </si>
  <si>
    <t>100003680</t>
  </si>
  <si>
    <t>IAM.Vaso Postre Cuadro   c/24pzs</t>
  </si>
  <si>
    <t>1000037</t>
  </si>
  <si>
    <t>IAM.BC.Mde.Desmontable Red.23X7cm (1-129)</t>
  </si>
  <si>
    <t>100003702</t>
  </si>
  <si>
    <t>IAM.BC.Jgo.Cort.Casa Feliz NAVIDAD c/9pzs(4-2004)</t>
  </si>
  <si>
    <t>100003706</t>
  </si>
  <si>
    <t>IAM.Kerry.Confetti MARGARITAS c/2.27kg  (30637048)</t>
  </si>
  <si>
    <t>100003708</t>
  </si>
  <si>
    <t>IAM.Mde.Sili. Choco CORAZON 15cav. (SIL37)</t>
  </si>
  <si>
    <t>100003713</t>
  </si>
  <si>
    <t>IAM.Kerry.Confetti MUERDAGO   c/2.27kg (54472)</t>
  </si>
  <si>
    <t>100003714</t>
  </si>
  <si>
    <t>IAM.Mde.Silicon Rosca Flor IMPERIAL 25cm (SIL1100)</t>
  </si>
  <si>
    <t>100003715</t>
  </si>
  <si>
    <t>IAM.BE.Mde.Silicon PANQUECITOS (SIL634)</t>
  </si>
  <si>
    <t>100003716</t>
  </si>
  <si>
    <t>IAM.Kerry.Confetti MINI Corazon   c/2.27kg (52508)</t>
  </si>
  <si>
    <t>100003717</t>
  </si>
  <si>
    <t>IAM.BE.Mde.Silicon Rosca BUNDT 26x6cm (SIL635)</t>
  </si>
  <si>
    <t>100003721</t>
  </si>
  <si>
    <t>IAM.BC.Jgo.Espatula Y Rodillo p/CREPAS (5-5144)</t>
  </si>
  <si>
    <t>100003727</t>
  </si>
  <si>
    <t>IAM.BC.Jgo.Cortadores Arbol NAVIDAD 2pzs  (5-5137)</t>
  </si>
  <si>
    <t>100003739</t>
  </si>
  <si>
    <t>IAM.BC. KIT 3-Charola p/Galletas (1-152)</t>
  </si>
  <si>
    <t>10000374</t>
  </si>
  <si>
    <t>IAM.RD.Jgo.Herramientas p/MODELADO 14pzs(63-002)</t>
  </si>
  <si>
    <t>100003744</t>
  </si>
  <si>
    <t>IAM.Recipiente DUAL (4-0266)</t>
  </si>
  <si>
    <t>100003745</t>
  </si>
  <si>
    <t>IAM.Vaso GRANDE (4-0267)</t>
  </si>
  <si>
    <t>100003747</t>
  </si>
  <si>
    <t>IAM.Plato REHILETE 17X17 (4-0271)</t>
  </si>
  <si>
    <t>100003749</t>
  </si>
  <si>
    <t>IAM.Plato GOTA P/Copa (4-0282)</t>
  </si>
  <si>
    <t>10000375</t>
  </si>
  <si>
    <t>IAM.Kerry.Confetti REDONDO 2.27kg (Q51572)</t>
  </si>
  <si>
    <t>100003750</t>
  </si>
  <si>
    <t>IAM.Vaso ALARGADO p/Plato Cock.(4-0284)</t>
  </si>
  <si>
    <t>100003752</t>
  </si>
  <si>
    <t>IAM.Charola ALARGADA 3 Cav. (4-0230)</t>
  </si>
  <si>
    <t>100003755</t>
  </si>
  <si>
    <t>IAM.Vaso Postre Cuadro INCLINADO (4-0237)</t>
  </si>
  <si>
    <t>100003756</t>
  </si>
  <si>
    <t>IAM.Charola p/ADEREZO (4-0239)</t>
  </si>
  <si>
    <t>100003757</t>
  </si>
  <si>
    <t>IAM.Plato Cuadrado BAJO (4-0241)</t>
  </si>
  <si>
    <t>100003759</t>
  </si>
  <si>
    <t>IAM.Vaso Postre Cuadro ALTO (4-0244)</t>
  </si>
  <si>
    <t>100003763</t>
  </si>
  <si>
    <t>IAM.Recipiente p/SALSA y Condimentos (4-0258)</t>
  </si>
  <si>
    <t>100003767</t>
  </si>
  <si>
    <t>IAM.Vaso Postre 2oz Redondo (4-1597)</t>
  </si>
  <si>
    <t>100003769</t>
  </si>
  <si>
    <t>IAM.Vaso Postre 3oz TRIANG.Corte DIAG.(4-1599)</t>
  </si>
  <si>
    <t>10000377</t>
  </si>
  <si>
    <t>IAM.Kerry.Confetti ESTRELLA c/2.27kg (30688180)</t>
  </si>
  <si>
    <t>100003770</t>
  </si>
  <si>
    <t>IAM.Vaso Postre 2.3oz Cuadro Fdo.CRUZ (4-1600)</t>
  </si>
  <si>
    <t>100003774</t>
  </si>
  <si>
    <t>IAM.Vaso Postre 3oz Cuadrado ALTO (4-1605)</t>
  </si>
  <si>
    <t>100003775</t>
  </si>
  <si>
    <t>IAM.Vaso Postre 2oz HEXAGONAL (4-1604)</t>
  </si>
  <si>
    <t>100003778</t>
  </si>
  <si>
    <t>IAM.Vaso Postre CH-20 Redondo (4-285)</t>
  </si>
  <si>
    <t>100003780</t>
  </si>
  <si>
    <t>IAM.Vaso Postre CH-23 Redondo (4-288)</t>
  </si>
  <si>
    <t>100003782</t>
  </si>
  <si>
    <t>IAM.Vaso Postre OCTAGONAL CH-26 (4-0290)</t>
  </si>
  <si>
    <t>100003786</t>
  </si>
  <si>
    <t>IAM.Recipiente Postre RECTANGULAR (4-0295)</t>
  </si>
  <si>
    <t>10000379</t>
  </si>
  <si>
    <t>IAM.Kerry.Confetti SEQUINS PASTEL c/2.27kg(Q52558)</t>
  </si>
  <si>
    <t>100003793</t>
  </si>
  <si>
    <t>IAM.BC.Molde Silicon FLOR y Palitos 4cav (4-1788)</t>
  </si>
  <si>
    <t>100003797</t>
  </si>
  <si>
    <t>IAM.Vaso GRANDE Deco.Negro 200ml(261120180)</t>
  </si>
  <si>
    <t>100003799</t>
  </si>
  <si>
    <t>IAM.Vaso GRANDE Deco.PERLA 200ml(261120180)</t>
  </si>
  <si>
    <t>10000380</t>
  </si>
  <si>
    <t>IAM.CK.Royal Icing Mix 453.6g (77-101)</t>
  </si>
  <si>
    <t>100003800</t>
  </si>
  <si>
    <t>IAM.Plato BON TON Negro 8.8x8.8(270120040)</t>
  </si>
  <si>
    <t>100003804</t>
  </si>
  <si>
    <t>IAM.Pincho BON TON Negro (270120020)</t>
  </si>
  <si>
    <t>100003814</t>
  </si>
  <si>
    <t>IAM.Vela Magica AZUL (61608/A)   24/12pzs</t>
  </si>
  <si>
    <t>100003815</t>
  </si>
  <si>
    <t>IAM.Vela Magica BLANCO (61608/B)   24/12pzs</t>
  </si>
  <si>
    <t>100003816</t>
  </si>
  <si>
    <t>IAM.Molde Silicon Surt.NAVIDEÑO 8 Cav. (4-2382)</t>
  </si>
  <si>
    <t>100003817</t>
  </si>
  <si>
    <t>IAM.Molde Silicon Santa CLAUS 1 Cav. (4-2384)</t>
  </si>
  <si>
    <t>100003819</t>
  </si>
  <si>
    <t>IAM.Molde Silicon Arbol NAV. 6 Cav. (5-5212)</t>
  </si>
  <si>
    <t>100003820</t>
  </si>
  <si>
    <t>IAM.Molde MENSAJE HB 1 Cav. (4-2402)</t>
  </si>
  <si>
    <t>100003821</t>
  </si>
  <si>
    <t>IAM.Molde Silicon Esfera NAV.DECO.8 Cav.(4-2401)</t>
  </si>
  <si>
    <t>100003823</t>
  </si>
  <si>
    <t>IAM.Molde Silicon MINI Rosca.1 Cav.   (5-5048)</t>
  </si>
  <si>
    <t>100003824</t>
  </si>
  <si>
    <t>IAM.Molde Silicon ROSCA.1 Cav.(4-2397)</t>
  </si>
  <si>
    <t>100003828</t>
  </si>
  <si>
    <t>IAM.Tapete Silicon p/Macarron DELUXE GDE.(4-2381)</t>
  </si>
  <si>
    <t>100003830</t>
  </si>
  <si>
    <t>IAM.Vela MAGICA Caram.AZ/RS/BCO (84-096)  24/12pzs</t>
  </si>
  <si>
    <t>100003838</t>
  </si>
  <si>
    <t>IAM.Merengue en POLVO BOLSA   c/2kg (9-0100)</t>
  </si>
  <si>
    <t>100003850</t>
  </si>
  <si>
    <t>IAM.Duya CH.# 67 HOJA (0-0067)</t>
  </si>
  <si>
    <t>100003851</t>
  </si>
  <si>
    <t>IAM.Duya CH.# 13Estrella Abierta (0-0013)</t>
  </si>
  <si>
    <t>100003852</t>
  </si>
  <si>
    <t>IAM.Duya CH.# 98 ESPECIAL (0-0098)</t>
  </si>
  <si>
    <t>100003854</t>
  </si>
  <si>
    <t>IAM.Duya CH.# 102 PETALO (0-0102)</t>
  </si>
  <si>
    <t>100003856</t>
  </si>
  <si>
    <t>IAM.Duya CH.# 48 CONCHA (0-0048)</t>
  </si>
  <si>
    <t>100003864</t>
  </si>
  <si>
    <t>IAM.Mde.Silicon MOÑOS (4-1746)</t>
  </si>
  <si>
    <t>100003869</t>
  </si>
  <si>
    <t>IAM.Capacillo Base ALUM.LETRAS (4-2305)   c/24pzs</t>
  </si>
  <si>
    <t>100003875</t>
  </si>
  <si>
    <t>IAM.Duya CH.# 7 PUNTO.TALLO (DA7)</t>
  </si>
  <si>
    <t>100003877</t>
  </si>
  <si>
    <t>IAM.Duya CH.# 9 PUNTO-TALLO (DA9)</t>
  </si>
  <si>
    <t>100003880</t>
  </si>
  <si>
    <t>IAM.Duya CH.# 78 ESPECIAL (DA78)</t>
  </si>
  <si>
    <t>100003885</t>
  </si>
  <si>
    <t>IAM.Duya CH # 59 PETALO (DA59)</t>
  </si>
  <si>
    <t>10000389</t>
  </si>
  <si>
    <t>IAM.Mde.Sili.CUADRO Borde Met.27.5X24.2cm(4-0462)</t>
  </si>
  <si>
    <t>100003893</t>
  </si>
  <si>
    <t>IAM.CHM.LIQUA Gel ROJO Rojo 298g(CH5465)</t>
  </si>
  <si>
    <t>100003896</t>
  </si>
  <si>
    <t>IAM.CHM.LIQUA Gel FUCHSIA   12/298g(CH5459)</t>
  </si>
  <si>
    <t>100003897</t>
  </si>
  <si>
    <t>IAM.CHM.LIQUA Gel Rojo NAVIDAD 298g(CH5460)</t>
  </si>
  <si>
    <t>1000039</t>
  </si>
  <si>
    <t>IAM.Capacillo Pajaros ROSA/AZUL  24/100pzs(4-2260)</t>
  </si>
  <si>
    <t>10000390</t>
  </si>
  <si>
    <t>IAM.Mde.Sili.PANQUE Borde Met.27.5X13.3cm(4-0461)</t>
  </si>
  <si>
    <t>100003901</t>
  </si>
  <si>
    <t>IAM.BC.Mde Rectangular 37x26.5x5cm (1-124)</t>
  </si>
  <si>
    <t>100003904</t>
  </si>
  <si>
    <t>IAM.Wilton.Mde. P/Gall. San Valentin 12cav.(0491)</t>
  </si>
  <si>
    <t>100003905</t>
  </si>
  <si>
    <t>IAM.Base p/Postre 1Niv.FLORES(25183)</t>
  </si>
  <si>
    <t>100003908</t>
  </si>
  <si>
    <t>IAM.Recip.Palomero FLORES c/6pzs(25187)</t>
  </si>
  <si>
    <t>100003911</t>
  </si>
  <si>
    <t>IAM.Servilleta Deco.16.5cm 2-dis.(25193) c/40pzs</t>
  </si>
  <si>
    <t>100003914</t>
  </si>
  <si>
    <t>IAM.Base PASTELITOS Ind.8cm 2d(25198) c/24pzs</t>
  </si>
  <si>
    <t>100003918</t>
  </si>
  <si>
    <t>IAM.CHM.Gel Color Azul CIELO 28.35g (CH7310)</t>
  </si>
  <si>
    <t>100003919</t>
  </si>
  <si>
    <t>IAM.CHM.Gel Color Vde.BOSQUE 28.35g (CH7328)</t>
  </si>
  <si>
    <t>100003920</t>
  </si>
  <si>
    <t>IAM.CHM.Gel Color Vde.HOJA 28.35g (CH7330)</t>
  </si>
  <si>
    <t>100003921</t>
  </si>
  <si>
    <t>IAM.CHM.Gel Color Vde.AGUA 28.35g (CH7336)</t>
  </si>
  <si>
    <t>100003922</t>
  </si>
  <si>
    <t>IAM.CHM.Gel Color Rosa FLOR 28.35g (CH7350)</t>
  </si>
  <si>
    <t>100003924</t>
  </si>
  <si>
    <t>IAM.CHM.Gel Color Rojo BORGOÑA 28.35g (CH7354)</t>
  </si>
  <si>
    <t>100003925</t>
  </si>
  <si>
    <t>IAM.CHM.Gel Color Rojo ROJO 28.35g (CH7362)</t>
  </si>
  <si>
    <t>100003926</t>
  </si>
  <si>
    <t>IAM.CHM.LIQUA Gel CAFE 65.21g (CH5021)</t>
  </si>
  <si>
    <t>100003927</t>
  </si>
  <si>
    <t>IAM.CHM.LIQUA Gel Verde BOSQUE 65.21g (CH5024)</t>
  </si>
  <si>
    <t>100003928</t>
  </si>
  <si>
    <t>IAM.CHM.LIQUA Gel Ama.DORADO 65.21g (CH5026)</t>
  </si>
  <si>
    <t>100003930</t>
  </si>
  <si>
    <t>IAM.CHM.LIQUA Gel Verde HOJA   12/65.21g (CH5031)</t>
  </si>
  <si>
    <t>100003931</t>
  </si>
  <si>
    <t>IAM.CHM.LIQUA Gel Verde AGUA 65.21g (5034)</t>
  </si>
  <si>
    <t>100003932</t>
  </si>
  <si>
    <t>IAM.CHM.LIQUA Gel MARFIL 65.21g (5035)</t>
  </si>
  <si>
    <t>100003934</t>
  </si>
  <si>
    <t>IAM.CHM.LIQUA Gel Rosa FLOR   12/65.21g (5046)</t>
  </si>
  <si>
    <t>100003935</t>
  </si>
  <si>
    <t>IAM.CHM.LIQUA Gel Rojo NAVIDAD 65.21g (5056)</t>
  </si>
  <si>
    <t>100003936</t>
  </si>
  <si>
    <t>IAM.CHM.LIQUA Gel Rojo SUPER 65.21g (CH5073)</t>
  </si>
  <si>
    <t>100003937</t>
  </si>
  <si>
    <t>IAM.CHM.LIQUA Gel Cafe 298g (CH5425)</t>
  </si>
  <si>
    <t>100003938</t>
  </si>
  <si>
    <t>IAM.CHM.LIQUA Gel Verde BOSQUE 298g (CH5428)</t>
  </si>
  <si>
    <t>100003939</t>
  </si>
  <si>
    <t>IAM.CHM.LIQUA Gel Ama.DORADO 298g (CH5430)</t>
  </si>
  <si>
    <t>10000394</t>
  </si>
  <si>
    <t>IAM.Molde Silicon p/PANQUE 34x13.6x7cm (4-1783)</t>
  </si>
  <si>
    <t>100003941</t>
  </si>
  <si>
    <t>IAM.CHM.LIQUA Gel Verde HOJA 298g (5435)</t>
  </si>
  <si>
    <t>100003942</t>
  </si>
  <si>
    <t>IAM.CHM.LIQUA Gel Verde AGUA 298g (5438)</t>
  </si>
  <si>
    <t>100003945</t>
  </si>
  <si>
    <t>IAM.RD.Jgo.Manga,5-Duyas,Coupler RAYAS(63-150)</t>
  </si>
  <si>
    <t>100003954</t>
  </si>
  <si>
    <t>IAM.BC.Mde.Sili.Brown CORAZONES 24cav(5-5275)</t>
  </si>
  <si>
    <t>100003958</t>
  </si>
  <si>
    <t>IAM.BC.Mde.Sili.Brown NUMEROS 10cav(5-5267)</t>
  </si>
  <si>
    <t>10000396</t>
  </si>
  <si>
    <t>IAM.Molde Silicon p/PANQUE sup.ONDULADA (SIL1102)</t>
  </si>
  <si>
    <t>100003960</t>
  </si>
  <si>
    <t>IAM.BC.Mde.Sili.Brown BB EMOCIONES 12cav(5-5261)</t>
  </si>
  <si>
    <t>100003963</t>
  </si>
  <si>
    <t>IAM.BC.Mde.Sili.Brown CONEJO-PATO-H.14cav(5-5262)</t>
  </si>
  <si>
    <t>100003969</t>
  </si>
  <si>
    <t>IAM.BC.Mde.Sili.Brown NIÑO-COR-MARIP.15cav(5-5269)</t>
  </si>
  <si>
    <t>100003970</t>
  </si>
  <si>
    <t>IAM.BC.Mde.Sili.Brown ESTRELLAS 15cav(5-5258)</t>
  </si>
  <si>
    <t>100003974</t>
  </si>
  <si>
    <t>IAM.Sello Marcador c/RELIEVE 14pzs(4-2404)</t>
  </si>
  <si>
    <t>100003976</t>
  </si>
  <si>
    <t>IAM.AFILADOR 1pza (4-2389)</t>
  </si>
  <si>
    <t>100003979</t>
  </si>
  <si>
    <t>IAM.BC.Molde p/Empanada MARIPOSA(5-5298)</t>
  </si>
  <si>
    <t>100003981</t>
  </si>
  <si>
    <t>IAM.BC.Molde p/Empanada CORAZON(5-5296)</t>
  </si>
  <si>
    <t>100003984</t>
  </si>
  <si>
    <t>IAM.Jgo.Cortador A.Inox.CORAZON 3pzs(4-2363)</t>
  </si>
  <si>
    <t>100003985</t>
  </si>
  <si>
    <t>IAM.Mde.Muffin 12-Cav. 35x26.4x3 (TOL1084)</t>
  </si>
  <si>
    <t>100003986</t>
  </si>
  <si>
    <t>IAM.Mde.Muffin 6-Cav. 26.3x18.5x3 (TOL1085)</t>
  </si>
  <si>
    <t>10000399</t>
  </si>
  <si>
    <t>IAM.Winco Mixing Bowl 5Qt (MXHV-500)</t>
  </si>
  <si>
    <t>100003993</t>
  </si>
  <si>
    <t>IAM.BC.Jgo.Plato Postre OVAL c/8pzs(5-5287)</t>
  </si>
  <si>
    <t>100003994</t>
  </si>
  <si>
    <t>IAM.RD.Jgo.Cortadores NAVIDEÑOS 9pzs(63-145)</t>
  </si>
  <si>
    <t>100003996</t>
  </si>
  <si>
    <t>IAM.Capacillo Circ.CONCENTRICOS 24/100pzs (4-2184)</t>
  </si>
  <si>
    <t>100003998</t>
  </si>
  <si>
    <t>IAM.Copa POSTRE (CE-25120)</t>
  </si>
  <si>
    <t>10000410</t>
  </si>
  <si>
    <t>Veneciana Relleno MANZANA-Canela Meven   10/1kg</t>
  </si>
  <si>
    <t>CONSERVAS LA VENECIANA, S.A. DE C.V.</t>
  </si>
  <si>
    <t>10000411</t>
  </si>
  <si>
    <t>Veneciana Fondant Venetian DONUT NAT.   6/500g</t>
  </si>
  <si>
    <t>10000413</t>
  </si>
  <si>
    <t>Veneciana Fondant DONUT SURTIDO   6/500g</t>
  </si>
  <si>
    <t>10000416</t>
  </si>
  <si>
    <t>Veneciana Pasta de TAMARINDO   6/500g</t>
  </si>
  <si>
    <t>10000418</t>
  </si>
  <si>
    <t>Veneciana Fondant V.ICE BLANCO p/Pastel   6/1kg</t>
  </si>
  <si>
    <t>1000042</t>
  </si>
  <si>
    <t>Veneciana Fondant Venetian ICE BLANCO   6/500g</t>
  </si>
  <si>
    <t>10000420</t>
  </si>
  <si>
    <t>Veneciana Fondant DONUT SURTIDO   6/1kg</t>
  </si>
  <si>
    <t>10000431</t>
  </si>
  <si>
    <t>Veneciana Fondant DONUT NATURAL   6/1kg</t>
  </si>
  <si>
    <t>1000045</t>
  </si>
  <si>
    <t>Veneciana Relleno ZARZAMORA Meven   10/1kg</t>
  </si>
  <si>
    <t>1000046</t>
  </si>
  <si>
    <t>Veneciana Glase PIÑA Meven    10/1kg</t>
  </si>
  <si>
    <t>1000048</t>
  </si>
  <si>
    <t>Veneciana Relleno KIWI Meven   10/1kg</t>
  </si>
  <si>
    <t>10000511</t>
  </si>
  <si>
    <t>Alpezzi Chips SALMON   20/500g</t>
  </si>
  <si>
    <t>10000512</t>
  </si>
  <si>
    <t>Alpezzi Chips NEGRO   20/500g</t>
  </si>
  <si>
    <t>10000535</t>
  </si>
  <si>
    <t>Alpezzi Wafer Choc.BLANCO Col.   6/1kg</t>
  </si>
  <si>
    <t>10000538</t>
  </si>
  <si>
    <t>Alpezzi Chips BICOLOR Blanco-Obscuro GRANEL c/10kg</t>
  </si>
  <si>
    <t>10000539</t>
  </si>
  <si>
    <t>Alpezzi Marqueta SEMIAMARGO Transformas   3/5kg</t>
  </si>
  <si>
    <t>10000545</t>
  </si>
  <si>
    <t>Alpezzi Chips H-125   20/500g</t>
  </si>
  <si>
    <t>10000546</t>
  </si>
  <si>
    <t>Alpezzi Granillo SEMI Amargo   20/500g</t>
  </si>
  <si>
    <t>10000547</t>
  </si>
  <si>
    <t>Alpezzi Granillo BLANCO   20/500g</t>
  </si>
  <si>
    <t>10000548</t>
  </si>
  <si>
    <t>Alpezzi Granillo LACTEO   20/500g</t>
  </si>
  <si>
    <t>10000550</t>
  </si>
  <si>
    <t>Alpezzi Icing Glass MAPLE   c/5kg</t>
  </si>
  <si>
    <t>10000551</t>
  </si>
  <si>
    <t>Alpezzi Icing Glass CHOCOLATE   c/5kg</t>
  </si>
  <si>
    <t>10000552</t>
  </si>
  <si>
    <t>Alpezzi Icing Glass VAINILLA   c/5kg</t>
  </si>
  <si>
    <t>10000554</t>
  </si>
  <si>
    <t>Alpezzi Marqueta Choc.BLANCO Transformas   3/5kg</t>
  </si>
  <si>
    <t>10000555</t>
  </si>
  <si>
    <t>Alpezzi Chips s/AZUCAR Añadida ROSA   20/500g</t>
  </si>
  <si>
    <t>10000556</t>
  </si>
  <si>
    <t>Alpezzi Chips s/AZUCAR Añadida BLANCO   20/500g</t>
  </si>
  <si>
    <t>10000557</t>
  </si>
  <si>
    <t>Alpezzi Chips s/AZUCAR Añadida AMARILLO   20/500g</t>
  </si>
  <si>
    <t>1000056</t>
  </si>
  <si>
    <t>Alpezzi Chips VIOLETA   20/500g</t>
  </si>
  <si>
    <t>10000629</t>
  </si>
  <si>
    <t>Coronado Cajeta ENVINADA BOTELLA   12/594g</t>
  </si>
  <si>
    <t>10000630</t>
  </si>
  <si>
    <t>Coronado Cajeta VAINILLA BOTELLA   12/594g</t>
  </si>
  <si>
    <t>10000632</t>
  </si>
  <si>
    <t>Barcel Duvalin AVELLANA FRASCO   14/940g</t>
  </si>
  <si>
    <t>10000633</t>
  </si>
  <si>
    <t>Barcel Duvalin VAINILLA FRASCO   14/940g</t>
  </si>
  <si>
    <t>Barcel Cajeta Quemada SACHET 10g c/300pzs (37665)</t>
  </si>
  <si>
    <t>10000635</t>
  </si>
  <si>
    <t>CR.Granillo GANSITO (126968)   12/1kg</t>
  </si>
  <si>
    <t>10000636</t>
  </si>
  <si>
    <t>RCLN.Pulpa RELLERINDOS Cubeta   c/5kg (124379)</t>
  </si>
  <si>
    <t>10000719</t>
  </si>
  <si>
    <t>Izain Mde.Gela.VIRGEN 1 Cav.  (NP)</t>
  </si>
  <si>
    <t>IZAIN GONZALEZ DE JESUS</t>
  </si>
  <si>
    <t>1000081</t>
  </si>
  <si>
    <t>Panadis.Nev.Levadura ROJA   20/450g</t>
  </si>
  <si>
    <t>PANADIS, S.A. DE C.V.</t>
  </si>
  <si>
    <t>10000814</t>
  </si>
  <si>
    <t>Panadis GOLONDRINA Lev.FRESCA   30/400g</t>
  </si>
  <si>
    <t>1000084</t>
  </si>
  <si>
    <t>Panadis.Nev.Levadura ROJA   36/125g</t>
  </si>
  <si>
    <t>10001010</t>
  </si>
  <si>
    <t>Hers.Jarabe Chocolate LIGHT   12/524g</t>
  </si>
  <si>
    <t>10001014</t>
  </si>
  <si>
    <t>Hers.Jarabe POUCH CHOCOLATE   12/200g</t>
  </si>
  <si>
    <t>10001018</t>
  </si>
  <si>
    <t>Hers.Chispas COKIES &amp; CREAM   4/2.5kg</t>
  </si>
  <si>
    <t>10001021</t>
  </si>
  <si>
    <t>Hers.POLVO Cookies´n´Creme Bolsa   2/5kg</t>
  </si>
  <si>
    <t>10001024</t>
  </si>
  <si>
    <t>Hers.Barra Repost.ZERO SUGAR   40/100g</t>
  </si>
  <si>
    <t>1000103</t>
  </si>
  <si>
    <t>Hers.Barra Repost.Choc.SEMIamargo   12/150g</t>
  </si>
  <si>
    <t>1000105</t>
  </si>
  <si>
    <t>Hers.Barra Repost.Choc.AMARGO   12/150g</t>
  </si>
  <si>
    <t>CORRUFACIL, S.A. DE C.V.</t>
  </si>
  <si>
    <t>10001110</t>
  </si>
  <si>
    <t>Cor.Base Circular Dorada No.35   50/1pza</t>
  </si>
  <si>
    <t>10001112</t>
  </si>
  <si>
    <t>Cor.Base Dorada CHICA 35x25cm   50/1pz</t>
  </si>
  <si>
    <t>10001113</t>
  </si>
  <si>
    <t>Cor.Base Dorada MEDIANA 47x35cm   50/1pza</t>
  </si>
  <si>
    <t>10001114</t>
  </si>
  <si>
    <t>Cor.Base Dorada GRANDE 65x45   50/1pza</t>
  </si>
  <si>
    <t>10001120</t>
  </si>
  <si>
    <t>Cor.Blonda Rec.30x40cm.(NP)   8/250pzs</t>
  </si>
  <si>
    <t>10001121</t>
  </si>
  <si>
    <t>Cor.Portavasos CUADRUPLE   300/1pza</t>
  </si>
  <si>
    <t>10001128</t>
  </si>
  <si>
    <t>Cor.Cap.No.73 Metalizado ORO   12/250pzs</t>
  </si>
  <si>
    <t>10001129</t>
  </si>
  <si>
    <t>1000113</t>
  </si>
  <si>
    <t>Cor.Cap.No.73 Bicolor-CORAZON   24/400pzs</t>
  </si>
  <si>
    <t>10001137</t>
  </si>
  <si>
    <t>Cor.Capacillo No.72 NEGRO (NP)   20/500pzs</t>
  </si>
  <si>
    <t>10001139</t>
  </si>
  <si>
    <t>Cor.Capacillo No.72 CAFE   20/500pzs   (NP)</t>
  </si>
  <si>
    <t>10001140</t>
  </si>
  <si>
    <t>Cor.Capacillo Panque CHICO BLANCO   10/450pzs</t>
  </si>
  <si>
    <t>10001142</t>
  </si>
  <si>
    <t>Cor.Capacillo No.2 BLANCO   50/400pzs</t>
  </si>
  <si>
    <t>10001144</t>
  </si>
  <si>
    <t>Cor.Capacillo No.69 AMARILLO   25/400pzs</t>
  </si>
  <si>
    <t>10001145</t>
  </si>
  <si>
    <t>Cor.Capacillo No.69 AZUL   25/400pzs</t>
  </si>
  <si>
    <t>10001146</t>
  </si>
  <si>
    <t>Cor.Capacillo No.69 MORADO   25/400pzs</t>
  </si>
  <si>
    <t>10001147</t>
  </si>
  <si>
    <t>Cor.Capacillo No.69 ROSA   25/400pzs</t>
  </si>
  <si>
    <t>10001148</t>
  </si>
  <si>
    <t>Cor.Capacillo No.69 VERDE   25/400pzs</t>
  </si>
  <si>
    <t>10001150</t>
  </si>
  <si>
    <t>Cor.Capacillo No.4 CAFE   50/400pzs</t>
  </si>
  <si>
    <t>10001152</t>
  </si>
  <si>
    <t>Cor.Capacillo No.69 NARANJA   25/400pzs</t>
  </si>
  <si>
    <t>10001153</t>
  </si>
  <si>
    <t>Cor.Capacillo No.73 MIMI   25/400pzs</t>
  </si>
  <si>
    <t>10001154</t>
  </si>
  <si>
    <t>Cor.Base Circular Plateada No.39   50/1pza</t>
  </si>
  <si>
    <t>10001155</t>
  </si>
  <si>
    <t>Cor.Capacillo BLISTER SURT.   12/40pzs</t>
  </si>
  <si>
    <t>10001156</t>
  </si>
  <si>
    <t>Cor.Blonda Rec.20x30cm   10/100pzs</t>
  </si>
  <si>
    <t>10001157</t>
  </si>
  <si>
    <t>Cor.Blonda Rec.25x35cm   10/100pzs</t>
  </si>
  <si>
    <t>10001158</t>
  </si>
  <si>
    <t>Cor.Blonda Rec.30x40cm.  10/100pzs</t>
  </si>
  <si>
    <t>10001159</t>
  </si>
  <si>
    <t>Cor.Base Circular DORADA No.14   50/1pza</t>
  </si>
  <si>
    <t>10001160</t>
  </si>
  <si>
    <t>Cor.Base Circular DORADA No.15   50/1pza</t>
  </si>
  <si>
    <t>10001161</t>
  </si>
  <si>
    <t>Cor.Base Circular PLATA No.15   50/1pza</t>
  </si>
  <si>
    <t>10001162</t>
  </si>
  <si>
    <t>Cor.Capacillo No.74 CAFE   25/400pzs</t>
  </si>
  <si>
    <t>1000118</t>
  </si>
  <si>
    <t>Cor.Capacillo Chino BLANCO   6/1000pzs</t>
  </si>
  <si>
    <t>INSPIRACION EN CHOCOLATE S.A. DE C.V.</t>
  </si>
  <si>
    <t>1000131</t>
  </si>
  <si>
    <t>MBC.Diamantina DL Ama.LIMON   5/6g (NP)</t>
  </si>
  <si>
    <t>MA BAKER AND CHEF, S. DE R.L.  DE C.V.</t>
  </si>
  <si>
    <t>100013111</t>
  </si>
  <si>
    <t>MBC.GLUCOSA Cubeta   c/20kg</t>
  </si>
  <si>
    <t>10001312</t>
  </si>
  <si>
    <t>MBC.Diamantina DL Rs.MEXICANO   5/6g</t>
  </si>
  <si>
    <t>100013120</t>
  </si>
  <si>
    <t>MBC.Marcador C.ROSA   10/1pza</t>
  </si>
  <si>
    <t>100013128</t>
  </si>
  <si>
    <t>MBC.Color Spray Ama.LIMON   12/45g</t>
  </si>
  <si>
    <t>100013129</t>
  </si>
  <si>
    <t>MBC.Color Spray Ama.HUEVO   12/45g</t>
  </si>
  <si>
    <t>100013130</t>
  </si>
  <si>
    <t>MBC.Color Spray NEGRO   12/45g</t>
  </si>
  <si>
    <t>100013131</t>
  </si>
  <si>
    <t>MBC.Color Spray FUCSIA   12/45g</t>
  </si>
  <si>
    <t>100013132</t>
  </si>
  <si>
    <t>MBC.Color Spray Rs.PASTEL   12/45g</t>
  </si>
  <si>
    <t>100013133</t>
  </si>
  <si>
    <t>MBC.Color Spray MORADO   12/45g</t>
  </si>
  <si>
    <t>100013134</t>
  </si>
  <si>
    <t>MBC.Color Spray ROJO   12/45g</t>
  </si>
  <si>
    <t>100013135</t>
  </si>
  <si>
    <t>MBC.Color Spray VINO   12/45g</t>
  </si>
  <si>
    <t>100013136</t>
  </si>
  <si>
    <t>MBC.Color Spray Vd.BOSQUE   12/45g</t>
  </si>
  <si>
    <t>100013137</t>
  </si>
  <si>
    <t>MBC.Color Spray AZUL   12/45g</t>
  </si>
  <si>
    <t>100013138</t>
  </si>
  <si>
    <t>MBC.Color Spray CAFE   12/45g</t>
  </si>
  <si>
    <t>100013139</t>
  </si>
  <si>
    <t>MBC.Color Spray Vd.HOJA   12/45g</t>
  </si>
  <si>
    <t>100013140</t>
  </si>
  <si>
    <t>MBC.Color Spray ORO   12/45g</t>
  </si>
  <si>
    <t>100013141</t>
  </si>
  <si>
    <t>MBC.Color Spray PLATA   12/45g</t>
  </si>
  <si>
    <t>100013142</t>
  </si>
  <si>
    <t>MBC.Color Spray PERLA   12/45g</t>
  </si>
  <si>
    <t>100013143</t>
  </si>
  <si>
    <t>MBC.Color Spray COBRE   12/45g</t>
  </si>
  <si>
    <t>100013144</t>
  </si>
  <si>
    <t>MBC.Color Spray O.OAXACA   12/45g</t>
  </si>
  <si>
    <t>100013145</t>
  </si>
  <si>
    <t>MBC.Color Spray O.GUERRERO   12/45g</t>
  </si>
  <si>
    <t>100013146</t>
  </si>
  <si>
    <t>MBC.Diamantina BE CAFE   10/7g</t>
  </si>
  <si>
    <t>100013147</t>
  </si>
  <si>
    <t>MBC.Diamantina BE Vd.BOSQUE   10/7g</t>
  </si>
  <si>
    <t>100013148</t>
  </si>
  <si>
    <t>MBC.Diamantina BE Az.TURQUEZA   10/7g</t>
  </si>
  <si>
    <t>100013149</t>
  </si>
  <si>
    <t>MBC.Diamantina BE Az.MARINO   10/7g</t>
  </si>
  <si>
    <t>100013150</t>
  </si>
  <si>
    <t>MBC.Diamantina BE Az.NOCTURNO   10/7g (NP)</t>
  </si>
  <si>
    <t>100013151</t>
  </si>
  <si>
    <t>MBC.Diamantina BE Vd.OLIVO   10/7g</t>
  </si>
  <si>
    <t>100013152</t>
  </si>
  <si>
    <t>MBC.Diamantina BE Vd.ACEITUNA   10/7g</t>
  </si>
  <si>
    <t>100013153</t>
  </si>
  <si>
    <t>MBC.Diamantina BE CAQUI   10/7g</t>
  </si>
  <si>
    <t>100013154</t>
  </si>
  <si>
    <t>MBC.Diamantina BE ACERO   10/7g</t>
  </si>
  <si>
    <t>100013155</t>
  </si>
  <si>
    <t>MBC.Diamantina BE METAL   10/7g</t>
  </si>
  <si>
    <t>100013156</t>
  </si>
  <si>
    <t>MBC.Diamantina BE CANELA   10/7g</t>
  </si>
  <si>
    <t>100013157</t>
  </si>
  <si>
    <t>MBC.Diamantina BE EGIPTO   10/7g</t>
  </si>
  <si>
    <t>100013158</t>
  </si>
  <si>
    <t>MBC.Diamantina BE ROSA   10/7g</t>
  </si>
  <si>
    <t>100013159</t>
  </si>
  <si>
    <t>MBC.TRANSFER Acetato 4.5cm   1metro</t>
  </si>
  <si>
    <t>10001316</t>
  </si>
  <si>
    <t>MBC.Diamantina DL Ama.HUEVO  5/6g</t>
  </si>
  <si>
    <t>100013160</t>
  </si>
  <si>
    <t>MBC.Color p/Chocolate AMARILLO   12/55g</t>
  </si>
  <si>
    <t>100013161</t>
  </si>
  <si>
    <t>MBC.Color p/Chocolate Az.CIELO   12/55g</t>
  </si>
  <si>
    <t>100013162</t>
  </si>
  <si>
    <t>MBC.Color p/Chocolate BLANCO   12/55g</t>
  </si>
  <si>
    <t>100013163</t>
  </si>
  <si>
    <t>MBC.Color p/Chocolate CAFE   12/55g</t>
  </si>
  <si>
    <t>100013164</t>
  </si>
  <si>
    <t>MBC.Color p/Chocolate ROSA   12/55g</t>
  </si>
  <si>
    <t>100013165</t>
  </si>
  <si>
    <t>MBC.Color p/Chocolate ORO   12/55g</t>
  </si>
  <si>
    <t>100013166</t>
  </si>
  <si>
    <t>MBC.Color p/Chocolate PLATA   12/55g</t>
  </si>
  <si>
    <t>100013167</t>
  </si>
  <si>
    <t>MBC.Matizador PERLA c/5g</t>
  </si>
  <si>
    <t>100013168</t>
  </si>
  <si>
    <t>MBC.Matizador ROSA c/5g</t>
  </si>
  <si>
    <t>100013169</t>
  </si>
  <si>
    <t>MBC.Matizador Az.CIELO c/5g</t>
  </si>
  <si>
    <t>100013170</t>
  </si>
  <si>
    <t>MBC.Matizador ORO c/5g</t>
  </si>
  <si>
    <t>100013171</t>
  </si>
  <si>
    <t>MBC.Matizador PLATA c/5g</t>
  </si>
  <si>
    <t>100013172</t>
  </si>
  <si>
    <t>MBC.Matizador AMARILLO c/5g</t>
  </si>
  <si>
    <t>100013174</t>
  </si>
  <si>
    <t>(NP) MBC.GLITTER Magic-Color c/2g (NP)</t>
  </si>
  <si>
    <t>10001318</t>
  </si>
  <si>
    <t>MBC.Diamantina DL C.CHOCOLATE  5/6g</t>
  </si>
  <si>
    <t>10001319</t>
  </si>
  <si>
    <t>MBC.Diamantina DL PLATA  5/6g</t>
  </si>
  <si>
    <t>100013196</t>
  </si>
  <si>
    <t>MBC.ISOMALT   10/1kg</t>
  </si>
  <si>
    <t>100013197</t>
  </si>
  <si>
    <t>MBC.Color p/Chocolate Morado METALICO   12/55g</t>
  </si>
  <si>
    <t>100013198</t>
  </si>
  <si>
    <t>MBC.Color p/Chocolate NARANJA   12/55g</t>
  </si>
  <si>
    <t>100013199</t>
  </si>
  <si>
    <t>MBC.Color p/Chocolate ROJO   12/55g</t>
  </si>
  <si>
    <t>1000132</t>
  </si>
  <si>
    <t>MBC.Diamantina DL Az.REY   5/6g</t>
  </si>
  <si>
    <t>100013200</t>
  </si>
  <si>
    <t>MBC.Color p/Chocolate Vde.HOJA   12/55g</t>
  </si>
  <si>
    <t>100013201</t>
  </si>
  <si>
    <t>MBC.Color p/Chocolate Vde.BOSQUE   12/55g</t>
  </si>
  <si>
    <t>100013202</t>
  </si>
  <si>
    <t>MBC.Color p/Chocolate Az.MARINO   12/55g</t>
  </si>
  <si>
    <t>100013203</t>
  </si>
  <si>
    <t>MBC.Color p/Chocolate FUCSIA   12/55g</t>
  </si>
  <si>
    <t>100013204</t>
  </si>
  <si>
    <t>MBC.Color p/Chocolate Rojo VINO   12/55g</t>
  </si>
  <si>
    <t>100013205</t>
  </si>
  <si>
    <t>MBC.Color p/Chocolate Az.REY   12/55g</t>
  </si>
  <si>
    <t>100013206</t>
  </si>
  <si>
    <t>MBC.Color p/Chocolate MORADO   12/55g</t>
  </si>
  <si>
    <t>100013207</t>
  </si>
  <si>
    <t>MBC.Color p/Chocolate NEGRO   12/55g</t>
  </si>
  <si>
    <t>100013208</t>
  </si>
  <si>
    <t>MBC.Color p/Chocolate VIOLETA   12/55g</t>
  </si>
  <si>
    <t>100013209</t>
  </si>
  <si>
    <t>MBC.Color p/Chocolate COBRE   12/55g</t>
  </si>
  <si>
    <t>100013210</t>
  </si>
  <si>
    <t>MBC.Color p/Chocolate Vde.METALICO   12/55g</t>
  </si>
  <si>
    <t>100013211</t>
  </si>
  <si>
    <t>MBC.Color p/Chocolate Rojo METALICO   12/55g</t>
  </si>
  <si>
    <t>100013212</t>
  </si>
  <si>
    <t>MBC.Color p/Chocolate Azul METALICO   12/55g</t>
  </si>
  <si>
    <t>100013213</t>
  </si>
  <si>
    <t>MBC.Mix p/CREPAS   c/454g</t>
  </si>
  <si>
    <t>10001322</t>
  </si>
  <si>
    <t>MBC.Diamantina BE Ama.LIMON   10/7g</t>
  </si>
  <si>
    <t>10001323</t>
  </si>
  <si>
    <t>MBC.Diamantina BE Az.REY   10/7g</t>
  </si>
  <si>
    <t>10001324</t>
  </si>
  <si>
    <t>MBC.Diamantina BE VIOLETA   10/7g</t>
  </si>
  <si>
    <t>100013240</t>
  </si>
  <si>
    <t>MBC.Sugar Lace (ENAZ32) 2.1x1.1cm   c/25pzs (NP)</t>
  </si>
  <si>
    <t>100013241</t>
  </si>
  <si>
    <t>MBC.Sugar Lace (ENAZ33) 2.2x1.2cm   c/25pzs (NP)</t>
  </si>
  <si>
    <t>10001325</t>
  </si>
  <si>
    <t>MBC.Diamantina BE R.NAVIDAD   10/7g</t>
  </si>
  <si>
    <t>10001326</t>
  </si>
  <si>
    <t>MBC.Diamantina BE R.VINO   10/7g</t>
  </si>
  <si>
    <t>10001327</t>
  </si>
  <si>
    <t>MBC.Diamantina BE Ama.DORADO   10/7g</t>
  </si>
  <si>
    <t>100013272</t>
  </si>
  <si>
    <t>MBC.ROYAL ICING   c/250g</t>
  </si>
  <si>
    <t>100013274</t>
  </si>
  <si>
    <t>MBC.JC.Gotero Grande CARNE   c/270ml</t>
  </si>
  <si>
    <t>100013275</t>
  </si>
  <si>
    <t>MBC.Mde.Policarb.c/Iman ZAPATILLA p/Choc.</t>
  </si>
  <si>
    <t>100013277</t>
  </si>
  <si>
    <t>MBC.JC.Gotero CAFE   10/70ml</t>
  </si>
  <si>
    <t>100013278</t>
  </si>
  <si>
    <t>MBC.JC.Gotero ROSA   10/70ml</t>
  </si>
  <si>
    <t>100013279</t>
  </si>
  <si>
    <t>MBC.JC.Gotero Ama.HUEVO   10/70ml</t>
  </si>
  <si>
    <t>10001328</t>
  </si>
  <si>
    <t>MBC.Diamantina BE NEGRO   10/7g</t>
  </si>
  <si>
    <t>10001329</t>
  </si>
  <si>
    <t>MBC.Diamantina BE UVA   10/7g</t>
  </si>
  <si>
    <t>1000133</t>
  </si>
  <si>
    <t>MBC.DESMOLDANTE en Spray Grande   c/140ml</t>
  </si>
  <si>
    <t>10001330</t>
  </si>
  <si>
    <t>MBC.Diamantina BE FUCSIA   10/7g</t>
  </si>
  <si>
    <t>10001331</t>
  </si>
  <si>
    <t>MBC.Diamantina BE PURPURA   10/7g</t>
  </si>
  <si>
    <t>10001332</t>
  </si>
  <si>
    <t>MBC.Diamantina BE Vd.NEON   10/7g</t>
  </si>
  <si>
    <t>10001333</t>
  </si>
  <si>
    <t>MBC.Diamantina BE Az.CELESTE   10/7g</t>
  </si>
  <si>
    <t>10001335</t>
  </si>
  <si>
    <t>MBC.Diamantina BE MORADO   10/7g</t>
  </si>
  <si>
    <t>10001336</t>
  </si>
  <si>
    <t>MBC.Diamantina BE Vd.LIMON   10/7g</t>
  </si>
  <si>
    <t>10001337</t>
  </si>
  <si>
    <t>MBC.Diamantina BE SHEDRON   10/7g</t>
  </si>
  <si>
    <t>10001338</t>
  </si>
  <si>
    <t>MBC.Diamantina BE PETALO Rs.   10/7g</t>
  </si>
  <si>
    <t>10001339</t>
  </si>
  <si>
    <t>MBC.Diamantina BE Vd.BANDERA   10/7g</t>
  </si>
  <si>
    <t>1000134</t>
  </si>
  <si>
    <t>MBC.Diamantina DL ROJO   5/6g</t>
  </si>
  <si>
    <t>10001340</t>
  </si>
  <si>
    <t>MBC.Diamantina BE PERLA   10/7g</t>
  </si>
  <si>
    <t>10001341</t>
  </si>
  <si>
    <t>MBC.Diamantina BE HOLOGRAMA   10/7g</t>
  </si>
  <si>
    <t>10001342</t>
  </si>
  <si>
    <t>MBC.Diamantina BE CRISTAL   10/7g</t>
  </si>
  <si>
    <t>10001343</t>
  </si>
  <si>
    <t>MBC.Diamantina BE TORNASOL   10/7g</t>
  </si>
  <si>
    <t>10001344</t>
  </si>
  <si>
    <t>MBC.Diamantina BE LAVANDA   10/7g</t>
  </si>
  <si>
    <t>10001345</t>
  </si>
  <si>
    <t>MBC.Diamantina BE AQUA   10/7g</t>
  </si>
  <si>
    <t>10001346</t>
  </si>
  <si>
    <t>MBC.Diamantina BE ORO   10/7g</t>
  </si>
  <si>
    <t>10001347</t>
  </si>
  <si>
    <t>MBC.Diamantina BE PLATA   10/7g</t>
  </si>
  <si>
    <t>10001348</t>
  </si>
  <si>
    <t>MBC.Diamantina BE COBRE   10/7g</t>
  </si>
  <si>
    <t>1000136</t>
  </si>
  <si>
    <t>MBC.Diamantina DL Ama.DORADO   5/6g</t>
  </si>
  <si>
    <t>10001370</t>
  </si>
  <si>
    <t>MBC.JC.Gotero Vd.AGUA   10/10ml</t>
  </si>
  <si>
    <t>10001414</t>
  </si>
  <si>
    <t>Nest.C.V Bls. INSTITUCIONAL   4/2.5kg</t>
  </si>
  <si>
    <t>10001444</t>
  </si>
  <si>
    <t>Nest.Coffee-Mate LITE Exh.STICK 4g   6/200pzs</t>
  </si>
  <si>
    <t>10001446</t>
  </si>
  <si>
    <t>Nest.Nescafe 600 TAZAS   4/1.2kg</t>
  </si>
  <si>
    <t>10001447</t>
  </si>
  <si>
    <t>Nest.Lechera UNTABLE Original   4/4.5kg</t>
  </si>
  <si>
    <t>10001451</t>
  </si>
  <si>
    <t>Nest.Choco-AVELLANA Untable CUBETA   4/2.5kg</t>
  </si>
  <si>
    <t>10001452</t>
  </si>
  <si>
    <t>Nest.Splenda Sobre 1g   CAJA c/400pzs</t>
  </si>
  <si>
    <t>10001453</t>
  </si>
  <si>
    <t>Nest.Choco-AVELLANA Untable BOLSA  4/4.5kg</t>
  </si>
  <si>
    <t>10001454</t>
  </si>
  <si>
    <t>Nest.Lechera INSTITUCIONAL   4/4.5kg</t>
  </si>
  <si>
    <t>10001455</t>
  </si>
  <si>
    <t>nest.SOBRE Nescafe CLASICO 14g   6/16pzs</t>
  </si>
  <si>
    <t>10001459</t>
  </si>
  <si>
    <t>Nest.Lechera CLASICA LATA (AF)   48/375g</t>
  </si>
  <si>
    <t>10001460</t>
  </si>
  <si>
    <t>Nest.Lechera UNTABLE   12/650g</t>
  </si>
  <si>
    <t>10001461</t>
  </si>
  <si>
    <t>Nest.Leche de ALMENDRA   12/946ml</t>
  </si>
  <si>
    <t>10001462</t>
  </si>
  <si>
    <t>Nest.Cobertura TABLILLA Choc.Amargo   15/160g</t>
  </si>
  <si>
    <t>10001510</t>
  </si>
  <si>
    <t>L.C.Conc.PIÑA Rea-C   25/120ml</t>
  </si>
  <si>
    <t>LABORATORIOS CASTELLS, S.A. DE C.V.</t>
  </si>
  <si>
    <t>10001511</t>
  </si>
  <si>
    <t>L.C.Conc.FRESA Rea-C   25/120ml</t>
  </si>
  <si>
    <t>10001515</t>
  </si>
  <si>
    <t>L.C.Color.Rosa BRILLANTE 16NH   50/100g</t>
  </si>
  <si>
    <t>10001518</t>
  </si>
  <si>
    <t>L.C.Color.Ama.HUEVO HR   50/100g</t>
  </si>
  <si>
    <t>10001519</t>
  </si>
  <si>
    <t>L.C.Color.Rojo FRESA HR   50/100g</t>
  </si>
  <si>
    <t>10001523</t>
  </si>
  <si>
    <t>L.C.Conc.ROMPOPE Rea-C   25/120ml</t>
  </si>
  <si>
    <t>10001524</t>
  </si>
  <si>
    <t>L.C.Conc.NUEZ Rea-C   25/120ml</t>
  </si>
  <si>
    <t>10001525</t>
  </si>
  <si>
    <t>L.C.Conc.UVA Rea-C   25/120ml</t>
  </si>
  <si>
    <t>10001526</t>
  </si>
  <si>
    <t>L.C.Conc.LIMON Rea-C   25/120ml</t>
  </si>
  <si>
    <t>10001527</t>
  </si>
  <si>
    <t>L.C.Conc.COCO Rea-C   25/120ml</t>
  </si>
  <si>
    <t>10001547</t>
  </si>
  <si>
    <t>L.C.Conc.FRAMBUESA Rea-C   50/120ml</t>
  </si>
  <si>
    <t>10001554</t>
  </si>
  <si>
    <t>L.C.Esencia CANELA Rea   50/120ml</t>
  </si>
  <si>
    <t>10001555</t>
  </si>
  <si>
    <t>L.C.Esencia CEREZA Rea   50/120ml</t>
  </si>
  <si>
    <t>10001556</t>
  </si>
  <si>
    <t>L.C.Esencia CIRUELA Rea   50/120ml</t>
  </si>
  <si>
    <t>10001558</t>
  </si>
  <si>
    <t>L.C.Esencia Crema de LIMON Rea   50/120ml</t>
  </si>
  <si>
    <t>10001561</t>
  </si>
  <si>
    <t>L.C.Esencia GUANABANA Rea   50/120ml</t>
  </si>
  <si>
    <t>10001562</t>
  </si>
  <si>
    <t>L.C.Esencia KIWI Rea   50/120ml</t>
  </si>
  <si>
    <t>10001563</t>
  </si>
  <si>
    <t>L.C.Esencia Leche CONDENSADA Rea   50/120ml</t>
  </si>
  <si>
    <t>10001564</t>
  </si>
  <si>
    <t>L.C.Esencia MANZANA Rea   50/120ml</t>
  </si>
  <si>
    <t>10001565</t>
  </si>
  <si>
    <t>L.C.Esencia MIEL Rea   50/120ml</t>
  </si>
  <si>
    <t>10001566</t>
  </si>
  <si>
    <t>L.C.Esencia NATA Rea   50/120ml</t>
  </si>
  <si>
    <t>10001569</t>
  </si>
  <si>
    <t>L.C.Esencia QUESO Rea   50/120ml</t>
  </si>
  <si>
    <t>1000157</t>
  </si>
  <si>
    <t>L.C.Conc.VAINILLA Rea-C   25/120ml</t>
  </si>
  <si>
    <t>10001571</t>
  </si>
  <si>
    <t>L.C.Esencia ROSAS Rea   50/120ml</t>
  </si>
  <si>
    <t>10001575</t>
  </si>
  <si>
    <t>L.C.Esencia Nuez MAPLE Rea   50/120ml</t>
  </si>
  <si>
    <t>10001577</t>
  </si>
  <si>
    <t>L.C.Conc.LICOR de Cafe Rea-C   50/120ml</t>
  </si>
  <si>
    <t>10001579</t>
  </si>
  <si>
    <t>L.C.Color.Rojo FRESA 5NL   50/100g</t>
  </si>
  <si>
    <t>1000158</t>
  </si>
  <si>
    <t>L.C.Conc.MANGO Rea-C   25/120ml</t>
  </si>
  <si>
    <t>10001580</t>
  </si>
  <si>
    <t>L.C.Color.Amarillo HUEVO 1NL   50/100g</t>
  </si>
  <si>
    <t>10001581</t>
  </si>
  <si>
    <t>L.C.Color.Rojo GROSELLA 5NL   50/100g</t>
  </si>
  <si>
    <t>10001588</t>
  </si>
  <si>
    <t>L.C.Color.Cafe CHOCOLATE 3NL   50/100g</t>
  </si>
  <si>
    <t>10001589</t>
  </si>
  <si>
    <t>L.C.Conc.LIMON Rea-C   25/250ml</t>
  </si>
  <si>
    <t>1000159</t>
  </si>
  <si>
    <t>L.C.Conc.GROSELLA Rea-C   25/120ml</t>
  </si>
  <si>
    <t>10001590</t>
  </si>
  <si>
    <t>L.C.Conc.FRESA Rea-C   25/250ml</t>
  </si>
  <si>
    <t>10001591</t>
  </si>
  <si>
    <t>L.C.Conc.GROSELLA Rea-C   25/250ml</t>
  </si>
  <si>
    <t>10001593</t>
  </si>
  <si>
    <t>L.C.Conc.UVA Rea-C   25/250ml</t>
  </si>
  <si>
    <t>10001595</t>
  </si>
  <si>
    <t>L.C.Color.Cafe CHOCOLATE 3NL   15/1kg</t>
  </si>
  <si>
    <t>10001596</t>
  </si>
  <si>
    <t>L.C.Saborizante VAINILLA Transparente   15/1lt</t>
  </si>
  <si>
    <t>1000171</t>
  </si>
  <si>
    <t>Duche Esencia ANIS   30/120ml</t>
  </si>
  <si>
    <t>10001710</t>
  </si>
  <si>
    <t>Duche Esencia NUEZ   30/120ml</t>
  </si>
  <si>
    <t>10001711</t>
  </si>
  <si>
    <t>Duche Esencia ROMPOPE   30/120ml</t>
  </si>
  <si>
    <t>10001712</t>
  </si>
  <si>
    <t>Duche Esencia VAINILLA   30/120ml</t>
  </si>
  <si>
    <t>10001713</t>
  </si>
  <si>
    <t>Duche Esencia CHOCOLATE   30/120ml</t>
  </si>
  <si>
    <t>10001714</t>
  </si>
  <si>
    <t>Duche Esencia MANGO   30/120ml</t>
  </si>
  <si>
    <t>10001715</t>
  </si>
  <si>
    <t>Duche Esencia PISTACHE   30/120ml</t>
  </si>
  <si>
    <t>10001716</t>
  </si>
  <si>
    <t>Duche Conc.COCO   12/120ml</t>
  </si>
  <si>
    <t>10001717</t>
  </si>
  <si>
    <t>Duche Conc.FRESA   30/120ml</t>
  </si>
  <si>
    <t>10001718</t>
  </si>
  <si>
    <t>Duche Conc.GROSELLA   12/120ml</t>
  </si>
  <si>
    <t>10001719</t>
  </si>
  <si>
    <t>Duche Conc.UVA   12/120ml</t>
  </si>
  <si>
    <t>1000172</t>
  </si>
  <si>
    <t>Duche Esencia DURAZNO   30/120ml</t>
  </si>
  <si>
    <t>10001720</t>
  </si>
  <si>
    <t>Duche Conc.PIÑA   30/120ml</t>
  </si>
  <si>
    <t>10001721</t>
  </si>
  <si>
    <t>Duche Conc.LIMON   12/120ml</t>
  </si>
  <si>
    <t>10001722</t>
  </si>
  <si>
    <t>Duche Conc.NARANJA   30/120ml</t>
  </si>
  <si>
    <t>10001723</t>
  </si>
  <si>
    <t>Duche Conc.CAPUCHINO   30/120ml</t>
  </si>
  <si>
    <t>10001727</t>
  </si>
  <si>
    <t>Duche VAINILLA   30/120ml</t>
  </si>
  <si>
    <t>10001728</t>
  </si>
  <si>
    <t>Duche VAINILLA   30/250ml</t>
  </si>
  <si>
    <t>10001729</t>
  </si>
  <si>
    <t>Duche VAINILLA   20/500ml</t>
  </si>
  <si>
    <t>1000173</t>
  </si>
  <si>
    <t>Duche Esencia FRESA   30/120ml</t>
  </si>
  <si>
    <t>10001738</t>
  </si>
  <si>
    <t>Duche Color Ama.HUEVO   24/100g</t>
  </si>
  <si>
    <t>10001739</t>
  </si>
  <si>
    <t>Duche Color Ama.NARANJA   12/100g</t>
  </si>
  <si>
    <t>1000174</t>
  </si>
  <si>
    <t>Duche Esencia GROSELLA   30/120ml (NP)</t>
  </si>
  <si>
    <t>10001746</t>
  </si>
  <si>
    <t>Duche Color Vrd.ESMERALDA (L1 10%)   12/100g</t>
  </si>
  <si>
    <t>10001747</t>
  </si>
  <si>
    <t>Duche Color AZUL   12/100g</t>
  </si>
  <si>
    <t>1000175</t>
  </si>
  <si>
    <t>Duche Esencia JEREZ   30/120ml</t>
  </si>
  <si>
    <t>10001753</t>
  </si>
  <si>
    <t>Duche Colageno NATURAL   16/300g</t>
  </si>
  <si>
    <t>10001758</t>
  </si>
  <si>
    <t>Duche Oseagel NATURAL   20/300g</t>
  </si>
  <si>
    <t>1000176</t>
  </si>
  <si>
    <t>Duche Esencia LIMON   30/120ml</t>
  </si>
  <si>
    <t>10001764</t>
  </si>
  <si>
    <t>Duche Esencia FRESA   4/4Lt</t>
  </si>
  <si>
    <t>10001766</t>
  </si>
  <si>
    <t>Duche Esencia CEREZA   30/120ml</t>
  </si>
  <si>
    <t>10001767</t>
  </si>
  <si>
    <t>Duche Esencia COCO   30/120ml</t>
  </si>
  <si>
    <t>10001768</t>
  </si>
  <si>
    <t>Duche Esencia MANDARINA   30/120ml</t>
  </si>
  <si>
    <t>10001769</t>
  </si>
  <si>
    <t>Duche Esencia GUAYABA   30/120ml</t>
  </si>
  <si>
    <t>1000177</t>
  </si>
  <si>
    <t>Duche Esencia NARANJA   30/120ml</t>
  </si>
  <si>
    <t>10001772</t>
  </si>
  <si>
    <t>Duche Esencia ALMENDRA   30/120ml</t>
  </si>
  <si>
    <t>10001773</t>
  </si>
  <si>
    <t>Duche Esencia CAJETA   30/120ml</t>
  </si>
  <si>
    <t>10001774</t>
  </si>
  <si>
    <t>Duche Color Vrd.ESMERALDA (L2 20%)   12/100g</t>
  </si>
  <si>
    <t>10001776</t>
  </si>
  <si>
    <t>Duche Esencia CAFE   30/120ml</t>
  </si>
  <si>
    <t>10001777</t>
  </si>
  <si>
    <t>Duche Esencia CANELA   30/120ml (NP)</t>
  </si>
  <si>
    <t>10001778</t>
  </si>
  <si>
    <t>Duche Esencia FRAMBUESA   30/120ml</t>
  </si>
  <si>
    <t>10001779</t>
  </si>
  <si>
    <t>Duche Esencia GUANABANA   30/120ml</t>
  </si>
  <si>
    <t>1000178</t>
  </si>
  <si>
    <t>Duche Esencia PIÑA   30/120ml</t>
  </si>
  <si>
    <t>10001780</t>
  </si>
  <si>
    <t>Duche Esencia Crema IRLANDESA   30/120ml</t>
  </si>
  <si>
    <t>10001781</t>
  </si>
  <si>
    <t>Duche Esencia Manzana VERDE   30/120ml</t>
  </si>
  <si>
    <t>10001782</t>
  </si>
  <si>
    <t>Duche Esencia MAPLE   30/120ml</t>
  </si>
  <si>
    <t>10001783</t>
  </si>
  <si>
    <t>Duche Esencia MENTA   30/120ml</t>
  </si>
  <si>
    <t>10001784</t>
  </si>
  <si>
    <t>Duche Esencia Mora AZUL   30/120ml</t>
  </si>
  <si>
    <t>10001785</t>
  </si>
  <si>
    <t>Duche Esencia PLATANO   30/120ml</t>
  </si>
  <si>
    <t>10001786</t>
  </si>
  <si>
    <t>Duche Esencia SANDIA   30/120ml</t>
  </si>
  <si>
    <t>1000179</t>
  </si>
  <si>
    <t>Duche Esencia UVA   30/120ml</t>
  </si>
  <si>
    <t>1000181</t>
  </si>
  <si>
    <t>Dawn Dona Lev.FRITA G RTF   9/8pzs</t>
  </si>
  <si>
    <t>DAWN MIXCO INTERNACIONAL, S.A. DE C.V.</t>
  </si>
  <si>
    <t>10001810</t>
  </si>
  <si>
    <t>Dawn HARINA Muffin VAINILLA   c/20kg</t>
  </si>
  <si>
    <t>10001811</t>
  </si>
  <si>
    <t>Dawn HARINA Mix Choco.CREAM   c/20kg</t>
  </si>
  <si>
    <t>10001812</t>
  </si>
  <si>
    <t>Dawn HARINA Mix Sponge VAIN.   c/20kg</t>
  </si>
  <si>
    <t>10001813</t>
  </si>
  <si>
    <t>Dawn HARINA Mix RED VELVET   c/20kg</t>
  </si>
  <si>
    <t>10001814</t>
  </si>
  <si>
    <t>Dawn HARINA Butter Moist Cake HA   c/20kg</t>
  </si>
  <si>
    <t>10001815</t>
  </si>
  <si>
    <t>Dawn HARINA Mix CREPA   c/10kg</t>
  </si>
  <si>
    <t>10001816</t>
  </si>
  <si>
    <t>Dawn HARINA Muffin Chocolate OSCURO   c/20kg</t>
  </si>
  <si>
    <t>10001820</t>
  </si>
  <si>
    <t>Dawn HARINA Pastel Chocolate HOLANDES   c/20kg</t>
  </si>
  <si>
    <t>10001821</t>
  </si>
  <si>
    <t>Dawn Dona CARTOON RTF   9/8pzs</t>
  </si>
  <si>
    <t>10001822</t>
  </si>
  <si>
    <t>Dawn Dona BISMARK   9/8pzs</t>
  </si>
  <si>
    <t>10001824</t>
  </si>
  <si>
    <t>Dawn HARINA Pan de MUERTO Mant.Lactea   c/20kg</t>
  </si>
  <si>
    <t>10001825</t>
  </si>
  <si>
    <t>Dawn HARINA PREMIUM Esponja A   c/20kg</t>
  </si>
  <si>
    <t>10001826</t>
  </si>
  <si>
    <t>Dawn HARINA PUDDING Cake A   c/20kg</t>
  </si>
  <si>
    <t>10001827</t>
  </si>
  <si>
    <t>Dawn HARINA Mix CHURRO CLASICO   c/20kg</t>
  </si>
  <si>
    <t>10001828</t>
  </si>
  <si>
    <t>Dawn Dona CORAZON RTF   9/8pzs</t>
  </si>
  <si>
    <t>10001829</t>
  </si>
  <si>
    <t>Dawn HARINA DONA de LEVADURA Raised A   c/20kg</t>
  </si>
  <si>
    <t>10001830</t>
  </si>
  <si>
    <t>Dawn HARINA DONA REGULAR B   c/20kg (426595)</t>
  </si>
  <si>
    <t>10001831</t>
  </si>
  <si>
    <t>10001832</t>
  </si>
  <si>
    <t>Dawn Cob.Donut GLAZE Select   c/18.14kg</t>
  </si>
  <si>
    <t>10001833</t>
  </si>
  <si>
    <t>Dawn WHITE Icing Donut &amp; Roll Select   c/9.98kg</t>
  </si>
  <si>
    <t>10001834</t>
  </si>
  <si>
    <t>Dawn CHOCOLATE Icing Donut Select   c/9.98kg</t>
  </si>
  <si>
    <t>10001835</t>
  </si>
  <si>
    <t>Dawn MAPLE Icing Donut Select   c/9.98kg</t>
  </si>
  <si>
    <t>10001837</t>
  </si>
  <si>
    <t>Dawn HARINA Mix Ame.CHOC.ULTRA 1Step   c/20KG</t>
  </si>
  <si>
    <t>10001838</t>
  </si>
  <si>
    <t>Dawn HARINA Mix Ame.CHOC.CREMOSO 1Step   c/20KG</t>
  </si>
  <si>
    <t>10001839</t>
  </si>
  <si>
    <t>Dawn HARINA Mix Ame.VAINILL.CREMOSO 1Step   c/20KG</t>
  </si>
  <si>
    <t>10001840</t>
  </si>
  <si>
    <t>Dawn Cob.SNG Chocolate ICING   c/22.68kg</t>
  </si>
  <si>
    <t>10001841</t>
  </si>
  <si>
    <t>Dawn Cream CHEESE ICING   c/8.16kg</t>
  </si>
  <si>
    <t>10001842</t>
  </si>
  <si>
    <t>Dawn Relleno MANZANA Manga   12/940g</t>
  </si>
  <si>
    <t>10001843</t>
  </si>
  <si>
    <t>Dawn Relleno QUESO Manga   12/950g</t>
  </si>
  <si>
    <t>10001847</t>
  </si>
  <si>
    <t>Dawn HARINA DONA CK.REG.A   c/20kg (526587)</t>
  </si>
  <si>
    <t>DISTRIBUIDORA PROCALI, S.A. DE C.V.</t>
  </si>
  <si>
    <t>1000192</t>
  </si>
  <si>
    <t>Procali.Hielatto BLANCO (HHBK12)   12/1kg</t>
  </si>
  <si>
    <t>10001922</t>
  </si>
  <si>
    <t>Procali.Cob.FRESA (PTFK20)   20/1kg</t>
  </si>
  <si>
    <t>10001923</t>
  </si>
  <si>
    <t>Procali.TARTINER Avellana   12/1kg (UCC12)</t>
  </si>
  <si>
    <t>1000197</t>
  </si>
  <si>
    <t>Procali.Mqta.Trad.Choco.OBSCURO (RMTO20)   4/5kg</t>
  </si>
  <si>
    <t>1000198</t>
  </si>
  <si>
    <t>Procali.Cob.IMPERIAL (PARK20)   20/1kg</t>
  </si>
  <si>
    <t>1000199</t>
  </si>
  <si>
    <t>Procali.Cob.VAINILLA   20/1kg (PTVK20)</t>
  </si>
  <si>
    <t>LACTOPRODUCTOS LA LOMA, S.A. DE C.V.</t>
  </si>
  <si>
    <t>10002010</t>
  </si>
  <si>
    <t>Loma.Dul.W.Topping VAINILLA   6/2kg</t>
  </si>
  <si>
    <t>10002012</t>
  </si>
  <si>
    <t>Loma.CREMOSA Base p/Helado   4/5lt</t>
  </si>
  <si>
    <t>10002013</t>
  </si>
  <si>
    <t>Loma.Dul.Leche CONDENSADA   c/5kg</t>
  </si>
  <si>
    <t>10002016</t>
  </si>
  <si>
    <t>Loma.Frutex Relleno FRESA   c/5kg</t>
  </si>
  <si>
    <t>10002020</t>
  </si>
  <si>
    <t>Loma.Frutex Relleno PIÑA   c/5kg</t>
  </si>
  <si>
    <t>10002023</t>
  </si>
  <si>
    <t>Loma.Dul.Leche CAJETA   24/500g</t>
  </si>
  <si>
    <t>10002024</t>
  </si>
  <si>
    <t>Loma.Crema VEGETAL para BATIR   6/2lt</t>
  </si>
  <si>
    <t>1000203</t>
  </si>
  <si>
    <t>Loma.Jarabe TRES leches   6/1.8kg</t>
  </si>
  <si>
    <t>SANTIAGO BARRON GUADALUPE (DELICREAM).</t>
  </si>
  <si>
    <t>10002110</t>
  </si>
  <si>
    <t>Richs Pan Esponja CHOCOLATE 10pulg. 12/1pza(63641)</t>
  </si>
  <si>
    <t>10002111</t>
  </si>
  <si>
    <t>Richs Pan Americano VAINILLA 8 pulg(03476) 24/1pza</t>
  </si>
  <si>
    <t>10002112</t>
  </si>
  <si>
    <t>Richs Pan Americano VAINILLA 10 pulg.12/1pzs 39142</t>
  </si>
  <si>
    <t>10002113</t>
  </si>
  <si>
    <t>Richs Pan Americano CHOC.8 pulg. 24/1pzs (39140)</t>
  </si>
  <si>
    <t>10002114</t>
  </si>
  <si>
    <t>Richs Pan Ameri.CHOCOLATE 10 pulg.12/1pzs(03479)</t>
  </si>
  <si>
    <t>10002115</t>
  </si>
  <si>
    <t>Richs Pan Esponja VAINILLA 8 pulg(03482)   24/1pza</t>
  </si>
  <si>
    <t>10002116</t>
  </si>
  <si>
    <t>Richs Niagara CREMOSA   12/907g (07726)</t>
  </si>
  <si>
    <t>10002117</t>
  </si>
  <si>
    <t>Richs Pan Esponja CHOCOLATE 8 pulg(63640)  24/1pzs</t>
  </si>
  <si>
    <t>10002119</t>
  </si>
  <si>
    <t>Richs Med.PLANCHA Esp.CHOCOLATE(85659)   6/1pza</t>
  </si>
  <si>
    <t>1000212</t>
  </si>
  <si>
    <t>Richs Better NATA   12/907g (3406)</t>
  </si>
  <si>
    <t>10002120</t>
  </si>
  <si>
    <t>Richs Med.PLANCHA Esp.VAINILLA (03475)   6/1pza</t>
  </si>
  <si>
    <t>10002121</t>
  </si>
  <si>
    <t>Richs Med.Plancha Americ.CHOCOLATE   6/1pza 03481</t>
  </si>
  <si>
    <t>10002122</t>
  </si>
  <si>
    <t>Richs Med.Plancha Americano VAINILLA(03478) 6/1pza</t>
  </si>
  <si>
    <t>10002123</t>
  </si>
  <si>
    <t>Richs Cupcake CHOCOLATE (59015)   4/24pzs</t>
  </si>
  <si>
    <t>10002124</t>
  </si>
  <si>
    <t>Richs Cupcake VAINILLA   4/24pzs (59017)</t>
  </si>
  <si>
    <t>10002126</t>
  </si>
  <si>
    <t>Richs Better SUPREMO   12/907g (3407)</t>
  </si>
  <si>
    <t>10002127</t>
  </si>
  <si>
    <t>Richs Niagara Yogurt FRESA   12/907g (14395)</t>
  </si>
  <si>
    <t>10002129</t>
  </si>
  <si>
    <t>Richs Grand American PRESTIGE   12/907g (10736)</t>
  </si>
  <si>
    <t>1000213</t>
  </si>
  <si>
    <t>Richs Better CHOCOLATE   12/907g (37268)</t>
  </si>
  <si>
    <t>10002130</t>
  </si>
  <si>
    <t>Richs Niagara FARMS   12/907g (14394)</t>
  </si>
  <si>
    <t>10002131</t>
  </si>
  <si>
    <t>Richs Whip Topping BASE   4/4kg (9734)</t>
  </si>
  <si>
    <t>10002132</t>
  </si>
  <si>
    <t>Richs Better SUPREMO   4/4kg (9730)</t>
  </si>
  <si>
    <t>10002133</t>
  </si>
  <si>
    <t>Richs AEROSOL Crema B.ON TOP   12/500g (19426)</t>
  </si>
  <si>
    <t>10002134</t>
  </si>
  <si>
    <t>Richs Whip Topping BASE PREMIUM   12/907g (12286)</t>
  </si>
  <si>
    <t>1000214</t>
  </si>
  <si>
    <t>Richs Better DOBLE Chocolate   12/907g (3408)</t>
  </si>
  <si>
    <t>1000215</t>
  </si>
  <si>
    <t>Richs Grand American MOKA   12/907g (12285)</t>
  </si>
  <si>
    <t>1000216</t>
  </si>
  <si>
    <t>Richs Crema ON TOP   12/453g (14012)</t>
  </si>
  <si>
    <t>1000218</t>
  </si>
  <si>
    <t>Richs Jarabe TRES Leches   12/1lt (30211)</t>
  </si>
  <si>
    <t>1000219</t>
  </si>
  <si>
    <t>Richs Pan Esponja VAINILLA 10pulg   12/1pza(03483)</t>
  </si>
  <si>
    <t>CONVERTIDORA ZAK S.A. DE C.V.</t>
  </si>
  <si>
    <t>1000241</t>
  </si>
  <si>
    <t>ACH.Gragea Aperlada # 2 NEGRA 100g</t>
  </si>
  <si>
    <t>10002410</t>
  </si>
  <si>
    <t>ACH.Confetti LOVE ME MIX 100g</t>
  </si>
  <si>
    <t>100024101</t>
  </si>
  <si>
    <t>ACH.Confetti LIZ 100g</t>
  </si>
  <si>
    <t>100024102</t>
  </si>
  <si>
    <t>ACH.AZUCAR INVERTIDA   10/500g</t>
  </si>
  <si>
    <t>100024103</t>
  </si>
  <si>
    <t>ACH.Caramelo LIQUIDO Botella   12/550g</t>
  </si>
  <si>
    <t>100024104</t>
  </si>
  <si>
    <t>ACH.Gragea Diamantada # 2 NAVIDEÑA 100g</t>
  </si>
  <si>
    <t>100024107</t>
  </si>
  <si>
    <t>ACH.Gragea Diamantada Especial PRINCESITA 100g</t>
  </si>
  <si>
    <t>100024108</t>
  </si>
  <si>
    <t>ACH.Gragea Diamantada Especial TRIXY UNICORN 100g</t>
  </si>
  <si>
    <t>100024109</t>
  </si>
  <si>
    <t>ACH.Gragea Diamantada Especial RAINBOW CAKE 100g</t>
  </si>
  <si>
    <t>100024110</t>
  </si>
  <si>
    <t>ACH.Gragea Diamantada Especial GOLD 100g</t>
  </si>
  <si>
    <t>100024111</t>
  </si>
  <si>
    <t>ACH.Granillo Diamantado Especial GOLD 100g</t>
  </si>
  <si>
    <t>100024112</t>
  </si>
  <si>
    <t>ACH.Gragea Diamantada Especial SNOW 100g</t>
  </si>
  <si>
    <t>100024113</t>
  </si>
  <si>
    <t>ACH.Granillo Diamantado Especial SNOW 100g</t>
  </si>
  <si>
    <t>100024114</t>
  </si>
  <si>
    <t>ACH.Gragea Diamantada Especial XMAS BLUE 100g</t>
  </si>
  <si>
    <t>100024115</t>
  </si>
  <si>
    <t>ACH.GLUCOSA 1kg</t>
  </si>
  <si>
    <t>100024117</t>
  </si>
  <si>
    <t>ACH.Gragea Diamantada Especial SANTA CLAUS 100g</t>
  </si>
  <si>
    <t>10002412</t>
  </si>
  <si>
    <t>ACH.Confetti KISES MIX 100g</t>
  </si>
  <si>
    <t>100024120</t>
  </si>
  <si>
    <t>ACH.Granillo Diamantado Especial SANTA CLAUS 100g</t>
  </si>
  <si>
    <t>100024122</t>
  </si>
  <si>
    <t>ACH.Gragea Aperlada # 6 DORADA 100g</t>
  </si>
  <si>
    <t>100024124</t>
  </si>
  <si>
    <t>ACH.Gragea Aperlada # 6 ROJA 100g</t>
  </si>
  <si>
    <t>100024126</t>
  </si>
  <si>
    <t>ACH.Granillo Diamantado Especial WINTER 100g</t>
  </si>
  <si>
    <t>100024127</t>
  </si>
  <si>
    <t>ACH.Gragea Aperlada # 6 Verde ESMERALDA 100g</t>
  </si>
  <si>
    <t>100024128</t>
  </si>
  <si>
    <t>ACH.Gragea Aperlada # 6 FIUSHA 100g</t>
  </si>
  <si>
    <t>100024129</t>
  </si>
  <si>
    <t>ACH.Gragea Aperlada # 6 Rosa PASTEL 100g</t>
  </si>
  <si>
    <t>100024130</t>
  </si>
  <si>
    <t>ACH.Gragea Diamantada Especial LUCES NAVIDAD 100g</t>
  </si>
  <si>
    <t>100024133</t>
  </si>
  <si>
    <t>ACH.Gragea Aperlada # 2 DORADA 100g</t>
  </si>
  <si>
    <t>100024134</t>
  </si>
  <si>
    <t>ACH.Gragea Aperlada # 2 MORADA 100g</t>
  </si>
  <si>
    <t>100024136</t>
  </si>
  <si>
    <t>ACH.Gragea Aperlada # 2 Verde LIMON 100g</t>
  </si>
  <si>
    <t>100024138</t>
  </si>
  <si>
    <t>ACH.Granillo Diamantado Esp.LUCES NAVIDAD 100g</t>
  </si>
  <si>
    <t>100024139</t>
  </si>
  <si>
    <t>ACH.Gragea Aperlada # 2 CAFE 100g</t>
  </si>
  <si>
    <t>10002414</t>
  </si>
  <si>
    <t>ACH.Diamantina Decorativa IRIS Lila   8g</t>
  </si>
  <si>
    <t>100024140</t>
  </si>
  <si>
    <t>ACH.Gragea Aperlada # 2 PLATA 100g</t>
  </si>
  <si>
    <t>100024141</t>
  </si>
  <si>
    <t>ACH.Gragea Diamantada Esp.ESFERAS NAVIDEÑAS 100g</t>
  </si>
  <si>
    <t>100024142</t>
  </si>
  <si>
    <t>ACH.Granillo Diamantado Esp.ESFERAS NAVIDEÑAS 100g</t>
  </si>
  <si>
    <t>100024143</t>
  </si>
  <si>
    <t>ACH.Gragea Diamantada Especial NOCHE BUENA 100g</t>
  </si>
  <si>
    <t>100024145</t>
  </si>
  <si>
    <t>ACH.Granillo Diamantado Especial NOCHE BUENA 100g</t>
  </si>
  <si>
    <t>100024146</t>
  </si>
  <si>
    <t>ACH.LUNETA MINI Perlada Especial NOCHE BUENA 100g</t>
  </si>
  <si>
    <t>100024147</t>
  </si>
  <si>
    <t>ACH.Gragea Diamantada # 6 NAVIDEÑA 100g</t>
  </si>
  <si>
    <t>100024148</t>
  </si>
  <si>
    <t>ACH.Confetti CRAZY LOVE MIX 100g</t>
  </si>
  <si>
    <t>100024149</t>
  </si>
  <si>
    <t>ACH.Confetti RED LOVE MIX 100g</t>
  </si>
  <si>
    <t>10002415</t>
  </si>
  <si>
    <t>ACH.Diamantina Decorativa IRIS AMARILLA   8g</t>
  </si>
  <si>
    <t>100024150</t>
  </si>
  <si>
    <t>ACH.Gragea Diamantada Especial XOXO 100g</t>
  </si>
  <si>
    <t>100024151</t>
  </si>
  <si>
    <t>ACH.Gragea Diamantada Especial VALENTINES 100g</t>
  </si>
  <si>
    <t>100024152</t>
  </si>
  <si>
    <t>ACH.Granillo Diamantado Especial LOVE SECRET 100g</t>
  </si>
  <si>
    <t>100024153</t>
  </si>
  <si>
    <t>ACH.Granillo Diamantado Especial FRIENDZONE 100g</t>
  </si>
  <si>
    <t>100024154</t>
  </si>
  <si>
    <t>ACH.Granillo Diamantado Especial CRAZY LOVE 100g</t>
  </si>
  <si>
    <t>100024155</t>
  </si>
  <si>
    <t>ACH.LUNETA MINI Especial VALENTINES 100g</t>
  </si>
  <si>
    <t>100024156</t>
  </si>
  <si>
    <t>ACH.LUNETA MINI Especial XOXO 100g</t>
  </si>
  <si>
    <t>100024157</t>
  </si>
  <si>
    <t>ACH.Matizador Neon Night ROSA   5g</t>
  </si>
  <si>
    <t>100024158</t>
  </si>
  <si>
    <t>ACH.Matizador Neon Perlado AMARILLO   5g</t>
  </si>
  <si>
    <t>100024159</t>
  </si>
  <si>
    <t>ACH.Matizador Neon Perlado AZUL   5g</t>
  </si>
  <si>
    <t>10002416</t>
  </si>
  <si>
    <t>ACH.Diamantina Decorativa IRIS VERDE   8g</t>
  </si>
  <si>
    <t>100024160</t>
  </si>
  <si>
    <t>ACH.Gragea Aperlada # 2 SPRING MIX 100g</t>
  </si>
  <si>
    <t>100024162</t>
  </si>
  <si>
    <t>ACH.Matizador Neon Night VERDE   5g</t>
  </si>
  <si>
    <t>100024163</t>
  </si>
  <si>
    <t>ACH.Matizador Neon Night NARANJA   5g</t>
  </si>
  <si>
    <t>100024164</t>
  </si>
  <si>
    <t>ACH.Matizador Perlado DORADO Natural   5g</t>
  </si>
  <si>
    <t>100024165</t>
  </si>
  <si>
    <t>ACH.Matizador Perlado AMARILLO   5g</t>
  </si>
  <si>
    <t>100024168</t>
  </si>
  <si>
    <t>ACH.Matizador Mate VERDE Intenso   5g</t>
  </si>
  <si>
    <t>100024169</t>
  </si>
  <si>
    <t>ACH.Matizador Mate VERDE LIMON   5g</t>
  </si>
  <si>
    <t>10002417</t>
  </si>
  <si>
    <t>ACH.Diamantina Decorativa IRIS Naranja   8g</t>
  </si>
  <si>
    <t>100024174</t>
  </si>
  <si>
    <t>ACH.Diamantina Decorativa CAFE   8g</t>
  </si>
  <si>
    <t>100024176</t>
  </si>
  <si>
    <t>ACH.Diamantina Decorativa IRIS AZUL   8g</t>
  </si>
  <si>
    <t>100024177</t>
  </si>
  <si>
    <t>ACH.Confetti Pastel CHICO (100861)   70g</t>
  </si>
  <si>
    <t>100024178</t>
  </si>
  <si>
    <t>ACH.Confetti INTENSO Chico (100863)   70g</t>
  </si>
  <si>
    <t>100024179</t>
  </si>
  <si>
    <t>ACH.Confetti Mix Perlado MIKKY  100g</t>
  </si>
  <si>
    <t>100024180</t>
  </si>
  <si>
    <t>ACH.Confetti Mix Perlado PEGASO  100g</t>
  </si>
  <si>
    <t>100024181</t>
  </si>
  <si>
    <t>ACH.Confetti Mix Perlado FLORAL  100g</t>
  </si>
  <si>
    <t>100024182</t>
  </si>
  <si>
    <t>ACH.Confetti Mix Perlado PASCUA  100g</t>
  </si>
  <si>
    <t>100024183</t>
  </si>
  <si>
    <t>ACH.Confetti Mix Perlado PAWTROL  100g</t>
  </si>
  <si>
    <t>100024184</t>
  </si>
  <si>
    <t>ACH.Confetti Mix Perlado REINY  100g</t>
  </si>
  <si>
    <t>100024185</t>
  </si>
  <si>
    <t>ACH.Confetti Mix Perlado FONDO DE MAR  100g</t>
  </si>
  <si>
    <t>100024186</t>
  </si>
  <si>
    <t>ACH.Confetti Mix Perlado BUNNY  100g</t>
  </si>
  <si>
    <t>100024187</t>
  </si>
  <si>
    <t>ACH.Confetti Mix Perlado Nano PEGASO  100g</t>
  </si>
  <si>
    <t>100024188</t>
  </si>
  <si>
    <t>ACH.Confetti Mix Perlado Nano BUNNY  100g</t>
  </si>
  <si>
    <t>100024191</t>
  </si>
  <si>
    <t>ACH.Confetti Metalico PEGASO 70g</t>
  </si>
  <si>
    <t>100024193</t>
  </si>
  <si>
    <t>ACH.Confetti Sprinkles PASCUA  70g</t>
  </si>
  <si>
    <t>100024194</t>
  </si>
  <si>
    <t>ACH.Gragea Diamantada Especial FLORAL 100g</t>
  </si>
  <si>
    <t>100024195</t>
  </si>
  <si>
    <t>ACH.Gragea Diamantada Especial PASCUA 100g</t>
  </si>
  <si>
    <t>100024196</t>
  </si>
  <si>
    <t>ACH.Gragea Aperlada # 6 PASCUA 100g</t>
  </si>
  <si>
    <t>100024197</t>
  </si>
  <si>
    <t>ACH.Vanola Estabilizante de HELADO 80g</t>
  </si>
  <si>
    <t>100024198</t>
  </si>
  <si>
    <t>ACH.Vanola Estabilizante de HELADO 250g</t>
  </si>
  <si>
    <t>100024199</t>
  </si>
  <si>
    <t>ACH.Vanola Estabilizante de HELADO 500g</t>
  </si>
  <si>
    <t>100024200</t>
  </si>
  <si>
    <t>ACH.Gragea Aperlada # 6 SPRING MIX 100g</t>
  </si>
  <si>
    <t>100024201</t>
  </si>
  <si>
    <t>ACH.Confetti MIX Metalico  70g</t>
  </si>
  <si>
    <t>100024202</t>
  </si>
  <si>
    <t>ACH.Granillo Diamantado Especial REINY 100g</t>
  </si>
  <si>
    <t>100024203</t>
  </si>
  <si>
    <t>ACH.Gragea Diamantada Especial CHRISTMAS TREE 100g</t>
  </si>
  <si>
    <t>100024204</t>
  </si>
  <si>
    <t>ACH.Granillo Diamantado Esp.CHRISTMAS TREE 100g</t>
  </si>
  <si>
    <t>100024205</t>
  </si>
  <si>
    <t>ACH.TIRA Gragea SURT.Diamant.# 2 (150g)   5/10pzs</t>
  </si>
  <si>
    <t>100024206</t>
  </si>
  <si>
    <t>ACH.TIRA Confetti MIX SURTIDO   5/10pzs</t>
  </si>
  <si>
    <t>100024207</t>
  </si>
  <si>
    <t>ACH.TIRA Gragea SURT.Diamant.# 6 (150g)   5/10pzs</t>
  </si>
  <si>
    <t>10002421</t>
  </si>
  <si>
    <t>ACH.Confetti Metalico LOVE SECRET 70g</t>
  </si>
  <si>
    <t>10002422</t>
  </si>
  <si>
    <t>ACH.Confetti Metalico SWEETIE 70g</t>
  </si>
  <si>
    <t>10002423</t>
  </si>
  <si>
    <t>ACH.Confetti Metalico HAPPY MOMENTS 70g</t>
  </si>
  <si>
    <t>10002424</t>
  </si>
  <si>
    <t>ACH.Confetti Metalico BEFOS 70g</t>
  </si>
  <si>
    <t>10002425</t>
  </si>
  <si>
    <t>ACH.Diamantina Decorativa Azul REY   8g</t>
  </si>
  <si>
    <t>10002433</t>
  </si>
  <si>
    <t>ACH.Diamantina Decorativa Oro CLARO   8g</t>
  </si>
  <si>
    <t>10002437</t>
  </si>
  <si>
    <t>ACH.Diamantina Decorativa Verde ESMERALDA   8g</t>
  </si>
  <si>
    <t>10002438</t>
  </si>
  <si>
    <t>ACH.Diamantina Decorativa Verde LIMON   8g</t>
  </si>
  <si>
    <t>1000244</t>
  </si>
  <si>
    <t>ACH.Gragea Aperlada # 6 NARANJA 100g</t>
  </si>
  <si>
    <t>10002441</t>
  </si>
  <si>
    <t>ACH.Matizador Perlado PERLA   5g</t>
  </si>
  <si>
    <t>10002442</t>
  </si>
  <si>
    <t>ACH.Matizador Perlado ROJO   5g</t>
  </si>
  <si>
    <t>10002444</t>
  </si>
  <si>
    <t>ACH.Matizador Perlado NARANJA   5g</t>
  </si>
  <si>
    <t>10002445</t>
  </si>
  <si>
    <t>ACH.Matizador Perlado Azul PASTEL   5g</t>
  </si>
  <si>
    <t>10002446</t>
  </si>
  <si>
    <t>ACH.Matizador Perlado Azul INTENSO   5g</t>
  </si>
  <si>
    <t>10002447</t>
  </si>
  <si>
    <t>ACH.Matizador Perlado Rosa PASTEL   5g</t>
  </si>
  <si>
    <t>1000245</t>
  </si>
  <si>
    <t>ACH.Gragea Aperlada # 6 MORADA 100g</t>
  </si>
  <si>
    <t>10002450</t>
  </si>
  <si>
    <t>ACH.Matizador Perlado Verde LIMON   5g</t>
  </si>
  <si>
    <t>10002451</t>
  </si>
  <si>
    <t>ACH.Matizador Perlado Oro VIEJO   5g</t>
  </si>
  <si>
    <t>10002452</t>
  </si>
  <si>
    <t>ACH.Matizador Perlado Plata INTENSO   5g</t>
  </si>
  <si>
    <t>10002453</t>
  </si>
  <si>
    <t>ACH.Matizador Perlado Dorado INTENSO   5g</t>
  </si>
  <si>
    <t>10002454</t>
  </si>
  <si>
    <t>ACH.Matizador Perlado LILA   5g</t>
  </si>
  <si>
    <t>10002456</t>
  </si>
  <si>
    <t>ACH.Matizador Mate Amarillo   5g</t>
  </si>
  <si>
    <t>10002458</t>
  </si>
  <si>
    <t>ACH.Matizador Mate Azul REY   5g</t>
  </si>
  <si>
    <t>1000246</t>
  </si>
  <si>
    <t>ACH.Gragea Aperlada # 6 NEGRA 100g</t>
  </si>
  <si>
    <t>10002460</t>
  </si>
  <si>
    <t>ACH.Matizador Mate CAFÉ   5g</t>
  </si>
  <si>
    <t>10002463</t>
  </si>
  <si>
    <t>ACH.Matizador Mate Rojo INTENSO   5g</t>
  </si>
  <si>
    <t>10002464</t>
  </si>
  <si>
    <t>ACH.Diamantina Decorativa FOSFO Amarillo   8g</t>
  </si>
  <si>
    <t>10002467</t>
  </si>
  <si>
    <t>ACH.Confetti ESTRELLAS  MIX 70g</t>
  </si>
  <si>
    <t>10002468</t>
  </si>
  <si>
    <t>ACH.Confetti Estrella BLUE-RED  70g</t>
  </si>
  <si>
    <t>10002469</t>
  </si>
  <si>
    <t>ACH.Confetti Estrella ROSA 70g</t>
  </si>
  <si>
    <t>1000247</t>
  </si>
  <si>
    <t>ACH.Gragea Aperlada # 10 Verde ESMERALDA 100g</t>
  </si>
  <si>
    <t>10002470</t>
  </si>
  <si>
    <t>ACH.Confetti Estrella AZUL 70g</t>
  </si>
  <si>
    <t>10002471</t>
  </si>
  <si>
    <t>ACH.DESMOLDAFACIL 150g</t>
  </si>
  <si>
    <t>10002472</t>
  </si>
  <si>
    <t>ACH.Goma de XANTANO 70g</t>
  </si>
  <si>
    <t>10002475</t>
  </si>
  <si>
    <t>ACH.Vainilla 120 ml</t>
  </si>
  <si>
    <t>10002476</t>
  </si>
  <si>
    <t>ACH.Glicerina 110 ml</t>
  </si>
  <si>
    <t>10002477</t>
  </si>
  <si>
    <t>ACH.Gragea Aperlada # 2 HALLOWEEN 100g</t>
  </si>
  <si>
    <t>10002483</t>
  </si>
  <si>
    <t>ACH.Gragea Aperlada # 2 Azul TURQUESA 100g</t>
  </si>
  <si>
    <t>10002484</t>
  </si>
  <si>
    <t>ACH.Gragea Diamantada #2 PLATA 500g</t>
  </si>
  <si>
    <t>10002485</t>
  </si>
  <si>
    <t>ACH.Gragea Aperlada # 2 LILA 100g</t>
  </si>
  <si>
    <t>10002486</t>
  </si>
  <si>
    <t>ACH.Gragea Diamantada #6 PLATA 500g</t>
  </si>
  <si>
    <t>10002487</t>
  </si>
  <si>
    <t>ACH.Caramelo Chicloso 500 g</t>
  </si>
  <si>
    <t>10002489</t>
  </si>
  <si>
    <t>ACH.Gragea Diamantada #2 ROJA 500g</t>
  </si>
  <si>
    <t>1000249</t>
  </si>
  <si>
    <t>ACH.Gragea Aperlada # 10 ORO CLARO 100g</t>
  </si>
  <si>
    <t>10002492</t>
  </si>
  <si>
    <t>ACH.Gragea Aperlada # 6 AMARILLO 100g</t>
  </si>
  <si>
    <t>10002493</t>
  </si>
  <si>
    <t>ACH.Gragea Aperlada # 6 LILA 100g</t>
  </si>
  <si>
    <t>10002494</t>
  </si>
  <si>
    <t>ACH.Gragea Diamantada #6 ROJA 500g</t>
  </si>
  <si>
    <t>10002495</t>
  </si>
  <si>
    <t>ACH.Gragea Aperlada # 6 Azul TURQUESA 100g</t>
  </si>
  <si>
    <t>10002496</t>
  </si>
  <si>
    <t>ACH.Gragea Diamantada #6 DORADA 500g</t>
  </si>
  <si>
    <t>10002498</t>
  </si>
  <si>
    <t>ACH.Gragea Diamantada #2 DORADA 500g</t>
  </si>
  <si>
    <t>10002499</t>
  </si>
  <si>
    <t>ACH.Gragea Aperlada # 6 HALLOWEEN 100g</t>
  </si>
  <si>
    <t>10002626</t>
  </si>
  <si>
    <t>RT.Tapa POPOTE 410   20/50pzs</t>
  </si>
  <si>
    <t>PRODUCTOS DESECHABLES RT S.A. DE C.V.</t>
  </si>
  <si>
    <t>10002628</t>
  </si>
  <si>
    <t>RT.Tapa POPOTE (412-112)   20/50pzs</t>
  </si>
  <si>
    <t>10002634</t>
  </si>
  <si>
    <t>RT.Vaso Bosco CRISTAL 14   50/20pzs</t>
  </si>
  <si>
    <t>10002635</t>
  </si>
  <si>
    <t>RT.Tapa Bosco Lisa 141   20/50pzs  (NP)</t>
  </si>
  <si>
    <t>10002661</t>
  </si>
  <si>
    <t>RT.Vaso REYMA #16   40/25pzs</t>
  </si>
  <si>
    <t>FABRICA DE CHOCOLATES ESGONHER, S.A. DE C.V.</t>
  </si>
  <si>
    <t>10002711</t>
  </si>
  <si>
    <t>DCapri Marq.Choc.BLANCO s/AZUCAR   10/1kg</t>
  </si>
  <si>
    <t>10002712</t>
  </si>
  <si>
    <t>DCapri Marq.Choc.BLANCO   10/1kg</t>
  </si>
  <si>
    <t>10002717</t>
  </si>
  <si>
    <t>DCapri JARABE Chocolate   10/1kg</t>
  </si>
  <si>
    <t>10002724</t>
  </si>
  <si>
    <t>DCapri JARABE Chocolate    c/5kg</t>
  </si>
  <si>
    <t>1000273</t>
  </si>
  <si>
    <t>DCapri Chocolate Polvo Sabor CANELA   10/1kg</t>
  </si>
  <si>
    <t>1000275</t>
  </si>
  <si>
    <t>DCapri Cocoa Tipo HOLANDES   10/1kg</t>
  </si>
  <si>
    <t>COMPAÑIA COMERCIAL HERDEZ SA DE CV</t>
  </si>
  <si>
    <t>10002810</t>
  </si>
  <si>
    <t>Betty Supreme BROWNIE Choco CHUNK   12/510g</t>
  </si>
  <si>
    <t>CREMERIA AMERICANA S.A. DE C.V.</t>
  </si>
  <si>
    <t>1000298</t>
  </si>
  <si>
    <t>C.A.Mant.Nonna BLEND s/sal   10/1kg</t>
  </si>
  <si>
    <t>10003012</t>
  </si>
  <si>
    <t>B.Barquillo WAFFLE CHICO   9/88pzs</t>
  </si>
  <si>
    <t>BARPALSA, S.A. DE C.V.</t>
  </si>
  <si>
    <t>1000311</t>
  </si>
  <si>
    <t>MK.Harina p/CREPA NATURAL   10/900g</t>
  </si>
  <si>
    <t>OPERADORA COMERCIAL BRELIAN, S.A DE C.V.</t>
  </si>
  <si>
    <t>1000371</t>
  </si>
  <si>
    <t>TTSDS.Perlas Exp.CEREZA   12/500g</t>
  </si>
  <si>
    <t>TITI SODAS ALIMENTOS MOLECULARES.</t>
  </si>
  <si>
    <t>1000372</t>
  </si>
  <si>
    <t>TTSDS.Perlas Exp.FRAMBUESA   12/500g</t>
  </si>
  <si>
    <t>1000373</t>
  </si>
  <si>
    <t>TTSDS.Perlas Exp.FRESA   12/500g</t>
  </si>
  <si>
    <t>1000374</t>
  </si>
  <si>
    <t>TTSDS.Perlas Exp.FRUTOS ROJOS   12/500g</t>
  </si>
  <si>
    <t>1000375</t>
  </si>
  <si>
    <t>TTSDS.Perlas Exp.LIMONADA ROSA   12/500g</t>
  </si>
  <si>
    <t>1000376</t>
  </si>
  <si>
    <t>TTSDS.Perlas Exp.MANGO   12/500g</t>
  </si>
  <si>
    <t>1000377</t>
  </si>
  <si>
    <t>TTSDS.Perlas Exp.MANZANA VERDE   12/500g</t>
  </si>
  <si>
    <t>1000378</t>
  </si>
  <si>
    <t>TTSDS.Perlas Exp.MORA AZUL   12/500g</t>
  </si>
  <si>
    <t>100042110</t>
  </si>
  <si>
    <t>Rimi.Vocen RODILLO con Diseño   (4989)</t>
  </si>
  <si>
    <t>MIRANDA RAMIREZ JOSE RICARDO.</t>
  </si>
  <si>
    <t>100042111</t>
  </si>
  <si>
    <t>Rimi.Batidor GLOBO (3734)</t>
  </si>
  <si>
    <t>100042123</t>
  </si>
  <si>
    <t>Rimi.Brocheta de Bamboo 15cm c/90pzs   (0135)</t>
  </si>
  <si>
    <t>100042137</t>
  </si>
  <si>
    <t>Rimi.EXTRUSORA c/Boquillas p/Decoracion Fdnt(3186)</t>
  </si>
  <si>
    <t>10004244</t>
  </si>
  <si>
    <t>Rimi.Molde Sili.Cafe Fig.CUADRO 12 cav. (HL-9152)</t>
  </si>
  <si>
    <t>10004245</t>
  </si>
  <si>
    <t>Rimi.Molde Sili.Cafe Fig.GUANTE 12 cav. (HL-9156)</t>
  </si>
  <si>
    <t>10004273</t>
  </si>
  <si>
    <t>Rimi.Molde Silicon p/Reposteria BEBE   (4515)</t>
  </si>
  <si>
    <t>10004276</t>
  </si>
  <si>
    <t>Rimi.Vocen RODILLO Acero   (4294)</t>
  </si>
  <si>
    <t>10004277</t>
  </si>
  <si>
    <t>Rimi.Set Coupler c/5pzs   (4456)</t>
  </si>
  <si>
    <t>10004293</t>
  </si>
  <si>
    <t>Rimi.W Cuchara Silicon (0718)</t>
  </si>
  <si>
    <t>10004299</t>
  </si>
  <si>
    <t>Rimi.Brocheta de Bamboo 25cm c/90pzs   (0058)</t>
  </si>
  <si>
    <t>ESPINOZA GONZALEZ JUAN MANUEL (CHAROLAS).</t>
  </si>
  <si>
    <t>CHOCOLATERA SALVATIERRA, S.A. DE C.V.</t>
  </si>
  <si>
    <t>1000443</t>
  </si>
  <si>
    <t>Feder Cob.p/Helado BOTE   12/1kg</t>
  </si>
  <si>
    <t>1000445</t>
  </si>
  <si>
    <t>Feder Jarabe Chocolate LITRO   12/1kg</t>
  </si>
  <si>
    <t>1000446</t>
  </si>
  <si>
    <t>Feder Cob.BLANCA p/Helado BOTE   12/1kg</t>
  </si>
  <si>
    <t>10004510</t>
  </si>
  <si>
    <t>Inix.Plato R.p/Pastel (PBR33) Red.33cm   c/50pzs</t>
  </si>
  <si>
    <t>NUTRIGO S.A. DE C.V.</t>
  </si>
  <si>
    <t>10004518</t>
  </si>
  <si>
    <t>Inix.Base y Domo ALTO (P23AN) 23X11   c/100jgs</t>
  </si>
  <si>
    <t>10004521</t>
  </si>
  <si>
    <t>Inix.Base y Domo (P-4411N) 44X11X10.5   c/100jgs</t>
  </si>
  <si>
    <t>10004524</t>
  </si>
  <si>
    <t>Inix.Bisagra 24X16X7 (2416-34)   c/250pzs</t>
  </si>
  <si>
    <t>10004526</t>
  </si>
  <si>
    <t>Inix.Charola c/Tapa 15X13X4 (250CC)   c/250jgs</t>
  </si>
  <si>
    <t>10004528</t>
  </si>
  <si>
    <t>Inix.Charola c/Tapa 15X13X5 (500CC)   c/250jgs</t>
  </si>
  <si>
    <t>10004532</t>
  </si>
  <si>
    <t>Inix.Molde ALUMINIO #5 (AL-09)   c/1000pzs</t>
  </si>
  <si>
    <t>10004536</t>
  </si>
  <si>
    <t>Inix.Base y Domo (CP31-25-5D) 31X7   c/50jgs</t>
  </si>
  <si>
    <t>10004537</t>
  </si>
  <si>
    <t>Inix.Base y Domo (CCP1612-32N) 16X12X5   c/250jgs</t>
  </si>
  <si>
    <t>10004538</t>
  </si>
  <si>
    <t>Inix.Base y Domo (CPP2415N) 24X15X6   c/100jgs</t>
  </si>
  <si>
    <t>10004540</t>
  </si>
  <si>
    <t>Inix.Base y Domo (FH17N) 17X6   c/150jgs</t>
  </si>
  <si>
    <t>10004542</t>
  </si>
  <si>
    <t>Inix.Domo (G-25-DOMO) 25X8 p/PBR25   c/50pzs</t>
  </si>
  <si>
    <t>10004543</t>
  </si>
  <si>
    <t>Inix.Domo (G-28-DOMO) 28X8 p/PBR28   c/50pzs</t>
  </si>
  <si>
    <t>10004544</t>
  </si>
  <si>
    <t>Inix.Domo (G-33-DOMO) 33X8 p/PBR33   c/50pzs</t>
  </si>
  <si>
    <t>10004548</t>
  </si>
  <si>
    <t>Inix.Domo (AD-435) p/A-435   c/500pzs</t>
  </si>
  <si>
    <t>1000455</t>
  </si>
  <si>
    <t>Inix.Bisagra 20X18X7 (2018-43)   c/250pzs</t>
  </si>
  <si>
    <t>10004554</t>
  </si>
  <si>
    <t>Inix.Base y Domo (CP2517-23N) 25X17X5   c/250jgs</t>
  </si>
  <si>
    <t>10004559</t>
  </si>
  <si>
    <t>Inix.Base y Domo (FH19N) 19X6   c/250jgs (NP)</t>
  </si>
  <si>
    <t>10004566</t>
  </si>
  <si>
    <t>Inix Bote 11.7X14 (32PP)   c/500pzs</t>
  </si>
  <si>
    <t>10004567</t>
  </si>
  <si>
    <t>Inix Bote 11.7X7 (16PP)   c/500pzs</t>
  </si>
  <si>
    <t>10004568</t>
  </si>
  <si>
    <t>Inix Bote 11X6X4.1 (8PP)   c/500pzs</t>
  </si>
  <si>
    <t>10004571</t>
  </si>
  <si>
    <t>Inix.Domo ALTO(C23A-DOMO) 23cm p/PBR23   c/100pzs</t>
  </si>
  <si>
    <t>10004573</t>
  </si>
  <si>
    <t>Inix.Domo ALTO(C28A-DOMO) 28cm p/PBR28   c/50pzs</t>
  </si>
  <si>
    <t>10004576</t>
  </si>
  <si>
    <t>Inix.Bisagra 22X14 (2214)   c/250pzs</t>
  </si>
  <si>
    <t>10004579</t>
  </si>
  <si>
    <t>Inix.Pavera ALUMINIO OVAL.8lit.(688-50)   c/50pzs</t>
  </si>
  <si>
    <t>1000458</t>
  </si>
  <si>
    <t>Inix.Plato R.p/Pastel (PBR25) Red.25cm   c/50pzs</t>
  </si>
  <si>
    <t>10004586</t>
  </si>
  <si>
    <t>Inix.Charola c/Tapa 19X17X7 (1000CC)   c/250jgs</t>
  </si>
  <si>
    <t>10004590</t>
  </si>
  <si>
    <t>Inix.Bisagra 21X18X7 (2118-34)   c/250pzs</t>
  </si>
  <si>
    <t>10004597</t>
  </si>
  <si>
    <t>Inix.Base y Domo ALTO (P85-A) 22cm   c/100jgs</t>
  </si>
  <si>
    <t>10004598</t>
  </si>
  <si>
    <t>Inix.Base y Domo ALTO (P-105A) 27cm   c/100jgs</t>
  </si>
  <si>
    <t>1000471</t>
  </si>
  <si>
    <t>Facto CONO p/Crepa IMP.CH.   c/1000pzs</t>
  </si>
  <si>
    <t>COMERCIAL DE PRODUCTOS DE EXITO S. DE RL DE CV</t>
  </si>
  <si>
    <t>10004710</t>
  </si>
  <si>
    <t>Facto FAJILLA p/CAFE Kraft.CH.   c/1000pzs</t>
  </si>
  <si>
    <t>10004711</t>
  </si>
  <si>
    <t>Facto Caja p/Cup Cake No.1   100/1pza</t>
  </si>
  <si>
    <t>10004712</t>
  </si>
  <si>
    <t>Facto Caja p/Cup Cake No.1 IMP.   100/1pza</t>
  </si>
  <si>
    <t>10004713</t>
  </si>
  <si>
    <t>Facto Caja p/Cup Cake No.2   100/1pza</t>
  </si>
  <si>
    <t>10004714</t>
  </si>
  <si>
    <t>Facto Caja p/Cup Cake No.2 IMP.   100/1pza</t>
  </si>
  <si>
    <t>10004715</t>
  </si>
  <si>
    <t>Facto Caja p/Cup Cake No.4   100/1pza</t>
  </si>
  <si>
    <t>10004716</t>
  </si>
  <si>
    <t>Facto Caja p/Cup Cake No.4 IMP.   100/1pza</t>
  </si>
  <si>
    <t>10004717</t>
  </si>
  <si>
    <t>Facto Caja p/Cup Cake No.6   100/1pza</t>
  </si>
  <si>
    <t>10004718</t>
  </si>
  <si>
    <t>Facto Caja p/Cup Cake No.6 IMP   100/1pzza</t>
  </si>
  <si>
    <t>10004723</t>
  </si>
  <si>
    <t>Facto Cont.p/PALOMITAS Imp.JUMBO 85oz    c/600pzs</t>
  </si>
  <si>
    <t>10004724</t>
  </si>
  <si>
    <t>Facto Canastilla PORTA Vaso 22.5X18x8   c/250pzs</t>
  </si>
  <si>
    <t>10004727</t>
  </si>
  <si>
    <t>Facto Caja Rosca IMP.GRANDE 68X48X8</t>
  </si>
  <si>
    <t>10004728</t>
  </si>
  <si>
    <t>Facto TIRA Pastel PLASTIFICADA kg (72x7cm)</t>
  </si>
  <si>
    <t>10004729</t>
  </si>
  <si>
    <t>Facto MUÑECO p/Rosca ND Blanco   c/1000pzs</t>
  </si>
  <si>
    <t>1000473</t>
  </si>
  <si>
    <t>Facto CONO p/Crepa BLANCA GDE.   c/1000pzs</t>
  </si>
  <si>
    <t>10004730</t>
  </si>
  <si>
    <t>Facto Harina Natural CREPE   16/1kg</t>
  </si>
  <si>
    <t>10004731</t>
  </si>
  <si>
    <t>Facto Cont.p/PALOMITAS BLANCA JUMBO 85oz   c/600pz</t>
  </si>
  <si>
    <t>10004732</t>
  </si>
  <si>
    <t>Facto Cont.p/PALOMITAS BLANCA GDE.45oz   c/600pz</t>
  </si>
  <si>
    <t>10004733</t>
  </si>
  <si>
    <t>Facto Caja p/PASTEL 30X30X12   30/1pza</t>
  </si>
  <si>
    <t>10004734</t>
  </si>
  <si>
    <t>Facto Caja p/PASTEL 36X36X13   30/1pza</t>
  </si>
  <si>
    <t>10004735</t>
  </si>
  <si>
    <t>Facto Harina Natural CREPE   8/1.8kg</t>
  </si>
  <si>
    <t>1000475</t>
  </si>
  <si>
    <t>1000477</t>
  </si>
  <si>
    <t>Facto Cont.p/PALOMITAS Imp.CH.   c/1000pzs</t>
  </si>
  <si>
    <t>1000478</t>
  </si>
  <si>
    <t>Facto Cont.p/PALOMITAS Imp.GDE.45oz   c/900pzs</t>
  </si>
  <si>
    <t>1000479</t>
  </si>
  <si>
    <t>Facto Charola p/PAPAS FRITAS Imp.CH.   c/1000pzs</t>
  </si>
  <si>
    <t>10005014</t>
  </si>
  <si>
    <t>SMMTY Tenedor CH.CRYSTALINO   60/50pzs</t>
  </si>
  <si>
    <t>CUBIERTOS Y PROD.DE PLASTICO SMMONTERREY SA  DE CV</t>
  </si>
  <si>
    <t>1000509</t>
  </si>
  <si>
    <t>SMMTY Tenedor CH.NARANJA Neon   60/50pzs</t>
  </si>
  <si>
    <t>DISTRIBUIDORA FESA, SA DE CV</t>
  </si>
  <si>
    <t>10005110</t>
  </si>
  <si>
    <t>Fesa Bls.Celofan 10X25   c/100pzs</t>
  </si>
  <si>
    <t>10005112</t>
  </si>
  <si>
    <t>Fesa Bls.Celofan 12X20   c/100pzs</t>
  </si>
  <si>
    <t>10005114</t>
  </si>
  <si>
    <t>Fesa Bls.Celofan 14X20   c/100pzs</t>
  </si>
  <si>
    <t>10005116</t>
  </si>
  <si>
    <t>Fesa Bls.Celofan 15X25   c/100pzs</t>
  </si>
  <si>
    <t>10005117</t>
  </si>
  <si>
    <t>Fesa Bls.Celofan 18X25   c/100pzs</t>
  </si>
  <si>
    <t>10005119</t>
  </si>
  <si>
    <t>Fesa Bls.Celofan 20X30   c/100pzs</t>
  </si>
  <si>
    <t>10005120</t>
  </si>
  <si>
    <t>Fesa Bls.Celofan 25X35   c/100pzs</t>
  </si>
  <si>
    <t>10005122</t>
  </si>
  <si>
    <t>Fesa Bls.Celofan 35X45   c/100pzs</t>
  </si>
  <si>
    <t>10005129</t>
  </si>
  <si>
    <t>Fesa Popper GDE. Humo ROSA  60cm</t>
  </si>
  <si>
    <t>10005130</t>
  </si>
  <si>
    <t>Fesa Popper CH. Humo AZUL  30cm</t>
  </si>
  <si>
    <t>10005131</t>
  </si>
  <si>
    <t>1000515</t>
  </si>
  <si>
    <t>Fesa Bls.Celofan 8X14   c/100pzs</t>
  </si>
  <si>
    <t>1000517</t>
  </si>
  <si>
    <t>Fesa Bls.Celofan 8X26   c/100pzs</t>
  </si>
  <si>
    <t>1000518</t>
  </si>
  <si>
    <t>Fesa Bls.Celofan 10X15   c/100pzs</t>
  </si>
  <si>
    <t>1000531</t>
  </si>
  <si>
    <t>SOLO Vaso Papel 4oz M.(374MS-0029)   20/50pzs</t>
  </si>
  <si>
    <t>MORIN VERGARA YAZMIN (SOLO).</t>
  </si>
  <si>
    <t>10005313</t>
  </si>
  <si>
    <t>SOLO Vaso Plast.TRANSP.20oz(TN20)   20/50pzs</t>
  </si>
  <si>
    <t>10005316</t>
  </si>
  <si>
    <t>SOLO Bowl TRANSP.64oz(PET64B)   c/252pzs</t>
  </si>
  <si>
    <t>10005319</t>
  </si>
  <si>
    <t>SOLO Bowl TRANSP.12oz(PET12B)   c/504pzs</t>
  </si>
  <si>
    <t>1000532</t>
  </si>
  <si>
    <t>SOLO Vaso Papel 6oz M.(376MS-0029)   20/50pzs</t>
  </si>
  <si>
    <t>10005322</t>
  </si>
  <si>
    <t>Solo Tapa Domo (PET16BDL)   c/504pzs</t>
  </si>
  <si>
    <t>10005323</t>
  </si>
  <si>
    <t>Solo Tapa Domo (PET64BDL)   c/252pzs</t>
  </si>
  <si>
    <t>10005326</t>
  </si>
  <si>
    <t>SOLO Tapa Plast.1oz TRANSP.(PL1N)   25/100pzs</t>
  </si>
  <si>
    <t>10005329</t>
  </si>
  <si>
    <t>SOLO Tapa TRAVELER BCA.(TLP316-0007)   10/100pzs</t>
  </si>
  <si>
    <t>10005331</t>
  </si>
  <si>
    <t>SOLO Vaso Plastico 10oz (TP10D)   20/50pzs</t>
  </si>
  <si>
    <t>10005334</t>
  </si>
  <si>
    <t>SOLO Vaso Plast.TRANSP.7oz(TP7)   20/50pzs</t>
  </si>
  <si>
    <t>10005337</t>
  </si>
  <si>
    <t>SOLO Tapa c/Orificio (640TS)   25/100pzs</t>
  </si>
  <si>
    <t>10005338</t>
  </si>
  <si>
    <t>SOLO Vaso Plast.20oz(20PX)   12/50pzs</t>
  </si>
  <si>
    <t>10005345</t>
  </si>
  <si>
    <t>SOLO Vaso Papel 10oz BLANCO(370W-2050)   20/50pzs</t>
  </si>
  <si>
    <t>10005346</t>
  </si>
  <si>
    <t>SOLO Tapa c/Orificio (662TS)   10/100pzs</t>
  </si>
  <si>
    <t>10005347</t>
  </si>
  <si>
    <t>SOLO Bowl TRANSP.16oz(PET16B)   c/504pzs (NP)</t>
  </si>
  <si>
    <t>1000539</t>
  </si>
  <si>
    <t>SOLO Tapa TRAVELER 10oz (TL31R2-0007)   10/100pzs</t>
  </si>
  <si>
    <t>1000551</t>
  </si>
  <si>
    <t>Gelita Wilson GRENETINA Bloom 280   25/1kg</t>
  </si>
  <si>
    <t>GUTIERREZ HINOJOS RICARDO.</t>
  </si>
  <si>
    <t>1000554</t>
  </si>
  <si>
    <t>Gelita Grenetina en LAMINAS   50/20g</t>
  </si>
  <si>
    <t>1000555</t>
  </si>
  <si>
    <t>ARTICULOS DE LAMINA GALVANIZADA GILO.</t>
  </si>
  <si>
    <t>10005610</t>
  </si>
  <si>
    <t>GO.Manga Lona # 40   (5610)</t>
  </si>
  <si>
    <t>100056106</t>
  </si>
  <si>
    <t>GO.Mde.Concha Mediana TRADICIONAL   (56106)</t>
  </si>
  <si>
    <t>100056107</t>
  </si>
  <si>
    <t>GO.Mde.Concha Mediana REHILETE   (56107)</t>
  </si>
  <si>
    <t>100056108</t>
  </si>
  <si>
    <t>GO.Jgo.Cortador Galletera ANIMALES   c/6pzs</t>
  </si>
  <si>
    <t>10005611</t>
  </si>
  <si>
    <t>GO.Manga Lona # 45   (5611)</t>
  </si>
  <si>
    <t>100056112</t>
  </si>
  <si>
    <t>GO.Jgo.Cortador Galletera CIRCULO   c/4pzs</t>
  </si>
  <si>
    <t>100056118</t>
  </si>
  <si>
    <t>GO.HOJA de Estaño p/Hornear   (56118)</t>
  </si>
  <si>
    <t>100056128</t>
  </si>
  <si>
    <t>GO.Jgo.Cortador Galletera GEOMETRICOS   c/12pzs</t>
  </si>
  <si>
    <t>10005613</t>
  </si>
  <si>
    <t>GO.Manga Lona # 55   (5613)</t>
  </si>
  <si>
    <t>100056130</t>
  </si>
  <si>
    <t>GO.Jgo.Cortador Galletera MICKY   c/3pzs</t>
  </si>
  <si>
    <t>100056135</t>
  </si>
  <si>
    <t>GO.Fiambrera # 22   (56135)</t>
  </si>
  <si>
    <t>100056136</t>
  </si>
  <si>
    <t>GO.Jgo.Cortador Galletera UNICORNIO   c/4pzs</t>
  </si>
  <si>
    <t>100056138</t>
  </si>
  <si>
    <t>GO.Charola p/PAY # 24 (56138)</t>
  </si>
  <si>
    <t>100056139</t>
  </si>
  <si>
    <t>GO.Charola GALLETERA 45X30X3 (56139)</t>
  </si>
  <si>
    <t>10005614</t>
  </si>
  <si>
    <t>GO.Manga Lona # 70   (5614)</t>
  </si>
  <si>
    <t>100056140</t>
  </si>
  <si>
    <t>GO.Charola GALLETERA 47X32X2 (56140)</t>
  </si>
  <si>
    <t>100056141</t>
  </si>
  <si>
    <t>GO.Rodillo de MADERA 40X6 (56141)</t>
  </si>
  <si>
    <t>100056142</t>
  </si>
  <si>
    <t>GO.Rodillo de MADERA 42.5X7 (56142)</t>
  </si>
  <si>
    <t>100056143</t>
  </si>
  <si>
    <t>GO.MARTILLO de Madera (56143)</t>
  </si>
  <si>
    <t>100056145</t>
  </si>
  <si>
    <t>GO.Fiambrera # 24   (56145)</t>
  </si>
  <si>
    <t>100056146</t>
  </si>
  <si>
    <t>GO.Mde.Multi ZINTRO c/Tapa   (56146)</t>
  </si>
  <si>
    <t>100056148</t>
  </si>
  <si>
    <t>GO.Jgo.Cortadores Corazon ACERO   (56148)</t>
  </si>
  <si>
    <t>100056149</t>
  </si>
  <si>
    <t>GO.HOJA de ZINTRO p/Hornear   (56149)</t>
  </si>
  <si>
    <t>10005615</t>
  </si>
  <si>
    <t>GO.Pinza ESTANDAR p/Pan</t>
  </si>
  <si>
    <t>100056150</t>
  </si>
  <si>
    <t>GO.Charola p/PAY # 26 (56150)</t>
  </si>
  <si>
    <t>10005616</t>
  </si>
  <si>
    <t>GO.RASPAS Zintro</t>
  </si>
  <si>
    <t>10005617</t>
  </si>
  <si>
    <t>GO.Fiambrera # 20   (5617)</t>
  </si>
  <si>
    <t>10005618</t>
  </si>
  <si>
    <t>GO.Fiambrera # 26   (5618)</t>
  </si>
  <si>
    <t>10005619</t>
  </si>
  <si>
    <t>GO.Charola Bagon CHICO ACERO # 6 (5619)</t>
  </si>
  <si>
    <t>10005620</t>
  </si>
  <si>
    <t>GO.Charola Bagon CHICO GALVANIZADO # 6   (5620)</t>
  </si>
  <si>
    <t>10005621</t>
  </si>
  <si>
    <t>GO.Charola Bagon MEDIANO ACERO # 6</t>
  </si>
  <si>
    <t>10005622</t>
  </si>
  <si>
    <t>GO.Charola Bagon MEDIANO GALVANIZADO # 6   (5622)</t>
  </si>
  <si>
    <t>10005623</t>
  </si>
  <si>
    <t>GO.Charola Bagon GRANDE ACERO # 6 (5623)</t>
  </si>
  <si>
    <t>10005624</t>
  </si>
  <si>
    <t>GO.Charola Bagon GRANDE GALVANIZADO # 6 (5624)</t>
  </si>
  <si>
    <t>10005626</t>
  </si>
  <si>
    <t>GO.Chino GRANDE   (5626)</t>
  </si>
  <si>
    <t>10005633</t>
  </si>
  <si>
    <t>GO.Charola ZINTRO   65X45   (5633)</t>
  </si>
  <si>
    <t>10005636</t>
  </si>
  <si>
    <t>GO.Mde.Placa ZINTRO Mantecada 12 cav.   (5636)</t>
  </si>
  <si>
    <t>10005637</t>
  </si>
  <si>
    <t>GO.Mde.Placa ZINTRO Mantecada 24 cav.   (5637)</t>
  </si>
  <si>
    <t>10005639</t>
  </si>
  <si>
    <t>GO.Mde.Panera # 10   (5639)</t>
  </si>
  <si>
    <t>10005641</t>
  </si>
  <si>
    <t>GO.Mde.Panera # 20   (5641)</t>
  </si>
  <si>
    <t>10005642</t>
  </si>
  <si>
    <t>GO.Mde.Panera # 22   (5642)</t>
  </si>
  <si>
    <t>10005643</t>
  </si>
  <si>
    <t>GO.Mde.Panera # 24   (5643)</t>
  </si>
  <si>
    <t>10005646</t>
  </si>
  <si>
    <t>GO.Mde.Panera # 30   (5646)</t>
  </si>
  <si>
    <t>10005650</t>
  </si>
  <si>
    <t>GO.Mde.Rosca REDONDA # 22   (5650)</t>
  </si>
  <si>
    <t>10005652</t>
  </si>
  <si>
    <t>GO.Mde.Rosca REDONDA # 26   (5652)</t>
  </si>
  <si>
    <t>10005655</t>
  </si>
  <si>
    <t>GO.Mde.Rosca REDONDA # 32   (5655)</t>
  </si>
  <si>
    <t>10005663</t>
  </si>
  <si>
    <t>GO.Mde.Rosca RECTA # 14   (5663)</t>
  </si>
  <si>
    <t>10005668</t>
  </si>
  <si>
    <t>GO.Jgo.Duyas ECO   c/40pzs</t>
  </si>
  <si>
    <t>10005669</t>
  </si>
  <si>
    <t>GO.Jgo.Duyas ECO   c/20pzs</t>
  </si>
  <si>
    <t>1000567</t>
  </si>
  <si>
    <t>GO.Manga Lona # 25   (567)</t>
  </si>
  <si>
    <t>10005670</t>
  </si>
  <si>
    <t>GO.Fiambrera # 18   (5670)</t>
  </si>
  <si>
    <t>10005671</t>
  </si>
  <si>
    <t>GO.Jgo.Cortador Galletera FLOR   c/4pzs</t>
  </si>
  <si>
    <t>10005672</t>
  </si>
  <si>
    <t>GO.Jgo.Cortador Galletera CORAZON   c/4pzs</t>
  </si>
  <si>
    <t>10005673</t>
  </si>
  <si>
    <t>GO.Jgo.Cortador Galletera CRUZ   c/2pzs</t>
  </si>
  <si>
    <t>10005674</t>
  </si>
  <si>
    <t>GO.CHURRERA Chica   (5674)</t>
  </si>
  <si>
    <t>10005675</t>
  </si>
  <si>
    <t>GO.Cortador Marrano MEDIANO</t>
  </si>
  <si>
    <t>10005676</t>
  </si>
  <si>
    <t>GO.Cortador Marrano GRANDE</t>
  </si>
  <si>
    <t>1000568</t>
  </si>
  <si>
    <t>GO.Manga Lona # 30   (568)</t>
  </si>
  <si>
    <t>10005680</t>
  </si>
  <si>
    <t>GO.Jgo.Cortadores Galleta SURTIDOS   (5680)</t>
  </si>
  <si>
    <t>10005681</t>
  </si>
  <si>
    <t>GO.Bastidor GRANDE 40X60</t>
  </si>
  <si>
    <t>1000569</t>
  </si>
  <si>
    <t>GO.Manga Lona # 35   (569)</t>
  </si>
  <si>
    <t>10005690</t>
  </si>
  <si>
    <t>GO.Gelatinero MEDIANO-GRANDE   (5690)</t>
  </si>
  <si>
    <t>10005698</t>
  </si>
  <si>
    <t>GO.Charola PIZZA # 30   (5698)</t>
  </si>
  <si>
    <t>10005699</t>
  </si>
  <si>
    <t>GO.Charola PIZZA # 35   (5699)</t>
  </si>
  <si>
    <t>PLASTICOS SUPPLY, S.A. DE C.V.</t>
  </si>
  <si>
    <t>10006010</t>
  </si>
  <si>
    <t>MUSA.Cuchara CHICA   50/500pzs</t>
  </si>
  <si>
    <t>MADERAS UTILES SUCESORES SA DE CV</t>
  </si>
  <si>
    <t>10006011</t>
  </si>
  <si>
    <t>MUSA.Cuchara GRANDE   25/1000pzs</t>
  </si>
  <si>
    <t>10006014</t>
  </si>
  <si>
    <t>MUSA. Palo ELOTERO    30/1KG</t>
  </si>
  <si>
    <t>1000604</t>
  </si>
  <si>
    <t>MUSA.BANDERILLAS 15cm   48/50pzs</t>
  </si>
  <si>
    <t>1000605</t>
  </si>
  <si>
    <t>MUSA.Kikoleta DELGADA Ping.11cm   50/500g</t>
  </si>
  <si>
    <t>1000606</t>
  </si>
  <si>
    <t>MUSA.Kikoleta GRUESA Ping.11cm   50/500g</t>
  </si>
  <si>
    <t>1000607</t>
  </si>
  <si>
    <t>MUSA.Kikoleta # 9   50/500g</t>
  </si>
  <si>
    <t>1000608</t>
  </si>
  <si>
    <t>MUSA.Palo CUADRADO   60/500g</t>
  </si>
  <si>
    <t>1000621</t>
  </si>
  <si>
    <t>Rnh.Bls.Celofan c/ADHESIVO 15X20+3 c/100pzs</t>
  </si>
  <si>
    <t>DISEÑOS Y CREACIONES RINHO.</t>
  </si>
  <si>
    <t>100062102</t>
  </si>
  <si>
    <t>Rnh.Bls.Celofan 4X26 Fuelle c/100pzs</t>
  </si>
  <si>
    <t>100062105</t>
  </si>
  <si>
    <t>Rnh.Bls.Celofan 7X12 c/100pzs</t>
  </si>
  <si>
    <t>10006212</t>
  </si>
  <si>
    <t>Rnh.Bls.Celofan 10X25 c/100pzs</t>
  </si>
  <si>
    <t>10006222</t>
  </si>
  <si>
    <t>Rnh.Bls.Celofan 18X25 c/100pzs</t>
  </si>
  <si>
    <t>10006223</t>
  </si>
  <si>
    <t>Rnh.Bls.Celofan 18X30 c/100pzs</t>
  </si>
  <si>
    <t>10006228</t>
  </si>
  <si>
    <t>Rnh.Bls.Celofan 30X40 c/100pzs</t>
  </si>
  <si>
    <t>1000623</t>
  </si>
  <si>
    <t>Rnh.Bls.Celofan c/ADHESIVO 20X30+3 c/100pzs</t>
  </si>
  <si>
    <t>10006231</t>
  </si>
  <si>
    <t>Rnh.Cono Dulcero CHICO DECO.20cm   c/100pzs</t>
  </si>
  <si>
    <t>10006241</t>
  </si>
  <si>
    <t>Rnh.Bls.Celofan p/100g Fuelle c/100pzs</t>
  </si>
  <si>
    <t>10006242</t>
  </si>
  <si>
    <t>Rnh.Bls.Celofan p/150g Fuelle c/100pzs</t>
  </si>
  <si>
    <t>10006244</t>
  </si>
  <si>
    <t>Rnh.Bls.Celofan p/500g Fuelle c/100pzs</t>
  </si>
  <si>
    <t>10006248</t>
  </si>
  <si>
    <t>Rnh.Bls.Celofan p/3kg Fuelle c/100pzs</t>
  </si>
  <si>
    <t>10006251</t>
  </si>
  <si>
    <t>Rnh.Bls.Celofan p/5kg Fuelle c/100pzs</t>
  </si>
  <si>
    <t>10006255</t>
  </si>
  <si>
    <t>Rnh.Bls.Celofan NAVIDEÑA p/2kg Fuelle c/100pzs</t>
  </si>
  <si>
    <t>10006258</t>
  </si>
  <si>
    <t>Rnh.Bls.Celofan 8X10 c/100pzs</t>
  </si>
  <si>
    <t>10006260</t>
  </si>
  <si>
    <t>Rnh.Bls.Celofan c/ADHESIVO 8X15+3 c/100pzs</t>
  </si>
  <si>
    <t>10006275</t>
  </si>
  <si>
    <t>Rnh.Bls.Celofan 7X25 c/100pzs</t>
  </si>
  <si>
    <t>10006281</t>
  </si>
  <si>
    <t>Rnh.Bls.Celofan 20X30 SELLO-T   c/100pzs</t>
  </si>
  <si>
    <t>10006288</t>
  </si>
  <si>
    <t>Rnh.Bls.Celofan p/6kg Fuelle c/100pzs (NP)</t>
  </si>
  <si>
    <t>1000629</t>
  </si>
  <si>
    <t>Rnh.Bls.Celofan 8X30 c/100pzs</t>
  </si>
  <si>
    <t>10006292</t>
  </si>
  <si>
    <t>Rnh.Bls.Celofan 6X10 c/100pzs</t>
  </si>
  <si>
    <t>10006296</t>
  </si>
  <si>
    <t>Rnh.Bls.Celofan 6X16 SELLO-T   c/100pzs</t>
  </si>
  <si>
    <t>1000651</t>
  </si>
  <si>
    <t>Lapo.Tablilla LECHE GRANEL   c/12kg</t>
  </si>
  <si>
    <t>DULCERIA ITALIANA, S DE RL DE CV (REPOSTERA)</t>
  </si>
  <si>
    <t>1000653</t>
  </si>
  <si>
    <t>Lapo.Tablilla AMARGO GRANEL   c/12kg</t>
  </si>
  <si>
    <t>1000654</t>
  </si>
  <si>
    <t>Lapo.Tablilla BLANCA GRANEL   c/12kg</t>
  </si>
  <si>
    <t>ENVASES PRIMO CUEVAS, S.A. DE C.V.</t>
  </si>
  <si>
    <t>10006619</t>
  </si>
  <si>
    <t>Primo Tapa p/Vaso # 0 (1oz)   40/50pzs</t>
  </si>
  <si>
    <t>10006620</t>
  </si>
  <si>
    <t>Primo Tapa p/Vaso # 2 souffle   12/100pzs</t>
  </si>
  <si>
    <t>10006621</t>
  </si>
  <si>
    <t>Primo Tapa p/Vaso # 16-A   20/50pzs</t>
  </si>
  <si>
    <t>10006628</t>
  </si>
  <si>
    <t>Primo Vaso Plast. BICOLOR R/B # 08   50/20pzs</t>
  </si>
  <si>
    <t>10006710</t>
  </si>
  <si>
    <t>Puratos Manga MANGO   6/1kg</t>
  </si>
  <si>
    <t>10006712</t>
  </si>
  <si>
    <t>Puratos Chocolante GOTA OSCURO 58%   8/1kg</t>
  </si>
  <si>
    <t>10006714</t>
  </si>
  <si>
    <t>Puratos CEPETE Bulto.   c/12kg</t>
  </si>
  <si>
    <t>10006716</t>
  </si>
  <si>
    <t>Puratos Chocolante GOTA EXTRA OSCURO 70%   8/1kg</t>
  </si>
  <si>
    <t>10006718</t>
  </si>
  <si>
    <t>Puratos Belcolade Callets NEGRO   2/5kg</t>
  </si>
  <si>
    <t>1000672</t>
  </si>
  <si>
    <t>Puratos Tres Leches DULCERIO   12/1kg</t>
  </si>
  <si>
    <t>10006721</t>
  </si>
  <si>
    <t>Puratos Chocolante Marq.LECHE 34%   4/2.5kg</t>
  </si>
  <si>
    <t>10006723</t>
  </si>
  <si>
    <t>Puratos Manga COCO   6/1kg</t>
  </si>
  <si>
    <t>10006724</t>
  </si>
  <si>
    <t>Puratos Harina O-TENTIC   10/1kg</t>
  </si>
  <si>
    <t>10006725</t>
  </si>
  <si>
    <t>Puratos Chocolante GOTA LECHE 34%   2/5kg</t>
  </si>
  <si>
    <t>10006727</t>
  </si>
  <si>
    <t>Puratos Chocolante GOTA LECHE 34%   8/1kg</t>
  </si>
  <si>
    <t>10006728</t>
  </si>
  <si>
    <t>Puratos GP 3-Leches VAINILLA   10/1kg</t>
  </si>
  <si>
    <t>Puratos GPQ Cremoso CHOCOLATE   10/1kg</t>
  </si>
  <si>
    <t>1000673</t>
  </si>
  <si>
    <t>Puratos Chocolante Marq.OSCURO 58%   4/2.5kg</t>
  </si>
  <si>
    <t>Puratos GPQ Cremoso VAINILLA   10/1kg</t>
  </si>
  <si>
    <t>10006732</t>
  </si>
  <si>
    <t>Puratos Carat Cobert.BOTON EXTRA DARK   c/10/1kg</t>
  </si>
  <si>
    <t>10006733</t>
  </si>
  <si>
    <t>Puratos Carat Coverlux EXTRA OSCURO   4/2.5kg</t>
  </si>
  <si>
    <t>10006734</t>
  </si>
  <si>
    <t>Puratos Belcolade Marqueta LECHE   4/2.5kg</t>
  </si>
  <si>
    <t>10006735</t>
  </si>
  <si>
    <t>Puratos TOUPAN ultra   20/440g</t>
  </si>
  <si>
    <t>10006736</t>
  </si>
  <si>
    <t>Puratos Margarina ALOHA Multiusos  10/1kg</t>
  </si>
  <si>
    <t>10006737</t>
  </si>
  <si>
    <t>Puratos Carat SUPERCREM   c/5kg</t>
  </si>
  <si>
    <t>10006738</t>
  </si>
  <si>
    <t>Puratos IMPULSOR Polvo de Hornear   c/5kg</t>
  </si>
  <si>
    <t>10006739</t>
  </si>
  <si>
    <t>Puratos TOUPAN ULTRA BTO.   c/5kg</t>
  </si>
  <si>
    <t>1000674</t>
  </si>
  <si>
    <t>Puratos Chocolante GOTA OSCURO 58%   2/5kg</t>
  </si>
  <si>
    <t>10006740</t>
  </si>
  <si>
    <t>Puratos S-500 Suractive BTO.   c/5kg</t>
  </si>
  <si>
    <t>10006741</t>
  </si>
  <si>
    <t>Puratos Margarina ALOHA Feite  10/1kg</t>
  </si>
  <si>
    <t>10006742</t>
  </si>
  <si>
    <t>Puratos Manga MANZANA   6/1kg</t>
  </si>
  <si>
    <t>100068144</t>
  </si>
  <si>
    <t>CH&amp;C Cake Liner BLANCO 10g (CL11)(NP)</t>
  </si>
  <si>
    <t>CHERRY AND CAKE</t>
  </si>
  <si>
    <t>100068148</t>
  </si>
  <si>
    <t>CH&amp;C.Marcador Pastel DOBLE 10 y 12 (90300)</t>
  </si>
  <si>
    <t>1000701</t>
  </si>
  <si>
    <t>Cuevas Vaso No. 1-C   40/50pzs   (NP)</t>
  </si>
  <si>
    <t>ENVASES CUEVAS, S.A. DE C.V.</t>
  </si>
  <si>
    <t>1000702</t>
  </si>
  <si>
    <t>Cuevas Vaso No. 10-C   40/50pzs (NP)</t>
  </si>
  <si>
    <t>1000712</t>
  </si>
  <si>
    <t>Krystal Gelatinero # 15-A   30/50pzs</t>
  </si>
  <si>
    <t>HERRERA CABRERA ERICK (ENV. KRYSTAL)</t>
  </si>
  <si>
    <t>10007415</t>
  </si>
  <si>
    <t>DIMP.Tenedor Pastelero AMARILLO  60/50pzs</t>
  </si>
  <si>
    <t>DESECHABLES IMPERIAL.</t>
  </si>
  <si>
    <t>10007420</t>
  </si>
  <si>
    <t>DIMP.Tenedor Pastelero ROSA  60/50pzs</t>
  </si>
  <si>
    <t>10007810</t>
  </si>
  <si>
    <t>Duncan H.FRENCH Vanilla   12/432g</t>
  </si>
  <si>
    <t>GIFAN INTERNACIONAL, S DE R.L. DE C.V.</t>
  </si>
  <si>
    <t>10007811</t>
  </si>
  <si>
    <t>Duncan H.FRESA Supreme   12/432g</t>
  </si>
  <si>
    <t>10007812</t>
  </si>
  <si>
    <t>Duncan H.DEVILS Food   12/432g</t>
  </si>
  <si>
    <t>10007813</t>
  </si>
  <si>
    <t>Duncan H.Butter GOLDEN   12/432g</t>
  </si>
  <si>
    <t>10007814</t>
  </si>
  <si>
    <t>Duncan H.Fudge MARBLE   12/432g</t>
  </si>
  <si>
    <t>10007815</t>
  </si>
  <si>
    <t>Duncan H.NARANJA Supreme   12/432g</t>
  </si>
  <si>
    <t>1000786</t>
  </si>
  <si>
    <t>Duncan H.Classic WHITE   12/432g</t>
  </si>
  <si>
    <t>1000787</t>
  </si>
  <si>
    <t>Duncan H.Classic YELLOW   12/432g</t>
  </si>
  <si>
    <t>1000788</t>
  </si>
  <si>
    <t>Duncan H.SWISS Chocolate   12/432g</t>
  </si>
  <si>
    <t>1000789</t>
  </si>
  <si>
    <t>Duncan H.PIÑA Supreme   12/432g</t>
  </si>
  <si>
    <t>10008018</t>
  </si>
  <si>
    <t>GL.Bls.Trilam.PLATA 22X32+5 (TTRI16)   5/100pzs</t>
  </si>
  <si>
    <t>SUMA CREACION SA DE CV</t>
  </si>
  <si>
    <t>10008019</t>
  </si>
  <si>
    <t>GL.Bls.Trilam.NATURAL 22X32+5 (TTRI201)   5/100pzs</t>
  </si>
  <si>
    <t>10008020</t>
  </si>
  <si>
    <t>GL.Bls.Trilam.ORO 22X32+5 (TTRI204)   5/100pzs</t>
  </si>
  <si>
    <t>10008022</t>
  </si>
  <si>
    <t>GL.Bls.ZIPPER 7X9 Pulg.(1583)   10/100pzs</t>
  </si>
  <si>
    <t>10008028</t>
  </si>
  <si>
    <t>GL.Bls.Alto VACIO 7X9 (IVIO180)   10/100pzs</t>
  </si>
  <si>
    <t>10008033</t>
  </si>
  <si>
    <t>GL.Bls.Alto VACIO 10X12 (IVIO22)   10/100pzs</t>
  </si>
  <si>
    <t>10008035</t>
  </si>
  <si>
    <t>GL.Bls.Alto VACIO 6X8 (IVIO522)   10/100pzs</t>
  </si>
  <si>
    <t>10008036</t>
  </si>
  <si>
    <t>GL.Bls.Alto VACIO 12X18 (IVIO25)   10/100pzs</t>
  </si>
  <si>
    <t>10008040</t>
  </si>
  <si>
    <t>GL.Rino Cuchara GRANDE Cristal (1950)   40/25pzs</t>
  </si>
  <si>
    <t>10008041</t>
  </si>
  <si>
    <t>GL.Bls.CELOFAN 10X20   40/100pzs</t>
  </si>
  <si>
    <t>10008042</t>
  </si>
  <si>
    <t>GL.Bls.CELOFAN 10X25   58/100pzs</t>
  </si>
  <si>
    <t>10008043</t>
  </si>
  <si>
    <t>GL.Bls.CELOFAN 11X17   90/100pzs</t>
  </si>
  <si>
    <t>10008044</t>
  </si>
  <si>
    <t>GL.Bls.CELOFAN 12X20   70/100pzs</t>
  </si>
  <si>
    <t>10008045</t>
  </si>
  <si>
    <t>GL.Bls.CELOFAN 12X25   58/100pzs</t>
  </si>
  <si>
    <t>10008046</t>
  </si>
  <si>
    <t>GL.Bls.CELOFAN 14X20   60/100pzs</t>
  </si>
  <si>
    <t>10008047</t>
  </si>
  <si>
    <t>GL.Bls.CELOFAN 15X20   60/100pzs</t>
  </si>
  <si>
    <t>10008048</t>
  </si>
  <si>
    <t>GL.Bls.CELOFAN 15X25   47/100pzs</t>
  </si>
  <si>
    <t>10008049</t>
  </si>
  <si>
    <t>GL.Bls.CELOFAN 18X26   38/100pzs</t>
  </si>
  <si>
    <t>10008050</t>
  </si>
  <si>
    <t>GL.Bls.CELOFAN 30X40   15/100pzs</t>
  </si>
  <si>
    <t>10008051</t>
  </si>
  <si>
    <t>GL.Bls.CELOFAN 5X20   170/100pzs</t>
  </si>
  <si>
    <t>10008052</t>
  </si>
  <si>
    <t>GL.Bls.CELOFAN 7X12   200/100pzs</t>
  </si>
  <si>
    <t>10008053</t>
  </si>
  <si>
    <t>GL.Bls.CELOFAN 7X14   160/100pzs</t>
  </si>
  <si>
    <t>10008054</t>
  </si>
  <si>
    <t>GL.Bls.CELOFAN 7X16   160/100pzs</t>
  </si>
  <si>
    <t>10008055</t>
  </si>
  <si>
    <t>GL.Bls.CELOFAN 8X12   180/100pzs</t>
  </si>
  <si>
    <t>10008057</t>
  </si>
  <si>
    <t>GL.Bls.CELOFAN 8X16   140/100pzs</t>
  </si>
  <si>
    <t>10008058</t>
  </si>
  <si>
    <t>GL.Bls.CELOFAN 8X26   85/100pzs</t>
  </si>
  <si>
    <t>1000806</t>
  </si>
  <si>
    <t>GL.Bls.ZIPPER 6.5X7 Pulg.(1483)   10/100pzs</t>
  </si>
  <si>
    <t>1000807</t>
  </si>
  <si>
    <t>GL.Bls.ZIPPER 6X9 Pulg.(1526)   20/100pzs</t>
  </si>
  <si>
    <t>1000808</t>
  </si>
  <si>
    <t>GL.Bls.ZIPPER 6X10 Pulg.(294)   10/100pzs</t>
  </si>
  <si>
    <t>1000817</t>
  </si>
  <si>
    <t>DNV.Goma AGAR AGAR   c/19.96kg</t>
  </si>
  <si>
    <t>INDUSTRIAS RAGAR, S.A. DE C.V.</t>
  </si>
  <si>
    <t>1000834</t>
  </si>
  <si>
    <t>Evence Mde.Paleta CHOCOLATE</t>
  </si>
  <si>
    <t>FERNANDEZ CABRERA DOROTEO (MOLDES EBENEZZER).</t>
  </si>
  <si>
    <t>100084127</t>
  </si>
  <si>
    <t>Wilton.Color Mist NEGRO   6/42g(304013)</t>
  </si>
  <si>
    <t>100084165</t>
  </si>
  <si>
    <t>Wilton Capacillos CINTURON Santa 12pzs (301277N)</t>
  </si>
  <si>
    <t>100084166</t>
  </si>
  <si>
    <t>Wilton Capacillo Muñeco JENGIBRE c/50pzs(301285N)</t>
  </si>
  <si>
    <t>100084181</t>
  </si>
  <si>
    <t>Wilton.ARC.Plato RECTANGULAR.39X24cm (249BA00)</t>
  </si>
  <si>
    <t>100084184</t>
  </si>
  <si>
    <t>Wilton Jgo.Refractarios p/HORNO c/10pzs (189188)</t>
  </si>
  <si>
    <t>100084187</t>
  </si>
  <si>
    <t>Wilton CONTENEDOR de Vidrio c/TAPA c/8pzs (189085)</t>
  </si>
  <si>
    <t>100084189</t>
  </si>
  <si>
    <t>Wilton TAZON de Vidrio c/ASA-Tapa BLANCA (189112)</t>
  </si>
  <si>
    <t>100084197</t>
  </si>
  <si>
    <t>Wilton Jgo.Colorante p/BETUN   c/8pzs (302143)</t>
  </si>
  <si>
    <t>100084294</t>
  </si>
  <si>
    <t>Wilton Jgo.Palillo COPOS N.12pzs (301367N)</t>
  </si>
  <si>
    <t>100084296</t>
  </si>
  <si>
    <t>Wilton.Capacillo COPOS NIEVE EST.c/150pzs(301372N)</t>
  </si>
  <si>
    <t>100084339</t>
  </si>
  <si>
    <t>Wilton Cortador Met.CMF.FLOR (300294)</t>
  </si>
  <si>
    <t>10008434</t>
  </si>
  <si>
    <t>Wilton Duyas Petalo #102 (300339WJ) (NP)</t>
  </si>
  <si>
    <t>100084340</t>
  </si>
  <si>
    <t>Wilton Cortador Met.CMF.MARIPOSA (300298)</t>
  </si>
  <si>
    <t>100084348</t>
  </si>
  <si>
    <t>Wilton Jgo.MINI Cortador p/Fondant 3pzs (300411)</t>
  </si>
  <si>
    <t>10008436</t>
  </si>
  <si>
    <t>Wilton Duyas Petalo #104 (418-104) (NP)</t>
  </si>
  <si>
    <t>100084360</t>
  </si>
  <si>
    <t>Wilton Vela 7.6cm #1 (300627)   6/1pza</t>
  </si>
  <si>
    <t>100084361</t>
  </si>
  <si>
    <t>Wilton Vela 7.6cm #2 (300628)   6/1pza</t>
  </si>
  <si>
    <t>100084362</t>
  </si>
  <si>
    <t>Wilton Vela 7.6cm #3 (300629)   6/1pza</t>
  </si>
  <si>
    <t>100084364</t>
  </si>
  <si>
    <t>Wilton Vela 7.6cm #5 (300631)   6/1pza</t>
  </si>
  <si>
    <t>100084367</t>
  </si>
  <si>
    <t>Wilton Vela 7.6cm #8 (300634)   6/1pza</t>
  </si>
  <si>
    <t>100084381</t>
  </si>
  <si>
    <t>Wilton Velas Diamantina BLANCA 6.4cm c/10p(300559)</t>
  </si>
  <si>
    <t>100084382</t>
  </si>
  <si>
    <t>Wilton Velas Diamantina ROSA 6.4cm c/10p(300560)</t>
  </si>
  <si>
    <t>100084383</t>
  </si>
  <si>
    <t>Wilton Velas Diamantina AZUL 6.4cm c/10p(300561)</t>
  </si>
  <si>
    <t>100084384</t>
  </si>
  <si>
    <t>Wilton Velas Espiral PLATA 5.7cm c/10p (300557)</t>
  </si>
  <si>
    <t>100084388</t>
  </si>
  <si>
    <t>Wilton Confeti ZEBRA 24g c/12pzs (302202)</t>
  </si>
  <si>
    <t>100084398</t>
  </si>
  <si>
    <t>Wilton Vela ARCOIRIS 7.6cm #0 (300428) 6/1pza.</t>
  </si>
  <si>
    <t>100084399</t>
  </si>
  <si>
    <t>Wilton Vela ARCOIRIS 7.6cm #1 (300429) 6/1pza.</t>
  </si>
  <si>
    <t>100084400</t>
  </si>
  <si>
    <t>Wilton Vela ARCOIRIS 7.6cm #2 (300430) 6/1pza.</t>
  </si>
  <si>
    <t>100084401</t>
  </si>
  <si>
    <t>Wilton Vela ARCOIRIS 7.6cm #3 (300431) 6/1pza.</t>
  </si>
  <si>
    <t>100084402</t>
  </si>
  <si>
    <t>Wilton Vela ARCOIRIS 7.6cm #4 (300432) 6/1pza.</t>
  </si>
  <si>
    <t>100084403</t>
  </si>
  <si>
    <t>Wilton Vela ARCOIRIS 7.6cm #5 (300433) 6/1pza.</t>
  </si>
  <si>
    <t>100084404</t>
  </si>
  <si>
    <t>Wilton Vela ARCOIRIS 7.6cm #6 (300434) 6/1pza.</t>
  </si>
  <si>
    <t>100084405</t>
  </si>
  <si>
    <t>Wilton Vela ARCOIRIS 7.6cm #7 (300435) 6/1pza.</t>
  </si>
  <si>
    <t>100084406</t>
  </si>
  <si>
    <t>Wilton Vela ARCOIRIS 7.6cm #8 (300436) 6/1pza.</t>
  </si>
  <si>
    <t>100084407</t>
  </si>
  <si>
    <t>Wilton Vela ARCOIRIS 7.6cm #9 (300437) 6/1pza.</t>
  </si>
  <si>
    <t>100084408</t>
  </si>
  <si>
    <t>Wilton Mde.Teflon Corazon 22.9x5.72cm (2105-410)</t>
  </si>
  <si>
    <t>10008443</t>
  </si>
  <si>
    <t>Wilton Duyas Hoja #67 (300547WJ) (NP)</t>
  </si>
  <si>
    <t>10008447</t>
  </si>
  <si>
    <t>Wilton Duyas Hoja #349 (300350WJ) (NP)</t>
  </si>
  <si>
    <t>1000849</t>
  </si>
  <si>
    <t>Wilton Acoplador GRANDE (300583)</t>
  </si>
  <si>
    <t>MAQUINAS Y MAQUINARIA SA DE CV</t>
  </si>
  <si>
    <t>10008915</t>
  </si>
  <si>
    <t>Poso.Base p/MUFFIN Aluminio 3 Niv.REDONDA</t>
  </si>
  <si>
    <t>COMERCIALIZADORA PASTELOSO S.A. DE C.V.</t>
  </si>
  <si>
    <t>10009210</t>
  </si>
  <si>
    <t>GOPLAST Vaso 10oz CRISTAL   40/25pzs</t>
  </si>
  <si>
    <t>COMERCIALIZADORA ALFAPLASTIC S.A. DE C.V.</t>
  </si>
  <si>
    <t>10009213</t>
  </si>
  <si>
    <t>GOPLAST Tapa TRASLUCIDA 80   c/1000pzs</t>
  </si>
  <si>
    <t>1000922</t>
  </si>
  <si>
    <t>GOPLAST Envase 1/2 TRP116   10/50pzs</t>
  </si>
  <si>
    <t>1000924</t>
  </si>
  <si>
    <t>GOPLAST Tapa TERMO TRP116   10/50pzs</t>
  </si>
  <si>
    <t>1000925</t>
  </si>
  <si>
    <t>GOPLAST Envase 8008 CRISTAL   c/1000pzs</t>
  </si>
  <si>
    <t>1000927</t>
  </si>
  <si>
    <t>GOPLAST Envase 8003 CRISTAL   c/1000pzs</t>
  </si>
  <si>
    <t>1000928</t>
  </si>
  <si>
    <t>GOPLAST Tapa BLANCA 80   c/1000pzs</t>
  </si>
  <si>
    <t>1000929</t>
  </si>
  <si>
    <t>GOPLAST Vaso 12oz CRISTAL   40/25pzs</t>
  </si>
  <si>
    <t>1000931</t>
  </si>
  <si>
    <t>DSS.Palito p/CREPA</t>
  </si>
  <si>
    <t>DANIEL SILVA S.</t>
  </si>
  <si>
    <t>1000941</t>
  </si>
  <si>
    <t>SPG.Base Aluminio 30cm TTP(ALU30TET)</t>
  </si>
  <si>
    <t>COMERCIALIZADORA ESPULGAR S.A. DE C.V.</t>
  </si>
  <si>
    <t>10009410</t>
  </si>
  <si>
    <t>SPG.Disco Plastificado DORADO 8cm (DD08)</t>
  </si>
  <si>
    <t>100094103</t>
  </si>
  <si>
    <t>SPG.Base Redonda 20cm PLATA (BP20)</t>
  </si>
  <si>
    <t>10009411</t>
  </si>
  <si>
    <t>SPG.Disco Plastificado PLATA 10cm (DP10)</t>
  </si>
  <si>
    <t>10009412</t>
  </si>
  <si>
    <t>SPG.Disco Plastificado DORADO 10cm (DD10)</t>
  </si>
  <si>
    <t>10009413</t>
  </si>
  <si>
    <t>SPG.Disco Plastificado PLATA 12cm (DP12)</t>
  </si>
  <si>
    <t>10009414</t>
  </si>
  <si>
    <t>SPG.Disco Plastificado DORADO 12cm (DD12)</t>
  </si>
  <si>
    <t>1000943</t>
  </si>
  <si>
    <t>SPG.Disco Plastificado PLATA 25cm (DP25)</t>
  </si>
  <si>
    <t>10009433</t>
  </si>
  <si>
    <t>SPG.Base p/Pastel 28cm Doble c/L (B28DLALU)</t>
  </si>
  <si>
    <t>10009435</t>
  </si>
  <si>
    <t>SPG.Base p/Pastel 32cm Doble c/L (B32DLALU)</t>
  </si>
  <si>
    <t>10009437</t>
  </si>
  <si>
    <t>SPG.Base Redonda 30cm PLATA (BP30)</t>
  </si>
  <si>
    <t>1000944</t>
  </si>
  <si>
    <t>SPG.Disco Plastificado PLATA 28cm (DP28)</t>
  </si>
  <si>
    <t>10009442</t>
  </si>
  <si>
    <t>SPG.Base Redonda 25cm PLATA (BP25)</t>
  </si>
  <si>
    <t>10009443</t>
  </si>
  <si>
    <t>SPG.Base Redonda 28cm PLATA (BP28)</t>
  </si>
  <si>
    <t>10009444</t>
  </si>
  <si>
    <t>SPG.Base Redonda 32cm PLATA (BP32)</t>
  </si>
  <si>
    <t>1000945</t>
  </si>
  <si>
    <t>SPG.Disco Plastificado PLATA 32cm (DP32)</t>
  </si>
  <si>
    <t>10009450</t>
  </si>
  <si>
    <t>SPG.Papel Env.30.5X30.5 Rojo Blanco (68307)</t>
  </si>
  <si>
    <t>10009452</t>
  </si>
  <si>
    <t>SPG.Base Redonda 10cm PLATA (BP10)</t>
  </si>
  <si>
    <t>10009453</t>
  </si>
  <si>
    <t>SPG.Papel Env.30.5X30.5 VERDE-Blanco (68314)</t>
  </si>
  <si>
    <t>10009454</t>
  </si>
  <si>
    <t>SPG.Papel Env.30.5X30.5 AZUL-Blanco (68321)</t>
  </si>
  <si>
    <t>10009462</t>
  </si>
  <si>
    <t>SPG.Disco Plastificado PLATA 30cm (DP30)</t>
  </si>
  <si>
    <t>10009464</t>
  </si>
  <si>
    <t>SPG.Disco Plastificado DORADO PESTAÑA 10cm (DDP10)</t>
  </si>
  <si>
    <t>10009466</t>
  </si>
  <si>
    <t>SPG.Disco Plastificado PLATA PESTAÑA 10cm (DPP10)</t>
  </si>
  <si>
    <t>10009467</t>
  </si>
  <si>
    <t>SPG.Disco Plastificado PLATA PESTAÑA 12cm (DPP12)</t>
  </si>
  <si>
    <t>10009469</t>
  </si>
  <si>
    <t>SPG.Disco Plastificado BLANCO 30cm (DB30)</t>
  </si>
  <si>
    <t>1000947</t>
  </si>
  <si>
    <t>SPG.Disco Plastificado PLATA 22cm (DP22)</t>
  </si>
  <si>
    <t>10009470</t>
  </si>
  <si>
    <t>SPG.Base Redonda 36cm PLATA (BP36)</t>
  </si>
  <si>
    <t>10009480</t>
  </si>
  <si>
    <t>SPG.Disco Plastificado PLATA 20cm (DP20)</t>
  </si>
  <si>
    <t>10009482</t>
  </si>
  <si>
    <t>SPG.Disco Plastificado BLANCO 18cm (DB18)</t>
  </si>
  <si>
    <t>10009483</t>
  </si>
  <si>
    <t>SPG.Disco Plastificado BLANCO 22cm (DB22)</t>
  </si>
  <si>
    <t>10009484</t>
  </si>
  <si>
    <t>SPG.Disco Plastificado BLANCO 23cm (DB23)</t>
  </si>
  <si>
    <t>10009485</t>
  </si>
  <si>
    <t>SPG.Disco Plastificado BLANCO 25cm (DB25)</t>
  </si>
  <si>
    <t>10009486</t>
  </si>
  <si>
    <t>SPG.Disco Plastificado BLANCO 28cm (DB28)</t>
  </si>
  <si>
    <t>10009487</t>
  </si>
  <si>
    <t>SPG.Base Redonda 28cm DORADA (BD28)</t>
  </si>
  <si>
    <t>10009491</t>
  </si>
  <si>
    <t>SPG.Disco Plastificado DORADO 28cm (DD28)</t>
  </si>
  <si>
    <t>10009492</t>
  </si>
  <si>
    <t>SPG.Disco Plastificado DORADO 25cm (DD25)</t>
  </si>
  <si>
    <t>10009493</t>
  </si>
  <si>
    <t>SPG.Disco Plastificado DORADO 30cm (DD30)</t>
  </si>
  <si>
    <t>10009497</t>
  </si>
  <si>
    <t>SPG.Base Redonda 10cm DORADA (BD10)</t>
  </si>
  <si>
    <t>10009525</t>
  </si>
  <si>
    <t>WOW Charola p/Muffins CAFE(2108)   90/35pzs</t>
  </si>
  <si>
    <t>10009527</t>
  </si>
  <si>
    <t>WOW Charola p/Muffins CAFE(2102R)   750/4pzs</t>
  </si>
  <si>
    <t>10009528</t>
  </si>
  <si>
    <t>WOW Charola p/Muffins CAFE(2102)   125/24pzs</t>
  </si>
  <si>
    <t>10009529</t>
  </si>
  <si>
    <t>WOW Charola p/Muffins BLANCO(2101R)   750/4pzs</t>
  </si>
  <si>
    <t>10009532</t>
  </si>
  <si>
    <t>WOW COPAS Tulipan BLANCO(6101)   16/150pzs</t>
  </si>
  <si>
    <t>10009534</t>
  </si>
  <si>
    <t>WOW Charola p/Muffins BLANCO(2107)   90/35pzs</t>
  </si>
  <si>
    <t>10009537</t>
  </si>
  <si>
    <t>WOW Ensamble INVIOLABLE (C1510)   500/1pzs</t>
  </si>
  <si>
    <t>1000954</t>
  </si>
  <si>
    <t>WOW.Concha 2017 estandar MULTI DIV.   c/300pzs</t>
  </si>
  <si>
    <t>1000957</t>
  </si>
  <si>
    <t>WOW.Concha 2315 Alta PT Cristal   c/250pzs</t>
  </si>
  <si>
    <t>100099105</t>
  </si>
  <si>
    <t>FSMX.Pary.Tenedor AMARILLO   12/20pzs</t>
  </si>
  <si>
    <t>FASEMEX (REPOSTERIA).</t>
  </si>
  <si>
    <t>100099116</t>
  </si>
  <si>
    <t>FSMX.Pary.Vaso NARANJA #12   12/20pzs</t>
  </si>
  <si>
    <t>100099124</t>
  </si>
  <si>
    <t>FSMX.Pary.Plato ROSA #9   12/20pzs</t>
  </si>
  <si>
    <t>100099132</t>
  </si>
  <si>
    <t>FSMX.Pary.Cuchara MORADO   12/20pzs</t>
  </si>
  <si>
    <t>10009984</t>
  </si>
  <si>
    <t>FSMX.Pary.Plato AMARILLO #9   12/20pzs</t>
  </si>
  <si>
    <t>10009985</t>
  </si>
  <si>
    <t>FSMX.Pary.Plato Azul REY #9   12/20pzs</t>
  </si>
  <si>
    <t>1001002</t>
  </si>
  <si>
    <t>EUC.Cocoa NEGRA   c/15kg</t>
  </si>
  <si>
    <t>EUROCAO.</t>
  </si>
  <si>
    <t>1001055</t>
  </si>
  <si>
    <t>Palma Destellos NATURAL   16/250g</t>
  </si>
  <si>
    <t>SABORES Y COLORES ASCRO, S.A. DE C.V.</t>
  </si>
  <si>
    <t>1001062</t>
  </si>
  <si>
    <t>PRLS.Leche PREMIUM Polvo   bto.c/25kg</t>
  </si>
  <si>
    <t>DE LA CANAL URBINA ROBERTO LUIS. (PROLASA)</t>
  </si>
  <si>
    <t>1001065</t>
  </si>
  <si>
    <t>PRLS.Leche SOYA ALMENDRA Polvo   25/1kg</t>
  </si>
  <si>
    <t>DIAZ ACOSTA ALEJANDRO (ADINAL).</t>
  </si>
  <si>
    <t>10010710</t>
  </si>
  <si>
    <t>ADNL.Sazonador QUESO CHEEDAR   5/1kg</t>
  </si>
  <si>
    <t>10010711</t>
  </si>
  <si>
    <t>ADNL.Sazonador CHILE-LIMON   5/1kg</t>
  </si>
  <si>
    <t>10010712</t>
  </si>
  <si>
    <t>ADNL.Sazonador ADOBO   5/1kg</t>
  </si>
  <si>
    <t>10010714</t>
  </si>
  <si>
    <t>ADNL.Sabor Dulce PIÑA COLADA   5/1kg</t>
  </si>
  <si>
    <t>1001077</t>
  </si>
  <si>
    <t>ADNL.Harina CREPINA VAINILLA   10/1kg</t>
  </si>
  <si>
    <t>VISCA CORDOVA SANTIAGO.</t>
  </si>
  <si>
    <t>1001101</t>
  </si>
  <si>
    <t>KL.Coulis de BLUEBERRY   12/1.1lt</t>
  </si>
  <si>
    <t>KALA GOURMET.</t>
  </si>
  <si>
    <t>10011010</t>
  </si>
  <si>
    <t>KL.Sirope GROSELLA   12/1lt</t>
  </si>
  <si>
    <t>10011011</t>
  </si>
  <si>
    <t>KL.Sirope MANGO   12/1lt</t>
  </si>
  <si>
    <t>10011013</t>
  </si>
  <si>
    <t>KL.Sirope MENTA   12/1lt</t>
  </si>
  <si>
    <t>10011015</t>
  </si>
  <si>
    <t>KL.Sirope AMARETTO   12/1lt</t>
  </si>
  <si>
    <t>10011016</t>
  </si>
  <si>
    <t>KL.Sirope ALMENDRA   12/1lt</t>
  </si>
  <si>
    <t>10011017</t>
  </si>
  <si>
    <t>KL.Sirope AVELLANA   12/1lt</t>
  </si>
  <si>
    <t>10011018</t>
  </si>
  <si>
    <t>KL.Coulis de Maracuya con SEMILLA   12/1.1lt</t>
  </si>
  <si>
    <t>1001102</t>
  </si>
  <si>
    <t>KL.Coulis de MANGO   12/1.1lt</t>
  </si>
  <si>
    <t>10011021</t>
  </si>
  <si>
    <t>KL.Sirope FRAMBUESA   12/1lt</t>
  </si>
  <si>
    <t>10011022</t>
  </si>
  <si>
    <t>KL.Sirope KIWI   12/1lt</t>
  </si>
  <si>
    <t>10011023</t>
  </si>
  <si>
    <t>KL.Sirope CEREZA   12/1lt</t>
  </si>
  <si>
    <t>10011024</t>
  </si>
  <si>
    <t>KL.Sirope UVA   12/1lt</t>
  </si>
  <si>
    <t>10011025</t>
  </si>
  <si>
    <t>KL.Coulis de ZARZAMORA   12/1.1lt</t>
  </si>
  <si>
    <t>10011026</t>
  </si>
  <si>
    <t>KL.Coulis de FRUTOS ROJOS   12/1.1lt</t>
  </si>
  <si>
    <t>10011027</t>
  </si>
  <si>
    <t>KL.Sirope NARANJA 12/1lt</t>
  </si>
  <si>
    <t>10011028</t>
  </si>
  <si>
    <t>KL.Sirope VAINILLA 12/1lt</t>
  </si>
  <si>
    <t>10011029</t>
  </si>
  <si>
    <t>KL.Sirope CARAMELO 12/1lt</t>
  </si>
  <si>
    <t>1001103</t>
  </si>
  <si>
    <t>KL.Coulis de FRESA   12/1.1lt</t>
  </si>
  <si>
    <t>10011030</t>
  </si>
  <si>
    <t>KL.Sirope LIMON 12/1lt</t>
  </si>
  <si>
    <t>10011031</t>
  </si>
  <si>
    <t>KL.Sirope FRUTOS ROJOS 12/1tl</t>
  </si>
  <si>
    <t>10011032</t>
  </si>
  <si>
    <t>KL.Sirope CREMA IRLANDESA 12/1lt</t>
  </si>
  <si>
    <t>10011033</t>
  </si>
  <si>
    <t>KL.Sirope PIÑA 12/1lt</t>
  </si>
  <si>
    <t>10011034</t>
  </si>
  <si>
    <t>KL.Sirope COCO 12/1lt</t>
  </si>
  <si>
    <t>10011035</t>
  </si>
  <si>
    <t>KL.Sirope FRESA 12/1lt</t>
  </si>
  <si>
    <t>10011036</t>
  </si>
  <si>
    <t>KL.Sirope BLACK CHERRY 12/1lt</t>
  </si>
  <si>
    <t>10011037</t>
  </si>
  <si>
    <t>KL.Perlas E. BLUE BERRY   12/1kg</t>
  </si>
  <si>
    <t>10011038</t>
  </si>
  <si>
    <t>KL.Perlas E. FRESA   12/1kg</t>
  </si>
  <si>
    <t>10011039</t>
  </si>
  <si>
    <t>KL.Perlas E. LICHI   12/1kg</t>
  </si>
  <si>
    <t>1001104</t>
  </si>
  <si>
    <t>KL.Coulis de COCO   12/1.1lt</t>
  </si>
  <si>
    <t>10011040</t>
  </si>
  <si>
    <t>KL.Perlas E. MANGO   12/1kg</t>
  </si>
  <si>
    <t>10011041</t>
  </si>
  <si>
    <t>KL.Perlas E. MANZANA VERDE   12/1kg</t>
  </si>
  <si>
    <t>10011042</t>
  </si>
  <si>
    <t>KL.Perlas E. PASSION FRUIT   12/1kg</t>
  </si>
  <si>
    <t>1001105</t>
  </si>
  <si>
    <t>KL.Sirope MORA AZUL   12/1lt</t>
  </si>
  <si>
    <t>1001106</t>
  </si>
  <si>
    <t>KL.Sirope MANZANA VERDE   12/1lt</t>
  </si>
  <si>
    <t>1001107</t>
  </si>
  <si>
    <t>KL.Sirope ARANDANO   12/1lt</t>
  </si>
  <si>
    <t>1001108</t>
  </si>
  <si>
    <t>KL.Sirope MARACUYA   12/1lt</t>
  </si>
  <si>
    <t>1001109</t>
  </si>
  <si>
    <t>KL.Sirope LICHI   12/1lt</t>
  </si>
  <si>
    <t>METCO, S.A. DE C.V.</t>
  </si>
  <si>
    <t>1001112</t>
  </si>
  <si>
    <t>MTC.Mascabado GEN.SOBRES   c/2000pzs</t>
  </si>
  <si>
    <t>1001114</t>
  </si>
  <si>
    <t>MTC.Svetia Sobres GRANEL   c/2000pzs</t>
  </si>
  <si>
    <t>10011214</t>
  </si>
  <si>
    <t>(NP) PCD.Adorno Fondant ANIMALITOS (CB-11214) (NP)</t>
  </si>
  <si>
    <t>PASTILLAJE FONDANT.</t>
  </si>
  <si>
    <t>SERVIEMPAQUES MARBA, S.A. DE C.V.</t>
  </si>
  <si>
    <t>10011610</t>
  </si>
  <si>
    <t>Astra Corina Coctel de FRUTAS   12/820g</t>
  </si>
  <si>
    <t>10011614</t>
  </si>
  <si>
    <t>Astra Corina Piña en REBANADAS   6/3kg</t>
  </si>
  <si>
    <t>10011618</t>
  </si>
  <si>
    <t>Astra Corina Crema de AVELLANAS   12/200g</t>
  </si>
  <si>
    <t>10011620</t>
  </si>
  <si>
    <t>Astra Cerezas c/TALLO Galon   4/4.28kg</t>
  </si>
  <si>
    <t>10011621</t>
  </si>
  <si>
    <t>Astra Cerezas SIN Tallo Galon   4/4.28kg</t>
  </si>
  <si>
    <t>10011622</t>
  </si>
  <si>
    <t>Astra Corina Piña en TROZO Est.CASERO   6/3kg</t>
  </si>
  <si>
    <t>10011623</t>
  </si>
  <si>
    <t>Astra Cerezas SIN Tallo FRASCO   12/170g</t>
  </si>
  <si>
    <t>10011624</t>
  </si>
  <si>
    <t>Astra Corina Leche EVAPORADA   24/376g</t>
  </si>
  <si>
    <t>10011625</t>
  </si>
  <si>
    <t>Astra Corina Crema CACAO c/Avellanas   12/350g</t>
  </si>
  <si>
    <t>1001168</t>
  </si>
  <si>
    <t>Astra Cerezas c/TALLO Vitro.   4/3.6kg</t>
  </si>
  <si>
    <t>1001169</t>
  </si>
  <si>
    <t>Astra Cerezas SIN Tallo Vitro.   4/3.6kg</t>
  </si>
  <si>
    <t>INDUSTRIAL PAPELERA GENESIS SA DE CV</t>
  </si>
  <si>
    <t>10011712</t>
  </si>
  <si>
    <t>GNSS.Manteleta Impresa REFINADA 30X22.5</t>
  </si>
  <si>
    <t>10011713</t>
  </si>
  <si>
    <t>GNSS.Manteleta Impresa REFINADA 30X30</t>
  </si>
  <si>
    <t>10011715</t>
  </si>
  <si>
    <t>GNSS.Manteleta Impresa REFINADA 30X40</t>
  </si>
  <si>
    <t>1001174</t>
  </si>
  <si>
    <t>GNSS.KG P.Encerado PRIMERA   5/1kg</t>
  </si>
  <si>
    <t>1001176</t>
  </si>
  <si>
    <t>GNSS.KG P.Encerado REFINADA GA   5/1kg</t>
  </si>
  <si>
    <t>1001177</t>
  </si>
  <si>
    <t>GNSS.Pliego Delgado Encerado 30g   60X90</t>
  </si>
  <si>
    <t>ACH FOODS MEXICO S DE RL DE CV</t>
  </si>
  <si>
    <t>ALEISSI DE MEXICO, SA DE CV</t>
  </si>
  <si>
    <t>10012010</t>
  </si>
  <si>
    <t>TKK.Duya Rusa 3D # 019 (500219)</t>
  </si>
  <si>
    <t>10012019</t>
  </si>
  <si>
    <t>TKK.Cople MEDIANO 36aX55h (500501)</t>
  </si>
  <si>
    <t>10012020</t>
  </si>
  <si>
    <t>TKK.Cople GRANDE 40aX55h (500502)</t>
  </si>
  <si>
    <t>10012035</t>
  </si>
  <si>
    <t>TKK.Jgo.Marador de LISTONES 3pzs.(515005)</t>
  </si>
  <si>
    <t>1001209</t>
  </si>
  <si>
    <t>TKK.Duya Rusa 3D # 018 (500218)</t>
  </si>
  <si>
    <t>MOLDES SAUL.</t>
  </si>
  <si>
    <t>1001215</t>
  </si>
  <si>
    <t>MLDS.Molde FLANERA EXTRA</t>
  </si>
  <si>
    <t>1001216</t>
  </si>
  <si>
    <t>MLDS.Molde FLANERA GRANDE</t>
  </si>
  <si>
    <t>1001221</t>
  </si>
  <si>
    <t>PAGN.Roll INTEGRAL   151/1pza</t>
  </si>
  <si>
    <t>PAGNIFIQUE MEXICANA, S.A. DE C.V.</t>
  </si>
  <si>
    <t>10012210</t>
  </si>
  <si>
    <t>PAGN.GRAND Baguette RETAIL Line   20/1pza</t>
  </si>
  <si>
    <t>10012211</t>
  </si>
  <si>
    <t>PAGN.Baguette MULTIGRANO   30/1pza</t>
  </si>
  <si>
    <t>10012212</t>
  </si>
  <si>
    <t>PAGN.CIABATTA   45/1pza</t>
  </si>
  <si>
    <t>10012213</t>
  </si>
  <si>
    <t>PAGN.MINI Ciabatta   150/1pza</t>
  </si>
  <si>
    <t>10012214</t>
  </si>
  <si>
    <t>PAGN.Ciabatta LINAZA   80/1pza</t>
  </si>
  <si>
    <t>10012215</t>
  </si>
  <si>
    <t>PAGN.Croissant de QUESO   63/1pza</t>
  </si>
  <si>
    <t>1001222</t>
  </si>
  <si>
    <t>PAGN.MINI Baguette Francesa   61/1pza</t>
  </si>
  <si>
    <t>10012222</t>
  </si>
  <si>
    <t>PAGN.Croissant de MEMBRILLO (1508)   63/79g</t>
  </si>
  <si>
    <t>1001224</t>
  </si>
  <si>
    <t>PAGN.DEMI Baguette INTEGRAL   73/1pza</t>
  </si>
  <si>
    <t>1001226</t>
  </si>
  <si>
    <t>PAGN.DINNER Roll   175/1pza</t>
  </si>
  <si>
    <t>1001227</t>
  </si>
  <si>
    <t>PAGN.Roll FRANCES   145/1pza</t>
  </si>
  <si>
    <t>1001228</t>
  </si>
  <si>
    <t>PAGN.MINI Croissant   108/1pza</t>
  </si>
  <si>
    <t>1001229</t>
  </si>
  <si>
    <t>PAGN.Croissant MULTIGRANO   100/1pza</t>
  </si>
  <si>
    <t>EL OMBU PRODUCTOS Y SERVICIOS DE EXCELENCIA S DE R</t>
  </si>
  <si>
    <t>1001253</t>
  </si>
  <si>
    <t>OMBU Dulce LECHE HORNEABLE   c/25kg</t>
  </si>
  <si>
    <t>1001255</t>
  </si>
  <si>
    <t>OMBU Dulce LECHE REPOSTERA   c/25kg</t>
  </si>
  <si>
    <t>1001266</t>
  </si>
  <si>
    <t>LDT.Excellence 70% COCOA   12/100g</t>
  </si>
  <si>
    <t>CALE FASHION SA DE CV</t>
  </si>
  <si>
    <t>1001267</t>
  </si>
  <si>
    <t>LDT.Excellence 90% COCOA   12/100g</t>
  </si>
  <si>
    <t>1001271</t>
  </si>
  <si>
    <t>ISM.Base Circular 20cm</t>
  </si>
  <si>
    <t>INGENIO SOBRE MADERA.</t>
  </si>
  <si>
    <t>10012712</t>
  </si>
  <si>
    <t>ISM.Disco de Madera 20cm</t>
  </si>
  <si>
    <t>10012713</t>
  </si>
  <si>
    <t>ISM.Disco de Madera 25cm</t>
  </si>
  <si>
    <t>10012714</t>
  </si>
  <si>
    <t>ISM.Disco de Madera 28cm</t>
  </si>
  <si>
    <t>10012715</t>
  </si>
  <si>
    <t>ISM.Disco de Madera 30cm</t>
  </si>
  <si>
    <t>10012716</t>
  </si>
  <si>
    <t>ISM.Disco de Madera 32cm</t>
  </si>
  <si>
    <t>10012717</t>
  </si>
  <si>
    <t>ISM.Disco de Madera 36cm</t>
  </si>
  <si>
    <t>10012718</t>
  </si>
  <si>
    <t>ISM.Disco de Madera 40cm</t>
  </si>
  <si>
    <t>10012719</t>
  </si>
  <si>
    <t>ISM.Disco de Madera 44cm</t>
  </si>
  <si>
    <t>10012720</t>
  </si>
  <si>
    <t>ISM.Disco de Madera 48cm</t>
  </si>
  <si>
    <t>10012721</t>
  </si>
  <si>
    <t>ISM.Disco de Madera 52cm</t>
  </si>
  <si>
    <t>1001273</t>
  </si>
  <si>
    <t>ISM.Base Circular 28cm.</t>
  </si>
  <si>
    <t>1001274</t>
  </si>
  <si>
    <t>ISM.Base Circular 30cm.</t>
  </si>
  <si>
    <t>1001276</t>
  </si>
  <si>
    <t>ISM.Base Circular 52cm.</t>
  </si>
  <si>
    <t>1001277</t>
  </si>
  <si>
    <t>ISM.Base Cuadrada 33X33cm.</t>
  </si>
  <si>
    <t>1001278</t>
  </si>
  <si>
    <t>ISM.Base Rectangular 30X42cm.</t>
  </si>
  <si>
    <t>1001279</t>
  </si>
  <si>
    <t>ISM.Base Rectangular 56X42cm.</t>
  </si>
  <si>
    <t>1001281</t>
  </si>
  <si>
    <t>SUIZA Manteca de CACAO (KILEADA)  c/25kg</t>
  </si>
  <si>
    <t>LA SUIZA SA DE CV (REPOSTERIA).</t>
  </si>
  <si>
    <t>10012810</t>
  </si>
  <si>
    <t>Suiza Marqueta 6kg BLANCA (936)   4/6kg</t>
  </si>
  <si>
    <t>10012811</t>
  </si>
  <si>
    <t>Suiza Marqueta 5kg SIN AZUCAR (944)   4/5kg</t>
  </si>
  <si>
    <t>1001282</t>
  </si>
  <si>
    <t>Suiza Marqueta 1kg SEMI-Amarga (937)   5/1kg</t>
  </si>
  <si>
    <t>1001283</t>
  </si>
  <si>
    <t>Suiza Marqueta 1kg LECHE (938)   5/1kg</t>
  </si>
  <si>
    <t>1001284</t>
  </si>
  <si>
    <t>Suiza Marqueta 1kg BLANCA (939)   5/1kg</t>
  </si>
  <si>
    <t>1001285</t>
  </si>
  <si>
    <t>Suiza Marqueta 1kg SIN AZUCAR (948)   5/1kg</t>
  </si>
  <si>
    <t>1001286</t>
  </si>
  <si>
    <t>Suiza Fragmentos Trad.Sin AZUCAR (947)   c/6/1kg</t>
  </si>
  <si>
    <t>1001288</t>
  </si>
  <si>
    <t>Suiza Marqueta 6kg SEMI-Amarga (934)   4/6kg</t>
  </si>
  <si>
    <t>1001289</t>
  </si>
  <si>
    <t>Suiza Marqueta 6kg LECHE (935)   4/6kg</t>
  </si>
  <si>
    <t>COCO COLIMA SA DE CV</t>
  </si>
  <si>
    <t>1001292</t>
  </si>
  <si>
    <t>ACO.Aceite de Coco s/SABOR,s/OLOR   6/420ml</t>
  </si>
  <si>
    <t>1001296</t>
  </si>
  <si>
    <t>ACO.Coco Organico RALLADO   16/150g</t>
  </si>
  <si>
    <t>1001297</t>
  </si>
  <si>
    <t>ACO.AZUCAR de Coco Organico   20/200g</t>
  </si>
  <si>
    <t>1001301</t>
  </si>
  <si>
    <t>Lyncott Crema p/BATIR   20/980ml</t>
  </si>
  <si>
    <t>INDUSTRIAS COR S.A. DE C.V.</t>
  </si>
  <si>
    <t>1001302</t>
  </si>
  <si>
    <t>Lyncott Crema p/BATIR   36/500ml</t>
  </si>
  <si>
    <t>1001303</t>
  </si>
  <si>
    <t>Lyncott Crema p/BATIR   4/3.785l</t>
  </si>
  <si>
    <t>1001306</t>
  </si>
  <si>
    <t>Lyncott Crema p/BATIR CUBETA   c/19l</t>
  </si>
  <si>
    <t>1001307</t>
  </si>
  <si>
    <t>Lyncott A.P.MANTEQUILLA s/sal   10/1kg</t>
  </si>
  <si>
    <t>1001314</t>
  </si>
  <si>
    <t>HEZ.Harina ALTA Proteina BTO.   c/44kg</t>
  </si>
  <si>
    <t>1001315</t>
  </si>
  <si>
    <t>HEZ.Harina ENSENADA BTO.   c/44kg</t>
  </si>
  <si>
    <t>1001317</t>
  </si>
  <si>
    <t>HEZ.Harina Hoja de Plata BOLSA   c/5kg</t>
  </si>
  <si>
    <t>1001321</t>
  </si>
  <si>
    <t>PPCA.LFM.Ate (A) AMARILLO c/6kg (210 Tiras)</t>
  </si>
  <si>
    <t>AILEEN HERNANDEZ SEIJAS (RACC-PPCA).</t>
  </si>
  <si>
    <t>1001322</t>
  </si>
  <si>
    <t>PPCA.LFM.Ate (RO) ROJO c/6kg (210 Tiras)</t>
  </si>
  <si>
    <t>1001323</t>
  </si>
  <si>
    <t>PPCA.LFM.Ate (V) VERDE c/6kg (210 Tiras)</t>
  </si>
  <si>
    <t>1001324</t>
  </si>
  <si>
    <t>PPCA.Higo ENTERO CUBETA c/20kg</t>
  </si>
  <si>
    <t>1001331</t>
  </si>
  <si>
    <t>VS.Vainilla el Sol en tu Mesa   25/125ml</t>
  </si>
  <si>
    <t>CONCENTRADO DE VAINILLA EL SOL.</t>
  </si>
  <si>
    <t>1001332</t>
  </si>
  <si>
    <t>VS.Vainilla el Sol en tu Mesa   12/500ml</t>
  </si>
  <si>
    <t>1001333</t>
  </si>
  <si>
    <t>VS.Vainilla el Sol en tu Mesa   12/1lt</t>
  </si>
  <si>
    <t>1001334</t>
  </si>
  <si>
    <t>VS.Vainilla el Sol en tu Mesa GALON   c/3.8lt</t>
  </si>
  <si>
    <t>1001341</t>
  </si>
  <si>
    <t>BREMEN, S. A. DE C.V. (REPOSTERIA).</t>
  </si>
  <si>
    <t>1001342</t>
  </si>
  <si>
    <t>brem COCOA   12/1kg</t>
  </si>
  <si>
    <t>1001351</t>
  </si>
  <si>
    <t>MJ.Choco Milk Bt.CHICO   24/400g</t>
  </si>
  <si>
    <t>MEAD JOHNSON NUTRICIONALES DE MEXICO S DE RL</t>
  </si>
  <si>
    <t>1001352</t>
  </si>
  <si>
    <t>MJ.Choco Milk Bt. MEDIANO   12/800g</t>
  </si>
  <si>
    <t>1001353</t>
  </si>
  <si>
    <t>MJ.Choco Milk Bt. GRANDE   6/1.75kg</t>
  </si>
  <si>
    <t>BORISA DE ALUMINIO AZTECA SA DE CV</t>
  </si>
  <si>
    <t>1001362</t>
  </si>
  <si>
    <t>ALAZ.ALUMINO Modelo-45x150   6/1.5kg</t>
  </si>
  <si>
    <t>1001363</t>
  </si>
  <si>
    <t>ALAZ.ALUMINO Modelo-15x45   24/200g</t>
  </si>
  <si>
    <t>1001364</t>
  </si>
  <si>
    <t>ALAZ.ALUMINO BAGOBAG Modelo-100   25/416g</t>
  </si>
  <si>
    <t>1001365</t>
  </si>
  <si>
    <t>ALAZ.EGA PAC Aztega Pac Modelo-150   25/400g</t>
  </si>
  <si>
    <t>1001367</t>
  </si>
  <si>
    <t>ALAZ.ALUMINO Modelo-400   c/6 Rollos</t>
  </si>
  <si>
    <t>IMPORTADORA YUANDA SA DE CV</t>
  </si>
  <si>
    <t>10013710</t>
  </si>
  <si>
    <t>YND.Decoradora DOBLE   (2265)</t>
  </si>
  <si>
    <t>100137100</t>
  </si>
  <si>
    <t>YND.Set 4-Duyas 1-Cplx 1-Mnga 1-Cpll.YG-34  (4023)</t>
  </si>
  <si>
    <t>100137101</t>
  </si>
  <si>
    <t>YND.Set Duya-Miserable_Mga.-Decor.9pzs. (3586)</t>
  </si>
  <si>
    <t>100137102</t>
  </si>
  <si>
    <t>YND.RYJ.Herramientas p/Moldear y Peines c/12(5161)</t>
  </si>
  <si>
    <t>100137106</t>
  </si>
  <si>
    <t>YND.Jgo.Tazas Medidora c/3 pzs   (3596)</t>
  </si>
  <si>
    <t>100137107</t>
  </si>
  <si>
    <t>100137108</t>
  </si>
  <si>
    <t>YND.Molde Silicon ABECEDARIO MAYUS.26 Cav.  (5212)</t>
  </si>
  <si>
    <t>100137109</t>
  </si>
  <si>
    <t>YND.Molde Silicon ROSCA.1 Cav.   (5825)</t>
  </si>
  <si>
    <t>10013711</t>
  </si>
  <si>
    <t>100137110</t>
  </si>
  <si>
    <t>YND.Mde.Sili.CORAZON 18X11X1.3cm 55cav.(5811)</t>
  </si>
  <si>
    <t>100137112</t>
  </si>
  <si>
    <t>YND.Mde.Sili.ESRELLAS 8cav.   (2695)</t>
  </si>
  <si>
    <t>100137113</t>
  </si>
  <si>
    <t>YND.Molde Silicon ROSCA. 20cm 1 Cav.   (85827)</t>
  </si>
  <si>
    <t>100137114</t>
  </si>
  <si>
    <t>YND.Molde Sili.Paleta Oso.Pig.Conejo 4Cav.  (5604)</t>
  </si>
  <si>
    <t>100137115</t>
  </si>
  <si>
    <t>YND.Molde Sili.Paleta HUELLAS 2Cav.  (5606)</t>
  </si>
  <si>
    <t>100137116</t>
  </si>
  <si>
    <t>YND.Cortadores MARIPOSA B9952   c/2pzs. (3827)</t>
  </si>
  <si>
    <t>100137117</t>
  </si>
  <si>
    <t>YND.Brochas de Silicon jgo. de 5pzs   (4547)</t>
  </si>
  <si>
    <t>100137118</t>
  </si>
  <si>
    <t>YND.Molde Silicon Rosca GAJOS 1 Cav.  (5820)</t>
  </si>
  <si>
    <t>100137119</t>
  </si>
  <si>
    <t>YND.Base-Exh p/Cupcakes y Cakepops   (5829)</t>
  </si>
  <si>
    <t>10013712</t>
  </si>
  <si>
    <t>YND.Set PRENSA de Galletas c/Duyas(7)   (5277)</t>
  </si>
  <si>
    <t>100137120</t>
  </si>
  <si>
    <t>YND.Molde Teflon p/PANQUE 25x11x6cm   (4189)</t>
  </si>
  <si>
    <t>100137121</t>
  </si>
  <si>
    <t>YND.Molde-Cortador REHILETES S-741 c/3pzs   (3990)</t>
  </si>
  <si>
    <t>100137123</t>
  </si>
  <si>
    <t>YND.Jgo.Cortador FIGURAS Varias c/5pzs   (4373)</t>
  </si>
  <si>
    <t>100137124</t>
  </si>
  <si>
    <t>YND.Molde Silicon VIENTO-ESTRELLA-LUNA-NUBE (4007)</t>
  </si>
  <si>
    <t>100137125</t>
  </si>
  <si>
    <t>100137127</t>
  </si>
  <si>
    <t>YND.Cuchara p/HELADO GDE.6cm   (0360)</t>
  </si>
  <si>
    <t>100137128</t>
  </si>
  <si>
    <t>YND.Cuchara p/HELADO MED.5cm   (1734)</t>
  </si>
  <si>
    <t>100137129</t>
  </si>
  <si>
    <t>YND.Cuchara p/HELADO CHICA 4cm   (1735)</t>
  </si>
  <si>
    <t>10013713</t>
  </si>
  <si>
    <t>YND.Embudo para HILOS de Huevo   (4976)</t>
  </si>
  <si>
    <t>100137130</t>
  </si>
  <si>
    <t>YND.Espatula de Silicon p/REPOSTERIA   (5575)</t>
  </si>
  <si>
    <t>100137131</t>
  </si>
  <si>
    <t>YND.Espatula Metalica Ang.c/Mgo.Plast.26cm  (5716)</t>
  </si>
  <si>
    <t>100137132</t>
  </si>
  <si>
    <t>YND.Espatula Metalica Ang.c/Mgo.Plast.36cm  (5718)</t>
  </si>
  <si>
    <t>100137133</t>
  </si>
  <si>
    <t>YND.Espatula Metalica c/Mgo.Plast.37cm   (5714)</t>
  </si>
  <si>
    <t>100137134</t>
  </si>
  <si>
    <t>YND.Espatula Metalica Ang.c/Mgo.Plast.42cm  (2895)</t>
  </si>
  <si>
    <t>100137135</t>
  </si>
  <si>
    <t>YND.Mde.Silicon PANQUECITOS c/6 cav.   (5824)</t>
  </si>
  <si>
    <t>100137137</t>
  </si>
  <si>
    <t>YND.Rodillo c/LIGAS p/Fondant 50cm   (4458)</t>
  </si>
  <si>
    <t>100137138</t>
  </si>
  <si>
    <t>YND.YANGLI Set 7-Duyas + 6-Bls.   (4245)</t>
  </si>
  <si>
    <t>100137139</t>
  </si>
  <si>
    <t>YND.Espatula Acodada Metalica CHICA 20cm (2892)</t>
  </si>
  <si>
    <t>10013714</t>
  </si>
  <si>
    <t>YND.Y.Tazas Medidoras-sep.huevos c/7pzs   (4253)</t>
  </si>
  <si>
    <t>100137140</t>
  </si>
  <si>
    <t>YND.TS.Manga de Plastico 40cm 3-40   (4365)</t>
  </si>
  <si>
    <t>100137141</t>
  </si>
  <si>
    <t>YND.Manga de Plastico 40cm YZ3-40   (4368)</t>
  </si>
  <si>
    <t>100137142</t>
  </si>
  <si>
    <t>YND.RYJ. 1-Manga #14   (4862)</t>
  </si>
  <si>
    <t>100137143</t>
  </si>
  <si>
    <t>YND.RYJ.Jgo.Espatulas c/3pzs.   (5722)</t>
  </si>
  <si>
    <t>100137144</t>
  </si>
  <si>
    <t>YND.Set 6-Duyas,Tijera,Cvo.Manga,Cuch.Med.  (5673)</t>
  </si>
  <si>
    <t>100137145</t>
  </si>
  <si>
    <t>YND.Mde.Silicon PANQUECITOS c/12 cav.   (5826)</t>
  </si>
  <si>
    <t>100137146</t>
  </si>
  <si>
    <t>YND.WXR.Cucharas Medidoras c/5pzs   (2514)</t>
  </si>
  <si>
    <t>100137147</t>
  </si>
  <si>
    <t>YND.Espatula Metalica c/Mgo.Plast.32cm   (2897)</t>
  </si>
  <si>
    <t>100137149</t>
  </si>
  <si>
    <t>YND.Decorador PASTELES c/3pzs   (2269)</t>
  </si>
  <si>
    <t>10013715</t>
  </si>
  <si>
    <t>YND.Cortador Metalico NUMEROS c/10pzs   (4480)</t>
  </si>
  <si>
    <t>100137150</t>
  </si>
  <si>
    <t>YND.Base p/Pastel INCLINABLE 29cm   (4370)</t>
  </si>
  <si>
    <t>100137151</t>
  </si>
  <si>
    <t>YND.RYJ Set 35-Duyas c/Est.   (4267)</t>
  </si>
  <si>
    <t>100137152</t>
  </si>
  <si>
    <t>YND.Set 6-Duyas,Tijera,Cvo.Manga,Coplex   (3771)</t>
  </si>
  <si>
    <t>100137154</t>
  </si>
  <si>
    <t>YND.RYJ Set 55-Duyas c/Est.   (4268)</t>
  </si>
  <si>
    <t>100137155</t>
  </si>
  <si>
    <t>YND.Set 6-Duyas Met-Coplex-Clv-Esp-Bro-Manga(5675)</t>
  </si>
  <si>
    <t>100137156</t>
  </si>
  <si>
    <t>YND.Cortadores p/galleta Childrens c/8pzs   (4985)</t>
  </si>
  <si>
    <t>100137157</t>
  </si>
  <si>
    <t>YND.Espatula Metalica GRANDE (2898)</t>
  </si>
  <si>
    <t>10013716</t>
  </si>
  <si>
    <t>YND.Cucharas Medidoras c/6pzs   (2499)</t>
  </si>
  <si>
    <t>100137160</t>
  </si>
  <si>
    <t>YND.ENSALADERA Metalica 32cm   (5142)</t>
  </si>
  <si>
    <t>100137162</t>
  </si>
  <si>
    <t>YND.Molde Teflon p/CUPCAKE 6cav   (4188)</t>
  </si>
  <si>
    <t>100137163</t>
  </si>
  <si>
    <t>YND.Jgo.PINCELES c/12pzs   (5299)</t>
  </si>
  <si>
    <t>100137166</t>
  </si>
  <si>
    <t>YND.Molde Silicon Rosca CASTILLO 23cm (5816)</t>
  </si>
  <si>
    <t>100137168</t>
  </si>
  <si>
    <t>YND.Molde Sili.Paleta HUELLAS GDS. 4Cav.  (5607)</t>
  </si>
  <si>
    <t>100137169</t>
  </si>
  <si>
    <t>YND.Espatula Metalica CHICA (2896)</t>
  </si>
  <si>
    <t>10013717</t>
  </si>
  <si>
    <t>YND.RYJ.Jgo.Moldes CASITA   c/3pzs.(2270)</t>
  </si>
  <si>
    <t>100137170</t>
  </si>
  <si>
    <t>YND.Espatula Metalica c/Mgo.Plast.30cm  (85715)</t>
  </si>
  <si>
    <t>100137171</t>
  </si>
  <si>
    <t>YND.Ruleta p/Pastel (5176)</t>
  </si>
  <si>
    <t>100137172</t>
  </si>
  <si>
    <t>100137173</t>
  </si>
  <si>
    <t>YND.Cortadores LIBELULA-CARACOL c/2pzs   (5630)</t>
  </si>
  <si>
    <t>100137174</t>
  </si>
  <si>
    <t>YND.Cortadores PECES c/2pzs   (5622)</t>
  </si>
  <si>
    <t>100137175</t>
  </si>
  <si>
    <t>YND.Cortadores DINOSAURIOS c/2pzs   (5619)</t>
  </si>
  <si>
    <t>100137176</t>
  </si>
  <si>
    <t>YND.Cortador Plast.CORONA   (5610)</t>
  </si>
  <si>
    <t>100137177</t>
  </si>
  <si>
    <t>YND.Cortadores LEON.JIRAFA c/2pzs   (5626)</t>
  </si>
  <si>
    <t>100137178</t>
  </si>
  <si>
    <t>YND.Cortadores BALLET c/2pzs   (5625)</t>
  </si>
  <si>
    <t>100137179</t>
  </si>
  <si>
    <t>YND.Cortadores DINOSAURIOS V2 c/2pzs   (5621)</t>
  </si>
  <si>
    <t>10013718</t>
  </si>
  <si>
    <t>YND.Set Espatulas Metalicas c/3pzs (85722)</t>
  </si>
  <si>
    <t>100137180</t>
  </si>
  <si>
    <t>YND.Cortadores MARIPOSA-TULIPAN c/2pzs   (5624)</t>
  </si>
  <si>
    <t>100137181</t>
  </si>
  <si>
    <t>YND.Molde Policarbonato (3440)</t>
  </si>
  <si>
    <t>100137182</t>
  </si>
  <si>
    <t>YND.Cortadores PERRO-HUESO c/2pzs   (5628)</t>
  </si>
  <si>
    <t>100137183</t>
  </si>
  <si>
    <t>YND.Cortadores GATO-HUELLA c/2pzs   (5623)</t>
  </si>
  <si>
    <t>100137184</t>
  </si>
  <si>
    <t>YND.Cortadores GUITARRA-NOTA M. c/2pzs   (5629)</t>
  </si>
  <si>
    <t>100137185</t>
  </si>
  <si>
    <t>YND.RYJ Set 14-Duyas,Manga,Coplex   (5160)</t>
  </si>
  <si>
    <t>100137186</t>
  </si>
  <si>
    <t>YND.RYJ Set 14-Duyas,Manga,Coplex,Modeladore(5162)</t>
  </si>
  <si>
    <t>100137187</t>
  </si>
  <si>
    <t>YND.Cortadores T.EIFFEL-PERRO c/2pzs   (3838)</t>
  </si>
  <si>
    <t>100137188</t>
  </si>
  <si>
    <t>YND.Jgo.Cortadores MODA c/9pzs   (85302)</t>
  </si>
  <si>
    <t>100137189</t>
  </si>
  <si>
    <t>YND.ALISADOR p/Reposteria   (3923)</t>
  </si>
  <si>
    <t>10013719</t>
  </si>
  <si>
    <t>YND.YANGLI Set 9-Duyas + 9-Bls.   (4246)</t>
  </si>
  <si>
    <t>100137190</t>
  </si>
  <si>
    <t>YND.Cortador Metalico NUMEROS c/15pzs (2182)</t>
  </si>
  <si>
    <t>100137192</t>
  </si>
  <si>
    <t>YND.SET Cortador Fig.CARREOLA   (4261)</t>
  </si>
  <si>
    <t>100137193</t>
  </si>
  <si>
    <t>YND.Cortadores UNICORNIO-NUBE-ARC.c/2pzs   (3837)</t>
  </si>
  <si>
    <t>100137194</t>
  </si>
  <si>
    <t>YND.Cortadores VAQUITA-GALLO c/2pzs   (5612)</t>
  </si>
  <si>
    <t>100137195</t>
  </si>
  <si>
    <t>YND.Cortadores CATARINA-ABEJA c/2pzs   (5627)</t>
  </si>
  <si>
    <t>100137196</t>
  </si>
  <si>
    <t>YND.Cortadores ANGELITOS c/2pzs   (5876)</t>
  </si>
  <si>
    <t>100137197</t>
  </si>
  <si>
    <t>YND.Jgo.Sellos NUMEROS c/11pzs (4973)</t>
  </si>
  <si>
    <t>100137198</t>
  </si>
  <si>
    <t>YND.Jgo.Cort/Eyector ALFABETO c/26pzs   (4980)</t>
  </si>
  <si>
    <t>100137199</t>
  </si>
  <si>
    <t>YND.Cortador DIAMANTE   (5877)</t>
  </si>
  <si>
    <t>1001372</t>
  </si>
  <si>
    <t>YND.BANDEJA Metalica 28cm   (5140)</t>
  </si>
  <si>
    <t>10013720</t>
  </si>
  <si>
    <t>YND.Set Decoradora 7-Duyas 1 Msrbl.   (5749)</t>
  </si>
  <si>
    <t>100137200</t>
  </si>
  <si>
    <t>YND.Jgo.Sellos ABECEDARIO c/27pzs   (4974)</t>
  </si>
  <si>
    <t>100137201</t>
  </si>
  <si>
    <t>YND.RYJ.Molde.Met.Mousse REDONDO 8cm   (5756)</t>
  </si>
  <si>
    <t>100137202</t>
  </si>
  <si>
    <t>YND.RYJ.Molde.Met.Mousse Cara RATON 8cm   (5757)</t>
  </si>
  <si>
    <t>100137203</t>
  </si>
  <si>
    <t>YND.Set Utens.para Decorar PASTELES c/85pz  (5701)</t>
  </si>
  <si>
    <t>100137204</t>
  </si>
  <si>
    <t>YND.Cuchara Med.AJUSTABLE   (5685)</t>
  </si>
  <si>
    <t>100137205</t>
  </si>
  <si>
    <t>YND.RYJ.Jgo.Decorador GALLETAS Pascua 7pzs  (5732)</t>
  </si>
  <si>
    <t>100137207</t>
  </si>
  <si>
    <t>YND.GUANTE Silicon Decor.Corazon   (5250)</t>
  </si>
  <si>
    <t>100137208</t>
  </si>
  <si>
    <t>YND.Mde.Sili.Corazon DIAMANTADO 6cav.5x6 (5887)</t>
  </si>
  <si>
    <t>100137209</t>
  </si>
  <si>
    <t>YND.Molde Sili.Paletas CORAZON 4cav (5608)</t>
  </si>
  <si>
    <t>10013721</t>
  </si>
  <si>
    <t>YND.PISTOLA para PERLAS   (4291)</t>
  </si>
  <si>
    <t>100137210</t>
  </si>
  <si>
    <t>100137211</t>
  </si>
  <si>
    <t>YND.Molde Sil.CONCHAS-CARACOLES-2 10Cav.   (5814)</t>
  </si>
  <si>
    <t>100137212</t>
  </si>
  <si>
    <t>YND.Molde Sil.CORONAS-MOÑOS 19Cav.   (5812)</t>
  </si>
  <si>
    <t>100137213</t>
  </si>
  <si>
    <t>YND.Molde Sil.BEBE 15Cav.   (5815)</t>
  </si>
  <si>
    <t>100137214</t>
  </si>
  <si>
    <t>YND.Molde Sil.CONCHAS-CARACOLES 10Cav.   (5813)</t>
  </si>
  <si>
    <t>100137215</t>
  </si>
  <si>
    <t>YND.Cucharas Medidoras c/10pzs   (5652)</t>
  </si>
  <si>
    <t>100137216</t>
  </si>
  <si>
    <t>YND.Jgo.PEINES p/Decorar 4pzs   (5303)</t>
  </si>
  <si>
    <t>100137217</t>
  </si>
  <si>
    <t>YND.RYJ.Jgo.RASPA y PEINE p/Decorar 3pzs   (3067)</t>
  </si>
  <si>
    <t>100137218</t>
  </si>
  <si>
    <t>YND.Espatula Metalica c/Mgo.Plast.27cm   (5712)</t>
  </si>
  <si>
    <t>100137219</t>
  </si>
  <si>
    <t>YND.Rodillo c/DISCOS Rem.p/Fondant 34cm   (4014)</t>
  </si>
  <si>
    <t>100137221</t>
  </si>
  <si>
    <t>YND.Mde.Sili.Corazon s/CENTRO 6cav.   (5888)</t>
  </si>
  <si>
    <t>100137222</t>
  </si>
  <si>
    <t>YND.Yangli.Nivelador   (3765)</t>
  </si>
  <si>
    <t>100137223</t>
  </si>
  <si>
    <t>YND.Espatula Metalica MEDIANA (2669)</t>
  </si>
  <si>
    <t>100137224</t>
  </si>
  <si>
    <t>YND.Espatula Metalica Ang.c/Mgo.Plast.42cm  (5719)</t>
  </si>
  <si>
    <t>100137226</t>
  </si>
  <si>
    <t>YND.Molde Met.CALABAZA   (0800)</t>
  </si>
  <si>
    <t>100137227</t>
  </si>
  <si>
    <t>YND.Y.Molde Teflon CONCHA   (0801)</t>
  </si>
  <si>
    <t>100137228</t>
  </si>
  <si>
    <t>YND.Batidor GLOBO Recubierto   (6052)</t>
  </si>
  <si>
    <t>100137229</t>
  </si>
  <si>
    <t>10013723</t>
  </si>
  <si>
    <t>YND.Nivelador de PAN   (3766)</t>
  </si>
  <si>
    <t>100137230</t>
  </si>
  <si>
    <t>YND.Batidor GLOBO Mgo.Plastico   (6048)</t>
  </si>
  <si>
    <t>100137232</t>
  </si>
  <si>
    <t>YND.Molde Sili.MEDIA Esfera 24 cav.   (3761)</t>
  </si>
  <si>
    <t>100137233</t>
  </si>
  <si>
    <t>100137234</t>
  </si>
  <si>
    <t>YND.Molde Sili.CONCHAS 4Cav.   (6092)</t>
  </si>
  <si>
    <t>100137235</t>
  </si>
  <si>
    <t>YND.Molde Sili.P/Choc.CORAZON 15cav   (0818)</t>
  </si>
  <si>
    <t>100137236</t>
  </si>
  <si>
    <t>YND.Mde.Sili.Corazon DIAMANTADO 1cav.   (5885)</t>
  </si>
  <si>
    <t>100137238</t>
  </si>
  <si>
    <t>YND.SET Marcador ALFABETO y NUMEROS 73pzs (3820)</t>
  </si>
  <si>
    <t>100137239</t>
  </si>
  <si>
    <t>YND.RYJ Set 12-Duyas,Manga,Coplex   (5156)</t>
  </si>
  <si>
    <t>10013724</t>
  </si>
  <si>
    <t>YND.Set de BOLIGRAFOS p/Decorar c/6pzs.   (4546)</t>
  </si>
  <si>
    <t>100137240</t>
  </si>
  <si>
    <t>YND.Molde Sili.MEDIA Esfera 6 cav.   (80163)</t>
  </si>
  <si>
    <t>100137241</t>
  </si>
  <si>
    <t>YND.RYJ.Set 8-Duyas 2-Coplex   (3265)</t>
  </si>
  <si>
    <t>100137242</t>
  </si>
  <si>
    <t>100137243</t>
  </si>
  <si>
    <t>YND.Batidora-Dispensadora Manual CHICA  (3064)</t>
  </si>
  <si>
    <t>100137247</t>
  </si>
  <si>
    <t>YND.Molde Silicon 8cav.   (80164)</t>
  </si>
  <si>
    <t>100137248</t>
  </si>
  <si>
    <t>YND.Mde.Sili.DONAS 6cav.   (81150)</t>
  </si>
  <si>
    <t>100137249</t>
  </si>
  <si>
    <t>YND.Molde Silicon p/PANQUE 21x12x6cm (85822)</t>
  </si>
  <si>
    <t>10013725</t>
  </si>
  <si>
    <t>YND.Set 12-Duyas-Coplex Doble-Duyas 4pzs   (3247)</t>
  </si>
  <si>
    <t>100137251</t>
  </si>
  <si>
    <t>YND.Set 5-Duyas 1-Cplx 1-Mnga   (86326)</t>
  </si>
  <si>
    <t>100137253</t>
  </si>
  <si>
    <t>YND.Set 4-Duyas 1-Cplx 1-Msrbl 1-Mng 2-Rsp (86556)</t>
  </si>
  <si>
    <t>100137257</t>
  </si>
  <si>
    <t>YND.Set 5-Duyas,Cplx,Mng,Clv,Esptl,Tjrs   (86329)</t>
  </si>
  <si>
    <t>100137258</t>
  </si>
  <si>
    <t>YND.Set 6-Duyas,2-Mng,2-Cplx   (86330)</t>
  </si>
  <si>
    <t>10013726</t>
  </si>
  <si>
    <t>100137260</t>
  </si>
  <si>
    <t>YND.Set 12-Duyas 1-Cplx 1-Mnga   (86332)</t>
  </si>
  <si>
    <t>100137261</t>
  </si>
  <si>
    <t>YND.Est. 12-Duyas 2-Cplx 2-Mnga   (86470)</t>
  </si>
  <si>
    <t>100137262</t>
  </si>
  <si>
    <t>YND.Manga de Plastico 30cm   (86453)</t>
  </si>
  <si>
    <t>100137263</t>
  </si>
  <si>
    <t>YND.Batidor GLOBO Metalico Punta Roja   (86053)</t>
  </si>
  <si>
    <t>100137264</t>
  </si>
  <si>
    <t>YND.Set Utensilios SILICON p/cocina (86385) c/3pzs</t>
  </si>
  <si>
    <t>100137265</t>
  </si>
  <si>
    <t>YND.RYJ.Jgo.Espatulas c/2pzs.   (80327)</t>
  </si>
  <si>
    <t>100137266</t>
  </si>
  <si>
    <t>YND.Cucharas Medidoras c/4pzs   (80638)</t>
  </si>
  <si>
    <t>100137267</t>
  </si>
  <si>
    <t>YND.W Cuchara Silicon MENSAJE   (86697)</t>
  </si>
  <si>
    <t>100137268</t>
  </si>
  <si>
    <t>YND.Wiracol Cuchillo 20cm   (86349)</t>
  </si>
  <si>
    <t>10013727</t>
  </si>
  <si>
    <t>YND.Molde Silicon BEBE 5.5cm   (3895)</t>
  </si>
  <si>
    <t>100137270</t>
  </si>
  <si>
    <t>YND.ENSALADERA Metalica 30cm   (80932)</t>
  </si>
  <si>
    <t>100137271</t>
  </si>
  <si>
    <t>YND.RYJ Set 9-Duyas   (80298)</t>
  </si>
  <si>
    <t>100137272</t>
  </si>
  <si>
    <t>YND.RYJ.Jgo.Espatulas c/2pzs.   (80329)</t>
  </si>
  <si>
    <t>100137273</t>
  </si>
  <si>
    <t>YND.Manga de Plastico 25cm   (84860)</t>
  </si>
  <si>
    <t>100137276</t>
  </si>
  <si>
    <t>YND.Set Decoradora Met.9-Duyas. Msrbl   (86461)</t>
  </si>
  <si>
    <t>100137278</t>
  </si>
  <si>
    <t>YND.W.Brochas de Silicon jgo. de 2pzs   (86560)</t>
  </si>
  <si>
    <t>100137279</t>
  </si>
  <si>
    <t>YND.Espatula Metalica c/Mgo.Plast.20cm  (85713)</t>
  </si>
  <si>
    <t>10013728</t>
  </si>
  <si>
    <t>YND.Cortador Dinosaurio (T-REX,TRICER-ESTEG.) 1pza</t>
  </si>
  <si>
    <t>100137280</t>
  </si>
  <si>
    <t>YND.Tapete Silicon p/DECORAR 38X28cm   (84299)</t>
  </si>
  <si>
    <t>100137281</t>
  </si>
  <si>
    <t>YND.Molde Sili.MEDIA Esfera GIGANTE   (86203)</t>
  </si>
  <si>
    <t>100137282</t>
  </si>
  <si>
    <t>YND.Molde Silicon Cola DE SIRENA 18cm   (86630)</t>
  </si>
  <si>
    <t>100137283</t>
  </si>
  <si>
    <t>YND.Jgo.Cort/Eyector p/GALLETA SURT.c/4pzs (86420)</t>
  </si>
  <si>
    <t>100137287</t>
  </si>
  <si>
    <t>YND.W PALA Silicon MENSAJE   (86696)</t>
  </si>
  <si>
    <t>100137288</t>
  </si>
  <si>
    <t>YND.Tapete Silicon p/MACARRON GDE. 54X34cm  (4516)</t>
  </si>
  <si>
    <t>100137289</t>
  </si>
  <si>
    <t>YND.Tapete Silicon p/GALLETA  54X34cm    (4517)</t>
  </si>
  <si>
    <t>10013729</t>
  </si>
  <si>
    <t>YND.Mde.Policarbonato ZAPATILLA p/Choc.20cm (4298)</t>
  </si>
  <si>
    <t>100137290</t>
  </si>
  <si>
    <t>YND.Mde.Silicon ROSA c/6 cav.   (6340)</t>
  </si>
  <si>
    <t>100137291</t>
  </si>
  <si>
    <t>100137292</t>
  </si>
  <si>
    <t>YND.Molde Sili.HIELERA 7cav   (6692)</t>
  </si>
  <si>
    <t>100137294</t>
  </si>
  <si>
    <t>YND.BKR.Molde Policarbonato FLORES 18cav.   (4988)</t>
  </si>
  <si>
    <t>100137295</t>
  </si>
  <si>
    <t>YND.MG.Molde Silicon GOTA p/Choc.15cav.   (80436)</t>
  </si>
  <si>
    <t>100137297</t>
  </si>
  <si>
    <t>YND.CG.Molde Silicon CORAZON p/Choc. 15cav.(80439)</t>
  </si>
  <si>
    <t>100137298</t>
  </si>
  <si>
    <t>YND.Molde Silicon MINI Dinosaurios 48cav.  (81156)</t>
  </si>
  <si>
    <t>100137299</t>
  </si>
  <si>
    <t>1001373</t>
  </si>
  <si>
    <t>YND.BANDEJA Metalica 30cm   (5141)</t>
  </si>
  <si>
    <t>10013730</t>
  </si>
  <si>
    <t>YND.RYJ.Set 6-Duyas 1-Coplex 1 Manga #14   (80286)</t>
  </si>
  <si>
    <t>100137300</t>
  </si>
  <si>
    <t>YND.Molde Silicon FLORES 15cav.   (80154)</t>
  </si>
  <si>
    <t>100137301</t>
  </si>
  <si>
    <t>YND.Molde Sil.1/2 Esfera CONCENTRICA 6cav. (80159)</t>
  </si>
  <si>
    <t>100137302</t>
  </si>
  <si>
    <t>YND.Molde Silicon CORAZON 8cav.   (80170)</t>
  </si>
  <si>
    <t>100137303</t>
  </si>
  <si>
    <t>YND.Molde Silicon Animales MARINOS 12cav.  (81160)</t>
  </si>
  <si>
    <t>100137304</t>
  </si>
  <si>
    <t>YND.Molde Silicon 1/2 Esfera 4cav.   (81163)</t>
  </si>
  <si>
    <t>100137305</t>
  </si>
  <si>
    <t>YND.Molde ROSCA Antiadherente   (80575)</t>
  </si>
  <si>
    <t>100137306</t>
  </si>
  <si>
    <t>YND.ENSALADERA Metalica 25cm   (80931)</t>
  </si>
  <si>
    <t>100137307</t>
  </si>
  <si>
    <t>YND.FDA.Espatula TRANSPORTADORA   (80334)</t>
  </si>
  <si>
    <t>100137308</t>
  </si>
  <si>
    <t>YND.WF.Set Utensilios SILI.p/cocina (86192) c/3pzs</t>
  </si>
  <si>
    <t>100137309</t>
  </si>
  <si>
    <t>YND.HY.Jgo.Espatulas de GOMA c/3pzs.   (87148)</t>
  </si>
  <si>
    <t>100137310</t>
  </si>
  <si>
    <t>YND.RYJ.Set Utensilios p/Decorar c/Fruta   (83441)</t>
  </si>
  <si>
    <t>100137311</t>
  </si>
  <si>
    <t>YND.YNG.Jgo.Cucharas Medidoras c/4 pzs   (86639)</t>
  </si>
  <si>
    <t>100137312</t>
  </si>
  <si>
    <t>YND.Jgo.Cort/Eyector MINI Numeros c/10pzs  (80656)</t>
  </si>
  <si>
    <t>100137313</t>
  </si>
  <si>
    <t>YND.Jgo.Cort.Plast.Animalitos MARINOS c/8p  (S797)</t>
  </si>
  <si>
    <t>100137314</t>
  </si>
  <si>
    <t>YND.MG.Cortador Plas.ABECEDARIO (80365)   c/34pzs</t>
  </si>
  <si>
    <t>100137315</t>
  </si>
  <si>
    <t>YND.MG.Jgo.Cort.Plast.ALFABETO c/40pzs   (83977)</t>
  </si>
  <si>
    <t>100137317</t>
  </si>
  <si>
    <t>YND.FDA Set 26-Duyas,2-Clavos,1-Cp.c/Est.  (80339)</t>
  </si>
  <si>
    <t>100137318</t>
  </si>
  <si>
    <t>100137319</t>
  </si>
  <si>
    <t>YND.RYJ Set 18-Duyas   (80296)</t>
  </si>
  <si>
    <t>10013732</t>
  </si>
  <si>
    <t>YND.Manga de Plastico 35cm YZ3-35   (4367)</t>
  </si>
  <si>
    <t>100137322</t>
  </si>
  <si>
    <t>YND.Set 7-Duyas 2-Cpl 1-Mnga YG-32   (84271)</t>
  </si>
  <si>
    <t>100137324</t>
  </si>
  <si>
    <t>YND.Set 7-Duyas,1-Esptl.,1-Mga,1-Cpl c/10pz(84017)</t>
  </si>
  <si>
    <t>100137325</t>
  </si>
  <si>
    <t>YND.WXR.Cucharas Medidoras c/5pzs   (3744)</t>
  </si>
  <si>
    <t>100137326</t>
  </si>
  <si>
    <t>Rimi.Jgo.Herramientas p/DECORACION c/10pzs. (3461)</t>
  </si>
  <si>
    <t>100137327</t>
  </si>
  <si>
    <t>YND.Cortador Plastico NUMEROS   c/21pzs (3855)</t>
  </si>
  <si>
    <t>10013733</t>
  </si>
  <si>
    <t>YND.Mde.Policarbonato ZAPATILLA p/Choc.10cm (4297)</t>
  </si>
  <si>
    <t>100137330</t>
  </si>
  <si>
    <t>YND.Rodillo PVC p/Fondant 22cm   (80865)</t>
  </si>
  <si>
    <t>100137331</t>
  </si>
  <si>
    <t>YND.SG.Espatula Metalica c/Mgo.Bco. 20cm   (82897)</t>
  </si>
  <si>
    <t>100137332</t>
  </si>
  <si>
    <t>YND.Espatula Acodada Met.Mgo.Mtl. 15cm (86426)</t>
  </si>
  <si>
    <t>100137333</t>
  </si>
  <si>
    <t>YND.Pala Metalica p/REPOSTERIA   (87673)</t>
  </si>
  <si>
    <t>100137334</t>
  </si>
  <si>
    <t>YND.Jgo.Palitas p/MODELADO Mtlc.5pzs ST2012(81904)</t>
  </si>
  <si>
    <t>100137335</t>
  </si>
  <si>
    <t>YND.Set Brocha-Tijeras-Manga-Espat. 6pzs   (88003)</t>
  </si>
  <si>
    <t>100137336</t>
  </si>
  <si>
    <t>YND.CUCHARA-Bascula DIGITAL   (85656)</t>
  </si>
  <si>
    <t>100137337</t>
  </si>
  <si>
    <t>YND.Batidora Manual   (86011)</t>
  </si>
  <si>
    <t>10013734</t>
  </si>
  <si>
    <t>100137340</t>
  </si>
  <si>
    <t>100137341</t>
  </si>
  <si>
    <t>YND.Set 6-Duyas,Tijera,Manga,Coplex   (88002)</t>
  </si>
  <si>
    <t>100137343</t>
  </si>
  <si>
    <t>YND.RYJ.Set 12-Duyas RUSAS-2 Coupler   (80304)</t>
  </si>
  <si>
    <t>100137344</t>
  </si>
  <si>
    <t>YND.Set 5-Duyas,1-Cplx,1-Brch,1Msrb 3Aros (81288)</t>
  </si>
  <si>
    <t>100137345</t>
  </si>
  <si>
    <t>YND.Jgo.Cort/Eyector HOJA-ESTR-FLOR 3pzs   (80370)</t>
  </si>
  <si>
    <t>100137346</t>
  </si>
  <si>
    <t>YND.Jgo.Cort/Eyector TREBOL 4-HOJAS 3pzs   (86600)</t>
  </si>
  <si>
    <t>100137347</t>
  </si>
  <si>
    <t>YND.Jgo.Cort/Eyector FLOR 4pzs   (86605)</t>
  </si>
  <si>
    <t>100137348</t>
  </si>
  <si>
    <t>YND.SD.Jgo.Cortador PALOMAS c/3pzs   (85616)</t>
  </si>
  <si>
    <t>100137349</t>
  </si>
  <si>
    <t>YND.Jgo.Cortadores Corazon   c/5pzs (88007)</t>
  </si>
  <si>
    <t>10013735</t>
  </si>
  <si>
    <t>YND.Molde Silicon BEBE 9cm   (4012)</t>
  </si>
  <si>
    <t>100137350</t>
  </si>
  <si>
    <t>YND.Jgo.Cortadores ICE CREAM   c/2pzs (81858)</t>
  </si>
  <si>
    <t>100137351</t>
  </si>
  <si>
    <t>YND.Jgo.Cortadores TENIS-SUDADERA   c/2pzs (86641)</t>
  </si>
  <si>
    <t>100137352</t>
  </si>
  <si>
    <t>YND.Jgo.Cortadores FUTBOL c/8pzs   (81937)</t>
  </si>
  <si>
    <t>100137353</t>
  </si>
  <si>
    <t>YND.Mde.Silicon FLOR ROSA 23cm   (86342)</t>
  </si>
  <si>
    <t>100137354</t>
  </si>
  <si>
    <t>YND.MG.Mde.Sili.Brown FLOR 15cav.   (80434)</t>
  </si>
  <si>
    <t>100137355</t>
  </si>
  <si>
    <t>YND.Mde.Sili.Brown CHANGO-POLLO-TTG 16cav. (86655)</t>
  </si>
  <si>
    <t>100137356</t>
  </si>
  <si>
    <t>YND.Mde.Sili.Pal.FLORES 8cav.   (87445)</t>
  </si>
  <si>
    <t>100137357</t>
  </si>
  <si>
    <t>YND.Mde.Sili.Pal.HUELLA-CARA 8cav.   (87443)</t>
  </si>
  <si>
    <t>100137358</t>
  </si>
  <si>
    <t>YND.Mde.Sili.Pal.RATON-CORAZON-EST.8cav.   (87448)</t>
  </si>
  <si>
    <t>100137359</t>
  </si>
  <si>
    <t>YND.Mde.Sili.Pal.CONEJO-MIKY-PSC 8cav.   (87447)</t>
  </si>
  <si>
    <t>10013736</t>
  </si>
  <si>
    <t>YND.TS.Manga de Plastico 46cm 4-46   (4366)</t>
  </si>
  <si>
    <t>100137360</t>
  </si>
  <si>
    <t>YND.Mde.Sili.OSO-CONEJO Red. 6cav.   (88308)</t>
  </si>
  <si>
    <t>100137361</t>
  </si>
  <si>
    <t>YND.Mde.Sili.CUADROS-CORAZONES 15cav.   (88164)</t>
  </si>
  <si>
    <t>100137362</t>
  </si>
  <si>
    <t>YND.Mde.Sili.OSTRA-CARACOL-EST-PEZ 12cav.  (87457)</t>
  </si>
  <si>
    <t>100137363</t>
  </si>
  <si>
    <t>YND.Mde.Sili.LIBELULA-MRPS-CATARI. 8cav.   (87438)</t>
  </si>
  <si>
    <t>100137364</t>
  </si>
  <si>
    <t>YND.Mde.Sili.COLA-SIRENA,ESTR-MAR 6cav.   (88580)</t>
  </si>
  <si>
    <t>100137365</t>
  </si>
  <si>
    <t>YND.Mde.Sili.DELFIN,PEZ,CABALL-MAR 6cav.   (88578)</t>
  </si>
  <si>
    <t>100137366</t>
  </si>
  <si>
    <t>YND.Mde.Sili.MAMILA-CHUPON-SONAJA 6cav.   (88581)</t>
  </si>
  <si>
    <t>100137367</t>
  </si>
  <si>
    <t>YND.Mde.Sili.CASITA-CERDO-F.CUPIDO 15cav.  (88568)</t>
  </si>
  <si>
    <t>10013737</t>
  </si>
  <si>
    <t>YND.PUNZON para Fondant c/6 Sellos   (3460)</t>
  </si>
  <si>
    <t>100137370</t>
  </si>
  <si>
    <t>YND.Miserable ALARGADO Silicon   (86436)</t>
  </si>
  <si>
    <t>100137371</t>
  </si>
  <si>
    <t>YND.Set Espatulas Metalicas-B c/3pzs   (83071)</t>
  </si>
  <si>
    <t>100137372</t>
  </si>
  <si>
    <t>YND.Cortador Plast. DONA 8.5cm   (84464)</t>
  </si>
  <si>
    <t>10013738</t>
  </si>
  <si>
    <t>YND.TS.Manga de Plastico 35cm 3-35   (4364)</t>
  </si>
  <si>
    <t>10013739</t>
  </si>
  <si>
    <t>YND.Cortador-SEPARADOR p/PASTEL   (3790)</t>
  </si>
  <si>
    <t>1001374</t>
  </si>
  <si>
    <t>YND.Molde Sili.Paleta KITTY 3Cav.   (5605)</t>
  </si>
  <si>
    <t>10013740</t>
  </si>
  <si>
    <t>YND.Miserable Plastico   (0721)</t>
  </si>
  <si>
    <t>10013741</t>
  </si>
  <si>
    <t>10013742</t>
  </si>
  <si>
    <t>YND.Manga de Plastico 46cm YZ4-46   (4369)</t>
  </si>
  <si>
    <t>10013743</t>
  </si>
  <si>
    <t>10013744</t>
  </si>
  <si>
    <t>YND.SET Cortador Fig.PIRATA-DINO-FAM-NOV   (5177)</t>
  </si>
  <si>
    <t>10013745</t>
  </si>
  <si>
    <t>10013746</t>
  </si>
  <si>
    <t>10013747</t>
  </si>
  <si>
    <t>YND.Jgo.Cort/Eyector ABECEDARIO c/26pzs   (S717)</t>
  </si>
  <si>
    <t>10013748</t>
  </si>
  <si>
    <t>YND.RYJ.Botella c/BROCHA p/Barnizar   (5737)</t>
  </si>
  <si>
    <t>10013749</t>
  </si>
  <si>
    <t>YND.Brocha CHICA   (4463)</t>
  </si>
  <si>
    <t>10013750</t>
  </si>
  <si>
    <t>YND.Cortadores Corazon p/FONDANT   c/2pzs (4696)</t>
  </si>
  <si>
    <t>10013751</t>
  </si>
  <si>
    <t>YND.Miserable SILICON (0719)</t>
  </si>
  <si>
    <t>10013752</t>
  </si>
  <si>
    <t>YND.Brocha MEDIANA   (4462)</t>
  </si>
  <si>
    <t>10013753</t>
  </si>
  <si>
    <t>YND.Alisador AJUSTABLE -A69017-   (5187)</t>
  </si>
  <si>
    <t>10013754</t>
  </si>
  <si>
    <t>10013755</t>
  </si>
  <si>
    <t>YND.Set Utens.para Decorar PASTELES c/78pz  (5705)</t>
  </si>
  <si>
    <t>10013756</t>
  </si>
  <si>
    <t>YND.Set Duya-Batidor-Manga 13pzs. (3232)</t>
  </si>
  <si>
    <t>10013757</t>
  </si>
  <si>
    <t>YND.MIM.Set 6-Duyas 1-Coplex 1 Manga   (85672)</t>
  </si>
  <si>
    <t>10013758</t>
  </si>
  <si>
    <t>YND.Base p/Pastel GIRATORIA 28cm   (3069)</t>
  </si>
  <si>
    <t>10013759</t>
  </si>
  <si>
    <t>YND.Mde.Policarbonato MAQUILLAJE 5cav.   (4010)</t>
  </si>
  <si>
    <t>1001376</t>
  </si>
  <si>
    <t>YND.Molde Plast.Corazones ENTRELAZADOS   (3913)</t>
  </si>
  <si>
    <t>10013760</t>
  </si>
  <si>
    <t>YND.Jgo.Moldes p/Reposteria 24,26,28cm   (84149)</t>
  </si>
  <si>
    <t>10013761</t>
  </si>
  <si>
    <t>10013762</t>
  </si>
  <si>
    <t>YND.Set p/Decoracion 6pzs. (3246)</t>
  </si>
  <si>
    <t>10013763</t>
  </si>
  <si>
    <t>YND.Set Clavo-Tijeras 2 pzs   (5169)</t>
  </si>
  <si>
    <t>10013764</t>
  </si>
  <si>
    <t>YND.RYJ.Set 6-Duyas MET. Clavo y Tijeras   (5170)</t>
  </si>
  <si>
    <t>10013765</t>
  </si>
  <si>
    <t>YND.Espatula p/Pastel   (3936)</t>
  </si>
  <si>
    <t>10013766</t>
  </si>
  <si>
    <t>10013767</t>
  </si>
  <si>
    <t>YND.Jgo.Cucharas/Palas Medidoras MATE c/9pzs(5650)</t>
  </si>
  <si>
    <t>10013768</t>
  </si>
  <si>
    <t>YND.MINI Rodillo c/MANGO 10cm.   (3938)</t>
  </si>
  <si>
    <t>10013769</t>
  </si>
  <si>
    <t>YND.ALISADOR (3053)</t>
  </si>
  <si>
    <t>1001377</t>
  </si>
  <si>
    <t>YND.Molde Silicon MARGARITA 20cm   (5189)</t>
  </si>
  <si>
    <t>10013771</t>
  </si>
  <si>
    <t>YND.Jgo.Cucharas/Palas Medidoras BRLL.c/9pzs(5651)</t>
  </si>
  <si>
    <t>10013772</t>
  </si>
  <si>
    <t>YND.Molde Silicon OSITOS 7 Cav.   (5215)</t>
  </si>
  <si>
    <t>10013773</t>
  </si>
  <si>
    <t>YND.Molde Sili.Paleta CONEJOS 3Cav.c/Pal.   (5191)</t>
  </si>
  <si>
    <t>10013774</t>
  </si>
  <si>
    <t>YND.Molde Silicon ABECEDARIO MINUS.26 Cav.  (5213)</t>
  </si>
  <si>
    <t>10013775</t>
  </si>
  <si>
    <t>YND.Espatula Metalica Ang.c/Mgo.Plast.20cm  (5717)</t>
  </si>
  <si>
    <t>10013776</t>
  </si>
  <si>
    <t>YND.Molde Sili.Paleta MALVAVISCO 3Cav.   (5190)</t>
  </si>
  <si>
    <t>10013777</t>
  </si>
  <si>
    <t>YND.Molde Silicon BLOQUES 10 Cav.   (2308)</t>
  </si>
  <si>
    <t>10013778</t>
  </si>
  <si>
    <t>YND.Base Giratoria INCLINABLE 29X13.6 (6380)</t>
  </si>
  <si>
    <t>10013779</t>
  </si>
  <si>
    <t>YND.Rodillo c/Textura FLORES y CORAZON   (2264)</t>
  </si>
  <si>
    <t>10013780</t>
  </si>
  <si>
    <t>YND.Rodillo c/LIGAS p/Fondant 22.8cm   (4460)</t>
  </si>
  <si>
    <t>10013781</t>
  </si>
  <si>
    <t>YND.Mangas GRANDES Desechables c/100pzs. (2272)</t>
  </si>
  <si>
    <t>10013782</t>
  </si>
  <si>
    <t>10013784</t>
  </si>
  <si>
    <t>YND.Cortador Plastico FIGURAS c/12pzs   (3248)</t>
  </si>
  <si>
    <t>10013785</t>
  </si>
  <si>
    <t>YND.Cuchillo CELEBRATE 28cm   (4248)</t>
  </si>
  <si>
    <t>10013786</t>
  </si>
  <si>
    <t>YND.Cuchillo SANDIA 28cm   (4247)</t>
  </si>
  <si>
    <t>10013787</t>
  </si>
  <si>
    <t>YND.Herramientas DOBLES p/Moldear 3pzs   (5304)</t>
  </si>
  <si>
    <t>10013788</t>
  </si>
  <si>
    <t>YND.Jgo.Mde.Policarbonato FLORES 3D c/2pzs (83798)</t>
  </si>
  <si>
    <t>10013789</t>
  </si>
  <si>
    <t>YND.Set Utensilios p/MODELADO c/8pzs (2266)</t>
  </si>
  <si>
    <t>1001379</t>
  </si>
  <si>
    <t>YND.Molde Sili.CUPCAKE 12 cav. (4027)</t>
  </si>
  <si>
    <t>10013790</t>
  </si>
  <si>
    <t>10013791</t>
  </si>
  <si>
    <t>YND.RYJ Set 18-Duyas c/Est.   (80279)</t>
  </si>
  <si>
    <t>10013792</t>
  </si>
  <si>
    <t>YND.RYJ Set 12-Duyas GRANDES   (5155)</t>
  </si>
  <si>
    <t>10013793</t>
  </si>
  <si>
    <t>YND.Termometro DIGITAL c/est.   (4388)</t>
  </si>
  <si>
    <t>10013794</t>
  </si>
  <si>
    <t>YND.Set 7-Duyas 1-Coplex 1 Manga   (4018)</t>
  </si>
  <si>
    <t>10013795</t>
  </si>
  <si>
    <t>YND.YANELI Set 6-Duyas   (4249)</t>
  </si>
  <si>
    <t>10013796</t>
  </si>
  <si>
    <t>YND.YANGLI Set 9-Duyas   (4250)</t>
  </si>
  <si>
    <t>10013798</t>
  </si>
  <si>
    <t>YND.Set 5-Duyas 1-Coplex 6pzs   (4021)</t>
  </si>
  <si>
    <t>10013799</t>
  </si>
  <si>
    <t>YND.RYJ.Set 6-Duyas PLAS.Clavo y Tijeras   (4270)</t>
  </si>
  <si>
    <t>1001381</t>
  </si>
  <si>
    <t>IJSA.AZUCAR GLASS Bto. c/25kg</t>
  </si>
  <si>
    <t>INDUSTRIAS JABAL SA DE CV</t>
  </si>
  <si>
    <t>1001383</t>
  </si>
  <si>
    <t>IJSA.AZUCAR GLASS Bto. GRANDE   c/50kg</t>
  </si>
  <si>
    <t>SOMOS FIESTA.</t>
  </si>
  <si>
    <t>1001392</t>
  </si>
  <si>
    <t>SFI.Vela FLOR MUSICAL Giratoria.</t>
  </si>
  <si>
    <t>1001394</t>
  </si>
  <si>
    <t>SFI.BLONDA 190mm (CJU-152) c/100pzs</t>
  </si>
  <si>
    <t>SP.Concentrado ARROZ (Horchata)   24/750ml</t>
  </si>
  <si>
    <t>SP.Concentrado de Jarabe JAMAICA    24/750ml</t>
  </si>
  <si>
    <t>1001411</t>
  </si>
  <si>
    <t>RVG.KETO:Sweet Stevia   12/600g</t>
  </si>
  <si>
    <t>RICARDO VILLASEÑOR GUDIÑO (EL SUPER).</t>
  </si>
  <si>
    <t>1001421</t>
  </si>
  <si>
    <t>ALTS.Barquillo HT 12.5g (ALT-108)   c/108pzs</t>
  </si>
  <si>
    <t>ALIMENTARIOS Y TECNICA S DE RL DE CV</t>
  </si>
  <si>
    <t>10014212</t>
  </si>
  <si>
    <t>ALTS.Canasta ESP *A* HT 19.5g (ALT-320)   32/10pzs</t>
  </si>
  <si>
    <t>1001422</t>
  </si>
  <si>
    <t>ALTS.Barquillo HT 12.5g (ALT-576)   c/576pzs</t>
  </si>
  <si>
    <t>1001423</t>
  </si>
  <si>
    <t>ALTS.Barquillo HT 18.5g (ALT-432)   c/432pzs</t>
  </si>
  <si>
    <t>1001424</t>
  </si>
  <si>
    <t>ALTS.Barquillo HT 12g (ALT-640)   16/40pzs</t>
  </si>
  <si>
    <t>1001425</t>
  </si>
  <si>
    <t>ALTS.Barquillo HT 18g (ALT-512)   16/32pzs</t>
  </si>
  <si>
    <t>1001426</t>
  </si>
  <si>
    <t>ALTS.Barquillo HT 18.5g (ALT-120)   c/120pzs</t>
  </si>
  <si>
    <t>1001427</t>
  </si>
  <si>
    <t>ALTS.DELIWAFFLE HT 31.5g (ALT-200)   c/200pzs</t>
  </si>
  <si>
    <t>1001428</t>
  </si>
  <si>
    <t>ALTS.Canasta ESP *A* HT 19.5g (ALT-150)   c/150pzs</t>
  </si>
  <si>
    <t>1001429</t>
  </si>
  <si>
    <t>ALTS.RICANASTA  HT 19.5g (ALT-180)   c/180pzs</t>
  </si>
  <si>
    <t>1001431</t>
  </si>
  <si>
    <t>PCO.ROMPOPE del Convento GRF.   4/4lt</t>
  </si>
  <si>
    <t>PRODUCTOS DEL CONVENTO, S.A. DE C.V.</t>
  </si>
  <si>
    <t>1001432</t>
  </si>
  <si>
    <t>PCO.ROMPOPE del Convento BOT.   12/1lt</t>
  </si>
  <si>
    <t>1001433</t>
  </si>
  <si>
    <t>PCO.CHONGOS Zamoranos Herradura CH.  12/470g</t>
  </si>
  <si>
    <t>1001434</t>
  </si>
  <si>
    <t>PCO.CHONGOS Zamoranos Herradura MED.   12/910g</t>
  </si>
  <si>
    <t>1001435</t>
  </si>
  <si>
    <t>PCO.CHONGOS Zamoranos Herradura GDE.   6/3.2kg</t>
  </si>
  <si>
    <t>1001436</t>
  </si>
  <si>
    <t>PCO.ROMPOPE del Convento BOT.   12/500ml</t>
  </si>
  <si>
    <t>PRODUCTOS UVAVIÑA SA DE CV</t>
  </si>
  <si>
    <t>1001442</t>
  </si>
  <si>
    <t>MOL.Vainilla NATURAL   24/250ml</t>
  </si>
  <si>
    <t>1001443</t>
  </si>
  <si>
    <t>MOL.Vainilla CRISTALINA Artif.   24/120ml</t>
  </si>
  <si>
    <t>1001445</t>
  </si>
  <si>
    <t>MOL.Vainilla EXTRACTO Natural   24/120ml</t>
  </si>
  <si>
    <t>1001447</t>
  </si>
  <si>
    <t>MOL.Vainilla NATURAL   12/1Lt</t>
  </si>
  <si>
    <t>1001451</t>
  </si>
  <si>
    <t>GK.Vela Dorada #1 (7186/1)   12/1pza</t>
  </si>
  <si>
    <t>GRANMARK, SA DE CV</t>
  </si>
  <si>
    <t>10014510</t>
  </si>
  <si>
    <t>GK.Vela Dorada #0 (7186/0)   12/1pza</t>
  </si>
  <si>
    <t>10014511</t>
  </si>
  <si>
    <t>GK.Vela Plateada #1 (7186/1P)   12/1pza</t>
  </si>
  <si>
    <t>10014512</t>
  </si>
  <si>
    <t>GK.Vela Plateada #2 (7186/2P)   12/1pza</t>
  </si>
  <si>
    <t>10014513</t>
  </si>
  <si>
    <t>GK.Vela Plateada #3 (7186/3P)   12/1pza</t>
  </si>
  <si>
    <t>10014514</t>
  </si>
  <si>
    <t>GK.Vela Plateada #4 (7186/4P)   12/1pza</t>
  </si>
  <si>
    <t>10014515</t>
  </si>
  <si>
    <t>GK.Vela Plateada #5 (7186/5P)   12/1pza</t>
  </si>
  <si>
    <t>10014516</t>
  </si>
  <si>
    <t>GK.Vela Plateada #6 (7186/6P)   12/1pza</t>
  </si>
  <si>
    <t>10014517</t>
  </si>
  <si>
    <t>GK.Vela Plateada #7 (7186/7P)   12/1pza</t>
  </si>
  <si>
    <t>10014518</t>
  </si>
  <si>
    <t>GK.Vela Plateada #8 (7186/8P)   12/1pza</t>
  </si>
  <si>
    <t>10014519</t>
  </si>
  <si>
    <t>GK.Vela Plateada #9 (7186/9P)   12/1pza</t>
  </si>
  <si>
    <t>1001452</t>
  </si>
  <si>
    <t>GK.Vela Dorada #2 (7186/2)   12/1pza</t>
  </si>
  <si>
    <t>10014520</t>
  </si>
  <si>
    <t>GK.Vela Plateada #0 (7186/0P)   12/1pza</t>
  </si>
  <si>
    <t>10014521</t>
  </si>
  <si>
    <t>GK.Vela Dorada #? (7186/00)   12/1pza</t>
  </si>
  <si>
    <t>10014522</t>
  </si>
  <si>
    <t>GK.Vela Plateada #? (7186/00P)   12/1pza</t>
  </si>
  <si>
    <t>1001453</t>
  </si>
  <si>
    <t>GK.Vela Dorada #3 (7186/3P)   12/1pza</t>
  </si>
  <si>
    <t>1001454</t>
  </si>
  <si>
    <t>GK.Vela Dorada #4 (7186/4)   12/1pza</t>
  </si>
  <si>
    <t>1001455</t>
  </si>
  <si>
    <t>GK.Vela Dorada #5 (7186/5)   12/1pza</t>
  </si>
  <si>
    <t>1001456</t>
  </si>
  <si>
    <t>GK.Vela Dorada #6 (7186/6)   12/1pza</t>
  </si>
  <si>
    <t>1001457</t>
  </si>
  <si>
    <t>GK.Vela Dorada #7 (7186/7)   12/1pza</t>
  </si>
  <si>
    <t>1001458</t>
  </si>
  <si>
    <t>GK.Vela Dorada #8 (7186/8)   12/1pza</t>
  </si>
  <si>
    <t>1001459</t>
  </si>
  <si>
    <t>GK.Vela Dorada #9 (7186/9)   12/1pza</t>
  </si>
  <si>
    <t>1001461</t>
  </si>
  <si>
    <t>montes Mazapan en POLVO   8/900g</t>
  </si>
  <si>
    <t>MONTES Y CIA., S.A. DE C.V. (REPOSTERIA).</t>
  </si>
  <si>
    <t>1001462</t>
  </si>
  <si>
    <t>montes Cob.Choc.HELADOS y FUENTE   11/1kg</t>
  </si>
  <si>
    <t>1001471</t>
  </si>
  <si>
    <t>OA.Harina de AVENA   24/500g</t>
  </si>
  <si>
    <t>OUIK ALIMENTS (PIERRE BERNARD MBIM).</t>
  </si>
  <si>
    <t>1001472</t>
  </si>
  <si>
    <t>OA.Harina de AMARANTO   24/350g</t>
  </si>
  <si>
    <t>1001473</t>
  </si>
  <si>
    <t>OA.Harina de PLATANO   24/400g</t>
  </si>
  <si>
    <t>1001474</t>
  </si>
  <si>
    <t>1001491</t>
  </si>
  <si>
    <t>YD.Manga de LONA # 25 (1491)</t>
  </si>
  <si>
    <t>RANGEL NORIEGA ANDREA (YDEAS).</t>
  </si>
  <si>
    <t>1001492</t>
  </si>
  <si>
    <t>YD.Manga de LONA # 30 (1492)</t>
  </si>
  <si>
    <t>1001493</t>
  </si>
  <si>
    <t>YD.Manga de LONA # 35 (1493)</t>
  </si>
  <si>
    <t>1001494</t>
  </si>
  <si>
    <t>YD.Manga de LONA # 40 (1494)</t>
  </si>
  <si>
    <t>1001495</t>
  </si>
  <si>
    <t>YD.Manga de POLIFORRO # 25 (1495)</t>
  </si>
  <si>
    <t>1001496</t>
  </si>
  <si>
    <t>YD.Manga de POLIFORRO # 30 (1496)</t>
  </si>
  <si>
    <t>1001497</t>
  </si>
  <si>
    <t>YD.Manga de POLIFORRO # 35 (1497)</t>
  </si>
  <si>
    <t>1001498</t>
  </si>
  <si>
    <t>YD.Manga de POLIFORRO # 40 (1498)</t>
  </si>
  <si>
    <t>1001511</t>
  </si>
  <si>
    <t>CB.Jarabe NATURAL   12/1LT</t>
  </si>
  <si>
    <t>JARABE CRUZ BLANCA</t>
  </si>
  <si>
    <t>NTD INGREDIENTES DE MEXICO.</t>
  </si>
  <si>
    <t>MAYORISTA DE DULCES IZTAPALAPA, S.A. DE C.V.</t>
  </si>
  <si>
    <t>1009992</t>
  </si>
  <si>
    <t>HS.VARA DE CANELA Extra 53cm (9992)</t>
  </si>
  <si>
    <t>1009993</t>
  </si>
  <si>
    <t>HS.Espatula Metalica c/Mgo.Plast. 30cm   (9993)</t>
  </si>
  <si>
    <t>adams 47´s Bubbaloo PLATANO   32/47pzs</t>
  </si>
  <si>
    <t>tarry Viborindax TAMARINDO   10/500g</t>
  </si>
  <si>
    <t>0203303</t>
  </si>
  <si>
    <t>SJ Cueritos Vitro CHICO   c/490g</t>
  </si>
  <si>
    <t>Deiman Grenetina 300° Bloom   10/1kg</t>
  </si>
  <si>
    <t>Deiman Grenetina 300° Bloom   40/250g</t>
  </si>
  <si>
    <t>JOSE ANGEL HERNANDEZ DE LA PEÑA (SOFY)</t>
  </si>
  <si>
    <t>100024208</t>
  </si>
  <si>
    <t>ACH.Gragea BRUJITA MIX # 2   c/500g</t>
  </si>
  <si>
    <t>100024209</t>
  </si>
  <si>
    <t>ACH.Gragea FRANKY MIX # 6   c/500g</t>
  </si>
  <si>
    <t>100024210</t>
  </si>
  <si>
    <t>ACH.TIRA Sprinkles MIX SURTIDO   5/10pzs</t>
  </si>
  <si>
    <t>1001308</t>
  </si>
  <si>
    <t>Lyncott Imitacin Crema p/CAFE 15ml   c/250pzs</t>
  </si>
  <si>
    <t>020036314</t>
  </si>
  <si>
    <t>rosa Tubo Crema IRLANDESA   10/180g</t>
  </si>
  <si>
    <t>100013280</t>
  </si>
  <si>
    <t>MBC.BRILLO p/Fondant en Spray   c/150g</t>
  </si>
  <si>
    <t>100013281</t>
  </si>
  <si>
    <t>MBC.Fondant Pasta CREMA IRLANDESA   18/1kg</t>
  </si>
  <si>
    <t>100013282</t>
  </si>
  <si>
    <t>MBC.Fondant Pasta FRUTOS ROJOS   18/1kg</t>
  </si>
  <si>
    <t>100013283</t>
  </si>
  <si>
    <t>MBC.Fondant Pasta ROMPOPE   18/1kg</t>
  </si>
  <si>
    <t>100013284</t>
  </si>
  <si>
    <t>MBC.Fondant Pasta VAINILLA   18/1kg</t>
  </si>
  <si>
    <t>10006743</t>
  </si>
  <si>
    <t>Puratos Manga Crema de QUESO   6/1kg</t>
  </si>
  <si>
    <t>0700052</t>
  </si>
  <si>
    <t>Mission TOTOPOS Saladitos   12/300g</t>
  </si>
  <si>
    <t>020181465</t>
  </si>
  <si>
    <t>bondy Vitro MINIONS   6/50pzs</t>
  </si>
  <si>
    <t>0700051</t>
  </si>
  <si>
    <t>Mission TOSTADA de Maíz   18/300g</t>
  </si>
  <si>
    <t>020040229</t>
  </si>
  <si>
    <t>Ricolino Bubu lubu SUN   10/25pzs</t>
  </si>
  <si>
    <t>YND.Mangas CHICAS Desechables c/100pzs   (82274)</t>
  </si>
  <si>
    <t>YND.HY.JERINGA P/Decorar c/8duyas   (87147)</t>
  </si>
  <si>
    <t>MISSION FOODS MEXICO</t>
  </si>
  <si>
    <t>020030230</t>
  </si>
  <si>
    <t>020030235</t>
  </si>
  <si>
    <t>hers.Kiss Tubo MARMOLEADO   12/180.8g</t>
  </si>
  <si>
    <t>020030217</t>
  </si>
  <si>
    <t>hers.Kiss CHIMENEA Dark &amp; Milk   18/127.4g</t>
  </si>
  <si>
    <t>020184506</t>
  </si>
  <si>
    <t>020030234</t>
  </si>
  <si>
    <t>hers.Kiss Regalo DARK   16/162g</t>
  </si>
  <si>
    <t>020030223</t>
  </si>
  <si>
    <t>hers.Kiss PINO amargo-leche   12/86.3g</t>
  </si>
  <si>
    <t>02010169</t>
  </si>
  <si>
    <t>suiza Giselle CEREZAS AL LICOR   20/500g</t>
  </si>
  <si>
    <t>02010168</t>
  </si>
  <si>
    <t>suiza Chocolate AMARGO c/cerezas   6/210g</t>
  </si>
  <si>
    <t>02018282</t>
  </si>
  <si>
    <t>02003848</t>
  </si>
  <si>
    <t>delicias Deli Truffle PRISMA   16/3pzs</t>
  </si>
  <si>
    <t>02034524</t>
  </si>
  <si>
    <t>FRUTI  Salsa MIX Neon LIMON   12/1.1kg</t>
  </si>
  <si>
    <t>02034523</t>
  </si>
  <si>
    <t>FRUTI  Salsa MIX Glow MANGO   12/1.1kg</t>
  </si>
  <si>
    <t>020042299</t>
  </si>
  <si>
    <t>sant.Risa Paleton VIVA MEXICO   3/15pzs</t>
  </si>
  <si>
    <t>02034522</t>
  </si>
  <si>
    <t>FRUTI  Salsa MIX Glow ALGODON   12/1.1kg</t>
  </si>
  <si>
    <t>02034521</t>
  </si>
  <si>
    <t>FRUTI  Salsa MIX Glow MORA   12/1.1kg</t>
  </si>
  <si>
    <t>0203571</t>
  </si>
  <si>
    <t>PEPON Palomitas NATURAL   10/85g</t>
  </si>
  <si>
    <t>020001100</t>
  </si>
  <si>
    <t>adams Xtra Care COOL BUBBLE   32/12pzs</t>
  </si>
  <si>
    <t>02021549</t>
  </si>
  <si>
    <t>marsam Galleta estuche SURTIDA   6/11pzs</t>
  </si>
  <si>
    <t>02018283</t>
  </si>
  <si>
    <t>1000032126</t>
  </si>
  <si>
    <t>IAM.BE.Cort.AI CATRINA-PEINADO jgo.c/3pzs (CTR586)</t>
  </si>
  <si>
    <t>1000032122</t>
  </si>
  <si>
    <t>IAM.BE.Cort.AI CATRINA-FLORES jgo.c/3pzs  (CTR582)</t>
  </si>
  <si>
    <t>1000032123</t>
  </si>
  <si>
    <t>IAM.BE.Cort.AI CATRIN-CHARRO jgo.c/3pzs   (CTR583)</t>
  </si>
  <si>
    <t>1000032124</t>
  </si>
  <si>
    <t>IAM.BE.Cort.AI CATRIN-SOMBRERO jgo.c/3pzs (CTR584)</t>
  </si>
  <si>
    <t>1000032125</t>
  </si>
  <si>
    <t>IAM.BE.Cort.AI MUÑECA jgo.c/3pzs   (CTR585)</t>
  </si>
  <si>
    <t>1000032128</t>
  </si>
  <si>
    <t>IAM.BE.Cort.AI MOMIA jgo.c/3pzs   (CTR589)</t>
  </si>
  <si>
    <t>1000032130</t>
  </si>
  <si>
    <t>IAM.BE.Cort.AI FANTASMA-DULCES jgo.c/3pzs (CTR591)</t>
  </si>
  <si>
    <t>1000032129</t>
  </si>
  <si>
    <t>IAM.BE.Cort.AI FANTASMA-COPETE jgo.c/3pzs (CTR590)</t>
  </si>
  <si>
    <t>1000032127</t>
  </si>
  <si>
    <t>IAM.BE.Cort.AI CATRINA-3FLORES jgo.c/3pzs (CTR587)</t>
  </si>
  <si>
    <t>Cor.Cap.No.73 Metalizado PLATA   12/250pzs</t>
  </si>
  <si>
    <t>10006744</t>
  </si>
  <si>
    <t>Puratos Margarina Perla FEITE DANES   10/1kg</t>
  </si>
  <si>
    <t>10006745</t>
  </si>
  <si>
    <t>Puratos Margarina Perla MULTIUSOS BIZCOCHO  10/1kg</t>
  </si>
  <si>
    <t>10006746</t>
  </si>
  <si>
    <t>Puratos Tegral S.Pan d MUERTO LACTEO-Mant   c/25kg</t>
  </si>
  <si>
    <t>10006747</t>
  </si>
  <si>
    <t>Puratos Tegral S.Pan d MUERTO Mant-NARANJA  c/25kg</t>
  </si>
  <si>
    <t>01000311</t>
  </si>
  <si>
    <t>JTI.Camel SWITCH FILTERS 100´s   50/10cjt</t>
  </si>
  <si>
    <t>01000312</t>
  </si>
  <si>
    <t>JTI.Camel Activa Max DOUBLE BLUE   50/10cjt</t>
  </si>
  <si>
    <t>02000147</t>
  </si>
  <si>
    <t>adams Xtra Care FRESHMINT   32/12pzs</t>
  </si>
  <si>
    <t>02000149</t>
  </si>
  <si>
    <t>adams Xtra Care YERBABUENA   32/12pzs</t>
  </si>
  <si>
    <t>02000162</t>
  </si>
  <si>
    <t>adams Xtra Care MENTA   32/12pzs</t>
  </si>
  <si>
    <t>020007252</t>
  </si>
  <si>
    <t>Ricolino Raspafresh Picagoma MANGO   9/10pzs</t>
  </si>
  <si>
    <t>020007253</t>
  </si>
  <si>
    <t>Ricolino Raspafresh Picagoma TAMARINDO   9/10pzs</t>
  </si>
  <si>
    <t>020007254</t>
  </si>
  <si>
    <t>Ricolino Raspafresh TARRITO   9/10pzs</t>
  </si>
  <si>
    <t>020007255</t>
  </si>
  <si>
    <t>vero Dulce SUSTO   16/73pzs</t>
  </si>
  <si>
    <t>020007256</t>
  </si>
  <si>
    <t>vero VAMPIBROCHAS   24/40pzs</t>
  </si>
  <si>
    <t>02001169</t>
  </si>
  <si>
    <t>brem lengua de gato DARK 90g CHICA   8/4pzs</t>
  </si>
  <si>
    <t>02001170</t>
  </si>
  <si>
    <t>brem Finissimo tablilla MENTA   10/16pzs</t>
  </si>
  <si>
    <t>020018152</t>
  </si>
  <si>
    <t>turin Zero Sugar ALMENDRA 55%cacao   4/18pzs</t>
  </si>
  <si>
    <t>020018292</t>
  </si>
  <si>
    <t>turin Conejos MINI   18/12pzs</t>
  </si>
  <si>
    <t>020018293</t>
  </si>
  <si>
    <t>turin Baileys SURTIDO   12/300g</t>
  </si>
  <si>
    <t>020018294</t>
  </si>
  <si>
    <t>turin ZERO tablilla ALMENDRA 100g   4/4pzs</t>
  </si>
  <si>
    <t>020018295</t>
  </si>
  <si>
    <t>turin ZERO tablilla EXOTICA NUEZ 100g   4/4pzs</t>
  </si>
  <si>
    <t>020030236</t>
  </si>
  <si>
    <t>hers.Kiss Molto CANDY &amp; COOKIES   18/85.8g</t>
  </si>
  <si>
    <t>020030237</t>
  </si>
  <si>
    <t>hers.Kiss Paquete SURTIDO   12/180.8g</t>
  </si>
  <si>
    <t>020036310</t>
  </si>
  <si>
    <t>rosa TOFFINO Caramelo-Choco   20/40pzs</t>
  </si>
  <si>
    <t>020036311</t>
  </si>
  <si>
    <t>rosa BOMBON choco CAJETA   10/1kg</t>
  </si>
  <si>
    <t>020036312</t>
  </si>
  <si>
    <t>rosa BOMBON choco ROMPOPE   10/1kg</t>
  </si>
  <si>
    <t>020036313</t>
  </si>
  <si>
    <t>rosa Piramide Crema IRLANDESA   12/70g</t>
  </si>
  <si>
    <t>020040230</t>
  </si>
  <si>
    <t>Ricolino COFRE Monedas   18/14pzs</t>
  </si>
  <si>
    <t>020040231</t>
  </si>
  <si>
    <t>Ricolino Raspafresh PECOSITAS   9/10pzs</t>
  </si>
  <si>
    <t>020040232</t>
  </si>
  <si>
    <t>Ricolino Panditas BOO   12/22pzs</t>
  </si>
  <si>
    <t>02005338</t>
  </si>
  <si>
    <t>Moy Moyshitos QUESO   45/70g</t>
  </si>
  <si>
    <t>jovy ENCHILOKAS Vitro SURTIDO   12/50pzs</t>
  </si>
  <si>
    <t>020126114</t>
  </si>
  <si>
    <t>GH Calavera AZUCAR #1   20/12pzs</t>
  </si>
  <si>
    <t>020126115</t>
  </si>
  <si>
    <t>GH Calavera AZUCAR #2   20/9pzs</t>
  </si>
  <si>
    <t>020126116</t>
  </si>
  <si>
    <t>GH Calavera AZUCAR #4   20/8pzs</t>
  </si>
  <si>
    <t>02012617</t>
  </si>
  <si>
    <t>GH Calavera Choco #2   21/8zs</t>
  </si>
  <si>
    <t>02012620</t>
  </si>
  <si>
    <t>GH Calavera CHOCOLATE #4   18/6pzs</t>
  </si>
  <si>
    <t>02012621</t>
  </si>
  <si>
    <t>GH Calavera CHOCOLATE #7   27/1pza</t>
  </si>
  <si>
    <t>02012636</t>
  </si>
  <si>
    <t>GH Calavera CHOCOLATE #00   20/50pzs</t>
  </si>
  <si>
    <t>02012655</t>
  </si>
  <si>
    <t>GH Calavera CHOCOLATE #3   18/6pzs</t>
  </si>
  <si>
    <t>0201267</t>
  </si>
  <si>
    <t>GH Calavera Choco #0   15/24pzs</t>
  </si>
  <si>
    <t>02012681</t>
  </si>
  <si>
    <t>GH Calavera CHOCOLATE #1   15/20pzs</t>
  </si>
  <si>
    <t>02012695</t>
  </si>
  <si>
    <t>GH Calavera AZUCAR #0   20/25pzs</t>
  </si>
  <si>
    <t>02012697</t>
  </si>
  <si>
    <t>GH Calavera AZUCAR #3   20/10pzs</t>
  </si>
  <si>
    <t>020181466</t>
  </si>
  <si>
    <t>Bondy Huevo JUMBO ART   32/1pza</t>
  </si>
  <si>
    <t>020181467</t>
  </si>
  <si>
    <t>bondy MEGA huevo EL CHAVO   12/6pzs</t>
  </si>
  <si>
    <t>020181468</t>
  </si>
  <si>
    <t>bondy Bolsa gelatina ICEE   40/20pzs</t>
  </si>
  <si>
    <t>020181469</t>
  </si>
  <si>
    <t>bondy Gum Machine SPORT   12/6pzs</t>
  </si>
  <si>
    <t>020181470</t>
  </si>
  <si>
    <t>bondy Rollips LOL   24/12pzs</t>
  </si>
  <si>
    <t>02034519</t>
  </si>
  <si>
    <t>FRUTI  Salsa MIX Neon NARANJA   12/1.1kg</t>
  </si>
  <si>
    <t>02034520</t>
  </si>
  <si>
    <t>LA FABRICA DE LA BOTANA (PEPON)</t>
  </si>
  <si>
    <t>02035962</t>
  </si>
  <si>
    <t>MAKI Tequilero MUÑEQUITA   30/3pzs</t>
  </si>
  <si>
    <t>02035963</t>
  </si>
  <si>
    <t>MAKI Taza MUÑECA-MEXICO   36/1pza</t>
  </si>
  <si>
    <t>02035964</t>
  </si>
  <si>
    <t>MAKI Taza MEXICANA c/cuchara   36/1pza</t>
  </si>
  <si>
    <t>02035965</t>
  </si>
  <si>
    <t>MAKI Taza LUCHADORES   36/1pza</t>
  </si>
  <si>
    <t>02035966</t>
  </si>
  <si>
    <t>MAKI Taza Jumbo MEXICO   36/1pza</t>
  </si>
  <si>
    <t>02035967</t>
  </si>
  <si>
    <t>MAKI Taza Jumbo tipo TALAVERA   36/1pza</t>
  </si>
  <si>
    <t>03007116</t>
  </si>
  <si>
    <t>am.1755 Taza HALLOWEEN   36/1pza</t>
  </si>
  <si>
    <t>030072149</t>
  </si>
  <si>
    <t>effem M&amp;M Taza   18/17g</t>
  </si>
  <si>
    <t>030072193</t>
  </si>
  <si>
    <t>030072194</t>
  </si>
  <si>
    <t>030072298</t>
  </si>
  <si>
    <t>effem M&amp;M Lata BALON   6/88.6g</t>
  </si>
  <si>
    <t>030072299</t>
  </si>
  <si>
    <t>effem M&amp;M Vaso SOCCER   24/20.7g</t>
  </si>
  <si>
    <t>030072300</t>
  </si>
  <si>
    <t>effem M&amp;M vitro MINIS   12/44pzs</t>
  </si>
  <si>
    <t>02011964</t>
  </si>
  <si>
    <t>arcor Bon o Bon CHOCO FRESA   12/18pzs</t>
  </si>
  <si>
    <t>UNIDAL MEXICO SA DE C V</t>
  </si>
  <si>
    <t>02011965</t>
  </si>
  <si>
    <t>arcor Bon o Bon CAFE   12/18pzs</t>
  </si>
  <si>
    <t>02011966</t>
  </si>
  <si>
    <t>arcor Bon o Bon LECHE   12/18pzs</t>
  </si>
  <si>
    <t>02011967</t>
  </si>
  <si>
    <t>arcor Bon o Bon BLANCO   12/18pzs</t>
  </si>
  <si>
    <t>02011968</t>
  </si>
  <si>
    <t>arcor NIKOLO   16/30pzs</t>
  </si>
  <si>
    <t>10014911</t>
  </si>
  <si>
    <t>YD.Manga de POLIFORRO # 45 (14911)</t>
  </si>
  <si>
    <t>1001499</t>
  </si>
  <si>
    <t>YD.Manga de LONA # 45 (1495)</t>
  </si>
  <si>
    <t>10014910</t>
  </si>
  <si>
    <t>YD.Manga de LONA # 60 (14910)</t>
  </si>
  <si>
    <t>ts.CALAKIN Bisabor   10/50pzs</t>
  </si>
  <si>
    <t>020184507</t>
  </si>
  <si>
    <t>ts.Calavera MINI Azucar   10/100pzs</t>
  </si>
  <si>
    <t>ts.Coco JUMBO   10/50pzs</t>
  </si>
  <si>
    <t>bat.Montana SHOTS 14´s classics   60/12cjtlls</t>
  </si>
  <si>
    <t>010002117</t>
  </si>
  <si>
    <t>bat.Montana SHOTS 20´s classics   60/10cjtlls</t>
  </si>
  <si>
    <t>020002152</t>
  </si>
  <si>
    <t>nest.Kit Kat FELICES FIESTAS   9/3pzs</t>
  </si>
  <si>
    <t>02002523</t>
  </si>
  <si>
    <t>pillo C-PILLITO caramelo c/dulce   10/20pzs</t>
  </si>
  <si>
    <t>tutsi Bolsa PIÑATERA   6/2.200kg</t>
  </si>
  <si>
    <t>020098211</t>
  </si>
  <si>
    <t>cuetara Combinado 3 FLORES   20/570g</t>
  </si>
  <si>
    <t>020098212</t>
  </si>
  <si>
    <t>cuetara Chavalin CHOCO-ARROZ   12/10pzs</t>
  </si>
  <si>
    <t>02018217</t>
  </si>
  <si>
    <t>gonac Kikys Chechitos DONA SAL   10/25pzs</t>
  </si>
  <si>
    <t>02024488</t>
  </si>
  <si>
    <t>bsol Mix SURTIDO   22/100g</t>
  </si>
  <si>
    <t>02024489</t>
  </si>
  <si>
    <t>bsol Mix EXTREMO   22/100g</t>
  </si>
  <si>
    <t>100024211</t>
  </si>
  <si>
    <t>ACH.Confetti BOO HALLOWEEN 70g</t>
  </si>
  <si>
    <t>100137373</t>
  </si>
  <si>
    <t>YND.Molde Sili.TRUFA.BOTON 35 cav.   (85291)</t>
  </si>
  <si>
    <t>gonac Chidas Papas SUPER PICOSITAS   30/85g</t>
  </si>
  <si>
    <t>0203862</t>
  </si>
  <si>
    <t>Poly Barril Chispotio JAMAICA   12/150g</t>
  </si>
  <si>
    <t>0203861</t>
  </si>
  <si>
    <t>Poly Barril Chispotio CLASICO   12/150g</t>
  </si>
  <si>
    <t>0203864</t>
  </si>
  <si>
    <t>Poly Barril Chispotio TAMARINDO   12/150g</t>
  </si>
  <si>
    <t>03000282</t>
  </si>
  <si>
    <t>AzConf.Wafer CHOCO AVELLANA   6/180pzs</t>
  </si>
  <si>
    <t>03000281</t>
  </si>
  <si>
    <t>AzConf.Wafer MANZANA CANELA   6/180pzs</t>
  </si>
  <si>
    <t>0203863</t>
  </si>
  <si>
    <t>Poly Barril Chispotio MANGO   12/150g</t>
  </si>
  <si>
    <t>0801828</t>
  </si>
  <si>
    <t>Smits Pelota lisa CHROME   50/5pzs</t>
  </si>
  <si>
    <t>0203772</t>
  </si>
  <si>
    <t>GARDELLO Caffe CAPPUCCINO   c/20pzs</t>
  </si>
  <si>
    <t>020002155</t>
  </si>
  <si>
    <t>nest.Kit Kat CAPPUCCINO 41.5g   22/9pzs</t>
  </si>
  <si>
    <t>ferrero Huevo 8´s FIGURAS DE ACCION   12/8pzs</t>
  </si>
  <si>
    <t>nutresa Moneda Vitro DORADA   12/120pzs</t>
  </si>
  <si>
    <t>gonac Kiubo RE-MIX EXTREMO 35g   8/10pzs</t>
  </si>
  <si>
    <t>03000280</t>
  </si>
  <si>
    <t>AzConf.Mini Gelatina MANGONADA 6/100pzs</t>
  </si>
  <si>
    <t>gonac Chidas PIKOSOS   30/95g</t>
  </si>
  <si>
    <t>02011664</t>
  </si>
  <si>
    <t>jovy gomita WATERMELON   10/1kg</t>
  </si>
  <si>
    <t>ferrero Huevo 12´s VEHICULOS   8/12pzs</t>
  </si>
  <si>
    <t>vikingos Papa NATURAL   6/200g</t>
  </si>
  <si>
    <t>gonac Chidas TORNIQUESOS   30/65g</t>
  </si>
  <si>
    <t>gonac Chidas Papas c/SAL   30/85g</t>
  </si>
  <si>
    <t>ga Barra de Coco PKT 106g   c/12pzs</t>
  </si>
  <si>
    <t>ga MARAVILLAS pkt 112g   c/20pzs</t>
  </si>
  <si>
    <t>Pulpa Chelasfrut TAMARINDO  12/500g</t>
  </si>
  <si>
    <t>gonac Chidas MIX DE BOTANAS   30/83g</t>
  </si>
  <si>
    <t>020184509</t>
  </si>
  <si>
    <t>delicias Paleta Luminox MUNDIALISTA   12/24pzs</t>
  </si>
  <si>
    <t>020105118</t>
  </si>
  <si>
    <t>totis Totopos TRICOLOR   12/280g</t>
  </si>
  <si>
    <t>020036315</t>
  </si>
  <si>
    <t>rosa Paleta SWITCH   12/50pzs</t>
  </si>
  <si>
    <t>020207118</t>
  </si>
  <si>
    <t>ch.Mentos Tubo HIERBABUENA   16/12pzs</t>
  </si>
  <si>
    <t>Chelasfrut MORA   12/500g</t>
  </si>
  <si>
    <t>bondy Maxi PIÑATON Bag   6/75pzs</t>
  </si>
  <si>
    <t>02000358</t>
  </si>
  <si>
    <t>gomez CHOCOFRESKYS Tira   12/8pzs</t>
  </si>
  <si>
    <t>Chelasfrut MANGO   12/500g</t>
  </si>
  <si>
    <t>Chelasfrut MORA Neon   12/500g</t>
  </si>
  <si>
    <t>Chelasfrut XTREMO   12/500g</t>
  </si>
  <si>
    <t>0203643</t>
  </si>
  <si>
    <t>OCHOA Botana RIKIS 75g   c/12pzs</t>
  </si>
  <si>
    <t>0801824</t>
  </si>
  <si>
    <t>Smits Globo SURTIDO Colores #9   50/100pzs</t>
  </si>
  <si>
    <t>ferrero Huevo 8´s VEHICULOS   12/8pzs</t>
  </si>
  <si>
    <t>02007150</t>
  </si>
  <si>
    <t>Sabritas Kacang 4´s FLAMIN HOT   10/4pzs</t>
  </si>
  <si>
    <t>Chelasfrut PEPINO   12/500g</t>
  </si>
  <si>
    <t>0801826</t>
  </si>
  <si>
    <t>Smits Globo PASTEL Surtido #9   50/100pzs</t>
  </si>
  <si>
    <t>0801825</t>
  </si>
  <si>
    <t>Smits Globo NEON Colores #9   50/100pzs</t>
  </si>
  <si>
    <t>0801827</t>
  </si>
  <si>
    <t>Smits Globo PERLA Metalico #9   50/100pzs</t>
  </si>
  <si>
    <t>02007151</t>
  </si>
  <si>
    <t>Sabritas Kacang 4´s BLAZIN CRUNCHEESE    10/4pzs</t>
  </si>
  <si>
    <t>0801821</t>
  </si>
  <si>
    <t>Smits Globo SURTIDO #7   50/100pzs</t>
  </si>
  <si>
    <t>02000357</t>
  </si>
  <si>
    <t>gomez ChocoFreskys CHICLOSO   20/50pzs</t>
  </si>
  <si>
    <t>02004464</t>
  </si>
  <si>
    <t>cale Fini Rellenas Gigante TWISTER   6/24pzs</t>
  </si>
  <si>
    <t>sant.Risa Paleton NAVIDAD   3/15pzs</t>
  </si>
  <si>
    <t>0801822</t>
  </si>
  <si>
    <t>Smits Globo NEON Colores #7   50/100pzs</t>
  </si>
  <si>
    <t>0801823</t>
  </si>
  <si>
    <t>Smits Globo PERLA Pastel #7   50/100pzs</t>
  </si>
  <si>
    <t>02004463</t>
  </si>
  <si>
    <t>cale Fini Rellenas FRESA 400g   8/10pzs</t>
  </si>
  <si>
    <t>Chelasfrut MANGO Neon   12/500g</t>
  </si>
  <si>
    <t>Chelasfrut MANZANA Neon   12/500g</t>
  </si>
  <si>
    <t>02030123</t>
  </si>
  <si>
    <t>Mezclador chelasfrut MANGO   18/750ml</t>
  </si>
  <si>
    <t>02030122</t>
  </si>
  <si>
    <t>Mezclador chelasfrut KIWI   18/750ml</t>
  </si>
  <si>
    <t>Chelasfrut FRESA Neon   12/500g</t>
  </si>
  <si>
    <t>020126113</t>
  </si>
  <si>
    <t>GH Pal. ROSAS choco   18/24pzs</t>
  </si>
  <si>
    <t>02010172</t>
  </si>
  <si>
    <t>suiza Godiva Chocolate SURTIDO grande   5/336g</t>
  </si>
  <si>
    <t>sant.Risa malv.NAVIDAD Surtido   12/480g</t>
  </si>
  <si>
    <t>vikingos Papa ADOBADA   6/200g</t>
  </si>
  <si>
    <t>03000283</t>
  </si>
  <si>
    <t>AzConf.Gelatina bebible JELLY POP   6/32pzs</t>
  </si>
  <si>
    <t>02030125</t>
  </si>
  <si>
    <t>Mezclador chelasfrut FRESA   18/750ml</t>
  </si>
  <si>
    <t>YND.YG.Set 12-Duyas, 2-Coupler   (83447)</t>
  </si>
  <si>
    <t>YND.Set 6-Duyas   (87990,91)</t>
  </si>
  <si>
    <t>100056152</t>
  </si>
  <si>
    <t>GO.HOJA GALVANIZADA p/Hornear   (56152)</t>
  </si>
  <si>
    <t>YND.Set Brocha-Miserable-Silicon (81057)</t>
  </si>
  <si>
    <t>100024227</t>
  </si>
  <si>
    <t>ACH.Confetti Metalico Especial WINTER 70g</t>
  </si>
  <si>
    <t>100024222</t>
  </si>
  <si>
    <t>ACH.Confetti Metalico Especial NOCHE BUENA 70g</t>
  </si>
  <si>
    <t>100137374</t>
  </si>
  <si>
    <t>YND.Set 8-Duyas   (87998)</t>
  </si>
  <si>
    <t>10000560</t>
  </si>
  <si>
    <t>Alpezzi Relleno Horneable AVELLANA KILO   5/1kg</t>
  </si>
  <si>
    <t>100024221</t>
  </si>
  <si>
    <t>ACH.Confetti Metalico Especial SNOW 70g</t>
  </si>
  <si>
    <t>Fesa Popper CH. CONFETI 30cm   12/1pza</t>
  </si>
  <si>
    <t>100137378</t>
  </si>
  <si>
    <t>YND.Set 3-Duyas   (87995)</t>
  </si>
  <si>
    <t>YND.Jgo.de PINCELES c/6pzs   (87710, 80997)</t>
  </si>
  <si>
    <t>1000032137</t>
  </si>
  <si>
    <t>IAM.Papel Metal DORADO 10x10cm c/100pzs   (OTS374)</t>
  </si>
  <si>
    <t>1000032138</t>
  </si>
  <si>
    <t>IAM.Papel Metal PLATA 10x10cm c/100pzs   (OTS375)</t>
  </si>
  <si>
    <t>100024220</t>
  </si>
  <si>
    <t>ACH.Confetti Metalico Especial CHRISTMAS TREE 70g</t>
  </si>
  <si>
    <t>YND.Brocha GRANDE   (84461, 81911)</t>
  </si>
  <si>
    <t>YND.Base Giratoria 14cm.   (85281)</t>
  </si>
  <si>
    <t>100137376</t>
  </si>
  <si>
    <t>YND.VCN.Set 8-Mlds.p/CUERNOS   (81946)</t>
  </si>
  <si>
    <t>Dawn HARINA ROSCA R.Mant.LACTEA (2494011)   c/20kg</t>
  </si>
  <si>
    <t>10000559</t>
  </si>
  <si>
    <t>Alpezzi Chips HD BOLSA   20/500g</t>
  </si>
  <si>
    <t>100024223</t>
  </si>
  <si>
    <t>ACH.Confetti Metalico Especial SANTA CLAUS 70g</t>
  </si>
  <si>
    <t>100024225</t>
  </si>
  <si>
    <t>ACH.Confetti Metalico Especial ESFERAS NAV. 70g</t>
  </si>
  <si>
    <t>YND.RYJ.Set 6-Duyas RUSAS   (80305)</t>
  </si>
  <si>
    <t>YND.SET Cortador Plastico DONA y PINZAS   (80364)</t>
  </si>
  <si>
    <t>1001532</t>
  </si>
  <si>
    <t>Ewald Gelatine LAMINAS   c/1kg</t>
  </si>
  <si>
    <t>1001298</t>
  </si>
  <si>
    <t>ACO.HARINA de Coco ORGANICO   12/300g</t>
  </si>
  <si>
    <t>1001191</t>
  </si>
  <si>
    <t>INCA Grasa Comestible   12/1kg</t>
  </si>
  <si>
    <t>1000032132</t>
  </si>
  <si>
    <t>IAM.Mde.Silicon 1/2 ESFERA 6Cav.6cm   (4-1784)</t>
  </si>
  <si>
    <t>1000032142</t>
  </si>
  <si>
    <t>IAM.Mde.Sili.CORAZONES 1c. 27X18X5cm   (SIL1228)</t>
  </si>
  <si>
    <t>1000032143</t>
  </si>
  <si>
    <t>IAM.Mde.Sili.FLOR Corazon DIAMANTADO 20cm(SIL1214)</t>
  </si>
  <si>
    <t>100024212</t>
  </si>
  <si>
    <t>ACH.Manteca Vegetal   250g</t>
  </si>
  <si>
    <t>100024213</t>
  </si>
  <si>
    <t>ACH.Manteca Vegetal   600g</t>
  </si>
  <si>
    <t>100024216</t>
  </si>
  <si>
    <t>ACH.Gragea Metalizada # 6 PLATA 100g</t>
  </si>
  <si>
    <t>100137375</t>
  </si>
  <si>
    <t>YND.RYJ.Set 12-Duyas RUSAS   (80302)</t>
  </si>
  <si>
    <t>100137387</t>
  </si>
  <si>
    <t>YND.RYJ.Espatula p/CREPAS   (81610)</t>
  </si>
  <si>
    <t>YND.W.Brocha Silicon   (80174)</t>
  </si>
  <si>
    <t>01000120</t>
  </si>
  <si>
    <t>phi.Marlboro 14´s ICE XPRESS   60/10cjtlls</t>
  </si>
  <si>
    <t>020001239</t>
  </si>
  <si>
    <t>adams Vitro TRIDENT &amp; CLORETS 4´s   12/120pzs</t>
  </si>
  <si>
    <t>020002153</t>
  </si>
  <si>
    <t>nest.Stick CRUNCH   16/11pzs</t>
  </si>
  <si>
    <t>020002154</t>
  </si>
  <si>
    <t>nest.Stick CARLOS V   16/11pzs</t>
  </si>
  <si>
    <t>020006185</t>
  </si>
  <si>
    <t>ti.Caramelo Macizo BOQUITAS   30/20pzs</t>
  </si>
  <si>
    <t>020006303</t>
  </si>
  <si>
    <t>ti.Paleta SNACKS LOLLIPOPS   30/15pzs</t>
  </si>
  <si>
    <t>020006304</t>
  </si>
  <si>
    <t>ti.Caramelo ROCKET SPRAY   30/16pzs</t>
  </si>
  <si>
    <t>cane Paleta TUENI Pop   18/40pzs</t>
  </si>
  <si>
    <t>cane Tueni pop MULTISABOR   18/40pzs</t>
  </si>
  <si>
    <t>02003849</t>
  </si>
  <si>
    <t>tutsi BASTON Navideño   26/300g</t>
  </si>
  <si>
    <t>020040109</t>
  </si>
  <si>
    <t>Coronado DULCE DE CACAHUATE 342g   12/18pzs</t>
  </si>
  <si>
    <t>Ricolino Panditas HO HO HO   12/22pzs</t>
  </si>
  <si>
    <t>020040233</t>
  </si>
  <si>
    <t>Ricolino Bubu lubu mini SNOW   14/22pzs</t>
  </si>
  <si>
    <t>020040234</t>
  </si>
  <si>
    <t>Ricolino Panditas choco SNOW   14/22pzs</t>
  </si>
  <si>
    <t>020040235</t>
  </si>
  <si>
    <t>Ricolino KRANKY mini SNOW   12/22pzs</t>
  </si>
  <si>
    <t>020040236</t>
  </si>
  <si>
    <t>Coronado Display Obleas GRANDES   18/10pzs</t>
  </si>
  <si>
    <t>sant.Risa malv.CALABAZA   16/40pzs</t>
  </si>
  <si>
    <t>02004462</t>
  </si>
  <si>
    <t>cale Fini Rellenas TWISTER 15g   12/12pzs</t>
  </si>
  <si>
    <t>02005191</t>
  </si>
  <si>
    <t>nutresa BURBU Cremino   4/12pzs</t>
  </si>
  <si>
    <t>02005192</t>
  </si>
  <si>
    <t>nutresa Cremino avellana UNTABLE   12/350g</t>
  </si>
  <si>
    <t>02005193</t>
  </si>
  <si>
    <t>nutresa Nucita MORDISCOS bolsa   24/110g</t>
  </si>
  <si>
    <t>02005196</t>
  </si>
  <si>
    <t>nutresa Muibon Roll BROWNIE   24/15pzs</t>
  </si>
  <si>
    <t>02005197</t>
  </si>
  <si>
    <t>nutresa CHOCO MIX bolsa   8/815g</t>
  </si>
  <si>
    <t>02006779</t>
  </si>
  <si>
    <t>picard BOTE Navideño CEREZAS   9/350g</t>
  </si>
  <si>
    <t>02006780</t>
  </si>
  <si>
    <t>picard Piramide Navideña TRUFA surtida   12/70g</t>
  </si>
  <si>
    <t>02006781</t>
  </si>
  <si>
    <t>picard BOTECITO navideño CEREZAS 20g   9/3pzs</t>
  </si>
  <si>
    <t>02006782</t>
  </si>
  <si>
    <t>picard Chocolate SURTIDO   12/90g</t>
  </si>
  <si>
    <t>02007116</t>
  </si>
  <si>
    <t>Sabritas JAPONES Karate 90g   c/55pzs</t>
  </si>
  <si>
    <t>02007117</t>
  </si>
  <si>
    <t>Sabritas Fritos CHILE LIMON 68g   c/32pzs</t>
  </si>
  <si>
    <t>02008230</t>
  </si>
  <si>
    <t>xalil Japones 40g   10/50pzs</t>
  </si>
  <si>
    <t>02010170</t>
  </si>
  <si>
    <t>suiza Godiva Chocolate SURTIDO chico  5/78g</t>
  </si>
  <si>
    <t>02010171</t>
  </si>
  <si>
    <t>suiza Godiva Chocolate SURTIDO mediano   5/150g</t>
  </si>
  <si>
    <t>02010173</t>
  </si>
  <si>
    <t>suiza Godiva Chocolate SIN AZUCAR   5/76g</t>
  </si>
  <si>
    <t>02010412</t>
  </si>
  <si>
    <t>Cazares Dona Sal 10g   10/25pzs</t>
  </si>
  <si>
    <t>020105119</t>
  </si>
  <si>
    <t>totis Top-Top´s SALSA PICANTE 52g   8/10pzs</t>
  </si>
  <si>
    <t>02010967</t>
  </si>
  <si>
    <t>Miguelito BOLSA kilo TAMARINDO   20/1kg</t>
  </si>
  <si>
    <t>02010968</t>
  </si>
  <si>
    <t>Miguelito BOLSA kilo UVA   20/1kg</t>
  </si>
  <si>
    <t>020126112</t>
  </si>
  <si>
    <t>GH Pal.LUX CORAZON choco   27/24pzs</t>
  </si>
  <si>
    <t>020126117</t>
  </si>
  <si>
    <t>GH FRUTAS de coco   8/24pzs</t>
  </si>
  <si>
    <t>020126118</t>
  </si>
  <si>
    <t>GH CALABACITAS de coco   16/12pzs</t>
  </si>
  <si>
    <t>020126119</t>
  </si>
  <si>
    <t>GH CALAVERITAS de coco   16/12pzs</t>
  </si>
  <si>
    <t>GH Calavera AZUCAR #5   16/6pzs</t>
  </si>
  <si>
    <t>02017913</t>
  </si>
  <si>
    <t>nabisco Chips AHOY! 285g   24/5pzs</t>
  </si>
  <si>
    <t>020179173</t>
  </si>
  <si>
    <t>nabisco Tang NARANJADA 2L   12/8pzs</t>
  </si>
  <si>
    <t>020179174</t>
  </si>
  <si>
    <t>red OREO 21´S c/leche   c/5pzs</t>
  </si>
  <si>
    <t>gonac Chidas Totopos SALSA NEGRA   30/110g</t>
  </si>
  <si>
    <t>020184489</t>
  </si>
  <si>
    <t>delicias Deli Truffle CORAZON 55g   12/3pzs</t>
  </si>
  <si>
    <t>delicias Deli Truffle FLOR   8/3pzs</t>
  </si>
  <si>
    <t>020184508</t>
  </si>
  <si>
    <t>delicias Paleta Luminox FUTBOL   12/24pzs</t>
  </si>
  <si>
    <t>02019752</t>
  </si>
  <si>
    <t>vikingos Tackos PICKOSOS   30/85g</t>
  </si>
  <si>
    <t>02019753</t>
  </si>
  <si>
    <t>vikingos Tackos CHILE LIMON   30/85g</t>
  </si>
  <si>
    <t>02020736</t>
  </si>
  <si>
    <t>ch.Mentos Tubo FRESA   16/12pzs</t>
  </si>
  <si>
    <t>junior MACARRON Grande   18/80pzs</t>
  </si>
  <si>
    <t>junior Mostachon JUNIOR   60/28pzs</t>
  </si>
  <si>
    <t>02022039</t>
  </si>
  <si>
    <t>Jumex Tetra JUGO 475ml   c/12pzs</t>
  </si>
  <si>
    <t>0202315</t>
  </si>
  <si>
    <t>pepito DONA SAL   10/25pzs</t>
  </si>
  <si>
    <t>02024421</t>
  </si>
  <si>
    <t>bsol Pepita PELADA FRITA   18/850g</t>
  </si>
  <si>
    <t>0202444</t>
  </si>
  <si>
    <t>bsol Pepita TURCA   32/850g</t>
  </si>
  <si>
    <t>Picao Chi-goma PIÑA   20/20pzs</t>
  </si>
  <si>
    <t>Picao Chi-goma MANGO   20/20pzs</t>
  </si>
  <si>
    <t>Picao Chi-goma SANDIA   20/20pzs</t>
  </si>
  <si>
    <t>Chelasfrut MANGO-TAMARINDO   12/750ml</t>
  </si>
  <si>
    <t>02030121</t>
  </si>
  <si>
    <t>Mezclador chelasfrut MORA   18/750ml</t>
  </si>
  <si>
    <t>02030124</t>
  </si>
  <si>
    <t>Mezclador chelasfrut MARACUYA   18/750ml</t>
  </si>
  <si>
    <t>Pulpa Chelasfrut   6/1Kg</t>
  </si>
  <si>
    <t>02035968</t>
  </si>
  <si>
    <t>MAKI Tequilero CALAVERA   30/3pzs</t>
  </si>
  <si>
    <t>02035969</t>
  </si>
  <si>
    <t>MAKI Taza Muertos DISTROLLER   36/1pza</t>
  </si>
  <si>
    <t>02035970</t>
  </si>
  <si>
    <t>MAKI Taza Jumbo PAPEL PICADO 36/1pza</t>
  </si>
  <si>
    <t>02035971</t>
  </si>
  <si>
    <t>MAKI Taza Jumbo Calavera MASCOTA 36/1pza</t>
  </si>
  <si>
    <t>02035972</t>
  </si>
  <si>
    <t>MAKI Taza Pizarron NIÑOS Halloween 36/1pza</t>
  </si>
  <si>
    <t>02035973</t>
  </si>
  <si>
    <t>MAKI Taza NACIMIENTO   36/1pza</t>
  </si>
  <si>
    <t>02035974</t>
  </si>
  <si>
    <t>MAKI Taza NOMOS   36/1pza</t>
  </si>
  <si>
    <t>02035975</t>
  </si>
  <si>
    <t>MAKI Taza Navideña LOI WOOPS    36/1pza</t>
  </si>
  <si>
    <t>02035976</t>
  </si>
  <si>
    <t>MAKI Taza Pizarron MUGOSHOS navidad   36/1pza</t>
  </si>
  <si>
    <t>02035977</t>
  </si>
  <si>
    <t>MAKI Taza Pizarron BORLITAS navidad   36/1pza</t>
  </si>
  <si>
    <t>02035978</t>
  </si>
  <si>
    <t>MAKI Taza Pizarron KUCHI navidad   36/1pza</t>
  </si>
  <si>
    <t>02035979</t>
  </si>
  <si>
    <t>MAKI Taza Pizarron GUAGUA navidad   36/1pza</t>
  </si>
  <si>
    <t>02035980</t>
  </si>
  <si>
    <t>MAKI Taza Alta ANIMALITOS navidad   36/1pza</t>
  </si>
  <si>
    <t>02035981</t>
  </si>
  <si>
    <t>MAKI Taza Alta OSOS navidad   36/1pza</t>
  </si>
  <si>
    <t>02035982</t>
  </si>
  <si>
    <t>MAKI Taza Jumbo ANIMAL PRINT navidad   36/1pza</t>
  </si>
  <si>
    <t>02035983</t>
  </si>
  <si>
    <t>MAKI Taza Jumbo ANIMALITOS   36/1pza</t>
  </si>
  <si>
    <t>02035984</t>
  </si>
  <si>
    <t>MAKI Taza Jumbo ESCOCES   36/1pza</t>
  </si>
  <si>
    <t>02035985</t>
  </si>
  <si>
    <t>MAKI Taza PUNTOS Y RAYAS Navidad   36/1pza</t>
  </si>
  <si>
    <t>02035986</t>
  </si>
  <si>
    <t>MAKI Taza ESCOCES   36/1pza</t>
  </si>
  <si>
    <t>02035987</t>
  </si>
  <si>
    <t>MAKI Taza Jumbo FELIZ NAVIDAD   36/1pza</t>
  </si>
  <si>
    <t>02035988</t>
  </si>
  <si>
    <t>MAKI Taza FELIZ NAVIDAD   36/1pza</t>
  </si>
  <si>
    <t>02035989</t>
  </si>
  <si>
    <t>MAKI Taza ANIMALITOS Y SANTA   36/1pza</t>
  </si>
  <si>
    <t>02035990</t>
  </si>
  <si>
    <t>MAKI Taza Pizarron SANTA Y AMIGOS   36/1pza</t>
  </si>
  <si>
    <t>02035991</t>
  </si>
  <si>
    <t>MAKI Taza Alcancia NAVIDAD INVIERNO 24/2pzs</t>
  </si>
  <si>
    <t>0203771</t>
  </si>
  <si>
    <t>GARDELLO Caffe CAPPUCCINO   c/12pzs</t>
  </si>
  <si>
    <t>SUMMA COMPANY S.A. DE C.V. (GARDELLO)</t>
  </si>
  <si>
    <t>0203795</t>
  </si>
  <si>
    <t>galdisa Nutrika CACAHUATE Tostado   30/180g</t>
  </si>
  <si>
    <t>0203807</t>
  </si>
  <si>
    <t>bydsa Leo Papirringas FRANCESA 42g   5/10pzs</t>
  </si>
  <si>
    <t>0203808</t>
  </si>
  <si>
    <t>bydsa Encanto CONCHITAS 64g   5/10pzs</t>
  </si>
  <si>
    <t>0203809</t>
  </si>
  <si>
    <t>bydsa Encanto TRIACHOS 25g   5/10pzs</t>
  </si>
  <si>
    <t>POLYCHEM, S.A. DE C.V.</t>
  </si>
  <si>
    <t>03007510</t>
  </si>
  <si>
    <t>LLDC Goma Oso AZUL   10/220g</t>
  </si>
  <si>
    <t>0300757</t>
  </si>
  <si>
    <t>LLDC Taza THE CAT PUSHEEN   6/1pza</t>
  </si>
  <si>
    <t>0300758</t>
  </si>
  <si>
    <t>LLDC Taza MINION   4/1pza</t>
  </si>
  <si>
    <t>0300759</t>
  </si>
  <si>
    <t>ferrero Huevo 12´s FIGURAS DE ACCION   8/12pzs</t>
  </si>
  <si>
    <t>ferrero Kinder MINI EGGS   24/85g</t>
  </si>
  <si>
    <t>030080220</t>
  </si>
  <si>
    <t>ferrero Tubo Huevito NAVIDEÑO   12/4pzs</t>
  </si>
  <si>
    <t>04000447</t>
  </si>
  <si>
    <t>la moderna Surtido FAMILIAR   10/370g</t>
  </si>
  <si>
    <t>04000448</t>
  </si>
  <si>
    <t>la moderna Surtido FAMILIAR   10/510g</t>
  </si>
  <si>
    <t>040150303</t>
  </si>
  <si>
    <t>ga Harina HOT CAKES   8/935g</t>
  </si>
  <si>
    <t>040155134</t>
  </si>
  <si>
    <t>macma BARQUILLOS Mini   16/70g</t>
  </si>
  <si>
    <t>040155135</t>
  </si>
  <si>
    <t>macma WAFFERS Surtido   16/66g</t>
  </si>
  <si>
    <t>040155136</t>
  </si>
  <si>
    <t>macma Surtido DEL HORNO   16/272g</t>
  </si>
  <si>
    <t>040155137</t>
  </si>
  <si>
    <t>macma PREMIER   12/330g</t>
  </si>
  <si>
    <t>0700061</t>
  </si>
  <si>
    <t>mexicano Rodajas de JALAPEÑOS   4/3820g</t>
  </si>
  <si>
    <t>FERNANDEZ&amp;SOTELO (EL MEXICANO)</t>
  </si>
  <si>
    <t>GLOBOS SMITS</t>
  </si>
  <si>
    <t>10002290</t>
  </si>
  <si>
    <t>Zak SOBRE Celofan c/Adhesivo 18x18+3   c/100pzs</t>
  </si>
  <si>
    <t>1001501</t>
  </si>
  <si>
    <t>DMQ.Molde Silicon 1/2 ESFERA c/8 cav.   10/1pza</t>
  </si>
  <si>
    <t>DESECHABLES MEXIQUALITY</t>
  </si>
  <si>
    <t>1008881</t>
  </si>
  <si>
    <t>HS.Articulo PRUEBA   12/500g</t>
  </si>
  <si>
    <t>1000031211</t>
  </si>
  <si>
    <t>IAM.JIGGER DOBLE A.Inox.21ml, 35ml (J-2)</t>
  </si>
  <si>
    <t>IAM.Molde Buñuelo TRAD.GDE.DELGADO 14cm   (ZT25)</t>
  </si>
  <si>
    <t>IAM.Molde Sil.CUPCAKE 7x3cm 12cav.(SIL-1195,1203)</t>
  </si>
  <si>
    <t>1000032131</t>
  </si>
  <si>
    <t>IAM.Molde Sili.Pal.ESFERA 4cm 20cav c/P (SIL1076)</t>
  </si>
  <si>
    <t>1000032133</t>
  </si>
  <si>
    <t>IAM.Wilton.Cort.A.Inox.FAM-JENGIBRE c/4(2308-8932)</t>
  </si>
  <si>
    <t>1000032134</t>
  </si>
  <si>
    <t>IAM.Molde Buñuelo BOTA CH. 9.5 X 11cm   (ZT17)</t>
  </si>
  <si>
    <t>1000032135</t>
  </si>
  <si>
    <t>IAM.Molde Buñuelo TRAD.GDE.GRUESO 14.5cm   (ZT26)</t>
  </si>
  <si>
    <t>1000032136</t>
  </si>
  <si>
    <t>IAM.Molde Buñuelo TRAD.CH.DELGADO 10.5cm   (ZT18)</t>
  </si>
  <si>
    <t>1000032139</t>
  </si>
  <si>
    <t>IAM.Papel Metal ROSA P. 10x10cm c/100pzs  (OTS376)</t>
  </si>
  <si>
    <t>1000032140</t>
  </si>
  <si>
    <t>IAM.Capacillo SANTA-RENO-NIEVE (4-3148)  24/100pzs</t>
  </si>
  <si>
    <t>1000032141</t>
  </si>
  <si>
    <t>IAM.Capacillo RENO-Casita AZUL (4-3149)  24/100pzs</t>
  </si>
  <si>
    <t>1000032144</t>
  </si>
  <si>
    <t>IAM.Confetti Corazon MINI Rojo 5/1kg   (OTS294)</t>
  </si>
  <si>
    <t>1000032145</t>
  </si>
  <si>
    <t>Sicao Callebaut DARK-Callets 54.5%   8/2.5kg</t>
  </si>
  <si>
    <t>IAM.Molde Buñuelo TRAD.CH.GRUESO 10.5cm   (ZT19)</t>
  </si>
  <si>
    <t>10000558</t>
  </si>
  <si>
    <t>Alpezzi Chips CREMA de AVELLANA   20/500g</t>
  </si>
  <si>
    <t>10000561</t>
  </si>
  <si>
    <t>Alpezzi Icing Glass CHOCOLATE KILO   5/1kg</t>
  </si>
  <si>
    <t>10000562</t>
  </si>
  <si>
    <t>Alpezzi Icing Glass VAINILLA KILO   5/1kg</t>
  </si>
  <si>
    <t>10000563</t>
  </si>
  <si>
    <t>Alpezzi Icing Glass FRESA KILO   5/1kg</t>
  </si>
  <si>
    <t>10000564</t>
  </si>
  <si>
    <t>Alpezzi Icing Glass MAPLE KILO   5/1kg</t>
  </si>
  <si>
    <t>10001163</t>
  </si>
  <si>
    <t>Cor.Capacillo PANETTONE FRANJA AMARILLA   c/200pzs</t>
  </si>
  <si>
    <t>10001463</t>
  </si>
  <si>
    <t>Nest.Splenda Sobre 1g a GRANEL   CAJA c/2kg</t>
  </si>
  <si>
    <t>10001464</t>
  </si>
  <si>
    <t>Nest.LATA Carnation L.Evaporada   48/360g</t>
  </si>
  <si>
    <t>10001836</t>
  </si>
  <si>
    <t>Dawn HARINA Esponja CHOCOLATE   c/20kg</t>
  </si>
  <si>
    <t>10001844</t>
  </si>
  <si>
    <t>Dawn GERMAN Chocolate ICING   c/9.53kg</t>
  </si>
  <si>
    <t>10001845</t>
  </si>
  <si>
    <t>Dawn Relleno CEREZA Manga   12/950g</t>
  </si>
  <si>
    <t>10001846</t>
  </si>
  <si>
    <t>Dawn Crema BAVARIA   c/19.05kg (899742)</t>
  </si>
  <si>
    <t>10001848</t>
  </si>
  <si>
    <t>Dawn HARINA Mix PIZZA DELI (01105289)   c/20kg</t>
  </si>
  <si>
    <t>10001849</t>
  </si>
  <si>
    <t>Dawn HARINA Mix PAN HAMBURGUESA (00426503)  c/20kg</t>
  </si>
  <si>
    <t>10001890</t>
  </si>
  <si>
    <t>Dawn HARINA CHURROS SABORES   c/20kg (529000)</t>
  </si>
  <si>
    <t>10002025</t>
  </si>
  <si>
    <t>Loma.LEVADURA FRESCA Fleishman   24/400g</t>
  </si>
  <si>
    <t>100024214</t>
  </si>
  <si>
    <t>ACH.GLUCOSA   c/27kg</t>
  </si>
  <si>
    <t>100024215</t>
  </si>
  <si>
    <t>ACH.Gragea Metalizada # 6 ORO VIEJO 100g</t>
  </si>
  <si>
    <t>100024217</t>
  </si>
  <si>
    <t>ACH.Granillo Diam.Esp.CHRISTMAS TREE GRANEL c/10kg</t>
  </si>
  <si>
    <t>100024218</t>
  </si>
  <si>
    <t>ACH.Granill.Diam.Esp.ESFERA NAVIDEÑA GRANEL c/10kg</t>
  </si>
  <si>
    <t>100024219</t>
  </si>
  <si>
    <t>ACH.Granillo Diam.Esp.WINTER GRANEL c/10kg</t>
  </si>
  <si>
    <t>100024224</t>
  </si>
  <si>
    <t>ACH.Confetti Metalico Especial XMAS BLUE 70g</t>
  </si>
  <si>
    <t>100024226</t>
  </si>
  <si>
    <t>ACH.Confetti Metalico Especial GOLD 70g</t>
  </si>
  <si>
    <t>100024228</t>
  </si>
  <si>
    <t>ACH.Matizador Mate Amarillo CANARIO   5g</t>
  </si>
  <si>
    <t>100024229</t>
  </si>
  <si>
    <t>ACH.ESTUCHE Matizador SURTIDO 37.5g   c/25pzs</t>
  </si>
  <si>
    <t>10004736</t>
  </si>
  <si>
    <t>Facto MUÑECO p/Rosca ND DORADO   c/1000pzs</t>
  </si>
  <si>
    <t>Gelita Colageno HIDROLIZADO   22/500g</t>
  </si>
  <si>
    <t>100056151</t>
  </si>
  <si>
    <t>GO.Mde.Multi SUPER GALVANIZADO c/Tapa   (56151)</t>
  </si>
  <si>
    <t>10006749</t>
  </si>
  <si>
    <t>Puratos Tegral S.ROSCA REYES LACTEO-Mant   c/25kg</t>
  </si>
  <si>
    <t>YND.GUBIAS (10) c/Jeringa   (80413)</t>
  </si>
  <si>
    <t>YND.Tapete Silicon p/MACARRON 38X28cm    (80200)</t>
  </si>
  <si>
    <t>YND.Batidor GLOBO Metalico   (86047)</t>
  </si>
  <si>
    <t>YND.Set Aplicador MULTIUSOS + 4 TUBOS Y65-SY001</t>
  </si>
  <si>
    <t>YND.Tapete Silicon c/Medidas 46X38cm   (80201)</t>
  </si>
  <si>
    <t>YND.Molde Sili.Paleta MINI Magnum 4cav   (86367)</t>
  </si>
  <si>
    <t>YND.FDA Set 24-Duyas,3-Coup.,Mangas 28pz   (86438)</t>
  </si>
  <si>
    <t>100137377</t>
  </si>
  <si>
    <t>YND.VCN.Set 6-Duyas,1-Cplx   (81702)</t>
  </si>
  <si>
    <t>100137379</t>
  </si>
  <si>
    <t>YND.RYJ Set 24-Duyas c/Estuche 25pzs   (86439)</t>
  </si>
  <si>
    <t>100137380</t>
  </si>
  <si>
    <t>YND.Set p/Decoracion 100 pzs.   (85590)</t>
  </si>
  <si>
    <t>100137381</t>
  </si>
  <si>
    <t>YND.Set Mde.ROSCA-Cupcks-Charola Antiadh   (80580)</t>
  </si>
  <si>
    <t>100137382</t>
  </si>
  <si>
    <t>YND.Jgo.Cort.DOBLE Corazon Plast.   c/3pzs (81274)</t>
  </si>
  <si>
    <t>100137383</t>
  </si>
  <si>
    <t>YND.YZ.Set 24-Duyas,1-Coup.25pzs   (81296)</t>
  </si>
  <si>
    <t>100137384</t>
  </si>
  <si>
    <t>YND.Miserable ALARGADO Silicon 30cm   (86437)</t>
  </si>
  <si>
    <t>100137385</t>
  </si>
  <si>
    <t>YND.Set 5-Duyas,Coupler,Manga   (88001)</t>
  </si>
  <si>
    <t>100137386</t>
  </si>
  <si>
    <t>YND.ENSALADERA Metalica 20cm   (80930)</t>
  </si>
  <si>
    <t>YND.Mangas MEDIANAS Desechables c/100pzs. (80642)</t>
  </si>
  <si>
    <t>OA.Harina Prep.p/HOT CAKES   30/425g</t>
  </si>
  <si>
    <t>1001541</t>
  </si>
  <si>
    <t>IMCO.SH.Cacao en POLVO (POWDER)   10/1kg</t>
  </si>
  <si>
    <t>INTERCAMBIO MEXICANO DE COMERCIAO SA DE CV</t>
  </si>
  <si>
    <t>1001542</t>
  </si>
  <si>
    <t>IMCO.SH.Cacao en TROZOS (NIBS)   10/1kg</t>
  </si>
  <si>
    <t>1001551</t>
  </si>
  <si>
    <t>CAM.Dulceatte Nectar AGAVE Organico   12/500g</t>
  </si>
  <si>
    <t>CLASSICA AZTECA DE MEXICO S.A DE C.V.</t>
  </si>
  <si>
    <t>1009994</t>
  </si>
  <si>
    <t>HS.Papel p/MIXIOTE 31X31cm (9994)   10/100pzs</t>
  </si>
  <si>
    <t>turin CORAZON lata Premium   6/140g</t>
  </si>
  <si>
    <t>020030238</t>
  </si>
  <si>
    <t>hers.Kisses MILK   18/83.6g</t>
  </si>
  <si>
    <t>020030239</t>
  </si>
  <si>
    <t>hers.Kiss Valentin Display CORAZON   7/114g</t>
  </si>
  <si>
    <t>020030240</t>
  </si>
  <si>
    <t>hers.Kisses Regalo SURTIDO   6/168.4g</t>
  </si>
  <si>
    <t>020030241</t>
  </si>
  <si>
    <t>hers.CHISPAS Zero Sugar   12/180g</t>
  </si>
  <si>
    <t>020030242</t>
  </si>
  <si>
    <t>hers.CHOCO Amargo ZERO SUGAR   12/100g</t>
  </si>
  <si>
    <t>sant.Risa Paleton SAN VALENTIN   3/15pzs</t>
  </si>
  <si>
    <t>02004465</t>
  </si>
  <si>
    <t>cale PETIT´N MINTS Chispas   12/180g</t>
  </si>
  <si>
    <t>02004466</t>
  </si>
  <si>
    <t>cale TRUFAS cocoa lata   6/250g</t>
  </si>
  <si>
    <t>02004467</t>
  </si>
  <si>
    <t>cale TRUFAS cocoa lata   4/500g</t>
  </si>
  <si>
    <t>020359100</t>
  </si>
  <si>
    <t>MAKI Taza GATOS c/frases   36/1pza</t>
  </si>
  <si>
    <t>02035992</t>
  </si>
  <si>
    <t>MAKI Taza Jumbo CHIKITO GUAGUA   36/1pza</t>
  </si>
  <si>
    <t>02035993</t>
  </si>
  <si>
    <t>MAKI Taza Jumbo MUGOSHOS   36/1pza</t>
  </si>
  <si>
    <t>02035994</t>
  </si>
  <si>
    <t>MAKI Taza PERRITOS c/cuchara   36/2pzs</t>
  </si>
  <si>
    <t>02035995</t>
  </si>
  <si>
    <t>MAKI Taza Cuadrada MOTOS   36/1pza</t>
  </si>
  <si>
    <t>02035996</t>
  </si>
  <si>
    <t>MAKI Taza MOSTROPI   36/1pza</t>
  </si>
  <si>
    <t>02035997</t>
  </si>
  <si>
    <t>MAKI Taza Alta MOSTROPI   36/1pza</t>
  </si>
  <si>
    <t>02035998</t>
  </si>
  <si>
    <t>MAKI Taza RELIGIOSA   36/1pza</t>
  </si>
  <si>
    <t>02035999</t>
  </si>
  <si>
    <t>MAKI Taza Pizarron AMOR   36/1pza</t>
  </si>
  <si>
    <t>030072302</t>
  </si>
  <si>
    <t>effem m&amp;m CORTA GALLETA   12/82.8g</t>
  </si>
  <si>
    <t>MIO BALLONS (SALVER PELOTAS)</t>
  </si>
  <si>
    <t>gonac Chidas Totopos NACHO   30/110g</t>
  </si>
  <si>
    <t>MAKI Taza CORAZON AMOR   36/1pza</t>
  </si>
  <si>
    <t>020007115</t>
  </si>
  <si>
    <t>vero TAKIS Paleta   14/15pzs</t>
  </si>
  <si>
    <t>MAKI Taza PANDA c/cuchara   36/2pzs</t>
  </si>
  <si>
    <t>gonac Chidas PIKESOS   30/105g</t>
  </si>
  <si>
    <t>adams 47´s Bubbaloo MORA   32/47pzs</t>
  </si>
  <si>
    <t>010002118</t>
  </si>
  <si>
    <t>bat.Pall Mall 14`s CLASSICS   60/12cjtlls</t>
  </si>
  <si>
    <t>hers.Kiss Regalito LECHE   24/45.8g</t>
  </si>
  <si>
    <t>ferrero Huevo 8´s MUÑECAS   12/8pzs</t>
  </si>
  <si>
    <t>gonac Chidas LOCOMIX   30/73g</t>
  </si>
  <si>
    <t>totis Dona con SALSA 8g   10/25pzs</t>
  </si>
  <si>
    <t>ferrero Huevo 8´s ANIMALES   12/8pzs</t>
  </si>
  <si>
    <t>ferrero Huevo 12´s ANIMALES   8/12pzs</t>
  </si>
  <si>
    <t>ferrero Huevo 12´s MUÑECAS   8/12pzs</t>
  </si>
  <si>
    <t>10002026</t>
  </si>
  <si>
    <t>Loma.QUESO Crema   c/4kg</t>
  </si>
  <si>
    <t>020007210</t>
  </si>
  <si>
    <t>vero TAKIS Paleta   36/12pzs</t>
  </si>
  <si>
    <t>020030243</t>
  </si>
  <si>
    <t>hers.Barra 20g UNICORNIO   12/10pzs</t>
  </si>
  <si>
    <t>020030244</t>
  </si>
  <si>
    <t>hers.Barra 20g FRESAS c/CREMA   12/10pzs</t>
  </si>
  <si>
    <t>020030245</t>
  </si>
  <si>
    <t>hers.Barra s/Azucar ALMENDRAS 90g   4/10pzs</t>
  </si>
  <si>
    <t>020030246</t>
  </si>
  <si>
    <t>hers.Barra s/Azucar ALMENDRAS 15g   6/10pzs</t>
  </si>
  <si>
    <t>020030247</t>
  </si>
  <si>
    <t>hers.Kisses VAINILLA &amp; CHOCO   6/120g</t>
  </si>
  <si>
    <t>rosa CARAME LITOS   24/100pzs</t>
  </si>
  <si>
    <t>rosa Paleta SUAVE ACIDULADA   25/40pzs</t>
  </si>
  <si>
    <t>020040237</t>
  </si>
  <si>
    <t>Ricolino Kranky CARAMELO   12/25pzs</t>
  </si>
  <si>
    <t>02006783</t>
  </si>
  <si>
    <t>picard Piramide Trufa NARANJA   12/120g</t>
  </si>
  <si>
    <t>020136123</t>
  </si>
  <si>
    <t>zumba Forritos CHELA   16/227g</t>
  </si>
  <si>
    <t>GH Veladora MINI Naranja   10/60pzs</t>
  </si>
  <si>
    <t>0203664</t>
  </si>
  <si>
    <t>VICQ GRANADA   c/2pzs</t>
  </si>
  <si>
    <t>030080222</t>
  </si>
  <si>
    <t>ferrero Huevo 8´s JUEGOS   12/8pzs</t>
  </si>
  <si>
    <t>030080223</t>
  </si>
  <si>
    <t>ferrero Huevo 12´s JUEGOS   8/12pzs</t>
  </si>
  <si>
    <t>0900014</t>
  </si>
  <si>
    <t>fraser Acrilico Doble CHICA</t>
  </si>
  <si>
    <t>0900015</t>
  </si>
  <si>
    <t>fraser Acrilico Triple GRANDE</t>
  </si>
  <si>
    <t>10010715</t>
  </si>
  <si>
    <t>ADNL.Sabor Dulce TAMARINDO   5/1kg</t>
  </si>
  <si>
    <t>0203665</t>
  </si>
  <si>
    <t>VICQ HOJUELA   c/25pzs</t>
  </si>
  <si>
    <t>LLDC Termo PERSONAJES   8/1pza</t>
  </si>
  <si>
    <t>RIKISIMO Granola c/miel   20/1kg</t>
  </si>
  <si>
    <t>02004468</t>
  </si>
  <si>
    <t>02004469</t>
  </si>
  <si>
    <t>cale Fini Rellenas TWISTER 400g   8/10pzs</t>
  </si>
  <si>
    <t>02035036</t>
  </si>
  <si>
    <t>Sonrics Diviertete + CHOCOLATE   8/607g</t>
  </si>
  <si>
    <t>ruta</t>
  </si>
  <si>
    <t>00/00/2023</t>
  </si>
  <si>
    <t>020174109</t>
  </si>
  <si>
    <t>klass Winis WOW Maxi tubito   36/16pzs</t>
  </si>
  <si>
    <t>020174110</t>
  </si>
  <si>
    <t>klass Winis Paleta WOW   24/40pzs</t>
  </si>
  <si>
    <t>APOYO MARIAS</t>
  </si>
  <si>
    <t>10002136</t>
  </si>
  <si>
    <t>Richs Whip Topping SUGAR FREE   12/907g (19536)</t>
  </si>
  <si>
    <t>Tamarin Banderilla charola CHILE   20/20pzs</t>
  </si>
  <si>
    <t>020174111</t>
  </si>
  <si>
    <t>klass Winis ROMPELA   6/1.3kg</t>
  </si>
  <si>
    <t>0700053</t>
  </si>
  <si>
    <t>0700054</t>
  </si>
  <si>
    <t>0700055</t>
  </si>
  <si>
    <t>Mission Tosty SURTIDO 40g   c/36pzs</t>
  </si>
  <si>
    <t>0700056</t>
  </si>
  <si>
    <t>Mission Tosty Fuego roll CHILE   4/25pzs</t>
  </si>
  <si>
    <t>0700057</t>
  </si>
  <si>
    <t>Mission Tosty Fuego roll SPICY NACHO 4/25pzs</t>
  </si>
  <si>
    <t>IAM.Mde.Sili.Corazon DIAMANTADO 8cav.6x6 (SIL1139)</t>
  </si>
  <si>
    <t>IAM.Mde.Sili.Brown CORAZON 15cav   (7083)</t>
  </si>
  <si>
    <t>020001240</t>
  </si>
  <si>
    <t>adams Bubbaloo Rollo FRESA   18/6pzs</t>
  </si>
  <si>
    <t>020001241</t>
  </si>
  <si>
    <t>adams Bubbaloo Rollo MORA AZUL   18/6pzs</t>
  </si>
  <si>
    <t>020007257</t>
  </si>
  <si>
    <t>vero MIX Clasico   6/1.5kg</t>
  </si>
  <si>
    <t>020007258</t>
  </si>
  <si>
    <t>vero Pika Trueno MANGO   24/20pzs</t>
  </si>
  <si>
    <t>Moy CHICHARRON de Cerdo   30/70g</t>
  </si>
  <si>
    <t>02022042</t>
  </si>
  <si>
    <t>Jumex ARIZONA bebida 460ml   c/24pzs</t>
  </si>
  <si>
    <t>0203871</t>
  </si>
  <si>
    <t>martina Palomitas c/CARAMELO   48/120g</t>
  </si>
  <si>
    <t>MARTENDIZ</t>
  </si>
  <si>
    <t>10000565</t>
  </si>
  <si>
    <t>Alpezzi Granillo de COLORES   20/500g</t>
  </si>
  <si>
    <t>10006750</t>
  </si>
  <si>
    <t>Puratos Carat Cover GOTA Ctn.   c/3kg</t>
  </si>
  <si>
    <t>10006751</t>
  </si>
  <si>
    <t>Puratos Carat Cover GOTA GRANEL   c/25kg</t>
  </si>
  <si>
    <t>10006752</t>
  </si>
  <si>
    <t>Puratos SOFTR Mejorante de Pan   c/5kg</t>
  </si>
  <si>
    <t>02000359</t>
  </si>
  <si>
    <t>gomez Huevitos CREMA IRLANDESA   18/500g</t>
  </si>
  <si>
    <t>020009168</t>
  </si>
  <si>
    <t>cane Caramelo MILKY´S vainilla   24/360g</t>
  </si>
  <si>
    <t>020009169</t>
  </si>
  <si>
    <t>cane Caramelo Suave ICEE   24/390g</t>
  </si>
  <si>
    <t>020045184</t>
  </si>
  <si>
    <t>gira.Corazón Choco Cereza CAJETA   30/100g</t>
  </si>
  <si>
    <t>020045185</t>
  </si>
  <si>
    <t>gira.Choco CEREZA AL LICOR   12/350g</t>
  </si>
  <si>
    <t>020184510</t>
  </si>
  <si>
    <t>delicias CHOCO Galletin JUMBO    20/10pzs</t>
  </si>
  <si>
    <t>0203881</t>
  </si>
  <si>
    <t>marcus OSO gomita SABORES   20/220g</t>
  </si>
  <si>
    <t>030070247</t>
  </si>
  <si>
    <t>int.Galleta FRUTTI PAY MIX   8/1kg</t>
  </si>
  <si>
    <t>030070248</t>
  </si>
  <si>
    <t>int.CHOCO Wafer MINI   8/700g</t>
  </si>
  <si>
    <t>030070249</t>
  </si>
  <si>
    <t>int.Caramelo Suave RAINBOW   12/1kg</t>
  </si>
  <si>
    <t>030070250</t>
  </si>
  <si>
    <t>int.Caramelo Suave Rainbow ROPE   12/1kg</t>
  </si>
  <si>
    <t>030070251</t>
  </si>
  <si>
    <t>int.Caramelo Suave CHERRY Rope   12/1kg</t>
  </si>
  <si>
    <t>030070252</t>
  </si>
  <si>
    <t>int.Caramelo Suave Swedish FISH   4/12pzs</t>
  </si>
  <si>
    <t>0700058</t>
  </si>
  <si>
    <t>0700059</t>
  </si>
  <si>
    <t>BIG MARCUS</t>
  </si>
  <si>
    <t>100002431</t>
  </si>
  <si>
    <t>Deiman CREMAYA Base Polvo p/HELADO(9276)   10/800g</t>
  </si>
  <si>
    <t>10011627</t>
  </si>
  <si>
    <t>VALLE F.Duraznos en MITADES   6/3Kg</t>
  </si>
  <si>
    <t>10011628</t>
  </si>
  <si>
    <t>Astra Corina SUSTITUTO de Crema   4/5kg</t>
  </si>
  <si>
    <t>gonac Chidas Papas LIMON   30/90g</t>
  </si>
  <si>
    <t>JTI DISTRIBUTION MEXICO S. DE R.L. DE C.V.</t>
  </si>
  <si>
    <t>adams CLORETS 10´s Blister SIN AZUCAR   32/12pzs</t>
  </si>
  <si>
    <t>10000566</t>
  </si>
  <si>
    <t>Alpezzi Cob.GANACHE Choc.Amargo KILO   5/1kg</t>
  </si>
  <si>
    <t>100013285</t>
  </si>
  <si>
    <t>MBC.Fondant Pasta CUBETA FRUTOS ROJOS   c/20kg</t>
  </si>
  <si>
    <t xml:space="preserve"> REYES ESCOBAR MARIO//REMISION</t>
  </si>
  <si>
    <t>tutsi BARRA chicloso 14g   20/24pzs</t>
  </si>
  <si>
    <t>tutsi MINI POP   12/115pzs</t>
  </si>
  <si>
    <t>bondy GUM MACHINE Casino   12/6pzs</t>
  </si>
  <si>
    <t>020181471</t>
  </si>
  <si>
    <t>bondy Ropes ICEE   12/12pzs</t>
  </si>
  <si>
    <t>020184511</t>
  </si>
  <si>
    <t>delicias Surtido PAKEE MIX   6/311.5g</t>
  </si>
  <si>
    <t>100001104</t>
  </si>
  <si>
    <t>T.CARAJILLO Granel Caja   c/2kg</t>
  </si>
  <si>
    <t>1000032146</t>
  </si>
  <si>
    <t>IAM.Vela CRAYOLA Colores 8.2cm (CND974)   24/10pzs</t>
  </si>
  <si>
    <t>020071237</t>
  </si>
  <si>
    <t>Sabritas Karate CHILE LIMON 75g   8/5pzs</t>
  </si>
  <si>
    <t>040150306</t>
  </si>
  <si>
    <t>ga Marias CHOCOLATE 170g   c/20pzs</t>
  </si>
  <si>
    <t>04000161</t>
  </si>
  <si>
    <t>bimbo Bocadin PASTELITO   10/10pzs</t>
  </si>
  <si>
    <t>020040238</t>
  </si>
  <si>
    <t>Coronado Chicloso MIX   16/450g</t>
  </si>
  <si>
    <t>020008148</t>
  </si>
  <si>
    <t>lapo 1/2 Caramelo SOUR FRUTS   12/500g</t>
  </si>
  <si>
    <t>020008147</t>
  </si>
  <si>
    <t>lapo 1/2 Caramelo FRESCO surtido   12/500g</t>
  </si>
  <si>
    <t>020031165</t>
  </si>
  <si>
    <t>hers.Pelon MINI CHAMOY   20/18pzs</t>
  </si>
  <si>
    <t>delicias Wafer CHOCOLATE   6/150pzs</t>
  </si>
  <si>
    <t>020008146</t>
  </si>
  <si>
    <t>lapo 1/2 Caramelo CANELA   12/500g</t>
  </si>
  <si>
    <t>bsol Tubi CHUEQUITO   45/100g</t>
  </si>
  <si>
    <t>020002156</t>
  </si>
  <si>
    <t>nest.Chocolates MINIS Surtido   18/198g</t>
  </si>
  <si>
    <t>Mission Tosty Chedar Spicy NACHO 3/25pzs</t>
  </si>
  <si>
    <t>Mission Tosty Churrinos CHILE 4/25pzs</t>
  </si>
  <si>
    <t>Mission Tosty Tronaditas CHILE 3/25pzs</t>
  </si>
  <si>
    <t>Mission Tosty Tronaditas LIMON 3/25pzs</t>
  </si>
  <si>
    <t>delicias wafer Twin Choco&amp;Fresa   6/150pzs</t>
  </si>
  <si>
    <t>02005339</t>
  </si>
  <si>
    <t>Moy Moyshito JALAPEÑO   45/70g</t>
  </si>
  <si>
    <t>0203854</t>
  </si>
  <si>
    <t>carpus AJONJOLI Garapiñado   20/1kg</t>
  </si>
  <si>
    <t>02018285</t>
  </si>
  <si>
    <t>gonac Kiubo Churritos CHIPOTLE   8/10pzs</t>
  </si>
  <si>
    <t>020036316</t>
  </si>
  <si>
    <t>rosa TRUFA Chocolate de mesa   10/1kg</t>
  </si>
  <si>
    <t>0203853</t>
  </si>
  <si>
    <t>carpus AJONJOLI Garapiñado   40/500g</t>
  </si>
  <si>
    <t>cale Fini Rellenas FRESA 15g   12/12pzs</t>
  </si>
  <si>
    <t>020142194</t>
  </si>
  <si>
    <t>ts.Goma FRUTA Enchilada   10/1kg</t>
  </si>
  <si>
    <t>ts.Lombriz Enchilada   10/1kg</t>
  </si>
  <si>
    <t>020036317</t>
  </si>
  <si>
    <t>rosa TRUFA Chocolate de mesa   20/500g</t>
  </si>
  <si>
    <t>020181477</t>
  </si>
  <si>
    <t>bondy  MEGA huevo MINIONS   12/6pzs</t>
  </si>
  <si>
    <t>020042209</t>
  </si>
  <si>
    <t>sant.Risa Paleton 10 DE MAYO   3/15pzs</t>
  </si>
  <si>
    <t>020042210</t>
  </si>
  <si>
    <t>sant.Risa Brocheta FELICIDADES   2/15pzs</t>
  </si>
  <si>
    <t>02018284</t>
  </si>
  <si>
    <t>gonac Kiubo Churritos FUEGO   8/10pzs</t>
  </si>
  <si>
    <t>02012016</t>
  </si>
  <si>
    <t>gosaba Goma Naranja SALVAJE   10/1kg</t>
  </si>
  <si>
    <t>02012014</t>
  </si>
  <si>
    <t>gosaba Goma Tamarindo FUEGO   10/1kg</t>
  </si>
  <si>
    <t>rosa Chocolate SURTIDO ESPECIAL   16/20pzs</t>
  </si>
  <si>
    <t>02012015</t>
  </si>
  <si>
    <t>gosaba Goma Piña ENDIABLADA   10/1kg</t>
  </si>
  <si>
    <t>bsol Tubi Chuequito EXTREMO   45/100g</t>
  </si>
  <si>
    <t>100001105</t>
  </si>
  <si>
    <t>T.HUEVITOS Granel Caja   c/2kg</t>
  </si>
  <si>
    <t>1000032147</t>
  </si>
  <si>
    <t>IAM.Blonda 10cm c/100pzs   (PPR534)</t>
  </si>
  <si>
    <t>100024230</t>
  </si>
  <si>
    <t>ACH.Gragea Aperlada # 2 PRIMAVERA 100g</t>
  </si>
  <si>
    <t>100024239</t>
  </si>
  <si>
    <t>ACH.Confetti Mix Figurete CONEJO   100g</t>
  </si>
  <si>
    <t>100024245</t>
  </si>
  <si>
    <t>ACH.Confetti Mix Perlado Nano SIRENA   100g</t>
  </si>
  <si>
    <t>100137408</t>
  </si>
  <si>
    <t>YND.Set 12-Dys,Tjrs,Mng,2-Cplx,2-Msrbl   (81222)</t>
  </si>
  <si>
    <t>100137427</t>
  </si>
  <si>
    <t>YND.YNG.VCN.Jgo.Cchrs Medidoras c/4pzs   (87800)</t>
  </si>
  <si>
    <t>100024231</t>
  </si>
  <si>
    <t>ACH.Gragea Aperlada # 6 PRIMAVERA 100g</t>
  </si>
  <si>
    <t>100024237</t>
  </si>
  <si>
    <t>ACH.Confetti Sprinkles PEGASO   70g</t>
  </si>
  <si>
    <t>100024243</t>
  </si>
  <si>
    <t>ACH.Confetti Mix Perlado CANASTA   100g</t>
  </si>
  <si>
    <t>100137393</t>
  </si>
  <si>
    <t>YND.Cort.Plast.NUBE-UNIC-COR.c/3pz CK-76(82613)</t>
  </si>
  <si>
    <t>100137403</t>
  </si>
  <si>
    <t>YND.Molde Sili.PALETA-HELADO-SOL 10cav   (88577)</t>
  </si>
  <si>
    <t>100137415</t>
  </si>
  <si>
    <t>YND.Espatula RECTA Mgo.Met.A.INOX 25.4cm   (86427)</t>
  </si>
  <si>
    <t>100137425</t>
  </si>
  <si>
    <t>YND.RASPA c/Mango p/Decorar Y227   (81842)</t>
  </si>
  <si>
    <t>IAM.BC.JERINGA p/Alimentos 60ml   (COT993)</t>
  </si>
  <si>
    <t>100024232</t>
  </si>
  <si>
    <t>ACH.Gragea Aperlada # 10 PRIMAVERA 100g</t>
  </si>
  <si>
    <t>100024233</t>
  </si>
  <si>
    <t>ACH.Granillo Aperlado PRIMAVERA   100g</t>
  </si>
  <si>
    <t>100024236</t>
  </si>
  <si>
    <t>ACH.Confetti Sprinkles AVIONCITO   70g</t>
  </si>
  <si>
    <t>100024238</t>
  </si>
  <si>
    <t>ACH.Confetti Sprinkles FOREVER   70g</t>
  </si>
  <si>
    <t>YND.Batidor CAPUCHINO Giratorio   (80622)</t>
  </si>
  <si>
    <t>YND.Batidora-Dispensadora Manual   (80740)</t>
  </si>
  <si>
    <t>YND.RYJ.Set 5-Duyas 1-Coplex 1 Manga #12 (0285)</t>
  </si>
  <si>
    <t>100137388</t>
  </si>
  <si>
    <t>YND.Molde Sili.Paletas BARRA 4cav   (80784)</t>
  </si>
  <si>
    <t>100137391</t>
  </si>
  <si>
    <t>YND.Jgo.Cortadores DINOSAURIOS c/8pzs   (82605)</t>
  </si>
  <si>
    <t>100137394</t>
  </si>
  <si>
    <t>YND.Jgo.Cortadores MANZ-PLATANO   c/2pzs (85620)</t>
  </si>
  <si>
    <t>100137405</t>
  </si>
  <si>
    <t>YND.Est. 32-Duyas 1-Cplx 2-Clvs 1-Mnga   (81292)</t>
  </si>
  <si>
    <t>100137406</t>
  </si>
  <si>
    <t>YND.FDA Set 24-Dys,2-Clvs,1-Cp,1Mng.c/Est. (86440)</t>
  </si>
  <si>
    <t>100137407</t>
  </si>
  <si>
    <t>YND.RYJ Set 6-Duyas,Mng,Cplx,Mdldrs,Peines (81220)</t>
  </si>
  <si>
    <t>100137413</t>
  </si>
  <si>
    <t>YND.RYJ.Set 6-Duyas RUSAS-2   (80301)</t>
  </si>
  <si>
    <t>100137422</t>
  </si>
  <si>
    <t>YND.Set Espatulas Met.DENTADAS-C c/3pzs   (82761)</t>
  </si>
  <si>
    <t>100137423</t>
  </si>
  <si>
    <t>YND.W.Set Brocha-Miserable-Silicon Mng-Clr (86384)</t>
  </si>
  <si>
    <t>100137424</t>
  </si>
  <si>
    <t>YND.Espatula de Silicon Bicolor 12cm   (81042)</t>
  </si>
  <si>
    <t>YND.RYJ.Set 12-Duyas PLAS.Clavo,Tijeras,Mga(85157)</t>
  </si>
  <si>
    <t>01000313</t>
  </si>
  <si>
    <t>JTI.Camel Act.MAX DOUBLE 100´s   50/5cjt</t>
  </si>
  <si>
    <t>JTI.Camel Filters 20´s   80/10cjt</t>
  </si>
  <si>
    <t>020001242</t>
  </si>
  <si>
    <t>adams 4´s Trident COOL BUBBLE   40/40pzs</t>
  </si>
  <si>
    <t>02000456</t>
  </si>
  <si>
    <t>coro Cubo CHOCOLATES 108g   18/12pzs</t>
  </si>
  <si>
    <t>02000457</t>
  </si>
  <si>
    <t>coro Lata Duo CHOCOLATES   60/2pzs</t>
  </si>
  <si>
    <t>020009171</t>
  </si>
  <si>
    <t>cane Paleta ICEE   18/38pzs</t>
  </si>
  <si>
    <t>turin Lonchera mixta CONEJITOS   8/270g</t>
  </si>
  <si>
    <t>020036318</t>
  </si>
  <si>
    <t>rosa ATOMIC chicle relleno   24/450g</t>
  </si>
  <si>
    <t>020036319</t>
  </si>
  <si>
    <t>rosa Caramelo ENCHILITOS   24/500g</t>
  </si>
  <si>
    <t>020040239</t>
  </si>
  <si>
    <t>Coronado bolsa Cajeta QUEMADA   24/220g</t>
  </si>
  <si>
    <t>020040240</t>
  </si>
  <si>
    <t>Ricolino Kranky MAZAPAN   20/30pzs</t>
  </si>
  <si>
    <t>020040241</t>
  </si>
  <si>
    <t>Coronado Cajeta QUEMADA botella   12/594g</t>
  </si>
  <si>
    <t>020040242</t>
  </si>
  <si>
    <t>Ricolino Panditas CHOCO   14/22pzs</t>
  </si>
  <si>
    <t>020040243</t>
  </si>
  <si>
    <t>Coronado Cajeta ENVINADA botella   12/594g</t>
  </si>
  <si>
    <t>020040244</t>
  </si>
  <si>
    <t>Coronado Cajeta VAINILLA botella   12/594g</t>
  </si>
  <si>
    <t>020040245</t>
  </si>
  <si>
    <t>Barcel Papa ADOBO MEXICANO 42g   4/10pzs</t>
  </si>
  <si>
    <t>02006784</t>
  </si>
  <si>
    <t>picard Malvaviscos c/CHOCO   6/20pzs</t>
  </si>
  <si>
    <t>02006785</t>
  </si>
  <si>
    <t>picard Chocolate OBSCURO CEREZA   12/90g</t>
  </si>
  <si>
    <t>020071236</t>
  </si>
  <si>
    <t>Sabritas Karate CHILE LIMON 75g   c/40pzs</t>
  </si>
  <si>
    <t>Sabritas Cheetos TORCIDITOS 40g   c/60pzs</t>
  </si>
  <si>
    <t>020098213</t>
  </si>
  <si>
    <t>cuetara galleta SURTIDO CASERO   12/700g</t>
  </si>
  <si>
    <t>020105120</t>
  </si>
  <si>
    <t>totis Tubo Dona LIMON-SAL   40/55g</t>
  </si>
  <si>
    <t>020105121</t>
  </si>
  <si>
    <t>totis Tubo Dona CHILE-LIMON   40/55g</t>
  </si>
  <si>
    <t>020105122</t>
  </si>
  <si>
    <t>totis Mix SURTIDO   c/30pzs</t>
  </si>
  <si>
    <t>020105123</t>
  </si>
  <si>
    <t>totis Mix TOTOPOS   c/30pzs</t>
  </si>
  <si>
    <t>020105124</t>
  </si>
  <si>
    <t>totis Mix Maxi BOTANA   c/30pzs</t>
  </si>
  <si>
    <t>02011712</t>
  </si>
  <si>
    <t>dultitlax COCADA c/Leche   12/20pzs</t>
  </si>
  <si>
    <t>020126120</t>
  </si>
  <si>
    <t>GH PASITAS c/chocolate   10/1kg</t>
  </si>
  <si>
    <t>ts.Coco MINI Surtido   10/60pzs</t>
  </si>
  <si>
    <t>020181472</t>
  </si>
  <si>
    <t>bondy Brazalete BARBIE   12/6pzs</t>
  </si>
  <si>
    <t>020181473</t>
  </si>
  <si>
    <t>bondy Jumbo Egg KIDS TOOLS   32/1pza</t>
  </si>
  <si>
    <t>020181474</t>
  </si>
  <si>
    <t>bondy  MEGA huevo HUEFORMES   12/6pzs</t>
  </si>
  <si>
    <t>020181475</t>
  </si>
  <si>
    <t>bondy  MEGA huevo BUILDERS   12/6pzs</t>
  </si>
  <si>
    <t>020181476</t>
  </si>
  <si>
    <t>bondy  MEGA huevo MASHA   12/6pzs</t>
  </si>
  <si>
    <t>020181478</t>
  </si>
  <si>
    <t>bondy Huevo Sorpresa TOY STORY   15/8pzs</t>
  </si>
  <si>
    <t>020181479</t>
  </si>
  <si>
    <t>bondy MEGA huevo MISS CANDY   12/6pzs</t>
  </si>
  <si>
    <t>020181480</t>
  </si>
  <si>
    <t>bondy Brazalete FROZEN   12/6pzs</t>
  </si>
  <si>
    <t>delicias Wafer stick CAPUCHINO   12/65pzs</t>
  </si>
  <si>
    <t>020184512</t>
  </si>
  <si>
    <t>delicias ROLY Rollo   18/24pzs</t>
  </si>
  <si>
    <t>020255149</t>
  </si>
  <si>
    <t>koio BARQUILLO c/Bombon 230g   20/32pzs</t>
  </si>
  <si>
    <t>02030126</t>
  </si>
  <si>
    <t>Mezclador chelasfrut TAMARINDO   18/750ml</t>
  </si>
  <si>
    <t>0203573</t>
  </si>
  <si>
    <t>PEPON Palomitas QUESO   10/85g</t>
  </si>
  <si>
    <t>0203574</t>
  </si>
  <si>
    <t>PEPON Palomitas SURTIDA 10g   10/30pzs</t>
  </si>
  <si>
    <t>020359101</t>
  </si>
  <si>
    <t>MAKI Taza DIA DEL PADRE   36/1pza</t>
  </si>
  <si>
    <t>020359102</t>
  </si>
  <si>
    <t>MAKI Taza SUPER PAPA   36/1pza</t>
  </si>
  <si>
    <t>020359103</t>
  </si>
  <si>
    <t>MAKI Taza GATO duo   18/2pzs</t>
  </si>
  <si>
    <t>020359104</t>
  </si>
  <si>
    <t>MAKI Taza Alta DIA DE LAS MADRES   36/1pza</t>
  </si>
  <si>
    <t>020359105</t>
  </si>
  <si>
    <t>MAKI Taza Pizarron MAMA   36/1pza</t>
  </si>
  <si>
    <t>020359106</t>
  </si>
  <si>
    <t>MAKI Tequilero MEXICO   30/3pzs</t>
  </si>
  <si>
    <t>020359107</t>
  </si>
  <si>
    <t>MAKI Taza Jumbo MOTO   36/1pza</t>
  </si>
  <si>
    <t>020359108</t>
  </si>
  <si>
    <t>MAKI Taza-Alcancia FELIZ CUMPLE 24/1pza</t>
  </si>
  <si>
    <t>020359109</t>
  </si>
  <si>
    <t>MAKI Taza CORBATA   36/1pza</t>
  </si>
  <si>
    <t>020359110</t>
  </si>
  <si>
    <t>MAKI Taza DEPORTES   36/1pza</t>
  </si>
  <si>
    <t>MAKI Taza-Alcancia DISTROLLER   24/1pza</t>
  </si>
  <si>
    <t>MAKI Taza Alcancia MUGOSHOS   24/1pza</t>
  </si>
  <si>
    <t>MAKI Taza Alcancia WOOPS   24/1pza</t>
  </si>
  <si>
    <t>MAKI Taza Alcancia GUAGUA   24/1pza</t>
  </si>
  <si>
    <t>MAKI Taza Alcancia BORLITAS   24/1pza</t>
  </si>
  <si>
    <t>0203676</t>
  </si>
  <si>
    <t>ORQUIDEA Tamarindo MACABOLA   24/20pzs</t>
  </si>
  <si>
    <t>GABRIELA ERDOSAY DOMINGUEZ (CARPUS)</t>
  </si>
  <si>
    <t>030071608</t>
  </si>
  <si>
    <t>am.CIRUELA PASA s/hueso   10/1kg</t>
  </si>
  <si>
    <t>03007511</t>
  </si>
  <si>
    <t>LLDC FLASH pop   36/4pzs</t>
  </si>
  <si>
    <t>03007512</t>
  </si>
  <si>
    <t>LLDC QUICK blast   36/4pzs</t>
  </si>
  <si>
    <t>03007513</t>
  </si>
  <si>
    <t>LLDC UNICORN doo   36/4pzs</t>
  </si>
  <si>
    <t>03007514</t>
  </si>
  <si>
    <t>LLDC BABY Flash pop   36/4pzs</t>
  </si>
  <si>
    <t>03007515</t>
  </si>
  <si>
    <t>LLDC MONKEY Punchy   36/4pzs</t>
  </si>
  <si>
    <t>03007516</t>
  </si>
  <si>
    <t>LLDC SHARK Bite   36/4pzs</t>
  </si>
  <si>
    <t>03007517</t>
  </si>
  <si>
    <t>LLDC SUCKER Punch   36/4pzs</t>
  </si>
  <si>
    <t>03007518</t>
  </si>
  <si>
    <t>LLDC BIG SPIRAL   36/4pzs</t>
  </si>
  <si>
    <t>03007519</t>
  </si>
  <si>
    <t>LLDC MONKEY Wacky   36/4pzs</t>
  </si>
  <si>
    <t>03007520</t>
  </si>
  <si>
    <t>LLDC SHARK Waky   36/4pzs</t>
  </si>
  <si>
    <t>04000424</t>
  </si>
  <si>
    <t>la moderna MARIAS pkt 170g   c/20pzs</t>
  </si>
  <si>
    <t>RENTA H-74 MES DE ABRIL 2023.</t>
  </si>
  <si>
    <t>1000031195</t>
  </si>
  <si>
    <t>IAM.RS.PALILLO Bambu c/NUDO 9cm c/100pzs(4-0702)</t>
  </si>
  <si>
    <t>1000031196</t>
  </si>
  <si>
    <t>IAM.RS.PALILLO Bambu c/NUDO 12cm c/100pzs(4-0704)</t>
  </si>
  <si>
    <t>1000031198</t>
  </si>
  <si>
    <t>IAM.RS.PALILLO Bambu c/NUDO 18cm c/100pzs(4-0706)</t>
  </si>
  <si>
    <t>1000032148</t>
  </si>
  <si>
    <t>IAM.Bascula DIGITAL SF-400 7kg (COT410)</t>
  </si>
  <si>
    <t>100013286</t>
  </si>
  <si>
    <t>MBC.Pasta de GOMA   18/1kg</t>
  </si>
  <si>
    <t>100024234</t>
  </si>
  <si>
    <t>ACH.Confetti Metalico Corazon DORADO  100g</t>
  </si>
  <si>
    <t>100024235</t>
  </si>
  <si>
    <t>ACH.Manteca de CACAO   500g</t>
  </si>
  <si>
    <t>100024240</t>
  </si>
  <si>
    <t>ACH.Confetti Mix Figurete SIRENA   100g</t>
  </si>
  <si>
    <t>100024241</t>
  </si>
  <si>
    <t>ACH.Confetti Mix Figurete GARI   100g</t>
  </si>
  <si>
    <t>100024242</t>
  </si>
  <si>
    <t>ACH.Confetti Mix Figurete PRIMAVERA   100g</t>
  </si>
  <si>
    <t>100024244</t>
  </si>
  <si>
    <t>ACH.Confetti Mix Perlado CONEJO   100g</t>
  </si>
  <si>
    <t>100024246</t>
  </si>
  <si>
    <t>ACH.ALBUMINA DE HUEVO   10/200g</t>
  </si>
  <si>
    <t>Facto Charola p/HOT-DOG Imp.GDE.   c/1000pzs</t>
  </si>
  <si>
    <t>10010716</t>
  </si>
  <si>
    <t>ADNL.Sabor LIQUIDO MANTEQUILLA p/Palom.   5/500ml</t>
  </si>
  <si>
    <t>1001309</t>
  </si>
  <si>
    <t>Lyncott Crema p/BATIR 50/50   20/980ml</t>
  </si>
  <si>
    <t>YND.Rodillo Silicon Giratorio 21cm   (88295)</t>
  </si>
  <si>
    <t>YND.Molde Silicon Dinosaurios 6cav.   (81155)</t>
  </si>
  <si>
    <t>YND.SET Cortador y Pala p/PIZZA   (80324)</t>
  </si>
  <si>
    <t>100137389</t>
  </si>
  <si>
    <t>YND.MG.Mde.Sili.COLA de SIRENA 7.9X1.7cm   (80481)</t>
  </si>
  <si>
    <t>100137390</t>
  </si>
  <si>
    <t>YND.FUENTE p/Chocolate BD-017   (81714)</t>
  </si>
  <si>
    <t>100137392</t>
  </si>
  <si>
    <t>YND.Jgo.Cortadores CARICATURAS c/8pzs   (82603)</t>
  </si>
  <si>
    <t>100137395</t>
  </si>
  <si>
    <t>YND.Jgo.Cortadores CORAZON c/4pzs   (81690)</t>
  </si>
  <si>
    <t>100137396</t>
  </si>
  <si>
    <t>YND.Jgo.Cortadores FLOR Y112-4 c/4pzs   (81935)</t>
  </si>
  <si>
    <t>100137397</t>
  </si>
  <si>
    <t>YND.Molde-Cortador UNICORNIOS CK-9 c/6pzs  (82598)</t>
  </si>
  <si>
    <t>100137398</t>
  </si>
  <si>
    <t>YND.Jgo.Cort/Eyector MOÑO 3pzs   (87705)</t>
  </si>
  <si>
    <t>100137399</t>
  </si>
  <si>
    <t>YND.Jgo.Cort/Eyector Moño/CORBATIN 3pzs   (87706)</t>
  </si>
  <si>
    <t>100137400</t>
  </si>
  <si>
    <t>YND.RYJ.Molde.Silicon FLOR Jgo.c/4Pzs   (82553)</t>
  </si>
  <si>
    <t>100137401</t>
  </si>
  <si>
    <t>YND.RYJ.Molde.Silicon OSITOS Jgo.c/4Pzs   (82545)</t>
  </si>
  <si>
    <t>100137402</t>
  </si>
  <si>
    <t>YND.Molde Sili.Paleta FRUTAS 3Cav.   (87157)</t>
  </si>
  <si>
    <t>100137404</t>
  </si>
  <si>
    <t>YND.Mde.Teflon p/CUPCAKE c/Cpcl.Sil 12cav  (81345)</t>
  </si>
  <si>
    <t>100137409</t>
  </si>
  <si>
    <t>YND.Set p/Decoracion 13 pzs.   (87718)</t>
  </si>
  <si>
    <t>YND.MG.Set Churros FACIL   (80420)</t>
  </si>
  <si>
    <t>100137410</t>
  </si>
  <si>
    <t>YND.YZ.Set 7-Duyas PLAS.Coplex,Manga   (81298)</t>
  </si>
  <si>
    <t>100137411</t>
  </si>
  <si>
    <t>YND.Set 3-Duyas Plas.1-Cpl.1-Mnga 1Msrb 1Br(81284)</t>
  </si>
  <si>
    <t>100137412</t>
  </si>
  <si>
    <t>YND.RYJ Set 7-Duyas,Manga,Coplex   (80307)</t>
  </si>
  <si>
    <t>100137414</t>
  </si>
  <si>
    <t>YND.Set 12-Duyas Plast.1-Cplx 1-Mnga   (81305)</t>
  </si>
  <si>
    <t>100137416</t>
  </si>
  <si>
    <t>YND.W MISERABLE Silicon   (80176)</t>
  </si>
  <si>
    <t>100137417</t>
  </si>
  <si>
    <t>YND.MG.Jgo.4 VARAS Soporte Pastel   (81736)</t>
  </si>
  <si>
    <t>100137418</t>
  </si>
  <si>
    <t>YND.Cuchillo p/PAN 34.5cm   (86448)</t>
  </si>
  <si>
    <t>100137419</t>
  </si>
  <si>
    <t>YND.Set Utens.para Servir PASTEL c/2pz   (88219)</t>
  </si>
  <si>
    <t>100137420</t>
  </si>
  <si>
    <t>YND.RYJ Set 9-Modeladore,4-Peines   (80335)</t>
  </si>
  <si>
    <t>100137421</t>
  </si>
  <si>
    <t>YND.Set Brch-Tjrs-Mng-Espt.2-Peines 6pzs   (81219)</t>
  </si>
  <si>
    <t>100137426</t>
  </si>
  <si>
    <t>YND.VCN.Cuchara p/HELADO 5cm c/Plnc.  (84256)</t>
  </si>
  <si>
    <t>100137428</t>
  </si>
  <si>
    <t>YND.Set Utens.para Decorar PASTELES c/66pz (85709)</t>
  </si>
  <si>
    <t>100137429</t>
  </si>
  <si>
    <t>YND.Batidor Globo 8 Alam.AInox 26cm   (85116)</t>
  </si>
  <si>
    <t>YND.W Cuchara Silicon   (80177)</t>
  </si>
  <si>
    <t>100137430</t>
  </si>
  <si>
    <t>YND.Set 53-Duyas,2-Clvs,1-Cplx c/Est.   (81845)</t>
  </si>
  <si>
    <t>YND.Termometro DIGITAL TP300 50-300   (83214)</t>
  </si>
  <si>
    <t>1001437</t>
  </si>
  <si>
    <t>PCO.CHOKO LAT-OSO   24/350g</t>
  </si>
  <si>
    <t>1001561</t>
  </si>
  <si>
    <t>PRL.Sprinkles Prlds.Surt.UNICORNIO VASO   30/150g</t>
  </si>
  <si>
    <t>JORGE CRUZ CRUZ (LA PERLA)</t>
  </si>
  <si>
    <t>1001562</t>
  </si>
  <si>
    <t>PRL.Granillo Dmntd.Surt.UNICORNIO bls.   20/500g</t>
  </si>
  <si>
    <t>1001563</t>
  </si>
  <si>
    <t>PRL.Gragea GDE.Dmntd.Surt.UNICORNIO bls.   20/500g</t>
  </si>
  <si>
    <t>1001564</t>
  </si>
  <si>
    <t>PRL.Gragea MINI.Dmntd.Surt.UNICORNIO bls.  20/500g</t>
  </si>
  <si>
    <t>1001565</t>
  </si>
  <si>
    <t>PRL.Sprinkles Dmntds.Surt.UNICORNIO bls.   20/500g</t>
  </si>
  <si>
    <t>1001566</t>
  </si>
  <si>
    <t>PRL.Corazon Prld.Surt.UNICORNIO bls.   20/500g</t>
  </si>
  <si>
    <t>delicias MINI Wafer Stick Chocolate   24/65pzs</t>
  </si>
  <si>
    <t>02001171</t>
  </si>
  <si>
    <t>brem CERECETS bolsita 70g   c/25pzs</t>
  </si>
  <si>
    <t>02022043</t>
  </si>
  <si>
    <t>Jumex XOT Energy Frutas 470ml   c/12pzs</t>
  </si>
  <si>
    <t xml:space="preserve">effem m&amp;m CALCETIN   12/20.7g  </t>
  </si>
  <si>
    <t xml:space="preserve">effem m&amp;m LUNETA lata   6/85g  </t>
  </si>
  <si>
    <t>020018296</t>
  </si>
  <si>
    <t>turin Masterpieces ZERO G12   8/120g</t>
  </si>
  <si>
    <t xml:space="preserve">  </t>
  </si>
  <si>
    <t>Coronado Cajeta botella QUEMADA   28/333g</t>
  </si>
  <si>
    <t>020040246</t>
  </si>
  <si>
    <t>Coronado Cajeta botella ENVINADA   28/333g</t>
  </si>
  <si>
    <t>020040247</t>
  </si>
  <si>
    <t>Coronado Cajeta botella VAINILLA   28/333g</t>
  </si>
  <si>
    <t>10000567</t>
  </si>
  <si>
    <t>Alpezzi Chips s/AZUCAR Añadida AZUL   20/500g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</si>
</sst>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[$-F800]dddd\,\ mmmm\ dd\,\ yyyy"/>
    <numFmt numFmtId="166" formatCode="0.0"/>
    <numFmt numFmtId="167" formatCode="dd/mm/yy"/>
  </numFmts>
  <fonts count="3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Trebuchet MS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1"/>
      <name val="Comic Sans MS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0"/>
      <name val="Trebuchet MS"/>
      <family val="2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Trebuchet MS"/>
      <family val="2"/>
    </font>
    <font>
      <sz val="12"/>
      <color theme="1"/>
      <name val="Calibri"/>
      <scheme val="minor"/>
    </font>
    <font>
      <sz val="12"/>
      <color theme="0"/>
      <name val="Calibri"/>
      <scheme val="minor"/>
    </font>
    <font>
      <b/>
      <sz val="11"/>
      <color theme="0"/>
      <name val="Trebuchet MS"/>
    </font>
    <font>
      <sz val="12"/>
      <name val="Calibri"/>
      <family val="2"/>
      <scheme val="minor"/>
    </font>
    <font>
      <b/>
      <sz val="12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56537"/>
        <bgColor theme="9"/>
      </patternFill>
    </fill>
    <fill>
      <patternFill patternType="solid">
        <fgColor rgb="FF25653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D7ACD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92D050"/>
        <bgColor theme="4"/>
      </patternFill>
    </fill>
  </fills>
  <borders count="11">
    <border>
      <left/>
      <right/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9" tint="0.39997558519241921"/>
      </left>
      <right/>
      <top/>
      <bottom style="thin">
        <color theme="9" tint="0.39997558519241921"/>
      </bottom>
      <diagonal/>
    </border>
    <border>
      <left style="thin">
        <color theme="9" tint="0.39997558519241921"/>
      </left>
      <right/>
      <top/>
      <bottom/>
      <diagonal/>
    </border>
    <border>
      <left/>
      <right/>
      <top style="thin">
        <color theme="9" tint="0.39997558519241921"/>
      </top>
      <bottom/>
      <diagonal/>
    </border>
  </borders>
  <cellStyleXfs count="7">
    <xf numFmtId="0" fontId="0" fillId="0" borderId="0"/>
    <xf numFmtId="0" fontId="6" fillId="0" borderId="0"/>
    <xf numFmtId="0" fontId="7" fillId="0" borderId="0"/>
    <xf numFmtId="9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2">
    <xf numFmtId="0" fontId="0" fillId="0" borderId="0" xfId="0"/>
    <xf numFmtId="14" fontId="0" fillId="0" borderId="0" xfId="0" applyNumberFormat="1"/>
    <xf numFmtId="43" fontId="0" fillId="0" borderId="0" xfId="4" applyFont="1"/>
    <xf numFmtId="0" fontId="3" fillId="2" borderId="0" xfId="0" applyFont="1" applyFill="1" applyAlignment="1">
      <alignment horizontal="center" vertical="center"/>
    </xf>
    <xf numFmtId="0" fontId="12" fillId="0" borderId="0" xfId="0" applyFont="1"/>
    <xf numFmtId="0" fontId="13" fillId="3" borderId="2" xfId="0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49" fontId="0" fillId="0" borderId="0" xfId="0" applyNumberFormat="1"/>
    <xf numFmtId="0" fontId="11" fillId="0" borderId="0" xfId="0" applyFont="1"/>
    <xf numFmtId="2" fontId="0" fillId="0" borderId="0" xfId="0" applyNumberFormat="1"/>
    <xf numFmtId="0" fontId="5" fillId="7" borderId="0" xfId="0" applyFont="1" applyFill="1"/>
    <xf numFmtId="14" fontId="17" fillId="0" borderId="2" xfId="0" applyNumberFormat="1" applyFont="1" applyBorder="1" applyAlignment="1">
      <alignment vertical="center"/>
    </xf>
    <xf numFmtId="0" fontId="14" fillId="2" borderId="0" xfId="0" applyFont="1" applyFill="1"/>
    <xf numFmtId="0" fontId="10" fillId="7" borderId="0" xfId="0" applyFont="1" applyFill="1"/>
    <xf numFmtId="0" fontId="8" fillId="7" borderId="0" xfId="1" applyFont="1" applyFill="1" applyAlignment="1">
      <alignment horizontal="center"/>
    </xf>
    <xf numFmtId="0" fontId="10" fillId="7" borderId="3" xfId="0" applyFont="1" applyFill="1" applyBorder="1"/>
    <xf numFmtId="49" fontId="5" fillId="7" borderId="0" xfId="0" applyNumberFormat="1" applyFont="1" applyFill="1"/>
    <xf numFmtId="0" fontId="5" fillId="8" borderId="0" xfId="0" applyFont="1" applyFill="1"/>
    <xf numFmtId="1" fontId="8" fillId="7" borderId="0" xfId="1" applyNumberFormat="1" applyFont="1" applyFill="1" applyAlignment="1">
      <alignment horizontal="center"/>
    </xf>
    <xf numFmtId="0" fontId="2" fillId="4" borderId="8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 vertical="center"/>
    </xf>
    <xf numFmtId="166" fontId="2" fillId="6" borderId="0" xfId="4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 wrapText="1"/>
    </xf>
    <xf numFmtId="44" fontId="0" fillId="0" borderId="0" xfId="4" applyNumberFormat="1" applyFont="1"/>
    <xf numFmtId="0" fontId="0" fillId="0" borderId="0" xfId="0" applyAlignment="1">
      <alignment horizontal="left"/>
    </xf>
    <xf numFmtId="164" fontId="0" fillId="0" borderId="0" xfId="4" applyNumberFormat="1" applyFont="1"/>
    <xf numFmtId="0" fontId="5" fillId="9" borderId="0" xfId="0" applyFont="1" applyFill="1" applyAlignment="1">
      <alignment horizontal="center"/>
    </xf>
    <xf numFmtId="0" fontId="19" fillId="5" borderId="0" xfId="0" applyFont="1" applyFill="1" applyAlignment="1">
      <alignment horizontal="center"/>
    </xf>
    <xf numFmtId="0" fontId="20" fillId="0" borderId="0" xfId="0" applyFont="1" applyAlignment="1">
      <alignment horizontal="right"/>
    </xf>
    <xf numFmtId="0" fontId="18" fillId="0" borderId="2" xfId="0" applyFont="1" applyBorder="1" applyAlignment="1">
      <alignment horizontal="left" vertical="center"/>
    </xf>
    <xf numFmtId="164" fontId="21" fillId="0" borderId="0" xfId="4" applyNumberFormat="1" applyFont="1" applyAlignment="1">
      <alignment horizontal="center"/>
    </xf>
    <xf numFmtId="1" fontId="22" fillId="7" borderId="0" xfId="4" applyNumberFormat="1" applyFont="1" applyFill="1" applyAlignment="1">
      <alignment horizontal="center"/>
    </xf>
    <xf numFmtId="0" fontId="22" fillId="7" borderId="0" xfId="4" applyNumberFormat="1" applyFont="1" applyFill="1" applyAlignment="1">
      <alignment horizontal="center"/>
    </xf>
    <xf numFmtId="0" fontId="22" fillId="7" borderId="0" xfId="0" applyFont="1" applyFill="1"/>
    <xf numFmtId="2" fontId="0" fillId="0" borderId="0" xfId="4" applyNumberFormat="1" applyFont="1"/>
    <xf numFmtId="0" fontId="0" fillId="0" borderId="0" xfId="0" applyAlignment="1">
      <alignment horizontal="center"/>
    </xf>
    <xf numFmtId="164" fontId="0" fillId="0" borderId="0" xfId="4" applyNumberFormat="1" applyFont="1" applyAlignment="1">
      <alignment horizontal="center"/>
    </xf>
    <xf numFmtId="43" fontId="21" fillId="0" borderId="0" xfId="4" applyFont="1"/>
    <xf numFmtId="0" fontId="22" fillId="7" borderId="4" xfId="0" applyFont="1" applyFill="1" applyBorder="1"/>
    <xf numFmtId="0" fontId="23" fillId="0" borderId="0" xfId="0" applyFont="1"/>
    <xf numFmtId="165" fontId="16" fillId="0" borderId="0" xfId="0" applyNumberFormat="1" applyFont="1" applyAlignment="1">
      <alignment horizontal="left"/>
    </xf>
    <xf numFmtId="43" fontId="24" fillId="0" borderId="0" xfId="4" applyFont="1"/>
    <xf numFmtId="0" fontId="25" fillId="7" borderId="0" xfId="0" applyFont="1" applyFill="1"/>
    <xf numFmtId="164" fontId="24" fillId="0" borderId="0" xfId="4" applyNumberFormat="1" applyFont="1" applyAlignment="1">
      <alignment horizontal="center"/>
    </xf>
    <xf numFmtId="1" fontId="25" fillId="7" borderId="0" xfId="4" applyNumberFormat="1" applyFont="1" applyFill="1" applyAlignment="1">
      <alignment horizontal="center"/>
    </xf>
    <xf numFmtId="0" fontId="25" fillId="7" borderId="0" xfId="4" applyNumberFormat="1" applyFont="1" applyFill="1" applyAlignment="1">
      <alignment horizontal="center"/>
    </xf>
    <xf numFmtId="14" fontId="21" fillId="0" borderId="0" xfId="4" applyNumberFormat="1" applyFont="1" applyAlignment="1">
      <alignment horizontal="center"/>
    </xf>
    <xf numFmtId="14" fontId="24" fillId="0" borderId="0" xfId="4" applyNumberFormat="1" applyFont="1" applyAlignment="1">
      <alignment horizontal="center"/>
    </xf>
    <xf numFmtId="14" fontId="0" fillId="0" borderId="0" xfId="4" applyNumberFormat="1" applyFont="1" applyAlignment="1">
      <alignment horizontal="center"/>
    </xf>
    <xf numFmtId="1" fontId="5" fillId="7" borderId="0" xfId="4" applyNumberFormat="1" applyFont="1" applyFill="1" applyAlignment="1">
      <alignment horizontal="center"/>
    </xf>
    <xf numFmtId="0" fontId="5" fillId="7" borderId="0" xfId="4" applyNumberFormat="1" applyFont="1" applyFill="1" applyAlignment="1">
      <alignment horizontal="center"/>
    </xf>
    <xf numFmtId="0" fontId="0" fillId="0" borderId="0" xfId="4" applyNumberFormat="1" applyFont="1" applyAlignment="1">
      <alignment horizontal="center"/>
    </xf>
    <xf numFmtId="167" fontId="0" fillId="0" borderId="0" xfId="0" applyNumberFormat="1" applyAlignment="1">
      <alignment horizontal="left"/>
    </xf>
    <xf numFmtId="43" fontId="26" fillId="0" borderId="0" xfId="4" applyFont="1"/>
    <xf numFmtId="0" fontId="27" fillId="7" borderId="0" xfId="0" applyFont="1" applyFill="1"/>
    <xf numFmtId="164" fontId="26" fillId="0" borderId="0" xfId="4" applyNumberFormat="1" applyFont="1" applyAlignment="1">
      <alignment horizontal="center"/>
    </xf>
    <xf numFmtId="14" fontId="26" fillId="0" borderId="0" xfId="4" applyNumberFormat="1" applyFont="1" applyAlignment="1">
      <alignment horizontal="center"/>
    </xf>
    <xf numFmtId="1" fontId="27" fillId="7" borderId="0" xfId="4" applyNumberFormat="1" applyFont="1" applyFill="1" applyAlignment="1">
      <alignment horizontal="center"/>
    </xf>
    <xf numFmtId="0" fontId="27" fillId="7" borderId="0" xfId="4" applyNumberFormat="1" applyFont="1" applyFill="1" applyAlignment="1">
      <alignment horizontal="center"/>
    </xf>
    <xf numFmtId="0" fontId="29" fillId="11" borderId="0" xfId="0" applyFont="1" applyFill="1" applyAlignment="1">
      <alignment horizontal="center" vertical="center"/>
    </xf>
    <xf numFmtId="43" fontId="30" fillId="0" borderId="0" xfId="4" applyFont="1"/>
    <xf numFmtId="0" fontId="31" fillId="7" borderId="0" xfId="0" applyFont="1" applyFill="1"/>
    <xf numFmtId="0" fontId="32" fillId="6" borderId="0" xfId="0" applyFont="1" applyFill="1" applyAlignment="1">
      <alignment horizontal="center" vertical="center"/>
    </xf>
    <xf numFmtId="49" fontId="0" fillId="12" borderId="5" xfId="0" applyNumberFormat="1" applyFill="1" applyBorder="1"/>
    <xf numFmtId="14" fontId="30" fillId="0" borderId="0" xfId="4" applyNumberFormat="1" applyFont="1" applyAlignment="1">
      <alignment horizontal="center"/>
    </xf>
    <xf numFmtId="164" fontId="30" fillId="0" borderId="0" xfId="4" applyNumberFormat="1" applyFont="1" applyAlignment="1">
      <alignment horizontal="center"/>
    </xf>
    <xf numFmtId="1" fontId="31" fillId="7" borderId="0" xfId="4" applyNumberFormat="1" applyFont="1" applyFill="1" applyAlignment="1">
      <alignment horizontal="center"/>
    </xf>
    <xf numFmtId="0" fontId="31" fillId="7" borderId="0" xfId="4" applyNumberFormat="1" applyFont="1" applyFill="1" applyAlignment="1">
      <alignment horizontal="center"/>
    </xf>
    <xf numFmtId="0" fontId="33" fillId="2" borderId="0" xfId="0" applyFont="1" applyFill="1"/>
    <xf numFmtId="14" fontId="33" fillId="2" borderId="0" xfId="0" applyNumberFormat="1" applyFont="1" applyFill="1"/>
    <xf numFmtId="43" fontId="33" fillId="2" borderId="0" xfId="4" applyFont="1" applyFill="1"/>
    <xf numFmtId="2" fontId="33" fillId="2" borderId="0" xfId="4" applyNumberFormat="1" applyFont="1" applyFill="1"/>
    <xf numFmtId="0" fontId="34" fillId="13" borderId="6" xfId="0" applyFont="1" applyFill="1" applyBorder="1"/>
    <xf numFmtId="0" fontId="34" fillId="13" borderId="7" xfId="0" applyFont="1" applyFill="1" applyBorder="1"/>
    <xf numFmtId="2" fontId="34" fillId="13" borderId="7" xfId="0" applyNumberFormat="1" applyFont="1" applyFill="1" applyBorder="1"/>
    <xf numFmtId="14" fontId="34" fillId="13" borderId="7" xfId="0" applyNumberFormat="1" applyFont="1" applyFill="1" applyBorder="1"/>
    <xf numFmtId="164" fontId="33" fillId="11" borderId="0" xfId="4" applyNumberFormat="1" applyFont="1" applyFill="1"/>
    <xf numFmtId="2" fontId="30" fillId="0" borderId="0" xfId="4" applyNumberFormat="1" applyFont="1"/>
    <xf numFmtId="44" fontId="30" fillId="0" borderId="0" xfId="4" applyNumberFormat="1" applyFont="1"/>
    <xf numFmtId="49" fontId="30" fillId="0" borderId="10" xfId="0" quotePrefix="1" applyNumberFormat="1" applyFont="1" applyBorder="1"/>
    <xf numFmtId="0" fontId="30" fillId="0" borderId="10" xfId="0" applyFont="1" applyBorder="1" applyAlignment="1">
      <alignment horizontal="center" vertical="center"/>
    </xf>
    <xf numFmtId="0" fontId="0" fillId="10" borderId="0" xfId="0" applyFill="1"/>
    <xf numFmtId="0" fontId="30" fillId="0" borderId="10" xfId="0" applyFont="1" applyBorder="1"/>
    <xf numFmtId="3" fontId="30" fillId="0" borderId="10" xfId="4" applyNumberFormat="1" applyFont="1" applyFill="1" applyBorder="1" applyAlignment="1">
      <alignment horizontal="center"/>
    </xf>
    <xf numFmtId="49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165" fontId="16" fillId="0" borderId="1" xfId="0" applyNumberFormat="1" applyFont="1" applyBorder="1" applyAlignment="1">
      <alignment horizontal="left"/>
    </xf>
    <xf numFmtId="0" fontId="17" fillId="0" borderId="2" xfId="0" applyFont="1" applyBorder="1" applyAlignment="1">
      <alignment horizontal="center" vertical="center"/>
    </xf>
    <xf numFmtId="16" fontId="15" fillId="2" borderId="0" xfId="0" applyNumberFormat="1" applyFont="1" applyFill="1" applyAlignment="1">
      <alignment horizontal="center"/>
    </xf>
    <xf numFmtId="0" fontId="0" fillId="2" borderId="0" xfId="0" applyFill="1" applyAlignment="1">
      <alignment horizontal="center"/>
    </xf>
  </cellXfs>
  <cellStyles count="7">
    <cellStyle name="Millares" xfId="4" builtinId="3"/>
    <cellStyle name="Normal" xfId="0" builtinId="0"/>
    <cellStyle name="Normal 2" xfId="2"/>
    <cellStyle name="Normal 3" xfId="1"/>
    <cellStyle name="Normal 4" xfId="5"/>
    <cellStyle name="Porcentaje 2" xfId="3"/>
    <cellStyle name="Porcentaje 3" xfId="6"/>
  </cellStyles>
  <dxfs count="80">
    <dxf>
      <font>
        <strike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2" formatCode="0.00"/>
    </dxf>
    <dxf>
      <numFmt numFmtId="164" formatCode="_-* #,##0_-;\-* #,##0_-;_-* &quot;-&quot;??_-;_-@_-"/>
      <alignment horizontal="center" vertical="bottom" textRotation="0" wrapText="0" indent="0" justifyLastLine="0" shrinkToFit="0" readingOrder="0"/>
    </dxf>
    <dxf>
      <numFmt numFmtId="167" formatCode="dd/mm/yy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2" formatCode="0.00"/>
    </dxf>
    <dxf>
      <numFmt numFmtId="164" formatCode="_-* #,##0_-;\-* #,##0_-;_-* &quot;-&quot;??_-;_-@_-"/>
      <alignment horizontal="center" vertical="bottom" textRotation="0" wrapText="0" indent="0" justifyLastLine="0" shrinkToFit="0" readingOrder="0"/>
    </dxf>
    <dxf>
      <numFmt numFmtId="167" formatCode="dd/mm/yy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3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2" formatCode="0.00"/>
    </dxf>
    <dxf>
      <numFmt numFmtId="0" formatCode="General"/>
      <alignment horizontal="center" vertical="bottom" textRotation="0" wrapText="0" indent="0" justifyLastLine="0" shrinkToFit="0" readingOrder="0"/>
    </dxf>
    <dxf>
      <numFmt numFmtId="167" formatCode="dd/mm/yy"/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2"/>
        <color theme="0"/>
        <name val="Calibri"/>
        <scheme val="minor"/>
      </font>
      <fill>
        <patternFill patternType="solid">
          <fgColor indexed="64"/>
          <bgColor rgb="FFFF0000"/>
        </patternFill>
      </fill>
    </dxf>
    <dxf>
      <font>
        <strike val="0"/>
        <outline val="0"/>
        <shadow val="0"/>
        <u val="none"/>
        <vertAlign val="baseline"/>
        <sz val="12"/>
        <color theme="0"/>
        <name val="Calibri"/>
        <scheme val="minor"/>
      </font>
      <numFmt numFmtId="30" formatCode="@"/>
      <fill>
        <patternFill patternType="solid">
          <fgColor indexed="64"/>
          <bgColor rgb="FFFF0000"/>
        </patternFill>
      </fill>
    </dxf>
    <dxf>
      <font>
        <strike val="0"/>
        <outline val="0"/>
        <shadow val="0"/>
        <u val="none"/>
        <vertAlign val="baseline"/>
        <sz val="12"/>
        <color theme="0"/>
        <name val="Calibri"/>
        <scheme val="minor"/>
      </font>
      <fill>
        <patternFill patternType="solid">
          <fgColor indexed="64"/>
          <bgColor rgb="FFFF0000"/>
        </patternFill>
      </fill>
    </dxf>
    <dxf>
      <font>
        <strike val="0"/>
        <outline val="0"/>
        <shadow val="0"/>
        <u val="none"/>
        <vertAlign val="baseline"/>
        <sz val="12"/>
        <color theme="0"/>
        <name val="Calibri"/>
        <scheme val="minor"/>
      </font>
      <fill>
        <patternFill patternType="solid">
          <fgColor indexed="64"/>
          <bgColor rgb="FFC00000"/>
        </patternFill>
      </fill>
    </dxf>
    <dxf>
      <font>
        <strike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0" formatCode="General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4" formatCode="_-* #,##0_-;\-* #,##0_-;_-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4" formatCode="_-* #,##0_-;\-* #,##0_-;_-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4" formatCode="_-* #,##0_-;\-* #,##0_-;_-* &quot;-&quot;??_-;_-@_-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67" formatCode="dd/mm/yy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theme="9" tint="0.79998168889431442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3" formatCode="#,##0"/>
      <fill>
        <patternFill patternType="none">
          <fgColor theme="9" tint="0.79998168889431442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theme="9" tint="0.79998168889431442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theme="9" tint="0.79998168889431442"/>
          <bgColor auto="1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30" formatCode="@"/>
      <fill>
        <patternFill patternType="none">
          <fgColor theme="9" tint="0.79998168889431442"/>
          <bgColor auto="1"/>
        </patternFill>
      </fill>
      <border diagonalUp="0" diagonalDown="0" outline="0">
        <left/>
        <right/>
        <top style="thin">
          <color theme="9" tint="0.39997558519241921"/>
        </top>
        <bottom/>
      </border>
    </dxf>
    <dxf>
      <fill>
        <patternFill patternType="solid">
          <fgColor indexed="64"/>
          <bgColor rgb="FFD7ACD6"/>
        </patternFill>
      </fill>
    </dxf>
    <dxf>
      <border outline="0">
        <right style="thin">
          <color theme="9" tint="0.39997558519241921"/>
        </right>
        <top style="thin">
          <color theme="9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theme="9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Trebuchet MS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0" indent="0" justifyLastLine="0" shrinkToFit="0" readingOrder="0"/>
    </dxf>
    <dxf>
      <fill>
        <patternFill>
          <bgColor rgb="FFFFC000"/>
        </patternFill>
      </fill>
      <border>
        <vertical/>
        <horizontal/>
      </border>
    </dxf>
    <dxf>
      <font>
        <b val="0"/>
        <i val="0"/>
        <color theme="0"/>
      </font>
      <numFmt numFmtId="30" formatCode="@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7"/>
        </patternFill>
      </fill>
    </dxf>
  </dxfs>
  <tableStyles count="0" defaultTableStyle="TableStyleMedium9" defaultPivotStyle="PivotStyleMedium7"/>
  <colors>
    <mruColors>
      <color rgb="FFD7ACD6"/>
      <color rgb="FF256537"/>
      <color rgb="FFF5ED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7/relationships/slicerCache" Target="slicerCaches/slicerCache2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291401</xdr:colOff>
      <xdr:row>0</xdr:row>
      <xdr:rowOff>139700</xdr:rowOff>
    </xdr:from>
    <xdr:to>
      <xdr:col>2</xdr:col>
      <xdr:colOff>735544</xdr:colOff>
      <xdr:row>4</xdr:row>
      <xdr:rowOff>146178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19" t="29135" r="6796" b="44856"/>
        <a:stretch/>
      </xdr:blipFill>
      <xdr:spPr>
        <a:xfrm>
          <a:off x="291401" y="139700"/>
          <a:ext cx="3433499" cy="819278"/>
        </a:xfrm>
        <a:prstGeom prst="rect">
          <a:avLst/>
        </a:prstGeom>
      </xdr:spPr>
    </xdr:pic>
    <xdr:clientData/>
  </xdr:twoCellAnchor>
  <xdr:oneCellAnchor>
    <xdr:from>
      <xdr:col>5</xdr:col>
      <xdr:colOff>76947</xdr:colOff>
      <xdr:row>5</xdr:row>
      <xdr:rowOff>171825</xdr:rowOff>
    </xdr:from>
    <xdr:ext cx="3924300" cy="113030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Almacen">
              <a:extLst>
                <a:ext uri="{FF2B5EF4-FFF2-40B4-BE49-F238E27FC236}">
                  <a16:creationId xmlns="" xmlns:a16="http://schemas.microsoft.com/office/drawing/2014/main" id="{316D2585-DDAB-574A-90DD-6838F10CC232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lmac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10476" y="1213972"/>
              <a:ext cx="3924300" cy="1130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 fLocksWithSheet="0"/>
  </xdr:oneCellAnchor>
  <xdr:twoCellAnchor editAs="absolute">
    <xdr:from>
      <xdr:col>6</xdr:col>
      <xdr:colOff>3213660</xdr:colOff>
      <xdr:row>0</xdr:row>
      <xdr:rowOff>0</xdr:rowOff>
    </xdr:from>
    <xdr:to>
      <xdr:col>7</xdr:col>
      <xdr:colOff>3435350</xdr:colOff>
      <xdr:row>9</xdr:row>
      <xdr:rowOff>116417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Cliente">
              <a:extLst>
                <a:ext uri="{FF2B5EF4-FFF2-40B4-BE49-F238E27FC236}">
                  <a16:creationId xmlns="" xmlns:a16="http://schemas.microsoft.com/office/drawing/2014/main" id="{DD39F323-8654-4259-93BB-665D1BB8B46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ien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946219" y="0"/>
              <a:ext cx="3684307" cy="22455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nmayorgapacheco/Dropbox/Conteos%20Ci&#769;clicos/Indicador%20de%20Confiabilidad%20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 de Confiabilidad V4"/>
    </sheetNames>
    <sheetDataSet>
      <sheetData sheetId="0" refreshError="1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lmacen" sourceName="Almacen">
  <extLst>
    <x:ext xmlns:x15="http://schemas.microsoft.com/office/spreadsheetml/2010/11/main" uri="{2F2917AC-EB37-4324-AD4E-5DD8C200BD13}">
      <x15:tableSlicerCache tableId="13" column="6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liente" sourceName="Cliente">
  <extLst>
    <x:ext xmlns:x15="http://schemas.microsoft.com/office/spreadsheetml/2010/11/main" uri="{2F2917AC-EB37-4324-AD4E-5DD8C200BD13}">
      <x15:tableSlicerCache tableId="13" column="1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lmacen" cache="SegmentaciónDeDatos_Almacen" caption="Almacen" columnCount="2" style="SlicerStyleDark6" rowHeight="251882"/>
  <slicer name="Cliente" cache="SegmentaciónDeDatos_Cliente" caption="Cliente" style="SlicerStyleDark6" rowHeight="262466"/>
</slicers>
</file>

<file path=xl/tables/table1.xml><?xml version="1.0" encoding="utf-8"?>
<table xmlns="http://schemas.openxmlformats.org/spreadsheetml/2006/main" id="13" name="TablaRequerimiento" displayName="TablaRequerimiento" ref="A12:L13" totalsRowShown="0" headerRowDxfId="68" dataDxfId="67" tableBorderDxfId="66">
  <autoFilter ref="A12:L13"/>
  <tableColumns count="12">
    <tableColumn id="1" name="Cliente" dataDxfId="65"/>
    <tableColumn id="2" name="Codigo" dataDxfId="64"/>
    <tableColumn id="3" name="Descripción del Producto" dataDxfId="63">
      <calculatedColumnFormula>VLOOKUP(TablaRequerimiento[[#This Row],[Codigo]],Datos[[#All],[Articulo]:[Nombre]],2,0)</calculatedColumnFormula>
    </tableColumn>
    <tableColumn id="4" name="ABC" dataDxfId="62">
      <calculatedColumnFormula>IF(OR($B$7="",$E$7=""),"info",IFERROR(VLOOKUP($B$7&amp;REQUERIMIENTO!$B13,#REF!,2,FALSE),"SC"))</calculatedColumnFormula>
    </tableColumn>
    <tableColumn id="5" name="Existencia" dataDxfId="61" dataCellStyle="Millares">
      <calculatedColumnFormula>IF(OR($B$7="",$E$7=""),"info",IF($B$7="OPERADORA",IF(REQUERIMIENTO!$C13="No en Catalogo","NC",IFERROR(VLOOKUP(B13,TablaET2[[#All],[Articulo]:[Almacen2]],3,FALSE),IFERROR(VLOOKUP(REQUERIMIENTO!B13,TablaET4[[#All],[Articulo]:[Almacen2]],3,FALSE),IFERROR(VLOOKUP(REQUERIMIENTO!$B13,TablaD50[[#All],[Articulo]:[Almacen2]],3,FALSE),"0")))),IF(REQUERIMIENTO!$C13="No en Catalogo","NC",IFERROR(VLOOKUP(B13,TablaET2[[#All],[Articulo]:[Almacen2]],3,FALSE),IFERROR(VLOOKUP(REQUERIMIENTO!B13,TablaET4[[#All],[Articulo]:[Almacen2]],3,FALSE),IFERROR(VLOOKUP(REQUERIMIENTO!$B13,TablaD50[[#All],[Codigo Autorizadas]:[Almacen2]],2,FALSE),"0"))))))</calculatedColumnFormula>
    </tableColumn>
    <tableColumn id="6" name="Almacen" dataDxfId="60">
      <calculatedColumnFormula>IF(OR($B$7="",$E$7=""),"info",IF($B$7="OPERADORA",IF(REQUERIMIENTO!$C13="No en Catalogo","NC",IFERROR(VLOOKUP(B13,TablaET2[[#All],[Articulo]:[Almacen2]],10,FALSE),IFERROR(VLOOKUP(B13,TablaET4[[#All],[Articulo]:[Almacen2]],10,FALSE),IFERROR(VLOOKUP(REQUERIMIENTO!$B13,TablaD50[[#All],[Articulo]:[Almacen2]],12,FALSE),"ND")))),IF(REQUERIMIENTO!$C13="No en Catalogo","NC",IFERROR(VLOOKUP(B13,TablaET2[[#All],[Articulo]:[Almacen2]],10,FALSE),IFERROR(VLOOKUP(REQUERIMIENTO!B13,TablaET4[[#All],[Articulo]:[Almacen2]],10,FALSE),IFERROR(VLOOKUP(REQUERIMIENTO!$B13,TablaD50[[#All],[Codigo Autorizadas]:[Almacen2]],3,FALSE),"ND"))))))</calculatedColumnFormula>
    </tableColumn>
    <tableColumn id="7" name="Cantidad Requerida en PIEZAS" dataDxfId="59"/>
    <tableColumn id="11" name="Cantidad Requerida en Cartones" dataDxfId="58">
      <calculatedColumnFormula>TablaRequerimiento[[#This Row],[Cantidad Requerida en PIEZAS]]/(VLOOKUP(TablaRequerimiento[[#This Row],[Codigo]],Datos[[#All],[Articulo]:[FactorVenta]],4,0))</calculatedColumnFormula>
    </tableColumn>
    <tableColumn id="10" name="Presurtido" dataDxfId="57"/>
    <tableColumn id="14" name="TXT D50 " dataDxfId="56">
      <calculatedColumnFormula>TablaRequerimiento[[#This Row],[Codigo]]&amp;","&amp;TablaRequerimiento[[#This Row],[Cantidad Requerida en PIEZAS]]&amp;","&amp;VLOOKUP(TablaRequerimiento[[#This Row],[Codigo]],TablaD50[[Articulo]:[Ultimo Costo Mn]],6,FALSE)</calculatedColumnFormula>
    </tableColumn>
    <tableColumn id="13" name="TXT OPERADORA" dataDxfId="55">
      <calculatedColumnFormula>TablaRequerimiento[[#This Row],[Codigo]]&amp;","&amp;TablaRequerimiento[[#This Row],[Cantidad Requerida en PIEZAS]]&amp;","&amp;VLOOKUP(TablaRequerimiento[[#This Row],[Codigo]],'Precios Operadora'!A1:C20853,3,FALSE)</calculatedColumnFormula>
    </tableColumn>
    <tableColumn id="12" name="TXT C55" dataDxfId="54">
      <calculatedColumnFormula>TablaRequerimiento[[#This Row],[Codigo]]&amp;","&amp;TablaRequerimiento[[#This Row],[Cantidad Requerida en PIEZAS]]&amp;","&amp;VLOOKUP(TablaRequerimiento[[#This Row],[Codigo]],TablaET4[[Articulo]:[Ultimo Costo MN]],6,FALSE)</calculatedColumnFormula>
    </tableColumn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1" name="Datos" displayName="Datos" ref="A1:H19422" totalsRowShown="0" headerRowDxfId="52">
  <autoFilter ref="A1:H19422"/>
  <tableColumns count="8">
    <tableColumn id="1" name="Almacen"/>
    <tableColumn id="2" name="DescAlmacen"/>
    <tableColumn id="3" name="Articulo"/>
    <tableColumn id="4" name="Nombre"/>
    <tableColumn id="5" name="Existencia Cartón" dataDxfId="51"/>
    <tableColumn id="6" name="FactorVenta" dataDxfId="50"/>
    <tableColumn id="7" name="UltimoCostoNeto" dataDxfId="49"/>
    <tableColumn id="8" name="UltimoCostoMN" dataDxfId="48"/>
  </tableColumns>
  <tableStyleInfo name="TableStyleLight13" showFirstColumn="0" showLastColumn="0" showRowStripes="1" showColumnStripes="0"/>
</table>
</file>

<file path=xl/tables/table3.xml><?xml version="1.0" encoding="utf-8"?>
<table xmlns="http://schemas.openxmlformats.org/spreadsheetml/2006/main" id="4" name="TablaD50" displayName="TablaD50" ref="A3:N10518" totalsRowShown="0" headerRowDxfId="46" headerRowCellStyle="Normal 3">
  <autoFilter ref="A3:N10518"/>
  <tableColumns count="14">
    <tableColumn id="1" name="Almacen"/>
    <tableColumn id="2" name="DescAlmacen"/>
    <tableColumn id="3" name="Articulo" dataDxfId="45"/>
    <tableColumn id="4" name="Nombre" dataDxfId="44" dataCellStyle="Millares"/>
    <tableColumn id="6" name="ExistenciaActualUC" dataDxfId="43" dataCellStyle="Millares"/>
    <tableColumn id="9" name="FactorVenta" dataDxfId="42" dataCellStyle="Millares"/>
    <tableColumn id="10" name="Ulimo costo" dataDxfId="41" dataCellStyle="Millares"/>
    <tableColumn id="11" name="Ultimo Costo Mn" dataDxfId="40" dataCellStyle="Millares"/>
    <tableColumn id="12" name="Columna1" dataDxfId="39" dataCellStyle="Millares"/>
    <tableColumn id="13" name="Columna2" dataDxfId="38" dataCellStyle="Millares"/>
    <tableColumn id="14" name="Columna3" dataDxfId="37" dataCellStyle="Millares"/>
    <tableColumn id="7" name="Codigo Autorizadas" dataDxfId="36" dataCellStyle="Millares">
      <calculatedColumnFormula>IF(ISERROR(VLOOKUP(LEFT(TablaD50[[#This Row],[Articulo]],6),ComparteD50[#All],2,FALSE)),"ND",TablaD50[[#This Row],[Articulo]])</calculatedColumnFormula>
    </tableColumn>
    <tableColumn id="8" name="Existencia a Compartir" dataDxfId="35" dataCellStyle="Millares">
      <calculatedColumnFormula>IF(TablaD50[[#This Row],[Codigo Autorizadas]]="ND","ND",TablaD50[[#This Row],[ExistenciaActualUC]])</calculatedColumnFormula>
    </tableColumn>
    <tableColumn id="5" name="Almacen2" dataDxfId="34">
      <calculatedColumnFormula>IF(TablaD50[[#This Row],[Almacen]]="","","D50")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id="6" name="ComparteD50" displayName="ComparteD50" ref="R3:S17" totalsRowShown="0" headerRowDxfId="33" dataDxfId="32">
  <autoFilter ref="R3:S17"/>
  <tableColumns count="2">
    <tableColumn id="1" name="Subfamilia" dataDxfId="31"/>
    <tableColumn id="2" name="Nombre Corto" dataDxfId="30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2" name="TablaET2" displayName="TablaET2" ref="A1:L839" totalsRowShown="0">
  <autoFilter ref="A1:L839"/>
  <tableColumns count="12">
    <tableColumn id="1" name="Almacen" dataDxfId="28"/>
    <tableColumn id="2" name="DescAlmacen"/>
    <tableColumn id="3" name="Articulo"/>
    <tableColumn id="4" name="Nombre" dataDxfId="27"/>
    <tableColumn id="5" name="ExistenciaActualUC" dataDxfId="26" dataCellStyle="Millares"/>
    <tableColumn id="6" name="FactorVenta" dataCellStyle="Millares"/>
    <tableColumn id="8" name="Ultimo Costo Neto" dataDxfId="25" dataCellStyle="Millares"/>
    <tableColumn id="9" name="Ultimo Costo MN" dataDxfId="24" dataCellStyle="Millares"/>
    <tableColumn id="10" name="Subfamilia" dataDxfId="23" dataCellStyle="Millares"/>
    <tableColumn id="11" name="DescripcionSubfamilia" dataDxfId="22" dataCellStyle="Millares"/>
    <tableColumn id="12" name="Columna3" dataDxfId="21" dataCellStyle="Millares"/>
    <tableColumn id="7" name="Almacen2" dataDxfId="20">
      <calculatedColumnFormula>IF(TablaET2[[#This Row],[Almacen]]="","","T2")</calculatedColumnFormula>
    </tableColumn>
  </tableColumns>
  <tableStyleInfo name="TableStyleMedium10" showFirstColumn="0" showLastColumn="0" showRowStripes="1" showColumnStripes="0"/>
</table>
</file>

<file path=xl/tables/table6.xml><?xml version="1.0" encoding="utf-8"?>
<table xmlns="http://schemas.openxmlformats.org/spreadsheetml/2006/main" id="5" name="TablaET3" displayName="TablaET3" ref="A1:L5327" totalsRowShown="0">
  <autoFilter ref="A1:L5327"/>
  <tableColumns count="12">
    <tableColumn id="1" name="Almacen" dataDxfId="18"/>
    <tableColumn id="2" name="DescAlmacen"/>
    <tableColumn id="3" name="Articulo"/>
    <tableColumn id="4" name="Nombre" dataDxfId="17"/>
    <tableColumn id="5" name="ExistenciaActualUC" dataDxfId="16" dataCellStyle="Millares"/>
    <tableColumn id="6" name="FactorVenta" dataCellStyle="Millares"/>
    <tableColumn id="8" name="Ultimo costo Neto" dataDxfId="15" dataCellStyle="Millares"/>
    <tableColumn id="9" name="Ultimo Costo MN" dataDxfId="14" dataCellStyle="Millares"/>
    <tableColumn id="10" name="Columna1" dataDxfId="13" dataCellStyle="Millares"/>
    <tableColumn id="11" name="Columna2" dataDxfId="12" dataCellStyle="Millares"/>
    <tableColumn id="12" name="Columna3" dataDxfId="11" dataCellStyle="Millares"/>
    <tableColumn id="7" name="Almacen2" dataDxfId="10">
      <calculatedColumnFormula>IF(TablaET3[[#This Row],[Almacen]]="","","T3")</calculatedColumnFormula>
    </tableColumn>
  </tableColumns>
  <tableStyleInfo name="TableStyleMedium11" showFirstColumn="0" showLastColumn="0" showRowStripes="1" showColumnStripes="0"/>
</table>
</file>

<file path=xl/tables/table7.xml><?xml version="1.0" encoding="utf-8"?>
<table xmlns="http://schemas.openxmlformats.org/spreadsheetml/2006/main" id="3" name="TablaET4" displayName="TablaET4" ref="A1:L5327" totalsRowShown="0">
  <autoFilter ref="A1:L5327"/>
  <tableColumns count="12">
    <tableColumn id="1" name="Almacen" dataDxfId="8"/>
    <tableColumn id="2" name="DescAlmacen"/>
    <tableColumn id="3" name="Articulo"/>
    <tableColumn id="4" name="Nombre" dataDxfId="7"/>
    <tableColumn id="5" name="ExistenciaActualUC" dataDxfId="6" dataCellStyle="Millares"/>
    <tableColumn id="6" name="FactorVenta" dataCellStyle="Millares"/>
    <tableColumn id="8" name="Ultimo costo Neto" dataDxfId="5" dataCellStyle="Millares"/>
    <tableColumn id="9" name="Ultimo Costo MN" dataDxfId="4" dataCellStyle="Millares"/>
    <tableColumn id="10" name="Columna1" dataDxfId="3" dataCellStyle="Millares"/>
    <tableColumn id="11" name="Columna2" dataDxfId="2" dataCellStyle="Millares"/>
    <tableColumn id="12" name="Columna3" dataDxfId="1" dataCellStyle="Millares"/>
    <tableColumn id="7" name="Almacen2" dataDxfId="0">
      <calculatedColumnFormula>IF(TablaET4[[#This Row],[Almacen]]="","","C55")</calculatedColumnFormula>
    </tableColumn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20854"/>
  <sheetViews>
    <sheetView topLeftCell="A5883" workbookViewId="0">
      <selection activeCell="B5903" sqref="B5903"/>
    </sheetView>
  </sheetViews>
  <sheetFormatPr baseColWidth="10" defaultRowHeight="15.75" x14ac:dyDescent="0.25"/>
  <cols>
    <col min="2" max="2" width="51.5" bestFit="1" customWidth="1"/>
    <col min="3" max="3" width="11.875" bestFit="1" customWidth="1"/>
    <col min="4" max="4" width="51.875" bestFit="1" customWidth="1"/>
  </cols>
  <sheetData>
    <row r="1" spans="1:4" x14ac:dyDescent="0.25">
      <c r="A1" s="40" t="s">
        <v>6372</v>
      </c>
      <c r="B1" s="40" t="s">
        <v>8890</v>
      </c>
      <c r="C1" s="40" t="s">
        <v>8891</v>
      </c>
      <c r="D1" s="40" t="s">
        <v>8320</v>
      </c>
    </row>
    <row r="2" spans="1:4" x14ac:dyDescent="0.25">
      <c r="A2" t="s">
        <v>3166</v>
      </c>
      <c r="B2" t="s">
        <v>0</v>
      </c>
      <c r="D2" t="s">
        <v>8892</v>
      </c>
    </row>
    <row r="3" spans="1:4" x14ac:dyDescent="0.25">
      <c r="A3" t="s">
        <v>3167</v>
      </c>
      <c r="B3" t="s">
        <v>6378</v>
      </c>
      <c r="D3" t="s">
        <v>8892</v>
      </c>
    </row>
    <row r="4" spans="1:4" x14ac:dyDescent="0.25">
      <c r="A4" t="s">
        <v>3168</v>
      </c>
      <c r="B4" t="s">
        <v>1</v>
      </c>
      <c r="D4" t="s">
        <v>8892</v>
      </c>
    </row>
    <row r="5" spans="1:4" x14ac:dyDescent="0.25">
      <c r="A5" t="s">
        <v>3169</v>
      </c>
      <c r="B5" t="s">
        <v>2</v>
      </c>
      <c r="D5" t="s">
        <v>8892</v>
      </c>
    </row>
    <row r="6" spans="1:4" x14ac:dyDescent="0.25">
      <c r="A6" t="s">
        <v>3170</v>
      </c>
      <c r="B6" t="s">
        <v>3171</v>
      </c>
      <c r="D6" t="s">
        <v>8892</v>
      </c>
    </row>
    <row r="7" spans="1:4" x14ac:dyDescent="0.25">
      <c r="A7" t="s">
        <v>18948</v>
      </c>
      <c r="B7" t="s">
        <v>18949</v>
      </c>
      <c r="D7" t="s">
        <v>8892</v>
      </c>
    </row>
    <row r="8" spans="1:4" x14ac:dyDescent="0.25">
      <c r="A8" t="s">
        <v>3172</v>
      </c>
      <c r="B8" t="s">
        <v>3</v>
      </c>
      <c r="D8" t="s">
        <v>8892</v>
      </c>
    </row>
    <row r="9" spans="1:4" x14ac:dyDescent="0.25">
      <c r="A9" t="s">
        <v>3173</v>
      </c>
      <c r="B9" t="s">
        <v>4</v>
      </c>
      <c r="D9" t="s">
        <v>8892</v>
      </c>
    </row>
    <row r="10" spans="1:4" x14ac:dyDescent="0.25">
      <c r="A10" t="s">
        <v>8321</v>
      </c>
      <c r="B10" t="s">
        <v>9736</v>
      </c>
      <c r="D10" t="s">
        <v>8892</v>
      </c>
    </row>
    <row r="11" spans="1:4" x14ac:dyDescent="0.25">
      <c r="A11" t="s">
        <v>3174</v>
      </c>
      <c r="B11" t="s">
        <v>5</v>
      </c>
      <c r="D11" t="s">
        <v>8892</v>
      </c>
    </row>
    <row r="12" spans="1:4" x14ac:dyDescent="0.25">
      <c r="A12" t="s">
        <v>3175</v>
      </c>
      <c r="B12" t="s">
        <v>6</v>
      </c>
      <c r="D12" t="s">
        <v>8892</v>
      </c>
    </row>
    <row r="13" spans="1:4" x14ac:dyDescent="0.25">
      <c r="A13" t="s">
        <v>3176</v>
      </c>
      <c r="B13" t="s">
        <v>7</v>
      </c>
      <c r="D13" t="s">
        <v>8892</v>
      </c>
    </row>
    <row r="14" spans="1:4" x14ac:dyDescent="0.25">
      <c r="A14" t="s">
        <v>3177</v>
      </c>
      <c r="B14" t="s">
        <v>8</v>
      </c>
      <c r="D14" t="s">
        <v>8892</v>
      </c>
    </row>
    <row r="15" spans="1:4" x14ac:dyDescent="0.25">
      <c r="A15" t="s">
        <v>6307</v>
      </c>
      <c r="B15" t="s">
        <v>6308</v>
      </c>
      <c r="D15" t="s">
        <v>8892</v>
      </c>
    </row>
    <row r="16" spans="1:4" x14ac:dyDescent="0.25">
      <c r="A16" t="s">
        <v>3178</v>
      </c>
      <c r="B16" t="s">
        <v>9</v>
      </c>
      <c r="D16" t="s">
        <v>8892</v>
      </c>
    </row>
    <row r="17" spans="1:4" x14ac:dyDescent="0.25">
      <c r="A17" t="s">
        <v>6379</v>
      </c>
      <c r="B17" t="s">
        <v>6380</v>
      </c>
      <c r="D17" t="s">
        <v>8892</v>
      </c>
    </row>
    <row r="18" spans="1:4" x14ac:dyDescent="0.25">
      <c r="A18" t="s">
        <v>3179</v>
      </c>
      <c r="B18" t="s">
        <v>10</v>
      </c>
      <c r="D18" t="s">
        <v>8892</v>
      </c>
    </row>
    <row r="19" spans="1:4" x14ac:dyDescent="0.25">
      <c r="A19" t="s">
        <v>8322</v>
      </c>
      <c r="B19" t="s">
        <v>8608</v>
      </c>
      <c r="D19" t="s">
        <v>8892</v>
      </c>
    </row>
    <row r="20" spans="1:4" x14ac:dyDescent="0.25">
      <c r="A20" t="s">
        <v>7438</v>
      </c>
      <c r="B20" t="s">
        <v>7439</v>
      </c>
      <c r="D20" t="s">
        <v>8892</v>
      </c>
    </row>
    <row r="21" spans="1:4" x14ac:dyDescent="0.25">
      <c r="A21" t="s">
        <v>7440</v>
      </c>
      <c r="B21" t="s">
        <v>7441</v>
      </c>
      <c r="D21" t="s">
        <v>8892</v>
      </c>
    </row>
    <row r="22" spans="1:4" x14ac:dyDescent="0.25">
      <c r="A22" t="s">
        <v>8323</v>
      </c>
      <c r="B22" t="s">
        <v>8609</v>
      </c>
      <c r="D22" t="s">
        <v>8892</v>
      </c>
    </row>
    <row r="23" spans="1:4" x14ac:dyDescent="0.25">
      <c r="A23" t="s">
        <v>9213</v>
      </c>
      <c r="B23" t="s">
        <v>9214</v>
      </c>
      <c r="D23" t="s">
        <v>8892</v>
      </c>
    </row>
    <row r="24" spans="1:4" x14ac:dyDescent="0.25">
      <c r="A24" t="s">
        <v>9684</v>
      </c>
      <c r="B24" t="s">
        <v>9685</v>
      </c>
      <c r="D24" t="s">
        <v>8892</v>
      </c>
    </row>
    <row r="25" spans="1:4" x14ac:dyDescent="0.25">
      <c r="A25" t="s">
        <v>9737</v>
      </c>
      <c r="B25" t="s">
        <v>9738</v>
      </c>
      <c r="D25" t="s">
        <v>8892</v>
      </c>
    </row>
    <row r="26" spans="1:4" x14ac:dyDescent="0.25">
      <c r="A26" t="s">
        <v>9739</v>
      </c>
      <c r="B26" t="s">
        <v>9740</v>
      </c>
      <c r="D26" t="s">
        <v>8892</v>
      </c>
    </row>
    <row r="27" spans="1:4" x14ac:dyDescent="0.25">
      <c r="A27" t="s">
        <v>9741</v>
      </c>
      <c r="B27" t="s">
        <v>9742</v>
      </c>
      <c r="D27" t="s">
        <v>8892</v>
      </c>
    </row>
    <row r="28" spans="1:4" x14ac:dyDescent="0.25">
      <c r="A28" t="s">
        <v>9743</v>
      </c>
      <c r="B28" t="s">
        <v>9744</v>
      </c>
      <c r="D28" t="s">
        <v>8892</v>
      </c>
    </row>
    <row r="29" spans="1:4" x14ac:dyDescent="0.25">
      <c r="A29" t="s">
        <v>3180</v>
      </c>
      <c r="B29" t="s">
        <v>8893</v>
      </c>
      <c r="D29" t="s">
        <v>8892</v>
      </c>
    </row>
    <row r="30" spans="1:4" x14ac:dyDescent="0.25">
      <c r="A30" t="s">
        <v>3181</v>
      </c>
      <c r="B30" t="s">
        <v>11</v>
      </c>
      <c r="D30" t="s">
        <v>8894</v>
      </c>
    </row>
    <row r="31" spans="1:4" x14ac:dyDescent="0.25">
      <c r="A31" t="s">
        <v>8324</v>
      </c>
      <c r="B31" t="s">
        <v>8610</v>
      </c>
      <c r="D31" t="s">
        <v>8894</v>
      </c>
    </row>
    <row r="32" spans="1:4" x14ac:dyDescent="0.25">
      <c r="A32" t="s">
        <v>9215</v>
      </c>
      <c r="B32" t="s">
        <v>9216</v>
      </c>
      <c r="D32" t="s">
        <v>8894</v>
      </c>
    </row>
    <row r="33" spans="1:4" x14ac:dyDescent="0.25">
      <c r="A33" t="s">
        <v>9745</v>
      </c>
      <c r="B33" t="s">
        <v>18769</v>
      </c>
      <c r="D33" t="s">
        <v>8894</v>
      </c>
    </row>
    <row r="34" spans="1:4" x14ac:dyDescent="0.25">
      <c r="A34" t="s">
        <v>9746</v>
      </c>
      <c r="B34" t="s">
        <v>9747</v>
      </c>
      <c r="D34" t="s">
        <v>8894</v>
      </c>
    </row>
    <row r="35" spans="1:4" x14ac:dyDescent="0.25">
      <c r="A35" t="s">
        <v>9748</v>
      </c>
      <c r="B35" t="s">
        <v>9749</v>
      </c>
      <c r="D35" t="s">
        <v>8894</v>
      </c>
    </row>
    <row r="36" spans="1:4" x14ac:dyDescent="0.25">
      <c r="A36" t="s">
        <v>3182</v>
      </c>
      <c r="B36" t="s">
        <v>6381</v>
      </c>
      <c r="D36" t="s">
        <v>8894</v>
      </c>
    </row>
    <row r="37" spans="1:4" x14ac:dyDescent="0.25">
      <c r="A37" t="s">
        <v>9750</v>
      </c>
      <c r="B37" t="s">
        <v>9751</v>
      </c>
      <c r="D37" t="s">
        <v>8894</v>
      </c>
    </row>
    <row r="38" spans="1:4" x14ac:dyDescent="0.25">
      <c r="A38" t="s">
        <v>9752</v>
      </c>
      <c r="B38" t="s">
        <v>9753</v>
      </c>
      <c r="D38" t="s">
        <v>8894</v>
      </c>
    </row>
    <row r="39" spans="1:4" x14ac:dyDescent="0.25">
      <c r="A39" t="s">
        <v>9754</v>
      </c>
      <c r="B39" t="s">
        <v>9755</v>
      </c>
      <c r="D39" t="s">
        <v>8894</v>
      </c>
    </row>
    <row r="40" spans="1:4" x14ac:dyDescent="0.25">
      <c r="A40" t="s">
        <v>9756</v>
      </c>
      <c r="B40" t="s">
        <v>9757</v>
      </c>
      <c r="D40" t="s">
        <v>8894</v>
      </c>
    </row>
    <row r="41" spans="1:4" x14ac:dyDescent="0.25">
      <c r="A41" t="s">
        <v>9758</v>
      </c>
      <c r="B41" t="s">
        <v>9759</v>
      </c>
      <c r="D41" t="s">
        <v>8894</v>
      </c>
    </row>
    <row r="42" spans="1:4" x14ac:dyDescent="0.25">
      <c r="A42" t="s">
        <v>9760</v>
      </c>
      <c r="B42" t="s">
        <v>9761</v>
      </c>
      <c r="D42" t="s">
        <v>8894</v>
      </c>
    </row>
    <row r="43" spans="1:4" x14ac:dyDescent="0.25">
      <c r="A43" t="s">
        <v>9762</v>
      </c>
      <c r="B43" t="s">
        <v>9763</v>
      </c>
      <c r="D43" t="s">
        <v>8894</v>
      </c>
    </row>
    <row r="44" spans="1:4" x14ac:dyDescent="0.25">
      <c r="A44" t="s">
        <v>18770</v>
      </c>
      <c r="B44" t="s">
        <v>18771</v>
      </c>
      <c r="D44" t="s">
        <v>8894</v>
      </c>
    </row>
    <row r="45" spans="1:4" x14ac:dyDescent="0.25">
      <c r="A45" t="s">
        <v>19325</v>
      </c>
      <c r="B45" t="s">
        <v>19326</v>
      </c>
      <c r="D45" t="s">
        <v>8894</v>
      </c>
    </row>
    <row r="46" spans="1:4" x14ac:dyDescent="0.25">
      <c r="A46" t="s">
        <v>3183</v>
      </c>
      <c r="B46" t="s">
        <v>12</v>
      </c>
      <c r="D46" t="s">
        <v>8894</v>
      </c>
    </row>
    <row r="47" spans="1:4" x14ac:dyDescent="0.25">
      <c r="A47" t="s">
        <v>6305</v>
      </c>
      <c r="B47" t="s">
        <v>6306</v>
      </c>
      <c r="D47" t="s">
        <v>8894</v>
      </c>
    </row>
    <row r="48" spans="1:4" x14ac:dyDescent="0.25">
      <c r="A48" t="s">
        <v>6303</v>
      </c>
      <c r="B48" t="s">
        <v>6304</v>
      </c>
      <c r="D48" t="s">
        <v>8894</v>
      </c>
    </row>
    <row r="49" spans="1:4" x14ac:dyDescent="0.25">
      <c r="A49" t="s">
        <v>3184</v>
      </c>
      <c r="B49" t="s">
        <v>13</v>
      </c>
      <c r="D49" t="s">
        <v>8894</v>
      </c>
    </row>
    <row r="50" spans="1:4" x14ac:dyDescent="0.25">
      <c r="A50" t="s">
        <v>3185</v>
      </c>
      <c r="B50" t="s">
        <v>14</v>
      </c>
      <c r="D50" t="s">
        <v>8894</v>
      </c>
    </row>
    <row r="51" spans="1:4" x14ac:dyDescent="0.25">
      <c r="A51" t="s">
        <v>3186</v>
      </c>
      <c r="B51" t="s">
        <v>7442</v>
      </c>
      <c r="D51" t="s">
        <v>8894</v>
      </c>
    </row>
    <row r="52" spans="1:4" x14ac:dyDescent="0.25">
      <c r="A52" t="s">
        <v>3187</v>
      </c>
      <c r="B52" t="s">
        <v>15</v>
      </c>
      <c r="D52" t="s">
        <v>8894</v>
      </c>
    </row>
    <row r="53" spans="1:4" x14ac:dyDescent="0.25">
      <c r="A53" t="s">
        <v>3188</v>
      </c>
      <c r="B53" t="s">
        <v>6382</v>
      </c>
      <c r="D53" t="s">
        <v>8894</v>
      </c>
    </row>
    <row r="54" spans="1:4" x14ac:dyDescent="0.25">
      <c r="A54" t="s">
        <v>3189</v>
      </c>
      <c r="B54" t="s">
        <v>3190</v>
      </c>
      <c r="D54" t="s">
        <v>8894</v>
      </c>
    </row>
    <row r="55" spans="1:4" x14ac:dyDescent="0.25">
      <c r="A55" t="s">
        <v>3191</v>
      </c>
      <c r="B55" t="s">
        <v>16</v>
      </c>
      <c r="D55" t="s">
        <v>8894</v>
      </c>
    </row>
    <row r="56" spans="1:4" x14ac:dyDescent="0.25">
      <c r="A56" t="s">
        <v>9217</v>
      </c>
      <c r="B56" t="s">
        <v>9218</v>
      </c>
      <c r="D56" t="s">
        <v>8894</v>
      </c>
    </row>
    <row r="57" spans="1:4" x14ac:dyDescent="0.25">
      <c r="A57" t="s">
        <v>9219</v>
      </c>
      <c r="B57" t="s">
        <v>9220</v>
      </c>
      <c r="D57" t="s">
        <v>8894</v>
      </c>
    </row>
    <row r="58" spans="1:4" x14ac:dyDescent="0.25">
      <c r="A58" t="s">
        <v>3192</v>
      </c>
      <c r="B58" t="s">
        <v>17</v>
      </c>
      <c r="D58" t="s">
        <v>8894</v>
      </c>
    </row>
    <row r="59" spans="1:4" x14ac:dyDescent="0.25">
      <c r="A59" t="s">
        <v>3193</v>
      </c>
      <c r="B59" t="s">
        <v>18</v>
      </c>
      <c r="D59" t="s">
        <v>8894</v>
      </c>
    </row>
    <row r="60" spans="1:4" x14ac:dyDescent="0.25">
      <c r="A60" t="s">
        <v>3194</v>
      </c>
      <c r="B60" t="s">
        <v>19</v>
      </c>
      <c r="D60" t="s">
        <v>8894</v>
      </c>
    </row>
    <row r="61" spans="1:4" x14ac:dyDescent="0.25">
      <c r="A61" t="s">
        <v>3195</v>
      </c>
      <c r="B61" t="s">
        <v>20</v>
      </c>
      <c r="D61" t="s">
        <v>8894</v>
      </c>
    </row>
    <row r="62" spans="1:4" x14ac:dyDescent="0.25">
      <c r="A62" t="s">
        <v>3196</v>
      </c>
      <c r="B62" t="s">
        <v>7443</v>
      </c>
      <c r="D62" t="s">
        <v>8894</v>
      </c>
    </row>
    <row r="63" spans="1:4" x14ac:dyDescent="0.25">
      <c r="A63" t="s">
        <v>8325</v>
      </c>
      <c r="B63" t="s">
        <v>8611</v>
      </c>
      <c r="D63" t="s">
        <v>8894</v>
      </c>
    </row>
    <row r="64" spans="1:4" x14ac:dyDescent="0.25">
      <c r="A64" t="s">
        <v>9764</v>
      </c>
      <c r="B64" t="s">
        <v>9765</v>
      </c>
      <c r="D64" t="s">
        <v>8894</v>
      </c>
    </row>
    <row r="65" spans="1:4" x14ac:dyDescent="0.25">
      <c r="A65" t="s">
        <v>8326</v>
      </c>
      <c r="B65" t="s">
        <v>8612</v>
      </c>
      <c r="D65" t="s">
        <v>8894</v>
      </c>
    </row>
    <row r="66" spans="1:4" x14ac:dyDescent="0.25">
      <c r="A66" t="s">
        <v>3197</v>
      </c>
      <c r="B66" t="s">
        <v>3198</v>
      </c>
      <c r="D66" t="s">
        <v>19458</v>
      </c>
    </row>
    <row r="67" spans="1:4" x14ac:dyDescent="0.25">
      <c r="A67" t="s">
        <v>9766</v>
      </c>
      <c r="B67" t="s">
        <v>9767</v>
      </c>
      <c r="D67" t="s">
        <v>19458</v>
      </c>
    </row>
    <row r="68" spans="1:4" x14ac:dyDescent="0.25">
      <c r="A68" t="s">
        <v>18631</v>
      </c>
      <c r="B68" t="s">
        <v>18632</v>
      </c>
      <c r="D68" t="s">
        <v>19458</v>
      </c>
    </row>
    <row r="69" spans="1:4" x14ac:dyDescent="0.25">
      <c r="A69" t="s">
        <v>18633</v>
      </c>
      <c r="B69" t="s">
        <v>18634</v>
      </c>
      <c r="D69" t="s">
        <v>19458</v>
      </c>
    </row>
    <row r="70" spans="1:4" x14ac:dyDescent="0.25">
      <c r="A70" t="s">
        <v>19594</v>
      </c>
      <c r="B70" t="s">
        <v>19595</v>
      </c>
      <c r="D70" t="s">
        <v>19458</v>
      </c>
    </row>
    <row r="71" spans="1:4" x14ac:dyDescent="0.25">
      <c r="A71" t="s">
        <v>3199</v>
      </c>
      <c r="B71" t="s">
        <v>9768</v>
      </c>
      <c r="D71" t="s">
        <v>19458</v>
      </c>
    </row>
    <row r="72" spans="1:4" x14ac:dyDescent="0.25">
      <c r="A72" t="s">
        <v>7444</v>
      </c>
      <c r="B72" t="s">
        <v>7445</v>
      </c>
      <c r="D72" t="s">
        <v>19458</v>
      </c>
    </row>
    <row r="73" spans="1:4" x14ac:dyDescent="0.25">
      <c r="A73" t="s">
        <v>7446</v>
      </c>
      <c r="B73" t="s">
        <v>7447</v>
      </c>
      <c r="D73" t="s">
        <v>19458</v>
      </c>
    </row>
    <row r="74" spans="1:4" x14ac:dyDescent="0.25">
      <c r="A74" t="s">
        <v>7448</v>
      </c>
      <c r="B74" t="s">
        <v>7449</v>
      </c>
      <c r="D74" t="s">
        <v>19458</v>
      </c>
    </row>
    <row r="75" spans="1:4" x14ac:dyDescent="0.25">
      <c r="A75" t="s">
        <v>7450</v>
      </c>
      <c r="B75" t="s">
        <v>7451</v>
      </c>
      <c r="D75" t="s">
        <v>19458</v>
      </c>
    </row>
    <row r="76" spans="1:4" x14ac:dyDescent="0.25">
      <c r="A76" t="s">
        <v>9769</v>
      </c>
      <c r="B76" t="s">
        <v>19596</v>
      </c>
      <c r="D76" t="s">
        <v>19458</v>
      </c>
    </row>
    <row r="77" spans="1:4" x14ac:dyDescent="0.25">
      <c r="A77" t="s">
        <v>9770</v>
      </c>
      <c r="B77" t="s">
        <v>9771</v>
      </c>
      <c r="D77" t="s">
        <v>19458</v>
      </c>
    </row>
    <row r="78" spans="1:4" x14ac:dyDescent="0.25">
      <c r="A78" t="s">
        <v>3200</v>
      </c>
      <c r="B78" t="s">
        <v>21</v>
      </c>
      <c r="D78" t="s">
        <v>8895</v>
      </c>
    </row>
    <row r="79" spans="1:4" x14ac:dyDescent="0.25">
      <c r="A79" t="s">
        <v>3201</v>
      </c>
      <c r="B79" t="s">
        <v>22</v>
      </c>
      <c r="D79" t="s">
        <v>8895</v>
      </c>
    </row>
    <row r="80" spans="1:4" x14ac:dyDescent="0.25">
      <c r="A80" t="s">
        <v>3202</v>
      </c>
      <c r="B80" t="s">
        <v>23</v>
      </c>
      <c r="D80" t="s">
        <v>8895</v>
      </c>
    </row>
    <row r="81" spans="1:4" x14ac:dyDescent="0.25">
      <c r="A81" t="s">
        <v>3203</v>
      </c>
      <c r="B81" t="s">
        <v>24</v>
      </c>
      <c r="D81" t="s">
        <v>8895</v>
      </c>
    </row>
    <row r="82" spans="1:4" x14ac:dyDescent="0.25">
      <c r="A82" t="s">
        <v>3204</v>
      </c>
      <c r="B82" t="s">
        <v>25</v>
      </c>
      <c r="D82" t="s">
        <v>8895</v>
      </c>
    </row>
    <row r="83" spans="1:4" x14ac:dyDescent="0.25">
      <c r="A83" t="s">
        <v>3205</v>
      </c>
      <c r="B83" t="s">
        <v>26</v>
      </c>
      <c r="D83" t="s">
        <v>8895</v>
      </c>
    </row>
    <row r="84" spans="1:4" x14ac:dyDescent="0.25">
      <c r="A84" t="s">
        <v>3206</v>
      </c>
      <c r="B84" t="s">
        <v>27</v>
      </c>
      <c r="D84" t="s">
        <v>8895</v>
      </c>
    </row>
    <row r="85" spans="1:4" x14ac:dyDescent="0.25">
      <c r="A85" t="s">
        <v>3207</v>
      </c>
      <c r="B85" t="s">
        <v>28</v>
      </c>
      <c r="D85" t="s">
        <v>8895</v>
      </c>
    </row>
    <row r="86" spans="1:4" x14ac:dyDescent="0.25">
      <c r="A86" t="s">
        <v>3208</v>
      </c>
      <c r="B86" t="s">
        <v>29</v>
      </c>
      <c r="C86">
        <v>54.3</v>
      </c>
      <c r="D86" t="s">
        <v>8281</v>
      </c>
    </row>
    <row r="87" spans="1:4" x14ac:dyDescent="0.25">
      <c r="A87" t="s">
        <v>2617</v>
      </c>
      <c r="B87" t="s">
        <v>30</v>
      </c>
      <c r="C87">
        <v>68.5</v>
      </c>
      <c r="D87" t="s">
        <v>8281</v>
      </c>
    </row>
    <row r="88" spans="1:4" x14ac:dyDescent="0.25">
      <c r="A88" t="s">
        <v>18599</v>
      </c>
      <c r="B88" t="s">
        <v>18600</v>
      </c>
      <c r="C88">
        <v>69.599999999999994</v>
      </c>
      <c r="D88" t="s">
        <v>8281</v>
      </c>
    </row>
    <row r="89" spans="1:4" x14ac:dyDescent="0.25">
      <c r="A89" t="s">
        <v>3209</v>
      </c>
      <c r="B89" t="s">
        <v>31</v>
      </c>
      <c r="C89">
        <v>54.3</v>
      </c>
      <c r="D89" t="s">
        <v>8281</v>
      </c>
    </row>
    <row r="90" spans="1:4" x14ac:dyDescent="0.25">
      <c r="A90" t="s">
        <v>3210</v>
      </c>
      <c r="B90" t="s">
        <v>3211</v>
      </c>
      <c r="D90" t="s">
        <v>8281</v>
      </c>
    </row>
    <row r="91" spans="1:4" x14ac:dyDescent="0.25">
      <c r="A91" t="s">
        <v>3212</v>
      </c>
      <c r="B91" t="s">
        <v>3213</v>
      </c>
      <c r="D91" t="s">
        <v>8281</v>
      </c>
    </row>
    <row r="92" spans="1:4" x14ac:dyDescent="0.25">
      <c r="A92" t="s">
        <v>3214</v>
      </c>
      <c r="B92" t="s">
        <v>3215</v>
      </c>
      <c r="D92" t="s">
        <v>8281</v>
      </c>
    </row>
    <row r="93" spans="1:4" x14ac:dyDescent="0.25">
      <c r="A93" t="s">
        <v>3216</v>
      </c>
      <c r="B93" t="s">
        <v>32</v>
      </c>
      <c r="C93">
        <v>34.9</v>
      </c>
      <c r="D93" t="s">
        <v>8281</v>
      </c>
    </row>
    <row r="94" spans="1:4" x14ac:dyDescent="0.25">
      <c r="A94" t="s">
        <v>3217</v>
      </c>
      <c r="B94" t="s">
        <v>11248</v>
      </c>
      <c r="C94">
        <v>36.9</v>
      </c>
      <c r="D94" t="s">
        <v>8281</v>
      </c>
    </row>
    <row r="95" spans="1:4" x14ac:dyDescent="0.25">
      <c r="A95" t="s">
        <v>2928</v>
      </c>
      <c r="B95" t="s">
        <v>33</v>
      </c>
      <c r="C95">
        <v>71.7</v>
      </c>
      <c r="D95" t="s">
        <v>8281</v>
      </c>
    </row>
    <row r="96" spans="1:4" x14ac:dyDescent="0.25">
      <c r="A96" t="s">
        <v>3218</v>
      </c>
      <c r="B96" t="s">
        <v>34</v>
      </c>
      <c r="D96" t="s">
        <v>8281</v>
      </c>
    </row>
    <row r="97" spans="1:4" x14ac:dyDescent="0.25">
      <c r="A97" t="s">
        <v>2618</v>
      </c>
      <c r="B97" t="s">
        <v>35</v>
      </c>
      <c r="C97">
        <v>68.5</v>
      </c>
      <c r="D97" t="s">
        <v>8281</v>
      </c>
    </row>
    <row r="98" spans="1:4" x14ac:dyDescent="0.25">
      <c r="A98" t="s">
        <v>3219</v>
      </c>
      <c r="B98" t="s">
        <v>36</v>
      </c>
      <c r="D98" t="s">
        <v>8281</v>
      </c>
    </row>
    <row r="99" spans="1:4" x14ac:dyDescent="0.25">
      <c r="A99" t="s">
        <v>3220</v>
      </c>
      <c r="B99" t="s">
        <v>37</v>
      </c>
      <c r="D99" t="s">
        <v>8281</v>
      </c>
    </row>
    <row r="100" spans="1:4" x14ac:dyDescent="0.25">
      <c r="A100" t="s">
        <v>3221</v>
      </c>
      <c r="B100" t="s">
        <v>38</v>
      </c>
      <c r="D100" t="s">
        <v>8281</v>
      </c>
    </row>
    <row r="101" spans="1:4" x14ac:dyDescent="0.25">
      <c r="A101" t="s">
        <v>2929</v>
      </c>
      <c r="B101" t="s">
        <v>39</v>
      </c>
      <c r="D101" t="s">
        <v>8281</v>
      </c>
    </row>
    <row r="102" spans="1:4" x14ac:dyDescent="0.25">
      <c r="A102" t="s">
        <v>2619</v>
      </c>
      <c r="B102" t="s">
        <v>7452</v>
      </c>
      <c r="D102" t="s">
        <v>8281</v>
      </c>
    </row>
    <row r="103" spans="1:4" x14ac:dyDescent="0.25">
      <c r="A103" t="s">
        <v>2930</v>
      </c>
      <c r="B103" t="s">
        <v>40</v>
      </c>
      <c r="C103">
        <v>63</v>
      </c>
      <c r="D103" t="s">
        <v>8281</v>
      </c>
    </row>
    <row r="104" spans="1:4" x14ac:dyDescent="0.25">
      <c r="A104" t="s">
        <v>3222</v>
      </c>
      <c r="B104" t="s">
        <v>41</v>
      </c>
      <c r="C104">
        <v>63</v>
      </c>
      <c r="D104" t="s">
        <v>8281</v>
      </c>
    </row>
    <row r="105" spans="1:4" x14ac:dyDescent="0.25">
      <c r="A105" t="s">
        <v>2931</v>
      </c>
      <c r="B105" t="s">
        <v>42</v>
      </c>
      <c r="C105">
        <v>63</v>
      </c>
      <c r="D105" t="s">
        <v>8281</v>
      </c>
    </row>
    <row r="106" spans="1:4" x14ac:dyDescent="0.25">
      <c r="A106" t="s">
        <v>3223</v>
      </c>
      <c r="B106" t="s">
        <v>43</v>
      </c>
      <c r="C106">
        <v>63</v>
      </c>
      <c r="D106" t="s">
        <v>8281</v>
      </c>
    </row>
    <row r="107" spans="1:4" x14ac:dyDescent="0.25">
      <c r="A107" t="s">
        <v>2620</v>
      </c>
      <c r="B107" t="s">
        <v>44</v>
      </c>
      <c r="C107">
        <v>63</v>
      </c>
      <c r="D107" t="s">
        <v>8281</v>
      </c>
    </row>
    <row r="108" spans="1:4" x14ac:dyDescent="0.25">
      <c r="A108" t="s">
        <v>2932</v>
      </c>
      <c r="B108" t="s">
        <v>45</v>
      </c>
      <c r="C108">
        <v>63</v>
      </c>
      <c r="D108" t="s">
        <v>8281</v>
      </c>
    </row>
    <row r="109" spans="1:4" x14ac:dyDescent="0.25">
      <c r="A109" t="s">
        <v>2933</v>
      </c>
      <c r="B109" t="s">
        <v>46</v>
      </c>
      <c r="D109" t="s">
        <v>8281</v>
      </c>
    </row>
    <row r="110" spans="1:4" x14ac:dyDescent="0.25">
      <c r="A110" t="s">
        <v>3224</v>
      </c>
      <c r="B110" t="s">
        <v>47</v>
      </c>
      <c r="C110">
        <v>154.1</v>
      </c>
      <c r="D110" t="s">
        <v>8281</v>
      </c>
    </row>
    <row r="111" spans="1:4" x14ac:dyDescent="0.25">
      <c r="A111" t="s">
        <v>3225</v>
      </c>
      <c r="B111" t="s">
        <v>48</v>
      </c>
      <c r="C111">
        <v>63</v>
      </c>
      <c r="D111" t="s">
        <v>8281</v>
      </c>
    </row>
    <row r="112" spans="1:4" x14ac:dyDescent="0.25">
      <c r="A112" t="s">
        <v>2934</v>
      </c>
      <c r="B112" t="s">
        <v>49</v>
      </c>
      <c r="C112">
        <v>154.1</v>
      </c>
      <c r="D112" t="s">
        <v>8281</v>
      </c>
    </row>
    <row r="113" spans="1:4" x14ac:dyDescent="0.25">
      <c r="A113" t="s">
        <v>3226</v>
      </c>
      <c r="B113" t="s">
        <v>50</v>
      </c>
      <c r="D113" t="s">
        <v>8281</v>
      </c>
    </row>
    <row r="114" spans="1:4" x14ac:dyDescent="0.25">
      <c r="A114" t="s">
        <v>3227</v>
      </c>
      <c r="B114" t="s">
        <v>3228</v>
      </c>
      <c r="D114" t="s">
        <v>8281</v>
      </c>
    </row>
    <row r="115" spans="1:4" x14ac:dyDescent="0.25">
      <c r="A115" t="s">
        <v>3229</v>
      </c>
      <c r="B115" t="s">
        <v>3230</v>
      </c>
      <c r="C115">
        <v>154.1</v>
      </c>
      <c r="D115" t="s">
        <v>8281</v>
      </c>
    </row>
    <row r="116" spans="1:4" x14ac:dyDescent="0.25">
      <c r="A116" t="s">
        <v>3231</v>
      </c>
      <c r="B116" t="s">
        <v>3232</v>
      </c>
      <c r="D116" t="s">
        <v>8281</v>
      </c>
    </row>
    <row r="117" spans="1:4" x14ac:dyDescent="0.25">
      <c r="A117" t="s">
        <v>3233</v>
      </c>
      <c r="B117" t="s">
        <v>3234</v>
      </c>
      <c r="D117" t="s">
        <v>8281</v>
      </c>
    </row>
    <row r="118" spans="1:4" x14ac:dyDescent="0.25">
      <c r="A118" t="s">
        <v>3235</v>
      </c>
      <c r="B118" t="s">
        <v>6285</v>
      </c>
      <c r="D118" t="s">
        <v>8281</v>
      </c>
    </row>
    <row r="119" spans="1:4" x14ac:dyDescent="0.25">
      <c r="A119" t="s">
        <v>6383</v>
      </c>
      <c r="B119" t="s">
        <v>6384</v>
      </c>
      <c r="D119" t="s">
        <v>8281</v>
      </c>
    </row>
    <row r="120" spans="1:4" x14ac:dyDescent="0.25">
      <c r="A120" t="s">
        <v>6385</v>
      </c>
      <c r="B120" t="s">
        <v>6386</v>
      </c>
      <c r="D120" t="s">
        <v>8281</v>
      </c>
    </row>
    <row r="121" spans="1:4" x14ac:dyDescent="0.25">
      <c r="A121" t="s">
        <v>6387</v>
      </c>
      <c r="B121" t="s">
        <v>6388</v>
      </c>
      <c r="C121">
        <v>53.8</v>
      </c>
      <c r="D121" t="s">
        <v>8281</v>
      </c>
    </row>
    <row r="122" spans="1:4" x14ac:dyDescent="0.25">
      <c r="A122" t="s">
        <v>6389</v>
      </c>
      <c r="B122" t="s">
        <v>6390</v>
      </c>
      <c r="C122">
        <v>53.8</v>
      </c>
      <c r="D122" t="s">
        <v>8281</v>
      </c>
    </row>
    <row r="123" spans="1:4" x14ac:dyDescent="0.25">
      <c r="A123" t="s">
        <v>6391</v>
      </c>
      <c r="B123" t="s">
        <v>6392</v>
      </c>
      <c r="C123">
        <v>53.8</v>
      </c>
      <c r="D123" t="s">
        <v>8281</v>
      </c>
    </row>
    <row r="124" spans="1:4" x14ac:dyDescent="0.25">
      <c r="A124" t="s">
        <v>6393</v>
      </c>
      <c r="B124" t="s">
        <v>6394</v>
      </c>
      <c r="C124">
        <v>53.8</v>
      </c>
      <c r="D124" t="s">
        <v>8281</v>
      </c>
    </row>
    <row r="125" spans="1:4" x14ac:dyDescent="0.25">
      <c r="A125" t="s">
        <v>6395</v>
      </c>
      <c r="B125" t="s">
        <v>6396</v>
      </c>
      <c r="D125" t="s">
        <v>8281</v>
      </c>
    </row>
    <row r="126" spans="1:4" x14ac:dyDescent="0.25">
      <c r="A126" t="s">
        <v>6397</v>
      </c>
      <c r="B126" t="s">
        <v>6398</v>
      </c>
      <c r="C126">
        <v>71.7</v>
      </c>
      <c r="D126" t="s">
        <v>8281</v>
      </c>
    </row>
    <row r="127" spans="1:4" x14ac:dyDescent="0.25">
      <c r="A127" t="s">
        <v>6399</v>
      </c>
      <c r="B127" t="s">
        <v>6915</v>
      </c>
      <c r="C127">
        <v>154.1</v>
      </c>
      <c r="D127" t="s">
        <v>8281</v>
      </c>
    </row>
    <row r="128" spans="1:4" x14ac:dyDescent="0.25">
      <c r="A128" t="s">
        <v>6400</v>
      </c>
      <c r="B128" t="s">
        <v>6401</v>
      </c>
      <c r="D128" t="s">
        <v>8281</v>
      </c>
    </row>
    <row r="129" spans="1:4" x14ac:dyDescent="0.25">
      <c r="A129" t="s">
        <v>6402</v>
      </c>
      <c r="B129" t="s">
        <v>6403</v>
      </c>
      <c r="D129" t="s">
        <v>8281</v>
      </c>
    </row>
    <row r="130" spans="1:4" x14ac:dyDescent="0.25">
      <c r="A130" t="s">
        <v>6404</v>
      </c>
      <c r="B130" t="s">
        <v>6405</v>
      </c>
      <c r="D130" t="s">
        <v>8281</v>
      </c>
    </row>
    <row r="131" spans="1:4" x14ac:dyDescent="0.25">
      <c r="A131" t="s">
        <v>6406</v>
      </c>
      <c r="B131" t="s">
        <v>6407</v>
      </c>
      <c r="D131" t="s">
        <v>8281</v>
      </c>
    </row>
    <row r="132" spans="1:4" x14ac:dyDescent="0.25">
      <c r="A132" t="s">
        <v>6408</v>
      </c>
      <c r="B132" t="s">
        <v>6409</v>
      </c>
      <c r="D132" t="s">
        <v>8281</v>
      </c>
    </row>
    <row r="133" spans="1:4" x14ac:dyDescent="0.25">
      <c r="A133" t="s">
        <v>6410</v>
      </c>
      <c r="B133" t="s">
        <v>6411</v>
      </c>
      <c r="D133" t="s">
        <v>8281</v>
      </c>
    </row>
    <row r="134" spans="1:4" x14ac:dyDescent="0.25">
      <c r="A134" t="s">
        <v>6412</v>
      </c>
      <c r="B134" t="s">
        <v>6916</v>
      </c>
      <c r="C134">
        <v>187.8</v>
      </c>
      <c r="D134" t="s">
        <v>8281</v>
      </c>
    </row>
    <row r="135" spans="1:4" x14ac:dyDescent="0.25">
      <c r="A135" t="s">
        <v>6413</v>
      </c>
      <c r="B135" t="s">
        <v>6917</v>
      </c>
      <c r="C135">
        <v>187.8</v>
      </c>
      <c r="D135" t="s">
        <v>8281</v>
      </c>
    </row>
    <row r="136" spans="1:4" x14ac:dyDescent="0.25">
      <c r="A136" t="s">
        <v>6414</v>
      </c>
      <c r="B136" t="s">
        <v>6918</v>
      </c>
      <c r="D136" t="s">
        <v>8281</v>
      </c>
    </row>
    <row r="137" spans="1:4" x14ac:dyDescent="0.25">
      <c r="A137" t="s">
        <v>6919</v>
      </c>
      <c r="B137" t="s">
        <v>6920</v>
      </c>
      <c r="D137" t="s">
        <v>8281</v>
      </c>
    </row>
    <row r="138" spans="1:4" x14ac:dyDescent="0.25">
      <c r="A138" t="s">
        <v>6921</v>
      </c>
      <c r="B138" t="s">
        <v>6922</v>
      </c>
      <c r="C138">
        <v>63.6</v>
      </c>
      <c r="D138" t="s">
        <v>8281</v>
      </c>
    </row>
    <row r="139" spans="1:4" x14ac:dyDescent="0.25">
      <c r="A139" t="s">
        <v>7453</v>
      </c>
      <c r="B139" t="s">
        <v>7454</v>
      </c>
      <c r="D139" t="s">
        <v>8281</v>
      </c>
    </row>
    <row r="140" spans="1:4" x14ac:dyDescent="0.25">
      <c r="A140" t="s">
        <v>6923</v>
      </c>
      <c r="B140" t="s">
        <v>6924</v>
      </c>
      <c r="C140">
        <v>87.2</v>
      </c>
      <c r="D140" t="s">
        <v>8281</v>
      </c>
    </row>
    <row r="141" spans="1:4" x14ac:dyDescent="0.25">
      <c r="A141" t="s">
        <v>6925</v>
      </c>
      <c r="B141" t="s">
        <v>19459</v>
      </c>
      <c r="C141">
        <v>69.599999999999994</v>
      </c>
      <c r="D141" t="s">
        <v>8281</v>
      </c>
    </row>
    <row r="142" spans="1:4" x14ac:dyDescent="0.25">
      <c r="A142" t="s">
        <v>6926</v>
      </c>
      <c r="B142" t="s">
        <v>6927</v>
      </c>
      <c r="C142">
        <v>154.1</v>
      </c>
      <c r="D142" t="s">
        <v>8281</v>
      </c>
    </row>
    <row r="143" spans="1:4" x14ac:dyDescent="0.25">
      <c r="A143" t="s">
        <v>6928</v>
      </c>
      <c r="B143" t="s">
        <v>6929</v>
      </c>
      <c r="D143" t="s">
        <v>8281</v>
      </c>
    </row>
    <row r="144" spans="1:4" x14ac:dyDescent="0.25">
      <c r="A144" t="s">
        <v>6930</v>
      </c>
      <c r="B144" t="s">
        <v>6931</v>
      </c>
      <c r="D144" t="s">
        <v>8281</v>
      </c>
    </row>
    <row r="145" spans="1:4" x14ac:dyDescent="0.25">
      <c r="A145" t="s">
        <v>6932</v>
      </c>
      <c r="B145" t="s">
        <v>6933</v>
      </c>
      <c r="C145">
        <v>87.2</v>
      </c>
      <c r="D145" t="s">
        <v>8281</v>
      </c>
    </row>
    <row r="146" spans="1:4" x14ac:dyDescent="0.25">
      <c r="A146" t="s">
        <v>6934</v>
      </c>
      <c r="B146" t="s">
        <v>6935</v>
      </c>
      <c r="C146">
        <v>87.2</v>
      </c>
      <c r="D146" t="s">
        <v>8281</v>
      </c>
    </row>
    <row r="147" spans="1:4" x14ac:dyDescent="0.25">
      <c r="A147" t="s">
        <v>6936</v>
      </c>
      <c r="B147" t="s">
        <v>6937</v>
      </c>
      <c r="C147">
        <v>87.2</v>
      </c>
      <c r="D147" t="s">
        <v>8281</v>
      </c>
    </row>
    <row r="148" spans="1:4" x14ac:dyDescent="0.25">
      <c r="A148" t="s">
        <v>6938</v>
      </c>
      <c r="B148" t="s">
        <v>6939</v>
      </c>
      <c r="C148">
        <v>63</v>
      </c>
      <c r="D148" t="s">
        <v>8281</v>
      </c>
    </row>
    <row r="149" spans="1:4" x14ac:dyDescent="0.25">
      <c r="A149" t="s">
        <v>6940</v>
      </c>
      <c r="B149" t="s">
        <v>6941</v>
      </c>
      <c r="C149">
        <v>154.1</v>
      </c>
      <c r="D149" t="s">
        <v>8281</v>
      </c>
    </row>
    <row r="150" spans="1:4" x14ac:dyDescent="0.25">
      <c r="A150" t="s">
        <v>6942</v>
      </c>
      <c r="B150" t="s">
        <v>6943</v>
      </c>
      <c r="C150">
        <v>31</v>
      </c>
      <c r="D150" t="s">
        <v>8281</v>
      </c>
    </row>
    <row r="151" spans="1:4" x14ac:dyDescent="0.25">
      <c r="A151" t="s">
        <v>6944</v>
      </c>
      <c r="B151" t="s">
        <v>6945</v>
      </c>
      <c r="C151">
        <v>65.900001000000003</v>
      </c>
      <c r="D151" t="s">
        <v>8281</v>
      </c>
    </row>
    <row r="152" spans="1:4" x14ac:dyDescent="0.25">
      <c r="A152" t="s">
        <v>6946</v>
      </c>
      <c r="B152" t="s">
        <v>6947</v>
      </c>
      <c r="C152">
        <v>117.3</v>
      </c>
      <c r="D152" t="s">
        <v>8281</v>
      </c>
    </row>
    <row r="153" spans="1:4" x14ac:dyDescent="0.25">
      <c r="A153" t="s">
        <v>6948</v>
      </c>
      <c r="B153" t="s">
        <v>6949</v>
      </c>
      <c r="D153" t="s">
        <v>8281</v>
      </c>
    </row>
    <row r="154" spans="1:4" x14ac:dyDescent="0.25">
      <c r="A154" t="s">
        <v>6950</v>
      </c>
      <c r="B154" t="s">
        <v>6951</v>
      </c>
      <c r="C154">
        <v>60.6</v>
      </c>
      <c r="D154" t="s">
        <v>8281</v>
      </c>
    </row>
    <row r="155" spans="1:4" x14ac:dyDescent="0.25">
      <c r="A155" t="s">
        <v>6952</v>
      </c>
      <c r="B155" t="s">
        <v>6953</v>
      </c>
      <c r="D155" t="s">
        <v>8281</v>
      </c>
    </row>
    <row r="156" spans="1:4" x14ac:dyDescent="0.25">
      <c r="A156" t="s">
        <v>7455</v>
      </c>
      <c r="B156" t="s">
        <v>7456</v>
      </c>
      <c r="D156" t="s">
        <v>8281</v>
      </c>
    </row>
    <row r="157" spans="1:4" x14ac:dyDescent="0.25">
      <c r="A157" t="s">
        <v>7457</v>
      </c>
      <c r="B157" t="s">
        <v>7458</v>
      </c>
      <c r="D157" t="s">
        <v>8281</v>
      </c>
    </row>
    <row r="158" spans="1:4" x14ac:dyDescent="0.25">
      <c r="A158" t="s">
        <v>6954</v>
      </c>
      <c r="B158" t="s">
        <v>6955</v>
      </c>
      <c r="C158">
        <v>57.2</v>
      </c>
      <c r="D158" t="s">
        <v>8281</v>
      </c>
    </row>
    <row r="159" spans="1:4" x14ac:dyDescent="0.25">
      <c r="A159" t="s">
        <v>8327</v>
      </c>
      <c r="B159" t="s">
        <v>8613</v>
      </c>
      <c r="D159" t="s">
        <v>8281</v>
      </c>
    </row>
    <row r="160" spans="1:4" x14ac:dyDescent="0.25">
      <c r="A160" t="s">
        <v>8328</v>
      </c>
      <c r="B160" t="s">
        <v>9772</v>
      </c>
      <c r="C160">
        <v>36.9</v>
      </c>
      <c r="D160" t="s">
        <v>8281</v>
      </c>
    </row>
    <row r="161" spans="1:4" x14ac:dyDescent="0.25">
      <c r="A161" t="s">
        <v>8329</v>
      </c>
      <c r="B161" t="s">
        <v>8614</v>
      </c>
      <c r="C161">
        <v>57.2</v>
      </c>
      <c r="D161" t="s">
        <v>8281</v>
      </c>
    </row>
    <row r="162" spans="1:4" x14ac:dyDescent="0.25">
      <c r="A162" t="s">
        <v>8330</v>
      </c>
      <c r="B162" t="s">
        <v>8615</v>
      </c>
      <c r="C162">
        <v>154.1</v>
      </c>
      <c r="D162" t="s">
        <v>8281</v>
      </c>
    </row>
    <row r="163" spans="1:4" x14ac:dyDescent="0.25">
      <c r="A163" t="s">
        <v>8331</v>
      </c>
      <c r="B163" t="s">
        <v>8616</v>
      </c>
      <c r="C163">
        <v>71.7</v>
      </c>
      <c r="D163" t="s">
        <v>8281</v>
      </c>
    </row>
    <row r="164" spans="1:4" x14ac:dyDescent="0.25">
      <c r="A164" t="s">
        <v>8332</v>
      </c>
      <c r="B164" t="s">
        <v>8617</v>
      </c>
      <c r="C164">
        <v>69.599999999999994</v>
      </c>
      <c r="D164" t="s">
        <v>8281</v>
      </c>
    </row>
    <row r="165" spans="1:4" x14ac:dyDescent="0.25">
      <c r="A165" t="s">
        <v>8224</v>
      </c>
      <c r="B165" t="s">
        <v>8225</v>
      </c>
      <c r="C165">
        <v>53.8</v>
      </c>
      <c r="D165" t="s">
        <v>8281</v>
      </c>
    </row>
    <row r="166" spans="1:4" x14ac:dyDescent="0.25">
      <c r="A166" t="s">
        <v>8333</v>
      </c>
      <c r="B166" t="s">
        <v>8618</v>
      </c>
      <c r="C166">
        <v>59.2</v>
      </c>
      <c r="D166" t="s">
        <v>8281</v>
      </c>
    </row>
    <row r="167" spans="1:4" x14ac:dyDescent="0.25">
      <c r="A167" t="s">
        <v>9221</v>
      </c>
      <c r="B167" t="s">
        <v>9222</v>
      </c>
      <c r="C167">
        <v>60.9</v>
      </c>
      <c r="D167" t="s">
        <v>8281</v>
      </c>
    </row>
    <row r="168" spans="1:4" x14ac:dyDescent="0.25">
      <c r="A168" t="s">
        <v>8334</v>
      </c>
      <c r="B168" t="s">
        <v>8619</v>
      </c>
      <c r="D168" t="s">
        <v>8281</v>
      </c>
    </row>
    <row r="169" spans="1:4" x14ac:dyDescent="0.25">
      <c r="A169" t="s">
        <v>8335</v>
      </c>
      <c r="B169" t="s">
        <v>8620</v>
      </c>
      <c r="D169" t="s">
        <v>8281</v>
      </c>
    </row>
    <row r="170" spans="1:4" x14ac:dyDescent="0.25">
      <c r="A170" t="s">
        <v>9773</v>
      </c>
      <c r="B170" t="s">
        <v>9774</v>
      </c>
      <c r="C170">
        <v>43.1</v>
      </c>
      <c r="D170" t="s">
        <v>8281</v>
      </c>
    </row>
    <row r="171" spans="1:4" x14ac:dyDescent="0.25">
      <c r="A171" t="s">
        <v>9775</v>
      </c>
      <c r="B171" t="s">
        <v>9776</v>
      </c>
      <c r="C171">
        <v>36.9</v>
      </c>
      <c r="D171" t="s">
        <v>8281</v>
      </c>
    </row>
    <row r="172" spans="1:4" x14ac:dyDescent="0.25">
      <c r="A172" t="s">
        <v>9777</v>
      </c>
      <c r="B172" t="s">
        <v>9778</v>
      </c>
      <c r="C172">
        <v>68.5</v>
      </c>
      <c r="D172" t="s">
        <v>8281</v>
      </c>
    </row>
    <row r="173" spans="1:4" x14ac:dyDescent="0.25">
      <c r="A173" t="s">
        <v>9779</v>
      </c>
      <c r="B173" t="s">
        <v>9780</v>
      </c>
      <c r="C173">
        <v>39.9</v>
      </c>
      <c r="D173" t="s">
        <v>8281</v>
      </c>
    </row>
    <row r="174" spans="1:4" x14ac:dyDescent="0.25">
      <c r="A174" t="s">
        <v>9781</v>
      </c>
      <c r="B174" t="s">
        <v>9782</v>
      </c>
      <c r="C174">
        <v>39.9</v>
      </c>
      <c r="D174" t="s">
        <v>8281</v>
      </c>
    </row>
    <row r="175" spans="1:4" x14ac:dyDescent="0.25">
      <c r="A175" t="s">
        <v>18950</v>
      </c>
      <c r="B175" t="s">
        <v>18951</v>
      </c>
      <c r="D175" t="s">
        <v>8281</v>
      </c>
    </row>
    <row r="176" spans="1:4" x14ac:dyDescent="0.25">
      <c r="A176" t="s">
        <v>19400</v>
      </c>
      <c r="B176" t="s">
        <v>19401</v>
      </c>
      <c r="C176">
        <v>123.299999</v>
      </c>
      <c r="D176" t="s">
        <v>8281</v>
      </c>
    </row>
    <row r="177" spans="1:4" x14ac:dyDescent="0.25">
      <c r="A177" t="s">
        <v>19402</v>
      </c>
      <c r="B177" t="s">
        <v>19403</v>
      </c>
      <c r="C177">
        <v>123.299999</v>
      </c>
      <c r="D177" t="s">
        <v>8281</v>
      </c>
    </row>
    <row r="178" spans="1:4" x14ac:dyDescent="0.25">
      <c r="A178" t="s">
        <v>19597</v>
      </c>
      <c r="B178" t="s">
        <v>19598</v>
      </c>
      <c r="D178" t="s">
        <v>8281</v>
      </c>
    </row>
    <row r="179" spans="1:4" x14ac:dyDescent="0.25">
      <c r="A179" t="s">
        <v>2621</v>
      </c>
      <c r="B179" t="s">
        <v>51</v>
      </c>
      <c r="C179">
        <v>33</v>
      </c>
      <c r="D179" t="s">
        <v>8281</v>
      </c>
    </row>
    <row r="180" spans="1:4" x14ac:dyDescent="0.25">
      <c r="A180" t="s">
        <v>2622</v>
      </c>
      <c r="B180" t="s">
        <v>52</v>
      </c>
      <c r="C180">
        <v>33</v>
      </c>
      <c r="D180" t="s">
        <v>8281</v>
      </c>
    </row>
    <row r="181" spans="1:4" x14ac:dyDescent="0.25">
      <c r="A181" t="s">
        <v>3236</v>
      </c>
      <c r="B181" t="s">
        <v>53</v>
      </c>
      <c r="C181">
        <v>68.5</v>
      </c>
      <c r="D181" t="s">
        <v>8281</v>
      </c>
    </row>
    <row r="182" spans="1:4" x14ac:dyDescent="0.25">
      <c r="A182" t="s">
        <v>18635</v>
      </c>
      <c r="B182" t="s">
        <v>18636</v>
      </c>
      <c r="C182">
        <v>69.599999999999994</v>
      </c>
      <c r="D182" t="s">
        <v>8281</v>
      </c>
    </row>
    <row r="183" spans="1:4" x14ac:dyDescent="0.25">
      <c r="A183" t="s">
        <v>18637</v>
      </c>
      <c r="B183" t="s">
        <v>18638</v>
      </c>
      <c r="C183">
        <v>69.599999999999994</v>
      </c>
      <c r="D183" t="s">
        <v>8281</v>
      </c>
    </row>
    <row r="184" spans="1:4" x14ac:dyDescent="0.25">
      <c r="A184" t="s">
        <v>2623</v>
      </c>
      <c r="B184" t="s">
        <v>54</v>
      </c>
      <c r="C184">
        <v>71.7</v>
      </c>
      <c r="D184" t="s">
        <v>8281</v>
      </c>
    </row>
    <row r="185" spans="1:4" x14ac:dyDescent="0.25">
      <c r="A185" t="s">
        <v>2624</v>
      </c>
      <c r="B185" t="s">
        <v>55</v>
      </c>
      <c r="C185">
        <v>71.7</v>
      </c>
      <c r="D185" t="s">
        <v>8281</v>
      </c>
    </row>
    <row r="186" spans="1:4" x14ac:dyDescent="0.25">
      <c r="A186" t="s">
        <v>18639</v>
      </c>
      <c r="B186" t="s">
        <v>18640</v>
      </c>
      <c r="C186">
        <v>69.599999999999994</v>
      </c>
      <c r="D186" t="s">
        <v>8281</v>
      </c>
    </row>
    <row r="187" spans="1:4" x14ac:dyDescent="0.25">
      <c r="A187" t="s">
        <v>2935</v>
      </c>
      <c r="B187" t="s">
        <v>11249</v>
      </c>
      <c r="C187">
        <v>36.9</v>
      </c>
      <c r="D187" t="s">
        <v>8281</v>
      </c>
    </row>
    <row r="188" spans="1:4" x14ac:dyDescent="0.25">
      <c r="A188" t="s">
        <v>2936</v>
      </c>
      <c r="B188" t="s">
        <v>19324</v>
      </c>
      <c r="C188">
        <v>36.9</v>
      </c>
      <c r="D188" t="s">
        <v>8281</v>
      </c>
    </row>
    <row r="189" spans="1:4" x14ac:dyDescent="0.25">
      <c r="A189" t="s">
        <v>3237</v>
      </c>
      <c r="B189" t="s">
        <v>11250</v>
      </c>
      <c r="C189">
        <v>36.9</v>
      </c>
      <c r="D189" t="s">
        <v>8281</v>
      </c>
    </row>
    <row r="190" spans="1:4" x14ac:dyDescent="0.25">
      <c r="A190" t="s">
        <v>3238</v>
      </c>
      <c r="B190" t="s">
        <v>11251</v>
      </c>
      <c r="C190">
        <v>36.9</v>
      </c>
      <c r="D190" t="s">
        <v>8281</v>
      </c>
    </row>
    <row r="191" spans="1:4" x14ac:dyDescent="0.25">
      <c r="A191" t="s">
        <v>3239</v>
      </c>
      <c r="B191" t="s">
        <v>56</v>
      </c>
      <c r="C191">
        <v>58.6</v>
      </c>
      <c r="D191" t="s">
        <v>8281</v>
      </c>
    </row>
    <row r="192" spans="1:4" x14ac:dyDescent="0.25">
      <c r="A192" t="s">
        <v>2625</v>
      </c>
      <c r="B192" t="s">
        <v>57</v>
      </c>
      <c r="C192">
        <v>71.7</v>
      </c>
      <c r="D192" t="s">
        <v>8281</v>
      </c>
    </row>
    <row r="193" spans="1:4" x14ac:dyDescent="0.25">
      <c r="A193" t="s">
        <v>2937</v>
      </c>
      <c r="B193" t="s">
        <v>58</v>
      </c>
      <c r="C193">
        <v>71.7</v>
      </c>
      <c r="D193" t="s">
        <v>8281</v>
      </c>
    </row>
    <row r="194" spans="1:4" x14ac:dyDescent="0.25">
      <c r="A194" t="s">
        <v>2938</v>
      </c>
      <c r="B194" t="s">
        <v>18530</v>
      </c>
      <c r="C194">
        <v>36.9</v>
      </c>
      <c r="D194" t="s">
        <v>8281</v>
      </c>
    </row>
    <row r="195" spans="1:4" x14ac:dyDescent="0.25">
      <c r="A195" t="s">
        <v>2939</v>
      </c>
      <c r="B195" t="s">
        <v>59</v>
      </c>
      <c r="C195">
        <v>154.1</v>
      </c>
      <c r="D195" t="s">
        <v>8281</v>
      </c>
    </row>
    <row r="196" spans="1:4" x14ac:dyDescent="0.25">
      <c r="A196" t="s">
        <v>3240</v>
      </c>
      <c r="B196" t="s">
        <v>60</v>
      </c>
      <c r="C196">
        <v>154.1</v>
      </c>
      <c r="D196" t="s">
        <v>8281</v>
      </c>
    </row>
    <row r="197" spans="1:4" x14ac:dyDescent="0.25">
      <c r="A197" t="s">
        <v>3241</v>
      </c>
      <c r="B197" t="s">
        <v>61</v>
      </c>
      <c r="C197">
        <v>154.1</v>
      </c>
      <c r="D197" t="s">
        <v>8281</v>
      </c>
    </row>
    <row r="198" spans="1:4" x14ac:dyDescent="0.25">
      <c r="A198" t="s">
        <v>2940</v>
      </c>
      <c r="B198" t="s">
        <v>62</v>
      </c>
      <c r="C198">
        <v>154.1</v>
      </c>
      <c r="D198" t="s">
        <v>8281</v>
      </c>
    </row>
    <row r="199" spans="1:4" x14ac:dyDescent="0.25">
      <c r="A199" t="s">
        <v>3242</v>
      </c>
      <c r="B199" t="s">
        <v>63</v>
      </c>
      <c r="D199" t="s">
        <v>8282</v>
      </c>
    </row>
    <row r="200" spans="1:4" x14ac:dyDescent="0.25">
      <c r="A200" t="s">
        <v>3243</v>
      </c>
      <c r="B200" t="s">
        <v>64</v>
      </c>
      <c r="C200">
        <v>58</v>
      </c>
      <c r="D200" t="s">
        <v>8282</v>
      </c>
    </row>
    <row r="201" spans="1:4" x14ac:dyDescent="0.25">
      <c r="A201" t="s">
        <v>3244</v>
      </c>
      <c r="B201" t="s">
        <v>3245</v>
      </c>
      <c r="D201" t="s">
        <v>8282</v>
      </c>
    </row>
    <row r="202" spans="1:4" x14ac:dyDescent="0.25">
      <c r="A202" t="s">
        <v>3246</v>
      </c>
      <c r="B202" t="s">
        <v>3247</v>
      </c>
      <c r="C202">
        <v>111</v>
      </c>
      <c r="D202" t="s">
        <v>8282</v>
      </c>
    </row>
    <row r="203" spans="1:4" x14ac:dyDescent="0.25">
      <c r="A203" t="s">
        <v>2626</v>
      </c>
      <c r="B203" t="s">
        <v>65</v>
      </c>
      <c r="C203">
        <v>58</v>
      </c>
      <c r="D203" t="s">
        <v>8282</v>
      </c>
    </row>
    <row r="204" spans="1:4" x14ac:dyDescent="0.25">
      <c r="A204" t="s">
        <v>6956</v>
      </c>
      <c r="B204" t="s">
        <v>6957</v>
      </c>
      <c r="D204" t="s">
        <v>8282</v>
      </c>
    </row>
    <row r="205" spans="1:4" x14ac:dyDescent="0.25">
      <c r="A205" t="s">
        <v>6958</v>
      </c>
      <c r="B205" t="s">
        <v>6959</v>
      </c>
      <c r="D205" t="s">
        <v>8282</v>
      </c>
    </row>
    <row r="206" spans="1:4" x14ac:dyDescent="0.25">
      <c r="A206" t="s">
        <v>6960</v>
      </c>
      <c r="B206" t="s">
        <v>6961</v>
      </c>
      <c r="D206" t="s">
        <v>8282</v>
      </c>
    </row>
    <row r="207" spans="1:4" x14ac:dyDescent="0.25">
      <c r="A207" t="s">
        <v>6962</v>
      </c>
      <c r="B207" t="s">
        <v>6963</v>
      </c>
      <c r="C207">
        <v>31.8</v>
      </c>
      <c r="D207" t="s">
        <v>8282</v>
      </c>
    </row>
    <row r="208" spans="1:4" x14ac:dyDescent="0.25">
      <c r="A208" t="s">
        <v>6964</v>
      </c>
      <c r="B208" t="s">
        <v>6965</v>
      </c>
      <c r="D208" t="s">
        <v>8282</v>
      </c>
    </row>
    <row r="209" spans="1:4" x14ac:dyDescent="0.25">
      <c r="A209" t="s">
        <v>7459</v>
      </c>
      <c r="B209" t="s">
        <v>7460</v>
      </c>
      <c r="D209" t="s">
        <v>8282</v>
      </c>
    </row>
    <row r="210" spans="1:4" x14ac:dyDescent="0.25">
      <c r="A210" t="s">
        <v>6966</v>
      </c>
      <c r="B210" t="s">
        <v>6967</v>
      </c>
      <c r="C210">
        <v>94.1</v>
      </c>
      <c r="D210" t="s">
        <v>8282</v>
      </c>
    </row>
    <row r="211" spans="1:4" x14ac:dyDescent="0.25">
      <c r="A211" t="s">
        <v>7430</v>
      </c>
      <c r="B211" t="s">
        <v>7431</v>
      </c>
      <c r="D211" t="s">
        <v>8282</v>
      </c>
    </row>
    <row r="212" spans="1:4" x14ac:dyDescent="0.25">
      <c r="A212" t="s">
        <v>7461</v>
      </c>
      <c r="B212" t="s">
        <v>7462</v>
      </c>
      <c r="D212" t="s">
        <v>8282</v>
      </c>
    </row>
    <row r="213" spans="1:4" x14ac:dyDescent="0.25">
      <c r="A213" t="s">
        <v>7432</v>
      </c>
      <c r="B213" t="s">
        <v>7433</v>
      </c>
      <c r="D213" t="s">
        <v>8282</v>
      </c>
    </row>
    <row r="214" spans="1:4" x14ac:dyDescent="0.25">
      <c r="A214" t="s">
        <v>6968</v>
      </c>
      <c r="B214" t="s">
        <v>6969</v>
      </c>
      <c r="D214" t="s">
        <v>8282</v>
      </c>
    </row>
    <row r="215" spans="1:4" x14ac:dyDescent="0.25">
      <c r="A215" t="s">
        <v>7463</v>
      </c>
      <c r="B215" t="s">
        <v>7464</v>
      </c>
      <c r="C215">
        <v>19.2</v>
      </c>
      <c r="D215" t="s">
        <v>8282</v>
      </c>
    </row>
    <row r="216" spans="1:4" x14ac:dyDescent="0.25">
      <c r="A216" t="s">
        <v>6970</v>
      </c>
      <c r="B216" t="s">
        <v>6971</v>
      </c>
      <c r="D216" t="s">
        <v>8282</v>
      </c>
    </row>
    <row r="217" spans="1:4" x14ac:dyDescent="0.25">
      <c r="A217" t="s">
        <v>6972</v>
      </c>
      <c r="B217" t="s">
        <v>6973</v>
      </c>
      <c r="D217" t="s">
        <v>8282</v>
      </c>
    </row>
    <row r="218" spans="1:4" x14ac:dyDescent="0.25">
      <c r="A218" t="s">
        <v>7465</v>
      </c>
      <c r="B218" t="s">
        <v>7466</v>
      </c>
      <c r="D218" t="s">
        <v>8282</v>
      </c>
    </row>
    <row r="219" spans="1:4" x14ac:dyDescent="0.25">
      <c r="A219" t="s">
        <v>8336</v>
      </c>
      <c r="B219" t="s">
        <v>8621</v>
      </c>
      <c r="C219">
        <v>43.4</v>
      </c>
      <c r="D219" t="s">
        <v>8282</v>
      </c>
    </row>
    <row r="220" spans="1:4" x14ac:dyDescent="0.25">
      <c r="A220" t="s">
        <v>2627</v>
      </c>
      <c r="B220" t="s">
        <v>66</v>
      </c>
      <c r="C220">
        <v>100.3</v>
      </c>
      <c r="D220" t="s">
        <v>8282</v>
      </c>
    </row>
    <row r="221" spans="1:4" x14ac:dyDescent="0.25">
      <c r="A221" t="s">
        <v>8337</v>
      </c>
      <c r="B221" t="s">
        <v>8622</v>
      </c>
      <c r="D221" t="s">
        <v>8282</v>
      </c>
    </row>
    <row r="222" spans="1:4" x14ac:dyDescent="0.25">
      <c r="A222" t="s">
        <v>8338</v>
      </c>
      <c r="B222" t="s">
        <v>8623</v>
      </c>
      <c r="D222" t="s">
        <v>8282</v>
      </c>
    </row>
    <row r="223" spans="1:4" x14ac:dyDescent="0.25">
      <c r="A223" t="s">
        <v>8339</v>
      </c>
      <c r="B223" t="s">
        <v>8624</v>
      </c>
      <c r="C223">
        <v>47.3</v>
      </c>
      <c r="D223" t="s">
        <v>8282</v>
      </c>
    </row>
    <row r="224" spans="1:4" x14ac:dyDescent="0.25">
      <c r="A224" t="s">
        <v>8340</v>
      </c>
      <c r="B224" t="s">
        <v>8625</v>
      </c>
      <c r="D224" t="s">
        <v>8282</v>
      </c>
    </row>
    <row r="225" spans="1:4" x14ac:dyDescent="0.25">
      <c r="A225" t="s">
        <v>9223</v>
      </c>
      <c r="B225" t="s">
        <v>9224</v>
      </c>
      <c r="C225">
        <v>78.8</v>
      </c>
      <c r="D225" t="s">
        <v>8282</v>
      </c>
    </row>
    <row r="226" spans="1:4" x14ac:dyDescent="0.25">
      <c r="A226" t="s">
        <v>9225</v>
      </c>
      <c r="B226" t="s">
        <v>9226</v>
      </c>
      <c r="D226" t="s">
        <v>8282</v>
      </c>
    </row>
    <row r="227" spans="1:4" x14ac:dyDescent="0.25">
      <c r="A227" t="s">
        <v>9227</v>
      </c>
      <c r="B227" t="s">
        <v>9228</v>
      </c>
      <c r="C227">
        <v>43.4</v>
      </c>
      <c r="D227" t="s">
        <v>8282</v>
      </c>
    </row>
    <row r="228" spans="1:4" x14ac:dyDescent="0.25">
      <c r="A228" t="s">
        <v>9783</v>
      </c>
      <c r="B228" t="s">
        <v>9784</v>
      </c>
      <c r="D228" t="s">
        <v>8282</v>
      </c>
    </row>
    <row r="229" spans="1:4" x14ac:dyDescent="0.25">
      <c r="A229" t="s">
        <v>9785</v>
      </c>
      <c r="B229" t="s">
        <v>9786</v>
      </c>
      <c r="C229">
        <v>111</v>
      </c>
      <c r="D229" t="s">
        <v>8282</v>
      </c>
    </row>
    <row r="230" spans="1:4" x14ac:dyDescent="0.25">
      <c r="A230" t="s">
        <v>9787</v>
      </c>
      <c r="B230" t="s">
        <v>9788</v>
      </c>
      <c r="C230">
        <v>111</v>
      </c>
      <c r="D230" t="s">
        <v>8282</v>
      </c>
    </row>
    <row r="231" spans="1:4" x14ac:dyDescent="0.25">
      <c r="A231" t="s">
        <v>18772</v>
      </c>
      <c r="B231" t="s">
        <v>18773</v>
      </c>
      <c r="D231" t="s">
        <v>8282</v>
      </c>
    </row>
    <row r="232" spans="1:4" x14ac:dyDescent="0.25">
      <c r="A232" t="s">
        <v>18952</v>
      </c>
      <c r="B232" t="s">
        <v>18953</v>
      </c>
      <c r="D232" t="s">
        <v>8282</v>
      </c>
    </row>
    <row r="233" spans="1:4" x14ac:dyDescent="0.25">
      <c r="A233" t="s">
        <v>18954</v>
      </c>
      <c r="B233" t="s">
        <v>18955</v>
      </c>
      <c r="D233" t="s">
        <v>8282</v>
      </c>
    </row>
    <row r="234" spans="1:4" x14ac:dyDescent="0.25">
      <c r="A234" t="s">
        <v>18808</v>
      </c>
      <c r="B234" t="s">
        <v>18809</v>
      </c>
      <c r="C234">
        <v>111</v>
      </c>
      <c r="D234" t="s">
        <v>8282</v>
      </c>
    </row>
    <row r="235" spans="1:4" x14ac:dyDescent="0.25">
      <c r="A235" t="s">
        <v>19494</v>
      </c>
      <c r="B235" t="s">
        <v>19495</v>
      </c>
      <c r="C235">
        <v>39.700000000000003</v>
      </c>
      <c r="D235" t="s">
        <v>8282</v>
      </c>
    </row>
    <row r="236" spans="1:4" x14ac:dyDescent="0.25">
      <c r="A236" t="s">
        <v>2628</v>
      </c>
      <c r="B236" t="s">
        <v>67</v>
      </c>
      <c r="C236">
        <v>36.6</v>
      </c>
      <c r="D236" t="s">
        <v>8282</v>
      </c>
    </row>
    <row r="237" spans="1:4" x14ac:dyDescent="0.25">
      <c r="A237" t="s">
        <v>2629</v>
      </c>
      <c r="B237" t="s">
        <v>68</v>
      </c>
      <c r="D237" t="s">
        <v>8282</v>
      </c>
    </row>
    <row r="238" spans="1:4" x14ac:dyDescent="0.25">
      <c r="A238" t="s">
        <v>2630</v>
      </c>
      <c r="B238" t="s">
        <v>69</v>
      </c>
      <c r="C238">
        <v>36.6</v>
      </c>
      <c r="D238" t="s">
        <v>8282</v>
      </c>
    </row>
    <row r="239" spans="1:4" x14ac:dyDescent="0.25">
      <c r="A239" t="s">
        <v>3248</v>
      </c>
      <c r="B239" t="s">
        <v>70</v>
      </c>
      <c r="C239">
        <v>57.800001000000002</v>
      </c>
      <c r="D239" t="s">
        <v>8282</v>
      </c>
    </row>
    <row r="240" spans="1:4" x14ac:dyDescent="0.25">
      <c r="A240" t="s">
        <v>3249</v>
      </c>
      <c r="B240" t="s">
        <v>71</v>
      </c>
      <c r="C240">
        <v>36.6</v>
      </c>
      <c r="D240" t="s">
        <v>8282</v>
      </c>
    </row>
    <row r="241" spans="1:4" x14ac:dyDescent="0.25">
      <c r="A241" t="s">
        <v>3250</v>
      </c>
      <c r="B241" t="s">
        <v>72</v>
      </c>
      <c r="D241" t="s">
        <v>8282</v>
      </c>
    </row>
    <row r="242" spans="1:4" x14ac:dyDescent="0.25">
      <c r="A242" t="s">
        <v>2631</v>
      </c>
      <c r="B242" t="s">
        <v>73</v>
      </c>
      <c r="C242">
        <v>94.1</v>
      </c>
      <c r="D242" t="s">
        <v>8282</v>
      </c>
    </row>
    <row r="243" spans="1:4" x14ac:dyDescent="0.25">
      <c r="A243" t="s">
        <v>3251</v>
      </c>
      <c r="B243" t="s">
        <v>74</v>
      </c>
      <c r="C243">
        <v>133.80000000000001</v>
      </c>
      <c r="D243" t="s">
        <v>8282</v>
      </c>
    </row>
    <row r="244" spans="1:4" x14ac:dyDescent="0.25">
      <c r="A244" t="s">
        <v>3252</v>
      </c>
      <c r="B244" t="s">
        <v>75</v>
      </c>
      <c r="D244" t="s">
        <v>8282</v>
      </c>
    </row>
    <row r="245" spans="1:4" x14ac:dyDescent="0.25">
      <c r="A245" t="s">
        <v>3253</v>
      </c>
      <c r="B245" t="s">
        <v>76</v>
      </c>
      <c r="D245" t="s">
        <v>8282</v>
      </c>
    </row>
    <row r="246" spans="1:4" x14ac:dyDescent="0.25">
      <c r="A246" t="s">
        <v>2632</v>
      </c>
      <c r="B246" t="s">
        <v>77</v>
      </c>
      <c r="D246" t="s">
        <v>8282</v>
      </c>
    </row>
    <row r="247" spans="1:4" x14ac:dyDescent="0.25">
      <c r="A247" t="s">
        <v>3254</v>
      </c>
      <c r="B247" t="s">
        <v>78</v>
      </c>
      <c r="D247" t="s">
        <v>8282</v>
      </c>
    </row>
    <row r="248" spans="1:4" x14ac:dyDescent="0.25">
      <c r="A248" t="s">
        <v>2633</v>
      </c>
      <c r="B248" t="s">
        <v>79</v>
      </c>
      <c r="C248">
        <v>94.5</v>
      </c>
      <c r="D248" t="s">
        <v>8282</v>
      </c>
    </row>
    <row r="249" spans="1:4" x14ac:dyDescent="0.25">
      <c r="A249" t="s">
        <v>2634</v>
      </c>
      <c r="B249" t="s">
        <v>80</v>
      </c>
      <c r="C249">
        <v>94.5</v>
      </c>
      <c r="D249" t="s">
        <v>8282</v>
      </c>
    </row>
    <row r="250" spans="1:4" x14ac:dyDescent="0.25">
      <c r="A250" t="s">
        <v>2635</v>
      </c>
      <c r="B250" t="s">
        <v>81</v>
      </c>
      <c r="C250">
        <v>94.5</v>
      </c>
      <c r="D250" t="s">
        <v>8282</v>
      </c>
    </row>
    <row r="251" spans="1:4" x14ac:dyDescent="0.25">
      <c r="A251" t="s">
        <v>2636</v>
      </c>
      <c r="B251" t="s">
        <v>82</v>
      </c>
      <c r="C251">
        <v>78.8</v>
      </c>
      <c r="D251" t="s">
        <v>8282</v>
      </c>
    </row>
    <row r="252" spans="1:4" x14ac:dyDescent="0.25">
      <c r="A252" t="s">
        <v>3255</v>
      </c>
      <c r="B252" t="s">
        <v>83</v>
      </c>
      <c r="D252" t="s">
        <v>8282</v>
      </c>
    </row>
    <row r="253" spans="1:4" x14ac:dyDescent="0.25">
      <c r="A253" t="s">
        <v>3256</v>
      </c>
      <c r="B253" t="s">
        <v>84</v>
      </c>
      <c r="C253">
        <v>58</v>
      </c>
      <c r="D253" t="s">
        <v>8282</v>
      </c>
    </row>
    <row r="254" spans="1:4" x14ac:dyDescent="0.25">
      <c r="A254" t="s">
        <v>3257</v>
      </c>
      <c r="B254" t="s">
        <v>85</v>
      </c>
      <c r="D254" t="s">
        <v>8282</v>
      </c>
    </row>
    <row r="255" spans="1:4" x14ac:dyDescent="0.25">
      <c r="A255" t="s">
        <v>2637</v>
      </c>
      <c r="B255" t="s">
        <v>86</v>
      </c>
      <c r="D255" t="s">
        <v>8282</v>
      </c>
    </row>
    <row r="256" spans="1:4" x14ac:dyDescent="0.25">
      <c r="A256" t="s">
        <v>3258</v>
      </c>
      <c r="B256" t="s">
        <v>87</v>
      </c>
      <c r="D256" t="s">
        <v>8282</v>
      </c>
    </row>
    <row r="257" spans="1:4" x14ac:dyDescent="0.25">
      <c r="A257" t="s">
        <v>3259</v>
      </c>
      <c r="B257" t="s">
        <v>88</v>
      </c>
      <c r="C257">
        <v>100.4</v>
      </c>
      <c r="D257" t="s">
        <v>8282</v>
      </c>
    </row>
    <row r="258" spans="1:4" x14ac:dyDescent="0.25">
      <c r="A258" t="s">
        <v>3260</v>
      </c>
      <c r="B258" t="s">
        <v>89</v>
      </c>
      <c r="D258" t="s">
        <v>8896</v>
      </c>
    </row>
    <row r="259" spans="1:4" x14ac:dyDescent="0.25">
      <c r="A259" t="s">
        <v>2941</v>
      </c>
      <c r="B259" t="s">
        <v>9789</v>
      </c>
      <c r="C259">
        <v>51.1</v>
      </c>
      <c r="D259" t="s">
        <v>8896</v>
      </c>
    </row>
    <row r="260" spans="1:4" x14ac:dyDescent="0.25">
      <c r="A260" t="s">
        <v>3261</v>
      </c>
      <c r="B260" t="s">
        <v>90</v>
      </c>
      <c r="C260">
        <v>34.799999999999997</v>
      </c>
      <c r="D260" t="s">
        <v>8896</v>
      </c>
    </row>
    <row r="261" spans="1:4" x14ac:dyDescent="0.25">
      <c r="A261" t="s">
        <v>2942</v>
      </c>
      <c r="B261" t="s">
        <v>91</v>
      </c>
      <c r="C261">
        <v>28.3</v>
      </c>
      <c r="D261" t="s">
        <v>8896</v>
      </c>
    </row>
    <row r="262" spans="1:4" x14ac:dyDescent="0.25">
      <c r="A262" t="s">
        <v>3262</v>
      </c>
      <c r="B262" t="s">
        <v>92</v>
      </c>
      <c r="D262" t="s">
        <v>8896</v>
      </c>
    </row>
    <row r="263" spans="1:4" x14ac:dyDescent="0.25">
      <c r="A263" t="s">
        <v>2943</v>
      </c>
      <c r="B263" t="s">
        <v>93</v>
      </c>
      <c r="C263">
        <v>25</v>
      </c>
      <c r="D263" t="s">
        <v>8896</v>
      </c>
    </row>
    <row r="264" spans="1:4" x14ac:dyDescent="0.25">
      <c r="A264" t="s">
        <v>2944</v>
      </c>
      <c r="B264" t="s">
        <v>9790</v>
      </c>
      <c r="C264">
        <v>30.6</v>
      </c>
      <c r="D264" t="s">
        <v>8896</v>
      </c>
    </row>
    <row r="265" spans="1:4" x14ac:dyDescent="0.25">
      <c r="A265" t="s">
        <v>2945</v>
      </c>
      <c r="B265" t="s">
        <v>94</v>
      </c>
      <c r="C265">
        <v>31.3</v>
      </c>
      <c r="D265" t="s">
        <v>8896</v>
      </c>
    </row>
    <row r="266" spans="1:4" x14ac:dyDescent="0.25">
      <c r="A266" t="s">
        <v>2946</v>
      </c>
      <c r="B266" t="s">
        <v>95</v>
      </c>
      <c r="C266">
        <v>28.6</v>
      </c>
      <c r="D266" t="s">
        <v>8896</v>
      </c>
    </row>
    <row r="267" spans="1:4" x14ac:dyDescent="0.25">
      <c r="A267" t="s">
        <v>3263</v>
      </c>
      <c r="B267" t="s">
        <v>96</v>
      </c>
      <c r="D267" t="s">
        <v>8896</v>
      </c>
    </row>
    <row r="268" spans="1:4" x14ac:dyDescent="0.25">
      <c r="A268" t="s">
        <v>3264</v>
      </c>
      <c r="B268" t="s">
        <v>97</v>
      </c>
      <c r="D268" t="s">
        <v>8896</v>
      </c>
    </row>
    <row r="269" spans="1:4" x14ac:dyDescent="0.25">
      <c r="A269" t="s">
        <v>3265</v>
      </c>
      <c r="B269" t="s">
        <v>98</v>
      </c>
      <c r="D269" t="s">
        <v>8896</v>
      </c>
    </row>
    <row r="270" spans="1:4" x14ac:dyDescent="0.25">
      <c r="A270" t="s">
        <v>6342</v>
      </c>
      <c r="B270" t="s">
        <v>6343</v>
      </c>
      <c r="D270" t="s">
        <v>8896</v>
      </c>
    </row>
    <row r="271" spans="1:4" x14ac:dyDescent="0.25">
      <c r="A271" t="s">
        <v>3266</v>
      </c>
      <c r="B271" t="s">
        <v>99</v>
      </c>
      <c r="C271">
        <v>68.3</v>
      </c>
      <c r="D271" t="s">
        <v>8897</v>
      </c>
    </row>
    <row r="272" spans="1:4" x14ac:dyDescent="0.25">
      <c r="A272" t="s">
        <v>2947</v>
      </c>
      <c r="B272" t="s">
        <v>6974</v>
      </c>
      <c r="C272">
        <v>43.3</v>
      </c>
      <c r="D272" t="s">
        <v>8896</v>
      </c>
    </row>
    <row r="273" spans="1:4" x14ac:dyDescent="0.25">
      <c r="A273" t="s">
        <v>3267</v>
      </c>
      <c r="B273" t="s">
        <v>2462</v>
      </c>
      <c r="D273" t="s">
        <v>8896</v>
      </c>
    </row>
    <row r="274" spans="1:4" x14ac:dyDescent="0.25">
      <c r="A274" t="s">
        <v>3268</v>
      </c>
      <c r="B274" t="s">
        <v>2600</v>
      </c>
      <c r="D274" t="s">
        <v>8896</v>
      </c>
    </row>
    <row r="275" spans="1:4" x14ac:dyDescent="0.25">
      <c r="A275" t="s">
        <v>3269</v>
      </c>
      <c r="B275" t="s">
        <v>8898</v>
      </c>
      <c r="D275" t="s">
        <v>8896</v>
      </c>
    </row>
    <row r="276" spans="1:4" x14ac:dyDescent="0.25">
      <c r="A276" t="s">
        <v>7467</v>
      </c>
      <c r="B276" t="s">
        <v>7468</v>
      </c>
      <c r="D276" t="s">
        <v>8896</v>
      </c>
    </row>
    <row r="277" spans="1:4" x14ac:dyDescent="0.25">
      <c r="A277" t="s">
        <v>7469</v>
      </c>
      <c r="B277" t="s">
        <v>7470</v>
      </c>
      <c r="D277" t="s">
        <v>8896</v>
      </c>
    </row>
    <row r="278" spans="1:4" x14ac:dyDescent="0.25">
      <c r="A278" t="s">
        <v>6975</v>
      </c>
      <c r="B278" t="s">
        <v>6976</v>
      </c>
      <c r="C278">
        <v>29.9</v>
      </c>
      <c r="D278" t="s">
        <v>8896</v>
      </c>
    </row>
    <row r="279" spans="1:4" x14ac:dyDescent="0.25">
      <c r="A279" t="s">
        <v>6977</v>
      </c>
      <c r="B279" t="s">
        <v>6978</v>
      </c>
      <c r="C279">
        <v>30.2</v>
      </c>
      <c r="D279" t="s">
        <v>8896</v>
      </c>
    </row>
    <row r="280" spans="1:4" x14ac:dyDescent="0.25">
      <c r="A280" t="s">
        <v>6979</v>
      </c>
      <c r="B280" t="s">
        <v>6980</v>
      </c>
      <c r="C280">
        <v>81.599999999999994</v>
      </c>
      <c r="D280" t="s">
        <v>8896</v>
      </c>
    </row>
    <row r="281" spans="1:4" x14ac:dyDescent="0.25">
      <c r="A281" t="s">
        <v>7471</v>
      </c>
      <c r="B281" t="s">
        <v>7472</v>
      </c>
      <c r="D281" t="s">
        <v>8896</v>
      </c>
    </row>
    <row r="282" spans="1:4" x14ac:dyDescent="0.25">
      <c r="A282" t="s">
        <v>8341</v>
      </c>
      <c r="B282" t="s">
        <v>8626</v>
      </c>
      <c r="C282">
        <v>27.7</v>
      </c>
      <c r="D282" t="s">
        <v>8896</v>
      </c>
    </row>
    <row r="283" spans="1:4" x14ac:dyDescent="0.25">
      <c r="A283" t="s">
        <v>8342</v>
      </c>
      <c r="B283" t="s">
        <v>8627</v>
      </c>
      <c r="D283" t="s">
        <v>8896</v>
      </c>
    </row>
    <row r="284" spans="1:4" x14ac:dyDescent="0.25">
      <c r="A284" t="s">
        <v>8343</v>
      </c>
      <c r="B284" t="s">
        <v>8628</v>
      </c>
      <c r="C284">
        <v>134.30000000000001</v>
      </c>
      <c r="D284" t="s">
        <v>8896</v>
      </c>
    </row>
    <row r="285" spans="1:4" x14ac:dyDescent="0.25">
      <c r="A285" t="s">
        <v>9229</v>
      </c>
      <c r="B285" t="s">
        <v>9230</v>
      </c>
      <c r="C285">
        <v>43.5</v>
      </c>
      <c r="D285" t="s">
        <v>8896</v>
      </c>
    </row>
    <row r="286" spans="1:4" x14ac:dyDescent="0.25">
      <c r="A286" t="s">
        <v>9791</v>
      </c>
      <c r="B286" t="s">
        <v>9792</v>
      </c>
      <c r="D286" t="s">
        <v>8919</v>
      </c>
    </row>
    <row r="287" spans="1:4" x14ac:dyDescent="0.25">
      <c r="A287" t="s">
        <v>9793</v>
      </c>
      <c r="B287" t="s">
        <v>9794</v>
      </c>
      <c r="D287" t="s">
        <v>8896</v>
      </c>
    </row>
    <row r="288" spans="1:4" x14ac:dyDescent="0.25">
      <c r="A288" t="s">
        <v>9795</v>
      </c>
      <c r="B288" t="s">
        <v>9796</v>
      </c>
      <c r="C288">
        <v>81.599999999999994</v>
      </c>
      <c r="D288" t="s">
        <v>8896</v>
      </c>
    </row>
    <row r="289" spans="1:4" x14ac:dyDescent="0.25">
      <c r="A289" t="s">
        <v>9797</v>
      </c>
      <c r="B289" t="s">
        <v>9798</v>
      </c>
      <c r="C289">
        <v>43.2</v>
      </c>
      <c r="D289" t="s">
        <v>8896</v>
      </c>
    </row>
    <row r="290" spans="1:4" x14ac:dyDescent="0.25">
      <c r="A290" t="s">
        <v>9799</v>
      </c>
      <c r="B290" t="s">
        <v>9800</v>
      </c>
      <c r="C290">
        <v>83.8</v>
      </c>
      <c r="D290" t="s">
        <v>8896</v>
      </c>
    </row>
    <row r="291" spans="1:4" x14ac:dyDescent="0.25">
      <c r="A291" t="s">
        <v>18859</v>
      </c>
      <c r="B291" t="s">
        <v>18860</v>
      </c>
      <c r="C291">
        <v>37.4</v>
      </c>
      <c r="D291" t="s">
        <v>8896</v>
      </c>
    </row>
    <row r="292" spans="1:4" x14ac:dyDescent="0.25">
      <c r="A292" t="s">
        <v>18836</v>
      </c>
      <c r="B292" t="s">
        <v>18837</v>
      </c>
      <c r="C292">
        <v>44.9</v>
      </c>
      <c r="D292" t="s">
        <v>8896</v>
      </c>
    </row>
    <row r="293" spans="1:4" x14ac:dyDescent="0.25">
      <c r="A293" t="s">
        <v>19422</v>
      </c>
      <c r="B293" t="s">
        <v>19423</v>
      </c>
      <c r="C293">
        <v>43.5</v>
      </c>
      <c r="D293" t="s">
        <v>8896</v>
      </c>
    </row>
    <row r="294" spans="1:4" x14ac:dyDescent="0.25">
      <c r="A294" t="s">
        <v>3270</v>
      </c>
      <c r="B294" t="s">
        <v>8899</v>
      </c>
      <c r="D294" t="s">
        <v>8896</v>
      </c>
    </row>
    <row r="295" spans="1:4" x14ac:dyDescent="0.25">
      <c r="A295" t="s">
        <v>2638</v>
      </c>
      <c r="B295" t="s">
        <v>100</v>
      </c>
      <c r="C295">
        <v>88.4</v>
      </c>
      <c r="D295" t="s">
        <v>8283</v>
      </c>
    </row>
    <row r="296" spans="1:4" x14ac:dyDescent="0.25">
      <c r="A296" t="s">
        <v>2639</v>
      </c>
      <c r="B296" t="s">
        <v>101</v>
      </c>
      <c r="C296">
        <v>47.4</v>
      </c>
      <c r="D296" t="s">
        <v>8283</v>
      </c>
    </row>
    <row r="297" spans="1:4" x14ac:dyDescent="0.25">
      <c r="A297" t="s">
        <v>3271</v>
      </c>
      <c r="B297" t="s">
        <v>102</v>
      </c>
      <c r="C297">
        <v>65</v>
      </c>
      <c r="D297" t="s">
        <v>8283</v>
      </c>
    </row>
    <row r="298" spans="1:4" x14ac:dyDescent="0.25">
      <c r="A298" t="s">
        <v>2640</v>
      </c>
      <c r="B298" t="s">
        <v>103</v>
      </c>
      <c r="D298" t="s">
        <v>8283</v>
      </c>
    </row>
    <row r="299" spans="1:4" x14ac:dyDescent="0.25">
      <c r="A299" t="s">
        <v>2641</v>
      </c>
      <c r="B299" t="s">
        <v>104</v>
      </c>
      <c r="C299">
        <v>69</v>
      </c>
      <c r="D299" t="s">
        <v>8283</v>
      </c>
    </row>
    <row r="300" spans="1:4" x14ac:dyDescent="0.25">
      <c r="A300" t="s">
        <v>2642</v>
      </c>
      <c r="B300" t="s">
        <v>105</v>
      </c>
      <c r="C300">
        <v>57.1</v>
      </c>
      <c r="D300" t="s">
        <v>8283</v>
      </c>
    </row>
    <row r="301" spans="1:4" x14ac:dyDescent="0.25">
      <c r="A301" t="s">
        <v>3272</v>
      </c>
      <c r="B301" t="s">
        <v>106</v>
      </c>
      <c r="C301">
        <v>55.599998999999997</v>
      </c>
      <c r="D301" t="s">
        <v>8283</v>
      </c>
    </row>
    <row r="302" spans="1:4" x14ac:dyDescent="0.25">
      <c r="A302" t="s">
        <v>3273</v>
      </c>
      <c r="B302" t="s">
        <v>107</v>
      </c>
      <c r="C302">
        <v>64.599999999999994</v>
      </c>
      <c r="D302" t="s">
        <v>8283</v>
      </c>
    </row>
    <row r="303" spans="1:4" x14ac:dyDescent="0.25">
      <c r="A303" t="s">
        <v>3274</v>
      </c>
      <c r="B303" t="s">
        <v>108</v>
      </c>
      <c r="D303" t="s">
        <v>8283</v>
      </c>
    </row>
    <row r="304" spans="1:4" x14ac:dyDescent="0.25">
      <c r="A304" t="s">
        <v>6313</v>
      </c>
      <c r="B304" t="s">
        <v>6314</v>
      </c>
      <c r="D304" t="s">
        <v>8283</v>
      </c>
    </row>
    <row r="305" spans="1:4" x14ac:dyDescent="0.25">
      <c r="A305" t="s">
        <v>2643</v>
      </c>
      <c r="B305" t="s">
        <v>109</v>
      </c>
      <c r="C305">
        <v>99.1</v>
      </c>
      <c r="D305" t="s">
        <v>8283</v>
      </c>
    </row>
    <row r="306" spans="1:4" x14ac:dyDescent="0.25">
      <c r="A306" t="s">
        <v>3275</v>
      </c>
      <c r="B306" t="s">
        <v>110</v>
      </c>
      <c r="C306">
        <v>43</v>
      </c>
      <c r="D306" t="s">
        <v>8283</v>
      </c>
    </row>
    <row r="307" spans="1:4" x14ac:dyDescent="0.25">
      <c r="A307" t="s">
        <v>3276</v>
      </c>
      <c r="B307" t="s">
        <v>111</v>
      </c>
      <c r="D307" t="s">
        <v>8283</v>
      </c>
    </row>
    <row r="308" spans="1:4" x14ac:dyDescent="0.25">
      <c r="A308" t="s">
        <v>8344</v>
      </c>
      <c r="B308" t="s">
        <v>8629</v>
      </c>
      <c r="D308" t="s">
        <v>8283</v>
      </c>
    </row>
    <row r="309" spans="1:4" x14ac:dyDescent="0.25">
      <c r="A309" t="s">
        <v>8226</v>
      </c>
      <c r="B309" t="s">
        <v>8227</v>
      </c>
      <c r="C309">
        <v>39.409999999999997</v>
      </c>
      <c r="D309" t="s">
        <v>8283</v>
      </c>
    </row>
    <row r="310" spans="1:4" x14ac:dyDescent="0.25">
      <c r="A310" t="s">
        <v>9231</v>
      </c>
      <c r="B310" t="s">
        <v>9232</v>
      </c>
      <c r="C310">
        <v>71.900000000000006</v>
      </c>
      <c r="D310" t="s">
        <v>8283</v>
      </c>
    </row>
    <row r="311" spans="1:4" x14ac:dyDescent="0.25">
      <c r="A311" t="s">
        <v>9233</v>
      </c>
      <c r="B311" t="s">
        <v>9234</v>
      </c>
      <c r="D311" t="s">
        <v>8283</v>
      </c>
    </row>
    <row r="312" spans="1:4" x14ac:dyDescent="0.25">
      <c r="A312" t="s">
        <v>9235</v>
      </c>
      <c r="B312" t="s">
        <v>9236</v>
      </c>
      <c r="D312" t="s">
        <v>8283</v>
      </c>
    </row>
    <row r="313" spans="1:4" x14ac:dyDescent="0.25">
      <c r="A313" t="s">
        <v>9237</v>
      </c>
      <c r="B313" t="s">
        <v>9238</v>
      </c>
      <c r="C313">
        <v>122.98</v>
      </c>
      <c r="D313" t="s">
        <v>8283</v>
      </c>
    </row>
    <row r="314" spans="1:4" x14ac:dyDescent="0.25">
      <c r="A314" t="s">
        <v>9239</v>
      </c>
      <c r="B314" t="s">
        <v>9240</v>
      </c>
      <c r="C314">
        <v>69.900000000000006</v>
      </c>
      <c r="D314" t="s">
        <v>8283</v>
      </c>
    </row>
    <row r="315" spans="1:4" x14ac:dyDescent="0.25">
      <c r="A315" t="s">
        <v>9801</v>
      </c>
      <c r="B315" t="s">
        <v>9802</v>
      </c>
      <c r="C315">
        <v>143.69999999999999</v>
      </c>
      <c r="D315" t="s">
        <v>8283</v>
      </c>
    </row>
    <row r="316" spans="1:4" x14ac:dyDescent="0.25">
      <c r="A316" t="s">
        <v>9803</v>
      </c>
      <c r="B316" t="s">
        <v>9804</v>
      </c>
      <c r="C316">
        <v>104.3</v>
      </c>
      <c r="D316" t="s">
        <v>8283</v>
      </c>
    </row>
    <row r="317" spans="1:4" x14ac:dyDescent="0.25">
      <c r="A317" t="s">
        <v>19599</v>
      </c>
      <c r="B317" t="s">
        <v>19600</v>
      </c>
      <c r="C317">
        <v>69.3</v>
      </c>
      <c r="D317" t="s">
        <v>8283</v>
      </c>
    </row>
    <row r="318" spans="1:4" x14ac:dyDescent="0.25">
      <c r="A318" t="s">
        <v>19601</v>
      </c>
      <c r="B318" t="s">
        <v>19602</v>
      </c>
      <c r="C318">
        <v>129.30000000000001</v>
      </c>
      <c r="D318" t="s">
        <v>8283</v>
      </c>
    </row>
    <row r="319" spans="1:4" x14ac:dyDescent="0.25">
      <c r="A319" t="s">
        <v>3277</v>
      </c>
      <c r="B319" t="s">
        <v>112</v>
      </c>
      <c r="C319">
        <v>54.2</v>
      </c>
      <c r="D319" t="s">
        <v>8284</v>
      </c>
    </row>
    <row r="320" spans="1:4" x14ac:dyDescent="0.25">
      <c r="A320" t="s">
        <v>2644</v>
      </c>
      <c r="B320" t="s">
        <v>113</v>
      </c>
      <c r="C320">
        <v>55</v>
      </c>
      <c r="D320" t="s">
        <v>8284</v>
      </c>
    </row>
    <row r="321" spans="1:4" x14ac:dyDescent="0.25">
      <c r="A321" t="s">
        <v>3279</v>
      </c>
      <c r="B321" t="s">
        <v>114</v>
      </c>
      <c r="C321">
        <v>54.2</v>
      </c>
      <c r="D321" t="s">
        <v>8284</v>
      </c>
    </row>
    <row r="322" spans="1:4" x14ac:dyDescent="0.25">
      <c r="A322" t="s">
        <v>3280</v>
      </c>
      <c r="B322" t="s">
        <v>115</v>
      </c>
      <c r="C322">
        <v>54.2</v>
      </c>
      <c r="D322" t="s">
        <v>8284</v>
      </c>
    </row>
    <row r="323" spans="1:4" x14ac:dyDescent="0.25">
      <c r="A323" t="s">
        <v>3281</v>
      </c>
      <c r="B323" t="s">
        <v>116</v>
      </c>
      <c r="C323">
        <v>51.7</v>
      </c>
      <c r="D323" t="s">
        <v>8284</v>
      </c>
    </row>
    <row r="324" spans="1:4" x14ac:dyDescent="0.25">
      <c r="A324" t="s">
        <v>3282</v>
      </c>
      <c r="B324" t="s">
        <v>117</v>
      </c>
      <c r="D324" t="s">
        <v>8284</v>
      </c>
    </row>
    <row r="325" spans="1:4" x14ac:dyDescent="0.25">
      <c r="A325" t="s">
        <v>3283</v>
      </c>
      <c r="B325" t="s">
        <v>118</v>
      </c>
      <c r="C325">
        <v>55.599998999999997</v>
      </c>
      <c r="D325" t="s">
        <v>8284</v>
      </c>
    </row>
    <row r="326" spans="1:4" x14ac:dyDescent="0.25">
      <c r="A326" t="s">
        <v>2645</v>
      </c>
      <c r="B326" t="s">
        <v>119</v>
      </c>
      <c r="C326">
        <v>35.9</v>
      </c>
      <c r="D326" t="s">
        <v>8284</v>
      </c>
    </row>
    <row r="327" spans="1:4" x14ac:dyDescent="0.25">
      <c r="A327" t="s">
        <v>3284</v>
      </c>
      <c r="B327" t="s">
        <v>120</v>
      </c>
      <c r="C327">
        <v>42.3</v>
      </c>
      <c r="D327" t="s">
        <v>8284</v>
      </c>
    </row>
    <row r="328" spans="1:4" x14ac:dyDescent="0.25">
      <c r="A328" t="s">
        <v>3285</v>
      </c>
      <c r="B328" t="s">
        <v>121</v>
      </c>
      <c r="C328">
        <v>14.3</v>
      </c>
      <c r="D328" t="s">
        <v>8284</v>
      </c>
    </row>
    <row r="329" spans="1:4" x14ac:dyDescent="0.25">
      <c r="A329" t="s">
        <v>3286</v>
      </c>
      <c r="B329" t="s">
        <v>6415</v>
      </c>
      <c r="C329">
        <v>18.5</v>
      </c>
      <c r="D329" t="s">
        <v>8284</v>
      </c>
    </row>
    <row r="330" spans="1:4" x14ac:dyDescent="0.25">
      <c r="A330" t="s">
        <v>3287</v>
      </c>
      <c r="B330" t="s">
        <v>122</v>
      </c>
      <c r="C330">
        <v>40.9</v>
      </c>
      <c r="D330" t="s">
        <v>8284</v>
      </c>
    </row>
    <row r="331" spans="1:4" x14ac:dyDescent="0.25">
      <c r="A331" t="s">
        <v>6416</v>
      </c>
      <c r="B331" t="s">
        <v>8900</v>
      </c>
      <c r="C331">
        <v>7.3</v>
      </c>
      <c r="D331" t="s">
        <v>8284</v>
      </c>
    </row>
    <row r="332" spans="1:4" x14ac:dyDescent="0.25">
      <c r="A332" t="s">
        <v>6981</v>
      </c>
      <c r="B332" t="s">
        <v>6982</v>
      </c>
      <c r="D332" t="s">
        <v>8284</v>
      </c>
    </row>
    <row r="333" spans="1:4" x14ac:dyDescent="0.25">
      <c r="A333" t="s">
        <v>7473</v>
      </c>
      <c r="B333" t="s">
        <v>7474</v>
      </c>
      <c r="D333" t="s">
        <v>8284</v>
      </c>
    </row>
    <row r="334" spans="1:4" x14ac:dyDescent="0.25">
      <c r="A334" t="s">
        <v>7475</v>
      </c>
      <c r="B334" t="s">
        <v>7476</v>
      </c>
      <c r="D334" t="s">
        <v>8284</v>
      </c>
    </row>
    <row r="335" spans="1:4" x14ac:dyDescent="0.25">
      <c r="A335" t="s">
        <v>7477</v>
      </c>
      <c r="B335" t="s">
        <v>7478</v>
      </c>
      <c r="D335" t="s">
        <v>8284</v>
      </c>
    </row>
    <row r="336" spans="1:4" x14ac:dyDescent="0.25">
      <c r="A336" t="s">
        <v>7479</v>
      </c>
      <c r="B336" t="s">
        <v>7480</v>
      </c>
      <c r="D336" t="s">
        <v>8284</v>
      </c>
    </row>
    <row r="337" spans="1:4" x14ac:dyDescent="0.25">
      <c r="A337" t="s">
        <v>7481</v>
      </c>
      <c r="B337" t="s">
        <v>7482</v>
      </c>
      <c r="D337" t="s">
        <v>8284</v>
      </c>
    </row>
    <row r="338" spans="1:4" x14ac:dyDescent="0.25">
      <c r="A338" t="s">
        <v>7483</v>
      </c>
      <c r="B338" t="s">
        <v>7484</v>
      </c>
      <c r="D338" t="s">
        <v>8284</v>
      </c>
    </row>
    <row r="339" spans="1:4" x14ac:dyDescent="0.25">
      <c r="A339" t="s">
        <v>6983</v>
      </c>
      <c r="B339" t="s">
        <v>6984</v>
      </c>
      <c r="D339" t="s">
        <v>8284</v>
      </c>
    </row>
    <row r="340" spans="1:4" x14ac:dyDescent="0.25">
      <c r="A340" t="s">
        <v>6985</v>
      </c>
      <c r="B340" t="s">
        <v>6986</v>
      </c>
      <c r="D340" t="s">
        <v>8284</v>
      </c>
    </row>
    <row r="341" spans="1:4" x14ac:dyDescent="0.25">
      <c r="A341" t="s">
        <v>9241</v>
      </c>
      <c r="B341" t="s">
        <v>9242</v>
      </c>
      <c r="C341">
        <v>52.3</v>
      </c>
      <c r="D341" t="s">
        <v>8284</v>
      </c>
    </row>
    <row r="342" spans="1:4" x14ac:dyDescent="0.25">
      <c r="A342" t="s">
        <v>3288</v>
      </c>
      <c r="B342" t="s">
        <v>123</v>
      </c>
      <c r="C342">
        <v>78.900000000000006</v>
      </c>
      <c r="D342" t="s">
        <v>8901</v>
      </c>
    </row>
    <row r="343" spans="1:4" x14ac:dyDescent="0.25">
      <c r="A343" t="s">
        <v>3289</v>
      </c>
      <c r="B343" t="s">
        <v>2446</v>
      </c>
      <c r="C343">
        <v>32</v>
      </c>
      <c r="D343" t="s">
        <v>8901</v>
      </c>
    </row>
    <row r="344" spans="1:4" x14ac:dyDescent="0.25">
      <c r="A344" t="s">
        <v>3290</v>
      </c>
      <c r="B344" t="s">
        <v>124</v>
      </c>
      <c r="D344" t="s">
        <v>8901</v>
      </c>
    </row>
    <row r="345" spans="1:4" x14ac:dyDescent="0.25">
      <c r="A345" t="s">
        <v>3291</v>
      </c>
      <c r="B345" t="s">
        <v>2531</v>
      </c>
      <c r="D345" t="s">
        <v>8901</v>
      </c>
    </row>
    <row r="346" spans="1:4" x14ac:dyDescent="0.25">
      <c r="A346" t="s">
        <v>3292</v>
      </c>
      <c r="B346" t="s">
        <v>2604</v>
      </c>
      <c r="D346" t="s">
        <v>8901</v>
      </c>
    </row>
    <row r="347" spans="1:4" x14ac:dyDescent="0.25">
      <c r="A347" t="s">
        <v>3293</v>
      </c>
      <c r="B347" t="s">
        <v>125</v>
      </c>
      <c r="D347" t="s">
        <v>8901</v>
      </c>
    </row>
    <row r="348" spans="1:4" x14ac:dyDescent="0.25">
      <c r="A348" t="s">
        <v>3294</v>
      </c>
      <c r="B348" t="s">
        <v>2566</v>
      </c>
      <c r="D348" t="s">
        <v>8901</v>
      </c>
    </row>
    <row r="349" spans="1:4" x14ac:dyDescent="0.25">
      <c r="A349" t="s">
        <v>3295</v>
      </c>
      <c r="B349" t="s">
        <v>126</v>
      </c>
      <c r="D349" t="s">
        <v>8901</v>
      </c>
    </row>
    <row r="350" spans="1:4" x14ac:dyDescent="0.25">
      <c r="A350" t="s">
        <v>3296</v>
      </c>
      <c r="B350" t="s">
        <v>2557</v>
      </c>
      <c r="D350" t="s">
        <v>8901</v>
      </c>
    </row>
    <row r="351" spans="1:4" x14ac:dyDescent="0.25">
      <c r="A351" t="s">
        <v>18956</v>
      </c>
      <c r="B351" t="s">
        <v>18957</v>
      </c>
      <c r="D351" t="s">
        <v>8901</v>
      </c>
    </row>
    <row r="352" spans="1:4" x14ac:dyDescent="0.25">
      <c r="A352" t="s">
        <v>3297</v>
      </c>
      <c r="B352" t="s">
        <v>127</v>
      </c>
      <c r="D352" t="s">
        <v>8901</v>
      </c>
    </row>
    <row r="353" spans="1:4" x14ac:dyDescent="0.25">
      <c r="A353" t="s">
        <v>2948</v>
      </c>
      <c r="B353" t="s">
        <v>128</v>
      </c>
      <c r="C353">
        <v>52.2</v>
      </c>
      <c r="D353" t="s">
        <v>8901</v>
      </c>
    </row>
    <row r="354" spans="1:4" x14ac:dyDescent="0.25">
      <c r="A354" t="s">
        <v>3298</v>
      </c>
      <c r="B354" t="s">
        <v>2517</v>
      </c>
      <c r="D354" t="s">
        <v>8901</v>
      </c>
    </row>
    <row r="355" spans="1:4" x14ac:dyDescent="0.25">
      <c r="A355" t="s">
        <v>9805</v>
      </c>
      <c r="B355" t="s">
        <v>9806</v>
      </c>
      <c r="C355">
        <v>47.499999000000003</v>
      </c>
      <c r="D355" t="s">
        <v>8901</v>
      </c>
    </row>
    <row r="356" spans="1:4" x14ac:dyDescent="0.25">
      <c r="A356" t="s">
        <v>3299</v>
      </c>
      <c r="B356" t="s">
        <v>2610</v>
      </c>
      <c r="D356" t="s">
        <v>8901</v>
      </c>
    </row>
    <row r="357" spans="1:4" x14ac:dyDescent="0.25">
      <c r="A357" t="s">
        <v>3300</v>
      </c>
      <c r="B357" t="s">
        <v>2486</v>
      </c>
      <c r="D357" t="s">
        <v>8901</v>
      </c>
    </row>
    <row r="358" spans="1:4" x14ac:dyDescent="0.25">
      <c r="A358" t="s">
        <v>3301</v>
      </c>
      <c r="B358" t="s">
        <v>2408</v>
      </c>
      <c r="D358" t="s">
        <v>8901</v>
      </c>
    </row>
    <row r="359" spans="1:4" x14ac:dyDescent="0.25">
      <c r="A359" t="s">
        <v>3302</v>
      </c>
      <c r="B359" t="s">
        <v>2597</v>
      </c>
      <c r="C359">
        <v>81.5</v>
      </c>
      <c r="D359" t="s">
        <v>8901</v>
      </c>
    </row>
    <row r="360" spans="1:4" x14ac:dyDescent="0.25">
      <c r="A360" t="s">
        <v>3303</v>
      </c>
      <c r="B360" t="s">
        <v>2528</v>
      </c>
      <c r="D360" t="s">
        <v>8901</v>
      </c>
    </row>
    <row r="361" spans="1:4" x14ac:dyDescent="0.25">
      <c r="A361" t="s">
        <v>3304</v>
      </c>
      <c r="B361" t="s">
        <v>2367</v>
      </c>
      <c r="D361" t="s">
        <v>8901</v>
      </c>
    </row>
    <row r="362" spans="1:4" x14ac:dyDescent="0.25">
      <c r="A362" t="s">
        <v>3305</v>
      </c>
      <c r="B362" t="s">
        <v>3306</v>
      </c>
      <c r="D362" t="s">
        <v>8901</v>
      </c>
    </row>
    <row r="363" spans="1:4" x14ac:dyDescent="0.25">
      <c r="A363" t="s">
        <v>3307</v>
      </c>
      <c r="B363" t="s">
        <v>3308</v>
      </c>
      <c r="D363" t="s">
        <v>8901</v>
      </c>
    </row>
    <row r="364" spans="1:4" x14ac:dyDescent="0.25">
      <c r="A364" t="s">
        <v>3309</v>
      </c>
      <c r="B364" t="s">
        <v>3310</v>
      </c>
      <c r="C364">
        <v>80.3</v>
      </c>
      <c r="D364" t="s">
        <v>8901</v>
      </c>
    </row>
    <row r="365" spans="1:4" x14ac:dyDescent="0.25">
      <c r="A365" t="s">
        <v>3311</v>
      </c>
      <c r="B365" t="s">
        <v>3312</v>
      </c>
      <c r="D365" t="s">
        <v>8901</v>
      </c>
    </row>
    <row r="366" spans="1:4" x14ac:dyDescent="0.25">
      <c r="A366" t="s">
        <v>3313</v>
      </c>
      <c r="B366" t="s">
        <v>3314</v>
      </c>
      <c r="C366">
        <v>76.900000000000006</v>
      </c>
      <c r="D366" t="s">
        <v>8901</v>
      </c>
    </row>
    <row r="367" spans="1:4" x14ac:dyDescent="0.25">
      <c r="A367" t="s">
        <v>3315</v>
      </c>
      <c r="B367" t="s">
        <v>3316</v>
      </c>
      <c r="D367" t="s">
        <v>8901</v>
      </c>
    </row>
    <row r="368" spans="1:4" x14ac:dyDescent="0.25">
      <c r="A368" t="s">
        <v>6417</v>
      </c>
      <c r="B368" t="s">
        <v>6418</v>
      </c>
      <c r="D368" t="s">
        <v>8901</v>
      </c>
    </row>
    <row r="369" spans="1:4" x14ac:dyDescent="0.25">
      <c r="A369" t="s">
        <v>6419</v>
      </c>
      <c r="B369" t="s">
        <v>6420</v>
      </c>
      <c r="D369" t="s">
        <v>8901</v>
      </c>
    </row>
    <row r="370" spans="1:4" x14ac:dyDescent="0.25">
      <c r="A370" t="s">
        <v>6421</v>
      </c>
      <c r="B370" t="s">
        <v>6422</v>
      </c>
      <c r="D370" t="s">
        <v>8901</v>
      </c>
    </row>
    <row r="371" spans="1:4" x14ac:dyDescent="0.25">
      <c r="A371" t="s">
        <v>6423</v>
      </c>
      <c r="B371" t="s">
        <v>6424</v>
      </c>
      <c r="D371" t="s">
        <v>8901</v>
      </c>
    </row>
    <row r="372" spans="1:4" x14ac:dyDescent="0.25">
      <c r="A372" t="s">
        <v>6425</v>
      </c>
      <c r="B372" t="s">
        <v>6426</v>
      </c>
      <c r="D372" t="s">
        <v>8901</v>
      </c>
    </row>
    <row r="373" spans="1:4" x14ac:dyDescent="0.25">
      <c r="A373" t="s">
        <v>6987</v>
      </c>
      <c r="B373" t="s">
        <v>6988</v>
      </c>
      <c r="D373" t="s">
        <v>8901</v>
      </c>
    </row>
    <row r="374" spans="1:4" x14ac:dyDescent="0.25">
      <c r="A374" t="s">
        <v>6989</v>
      </c>
      <c r="B374" t="s">
        <v>6990</v>
      </c>
      <c r="C374">
        <v>57</v>
      </c>
      <c r="D374" t="s">
        <v>8901</v>
      </c>
    </row>
    <row r="375" spans="1:4" x14ac:dyDescent="0.25">
      <c r="A375" t="s">
        <v>6991</v>
      </c>
      <c r="B375" t="s">
        <v>6992</v>
      </c>
      <c r="D375" t="s">
        <v>8901</v>
      </c>
    </row>
    <row r="376" spans="1:4" x14ac:dyDescent="0.25">
      <c r="A376" t="s">
        <v>6993</v>
      </c>
      <c r="B376" t="s">
        <v>6994</v>
      </c>
      <c r="C376">
        <v>60.999999000000003</v>
      </c>
      <c r="D376" t="s">
        <v>8901</v>
      </c>
    </row>
    <row r="377" spans="1:4" x14ac:dyDescent="0.25">
      <c r="A377" t="s">
        <v>7485</v>
      </c>
      <c r="B377" t="s">
        <v>7486</v>
      </c>
      <c r="D377" t="s">
        <v>8901</v>
      </c>
    </row>
    <row r="378" spans="1:4" x14ac:dyDescent="0.25">
      <c r="A378" t="s">
        <v>6995</v>
      </c>
      <c r="B378" t="s">
        <v>6996</v>
      </c>
      <c r="C378">
        <v>71.099999999999994</v>
      </c>
      <c r="D378" t="s">
        <v>8901</v>
      </c>
    </row>
    <row r="379" spans="1:4" x14ac:dyDescent="0.25">
      <c r="A379" t="s">
        <v>6997</v>
      </c>
      <c r="B379" t="s">
        <v>6998</v>
      </c>
      <c r="D379" t="s">
        <v>8901</v>
      </c>
    </row>
    <row r="380" spans="1:4" x14ac:dyDescent="0.25">
      <c r="A380" t="s">
        <v>9807</v>
      </c>
      <c r="B380" t="s">
        <v>9808</v>
      </c>
      <c r="D380" t="s">
        <v>8901</v>
      </c>
    </row>
    <row r="381" spans="1:4" x14ac:dyDescent="0.25">
      <c r="A381" t="s">
        <v>9809</v>
      </c>
      <c r="B381" t="s">
        <v>9810</v>
      </c>
      <c r="C381">
        <v>68.099999999999994</v>
      </c>
      <c r="D381" t="s">
        <v>8901</v>
      </c>
    </row>
    <row r="382" spans="1:4" x14ac:dyDescent="0.25">
      <c r="A382" t="s">
        <v>9811</v>
      </c>
      <c r="B382" t="s">
        <v>9812</v>
      </c>
      <c r="D382" t="s">
        <v>8901</v>
      </c>
    </row>
    <row r="383" spans="1:4" x14ac:dyDescent="0.25">
      <c r="A383" t="s">
        <v>9813</v>
      </c>
      <c r="B383" t="s">
        <v>9814</v>
      </c>
      <c r="C383">
        <v>70.5</v>
      </c>
      <c r="D383" t="s">
        <v>8901</v>
      </c>
    </row>
    <row r="384" spans="1:4" x14ac:dyDescent="0.25">
      <c r="A384" t="s">
        <v>9815</v>
      </c>
      <c r="B384" t="s">
        <v>9816</v>
      </c>
      <c r="D384" t="s">
        <v>8901</v>
      </c>
    </row>
    <row r="385" spans="1:4" x14ac:dyDescent="0.25">
      <c r="A385" t="s">
        <v>9817</v>
      </c>
      <c r="B385" t="s">
        <v>9818</v>
      </c>
      <c r="C385">
        <v>46.3</v>
      </c>
      <c r="D385" t="s">
        <v>8901</v>
      </c>
    </row>
    <row r="386" spans="1:4" x14ac:dyDescent="0.25">
      <c r="A386" t="s">
        <v>18958</v>
      </c>
      <c r="B386" t="s">
        <v>18959</v>
      </c>
      <c r="D386" t="s">
        <v>8901</v>
      </c>
    </row>
    <row r="387" spans="1:4" x14ac:dyDescent="0.25">
      <c r="A387" t="s">
        <v>18960</v>
      </c>
      <c r="B387" t="s">
        <v>18961</v>
      </c>
      <c r="D387" t="s">
        <v>8901</v>
      </c>
    </row>
    <row r="388" spans="1:4" x14ac:dyDescent="0.25">
      <c r="A388" t="s">
        <v>3317</v>
      </c>
      <c r="B388" t="s">
        <v>129</v>
      </c>
      <c r="D388" t="s">
        <v>8901</v>
      </c>
    </row>
    <row r="389" spans="1:4" x14ac:dyDescent="0.25">
      <c r="A389" t="s">
        <v>3318</v>
      </c>
      <c r="B389" t="s">
        <v>130</v>
      </c>
      <c r="D389" t="s">
        <v>8901</v>
      </c>
    </row>
    <row r="390" spans="1:4" x14ac:dyDescent="0.25">
      <c r="A390" t="s">
        <v>3319</v>
      </c>
      <c r="B390" t="s">
        <v>131</v>
      </c>
      <c r="C390">
        <v>48</v>
      </c>
      <c r="D390" t="s">
        <v>8901</v>
      </c>
    </row>
    <row r="391" spans="1:4" x14ac:dyDescent="0.25">
      <c r="A391" t="s">
        <v>3320</v>
      </c>
      <c r="B391" t="s">
        <v>132</v>
      </c>
      <c r="D391" t="s">
        <v>8901</v>
      </c>
    </row>
    <row r="392" spans="1:4" x14ac:dyDescent="0.25">
      <c r="A392" t="s">
        <v>3321</v>
      </c>
      <c r="B392" t="s">
        <v>133</v>
      </c>
      <c r="D392" t="s">
        <v>8901</v>
      </c>
    </row>
    <row r="393" spans="1:4" x14ac:dyDescent="0.25">
      <c r="A393" t="s">
        <v>3322</v>
      </c>
      <c r="B393" t="s">
        <v>9819</v>
      </c>
      <c r="C393">
        <v>77.199999000000005</v>
      </c>
      <c r="D393" t="s">
        <v>8901</v>
      </c>
    </row>
    <row r="394" spans="1:4" x14ac:dyDescent="0.25">
      <c r="A394" t="s">
        <v>2949</v>
      </c>
      <c r="B394" t="s">
        <v>134</v>
      </c>
      <c r="C394">
        <v>88.1</v>
      </c>
      <c r="D394" t="s">
        <v>8901</v>
      </c>
    </row>
    <row r="395" spans="1:4" x14ac:dyDescent="0.25">
      <c r="A395" t="s">
        <v>3323</v>
      </c>
      <c r="B395" t="s">
        <v>135</v>
      </c>
      <c r="D395" t="s">
        <v>8901</v>
      </c>
    </row>
    <row r="396" spans="1:4" x14ac:dyDescent="0.25">
      <c r="A396" t="s">
        <v>3324</v>
      </c>
      <c r="B396" t="s">
        <v>136</v>
      </c>
      <c r="D396" t="s">
        <v>8901</v>
      </c>
    </row>
    <row r="397" spans="1:4" x14ac:dyDescent="0.25">
      <c r="A397" t="s">
        <v>3325</v>
      </c>
      <c r="B397" t="s">
        <v>137</v>
      </c>
      <c r="D397" t="s">
        <v>8901</v>
      </c>
    </row>
    <row r="398" spans="1:4" x14ac:dyDescent="0.25">
      <c r="A398" t="s">
        <v>2950</v>
      </c>
      <c r="B398" t="s">
        <v>138</v>
      </c>
      <c r="C398">
        <v>72.2</v>
      </c>
      <c r="D398" t="s">
        <v>8901</v>
      </c>
    </row>
    <row r="399" spans="1:4" x14ac:dyDescent="0.25">
      <c r="A399" t="s">
        <v>3326</v>
      </c>
      <c r="B399" t="s">
        <v>139</v>
      </c>
      <c r="D399" t="s">
        <v>8901</v>
      </c>
    </row>
    <row r="400" spans="1:4" x14ac:dyDescent="0.25">
      <c r="A400" t="s">
        <v>3327</v>
      </c>
      <c r="B400" t="s">
        <v>2440</v>
      </c>
      <c r="D400" t="s">
        <v>8901</v>
      </c>
    </row>
    <row r="401" spans="1:4" x14ac:dyDescent="0.25">
      <c r="A401" t="s">
        <v>3328</v>
      </c>
      <c r="B401" t="s">
        <v>140</v>
      </c>
      <c r="D401" t="s">
        <v>8901</v>
      </c>
    </row>
    <row r="402" spans="1:4" x14ac:dyDescent="0.25">
      <c r="A402" t="s">
        <v>3329</v>
      </c>
      <c r="B402" t="s">
        <v>141</v>
      </c>
      <c r="D402" t="s">
        <v>8901</v>
      </c>
    </row>
    <row r="403" spans="1:4" x14ac:dyDescent="0.25">
      <c r="A403" t="s">
        <v>3330</v>
      </c>
      <c r="B403" t="s">
        <v>2351</v>
      </c>
      <c r="D403" t="s">
        <v>8901</v>
      </c>
    </row>
    <row r="404" spans="1:4" x14ac:dyDescent="0.25">
      <c r="A404" t="s">
        <v>2646</v>
      </c>
      <c r="B404" t="s">
        <v>142</v>
      </c>
      <c r="C404">
        <v>46.7</v>
      </c>
      <c r="D404" t="s">
        <v>8285</v>
      </c>
    </row>
    <row r="405" spans="1:4" x14ac:dyDescent="0.25">
      <c r="A405" t="s">
        <v>3331</v>
      </c>
      <c r="B405" t="s">
        <v>143</v>
      </c>
      <c r="C405">
        <v>36.699998999999998</v>
      </c>
      <c r="D405" t="s">
        <v>8285</v>
      </c>
    </row>
    <row r="406" spans="1:4" x14ac:dyDescent="0.25">
      <c r="A406" t="s">
        <v>3332</v>
      </c>
      <c r="B406" t="s">
        <v>144</v>
      </c>
      <c r="D406" t="s">
        <v>8285</v>
      </c>
    </row>
    <row r="407" spans="1:4" x14ac:dyDescent="0.25">
      <c r="A407" t="s">
        <v>3333</v>
      </c>
      <c r="B407" t="s">
        <v>145</v>
      </c>
      <c r="C407">
        <v>43.1</v>
      </c>
      <c r="D407" t="s">
        <v>8285</v>
      </c>
    </row>
    <row r="408" spans="1:4" x14ac:dyDescent="0.25">
      <c r="A408" t="s">
        <v>3334</v>
      </c>
      <c r="B408" t="s">
        <v>146</v>
      </c>
      <c r="C408">
        <v>43.1</v>
      </c>
      <c r="D408" t="s">
        <v>8285</v>
      </c>
    </row>
    <row r="409" spans="1:4" x14ac:dyDescent="0.25">
      <c r="A409" t="s">
        <v>19320</v>
      </c>
      <c r="B409" t="s">
        <v>19321</v>
      </c>
      <c r="D409" t="s">
        <v>8285</v>
      </c>
    </row>
    <row r="410" spans="1:4" x14ac:dyDescent="0.25">
      <c r="A410" t="s">
        <v>2647</v>
      </c>
      <c r="B410" t="s">
        <v>147</v>
      </c>
      <c r="C410">
        <v>47.9</v>
      </c>
      <c r="D410" t="s">
        <v>8285</v>
      </c>
    </row>
    <row r="411" spans="1:4" x14ac:dyDescent="0.25">
      <c r="A411" t="s">
        <v>2648</v>
      </c>
      <c r="B411" t="s">
        <v>148</v>
      </c>
      <c r="C411">
        <v>47.9</v>
      </c>
      <c r="D411" t="s">
        <v>8285</v>
      </c>
    </row>
    <row r="412" spans="1:4" x14ac:dyDescent="0.25">
      <c r="A412" t="s">
        <v>3335</v>
      </c>
      <c r="B412" t="s">
        <v>149</v>
      </c>
      <c r="C412">
        <v>54.6</v>
      </c>
      <c r="D412" t="s">
        <v>8285</v>
      </c>
    </row>
    <row r="413" spans="1:4" x14ac:dyDescent="0.25">
      <c r="A413" t="s">
        <v>2649</v>
      </c>
      <c r="B413" t="s">
        <v>150</v>
      </c>
      <c r="C413">
        <v>36.699998999999998</v>
      </c>
      <c r="D413" t="s">
        <v>8285</v>
      </c>
    </row>
    <row r="414" spans="1:4" x14ac:dyDescent="0.25">
      <c r="A414" t="s">
        <v>2650</v>
      </c>
      <c r="B414" t="s">
        <v>151</v>
      </c>
      <c r="C414">
        <v>47.9</v>
      </c>
      <c r="D414" t="s">
        <v>8285</v>
      </c>
    </row>
    <row r="415" spans="1:4" x14ac:dyDescent="0.25">
      <c r="A415" t="s">
        <v>3336</v>
      </c>
      <c r="B415" t="s">
        <v>8902</v>
      </c>
      <c r="D415" t="s">
        <v>8285</v>
      </c>
    </row>
    <row r="416" spans="1:4" x14ac:dyDescent="0.25">
      <c r="A416" t="s">
        <v>3337</v>
      </c>
      <c r="B416" t="s">
        <v>152</v>
      </c>
      <c r="C416">
        <v>47.9</v>
      </c>
      <c r="D416" t="s">
        <v>8285</v>
      </c>
    </row>
    <row r="417" spans="1:4" x14ac:dyDescent="0.25">
      <c r="A417" t="s">
        <v>3338</v>
      </c>
      <c r="B417" t="s">
        <v>153</v>
      </c>
      <c r="C417">
        <v>47.9</v>
      </c>
      <c r="D417" t="s">
        <v>8285</v>
      </c>
    </row>
    <row r="418" spans="1:4" x14ac:dyDescent="0.25">
      <c r="A418" t="s">
        <v>3339</v>
      </c>
      <c r="B418" t="s">
        <v>154</v>
      </c>
      <c r="D418" t="s">
        <v>8285</v>
      </c>
    </row>
    <row r="419" spans="1:4" x14ac:dyDescent="0.25">
      <c r="A419" t="s">
        <v>2651</v>
      </c>
      <c r="B419" t="s">
        <v>155</v>
      </c>
      <c r="C419">
        <v>24.2</v>
      </c>
      <c r="D419" t="s">
        <v>8285</v>
      </c>
    </row>
    <row r="420" spans="1:4" x14ac:dyDescent="0.25">
      <c r="A420" t="s">
        <v>2652</v>
      </c>
      <c r="B420" t="s">
        <v>156</v>
      </c>
      <c r="D420" t="s">
        <v>8285</v>
      </c>
    </row>
    <row r="421" spans="1:4" x14ac:dyDescent="0.25">
      <c r="A421" t="s">
        <v>3340</v>
      </c>
      <c r="B421" t="s">
        <v>157</v>
      </c>
      <c r="C421">
        <v>24</v>
      </c>
      <c r="D421" t="s">
        <v>8285</v>
      </c>
    </row>
    <row r="422" spans="1:4" x14ac:dyDescent="0.25">
      <c r="A422" t="s">
        <v>2653</v>
      </c>
      <c r="B422" t="s">
        <v>9820</v>
      </c>
      <c r="C422">
        <v>54.6</v>
      </c>
      <c r="D422" t="s">
        <v>8285</v>
      </c>
    </row>
    <row r="423" spans="1:4" x14ac:dyDescent="0.25">
      <c r="A423" t="s">
        <v>3341</v>
      </c>
      <c r="B423" t="s">
        <v>158</v>
      </c>
      <c r="C423">
        <v>63.3</v>
      </c>
      <c r="D423" t="s">
        <v>8285</v>
      </c>
    </row>
    <row r="424" spans="1:4" x14ac:dyDescent="0.25">
      <c r="A424" t="s">
        <v>3342</v>
      </c>
      <c r="B424" t="s">
        <v>9821</v>
      </c>
      <c r="D424" t="s">
        <v>8285</v>
      </c>
    </row>
    <row r="425" spans="1:4" x14ac:dyDescent="0.25">
      <c r="A425" t="s">
        <v>19336</v>
      </c>
      <c r="B425" t="s">
        <v>19337</v>
      </c>
      <c r="C425">
        <v>57.6</v>
      </c>
      <c r="D425" t="s">
        <v>8285</v>
      </c>
    </row>
    <row r="426" spans="1:4" x14ac:dyDescent="0.25">
      <c r="A426" t="s">
        <v>3343</v>
      </c>
      <c r="B426" t="s">
        <v>159</v>
      </c>
      <c r="C426">
        <v>49</v>
      </c>
      <c r="D426" t="s">
        <v>8285</v>
      </c>
    </row>
    <row r="427" spans="1:4" x14ac:dyDescent="0.25">
      <c r="A427" t="s">
        <v>3344</v>
      </c>
      <c r="B427" t="s">
        <v>160</v>
      </c>
      <c r="D427" t="s">
        <v>8285</v>
      </c>
    </row>
    <row r="428" spans="1:4" x14ac:dyDescent="0.25">
      <c r="A428" t="s">
        <v>3345</v>
      </c>
      <c r="B428" t="s">
        <v>3346</v>
      </c>
      <c r="C428">
        <v>17.300001000000002</v>
      </c>
      <c r="D428" t="s">
        <v>8285</v>
      </c>
    </row>
    <row r="429" spans="1:4" x14ac:dyDescent="0.25">
      <c r="A429" t="s">
        <v>6427</v>
      </c>
      <c r="B429" t="s">
        <v>6428</v>
      </c>
      <c r="D429" t="s">
        <v>8285</v>
      </c>
    </row>
    <row r="430" spans="1:4" x14ac:dyDescent="0.25">
      <c r="A430" t="s">
        <v>6999</v>
      </c>
      <c r="B430" t="s">
        <v>7000</v>
      </c>
      <c r="D430" t="s">
        <v>8285</v>
      </c>
    </row>
    <row r="431" spans="1:4" x14ac:dyDescent="0.25">
      <c r="A431" t="s">
        <v>8345</v>
      </c>
      <c r="B431" t="s">
        <v>8630</v>
      </c>
      <c r="D431" t="s">
        <v>8285</v>
      </c>
    </row>
    <row r="432" spans="1:4" x14ac:dyDescent="0.25">
      <c r="A432" t="s">
        <v>8346</v>
      </c>
      <c r="B432" t="s">
        <v>8631</v>
      </c>
      <c r="D432" t="s">
        <v>8285</v>
      </c>
    </row>
    <row r="433" spans="1:4" x14ac:dyDescent="0.25">
      <c r="A433" t="s">
        <v>9822</v>
      </c>
      <c r="B433" t="s">
        <v>9823</v>
      </c>
      <c r="C433">
        <v>17.899999999999999</v>
      </c>
      <c r="D433" t="s">
        <v>8285</v>
      </c>
    </row>
    <row r="434" spans="1:4" x14ac:dyDescent="0.25">
      <c r="A434" t="s">
        <v>3347</v>
      </c>
      <c r="B434" t="s">
        <v>161</v>
      </c>
      <c r="C434">
        <v>43.1</v>
      </c>
      <c r="D434" t="s">
        <v>8285</v>
      </c>
    </row>
    <row r="435" spans="1:4" x14ac:dyDescent="0.25">
      <c r="A435" t="s">
        <v>9824</v>
      </c>
      <c r="B435" t="s">
        <v>9825</v>
      </c>
      <c r="D435" t="s">
        <v>8285</v>
      </c>
    </row>
    <row r="436" spans="1:4" x14ac:dyDescent="0.25">
      <c r="A436" t="s">
        <v>9826</v>
      </c>
      <c r="B436" t="s">
        <v>9827</v>
      </c>
      <c r="D436" t="s">
        <v>8285</v>
      </c>
    </row>
    <row r="437" spans="1:4" x14ac:dyDescent="0.25">
      <c r="A437" t="s">
        <v>18641</v>
      </c>
      <c r="B437" t="s">
        <v>18642</v>
      </c>
      <c r="D437" t="s">
        <v>8285</v>
      </c>
    </row>
    <row r="438" spans="1:4" x14ac:dyDescent="0.25">
      <c r="A438" t="s">
        <v>18643</v>
      </c>
      <c r="B438" t="s">
        <v>18644</v>
      </c>
      <c r="C438">
        <v>33.500000999999997</v>
      </c>
      <c r="D438" t="s">
        <v>8285</v>
      </c>
    </row>
    <row r="439" spans="1:4" x14ac:dyDescent="0.25">
      <c r="A439" t="s">
        <v>18645</v>
      </c>
      <c r="B439" t="s">
        <v>18646</v>
      </c>
      <c r="D439" t="s">
        <v>8285</v>
      </c>
    </row>
    <row r="440" spans="1:4" x14ac:dyDescent="0.25">
      <c r="A440" t="s">
        <v>18647</v>
      </c>
      <c r="B440" t="s">
        <v>18648</v>
      </c>
      <c r="D440" t="s">
        <v>8285</v>
      </c>
    </row>
    <row r="441" spans="1:4" x14ac:dyDescent="0.25">
      <c r="A441" t="s">
        <v>18649</v>
      </c>
      <c r="B441" t="s">
        <v>18650</v>
      </c>
      <c r="C441">
        <v>63</v>
      </c>
      <c r="D441" t="s">
        <v>8285</v>
      </c>
    </row>
    <row r="442" spans="1:4" x14ac:dyDescent="0.25">
      <c r="A442" t="s">
        <v>19404</v>
      </c>
      <c r="B442" t="s">
        <v>19405</v>
      </c>
      <c r="C442">
        <v>115.2</v>
      </c>
      <c r="D442" t="s">
        <v>8285</v>
      </c>
    </row>
    <row r="443" spans="1:4" x14ac:dyDescent="0.25">
      <c r="A443" t="s">
        <v>19406</v>
      </c>
      <c r="B443" t="s">
        <v>19407</v>
      </c>
      <c r="C443">
        <v>46.6</v>
      </c>
      <c r="D443" t="s">
        <v>8285</v>
      </c>
    </row>
    <row r="444" spans="1:4" x14ac:dyDescent="0.25">
      <c r="A444" t="s">
        <v>2654</v>
      </c>
      <c r="B444" t="s">
        <v>162</v>
      </c>
      <c r="C444">
        <v>43.1</v>
      </c>
      <c r="D444" t="s">
        <v>8285</v>
      </c>
    </row>
    <row r="445" spans="1:4" x14ac:dyDescent="0.25">
      <c r="A445" t="s">
        <v>2655</v>
      </c>
      <c r="B445" t="s">
        <v>163</v>
      </c>
      <c r="C445">
        <v>49</v>
      </c>
      <c r="D445" t="s">
        <v>8285</v>
      </c>
    </row>
    <row r="446" spans="1:4" x14ac:dyDescent="0.25">
      <c r="A446" t="s">
        <v>2656</v>
      </c>
      <c r="B446" t="s">
        <v>164</v>
      </c>
      <c r="C446">
        <v>54.6</v>
      </c>
      <c r="D446" t="s">
        <v>8285</v>
      </c>
    </row>
    <row r="447" spans="1:4" x14ac:dyDescent="0.25">
      <c r="A447" t="s">
        <v>2657</v>
      </c>
      <c r="B447" t="s">
        <v>165</v>
      </c>
      <c r="C447">
        <v>54.6</v>
      </c>
      <c r="D447" t="s">
        <v>8285</v>
      </c>
    </row>
    <row r="448" spans="1:4" x14ac:dyDescent="0.25">
      <c r="A448" t="s">
        <v>2658</v>
      </c>
      <c r="B448" t="s">
        <v>166</v>
      </c>
      <c r="C448">
        <v>54.6</v>
      </c>
      <c r="D448" t="s">
        <v>8285</v>
      </c>
    </row>
    <row r="449" spans="1:4" x14ac:dyDescent="0.25">
      <c r="A449" t="s">
        <v>3348</v>
      </c>
      <c r="B449" t="s">
        <v>167</v>
      </c>
      <c r="C449">
        <v>38.4</v>
      </c>
      <c r="D449" t="s">
        <v>8285</v>
      </c>
    </row>
    <row r="450" spans="1:4" x14ac:dyDescent="0.25">
      <c r="A450" t="s">
        <v>2659</v>
      </c>
      <c r="B450" t="s">
        <v>168</v>
      </c>
      <c r="D450" t="s">
        <v>8285</v>
      </c>
    </row>
    <row r="451" spans="1:4" x14ac:dyDescent="0.25">
      <c r="A451" t="s">
        <v>2660</v>
      </c>
      <c r="B451" t="s">
        <v>169</v>
      </c>
      <c r="C451">
        <v>56.3</v>
      </c>
      <c r="D451" t="s">
        <v>8285</v>
      </c>
    </row>
    <row r="452" spans="1:4" x14ac:dyDescent="0.25">
      <c r="A452" t="s">
        <v>3349</v>
      </c>
      <c r="B452" t="s">
        <v>170</v>
      </c>
      <c r="D452" t="s">
        <v>8285</v>
      </c>
    </row>
    <row r="453" spans="1:4" x14ac:dyDescent="0.25">
      <c r="A453" t="s">
        <v>2661</v>
      </c>
      <c r="B453" t="s">
        <v>171</v>
      </c>
      <c r="C453">
        <v>43.1</v>
      </c>
      <c r="D453" t="s">
        <v>8285</v>
      </c>
    </row>
    <row r="454" spans="1:4" x14ac:dyDescent="0.25">
      <c r="A454" t="s">
        <v>2662</v>
      </c>
      <c r="B454" t="s">
        <v>172</v>
      </c>
      <c r="C454">
        <v>49.3</v>
      </c>
      <c r="D454" t="s">
        <v>8285</v>
      </c>
    </row>
    <row r="455" spans="1:4" x14ac:dyDescent="0.25">
      <c r="A455" t="s">
        <v>2663</v>
      </c>
      <c r="B455" t="s">
        <v>173</v>
      </c>
      <c r="D455" t="s">
        <v>8285</v>
      </c>
    </row>
    <row r="456" spans="1:4" x14ac:dyDescent="0.25">
      <c r="A456" t="s">
        <v>2664</v>
      </c>
      <c r="B456" t="s">
        <v>174</v>
      </c>
      <c r="C456">
        <v>54.5</v>
      </c>
      <c r="D456" t="s">
        <v>8285</v>
      </c>
    </row>
    <row r="457" spans="1:4" x14ac:dyDescent="0.25">
      <c r="A457" t="s">
        <v>2665</v>
      </c>
      <c r="B457" t="s">
        <v>175</v>
      </c>
      <c r="C457">
        <v>54.6</v>
      </c>
      <c r="D457" t="s">
        <v>8285</v>
      </c>
    </row>
    <row r="458" spans="1:4" x14ac:dyDescent="0.25">
      <c r="A458" t="s">
        <v>3350</v>
      </c>
      <c r="B458" t="s">
        <v>176</v>
      </c>
      <c r="C458">
        <v>54.6</v>
      </c>
      <c r="D458" t="s">
        <v>8285</v>
      </c>
    </row>
    <row r="459" spans="1:4" x14ac:dyDescent="0.25">
      <c r="A459" t="s">
        <v>3351</v>
      </c>
      <c r="B459" t="s">
        <v>177</v>
      </c>
      <c r="D459" t="s">
        <v>8285</v>
      </c>
    </row>
    <row r="460" spans="1:4" x14ac:dyDescent="0.25">
      <c r="A460" t="s">
        <v>2666</v>
      </c>
      <c r="B460" t="s">
        <v>178</v>
      </c>
      <c r="C460">
        <v>48.8</v>
      </c>
      <c r="D460" t="s">
        <v>8285</v>
      </c>
    </row>
    <row r="461" spans="1:4" x14ac:dyDescent="0.25">
      <c r="A461" t="s">
        <v>2667</v>
      </c>
      <c r="B461" t="s">
        <v>179</v>
      </c>
      <c r="C461">
        <v>47.9</v>
      </c>
      <c r="D461" t="s">
        <v>8285</v>
      </c>
    </row>
    <row r="462" spans="1:4" x14ac:dyDescent="0.25">
      <c r="A462" t="s">
        <v>2951</v>
      </c>
      <c r="B462" t="s">
        <v>180</v>
      </c>
      <c r="C462">
        <v>626.4</v>
      </c>
      <c r="D462" t="s">
        <v>8286</v>
      </c>
    </row>
    <row r="463" spans="1:4" x14ac:dyDescent="0.25">
      <c r="A463" t="s">
        <v>2952</v>
      </c>
      <c r="B463" t="s">
        <v>181</v>
      </c>
      <c r="C463">
        <v>130.5</v>
      </c>
      <c r="D463" t="s">
        <v>8286</v>
      </c>
    </row>
    <row r="464" spans="1:4" x14ac:dyDescent="0.25">
      <c r="A464" t="s">
        <v>2953</v>
      </c>
      <c r="B464" t="s">
        <v>182</v>
      </c>
      <c r="C464">
        <v>116.5</v>
      </c>
      <c r="D464" t="s">
        <v>8286</v>
      </c>
    </row>
    <row r="465" spans="1:4" x14ac:dyDescent="0.25">
      <c r="A465" t="s">
        <v>3352</v>
      </c>
      <c r="B465" t="s">
        <v>183</v>
      </c>
      <c r="C465">
        <v>559.29999999999995</v>
      </c>
      <c r="D465" t="s">
        <v>8286</v>
      </c>
    </row>
    <row r="466" spans="1:4" x14ac:dyDescent="0.25">
      <c r="A466" t="s">
        <v>3353</v>
      </c>
      <c r="B466" t="s">
        <v>184</v>
      </c>
      <c r="D466" t="s">
        <v>8286</v>
      </c>
    </row>
    <row r="467" spans="1:4" x14ac:dyDescent="0.25">
      <c r="A467" t="s">
        <v>3354</v>
      </c>
      <c r="B467" t="s">
        <v>2601</v>
      </c>
      <c r="D467" t="s">
        <v>8286</v>
      </c>
    </row>
    <row r="468" spans="1:4" x14ac:dyDescent="0.25">
      <c r="A468" t="s">
        <v>2954</v>
      </c>
      <c r="B468" t="s">
        <v>185</v>
      </c>
      <c r="C468">
        <v>130.5</v>
      </c>
      <c r="D468" t="s">
        <v>8286</v>
      </c>
    </row>
    <row r="469" spans="1:4" x14ac:dyDescent="0.25">
      <c r="A469" t="s">
        <v>2955</v>
      </c>
      <c r="B469" t="s">
        <v>186</v>
      </c>
      <c r="C469">
        <v>308.3</v>
      </c>
      <c r="D469" t="s">
        <v>8286</v>
      </c>
    </row>
    <row r="470" spans="1:4" x14ac:dyDescent="0.25">
      <c r="A470" t="s">
        <v>2956</v>
      </c>
      <c r="B470" t="s">
        <v>187</v>
      </c>
      <c r="C470">
        <v>103.700001</v>
      </c>
      <c r="D470" t="s">
        <v>8286</v>
      </c>
    </row>
    <row r="471" spans="1:4" x14ac:dyDescent="0.25">
      <c r="A471" t="s">
        <v>2957</v>
      </c>
      <c r="B471" t="s">
        <v>188</v>
      </c>
      <c r="C471">
        <v>276.3</v>
      </c>
      <c r="D471" t="s">
        <v>8286</v>
      </c>
    </row>
    <row r="472" spans="1:4" x14ac:dyDescent="0.25">
      <c r="A472" t="s">
        <v>3355</v>
      </c>
      <c r="B472" t="s">
        <v>189</v>
      </c>
      <c r="C472">
        <v>276.3</v>
      </c>
      <c r="D472" t="s">
        <v>8286</v>
      </c>
    </row>
    <row r="473" spans="1:4" x14ac:dyDescent="0.25">
      <c r="A473" t="s">
        <v>3356</v>
      </c>
      <c r="B473" t="s">
        <v>190</v>
      </c>
      <c r="C473">
        <v>308.3</v>
      </c>
      <c r="D473" t="s">
        <v>8286</v>
      </c>
    </row>
    <row r="474" spans="1:4" x14ac:dyDescent="0.25">
      <c r="A474" t="s">
        <v>7001</v>
      </c>
      <c r="B474" t="s">
        <v>7002</v>
      </c>
      <c r="C474">
        <v>206.7</v>
      </c>
      <c r="D474" t="s">
        <v>8286</v>
      </c>
    </row>
    <row r="475" spans="1:4" x14ac:dyDescent="0.25">
      <c r="A475" t="s">
        <v>2958</v>
      </c>
      <c r="B475" t="s">
        <v>191</v>
      </c>
      <c r="C475">
        <v>116.5</v>
      </c>
      <c r="D475" t="s">
        <v>8286</v>
      </c>
    </row>
    <row r="476" spans="1:4" x14ac:dyDescent="0.25">
      <c r="A476" t="s">
        <v>7003</v>
      </c>
      <c r="B476" t="s">
        <v>7004</v>
      </c>
      <c r="C476">
        <v>206.7</v>
      </c>
      <c r="D476" t="s">
        <v>8286</v>
      </c>
    </row>
    <row r="477" spans="1:4" x14ac:dyDescent="0.25">
      <c r="A477" t="s">
        <v>7005</v>
      </c>
      <c r="B477" t="s">
        <v>7006</v>
      </c>
      <c r="D477" t="s">
        <v>8286</v>
      </c>
    </row>
    <row r="478" spans="1:4" x14ac:dyDescent="0.25">
      <c r="A478" t="s">
        <v>7487</v>
      </c>
      <c r="B478" t="s">
        <v>7488</v>
      </c>
      <c r="D478" t="s">
        <v>8286</v>
      </c>
    </row>
    <row r="479" spans="1:4" x14ac:dyDescent="0.25">
      <c r="A479" t="s">
        <v>8347</v>
      </c>
      <c r="B479" t="s">
        <v>8632</v>
      </c>
      <c r="D479" t="s">
        <v>8286</v>
      </c>
    </row>
    <row r="480" spans="1:4" x14ac:dyDescent="0.25">
      <c r="A480" t="s">
        <v>8228</v>
      </c>
      <c r="B480" t="s">
        <v>8229</v>
      </c>
      <c r="C480">
        <v>112.4</v>
      </c>
      <c r="D480" t="s">
        <v>8286</v>
      </c>
    </row>
    <row r="481" spans="1:4" x14ac:dyDescent="0.25">
      <c r="A481" t="s">
        <v>19491</v>
      </c>
      <c r="B481" t="s">
        <v>19492</v>
      </c>
      <c r="C481">
        <v>38.5</v>
      </c>
      <c r="D481" t="s">
        <v>8286</v>
      </c>
    </row>
    <row r="482" spans="1:4" x14ac:dyDescent="0.25">
      <c r="A482" t="s">
        <v>19486</v>
      </c>
      <c r="B482" t="s">
        <v>19487</v>
      </c>
      <c r="C482">
        <v>38.5</v>
      </c>
      <c r="D482" t="s">
        <v>8286</v>
      </c>
    </row>
    <row r="483" spans="1:4" x14ac:dyDescent="0.25">
      <c r="A483" t="s">
        <v>19484</v>
      </c>
      <c r="B483" t="s">
        <v>19485</v>
      </c>
      <c r="C483">
        <v>38.5</v>
      </c>
      <c r="D483" t="s">
        <v>8286</v>
      </c>
    </row>
    <row r="484" spans="1:4" x14ac:dyDescent="0.25">
      <c r="A484" t="s">
        <v>2959</v>
      </c>
      <c r="B484" t="s">
        <v>192</v>
      </c>
      <c r="C484">
        <v>66.5</v>
      </c>
      <c r="D484" t="s">
        <v>8286</v>
      </c>
    </row>
    <row r="485" spans="1:4" x14ac:dyDescent="0.25">
      <c r="A485" t="s">
        <v>2960</v>
      </c>
      <c r="B485" t="s">
        <v>193</v>
      </c>
      <c r="C485">
        <v>279.3</v>
      </c>
      <c r="D485" t="s">
        <v>8286</v>
      </c>
    </row>
    <row r="486" spans="1:4" x14ac:dyDescent="0.25">
      <c r="A486" t="s">
        <v>2961</v>
      </c>
      <c r="B486" t="s">
        <v>194</v>
      </c>
      <c r="D486" t="s">
        <v>8286</v>
      </c>
    </row>
    <row r="487" spans="1:4" x14ac:dyDescent="0.25">
      <c r="A487" t="s">
        <v>3357</v>
      </c>
      <c r="B487" t="s">
        <v>195</v>
      </c>
      <c r="D487" t="s">
        <v>8286</v>
      </c>
    </row>
    <row r="488" spans="1:4" x14ac:dyDescent="0.25">
      <c r="A488" t="s">
        <v>2962</v>
      </c>
      <c r="B488" t="s">
        <v>3358</v>
      </c>
      <c r="C488">
        <v>116.9</v>
      </c>
      <c r="D488" t="s">
        <v>8286</v>
      </c>
    </row>
    <row r="489" spans="1:4" x14ac:dyDescent="0.25">
      <c r="A489" t="s">
        <v>2963</v>
      </c>
      <c r="B489" t="s">
        <v>196</v>
      </c>
      <c r="C489">
        <v>142.5</v>
      </c>
      <c r="D489" t="s">
        <v>8286</v>
      </c>
    </row>
    <row r="490" spans="1:4" x14ac:dyDescent="0.25">
      <c r="A490" t="s">
        <v>3359</v>
      </c>
      <c r="B490" t="s">
        <v>197</v>
      </c>
      <c r="C490">
        <v>75.5</v>
      </c>
      <c r="D490" t="s">
        <v>8286</v>
      </c>
    </row>
    <row r="491" spans="1:4" x14ac:dyDescent="0.25">
      <c r="A491" t="s">
        <v>2964</v>
      </c>
      <c r="B491" t="s">
        <v>198</v>
      </c>
      <c r="C491">
        <v>66.5</v>
      </c>
      <c r="D491" t="s">
        <v>8286</v>
      </c>
    </row>
    <row r="492" spans="1:4" x14ac:dyDescent="0.25">
      <c r="A492" t="s">
        <v>2668</v>
      </c>
      <c r="B492" t="s">
        <v>199</v>
      </c>
      <c r="C492">
        <v>59.4</v>
      </c>
      <c r="D492" t="s">
        <v>8286</v>
      </c>
    </row>
    <row r="493" spans="1:4" x14ac:dyDescent="0.25">
      <c r="A493" t="s">
        <v>2669</v>
      </c>
      <c r="B493" t="s">
        <v>200</v>
      </c>
      <c r="C493">
        <v>46.7</v>
      </c>
      <c r="D493" t="s">
        <v>8286</v>
      </c>
    </row>
    <row r="494" spans="1:4" x14ac:dyDescent="0.25">
      <c r="A494" t="s">
        <v>2965</v>
      </c>
      <c r="B494" t="s">
        <v>201</v>
      </c>
      <c r="C494">
        <v>59.4</v>
      </c>
      <c r="D494" t="s">
        <v>8286</v>
      </c>
    </row>
    <row r="495" spans="1:4" x14ac:dyDescent="0.25">
      <c r="A495" t="s">
        <v>2966</v>
      </c>
      <c r="B495" t="s">
        <v>202</v>
      </c>
      <c r="C495">
        <v>362.2</v>
      </c>
      <c r="D495" t="s">
        <v>8286</v>
      </c>
    </row>
    <row r="496" spans="1:4" x14ac:dyDescent="0.25">
      <c r="A496" t="s">
        <v>2967</v>
      </c>
      <c r="B496" t="s">
        <v>203</v>
      </c>
      <c r="C496">
        <v>59.4</v>
      </c>
      <c r="D496" t="s">
        <v>8286</v>
      </c>
    </row>
    <row r="497" spans="1:4" x14ac:dyDescent="0.25">
      <c r="A497" t="s">
        <v>2968</v>
      </c>
      <c r="B497" t="s">
        <v>204</v>
      </c>
      <c r="C497">
        <v>559.29999999999995</v>
      </c>
      <c r="D497" t="s">
        <v>8286</v>
      </c>
    </row>
    <row r="498" spans="1:4" x14ac:dyDescent="0.25">
      <c r="A498" t="s">
        <v>2969</v>
      </c>
      <c r="B498" t="s">
        <v>205</v>
      </c>
      <c r="C498">
        <v>559.29999999999995</v>
      </c>
      <c r="D498" t="s">
        <v>8286</v>
      </c>
    </row>
    <row r="499" spans="1:4" x14ac:dyDescent="0.25">
      <c r="A499" t="s">
        <v>2970</v>
      </c>
      <c r="B499" t="s">
        <v>206</v>
      </c>
      <c r="C499">
        <v>279.3</v>
      </c>
      <c r="D499" t="s">
        <v>8286</v>
      </c>
    </row>
    <row r="500" spans="1:4" x14ac:dyDescent="0.25">
      <c r="A500" t="s">
        <v>2971</v>
      </c>
      <c r="B500" t="s">
        <v>207</v>
      </c>
      <c r="C500">
        <v>142.5</v>
      </c>
      <c r="D500" t="s">
        <v>8286</v>
      </c>
    </row>
    <row r="501" spans="1:4" x14ac:dyDescent="0.25">
      <c r="A501" t="s">
        <v>2972</v>
      </c>
      <c r="B501" t="s">
        <v>208</v>
      </c>
      <c r="C501">
        <v>626.4</v>
      </c>
      <c r="D501" t="s">
        <v>8286</v>
      </c>
    </row>
    <row r="502" spans="1:4" x14ac:dyDescent="0.25">
      <c r="A502" t="s">
        <v>2973</v>
      </c>
      <c r="B502" t="s">
        <v>209</v>
      </c>
      <c r="C502">
        <v>91.5</v>
      </c>
      <c r="D502" t="s">
        <v>8286</v>
      </c>
    </row>
    <row r="503" spans="1:4" x14ac:dyDescent="0.25">
      <c r="A503" t="s">
        <v>3360</v>
      </c>
      <c r="B503" t="s">
        <v>210</v>
      </c>
      <c r="C503">
        <v>82.8</v>
      </c>
      <c r="D503" t="s">
        <v>8286</v>
      </c>
    </row>
    <row r="504" spans="1:4" x14ac:dyDescent="0.25">
      <c r="A504" t="s">
        <v>2974</v>
      </c>
      <c r="B504" t="s">
        <v>211</v>
      </c>
      <c r="C504">
        <v>103.6</v>
      </c>
      <c r="D504" t="s">
        <v>8286</v>
      </c>
    </row>
    <row r="505" spans="1:4" x14ac:dyDescent="0.25">
      <c r="A505" t="s">
        <v>2975</v>
      </c>
      <c r="B505" t="s">
        <v>212</v>
      </c>
      <c r="C505">
        <v>1340.5</v>
      </c>
      <c r="D505" t="s">
        <v>8286</v>
      </c>
    </row>
    <row r="506" spans="1:4" x14ac:dyDescent="0.25">
      <c r="A506" t="s">
        <v>2976</v>
      </c>
      <c r="B506" t="s">
        <v>213</v>
      </c>
      <c r="C506">
        <v>279.3</v>
      </c>
      <c r="D506" t="s">
        <v>8286</v>
      </c>
    </row>
    <row r="507" spans="1:4" x14ac:dyDescent="0.25">
      <c r="A507" t="s">
        <v>2977</v>
      </c>
      <c r="B507" t="s">
        <v>214</v>
      </c>
      <c r="C507">
        <v>82.8</v>
      </c>
      <c r="D507" t="s">
        <v>8286</v>
      </c>
    </row>
    <row r="508" spans="1:4" x14ac:dyDescent="0.25">
      <c r="A508" t="s">
        <v>2978</v>
      </c>
      <c r="B508" t="s">
        <v>215</v>
      </c>
      <c r="C508">
        <v>103.6</v>
      </c>
      <c r="D508" t="s">
        <v>8286</v>
      </c>
    </row>
    <row r="509" spans="1:4" x14ac:dyDescent="0.25">
      <c r="A509" t="s">
        <v>2979</v>
      </c>
      <c r="B509" t="s">
        <v>216</v>
      </c>
      <c r="C509">
        <v>142.5</v>
      </c>
      <c r="D509" t="s">
        <v>8286</v>
      </c>
    </row>
    <row r="510" spans="1:4" x14ac:dyDescent="0.25">
      <c r="A510" t="s">
        <v>2980</v>
      </c>
      <c r="B510" t="s">
        <v>217</v>
      </c>
      <c r="C510">
        <v>116.5</v>
      </c>
      <c r="D510" t="s">
        <v>8286</v>
      </c>
    </row>
    <row r="511" spans="1:4" x14ac:dyDescent="0.25">
      <c r="A511" t="s">
        <v>2981</v>
      </c>
      <c r="B511" t="s">
        <v>218</v>
      </c>
      <c r="C511">
        <v>1340.7999990000001</v>
      </c>
      <c r="D511" t="s">
        <v>8286</v>
      </c>
    </row>
    <row r="512" spans="1:4" x14ac:dyDescent="0.25">
      <c r="A512" t="s">
        <v>2670</v>
      </c>
      <c r="B512" t="s">
        <v>219</v>
      </c>
      <c r="C512">
        <v>38.1</v>
      </c>
      <c r="D512" t="s">
        <v>8867</v>
      </c>
    </row>
    <row r="513" spans="1:4" x14ac:dyDescent="0.25">
      <c r="A513" t="s">
        <v>3361</v>
      </c>
      <c r="B513" t="s">
        <v>220</v>
      </c>
      <c r="D513" t="s">
        <v>8867</v>
      </c>
    </row>
    <row r="514" spans="1:4" x14ac:dyDescent="0.25">
      <c r="A514" t="s">
        <v>3362</v>
      </c>
      <c r="B514" t="s">
        <v>221</v>
      </c>
      <c r="D514" t="s">
        <v>8903</v>
      </c>
    </row>
    <row r="515" spans="1:4" x14ac:dyDescent="0.25">
      <c r="A515" t="s">
        <v>3363</v>
      </c>
      <c r="B515" t="s">
        <v>2444</v>
      </c>
      <c r="D515" t="s">
        <v>8903</v>
      </c>
    </row>
    <row r="516" spans="1:4" x14ac:dyDescent="0.25">
      <c r="A516" t="s">
        <v>3364</v>
      </c>
      <c r="B516" t="s">
        <v>9828</v>
      </c>
      <c r="C516">
        <v>69.900000000000006</v>
      </c>
      <c r="D516" t="s">
        <v>8867</v>
      </c>
    </row>
    <row r="517" spans="1:4" x14ac:dyDescent="0.25">
      <c r="A517" t="s">
        <v>3365</v>
      </c>
      <c r="B517" t="s">
        <v>9829</v>
      </c>
      <c r="C517">
        <v>69.900000000000006</v>
      </c>
      <c r="D517" t="s">
        <v>8867</v>
      </c>
    </row>
    <row r="518" spans="1:4" x14ac:dyDescent="0.25">
      <c r="A518" t="s">
        <v>3366</v>
      </c>
      <c r="B518" t="s">
        <v>222</v>
      </c>
      <c r="C518">
        <v>52.2</v>
      </c>
      <c r="D518" t="s">
        <v>8867</v>
      </c>
    </row>
    <row r="519" spans="1:4" x14ac:dyDescent="0.25">
      <c r="A519" t="s">
        <v>3367</v>
      </c>
      <c r="B519" t="s">
        <v>223</v>
      </c>
      <c r="C519">
        <v>13.3</v>
      </c>
      <c r="D519" t="s">
        <v>8867</v>
      </c>
    </row>
    <row r="520" spans="1:4" x14ac:dyDescent="0.25">
      <c r="A520" t="s">
        <v>3368</v>
      </c>
      <c r="B520" t="s">
        <v>224</v>
      </c>
      <c r="C520">
        <v>52.2</v>
      </c>
      <c r="D520" t="s">
        <v>8867</v>
      </c>
    </row>
    <row r="521" spans="1:4" x14ac:dyDescent="0.25">
      <c r="A521" t="s">
        <v>3369</v>
      </c>
      <c r="B521" t="s">
        <v>225</v>
      </c>
      <c r="C521">
        <v>121.3</v>
      </c>
      <c r="D521" t="s">
        <v>8867</v>
      </c>
    </row>
    <row r="522" spans="1:4" x14ac:dyDescent="0.25">
      <c r="A522" t="s">
        <v>3370</v>
      </c>
      <c r="B522" t="s">
        <v>2416</v>
      </c>
      <c r="C522">
        <v>121.3</v>
      </c>
      <c r="D522" t="s">
        <v>8867</v>
      </c>
    </row>
    <row r="523" spans="1:4" x14ac:dyDescent="0.25">
      <c r="A523" t="s">
        <v>3371</v>
      </c>
      <c r="B523" t="s">
        <v>226</v>
      </c>
      <c r="D523" t="s">
        <v>8867</v>
      </c>
    </row>
    <row r="524" spans="1:4" x14ac:dyDescent="0.25">
      <c r="A524" t="s">
        <v>3372</v>
      </c>
      <c r="B524" t="s">
        <v>227</v>
      </c>
      <c r="D524" t="s">
        <v>8903</v>
      </c>
    </row>
    <row r="525" spans="1:4" x14ac:dyDescent="0.25">
      <c r="A525" t="s">
        <v>2671</v>
      </c>
      <c r="B525" t="s">
        <v>228</v>
      </c>
      <c r="C525">
        <v>11.5</v>
      </c>
      <c r="D525" t="s">
        <v>8867</v>
      </c>
    </row>
    <row r="526" spans="1:4" x14ac:dyDescent="0.25">
      <c r="A526" t="s">
        <v>3373</v>
      </c>
      <c r="B526" t="s">
        <v>6429</v>
      </c>
      <c r="D526" t="s">
        <v>8867</v>
      </c>
    </row>
    <row r="527" spans="1:4" x14ac:dyDescent="0.25">
      <c r="A527" t="s">
        <v>3374</v>
      </c>
      <c r="B527" t="s">
        <v>3375</v>
      </c>
      <c r="D527" t="s">
        <v>8867</v>
      </c>
    </row>
    <row r="528" spans="1:4" x14ac:dyDescent="0.25">
      <c r="A528" t="s">
        <v>3376</v>
      </c>
      <c r="B528" t="s">
        <v>3377</v>
      </c>
      <c r="D528" t="s">
        <v>8867</v>
      </c>
    </row>
    <row r="529" spans="1:4" x14ac:dyDescent="0.25">
      <c r="A529" t="s">
        <v>3378</v>
      </c>
      <c r="B529" t="s">
        <v>3379</v>
      </c>
      <c r="D529" t="s">
        <v>8867</v>
      </c>
    </row>
    <row r="530" spans="1:4" x14ac:dyDescent="0.25">
      <c r="A530" t="s">
        <v>6430</v>
      </c>
      <c r="B530" t="s">
        <v>6286</v>
      </c>
      <c r="C530">
        <v>113.1</v>
      </c>
      <c r="D530" t="s">
        <v>8903</v>
      </c>
    </row>
    <row r="531" spans="1:4" x14ac:dyDescent="0.25">
      <c r="A531" t="s">
        <v>2672</v>
      </c>
      <c r="B531" t="s">
        <v>229</v>
      </c>
      <c r="D531" t="s">
        <v>8867</v>
      </c>
    </row>
    <row r="532" spans="1:4" x14ac:dyDescent="0.25">
      <c r="A532" t="s">
        <v>6431</v>
      </c>
      <c r="B532" t="s">
        <v>6432</v>
      </c>
      <c r="D532" t="s">
        <v>8903</v>
      </c>
    </row>
    <row r="533" spans="1:4" x14ac:dyDescent="0.25">
      <c r="A533" t="s">
        <v>6433</v>
      </c>
      <c r="B533" t="s">
        <v>6434</v>
      </c>
      <c r="D533" t="s">
        <v>8867</v>
      </c>
    </row>
    <row r="534" spans="1:4" x14ac:dyDescent="0.25">
      <c r="A534" t="s">
        <v>6435</v>
      </c>
      <c r="B534" t="s">
        <v>6436</v>
      </c>
      <c r="D534" t="s">
        <v>8903</v>
      </c>
    </row>
    <row r="535" spans="1:4" x14ac:dyDescent="0.25">
      <c r="A535" t="s">
        <v>6437</v>
      </c>
      <c r="B535" t="s">
        <v>6438</v>
      </c>
      <c r="D535" t="s">
        <v>8903</v>
      </c>
    </row>
    <row r="536" spans="1:4" x14ac:dyDescent="0.25">
      <c r="A536" t="s">
        <v>6439</v>
      </c>
      <c r="B536" t="s">
        <v>6440</v>
      </c>
      <c r="C536">
        <v>204</v>
      </c>
      <c r="D536" t="s">
        <v>8867</v>
      </c>
    </row>
    <row r="537" spans="1:4" x14ac:dyDescent="0.25">
      <c r="A537" t="s">
        <v>6441</v>
      </c>
      <c r="B537" t="s">
        <v>6442</v>
      </c>
      <c r="D537" t="s">
        <v>8867</v>
      </c>
    </row>
    <row r="538" spans="1:4" x14ac:dyDescent="0.25">
      <c r="A538" t="s">
        <v>6443</v>
      </c>
      <c r="B538" t="s">
        <v>6444</v>
      </c>
      <c r="D538" t="s">
        <v>8867</v>
      </c>
    </row>
    <row r="539" spans="1:4" x14ac:dyDescent="0.25">
      <c r="A539" t="s">
        <v>7489</v>
      </c>
      <c r="B539" t="s">
        <v>7490</v>
      </c>
      <c r="D539" t="s">
        <v>8903</v>
      </c>
    </row>
    <row r="540" spans="1:4" x14ac:dyDescent="0.25">
      <c r="A540" t="s">
        <v>7491</v>
      </c>
      <c r="B540" t="s">
        <v>7492</v>
      </c>
      <c r="D540" t="s">
        <v>8867</v>
      </c>
    </row>
    <row r="541" spans="1:4" x14ac:dyDescent="0.25">
      <c r="A541" t="s">
        <v>7493</v>
      </c>
      <c r="B541" t="s">
        <v>7494</v>
      </c>
      <c r="D541" t="s">
        <v>8903</v>
      </c>
    </row>
    <row r="542" spans="1:4" x14ac:dyDescent="0.25">
      <c r="A542" t="s">
        <v>7007</v>
      </c>
      <c r="B542" t="s">
        <v>7008</v>
      </c>
      <c r="D542" t="s">
        <v>8867</v>
      </c>
    </row>
    <row r="543" spans="1:4" x14ac:dyDescent="0.25">
      <c r="A543" t="s">
        <v>7495</v>
      </c>
      <c r="B543" t="s">
        <v>7496</v>
      </c>
      <c r="D543" t="s">
        <v>8867</v>
      </c>
    </row>
    <row r="544" spans="1:4" x14ac:dyDescent="0.25">
      <c r="A544" t="s">
        <v>7009</v>
      </c>
      <c r="B544" t="s">
        <v>7010</v>
      </c>
      <c r="D544" t="s">
        <v>8867</v>
      </c>
    </row>
    <row r="545" spans="1:4" x14ac:dyDescent="0.25">
      <c r="A545" t="s">
        <v>7497</v>
      </c>
      <c r="B545" t="s">
        <v>7498</v>
      </c>
      <c r="D545" t="s">
        <v>8867</v>
      </c>
    </row>
    <row r="546" spans="1:4" x14ac:dyDescent="0.25">
      <c r="A546" t="s">
        <v>7011</v>
      </c>
      <c r="B546" t="s">
        <v>7012</v>
      </c>
      <c r="D546" t="s">
        <v>8903</v>
      </c>
    </row>
    <row r="547" spans="1:4" x14ac:dyDescent="0.25">
      <c r="A547" t="s">
        <v>7499</v>
      </c>
      <c r="B547" t="s">
        <v>7500</v>
      </c>
      <c r="D547" t="s">
        <v>8903</v>
      </c>
    </row>
    <row r="548" spans="1:4" x14ac:dyDescent="0.25">
      <c r="A548" t="s">
        <v>7013</v>
      </c>
      <c r="B548" t="s">
        <v>7014</v>
      </c>
      <c r="D548" t="s">
        <v>8903</v>
      </c>
    </row>
    <row r="549" spans="1:4" x14ac:dyDescent="0.25">
      <c r="A549" t="s">
        <v>7501</v>
      </c>
      <c r="B549" t="s">
        <v>7502</v>
      </c>
      <c r="D549" t="s">
        <v>8903</v>
      </c>
    </row>
    <row r="550" spans="1:4" x14ac:dyDescent="0.25">
      <c r="A550" t="s">
        <v>7015</v>
      </c>
      <c r="B550" t="s">
        <v>7016</v>
      </c>
      <c r="D550" t="s">
        <v>8903</v>
      </c>
    </row>
    <row r="551" spans="1:4" x14ac:dyDescent="0.25">
      <c r="A551" t="s">
        <v>2673</v>
      </c>
      <c r="B551" t="s">
        <v>230</v>
      </c>
      <c r="C551">
        <v>40.299999999999997</v>
      </c>
      <c r="D551" t="s">
        <v>8867</v>
      </c>
    </row>
    <row r="552" spans="1:4" x14ac:dyDescent="0.25">
      <c r="A552" t="s">
        <v>8348</v>
      </c>
      <c r="B552" t="s">
        <v>8633</v>
      </c>
      <c r="D552" t="s">
        <v>8867</v>
      </c>
    </row>
    <row r="553" spans="1:4" x14ac:dyDescent="0.25">
      <c r="A553" t="s">
        <v>8868</v>
      </c>
      <c r="B553" t="s">
        <v>8869</v>
      </c>
      <c r="C553">
        <v>38.700000000000003</v>
      </c>
      <c r="D553" t="s">
        <v>8867</v>
      </c>
    </row>
    <row r="554" spans="1:4" x14ac:dyDescent="0.25">
      <c r="A554" t="s">
        <v>9830</v>
      </c>
      <c r="B554" t="s">
        <v>9831</v>
      </c>
      <c r="D554" t="s">
        <v>8867</v>
      </c>
    </row>
    <row r="555" spans="1:4" x14ac:dyDescent="0.25">
      <c r="A555" t="s">
        <v>9832</v>
      </c>
      <c r="B555" t="s">
        <v>9833</v>
      </c>
      <c r="C555">
        <v>21.4</v>
      </c>
      <c r="D555" t="s">
        <v>8903</v>
      </c>
    </row>
    <row r="556" spans="1:4" x14ac:dyDescent="0.25">
      <c r="A556" t="s">
        <v>9834</v>
      </c>
      <c r="B556" t="s">
        <v>9835</v>
      </c>
      <c r="D556" t="s">
        <v>8867</v>
      </c>
    </row>
    <row r="557" spans="1:4" x14ac:dyDescent="0.25">
      <c r="A557" t="s">
        <v>19424</v>
      </c>
      <c r="B557" t="s">
        <v>19425</v>
      </c>
      <c r="C557">
        <v>48</v>
      </c>
      <c r="D557" t="s">
        <v>8867</v>
      </c>
    </row>
    <row r="558" spans="1:4" x14ac:dyDescent="0.25">
      <c r="A558" t="s">
        <v>19426</v>
      </c>
      <c r="B558" t="s">
        <v>19427</v>
      </c>
      <c r="C558">
        <v>40</v>
      </c>
      <c r="D558" t="s">
        <v>8867</v>
      </c>
    </row>
    <row r="559" spans="1:4" x14ac:dyDescent="0.25">
      <c r="A559" t="s">
        <v>19603</v>
      </c>
      <c r="B559" t="s">
        <v>19604</v>
      </c>
      <c r="D559" t="s">
        <v>8867</v>
      </c>
    </row>
    <row r="560" spans="1:4" x14ac:dyDescent="0.25">
      <c r="A560" t="s">
        <v>3380</v>
      </c>
      <c r="B560" t="s">
        <v>231</v>
      </c>
      <c r="C560">
        <v>45.2</v>
      </c>
      <c r="D560" t="s">
        <v>8867</v>
      </c>
    </row>
    <row r="561" spans="1:4" x14ac:dyDescent="0.25">
      <c r="A561" t="s">
        <v>3381</v>
      </c>
      <c r="B561" t="s">
        <v>232</v>
      </c>
      <c r="D561" t="s">
        <v>8867</v>
      </c>
    </row>
    <row r="562" spans="1:4" x14ac:dyDescent="0.25">
      <c r="A562" t="s">
        <v>3382</v>
      </c>
      <c r="B562" t="s">
        <v>233</v>
      </c>
      <c r="C562">
        <v>72</v>
      </c>
      <c r="D562" t="s">
        <v>8867</v>
      </c>
    </row>
    <row r="563" spans="1:4" x14ac:dyDescent="0.25">
      <c r="A563" t="s">
        <v>3383</v>
      </c>
      <c r="B563" t="s">
        <v>18962</v>
      </c>
      <c r="C563">
        <v>40.299999999999997</v>
      </c>
      <c r="D563" t="s">
        <v>8903</v>
      </c>
    </row>
    <row r="564" spans="1:4" x14ac:dyDescent="0.25">
      <c r="A564" t="s">
        <v>3384</v>
      </c>
      <c r="B564" t="s">
        <v>234</v>
      </c>
      <c r="C564">
        <v>143.9</v>
      </c>
      <c r="D564" t="s">
        <v>8867</v>
      </c>
    </row>
    <row r="565" spans="1:4" x14ac:dyDescent="0.25">
      <c r="A565" t="s">
        <v>3385</v>
      </c>
      <c r="B565" t="s">
        <v>235</v>
      </c>
      <c r="C565">
        <v>143.9</v>
      </c>
      <c r="D565" t="s">
        <v>8867</v>
      </c>
    </row>
    <row r="566" spans="1:4" x14ac:dyDescent="0.25">
      <c r="A566" t="s">
        <v>2674</v>
      </c>
      <c r="B566" t="s">
        <v>236</v>
      </c>
      <c r="C566">
        <v>44.300001000000002</v>
      </c>
      <c r="D566" t="s">
        <v>8867</v>
      </c>
    </row>
    <row r="567" spans="1:4" x14ac:dyDescent="0.25">
      <c r="A567" t="s">
        <v>2675</v>
      </c>
      <c r="B567" t="s">
        <v>237</v>
      </c>
      <c r="D567" t="s">
        <v>8867</v>
      </c>
    </row>
    <row r="568" spans="1:4" x14ac:dyDescent="0.25">
      <c r="A568" t="s">
        <v>3386</v>
      </c>
      <c r="B568" t="s">
        <v>2454</v>
      </c>
      <c r="D568" t="s">
        <v>8867</v>
      </c>
    </row>
    <row r="569" spans="1:4" x14ac:dyDescent="0.25">
      <c r="A569" t="s">
        <v>2676</v>
      </c>
      <c r="B569" t="s">
        <v>238</v>
      </c>
      <c r="C569">
        <v>40.299999999999997</v>
      </c>
      <c r="D569" t="s">
        <v>8867</v>
      </c>
    </row>
    <row r="570" spans="1:4" x14ac:dyDescent="0.25">
      <c r="A570" t="s">
        <v>3387</v>
      </c>
      <c r="B570" t="s">
        <v>18963</v>
      </c>
      <c r="C570">
        <v>40.299999999999997</v>
      </c>
      <c r="D570" t="s">
        <v>8867</v>
      </c>
    </row>
    <row r="571" spans="1:4" x14ac:dyDescent="0.25">
      <c r="A571" t="s">
        <v>2677</v>
      </c>
      <c r="B571" t="s">
        <v>239</v>
      </c>
      <c r="D571" t="s">
        <v>8867</v>
      </c>
    </row>
    <row r="572" spans="1:4" x14ac:dyDescent="0.25">
      <c r="A572" t="s">
        <v>3388</v>
      </c>
      <c r="B572" t="s">
        <v>240</v>
      </c>
      <c r="C572">
        <v>222.4</v>
      </c>
      <c r="D572" t="s">
        <v>8867</v>
      </c>
    </row>
    <row r="573" spans="1:4" x14ac:dyDescent="0.25">
      <c r="A573" t="s">
        <v>2678</v>
      </c>
      <c r="B573" t="s">
        <v>241</v>
      </c>
      <c r="C573">
        <v>52.8</v>
      </c>
      <c r="D573" t="s">
        <v>8867</v>
      </c>
    </row>
    <row r="574" spans="1:4" x14ac:dyDescent="0.25">
      <c r="A574" t="s">
        <v>2679</v>
      </c>
      <c r="B574" t="s">
        <v>242</v>
      </c>
      <c r="C574">
        <v>39.6</v>
      </c>
      <c r="D574" t="s">
        <v>8867</v>
      </c>
    </row>
    <row r="575" spans="1:4" x14ac:dyDescent="0.25">
      <c r="A575" t="s">
        <v>3389</v>
      </c>
      <c r="B575" t="s">
        <v>243</v>
      </c>
      <c r="D575" t="s">
        <v>8867</v>
      </c>
    </row>
    <row r="576" spans="1:4" x14ac:dyDescent="0.25">
      <c r="A576" t="s">
        <v>2680</v>
      </c>
      <c r="B576" t="s">
        <v>244</v>
      </c>
      <c r="C576">
        <v>39.6</v>
      </c>
      <c r="D576" t="s">
        <v>8867</v>
      </c>
    </row>
    <row r="577" spans="1:4" x14ac:dyDescent="0.25">
      <c r="A577" t="s">
        <v>3390</v>
      </c>
      <c r="B577" t="s">
        <v>245</v>
      </c>
      <c r="C577">
        <v>25.9</v>
      </c>
      <c r="D577" t="s">
        <v>8867</v>
      </c>
    </row>
    <row r="578" spans="1:4" x14ac:dyDescent="0.25">
      <c r="A578" t="s">
        <v>3391</v>
      </c>
      <c r="B578" t="s">
        <v>9686</v>
      </c>
      <c r="C578">
        <v>164.5</v>
      </c>
      <c r="D578" t="s">
        <v>8867</v>
      </c>
    </row>
    <row r="579" spans="1:4" x14ac:dyDescent="0.25">
      <c r="A579" t="s">
        <v>3392</v>
      </c>
      <c r="B579" t="s">
        <v>246</v>
      </c>
      <c r="D579" t="s">
        <v>8867</v>
      </c>
    </row>
    <row r="580" spans="1:4" x14ac:dyDescent="0.25">
      <c r="A580" t="s">
        <v>2681</v>
      </c>
      <c r="B580" t="s">
        <v>247</v>
      </c>
      <c r="C580">
        <v>38.1</v>
      </c>
      <c r="D580" t="s">
        <v>8867</v>
      </c>
    </row>
    <row r="581" spans="1:4" x14ac:dyDescent="0.25">
      <c r="A581" t="s">
        <v>3393</v>
      </c>
      <c r="B581" t="s">
        <v>248</v>
      </c>
      <c r="C581">
        <v>40.299999999999997</v>
      </c>
      <c r="D581" t="s">
        <v>8867</v>
      </c>
    </row>
    <row r="582" spans="1:4" x14ac:dyDescent="0.25">
      <c r="A582" t="s">
        <v>2682</v>
      </c>
      <c r="B582" t="s">
        <v>249</v>
      </c>
      <c r="C582">
        <v>40.299999999999997</v>
      </c>
      <c r="D582" t="s">
        <v>8867</v>
      </c>
    </row>
    <row r="583" spans="1:4" x14ac:dyDescent="0.25">
      <c r="A583" t="s">
        <v>3394</v>
      </c>
      <c r="B583" t="s">
        <v>250</v>
      </c>
      <c r="D583" t="s">
        <v>8867</v>
      </c>
    </row>
    <row r="584" spans="1:4" x14ac:dyDescent="0.25">
      <c r="A584" t="s">
        <v>2683</v>
      </c>
      <c r="B584" t="s">
        <v>251</v>
      </c>
      <c r="D584" t="s">
        <v>8867</v>
      </c>
    </row>
    <row r="585" spans="1:4" x14ac:dyDescent="0.25">
      <c r="A585" t="s">
        <v>3395</v>
      </c>
      <c r="B585" t="s">
        <v>252</v>
      </c>
      <c r="C585">
        <v>36.799999999999997</v>
      </c>
      <c r="D585" t="s">
        <v>8867</v>
      </c>
    </row>
    <row r="586" spans="1:4" x14ac:dyDescent="0.25">
      <c r="A586" t="s">
        <v>2684</v>
      </c>
      <c r="B586" t="s">
        <v>253</v>
      </c>
      <c r="C586">
        <v>11.4</v>
      </c>
      <c r="D586" t="s">
        <v>8867</v>
      </c>
    </row>
    <row r="587" spans="1:4" x14ac:dyDescent="0.25">
      <c r="A587" t="s">
        <v>2685</v>
      </c>
      <c r="B587" t="s">
        <v>254</v>
      </c>
      <c r="D587" t="s">
        <v>8867</v>
      </c>
    </row>
    <row r="588" spans="1:4" x14ac:dyDescent="0.25">
      <c r="A588" t="s">
        <v>3396</v>
      </c>
      <c r="B588" t="s">
        <v>255</v>
      </c>
      <c r="C588">
        <v>356.9</v>
      </c>
      <c r="D588" t="s">
        <v>8903</v>
      </c>
    </row>
    <row r="589" spans="1:4" x14ac:dyDescent="0.25">
      <c r="A589" t="s">
        <v>2686</v>
      </c>
      <c r="B589" t="s">
        <v>2451</v>
      </c>
      <c r="D589" t="s">
        <v>8867</v>
      </c>
    </row>
    <row r="590" spans="1:4" x14ac:dyDescent="0.25">
      <c r="A590" t="s">
        <v>3397</v>
      </c>
      <c r="B590" t="s">
        <v>256</v>
      </c>
      <c r="C590">
        <v>126.8</v>
      </c>
      <c r="D590" t="s">
        <v>8867</v>
      </c>
    </row>
    <row r="591" spans="1:4" x14ac:dyDescent="0.25">
      <c r="A591" t="s">
        <v>3398</v>
      </c>
      <c r="B591" t="s">
        <v>257</v>
      </c>
      <c r="C591">
        <v>48</v>
      </c>
      <c r="D591" t="s">
        <v>8903</v>
      </c>
    </row>
    <row r="592" spans="1:4" x14ac:dyDescent="0.25">
      <c r="A592" t="s">
        <v>2687</v>
      </c>
      <c r="B592" t="s">
        <v>258</v>
      </c>
      <c r="C592">
        <v>65.2</v>
      </c>
      <c r="D592" t="s">
        <v>8287</v>
      </c>
    </row>
    <row r="593" spans="1:4" x14ac:dyDescent="0.25">
      <c r="A593" t="s">
        <v>2688</v>
      </c>
      <c r="B593" t="s">
        <v>259</v>
      </c>
      <c r="C593">
        <v>1230.099999</v>
      </c>
      <c r="D593" t="s">
        <v>8287</v>
      </c>
    </row>
    <row r="594" spans="1:4" x14ac:dyDescent="0.25">
      <c r="A594" t="s">
        <v>2689</v>
      </c>
      <c r="B594" t="s">
        <v>260</v>
      </c>
      <c r="C594">
        <v>56.3</v>
      </c>
      <c r="D594" t="s">
        <v>8287</v>
      </c>
    </row>
    <row r="595" spans="1:4" x14ac:dyDescent="0.25">
      <c r="A595" t="s">
        <v>3399</v>
      </c>
      <c r="B595" t="s">
        <v>261</v>
      </c>
      <c r="C595">
        <v>49.6</v>
      </c>
      <c r="D595" t="s">
        <v>8287</v>
      </c>
    </row>
    <row r="596" spans="1:4" x14ac:dyDescent="0.25">
      <c r="A596" t="s">
        <v>3400</v>
      </c>
      <c r="B596" t="s">
        <v>262</v>
      </c>
      <c r="D596" t="s">
        <v>8287</v>
      </c>
    </row>
    <row r="597" spans="1:4" x14ac:dyDescent="0.25">
      <c r="A597" t="s">
        <v>3401</v>
      </c>
      <c r="B597" t="s">
        <v>263</v>
      </c>
      <c r="C597">
        <v>35</v>
      </c>
      <c r="D597" t="s">
        <v>8287</v>
      </c>
    </row>
    <row r="598" spans="1:4" x14ac:dyDescent="0.25">
      <c r="A598" t="s">
        <v>3402</v>
      </c>
      <c r="B598" t="s">
        <v>264</v>
      </c>
      <c r="C598">
        <v>67.7</v>
      </c>
      <c r="D598" t="s">
        <v>8287</v>
      </c>
    </row>
    <row r="599" spans="1:4" x14ac:dyDescent="0.25">
      <c r="A599" t="s">
        <v>3403</v>
      </c>
      <c r="B599" t="s">
        <v>265</v>
      </c>
      <c r="C599">
        <v>27</v>
      </c>
      <c r="D599" t="s">
        <v>8287</v>
      </c>
    </row>
    <row r="600" spans="1:4" x14ac:dyDescent="0.25">
      <c r="A600" t="s">
        <v>3404</v>
      </c>
      <c r="B600" t="s">
        <v>266</v>
      </c>
      <c r="D600" t="s">
        <v>8287</v>
      </c>
    </row>
    <row r="601" spans="1:4" x14ac:dyDescent="0.25">
      <c r="A601" t="s">
        <v>3405</v>
      </c>
      <c r="B601" t="s">
        <v>267</v>
      </c>
      <c r="C601">
        <v>302.89999999999998</v>
      </c>
      <c r="D601" t="s">
        <v>8287</v>
      </c>
    </row>
    <row r="602" spans="1:4" x14ac:dyDescent="0.25">
      <c r="A602" t="s">
        <v>3406</v>
      </c>
      <c r="B602" t="s">
        <v>268</v>
      </c>
      <c r="C602">
        <v>78.2</v>
      </c>
      <c r="D602" t="s">
        <v>8287</v>
      </c>
    </row>
    <row r="603" spans="1:4" x14ac:dyDescent="0.25">
      <c r="A603" t="s">
        <v>2690</v>
      </c>
      <c r="B603" t="s">
        <v>269</v>
      </c>
      <c r="C603">
        <v>62.8</v>
      </c>
      <c r="D603" t="s">
        <v>8287</v>
      </c>
    </row>
    <row r="604" spans="1:4" x14ac:dyDescent="0.25">
      <c r="A604" t="s">
        <v>3407</v>
      </c>
      <c r="B604" t="s">
        <v>270</v>
      </c>
      <c r="C604">
        <v>110.2</v>
      </c>
      <c r="D604" t="s">
        <v>8287</v>
      </c>
    </row>
    <row r="605" spans="1:4" x14ac:dyDescent="0.25">
      <c r="A605" t="s">
        <v>3408</v>
      </c>
      <c r="B605" t="s">
        <v>271</v>
      </c>
      <c r="C605">
        <v>147.9</v>
      </c>
      <c r="D605" t="s">
        <v>8287</v>
      </c>
    </row>
    <row r="606" spans="1:4" x14ac:dyDescent="0.25">
      <c r="A606" t="s">
        <v>2691</v>
      </c>
      <c r="B606" t="s">
        <v>272</v>
      </c>
      <c r="C606">
        <v>73.5</v>
      </c>
      <c r="D606" t="s">
        <v>8287</v>
      </c>
    </row>
    <row r="607" spans="1:4" x14ac:dyDescent="0.25">
      <c r="A607" t="s">
        <v>3409</v>
      </c>
      <c r="B607" t="s">
        <v>273</v>
      </c>
      <c r="D607" t="s">
        <v>8287</v>
      </c>
    </row>
    <row r="608" spans="1:4" x14ac:dyDescent="0.25">
      <c r="A608" t="s">
        <v>3410</v>
      </c>
      <c r="B608" t="s">
        <v>2445</v>
      </c>
      <c r="D608" t="s">
        <v>8287</v>
      </c>
    </row>
    <row r="609" spans="1:4" x14ac:dyDescent="0.25">
      <c r="A609" t="s">
        <v>2692</v>
      </c>
      <c r="B609" t="s">
        <v>274</v>
      </c>
      <c r="C609">
        <v>79</v>
      </c>
      <c r="D609" t="s">
        <v>8287</v>
      </c>
    </row>
    <row r="610" spans="1:4" x14ac:dyDescent="0.25">
      <c r="A610" t="s">
        <v>2693</v>
      </c>
      <c r="B610" t="s">
        <v>275</v>
      </c>
      <c r="C610">
        <v>118.2</v>
      </c>
      <c r="D610" t="s">
        <v>8287</v>
      </c>
    </row>
    <row r="611" spans="1:4" x14ac:dyDescent="0.25">
      <c r="A611" t="s">
        <v>3411</v>
      </c>
      <c r="B611" t="s">
        <v>2458</v>
      </c>
      <c r="D611" t="s">
        <v>8287</v>
      </c>
    </row>
    <row r="612" spans="1:4" x14ac:dyDescent="0.25">
      <c r="A612" t="s">
        <v>2694</v>
      </c>
      <c r="B612" t="s">
        <v>276</v>
      </c>
      <c r="C612">
        <v>162</v>
      </c>
      <c r="D612" t="s">
        <v>8287</v>
      </c>
    </row>
    <row r="613" spans="1:4" x14ac:dyDescent="0.25">
      <c r="A613" t="s">
        <v>3412</v>
      </c>
      <c r="B613" t="s">
        <v>2404</v>
      </c>
      <c r="D613" t="s">
        <v>8287</v>
      </c>
    </row>
    <row r="614" spans="1:4" x14ac:dyDescent="0.25">
      <c r="A614" t="s">
        <v>3413</v>
      </c>
      <c r="B614" t="s">
        <v>3414</v>
      </c>
      <c r="D614" t="s">
        <v>8287</v>
      </c>
    </row>
    <row r="615" spans="1:4" x14ac:dyDescent="0.25">
      <c r="A615" t="s">
        <v>3415</v>
      </c>
      <c r="B615" t="s">
        <v>277</v>
      </c>
      <c r="D615" t="s">
        <v>8287</v>
      </c>
    </row>
    <row r="616" spans="1:4" x14ac:dyDescent="0.25">
      <c r="A616" t="s">
        <v>3416</v>
      </c>
      <c r="B616" t="s">
        <v>278</v>
      </c>
      <c r="C616">
        <v>61.7</v>
      </c>
      <c r="D616" t="s">
        <v>8287</v>
      </c>
    </row>
    <row r="617" spans="1:4" x14ac:dyDescent="0.25">
      <c r="A617" t="s">
        <v>3417</v>
      </c>
      <c r="B617" t="s">
        <v>279</v>
      </c>
      <c r="D617" t="s">
        <v>8287</v>
      </c>
    </row>
    <row r="618" spans="1:4" x14ac:dyDescent="0.25">
      <c r="A618" t="s">
        <v>3418</v>
      </c>
      <c r="B618" t="s">
        <v>280</v>
      </c>
      <c r="D618" t="s">
        <v>8287</v>
      </c>
    </row>
    <row r="619" spans="1:4" x14ac:dyDescent="0.25">
      <c r="A619" t="s">
        <v>3419</v>
      </c>
      <c r="B619" t="s">
        <v>281</v>
      </c>
      <c r="C619">
        <v>40.799999999999997</v>
      </c>
      <c r="D619" t="s">
        <v>8287</v>
      </c>
    </row>
    <row r="620" spans="1:4" x14ac:dyDescent="0.25">
      <c r="A620" t="s">
        <v>3420</v>
      </c>
      <c r="B620" t="s">
        <v>282</v>
      </c>
      <c r="D620" t="s">
        <v>8287</v>
      </c>
    </row>
    <row r="621" spans="1:4" x14ac:dyDescent="0.25">
      <c r="A621" t="s">
        <v>3421</v>
      </c>
      <c r="B621" t="s">
        <v>283</v>
      </c>
      <c r="C621">
        <v>53</v>
      </c>
      <c r="D621" t="s">
        <v>8287</v>
      </c>
    </row>
    <row r="622" spans="1:4" x14ac:dyDescent="0.25">
      <c r="A622" t="s">
        <v>3422</v>
      </c>
      <c r="B622" t="s">
        <v>284</v>
      </c>
      <c r="C622">
        <v>41.9</v>
      </c>
      <c r="D622" t="s">
        <v>8287</v>
      </c>
    </row>
    <row r="623" spans="1:4" x14ac:dyDescent="0.25">
      <c r="A623" t="s">
        <v>3423</v>
      </c>
      <c r="B623" t="s">
        <v>3424</v>
      </c>
      <c r="D623" t="s">
        <v>8287</v>
      </c>
    </row>
    <row r="624" spans="1:4" x14ac:dyDescent="0.25">
      <c r="A624" t="s">
        <v>6445</v>
      </c>
      <c r="B624" t="s">
        <v>6446</v>
      </c>
      <c r="D624" t="s">
        <v>8287</v>
      </c>
    </row>
    <row r="625" spans="1:4" x14ac:dyDescent="0.25">
      <c r="A625" t="s">
        <v>6447</v>
      </c>
      <c r="B625" t="s">
        <v>6448</v>
      </c>
      <c r="D625" t="s">
        <v>8287</v>
      </c>
    </row>
    <row r="626" spans="1:4" x14ac:dyDescent="0.25">
      <c r="A626" t="s">
        <v>8349</v>
      </c>
      <c r="B626" t="s">
        <v>8634</v>
      </c>
      <c r="D626" t="s">
        <v>8287</v>
      </c>
    </row>
    <row r="627" spans="1:4" x14ac:dyDescent="0.25">
      <c r="A627" t="s">
        <v>8350</v>
      </c>
      <c r="B627" t="s">
        <v>8635</v>
      </c>
      <c r="D627" t="s">
        <v>8287</v>
      </c>
    </row>
    <row r="628" spans="1:4" x14ac:dyDescent="0.25">
      <c r="A628" t="s">
        <v>18651</v>
      </c>
      <c r="B628" t="s">
        <v>18652</v>
      </c>
      <c r="D628" t="s">
        <v>8287</v>
      </c>
    </row>
    <row r="629" spans="1:4" x14ac:dyDescent="0.25">
      <c r="A629" t="s">
        <v>2695</v>
      </c>
      <c r="B629" t="s">
        <v>285</v>
      </c>
      <c r="C629">
        <v>705.5</v>
      </c>
      <c r="D629" t="s">
        <v>8287</v>
      </c>
    </row>
    <row r="630" spans="1:4" x14ac:dyDescent="0.25">
      <c r="A630" t="s">
        <v>18653</v>
      </c>
      <c r="B630" t="s">
        <v>18654</v>
      </c>
      <c r="D630" t="s">
        <v>8287</v>
      </c>
    </row>
    <row r="631" spans="1:4" x14ac:dyDescent="0.25">
      <c r="A631" t="s">
        <v>19833</v>
      </c>
      <c r="B631" t="s">
        <v>19834</v>
      </c>
      <c r="D631" t="s">
        <v>8287</v>
      </c>
    </row>
    <row r="632" spans="1:4" x14ac:dyDescent="0.25">
      <c r="A632" t="s">
        <v>2696</v>
      </c>
      <c r="B632" t="s">
        <v>286</v>
      </c>
      <c r="C632">
        <v>96.6</v>
      </c>
      <c r="D632" t="s">
        <v>8287</v>
      </c>
    </row>
    <row r="633" spans="1:4" x14ac:dyDescent="0.25">
      <c r="A633" t="s">
        <v>3425</v>
      </c>
      <c r="B633" t="s">
        <v>287</v>
      </c>
      <c r="D633" t="s">
        <v>8904</v>
      </c>
    </row>
    <row r="634" spans="1:4" x14ac:dyDescent="0.25">
      <c r="A634" t="s">
        <v>7503</v>
      </c>
      <c r="B634" t="s">
        <v>7504</v>
      </c>
      <c r="D634" t="s">
        <v>8904</v>
      </c>
    </row>
    <row r="635" spans="1:4" x14ac:dyDescent="0.25">
      <c r="A635" t="s">
        <v>3426</v>
      </c>
      <c r="B635" t="s">
        <v>288</v>
      </c>
      <c r="D635" t="s">
        <v>8904</v>
      </c>
    </row>
    <row r="636" spans="1:4" x14ac:dyDescent="0.25">
      <c r="A636" t="s">
        <v>2697</v>
      </c>
      <c r="B636" t="s">
        <v>289</v>
      </c>
      <c r="C636">
        <v>38</v>
      </c>
      <c r="D636" t="s">
        <v>8288</v>
      </c>
    </row>
    <row r="637" spans="1:4" x14ac:dyDescent="0.25">
      <c r="A637" t="s">
        <v>2698</v>
      </c>
      <c r="B637" t="s">
        <v>290</v>
      </c>
      <c r="C637">
        <v>31.7</v>
      </c>
      <c r="D637" t="s">
        <v>8288</v>
      </c>
    </row>
    <row r="638" spans="1:4" x14ac:dyDescent="0.25">
      <c r="A638" t="s">
        <v>2699</v>
      </c>
      <c r="B638" t="s">
        <v>291</v>
      </c>
      <c r="D638" t="s">
        <v>8288</v>
      </c>
    </row>
    <row r="639" spans="1:4" x14ac:dyDescent="0.25">
      <c r="A639" t="s">
        <v>3427</v>
      </c>
      <c r="B639" t="s">
        <v>292</v>
      </c>
      <c r="C639">
        <v>72.8</v>
      </c>
      <c r="D639" t="s">
        <v>8288</v>
      </c>
    </row>
    <row r="640" spans="1:4" x14ac:dyDescent="0.25">
      <c r="A640" t="s">
        <v>2982</v>
      </c>
      <c r="B640" t="s">
        <v>293</v>
      </c>
      <c r="C640">
        <v>54.2</v>
      </c>
      <c r="D640" t="s">
        <v>9179</v>
      </c>
    </row>
    <row r="641" spans="1:4" x14ac:dyDescent="0.25">
      <c r="A641" t="s">
        <v>7017</v>
      </c>
      <c r="B641" t="s">
        <v>7018</v>
      </c>
      <c r="D641" t="s">
        <v>8288</v>
      </c>
    </row>
    <row r="642" spans="1:4" x14ac:dyDescent="0.25">
      <c r="A642" t="s">
        <v>7019</v>
      </c>
      <c r="B642" t="s">
        <v>7020</v>
      </c>
      <c r="C642">
        <v>80.400000000000006</v>
      </c>
      <c r="D642" t="s">
        <v>8288</v>
      </c>
    </row>
    <row r="643" spans="1:4" x14ac:dyDescent="0.25">
      <c r="A643" t="s">
        <v>8351</v>
      </c>
      <c r="B643" t="s">
        <v>8636</v>
      </c>
      <c r="D643" t="s">
        <v>8288</v>
      </c>
    </row>
    <row r="644" spans="1:4" x14ac:dyDescent="0.25">
      <c r="A644" t="s">
        <v>8352</v>
      </c>
      <c r="B644" t="s">
        <v>8637</v>
      </c>
      <c r="D644" t="s">
        <v>8288</v>
      </c>
    </row>
    <row r="645" spans="1:4" x14ac:dyDescent="0.25">
      <c r="A645" t="s">
        <v>9243</v>
      </c>
      <c r="B645" t="s">
        <v>9836</v>
      </c>
      <c r="C645">
        <v>76.8</v>
      </c>
      <c r="D645" t="s">
        <v>8288</v>
      </c>
    </row>
    <row r="646" spans="1:4" x14ac:dyDescent="0.25">
      <c r="A646" t="s">
        <v>2700</v>
      </c>
      <c r="B646" t="s">
        <v>294</v>
      </c>
      <c r="C646">
        <v>23.7</v>
      </c>
      <c r="D646" t="s">
        <v>8288</v>
      </c>
    </row>
    <row r="647" spans="1:4" x14ac:dyDescent="0.25">
      <c r="A647" t="s">
        <v>2701</v>
      </c>
      <c r="B647" t="s">
        <v>295</v>
      </c>
      <c r="C647">
        <v>23.7</v>
      </c>
      <c r="D647" t="s">
        <v>8288</v>
      </c>
    </row>
    <row r="648" spans="1:4" x14ac:dyDescent="0.25">
      <c r="A648" t="s">
        <v>2702</v>
      </c>
      <c r="B648" t="s">
        <v>296</v>
      </c>
      <c r="C648">
        <v>23.7</v>
      </c>
      <c r="D648" t="s">
        <v>8288</v>
      </c>
    </row>
    <row r="649" spans="1:4" x14ac:dyDescent="0.25">
      <c r="A649" t="s">
        <v>2703</v>
      </c>
      <c r="B649" t="s">
        <v>297</v>
      </c>
      <c r="C649">
        <v>23.7</v>
      </c>
      <c r="D649" t="s">
        <v>8288</v>
      </c>
    </row>
    <row r="650" spans="1:4" x14ac:dyDescent="0.25">
      <c r="A650" t="s">
        <v>2704</v>
      </c>
      <c r="B650" t="s">
        <v>298</v>
      </c>
      <c r="C650">
        <v>27.4</v>
      </c>
      <c r="D650" t="s">
        <v>8288</v>
      </c>
    </row>
    <row r="651" spans="1:4" x14ac:dyDescent="0.25">
      <c r="A651" t="s">
        <v>3428</v>
      </c>
      <c r="B651" t="s">
        <v>299</v>
      </c>
      <c r="C651">
        <v>49.4</v>
      </c>
      <c r="D651" t="s">
        <v>8905</v>
      </c>
    </row>
    <row r="652" spans="1:4" x14ac:dyDescent="0.25">
      <c r="A652" t="s">
        <v>3429</v>
      </c>
      <c r="B652" t="s">
        <v>300</v>
      </c>
      <c r="C652">
        <v>49.4</v>
      </c>
      <c r="D652" t="s">
        <v>8905</v>
      </c>
    </row>
    <row r="653" spans="1:4" x14ac:dyDescent="0.25">
      <c r="A653" t="s">
        <v>9837</v>
      </c>
      <c r="B653" t="s">
        <v>9838</v>
      </c>
      <c r="C653">
        <v>32.1</v>
      </c>
      <c r="D653" t="s">
        <v>8907</v>
      </c>
    </row>
    <row r="654" spans="1:4" x14ac:dyDescent="0.25">
      <c r="A654" t="s">
        <v>9839</v>
      </c>
      <c r="B654" t="s">
        <v>9840</v>
      </c>
      <c r="D654" t="s">
        <v>8907</v>
      </c>
    </row>
    <row r="655" spans="1:4" x14ac:dyDescent="0.25">
      <c r="A655" t="s">
        <v>9841</v>
      </c>
      <c r="B655" t="s">
        <v>9842</v>
      </c>
      <c r="C655">
        <v>34.5</v>
      </c>
      <c r="D655" t="s">
        <v>8907</v>
      </c>
    </row>
    <row r="656" spans="1:4" x14ac:dyDescent="0.25">
      <c r="A656" t="s">
        <v>11252</v>
      </c>
      <c r="B656" t="s">
        <v>11253</v>
      </c>
      <c r="C656">
        <v>26.8</v>
      </c>
      <c r="D656" t="s">
        <v>8907</v>
      </c>
    </row>
    <row r="657" spans="1:4" x14ac:dyDescent="0.25">
      <c r="A657" t="s">
        <v>11254</v>
      </c>
      <c r="B657" t="s">
        <v>11255</v>
      </c>
      <c r="D657" t="s">
        <v>8907</v>
      </c>
    </row>
    <row r="658" spans="1:4" x14ac:dyDescent="0.25">
      <c r="A658" t="s">
        <v>11256</v>
      </c>
      <c r="B658" t="s">
        <v>11257</v>
      </c>
      <c r="D658" t="s">
        <v>8907</v>
      </c>
    </row>
    <row r="659" spans="1:4" x14ac:dyDescent="0.25">
      <c r="A659" t="s">
        <v>9843</v>
      </c>
      <c r="B659" t="s">
        <v>9844</v>
      </c>
      <c r="D659" t="s">
        <v>8907</v>
      </c>
    </row>
    <row r="660" spans="1:4" x14ac:dyDescent="0.25">
      <c r="A660" t="s">
        <v>11258</v>
      </c>
      <c r="B660" t="s">
        <v>19387</v>
      </c>
      <c r="D660" t="s">
        <v>8907</v>
      </c>
    </row>
    <row r="661" spans="1:4" x14ac:dyDescent="0.25">
      <c r="A661" t="s">
        <v>3430</v>
      </c>
      <c r="B661" t="s">
        <v>301</v>
      </c>
      <c r="C661">
        <v>34.5</v>
      </c>
      <c r="D661" t="s">
        <v>8908</v>
      </c>
    </row>
    <row r="662" spans="1:4" x14ac:dyDescent="0.25">
      <c r="A662" t="s">
        <v>3431</v>
      </c>
      <c r="B662" t="s">
        <v>302</v>
      </c>
      <c r="C662">
        <v>152.5</v>
      </c>
      <c r="D662" t="s">
        <v>8908</v>
      </c>
    </row>
    <row r="663" spans="1:4" x14ac:dyDescent="0.25">
      <c r="A663" t="s">
        <v>3432</v>
      </c>
      <c r="B663" t="s">
        <v>303</v>
      </c>
      <c r="C663">
        <v>65.2</v>
      </c>
      <c r="D663" t="s">
        <v>8908</v>
      </c>
    </row>
    <row r="664" spans="1:4" x14ac:dyDescent="0.25">
      <c r="A664" t="s">
        <v>3433</v>
      </c>
      <c r="B664" t="s">
        <v>304</v>
      </c>
      <c r="C664">
        <v>69.3</v>
      </c>
      <c r="D664" t="s">
        <v>8908</v>
      </c>
    </row>
    <row r="665" spans="1:4" x14ac:dyDescent="0.25">
      <c r="A665" t="s">
        <v>3434</v>
      </c>
      <c r="B665" t="s">
        <v>305</v>
      </c>
      <c r="C665">
        <v>33.6</v>
      </c>
      <c r="D665" t="s">
        <v>8908</v>
      </c>
    </row>
    <row r="666" spans="1:4" x14ac:dyDescent="0.25">
      <c r="A666" t="s">
        <v>3435</v>
      </c>
      <c r="B666" t="s">
        <v>306</v>
      </c>
      <c r="D666" t="s">
        <v>8897</v>
      </c>
    </row>
    <row r="667" spans="1:4" x14ac:dyDescent="0.25">
      <c r="A667" t="s">
        <v>3436</v>
      </c>
      <c r="B667" t="s">
        <v>307</v>
      </c>
      <c r="D667" t="s">
        <v>8897</v>
      </c>
    </row>
    <row r="668" spans="1:4" x14ac:dyDescent="0.25">
      <c r="A668" t="s">
        <v>3437</v>
      </c>
      <c r="B668" t="s">
        <v>2593</v>
      </c>
      <c r="D668" t="s">
        <v>8897</v>
      </c>
    </row>
    <row r="669" spans="1:4" x14ac:dyDescent="0.25">
      <c r="A669" t="s">
        <v>3438</v>
      </c>
      <c r="B669" t="s">
        <v>2512</v>
      </c>
      <c r="D669" t="s">
        <v>8897</v>
      </c>
    </row>
    <row r="670" spans="1:4" x14ac:dyDescent="0.25">
      <c r="A670" t="s">
        <v>3439</v>
      </c>
      <c r="B670" t="s">
        <v>308</v>
      </c>
      <c r="C670">
        <v>75.400000000000006</v>
      </c>
      <c r="D670" t="s">
        <v>8909</v>
      </c>
    </row>
    <row r="671" spans="1:4" x14ac:dyDescent="0.25">
      <c r="A671" t="s">
        <v>3440</v>
      </c>
      <c r="B671" t="s">
        <v>309</v>
      </c>
      <c r="C671">
        <v>46.7</v>
      </c>
      <c r="D671" t="s">
        <v>8909</v>
      </c>
    </row>
    <row r="672" spans="1:4" x14ac:dyDescent="0.25">
      <c r="A672" t="s">
        <v>3441</v>
      </c>
      <c r="B672" t="s">
        <v>310</v>
      </c>
      <c r="C672">
        <v>50</v>
      </c>
      <c r="D672" t="s">
        <v>8909</v>
      </c>
    </row>
    <row r="673" spans="1:4" x14ac:dyDescent="0.25">
      <c r="A673" t="s">
        <v>3442</v>
      </c>
      <c r="B673" t="s">
        <v>311</v>
      </c>
      <c r="D673" t="s">
        <v>9845</v>
      </c>
    </row>
    <row r="674" spans="1:4" x14ac:dyDescent="0.25">
      <c r="A674" t="s">
        <v>3443</v>
      </c>
      <c r="B674" t="s">
        <v>312</v>
      </c>
      <c r="D674" t="s">
        <v>9845</v>
      </c>
    </row>
    <row r="675" spans="1:4" x14ac:dyDescent="0.25">
      <c r="A675" t="s">
        <v>3444</v>
      </c>
      <c r="B675" t="s">
        <v>7021</v>
      </c>
      <c r="D675" t="s">
        <v>9845</v>
      </c>
    </row>
    <row r="676" spans="1:4" x14ac:dyDescent="0.25">
      <c r="A676" t="s">
        <v>3445</v>
      </c>
      <c r="B676" t="s">
        <v>313</v>
      </c>
      <c r="D676" t="s">
        <v>9845</v>
      </c>
    </row>
    <row r="677" spans="1:4" x14ac:dyDescent="0.25">
      <c r="A677" t="s">
        <v>3446</v>
      </c>
      <c r="B677" t="s">
        <v>314</v>
      </c>
      <c r="C677">
        <v>77.900000000000006</v>
      </c>
      <c r="D677" t="s">
        <v>9845</v>
      </c>
    </row>
    <row r="678" spans="1:4" x14ac:dyDescent="0.25">
      <c r="A678" t="s">
        <v>3447</v>
      </c>
      <c r="B678" t="s">
        <v>315</v>
      </c>
      <c r="C678">
        <v>194.9</v>
      </c>
      <c r="D678" t="s">
        <v>9845</v>
      </c>
    </row>
    <row r="679" spans="1:4" x14ac:dyDescent="0.25">
      <c r="A679" t="s">
        <v>3448</v>
      </c>
      <c r="B679" t="s">
        <v>316</v>
      </c>
      <c r="C679">
        <v>194.9</v>
      </c>
      <c r="D679" t="s">
        <v>9845</v>
      </c>
    </row>
    <row r="680" spans="1:4" x14ac:dyDescent="0.25">
      <c r="A680" t="s">
        <v>3449</v>
      </c>
      <c r="B680" t="s">
        <v>317</v>
      </c>
      <c r="C680">
        <v>103.6</v>
      </c>
      <c r="D680" t="s">
        <v>9845</v>
      </c>
    </row>
    <row r="681" spans="1:4" x14ac:dyDescent="0.25">
      <c r="A681" t="s">
        <v>3450</v>
      </c>
      <c r="B681" t="s">
        <v>318</v>
      </c>
      <c r="C681">
        <v>229.3</v>
      </c>
      <c r="D681" t="s">
        <v>9845</v>
      </c>
    </row>
    <row r="682" spans="1:4" x14ac:dyDescent="0.25">
      <c r="A682" t="s">
        <v>3451</v>
      </c>
      <c r="B682" t="s">
        <v>319</v>
      </c>
      <c r="C682">
        <v>84.1</v>
      </c>
      <c r="D682" t="s">
        <v>9845</v>
      </c>
    </row>
    <row r="683" spans="1:4" x14ac:dyDescent="0.25">
      <c r="A683" t="s">
        <v>3452</v>
      </c>
      <c r="B683" t="s">
        <v>320</v>
      </c>
      <c r="C683">
        <v>194.9</v>
      </c>
      <c r="D683" t="s">
        <v>9845</v>
      </c>
    </row>
    <row r="684" spans="1:4" x14ac:dyDescent="0.25">
      <c r="A684" t="s">
        <v>3453</v>
      </c>
      <c r="B684" t="s">
        <v>2494</v>
      </c>
      <c r="D684" t="s">
        <v>9845</v>
      </c>
    </row>
    <row r="685" spans="1:4" x14ac:dyDescent="0.25">
      <c r="A685" t="s">
        <v>18655</v>
      </c>
      <c r="B685" t="s">
        <v>18656</v>
      </c>
      <c r="C685">
        <v>194.9</v>
      </c>
      <c r="D685" t="s">
        <v>9845</v>
      </c>
    </row>
    <row r="686" spans="1:4" x14ac:dyDescent="0.25">
      <c r="A686" t="s">
        <v>3454</v>
      </c>
      <c r="B686" t="s">
        <v>321</v>
      </c>
      <c r="C686">
        <v>84.1</v>
      </c>
      <c r="D686" t="s">
        <v>9845</v>
      </c>
    </row>
    <row r="687" spans="1:4" x14ac:dyDescent="0.25">
      <c r="A687" t="s">
        <v>3455</v>
      </c>
      <c r="B687" t="s">
        <v>322</v>
      </c>
      <c r="D687" t="s">
        <v>9845</v>
      </c>
    </row>
    <row r="688" spans="1:4" x14ac:dyDescent="0.25">
      <c r="A688" t="s">
        <v>3456</v>
      </c>
      <c r="B688" t="s">
        <v>323</v>
      </c>
      <c r="C688">
        <v>185.4</v>
      </c>
      <c r="D688" t="s">
        <v>9845</v>
      </c>
    </row>
    <row r="689" spans="1:4" x14ac:dyDescent="0.25">
      <c r="A689" t="s">
        <v>3457</v>
      </c>
      <c r="B689" t="s">
        <v>324</v>
      </c>
      <c r="C689">
        <v>220.29999900000001</v>
      </c>
      <c r="D689" t="s">
        <v>9845</v>
      </c>
    </row>
    <row r="690" spans="1:4" x14ac:dyDescent="0.25">
      <c r="A690" t="s">
        <v>3458</v>
      </c>
      <c r="B690" t="s">
        <v>325</v>
      </c>
      <c r="C690">
        <v>94.9</v>
      </c>
      <c r="D690" t="s">
        <v>9845</v>
      </c>
    </row>
    <row r="691" spans="1:4" x14ac:dyDescent="0.25">
      <c r="A691" t="s">
        <v>3459</v>
      </c>
      <c r="B691" t="s">
        <v>326</v>
      </c>
      <c r="D691" t="s">
        <v>9845</v>
      </c>
    </row>
    <row r="692" spans="1:4" x14ac:dyDescent="0.25">
      <c r="A692" t="s">
        <v>3460</v>
      </c>
      <c r="B692" t="s">
        <v>327</v>
      </c>
      <c r="D692" t="s">
        <v>9845</v>
      </c>
    </row>
    <row r="693" spans="1:4" x14ac:dyDescent="0.25">
      <c r="A693" t="s">
        <v>3461</v>
      </c>
      <c r="B693" t="s">
        <v>3462</v>
      </c>
      <c r="D693" t="s">
        <v>9845</v>
      </c>
    </row>
    <row r="694" spans="1:4" x14ac:dyDescent="0.25">
      <c r="A694" t="s">
        <v>3463</v>
      </c>
      <c r="B694" t="s">
        <v>3464</v>
      </c>
      <c r="D694" t="s">
        <v>9845</v>
      </c>
    </row>
    <row r="695" spans="1:4" x14ac:dyDescent="0.25">
      <c r="A695" t="s">
        <v>3465</v>
      </c>
      <c r="B695" t="s">
        <v>3466</v>
      </c>
      <c r="D695" t="s">
        <v>9845</v>
      </c>
    </row>
    <row r="696" spans="1:4" x14ac:dyDescent="0.25">
      <c r="A696" t="s">
        <v>3467</v>
      </c>
      <c r="B696" t="s">
        <v>3468</v>
      </c>
      <c r="D696" t="s">
        <v>9845</v>
      </c>
    </row>
    <row r="697" spans="1:4" x14ac:dyDescent="0.25">
      <c r="A697" t="s">
        <v>3469</v>
      </c>
      <c r="B697" t="s">
        <v>3470</v>
      </c>
      <c r="D697" t="s">
        <v>9845</v>
      </c>
    </row>
    <row r="698" spans="1:4" x14ac:dyDescent="0.25">
      <c r="A698" t="s">
        <v>6449</v>
      </c>
      <c r="B698" t="s">
        <v>6450</v>
      </c>
      <c r="D698" t="s">
        <v>9845</v>
      </c>
    </row>
    <row r="699" spans="1:4" x14ac:dyDescent="0.25">
      <c r="A699" t="s">
        <v>6451</v>
      </c>
      <c r="B699" t="s">
        <v>6452</v>
      </c>
      <c r="C699">
        <v>93.8</v>
      </c>
      <c r="D699" t="s">
        <v>9845</v>
      </c>
    </row>
    <row r="700" spans="1:4" x14ac:dyDescent="0.25">
      <c r="A700" t="s">
        <v>6453</v>
      </c>
      <c r="B700" t="s">
        <v>6454</v>
      </c>
      <c r="C700">
        <v>87.9</v>
      </c>
      <c r="D700" t="s">
        <v>9845</v>
      </c>
    </row>
    <row r="701" spans="1:4" x14ac:dyDescent="0.25">
      <c r="A701" t="s">
        <v>6455</v>
      </c>
      <c r="B701" t="s">
        <v>6456</v>
      </c>
      <c r="C701">
        <v>87.9</v>
      </c>
      <c r="D701" t="s">
        <v>9845</v>
      </c>
    </row>
    <row r="702" spans="1:4" x14ac:dyDescent="0.25">
      <c r="A702" t="s">
        <v>6457</v>
      </c>
      <c r="B702" t="s">
        <v>6458</v>
      </c>
      <c r="D702" t="s">
        <v>9845</v>
      </c>
    </row>
    <row r="703" spans="1:4" x14ac:dyDescent="0.25">
      <c r="A703" t="s">
        <v>6459</v>
      </c>
      <c r="B703" t="s">
        <v>6460</v>
      </c>
      <c r="D703" t="s">
        <v>9845</v>
      </c>
    </row>
    <row r="704" spans="1:4" x14ac:dyDescent="0.25">
      <c r="A704" t="s">
        <v>7434</v>
      </c>
      <c r="B704" t="s">
        <v>7435</v>
      </c>
      <c r="C704">
        <v>103.6</v>
      </c>
      <c r="D704" t="s">
        <v>9845</v>
      </c>
    </row>
    <row r="705" spans="1:4" x14ac:dyDescent="0.25">
      <c r="A705" t="s">
        <v>7505</v>
      </c>
      <c r="B705" t="s">
        <v>7506</v>
      </c>
      <c r="C705">
        <v>103.700001</v>
      </c>
      <c r="D705" t="s">
        <v>9845</v>
      </c>
    </row>
    <row r="706" spans="1:4" x14ac:dyDescent="0.25">
      <c r="A706" t="s">
        <v>7507</v>
      </c>
      <c r="B706" t="s">
        <v>7508</v>
      </c>
      <c r="C706">
        <v>103.6</v>
      </c>
      <c r="D706" t="s">
        <v>9845</v>
      </c>
    </row>
    <row r="707" spans="1:4" x14ac:dyDescent="0.25">
      <c r="A707" t="s">
        <v>7509</v>
      </c>
      <c r="B707" t="s">
        <v>7510</v>
      </c>
      <c r="C707">
        <v>87.9</v>
      </c>
      <c r="D707" t="s">
        <v>9845</v>
      </c>
    </row>
    <row r="708" spans="1:4" x14ac:dyDescent="0.25">
      <c r="A708" t="s">
        <v>7511</v>
      </c>
      <c r="B708" t="s">
        <v>7512</v>
      </c>
      <c r="D708" t="s">
        <v>9845</v>
      </c>
    </row>
    <row r="709" spans="1:4" x14ac:dyDescent="0.25">
      <c r="A709" t="s">
        <v>7022</v>
      </c>
      <c r="B709" t="s">
        <v>7023</v>
      </c>
      <c r="D709" t="s">
        <v>9845</v>
      </c>
    </row>
    <row r="710" spans="1:4" x14ac:dyDescent="0.25">
      <c r="A710" t="s">
        <v>7513</v>
      </c>
      <c r="B710" t="s">
        <v>7514</v>
      </c>
      <c r="D710" t="s">
        <v>9845</v>
      </c>
    </row>
    <row r="711" spans="1:4" x14ac:dyDescent="0.25">
      <c r="A711" t="s">
        <v>7515</v>
      </c>
      <c r="B711" t="s">
        <v>7516</v>
      </c>
      <c r="D711" t="s">
        <v>9845</v>
      </c>
    </row>
    <row r="712" spans="1:4" x14ac:dyDescent="0.25">
      <c r="A712" t="s">
        <v>7517</v>
      </c>
      <c r="B712" t="s">
        <v>7518</v>
      </c>
      <c r="D712" t="s">
        <v>9845</v>
      </c>
    </row>
    <row r="713" spans="1:4" x14ac:dyDescent="0.25">
      <c r="A713" t="s">
        <v>7519</v>
      </c>
      <c r="B713" t="s">
        <v>7520</v>
      </c>
      <c r="D713" t="s">
        <v>9845</v>
      </c>
    </row>
    <row r="714" spans="1:4" x14ac:dyDescent="0.25">
      <c r="A714" t="s">
        <v>8353</v>
      </c>
      <c r="B714" t="s">
        <v>8638</v>
      </c>
      <c r="D714" t="s">
        <v>9845</v>
      </c>
    </row>
    <row r="715" spans="1:4" x14ac:dyDescent="0.25">
      <c r="A715" t="s">
        <v>8354</v>
      </c>
      <c r="B715" t="s">
        <v>8639</v>
      </c>
      <c r="C715">
        <v>117.6</v>
      </c>
      <c r="D715" t="s">
        <v>9845</v>
      </c>
    </row>
    <row r="716" spans="1:4" x14ac:dyDescent="0.25">
      <c r="A716" t="s">
        <v>8355</v>
      </c>
      <c r="B716" t="s">
        <v>8640</v>
      </c>
      <c r="C716">
        <v>117.6</v>
      </c>
      <c r="D716" t="s">
        <v>9845</v>
      </c>
    </row>
    <row r="717" spans="1:4" x14ac:dyDescent="0.25">
      <c r="A717" t="s">
        <v>8230</v>
      </c>
      <c r="B717" t="s">
        <v>8231</v>
      </c>
      <c r="D717" t="s">
        <v>9845</v>
      </c>
    </row>
    <row r="718" spans="1:4" x14ac:dyDescent="0.25">
      <c r="A718" t="s">
        <v>8356</v>
      </c>
      <c r="B718" t="s">
        <v>8641</v>
      </c>
      <c r="D718" t="s">
        <v>9845</v>
      </c>
    </row>
    <row r="719" spans="1:4" x14ac:dyDescent="0.25">
      <c r="A719" t="s">
        <v>8357</v>
      </c>
      <c r="B719" t="s">
        <v>8642</v>
      </c>
      <c r="D719" t="s">
        <v>9845</v>
      </c>
    </row>
    <row r="720" spans="1:4" x14ac:dyDescent="0.25">
      <c r="A720" t="s">
        <v>8358</v>
      </c>
      <c r="B720" t="s">
        <v>8643</v>
      </c>
      <c r="D720" t="s">
        <v>9845</v>
      </c>
    </row>
    <row r="721" spans="1:4" x14ac:dyDescent="0.25">
      <c r="A721" t="s">
        <v>9244</v>
      </c>
      <c r="B721" t="s">
        <v>9245</v>
      </c>
      <c r="D721" t="s">
        <v>9845</v>
      </c>
    </row>
    <row r="722" spans="1:4" x14ac:dyDescent="0.25">
      <c r="A722" t="s">
        <v>9846</v>
      </c>
      <c r="B722" t="s">
        <v>9847</v>
      </c>
      <c r="C722">
        <v>87.1</v>
      </c>
      <c r="D722" t="s">
        <v>9845</v>
      </c>
    </row>
    <row r="723" spans="1:4" x14ac:dyDescent="0.25">
      <c r="A723" t="s">
        <v>9848</v>
      </c>
      <c r="B723" t="s">
        <v>19279</v>
      </c>
      <c r="C723">
        <v>104.6</v>
      </c>
      <c r="D723" t="s">
        <v>9845</v>
      </c>
    </row>
    <row r="724" spans="1:4" x14ac:dyDescent="0.25">
      <c r="A724" t="s">
        <v>9849</v>
      </c>
      <c r="B724" t="s">
        <v>19605</v>
      </c>
      <c r="C724">
        <v>120.39999899999999</v>
      </c>
      <c r="D724" t="s">
        <v>9845</v>
      </c>
    </row>
    <row r="725" spans="1:4" x14ac:dyDescent="0.25">
      <c r="A725" t="s">
        <v>9850</v>
      </c>
      <c r="B725" t="s">
        <v>9851</v>
      </c>
      <c r="D725" t="s">
        <v>9845</v>
      </c>
    </row>
    <row r="726" spans="1:4" x14ac:dyDescent="0.25">
      <c r="A726" t="s">
        <v>18657</v>
      </c>
      <c r="B726" t="s">
        <v>18658</v>
      </c>
      <c r="C726">
        <v>49.3</v>
      </c>
      <c r="D726" t="s">
        <v>9845</v>
      </c>
    </row>
    <row r="727" spans="1:4" x14ac:dyDescent="0.25">
      <c r="A727" t="s">
        <v>18659</v>
      </c>
      <c r="B727" t="s">
        <v>18660</v>
      </c>
      <c r="C727">
        <v>143.4</v>
      </c>
      <c r="D727" t="s">
        <v>9845</v>
      </c>
    </row>
    <row r="728" spans="1:4" x14ac:dyDescent="0.25">
      <c r="A728" t="s">
        <v>18661</v>
      </c>
      <c r="B728" t="s">
        <v>18662</v>
      </c>
      <c r="D728" t="s">
        <v>9845</v>
      </c>
    </row>
    <row r="729" spans="1:4" x14ac:dyDescent="0.25">
      <c r="A729" t="s">
        <v>18663</v>
      </c>
      <c r="B729" t="s">
        <v>18664</v>
      </c>
      <c r="D729" t="s">
        <v>9845</v>
      </c>
    </row>
    <row r="730" spans="1:4" x14ac:dyDescent="0.25">
      <c r="A730" t="s">
        <v>19839</v>
      </c>
      <c r="B730" t="s">
        <v>19840</v>
      </c>
      <c r="D730" t="s">
        <v>9845</v>
      </c>
    </row>
    <row r="731" spans="1:4" x14ac:dyDescent="0.25">
      <c r="A731" t="s">
        <v>3471</v>
      </c>
      <c r="B731" t="s">
        <v>328</v>
      </c>
      <c r="C731">
        <v>77.900000000000006</v>
      </c>
      <c r="D731" t="s">
        <v>9845</v>
      </c>
    </row>
    <row r="732" spans="1:4" x14ac:dyDescent="0.25">
      <c r="A732" t="s">
        <v>3472</v>
      </c>
      <c r="B732" t="s">
        <v>329</v>
      </c>
      <c r="D732" t="s">
        <v>9845</v>
      </c>
    </row>
    <row r="733" spans="1:4" x14ac:dyDescent="0.25">
      <c r="A733" t="s">
        <v>3473</v>
      </c>
      <c r="B733" t="s">
        <v>330</v>
      </c>
      <c r="C733">
        <v>103.6</v>
      </c>
      <c r="D733" t="s">
        <v>9845</v>
      </c>
    </row>
    <row r="734" spans="1:4" x14ac:dyDescent="0.25">
      <c r="A734" t="s">
        <v>2705</v>
      </c>
      <c r="B734" t="s">
        <v>331</v>
      </c>
      <c r="D734" t="s">
        <v>9845</v>
      </c>
    </row>
    <row r="735" spans="1:4" x14ac:dyDescent="0.25">
      <c r="A735" t="s">
        <v>3474</v>
      </c>
      <c r="B735" t="s">
        <v>7024</v>
      </c>
      <c r="C735">
        <v>155.4</v>
      </c>
      <c r="D735" t="s">
        <v>9845</v>
      </c>
    </row>
    <row r="736" spans="1:4" x14ac:dyDescent="0.25">
      <c r="A736" t="s">
        <v>3475</v>
      </c>
      <c r="B736" t="s">
        <v>7025</v>
      </c>
      <c r="C736">
        <v>155.4</v>
      </c>
      <c r="D736" t="s">
        <v>9845</v>
      </c>
    </row>
    <row r="737" spans="1:4" x14ac:dyDescent="0.25">
      <c r="A737" t="s">
        <v>3476</v>
      </c>
      <c r="B737" t="s">
        <v>332</v>
      </c>
      <c r="D737" t="s">
        <v>9845</v>
      </c>
    </row>
    <row r="738" spans="1:4" x14ac:dyDescent="0.25">
      <c r="A738" t="s">
        <v>3477</v>
      </c>
      <c r="B738" t="s">
        <v>333</v>
      </c>
      <c r="D738" t="s">
        <v>9845</v>
      </c>
    </row>
    <row r="739" spans="1:4" x14ac:dyDescent="0.25">
      <c r="A739" t="s">
        <v>3478</v>
      </c>
      <c r="B739" t="s">
        <v>7026</v>
      </c>
      <c r="D739" t="s">
        <v>9845</v>
      </c>
    </row>
    <row r="740" spans="1:4" x14ac:dyDescent="0.25">
      <c r="A740" t="s">
        <v>3479</v>
      </c>
      <c r="B740" t="s">
        <v>334</v>
      </c>
      <c r="C740">
        <v>103.6</v>
      </c>
      <c r="D740" t="s">
        <v>9845</v>
      </c>
    </row>
    <row r="741" spans="1:4" x14ac:dyDescent="0.25">
      <c r="A741" t="s">
        <v>3480</v>
      </c>
      <c r="B741" t="s">
        <v>335</v>
      </c>
      <c r="C741">
        <v>161.5</v>
      </c>
      <c r="D741" t="s">
        <v>9845</v>
      </c>
    </row>
    <row r="742" spans="1:4" x14ac:dyDescent="0.25">
      <c r="A742" t="s">
        <v>3481</v>
      </c>
      <c r="B742" t="s">
        <v>7027</v>
      </c>
      <c r="C742">
        <v>232.3</v>
      </c>
      <c r="D742" t="s">
        <v>9845</v>
      </c>
    </row>
    <row r="743" spans="1:4" x14ac:dyDescent="0.25">
      <c r="A743" t="s">
        <v>3482</v>
      </c>
      <c r="B743" t="s">
        <v>336</v>
      </c>
      <c r="C743">
        <v>103.6</v>
      </c>
      <c r="D743" t="s">
        <v>9845</v>
      </c>
    </row>
    <row r="744" spans="1:4" x14ac:dyDescent="0.25">
      <c r="A744" t="s">
        <v>3483</v>
      </c>
      <c r="B744" t="s">
        <v>337</v>
      </c>
      <c r="C744">
        <v>127</v>
      </c>
      <c r="D744" t="s">
        <v>9845</v>
      </c>
    </row>
    <row r="745" spans="1:4" x14ac:dyDescent="0.25">
      <c r="A745" t="s">
        <v>3484</v>
      </c>
      <c r="B745" t="s">
        <v>338</v>
      </c>
      <c r="C745">
        <v>228.3</v>
      </c>
      <c r="D745" t="s">
        <v>9845</v>
      </c>
    </row>
    <row r="746" spans="1:4" x14ac:dyDescent="0.25">
      <c r="A746" t="s">
        <v>3485</v>
      </c>
      <c r="B746" t="s">
        <v>339</v>
      </c>
      <c r="C746">
        <v>47.499999000000003</v>
      </c>
      <c r="D746" t="s">
        <v>9852</v>
      </c>
    </row>
    <row r="747" spans="1:4" x14ac:dyDescent="0.25">
      <c r="A747" t="s">
        <v>3486</v>
      </c>
      <c r="B747" t="s">
        <v>340</v>
      </c>
      <c r="D747" t="s">
        <v>9852</v>
      </c>
    </row>
    <row r="748" spans="1:4" x14ac:dyDescent="0.25">
      <c r="A748" t="s">
        <v>3487</v>
      </c>
      <c r="B748" t="s">
        <v>341</v>
      </c>
      <c r="D748" t="s">
        <v>9852</v>
      </c>
    </row>
    <row r="749" spans="1:4" x14ac:dyDescent="0.25">
      <c r="A749" t="s">
        <v>2983</v>
      </c>
      <c r="B749" t="s">
        <v>9853</v>
      </c>
      <c r="C749">
        <v>66.5</v>
      </c>
      <c r="D749" t="s">
        <v>9852</v>
      </c>
    </row>
    <row r="750" spans="1:4" x14ac:dyDescent="0.25">
      <c r="A750" t="s">
        <v>3488</v>
      </c>
      <c r="B750" t="s">
        <v>342</v>
      </c>
      <c r="C750">
        <v>90.1</v>
      </c>
      <c r="D750" t="s">
        <v>9852</v>
      </c>
    </row>
    <row r="751" spans="1:4" x14ac:dyDescent="0.25">
      <c r="A751" t="s">
        <v>3489</v>
      </c>
      <c r="B751" t="s">
        <v>343</v>
      </c>
      <c r="D751" t="s">
        <v>9852</v>
      </c>
    </row>
    <row r="752" spans="1:4" x14ac:dyDescent="0.25">
      <c r="A752" t="s">
        <v>3490</v>
      </c>
      <c r="B752" t="s">
        <v>344</v>
      </c>
      <c r="D752" t="s">
        <v>9852</v>
      </c>
    </row>
    <row r="753" spans="1:4" x14ac:dyDescent="0.25">
      <c r="A753" t="s">
        <v>3491</v>
      </c>
      <c r="B753" t="s">
        <v>345</v>
      </c>
      <c r="D753" t="s">
        <v>9852</v>
      </c>
    </row>
    <row r="754" spans="1:4" x14ac:dyDescent="0.25">
      <c r="A754" t="s">
        <v>3492</v>
      </c>
      <c r="B754" t="s">
        <v>9854</v>
      </c>
      <c r="C754">
        <v>66.5</v>
      </c>
      <c r="D754" t="s">
        <v>9852</v>
      </c>
    </row>
    <row r="755" spans="1:4" x14ac:dyDescent="0.25">
      <c r="A755" t="s">
        <v>2984</v>
      </c>
      <c r="B755" t="s">
        <v>346</v>
      </c>
      <c r="C755">
        <v>83.6</v>
      </c>
      <c r="D755" t="s">
        <v>9852</v>
      </c>
    </row>
    <row r="756" spans="1:4" x14ac:dyDescent="0.25">
      <c r="A756" t="s">
        <v>3493</v>
      </c>
      <c r="B756" t="s">
        <v>347</v>
      </c>
      <c r="D756" t="s">
        <v>9852</v>
      </c>
    </row>
    <row r="757" spans="1:4" x14ac:dyDescent="0.25">
      <c r="A757" t="s">
        <v>3494</v>
      </c>
      <c r="B757" t="s">
        <v>348</v>
      </c>
      <c r="D757" t="s">
        <v>9852</v>
      </c>
    </row>
    <row r="758" spans="1:4" x14ac:dyDescent="0.25">
      <c r="A758" t="s">
        <v>3495</v>
      </c>
      <c r="B758" t="s">
        <v>349</v>
      </c>
      <c r="C758">
        <v>30.7</v>
      </c>
      <c r="D758" t="s">
        <v>9852</v>
      </c>
    </row>
    <row r="759" spans="1:4" x14ac:dyDescent="0.25">
      <c r="A759" t="s">
        <v>3496</v>
      </c>
      <c r="B759" t="s">
        <v>9855</v>
      </c>
      <c r="C759">
        <v>66.5</v>
      </c>
      <c r="D759" t="s">
        <v>9852</v>
      </c>
    </row>
    <row r="760" spans="1:4" x14ac:dyDescent="0.25">
      <c r="A760" t="s">
        <v>3497</v>
      </c>
      <c r="B760" t="s">
        <v>3498</v>
      </c>
      <c r="C760">
        <v>60.4</v>
      </c>
      <c r="D760" t="s">
        <v>9852</v>
      </c>
    </row>
    <row r="761" spans="1:4" x14ac:dyDescent="0.25">
      <c r="A761" t="s">
        <v>2985</v>
      </c>
      <c r="B761" t="s">
        <v>3499</v>
      </c>
      <c r="C761">
        <v>60.4</v>
      </c>
      <c r="D761" t="s">
        <v>9852</v>
      </c>
    </row>
    <row r="762" spans="1:4" x14ac:dyDescent="0.25">
      <c r="A762" t="s">
        <v>3500</v>
      </c>
      <c r="B762" t="s">
        <v>350</v>
      </c>
      <c r="D762" t="s">
        <v>9852</v>
      </c>
    </row>
    <row r="763" spans="1:4" x14ac:dyDescent="0.25">
      <c r="A763" t="s">
        <v>3501</v>
      </c>
      <c r="B763" t="s">
        <v>351</v>
      </c>
      <c r="D763" t="s">
        <v>9852</v>
      </c>
    </row>
    <row r="764" spans="1:4" x14ac:dyDescent="0.25">
      <c r="A764" t="s">
        <v>3502</v>
      </c>
      <c r="B764" t="s">
        <v>352</v>
      </c>
      <c r="D764" t="s">
        <v>9852</v>
      </c>
    </row>
    <row r="765" spans="1:4" x14ac:dyDescent="0.25">
      <c r="A765" t="s">
        <v>3503</v>
      </c>
      <c r="B765" t="s">
        <v>353</v>
      </c>
      <c r="D765" t="s">
        <v>9852</v>
      </c>
    </row>
    <row r="766" spans="1:4" x14ac:dyDescent="0.25">
      <c r="A766" t="s">
        <v>3504</v>
      </c>
      <c r="B766" t="s">
        <v>354</v>
      </c>
      <c r="C766">
        <v>35.200000000000003</v>
      </c>
      <c r="D766" t="s">
        <v>9852</v>
      </c>
    </row>
    <row r="767" spans="1:4" x14ac:dyDescent="0.25">
      <c r="A767" t="s">
        <v>3505</v>
      </c>
      <c r="B767" t="s">
        <v>355</v>
      </c>
      <c r="D767" t="s">
        <v>9852</v>
      </c>
    </row>
    <row r="768" spans="1:4" x14ac:dyDescent="0.25">
      <c r="A768" t="s">
        <v>3506</v>
      </c>
      <c r="B768" t="s">
        <v>3507</v>
      </c>
      <c r="C768">
        <v>60.4</v>
      </c>
      <c r="D768" t="s">
        <v>9852</v>
      </c>
    </row>
    <row r="769" spans="1:4" x14ac:dyDescent="0.25">
      <c r="A769" t="s">
        <v>3508</v>
      </c>
      <c r="B769" t="s">
        <v>9856</v>
      </c>
      <c r="C769">
        <v>66.5</v>
      </c>
      <c r="D769" t="s">
        <v>9852</v>
      </c>
    </row>
    <row r="770" spans="1:4" x14ac:dyDescent="0.25">
      <c r="A770" t="s">
        <v>3509</v>
      </c>
      <c r="B770" t="s">
        <v>356</v>
      </c>
      <c r="D770" t="s">
        <v>9852</v>
      </c>
    </row>
    <row r="771" spans="1:4" x14ac:dyDescent="0.25">
      <c r="A771" t="s">
        <v>3510</v>
      </c>
      <c r="B771" t="s">
        <v>357</v>
      </c>
      <c r="D771" t="s">
        <v>9852</v>
      </c>
    </row>
    <row r="772" spans="1:4" x14ac:dyDescent="0.25">
      <c r="A772" t="s">
        <v>3511</v>
      </c>
      <c r="B772" t="s">
        <v>358</v>
      </c>
      <c r="C772">
        <v>35.200000000000003</v>
      </c>
      <c r="D772" t="s">
        <v>9852</v>
      </c>
    </row>
    <row r="773" spans="1:4" x14ac:dyDescent="0.25">
      <c r="A773" t="s">
        <v>3512</v>
      </c>
      <c r="B773" t="s">
        <v>3513</v>
      </c>
      <c r="D773" t="s">
        <v>9852</v>
      </c>
    </row>
    <row r="774" spans="1:4" x14ac:dyDescent="0.25">
      <c r="A774" t="s">
        <v>3514</v>
      </c>
      <c r="B774" t="s">
        <v>3515</v>
      </c>
      <c r="D774" t="s">
        <v>9852</v>
      </c>
    </row>
    <row r="775" spans="1:4" x14ac:dyDescent="0.25">
      <c r="A775" t="s">
        <v>3516</v>
      </c>
      <c r="B775" t="s">
        <v>9857</v>
      </c>
      <c r="C775">
        <v>66.5</v>
      </c>
      <c r="D775" t="s">
        <v>9852</v>
      </c>
    </row>
    <row r="776" spans="1:4" x14ac:dyDescent="0.25">
      <c r="A776" t="s">
        <v>3517</v>
      </c>
      <c r="B776" t="s">
        <v>359</v>
      </c>
      <c r="D776" t="s">
        <v>9852</v>
      </c>
    </row>
    <row r="777" spans="1:4" x14ac:dyDescent="0.25">
      <c r="A777" t="s">
        <v>3518</v>
      </c>
      <c r="B777" t="s">
        <v>6461</v>
      </c>
      <c r="D777" t="s">
        <v>9852</v>
      </c>
    </row>
    <row r="778" spans="1:4" x14ac:dyDescent="0.25">
      <c r="A778" t="s">
        <v>3519</v>
      </c>
      <c r="B778" t="s">
        <v>360</v>
      </c>
      <c r="C778">
        <v>89.8</v>
      </c>
      <c r="D778" t="s">
        <v>9852</v>
      </c>
    </row>
    <row r="779" spans="1:4" x14ac:dyDescent="0.25">
      <c r="A779" t="s">
        <v>3520</v>
      </c>
      <c r="B779" t="s">
        <v>361</v>
      </c>
      <c r="D779" t="s">
        <v>9852</v>
      </c>
    </row>
    <row r="780" spans="1:4" x14ac:dyDescent="0.25">
      <c r="A780" t="s">
        <v>3521</v>
      </c>
      <c r="B780" t="s">
        <v>362</v>
      </c>
      <c r="D780" t="s">
        <v>9852</v>
      </c>
    </row>
    <row r="781" spans="1:4" x14ac:dyDescent="0.25">
      <c r="A781" t="s">
        <v>3522</v>
      </c>
      <c r="B781" t="s">
        <v>9858</v>
      </c>
      <c r="C781">
        <v>66.5</v>
      </c>
      <c r="D781" t="s">
        <v>9852</v>
      </c>
    </row>
    <row r="782" spans="1:4" x14ac:dyDescent="0.25">
      <c r="A782" t="s">
        <v>3523</v>
      </c>
      <c r="B782" t="s">
        <v>2368</v>
      </c>
      <c r="C782">
        <v>86.8</v>
      </c>
      <c r="D782" t="s">
        <v>9852</v>
      </c>
    </row>
    <row r="783" spans="1:4" x14ac:dyDescent="0.25">
      <c r="A783" t="s">
        <v>3524</v>
      </c>
      <c r="B783" t="s">
        <v>9859</v>
      </c>
      <c r="C783">
        <v>66.5</v>
      </c>
      <c r="D783" t="s">
        <v>9852</v>
      </c>
    </row>
    <row r="784" spans="1:4" x14ac:dyDescent="0.25">
      <c r="A784" t="s">
        <v>9860</v>
      </c>
      <c r="B784" t="s">
        <v>9861</v>
      </c>
      <c r="C784">
        <v>66.5</v>
      </c>
      <c r="D784" t="s">
        <v>9852</v>
      </c>
    </row>
    <row r="785" spans="1:4" x14ac:dyDescent="0.25">
      <c r="A785" t="s">
        <v>9862</v>
      </c>
      <c r="B785" t="s">
        <v>9863</v>
      </c>
      <c r="C785">
        <v>66.5</v>
      </c>
      <c r="D785" t="s">
        <v>9852</v>
      </c>
    </row>
    <row r="786" spans="1:4" x14ac:dyDescent="0.25">
      <c r="A786" t="s">
        <v>9864</v>
      </c>
      <c r="B786" t="s">
        <v>9865</v>
      </c>
      <c r="C786">
        <v>66.5</v>
      </c>
      <c r="D786" t="s">
        <v>9852</v>
      </c>
    </row>
    <row r="787" spans="1:4" x14ac:dyDescent="0.25">
      <c r="A787" t="s">
        <v>3525</v>
      </c>
      <c r="B787" t="s">
        <v>363</v>
      </c>
      <c r="C787">
        <v>90.5</v>
      </c>
      <c r="D787" t="s">
        <v>8910</v>
      </c>
    </row>
    <row r="788" spans="1:4" x14ac:dyDescent="0.25">
      <c r="A788" t="s">
        <v>3526</v>
      </c>
      <c r="B788" t="s">
        <v>364</v>
      </c>
      <c r="C788">
        <v>70.7</v>
      </c>
      <c r="D788" t="s">
        <v>8910</v>
      </c>
    </row>
    <row r="789" spans="1:4" x14ac:dyDescent="0.25">
      <c r="A789" t="s">
        <v>3527</v>
      </c>
      <c r="B789" t="s">
        <v>365</v>
      </c>
      <c r="C789">
        <v>84.9</v>
      </c>
      <c r="D789" t="s">
        <v>8910</v>
      </c>
    </row>
    <row r="790" spans="1:4" x14ac:dyDescent="0.25">
      <c r="A790" t="s">
        <v>3528</v>
      </c>
      <c r="B790" t="s">
        <v>9866</v>
      </c>
      <c r="C790">
        <v>69.8</v>
      </c>
      <c r="D790" t="s">
        <v>8910</v>
      </c>
    </row>
    <row r="791" spans="1:4" x14ac:dyDescent="0.25">
      <c r="A791" t="s">
        <v>3529</v>
      </c>
      <c r="B791" t="s">
        <v>366</v>
      </c>
      <c r="C791">
        <v>69.8</v>
      </c>
      <c r="D791" t="s">
        <v>8910</v>
      </c>
    </row>
    <row r="792" spans="1:4" x14ac:dyDescent="0.25">
      <c r="A792" t="s">
        <v>3530</v>
      </c>
      <c r="B792" t="s">
        <v>367</v>
      </c>
      <c r="D792" t="s">
        <v>8302</v>
      </c>
    </row>
    <row r="793" spans="1:4" x14ac:dyDescent="0.25">
      <c r="A793" t="s">
        <v>3531</v>
      </c>
      <c r="B793" t="s">
        <v>368</v>
      </c>
      <c r="D793" t="s">
        <v>8910</v>
      </c>
    </row>
    <row r="794" spans="1:4" x14ac:dyDescent="0.25">
      <c r="A794" t="s">
        <v>3532</v>
      </c>
      <c r="B794" t="s">
        <v>369</v>
      </c>
      <c r="C794">
        <v>76.400000000000006</v>
      </c>
      <c r="D794" t="s">
        <v>8910</v>
      </c>
    </row>
    <row r="795" spans="1:4" x14ac:dyDescent="0.25">
      <c r="A795" t="s">
        <v>3533</v>
      </c>
      <c r="B795" t="s">
        <v>370</v>
      </c>
      <c r="C795">
        <v>84.9</v>
      </c>
      <c r="D795" t="s">
        <v>8910</v>
      </c>
    </row>
    <row r="796" spans="1:4" x14ac:dyDescent="0.25">
      <c r="A796" t="s">
        <v>3534</v>
      </c>
      <c r="B796" t="s">
        <v>371</v>
      </c>
      <c r="C796">
        <v>65.78</v>
      </c>
      <c r="D796" t="s">
        <v>8911</v>
      </c>
    </row>
    <row r="797" spans="1:4" x14ac:dyDescent="0.25">
      <c r="A797" t="s">
        <v>3535</v>
      </c>
      <c r="B797" t="s">
        <v>372</v>
      </c>
      <c r="C797">
        <v>18.920000999999999</v>
      </c>
      <c r="D797" t="s">
        <v>8911</v>
      </c>
    </row>
    <row r="798" spans="1:4" x14ac:dyDescent="0.25">
      <c r="A798" t="s">
        <v>3536</v>
      </c>
      <c r="B798" t="s">
        <v>373</v>
      </c>
      <c r="C798">
        <v>40.700000000000003</v>
      </c>
      <c r="D798" t="s">
        <v>8911</v>
      </c>
    </row>
    <row r="799" spans="1:4" x14ac:dyDescent="0.25">
      <c r="A799" t="s">
        <v>3537</v>
      </c>
      <c r="B799" t="s">
        <v>3538</v>
      </c>
      <c r="C799">
        <v>29.7</v>
      </c>
      <c r="D799" t="s">
        <v>8911</v>
      </c>
    </row>
    <row r="800" spans="1:4" x14ac:dyDescent="0.25">
      <c r="A800" t="s">
        <v>3539</v>
      </c>
      <c r="B800" t="s">
        <v>374</v>
      </c>
      <c r="D800" t="s">
        <v>8912</v>
      </c>
    </row>
    <row r="801" spans="1:4" x14ac:dyDescent="0.25">
      <c r="A801" t="s">
        <v>3540</v>
      </c>
      <c r="B801" t="s">
        <v>375</v>
      </c>
      <c r="C801">
        <v>19.600000000000001</v>
      </c>
      <c r="D801" t="s">
        <v>8912</v>
      </c>
    </row>
    <row r="802" spans="1:4" x14ac:dyDescent="0.25">
      <c r="A802" t="s">
        <v>3541</v>
      </c>
      <c r="B802" t="s">
        <v>376</v>
      </c>
      <c r="C802">
        <v>62.2</v>
      </c>
      <c r="D802" t="s">
        <v>8912</v>
      </c>
    </row>
    <row r="803" spans="1:4" x14ac:dyDescent="0.25">
      <c r="A803" t="s">
        <v>3542</v>
      </c>
      <c r="B803" t="s">
        <v>377</v>
      </c>
      <c r="C803">
        <v>26.4</v>
      </c>
      <c r="D803" t="s">
        <v>8912</v>
      </c>
    </row>
    <row r="804" spans="1:4" x14ac:dyDescent="0.25">
      <c r="A804" t="s">
        <v>3543</v>
      </c>
      <c r="B804" t="s">
        <v>378</v>
      </c>
      <c r="C804">
        <v>74.8</v>
      </c>
      <c r="D804" t="s">
        <v>8912</v>
      </c>
    </row>
    <row r="805" spans="1:4" x14ac:dyDescent="0.25">
      <c r="A805" t="s">
        <v>3544</v>
      </c>
      <c r="B805" t="s">
        <v>6462</v>
      </c>
      <c r="C805">
        <v>19.600000000000001</v>
      </c>
      <c r="D805" t="s">
        <v>8912</v>
      </c>
    </row>
    <row r="806" spans="1:4" x14ac:dyDescent="0.25">
      <c r="A806" t="s">
        <v>2706</v>
      </c>
      <c r="B806" t="s">
        <v>379</v>
      </c>
      <c r="C806">
        <v>39.399999000000001</v>
      </c>
      <c r="D806" t="s">
        <v>8289</v>
      </c>
    </row>
    <row r="807" spans="1:4" x14ac:dyDescent="0.25">
      <c r="A807" t="s">
        <v>3545</v>
      </c>
      <c r="B807" t="s">
        <v>380</v>
      </c>
      <c r="D807" t="s">
        <v>8289</v>
      </c>
    </row>
    <row r="808" spans="1:4" x14ac:dyDescent="0.25">
      <c r="A808" t="s">
        <v>2707</v>
      </c>
      <c r="B808" t="s">
        <v>381</v>
      </c>
      <c r="C808">
        <v>77.599999999999994</v>
      </c>
      <c r="D808" t="s">
        <v>8289</v>
      </c>
    </row>
    <row r="809" spans="1:4" x14ac:dyDescent="0.25">
      <c r="A809" t="s">
        <v>2708</v>
      </c>
      <c r="B809" t="s">
        <v>382</v>
      </c>
      <c r="C809">
        <v>77.599999999999994</v>
      </c>
      <c r="D809" t="s">
        <v>8289</v>
      </c>
    </row>
    <row r="810" spans="1:4" x14ac:dyDescent="0.25">
      <c r="A810" t="s">
        <v>2709</v>
      </c>
      <c r="B810" t="s">
        <v>383</v>
      </c>
      <c r="C810">
        <v>19.7</v>
      </c>
      <c r="D810" t="s">
        <v>8289</v>
      </c>
    </row>
    <row r="811" spans="1:4" x14ac:dyDescent="0.25">
      <c r="A811" t="s">
        <v>2710</v>
      </c>
      <c r="B811" t="s">
        <v>384</v>
      </c>
      <c r="D811" t="s">
        <v>8289</v>
      </c>
    </row>
    <row r="812" spans="1:4" x14ac:dyDescent="0.25">
      <c r="A812" t="s">
        <v>3546</v>
      </c>
      <c r="B812" t="s">
        <v>385</v>
      </c>
      <c r="D812" t="s">
        <v>8289</v>
      </c>
    </row>
    <row r="813" spans="1:4" x14ac:dyDescent="0.25">
      <c r="A813" t="s">
        <v>3547</v>
      </c>
      <c r="B813" t="s">
        <v>386</v>
      </c>
      <c r="D813" t="s">
        <v>8289</v>
      </c>
    </row>
    <row r="814" spans="1:4" x14ac:dyDescent="0.25">
      <c r="A814" t="s">
        <v>3548</v>
      </c>
      <c r="B814" t="s">
        <v>387</v>
      </c>
      <c r="C814">
        <v>68.8</v>
      </c>
      <c r="D814" t="s">
        <v>8289</v>
      </c>
    </row>
    <row r="815" spans="1:4" x14ac:dyDescent="0.25">
      <c r="A815" t="s">
        <v>3549</v>
      </c>
      <c r="B815" t="s">
        <v>388</v>
      </c>
      <c r="D815" t="s">
        <v>8289</v>
      </c>
    </row>
    <row r="816" spans="1:4" x14ac:dyDescent="0.25">
      <c r="A816" t="s">
        <v>3550</v>
      </c>
      <c r="B816" t="s">
        <v>389</v>
      </c>
      <c r="C816">
        <v>75.5</v>
      </c>
      <c r="D816" t="s">
        <v>8289</v>
      </c>
    </row>
    <row r="817" spans="1:4" x14ac:dyDescent="0.25">
      <c r="A817" t="s">
        <v>2711</v>
      </c>
      <c r="B817" t="s">
        <v>390</v>
      </c>
      <c r="C817">
        <v>71.099999999999994</v>
      </c>
      <c r="D817" t="s">
        <v>8289</v>
      </c>
    </row>
    <row r="818" spans="1:4" x14ac:dyDescent="0.25">
      <c r="A818" t="s">
        <v>3551</v>
      </c>
      <c r="B818" t="s">
        <v>2322</v>
      </c>
      <c r="D818" t="s">
        <v>8289</v>
      </c>
    </row>
    <row r="819" spans="1:4" x14ac:dyDescent="0.25">
      <c r="A819" t="s">
        <v>3552</v>
      </c>
      <c r="B819" t="s">
        <v>2393</v>
      </c>
      <c r="D819" t="s">
        <v>8289</v>
      </c>
    </row>
    <row r="820" spans="1:4" x14ac:dyDescent="0.25">
      <c r="A820" t="s">
        <v>3553</v>
      </c>
      <c r="B820" t="s">
        <v>3554</v>
      </c>
      <c r="C820">
        <v>102</v>
      </c>
      <c r="D820" t="s">
        <v>8289</v>
      </c>
    </row>
    <row r="821" spans="1:4" x14ac:dyDescent="0.25">
      <c r="A821" t="s">
        <v>3555</v>
      </c>
      <c r="B821" t="s">
        <v>7028</v>
      </c>
      <c r="C821">
        <v>102</v>
      </c>
      <c r="D821" t="s">
        <v>8289</v>
      </c>
    </row>
    <row r="822" spans="1:4" x14ac:dyDescent="0.25">
      <c r="A822" t="s">
        <v>3556</v>
      </c>
      <c r="B822" t="s">
        <v>391</v>
      </c>
      <c r="C822">
        <v>67.400000000000006</v>
      </c>
      <c r="D822" t="s">
        <v>8289</v>
      </c>
    </row>
    <row r="823" spans="1:4" x14ac:dyDescent="0.25">
      <c r="A823" t="s">
        <v>3557</v>
      </c>
      <c r="B823" t="s">
        <v>2345</v>
      </c>
      <c r="D823" t="s">
        <v>8289</v>
      </c>
    </row>
    <row r="824" spans="1:4" x14ac:dyDescent="0.25">
      <c r="A824" t="s">
        <v>3558</v>
      </c>
      <c r="B824" t="s">
        <v>392</v>
      </c>
      <c r="C824">
        <v>75.5</v>
      </c>
      <c r="D824" t="s">
        <v>8289</v>
      </c>
    </row>
    <row r="825" spans="1:4" x14ac:dyDescent="0.25">
      <c r="A825" t="s">
        <v>3559</v>
      </c>
      <c r="B825" t="s">
        <v>7521</v>
      </c>
      <c r="D825" t="s">
        <v>8289</v>
      </c>
    </row>
    <row r="826" spans="1:4" x14ac:dyDescent="0.25">
      <c r="A826" t="s">
        <v>6463</v>
      </c>
      <c r="B826" t="s">
        <v>6464</v>
      </c>
      <c r="C826">
        <v>79.7</v>
      </c>
      <c r="D826" t="s">
        <v>8289</v>
      </c>
    </row>
    <row r="827" spans="1:4" x14ac:dyDescent="0.25">
      <c r="A827" t="s">
        <v>6465</v>
      </c>
      <c r="B827" t="s">
        <v>6466</v>
      </c>
      <c r="C827">
        <v>67.400000000000006</v>
      </c>
      <c r="D827" t="s">
        <v>8289</v>
      </c>
    </row>
    <row r="828" spans="1:4" x14ac:dyDescent="0.25">
      <c r="A828" t="s">
        <v>6467</v>
      </c>
      <c r="B828" t="s">
        <v>6468</v>
      </c>
      <c r="C828">
        <v>102</v>
      </c>
      <c r="D828" t="s">
        <v>8289</v>
      </c>
    </row>
    <row r="829" spans="1:4" x14ac:dyDescent="0.25">
      <c r="A829" t="s">
        <v>6469</v>
      </c>
      <c r="B829" t="s">
        <v>6470</v>
      </c>
      <c r="D829" t="s">
        <v>8289</v>
      </c>
    </row>
    <row r="830" spans="1:4" x14ac:dyDescent="0.25">
      <c r="A830" t="s">
        <v>6471</v>
      </c>
      <c r="B830" t="s">
        <v>7029</v>
      </c>
      <c r="C830">
        <v>102</v>
      </c>
      <c r="D830" t="s">
        <v>8289</v>
      </c>
    </row>
    <row r="831" spans="1:4" x14ac:dyDescent="0.25">
      <c r="A831" t="s">
        <v>6472</v>
      </c>
      <c r="B831" t="s">
        <v>6473</v>
      </c>
      <c r="D831" t="s">
        <v>8289</v>
      </c>
    </row>
    <row r="832" spans="1:4" x14ac:dyDescent="0.25">
      <c r="A832" t="s">
        <v>3560</v>
      </c>
      <c r="B832" t="s">
        <v>393</v>
      </c>
      <c r="C832">
        <v>68.8</v>
      </c>
      <c r="D832" t="s">
        <v>8289</v>
      </c>
    </row>
    <row r="833" spans="1:4" x14ac:dyDescent="0.25">
      <c r="A833" t="s">
        <v>6474</v>
      </c>
      <c r="B833" t="s">
        <v>6475</v>
      </c>
      <c r="D833" t="s">
        <v>8289</v>
      </c>
    </row>
    <row r="834" spans="1:4" x14ac:dyDescent="0.25">
      <c r="A834" t="s">
        <v>6476</v>
      </c>
      <c r="B834" t="s">
        <v>6477</v>
      </c>
      <c r="D834" t="s">
        <v>8289</v>
      </c>
    </row>
    <row r="835" spans="1:4" x14ac:dyDescent="0.25">
      <c r="A835" t="s">
        <v>6478</v>
      </c>
      <c r="B835" t="s">
        <v>6479</v>
      </c>
      <c r="D835" t="s">
        <v>8289</v>
      </c>
    </row>
    <row r="836" spans="1:4" x14ac:dyDescent="0.25">
      <c r="A836" t="s">
        <v>6480</v>
      </c>
      <c r="B836" t="s">
        <v>8913</v>
      </c>
      <c r="D836" t="s">
        <v>8289</v>
      </c>
    </row>
    <row r="837" spans="1:4" x14ac:dyDescent="0.25">
      <c r="A837" t="s">
        <v>6481</v>
      </c>
      <c r="B837" t="s">
        <v>8914</v>
      </c>
      <c r="D837" t="s">
        <v>8289</v>
      </c>
    </row>
    <row r="838" spans="1:4" x14ac:dyDescent="0.25">
      <c r="A838" t="s">
        <v>6482</v>
      </c>
      <c r="B838" t="s">
        <v>6483</v>
      </c>
      <c r="C838">
        <v>42.3</v>
      </c>
      <c r="D838" t="s">
        <v>8289</v>
      </c>
    </row>
    <row r="839" spans="1:4" x14ac:dyDescent="0.25">
      <c r="A839" t="s">
        <v>6484</v>
      </c>
      <c r="B839" t="s">
        <v>6485</v>
      </c>
      <c r="C839">
        <v>21.1</v>
      </c>
      <c r="D839" t="s">
        <v>8289</v>
      </c>
    </row>
    <row r="840" spans="1:4" x14ac:dyDescent="0.25">
      <c r="A840" t="s">
        <v>7030</v>
      </c>
      <c r="B840" t="s">
        <v>7031</v>
      </c>
      <c r="C840">
        <v>102</v>
      </c>
      <c r="D840" t="s">
        <v>8289</v>
      </c>
    </row>
    <row r="841" spans="1:4" x14ac:dyDescent="0.25">
      <c r="A841" t="s">
        <v>7522</v>
      </c>
      <c r="B841" t="s">
        <v>7523</v>
      </c>
      <c r="D841" t="s">
        <v>8289</v>
      </c>
    </row>
    <row r="842" spans="1:4" x14ac:dyDescent="0.25">
      <c r="A842" t="s">
        <v>7524</v>
      </c>
      <c r="B842" t="s">
        <v>7525</v>
      </c>
      <c r="C842">
        <v>102</v>
      </c>
      <c r="D842" t="s">
        <v>8289</v>
      </c>
    </row>
    <row r="843" spans="1:4" x14ac:dyDescent="0.25">
      <c r="A843" t="s">
        <v>3561</v>
      </c>
      <c r="B843" t="s">
        <v>394</v>
      </c>
      <c r="C843">
        <v>77.5</v>
      </c>
      <c r="D843" t="s">
        <v>8289</v>
      </c>
    </row>
    <row r="844" spans="1:4" x14ac:dyDescent="0.25">
      <c r="A844" t="s">
        <v>8359</v>
      </c>
      <c r="B844" t="s">
        <v>8644</v>
      </c>
      <c r="D844" t="s">
        <v>8289</v>
      </c>
    </row>
    <row r="845" spans="1:4" x14ac:dyDescent="0.25">
      <c r="A845" t="s">
        <v>9867</v>
      </c>
      <c r="B845" t="s">
        <v>9868</v>
      </c>
      <c r="C845">
        <v>175.2</v>
      </c>
      <c r="D845" t="s">
        <v>8289</v>
      </c>
    </row>
    <row r="846" spans="1:4" x14ac:dyDescent="0.25">
      <c r="A846" t="s">
        <v>9869</v>
      </c>
      <c r="B846" t="s">
        <v>9870</v>
      </c>
      <c r="C846">
        <v>22.9</v>
      </c>
      <c r="D846" t="s">
        <v>8289</v>
      </c>
    </row>
    <row r="847" spans="1:4" x14ac:dyDescent="0.25">
      <c r="A847" t="s">
        <v>9871</v>
      </c>
      <c r="B847" t="s">
        <v>9872</v>
      </c>
      <c r="C847">
        <v>23.8</v>
      </c>
      <c r="D847" t="s">
        <v>8289</v>
      </c>
    </row>
    <row r="848" spans="1:4" x14ac:dyDescent="0.25">
      <c r="A848" t="s">
        <v>9873</v>
      </c>
      <c r="B848" t="s">
        <v>9874</v>
      </c>
      <c r="C848">
        <v>115.7</v>
      </c>
      <c r="D848" t="s">
        <v>8289</v>
      </c>
    </row>
    <row r="849" spans="1:4" x14ac:dyDescent="0.25">
      <c r="A849" t="s">
        <v>9875</v>
      </c>
      <c r="B849" t="s">
        <v>9876</v>
      </c>
      <c r="C849">
        <v>121.3</v>
      </c>
      <c r="D849" t="s">
        <v>8289</v>
      </c>
    </row>
    <row r="850" spans="1:4" x14ac:dyDescent="0.25">
      <c r="A850" t="s">
        <v>2712</v>
      </c>
      <c r="B850" t="s">
        <v>395</v>
      </c>
      <c r="C850">
        <v>75.5</v>
      </c>
      <c r="D850" t="s">
        <v>8289</v>
      </c>
    </row>
    <row r="851" spans="1:4" x14ac:dyDescent="0.25">
      <c r="A851" t="s">
        <v>3562</v>
      </c>
      <c r="B851" t="s">
        <v>396</v>
      </c>
      <c r="C851">
        <v>67.400000000000006</v>
      </c>
      <c r="D851" t="s">
        <v>8289</v>
      </c>
    </row>
    <row r="852" spans="1:4" x14ac:dyDescent="0.25">
      <c r="A852" t="s">
        <v>2713</v>
      </c>
      <c r="B852" t="s">
        <v>397</v>
      </c>
      <c r="C852">
        <v>73</v>
      </c>
      <c r="D852" t="s">
        <v>8289</v>
      </c>
    </row>
    <row r="853" spans="1:4" x14ac:dyDescent="0.25">
      <c r="A853" t="s">
        <v>9877</v>
      </c>
      <c r="B853" t="s">
        <v>9878</v>
      </c>
      <c r="D853" t="s">
        <v>8915</v>
      </c>
    </row>
    <row r="854" spans="1:4" x14ac:dyDescent="0.25">
      <c r="A854" t="s">
        <v>3563</v>
      </c>
      <c r="B854" t="s">
        <v>398</v>
      </c>
      <c r="C854">
        <v>21.4</v>
      </c>
      <c r="D854" t="s">
        <v>8915</v>
      </c>
    </row>
    <row r="855" spans="1:4" x14ac:dyDescent="0.25">
      <c r="A855" t="s">
        <v>3564</v>
      </c>
      <c r="B855" t="s">
        <v>399</v>
      </c>
      <c r="C855">
        <v>34.799999999999997</v>
      </c>
      <c r="D855" t="s">
        <v>8916</v>
      </c>
    </row>
    <row r="856" spans="1:4" x14ac:dyDescent="0.25">
      <c r="A856" t="s">
        <v>2714</v>
      </c>
      <c r="B856" t="s">
        <v>400</v>
      </c>
      <c r="C856">
        <v>39.6</v>
      </c>
      <c r="D856" t="s">
        <v>8916</v>
      </c>
    </row>
    <row r="857" spans="1:4" x14ac:dyDescent="0.25">
      <c r="A857" t="s">
        <v>3565</v>
      </c>
      <c r="B857" t="s">
        <v>401</v>
      </c>
      <c r="C857">
        <v>19.2</v>
      </c>
      <c r="D857" t="s">
        <v>8916</v>
      </c>
    </row>
    <row r="858" spans="1:4" x14ac:dyDescent="0.25">
      <c r="A858" t="s">
        <v>3566</v>
      </c>
      <c r="B858" t="s">
        <v>402</v>
      </c>
      <c r="C858">
        <v>11.7</v>
      </c>
      <c r="D858" t="s">
        <v>8916</v>
      </c>
    </row>
    <row r="859" spans="1:4" x14ac:dyDescent="0.25">
      <c r="A859" t="s">
        <v>3567</v>
      </c>
      <c r="B859" t="s">
        <v>403</v>
      </c>
      <c r="C859">
        <v>30.3</v>
      </c>
      <c r="D859" t="s">
        <v>8916</v>
      </c>
    </row>
    <row r="860" spans="1:4" x14ac:dyDescent="0.25">
      <c r="A860" t="s">
        <v>3568</v>
      </c>
      <c r="B860" t="s">
        <v>9879</v>
      </c>
      <c r="C860">
        <v>52.5</v>
      </c>
      <c r="D860" t="s">
        <v>8917</v>
      </c>
    </row>
    <row r="861" spans="1:4" x14ac:dyDescent="0.25">
      <c r="A861" t="s">
        <v>7032</v>
      </c>
      <c r="B861" t="s">
        <v>7033</v>
      </c>
      <c r="C861">
        <v>49.6</v>
      </c>
      <c r="D861" t="s">
        <v>8916</v>
      </c>
    </row>
    <row r="862" spans="1:4" x14ac:dyDescent="0.25">
      <c r="A862" t="s">
        <v>9880</v>
      </c>
      <c r="B862" t="s">
        <v>9881</v>
      </c>
      <c r="C862">
        <v>37.299999999999997</v>
      </c>
      <c r="D862" t="s">
        <v>8916</v>
      </c>
    </row>
    <row r="863" spans="1:4" x14ac:dyDescent="0.25">
      <c r="A863" t="s">
        <v>9882</v>
      </c>
      <c r="B863" t="s">
        <v>9883</v>
      </c>
      <c r="C863">
        <v>35.799999999999997</v>
      </c>
      <c r="D863" t="s">
        <v>8916</v>
      </c>
    </row>
    <row r="864" spans="1:4" x14ac:dyDescent="0.25">
      <c r="A864" t="s">
        <v>18774</v>
      </c>
      <c r="B864" t="s">
        <v>18775</v>
      </c>
      <c r="C864">
        <v>74.8</v>
      </c>
      <c r="D864" t="s">
        <v>8917</v>
      </c>
    </row>
    <row r="865" spans="1:4" x14ac:dyDescent="0.25">
      <c r="A865" t="s">
        <v>3569</v>
      </c>
      <c r="B865" t="s">
        <v>404</v>
      </c>
      <c r="C865">
        <v>11.7</v>
      </c>
      <c r="D865" t="s">
        <v>8916</v>
      </c>
    </row>
    <row r="866" spans="1:4" x14ac:dyDescent="0.25">
      <c r="A866" t="s">
        <v>2715</v>
      </c>
      <c r="B866" t="s">
        <v>405</v>
      </c>
      <c r="C866">
        <v>12.7</v>
      </c>
      <c r="D866" t="s">
        <v>8916</v>
      </c>
    </row>
    <row r="867" spans="1:4" x14ac:dyDescent="0.25">
      <c r="A867" t="s">
        <v>3570</v>
      </c>
      <c r="B867" t="s">
        <v>9884</v>
      </c>
      <c r="C867">
        <v>52.5</v>
      </c>
      <c r="D867" t="s">
        <v>8917</v>
      </c>
    </row>
    <row r="868" spans="1:4" x14ac:dyDescent="0.25">
      <c r="A868" t="s">
        <v>2716</v>
      </c>
      <c r="B868" t="s">
        <v>406</v>
      </c>
      <c r="C868">
        <v>31</v>
      </c>
      <c r="D868" t="s">
        <v>8918</v>
      </c>
    </row>
    <row r="869" spans="1:4" x14ac:dyDescent="0.25">
      <c r="A869" t="s">
        <v>3571</v>
      </c>
      <c r="B869" t="s">
        <v>407</v>
      </c>
      <c r="C869">
        <v>27.1</v>
      </c>
      <c r="D869" t="s">
        <v>8918</v>
      </c>
    </row>
    <row r="870" spans="1:4" x14ac:dyDescent="0.25">
      <c r="A870" t="s">
        <v>3572</v>
      </c>
      <c r="B870" t="s">
        <v>408</v>
      </c>
      <c r="C870">
        <v>15.9</v>
      </c>
      <c r="D870" t="s">
        <v>8918</v>
      </c>
    </row>
    <row r="871" spans="1:4" x14ac:dyDescent="0.25">
      <c r="A871" t="s">
        <v>3573</v>
      </c>
      <c r="B871" t="s">
        <v>409</v>
      </c>
      <c r="C871">
        <v>13.5</v>
      </c>
      <c r="D871" t="s">
        <v>8918</v>
      </c>
    </row>
    <row r="872" spans="1:4" x14ac:dyDescent="0.25">
      <c r="A872" t="s">
        <v>3574</v>
      </c>
      <c r="B872" t="s">
        <v>410</v>
      </c>
      <c r="C872">
        <v>42</v>
      </c>
      <c r="D872" t="s">
        <v>8918</v>
      </c>
    </row>
    <row r="873" spans="1:4" x14ac:dyDescent="0.25">
      <c r="A873" t="s">
        <v>3575</v>
      </c>
      <c r="B873" t="s">
        <v>411</v>
      </c>
      <c r="C873">
        <v>35.5</v>
      </c>
      <c r="D873" t="s">
        <v>8918</v>
      </c>
    </row>
    <row r="874" spans="1:4" x14ac:dyDescent="0.25">
      <c r="A874" t="s">
        <v>3576</v>
      </c>
      <c r="B874" t="s">
        <v>412</v>
      </c>
      <c r="C874">
        <v>40</v>
      </c>
      <c r="D874" t="s">
        <v>8920</v>
      </c>
    </row>
    <row r="875" spans="1:4" x14ac:dyDescent="0.25">
      <c r="A875" t="s">
        <v>3577</v>
      </c>
      <c r="B875" t="s">
        <v>413</v>
      </c>
      <c r="D875" t="s">
        <v>8920</v>
      </c>
    </row>
    <row r="876" spans="1:4" x14ac:dyDescent="0.25">
      <c r="A876" t="s">
        <v>3578</v>
      </c>
      <c r="B876" t="s">
        <v>414</v>
      </c>
      <c r="D876" t="s">
        <v>8920</v>
      </c>
    </row>
    <row r="877" spans="1:4" x14ac:dyDescent="0.25">
      <c r="A877" t="s">
        <v>3579</v>
      </c>
      <c r="B877" t="s">
        <v>415</v>
      </c>
      <c r="D877" t="s">
        <v>8920</v>
      </c>
    </row>
    <row r="878" spans="1:4" x14ac:dyDescent="0.25">
      <c r="A878" t="s">
        <v>3580</v>
      </c>
      <c r="B878" t="s">
        <v>416</v>
      </c>
      <c r="C878">
        <v>55.599998999999997</v>
      </c>
      <c r="D878" t="s">
        <v>8920</v>
      </c>
    </row>
    <row r="879" spans="1:4" x14ac:dyDescent="0.25">
      <c r="A879" t="s">
        <v>3581</v>
      </c>
      <c r="B879" t="s">
        <v>417</v>
      </c>
      <c r="D879" t="s">
        <v>8920</v>
      </c>
    </row>
    <row r="880" spans="1:4" x14ac:dyDescent="0.25">
      <c r="A880" t="s">
        <v>3582</v>
      </c>
      <c r="B880" t="s">
        <v>418</v>
      </c>
      <c r="C880">
        <v>47.7</v>
      </c>
      <c r="D880" t="s">
        <v>8920</v>
      </c>
    </row>
    <row r="881" spans="1:4" x14ac:dyDescent="0.25">
      <c r="A881" t="s">
        <v>3583</v>
      </c>
      <c r="B881" t="s">
        <v>419</v>
      </c>
      <c r="D881" t="s">
        <v>8920</v>
      </c>
    </row>
    <row r="882" spans="1:4" x14ac:dyDescent="0.25">
      <c r="A882" t="s">
        <v>3584</v>
      </c>
      <c r="B882" t="s">
        <v>420</v>
      </c>
      <c r="C882">
        <v>43.9</v>
      </c>
      <c r="D882" t="s">
        <v>8920</v>
      </c>
    </row>
    <row r="883" spans="1:4" x14ac:dyDescent="0.25">
      <c r="A883" t="s">
        <v>3585</v>
      </c>
      <c r="B883" t="s">
        <v>421</v>
      </c>
      <c r="C883">
        <v>29.7</v>
      </c>
      <c r="D883" t="s">
        <v>8920</v>
      </c>
    </row>
    <row r="884" spans="1:4" x14ac:dyDescent="0.25">
      <c r="A884" t="s">
        <v>3586</v>
      </c>
      <c r="B884" t="s">
        <v>422</v>
      </c>
      <c r="C884">
        <v>40.1</v>
      </c>
      <c r="D884" t="s">
        <v>8920</v>
      </c>
    </row>
    <row r="885" spans="1:4" x14ac:dyDescent="0.25">
      <c r="A885" t="s">
        <v>3587</v>
      </c>
      <c r="B885" t="s">
        <v>8921</v>
      </c>
      <c r="D885" t="s">
        <v>9885</v>
      </c>
    </row>
    <row r="886" spans="1:4" x14ac:dyDescent="0.25">
      <c r="A886" t="s">
        <v>3589</v>
      </c>
      <c r="B886" t="s">
        <v>9246</v>
      </c>
      <c r="D886" t="s">
        <v>9885</v>
      </c>
    </row>
    <row r="887" spans="1:4" x14ac:dyDescent="0.25">
      <c r="A887" t="s">
        <v>3590</v>
      </c>
      <c r="B887" t="s">
        <v>423</v>
      </c>
      <c r="D887" t="s">
        <v>9885</v>
      </c>
    </row>
    <row r="888" spans="1:4" x14ac:dyDescent="0.25">
      <c r="A888" t="s">
        <v>3591</v>
      </c>
      <c r="B888" t="s">
        <v>6486</v>
      </c>
      <c r="D888" t="s">
        <v>9885</v>
      </c>
    </row>
    <row r="889" spans="1:4" x14ac:dyDescent="0.25">
      <c r="A889" t="s">
        <v>3592</v>
      </c>
      <c r="B889" t="s">
        <v>8922</v>
      </c>
      <c r="C889">
        <v>72.7</v>
      </c>
      <c r="D889" t="s">
        <v>9885</v>
      </c>
    </row>
    <row r="890" spans="1:4" x14ac:dyDescent="0.25">
      <c r="A890" t="s">
        <v>3593</v>
      </c>
      <c r="B890" t="s">
        <v>6487</v>
      </c>
      <c r="D890" t="s">
        <v>9885</v>
      </c>
    </row>
    <row r="891" spans="1:4" x14ac:dyDescent="0.25">
      <c r="A891" t="s">
        <v>3594</v>
      </c>
      <c r="B891" t="s">
        <v>3595</v>
      </c>
      <c r="D891" t="s">
        <v>9885</v>
      </c>
    </row>
    <row r="892" spans="1:4" x14ac:dyDescent="0.25">
      <c r="A892" t="s">
        <v>3596</v>
      </c>
      <c r="B892" t="s">
        <v>3597</v>
      </c>
      <c r="D892" t="s">
        <v>9885</v>
      </c>
    </row>
    <row r="893" spans="1:4" x14ac:dyDescent="0.25">
      <c r="A893" t="s">
        <v>3598</v>
      </c>
      <c r="B893" t="s">
        <v>3599</v>
      </c>
      <c r="D893" t="s">
        <v>9885</v>
      </c>
    </row>
    <row r="894" spans="1:4" x14ac:dyDescent="0.25">
      <c r="A894" t="s">
        <v>3600</v>
      </c>
      <c r="B894" t="s">
        <v>3601</v>
      </c>
      <c r="D894" t="s">
        <v>9885</v>
      </c>
    </row>
    <row r="895" spans="1:4" x14ac:dyDescent="0.25">
      <c r="A895" t="s">
        <v>3602</v>
      </c>
      <c r="B895" t="s">
        <v>3603</v>
      </c>
      <c r="C895">
        <v>35</v>
      </c>
      <c r="D895" t="s">
        <v>9885</v>
      </c>
    </row>
    <row r="896" spans="1:4" x14ac:dyDescent="0.25">
      <c r="A896" t="s">
        <v>3604</v>
      </c>
      <c r="B896" t="s">
        <v>3605</v>
      </c>
      <c r="D896" t="s">
        <v>9885</v>
      </c>
    </row>
    <row r="897" spans="1:4" x14ac:dyDescent="0.25">
      <c r="A897" t="s">
        <v>3606</v>
      </c>
      <c r="B897" t="s">
        <v>3607</v>
      </c>
      <c r="D897" t="s">
        <v>9885</v>
      </c>
    </row>
    <row r="898" spans="1:4" x14ac:dyDescent="0.25">
      <c r="A898" t="s">
        <v>3608</v>
      </c>
      <c r="B898" t="s">
        <v>3609</v>
      </c>
      <c r="D898" t="s">
        <v>9885</v>
      </c>
    </row>
    <row r="899" spans="1:4" x14ac:dyDescent="0.25">
      <c r="A899" t="s">
        <v>3610</v>
      </c>
      <c r="B899" t="s">
        <v>3611</v>
      </c>
      <c r="D899" t="s">
        <v>9885</v>
      </c>
    </row>
    <row r="900" spans="1:4" x14ac:dyDescent="0.25">
      <c r="A900" t="s">
        <v>3612</v>
      </c>
      <c r="B900" t="s">
        <v>3613</v>
      </c>
      <c r="D900" t="s">
        <v>9885</v>
      </c>
    </row>
    <row r="901" spans="1:4" x14ac:dyDescent="0.25">
      <c r="A901" t="s">
        <v>3614</v>
      </c>
      <c r="B901" t="s">
        <v>3615</v>
      </c>
      <c r="D901" t="s">
        <v>9885</v>
      </c>
    </row>
    <row r="902" spans="1:4" x14ac:dyDescent="0.25">
      <c r="A902" t="s">
        <v>3616</v>
      </c>
      <c r="B902" t="s">
        <v>3617</v>
      </c>
      <c r="D902" t="s">
        <v>9885</v>
      </c>
    </row>
    <row r="903" spans="1:4" x14ac:dyDescent="0.25">
      <c r="A903" t="s">
        <v>3618</v>
      </c>
      <c r="B903" t="s">
        <v>424</v>
      </c>
      <c r="D903" t="s">
        <v>9885</v>
      </c>
    </row>
    <row r="904" spans="1:4" x14ac:dyDescent="0.25">
      <c r="A904" t="s">
        <v>3619</v>
      </c>
      <c r="B904" t="s">
        <v>3620</v>
      </c>
      <c r="D904" t="s">
        <v>9885</v>
      </c>
    </row>
    <row r="905" spans="1:4" x14ac:dyDescent="0.25">
      <c r="A905" t="s">
        <v>6488</v>
      </c>
      <c r="B905" t="s">
        <v>6489</v>
      </c>
      <c r="D905" t="s">
        <v>9885</v>
      </c>
    </row>
    <row r="906" spans="1:4" x14ac:dyDescent="0.25">
      <c r="A906" t="s">
        <v>6490</v>
      </c>
      <c r="B906" t="s">
        <v>6491</v>
      </c>
      <c r="D906" t="s">
        <v>9885</v>
      </c>
    </row>
    <row r="907" spans="1:4" x14ac:dyDescent="0.25">
      <c r="A907" t="s">
        <v>6492</v>
      </c>
      <c r="B907" t="s">
        <v>6493</v>
      </c>
      <c r="C907">
        <v>35.1</v>
      </c>
      <c r="D907" t="s">
        <v>9885</v>
      </c>
    </row>
    <row r="908" spans="1:4" x14ac:dyDescent="0.25">
      <c r="A908" t="s">
        <v>6494</v>
      </c>
      <c r="B908" t="s">
        <v>6495</v>
      </c>
      <c r="D908" t="s">
        <v>9885</v>
      </c>
    </row>
    <row r="909" spans="1:4" x14ac:dyDescent="0.25">
      <c r="A909" t="s">
        <v>7034</v>
      </c>
      <c r="B909" t="s">
        <v>7035</v>
      </c>
      <c r="D909" t="s">
        <v>9885</v>
      </c>
    </row>
    <row r="910" spans="1:4" x14ac:dyDescent="0.25">
      <c r="A910" t="s">
        <v>7526</v>
      </c>
      <c r="B910" t="s">
        <v>8923</v>
      </c>
      <c r="C910">
        <v>85.9</v>
      </c>
      <c r="D910" t="s">
        <v>9885</v>
      </c>
    </row>
    <row r="911" spans="1:4" x14ac:dyDescent="0.25">
      <c r="A911" t="s">
        <v>7036</v>
      </c>
      <c r="B911" t="s">
        <v>7037</v>
      </c>
      <c r="D911" t="s">
        <v>9885</v>
      </c>
    </row>
    <row r="912" spans="1:4" x14ac:dyDescent="0.25">
      <c r="A912" t="s">
        <v>2986</v>
      </c>
      <c r="B912" t="s">
        <v>425</v>
      </c>
      <c r="C912">
        <v>232</v>
      </c>
      <c r="D912" t="s">
        <v>9885</v>
      </c>
    </row>
    <row r="913" spans="1:4" x14ac:dyDescent="0.25">
      <c r="A913" t="s">
        <v>8360</v>
      </c>
      <c r="B913" t="s">
        <v>8645</v>
      </c>
      <c r="D913" t="s">
        <v>9885</v>
      </c>
    </row>
    <row r="914" spans="1:4" x14ac:dyDescent="0.25">
      <c r="A914" t="s">
        <v>8361</v>
      </c>
      <c r="B914" t="s">
        <v>8646</v>
      </c>
      <c r="D914" t="s">
        <v>9885</v>
      </c>
    </row>
    <row r="915" spans="1:4" x14ac:dyDescent="0.25">
      <c r="A915" t="s">
        <v>8362</v>
      </c>
      <c r="B915" t="s">
        <v>8647</v>
      </c>
      <c r="D915" t="s">
        <v>9885</v>
      </c>
    </row>
    <row r="916" spans="1:4" x14ac:dyDescent="0.25">
      <c r="A916" t="s">
        <v>8363</v>
      </c>
      <c r="B916" t="s">
        <v>8648</v>
      </c>
      <c r="D916" t="s">
        <v>9885</v>
      </c>
    </row>
    <row r="917" spans="1:4" x14ac:dyDescent="0.25">
      <c r="A917" t="s">
        <v>9886</v>
      </c>
      <c r="B917" t="s">
        <v>9887</v>
      </c>
      <c r="D917" t="s">
        <v>9885</v>
      </c>
    </row>
    <row r="918" spans="1:4" x14ac:dyDescent="0.25">
      <c r="A918" t="s">
        <v>9888</v>
      </c>
      <c r="B918" t="s">
        <v>9889</v>
      </c>
      <c r="D918" t="s">
        <v>9885</v>
      </c>
    </row>
    <row r="919" spans="1:4" x14ac:dyDescent="0.25">
      <c r="A919" t="s">
        <v>9890</v>
      </c>
      <c r="B919" t="s">
        <v>9891</v>
      </c>
      <c r="D919" t="s">
        <v>9885</v>
      </c>
    </row>
    <row r="920" spans="1:4" x14ac:dyDescent="0.25">
      <c r="A920" t="s">
        <v>9892</v>
      </c>
      <c r="B920" t="s">
        <v>9893</v>
      </c>
      <c r="D920" t="s">
        <v>9885</v>
      </c>
    </row>
    <row r="921" spans="1:4" x14ac:dyDescent="0.25">
      <c r="A921" t="s">
        <v>9894</v>
      </c>
      <c r="B921" t="s">
        <v>9895</v>
      </c>
      <c r="D921" t="s">
        <v>9885</v>
      </c>
    </row>
    <row r="922" spans="1:4" x14ac:dyDescent="0.25">
      <c r="A922" t="s">
        <v>9896</v>
      </c>
      <c r="B922" t="s">
        <v>9897</v>
      </c>
      <c r="D922" t="s">
        <v>9885</v>
      </c>
    </row>
    <row r="923" spans="1:4" x14ac:dyDescent="0.25">
      <c r="A923" t="s">
        <v>9898</v>
      </c>
      <c r="B923" t="s">
        <v>9899</v>
      </c>
      <c r="D923" t="s">
        <v>9885</v>
      </c>
    </row>
    <row r="924" spans="1:4" x14ac:dyDescent="0.25">
      <c r="A924" t="s">
        <v>9900</v>
      </c>
      <c r="B924" t="s">
        <v>9901</v>
      </c>
      <c r="D924" t="s">
        <v>9885</v>
      </c>
    </row>
    <row r="925" spans="1:4" x14ac:dyDescent="0.25">
      <c r="A925" t="s">
        <v>9902</v>
      </c>
      <c r="B925" t="s">
        <v>9903</v>
      </c>
      <c r="D925" t="s">
        <v>9885</v>
      </c>
    </row>
    <row r="926" spans="1:4" x14ac:dyDescent="0.25">
      <c r="A926" t="s">
        <v>9904</v>
      </c>
      <c r="B926" t="s">
        <v>9905</v>
      </c>
      <c r="D926" t="s">
        <v>9885</v>
      </c>
    </row>
    <row r="927" spans="1:4" x14ac:dyDescent="0.25">
      <c r="A927" t="s">
        <v>9906</v>
      </c>
      <c r="B927" t="s">
        <v>9907</v>
      </c>
      <c r="C927">
        <v>28.4</v>
      </c>
      <c r="D927" t="s">
        <v>9885</v>
      </c>
    </row>
    <row r="928" spans="1:4" x14ac:dyDescent="0.25">
      <c r="A928" t="s">
        <v>9908</v>
      </c>
      <c r="B928" t="s">
        <v>9909</v>
      </c>
      <c r="C928">
        <v>28.4</v>
      </c>
      <c r="D928" t="s">
        <v>9885</v>
      </c>
    </row>
    <row r="929" spans="1:4" x14ac:dyDescent="0.25">
      <c r="A929" t="s">
        <v>9910</v>
      </c>
      <c r="B929" t="s">
        <v>9911</v>
      </c>
      <c r="C929">
        <v>28.4</v>
      </c>
      <c r="D929" t="s">
        <v>9885</v>
      </c>
    </row>
    <row r="930" spans="1:4" x14ac:dyDescent="0.25">
      <c r="A930" t="s">
        <v>9912</v>
      </c>
      <c r="B930" t="s">
        <v>9913</v>
      </c>
      <c r="C930">
        <v>28.4</v>
      </c>
      <c r="D930" t="s">
        <v>9885</v>
      </c>
    </row>
    <row r="931" spans="1:4" x14ac:dyDescent="0.25">
      <c r="A931" t="s">
        <v>9914</v>
      </c>
      <c r="B931" t="s">
        <v>9915</v>
      </c>
      <c r="C931">
        <v>28.4</v>
      </c>
      <c r="D931" t="s">
        <v>9885</v>
      </c>
    </row>
    <row r="932" spans="1:4" x14ac:dyDescent="0.25">
      <c r="A932" t="s">
        <v>9916</v>
      </c>
      <c r="B932" t="s">
        <v>9917</v>
      </c>
      <c r="C932">
        <v>28.4</v>
      </c>
      <c r="D932" t="s">
        <v>9885</v>
      </c>
    </row>
    <row r="933" spans="1:4" x14ac:dyDescent="0.25">
      <c r="A933" t="s">
        <v>9918</v>
      </c>
      <c r="B933" t="s">
        <v>9919</v>
      </c>
      <c r="C933">
        <v>28.4</v>
      </c>
      <c r="D933" t="s">
        <v>9885</v>
      </c>
    </row>
    <row r="934" spans="1:4" x14ac:dyDescent="0.25">
      <c r="A934" t="s">
        <v>11259</v>
      </c>
      <c r="B934" t="s">
        <v>11260</v>
      </c>
      <c r="C934">
        <v>28.4</v>
      </c>
      <c r="D934" t="s">
        <v>9885</v>
      </c>
    </row>
    <row r="935" spans="1:4" x14ac:dyDescent="0.25">
      <c r="A935" t="s">
        <v>11261</v>
      </c>
      <c r="B935" t="s">
        <v>11262</v>
      </c>
      <c r="C935">
        <v>28.4</v>
      </c>
      <c r="D935" t="s">
        <v>9885</v>
      </c>
    </row>
    <row r="936" spans="1:4" x14ac:dyDescent="0.25">
      <c r="A936" t="s">
        <v>3621</v>
      </c>
      <c r="B936" t="s">
        <v>426</v>
      </c>
      <c r="D936" t="s">
        <v>9885</v>
      </c>
    </row>
    <row r="937" spans="1:4" x14ac:dyDescent="0.25">
      <c r="A937" t="s">
        <v>3622</v>
      </c>
      <c r="B937" t="s">
        <v>427</v>
      </c>
      <c r="C937">
        <v>77.900000000000006</v>
      </c>
      <c r="D937" t="s">
        <v>9885</v>
      </c>
    </row>
    <row r="938" spans="1:4" x14ac:dyDescent="0.25">
      <c r="A938" t="s">
        <v>3623</v>
      </c>
      <c r="B938" t="s">
        <v>428</v>
      </c>
      <c r="C938">
        <v>36.1</v>
      </c>
      <c r="D938" t="s">
        <v>9885</v>
      </c>
    </row>
    <row r="939" spans="1:4" x14ac:dyDescent="0.25">
      <c r="A939" t="s">
        <v>3624</v>
      </c>
      <c r="B939" t="s">
        <v>429</v>
      </c>
      <c r="D939" t="s">
        <v>9885</v>
      </c>
    </row>
    <row r="940" spans="1:4" x14ac:dyDescent="0.25">
      <c r="A940" t="s">
        <v>3625</v>
      </c>
      <c r="B940" t="s">
        <v>430</v>
      </c>
      <c r="C940">
        <v>77.900000000000006</v>
      </c>
      <c r="D940" t="s">
        <v>9885</v>
      </c>
    </row>
    <row r="941" spans="1:4" x14ac:dyDescent="0.25">
      <c r="A941" t="s">
        <v>3626</v>
      </c>
      <c r="B941" t="s">
        <v>8924</v>
      </c>
      <c r="C941">
        <v>72.7</v>
      </c>
      <c r="D941" t="s">
        <v>9885</v>
      </c>
    </row>
    <row r="942" spans="1:4" x14ac:dyDescent="0.25">
      <c r="A942" t="s">
        <v>2717</v>
      </c>
      <c r="B942" t="s">
        <v>8925</v>
      </c>
      <c r="D942" t="s">
        <v>9885</v>
      </c>
    </row>
    <row r="943" spans="1:4" x14ac:dyDescent="0.25">
      <c r="A943" t="s">
        <v>2718</v>
      </c>
      <c r="B943" t="s">
        <v>8926</v>
      </c>
      <c r="C943">
        <v>78.7</v>
      </c>
      <c r="D943" t="s">
        <v>9885</v>
      </c>
    </row>
    <row r="944" spans="1:4" x14ac:dyDescent="0.25">
      <c r="A944" t="s">
        <v>3627</v>
      </c>
      <c r="B944" t="s">
        <v>431</v>
      </c>
      <c r="D944" t="s">
        <v>9885</v>
      </c>
    </row>
    <row r="945" spans="1:4" x14ac:dyDescent="0.25">
      <c r="A945" t="s">
        <v>3628</v>
      </c>
      <c r="B945" t="s">
        <v>432</v>
      </c>
      <c r="C945">
        <v>223.2</v>
      </c>
      <c r="D945" t="s">
        <v>8290</v>
      </c>
    </row>
    <row r="946" spans="1:4" x14ac:dyDescent="0.25">
      <c r="A946" t="s">
        <v>3629</v>
      </c>
      <c r="B946" t="s">
        <v>433</v>
      </c>
      <c r="D946" t="s">
        <v>8290</v>
      </c>
    </row>
    <row r="947" spans="1:4" x14ac:dyDescent="0.25">
      <c r="A947" t="s">
        <v>3630</v>
      </c>
      <c r="B947" t="s">
        <v>434</v>
      </c>
      <c r="C947">
        <v>138.5</v>
      </c>
      <c r="D947" t="s">
        <v>8290</v>
      </c>
    </row>
    <row r="948" spans="1:4" x14ac:dyDescent="0.25">
      <c r="A948" t="s">
        <v>3631</v>
      </c>
      <c r="B948" t="s">
        <v>435</v>
      </c>
      <c r="C948">
        <v>64.7</v>
      </c>
      <c r="D948" t="s">
        <v>8290</v>
      </c>
    </row>
    <row r="949" spans="1:4" x14ac:dyDescent="0.25">
      <c r="A949" t="s">
        <v>3632</v>
      </c>
      <c r="B949" t="s">
        <v>9920</v>
      </c>
      <c r="D949" t="s">
        <v>8290</v>
      </c>
    </row>
    <row r="950" spans="1:4" x14ac:dyDescent="0.25">
      <c r="A950" t="s">
        <v>3633</v>
      </c>
      <c r="B950" t="s">
        <v>3634</v>
      </c>
      <c r="C950">
        <v>98</v>
      </c>
      <c r="D950" t="s">
        <v>8290</v>
      </c>
    </row>
    <row r="951" spans="1:4" x14ac:dyDescent="0.25">
      <c r="A951" t="s">
        <v>3635</v>
      </c>
      <c r="B951" t="s">
        <v>3636</v>
      </c>
      <c r="D951" t="s">
        <v>8290</v>
      </c>
    </row>
    <row r="952" spans="1:4" x14ac:dyDescent="0.25">
      <c r="A952" t="s">
        <v>3637</v>
      </c>
      <c r="B952" t="s">
        <v>6496</v>
      </c>
      <c r="D952" t="s">
        <v>8290</v>
      </c>
    </row>
    <row r="953" spans="1:4" x14ac:dyDescent="0.25">
      <c r="A953" t="s">
        <v>3638</v>
      </c>
      <c r="B953" t="s">
        <v>436</v>
      </c>
      <c r="C953">
        <v>193.6</v>
      </c>
      <c r="D953" t="s">
        <v>8290</v>
      </c>
    </row>
    <row r="954" spans="1:4" x14ac:dyDescent="0.25">
      <c r="A954" t="s">
        <v>2719</v>
      </c>
      <c r="B954" t="s">
        <v>437</v>
      </c>
      <c r="C954">
        <v>76.3</v>
      </c>
      <c r="D954" t="s">
        <v>8290</v>
      </c>
    </row>
    <row r="955" spans="1:4" x14ac:dyDescent="0.25">
      <c r="A955" t="s">
        <v>2720</v>
      </c>
      <c r="B955" t="s">
        <v>438</v>
      </c>
      <c r="C955">
        <v>76.3</v>
      </c>
      <c r="D955" t="s">
        <v>8290</v>
      </c>
    </row>
    <row r="956" spans="1:4" x14ac:dyDescent="0.25">
      <c r="A956" t="s">
        <v>2721</v>
      </c>
      <c r="B956" t="s">
        <v>439</v>
      </c>
      <c r="D956" t="s">
        <v>8290</v>
      </c>
    </row>
    <row r="957" spans="1:4" x14ac:dyDescent="0.25">
      <c r="A957" t="s">
        <v>3639</v>
      </c>
      <c r="B957" t="s">
        <v>440</v>
      </c>
      <c r="D957" t="s">
        <v>8290</v>
      </c>
    </row>
    <row r="958" spans="1:4" x14ac:dyDescent="0.25">
      <c r="A958" t="s">
        <v>3640</v>
      </c>
      <c r="B958" t="s">
        <v>3641</v>
      </c>
      <c r="C958">
        <v>62</v>
      </c>
      <c r="D958" t="s">
        <v>8290</v>
      </c>
    </row>
    <row r="959" spans="1:4" x14ac:dyDescent="0.25">
      <c r="A959" t="s">
        <v>3642</v>
      </c>
      <c r="B959" t="s">
        <v>8927</v>
      </c>
      <c r="D959" t="s">
        <v>8290</v>
      </c>
    </row>
    <row r="960" spans="1:4" x14ac:dyDescent="0.25">
      <c r="A960" t="s">
        <v>6497</v>
      </c>
      <c r="B960" t="s">
        <v>8866</v>
      </c>
      <c r="D960" t="s">
        <v>8290</v>
      </c>
    </row>
    <row r="961" spans="1:4" x14ac:dyDescent="0.25">
      <c r="A961" t="s">
        <v>6498</v>
      </c>
      <c r="B961" t="s">
        <v>7527</v>
      </c>
      <c r="D961" t="s">
        <v>8290</v>
      </c>
    </row>
    <row r="962" spans="1:4" x14ac:dyDescent="0.25">
      <c r="A962" t="s">
        <v>6499</v>
      </c>
      <c r="B962" t="s">
        <v>6500</v>
      </c>
      <c r="D962" t="s">
        <v>8290</v>
      </c>
    </row>
    <row r="963" spans="1:4" x14ac:dyDescent="0.25">
      <c r="A963" t="s">
        <v>6501</v>
      </c>
      <c r="B963" t="s">
        <v>6502</v>
      </c>
      <c r="D963" t="s">
        <v>8290</v>
      </c>
    </row>
    <row r="964" spans="1:4" x14ac:dyDescent="0.25">
      <c r="A964" t="s">
        <v>6503</v>
      </c>
      <c r="B964" t="s">
        <v>6504</v>
      </c>
      <c r="C964">
        <v>51.8</v>
      </c>
      <c r="D964" t="s">
        <v>8290</v>
      </c>
    </row>
    <row r="965" spans="1:4" x14ac:dyDescent="0.25">
      <c r="A965" t="s">
        <v>6505</v>
      </c>
      <c r="B965" t="s">
        <v>6506</v>
      </c>
      <c r="C965">
        <v>64.900000000000006</v>
      </c>
      <c r="D965" t="s">
        <v>8290</v>
      </c>
    </row>
    <row r="966" spans="1:4" x14ac:dyDescent="0.25">
      <c r="A966" t="s">
        <v>7528</v>
      </c>
      <c r="B966" t="s">
        <v>7529</v>
      </c>
      <c r="D966" t="s">
        <v>8290</v>
      </c>
    </row>
    <row r="967" spans="1:4" x14ac:dyDescent="0.25">
      <c r="A967" t="s">
        <v>7530</v>
      </c>
      <c r="B967" t="s">
        <v>8232</v>
      </c>
      <c r="D967" t="s">
        <v>8290</v>
      </c>
    </row>
    <row r="968" spans="1:4" x14ac:dyDescent="0.25">
      <c r="A968" t="s">
        <v>7531</v>
      </c>
      <c r="B968" t="s">
        <v>9921</v>
      </c>
      <c r="D968" t="s">
        <v>8290</v>
      </c>
    </row>
    <row r="969" spans="1:4" x14ac:dyDescent="0.25">
      <c r="A969" t="s">
        <v>7532</v>
      </c>
      <c r="B969" t="s">
        <v>7533</v>
      </c>
      <c r="D969" t="s">
        <v>8290</v>
      </c>
    </row>
    <row r="970" spans="1:4" x14ac:dyDescent="0.25">
      <c r="A970" t="s">
        <v>7534</v>
      </c>
      <c r="B970" t="s">
        <v>8928</v>
      </c>
      <c r="D970" t="s">
        <v>8290</v>
      </c>
    </row>
    <row r="971" spans="1:4" x14ac:dyDescent="0.25">
      <c r="A971" t="s">
        <v>7535</v>
      </c>
      <c r="B971" t="s">
        <v>7536</v>
      </c>
      <c r="D971" t="s">
        <v>8290</v>
      </c>
    </row>
    <row r="972" spans="1:4" x14ac:dyDescent="0.25">
      <c r="A972" t="s">
        <v>7038</v>
      </c>
      <c r="B972" t="s">
        <v>7039</v>
      </c>
      <c r="D972" t="s">
        <v>8290</v>
      </c>
    </row>
    <row r="973" spans="1:4" x14ac:dyDescent="0.25">
      <c r="A973" t="s">
        <v>3643</v>
      </c>
      <c r="B973" t="s">
        <v>3644</v>
      </c>
      <c r="C973">
        <v>162.6</v>
      </c>
      <c r="D973" t="s">
        <v>8290</v>
      </c>
    </row>
    <row r="974" spans="1:4" x14ac:dyDescent="0.25">
      <c r="A974" t="s">
        <v>7040</v>
      </c>
      <c r="B974" t="s">
        <v>7041</v>
      </c>
      <c r="D974" t="s">
        <v>8290</v>
      </c>
    </row>
    <row r="975" spans="1:4" x14ac:dyDescent="0.25">
      <c r="A975" t="s">
        <v>7537</v>
      </c>
      <c r="B975" t="s">
        <v>7538</v>
      </c>
      <c r="D975" t="s">
        <v>8290</v>
      </c>
    </row>
    <row r="976" spans="1:4" x14ac:dyDescent="0.25">
      <c r="A976" t="s">
        <v>8364</v>
      </c>
      <c r="B976" t="s">
        <v>8649</v>
      </c>
      <c r="D976" t="s">
        <v>8290</v>
      </c>
    </row>
    <row r="977" spans="1:4" x14ac:dyDescent="0.25">
      <c r="A977" t="s">
        <v>8365</v>
      </c>
      <c r="B977" t="s">
        <v>8650</v>
      </c>
      <c r="D977" t="s">
        <v>8290</v>
      </c>
    </row>
    <row r="978" spans="1:4" x14ac:dyDescent="0.25">
      <c r="A978" t="s">
        <v>8366</v>
      </c>
      <c r="B978" t="s">
        <v>8651</v>
      </c>
      <c r="D978" t="s">
        <v>8290</v>
      </c>
    </row>
    <row r="979" spans="1:4" x14ac:dyDescent="0.25">
      <c r="A979" t="s">
        <v>8367</v>
      </c>
      <c r="B979" t="s">
        <v>8652</v>
      </c>
      <c r="D979" t="s">
        <v>8290</v>
      </c>
    </row>
    <row r="980" spans="1:4" x14ac:dyDescent="0.25">
      <c r="A980" t="s">
        <v>8368</v>
      </c>
      <c r="B980" t="s">
        <v>9922</v>
      </c>
      <c r="D980" t="s">
        <v>8290</v>
      </c>
    </row>
    <row r="981" spans="1:4" x14ac:dyDescent="0.25">
      <c r="A981" t="s">
        <v>8369</v>
      </c>
      <c r="B981" t="s">
        <v>8653</v>
      </c>
      <c r="D981" t="s">
        <v>8290</v>
      </c>
    </row>
    <row r="982" spans="1:4" x14ac:dyDescent="0.25">
      <c r="A982" t="s">
        <v>8370</v>
      </c>
      <c r="B982" t="s">
        <v>8654</v>
      </c>
      <c r="D982" t="s">
        <v>8290</v>
      </c>
    </row>
    <row r="983" spans="1:4" x14ac:dyDescent="0.25">
      <c r="A983" t="s">
        <v>3645</v>
      </c>
      <c r="B983" t="s">
        <v>441</v>
      </c>
      <c r="C983">
        <v>203.2</v>
      </c>
      <c r="D983" t="s">
        <v>8290</v>
      </c>
    </row>
    <row r="984" spans="1:4" x14ac:dyDescent="0.25">
      <c r="A984" t="s">
        <v>8371</v>
      </c>
      <c r="B984" t="s">
        <v>8655</v>
      </c>
      <c r="D984" t="s">
        <v>8290</v>
      </c>
    </row>
    <row r="985" spans="1:4" x14ac:dyDescent="0.25">
      <c r="A985" t="s">
        <v>8372</v>
      </c>
      <c r="B985" t="s">
        <v>8656</v>
      </c>
      <c r="D985" t="s">
        <v>8290</v>
      </c>
    </row>
    <row r="986" spans="1:4" x14ac:dyDescent="0.25">
      <c r="A986" t="s">
        <v>9247</v>
      </c>
      <c r="B986" t="s">
        <v>9248</v>
      </c>
      <c r="D986" t="s">
        <v>8290</v>
      </c>
    </row>
    <row r="987" spans="1:4" x14ac:dyDescent="0.25">
      <c r="A987" t="s">
        <v>9249</v>
      </c>
      <c r="B987" t="s">
        <v>9250</v>
      </c>
      <c r="D987" t="s">
        <v>8290</v>
      </c>
    </row>
    <row r="988" spans="1:4" x14ac:dyDescent="0.25">
      <c r="A988" t="s">
        <v>9251</v>
      </c>
      <c r="B988" t="s">
        <v>9252</v>
      </c>
      <c r="D988" t="s">
        <v>8290</v>
      </c>
    </row>
    <row r="989" spans="1:4" x14ac:dyDescent="0.25">
      <c r="A989" t="s">
        <v>9253</v>
      </c>
      <c r="B989" t="s">
        <v>9254</v>
      </c>
      <c r="D989" t="s">
        <v>8290</v>
      </c>
    </row>
    <row r="990" spans="1:4" x14ac:dyDescent="0.25">
      <c r="A990" t="s">
        <v>9255</v>
      </c>
      <c r="B990" t="s">
        <v>9256</v>
      </c>
      <c r="D990" t="s">
        <v>8290</v>
      </c>
    </row>
    <row r="991" spans="1:4" x14ac:dyDescent="0.25">
      <c r="A991" t="s">
        <v>18573</v>
      </c>
      <c r="B991" t="s">
        <v>18574</v>
      </c>
      <c r="C991">
        <v>57.3</v>
      </c>
      <c r="D991" t="s">
        <v>8290</v>
      </c>
    </row>
    <row r="992" spans="1:4" x14ac:dyDescent="0.25">
      <c r="A992" t="s">
        <v>9257</v>
      </c>
      <c r="B992" t="s">
        <v>9258</v>
      </c>
      <c r="D992" t="s">
        <v>8290</v>
      </c>
    </row>
    <row r="993" spans="1:4" x14ac:dyDescent="0.25">
      <c r="A993" t="s">
        <v>9259</v>
      </c>
      <c r="B993" t="s">
        <v>9260</v>
      </c>
      <c r="C993">
        <v>98.799999</v>
      </c>
      <c r="D993" t="s">
        <v>8290</v>
      </c>
    </row>
    <row r="994" spans="1:4" x14ac:dyDescent="0.25">
      <c r="A994" t="s">
        <v>9923</v>
      </c>
      <c r="B994" t="s">
        <v>9924</v>
      </c>
      <c r="D994" t="s">
        <v>8290</v>
      </c>
    </row>
    <row r="995" spans="1:4" x14ac:dyDescent="0.25">
      <c r="A995" t="s">
        <v>9925</v>
      </c>
      <c r="B995" t="s">
        <v>9926</v>
      </c>
      <c r="D995" t="s">
        <v>8290</v>
      </c>
    </row>
    <row r="996" spans="1:4" x14ac:dyDescent="0.25">
      <c r="A996" t="s">
        <v>9927</v>
      </c>
      <c r="B996" t="s">
        <v>9928</v>
      </c>
      <c r="D996" t="s">
        <v>8290</v>
      </c>
    </row>
    <row r="997" spans="1:4" x14ac:dyDescent="0.25">
      <c r="A997" t="s">
        <v>18578</v>
      </c>
      <c r="B997" t="s">
        <v>18579</v>
      </c>
      <c r="D997" t="s">
        <v>8290</v>
      </c>
    </row>
    <row r="998" spans="1:4" x14ac:dyDescent="0.25">
      <c r="A998" t="s">
        <v>9929</v>
      </c>
      <c r="B998" t="s">
        <v>9930</v>
      </c>
      <c r="D998" t="s">
        <v>8290</v>
      </c>
    </row>
    <row r="999" spans="1:4" x14ac:dyDescent="0.25">
      <c r="A999" t="s">
        <v>9931</v>
      </c>
      <c r="B999" t="s">
        <v>9932</v>
      </c>
      <c r="D999" t="s">
        <v>8290</v>
      </c>
    </row>
    <row r="1000" spans="1:4" x14ac:dyDescent="0.25">
      <c r="A1000" t="s">
        <v>9933</v>
      </c>
      <c r="B1000" t="s">
        <v>9934</v>
      </c>
      <c r="D1000" t="s">
        <v>8290</v>
      </c>
    </row>
    <row r="1001" spans="1:4" x14ac:dyDescent="0.25">
      <c r="A1001" t="s">
        <v>9935</v>
      </c>
      <c r="B1001" t="s">
        <v>9936</v>
      </c>
      <c r="D1001" t="s">
        <v>8290</v>
      </c>
    </row>
    <row r="1002" spans="1:4" x14ac:dyDescent="0.25">
      <c r="A1002" t="s">
        <v>9937</v>
      </c>
      <c r="B1002" t="s">
        <v>9938</v>
      </c>
      <c r="D1002" t="s">
        <v>8290</v>
      </c>
    </row>
    <row r="1003" spans="1:4" x14ac:dyDescent="0.25">
      <c r="A1003" t="s">
        <v>9939</v>
      </c>
      <c r="B1003" t="s">
        <v>9940</v>
      </c>
      <c r="D1003" t="s">
        <v>8290</v>
      </c>
    </row>
    <row r="1004" spans="1:4" x14ac:dyDescent="0.25">
      <c r="A1004" t="s">
        <v>3646</v>
      </c>
      <c r="B1004" t="s">
        <v>442</v>
      </c>
      <c r="D1004" t="s">
        <v>8290</v>
      </c>
    </row>
    <row r="1005" spans="1:4" x14ac:dyDescent="0.25">
      <c r="A1005" t="s">
        <v>18570</v>
      </c>
      <c r="B1005" t="s">
        <v>19327</v>
      </c>
      <c r="D1005" t="s">
        <v>8290</v>
      </c>
    </row>
    <row r="1006" spans="1:4" x14ac:dyDescent="0.25">
      <c r="A1006" t="s">
        <v>9941</v>
      </c>
      <c r="B1006" t="s">
        <v>9942</v>
      </c>
      <c r="D1006" t="s">
        <v>8290</v>
      </c>
    </row>
    <row r="1007" spans="1:4" x14ac:dyDescent="0.25">
      <c r="A1007" t="s">
        <v>9943</v>
      </c>
      <c r="B1007" t="s">
        <v>9944</v>
      </c>
      <c r="D1007" t="s">
        <v>8290</v>
      </c>
    </row>
    <row r="1008" spans="1:4" x14ac:dyDescent="0.25">
      <c r="A1008" t="s">
        <v>9945</v>
      </c>
      <c r="B1008" t="s">
        <v>9946</v>
      </c>
      <c r="D1008" t="s">
        <v>8290</v>
      </c>
    </row>
    <row r="1009" spans="1:4" x14ac:dyDescent="0.25">
      <c r="A1009" t="s">
        <v>18576</v>
      </c>
      <c r="B1009" t="s">
        <v>18577</v>
      </c>
      <c r="C1009">
        <v>71.900000000000006</v>
      </c>
      <c r="D1009" t="s">
        <v>8290</v>
      </c>
    </row>
    <row r="1010" spans="1:4" x14ac:dyDescent="0.25">
      <c r="A1010" t="s">
        <v>18571</v>
      </c>
      <c r="B1010" t="s">
        <v>18572</v>
      </c>
      <c r="C1010">
        <v>86.3</v>
      </c>
      <c r="D1010" t="s">
        <v>8290</v>
      </c>
    </row>
    <row r="1011" spans="1:4" x14ac:dyDescent="0.25">
      <c r="A1011" t="s">
        <v>18665</v>
      </c>
      <c r="B1011" t="s">
        <v>18666</v>
      </c>
      <c r="D1011" t="s">
        <v>8290</v>
      </c>
    </row>
    <row r="1012" spans="1:4" x14ac:dyDescent="0.25">
      <c r="A1012" t="s">
        <v>18667</v>
      </c>
      <c r="B1012" t="s">
        <v>18668</v>
      </c>
      <c r="D1012" t="s">
        <v>8290</v>
      </c>
    </row>
    <row r="1013" spans="1:4" x14ac:dyDescent="0.25">
      <c r="A1013" t="s">
        <v>19280</v>
      </c>
      <c r="B1013" t="s">
        <v>19281</v>
      </c>
      <c r="C1013">
        <v>42.9</v>
      </c>
      <c r="D1013" t="s">
        <v>8290</v>
      </c>
    </row>
    <row r="1014" spans="1:4" x14ac:dyDescent="0.25">
      <c r="A1014" t="s">
        <v>19282</v>
      </c>
      <c r="B1014" t="s">
        <v>19283</v>
      </c>
      <c r="C1014">
        <v>57.2</v>
      </c>
      <c r="D1014" t="s">
        <v>8290</v>
      </c>
    </row>
    <row r="1015" spans="1:4" x14ac:dyDescent="0.25">
      <c r="A1015" t="s">
        <v>19284</v>
      </c>
      <c r="B1015" t="s">
        <v>19285</v>
      </c>
      <c r="C1015">
        <v>75.400000000000006</v>
      </c>
      <c r="D1015" t="s">
        <v>8290</v>
      </c>
    </row>
    <row r="1016" spans="1:4" x14ac:dyDescent="0.25">
      <c r="A1016" t="s">
        <v>19286</v>
      </c>
      <c r="B1016" t="s">
        <v>19287</v>
      </c>
      <c r="D1016" t="s">
        <v>8290</v>
      </c>
    </row>
    <row r="1017" spans="1:4" x14ac:dyDescent="0.25">
      <c r="A1017" t="s">
        <v>19288</v>
      </c>
      <c r="B1017" t="s">
        <v>19289</v>
      </c>
      <c r="D1017" t="s">
        <v>8290</v>
      </c>
    </row>
    <row r="1018" spans="1:4" x14ac:dyDescent="0.25">
      <c r="A1018" t="s">
        <v>19338</v>
      </c>
      <c r="B1018" t="s">
        <v>19339</v>
      </c>
      <c r="C1018">
        <v>59.8</v>
      </c>
      <c r="D1018" t="s">
        <v>8290</v>
      </c>
    </row>
    <row r="1019" spans="1:4" x14ac:dyDescent="0.25">
      <c r="A1019" t="s">
        <v>19340</v>
      </c>
      <c r="B1019" t="s">
        <v>19341</v>
      </c>
      <c r="C1019">
        <v>59.8</v>
      </c>
      <c r="D1019" t="s">
        <v>8290</v>
      </c>
    </row>
    <row r="1020" spans="1:4" x14ac:dyDescent="0.25">
      <c r="A1020" t="s">
        <v>19342</v>
      </c>
      <c r="B1020" t="s">
        <v>19343</v>
      </c>
      <c r="D1020" t="s">
        <v>8290</v>
      </c>
    </row>
    <row r="1021" spans="1:4" x14ac:dyDescent="0.25">
      <c r="A1021" t="s">
        <v>19344</v>
      </c>
      <c r="B1021" t="s">
        <v>19345</v>
      </c>
      <c r="C1021">
        <v>98.7</v>
      </c>
      <c r="D1021" t="s">
        <v>8290</v>
      </c>
    </row>
    <row r="1022" spans="1:4" x14ac:dyDescent="0.25">
      <c r="A1022" t="s">
        <v>19346</v>
      </c>
      <c r="B1022" t="s">
        <v>19347</v>
      </c>
      <c r="C1022">
        <v>64.7</v>
      </c>
      <c r="D1022" t="s">
        <v>8290</v>
      </c>
    </row>
    <row r="1023" spans="1:4" x14ac:dyDescent="0.25">
      <c r="A1023" t="s">
        <v>3647</v>
      </c>
      <c r="B1023" t="s">
        <v>3648</v>
      </c>
      <c r="D1023" t="s">
        <v>8290</v>
      </c>
    </row>
    <row r="1024" spans="1:4" x14ac:dyDescent="0.25">
      <c r="A1024" t="s">
        <v>3649</v>
      </c>
      <c r="B1024" t="s">
        <v>443</v>
      </c>
      <c r="C1024">
        <v>64.7</v>
      </c>
      <c r="D1024" t="s">
        <v>8290</v>
      </c>
    </row>
    <row r="1025" spans="1:4" x14ac:dyDescent="0.25">
      <c r="A1025" t="s">
        <v>3650</v>
      </c>
      <c r="B1025" t="s">
        <v>6507</v>
      </c>
      <c r="D1025" t="s">
        <v>8290</v>
      </c>
    </row>
    <row r="1026" spans="1:4" x14ac:dyDescent="0.25">
      <c r="A1026" t="s">
        <v>3651</v>
      </c>
      <c r="B1026" t="s">
        <v>3652</v>
      </c>
      <c r="C1026">
        <v>42.3</v>
      </c>
      <c r="D1026" t="s">
        <v>8290</v>
      </c>
    </row>
    <row r="1027" spans="1:4" x14ac:dyDescent="0.25">
      <c r="A1027" t="s">
        <v>2722</v>
      </c>
      <c r="B1027" t="s">
        <v>9261</v>
      </c>
      <c r="C1027">
        <v>55.9</v>
      </c>
      <c r="D1027" t="s">
        <v>8290</v>
      </c>
    </row>
    <row r="1028" spans="1:4" x14ac:dyDescent="0.25">
      <c r="A1028" t="s">
        <v>3653</v>
      </c>
      <c r="B1028" t="s">
        <v>444</v>
      </c>
      <c r="D1028" t="s">
        <v>8290</v>
      </c>
    </row>
    <row r="1029" spans="1:4" x14ac:dyDescent="0.25">
      <c r="A1029" t="s">
        <v>2723</v>
      </c>
      <c r="B1029" t="s">
        <v>445</v>
      </c>
      <c r="D1029" t="s">
        <v>8290</v>
      </c>
    </row>
    <row r="1030" spans="1:4" x14ac:dyDescent="0.25">
      <c r="A1030" t="s">
        <v>3654</v>
      </c>
      <c r="B1030" t="s">
        <v>9947</v>
      </c>
      <c r="D1030" t="s">
        <v>8290</v>
      </c>
    </row>
    <row r="1031" spans="1:4" x14ac:dyDescent="0.25">
      <c r="A1031" t="s">
        <v>3655</v>
      </c>
      <c r="B1031" t="s">
        <v>446</v>
      </c>
      <c r="C1031">
        <v>62</v>
      </c>
      <c r="D1031" t="s">
        <v>8290</v>
      </c>
    </row>
    <row r="1032" spans="1:4" x14ac:dyDescent="0.25">
      <c r="A1032" t="s">
        <v>2724</v>
      </c>
      <c r="B1032" t="s">
        <v>447</v>
      </c>
      <c r="C1032">
        <v>39.299999999999997</v>
      </c>
      <c r="D1032" t="s">
        <v>8290</v>
      </c>
    </row>
    <row r="1033" spans="1:4" x14ac:dyDescent="0.25">
      <c r="A1033" t="s">
        <v>3656</v>
      </c>
      <c r="B1033" t="s">
        <v>448</v>
      </c>
      <c r="C1033">
        <v>158.4</v>
      </c>
      <c r="D1033" t="s">
        <v>8290</v>
      </c>
    </row>
    <row r="1034" spans="1:4" x14ac:dyDescent="0.25">
      <c r="A1034" t="s">
        <v>3657</v>
      </c>
      <c r="B1034" t="s">
        <v>449</v>
      </c>
      <c r="C1034">
        <v>116.2</v>
      </c>
      <c r="D1034" t="s">
        <v>8290</v>
      </c>
    </row>
    <row r="1035" spans="1:4" x14ac:dyDescent="0.25">
      <c r="A1035" t="s">
        <v>2725</v>
      </c>
      <c r="B1035" t="s">
        <v>8929</v>
      </c>
      <c r="C1035">
        <v>55.9</v>
      </c>
      <c r="D1035" t="s">
        <v>8290</v>
      </c>
    </row>
    <row r="1036" spans="1:4" x14ac:dyDescent="0.25">
      <c r="A1036" t="s">
        <v>2726</v>
      </c>
      <c r="B1036" t="s">
        <v>450</v>
      </c>
      <c r="C1036">
        <v>57.5</v>
      </c>
      <c r="D1036" t="s">
        <v>8290</v>
      </c>
    </row>
    <row r="1037" spans="1:4" x14ac:dyDescent="0.25">
      <c r="A1037" t="s">
        <v>3658</v>
      </c>
      <c r="B1037" t="s">
        <v>8930</v>
      </c>
      <c r="C1037">
        <v>55.9</v>
      </c>
      <c r="D1037" t="s">
        <v>8290</v>
      </c>
    </row>
    <row r="1038" spans="1:4" x14ac:dyDescent="0.25">
      <c r="A1038" t="s">
        <v>3659</v>
      </c>
      <c r="B1038" t="s">
        <v>451</v>
      </c>
      <c r="C1038">
        <v>64.7</v>
      </c>
      <c r="D1038" t="s">
        <v>8290</v>
      </c>
    </row>
    <row r="1039" spans="1:4" x14ac:dyDescent="0.25">
      <c r="A1039" t="s">
        <v>3660</v>
      </c>
      <c r="B1039" t="s">
        <v>9948</v>
      </c>
      <c r="C1039">
        <v>62.1</v>
      </c>
      <c r="D1039" t="s">
        <v>8290</v>
      </c>
    </row>
    <row r="1040" spans="1:4" x14ac:dyDescent="0.25">
      <c r="A1040" t="s">
        <v>3661</v>
      </c>
      <c r="B1040" t="s">
        <v>452</v>
      </c>
      <c r="D1040" t="s">
        <v>8290</v>
      </c>
    </row>
    <row r="1041" spans="1:4" x14ac:dyDescent="0.25">
      <c r="A1041" t="s">
        <v>3662</v>
      </c>
      <c r="B1041" t="s">
        <v>453</v>
      </c>
      <c r="C1041">
        <v>64.7</v>
      </c>
      <c r="D1041" t="s">
        <v>8290</v>
      </c>
    </row>
    <row r="1042" spans="1:4" x14ac:dyDescent="0.25">
      <c r="A1042" t="s">
        <v>2727</v>
      </c>
      <c r="B1042" t="s">
        <v>454</v>
      </c>
      <c r="C1042">
        <v>55.4</v>
      </c>
      <c r="D1042" t="s">
        <v>8291</v>
      </c>
    </row>
    <row r="1043" spans="1:4" x14ac:dyDescent="0.25">
      <c r="A1043" t="s">
        <v>2728</v>
      </c>
      <c r="B1043" t="s">
        <v>455</v>
      </c>
      <c r="C1043">
        <v>50</v>
      </c>
      <c r="D1043" t="s">
        <v>8291</v>
      </c>
    </row>
    <row r="1044" spans="1:4" x14ac:dyDescent="0.25">
      <c r="A1044" t="s">
        <v>2729</v>
      </c>
      <c r="B1044" t="s">
        <v>456</v>
      </c>
      <c r="C1044">
        <v>62.2</v>
      </c>
      <c r="D1044" t="s">
        <v>8291</v>
      </c>
    </row>
    <row r="1045" spans="1:4" x14ac:dyDescent="0.25">
      <c r="A1045" t="s">
        <v>3663</v>
      </c>
      <c r="B1045" t="s">
        <v>457</v>
      </c>
      <c r="C1045">
        <v>33.299999999999997</v>
      </c>
      <c r="D1045" t="s">
        <v>8291</v>
      </c>
    </row>
    <row r="1046" spans="1:4" x14ac:dyDescent="0.25">
      <c r="A1046" t="s">
        <v>2730</v>
      </c>
      <c r="B1046" t="s">
        <v>458</v>
      </c>
      <c r="C1046">
        <v>42.3</v>
      </c>
      <c r="D1046" t="s">
        <v>8291</v>
      </c>
    </row>
    <row r="1047" spans="1:4" x14ac:dyDescent="0.25">
      <c r="A1047" t="s">
        <v>7042</v>
      </c>
      <c r="B1047" t="s">
        <v>7043</v>
      </c>
      <c r="C1047">
        <v>46.9</v>
      </c>
      <c r="D1047" t="s">
        <v>8291</v>
      </c>
    </row>
    <row r="1048" spans="1:4" x14ac:dyDescent="0.25">
      <c r="A1048" t="s">
        <v>7044</v>
      </c>
      <c r="B1048" t="s">
        <v>7045</v>
      </c>
      <c r="C1048">
        <v>55.4</v>
      </c>
      <c r="D1048" t="s">
        <v>8291</v>
      </c>
    </row>
    <row r="1049" spans="1:4" x14ac:dyDescent="0.25">
      <c r="A1049" t="s">
        <v>7046</v>
      </c>
      <c r="B1049" t="s">
        <v>7047</v>
      </c>
      <c r="C1049">
        <v>42.3</v>
      </c>
      <c r="D1049" t="s">
        <v>8291</v>
      </c>
    </row>
    <row r="1050" spans="1:4" x14ac:dyDescent="0.25">
      <c r="A1050" t="s">
        <v>19488</v>
      </c>
      <c r="B1050" t="s">
        <v>19489</v>
      </c>
      <c r="C1050">
        <v>42.3</v>
      </c>
      <c r="D1050" t="s">
        <v>8291</v>
      </c>
    </row>
    <row r="1051" spans="1:4" x14ac:dyDescent="0.25">
      <c r="A1051" t="s">
        <v>8373</v>
      </c>
      <c r="B1051" t="s">
        <v>8657</v>
      </c>
      <c r="D1051" t="s">
        <v>8291</v>
      </c>
    </row>
    <row r="1052" spans="1:4" x14ac:dyDescent="0.25">
      <c r="A1052" t="s">
        <v>2731</v>
      </c>
      <c r="B1052" t="s">
        <v>459</v>
      </c>
      <c r="C1052">
        <v>50</v>
      </c>
      <c r="D1052" t="s">
        <v>8291</v>
      </c>
    </row>
    <row r="1053" spans="1:4" x14ac:dyDescent="0.25">
      <c r="A1053" t="s">
        <v>9949</v>
      </c>
      <c r="B1053" t="s">
        <v>9950</v>
      </c>
      <c r="C1053">
        <v>33.299999999999997</v>
      </c>
      <c r="D1053" t="s">
        <v>8291</v>
      </c>
    </row>
    <row r="1054" spans="1:4" x14ac:dyDescent="0.25">
      <c r="A1054" t="s">
        <v>9951</v>
      </c>
      <c r="B1054" t="s">
        <v>9952</v>
      </c>
      <c r="C1054">
        <v>29.9</v>
      </c>
      <c r="D1054" t="s">
        <v>8291</v>
      </c>
    </row>
    <row r="1055" spans="1:4" x14ac:dyDescent="0.25">
      <c r="A1055" t="s">
        <v>9953</v>
      </c>
      <c r="B1055" t="s">
        <v>9954</v>
      </c>
      <c r="C1055">
        <v>62.2</v>
      </c>
      <c r="D1055" t="s">
        <v>8291</v>
      </c>
    </row>
    <row r="1056" spans="1:4" x14ac:dyDescent="0.25">
      <c r="A1056" t="s">
        <v>3664</v>
      </c>
      <c r="B1056" t="s">
        <v>460</v>
      </c>
      <c r="D1056" t="s">
        <v>8291</v>
      </c>
    </row>
    <row r="1057" spans="1:4" x14ac:dyDescent="0.25">
      <c r="A1057" t="s">
        <v>2732</v>
      </c>
      <c r="B1057" t="s">
        <v>461</v>
      </c>
      <c r="C1057">
        <v>55.4</v>
      </c>
      <c r="D1057" t="s">
        <v>8291</v>
      </c>
    </row>
    <row r="1058" spans="1:4" x14ac:dyDescent="0.25">
      <c r="A1058" t="s">
        <v>2733</v>
      </c>
      <c r="B1058" t="s">
        <v>462</v>
      </c>
      <c r="C1058">
        <v>50</v>
      </c>
      <c r="D1058" t="s">
        <v>8291</v>
      </c>
    </row>
    <row r="1059" spans="1:4" x14ac:dyDescent="0.25">
      <c r="A1059" t="s">
        <v>2734</v>
      </c>
      <c r="B1059" t="s">
        <v>463</v>
      </c>
      <c r="C1059">
        <v>29.9</v>
      </c>
      <c r="D1059" t="s">
        <v>8291</v>
      </c>
    </row>
    <row r="1060" spans="1:4" x14ac:dyDescent="0.25">
      <c r="A1060" t="s">
        <v>2735</v>
      </c>
      <c r="B1060" t="s">
        <v>464</v>
      </c>
      <c r="C1060">
        <v>29.9</v>
      </c>
      <c r="D1060" t="s">
        <v>8291</v>
      </c>
    </row>
    <row r="1061" spans="1:4" x14ac:dyDescent="0.25">
      <c r="A1061" t="s">
        <v>2736</v>
      </c>
      <c r="B1061" t="s">
        <v>465</v>
      </c>
      <c r="C1061">
        <v>50</v>
      </c>
      <c r="D1061" t="s">
        <v>8291</v>
      </c>
    </row>
    <row r="1062" spans="1:4" x14ac:dyDescent="0.25">
      <c r="A1062" t="s">
        <v>2737</v>
      </c>
      <c r="B1062" t="s">
        <v>6508</v>
      </c>
      <c r="C1062">
        <v>67.2</v>
      </c>
      <c r="D1062" t="s">
        <v>8291</v>
      </c>
    </row>
    <row r="1063" spans="1:4" x14ac:dyDescent="0.25">
      <c r="A1063" t="s">
        <v>2738</v>
      </c>
      <c r="B1063" t="s">
        <v>466</v>
      </c>
      <c r="C1063">
        <v>55.4</v>
      </c>
      <c r="D1063" t="s">
        <v>8291</v>
      </c>
    </row>
    <row r="1064" spans="1:4" x14ac:dyDescent="0.25">
      <c r="A1064" t="s">
        <v>3665</v>
      </c>
      <c r="B1064" t="s">
        <v>467</v>
      </c>
      <c r="C1064">
        <v>46.9</v>
      </c>
      <c r="D1064" t="s">
        <v>8291</v>
      </c>
    </row>
    <row r="1065" spans="1:4" x14ac:dyDescent="0.25">
      <c r="A1065" t="s">
        <v>2739</v>
      </c>
      <c r="B1065" t="s">
        <v>468</v>
      </c>
      <c r="D1065" t="s">
        <v>8291</v>
      </c>
    </row>
    <row r="1066" spans="1:4" x14ac:dyDescent="0.25">
      <c r="A1066" t="s">
        <v>2740</v>
      </c>
      <c r="B1066" t="s">
        <v>469</v>
      </c>
      <c r="D1066" t="s">
        <v>8291</v>
      </c>
    </row>
    <row r="1067" spans="1:4" x14ac:dyDescent="0.25">
      <c r="A1067" t="s">
        <v>2741</v>
      </c>
      <c r="B1067" t="s">
        <v>470</v>
      </c>
      <c r="D1067" t="s">
        <v>8291</v>
      </c>
    </row>
    <row r="1068" spans="1:4" x14ac:dyDescent="0.25">
      <c r="A1068" t="s">
        <v>2742</v>
      </c>
      <c r="B1068" t="s">
        <v>471</v>
      </c>
      <c r="C1068">
        <v>29.9</v>
      </c>
      <c r="D1068" t="s">
        <v>8291</v>
      </c>
    </row>
    <row r="1069" spans="1:4" x14ac:dyDescent="0.25">
      <c r="A1069" t="s">
        <v>2743</v>
      </c>
      <c r="B1069" t="s">
        <v>2431</v>
      </c>
      <c r="C1069">
        <v>51.2</v>
      </c>
      <c r="D1069" t="s">
        <v>8291</v>
      </c>
    </row>
    <row r="1070" spans="1:4" x14ac:dyDescent="0.25">
      <c r="A1070" t="s">
        <v>3666</v>
      </c>
      <c r="B1070" t="s">
        <v>3667</v>
      </c>
      <c r="D1070" t="s">
        <v>8291</v>
      </c>
    </row>
    <row r="1071" spans="1:4" x14ac:dyDescent="0.25">
      <c r="A1071" t="s">
        <v>3668</v>
      </c>
      <c r="B1071" t="s">
        <v>472</v>
      </c>
      <c r="D1071" t="s">
        <v>8291</v>
      </c>
    </row>
    <row r="1072" spans="1:4" x14ac:dyDescent="0.25">
      <c r="A1072" t="s">
        <v>3669</v>
      </c>
      <c r="B1072" t="s">
        <v>473</v>
      </c>
      <c r="C1072">
        <v>38.6</v>
      </c>
      <c r="D1072" t="s">
        <v>8291</v>
      </c>
    </row>
    <row r="1073" spans="1:4" x14ac:dyDescent="0.25">
      <c r="A1073" t="s">
        <v>3670</v>
      </c>
      <c r="B1073" t="s">
        <v>3671</v>
      </c>
      <c r="D1073" t="s">
        <v>8291</v>
      </c>
    </row>
    <row r="1074" spans="1:4" x14ac:dyDescent="0.25">
      <c r="A1074" t="s">
        <v>6509</v>
      </c>
      <c r="B1074" t="s">
        <v>6287</v>
      </c>
      <c r="D1074" t="s">
        <v>8291</v>
      </c>
    </row>
    <row r="1075" spans="1:4" x14ac:dyDescent="0.25">
      <c r="A1075" t="s">
        <v>6510</v>
      </c>
      <c r="B1075" t="s">
        <v>6511</v>
      </c>
      <c r="C1075">
        <v>29.9</v>
      </c>
      <c r="D1075" t="s">
        <v>8291</v>
      </c>
    </row>
    <row r="1076" spans="1:4" x14ac:dyDescent="0.25">
      <c r="A1076" t="s">
        <v>6512</v>
      </c>
      <c r="B1076" t="s">
        <v>6513</v>
      </c>
      <c r="C1076">
        <v>42.3</v>
      </c>
      <c r="D1076" t="s">
        <v>8291</v>
      </c>
    </row>
    <row r="1077" spans="1:4" x14ac:dyDescent="0.25">
      <c r="A1077" t="s">
        <v>7048</v>
      </c>
      <c r="B1077" t="s">
        <v>7049</v>
      </c>
      <c r="D1077" t="s">
        <v>8291</v>
      </c>
    </row>
    <row r="1078" spans="1:4" x14ac:dyDescent="0.25">
      <c r="A1078" t="s">
        <v>2744</v>
      </c>
      <c r="B1078" t="s">
        <v>474</v>
      </c>
      <c r="C1078">
        <v>62.2</v>
      </c>
      <c r="D1078" t="s">
        <v>8291</v>
      </c>
    </row>
    <row r="1079" spans="1:4" x14ac:dyDescent="0.25">
      <c r="A1079" t="s">
        <v>7436</v>
      </c>
      <c r="B1079" t="s">
        <v>7437</v>
      </c>
      <c r="C1079">
        <v>466</v>
      </c>
      <c r="D1079" t="s">
        <v>8291</v>
      </c>
    </row>
    <row r="1080" spans="1:4" x14ac:dyDescent="0.25">
      <c r="A1080" t="s">
        <v>9955</v>
      </c>
      <c r="B1080" t="s">
        <v>9956</v>
      </c>
      <c r="C1080">
        <v>29.9</v>
      </c>
      <c r="D1080" t="s">
        <v>8291</v>
      </c>
    </row>
    <row r="1081" spans="1:4" x14ac:dyDescent="0.25">
      <c r="A1081" t="s">
        <v>3672</v>
      </c>
      <c r="B1081" t="s">
        <v>475</v>
      </c>
      <c r="C1081">
        <v>37.299999999999997</v>
      </c>
      <c r="D1081" t="s">
        <v>8931</v>
      </c>
    </row>
    <row r="1082" spans="1:4" x14ac:dyDescent="0.25">
      <c r="A1082" t="s">
        <v>3674</v>
      </c>
      <c r="B1082" t="s">
        <v>476</v>
      </c>
      <c r="C1082">
        <v>20.6</v>
      </c>
      <c r="D1082" t="s">
        <v>8931</v>
      </c>
    </row>
    <row r="1083" spans="1:4" x14ac:dyDescent="0.25">
      <c r="A1083" t="s">
        <v>3675</v>
      </c>
      <c r="B1083" t="s">
        <v>3676</v>
      </c>
      <c r="C1083">
        <v>74.499999000000003</v>
      </c>
      <c r="D1083" t="s">
        <v>8931</v>
      </c>
    </row>
    <row r="1084" spans="1:4" x14ac:dyDescent="0.25">
      <c r="A1084" t="s">
        <v>6514</v>
      </c>
      <c r="B1084" t="s">
        <v>6515</v>
      </c>
      <c r="D1084" t="s">
        <v>8931</v>
      </c>
    </row>
    <row r="1085" spans="1:4" x14ac:dyDescent="0.25">
      <c r="A1085" t="s">
        <v>7050</v>
      </c>
      <c r="B1085" t="s">
        <v>7051</v>
      </c>
      <c r="C1085">
        <v>16</v>
      </c>
      <c r="D1085" t="s">
        <v>8931</v>
      </c>
    </row>
    <row r="1086" spans="1:4" x14ac:dyDescent="0.25">
      <c r="A1086" t="s">
        <v>7052</v>
      </c>
      <c r="B1086" t="s">
        <v>7053</v>
      </c>
      <c r="D1086" t="s">
        <v>8931</v>
      </c>
    </row>
    <row r="1087" spans="1:4" x14ac:dyDescent="0.25">
      <c r="A1087" t="s">
        <v>7054</v>
      </c>
      <c r="B1087" t="s">
        <v>7055</v>
      </c>
      <c r="D1087" t="s">
        <v>8931</v>
      </c>
    </row>
    <row r="1088" spans="1:4" x14ac:dyDescent="0.25">
      <c r="A1088" t="s">
        <v>7056</v>
      </c>
      <c r="B1088" t="s">
        <v>7057</v>
      </c>
      <c r="D1088" t="s">
        <v>8931</v>
      </c>
    </row>
    <row r="1089" spans="1:4" x14ac:dyDescent="0.25">
      <c r="A1089" t="s">
        <v>9957</v>
      </c>
      <c r="B1089" t="s">
        <v>9958</v>
      </c>
      <c r="C1089">
        <v>74.3</v>
      </c>
      <c r="D1089" t="s">
        <v>8931</v>
      </c>
    </row>
    <row r="1090" spans="1:4" x14ac:dyDescent="0.25">
      <c r="A1090" t="s">
        <v>9959</v>
      </c>
      <c r="B1090" t="s">
        <v>9960</v>
      </c>
      <c r="C1090">
        <v>87</v>
      </c>
      <c r="D1090" t="s">
        <v>8931</v>
      </c>
    </row>
    <row r="1091" spans="1:4" x14ac:dyDescent="0.25">
      <c r="A1091" t="s">
        <v>3677</v>
      </c>
      <c r="B1091" t="s">
        <v>477</v>
      </c>
      <c r="C1091">
        <v>82.4</v>
      </c>
      <c r="D1091" t="s">
        <v>8931</v>
      </c>
    </row>
    <row r="1092" spans="1:4" x14ac:dyDescent="0.25">
      <c r="A1092" t="s">
        <v>3678</v>
      </c>
      <c r="B1092" t="s">
        <v>478</v>
      </c>
      <c r="C1092">
        <v>227.7</v>
      </c>
      <c r="D1092" t="s">
        <v>8931</v>
      </c>
    </row>
    <row r="1093" spans="1:4" x14ac:dyDescent="0.25">
      <c r="A1093" t="s">
        <v>3679</v>
      </c>
      <c r="B1093" t="s">
        <v>9262</v>
      </c>
      <c r="C1093">
        <v>46.4</v>
      </c>
      <c r="D1093" t="s">
        <v>8931</v>
      </c>
    </row>
    <row r="1094" spans="1:4" x14ac:dyDescent="0.25">
      <c r="A1094" t="s">
        <v>3680</v>
      </c>
      <c r="B1094" t="s">
        <v>479</v>
      </c>
      <c r="C1094">
        <v>41.1</v>
      </c>
      <c r="D1094" t="s">
        <v>8931</v>
      </c>
    </row>
    <row r="1095" spans="1:4" x14ac:dyDescent="0.25">
      <c r="A1095" t="s">
        <v>3681</v>
      </c>
      <c r="B1095" t="s">
        <v>480</v>
      </c>
      <c r="C1095">
        <v>59.2</v>
      </c>
      <c r="D1095" t="s">
        <v>8931</v>
      </c>
    </row>
    <row r="1096" spans="1:4" x14ac:dyDescent="0.25">
      <c r="A1096" t="s">
        <v>3682</v>
      </c>
      <c r="B1096" t="s">
        <v>481</v>
      </c>
      <c r="D1096" t="s">
        <v>8931</v>
      </c>
    </row>
    <row r="1097" spans="1:4" x14ac:dyDescent="0.25">
      <c r="A1097" t="s">
        <v>3683</v>
      </c>
      <c r="B1097" t="s">
        <v>482</v>
      </c>
      <c r="C1097">
        <v>45</v>
      </c>
      <c r="D1097" t="s">
        <v>8932</v>
      </c>
    </row>
    <row r="1098" spans="1:4" x14ac:dyDescent="0.25">
      <c r="A1098" t="s">
        <v>3684</v>
      </c>
      <c r="B1098" t="s">
        <v>483</v>
      </c>
      <c r="D1098" t="s">
        <v>8932</v>
      </c>
    </row>
    <row r="1099" spans="1:4" x14ac:dyDescent="0.25">
      <c r="A1099" t="s">
        <v>2745</v>
      </c>
      <c r="B1099" t="s">
        <v>484</v>
      </c>
      <c r="C1099">
        <v>39.4</v>
      </c>
      <c r="D1099" t="s">
        <v>8932</v>
      </c>
    </row>
    <row r="1100" spans="1:4" x14ac:dyDescent="0.25">
      <c r="A1100" t="s">
        <v>3685</v>
      </c>
      <c r="B1100" t="s">
        <v>485</v>
      </c>
      <c r="C1100">
        <v>123.6</v>
      </c>
      <c r="D1100" t="s">
        <v>8932</v>
      </c>
    </row>
    <row r="1101" spans="1:4" x14ac:dyDescent="0.25">
      <c r="A1101" t="s">
        <v>3686</v>
      </c>
      <c r="B1101" t="s">
        <v>7058</v>
      </c>
      <c r="C1101">
        <v>43.2</v>
      </c>
      <c r="D1101" t="s">
        <v>8932</v>
      </c>
    </row>
    <row r="1102" spans="1:4" x14ac:dyDescent="0.25">
      <c r="A1102" t="s">
        <v>3687</v>
      </c>
      <c r="B1102" t="s">
        <v>486</v>
      </c>
      <c r="C1102">
        <v>30.2</v>
      </c>
      <c r="D1102" t="s">
        <v>8932</v>
      </c>
    </row>
    <row r="1103" spans="1:4" x14ac:dyDescent="0.25">
      <c r="A1103" t="s">
        <v>6516</v>
      </c>
      <c r="B1103" t="s">
        <v>6517</v>
      </c>
      <c r="D1103" t="s">
        <v>8932</v>
      </c>
    </row>
    <row r="1104" spans="1:4" x14ac:dyDescent="0.25">
      <c r="A1104" t="s">
        <v>7059</v>
      </c>
      <c r="B1104" t="s">
        <v>7060</v>
      </c>
      <c r="C1104">
        <v>25.5</v>
      </c>
      <c r="D1104" t="s">
        <v>8932</v>
      </c>
    </row>
    <row r="1105" spans="1:4" x14ac:dyDescent="0.25">
      <c r="A1105" t="s">
        <v>7061</v>
      </c>
      <c r="B1105" t="s">
        <v>7062</v>
      </c>
      <c r="C1105">
        <v>25.5</v>
      </c>
      <c r="D1105" t="s">
        <v>8932</v>
      </c>
    </row>
    <row r="1106" spans="1:4" x14ac:dyDescent="0.25">
      <c r="A1106" t="s">
        <v>7063</v>
      </c>
      <c r="B1106" t="s">
        <v>7064</v>
      </c>
      <c r="C1106">
        <v>25.5</v>
      </c>
      <c r="D1106" t="s">
        <v>8932</v>
      </c>
    </row>
    <row r="1107" spans="1:4" x14ac:dyDescent="0.25">
      <c r="A1107" t="s">
        <v>7065</v>
      </c>
      <c r="B1107" t="s">
        <v>7066</v>
      </c>
      <c r="C1107">
        <v>32.4</v>
      </c>
      <c r="D1107" t="s">
        <v>8932</v>
      </c>
    </row>
    <row r="1108" spans="1:4" x14ac:dyDescent="0.25">
      <c r="A1108" t="s">
        <v>3688</v>
      </c>
      <c r="B1108" t="s">
        <v>487</v>
      </c>
      <c r="C1108">
        <v>60.2</v>
      </c>
      <c r="D1108" t="s">
        <v>8932</v>
      </c>
    </row>
    <row r="1109" spans="1:4" x14ac:dyDescent="0.25">
      <c r="A1109" t="s">
        <v>9961</v>
      </c>
      <c r="B1109" t="s">
        <v>9962</v>
      </c>
      <c r="C1109">
        <v>50.2</v>
      </c>
      <c r="D1109" t="s">
        <v>8932</v>
      </c>
    </row>
    <row r="1110" spans="1:4" x14ac:dyDescent="0.25">
      <c r="A1110" t="s">
        <v>9963</v>
      </c>
      <c r="B1110" t="s">
        <v>9964</v>
      </c>
      <c r="C1110">
        <v>30.2</v>
      </c>
      <c r="D1110" t="s">
        <v>8932</v>
      </c>
    </row>
    <row r="1111" spans="1:4" x14ac:dyDescent="0.25">
      <c r="A1111" t="s">
        <v>9965</v>
      </c>
      <c r="B1111" t="s">
        <v>9966</v>
      </c>
      <c r="C1111">
        <v>60.2</v>
      </c>
      <c r="D1111" t="s">
        <v>8932</v>
      </c>
    </row>
    <row r="1112" spans="1:4" x14ac:dyDescent="0.25">
      <c r="A1112" t="s">
        <v>3689</v>
      </c>
      <c r="B1112" t="s">
        <v>488</v>
      </c>
      <c r="D1112" t="s">
        <v>8932</v>
      </c>
    </row>
    <row r="1113" spans="1:4" x14ac:dyDescent="0.25">
      <c r="A1113" t="s">
        <v>3690</v>
      </c>
      <c r="B1113" t="s">
        <v>489</v>
      </c>
      <c r="D1113" t="s">
        <v>8932</v>
      </c>
    </row>
    <row r="1114" spans="1:4" x14ac:dyDescent="0.25">
      <c r="A1114" t="s">
        <v>3691</v>
      </c>
      <c r="B1114" t="s">
        <v>490</v>
      </c>
      <c r="C1114">
        <v>86.8</v>
      </c>
      <c r="D1114" t="s">
        <v>8933</v>
      </c>
    </row>
    <row r="1115" spans="1:4" x14ac:dyDescent="0.25">
      <c r="A1115" t="s">
        <v>3692</v>
      </c>
      <c r="B1115" t="s">
        <v>2337</v>
      </c>
      <c r="D1115" t="s">
        <v>8934</v>
      </c>
    </row>
    <row r="1116" spans="1:4" x14ac:dyDescent="0.25">
      <c r="A1116" t="s">
        <v>3693</v>
      </c>
      <c r="B1116" t="s">
        <v>491</v>
      </c>
      <c r="D1116" t="s">
        <v>8933</v>
      </c>
    </row>
    <row r="1117" spans="1:4" x14ac:dyDescent="0.25">
      <c r="A1117" t="s">
        <v>3694</v>
      </c>
      <c r="B1117" t="s">
        <v>8935</v>
      </c>
      <c r="C1117">
        <v>58.2</v>
      </c>
      <c r="D1117" t="s">
        <v>8934</v>
      </c>
    </row>
    <row r="1118" spans="1:4" x14ac:dyDescent="0.25">
      <c r="A1118" t="s">
        <v>3695</v>
      </c>
      <c r="B1118" t="s">
        <v>492</v>
      </c>
      <c r="C1118">
        <v>106.89999899999999</v>
      </c>
      <c r="D1118" t="s">
        <v>8934</v>
      </c>
    </row>
    <row r="1119" spans="1:4" x14ac:dyDescent="0.25">
      <c r="A1119" t="s">
        <v>6340</v>
      </c>
      <c r="B1119" t="s">
        <v>6341</v>
      </c>
      <c r="D1119" t="s">
        <v>8934</v>
      </c>
    </row>
    <row r="1120" spans="1:4" x14ac:dyDescent="0.25">
      <c r="A1120" t="s">
        <v>3696</v>
      </c>
      <c r="B1120" t="s">
        <v>493</v>
      </c>
      <c r="D1120" t="s">
        <v>8934</v>
      </c>
    </row>
    <row r="1121" spans="1:4" x14ac:dyDescent="0.25">
      <c r="A1121" t="s">
        <v>9967</v>
      </c>
      <c r="B1121" t="s">
        <v>9968</v>
      </c>
      <c r="D1121" t="s">
        <v>8934</v>
      </c>
    </row>
    <row r="1122" spans="1:4" x14ac:dyDescent="0.25">
      <c r="A1122" t="s">
        <v>3697</v>
      </c>
      <c r="B1122" t="s">
        <v>2546</v>
      </c>
      <c r="D1122" t="s">
        <v>8934</v>
      </c>
    </row>
    <row r="1123" spans="1:4" x14ac:dyDescent="0.25">
      <c r="A1123" t="s">
        <v>9969</v>
      </c>
      <c r="B1123" t="s">
        <v>9970</v>
      </c>
      <c r="D1123" t="s">
        <v>8934</v>
      </c>
    </row>
    <row r="1124" spans="1:4" x14ac:dyDescent="0.25">
      <c r="A1124" t="s">
        <v>3698</v>
      </c>
      <c r="B1124" t="s">
        <v>2438</v>
      </c>
      <c r="D1124" t="s">
        <v>8934</v>
      </c>
    </row>
    <row r="1125" spans="1:4" x14ac:dyDescent="0.25">
      <c r="A1125" t="s">
        <v>3699</v>
      </c>
      <c r="B1125" t="s">
        <v>494</v>
      </c>
      <c r="C1125">
        <v>94.5</v>
      </c>
      <c r="D1125" t="s">
        <v>8934</v>
      </c>
    </row>
    <row r="1126" spans="1:4" x14ac:dyDescent="0.25">
      <c r="A1126" t="s">
        <v>3700</v>
      </c>
      <c r="B1126" t="s">
        <v>2389</v>
      </c>
      <c r="D1126" t="s">
        <v>8934</v>
      </c>
    </row>
    <row r="1127" spans="1:4" x14ac:dyDescent="0.25">
      <c r="A1127" t="s">
        <v>7539</v>
      </c>
      <c r="B1127" t="s">
        <v>7540</v>
      </c>
      <c r="C1127">
        <v>94.5</v>
      </c>
      <c r="D1127" t="s">
        <v>8934</v>
      </c>
    </row>
    <row r="1128" spans="1:4" x14ac:dyDescent="0.25">
      <c r="A1128" t="s">
        <v>9971</v>
      </c>
      <c r="B1128" t="s">
        <v>9972</v>
      </c>
      <c r="C1128">
        <v>31.5</v>
      </c>
      <c r="D1128" t="s">
        <v>8934</v>
      </c>
    </row>
    <row r="1129" spans="1:4" x14ac:dyDescent="0.25">
      <c r="A1129" t="s">
        <v>8374</v>
      </c>
      <c r="B1129" t="s">
        <v>8658</v>
      </c>
      <c r="D1129" t="s">
        <v>8934</v>
      </c>
    </row>
    <row r="1130" spans="1:4" x14ac:dyDescent="0.25">
      <c r="A1130" t="s">
        <v>3701</v>
      </c>
      <c r="B1130" t="s">
        <v>495</v>
      </c>
      <c r="D1130" t="s">
        <v>8934</v>
      </c>
    </row>
    <row r="1131" spans="1:4" x14ac:dyDescent="0.25">
      <c r="A1131" t="s">
        <v>3702</v>
      </c>
      <c r="B1131" t="s">
        <v>496</v>
      </c>
      <c r="C1131">
        <v>27.4</v>
      </c>
      <c r="D1131" t="s">
        <v>8934</v>
      </c>
    </row>
    <row r="1132" spans="1:4" x14ac:dyDescent="0.25">
      <c r="A1132" t="s">
        <v>2746</v>
      </c>
      <c r="B1132" t="s">
        <v>497</v>
      </c>
      <c r="C1132">
        <v>70.900000000000006</v>
      </c>
      <c r="D1132" t="s">
        <v>8292</v>
      </c>
    </row>
    <row r="1133" spans="1:4" x14ac:dyDescent="0.25">
      <c r="A1133" t="s">
        <v>2747</v>
      </c>
      <c r="B1133" t="s">
        <v>498</v>
      </c>
      <c r="C1133">
        <v>63.9</v>
      </c>
      <c r="D1133" t="s">
        <v>8292</v>
      </c>
    </row>
    <row r="1134" spans="1:4" x14ac:dyDescent="0.25">
      <c r="A1134" t="s">
        <v>2748</v>
      </c>
      <c r="B1134" t="s">
        <v>499</v>
      </c>
      <c r="C1134">
        <v>26.1</v>
      </c>
      <c r="D1134" t="s">
        <v>8292</v>
      </c>
    </row>
    <row r="1135" spans="1:4" x14ac:dyDescent="0.25">
      <c r="A1135" t="s">
        <v>3703</v>
      </c>
      <c r="B1135" t="s">
        <v>500</v>
      </c>
      <c r="C1135">
        <v>66.7</v>
      </c>
      <c r="D1135" t="s">
        <v>8292</v>
      </c>
    </row>
    <row r="1136" spans="1:4" x14ac:dyDescent="0.25">
      <c r="A1136" t="s">
        <v>2987</v>
      </c>
      <c r="B1136" t="s">
        <v>6518</v>
      </c>
      <c r="C1136">
        <v>26</v>
      </c>
      <c r="D1136" t="s">
        <v>8292</v>
      </c>
    </row>
    <row r="1137" spans="1:4" x14ac:dyDescent="0.25">
      <c r="A1137" t="s">
        <v>3704</v>
      </c>
      <c r="B1137" t="s">
        <v>501</v>
      </c>
      <c r="C1137">
        <v>79.7</v>
      </c>
      <c r="D1137" t="s">
        <v>8292</v>
      </c>
    </row>
    <row r="1138" spans="1:4" x14ac:dyDescent="0.25">
      <c r="A1138" t="s">
        <v>6519</v>
      </c>
      <c r="B1138" t="s">
        <v>6520</v>
      </c>
      <c r="C1138">
        <v>40</v>
      </c>
      <c r="D1138" t="s">
        <v>8292</v>
      </c>
    </row>
    <row r="1139" spans="1:4" x14ac:dyDescent="0.25">
      <c r="A1139" t="s">
        <v>2988</v>
      </c>
      <c r="B1139" t="s">
        <v>502</v>
      </c>
      <c r="C1139">
        <v>26</v>
      </c>
      <c r="D1139" t="s">
        <v>8292</v>
      </c>
    </row>
    <row r="1140" spans="1:4" x14ac:dyDescent="0.25">
      <c r="A1140" t="s">
        <v>3705</v>
      </c>
      <c r="B1140" t="s">
        <v>503</v>
      </c>
      <c r="C1140">
        <v>29.5</v>
      </c>
      <c r="D1140" t="s">
        <v>8292</v>
      </c>
    </row>
    <row r="1141" spans="1:4" x14ac:dyDescent="0.25">
      <c r="A1141" t="s">
        <v>3706</v>
      </c>
      <c r="B1141" t="s">
        <v>504</v>
      </c>
      <c r="C1141">
        <v>43.7</v>
      </c>
      <c r="D1141" t="s">
        <v>8292</v>
      </c>
    </row>
    <row r="1142" spans="1:4" x14ac:dyDescent="0.25">
      <c r="A1142" t="s">
        <v>2749</v>
      </c>
      <c r="B1142" t="s">
        <v>505</v>
      </c>
      <c r="C1142">
        <v>51</v>
      </c>
      <c r="D1142" t="s">
        <v>8292</v>
      </c>
    </row>
    <row r="1143" spans="1:4" x14ac:dyDescent="0.25">
      <c r="A1143" t="s">
        <v>2989</v>
      </c>
      <c r="B1143" t="s">
        <v>506</v>
      </c>
      <c r="C1143">
        <v>55.4</v>
      </c>
      <c r="D1143" t="s">
        <v>8292</v>
      </c>
    </row>
    <row r="1144" spans="1:4" x14ac:dyDescent="0.25">
      <c r="A1144" t="s">
        <v>3707</v>
      </c>
      <c r="B1144" t="s">
        <v>507</v>
      </c>
      <c r="D1144" t="s">
        <v>8292</v>
      </c>
    </row>
    <row r="1145" spans="1:4" x14ac:dyDescent="0.25">
      <c r="A1145" t="s">
        <v>2750</v>
      </c>
      <c r="B1145" t="s">
        <v>508</v>
      </c>
      <c r="C1145">
        <v>35.799999999999997</v>
      </c>
      <c r="D1145" t="s">
        <v>8292</v>
      </c>
    </row>
    <row r="1146" spans="1:4" x14ac:dyDescent="0.25">
      <c r="A1146" t="s">
        <v>3708</v>
      </c>
      <c r="B1146" t="s">
        <v>509</v>
      </c>
      <c r="C1146">
        <v>55.4</v>
      </c>
      <c r="D1146" t="s">
        <v>8292</v>
      </c>
    </row>
    <row r="1147" spans="1:4" x14ac:dyDescent="0.25">
      <c r="A1147" t="s">
        <v>2990</v>
      </c>
      <c r="B1147" t="s">
        <v>510</v>
      </c>
      <c r="C1147">
        <v>26.4</v>
      </c>
      <c r="D1147" t="s">
        <v>8292</v>
      </c>
    </row>
    <row r="1148" spans="1:4" x14ac:dyDescent="0.25">
      <c r="A1148" t="s">
        <v>2991</v>
      </c>
      <c r="B1148" t="s">
        <v>511</v>
      </c>
      <c r="D1148" t="s">
        <v>8292</v>
      </c>
    </row>
    <row r="1149" spans="1:4" x14ac:dyDescent="0.25">
      <c r="A1149" t="s">
        <v>2992</v>
      </c>
      <c r="B1149" t="s">
        <v>512</v>
      </c>
      <c r="C1149">
        <v>26</v>
      </c>
      <c r="D1149" t="s">
        <v>8292</v>
      </c>
    </row>
    <row r="1150" spans="1:4" x14ac:dyDescent="0.25">
      <c r="A1150" t="s">
        <v>3709</v>
      </c>
      <c r="B1150" t="s">
        <v>513</v>
      </c>
      <c r="C1150">
        <v>44</v>
      </c>
      <c r="D1150" t="s">
        <v>8292</v>
      </c>
    </row>
    <row r="1151" spans="1:4" x14ac:dyDescent="0.25">
      <c r="A1151" t="s">
        <v>2751</v>
      </c>
      <c r="B1151" t="s">
        <v>514</v>
      </c>
      <c r="C1151">
        <v>69.7</v>
      </c>
      <c r="D1151" t="s">
        <v>8292</v>
      </c>
    </row>
    <row r="1152" spans="1:4" x14ac:dyDescent="0.25">
      <c r="A1152" t="s">
        <v>3710</v>
      </c>
      <c r="B1152" t="s">
        <v>7541</v>
      </c>
      <c r="D1152" t="s">
        <v>8292</v>
      </c>
    </row>
    <row r="1153" spans="1:4" x14ac:dyDescent="0.25">
      <c r="A1153" t="s">
        <v>2752</v>
      </c>
      <c r="B1153" t="s">
        <v>515</v>
      </c>
      <c r="C1153">
        <v>27.3</v>
      </c>
      <c r="D1153" t="s">
        <v>8292</v>
      </c>
    </row>
    <row r="1154" spans="1:4" x14ac:dyDescent="0.25">
      <c r="A1154" t="s">
        <v>2993</v>
      </c>
      <c r="B1154" t="s">
        <v>516</v>
      </c>
      <c r="C1154">
        <v>57.800001000000002</v>
      </c>
      <c r="D1154" t="s">
        <v>8292</v>
      </c>
    </row>
    <row r="1155" spans="1:4" x14ac:dyDescent="0.25">
      <c r="A1155" t="s">
        <v>2753</v>
      </c>
      <c r="B1155" t="s">
        <v>517</v>
      </c>
      <c r="C1155">
        <v>61.1</v>
      </c>
      <c r="D1155" t="s">
        <v>8292</v>
      </c>
    </row>
    <row r="1156" spans="1:4" x14ac:dyDescent="0.25">
      <c r="A1156" t="s">
        <v>2994</v>
      </c>
      <c r="B1156" t="s">
        <v>518</v>
      </c>
      <c r="C1156">
        <v>75.099999999999994</v>
      </c>
      <c r="D1156" t="s">
        <v>8292</v>
      </c>
    </row>
    <row r="1157" spans="1:4" x14ac:dyDescent="0.25">
      <c r="A1157" t="s">
        <v>2754</v>
      </c>
      <c r="B1157" t="s">
        <v>519</v>
      </c>
      <c r="C1157">
        <v>70.8</v>
      </c>
      <c r="D1157" t="s">
        <v>8292</v>
      </c>
    </row>
    <row r="1158" spans="1:4" x14ac:dyDescent="0.25">
      <c r="A1158" t="s">
        <v>3711</v>
      </c>
      <c r="B1158" t="s">
        <v>520</v>
      </c>
      <c r="C1158">
        <v>28.5</v>
      </c>
      <c r="D1158" t="s">
        <v>8292</v>
      </c>
    </row>
    <row r="1159" spans="1:4" x14ac:dyDescent="0.25">
      <c r="A1159" t="s">
        <v>2995</v>
      </c>
      <c r="B1159" t="s">
        <v>521</v>
      </c>
      <c r="C1159">
        <v>26.4</v>
      </c>
      <c r="D1159" t="s">
        <v>8292</v>
      </c>
    </row>
    <row r="1160" spans="1:4" x14ac:dyDescent="0.25">
      <c r="A1160" t="s">
        <v>2996</v>
      </c>
      <c r="B1160" t="s">
        <v>522</v>
      </c>
      <c r="C1160">
        <v>26.4</v>
      </c>
      <c r="D1160" t="s">
        <v>8292</v>
      </c>
    </row>
    <row r="1161" spans="1:4" x14ac:dyDescent="0.25">
      <c r="A1161" t="s">
        <v>3712</v>
      </c>
      <c r="B1161" t="s">
        <v>523</v>
      </c>
      <c r="D1161" t="s">
        <v>8292</v>
      </c>
    </row>
    <row r="1162" spans="1:4" x14ac:dyDescent="0.25">
      <c r="A1162" t="s">
        <v>3713</v>
      </c>
      <c r="B1162" t="s">
        <v>8870</v>
      </c>
      <c r="D1162" t="s">
        <v>8292</v>
      </c>
    </row>
    <row r="1163" spans="1:4" x14ac:dyDescent="0.25">
      <c r="A1163" t="s">
        <v>2997</v>
      </c>
      <c r="B1163" t="s">
        <v>524</v>
      </c>
      <c r="C1163">
        <v>71.5</v>
      </c>
      <c r="D1163" t="s">
        <v>8292</v>
      </c>
    </row>
    <row r="1164" spans="1:4" x14ac:dyDescent="0.25">
      <c r="A1164" t="s">
        <v>2755</v>
      </c>
      <c r="B1164" t="s">
        <v>525</v>
      </c>
      <c r="C1164">
        <v>73.400000000000006</v>
      </c>
      <c r="D1164" t="s">
        <v>8292</v>
      </c>
    </row>
    <row r="1165" spans="1:4" x14ac:dyDescent="0.25">
      <c r="A1165" t="s">
        <v>3714</v>
      </c>
      <c r="B1165" t="s">
        <v>526</v>
      </c>
      <c r="C1165">
        <v>73.400000000000006</v>
      </c>
      <c r="D1165" t="s">
        <v>8292</v>
      </c>
    </row>
    <row r="1166" spans="1:4" x14ac:dyDescent="0.25">
      <c r="A1166" t="s">
        <v>3715</v>
      </c>
      <c r="B1166" t="s">
        <v>527</v>
      </c>
      <c r="D1166" t="s">
        <v>8292</v>
      </c>
    </row>
    <row r="1167" spans="1:4" x14ac:dyDescent="0.25">
      <c r="A1167" t="s">
        <v>2756</v>
      </c>
      <c r="B1167" t="s">
        <v>528</v>
      </c>
      <c r="C1167">
        <v>43.1</v>
      </c>
      <c r="D1167" t="s">
        <v>8292</v>
      </c>
    </row>
    <row r="1168" spans="1:4" x14ac:dyDescent="0.25">
      <c r="A1168" t="s">
        <v>3716</v>
      </c>
      <c r="B1168" t="s">
        <v>529</v>
      </c>
      <c r="C1168">
        <v>22.8</v>
      </c>
      <c r="D1168" t="s">
        <v>8292</v>
      </c>
    </row>
    <row r="1169" spans="1:4" x14ac:dyDescent="0.25">
      <c r="A1169" t="s">
        <v>3717</v>
      </c>
      <c r="B1169" t="s">
        <v>530</v>
      </c>
      <c r="D1169" t="s">
        <v>8292</v>
      </c>
    </row>
    <row r="1170" spans="1:4" x14ac:dyDescent="0.25">
      <c r="A1170" t="s">
        <v>3718</v>
      </c>
      <c r="B1170" t="s">
        <v>531</v>
      </c>
      <c r="D1170" t="s">
        <v>8292</v>
      </c>
    </row>
    <row r="1171" spans="1:4" x14ac:dyDescent="0.25">
      <c r="A1171" t="s">
        <v>3719</v>
      </c>
      <c r="B1171" t="s">
        <v>532</v>
      </c>
      <c r="D1171" t="s">
        <v>8292</v>
      </c>
    </row>
    <row r="1172" spans="1:4" x14ac:dyDescent="0.25">
      <c r="A1172" t="s">
        <v>2998</v>
      </c>
      <c r="B1172" t="s">
        <v>533</v>
      </c>
      <c r="C1172">
        <v>51.9</v>
      </c>
      <c r="D1172" t="s">
        <v>8292</v>
      </c>
    </row>
    <row r="1173" spans="1:4" x14ac:dyDescent="0.25">
      <c r="A1173" t="s">
        <v>3720</v>
      </c>
      <c r="B1173" t="s">
        <v>534</v>
      </c>
      <c r="C1173">
        <v>37.1</v>
      </c>
      <c r="D1173" t="s">
        <v>8292</v>
      </c>
    </row>
    <row r="1174" spans="1:4" x14ac:dyDescent="0.25">
      <c r="A1174" t="s">
        <v>2757</v>
      </c>
      <c r="B1174" t="s">
        <v>535</v>
      </c>
      <c r="C1174">
        <v>46.8</v>
      </c>
      <c r="D1174" t="s">
        <v>8292</v>
      </c>
    </row>
    <row r="1175" spans="1:4" x14ac:dyDescent="0.25">
      <c r="A1175" t="s">
        <v>3721</v>
      </c>
      <c r="B1175" t="s">
        <v>536</v>
      </c>
      <c r="C1175">
        <v>32.799999999999997</v>
      </c>
      <c r="D1175" t="s">
        <v>8292</v>
      </c>
    </row>
    <row r="1176" spans="1:4" x14ac:dyDescent="0.25">
      <c r="A1176" t="s">
        <v>3722</v>
      </c>
      <c r="B1176" t="s">
        <v>537</v>
      </c>
      <c r="C1176">
        <v>979.6</v>
      </c>
      <c r="D1176" t="s">
        <v>8292</v>
      </c>
    </row>
    <row r="1177" spans="1:4" x14ac:dyDescent="0.25">
      <c r="A1177" t="s">
        <v>3723</v>
      </c>
      <c r="B1177" t="s">
        <v>538</v>
      </c>
      <c r="C1177">
        <v>36.699998999999998</v>
      </c>
      <c r="D1177" t="s">
        <v>8292</v>
      </c>
    </row>
    <row r="1178" spans="1:4" x14ac:dyDescent="0.25">
      <c r="A1178" t="s">
        <v>3724</v>
      </c>
      <c r="B1178" t="s">
        <v>539</v>
      </c>
      <c r="D1178" t="s">
        <v>8292</v>
      </c>
    </row>
    <row r="1179" spans="1:4" x14ac:dyDescent="0.25">
      <c r="A1179" t="s">
        <v>2758</v>
      </c>
      <c r="B1179" t="s">
        <v>540</v>
      </c>
      <c r="C1179">
        <v>30.400001</v>
      </c>
      <c r="D1179" t="s">
        <v>8292</v>
      </c>
    </row>
    <row r="1180" spans="1:4" x14ac:dyDescent="0.25">
      <c r="A1180" t="s">
        <v>2759</v>
      </c>
      <c r="B1180" t="s">
        <v>541</v>
      </c>
      <c r="C1180">
        <v>62.6</v>
      </c>
      <c r="D1180" t="s">
        <v>8292</v>
      </c>
    </row>
    <row r="1181" spans="1:4" x14ac:dyDescent="0.25">
      <c r="A1181" t="s">
        <v>3725</v>
      </c>
      <c r="B1181" t="s">
        <v>542</v>
      </c>
      <c r="C1181">
        <v>26</v>
      </c>
      <c r="D1181" t="s">
        <v>8292</v>
      </c>
    </row>
    <row r="1182" spans="1:4" x14ac:dyDescent="0.25">
      <c r="A1182" t="s">
        <v>3726</v>
      </c>
      <c r="B1182" t="s">
        <v>543</v>
      </c>
      <c r="C1182">
        <v>26</v>
      </c>
      <c r="D1182" t="s">
        <v>8292</v>
      </c>
    </row>
    <row r="1183" spans="1:4" x14ac:dyDescent="0.25">
      <c r="A1183" t="s">
        <v>3727</v>
      </c>
      <c r="B1183" t="s">
        <v>544</v>
      </c>
      <c r="C1183">
        <v>34.1</v>
      </c>
      <c r="D1183" t="s">
        <v>8292</v>
      </c>
    </row>
    <row r="1184" spans="1:4" x14ac:dyDescent="0.25">
      <c r="A1184" t="s">
        <v>3728</v>
      </c>
      <c r="B1184" t="s">
        <v>545</v>
      </c>
      <c r="C1184">
        <v>26.4</v>
      </c>
      <c r="D1184" t="s">
        <v>8292</v>
      </c>
    </row>
    <row r="1185" spans="1:4" x14ac:dyDescent="0.25">
      <c r="A1185" t="s">
        <v>3729</v>
      </c>
      <c r="B1185" t="s">
        <v>546</v>
      </c>
      <c r="C1185">
        <v>29.5</v>
      </c>
      <c r="D1185" t="s">
        <v>8292</v>
      </c>
    </row>
    <row r="1186" spans="1:4" x14ac:dyDescent="0.25">
      <c r="A1186" t="s">
        <v>3730</v>
      </c>
      <c r="B1186" t="s">
        <v>547</v>
      </c>
      <c r="C1186">
        <v>32.799999999999997</v>
      </c>
      <c r="D1186" t="s">
        <v>8292</v>
      </c>
    </row>
    <row r="1187" spans="1:4" x14ac:dyDescent="0.25">
      <c r="A1187" t="s">
        <v>3731</v>
      </c>
      <c r="B1187" t="s">
        <v>548</v>
      </c>
      <c r="C1187">
        <v>74.099999999999994</v>
      </c>
      <c r="D1187" t="s">
        <v>8292</v>
      </c>
    </row>
    <row r="1188" spans="1:4" x14ac:dyDescent="0.25">
      <c r="A1188" t="s">
        <v>2760</v>
      </c>
      <c r="B1188" t="s">
        <v>549</v>
      </c>
      <c r="C1188">
        <v>38.900001000000003</v>
      </c>
      <c r="D1188" t="s">
        <v>8292</v>
      </c>
    </row>
    <row r="1189" spans="1:4" x14ac:dyDescent="0.25">
      <c r="A1189" t="s">
        <v>3732</v>
      </c>
      <c r="B1189" t="s">
        <v>550</v>
      </c>
      <c r="C1189">
        <v>26</v>
      </c>
      <c r="D1189" t="s">
        <v>8292</v>
      </c>
    </row>
    <row r="1190" spans="1:4" x14ac:dyDescent="0.25">
      <c r="A1190" t="s">
        <v>2999</v>
      </c>
      <c r="B1190" t="s">
        <v>551</v>
      </c>
      <c r="C1190">
        <v>26</v>
      </c>
      <c r="D1190" t="s">
        <v>8292</v>
      </c>
    </row>
    <row r="1191" spans="1:4" x14ac:dyDescent="0.25">
      <c r="A1191" t="s">
        <v>3733</v>
      </c>
      <c r="B1191" t="s">
        <v>552</v>
      </c>
      <c r="C1191">
        <v>51.9</v>
      </c>
      <c r="D1191" t="s">
        <v>8292</v>
      </c>
    </row>
    <row r="1192" spans="1:4" x14ac:dyDescent="0.25">
      <c r="A1192" t="s">
        <v>3734</v>
      </c>
      <c r="B1192" t="s">
        <v>553</v>
      </c>
      <c r="C1192">
        <v>35.6</v>
      </c>
      <c r="D1192" t="s">
        <v>8292</v>
      </c>
    </row>
    <row r="1193" spans="1:4" x14ac:dyDescent="0.25">
      <c r="A1193" t="s">
        <v>3735</v>
      </c>
      <c r="B1193" t="s">
        <v>554</v>
      </c>
      <c r="D1193" t="s">
        <v>8292</v>
      </c>
    </row>
    <row r="1194" spans="1:4" x14ac:dyDescent="0.25">
      <c r="A1194" t="s">
        <v>2761</v>
      </c>
      <c r="B1194" t="s">
        <v>555</v>
      </c>
      <c r="C1194">
        <v>49.700001</v>
      </c>
      <c r="D1194" t="s">
        <v>8292</v>
      </c>
    </row>
    <row r="1195" spans="1:4" x14ac:dyDescent="0.25">
      <c r="A1195" t="s">
        <v>3736</v>
      </c>
      <c r="B1195" t="s">
        <v>556</v>
      </c>
      <c r="C1195">
        <v>26</v>
      </c>
      <c r="D1195" t="s">
        <v>8292</v>
      </c>
    </row>
    <row r="1196" spans="1:4" x14ac:dyDescent="0.25">
      <c r="A1196" t="s">
        <v>3737</v>
      </c>
      <c r="B1196" t="s">
        <v>557</v>
      </c>
      <c r="C1196">
        <v>65.3</v>
      </c>
      <c r="D1196" t="s">
        <v>8292</v>
      </c>
    </row>
    <row r="1197" spans="1:4" x14ac:dyDescent="0.25">
      <c r="A1197" t="s">
        <v>3738</v>
      </c>
      <c r="B1197" t="s">
        <v>558</v>
      </c>
      <c r="C1197">
        <v>62.7</v>
      </c>
      <c r="D1197" t="s">
        <v>8292</v>
      </c>
    </row>
    <row r="1198" spans="1:4" x14ac:dyDescent="0.25">
      <c r="A1198" t="s">
        <v>3739</v>
      </c>
      <c r="B1198" t="s">
        <v>559</v>
      </c>
      <c r="C1198">
        <v>55.4</v>
      </c>
      <c r="D1198" t="s">
        <v>8292</v>
      </c>
    </row>
    <row r="1199" spans="1:4" x14ac:dyDescent="0.25">
      <c r="A1199" t="s">
        <v>3740</v>
      </c>
      <c r="B1199" t="s">
        <v>560</v>
      </c>
      <c r="C1199">
        <v>55.4</v>
      </c>
      <c r="D1199" t="s">
        <v>8292</v>
      </c>
    </row>
    <row r="1200" spans="1:4" x14ac:dyDescent="0.25">
      <c r="A1200" t="s">
        <v>3741</v>
      </c>
      <c r="B1200" t="s">
        <v>561</v>
      </c>
      <c r="D1200" t="s">
        <v>8292</v>
      </c>
    </row>
    <row r="1201" spans="1:4" x14ac:dyDescent="0.25">
      <c r="A1201" t="s">
        <v>3742</v>
      </c>
      <c r="B1201" t="s">
        <v>562</v>
      </c>
      <c r="C1201">
        <v>62.5</v>
      </c>
      <c r="D1201" t="s">
        <v>8292</v>
      </c>
    </row>
    <row r="1202" spans="1:4" x14ac:dyDescent="0.25">
      <c r="A1202" t="s">
        <v>3000</v>
      </c>
      <c r="B1202" t="s">
        <v>563</v>
      </c>
      <c r="C1202">
        <v>26</v>
      </c>
      <c r="D1202" t="s">
        <v>8292</v>
      </c>
    </row>
    <row r="1203" spans="1:4" x14ac:dyDescent="0.25">
      <c r="A1203" t="s">
        <v>3743</v>
      </c>
      <c r="B1203" t="s">
        <v>564</v>
      </c>
      <c r="C1203">
        <v>26</v>
      </c>
      <c r="D1203" t="s">
        <v>8292</v>
      </c>
    </row>
    <row r="1204" spans="1:4" x14ac:dyDescent="0.25">
      <c r="A1204" t="s">
        <v>2762</v>
      </c>
      <c r="B1204" t="s">
        <v>565</v>
      </c>
      <c r="C1204">
        <v>61.1</v>
      </c>
      <c r="D1204" t="s">
        <v>8292</v>
      </c>
    </row>
    <row r="1205" spans="1:4" x14ac:dyDescent="0.25">
      <c r="A1205" t="s">
        <v>3744</v>
      </c>
      <c r="B1205" t="s">
        <v>566</v>
      </c>
      <c r="C1205">
        <v>55.4</v>
      </c>
      <c r="D1205" t="s">
        <v>8292</v>
      </c>
    </row>
    <row r="1206" spans="1:4" x14ac:dyDescent="0.25">
      <c r="A1206" t="s">
        <v>3745</v>
      </c>
      <c r="B1206" t="s">
        <v>567</v>
      </c>
      <c r="C1206">
        <v>55.4</v>
      </c>
      <c r="D1206" t="s">
        <v>8292</v>
      </c>
    </row>
    <row r="1207" spans="1:4" x14ac:dyDescent="0.25">
      <c r="A1207" t="s">
        <v>3746</v>
      </c>
      <c r="B1207" t="s">
        <v>568</v>
      </c>
      <c r="C1207">
        <v>55.4</v>
      </c>
      <c r="D1207" t="s">
        <v>8292</v>
      </c>
    </row>
    <row r="1208" spans="1:4" x14ac:dyDescent="0.25">
      <c r="A1208" t="s">
        <v>3747</v>
      </c>
      <c r="B1208" t="s">
        <v>569</v>
      </c>
      <c r="C1208">
        <v>37.1</v>
      </c>
      <c r="D1208" t="s">
        <v>8292</v>
      </c>
    </row>
    <row r="1209" spans="1:4" x14ac:dyDescent="0.25">
      <c r="A1209" t="s">
        <v>3748</v>
      </c>
      <c r="B1209" t="s">
        <v>2584</v>
      </c>
      <c r="C1209">
        <v>54.2</v>
      </c>
      <c r="D1209" t="s">
        <v>8292</v>
      </c>
    </row>
    <row r="1210" spans="1:4" x14ac:dyDescent="0.25">
      <c r="A1210" t="s">
        <v>2763</v>
      </c>
      <c r="B1210" t="s">
        <v>570</v>
      </c>
      <c r="C1210">
        <v>32.9</v>
      </c>
      <c r="D1210" t="s">
        <v>8292</v>
      </c>
    </row>
    <row r="1211" spans="1:4" x14ac:dyDescent="0.25">
      <c r="A1211" t="s">
        <v>3749</v>
      </c>
      <c r="B1211" t="s">
        <v>9263</v>
      </c>
      <c r="C1211">
        <v>126.1</v>
      </c>
      <c r="D1211" t="s">
        <v>8292</v>
      </c>
    </row>
    <row r="1212" spans="1:4" x14ac:dyDescent="0.25">
      <c r="A1212" t="s">
        <v>3750</v>
      </c>
      <c r="B1212" t="s">
        <v>571</v>
      </c>
      <c r="C1212">
        <v>86.5</v>
      </c>
      <c r="D1212" t="s">
        <v>8292</v>
      </c>
    </row>
    <row r="1213" spans="1:4" x14ac:dyDescent="0.25">
      <c r="A1213" t="s">
        <v>3001</v>
      </c>
      <c r="B1213" t="s">
        <v>572</v>
      </c>
      <c r="C1213">
        <v>49.700001</v>
      </c>
      <c r="D1213" t="s">
        <v>8292</v>
      </c>
    </row>
    <row r="1214" spans="1:4" x14ac:dyDescent="0.25">
      <c r="A1214" t="s">
        <v>7067</v>
      </c>
      <c r="B1214" t="s">
        <v>7068</v>
      </c>
      <c r="C1214">
        <v>49.1</v>
      </c>
      <c r="D1214" t="s">
        <v>8292</v>
      </c>
    </row>
    <row r="1215" spans="1:4" x14ac:dyDescent="0.25">
      <c r="A1215" t="s">
        <v>3751</v>
      </c>
      <c r="B1215" t="s">
        <v>6336</v>
      </c>
      <c r="D1215" t="s">
        <v>8292</v>
      </c>
    </row>
    <row r="1216" spans="1:4" x14ac:dyDescent="0.25">
      <c r="A1216" t="s">
        <v>3752</v>
      </c>
      <c r="B1216" t="s">
        <v>573</v>
      </c>
      <c r="D1216" t="s">
        <v>8292</v>
      </c>
    </row>
    <row r="1217" spans="1:4" x14ac:dyDescent="0.25">
      <c r="A1217" t="s">
        <v>3753</v>
      </c>
      <c r="B1217" t="s">
        <v>3754</v>
      </c>
      <c r="D1217" t="s">
        <v>8292</v>
      </c>
    </row>
    <row r="1218" spans="1:4" x14ac:dyDescent="0.25">
      <c r="A1218" t="s">
        <v>2764</v>
      </c>
      <c r="B1218" t="s">
        <v>2765</v>
      </c>
      <c r="D1218" t="s">
        <v>8292</v>
      </c>
    </row>
    <row r="1219" spans="1:4" x14ac:dyDescent="0.25">
      <c r="A1219" t="s">
        <v>2766</v>
      </c>
      <c r="B1219" t="s">
        <v>2767</v>
      </c>
      <c r="D1219" t="s">
        <v>8292</v>
      </c>
    </row>
    <row r="1220" spans="1:4" x14ac:dyDescent="0.25">
      <c r="A1220" t="s">
        <v>2768</v>
      </c>
      <c r="B1220" t="s">
        <v>2769</v>
      </c>
      <c r="D1220" t="s">
        <v>8292</v>
      </c>
    </row>
    <row r="1221" spans="1:4" x14ac:dyDescent="0.25">
      <c r="A1221" t="s">
        <v>2770</v>
      </c>
      <c r="B1221" t="s">
        <v>2771</v>
      </c>
      <c r="C1221">
        <v>63.9</v>
      </c>
      <c r="D1221" t="s">
        <v>8292</v>
      </c>
    </row>
    <row r="1222" spans="1:4" x14ac:dyDescent="0.25">
      <c r="A1222" t="s">
        <v>3755</v>
      </c>
      <c r="B1222" t="s">
        <v>3756</v>
      </c>
      <c r="D1222" t="s">
        <v>8292</v>
      </c>
    </row>
    <row r="1223" spans="1:4" x14ac:dyDescent="0.25">
      <c r="A1223" t="s">
        <v>2772</v>
      </c>
      <c r="B1223" t="s">
        <v>574</v>
      </c>
      <c r="C1223">
        <v>39.1</v>
      </c>
      <c r="D1223" t="s">
        <v>8292</v>
      </c>
    </row>
    <row r="1224" spans="1:4" x14ac:dyDescent="0.25">
      <c r="A1224" t="s">
        <v>3757</v>
      </c>
      <c r="B1224" t="s">
        <v>3758</v>
      </c>
      <c r="D1224" t="s">
        <v>8292</v>
      </c>
    </row>
    <row r="1225" spans="1:4" x14ac:dyDescent="0.25">
      <c r="A1225" t="s">
        <v>3759</v>
      </c>
      <c r="B1225" t="s">
        <v>3760</v>
      </c>
      <c r="D1225" t="s">
        <v>8292</v>
      </c>
    </row>
    <row r="1226" spans="1:4" x14ac:dyDescent="0.25">
      <c r="A1226" t="s">
        <v>3761</v>
      </c>
      <c r="B1226" t="s">
        <v>3762</v>
      </c>
      <c r="D1226" t="s">
        <v>8292</v>
      </c>
    </row>
    <row r="1227" spans="1:4" x14ac:dyDescent="0.25">
      <c r="A1227" t="s">
        <v>3763</v>
      </c>
      <c r="B1227" t="s">
        <v>3764</v>
      </c>
      <c r="D1227" t="s">
        <v>8292</v>
      </c>
    </row>
    <row r="1228" spans="1:4" x14ac:dyDescent="0.25">
      <c r="A1228" t="s">
        <v>6521</v>
      </c>
      <c r="B1228" t="s">
        <v>6522</v>
      </c>
      <c r="C1228">
        <v>98.2</v>
      </c>
      <c r="D1228" t="s">
        <v>8292</v>
      </c>
    </row>
    <row r="1229" spans="1:4" x14ac:dyDescent="0.25">
      <c r="A1229" t="s">
        <v>6523</v>
      </c>
      <c r="B1229" t="s">
        <v>6524</v>
      </c>
      <c r="C1229">
        <v>26.4</v>
      </c>
      <c r="D1229" t="s">
        <v>8292</v>
      </c>
    </row>
    <row r="1230" spans="1:4" x14ac:dyDescent="0.25">
      <c r="A1230" t="s">
        <v>6525</v>
      </c>
      <c r="B1230" t="s">
        <v>6526</v>
      </c>
      <c r="C1230">
        <v>63.1</v>
      </c>
      <c r="D1230" t="s">
        <v>8292</v>
      </c>
    </row>
    <row r="1231" spans="1:4" x14ac:dyDescent="0.25">
      <c r="A1231" t="s">
        <v>6527</v>
      </c>
      <c r="B1231" t="s">
        <v>6528</v>
      </c>
      <c r="D1231" t="s">
        <v>8292</v>
      </c>
    </row>
    <row r="1232" spans="1:4" x14ac:dyDescent="0.25">
      <c r="A1232" t="s">
        <v>6529</v>
      </c>
      <c r="B1232" t="s">
        <v>6530</v>
      </c>
      <c r="D1232" t="s">
        <v>8292</v>
      </c>
    </row>
    <row r="1233" spans="1:4" x14ac:dyDescent="0.25">
      <c r="A1233" t="s">
        <v>6531</v>
      </c>
      <c r="B1233" t="s">
        <v>6532</v>
      </c>
      <c r="D1233" t="s">
        <v>8292</v>
      </c>
    </row>
    <row r="1234" spans="1:4" x14ac:dyDescent="0.25">
      <c r="A1234" t="s">
        <v>3765</v>
      </c>
      <c r="B1234" t="s">
        <v>575</v>
      </c>
      <c r="C1234">
        <v>49.4</v>
      </c>
      <c r="D1234" t="s">
        <v>8292</v>
      </c>
    </row>
    <row r="1235" spans="1:4" x14ac:dyDescent="0.25">
      <c r="A1235" t="s">
        <v>6533</v>
      </c>
      <c r="B1235" t="s">
        <v>6534</v>
      </c>
      <c r="C1235">
        <v>70.900000000000006</v>
      </c>
      <c r="D1235" t="s">
        <v>8292</v>
      </c>
    </row>
    <row r="1236" spans="1:4" x14ac:dyDescent="0.25">
      <c r="A1236" t="s">
        <v>6535</v>
      </c>
      <c r="B1236" t="s">
        <v>6536</v>
      </c>
      <c r="C1236">
        <v>51.9</v>
      </c>
      <c r="D1236" t="s">
        <v>8292</v>
      </c>
    </row>
    <row r="1237" spans="1:4" x14ac:dyDescent="0.25">
      <c r="A1237" t="s">
        <v>6537</v>
      </c>
      <c r="B1237" t="s">
        <v>6538</v>
      </c>
      <c r="C1237">
        <v>47.4</v>
      </c>
      <c r="D1237" t="s">
        <v>8292</v>
      </c>
    </row>
    <row r="1238" spans="1:4" x14ac:dyDescent="0.25">
      <c r="A1238" t="s">
        <v>6539</v>
      </c>
      <c r="B1238" t="s">
        <v>6540</v>
      </c>
      <c r="C1238">
        <v>47.4</v>
      </c>
      <c r="D1238" t="s">
        <v>8292</v>
      </c>
    </row>
    <row r="1239" spans="1:4" x14ac:dyDescent="0.25">
      <c r="A1239" t="s">
        <v>6541</v>
      </c>
      <c r="B1239" t="s">
        <v>6542</v>
      </c>
      <c r="C1239">
        <v>47.4</v>
      </c>
      <c r="D1239" t="s">
        <v>8292</v>
      </c>
    </row>
    <row r="1240" spans="1:4" x14ac:dyDescent="0.25">
      <c r="A1240" t="s">
        <v>6543</v>
      </c>
      <c r="B1240" t="s">
        <v>6544</v>
      </c>
      <c r="C1240">
        <v>47.4</v>
      </c>
      <c r="D1240" t="s">
        <v>8292</v>
      </c>
    </row>
    <row r="1241" spans="1:4" x14ac:dyDescent="0.25">
      <c r="A1241" t="s">
        <v>6545</v>
      </c>
      <c r="B1241" t="s">
        <v>6546</v>
      </c>
      <c r="C1241">
        <v>65.900001000000003</v>
      </c>
      <c r="D1241" t="s">
        <v>8292</v>
      </c>
    </row>
    <row r="1242" spans="1:4" x14ac:dyDescent="0.25">
      <c r="A1242" t="s">
        <v>6547</v>
      </c>
      <c r="B1242" t="s">
        <v>6548</v>
      </c>
      <c r="D1242" t="s">
        <v>8292</v>
      </c>
    </row>
    <row r="1243" spans="1:4" x14ac:dyDescent="0.25">
      <c r="A1243" t="s">
        <v>6549</v>
      </c>
      <c r="B1243" t="s">
        <v>6550</v>
      </c>
      <c r="D1243" t="s">
        <v>8292</v>
      </c>
    </row>
    <row r="1244" spans="1:4" x14ac:dyDescent="0.25">
      <c r="A1244" t="s">
        <v>9973</v>
      </c>
      <c r="B1244" t="s">
        <v>9974</v>
      </c>
      <c r="C1244">
        <v>157.5</v>
      </c>
      <c r="D1244" t="s">
        <v>8292</v>
      </c>
    </row>
    <row r="1245" spans="1:4" x14ac:dyDescent="0.25">
      <c r="A1245" t="s">
        <v>3766</v>
      </c>
      <c r="B1245" t="s">
        <v>576</v>
      </c>
      <c r="C1245">
        <v>43.8</v>
      </c>
      <c r="D1245" t="s">
        <v>8292</v>
      </c>
    </row>
    <row r="1246" spans="1:4" x14ac:dyDescent="0.25">
      <c r="A1246" t="s">
        <v>9975</v>
      </c>
      <c r="B1246" t="s">
        <v>9976</v>
      </c>
      <c r="C1246">
        <v>37.5</v>
      </c>
      <c r="D1246" t="s">
        <v>8292</v>
      </c>
    </row>
    <row r="1247" spans="1:4" x14ac:dyDescent="0.25">
      <c r="A1247" t="s">
        <v>9977</v>
      </c>
      <c r="B1247" t="s">
        <v>9978</v>
      </c>
      <c r="C1247">
        <v>61.1</v>
      </c>
      <c r="D1247" t="s">
        <v>8292</v>
      </c>
    </row>
    <row r="1248" spans="1:4" x14ac:dyDescent="0.25">
      <c r="A1248" t="s">
        <v>7069</v>
      </c>
      <c r="B1248" t="s">
        <v>7070</v>
      </c>
      <c r="C1248">
        <v>41</v>
      </c>
      <c r="D1248" t="s">
        <v>8292</v>
      </c>
    </row>
    <row r="1249" spans="1:4" x14ac:dyDescent="0.25">
      <c r="A1249" t="s">
        <v>7542</v>
      </c>
      <c r="B1249" t="s">
        <v>7543</v>
      </c>
      <c r="C1249">
        <v>56.3</v>
      </c>
      <c r="D1249" t="s">
        <v>8292</v>
      </c>
    </row>
    <row r="1250" spans="1:4" x14ac:dyDescent="0.25">
      <c r="A1250" t="s">
        <v>3767</v>
      </c>
      <c r="B1250" t="s">
        <v>577</v>
      </c>
      <c r="C1250">
        <v>35.6</v>
      </c>
      <c r="D1250" t="s">
        <v>8292</v>
      </c>
    </row>
    <row r="1251" spans="1:4" x14ac:dyDescent="0.25">
      <c r="A1251" t="s">
        <v>7544</v>
      </c>
      <c r="B1251" t="s">
        <v>7545</v>
      </c>
      <c r="D1251" t="s">
        <v>8292</v>
      </c>
    </row>
    <row r="1252" spans="1:4" x14ac:dyDescent="0.25">
      <c r="A1252" t="s">
        <v>7071</v>
      </c>
      <c r="B1252" t="s">
        <v>7072</v>
      </c>
      <c r="D1252" t="s">
        <v>8292</v>
      </c>
    </row>
    <row r="1253" spans="1:4" x14ac:dyDescent="0.25">
      <c r="A1253" t="s">
        <v>7546</v>
      </c>
      <c r="B1253" t="s">
        <v>7547</v>
      </c>
      <c r="D1253" t="s">
        <v>8292</v>
      </c>
    </row>
    <row r="1254" spans="1:4" x14ac:dyDescent="0.25">
      <c r="A1254" t="s">
        <v>7073</v>
      </c>
      <c r="B1254" t="s">
        <v>7074</v>
      </c>
      <c r="D1254" t="s">
        <v>8292</v>
      </c>
    </row>
    <row r="1255" spans="1:4" x14ac:dyDescent="0.25">
      <c r="A1255" t="s">
        <v>7075</v>
      </c>
      <c r="B1255" t="s">
        <v>7076</v>
      </c>
      <c r="C1255">
        <v>189.1</v>
      </c>
      <c r="D1255" t="s">
        <v>8292</v>
      </c>
    </row>
    <row r="1256" spans="1:4" x14ac:dyDescent="0.25">
      <c r="A1256" t="s">
        <v>7548</v>
      </c>
      <c r="B1256" t="s">
        <v>7549</v>
      </c>
      <c r="C1256">
        <v>58.1</v>
      </c>
      <c r="D1256" t="s">
        <v>8292</v>
      </c>
    </row>
    <row r="1257" spans="1:4" x14ac:dyDescent="0.25">
      <c r="A1257" t="s">
        <v>7077</v>
      </c>
      <c r="B1257" t="s">
        <v>7078</v>
      </c>
      <c r="C1257">
        <v>74.400000000000006</v>
      </c>
      <c r="D1257" t="s">
        <v>8292</v>
      </c>
    </row>
    <row r="1258" spans="1:4" x14ac:dyDescent="0.25">
      <c r="A1258" t="s">
        <v>7550</v>
      </c>
      <c r="B1258" t="s">
        <v>7551</v>
      </c>
      <c r="D1258" t="s">
        <v>8292</v>
      </c>
    </row>
    <row r="1259" spans="1:4" x14ac:dyDescent="0.25">
      <c r="A1259" t="s">
        <v>7079</v>
      </c>
      <c r="B1259" t="s">
        <v>7080</v>
      </c>
      <c r="C1259">
        <v>43.2</v>
      </c>
      <c r="D1259" t="s">
        <v>8292</v>
      </c>
    </row>
    <row r="1260" spans="1:4" x14ac:dyDescent="0.25">
      <c r="A1260" t="s">
        <v>2773</v>
      </c>
      <c r="B1260" t="s">
        <v>19348</v>
      </c>
      <c r="C1260">
        <v>34.9</v>
      </c>
      <c r="D1260" t="s">
        <v>8292</v>
      </c>
    </row>
    <row r="1261" spans="1:4" x14ac:dyDescent="0.25">
      <c r="A1261" t="s">
        <v>7081</v>
      </c>
      <c r="B1261" t="s">
        <v>7082</v>
      </c>
      <c r="D1261" t="s">
        <v>8292</v>
      </c>
    </row>
    <row r="1262" spans="1:4" x14ac:dyDescent="0.25">
      <c r="A1262" t="s">
        <v>7083</v>
      </c>
      <c r="B1262" t="s">
        <v>7084</v>
      </c>
      <c r="D1262" t="s">
        <v>8292</v>
      </c>
    </row>
    <row r="1263" spans="1:4" x14ac:dyDescent="0.25">
      <c r="A1263" t="s">
        <v>7552</v>
      </c>
      <c r="B1263" t="s">
        <v>7553</v>
      </c>
      <c r="D1263" t="s">
        <v>8292</v>
      </c>
    </row>
    <row r="1264" spans="1:4" x14ac:dyDescent="0.25">
      <c r="A1264" t="s">
        <v>8375</v>
      </c>
      <c r="B1264" t="s">
        <v>8659</v>
      </c>
      <c r="C1264">
        <v>70.3</v>
      </c>
      <c r="D1264" t="s">
        <v>8292</v>
      </c>
    </row>
    <row r="1265" spans="1:4" x14ac:dyDescent="0.25">
      <c r="A1265" t="s">
        <v>8376</v>
      </c>
      <c r="B1265" t="s">
        <v>8660</v>
      </c>
      <c r="C1265">
        <v>70.3</v>
      </c>
      <c r="D1265" t="s">
        <v>8292</v>
      </c>
    </row>
    <row r="1266" spans="1:4" x14ac:dyDescent="0.25">
      <c r="A1266" t="s">
        <v>2774</v>
      </c>
      <c r="B1266" t="s">
        <v>578</v>
      </c>
      <c r="C1266">
        <v>34.9</v>
      </c>
      <c r="D1266" t="s">
        <v>8292</v>
      </c>
    </row>
    <row r="1267" spans="1:4" x14ac:dyDescent="0.25">
      <c r="A1267" t="s">
        <v>3768</v>
      </c>
      <c r="B1267" t="s">
        <v>579</v>
      </c>
      <c r="C1267">
        <v>45.1</v>
      </c>
      <c r="D1267" t="s">
        <v>8292</v>
      </c>
    </row>
    <row r="1268" spans="1:4" x14ac:dyDescent="0.25">
      <c r="A1268" t="s">
        <v>8377</v>
      </c>
      <c r="B1268" t="s">
        <v>8661</v>
      </c>
      <c r="C1268">
        <v>70.3</v>
      </c>
      <c r="D1268" t="s">
        <v>8292</v>
      </c>
    </row>
    <row r="1269" spans="1:4" x14ac:dyDescent="0.25">
      <c r="A1269" t="s">
        <v>8378</v>
      </c>
      <c r="B1269" t="s">
        <v>8662</v>
      </c>
      <c r="C1269">
        <v>35.200000000000003</v>
      </c>
      <c r="D1269" t="s">
        <v>8292</v>
      </c>
    </row>
    <row r="1270" spans="1:4" x14ac:dyDescent="0.25">
      <c r="A1270" t="s">
        <v>8379</v>
      </c>
      <c r="B1270" t="s">
        <v>8663</v>
      </c>
      <c r="C1270">
        <v>35.200000000000003</v>
      </c>
      <c r="D1270" t="s">
        <v>8292</v>
      </c>
    </row>
    <row r="1271" spans="1:4" x14ac:dyDescent="0.25">
      <c r="A1271" t="s">
        <v>8380</v>
      </c>
      <c r="B1271" t="s">
        <v>8664</v>
      </c>
      <c r="C1271">
        <v>35.200000000000003</v>
      </c>
      <c r="D1271" t="s">
        <v>8292</v>
      </c>
    </row>
    <row r="1272" spans="1:4" x14ac:dyDescent="0.25">
      <c r="A1272" t="s">
        <v>8381</v>
      </c>
      <c r="B1272" t="s">
        <v>8665</v>
      </c>
      <c r="D1272" t="s">
        <v>8292</v>
      </c>
    </row>
    <row r="1273" spans="1:4" x14ac:dyDescent="0.25">
      <c r="A1273" t="s">
        <v>8857</v>
      </c>
      <c r="B1273" t="s">
        <v>8858</v>
      </c>
      <c r="C1273">
        <v>51.7</v>
      </c>
      <c r="D1273" t="s">
        <v>8292</v>
      </c>
    </row>
    <row r="1274" spans="1:4" x14ac:dyDescent="0.25">
      <c r="A1274" t="s">
        <v>9979</v>
      </c>
      <c r="B1274" t="s">
        <v>9980</v>
      </c>
      <c r="C1274">
        <v>168.7</v>
      </c>
      <c r="D1274" t="s">
        <v>8292</v>
      </c>
    </row>
    <row r="1275" spans="1:4" x14ac:dyDescent="0.25">
      <c r="A1275" t="s">
        <v>9981</v>
      </c>
      <c r="B1275" t="s">
        <v>9982</v>
      </c>
      <c r="C1275">
        <v>32.799999999999997</v>
      </c>
      <c r="D1275" t="s">
        <v>8292</v>
      </c>
    </row>
    <row r="1276" spans="1:4" x14ac:dyDescent="0.25">
      <c r="A1276" t="s">
        <v>9983</v>
      </c>
      <c r="B1276" t="s">
        <v>9984</v>
      </c>
      <c r="C1276">
        <v>62.5</v>
      </c>
      <c r="D1276" t="s">
        <v>8292</v>
      </c>
    </row>
    <row r="1277" spans="1:4" x14ac:dyDescent="0.25">
      <c r="A1277" t="s">
        <v>9985</v>
      </c>
      <c r="B1277" t="s">
        <v>9986</v>
      </c>
      <c r="C1277">
        <v>30.1</v>
      </c>
      <c r="D1277" t="s">
        <v>8292</v>
      </c>
    </row>
    <row r="1278" spans="1:4" x14ac:dyDescent="0.25">
      <c r="A1278" t="s">
        <v>3769</v>
      </c>
      <c r="B1278" t="s">
        <v>580</v>
      </c>
      <c r="C1278">
        <v>43.2</v>
      </c>
      <c r="D1278" t="s">
        <v>8292</v>
      </c>
    </row>
    <row r="1279" spans="1:4" x14ac:dyDescent="0.25">
      <c r="A1279" t="s">
        <v>18669</v>
      </c>
      <c r="B1279" t="s">
        <v>18670</v>
      </c>
      <c r="C1279">
        <v>42.8</v>
      </c>
      <c r="D1279" t="s">
        <v>8292</v>
      </c>
    </row>
    <row r="1280" spans="1:4" x14ac:dyDescent="0.25">
      <c r="A1280" t="s">
        <v>18671</v>
      </c>
      <c r="B1280" t="s">
        <v>18672</v>
      </c>
      <c r="C1280">
        <v>126.1</v>
      </c>
      <c r="D1280" t="s">
        <v>8292</v>
      </c>
    </row>
    <row r="1281" spans="1:4" x14ac:dyDescent="0.25">
      <c r="A1281" t="s">
        <v>18673</v>
      </c>
      <c r="B1281" t="s">
        <v>18674</v>
      </c>
      <c r="C1281">
        <v>126.1</v>
      </c>
      <c r="D1281" t="s">
        <v>8292</v>
      </c>
    </row>
    <row r="1282" spans="1:4" x14ac:dyDescent="0.25">
      <c r="A1282" t="s">
        <v>18675</v>
      </c>
      <c r="B1282" t="s">
        <v>18676</v>
      </c>
      <c r="C1282">
        <v>40</v>
      </c>
      <c r="D1282" t="s">
        <v>8292</v>
      </c>
    </row>
    <row r="1283" spans="1:4" x14ac:dyDescent="0.25">
      <c r="A1283" t="s">
        <v>18545</v>
      </c>
      <c r="B1283" t="s">
        <v>18546</v>
      </c>
      <c r="C1283">
        <v>70.3</v>
      </c>
      <c r="D1283" t="s">
        <v>8292</v>
      </c>
    </row>
    <row r="1284" spans="1:4" x14ac:dyDescent="0.25">
      <c r="A1284" t="s">
        <v>18830</v>
      </c>
      <c r="B1284" t="s">
        <v>18831</v>
      </c>
      <c r="C1284">
        <v>73.400000000000006</v>
      </c>
      <c r="D1284" t="s">
        <v>8292</v>
      </c>
    </row>
    <row r="1285" spans="1:4" x14ac:dyDescent="0.25">
      <c r="A1285" t="s">
        <v>19507</v>
      </c>
      <c r="B1285" t="s">
        <v>19508</v>
      </c>
      <c r="C1285">
        <v>119.4</v>
      </c>
      <c r="D1285" t="s">
        <v>8292</v>
      </c>
    </row>
    <row r="1286" spans="1:4" x14ac:dyDescent="0.25">
      <c r="A1286" t="s">
        <v>19515</v>
      </c>
      <c r="B1286" t="s">
        <v>19516</v>
      </c>
      <c r="C1286">
        <v>66.3</v>
      </c>
      <c r="D1286" t="s">
        <v>8292</v>
      </c>
    </row>
    <row r="1287" spans="1:4" x14ac:dyDescent="0.25">
      <c r="A1287" t="s">
        <v>19606</v>
      </c>
      <c r="B1287" t="s">
        <v>19607</v>
      </c>
      <c r="D1287" t="s">
        <v>8292</v>
      </c>
    </row>
    <row r="1288" spans="1:4" x14ac:dyDescent="0.25">
      <c r="A1288" t="s">
        <v>19608</v>
      </c>
      <c r="B1288" t="s">
        <v>19609</v>
      </c>
      <c r="D1288" t="s">
        <v>8292</v>
      </c>
    </row>
    <row r="1289" spans="1:4" x14ac:dyDescent="0.25">
      <c r="A1289" t="s">
        <v>3770</v>
      </c>
      <c r="B1289" t="s">
        <v>19529</v>
      </c>
      <c r="C1289">
        <v>86.3</v>
      </c>
      <c r="D1289" t="s">
        <v>8292</v>
      </c>
    </row>
    <row r="1290" spans="1:4" x14ac:dyDescent="0.25">
      <c r="A1290" t="s">
        <v>2775</v>
      </c>
      <c r="B1290" t="s">
        <v>581</v>
      </c>
      <c r="C1290">
        <v>32.799999999999997</v>
      </c>
      <c r="D1290" t="s">
        <v>8292</v>
      </c>
    </row>
    <row r="1291" spans="1:4" x14ac:dyDescent="0.25">
      <c r="A1291" t="s">
        <v>2776</v>
      </c>
      <c r="B1291" t="s">
        <v>582</v>
      </c>
      <c r="C1291">
        <v>30.1</v>
      </c>
      <c r="D1291" t="s">
        <v>8292</v>
      </c>
    </row>
    <row r="1292" spans="1:4" x14ac:dyDescent="0.25">
      <c r="A1292" t="s">
        <v>3771</v>
      </c>
      <c r="B1292" t="s">
        <v>9264</v>
      </c>
      <c r="C1292">
        <v>35.200000000000003</v>
      </c>
      <c r="D1292" t="s">
        <v>8292</v>
      </c>
    </row>
    <row r="1293" spans="1:4" x14ac:dyDescent="0.25">
      <c r="A1293" t="s">
        <v>3772</v>
      </c>
      <c r="B1293" t="s">
        <v>583</v>
      </c>
      <c r="C1293">
        <v>38.1</v>
      </c>
      <c r="D1293" t="s">
        <v>8292</v>
      </c>
    </row>
    <row r="1294" spans="1:4" x14ac:dyDescent="0.25">
      <c r="A1294" t="s">
        <v>3773</v>
      </c>
      <c r="B1294" t="s">
        <v>584</v>
      </c>
      <c r="C1294">
        <v>77.3</v>
      </c>
      <c r="D1294" t="s">
        <v>8292</v>
      </c>
    </row>
    <row r="1295" spans="1:4" x14ac:dyDescent="0.25">
      <c r="A1295" t="s">
        <v>2777</v>
      </c>
      <c r="B1295" t="s">
        <v>585</v>
      </c>
      <c r="C1295">
        <v>43.6</v>
      </c>
      <c r="D1295" t="s">
        <v>8292</v>
      </c>
    </row>
    <row r="1296" spans="1:4" x14ac:dyDescent="0.25">
      <c r="A1296" t="s">
        <v>9987</v>
      </c>
      <c r="B1296" t="s">
        <v>9988</v>
      </c>
      <c r="C1296">
        <v>70.3</v>
      </c>
      <c r="D1296" t="s">
        <v>8292</v>
      </c>
    </row>
    <row r="1297" spans="1:4" x14ac:dyDescent="0.25">
      <c r="A1297" t="s">
        <v>2778</v>
      </c>
      <c r="B1297" t="s">
        <v>19349</v>
      </c>
      <c r="C1297">
        <v>36.9</v>
      </c>
      <c r="D1297" t="s">
        <v>8292</v>
      </c>
    </row>
    <row r="1298" spans="1:4" x14ac:dyDescent="0.25">
      <c r="A1298" t="s">
        <v>3774</v>
      </c>
      <c r="B1298" t="s">
        <v>586</v>
      </c>
      <c r="C1298">
        <v>43.5</v>
      </c>
      <c r="D1298" t="s">
        <v>8292</v>
      </c>
    </row>
    <row r="1299" spans="1:4" x14ac:dyDescent="0.25">
      <c r="A1299" t="s">
        <v>3775</v>
      </c>
      <c r="B1299" t="s">
        <v>587</v>
      </c>
      <c r="C1299">
        <v>37.1</v>
      </c>
      <c r="D1299" t="s">
        <v>8292</v>
      </c>
    </row>
    <row r="1300" spans="1:4" x14ac:dyDescent="0.25">
      <c r="A1300" t="s">
        <v>3776</v>
      </c>
      <c r="B1300" t="s">
        <v>588</v>
      </c>
      <c r="C1300">
        <v>39.799999999999997</v>
      </c>
      <c r="D1300" t="s">
        <v>8292</v>
      </c>
    </row>
    <row r="1301" spans="1:4" x14ac:dyDescent="0.25">
      <c r="A1301" t="s">
        <v>3777</v>
      </c>
      <c r="B1301" t="s">
        <v>589</v>
      </c>
      <c r="C1301">
        <v>41</v>
      </c>
      <c r="D1301" t="s">
        <v>8292</v>
      </c>
    </row>
    <row r="1302" spans="1:4" x14ac:dyDescent="0.25">
      <c r="A1302" t="s">
        <v>3778</v>
      </c>
      <c r="B1302" t="s">
        <v>590</v>
      </c>
      <c r="C1302">
        <v>82</v>
      </c>
      <c r="D1302" t="s">
        <v>8292</v>
      </c>
    </row>
    <row r="1303" spans="1:4" x14ac:dyDescent="0.25">
      <c r="A1303" t="s">
        <v>3779</v>
      </c>
      <c r="B1303" t="s">
        <v>591</v>
      </c>
      <c r="C1303">
        <v>31</v>
      </c>
      <c r="D1303" t="s">
        <v>8292</v>
      </c>
    </row>
    <row r="1304" spans="1:4" x14ac:dyDescent="0.25">
      <c r="A1304" t="s">
        <v>2779</v>
      </c>
      <c r="B1304" t="s">
        <v>592</v>
      </c>
      <c r="C1304">
        <v>32.799999999999997</v>
      </c>
      <c r="D1304" t="s">
        <v>8292</v>
      </c>
    </row>
    <row r="1305" spans="1:4" x14ac:dyDescent="0.25">
      <c r="A1305" t="s">
        <v>3780</v>
      </c>
      <c r="B1305" t="s">
        <v>593</v>
      </c>
      <c r="C1305">
        <v>31</v>
      </c>
      <c r="D1305" t="s">
        <v>8292</v>
      </c>
    </row>
    <row r="1306" spans="1:4" x14ac:dyDescent="0.25">
      <c r="A1306" t="s">
        <v>3781</v>
      </c>
      <c r="B1306" t="s">
        <v>594</v>
      </c>
      <c r="C1306">
        <v>64.900000000000006</v>
      </c>
      <c r="D1306" t="s">
        <v>8292</v>
      </c>
    </row>
    <row r="1307" spans="1:4" x14ac:dyDescent="0.25">
      <c r="A1307" t="s">
        <v>2780</v>
      </c>
      <c r="B1307" t="s">
        <v>595</v>
      </c>
      <c r="C1307">
        <v>73.599999999999994</v>
      </c>
      <c r="D1307" t="s">
        <v>8292</v>
      </c>
    </row>
    <row r="1308" spans="1:4" x14ac:dyDescent="0.25">
      <c r="A1308" t="s">
        <v>3782</v>
      </c>
      <c r="B1308" t="s">
        <v>596</v>
      </c>
      <c r="C1308">
        <v>55.100000999999999</v>
      </c>
      <c r="D1308" t="s">
        <v>8292</v>
      </c>
    </row>
    <row r="1309" spans="1:4" x14ac:dyDescent="0.25">
      <c r="A1309" t="s">
        <v>3783</v>
      </c>
      <c r="B1309" t="s">
        <v>597</v>
      </c>
      <c r="C1309">
        <v>62.5</v>
      </c>
      <c r="D1309" t="s">
        <v>8292</v>
      </c>
    </row>
    <row r="1310" spans="1:4" x14ac:dyDescent="0.25">
      <c r="A1310" t="s">
        <v>3002</v>
      </c>
      <c r="B1310" t="s">
        <v>598</v>
      </c>
      <c r="C1310">
        <v>55.4</v>
      </c>
      <c r="D1310" t="s">
        <v>8292</v>
      </c>
    </row>
    <row r="1311" spans="1:4" x14ac:dyDescent="0.25">
      <c r="A1311" t="s">
        <v>3784</v>
      </c>
      <c r="B1311" t="s">
        <v>599</v>
      </c>
      <c r="C1311">
        <v>31.7</v>
      </c>
      <c r="D1311" t="s">
        <v>8292</v>
      </c>
    </row>
    <row r="1312" spans="1:4" x14ac:dyDescent="0.25">
      <c r="A1312" t="s">
        <v>3785</v>
      </c>
      <c r="B1312" t="s">
        <v>600</v>
      </c>
      <c r="C1312">
        <v>31</v>
      </c>
      <c r="D1312" t="s">
        <v>8292</v>
      </c>
    </row>
    <row r="1313" spans="1:4" x14ac:dyDescent="0.25">
      <c r="A1313" t="s">
        <v>3786</v>
      </c>
      <c r="B1313" t="s">
        <v>601</v>
      </c>
      <c r="C1313">
        <v>32.9</v>
      </c>
      <c r="D1313" t="s">
        <v>8292</v>
      </c>
    </row>
    <row r="1314" spans="1:4" x14ac:dyDescent="0.25">
      <c r="A1314" t="s">
        <v>3787</v>
      </c>
      <c r="B1314" t="s">
        <v>602</v>
      </c>
      <c r="D1314" t="s">
        <v>8292</v>
      </c>
    </row>
    <row r="1315" spans="1:4" x14ac:dyDescent="0.25">
      <c r="A1315" t="s">
        <v>3788</v>
      </c>
      <c r="B1315" t="s">
        <v>603</v>
      </c>
      <c r="C1315">
        <v>36.699998999999998</v>
      </c>
      <c r="D1315" t="s">
        <v>8292</v>
      </c>
    </row>
    <row r="1316" spans="1:4" x14ac:dyDescent="0.25">
      <c r="A1316" t="s">
        <v>3789</v>
      </c>
      <c r="B1316" t="s">
        <v>604</v>
      </c>
      <c r="C1316">
        <v>59.3</v>
      </c>
      <c r="D1316" t="s">
        <v>8292</v>
      </c>
    </row>
    <row r="1317" spans="1:4" x14ac:dyDescent="0.25">
      <c r="A1317" t="s">
        <v>3790</v>
      </c>
      <c r="B1317" t="s">
        <v>605</v>
      </c>
      <c r="C1317">
        <v>36.699998999999998</v>
      </c>
      <c r="D1317" t="s">
        <v>8292</v>
      </c>
    </row>
    <row r="1318" spans="1:4" x14ac:dyDescent="0.25">
      <c r="A1318" t="s">
        <v>2781</v>
      </c>
      <c r="B1318" t="s">
        <v>606</v>
      </c>
      <c r="C1318">
        <v>46.8</v>
      </c>
      <c r="D1318" t="s">
        <v>8292</v>
      </c>
    </row>
    <row r="1319" spans="1:4" x14ac:dyDescent="0.25">
      <c r="A1319" t="s">
        <v>3791</v>
      </c>
      <c r="B1319" t="s">
        <v>607</v>
      </c>
      <c r="C1319">
        <v>42.7</v>
      </c>
      <c r="D1319" t="s">
        <v>8292</v>
      </c>
    </row>
    <row r="1320" spans="1:4" x14ac:dyDescent="0.25">
      <c r="A1320" t="s">
        <v>3792</v>
      </c>
      <c r="B1320" t="s">
        <v>608</v>
      </c>
      <c r="C1320">
        <v>55.599998999999997</v>
      </c>
      <c r="D1320" t="s">
        <v>8292</v>
      </c>
    </row>
    <row r="1321" spans="1:4" x14ac:dyDescent="0.25">
      <c r="A1321" t="s">
        <v>3003</v>
      </c>
      <c r="B1321" t="s">
        <v>609</v>
      </c>
      <c r="C1321">
        <v>26.4</v>
      </c>
      <c r="D1321" t="s">
        <v>8292</v>
      </c>
    </row>
    <row r="1322" spans="1:4" x14ac:dyDescent="0.25">
      <c r="A1322" t="s">
        <v>3793</v>
      </c>
      <c r="B1322" t="s">
        <v>610</v>
      </c>
      <c r="D1322" t="s">
        <v>8292</v>
      </c>
    </row>
    <row r="1323" spans="1:4" x14ac:dyDescent="0.25">
      <c r="A1323" t="s">
        <v>2782</v>
      </c>
      <c r="B1323" t="s">
        <v>611</v>
      </c>
      <c r="D1323" t="s">
        <v>8292</v>
      </c>
    </row>
    <row r="1324" spans="1:4" x14ac:dyDescent="0.25">
      <c r="A1324" t="s">
        <v>3794</v>
      </c>
      <c r="B1324" t="s">
        <v>612</v>
      </c>
      <c r="C1324">
        <v>40.299999999999997</v>
      </c>
      <c r="D1324" t="s">
        <v>8292</v>
      </c>
    </row>
    <row r="1325" spans="1:4" x14ac:dyDescent="0.25">
      <c r="A1325" t="s">
        <v>3795</v>
      </c>
      <c r="B1325" t="s">
        <v>613</v>
      </c>
      <c r="C1325">
        <v>35.4</v>
      </c>
      <c r="D1325" t="s">
        <v>8292</v>
      </c>
    </row>
    <row r="1326" spans="1:4" x14ac:dyDescent="0.25">
      <c r="A1326" t="s">
        <v>3796</v>
      </c>
      <c r="B1326" t="s">
        <v>614</v>
      </c>
      <c r="C1326">
        <v>42.4</v>
      </c>
      <c r="D1326" t="s">
        <v>8292</v>
      </c>
    </row>
    <row r="1327" spans="1:4" x14ac:dyDescent="0.25">
      <c r="A1327" t="s">
        <v>2783</v>
      </c>
      <c r="B1327" t="s">
        <v>615</v>
      </c>
      <c r="C1327">
        <v>66.5</v>
      </c>
      <c r="D1327" t="s">
        <v>8292</v>
      </c>
    </row>
    <row r="1328" spans="1:4" x14ac:dyDescent="0.25">
      <c r="A1328" t="s">
        <v>3797</v>
      </c>
      <c r="B1328" t="s">
        <v>616</v>
      </c>
      <c r="C1328">
        <v>66.5</v>
      </c>
      <c r="D1328" t="s">
        <v>8292</v>
      </c>
    </row>
    <row r="1329" spans="1:4" x14ac:dyDescent="0.25">
      <c r="A1329" t="s">
        <v>2784</v>
      </c>
      <c r="B1329" t="s">
        <v>617</v>
      </c>
      <c r="C1329">
        <v>61.1</v>
      </c>
      <c r="D1329" t="s">
        <v>8292</v>
      </c>
    </row>
    <row r="1330" spans="1:4" x14ac:dyDescent="0.25">
      <c r="A1330" t="s">
        <v>3798</v>
      </c>
      <c r="B1330" t="s">
        <v>618</v>
      </c>
      <c r="C1330">
        <v>26.4</v>
      </c>
      <c r="D1330" t="s">
        <v>8292</v>
      </c>
    </row>
    <row r="1331" spans="1:4" x14ac:dyDescent="0.25">
      <c r="A1331" t="s">
        <v>3799</v>
      </c>
      <c r="B1331" t="s">
        <v>9989</v>
      </c>
      <c r="C1331">
        <v>43.2</v>
      </c>
      <c r="D1331" t="s">
        <v>8292</v>
      </c>
    </row>
    <row r="1332" spans="1:4" x14ac:dyDescent="0.25">
      <c r="A1332" t="s">
        <v>2785</v>
      </c>
      <c r="B1332" t="s">
        <v>619</v>
      </c>
      <c r="C1332">
        <v>83.7</v>
      </c>
      <c r="D1332" t="s">
        <v>8292</v>
      </c>
    </row>
    <row r="1333" spans="1:4" x14ac:dyDescent="0.25">
      <c r="A1333" t="s">
        <v>2786</v>
      </c>
      <c r="B1333" t="s">
        <v>620</v>
      </c>
      <c r="C1333">
        <v>61.1</v>
      </c>
      <c r="D1333" t="s">
        <v>8292</v>
      </c>
    </row>
    <row r="1334" spans="1:4" x14ac:dyDescent="0.25">
      <c r="A1334" t="s">
        <v>2787</v>
      </c>
      <c r="B1334" t="s">
        <v>621</v>
      </c>
      <c r="C1334">
        <v>29.5</v>
      </c>
      <c r="D1334" t="s">
        <v>8292</v>
      </c>
    </row>
    <row r="1335" spans="1:4" x14ac:dyDescent="0.25">
      <c r="A1335" t="s">
        <v>3004</v>
      </c>
      <c r="B1335" t="s">
        <v>622</v>
      </c>
      <c r="C1335">
        <v>55.4</v>
      </c>
      <c r="D1335" t="s">
        <v>8292</v>
      </c>
    </row>
    <row r="1336" spans="1:4" x14ac:dyDescent="0.25">
      <c r="A1336" t="s">
        <v>2788</v>
      </c>
      <c r="B1336" t="s">
        <v>623</v>
      </c>
      <c r="C1336">
        <v>71.300000999999995</v>
      </c>
      <c r="D1336" t="s">
        <v>8292</v>
      </c>
    </row>
    <row r="1337" spans="1:4" x14ac:dyDescent="0.25">
      <c r="A1337" t="s">
        <v>2789</v>
      </c>
      <c r="B1337" t="s">
        <v>624</v>
      </c>
      <c r="C1337">
        <v>34.9</v>
      </c>
      <c r="D1337" t="s">
        <v>8292</v>
      </c>
    </row>
    <row r="1338" spans="1:4" x14ac:dyDescent="0.25">
      <c r="A1338" t="s">
        <v>3800</v>
      </c>
      <c r="B1338" t="s">
        <v>625</v>
      </c>
      <c r="C1338">
        <v>33.6</v>
      </c>
      <c r="D1338" t="s">
        <v>8292</v>
      </c>
    </row>
    <row r="1339" spans="1:4" x14ac:dyDescent="0.25">
      <c r="A1339" t="s">
        <v>3801</v>
      </c>
      <c r="B1339" t="s">
        <v>626</v>
      </c>
      <c r="C1339">
        <v>54.2</v>
      </c>
      <c r="D1339" t="s">
        <v>8292</v>
      </c>
    </row>
    <row r="1340" spans="1:4" x14ac:dyDescent="0.25">
      <c r="A1340" t="s">
        <v>3802</v>
      </c>
      <c r="B1340" t="s">
        <v>627</v>
      </c>
      <c r="C1340">
        <v>26.4</v>
      </c>
      <c r="D1340" t="s">
        <v>8292</v>
      </c>
    </row>
    <row r="1341" spans="1:4" x14ac:dyDescent="0.25">
      <c r="A1341" t="s">
        <v>2790</v>
      </c>
      <c r="B1341" t="s">
        <v>628</v>
      </c>
      <c r="C1341">
        <v>49.700001</v>
      </c>
      <c r="D1341" t="s">
        <v>8292</v>
      </c>
    </row>
    <row r="1342" spans="1:4" x14ac:dyDescent="0.25">
      <c r="A1342" t="s">
        <v>2791</v>
      </c>
      <c r="B1342" t="s">
        <v>629</v>
      </c>
      <c r="C1342">
        <v>37.5</v>
      </c>
      <c r="D1342" t="s">
        <v>8292</v>
      </c>
    </row>
    <row r="1343" spans="1:4" x14ac:dyDescent="0.25">
      <c r="A1343" t="s">
        <v>2792</v>
      </c>
      <c r="B1343" t="s">
        <v>630</v>
      </c>
      <c r="C1343">
        <v>37.5</v>
      </c>
      <c r="D1343" t="s">
        <v>8292</v>
      </c>
    </row>
    <row r="1344" spans="1:4" x14ac:dyDescent="0.25">
      <c r="A1344" t="s">
        <v>3803</v>
      </c>
      <c r="B1344" t="s">
        <v>6288</v>
      </c>
      <c r="D1344" t="s">
        <v>8292</v>
      </c>
    </row>
    <row r="1345" spans="1:4" x14ac:dyDescent="0.25">
      <c r="A1345" t="s">
        <v>3804</v>
      </c>
      <c r="B1345" t="s">
        <v>631</v>
      </c>
      <c r="C1345">
        <v>43.7</v>
      </c>
      <c r="D1345" t="s">
        <v>8292</v>
      </c>
    </row>
    <row r="1346" spans="1:4" x14ac:dyDescent="0.25">
      <c r="A1346" t="s">
        <v>2793</v>
      </c>
      <c r="B1346" t="s">
        <v>632</v>
      </c>
      <c r="C1346">
        <v>74.000000999999997</v>
      </c>
      <c r="D1346" t="s">
        <v>8292</v>
      </c>
    </row>
    <row r="1347" spans="1:4" x14ac:dyDescent="0.25">
      <c r="A1347" t="s">
        <v>3005</v>
      </c>
      <c r="B1347" t="s">
        <v>633</v>
      </c>
      <c r="C1347">
        <v>153.1</v>
      </c>
      <c r="D1347" t="s">
        <v>8887</v>
      </c>
    </row>
    <row r="1348" spans="1:4" x14ac:dyDescent="0.25">
      <c r="A1348" t="s">
        <v>3006</v>
      </c>
      <c r="B1348" t="s">
        <v>634</v>
      </c>
      <c r="C1348">
        <v>298</v>
      </c>
      <c r="D1348" t="s">
        <v>8887</v>
      </c>
    </row>
    <row r="1349" spans="1:4" x14ac:dyDescent="0.25">
      <c r="A1349" t="s">
        <v>3805</v>
      </c>
      <c r="B1349" t="s">
        <v>635</v>
      </c>
      <c r="C1349">
        <v>111.3</v>
      </c>
      <c r="D1349" t="s">
        <v>8887</v>
      </c>
    </row>
    <row r="1350" spans="1:4" x14ac:dyDescent="0.25">
      <c r="A1350" t="s">
        <v>3806</v>
      </c>
      <c r="B1350" t="s">
        <v>636</v>
      </c>
      <c r="C1350">
        <v>71.099999999999994</v>
      </c>
      <c r="D1350" t="s">
        <v>8887</v>
      </c>
    </row>
    <row r="1351" spans="1:4" x14ac:dyDescent="0.25">
      <c r="A1351" t="s">
        <v>3807</v>
      </c>
      <c r="B1351" t="s">
        <v>637</v>
      </c>
      <c r="D1351" t="s">
        <v>8887</v>
      </c>
    </row>
    <row r="1352" spans="1:4" x14ac:dyDescent="0.25">
      <c r="A1352" t="s">
        <v>3007</v>
      </c>
      <c r="B1352" t="s">
        <v>638</v>
      </c>
      <c r="C1352">
        <v>71.599999999999994</v>
      </c>
      <c r="D1352" t="s">
        <v>8887</v>
      </c>
    </row>
    <row r="1353" spans="1:4" x14ac:dyDescent="0.25">
      <c r="A1353" t="s">
        <v>3008</v>
      </c>
      <c r="B1353" t="s">
        <v>639</v>
      </c>
      <c r="C1353">
        <v>65.2</v>
      </c>
      <c r="D1353" t="s">
        <v>8887</v>
      </c>
    </row>
    <row r="1354" spans="1:4" x14ac:dyDescent="0.25">
      <c r="A1354" t="s">
        <v>3009</v>
      </c>
      <c r="B1354" t="s">
        <v>640</v>
      </c>
      <c r="C1354">
        <v>75.3</v>
      </c>
      <c r="D1354" t="s">
        <v>8887</v>
      </c>
    </row>
    <row r="1355" spans="1:4" x14ac:dyDescent="0.25">
      <c r="A1355" t="s">
        <v>3808</v>
      </c>
      <c r="B1355" t="s">
        <v>641</v>
      </c>
      <c r="D1355" t="s">
        <v>8887</v>
      </c>
    </row>
    <row r="1356" spans="1:4" x14ac:dyDescent="0.25">
      <c r="A1356" t="s">
        <v>3809</v>
      </c>
      <c r="B1356" t="s">
        <v>642</v>
      </c>
      <c r="D1356" t="s">
        <v>8887</v>
      </c>
    </row>
    <row r="1357" spans="1:4" x14ac:dyDescent="0.25">
      <c r="A1357" t="s">
        <v>3810</v>
      </c>
      <c r="B1357" t="s">
        <v>643</v>
      </c>
      <c r="D1357" t="s">
        <v>8887</v>
      </c>
    </row>
    <row r="1358" spans="1:4" x14ac:dyDescent="0.25">
      <c r="A1358" t="s">
        <v>3811</v>
      </c>
      <c r="B1358" t="s">
        <v>644</v>
      </c>
      <c r="C1358">
        <v>75.3</v>
      </c>
      <c r="D1358" t="s">
        <v>8887</v>
      </c>
    </row>
    <row r="1359" spans="1:4" x14ac:dyDescent="0.25">
      <c r="A1359" t="s">
        <v>3812</v>
      </c>
      <c r="B1359" t="s">
        <v>2484</v>
      </c>
      <c r="D1359" t="s">
        <v>8887</v>
      </c>
    </row>
    <row r="1360" spans="1:4" x14ac:dyDescent="0.25">
      <c r="A1360" t="s">
        <v>3813</v>
      </c>
      <c r="B1360" t="s">
        <v>7554</v>
      </c>
      <c r="D1360" t="s">
        <v>8887</v>
      </c>
    </row>
    <row r="1361" spans="1:4" x14ac:dyDescent="0.25">
      <c r="A1361" t="s">
        <v>7555</v>
      </c>
      <c r="B1361" t="s">
        <v>7556</v>
      </c>
      <c r="D1361" t="s">
        <v>8887</v>
      </c>
    </row>
    <row r="1362" spans="1:4" x14ac:dyDescent="0.25">
      <c r="A1362" t="s">
        <v>9990</v>
      </c>
      <c r="B1362" t="s">
        <v>9991</v>
      </c>
      <c r="C1362">
        <v>33</v>
      </c>
      <c r="D1362" t="s">
        <v>8887</v>
      </c>
    </row>
    <row r="1363" spans="1:4" x14ac:dyDescent="0.25">
      <c r="A1363" t="s">
        <v>18585</v>
      </c>
      <c r="B1363" t="s">
        <v>18776</v>
      </c>
      <c r="D1363" t="s">
        <v>8887</v>
      </c>
    </row>
    <row r="1364" spans="1:4" x14ac:dyDescent="0.25">
      <c r="A1364" t="s">
        <v>18964</v>
      </c>
      <c r="B1364" t="s">
        <v>18965</v>
      </c>
      <c r="D1364" t="s">
        <v>8887</v>
      </c>
    </row>
    <row r="1365" spans="1:4" x14ac:dyDescent="0.25">
      <c r="A1365" t="s">
        <v>2794</v>
      </c>
      <c r="B1365" t="s">
        <v>645</v>
      </c>
      <c r="C1365">
        <v>298</v>
      </c>
      <c r="D1365" t="s">
        <v>8887</v>
      </c>
    </row>
    <row r="1366" spans="1:4" x14ac:dyDescent="0.25">
      <c r="A1366" t="s">
        <v>3010</v>
      </c>
      <c r="B1366" t="s">
        <v>646</v>
      </c>
      <c r="C1366">
        <v>298</v>
      </c>
      <c r="D1366" t="s">
        <v>8887</v>
      </c>
    </row>
    <row r="1367" spans="1:4" x14ac:dyDescent="0.25">
      <c r="A1367" t="s">
        <v>2795</v>
      </c>
      <c r="B1367" t="s">
        <v>19465</v>
      </c>
      <c r="C1367">
        <v>39.1</v>
      </c>
      <c r="D1367" t="s">
        <v>8887</v>
      </c>
    </row>
    <row r="1368" spans="1:4" x14ac:dyDescent="0.25">
      <c r="A1368" t="s">
        <v>3011</v>
      </c>
      <c r="B1368" t="s">
        <v>19466</v>
      </c>
      <c r="C1368">
        <v>70.400000000000006</v>
      </c>
      <c r="D1368" t="s">
        <v>8887</v>
      </c>
    </row>
    <row r="1369" spans="1:4" x14ac:dyDescent="0.25">
      <c r="A1369" t="s">
        <v>2796</v>
      </c>
      <c r="B1369" t="s">
        <v>647</v>
      </c>
      <c r="C1369">
        <v>48.6</v>
      </c>
      <c r="D1369" t="s">
        <v>8293</v>
      </c>
    </row>
    <row r="1370" spans="1:4" x14ac:dyDescent="0.25">
      <c r="A1370" t="s">
        <v>9992</v>
      </c>
      <c r="B1370" t="s">
        <v>9993</v>
      </c>
      <c r="D1370" t="s">
        <v>8293</v>
      </c>
    </row>
    <row r="1371" spans="1:4" x14ac:dyDescent="0.25">
      <c r="A1371" t="s">
        <v>2797</v>
      </c>
      <c r="B1371" t="s">
        <v>648</v>
      </c>
      <c r="C1371">
        <v>72.8</v>
      </c>
      <c r="D1371" t="s">
        <v>8293</v>
      </c>
    </row>
    <row r="1372" spans="1:4" x14ac:dyDescent="0.25">
      <c r="A1372" t="s">
        <v>3814</v>
      </c>
      <c r="B1372" t="s">
        <v>649</v>
      </c>
      <c r="C1372">
        <v>72.8</v>
      </c>
      <c r="D1372" t="s">
        <v>8293</v>
      </c>
    </row>
    <row r="1373" spans="1:4" x14ac:dyDescent="0.25">
      <c r="A1373" t="s">
        <v>2798</v>
      </c>
      <c r="B1373" t="s">
        <v>650</v>
      </c>
      <c r="D1373" t="s">
        <v>8293</v>
      </c>
    </row>
    <row r="1374" spans="1:4" x14ac:dyDescent="0.25">
      <c r="A1374" t="s">
        <v>18966</v>
      </c>
      <c r="B1374" t="s">
        <v>18967</v>
      </c>
      <c r="C1374">
        <v>75.5</v>
      </c>
      <c r="D1374" t="s">
        <v>8283</v>
      </c>
    </row>
    <row r="1375" spans="1:4" x14ac:dyDescent="0.25">
      <c r="A1375" t="s">
        <v>3815</v>
      </c>
      <c r="B1375" t="s">
        <v>651</v>
      </c>
      <c r="C1375">
        <v>59</v>
      </c>
      <c r="D1375" t="s">
        <v>8293</v>
      </c>
    </row>
    <row r="1376" spans="1:4" x14ac:dyDescent="0.25">
      <c r="A1376" t="s">
        <v>3816</v>
      </c>
      <c r="B1376" t="s">
        <v>652</v>
      </c>
      <c r="C1376">
        <v>33</v>
      </c>
      <c r="D1376" t="s">
        <v>8293</v>
      </c>
    </row>
    <row r="1377" spans="1:4" x14ac:dyDescent="0.25">
      <c r="A1377" t="s">
        <v>2799</v>
      </c>
      <c r="B1377" t="s">
        <v>653</v>
      </c>
      <c r="C1377">
        <v>125.7</v>
      </c>
      <c r="D1377" t="s">
        <v>8293</v>
      </c>
    </row>
    <row r="1378" spans="1:4" x14ac:dyDescent="0.25">
      <c r="A1378" t="s">
        <v>3817</v>
      </c>
      <c r="B1378" t="s">
        <v>2386</v>
      </c>
      <c r="D1378" t="s">
        <v>8293</v>
      </c>
    </row>
    <row r="1379" spans="1:4" x14ac:dyDescent="0.25">
      <c r="A1379" t="s">
        <v>2800</v>
      </c>
      <c r="B1379" t="s">
        <v>654</v>
      </c>
      <c r="D1379" t="s">
        <v>8293</v>
      </c>
    </row>
    <row r="1380" spans="1:4" x14ac:dyDescent="0.25">
      <c r="A1380" t="s">
        <v>2801</v>
      </c>
      <c r="B1380" t="s">
        <v>655</v>
      </c>
      <c r="D1380" t="s">
        <v>8293</v>
      </c>
    </row>
    <row r="1381" spans="1:4" x14ac:dyDescent="0.25">
      <c r="A1381" t="s">
        <v>3818</v>
      </c>
      <c r="B1381" t="s">
        <v>656</v>
      </c>
      <c r="D1381" t="s">
        <v>8293</v>
      </c>
    </row>
    <row r="1382" spans="1:4" x14ac:dyDescent="0.25">
      <c r="A1382" t="s">
        <v>3819</v>
      </c>
      <c r="B1382" t="s">
        <v>657</v>
      </c>
      <c r="D1382" t="s">
        <v>8293</v>
      </c>
    </row>
    <row r="1383" spans="1:4" x14ac:dyDescent="0.25">
      <c r="A1383" t="s">
        <v>3820</v>
      </c>
      <c r="B1383" t="s">
        <v>658</v>
      </c>
      <c r="D1383" t="s">
        <v>8293</v>
      </c>
    </row>
    <row r="1384" spans="1:4" x14ac:dyDescent="0.25">
      <c r="A1384" t="s">
        <v>2802</v>
      </c>
      <c r="B1384" t="s">
        <v>659</v>
      </c>
      <c r="C1384">
        <v>13.1</v>
      </c>
      <c r="D1384" t="s">
        <v>8293</v>
      </c>
    </row>
    <row r="1385" spans="1:4" x14ac:dyDescent="0.25">
      <c r="A1385" t="s">
        <v>3821</v>
      </c>
      <c r="B1385" t="s">
        <v>2453</v>
      </c>
      <c r="C1385">
        <v>19.5</v>
      </c>
      <c r="D1385" t="s">
        <v>8293</v>
      </c>
    </row>
    <row r="1386" spans="1:4" x14ac:dyDescent="0.25">
      <c r="A1386" t="s">
        <v>3012</v>
      </c>
      <c r="B1386" t="s">
        <v>660</v>
      </c>
      <c r="D1386" t="s">
        <v>8293</v>
      </c>
    </row>
    <row r="1387" spans="1:4" x14ac:dyDescent="0.25">
      <c r="A1387" t="s">
        <v>3822</v>
      </c>
      <c r="B1387" t="s">
        <v>661</v>
      </c>
      <c r="D1387" t="s">
        <v>8293</v>
      </c>
    </row>
    <row r="1388" spans="1:4" x14ac:dyDescent="0.25">
      <c r="A1388" t="s">
        <v>3823</v>
      </c>
      <c r="B1388" t="s">
        <v>662</v>
      </c>
      <c r="D1388" t="s">
        <v>8283</v>
      </c>
    </row>
    <row r="1389" spans="1:4" x14ac:dyDescent="0.25">
      <c r="A1389" t="s">
        <v>3824</v>
      </c>
      <c r="B1389" t="s">
        <v>663</v>
      </c>
      <c r="D1389" t="s">
        <v>8293</v>
      </c>
    </row>
    <row r="1390" spans="1:4" x14ac:dyDescent="0.25">
      <c r="A1390" t="s">
        <v>3825</v>
      </c>
      <c r="B1390" t="s">
        <v>3826</v>
      </c>
      <c r="D1390" t="s">
        <v>8293</v>
      </c>
    </row>
    <row r="1391" spans="1:4" x14ac:dyDescent="0.25">
      <c r="A1391" t="s">
        <v>6551</v>
      </c>
      <c r="B1391" t="s">
        <v>6552</v>
      </c>
      <c r="C1391">
        <v>87.1</v>
      </c>
      <c r="D1391" t="s">
        <v>8293</v>
      </c>
    </row>
    <row r="1392" spans="1:4" x14ac:dyDescent="0.25">
      <c r="A1392" t="s">
        <v>6553</v>
      </c>
      <c r="B1392" t="s">
        <v>6554</v>
      </c>
      <c r="C1392">
        <v>20.079999999999998</v>
      </c>
      <c r="D1392" t="s">
        <v>8293</v>
      </c>
    </row>
    <row r="1393" spans="1:4" x14ac:dyDescent="0.25">
      <c r="A1393" t="s">
        <v>7557</v>
      </c>
      <c r="B1393" t="s">
        <v>7558</v>
      </c>
      <c r="D1393" t="s">
        <v>8293</v>
      </c>
    </row>
    <row r="1394" spans="1:4" x14ac:dyDescent="0.25">
      <c r="A1394" t="s">
        <v>7085</v>
      </c>
      <c r="B1394" t="s">
        <v>7086</v>
      </c>
      <c r="D1394" t="s">
        <v>8293</v>
      </c>
    </row>
    <row r="1395" spans="1:4" x14ac:dyDescent="0.25">
      <c r="A1395" t="s">
        <v>7559</v>
      </c>
      <c r="B1395" t="s">
        <v>7560</v>
      </c>
      <c r="D1395" t="s">
        <v>8293</v>
      </c>
    </row>
    <row r="1396" spans="1:4" x14ac:dyDescent="0.25">
      <c r="A1396" t="s">
        <v>7087</v>
      </c>
      <c r="B1396" t="s">
        <v>7088</v>
      </c>
      <c r="D1396" t="s">
        <v>8293</v>
      </c>
    </row>
    <row r="1397" spans="1:4" x14ac:dyDescent="0.25">
      <c r="A1397" t="s">
        <v>7561</v>
      </c>
      <c r="B1397" t="s">
        <v>7562</v>
      </c>
      <c r="D1397" t="s">
        <v>8293</v>
      </c>
    </row>
    <row r="1398" spans="1:4" x14ac:dyDescent="0.25">
      <c r="A1398" t="s">
        <v>7563</v>
      </c>
      <c r="B1398" t="s">
        <v>7564</v>
      </c>
      <c r="D1398" t="s">
        <v>8293</v>
      </c>
    </row>
    <row r="1399" spans="1:4" x14ac:dyDescent="0.25">
      <c r="A1399" t="s">
        <v>7089</v>
      </c>
      <c r="B1399" t="s">
        <v>7090</v>
      </c>
      <c r="D1399" t="s">
        <v>8293</v>
      </c>
    </row>
    <row r="1400" spans="1:4" x14ac:dyDescent="0.25">
      <c r="A1400" t="s">
        <v>7091</v>
      </c>
      <c r="B1400" t="s">
        <v>7092</v>
      </c>
      <c r="D1400" t="s">
        <v>8293</v>
      </c>
    </row>
    <row r="1401" spans="1:4" x14ac:dyDescent="0.25">
      <c r="A1401" t="s">
        <v>7565</v>
      </c>
      <c r="B1401" t="s">
        <v>7566</v>
      </c>
      <c r="D1401" t="s">
        <v>8293</v>
      </c>
    </row>
    <row r="1402" spans="1:4" x14ac:dyDescent="0.25">
      <c r="A1402" t="s">
        <v>7093</v>
      </c>
      <c r="B1402" t="s">
        <v>7094</v>
      </c>
      <c r="D1402" t="s">
        <v>8293</v>
      </c>
    </row>
    <row r="1403" spans="1:4" x14ac:dyDescent="0.25">
      <c r="A1403" t="s">
        <v>7095</v>
      </c>
      <c r="B1403" t="s">
        <v>7096</v>
      </c>
      <c r="D1403" t="s">
        <v>8293</v>
      </c>
    </row>
    <row r="1404" spans="1:4" x14ac:dyDescent="0.25">
      <c r="A1404" t="s">
        <v>7097</v>
      </c>
      <c r="B1404" t="s">
        <v>7098</v>
      </c>
      <c r="D1404" t="s">
        <v>8293</v>
      </c>
    </row>
    <row r="1405" spans="1:4" x14ac:dyDescent="0.25">
      <c r="A1405" t="s">
        <v>7567</v>
      </c>
      <c r="B1405" t="s">
        <v>7568</v>
      </c>
      <c r="D1405" t="s">
        <v>8293</v>
      </c>
    </row>
    <row r="1406" spans="1:4" x14ac:dyDescent="0.25">
      <c r="A1406" t="s">
        <v>7569</v>
      </c>
      <c r="B1406" t="s">
        <v>7570</v>
      </c>
      <c r="C1406">
        <v>115.7</v>
      </c>
      <c r="D1406" t="s">
        <v>8293</v>
      </c>
    </row>
    <row r="1407" spans="1:4" x14ac:dyDescent="0.25">
      <c r="A1407" t="s">
        <v>7099</v>
      </c>
      <c r="B1407" t="s">
        <v>7100</v>
      </c>
      <c r="D1407" t="s">
        <v>8293</v>
      </c>
    </row>
    <row r="1408" spans="1:4" x14ac:dyDescent="0.25">
      <c r="A1408" t="s">
        <v>7571</v>
      </c>
      <c r="B1408" t="s">
        <v>7572</v>
      </c>
      <c r="D1408" t="s">
        <v>8293</v>
      </c>
    </row>
    <row r="1409" spans="1:4" x14ac:dyDescent="0.25">
      <c r="A1409" t="s">
        <v>7573</v>
      </c>
      <c r="B1409" t="s">
        <v>7574</v>
      </c>
      <c r="C1409">
        <v>69.2</v>
      </c>
      <c r="D1409" t="s">
        <v>8293</v>
      </c>
    </row>
    <row r="1410" spans="1:4" x14ac:dyDescent="0.25">
      <c r="A1410" t="s">
        <v>8382</v>
      </c>
      <c r="B1410" t="s">
        <v>8666</v>
      </c>
      <c r="D1410" t="s">
        <v>8293</v>
      </c>
    </row>
    <row r="1411" spans="1:4" x14ac:dyDescent="0.25">
      <c r="A1411" t="s">
        <v>8383</v>
      </c>
      <c r="B1411" t="s">
        <v>8667</v>
      </c>
      <c r="C1411">
        <v>117.8</v>
      </c>
      <c r="D1411" t="s">
        <v>8293</v>
      </c>
    </row>
    <row r="1412" spans="1:4" x14ac:dyDescent="0.25">
      <c r="A1412" t="s">
        <v>8384</v>
      </c>
      <c r="B1412" t="s">
        <v>8668</v>
      </c>
      <c r="C1412">
        <v>117.8</v>
      </c>
      <c r="D1412" t="s">
        <v>8293</v>
      </c>
    </row>
    <row r="1413" spans="1:4" x14ac:dyDescent="0.25">
      <c r="A1413" t="s">
        <v>8385</v>
      </c>
      <c r="B1413" t="s">
        <v>8669</v>
      </c>
      <c r="C1413">
        <v>117.8</v>
      </c>
      <c r="D1413" t="s">
        <v>8293</v>
      </c>
    </row>
    <row r="1414" spans="1:4" x14ac:dyDescent="0.25">
      <c r="A1414" t="s">
        <v>8386</v>
      </c>
      <c r="B1414" t="s">
        <v>8670</v>
      </c>
      <c r="D1414" t="s">
        <v>8293</v>
      </c>
    </row>
    <row r="1415" spans="1:4" x14ac:dyDescent="0.25">
      <c r="A1415" t="s">
        <v>8387</v>
      </c>
      <c r="B1415" t="s">
        <v>8671</v>
      </c>
      <c r="D1415" t="s">
        <v>8293</v>
      </c>
    </row>
    <row r="1416" spans="1:4" x14ac:dyDescent="0.25">
      <c r="A1416" t="s">
        <v>8388</v>
      </c>
      <c r="B1416" t="s">
        <v>8672</v>
      </c>
      <c r="C1416">
        <v>36.9</v>
      </c>
      <c r="D1416" t="s">
        <v>8293</v>
      </c>
    </row>
    <row r="1417" spans="1:4" x14ac:dyDescent="0.25">
      <c r="A1417" t="s">
        <v>8389</v>
      </c>
      <c r="B1417" t="s">
        <v>8673</v>
      </c>
      <c r="D1417" t="s">
        <v>8293</v>
      </c>
    </row>
    <row r="1418" spans="1:4" x14ac:dyDescent="0.25">
      <c r="A1418" t="s">
        <v>8390</v>
      </c>
      <c r="B1418" t="s">
        <v>18968</v>
      </c>
      <c r="D1418" t="s">
        <v>8293</v>
      </c>
    </row>
    <row r="1419" spans="1:4" x14ac:dyDescent="0.25">
      <c r="A1419" t="s">
        <v>2803</v>
      </c>
      <c r="B1419" t="s">
        <v>664</v>
      </c>
      <c r="D1419" t="s">
        <v>8293</v>
      </c>
    </row>
    <row r="1420" spans="1:4" x14ac:dyDescent="0.25">
      <c r="A1420" t="s">
        <v>3827</v>
      </c>
      <c r="B1420" t="s">
        <v>665</v>
      </c>
      <c r="D1420" t="s">
        <v>8293</v>
      </c>
    </row>
    <row r="1421" spans="1:4" x14ac:dyDescent="0.25">
      <c r="A1421" t="s">
        <v>8391</v>
      </c>
      <c r="B1421" t="s">
        <v>8674</v>
      </c>
      <c r="D1421" t="s">
        <v>8293</v>
      </c>
    </row>
    <row r="1422" spans="1:4" x14ac:dyDescent="0.25">
      <c r="A1422" t="s">
        <v>8392</v>
      </c>
      <c r="B1422" t="s">
        <v>8675</v>
      </c>
      <c r="D1422" t="s">
        <v>8293</v>
      </c>
    </row>
    <row r="1423" spans="1:4" x14ac:dyDescent="0.25">
      <c r="A1423" t="s">
        <v>8393</v>
      </c>
      <c r="B1423" t="s">
        <v>8676</v>
      </c>
      <c r="D1423" t="s">
        <v>8293</v>
      </c>
    </row>
    <row r="1424" spans="1:4" x14ac:dyDescent="0.25">
      <c r="A1424" t="s">
        <v>9265</v>
      </c>
      <c r="B1424" t="s">
        <v>9266</v>
      </c>
      <c r="C1424">
        <v>83.4</v>
      </c>
      <c r="D1424" t="s">
        <v>8293</v>
      </c>
    </row>
    <row r="1425" spans="1:4" x14ac:dyDescent="0.25">
      <c r="A1425" t="s">
        <v>9267</v>
      </c>
      <c r="B1425" t="s">
        <v>9268</v>
      </c>
      <c r="C1425">
        <v>66.5</v>
      </c>
      <c r="D1425" t="s">
        <v>8293</v>
      </c>
    </row>
    <row r="1426" spans="1:4" x14ac:dyDescent="0.25">
      <c r="A1426" t="s">
        <v>9994</v>
      </c>
      <c r="B1426" t="s">
        <v>19615</v>
      </c>
      <c r="C1426">
        <v>67.599999999999994</v>
      </c>
      <c r="D1426" t="s">
        <v>8293</v>
      </c>
    </row>
    <row r="1427" spans="1:4" x14ac:dyDescent="0.25">
      <c r="A1427" t="s">
        <v>9995</v>
      </c>
      <c r="B1427" t="s">
        <v>19842</v>
      </c>
      <c r="C1427">
        <v>38.5</v>
      </c>
      <c r="D1427" t="s">
        <v>8293</v>
      </c>
    </row>
    <row r="1428" spans="1:4" x14ac:dyDescent="0.25">
      <c r="A1428" t="s">
        <v>9997</v>
      </c>
      <c r="B1428" t="s">
        <v>9998</v>
      </c>
      <c r="D1428" t="s">
        <v>8293</v>
      </c>
    </row>
    <row r="1429" spans="1:4" x14ac:dyDescent="0.25">
      <c r="A1429" t="s">
        <v>9999</v>
      </c>
      <c r="B1429" t="s">
        <v>10000</v>
      </c>
      <c r="D1429" t="s">
        <v>8293</v>
      </c>
    </row>
    <row r="1430" spans="1:4" x14ac:dyDescent="0.25">
      <c r="A1430" t="s">
        <v>10001</v>
      </c>
      <c r="B1430" t="s">
        <v>10002</v>
      </c>
      <c r="D1430" t="s">
        <v>8293</v>
      </c>
    </row>
    <row r="1431" spans="1:4" x14ac:dyDescent="0.25">
      <c r="A1431" t="s">
        <v>3828</v>
      </c>
      <c r="B1431" t="s">
        <v>666</v>
      </c>
      <c r="D1431" t="s">
        <v>8293</v>
      </c>
    </row>
    <row r="1432" spans="1:4" x14ac:dyDescent="0.25">
      <c r="A1432" t="s">
        <v>10003</v>
      </c>
      <c r="B1432" t="s">
        <v>10004</v>
      </c>
      <c r="D1432" t="s">
        <v>8293</v>
      </c>
    </row>
    <row r="1433" spans="1:4" x14ac:dyDescent="0.25">
      <c r="A1433" t="s">
        <v>10005</v>
      </c>
      <c r="B1433" t="s">
        <v>10006</v>
      </c>
      <c r="C1433">
        <v>93.1</v>
      </c>
      <c r="D1433" t="s">
        <v>8293</v>
      </c>
    </row>
    <row r="1434" spans="1:4" x14ac:dyDescent="0.25">
      <c r="A1434" t="s">
        <v>10007</v>
      </c>
      <c r="B1434" t="s">
        <v>10008</v>
      </c>
      <c r="C1434">
        <v>102.4</v>
      </c>
      <c r="D1434" t="s">
        <v>8293</v>
      </c>
    </row>
    <row r="1435" spans="1:4" x14ac:dyDescent="0.25">
      <c r="A1435" t="s">
        <v>10009</v>
      </c>
      <c r="B1435" t="s">
        <v>10010</v>
      </c>
      <c r="D1435" t="s">
        <v>8293</v>
      </c>
    </row>
    <row r="1436" spans="1:4" x14ac:dyDescent="0.25">
      <c r="A1436" t="s">
        <v>10011</v>
      </c>
      <c r="B1436" t="s">
        <v>10012</v>
      </c>
      <c r="D1436" t="s">
        <v>8293</v>
      </c>
    </row>
    <row r="1437" spans="1:4" x14ac:dyDescent="0.25">
      <c r="A1437" t="s">
        <v>10013</v>
      </c>
      <c r="B1437" t="s">
        <v>10014</v>
      </c>
      <c r="C1437">
        <v>11</v>
      </c>
      <c r="D1437" t="s">
        <v>8293</v>
      </c>
    </row>
    <row r="1438" spans="1:4" x14ac:dyDescent="0.25">
      <c r="A1438" t="s">
        <v>10015</v>
      </c>
      <c r="B1438" t="s">
        <v>10016</v>
      </c>
      <c r="D1438" t="s">
        <v>8293</v>
      </c>
    </row>
    <row r="1439" spans="1:4" x14ac:dyDescent="0.25">
      <c r="A1439" t="s">
        <v>10017</v>
      </c>
      <c r="B1439" t="s">
        <v>10018</v>
      </c>
      <c r="D1439" t="s">
        <v>8293</v>
      </c>
    </row>
    <row r="1440" spans="1:4" x14ac:dyDescent="0.25">
      <c r="A1440" t="s">
        <v>2804</v>
      </c>
      <c r="B1440" t="s">
        <v>667</v>
      </c>
      <c r="C1440">
        <v>13</v>
      </c>
      <c r="D1440" t="s">
        <v>8293</v>
      </c>
    </row>
    <row r="1441" spans="1:4" x14ac:dyDescent="0.25">
      <c r="A1441" t="s">
        <v>10019</v>
      </c>
      <c r="B1441" t="s">
        <v>10020</v>
      </c>
      <c r="D1441" t="s">
        <v>8293</v>
      </c>
    </row>
    <row r="1442" spans="1:4" x14ac:dyDescent="0.25">
      <c r="A1442" t="s">
        <v>10021</v>
      </c>
      <c r="B1442" t="s">
        <v>10022</v>
      </c>
      <c r="D1442" t="s">
        <v>8293</v>
      </c>
    </row>
    <row r="1443" spans="1:4" x14ac:dyDescent="0.25">
      <c r="A1443" t="s">
        <v>10023</v>
      </c>
      <c r="B1443" t="s">
        <v>10024</v>
      </c>
      <c r="C1443">
        <v>76.900000000000006</v>
      </c>
      <c r="D1443" t="s">
        <v>8293</v>
      </c>
    </row>
    <row r="1444" spans="1:4" x14ac:dyDescent="0.25">
      <c r="A1444" t="s">
        <v>10025</v>
      </c>
      <c r="B1444" t="s">
        <v>10026</v>
      </c>
      <c r="C1444">
        <v>76.900000000000006</v>
      </c>
      <c r="D1444" t="s">
        <v>8293</v>
      </c>
    </row>
    <row r="1445" spans="1:4" x14ac:dyDescent="0.25">
      <c r="A1445" t="s">
        <v>10027</v>
      </c>
      <c r="B1445" t="s">
        <v>10028</v>
      </c>
      <c r="C1445">
        <v>27</v>
      </c>
      <c r="D1445" t="s">
        <v>8293</v>
      </c>
    </row>
    <row r="1446" spans="1:4" x14ac:dyDescent="0.25">
      <c r="A1446" t="s">
        <v>10029</v>
      </c>
      <c r="B1446" t="s">
        <v>10030</v>
      </c>
      <c r="C1446">
        <v>116.5</v>
      </c>
      <c r="D1446" t="s">
        <v>8293</v>
      </c>
    </row>
    <row r="1447" spans="1:4" x14ac:dyDescent="0.25">
      <c r="A1447" t="s">
        <v>10031</v>
      </c>
      <c r="B1447" t="s">
        <v>10032</v>
      </c>
      <c r="C1447">
        <v>52.7</v>
      </c>
      <c r="D1447" t="s">
        <v>8293</v>
      </c>
    </row>
    <row r="1448" spans="1:4" x14ac:dyDescent="0.25">
      <c r="A1448" t="s">
        <v>10033</v>
      </c>
      <c r="B1448" t="s">
        <v>10034</v>
      </c>
      <c r="C1448">
        <v>53.7</v>
      </c>
      <c r="D1448" t="s">
        <v>8293</v>
      </c>
    </row>
    <row r="1449" spans="1:4" x14ac:dyDescent="0.25">
      <c r="A1449" t="s">
        <v>10035</v>
      </c>
      <c r="B1449" t="s">
        <v>10036</v>
      </c>
      <c r="C1449">
        <v>18.899999999999999</v>
      </c>
      <c r="D1449" t="s">
        <v>8293</v>
      </c>
    </row>
    <row r="1450" spans="1:4" x14ac:dyDescent="0.25">
      <c r="A1450" t="s">
        <v>18565</v>
      </c>
      <c r="B1450" t="s">
        <v>18566</v>
      </c>
      <c r="C1450">
        <v>62.8</v>
      </c>
      <c r="D1450" t="s">
        <v>8293</v>
      </c>
    </row>
    <row r="1451" spans="1:4" x14ac:dyDescent="0.25">
      <c r="A1451" t="s">
        <v>2805</v>
      </c>
      <c r="B1451" t="s">
        <v>668</v>
      </c>
      <c r="C1451">
        <v>125.7</v>
      </c>
      <c r="D1451" t="s">
        <v>8293</v>
      </c>
    </row>
    <row r="1452" spans="1:4" x14ac:dyDescent="0.25">
      <c r="A1452" t="s">
        <v>18677</v>
      </c>
      <c r="B1452" t="s">
        <v>18678</v>
      </c>
      <c r="C1452">
        <v>18.899999999999999</v>
      </c>
      <c r="D1452" t="s">
        <v>8293</v>
      </c>
    </row>
    <row r="1453" spans="1:4" x14ac:dyDescent="0.25">
      <c r="A1453" t="s">
        <v>18679</v>
      </c>
      <c r="B1453" t="s">
        <v>18680</v>
      </c>
      <c r="C1453">
        <v>33.500000999999997</v>
      </c>
      <c r="D1453" t="s">
        <v>8293</v>
      </c>
    </row>
    <row r="1454" spans="1:4" x14ac:dyDescent="0.25">
      <c r="A1454" t="s">
        <v>18681</v>
      </c>
      <c r="B1454" t="s">
        <v>18682</v>
      </c>
      <c r="C1454">
        <v>56.4</v>
      </c>
      <c r="D1454" t="s">
        <v>8293</v>
      </c>
    </row>
    <row r="1455" spans="1:4" x14ac:dyDescent="0.25">
      <c r="A1455" t="s">
        <v>18969</v>
      </c>
      <c r="B1455" t="s">
        <v>18970</v>
      </c>
      <c r="D1455" t="s">
        <v>8293</v>
      </c>
    </row>
    <row r="1456" spans="1:4" x14ac:dyDescent="0.25">
      <c r="A1456" t="s">
        <v>18971</v>
      </c>
      <c r="B1456" t="s">
        <v>18972</v>
      </c>
      <c r="D1456" t="s">
        <v>8293</v>
      </c>
    </row>
    <row r="1457" spans="1:4" x14ac:dyDescent="0.25">
      <c r="A1457" t="s">
        <v>18973</v>
      </c>
      <c r="B1457" t="s">
        <v>18974</v>
      </c>
      <c r="D1457" t="s">
        <v>8293</v>
      </c>
    </row>
    <row r="1458" spans="1:4" x14ac:dyDescent="0.25">
      <c r="A1458" t="s">
        <v>18975</v>
      </c>
      <c r="B1458" t="s">
        <v>18976</v>
      </c>
      <c r="C1458">
        <v>58.2</v>
      </c>
      <c r="D1458" t="s">
        <v>8293</v>
      </c>
    </row>
    <row r="1459" spans="1:4" x14ac:dyDescent="0.25">
      <c r="A1459" t="s">
        <v>19350</v>
      </c>
      <c r="B1459" t="s">
        <v>19351</v>
      </c>
      <c r="C1459">
        <v>54</v>
      </c>
      <c r="D1459" t="s">
        <v>8293</v>
      </c>
    </row>
    <row r="1460" spans="1:4" x14ac:dyDescent="0.25">
      <c r="A1460" t="s">
        <v>19482</v>
      </c>
      <c r="B1460" t="s">
        <v>19483</v>
      </c>
      <c r="C1460">
        <v>59.3</v>
      </c>
      <c r="D1460" t="s">
        <v>8293</v>
      </c>
    </row>
    <row r="1461" spans="1:4" x14ac:dyDescent="0.25">
      <c r="A1461" t="s">
        <v>19610</v>
      </c>
      <c r="B1461" t="s">
        <v>19611</v>
      </c>
      <c r="C1461">
        <v>27</v>
      </c>
      <c r="D1461" t="s">
        <v>8293</v>
      </c>
    </row>
    <row r="1462" spans="1:4" x14ac:dyDescent="0.25">
      <c r="A1462" t="s">
        <v>2806</v>
      </c>
      <c r="B1462" t="s">
        <v>669</v>
      </c>
      <c r="C1462">
        <v>118.4</v>
      </c>
      <c r="D1462" t="s">
        <v>8293</v>
      </c>
    </row>
    <row r="1463" spans="1:4" x14ac:dyDescent="0.25">
      <c r="A1463" t="s">
        <v>19612</v>
      </c>
      <c r="B1463" t="s">
        <v>19613</v>
      </c>
      <c r="C1463">
        <v>80.900000000000006</v>
      </c>
      <c r="D1463" t="s">
        <v>8293</v>
      </c>
    </row>
    <row r="1464" spans="1:4" x14ac:dyDescent="0.25">
      <c r="A1464" t="s">
        <v>19614</v>
      </c>
      <c r="B1464" t="s">
        <v>19615</v>
      </c>
      <c r="D1464" t="s">
        <v>8293</v>
      </c>
    </row>
    <row r="1465" spans="1:4" x14ac:dyDescent="0.25">
      <c r="A1465" t="s">
        <v>19616</v>
      </c>
      <c r="B1465" t="s">
        <v>19617</v>
      </c>
      <c r="C1465">
        <v>92.7</v>
      </c>
      <c r="D1465" t="s">
        <v>8293</v>
      </c>
    </row>
    <row r="1466" spans="1:4" x14ac:dyDescent="0.25">
      <c r="A1466" t="s">
        <v>19618</v>
      </c>
      <c r="B1466" t="s">
        <v>19619</v>
      </c>
      <c r="C1466">
        <v>67.599999999999994</v>
      </c>
      <c r="D1466" t="s">
        <v>8293</v>
      </c>
    </row>
    <row r="1467" spans="1:4" x14ac:dyDescent="0.25">
      <c r="A1467" t="s">
        <v>19620</v>
      </c>
      <c r="B1467" t="s">
        <v>19621</v>
      </c>
      <c r="D1467" t="s">
        <v>8293</v>
      </c>
    </row>
    <row r="1468" spans="1:4" x14ac:dyDescent="0.25">
      <c r="A1468" t="s">
        <v>19622</v>
      </c>
      <c r="B1468" t="s">
        <v>19623</v>
      </c>
      <c r="D1468" t="s">
        <v>8293</v>
      </c>
    </row>
    <row r="1469" spans="1:4" x14ac:dyDescent="0.25">
      <c r="A1469" t="s">
        <v>19843</v>
      </c>
      <c r="B1469" t="s">
        <v>19844</v>
      </c>
      <c r="D1469" t="s">
        <v>8293</v>
      </c>
    </row>
    <row r="1470" spans="1:4" x14ac:dyDescent="0.25">
      <c r="A1470" t="s">
        <v>19845</v>
      </c>
      <c r="B1470" t="s">
        <v>19846</v>
      </c>
      <c r="D1470" t="s">
        <v>8293</v>
      </c>
    </row>
    <row r="1471" spans="1:4" x14ac:dyDescent="0.25">
      <c r="A1471" t="s">
        <v>2807</v>
      </c>
      <c r="B1471" t="s">
        <v>670</v>
      </c>
      <c r="C1471">
        <v>62</v>
      </c>
      <c r="D1471" t="s">
        <v>8293</v>
      </c>
    </row>
    <row r="1472" spans="1:4" x14ac:dyDescent="0.25">
      <c r="A1472" t="s">
        <v>3829</v>
      </c>
      <c r="B1472" t="s">
        <v>671</v>
      </c>
      <c r="C1472">
        <v>66.599999999999994</v>
      </c>
      <c r="D1472" t="s">
        <v>8293</v>
      </c>
    </row>
    <row r="1473" spans="1:4" x14ac:dyDescent="0.25">
      <c r="A1473" t="s">
        <v>2808</v>
      </c>
      <c r="B1473" t="s">
        <v>672</v>
      </c>
      <c r="C1473">
        <v>51.6</v>
      </c>
      <c r="D1473" t="s">
        <v>8293</v>
      </c>
    </row>
    <row r="1474" spans="1:4" x14ac:dyDescent="0.25">
      <c r="A1474" t="s">
        <v>2809</v>
      </c>
      <c r="B1474" t="s">
        <v>673</v>
      </c>
      <c r="C1474">
        <v>32.4</v>
      </c>
      <c r="D1474" t="s">
        <v>8293</v>
      </c>
    </row>
    <row r="1475" spans="1:4" x14ac:dyDescent="0.25">
      <c r="A1475" t="s">
        <v>2810</v>
      </c>
      <c r="B1475" t="s">
        <v>674</v>
      </c>
      <c r="C1475">
        <v>72.5</v>
      </c>
      <c r="D1475" t="s">
        <v>8293</v>
      </c>
    </row>
    <row r="1476" spans="1:4" x14ac:dyDescent="0.25">
      <c r="A1476" t="s">
        <v>2811</v>
      </c>
      <c r="B1476" t="s">
        <v>675</v>
      </c>
      <c r="C1476">
        <v>117.8</v>
      </c>
      <c r="D1476" t="s">
        <v>8293</v>
      </c>
    </row>
    <row r="1477" spans="1:4" x14ac:dyDescent="0.25">
      <c r="A1477" t="s">
        <v>3830</v>
      </c>
      <c r="B1477" t="s">
        <v>676</v>
      </c>
      <c r="C1477">
        <v>41.9</v>
      </c>
      <c r="D1477" t="s">
        <v>8293</v>
      </c>
    </row>
    <row r="1478" spans="1:4" x14ac:dyDescent="0.25">
      <c r="A1478" t="s">
        <v>2812</v>
      </c>
      <c r="B1478" t="s">
        <v>677</v>
      </c>
      <c r="C1478">
        <v>14.9</v>
      </c>
      <c r="D1478" t="s">
        <v>8293</v>
      </c>
    </row>
    <row r="1479" spans="1:4" x14ac:dyDescent="0.25">
      <c r="A1479" t="s">
        <v>2813</v>
      </c>
      <c r="B1479" t="s">
        <v>678</v>
      </c>
      <c r="C1479">
        <v>138.30000000000001</v>
      </c>
      <c r="D1479" t="s">
        <v>8293</v>
      </c>
    </row>
    <row r="1480" spans="1:4" x14ac:dyDescent="0.25">
      <c r="A1480" t="s">
        <v>3831</v>
      </c>
      <c r="B1480" t="s">
        <v>679</v>
      </c>
      <c r="D1480" t="s">
        <v>8293</v>
      </c>
    </row>
    <row r="1481" spans="1:4" x14ac:dyDescent="0.25">
      <c r="A1481" t="s">
        <v>2814</v>
      </c>
      <c r="B1481" t="s">
        <v>680</v>
      </c>
      <c r="C1481">
        <v>135</v>
      </c>
      <c r="D1481" t="s">
        <v>8293</v>
      </c>
    </row>
    <row r="1482" spans="1:4" x14ac:dyDescent="0.25">
      <c r="A1482" t="s">
        <v>2815</v>
      </c>
      <c r="B1482" t="s">
        <v>681</v>
      </c>
      <c r="C1482">
        <v>53.9</v>
      </c>
      <c r="D1482" t="s">
        <v>8293</v>
      </c>
    </row>
    <row r="1483" spans="1:4" x14ac:dyDescent="0.25">
      <c r="A1483" t="s">
        <v>10037</v>
      </c>
      <c r="B1483" t="s">
        <v>10038</v>
      </c>
      <c r="D1483" t="s">
        <v>8293</v>
      </c>
    </row>
    <row r="1484" spans="1:4" x14ac:dyDescent="0.25">
      <c r="A1484" t="s">
        <v>2816</v>
      </c>
      <c r="B1484" t="s">
        <v>682</v>
      </c>
      <c r="C1484">
        <v>142.4</v>
      </c>
      <c r="D1484" t="s">
        <v>8293</v>
      </c>
    </row>
    <row r="1485" spans="1:4" x14ac:dyDescent="0.25">
      <c r="A1485" t="s">
        <v>2817</v>
      </c>
      <c r="B1485" t="s">
        <v>683</v>
      </c>
      <c r="C1485">
        <v>77.5</v>
      </c>
      <c r="D1485" t="s">
        <v>8293</v>
      </c>
    </row>
    <row r="1486" spans="1:4" x14ac:dyDescent="0.25">
      <c r="A1486" t="s">
        <v>3832</v>
      </c>
      <c r="B1486" t="s">
        <v>684</v>
      </c>
      <c r="C1486">
        <v>76.5</v>
      </c>
      <c r="D1486" t="s">
        <v>8293</v>
      </c>
    </row>
    <row r="1487" spans="1:4" x14ac:dyDescent="0.25">
      <c r="A1487" t="s">
        <v>2818</v>
      </c>
      <c r="B1487" t="s">
        <v>685</v>
      </c>
      <c r="C1487">
        <v>76.599999999999994</v>
      </c>
      <c r="D1487" t="s">
        <v>8293</v>
      </c>
    </row>
    <row r="1488" spans="1:4" x14ac:dyDescent="0.25">
      <c r="A1488" t="s">
        <v>3833</v>
      </c>
      <c r="B1488" t="s">
        <v>686</v>
      </c>
      <c r="C1488">
        <v>76.599999999999994</v>
      </c>
      <c r="D1488" t="s">
        <v>8293</v>
      </c>
    </row>
    <row r="1489" spans="1:4" x14ac:dyDescent="0.25">
      <c r="A1489" t="s">
        <v>2819</v>
      </c>
      <c r="B1489" t="s">
        <v>687</v>
      </c>
      <c r="C1489">
        <v>100.2</v>
      </c>
      <c r="D1489" t="s">
        <v>8293</v>
      </c>
    </row>
    <row r="1490" spans="1:4" x14ac:dyDescent="0.25">
      <c r="A1490" t="s">
        <v>3834</v>
      </c>
      <c r="B1490" t="s">
        <v>688</v>
      </c>
      <c r="C1490">
        <v>43.7</v>
      </c>
      <c r="D1490" t="s">
        <v>8293</v>
      </c>
    </row>
    <row r="1491" spans="1:4" x14ac:dyDescent="0.25">
      <c r="A1491" t="s">
        <v>3835</v>
      </c>
      <c r="B1491" t="s">
        <v>689</v>
      </c>
      <c r="C1491">
        <v>49.2</v>
      </c>
      <c r="D1491" t="s">
        <v>8293</v>
      </c>
    </row>
    <row r="1492" spans="1:4" x14ac:dyDescent="0.25">
      <c r="A1492" t="s">
        <v>2820</v>
      </c>
      <c r="B1492" t="s">
        <v>690</v>
      </c>
      <c r="C1492">
        <v>76.599999999999994</v>
      </c>
      <c r="D1492" t="s">
        <v>8293</v>
      </c>
    </row>
    <row r="1493" spans="1:4" x14ac:dyDescent="0.25">
      <c r="A1493" t="s">
        <v>3836</v>
      </c>
      <c r="B1493" t="s">
        <v>691</v>
      </c>
      <c r="D1493" t="s">
        <v>8293</v>
      </c>
    </row>
    <row r="1494" spans="1:4" x14ac:dyDescent="0.25">
      <c r="A1494" t="s">
        <v>3837</v>
      </c>
      <c r="B1494" t="s">
        <v>692</v>
      </c>
      <c r="D1494" t="s">
        <v>8293</v>
      </c>
    </row>
    <row r="1495" spans="1:4" x14ac:dyDescent="0.25">
      <c r="A1495" t="s">
        <v>3838</v>
      </c>
      <c r="B1495" t="s">
        <v>693</v>
      </c>
      <c r="D1495" t="s">
        <v>8293</v>
      </c>
    </row>
    <row r="1496" spans="1:4" x14ac:dyDescent="0.25">
      <c r="A1496" t="s">
        <v>2821</v>
      </c>
      <c r="B1496" t="s">
        <v>694</v>
      </c>
      <c r="C1496">
        <v>168.4</v>
      </c>
      <c r="D1496" t="s">
        <v>8293</v>
      </c>
    </row>
    <row r="1497" spans="1:4" x14ac:dyDescent="0.25">
      <c r="A1497" t="s">
        <v>3839</v>
      </c>
      <c r="B1497" t="s">
        <v>695</v>
      </c>
      <c r="D1497" t="s">
        <v>8293</v>
      </c>
    </row>
    <row r="1498" spans="1:4" x14ac:dyDescent="0.25">
      <c r="A1498" t="s">
        <v>3840</v>
      </c>
      <c r="B1498" t="s">
        <v>696</v>
      </c>
      <c r="D1498" t="s">
        <v>8293</v>
      </c>
    </row>
    <row r="1499" spans="1:4" x14ac:dyDescent="0.25">
      <c r="A1499" t="s">
        <v>3841</v>
      </c>
      <c r="B1499" t="s">
        <v>697</v>
      </c>
      <c r="D1499" t="s">
        <v>8293</v>
      </c>
    </row>
    <row r="1500" spans="1:4" x14ac:dyDescent="0.25">
      <c r="A1500" t="s">
        <v>3842</v>
      </c>
      <c r="B1500" t="s">
        <v>698</v>
      </c>
      <c r="D1500" t="s">
        <v>8293</v>
      </c>
    </row>
    <row r="1501" spans="1:4" x14ac:dyDescent="0.25">
      <c r="A1501" t="s">
        <v>2822</v>
      </c>
      <c r="B1501" t="s">
        <v>699</v>
      </c>
      <c r="C1501">
        <v>14.2</v>
      </c>
      <c r="D1501" t="s">
        <v>8293</v>
      </c>
    </row>
    <row r="1502" spans="1:4" x14ac:dyDescent="0.25">
      <c r="A1502" t="s">
        <v>3843</v>
      </c>
      <c r="B1502" t="s">
        <v>9269</v>
      </c>
      <c r="D1502" t="s">
        <v>8293</v>
      </c>
    </row>
    <row r="1503" spans="1:4" x14ac:dyDescent="0.25">
      <c r="A1503" t="s">
        <v>3844</v>
      </c>
      <c r="B1503" t="s">
        <v>700</v>
      </c>
      <c r="D1503" t="s">
        <v>8293</v>
      </c>
    </row>
    <row r="1504" spans="1:4" x14ac:dyDescent="0.25">
      <c r="A1504" t="s">
        <v>3845</v>
      </c>
      <c r="B1504" t="s">
        <v>701</v>
      </c>
      <c r="C1504">
        <v>112.7</v>
      </c>
      <c r="D1504" t="s">
        <v>8293</v>
      </c>
    </row>
    <row r="1505" spans="1:4" x14ac:dyDescent="0.25">
      <c r="A1505" t="s">
        <v>2823</v>
      </c>
      <c r="B1505" t="s">
        <v>702</v>
      </c>
      <c r="C1505">
        <v>112.7</v>
      </c>
      <c r="D1505" t="s">
        <v>8293</v>
      </c>
    </row>
    <row r="1506" spans="1:4" x14ac:dyDescent="0.25">
      <c r="A1506" t="s">
        <v>3846</v>
      </c>
      <c r="B1506" t="s">
        <v>703</v>
      </c>
      <c r="C1506">
        <v>43.9</v>
      </c>
      <c r="D1506" t="s">
        <v>8302</v>
      </c>
    </row>
    <row r="1507" spans="1:4" x14ac:dyDescent="0.25">
      <c r="A1507" t="s">
        <v>3847</v>
      </c>
      <c r="B1507" t="s">
        <v>704</v>
      </c>
      <c r="C1507">
        <v>299.89999999999998</v>
      </c>
      <c r="D1507" t="s">
        <v>8302</v>
      </c>
    </row>
    <row r="1508" spans="1:4" x14ac:dyDescent="0.25">
      <c r="A1508" t="s">
        <v>3848</v>
      </c>
      <c r="B1508" t="s">
        <v>705</v>
      </c>
      <c r="D1508" t="s">
        <v>8302</v>
      </c>
    </row>
    <row r="1509" spans="1:4" x14ac:dyDescent="0.25">
      <c r="A1509" t="s">
        <v>3849</v>
      </c>
      <c r="B1509" t="s">
        <v>10039</v>
      </c>
      <c r="C1509">
        <v>69.400000000000006</v>
      </c>
      <c r="D1509" t="s">
        <v>8302</v>
      </c>
    </row>
    <row r="1510" spans="1:4" x14ac:dyDescent="0.25">
      <c r="A1510" t="s">
        <v>3850</v>
      </c>
      <c r="B1510" t="s">
        <v>706</v>
      </c>
      <c r="D1510" t="s">
        <v>8302</v>
      </c>
    </row>
    <row r="1511" spans="1:4" x14ac:dyDescent="0.25">
      <c r="A1511" t="s">
        <v>3851</v>
      </c>
      <c r="B1511" t="s">
        <v>10040</v>
      </c>
      <c r="C1511">
        <v>69.3</v>
      </c>
      <c r="D1511" t="s">
        <v>8302</v>
      </c>
    </row>
    <row r="1512" spans="1:4" x14ac:dyDescent="0.25">
      <c r="A1512" t="s">
        <v>3852</v>
      </c>
      <c r="B1512" t="s">
        <v>707</v>
      </c>
      <c r="D1512" t="s">
        <v>8302</v>
      </c>
    </row>
    <row r="1513" spans="1:4" x14ac:dyDescent="0.25">
      <c r="A1513" t="s">
        <v>3853</v>
      </c>
      <c r="B1513" t="s">
        <v>708</v>
      </c>
      <c r="C1513">
        <v>391.8</v>
      </c>
      <c r="D1513" t="s">
        <v>8302</v>
      </c>
    </row>
    <row r="1514" spans="1:4" x14ac:dyDescent="0.25">
      <c r="A1514" t="s">
        <v>3854</v>
      </c>
      <c r="B1514" t="s">
        <v>709</v>
      </c>
      <c r="C1514">
        <v>208.9</v>
      </c>
      <c r="D1514" t="s">
        <v>8302</v>
      </c>
    </row>
    <row r="1515" spans="1:4" x14ac:dyDescent="0.25">
      <c r="A1515" t="s">
        <v>3855</v>
      </c>
      <c r="B1515" t="s">
        <v>710</v>
      </c>
      <c r="C1515">
        <v>208.9</v>
      </c>
      <c r="D1515" t="s">
        <v>8302</v>
      </c>
    </row>
    <row r="1516" spans="1:4" x14ac:dyDescent="0.25">
      <c r="A1516" t="s">
        <v>3856</v>
      </c>
      <c r="B1516" t="s">
        <v>18977</v>
      </c>
      <c r="C1516">
        <v>69.400000000000006</v>
      </c>
      <c r="D1516" t="s">
        <v>8302</v>
      </c>
    </row>
    <row r="1517" spans="1:4" x14ac:dyDescent="0.25">
      <c r="A1517" t="s">
        <v>3857</v>
      </c>
      <c r="B1517" t="s">
        <v>711</v>
      </c>
      <c r="C1517">
        <v>93.5</v>
      </c>
      <c r="D1517" t="s">
        <v>8302</v>
      </c>
    </row>
    <row r="1518" spans="1:4" x14ac:dyDescent="0.25">
      <c r="A1518" t="s">
        <v>3858</v>
      </c>
      <c r="B1518" t="s">
        <v>712</v>
      </c>
      <c r="D1518" t="s">
        <v>8302</v>
      </c>
    </row>
    <row r="1519" spans="1:4" x14ac:dyDescent="0.25">
      <c r="A1519" t="s">
        <v>10041</v>
      </c>
      <c r="B1519" t="s">
        <v>10042</v>
      </c>
      <c r="C1519">
        <v>31.299999</v>
      </c>
      <c r="D1519" t="s">
        <v>8302</v>
      </c>
    </row>
    <row r="1520" spans="1:4" x14ac:dyDescent="0.25">
      <c r="A1520" t="s">
        <v>3859</v>
      </c>
      <c r="B1520" t="s">
        <v>19290</v>
      </c>
      <c r="C1520">
        <v>185.1</v>
      </c>
      <c r="D1520" t="s">
        <v>8302</v>
      </c>
    </row>
    <row r="1521" spans="1:4" x14ac:dyDescent="0.25">
      <c r="A1521" t="s">
        <v>3860</v>
      </c>
      <c r="B1521" t="s">
        <v>713</v>
      </c>
      <c r="C1521">
        <v>391.8</v>
      </c>
      <c r="D1521" t="s">
        <v>8302</v>
      </c>
    </row>
    <row r="1522" spans="1:4" x14ac:dyDescent="0.25">
      <c r="A1522" t="s">
        <v>3861</v>
      </c>
      <c r="B1522" t="s">
        <v>2401</v>
      </c>
      <c r="D1522" t="s">
        <v>8302</v>
      </c>
    </row>
    <row r="1523" spans="1:4" x14ac:dyDescent="0.25">
      <c r="A1523" t="s">
        <v>3862</v>
      </c>
      <c r="B1523" t="s">
        <v>18881</v>
      </c>
      <c r="C1523">
        <v>69.400000000000006</v>
      </c>
      <c r="D1523" t="s">
        <v>8302</v>
      </c>
    </row>
    <row r="1524" spans="1:4" x14ac:dyDescent="0.25">
      <c r="A1524" t="s">
        <v>3863</v>
      </c>
      <c r="B1524" t="s">
        <v>714</v>
      </c>
      <c r="C1524">
        <v>391.8</v>
      </c>
      <c r="D1524" t="s">
        <v>8302</v>
      </c>
    </row>
    <row r="1525" spans="1:4" x14ac:dyDescent="0.25">
      <c r="A1525" t="s">
        <v>3864</v>
      </c>
      <c r="B1525" t="s">
        <v>18863</v>
      </c>
      <c r="C1525">
        <v>166.6</v>
      </c>
      <c r="D1525" t="s">
        <v>8302</v>
      </c>
    </row>
    <row r="1526" spans="1:4" x14ac:dyDescent="0.25">
      <c r="A1526" t="s">
        <v>3865</v>
      </c>
      <c r="B1526" t="s">
        <v>715</v>
      </c>
      <c r="D1526" t="s">
        <v>8302</v>
      </c>
    </row>
    <row r="1527" spans="1:4" x14ac:dyDescent="0.25">
      <c r="A1527" t="s">
        <v>3866</v>
      </c>
      <c r="B1527" t="s">
        <v>716</v>
      </c>
      <c r="D1527" t="s">
        <v>8302</v>
      </c>
    </row>
    <row r="1528" spans="1:4" x14ac:dyDescent="0.25">
      <c r="A1528" t="s">
        <v>3867</v>
      </c>
      <c r="B1528" t="s">
        <v>717</v>
      </c>
      <c r="C1528">
        <v>83.7</v>
      </c>
      <c r="D1528" t="s">
        <v>8302</v>
      </c>
    </row>
    <row r="1529" spans="1:4" x14ac:dyDescent="0.25">
      <c r="A1529" t="s">
        <v>3868</v>
      </c>
      <c r="B1529" t="s">
        <v>718</v>
      </c>
      <c r="C1529">
        <v>27.7</v>
      </c>
      <c r="D1529" t="s">
        <v>8302</v>
      </c>
    </row>
    <row r="1530" spans="1:4" x14ac:dyDescent="0.25">
      <c r="A1530" t="s">
        <v>3869</v>
      </c>
      <c r="B1530" t="s">
        <v>8936</v>
      </c>
      <c r="D1530" t="s">
        <v>8302</v>
      </c>
    </row>
    <row r="1531" spans="1:4" x14ac:dyDescent="0.25">
      <c r="A1531" t="s">
        <v>3870</v>
      </c>
      <c r="B1531" t="s">
        <v>719</v>
      </c>
      <c r="C1531">
        <v>110.8</v>
      </c>
      <c r="D1531" t="s">
        <v>8302</v>
      </c>
    </row>
    <row r="1532" spans="1:4" x14ac:dyDescent="0.25">
      <c r="A1532" t="s">
        <v>3871</v>
      </c>
      <c r="B1532" t="s">
        <v>720</v>
      </c>
      <c r="D1532" t="s">
        <v>8302</v>
      </c>
    </row>
    <row r="1533" spans="1:4" x14ac:dyDescent="0.25">
      <c r="A1533" t="s">
        <v>3872</v>
      </c>
      <c r="B1533" t="s">
        <v>2391</v>
      </c>
      <c r="D1533" t="s">
        <v>8302</v>
      </c>
    </row>
    <row r="1534" spans="1:4" x14ac:dyDescent="0.25">
      <c r="A1534" t="s">
        <v>3873</v>
      </c>
      <c r="B1534" t="s">
        <v>2362</v>
      </c>
      <c r="C1534">
        <v>47.1</v>
      </c>
      <c r="D1534" t="s">
        <v>8302</v>
      </c>
    </row>
    <row r="1535" spans="1:4" x14ac:dyDescent="0.25">
      <c r="A1535" t="s">
        <v>3874</v>
      </c>
      <c r="B1535" t="s">
        <v>10043</v>
      </c>
      <c r="C1535">
        <v>69.3</v>
      </c>
      <c r="D1535" t="s">
        <v>8302</v>
      </c>
    </row>
    <row r="1536" spans="1:4" x14ac:dyDescent="0.25">
      <c r="A1536" t="s">
        <v>3875</v>
      </c>
      <c r="B1536" t="s">
        <v>721</v>
      </c>
      <c r="D1536" t="s">
        <v>8302</v>
      </c>
    </row>
    <row r="1537" spans="1:4" x14ac:dyDescent="0.25">
      <c r="A1537" t="s">
        <v>3876</v>
      </c>
      <c r="B1537" t="s">
        <v>9687</v>
      </c>
      <c r="D1537" t="s">
        <v>8302</v>
      </c>
    </row>
    <row r="1538" spans="1:4" x14ac:dyDescent="0.25">
      <c r="A1538" t="s">
        <v>19519</v>
      </c>
      <c r="B1538" t="s">
        <v>19520</v>
      </c>
      <c r="C1538">
        <v>185.1</v>
      </c>
      <c r="D1538" t="s">
        <v>8302</v>
      </c>
    </row>
    <row r="1539" spans="1:4" x14ac:dyDescent="0.25">
      <c r="A1539" t="s">
        <v>3877</v>
      </c>
      <c r="B1539" t="s">
        <v>2371</v>
      </c>
      <c r="D1539" t="s">
        <v>8302</v>
      </c>
    </row>
    <row r="1540" spans="1:4" x14ac:dyDescent="0.25">
      <c r="A1540" t="s">
        <v>19521</v>
      </c>
      <c r="B1540" t="s">
        <v>19522</v>
      </c>
      <c r="C1540">
        <v>185.1</v>
      </c>
      <c r="D1540" t="s">
        <v>8302</v>
      </c>
    </row>
    <row r="1541" spans="1:4" x14ac:dyDescent="0.25">
      <c r="A1541" t="s">
        <v>3878</v>
      </c>
      <c r="B1541" t="s">
        <v>3879</v>
      </c>
      <c r="D1541" t="s">
        <v>8302</v>
      </c>
    </row>
    <row r="1542" spans="1:4" x14ac:dyDescent="0.25">
      <c r="A1542" t="s">
        <v>3880</v>
      </c>
      <c r="B1542" t="s">
        <v>3881</v>
      </c>
      <c r="D1542" t="s">
        <v>8302</v>
      </c>
    </row>
    <row r="1543" spans="1:4" x14ac:dyDescent="0.25">
      <c r="A1543" t="s">
        <v>10044</v>
      </c>
      <c r="B1543" t="s">
        <v>10045</v>
      </c>
      <c r="C1543">
        <v>69.400000000000006</v>
      </c>
      <c r="D1543" t="s">
        <v>8302</v>
      </c>
    </row>
    <row r="1544" spans="1:4" x14ac:dyDescent="0.25">
      <c r="A1544" t="s">
        <v>6555</v>
      </c>
      <c r="B1544" t="s">
        <v>6556</v>
      </c>
      <c r="D1544" t="s">
        <v>8302</v>
      </c>
    </row>
    <row r="1545" spans="1:4" x14ac:dyDescent="0.25">
      <c r="A1545" t="s">
        <v>2824</v>
      </c>
      <c r="B1545" t="s">
        <v>722</v>
      </c>
      <c r="C1545">
        <v>14.4</v>
      </c>
      <c r="D1545" t="s">
        <v>8302</v>
      </c>
    </row>
    <row r="1546" spans="1:4" x14ac:dyDescent="0.25">
      <c r="A1546" t="s">
        <v>7575</v>
      </c>
      <c r="B1546" t="s">
        <v>7576</v>
      </c>
      <c r="D1546" t="s">
        <v>8302</v>
      </c>
    </row>
    <row r="1547" spans="1:4" x14ac:dyDescent="0.25">
      <c r="A1547" t="s">
        <v>8394</v>
      </c>
      <c r="B1547" t="s">
        <v>8677</v>
      </c>
      <c r="D1547" t="s">
        <v>8302</v>
      </c>
    </row>
    <row r="1548" spans="1:4" x14ac:dyDescent="0.25">
      <c r="A1548" t="s">
        <v>10046</v>
      </c>
      <c r="B1548" t="s">
        <v>10047</v>
      </c>
      <c r="C1548">
        <v>52</v>
      </c>
      <c r="D1548" t="s">
        <v>8302</v>
      </c>
    </row>
    <row r="1549" spans="1:4" x14ac:dyDescent="0.25">
      <c r="A1549" t="s">
        <v>10048</v>
      </c>
      <c r="B1549" t="s">
        <v>10049</v>
      </c>
      <c r="C1549">
        <v>47.000000999999997</v>
      </c>
      <c r="D1549" t="s">
        <v>8302</v>
      </c>
    </row>
    <row r="1550" spans="1:4" x14ac:dyDescent="0.25">
      <c r="A1550" t="s">
        <v>10050</v>
      </c>
      <c r="B1550" t="s">
        <v>10051</v>
      </c>
      <c r="D1550" t="s">
        <v>8302</v>
      </c>
    </row>
    <row r="1551" spans="1:4" x14ac:dyDescent="0.25">
      <c r="A1551" t="s">
        <v>10052</v>
      </c>
      <c r="B1551" t="s">
        <v>10053</v>
      </c>
      <c r="C1551">
        <v>62.3</v>
      </c>
      <c r="D1551" t="s">
        <v>8302</v>
      </c>
    </row>
    <row r="1552" spans="1:4" x14ac:dyDescent="0.25">
      <c r="A1552" t="s">
        <v>10054</v>
      </c>
      <c r="B1552" t="s">
        <v>10055</v>
      </c>
      <c r="C1552">
        <v>19.399999999999999</v>
      </c>
      <c r="D1552" t="s">
        <v>8302</v>
      </c>
    </row>
    <row r="1553" spans="1:4" x14ac:dyDescent="0.25">
      <c r="A1553" t="s">
        <v>10056</v>
      </c>
      <c r="B1553" t="s">
        <v>10057</v>
      </c>
      <c r="C1553">
        <v>13.2</v>
      </c>
      <c r="D1553" t="s">
        <v>8302</v>
      </c>
    </row>
    <row r="1554" spans="1:4" x14ac:dyDescent="0.25">
      <c r="A1554" t="s">
        <v>10058</v>
      </c>
      <c r="B1554" t="s">
        <v>10059</v>
      </c>
      <c r="C1554">
        <v>54.9</v>
      </c>
      <c r="D1554" t="s">
        <v>8302</v>
      </c>
    </row>
    <row r="1555" spans="1:4" x14ac:dyDescent="0.25">
      <c r="A1555" t="s">
        <v>10060</v>
      </c>
      <c r="B1555" t="s">
        <v>10061</v>
      </c>
      <c r="D1555" t="s">
        <v>8302</v>
      </c>
    </row>
    <row r="1556" spans="1:4" x14ac:dyDescent="0.25">
      <c r="A1556" t="s">
        <v>10062</v>
      </c>
      <c r="B1556" t="s">
        <v>10063</v>
      </c>
      <c r="C1556">
        <v>62.3</v>
      </c>
      <c r="D1556" t="s">
        <v>8302</v>
      </c>
    </row>
    <row r="1557" spans="1:4" x14ac:dyDescent="0.25">
      <c r="A1557" t="s">
        <v>10064</v>
      </c>
      <c r="B1557" t="s">
        <v>10065</v>
      </c>
      <c r="C1557">
        <v>62.3</v>
      </c>
      <c r="D1557" t="s">
        <v>8302</v>
      </c>
    </row>
    <row r="1558" spans="1:4" x14ac:dyDescent="0.25">
      <c r="A1558" t="s">
        <v>10066</v>
      </c>
      <c r="B1558" t="s">
        <v>10067</v>
      </c>
      <c r="D1558" t="s">
        <v>8302</v>
      </c>
    </row>
    <row r="1559" spans="1:4" x14ac:dyDescent="0.25">
      <c r="A1559" t="s">
        <v>10068</v>
      </c>
      <c r="B1559" t="s">
        <v>10069</v>
      </c>
      <c r="C1559">
        <v>136.69999999999999</v>
      </c>
      <c r="D1559" t="s">
        <v>8302</v>
      </c>
    </row>
    <row r="1560" spans="1:4" x14ac:dyDescent="0.25">
      <c r="A1560" t="s">
        <v>10070</v>
      </c>
      <c r="B1560" t="s">
        <v>10071</v>
      </c>
      <c r="C1560">
        <v>43.1</v>
      </c>
      <c r="D1560" t="s">
        <v>8302</v>
      </c>
    </row>
    <row r="1561" spans="1:4" x14ac:dyDescent="0.25">
      <c r="A1561" t="s">
        <v>3882</v>
      </c>
      <c r="B1561" t="s">
        <v>723</v>
      </c>
      <c r="C1561">
        <v>42.2</v>
      </c>
      <c r="D1561" t="s">
        <v>8302</v>
      </c>
    </row>
    <row r="1562" spans="1:4" x14ac:dyDescent="0.25">
      <c r="A1562" t="s">
        <v>10072</v>
      </c>
      <c r="B1562" t="s">
        <v>10073</v>
      </c>
      <c r="C1562">
        <v>20.2</v>
      </c>
      <c r="D1562" t="s">
        <v>8302</v>
      </c>
    </row>
    <row r="1563" spans="1:4" x14ac:dyDescent="0.25">
      <c r="A1563" t="s">
        <v>10074</v>
      </c>
      <c r="B1563" t="s">
        <v>10075</v>
      </c>
      <c r="D1563" t="s">
        <v>8302</v>
      </c>
    </row>
    <row r="1564" spans="1:4" x14ac:dyDescent="0.25">
      <c r="A1564" t="s">
        <v>10076</v>
      </c>
      <c r="B1564" t="s">
        <v>10077</v>
      </c>
      <c r="C1564">
        <v>8.5</v>
      </c>
      <c r="D1564" t="s">
        <v>8302</v>
      </c>
    </row>
    <row r="1565" spans="1:4" x14ac:dyDescent="0.25">
      <c r="A1565" t="s">
        <v>10078</v>
      </c>
      <c r="B1565" t="s">
        <v>10079</v>
      </c>
      <c r="C1565">
        <v>63</v>
      </c>
      <c r="D1565" t="s">
        <v>8302</v>
      </c>
    </row>
    <row r="1566" spans="1:4" x14ac:dyDescent="0.25">
      <c r="A1566" t="s">
        <v>10080</v>
      </c>
      <c r="B1566" t="s">
        <v>10081</v>
      </c>
      <c r="C1566">
        <v>19</v>
      </c>
      <c r="D1566" t="s">
        <v>8302</v>
      </c>
    </row>
    <row r="1567" spans="1:4" x14ac:dyDescent="0.25">
      <c r="A1567" t="s">
        <v>3883</v>
      </c>
      <c r="B1567" t="s">
        <v>3884</v>
      </c>
      <c r="C1567">
        <v>48</v>
      </c>
      <c r="D1567" t="s">
        <v>8302</v>
      </c>
    </row>
    <row r="1568" spans="1:4" x14ac:dyDescent="0.25">
      <c r="A1568" t="s">
        <v>10082</v>
      </c>
      <c r="B1568" t="s">
        <v>10083</v>
      </c>
      <c r="D1568" t="s">
        <v>8302</v>
      </c>
    </row>
    <row r="1569" spans="1:4" x14ac:dyDescent="0.25">
      <c r="A1569" t="s">
        <v>18591</v>
      </c>
      <c r="B1569" t="s">
        <v>18592</v>
      </c>
      <c r="C1569">
        <v>166.6</v>
      </c>
      <c r="D1569" t="s">
        <v>8302</v>
      </c>
    </row>
    <row r="1570" spans="1:4" x14ac:dyDescent="0.25">
      <c r="A1570" t="s">
        <v>3885</v>
      </c>
      <c r="B1570" t="s">
        <v>724</v>
      </c>
      <c r="C1570">
        <v>42.5</v>
      </c>
      <c r="D1570" t="s">
        <v>8302</v>
      </c>
    </row>
    <row r="1571" spans="1:4" x14ac:dyDescent="0.25">
      <c r="A1571" t="s">
        <v>3886</v>
      </c>
      <c r="B1571" t="s">
        <v>725</v>
      </c>
      <c r="C1571">
        <v>104.9</v>
      </c>
      <c r="D1571" t="s">
        <v>8302</v>
      </c>
    </row>
    <row r="1572" spans="1:4" x14ac:dyDescent="0.25">
      <c r="A1572" t="s">
        <v>3887</v>
      </c>
      <c r="B1572" t="s">
        <v>726</v>
      </c>
      <c r="C1572">
        <v>104.9</v>
      </c>
      <c r="D1572" t="s">
        <v>8302</v>
      </c>
    </row>
    <row r="1573" spans="1:4" x14ac:dyDescent="0.25">
      <c r="A1573" t="s">
        <v>3888</v>
      </c>
      <c r="B1573" t="s">
        <v>727</v>
      </c>
      <c r="D1573" t="s">
        <v>8302</v>
      </c>
    </row>
    <row r="1574" spans="1:4" x14ac:dyDescent="0.25">
      <c r="A1574" t="s">
        <v>3889</v>
      </c>
      <c r="B1574" t="s">
        <v>728</v>
      </c>
      <c r="D1574" t="s">
        <v>8302</v>
      </c>
    </row>
    <row r="1575" spans="1:4" x14ac:dyDescent="0.25">
      <c r="A1575" t="s">
        <v>3890</v>
      </c>
      <c r="B1575" t="s">
        <v>729</v>
      </c>
      <c r="C1575">
        <v>32.4</v>
      </c>
      <c r="D1575" t="s">
        <v>8302</v>
      </c>
    </row>
    <row r="1576" spans="1:4" x14ac:dyDescent="0.25">
      <c r="A1576" t="s">
        <v>3891</v>
      </c>
      <c r="B1576" t="s">
        <v>730</v>
      </c>
      <c r="C1576">
        <v>14.5</v>
      </c>
      <c r="D1576" t="s">
        <v>8302</v>
      </c>
    </row>
    <row r="1577" spans="1:4" x14ac:dyDescent="0.25">
      <c r="A1577" t="s">
        <v>3892</v>
      </c>
      <c r="B1577" t="s">
        <v>2400</v>
      </c>
      <c r="D1577" t="s">
        <v>8302</v>
      </c>
    </row>
    <row r="1578" spans="1:4" x14ac:dyDescent="0.25">
      <c r="A1578" t="s">
        <v>3893</v>
      </c>
      <c r="B1578" t="s">
        <v>2452</v>
      </c>
      <c r="D1578" t="s">
        <v>8302</v>
      </c>
    </row>
    <row r="1579" spans="1:4" x14ac:dyDescent="0.25">
      <c r="A1579" t="s">
        <v>3894</v>
      </c>
      <c r="B1579" t="s">
        <v>731</v>
      </c>
      <c r="C1579">
        <v>195.9</v>
      </c>
      <c r="D1579" t="s">
        <v>8302</v>
      </c>
    </row>
    <row r="1580" spans="1:4" x14ac:dyDescent="0.25">
      <c r="A1580" t="s">
        <v>3895</v>
      </c>
      <c r="B1580" t="s">
        <v>732</v>
      </c>
      <c r="D1580" t="s">
        <v>8302</v>
      </c>
    </row>
    <row r="1581" spans="1:4" x14ac:dyDescent="0.25">
      <c r="A1581" t="s">
        <v>3896</v>
      </c>
      <c r="B1581" t="s">
        <v>733</v>
      </c>
      <c r="D1581" t="s">
        <v>8302</v>
      </c>
    </row>
    <row r="1582" spans="1:4" x14ac:dyDescent="0.25">
      <c r="A1582" t="s">
        <v>3897</v>
      </c>
      <c r="B1582" t="s">
        <v>734</v>
      </c>
      <c r="C1582">
        <v>47.7</v>
      </c>
      <c r="D1582" t="s">
        <v>8302</v>
      </c>
    </row>
    <row r="1583" spans="1:4" x14ac:dyDescent="0.25">
      <c r="A1583" t="s">
        <v>3898</v>
      </c>
      <c r="B1583" t="s">
        <v>735</v>
      </c>
      <c r="C1583">
        <v>134.19999999999999</v>
      </c>
      <c r="D1583" t="s">
        <v>8302</v>
      </c>
    </row>
    <row r="1584" spans="1:4" x14ac:dyDescent="0.25">
      <c r="A1584" t="s">
        <v>3899</v>
      </c>
      <c r="B1584" t="s">
        <v>736</v>
      </c>
      <c r="C1584">
        <v>134.19999999999999</v>
      </c>
      <c r="D1584" t="s">
        <v>8302</v>
      </c>
    </row>
    <row r="1585" spans="1:4" x14ac:dyDescent="0.25">
      <c r="A1585" t="s">
        <v>3900</v>
      </c>
      <c r="B1585" t="s">
        <v>737</v>
      </c>
      <c r="D1585" t="s">
        <v>8302</v>
      </c>
    </row>
    <row r="1586" spans="1:4" x14ac:dyDescent="0.25">
      <c r="A1586" t="s">
        <v>3901</v>
      </c>
      <c r="B1586" t="s">
        <v>738</v>
      </c>
      <c r="D1586" t="s">
        <v>8302</v>
      </c>
    </row>
    <row r="1587" spans="1:4" x14ac:dyDescent="0.25">
      <c r="A1587" t="s">
        <v>3902</v>
      </c>
      <c r="B1587" t="s">
        <v>739</v>
      </c>
      <c r="C1587">
        <v>48.9</v>
      </c>
      <c r="D1587" t="s">
        <v>8302</v>
      </c>
    </row>
    <row r="1588" spans="1:4" x14ac:dyDescent="0.25">
      <c r="A1588" t="s">
        <v>3903</v>
      </c>
      <c r="B1588" t="s">
        <v>740</v>
      </c>
      <c r="C1588">
        <v>31.5</v>
      </c>
      <c r="D1588" t="s">
        <v>8302</v>
      </c>
    </row>
    <row r="1589" spans="1:4" x14ac:dyDescent="0.25">
      <c r="A1589" t="s">
        <v>3904</v>
      </c>
      <c r="B1589" t="s">
        <v>741</v>
      </c>
      <c r="C1589">
        <v>52.1</v>
      </c>
      <c r="D1589" t="s">
        <v>8302</v>
      </c>
    </row>
    <row r="1590" spans="1:4" x14ac:dyDescent="0.25">
      <c r="A1590" t="s">
        <v>3905</v>
      </c>
      <c r="B1590" t="s">
        <v>742</v>
      </c>
      <c r="C1590">
        <v>49.6</v>
      </c>
      <c r="D1590" t="s">
        <v>8302</v>
      </c>
    </row>
    <row r="1591" spans="1:4" x14ac:dyDescent="0.25">
      <c r="A1591" t="s">
        <v>3906</v>
      </c>
      <c r="B1591" t="s">
        <v>743</v>
      </c>
      <c r="D1591" t="s">
        <v>8302</v>
      </c>
    </row>
    <row r="1592" spans="1:4" x14ac:dyDescent="0.25">
      <c r="A1592" t="s">
        <v>3907</v>
      </c>
      <c r="B1592" t="s">
        <v>744</v>
      </c>
      <c r="C1592">
        <v>63.4</v>
      </c>
      <c r="D1592" t="s">
        <v>8302</v>
      </c>
    </row>
    <row r="1593" spans="1:4" x14ac:dyDescent="0.25">
      <c r="A1593" t="s">
        <v>3908</v>
      </c>
      <c r="B1593" t="s">
        <v>745</v>
      </c>
      <c r="C1593">
        <v>83.7</v>
      </c>
      <c r="D1593" t="s">
        <v>8302</v>
      </c>
    </row>
    <row r="1594" spans="1:4" x14ac:dyDescent="0.25">
      <c r="A1594" t="s">
        <v>3909</v>
      </c>
      <c r="B1594" t="s">
        <v>746</v>
      </c>
      <c r="C1594">
        <v>83.7</v>
      </c>
      <c r="D1594" t="s">
        <v>8302</v>
      </c>
    </row>
    <row r="1595" spans="1:4" x14ac:dyDescent="0.25">
      <c r="A1595" t="s">
        <v>3910</v>
      </c>
      <c r="B1595" t="s">
        <v>747</v>
      </c>
      <c r="C1595">
        <v>42.5</v>
      </c>
      <c r="D1595" t="s">
        <v>8302</v>
      </c>
    </row>
    <row r="1596" spans="1:4" x14ac:dyDescent="0.25">
      <c r="A1596" t="s">
        <v>3911</v>
      </c>
      <c r="B1596" t="s">
        <v>9270</v>
      </c>
      <c r="C1596">
        <v>123.9</v>
      </c>
      <c r="D1596" t="s">
        <v>8937</v>
      </c>
    </row>
    <row r="1597" spans="1:4" x14ac:dyDescent="0.25">
      <c r="A1597" t="s">
        <v>3912</v>
      </c>
      <c r="B1597" t="s">
        <v>748</v>
      </c>
      <c r="D1597" t="s">
        <v>8937</v>
      </c>
    </row>
    <row r="1598" spans="1:4" x14ac:dyDescent="0.25">
      <c r="A1598" t="s">
        <v>3913</v>
      </c>
      <c r="B1598" t="s">
        <v>749</v>
      </c>
      <c r="C1598">
        <v>56.5</v>
      </c>
      <c r="D1598" t="s">
        <v>8937</v>
      </c>
    </row>
    <row r="1599" spans="1:4" x14ac:dyDescent="0.25">
      <c r="A1599" t="s">
        <v>3914</v>
      </c>
      <c r="B1599" t="s">
        <v>750</v>
      </c>
      <c r="C1599">
        <v>94.6</v>
      </c>
      <c r="D1599" t="s">
        <v>8938</v>
      </c>
    </row>
    <row r="1600" spans="1:4" x14ac:dyDescent="0.25">
      <c r="A1600" t="s">
        <v>3915</v>
      </c>
      <c r="B1600" t="s">
        <v>751</v>
      </c>
      <c r="D1600" t="s">
        <v>8938</v>
      </c>
    </row>
    <row r="1601" spans="1:4" x14ac:dyDescent="0.25">
      <c r="A1601" t="s">
        <v>6557</v>
      </c>
      <c r="B1601" t="s">
        <v>6558</v>
      </c>
      <c r="D1601" t="s">
        <v>8938</v>
      </c>
    </row>
    <row r="1602" spans="1:4" x14ac:dyDescent="0.25">
      <c r="A1602" t="s">
        <v>6559</v>
      </c>
      <c r="B1602" t="s">
        <v>6560</v>
      </c>
      <c r="D1602" t="s">
        <v>8938</v>
      </c>
    </row>
    <row r="1603" spans="1:4" x14ac:dyDescent="0.25">
      <c r="A1603" t="s">
        <v>6561</v>
      </c>
      <c r="B1603" t="s">
        <v>6562</v>
      </c>
      <c r="D1603" t="s">
        <v>8938</v>
      </c>
    </row>
    <row r="1604" spans="1:4" x14ac:dyDescent="0.25">
      <c r="A1604" t="s">
        <v>6563</v>
      </c>
      <c r="B1604" t="s">
        <v>6564</v>
      </c>
      <c r="D1604" t="s">
        <v>8938</v>
      </c>
    </row>
    <row r="1605" spans="1:4" x14ac:dyDescent="0.25">
      <c r="A1605" t="s">
        <v>6565</v>
      </c>
      <c r="B1605" t="s">
        <v>6566</v>
      </c>
      <c r="D1605" t="s">
        <v>8938</v>
      </c>
    </row>
    <row r="1606" spans="1:4" x14ac:dyDescent="0.25">
      <c r="A1606" t="s">
        <v>3916</v>
      </c>
      <c r="B1606" t="s">
        <v>752</v>
      </c>
      <c r="D1606" t="s">
        <v>8938</v>
      </c>
    </row>
    <row r="1607" spans="1:4" x14ac:dyDescent="0.25">
      <c r="A1607" t="s">
        <v>6567</v>
      </c>
      <c r="B1607" t="s">
        <v>6568</v>
      </c>
      <c r="D1607" t="s">
        <v>8938</v>
      </c>
    </row>
    <row r="1608" spans="1:4" x14ac:dyDescent="0.25">
      <c r="A1608" t="s">
        <v>6569</v>
      </c>
      <c r="B1608" t="s">
        <v>6570</v>
      </c>
      <c r="D1608" t="s">
        <v>8938</v>
      </c>
    </row>
    <row r="1609" spans="1:4" x14ac:dyDescent="0.25">
      <c r="A1609" t="s">
        <v>6571</v>
      </c>
      <c r="B1609" t="s">
        <v>6572</v>
      </c>
      <c r="D1609" t="s">
        <v>8938</v>
      </c>
    </row>
    <row r="1610" spans="1:4" x14ac:dyDescent="0.25">
      <c r="A1610" t="s">
        <v>6573</v>
      </c>
      <c r="B1610" t="s">
        <v>6574</v>
      </c>
      <c r="D1610" t="s">
        <v>8938</v>
      </c>
    </row>
    <row r="1611" spans="1:4" x14ac:dyDescent="0.25">
      <c r="A1611" t="s">
        <v>7577</v>
      </c>
      <c r="B1611" t="s">
        <v>7578</v>
      </c>
      <c r="C1611">
        <v>86.4</v>
      </c>
      <c r="D1611" t="s">
        <v>8938</v>
      </c>
    </row>
    <row r="1612" spans="1:4" x14ac:dyDescent="0.25">
      <c r="A1612" t="s">
        <v>7579</v>
      </c>
      <c r="B1612" t="s">
        <v>7580</v>
      </c>
      <c r="C1612">
        <v>86.4</v>
      </c>
      <c r="D1612" t="s">
        <v>8938</v>
      </c>
    </row>
    <row r="1613" spans="1:4" x14ac:dyDescent="0.25">
      <c r="A1613" t="s">
        <v>7581</v>
      </c>
      <c r="B1613" t="s">
        <v>7582</v>
      </c>
      <c r="C1613">
        <v>130.1</v>
      </c>
      <c r="D1613" t="s">
        <v>8938</v>
      </c>
    </row>
    <row r="1614" spans="1:4" x14ac:dyDescent="0.25">
      <c r="A1614" t="s">
        <v>7583</v>
      </c>
      <c r="B1614" t="s">
        <v>7584</v>
      </c>
      <c r="C1614">
        <v>130.1</v>
      </c>
      <c r="D1614" t="s">
        <v>8938</v>
      </c>
    </row>
    <row r="1615" spans="1:4" x14ac:dyDescent="0.25">
      <c r="A1615" t="s">
        <v>7585</v>
      </c>
      <c r="B1615" t="s">
        <v>7586</v>
      </c>
      <c r="D1615" t="s">
        <v>8938</v>
      </c>
    </row>
    <row r="1616" spans="1:4" x14ac:dyDescent="0.25">
      <c r="A1616" t="s">
        <v>7101</v>
      </c>
      <c r="B1616" t="s">
        <v>7102</v>
      </c>
      <c r="D1616" t="s">
        <v>8938</v>
      </c>
    </row>
    <row r="1617" spans="1:4" x14ac:dyDescent="0.25">
      <c r="A1617" t="s">
        <v>9271</v>
      </c>
      <c r="B1617" t="s">
        <v>9272</v>
      </c>
      <c r="C1617">
        <v>78.7</v>
      </c>
      <c r="D1617" t="s">
        <v>8938</v>
      </c>
    </row>
    <row r="1618" spans="1:4" x14ac:dyDescent="0.25">
      <c r="A1618" t="s">
        <v>9273</v>
      </c>
      <c r="B1618" t="s">
        <v>9274</v>
      </c>
      <c r="C1618">
        <v>47.000000999999997</v>
      </c>
      <c r="D1618" t="s">
        <v>8938</v>
      </c>
    </row>
    <row r="1619" spans="1:4" x14ac:dyDescent="0.25">
      <c r="A1619" t="s">
        <v>10084</v>
      </c>
      <c r="B1619" t="s">
        <v>10085</v>
      </c>
      <c r="C1619">
        <v>87.500000999999997</v>
      </c>
      <c r="D1619" t="s">
        <v>8938</v>
      </c>
    </row>
    <row r="1620" spans="1:4" x14ac:dyDescent="0.25">
      <c r="A1620" t="s">
        <v>10086</v>
      </c>
      <c r="B1620" t="s">
        <v>10087</v>
      </c>
      <c r="C1620">
        <v>87.500000999999997</v>
      </c>
      <c r="D1620" t="s">
        <v>8938</v>
      </c>
    </row>
    <row r="1621" spans="1:4" x14ac:dyDescent="0.25">
      <c r="A1621" t="s">
        <v>10088</v>
      </c>
      <c r="B1621" t="s">
        <v>10089</v>
      </c>
      <c r="C1621">
        <v>87.500000999999997</v>
      </c>
      <c r="D1621" t="s">
        <v>8938</v>
      </c>
    </row>
    <row r="1622" spans="1:4" x14ac:dyDescent="0.25">
      <c r="A1622" t="s">
        <v>10090</v>
      </c>
      <c r="B1622" t="s">
        <v>10091</v>
      </c>
      <c r="C1622">
        <v>87.500000999999997</v>
      </c>
      <c r="D1622" t="s">
        <v>8938</v>
      </c>
    </row>
    <row r="1623" spans="1:4" x14ac:dyDescent="0.25">
      <c r="A1623" t="s">
        <v>3917</v>
      </c>
      <c r="B1623" t="s">
        <v>7587</v>
      </c>
      <c r="D1623" t="s">
        <v>8938</v>
      </c>
    </row>
    <row r="1624" spans="1:4" x14ac:dyDescent="0.25">
      <c r="A1624" t="s">
        <v>10092</v>
      </c>
      <c r="B1624" t="s">
        <v>10093</v>
      </c>
      <c r="D1624" t="s">
        <v>8938</v>
      </c>
    </row>
    <row r="1625" spans="1:4" x14ac:dyDescent="0.25">
      <c r="A1625" t="s">
        <v>10094</v>
      </c>
      <c r="B1625" t="s">
        <v>10095</v>
      </c>
      <c r="C1625">
        <v>92.900001000000003</v>
      </c>
      <c r="D1625" t="s">
        <v>8938</v>
      </c>
    </row>
    <row r="1626" spans="1:4" x14ac:dyDescent="0.25">
      <c r="A1626" t="s">
        <v>18978</v>
      </c>
      <c r="B1626" t="s">
        <v>18979</v>
      </c>
      <c r="C1626">
        <v>50.8</v>
      </c>
      <c r="D1626" t="s">
        <v>8938</v>
      </c>
    </row>
    <row r="1627" spans="1:4" x14ac:dyDescent="0.25">
      <c r="A1627" t="s">
        <v>18868</v>
      </c>
      <c r="B1627" t="s">
        <v>18869</v>
      </c>
      <c r="C1627">
        <v>109.3</v>
      </c>
      <c r="D1627" t="s">
        <v>8938</v>
      </c>
    </row>
    <row r="1628" spans="1:4" x14ac:dyDescent="0.25">
      <c r="A1628" t="s">
        <v>18861</v>
      </c>
      <c r="B1628" t="s">
        <v>18862</v>
      </c>
      <c r="C1628">
        <v>204.4</v>
      </c>
      <c r="D1628" t="s">
        <v>8938</v>
      </c>
    </row>
    <row r="1629" spans="1:4" x14ac:dyDescent="0.25">
      <c r="A1629" t="s">
        <v>19291</v>
      </c>
      <c r="B1629" t="s">
        <v>19292</v>
      </c>
      <c r="C1629">
        <v>49.2</v>
      </c>
      <c r="D1629" t="s">
        <v>17659</v>
      </c>
    </row>
    <row r="1630" spans="1:4" x14ac:dyDescent="0.25">
      <c r="A1630" t="s">
        <v>19293</v>
      </c>
      <c r="B1630" t="s">
        <v>19294</v>
      </c>
      <c r="C1630">
        <v>144.30000000000001</v>
      </c>
      <c r="D1630" t="s">
        <v>17659</v>
      </c>
    </row>
    <row r="1631" spans="1:4" x14ac:dyDescent="0.25">
      <c r="A1631" t="s">
        <v>19295</v>
      </c>
      <c r="B1631" t="s">
        <v>19296</v>
      </c>
      <c r="D1631" t="s">
        <v>17659</v>
      </c>
    </row>
    <row r="1632" spans="1:4" x14ac:dyDescent="0.25">
      <c r="A1632" t="s">
        <v>19373</v>
      </c>
      <c r="B1632" t="s">
        <v>19511</v>
      </c>
      <c r="C1632">
        <v>50.8</v>
      </c>
      <c r="D1632" t="s">
        <v>17659</v>
      </c>
    </row>
    <row r="1633" spans="1:4" x14ac:dyDescent="0.25">
      <c r="A1633" t="s">
        <v>19374</v>
      </c>
      <c r="B1633" t="s">
        <v>19375</v>
      </c>
      <c r="C1633">
        <v>109.3</v>
      </c>
      <c r="D1633" t="s">
        <v>17659</v>
      </c>
    </row>
    <row r="1634" spans="1:4" x14ac:dyDescent="0.25">
      <c r="A1634" t="s">
        <v>3918</v>
      </c>
      <c r="B1634" t="s">
        <v>753</v>
      </c>
      <c r="D1634" t="s">
        <v>8939</v>
      </c>
    </row>
    <row r="1635" spans="1:4" x14ac:dyDescent="0.25">
      <c r="A1635" t="s">
        <v>3920</v>
      </c>
      <c r="B1635" t="s">
        <v>754</v>
      </c>
      <c r="D1635" t="s">
        <v>8939</v>
      </c>
    </row>
    <row r="1636" spans="1:4" x14ac:dyDescent="0.25">
      <c r="A1636" t="s">
        <v>3921</v>
      </c>
      <c r="B1636" t="s">
        <v>755</v>
      </c>
      <c r="D1636" t="s">
        <v>8939</v>
      </c>
    </row>
    <row r="1637" spans="1:4" x14ac:dyDescent="0.25">
      <c r="A1637" t="s">
        <v>10096</v>
      </c>
      <c r="B1637" t="s">
        <v>10097</v>
      </c>
      <c r="C1637">
        <v>69.2</v>
      </c>
      <c r="D1637" t="s">
        <v>8939</v>
      </c>
    </row>
    <row r="1638" spans="1:4" x14ac:dyDescent="0.25">
      <c r="A1638" t="s">
        <v>10098</v>
      </c>
      <c r="B1638" t="s">
        <v>10099</v>
      </c>
      <c r="C1638">
        <v>65.8</v>
      </c>
      <c r="D1638" t="s">
        <v>8939</v>
      </c>
    </row>
    <row r="1639" spans="1:4" x14ac:dyDescent="0.25">
      <c r="A1639" t="s">
        <v>10100</v>
      </c>
      <c r="B1639" t="s">
        <v>10101</v>
      </c>
      <c r="C1639">
        <v>65.8</v>
      </c>
      <c r="D1639" t="s">
        <v>8939</v>
      </c>
    </row>
    <row r="1640" spans="1:4" x14ac:dyDescent="0.25">
      <c r="A1640" t="s">
        <v>10102</v>
      </c>
      <c r="B1640" t="s">
        <v>10103</v>
      </c>
      <c r="C1640">
        <v>65.8</v>
      </c>
      <c r="D1640" t="s">
        <v>8939</v>
      </c>
    </row>
    <row r="1641" spans="1:4" x14ac:dyDescent="0.25">
      <c r="A1641" t="s">
        <v>2825</v>
      </c>
      <c r="B1641" t="s">
        <v>756</v>
      </c>
      <c r="D1641" t="s">
        <v>8939</v>
      </c>
    </row>
    <row r="1642" spans="1:4" x14ac:dyDescent="0.25">
      <c r="A1642" t="s">
        <v>3922</v>
      </c>
      <c r="B1642" t="s">
        <v>757</v>
      </c>
      <c r="D1642" t="s">
        <v>8939</v>
      </c>
    </row>
    <row r="1643" spans="1:4" x14ac:dyDescent="0.25">
      <c r="A1643" t="s">
        <v>3923</v>
      </c>
      <c r="B1643" t="s">
        <v>8940</v>
      </c>
      <c r="D1643" t="s">
        <v>8939</v>
      </c>
    </row>
    <row r="1644" spans="1:4" x14ac:dyDescent="0.25">
      <c r="A1644" t="s">
        <v>10104</v>
      </c>
      <c r="B1644" t="s">
        <v>10105</v>
      </c>
      <c r="C1644">
        <v>65.8</v>
      </c>
      <c r="D1644" t="s">
        <v>8939</v>
      </c>
    </row>
    <row r="1645" spans="1:4" x14ac:dyDescent="0.25">
      <c r="A1645" t="s">
        <v>3924</v>
      </c>
      <c r="B1645" t="s">
        <v>8941</v>
      </c>
      <c r="D1645" t="s">
        <v>8939</v>
      </c>
    </row>
    <row r="1646" spans="1:4" x14ac:dyDescent="0.25">
      <c r="A1646" t="s">
        <v>10106</v>
      </c>
      <c r="B1646" t="s">
        <v>10107</v>
      </c>
      <c r="C1646">
        <v>65.8</v>
      </c>
      <c r="D1646" t="s">
        <v>8939</v>
      </c>
    </row>
    <row r="1647" spans="1:4" x14ac:dyDescent="0.25">
      <c r="A1647" t="s">
        <v>10108</v>
      </c>
      <c r="B1647" t="s">
        <v>10109</v>
      </c>
      <c r="C1647">
        <v>65.8</v>
      </c>
      <c r="D1647" t="s">
        <v>8939</v>
      </c>
    </row>
    <row r="1648" spans="1:4" x14ac:dyDescent="0.25">
      <c r="A1648" t="s">
        <v>10110</v>
      </c>
      <c r="B1648" t="s">
        <v>10111</v>
      </c>
      <c r="C1648">
        <v>65.8</v>
      </c>
      <c r="D1648" t="s">
        <v>8939</v>
      </c>
    </row>
    <row r="1649" spans="1:4" x14ac:dyDescent="0.25">
      <c r="A1649" t="s">
        <v>10112</v>
      </c>
      <c r="B1649" t="s">
        <v>10113</v>
      </c>
      <c r="C1649">
        <v>65.8</v>
      </c>
      <c r="D1649" t="s">
        <v>8939</v>
      </c>
    </row>
    <row r="1650" spans="1:4" x14ac:dyDescent="0.25">
      <c r="A1650" t="s">
        <v>10114</v>
      </c>
      <c r="B1650" t="s">
        <v>10115</v>
      </c>
      <c r="C1650">
        <v>65.8</v>
      </c>
      <c r="D1650" t="s">
        <v>8939</v>
      </c>
    </row>
    <row r="1651" spans="1:4" x14ac:dyDescent="0.25">
      <c r="A1651" t="s">
        <v>3925</v>
      </c>
      <c r="B1651" t="s">
        <v>8942</v>
      </c>
      <c r="D1651" t="s">
        <v>8939</v>
      </c>
    </row>
    <row r="1652" spans="1:4" x14ac:dyDescent="0.25">
      <c r="A1652" t="s">
        <v>10116</v>
      </c>
      <c r="B1652" t="s">
        <v>10117</v>
      </c>
      <c r="C1652">
        <v>65.8</v>
      </c>
      <c r="D1652" t="s">
        <v>8939</v>
      </c>
    </row>
    <row r="1653" spans="1:4" x14ac:dyDescent="0.25">
      <c r="A1653" t="s">
        <v>10118</v>
      </c>
      <c r="B1653" t="s">
        <v>10119</v>
      </c>
      <c r="C1653">
        <v>70</v>
      </c>
      <c r="D1653" t="s">
        <v>8939</v>
      </c>
    </row>
    <row r="1654" spans="1:4" x14ac:dyDescent="0.25">
      <c r="A1654" t="s">
        <v>10120</v>
      </c>
      <c r="B1654" t="s">
        <v>10121</v>
      </c>
      <c r="C1654">
        <v>70</v>
      </c>
      <c r="D1654" t="s">
        <v>8939</v>
      </c>
    </row>
    <row r="1655" spans="1:4" x14ac:dyDescent="0.25">
      <c r="A1655" t="s">
        <v>3926</v>
      </c>
      <c r="B1655" t="s">
        <v>8943</v>
      </c>
      <c r="C1655">
        <v>72.8</v>
      </c>
      <c r="D1655" t="s">
        <v>8939</v>
      </c>
    </row>
    <row r="1656" spans="1:4" x14ac:dyDescent="0.25">
      <c r="A1656" t="s">
        <v>3927</v>
      </c>
      <c r="B1656" t="s">
        <v>7103</v>
      </c>
      <c r="C1656">
        <v>74.099999999999994</v>
      </c>
      <c r="D1656" t="s">
        <v>8939</v>
      </c>
    </row>
    <row r="1657" spans="1:4" x14ac:dyDescent="0.25">
      <c r="A1657" t="s">
        <v>3928</v>
      </c>
      <c r="B1657" t="s">
        <v>8944</v>
      </c>
      <c r="D1657" t="s">
        <v>8939</v>
      </c>
    </row>
    <row r="1658" spans="1:4" x14ac:dyDescent="0.25">
      <c r="A1658" t="s">
        <v>3929</v>
      </c>
      <c r="B1658" t="s">
        <v>2541</v>
      </c>
      <c r="D1658" t="s">
        <v>8939</v>
      </c>
    </row>
    <row r="1659" spans="1:4" x14ac:dyDescent="0.25">
      <c r="A1659" t="s">
        <v>3930</v>
      </c>
      <c r="B1659" t="s">
        <v>8945</v>
      </c>
      <c r="D1659" t="s">
        <v>8939</v>
      </c>
    </row>
    <row r="1660" spans="1:4" x14ac:dyDescent="0.25">
      <c r="A1660" t="s">
        <v>3931</v>
      </c>
      <c r="B1660" t="s">
        <v>8946</v>
      </c>
      <c r="D1660" t="s">
        <v>8939</v>
      </c>
    </row>
    <row r="1661" spans="1:4" x14ac:dyDescent="0.25">
      <c r="A1661" t="s">
        <v>3932</v>
      </c>
      <c r="B1661" t="s">
        <v>2523</v>
      </c>
      <c r="D1661" t="s">
        <v>8939</v>
      </c>
    </row>
    <row r="1662" spans="1:4" x14ac:dyDescent="0.25">
      <c r="A1662" t="s">
        <v>3933</v>
      </c>
      <c r="B1662" t="s">
        <v>8947</v>
      </c>
      <c r="D1662" t="s">
        <v>8939</v>
      </c>
    </row>
    <row r="1663" spans="1:4" x14ac:dyDescent="0.25">
      <c r="A1663" t="s">
        <v>3934</v>
      </c>
      <c r="B1663" t="s">
        <v>8948</v>
      </c>
      <c r="D1663" t="s">
        <v>8939</v>
      </c>
    </row>
    <row r="1664" spans="1:4" x14ac:dyDescent="0.25">
      <c r="A1664" t="s">
        <v>3935</v>
      </c>
      <c r="B1664" t="s">
        <v>758</v>
      </c>
      <c r="C1664">
        <v>34.5</v>
      </c>
      <c r="D1664" t="s">
        <v>8939</v>
      </c>
    </row>
    <row r="1665" spans="1:4" x14ac:dyDescent="0.25">
      <c r="A1665" t="s">
        <v>10122</v>
      </c>
      <c r="B1665" t="s">
        <v>10123</v>
      </c>
      <c r="C1665">
        <v>65.8</v>
      </c>
      <c r="D1665" t="s">
        <v>8939</v>
      </c>
    </row>
    <row r="1666" spans="1:4" x14ac:dyDescent="0.25">
      <c r="A1666" t="s">
        <v>10124</v>
      </c>
      <c r="B1666" t="s">
        <v>10125</v>
      </c>
      <c r="C1666">
        <v>65.8</v>
      </c>
      <c r="D1666" t="s">
        <v>8939</v>
      </c>
    </row>
    <row r="1667" spans="1:4" x14ac:dyDescent="0.25">
      <c r="A1667" t="s">
        <v>3936</v>
      </c>
      <c r="B1667" t="s">
        <v>8949</v>
      </c>
      <c r="D1667" t="s">
        <v>8939</v>
      </c>
    </row>
    <row r="1668" spans="1:4" x14ac:dyDescent="0.25">
      <c r="A1668" t="s">
        <v>10126</v>
      </c>
      <c r="B1668" t="s">
        <v>10127</v>
      </c>
      <c r="D1668" t="s">
        <v>8939</v>
      </c>
    </row>
    <row r="1669" spans="1:4" x14ac:dyDescent="0.25">
      <c r="A1669" t="s">
        <v>10128</v>
      </c>
      <c r="B1669" t="s">
        <v>10129</v>
      </c>
      <c r="D1669" t="s">
        <v>8939</v>
      </c>
    </row>
    <row r="1670" spans="1:4" x14ac:dyDescent="0.25">
      <c r="A1670" t="s">
        <v>10130</v>
      </c>
      <c r="B1670" t="s">
        <v>10131</v>
      </c>
      <c r="D1670" t="s">
        <v>8939</v>
      </c>
    </row>
    <row r="1671" spans="1:4" x14ac:dyDescent="0.25">
      <c r="A1671" t="s">
        <v>10132</v>
      </c>
      <c r="B1671" t="s">
        <v>10133</v>
      </c>
      <c r="D1671" t="s">
        <v>8939</v>
      </c>
    </row>
    <row r="1672" spans="1:4" x14ac:dyDescent="0.25">
      <c r="A1672" t="s">
        <v>10134</v>
      </c>
      <c r="B1672" t="s">
        <v>10135</v>
      </c>
      <c r="D1672" t="s">
        <v>8939</v>
      </c>
    </row>
    <row r="1673" spans="1:4" x14ac:dyDescent="0.25">
      <c r="A1673" t="s">
        <v>10136</v>
      </c>
      <c r="B1673" t="s">
        <v>10137</v>
      </c>
      <c r="D1673" t="s">
        <v>8939</v>
      </c>
    </row>
    <row r="1674" spans="1:4" x14ac:dyDescent="0.25">
      <c r="A1674" t="s">
        <v>10138</v>
      </c>
      <c r="B1674" t="s">
        <v>10139</v>
      </c>
      <c r="D1674" t="s">
        <v>8939</v>
      </c>
    </row>
    <row r="1675" spans="1:4" x14ac:dyDescent="0.25">
      <c r="A1675" t="s">
        <v>10140</v>
      </c>
      <c r="B1675" t="s">
        <v>10141</v>
      </c>
      <c r="D1675" t="s">
        <v>8939</v>
      </c>
    </row>
    <row r="1676" spans="1:4" x14ac:dyDescent="0.25">
      <c r="A1676" t="s">
        <v>10142</v>
      </c>
      <c r="B1676" t="s">
        <v>10143</v>
      </c>
      <c r="D1676" t="s">
        <v>8939</v>
      </c>
    </row>
    <row r="1677" spans="1:4" x14ac:dyDescent="0.25">
      <c r="A1677" t="s">
        <v>3937</v>
      </c>
      <c r="B1677" t="s">
        <v>8950</v>
      </c>
      <c r="D1677" t="s">
        <v>8939</v>
      </c>
    </row>
    <row r="1678" spans="1:4" x14ac:dyDescent="0.25">
      <c r="A1678" t="s">
        <v>10144</v>
      </c>
      <c r="B1678" t="s">
        <v>10145</v>
      </c>
      <c r="D1678" t="s">
        <v>8939</v>
      </c>
    </row>
    <row r="1679" spans="1:4" x14ac:dyDescent="0.25">
      <c r="A1679" t="s">
        <v>10146</v>
      </c>
      <c r="B1679" t="s">
        <v>10147</v>
      </c>
      <c r="D1679" t="s">
        <v>8939</v>
      </c>
    </row>
    <row r="1680" spans="1:4" x14ac:dyDescent="0.25">
      <c r="A1680" t="s">
        <v>10148</v>
      </c>
      <c r="B1680" t="s">
        <v>10149</v>
      </c>
      <c r="D1680" t="s">
        <v>8939</v>
      </c>
    </row>
    <row r="1681" spans="1:4" x14ac:dyDescent="0.25">
      <c r="A1681" t="s">
        <v>10150</v>
      </c>
      <c r="B1681" t="s">
        <v>10151</v>
      </c>
      <c r="D1681" t="s">
        <v>8939</v>
      </c>
    </row>
    <row r="1682" spans="1:4" x14ac:dyDescent="0.25">
      <c r="A1682" t="s">
        <v>10152</v>
      </c>
      <c r="B1682" t="s">
        <v>10153</v>
      </c>
      <c r="D1682" t="s">
        <v>8939</v>
      </c>
    </row>
    <row r="1683" spans="1:4" x14ac:dyDescent="0.25">
      <c r="A1683" t="s">
        <v>10154</v>
      </c>
      <c r="B1683" t="s">
        <v>10155</v>
      </c>
      <c r="D1683" t="s">
        <v>8939</v>
      </c>
    </row>
    <row r="1684" spans="1:4" x14ac:dyDescent="0.25">
      <c r="A1684" t="s">
        <v>10156</v>
      </c>
      <c r="B1684" t="s">
        <v>10157</v>
      </c>
      <c r="D1684" t="s">
        <v>8939</v>
      </c>
    </row>
    <row r="1685" spans="1:4" x14ac:dyDescent="0.25">
      <c r="A1685" t="s">
        <v>10158</v>
      </c>
      <c r="B1685" t="s">
        <v>10159</v>
      </c>
      <c r="D1685" t="s">
        <v>8939</v>
      </c>
    </row>
    <row r="1686" spans="1:4" x14ac:dyDescent="0.25">
      <c r="A1686" t="s">
        <v>10160</v>
      </c>
      <c r="B1686" t="s">
        <v>10161</v>
      </c>
      <c r="D1686" t="s">
        <v>8939</v>
      </c>
    </row>
    <row r="1687" spans="1:4" x14ac:dyDescent="0.25">
      <c r="A1687" t="s">
        <v>10162</v>
      </c>
      <c r="B1687" t="s">
        <v>10163</v>
      </c>
      <c r="D1687" t="s">
        <v>8939</v>
      </c>
    </row>
    <row r="1688" spans="1:4" x14ac:dyDescent="0.25">
      <c r="A1688" t="s">
        <v>3938</v>
      </c>
      <c r="B1688" t="s">
        <v>10164</v>
      </c>
      <c r="C1688">
        <v>65.8</v>
      </c>
      <c r="D1688" t="s">
        <v>8939</v>
      </c>
    </row>
    <row r="1689" spans="1:4" x14ac:dyDescent="0.25">
      <c r="A1689" t="s">
        <v>10165</v>
      </c>
      <c r="B1689" t="s">
        <v>10166</v>
      </c>
      <c r="D1689" t="s">
        <v>8939</v>
      </c>
    </row>
    <row r="1690" spans="1:4" x14ac:dyDescent="0.25">
      <c r="A1690" t="s">
        <v>10167</v>
      </c>
      <c r="B1690" t="s">
        <v>10168</v>
      </c>
      <c r="D1690" t="s">
        <v>8939</v>
      </c>
    </row>
    <row r="1691" spans="1:4" x14ac:dyDescent="0.25">
      <c r="A1691" t="s">
        <v>10169</v>
      </c>
      <c r="B1691" t="s">
        <v>10170</v>
      </c>
      <c r="D1691" t="s">
        <v>8939</v>
      </c>
    </row>
    <row r="1692" spans="1:4" x14ac:dyDescent="0.25">
      <c r="A1692" t="s">
        <v>10171</v>
      </c>
      <c r="B1692" t="s">
        <v>10172</v>
      </c>
      <c r="D1692" t="s">
        <v>8939</v>
      </c>
    </row>
    <row r="1693" spans="1:4" x14ac:dyDescent="0.25">
      <c r="A1693" t="s">
        <v>10173</v>
      </c>
      <c r="B1693" t="s">
        <v>10174</v>
      </c>
      <c r="D1693" t="s">
        <v>8939</v>
      </c>
    </row>
    <row r="1694" spans="1:4" x14ac:dyDescent="0.25">
      <c r="A1694" t="s">
        <v>10175</v>
      </c>
      <c r="B1694" t="s">
        <v>10176</v>
      </c>
      <c r="D1694" t="s">
        <v>8939</v>
      </c>
    </row>
    <row r="1695" spans="1:4" x14ac:dyDescent="0.25">
      <c r="A1695" t="s">
        <v>10177</v>
      </c>
      <c r="B1695" t="s">
        <v>10178</v>
      </c>
      <c r="D1695" t="s">
        <v>8939</v>
      </c>
    </row>
    <row r="1696" spans="1:4" x14ac:dyDescent="0.25">
      <c r="A1696" t="s">
        <v>10179</v>
      </c>
      <c r="B1696" t="s">
        <v>10180</v>
      </c>
      <c r="C1696">
        <v>65.8</v>
      </c>
      <c r="D1696" t="s">
        <v>8939</v>
      </c>
    </row>
    <row r="1697" spans="1:4" x14ac:dyDescent="0.25">
      <c r="A1697" t="s">
        <v>10181</v>
      </c>
      <c r="B1697" t="s">
        <v>10182</v>
      </c>
      <c r="C1697">
        <v>65.8</v>
      </c>
      <c r="D1697" t="s">
        <v>8939</v>
      </c>
    </row>
    <row r="1698" spans="1:4" x14ac:dyDescent="0.25">
      <c r="A1698" t="s">
        <v>10183</v>
      </c>
      <c r="B1698" t="s">
        <v>10184</v>
      </c>
      <c r="C1698">
        <v>65.8</v>
      </c>
      <c r="D1698" t="s">
        <v>8939</v>
      </c>
    </row>
    <row r="1699" spans="1:4" x14ac:dyDescent="0.25">
      <c r="A1699" t="s">
        <v>3939</v>
      </c>
      <c r="B1699" t="s">
        <v>7104</v>
      </c>
      <c r="C1699">
        <v>71.300000999999995</v>
      </c>
      <c r="D1699" t="s">
        <v>8939</v>
      </c>
    </row>
    <row r="1700" spans="1:4" x14ac:dyDescent="0.25">
      <c r="A1700" t="s">
        <v>10185</v>
      </c>
      <c r="B1700" t="s">
        <v>10186</v>
      </c>
      <c r="C1700">
        <v>65.8</v>
      </c>
      <c r="D1700" t="s">
        <v>8939</v>
      </c>
    </row>
    <row r="1701" spans="1:4" x14ac:dyDescent="0.25">
      <c r="A1701" t="s">
        <v>10187</v>
      </c>
      <c r="B1701" t="s">
        <v>10188</v>
      </c>
      <c r="C1701">
        <v>65.8</v>
      </c>
      <c r="D1701" t="s">
        <v>8939</v>
      </c>
    </row>
    <row r="1702" spans="1:4" x14ac:dyDescent="0.25">
      <c r="A1702" t="s">
        <v>10189</v>
      </c>
      <c r="B1702" t="s">
        <v>10190</v>
      </c>
      <c r="C1702">
        <v>65.8</v>
      </c>
      <c r="D1702" t="s">
        <v>8939</v>
      </c>
    </row>
    <row r="1703" spans="1:4" x14ac:dyDescent="0.25">
      <c r="A1703" t="s">
        <v>10191</v>
      </c>
      <c r="B1703" t="s">
        <v>10192</v>
      </c>
      <c r="C1703">
        <v>65.8</v>
      </c>
      <c r="D1703" t="s">
        <v>8939</v>
      </c>
    </row>
    <row r="1704" spans="1:4" x14ac:dyDescent="0.25">
      <c r="A1704" t="s">
        <v>10193</v>
      </c>
      <c r="B1704" t="s">
        <v>10194</v>
      </c>
      <c r="C1704">
        <v>65.8</v>
      </c>
      <c r="D1704" t="s">
        <v>8939</v>
      </c>
    </row>
    <row r="1705" spans="1:4" x14ac:dyDescent="0.25">
      <c r="A1705" t="s">
        <v>10195</v>
      </c>
      <c r="B1705" t="s">
        <v>10196</v>
      </c>
      <c r="C1705">
        <v>65.8</v>
      </c>
      <c r="D1705" t="s">
        <v>8939</v>
      </c>
    </row>
    <row r="1706" spans="1:4" x14ac:dyDescent="0.25">
      <c r="A1706" t="s">
        <v>10197</v>
      </c>
      <c r="B1706" t="s">
        <v>10198</v>
      </c>
      <c r="C1706">
        <v>65.8</v>
      </c>
      <c r="D1706" t="s">
        <v>8939</v>
      </c>
    </row>
    <row r="1707" spans="1:4" x14ac:dyDescent="0.25">
      <c r="A1707" t="s">
        <v>10199</v>
      </c>
      <c r="B1707" t="s">
        <v>10200</v>
      </c>
      <c r="C1707">
        <v>65.8</v>
      </c>
      <c r="D1707" t="s">
        <v>8939</v>
      </c>
    </row>
    <row r="1708" spans="1:4" x14ac:dyDescent="0.25">
      <c r="A1708" t="s">
        <v>10201</v>
      </c>
      <c r="B1708" t="s">
        <v>10202</v>
      </c>
      <c r="C1708">
        <v>65.8</v>
      </c>
      <c r="D1708" t="s">
        <v>8939</v>
      </c>
    </row>
    <row r="1709" spans="1:4" x14ac:dyDescent="0.25">
      <c r="A1709" t="s">
        <v>10203</v>
      </c>
      <c r="B1709" t="s">
        <v>10204</v>
      </c>
      <c r="C1709">
        <v>65.8</v>
      </c>
      <c r="D1709" t="s">
        <v>8939</v>
      </c>
    </row>
    <row r="1710" spans="1:4" x14ac:dyDescent="0.25">
      <c r="A1710" t="s">
        <v>3940</v>
      </c>
      <c r="B1710" t="s">
        <v>8951</v>
      </c>
      <c r="D1710" t="s">
        <v>8939</v>
      </c>
    </row>
    <row r="1711" spans="1:4" x14ac:dyDescent="0.25">
      <c r="A1711" t="s">
        <v>10205</v>
      </c>
      <c r="B1711" t="s">
        <v>10206</v>
      </c>
      <c r="C1711">
        <v>65.8</v>
      </c>
      <c r="D1711" t="s">
        <v>8939</v>
      </c>
    </row>
    <row r="1712" spans="1:4" x14ac:dyDescent="0.25">
      <c r="A1712" t="s">
        <v>10207</v>
      </c>
      <c r="B1712" t="s">
        <v>10208</v>
      </c>
      <c r="C1712">
        <v>65.8</v>
      </c>
      <c r="D1712" t="s">
        <v>8939</v>
      </c>
    </row>
    <row r="1713" spans="1:4" x14ac:dyDescent="0.25">
      <c r="A1713" t="s">
        <v>10209</v>
      </c>
      <c r="B1713" t="s">
        <v>10210</v>
      </c>
      <c r="C1713">
        <v>65.8</v>
      </c>
      <c r="D1713" t="s">
        <v>8939</v>
      </c>
    </row>
    <row r="1714" spans="1:4" x14ac:dyDescent="0.25">
      <c r="A1714" t="s">
        <v>10211</v>
      </c>
      <c r="B1714" t="s">
        <v>10212</v>
      </c>
      <c r="C1714">
        <v>65.8</v>
      </c>
      <c r="D1714" t="s">
        <v>8939</v>
      </c>
    </row>
    <row r="1715" spans="1:4" x14ac:dyDescent="0.25">
      <c r="A1715" t="s">
        <v>19428</v>
      </c>
      <c r="B1715" t="s">
        <v>19429</v>
      </c>
      <c r="C1715">
        <v>56.1</v>
      </c>
      <c r="D1715" t="s">
        <v>8939</v>
      </c>
    </row>
    <row r="1716" spans="1:4" x14ac:dyDescent="0.25">
      <c r="A1716" t="s">
        <v>19430</v>
      </c>
      <c r="B1716" t="s">
        <v>19431</v>
      </c>
      <c r="C1716">
        <v>112.2</v>
      </c>
      <c r="D1716" t="s">
        <v>8939</v>
      </c>
    </row>
    <row r="1717" spans="1:4" x14ac:dyDescent="0.25">
      <c r="A1717" t="s">
        <v>3941</v>
      </c>
      <c r="B1717" t="s">
        <v>8952</v>
      </c>
      <c r="D1717" t="s">
        <v>8939</v>
      </c>
    </row>
    <row r="1718" spans="1:4" x14ac:dyDescent="0.25">
      <c r="A1718" t="s">
        <v>3942</v>
      </c>
      <c r="B1718" t="s">
        <v>8953</v>
      </c>
      <c r="D1718" t="s">
        <v>8939</v>
      </c>
    </row>
    <row r="1719" spans="1:4" x14ac:dyDescent="0.25">
      <c r="A1719" t="s">
        <v>3943</v>
      </c>
      <c r="B1719" t="s">
        <v>7105</v>
      </c>
      <c r="C1719">
        <v>71.300000999999995</v>
      </c>
      <c r="D1719" t="s">
        <v>8939</v>
      </c>
    </row>
    <row r="1720" spans="1:4" x14ac:dyDescent="0.25">
      <c r="A1720" t="s">
        <v>3944</v>
      </c>
      <c r="B1720" t="s">
        <v>7588</v>
      </c>
      <c r="C1720">
        <v>71.300000999999995</v>
      </c>
      <c r="D1720" t="s">
        <v>8939</v>
      </c>
    </row>
    <row r="1721" spans="1:4" x14ac:dyDescent="0.25">
      <c r="A1721" t="s">
        <v>3945</v>
      </c>
      <c r="B1721" t="s">
        <v>8954</v>
      </c>
      <c r="D1721" t="s">
        <v>8939</v>
      </c>
    </row>
    <row r="1722" spans="1:4" x14ac:dyDescent="0.25">
      <c r="A1722" t="s">
        <v>3946</v>
      </c>
      <c r="B1722" t="s">
        <v>8955</v>
      </c>
      <c r="D1722" t="s">
        <v>8939</v>
      </c>
    </row>
    <row r="1723" spans="1:4" x14ac:dyDescent="0.25">
      <c r="A1723" t="s">
        <v>3947</v>
      </c>
      <c r="B1723" t="s">
        <v>8956</v>
      </c>
      <c r="D1723" t="s">
        <v>8939</v>
      </c>
    </row>
    <row r="1724" spans="1:4" x14ac:dyDescent="0.25">
      <c r="A1724" t="s">
        <v>3948</v>
      </c>
      <c r="B1724" t="s">
        <v>8957</v>
      </c>
      <c r="D1724" t="s">
        <v>8939</v>
      </c>
    </row>
    <row r="1725" spans="1:4" x14ac:dyDescent="0.25">
      <c r="A1725" t="s">
        <v>3949</v>
      </c>
      <c r="B1725" t="s">
        <v>8958</v>
      </c>
      <c r="D1725" t="s">
        <v>8939</v>
      </c>
    </row>
    <row r="1726" spans="1:4" x14ac:dyDescent="0.25">
      <c r="A1726" t="s">
        <v>2826</v>
      </c>
      <c r="B1726" t="s">
        <v>7106</v>
      </c>
      <c r="C1726">
        <v>71.300000999999995</v>
      </c>
      <c r="D1726" t="s">
        <v>8939</v>
      </c>
    </row>
    <row r="1727" spans="1:4" x14ac:dyDescent="0.25">
      <c r="A1727" t="s">
        <v>3950</v>
      </c>
      <c r="B1727" t="s">
        <v>8959</v>
      </c>
      <c r="D1727" t="s">
        <v>8939</v>
      </c>
    </row>
    <row r="1728" spans="1:4" x14ac:dyDescent="0.25">
      <c r="A1728" t="s">
        <v>3951</v>
      </c>
      <c r="B1728" t="s">
        <v>8960</v>
      </c>
      <c r="D1728" t="s">
        <v>8939</v>
      </c>
    </row>
    <row r="1729" spans="1:4" x14ac:dyDescent="0.25">
      <c r="A1729" t="s">
        <v>3952</v>
      </c>
      <c r="B1729" t="s">
        <v>8961</v>
      </c>
      <c r="D1729" t="s">
        <v>8939</v>
      </c>
    </row>
    <row r="1730" spans="1:4" x14ac:dyDescent="0.25">
      <c r="A1730" t="s">
        <v>3953</v>
      </c>
      <c r="B1730" t="s">
        <v>8962</v>
      </c>
      <c r="D1730" t="s">
        <v>8939</v>
      </c>
    </row>
    <row r="1731" spans="1:4" x14ac:dyDescent="0.25">
      <c r="A1731" t="s">
        <v>2827</v>
      </c>
      <c r="B1731" t="s">
        <v>759</v>
      </c>
      <c r="C1731">
        <v>85.1</v>
      </c>
      <c r="D1731" t="s">
        <v>8939</v>
      </c>
    </row>
    <row r="1732" spans="1:4" x14ac:dyDescent="0.25">
      <c r="A1732" t="s">
        <v>3954</v>
      </c>
      <c r="B1732" t="s">
        <v>7589</v>
      </c>
      <c r="C1732">
        <v>71.300000999999995</v>
      </c>
      <c r="D1732" t="s">
        <v>8939</v>
      </c>
    </row>
    <row r="1733" spans="1:4" x14ac:dyDescent="0.25">
      <c r="A1733" t="s">
        <v>3955</v>
      </c>
      <c r="B1733" t="s">
        <v>8963</v>
      </c>
      <c r="D1733" t="s">
        <v>8939</v>
      </c>
    </row>
    <row r="1734" spans="1:4" x14ac:dyDescent="0.25">
      <c r="A1734" t="s">
        <v>3956</v>
      </c>
      <c r="B1734" t="s">
        <v>8964</v>
      </c>
      <c r="D1734" t="s">
        <v>8939</v>
      </c>
    </row>
    <row r="1735" spans="1:4" x14ac:dyDescent="0.25">
      <c r="A1735" t="s">
        <v>3957</v>
      </c>
      <c r="B1735" t="s">
        <v>8965</v>
      </c>
      <c r="D1735" t="s">
        <v>8939</v>
      </c>
    </row>
    <row r="1736" spans="1:4" x14ac:dyDescent="0.25">
      <c r="A1736" t="s">
        <v>3958</v>
      </c>
      <c r="B1736" t="s">
        <v>10213</v>
      </c>
      <c r="C1736">
        <v>65.8</v>
      </c>
      <c r="D1736" t="s">
        <v>8939</v>
      </c>
    </row>
    <row r="1737" spans="1:4" x14ac:dyDescent="0.25">
      <c r="A1737" t="s">
        <v>3959</v>
      </c>
      <c r="B1737" t="s">
        <v>8966</v>
      </c>
      <c r="D1737" t="s">
        <v>8939</v>
      </c>
    </row>
    <row r="1738" spans="1:4" x14ac:dyDescent="0.25">
      <c r="A1738" t="s">
        <v>3960</v>
      </c>
      <c r="B1738" t="s">
        <v>8967</v>
      </c>
      <c r="D1738" t="s">
        <v>8939</v>
      </c>
    </row>
    <row r="1739" spans="1:4" x14ac:dyDescent="0.25">
      <c r="A1739" t="s">
        <v>3961</v>
      </c>
      <c r="B1739" t="s">
        <v>8968</v>
      </c>
      <c r="C1739">
        <v>64.5</v>
      </c>
      <c r="D1739" t="s">
        <v>8939</v>
      </c>
    </row>
    <row r="1740" spans="1:4" x14ac:dyDescent="0.25">
      <c r="A1740" t="s">
        <v>3962</v>
      </c>
      <c r="B1740" t="s">
        <v>760</v>
      </c>
      <c r="D1740" t="s">
        <v>8939</v>
      </c>
    </row>
    <row r="1741" spans="1:4" x14ac:dyDescent="0.25">
      <c r="A1741" t="s">
        <v>3963</v>
      </c>
      <c r="B1741" t="s">
        <v>7590</v>
      </c>
      <c r="D1741" t="s">
        <v>8939</v>
      </c>
    </row>
    <row r="1742" spans="1:4" x14ac:dyDescent="0.25">
      <c r="A1742" t="s">
        <v>3964</v>
      </c>
      <c r="B1742" t="s">
        <v>8969</v>
      </c>
      <c r="D1742" t="s">
        <v>8939</v>
      </c>
    </row>
    <row r="1743" spans="1:4" x14ac:dyDescent="0.25">
      <c r="A1743" t="s">
        <v>3965</v>
      </c>
      <c r="B1743" t="s">
        <v>7107</v>
      </c>
      <c r="D1743" t="s">
        <v>8939</v>
      </c>
    </row>
    <row r="1744" spans="1:4" x14ac:dyDescent="0.25">
      <c r="A1744" t="s">
        <v>3966</v>
      </c>
      <c r="B1744" t="s">
        <v>761</v>
      </c>
      <c r="D1744" t="s">
        <v>8939</v>
      </c>
    </row>
    <row r="1745" spans="1:4" x14ac:dyDescent="0.25">
      <c r="A1745" t="s">
        <v>3967</v>
      </c>
      <c r="B1745" t="s">
        <v>8970</v>
      </c>
      <c r="D1745" t="s">
        <v>8939</v>
      </c>
    </row>
    <row r="1746" spans="1:4" x14ac:dyDescent="0.25">
      <c r="A1746" t="s">
        <v>3968</v>
      </c>
      <c r="B1746" t="s">
        <v>8971</v>
      </c>
      <c r="D1746" t="s">
        <v>8939</v>
      </c>
    </row>
    <row r="1747" spans="1:4" x14ac:dyDescent="0.25">
      <c r="A1747" t="s">
        <v>3969</v>
      </c>
      <c r="B1747" t="s">
        <v>8972</v>
      </c>
      <c r="D1747" t="s">
        <v>8939</v>
      </c>
    </row>
    <row r="1748" spans="1:4" x14ac:dyDescent="0.25">
      <c r="A1748" t="s">
        <v>3970</v>
      </c>
      <c r="B1748" t="s">
        <v>7108</v>
      </c>
      <c r="C1748">
        <v>71.300000999999995</v>
      </c>
      <c r="D1748" t="s">
        <v>8939</v>
      </c>
    </row>
    <row r="1749" spans="1:4" x14ac:dyDescent="0.25">
      <c r="A1749" t="s">
        <v>3971</v>
      </c>
      <c r="B1749" t="s">
        <v>8973</v>
      </c>
      <c r="D1749" t="s">
        <v>8939</v>
      </c>
    </row>
    <row r="1750" spans="1:4" x14ac:dyDescent="0.25">
      <c r="A1750" t="s">
        <v>3972</v>
      </c>
      <c r="B1750" t="s">
        <v>762</v>
      </c>
      <c r="D1750" t="s">
        <v>8939</v>
      </c>
    </row>
    <row r="1751" spans="1:4" x14ac:dyDescent="0.25">
      <c r="A1751" t="s">
        <v>3973</v>
      </c>
      <c r="B1751" t="s">
        <v>8974</v>
      </c>
      <c r="D1751" t="s">
        <v>8939</v>
      </c>
    </row>
    <row r="1752" spans="1:4" x14ac:dyDescent="0.25">
      <c r="A1752" t="s">
        <v>3974</v>
      </c>
      <c r="B1752" t="s">
        <v>763</v>
      </c>
      <c r="D1752" t="s">
        <v>8939</v>
      </c>
    </row>
    <row r="1753" spans="1:4" x14ac:dyDescent="0.25">
      <c r="A1753" t="s">
        <v>3975</v>
      </c>
      <c r="B1753" t="s">
        <v>8975</v>
      </c>
      <c r="D1753" t="s">
        <v>8939</v>
      </c>
    </row>
    <row r="1754" spans="1:4" x14ac:dyDescent="0.25">
      <c r="A1754" t="s">
        <v>3976</v>
      </c>
      <c r="B1754" t="s">
        <v>8976</v>
      </c>
      <c r="D1754" t="s">
        <v>8939</v>
      </c>
    </row>
    <row r="1755" spans="1:4" x14ac:dyDescent="0.25">
      <c r="A1755" t="s">
        <v>3977</v>
      </c>
      <c r="B1755" t="s">
        <v>764</v>
      </c>
      <c r="D1755" t="s">
        <v>8939</v>
      </c>
    </row>
    <row r="1756" spans="1:4" x14ac:dyDescent="0.25">
      <c r="A1756" t="s">
        <v>3978</v>
      </c>
      <c r="B1756" t="s">
        <v>2421</v>
      </c>
      <c r="D1756" t="s">
        <v>8939</v>
      </c>
    </row>
    <row r="1757" spans="1:4" x14ac:dyDescent="0.25">
      <c r="A1757" t="s">
        <v>3979</v>
      </c>
      <c r="B1757" t="s">
        <v>765</v>
      </c>
      <c r="D1757" t="s">
        <v>8939</v>
      </c>
    </row>
    <row r="1758" spans="1:4" x14ac:dyDescent="0.25">
      <c r="A1758" t="s">
        <v>3980</v>
      </c>
      <c r="B1758" t="s">
        <v>2607</v>
      </c>
      <c r="D1758" t="s">
        <v>8977</v>
      </c>
    </row>
    <row r="1759" spans="1:4" x14ac:dyDescent="0.25">
      <c r="A1759" t="s">
        <v>3981</v>
      </c>
      <c r="B1759" t="s">
        <v>2470</v>
      </c>
      <c r="D1759" t="s">
        <v>8977</v>
      </c>
    </row>
    <row r="1760" spans="1:4" x14ac:dyDescent="0.25">
      <c r="A1760" t="s">
        <v>2828</v>
      </c>
      <c r="B1760" t="s">
        <v>766</v>
      </c>
      <c r="C1760">
        <v>39.799999999999997</v>
      </c>
      <c r="D1760" t="s">
        <v>8294</v>
      </c>
    </row>
    <row r="1761" spans="1:4" x14ac:dyDescent="0.25">
      <c r="A1761" t="s">
        <v>3982</v>
      </c>
      <c r="B1761" t="s">
        <v>767</v>
      </c>
      <c r="C1761">
        <v>30.6</v>
      </c>
      <c r="D1761" t="s">
        <v>8295</v>
      </c>
    </row>
    <row r="1762" spans="1:4" x14ac:dyDescent="0.25">
      <c r="A1762" t="s">
        <v>2829</v>
      </c>
      <c r="B1762" t="s">
        <v>768</v>
      </c>
      <c r="C1762">
        <v>39.799999999999997</v>
      </c>
      <c r="D1762" t="s">
        <v>8295</v>
      </c>
    </row>
    <row r="1763" spans="1:4" x14ac:dyDescent="0.25">
      <c r="A1763" t="s">
        <v>3983</v>
      </c>
      <c r="B1763" t="s">
        <v>8978</v>
      </c>
      <c r="C1763">
        <v>30.6</v>
      </c>
      <c r="D1763" t="s">
        <v>8295</v>
      </c>
    </row>
    <row r="1764" spans="1:4" x14ac:dyDescent="0.25">
      <c r="A1764" t="s">
        <v>2830</v>
      </c>
      <c r="B1764" t="s">
        <v>769</v>
      </c>
      <c r="C1764">
        <v>39.799999999999997</v>
      </c>
      <c r="D1764" t="s">
        <v>8295</v>
      </c>
    </row>
    <row r="1765" spans="1:4" x14ac:dyDescent="0.25">
      <c r="A1765" t="s">
        <v>3984</v>
      </c>
      <c r="B1765" t="s">
        <v>770</v>
      </c>
      <c r="D1765" t="s">
        <v>8295</v>
      </c>
    </row>
    <row r="1766" spans="1:4" x14ac:dyDescent="0.25">
      <c r="A1766" t="s">
        <v>3985</v>
      </c>
      <c r="B1766" t="s">
        <v>771</v>
      </c>
      <c r="C1766">
        <v>39.799999999999997</v>
      </c>
      <c r="D1766" t="s">
        <v>8295</v>
      </c>
    </row>
    <row r="1767" spans="1:4" x14ac:dyDescent="0.25">
      <c r="A1767" t="s">
        <v>3986</v>
      </c>
      <c r="B1767" t="s">
        <v>772</v>
      </c>
      <c r="D1767" t="s">
        <v>8295</v>
      </c>
    </row>
    <row r="1768" spans="1:4" x14ac:dyDescent="0.25">
      <c r="A1768" t="s">
        <v>2831</v>
      </c>
      <c r="B1768" t="s">
        <v>773</v>
      </c>
      <c r="C1768">
        <v>39.799999999999997</v>
      </c>
      <c r="D1768" t="s">
        <v>8295</v>
      </c>
    </row>
    <row r="1769" spans="1:4" x14ac:dyDescent="0.25">
      <c r="A1769" t="s">
        <v>3987</v>
      </c>
      <c r="B1769" t="s">
        <v>774</v>
      </c>
      <c r="C1769">
        <v>30.6</v>
      </c>
      <c r="D1769" t="s">
        <v>8295</v>
      </c>
    </row>
    <row r="1770" spans="1:4" x14ac:dyDescent="0.25">
      <c r="A1770" t="s">
        <v>3988</v>
      </c>
      <c r="B1770" t="s">
        <v>775</v>
      </c>
      <c r="C1770">
        <v>39.799999999999997</v>
      </c>
      <c r="D1770" t="s">
        <v>8295</v>
      </c>
    </row>
    <row r="1771" spans="1:4" x14ac:dyDescent="0.25">
      <c r="A1771" t="s">
        <v>7109</v>
      </c>
      <c r="B1771" t="s">
        <v>7110</v>
      </c>
      <c r="C1771">
        <v>30.6</v>
      </c>
      <c r="D1771" t="s">
        <v>8295</v>
      </c>
    </row>
    <row r="1772" spans="1:4" x14ac:dyDescent="0.25">
      <c r="A1772" t="s">
        <v>10214</v>
      </c>
      <c r="B1772" t="s">
        <v>10215</v>
      </c>
      <c r="C1772">
        <v>30.6</v>
      </c>
      <c r="D1772" t="s">
        <v>8295</v>
      </c>
    </row>
    <row r="1773" spans="1:4" x14ac:dyDescent="0.25">
      <c r="A1773" t="s">
        <v>2832</v>
      </c>
      <c r="B1773" t="s">
        <v>776</v>
      </c>
      <c r="C1773">
        <v>41.7</v>
      </c>
      <c r="D1773" t="s">
        <v>8295</v>
      </c>
    </row>
    <row r="1774" spans="1:4" x14ac:dyDescent="0.25">
      <c r="A1774" t="s">
        <v>2833</v>
      </c>
      <c r="B1774" t="s">
        <v>777</v>
      </c>
      <c r="C1774">
        <v>39.799999999999997</v>
      </c>
      <c r="D1774" t="s">
        <v>8295</v>
      </c>
    </row>
    <row r="1775" spans="1:4" x14ac:dyDescent="0.25">
      <c r="A1775" t="s">
        <v>2834</v>
      </c>
      <c r="B1775" t="s">
        <v>778</v>
      </c>
      <c r="C1775">
        <v>38.900001000000003</v>
      </c>
      <c r="D1775" t="s">
        <v>8295</v>
      </c>
    </row>
    <row r="1776" spans="1:4" x14ac:dyDescent="0.25">
      <c r="A1776" t="s">
        <v>2835</v>
      </c>
      <c r="B1776" t="s">
        <v>779</v>
      </c>
      <c r="C1776">
        <v>30.6</v>
      </c>
      <c r="D1776" t="s">
        <v>8295</v>
      </c>
    </row>
    <row r="1777" spans="1:4" x14ac:dyDescent="0.25">
      <c r="A1777" t="s">
        <v>3989</v>
      </c>
      <c r="B1777" t="s">
        <v>780</v>
      </c>
      <c r="C1777">
        <v>39.799999999999997</v>
      </c>
      <c r="D1777" t="s">
        <v>8294</v>
      </c>
    </row>
    <row r="1778" spans="1:4" x14ac:dyDescent="0.25">
      <c r="A1778" t="s">
        <v>2836</v>
      </c>
      <c r="B1778" t="s">
        <v>781</v>
      </c>
      <c r="C1778">
        <v>30.6</v>
      </c>
      <c r="D1778" t="s">
        <v>8295</v>
      </c>
    </row>
    <row r="1779" spans="1:4" x14ac:dyDescent="0.25">
      <c r="A1779" t="s">
        <v>3990</v>
      </c>
      <c r="B1779" t="s">
        <v>782</v>
      </c>
      <c r="C1779">
        <v>166.29999900000001</v>
      </c>
      <c r="D1779" t="s">
        <v>8979</v>
      </c>
    </row>
    <row r="1780" spans="1:4" x14ac:dyDescent="0.25">
      <c r="A1780" t="s">
        <v>3991</v>
      </c>
      <c r="B1780" t="s">
        <v>783</v>
      </c>
      <c r="D1780" t="s">
        <v>8979</v>
      </c>
    </row>
    <row r="1781" spans="1:4" x14ac:dyDescent="0.25">
      <c r="A1781" t="s">
        <v>3992</v>
      </c>
      <c r="B1781" t="s">
        <v>784</v>
      </c>
      <c r="D1781" t="s">
        <v>8979</v>
      </c>
    </row>
    <row r="1782" spans="1:4" x14ac:dyDescent="0.25">
      <c r="A1782" t="s">
        <v>3993</v>
      </c>
      <c r="B1782" t="s">
        <v>6888</v>
      </c>
      <c r="D1782" t="s">
        <v>8979</v>
      </c>
    </row>
    <row r="1783" spans="1:4" x14ac:dyDescent="0.25">
      <c r="A1783" t="s">
        <v>3994</v>
      </c>
      <c r="B1783" t="s">
        <v>785</v>
      </c>
      <c r="C1783">
        <v>71.300000999999995</v>
      </c>
      <c r="D1783" t="s">
        <v>8979</v>
      </c>
    </row>
    <row r="1784" spans="1:4" x14ac:dyDescent="0.25">
      <c r="A1784" t="s">
        <v>3995</v>
      </c>
      <c r="B1784" t="s">
        <v>786</v>
      </c>
      <c r="D1784" t="s">
        <v>8979</v>
      </c>
    </row>
    <row r="1785" spans="1:4" x14ac:dyDescent="0.25">
      <c r="A1785" t="s">
        <v>3996</v>
      </c>
      <c r="B1785" t="s">
        <v>787</v>
      </c>
      <c r="C1785">
        <v>71.300000999999995</v>
      </c>
      <c r="D1785" t="s">
        <v>8979</v>
      </c>
    </row>
    <row r="1786" spans="1:4" x14ac:dyDescent="0.25">
      <c r="A1786" t="s">
        <v>3997</v>
      </c>
      <c r="B1786" t="s">
        <v>788</v>
      </c>
      <c r="C1786">
        <v>71.300000999999995</v>
      </c>
      <c r="D1786" t="s">
        <v>8979</v>
      </c>
    </row>
    <row r="1787" spans="1:4" x14ac:dyDescent="0.25">
      <c r="A1787" t="s">
        <v>3998</v>
      </c>
      <c r="B1787" t="s">
        <v>789</v>
      </c>
      <c r="C1787">
        <v>112.9</v>
      </c>
      <c r="D1787" t="s">
        <v>8979</v>
      </c>
    </row>
    <row r="1788" spans="1:4" x14ac:dyDescent="0.25">
      <c r="A1788" t="s">
        <v>3999</v>
      </c>
      <c r="B1788" t="s">
        <v>790</v>
      </c>
      <c r="C1788">
        <v>112.9</v>
      </c>
      <c r="D1788" t="s">
        <v>8979</v>
      </c>
    </row>
    <row r="1789" spans="1:4" x14ac:dyDescent="0.25">
      <c r="A1789" t="s">
        <v>4000</v>
      </c>
      <c r="B1789" t="s">
        <v>791</v>
      </c>
      <c r="C1789">
        <v>71.300000999999995</v>
      </c>
      <c r="D1789" t="s">
        <v>8979</v>
      </c>
    </row>
    <row r="1790" spans="1:4" x14ac:dyDescent="0.25">
      <c r="A1790" t="s">
        <v>4001</v>
      </c>
      <c r="B1790" t="s">
        <v>792</v>
      </c>
      <c r="C1790">
        <v>112.9</v>
      </c>
      <c r="D1790" t="s">
        <v>8979</v>
      </c>
    </row>
    <row r="1791" spans="1:4" x14ac:dyDescent="0.25">
      <c r="A1791" t="s">
        <v>4002</v>
      </c>
      <c r="B1791" t="s">
        <v>793</v>
      </c>
      <c r="D1791" t="s">
        <v>8979</v>
      </c>
    </row>
    <row r="1792" spans="1:4" x14ac:dyDescent="0.25">
      <c r="A1792" t="s">
        <v>4003</v>
      </c>
      <c r="B1792" t="s">
        <v>794</v>
      </c>
      <c r="C1792">
        <v>66.5</v>
      </c>
      <c r="D1792" t="s">
        <v>8979</v>
      </c>
    </row>
    <row r="1793" spans="1:4" x14ac:dyDescent="0.25">
      <c r="A1793" t="s">
        <v>4004</v>
      </c>
      <c r="B1793" t="s">
        <v>795</v>
      </c>
      <c r="D1793" t="s">
        <v>8979</v>
      </c>
    </row>
    <row r="1794" spans="1:4" x14ac:dyDescent="0.25">
      <c r="A1794" t="s">
        <v>4005</v>
      </c>
      <c r="B1794" t="s">
        <v>796</v>
      </c>
      <c r="C1794">
        <v>95</v>
      </c>
      <c r="D1794" t="s">
        <v>8979</v>
      </c>
    </row>
    <row r="1795" spans="1:4" x14ac:dyDescent="0.25">
      <c r="A1795" t="s">
        <v>2837</v>
      </c>
      <c r="B1795" t="s">
        <v>797</v>
      </c>
      <c r="C1795">
        <v>55</v>
      </c>
      <c r="D1795" t="s">
        <v>8980</v>
      </c>
    </row>
    <row r="1796" spans="1:4" x14ac:dyDescent="0.25">
      <c r="A1796" t="s">
        <v>2838</v>
      </c>
      <c r="B1796" t="s">
        <v>18811</v>
      </c>
      <c r="C1796">
        <v>134.69999999999999</v>
      </c>
      <c r="D1796" t="s">
        <v>8980</v>
      </c>
    </row>
    <row r="1797" spans="1:4" x14ac:dyDescent="0.25">
      <c r="A1797" t="s">
        <v>2839</v>
      </c>
      <c r="B1797" t="s">
        <v>798</v>
      </c>
      <c r="C1797">
        <v>20.3</v>
      </c>
      <c r="D1797" t="s">
        <v>8980</v>
      </c>
    </row>
    <row r="1798" spans="1:4" x14ac:dyDescent="0.25">
      <c r="A1798" t="s">
        <v>4006</v>
      </c>
      <c r="B1798" t="s">
        <v>799</v>
      </c>
      <c r="C1798">
        <v>20.3</v>
      </c>
      <c r="D1798" t="s">
        <v>8980</v>
      </c>
    </row>
    <row r="1799" spans="1:4" x14ac:dyDescent="0.25">
      <c r="A1799" t="s">
        <v>2840</v>
      </c>
      <c r="B1799" t="s">
        <v>800</v>
      </c>
      <c r="C1799">
        <v>20.3</v>
      </c>
      <c r="D1799" t="s">
        <v>8980</v>
      </c>
    </row>
    <row r="1800" spans="1:4" x14ac:dyDescent="0.25">
      <c r="A1800" t="s">
        <v>2841</v>
      </c>
      <c r="B1800" t="s">
        <v>801</v>
      </c>
      <c r="C1800">
        <v>20.3</v>
      </c>
      <c r="D1800" t="s">
        <v>8980</v>
      </c>
    </row>
    <row r="1801" spans="1:4" x14ac:dyDescent="0.25">
      <c r="A1801" t="s">
        <v>4007</v>
      </c>
      <c r="B1801" t="s">
        <v>802</v>
      </c>
      <c r="C1801">
        <v>31.6</v>
      </c>
      <c r="D1801" t="s">
        <v>8980</v>
      </c>
    </row>
    <row r="1802" spans="1:4" x14ac:dyDescent="0.25">
      <c r="A1802" t="s">
        <v>4008</v>
      </c>
      <c r="B1802" t="s">
        <v>803</v>
      </c>
      <c r="D1802" t="s">
        <v>8980</v>
      </c>
    </row>
    <row r="1803" spans="1:4" x14ac:dyDescent="0.25">
      <c r="A1803" t="s">
        <v>4009</v>
      </c>
      <c r="B1803" t="s">
        <v>804</v>
      </c>
      <c r="D1803" t="s">
        <v>8980</v>
      </c>
    </row>
    <row r="1804" spans="1:4" x14ac:dyDescent="0.25">
      <c r="A1804" t="s">
        <v>2842</v>
      </c>
      <c r="B1804" t="s">
        <v>805</v>
      </c>
      <c r="C1804">
        <v>56.2</v>
      </c>
      <c r="D1804" t="s">
        <v>8980</v>
      </c>
    </row>
    <row r="1805" spans="1:4" x14ac:dyDescent="0.25">
      <c r="A1805" t="s">
        <v>2843</v>
      </c>
      <c r="B1805" t="s">
        <v>806</v>
      </c>
      <c r="C1805">
        <v>59</v>
      </c>
      <c r="D1805" t="s">
        <v>8980</v>
      </c>
    </row>
    <row r="1806" spans="1:4" x14ac:dyDescent="0.25">
      <c r="A1806" t="s">
        <v>2844</v>
      </c>
      <c r="B1806" t="s">
        <v>807</v>
      </c>
      <c r="C1806">
        <v>36.799999999999997</v>
      </c>
      <c r="D1806" t="s">
        <v>8980</v>
      </c>
    </row>
    <row r="1807" spans="1:4" x14ac:dyDescent="0.25">
      <c r="A1807" t="s">
        <v>4010</v>
      </c>
      <c r="B1807" t="s">
        <v>2338</v>
      </c>
      <c r="D1807" t="s">
        <v>8980</v>
      </c>
    </row>
    <row r="1808" spans="1:4" x14ac:dyDescent="0.25">
      <c r="A1808" t="s">
        <v>4011</v>
      </c>
      <c r="B1808" t="s">
        <v>808</v>
      </c>
      <c r="D1808" t="s">
        <v>8980</v>
      </c>
    </row>
    <row r="1809" spans="1:4" x14ac:dyDescent="0.25">
      <c r="A1809" t="s">
        <v>2845</v>
      </c>
      <c r="B1809" t="s">
        <v>809</v>
      </c>
      <c r="C1809">
        <v>49.2</v>
      </c>
      <c r="D1809" t="s">
        <v>8980</v>
      </c>
    </row>
    <row r="1810" spans="1:4" x14ac:dyDescent="0.25">
      <c r="A1810" t="s">
        <v>2846</v>
      </c>
      <c r="B1810" t="s">
        <v>810</v>
      </c>
      <c r="C1810">
        <v>51.5</v>
      </c>
      <c r="D1810" t="s">
        <v>8980</v>
      </c>
    </row>
    <row r="1811" spans="1:4" x14ac:dyDescent="0.25">
      <c r="A1811" t="s">
        <v>4012</v>
      </c>
      <c r="B1811" t="s">
        <v>10216</v>
      </c>
      <c r="D1811" t="s">
        <v>8980</v>
      </c>
    </row>
    <row r="1812" spans="1:4" x14ac:dyDescent="0.25">
      <c r="A1812" t="s">
        <v>2847</v>
      </c>
      <c r="B1812" t="s">
        <v>811</v>
      </c>
      <c r="D1812" t="s">
        <v>8980</v>
      </c>
    </row>
    <row r="1813" spans="1:4" x14ac:dyDescent="0.25">
      <c r="A1813" t="s">
        <v>2848</v>
      </c>
      <c r="B1813" t="s">
        <v>812</v>
      </c>
      <c r="C1813">
        <v>38.799999999999997</v>
      </c>
      <c r="D1813" t="s">
        <v>8980</v>
      </c>
    </row>
    <row r="1814" spans="1:4" x14ac:dyDescent="0.25">
      <c r="A1814" t="s">
        <v>2849</v>
      </c>
      <c r="B1814" t="s">
        <v>813</v>
      </c>
      <c r="D1814" t="s">
        <v>8980</v>
      </c>
    </row>
    <row r="1815" spans="1:4" x14ac:dyDescent="0.25">
      <c r="A1815" t="s">
        <v>2850</v>
      </c>
      <c r="B1815" t="s">
        <v>814</v>
      </c>
      <c r="D1815" t="s">
        <v>8980</v>
      </c>
    </row>
    <row r="1816" spans="1:4" x14ac:dyDescent="0.25">
      <c r="A1816" t="s">
        <v>4013</v>
      </c>
      <c r="B1816" t="s">
        <v>815</v>
      </c>
      <c r="D1816" t="s">
        <v>8980</v>
      </c>
    </row>
    <row r="1817" spans="1:4" x14ac:dyDescent="0.25">
      <c r="A1817" t="s">
        <v>4014</v>
      </c>
      <c r="B1817" t="s">
        <v>816</v>
      </c>
      <c r="D1817" t="s">
        <v>8980</v>
      </c>
    </row>
    <row r="1818" spans="1:4" x14ac:dyDescent="0.25">
      <c r="A1818" t="s">
        <v>7591</v>
      </c>
      <c r="B1818" t="s">
        <v>7592</v>
      </c>
      <c r="D1818" t="s">
        <v>8980</v>
      </c>
    </row>
    <row r="1819" spans="1:4" x14ac:dyDescent="0.25">
      <c r="A1819" t="s">
        <v>7593</v>
      </c>
      <c r="B1819" t="s">
        <v>7594</v>
      </c>
      <c r="C1819">
        <v>24</v>
      </c>
      <c r="D1819" t="s">
        <v>8980</v>
      </c>
    </row>
    <row r="1820" spans="1:4" x14ac:dyDescent="0.25">
      <c r="A1820" t="s">
        <v>7595</v>
      </c>
      <c r="B1820" t="s">
        <v>7596</v>
      </c>
      <c r="D1820" t="s">
        <v>8980</v>
      </c>
    </row>
    <row r="1821" spans="1:4" x14ac:dyDescent="0.25">
      <c r="A1821" t="s">
        <v>2851</v>
      </c>
      <c r="B1821" t="s">
        <v>817</v>
      </c>
      <c r="C1821">
        <v>20.3</v>
      </c>
      <c r="D1821" t="s">
        <v>8980</v>
      </c>
    </row>
    <row r="1822" spans="1:4" x14ac:dyDescent="0.25">
      <c r="A1822" t="s">
        <v>7597</v>
      </c>
      <c r="B1822" t="s">
        <v>7598</v>
      </c>
      <c r="D1822" t="s">
        <v>8980</v>
      </c>
    </row>
    <row r="1823" spans="1:4" x14ac:dyDescent="0.25">
      <c r="A1823" t="s">
        <v>18980</v>
      </c>
      <c r="B1823" t="s">
        <v>18981</v>
      </c>
      <c r="D1823" t="s">
        <v>8980</v>
      </c>
    </row>
    <row r="1824" spans="1:4" x14ac:dyDescent="0.25">
      <c r="A1824" t="s">
        <v>18982</v>
      </c>
      <c r="B1824" t="s">
        <v>18983</v>
      </c>
      <c r="D1824" t="s">
        <v>8980</v>
      </c>
    </row>
    <row r="1825" spans="1:4" x14ac:dyDescent="0.25">
      <c r="A1825" t="s">
        <v>18984</v>
      </c>
      <c r="B1825" t="s">
        <v>18985</v>
      </c>
      <c r="D1825" t="s">
        <v>8980</v>
      </c>
    </row>
    <row r="1826" spans="1:4" x14ac:dyDescent="0.25">
      <c r="A1826" t="s">
        <v>7599</v>
      </c>
      <c r="B1826" t="s">
        <v>7600</v>
      </c>
      <c r="D1826" t="s">
        <v>8980</v>
      </c>
    </row>
    <row r="1827" spans="1:4" x14ac:dyDescent="0.25">
      <c r="A1827" t="s">
        <v>9275</v>
      </c>
      <c r="B1827" t="s">
        <v>9276</v>
      </c>
      <c r="D1827" t="s">
        <v>8980</v>
      </c>
    </row>
    <row r="1828" spans="1:4" x14ac:dyDescent="0.25">
      <c r="A1828" t="s">
        <v>18986</v>
      </c>
      <c r="B1828" t="s">
        <v>18987</v>
      </c>
      <c r="D1828" t="s">
        <v>8980</v>
      </c>
    </row>
    <row r="1829" spans="1:4" x14ac:dyDescent="0.25">
      <c r="A1829" t="s">
        <v>18988</v>
      </c>
      <c r="B1829" t="s">
        <v>18989</v>
      </c>
      <c r="D1829" t="s">
        <v>8980</v>
      </c>
    </row>
    <row r="1830" spans="1:4" x14ac:dyDescent="0.25">
      <c r="A1830" t="s">
        <v>4015</v>
      </c>
      <c r="B1830" t="s">
        <v>818</v>
      </c>
      <c r="D1830" t="s">
        <v>8981</v>
      </c>
    </row>
    <row r="1831" spans="1:4" x14ac:dyDescent="0.25">
      <c r="A1831" t="s">
        <v>4016</v>
      </c>
      <c r="B1831" t="s">
        <v>819</v>
      </c>
      <c r="D1831" t="s">
        <v>8982</v>
      </c>
    </row>
    <row r="1832" spans="1:4" x14ac:dyDescent="0.25">
      <c r="A1832" t="s">
        <v>10217</v>
      </c>
      <c r="B1832" t="s">
        <v>10218</v>
      </c>
      <c r="D1832" t="s">
        <v>8982</v>
      </c>
    </row>
    <row r="1833" spans="1:4" x14ac:dyDescent="0.25">
      <c r="A1833" t="s">
        <v>4017</v>
      </c>
      <c r="B1833" t="s">
        <v>10219</v>
      </c>
      <c r="D1833" t="s">
        <v>8982</v>
      </c>
    </row>
    <row r="1834" spans="1:4" x14ac:dyDescent="0.25">
      <c r="A1834" t="s">
        <v>4018</v>
      </c>
      <c r="B1834" t="s">
        <v>4019</v>
      </c>
      <c r="D1834" t="s">
        <v>8982</v>
      </c>
    </row>
    <row r="1835" spans="1:4" x14ac:dyDescent="0.25">
      <c r="A1835" t="s">
        <v>4020</v>
      </c>
      <c r="B1835" t="s">
        <v>10220</v>
      </c>
      <c r="D1835" t="s">
        <v>8982</v>
      </c>
    </row>
    <row r="1836" spans="1:4" x14ac:dyDescent="0.25">
      <c r="A1836" t="s">
        <v>4021</v>
      </c>
      <c r="B1836" t="s">
        <v>9277</v>
      </c>
      <c r="D1836" t="s">
        <v>8982</v>
      </c>
    </row>
    <row r="1837" spans="1:4" x14ac:dyDescent="0.25">
      <c r="A1837" t="s">
        <v>4022</v>
      </c>
      <c r="B1837" t="s">
        <v>10221</v>
      </c>
      <c r="D1837" t="s">
        <v>8982</v>
      </c>
    </row>
    <row r="1838" spans="1:4" x14ac:dyDescent="0.25">
      <c r="A1838" t="s">
        <v>4023</v>
      </c>
      <c r="B1838" t="s">
        <v>820</v>
      </c>
      <c r="C1838">
        <v>5.8</v>
      </c>
      <c r="D1838" t="s">
        <v>8982</v>
      </c>
    </row>
    <row r="1839" spans="1:4" x14ac:dyDescent="0.25">
      <c r="A1839" t="s">
        <v>4024</v>
      </c>
      <c r="B1839" t="s">
        <v>821</v>
      </c>
      <c r="C1839">
        <v>5.8</v>
      </c>
      <c r="D1839" t="s">
        <v>8982</v>
      </c>
    </row>
    <row r="1840" spans="1:4" x14ac:dyDescent="0.25">
      <c r="A1840" t="s">
        <v>4025</v>
      </c>
      <c r="B1840" t="s">
        <v>8983</v>
      </c>
      <c r="C1840">
        <v>9.5</v>
      </c>
      <c r="D1840" t="s">
        <v>8982</v>
      </c>
    </row>
    <row r="1841" spans="1:4" x14ac:dyDescent="0.25">
      <c r="A1841" t="s">
        <v>4026</v>
      </c>
      <c r="B1841" t="s">
        <v>8984</v>
      </c>
      <c r="D1841" t="s">
        <v>8982</v>
      </c>
    </row>
    <row r="1842" spans="1:4" x14ac:dyDescent="0.25">
      <c r="A1842" t="s">
        <v>4027</v>
      </c>
      <c r="B1842" t="s">
        <v>10222</v>
      </c>
      <c r="D1842" t="s">
        <v>8982</v>
      </c>
    </row>
    <row r="1843" spans="1:4" x14ac:dyDescent="0.25">
      <c r="A1843" t="s">
        <v>4028</v>
      </c>
      <c r="B1843" t="s">
        <v>822</v>
      </c>
      <c r="D1843" t="s">
        <v>8982</v>
      </c>
    </row>
    <row r="1844" spans="1:4" x14ac:dyDescent="0.25">
      <c r="A1844" t="s">
        <v>4029</v>
      </c>
      <c r="B1844" t="s">
        <v>2325</v>
      </c>
      <c r="D1844" t="s">
        <v>8982</v>
      </c>
    </row>
    <row r="1845" spans="1:4" x14ac:dyDescent="0.25">
      <c r="A1845" t="s">
        <v>4030</v>
      </c>
      <c r="B1845" t="s">
        <v>9278</v>
      </c>
      <c r="D1845" t="s">
        <v>8982</v>
      </c>
    </row>
    <row r="1846" spans="1:4" x14ac:dyDescent="0.25">
      <c r="A1846" t="s">
        <v>6575</v>
      </c>
      <c r="B1846" t="s">
        <v>9279</v>
      </c>
      <c r="D1846" t="s">
        <v>8982</v>
      </c>
    </row>
    <row r="1847" spans="1:4" x14ac:dyDescent="0.25">
      <c r="A1847" t="s">
        <v>7601</v>
      </c>
      <c r="B1847" t="s">
        <v>19408</v>
      </c>
      <c r="C1847">
        <v>18.7</v>
      </c>
      <c r="D1847" t="s">
        <v>8982</v>
      </c>
    </row>
    <row r="1848" spans="1:4" x14ac:dyDescent="0.25">
      <c r="A1848" t="s">
        <v>9280</v>
      </c>
      <c r="B1848" t="s">
        <v>9281</v>
      </c>
      <c r="C1848">
        <v>5.8</v>
      </c>
      <c r="D1848" t="s">
        <v>8982</v>
      </c>
    </row>
    <row r="1849" spans="1:4" x14ac:dyDescent="0.25">
      <c r="A1849" t="s">
        <v>10223</v>
      </c>
      <c r="B1849" t="s">
        <v>10224</v>
      </c>
      <c r="C1849">
        <v>7.9</v>
      </c>
      <c r="D1849" t="s">
        <v>8982</v>
      </c>
    </row>
    <row r="1850" spans="1:4" x14ac:dyDescent="0.25">
      <c r="A1850" t="s">
        <v>10225</v>
      </c>
      <c r="B1850" t="s">
        <v>10226</v>
      </c>
      <c r="C1850">
        <v>47.499999000000003</v>
      </c>
      <c r="D1850" t="s">
        <v>8982</v>
      </c>
    </row>
    <row r="1851" spans="1:4" x14ac:dyDescent="0.25">
      <c r="A1851" t="s">
        <v>18683</v>
      </c>
      <c r="B1851" t="s">
        <v>18684</v>
      </c>
      <c r="C1851">
        <v>6.4</v>
      </c>
      <c r="D1851" t="s">
        <v>8982</v>
      </c>
    </row>
    <row r="1852" spans="1:4" x14ac:dyDescent="0.25">
      <c r="A1852" t="s">
        <v>19501</v>
      </c>
      <c r="B1852" t="s">
        <v>19502</v>
      </c>
      <c r="C1852">
        <v>6.4</v>
      </c>
      <c r="D1852" t="s">
        <v>8982</v>
      </c>
    </row>
    <row r="1853" spans="1:4" x14ac:dyDescent="0.25">
      <c r="A1853" t="s">
        <v>4031</v>
      </c>
      <c r="B1853" t="s">
        <v>823</v>
      </c>
      <c r="C1853">
        <v>118.8</v>
      </c>
      <c r="D1853" t="s">
        <v>8982</v>
      </c>
    </row>
    <row r="1854" spans="1:4" x14ac:dyDescent="0.25">
      <c r="A1854" t="s">
        <v>4032</v>
      </c>
      <c r="B1854" t="s">
        <v>824</v>
      </c>
      <c r="D1854" t="s">
        <v>8982</v>
      </c>
    </row>
    <row r="1855" spans="1:4" x14ac:dyDescent="0.25">
      <c r="A1855" t="s">
        <v>10227</v>
      </c>
      <c r="B1855" t="s">
        <v>10228</v>
      </c>
      <c r="D1855" t="s">
        <v>8985</v>
      </c>
    </row>
    <row r="1856" spans="1:4" x14ac:dyDescent="0.25">
      <c r="A1856" t="s">
        <v>7602</v>
      </c>
      <c r="B1856" t="s">
        <v>7603</v>
      </c>
      <c r="D1856" t="s">
        <v>8985</v>
      </c>
    </row>
    <row r="1857" spans="1:4" x14ac:dyDescent="0.25">
      <c r="A1857" t="s">
        <v>7604</v>
      </c>
      <c r="B1857" t="s">
        <v>7605</v>
      </c>
      <c r="D1857" t="s">
        <v>8985</v>
      </c>
    </row>
    <row r="1858" spans="1:4" x14ac:dyDescent="0.25">
      <c r="A1858" t="s">
        <v>6323</v>
      </c>
      <c r="B1858" t="s">
        <v>6324</v>
      </c>
      <c r="D1858" t="s">
        <v>8985</v>
      </c>
    </row>
    <row r="1859" spans="1:4" x14ac:dyDescent="0.25">
      <c r="A1859" t="s">
        <v>4033</v>
      </c>
      <c r="B1859" t="s">
        <v>10229</v>
      </c>
      <c r="D1859" t="s">
        <v>8986</v>
      </c>
    </row>
    <row r="1860" spans="1:4" x14ac:dyDescent="0.25">
      <c r="A1860" t="s">
        <v>4034</v>
      </c>
      <c r="B1860" t="s">
        <v>825</v>
      </c>
      <c r="D1860" t="s">
        <v>8986</v>
      </c>
    </row>
    <row r="1861" spans="1:4" x14ac:dyDescent="0.25">
      <c r="A1861" t="s">
        <v>4035</v>
      </c>
      <c r="B1861" t="s">
        <v>826</v>
      </c>
      <c r="C1861">
        <v>24.4</v>
      </c>
      <c r="D1861" t="s">
        <v>8987</v>
      </c>
    </row>
    <row r="1862" spans="1:4" x14ac:dyDescent="0.25">
      <c r="A1862" t="s">
        <v>6325</v>
      </c>
      <c r="B1862" t="s">
        <v>6326</v>
      </c>
      <c r="D1862" t="s">
        <v>8987</v>
      </c>
    </row>
    <row r="1863" spans="1:4" x14ac:dyDescent="0.25">
      <c r="A1863" t="s">
        <v>4036</v>
      </c>
      <c r="B1863" t="s">
        <v>2499</v>
      </c>
      <c r="D1863" t="s">
        <v>8987</v>
      </c>
    </row>
    <row r="1864" spans="1:4" x14ac:dyDescent="0.25">
      <c r="A1864" t="s">
        <v>4037</v>
      </c>
      <c r="B1864" t="s">
        <v>2529</v>
      </c>
      <c r="C1864">
        <v>9.5</v>
      </c>
      <c r="D1864" t="s">
        <v>8987</v>
      </c>
    </row>
    <row r="1865" spans="1:4" x14ac:dyDescent="0.25">
      <c r="A1865" t="s">
        <v>4038</v>
      </c>
      <c r="B1865" t="s">
        <v>2547</v>
      </c>
      <c r="C1865">
        <v>24.3</v>
      </c>
      <c r="D1865" t="s">
        <v>8987</v>
      </c>
    </row>
    <row r="1866" spans="1:4" x14ac:dyDescent="0.25">
      <c r="A1866" t="s">
        <v>4039</v>
      </c>
      <c r="B1866" t="s">
        <v>2532</v>
      </c>
      <c r="D1866" t="s">
        <v>8987</v>
      </c>
    </row>
    <row r="1867" spans="1:4" x14ac:dyDescent="0.25">
      <c r="A1867" t="s">
        <v>3013</v>
      </c>
      <c r="B1867" t="s">
        <v>827</v>
      </c>
      <c r="C1867">
        <v>71.8</v>
      </c>
      <c r="D1867" t="s">
        <v>8987</v>
      </c>
    </row>
    <row r="1868" spans="1:4" x14ac:dyDescent="0.25">
      <c r="A1868" t="s">
        <v>4040</v>
      </c>
      <c r="B1868" t="s">
        <v>4041</v>
      </c>
      <c r="D1868" t="s">
        <v>8987</v>
      </c>
    </row>
    <row r="1869" spans="1:4" x14ac:dyDescent="0.25">
      <c r="A1869" t="s">
        <v>4042</v>
      </c>
      <c r="B1869" t="s">
        <v>828</v>
      </c>
      <c r="C1869">
        <v>33.299999999999997</v>
      </c>
      <c r="D1869" t="s">
        <v>8987</v>
      </c>
    </row>
    <row r="1870" spans="1:4" x14ac:dyDescent="0.25">
      <c r="A1870" t="s">
        <v>4043</v>
      </c>
      <c r="B1870" t="s">
        <v>829</v>
      </c>
      <c r="D1870" t="s">
        <v>8987</v>
      </c>
    </row>
    <row r="1871" spans="1:4" x14ac:dyDescent="0.25">
      <c r="A1871" t="s">
        <v>3014</v>
      </c>
      <c r="B1871" t="s">
        <v>830</v>
      </c>
      <c r="C1871">
        <v>23.3</v>
      </c>
      <c r="D1871" t="s">
        <v>8987</v>
      </c>
    </row>
    <row r="1872" spans="1:4" x14ac:dyDescent="0.25">
      <c r="A1872" t="s">
        <v>4044</v>
      </c>
      <c r="B1872" t="s">
        <v>831</v>
      </c>
      <c r="C1872">
        <v>11.7</v>
      </c>
      <c r="D1872" t="s">
        <v>8987</v>
      </c>
    </row>
    <row r="1873" spans="1:4" x14ac:dyDescent="0.25">
      <c r="A1873" t="s">
        <v>4045</v>
      </c>
      <c r="B1873" t="s">
        <v>832</v>
      </c>
      <c r="C1873">
        <v>115.5</v>
      </c>
      <c r="D1873" t="s">
        <v>8987</v>
      </c>
    </row>
    <row r="1874" spans="1:4" x14ac:dyDescent="0.25">
      <c r="A1874" t="s">
        <v>4046</v>
      </c>
      <c r="B1874" t="s">
        <v>833</v>
      </c>
      <c r="C1874">
        <v>18.8</v>
      </c>
      <c r="D1874" t="s">
        <v>8987</v>
      </c>
    </row>
    <row r="1875" spans="1:4" x14ac:dyDescent="0.25">
      <c r="A1875" t="s">
        <v>4047</v>
      </c>
      <c r="B1875" t="s">
        <v>834</v>
      </c>
      <c r="C1875">
        <v>37.619999</v>
      </c>
      <c r="D1875" t="s">
        <v>8989</v>
      </c>
    </row>
    <row r="1876" spans="1:4" x14ac:dyDescent="0.25">
      <c r="A1876" t="s">
        <v>4048</v>
      </c>
      <c r="B1876" t="s">
        <v>835</v>
      </c>
      <c r="C1876">
        <v>19.12</v>
      </c>
      <c r="D1876" t="s">
        <v>8989</v>
      </c>
    </row>
    <row r="1877" spans="1:4" x14ac:dyDescent="0.25">
      <c r="A1877" t="s">
        <v>4049</v>
      </c>
      <c r="B1877" t="s">
        <v>4050</v>
      </c>
      <c r="C1877">
        <v>18.87</v>
      </c>
      <c r="D1877" t="s">
        <v>8989</v>
      </c>
    </row>
    <row r="1878" spans="1:4" x14ac:dyDescent="0.25">
      <c r="A1878" t="s">
        <v>4051</v>
      </c>
      <c r="B1878" t="s">
        <v>836</v>
      </c>
      <c r="D1878" t="s">
        <v>8989</v>
      </c>
    </row>
    <row r="1879" spans="1:4" x14ac:dyDescent="0.25">
      <c r="A1879" t="s">
        <v>4052</v>
      </c>
      <c r="B1879" t="s">
        <v>837</v>
      </c>
      <c r="D1879" t="s">
        <v>8989</v>
      </c>
    </row>
    <row r="1880" spans="1:4" x14ac:dyDescent="0.25">
      <c r="A1880" t="s">
        <v>4053</v>
      </c>
      <c r="B1880" t="s">
        <v>838</v>
      </c>
      <c r="C1880">
        <v>49.700001</v>
      </c>
      <c r="D1880" t="s">
        <v>8989</v>
      </c>
    </row>
    <row r="1881" spans="1:4" x14ac:dyDescent="0.25">
      <c r="A1881" t="s">
        <v>4054</v>
      </c>
      <c r="B1881" t="s">
        <v>839</v>
      </c>
      <c r="C1881">
        <v>55.599998999999997</v>
      </c>
      <c r="D1881" t="s">
        <v>8989</v>
      </c>
    </row>
    <row r="1882" spans="1:4" x14ac:dyDescent="0.25">
      <c r="A1882" t="s">
        <v>4055</v>
      </c>
      <c r="B1882" t="s">
        <v>840</v>
      </c>
      <c r="D1882" t="s">
        <v>8989</v>
      </c>
    </row>
    <row r="1883" spans="1:4" x14ac:dyDescent="0.25">
      <c r="A1883" t="s">
        <v>4056</v>
      </c>
      <c r="B1883" t="s">
        <v>841</v>
      </c>
      <c r="C1883">
        <v>49.700001</v>
      </c>
      <c r="D1883" t="s">
        <v>8989</v>
      </c>
    </row>
    <row r="1884" spans="1:4" x14ac:dyDescent="0.25">
      <c r="A1884" t="s">
        <v>4057</v>
      </c>
      <c r="B1884" t="s">
        <v>4058</v>
      </c>
      <c r="D1884" t="s">
        <v>8989</v>
      </c>
    </row>
    <row r="1885" spans="1:4" x14ac:dyDescent="0.25">
      <c r="A1885" t="s">
        <v>4059</v>
      </c>
      <c r="B1885" t="s">
        <v>842</v>
      </c>
      <c r="C1885">
        <v>50.65</v>
      </c>
      <c r="D1885" t="s">
        <v>8989</v>
      </c>
    </row>
    <row r="1886" spans="1:4" x14ac:dyDescent="0.25">
      <c r="A1886" t="s">
        <v>4060</v>
      </c>
      <c r="B1886" t="s">
        <v>843</v>
      </c>
      <c r="C1886">
        <v>52.88</v>
      </c>
      <c r="D1886" t="s">
        <v>8989</v>
      </c>
    </row>
    <row r="1887" spans="1:4" x14ac:dyDescent="0.25">
      <c r="A1887" t="s">
        <v>4061</v>
      </c>
      <c r="B1887" t="s">
        <v>844</v>
      </c>
      <c r="C1887">
        <v>49.700001</v>
      </c>
      <c r="D1887" t="s">
        <v>8989</v>
      </c>
    </row>
    <row r="1888" spans="1:4" x14ac:dyDescent="0.25">
      <c r="A1888" t="s">
        <v>4062</v>
      </c>
      <c r="B1888" t="s">
        <v>845</v>
      </c>
      <c r="C1888">
        <v>149.5</v>
      </c>
      <c r="D1888" t="s">
        <v>8989</v>
      </c>
    </row>
    <row r="1889" spans="1:4" x14ac:dyDescent="0.25">
      <c r="A1889" t="s">
        <v>4063</v>
      </c>
      <c r="B1889" t="s">
        <v>846</v>
      </c>
      <c r="D1889" t="s">
        <v>8989</v>
      </c>
    </row>
    <row r="1890" spans="1:4" x14ac:dyDescent="0.25">
      <c r="A1890" t="s">
        <v>4064</v>
      </c>
      <c r="B1890" t="s">
        <v>2333</v>
      </c>
      <c r="C1890">
        <v>57.29</v>
      </c>
      <c r="D1890" t="s">
        <v>8989</v>
      </c>
    </row>
    <row r="1891" spans="1:4" x14ac:dyDescent="0.25">
      <c r="A1891" t="s">
        <v>4065</v>
      </c>
      <c r="B1891" t="s">
        <v>2505</v>
      </c>
      <c r="D1891" t="s">
        <v>8989</v>
      </c>
    </row>
    <row r="1892" spans="1:4" x14ac:dyDescent="0.25">
      <c r="A1892" t="s">
        <v>4066</v>
      </c>
      <c r="B1892" t="s">
        <v>847</v>
      </c>
      <c r="D1892" t="s">
        <v>8990</v>
      </c>
    </row>
    <row r="1893" spans="1:4" x14ac:dyDescent="0.25">
      <c r="A1893" t="s">
        <v>4067</v>
      </c>
      <c r="B1893" t="s">
        <v>2463</v>
      </c>
      <c r="D1893" t="s">
        <v>8990</v>
      </c>
    </row>
    <row r="1894" spans="1:4" x14ac:dyDescent="0.25">
      <c r="A1894" t="s">
        <v>4068</v>
      </c>
      <c r="B1894" t="s">
        <v>848</v>
      </c>
      <c r="C1894">
        <v>37.799999999999997</v>
      </c>
      <c r="D1894" t="s">
        <v>8991</v>
      </c>
    </row>
    <row r="1895" spans="1:4" x14ac:dyDescent="0.25">
      <c r="A1895" t="s">
        <v>4069</v>
      </c>
      <c r="B1895" t="s">
        <v>849</v>
      </c>
      <c r="C1895">
        <v>57</v>
      </c>
      <c r="D1895" t="s">
        <v>8991</v>
      </c>
    </row>
    <row r="1896" spans="1:4" x14ac:dyDescent="0.25">
      <c r="A1896" t="s">
        <v>4070</v>
      </c>
      <c r="B1896" t="s">
        <v>850</v>
      </c>
      <c r="C1896">
        <v>78.400000000000006</v>
      </c>
      <c r="D1896" t="s">
        <v>8991</v>
      </c>
    </row>
    <row r="1897" spans="1:4" x14ac:dyDescent="0.25">
      <c r="A1897" t="s">
        <v>4071</v>
      </c>
      <c r="B1897" t="s">
        <v>851</v>
      </c>
      <c r="C1897">
        <v>23.8</v>
      </c>
      <c r="D1897" t="s">
        <v>8991</v>
      </c>
    </row>
    <row r="1898" spans="1:4" x14ac:dyDescent="0.25">
      <c r="A1898" t="s">
        <v>4072</v>
      </c>
      <c r="B1898" t="s">
        <v>852</v>
      </c>
      <c r="C1898">
        <v>36.799999999999997</v>
      </c>
      <c r="D1898" t="s">
        <v>8991</v>
      </c>
    </row>
    <row r="1899" spans="1:4" x14ac:dyDescent="0.25">
      <c r="A1899" t="s">
        <v>4073</v>
      </c>
      <c r="B1899" t="s">
        <v>853</v>
      </c>
      <c r="C1899">
        <v>82</v>
      </c>
      <c r="D1899" t="s">
        <v>8991</v>
      </c>
    </row>
    <row r="1900" spans="1:4" x14ac:dyDescent="0.25">
      <c r="A1900" t="s">
        <v>4074</v>
      </c>
      <c r="B1900" t="s">
        <v>854</v>
      </c>
      <c r="C1900">
        <v>82</v>
      </c>
      <c r="D1900" t="s">
        <v>8991</v>
      </c>
    </row>
    <row r="1901" spans="1:4" x14ac:dyDescent="0.25">
      <c r="A1901" t="s">
        <v>4075</v>
      </c>
      <c r="B1901" t="s">
        <v>2330</v>
      </c>
      <c r="C1901">
        <v>47.6</v>
      </c>
      <c r="D1901" t="s">
        <v>8991</v>
      </c>
    </row>
    <row r="1902" spans="1:4" x14ac:dyDescent="0.25">
      <c r="A1902" t="s">
        <v>4076</v>
      </c>
      <c r="B1902" t="s">
        <v>855</v>
      </c>
      <c r="C1902">
        <v>42.8</v>
      </c>
      <c r="D1902" t="s">
        <v>8991</v>
      </c>
    </row>
    <row r="1903" spans="1:4" x14ac:dyDescent="0.25">
      <c r="A1903" t="s">
        <v>4077</v>
      </c>
      <c r="B1903" t="s">
        <v>856</v>
      </c>
      <c r="C1903">
        <v>36.9</v>
      </c>
      <c r="D1903" t="s">
        <v>8991</v>
      </c>
    </row>
    <row r="1904" spans="1:4" x14ac:dyDescent="0.25">
      <c r="A1904" t="s">
        <v>6344</v>
      </c>
      <c r="B1904" t="s">
        <v>6345</v>
      </c>
      <c r="C1904">
        <v>51.1</v>
      </c>
      <c r="D1904" t="s">
        <v>8991</v>
      </c>
    </row>
    <row r="1905" spans="1:4" x14ac:dyDescent="0.25">
      <c r="A1905" t="s">
        <v>4078</v>
      </c>
      <c r="B1905" t="s">
        <v>857</v>
      </c>
      <c r="C1905">
        <v>29.7</v>
      </c>
      <c r="D1905" t="s">
        <v>8991</v>
      </c>
    </row>
    <row r="1906" spans="1:4" x14ac:dyDescent="0.25">
      <c r="A1906" t="s">
        <v>4079</v>
      </c>
      <c r="B1906" t="s">
        <v>2352</v>
      </c>
      <c r="C1906">
        <v>48.7</v>
      </c>
      <c r="D1906" t="s">
        <v>8991</v>
      </c>
    </row>
    <row r="1907" spans="1:4" x14ac:dyDescent="0.25">
      <c r="A1907" t="s">
        <v>4080</v>
      </c>
      <c r="B1907" t="s">
        <v>858</v>
      </c>
      <c r="C1907">
        <v>42.8</v>
      </c>
      <c r="D1907" t="s">
        <v>8991</v>
      </c>
    </row>
    <row r="1908" spans="1:4" x14ac:dyDescent="0.25">
      <c r="A1908" t="s">
        <v>4081</v>
      </c>
      <c r="B1908" t="s">
        <v>859</v>
      </c>
      <c r="C1908">
        <v>42.8</v>
      </c>
      <c r="D1908" t="s">
        <v>8991</v>
      </c>
    </row>
    <row r="1909" spans="1:4" x14ac:dyDescent="0.25">
      <c r="A1909" t="s">
        <v>4082</v>
      </c>
      <c r="B1909" t="s">
        <v>4083</v>
      </c>
      <c r="D1909" t="s">
        <v>8991</v>
      </c>
    </row>
    <row r="1910" spans="1:4" x14ac:dyDescent="0.25">
      <c r="A1910" t="s">
        <v>4084</v>
      </c>
      <c r="B1910" t="s">
        <v>4085</v>
      </c>
      <c r="C1910">
        <v>33.9</v>
      </c>
      <c r="D1910" t="s">
        <v>8991</v>
      </c>
    </row>
    <row r="1911" spans="1:4" x14ac:dyDescent="0.25">
      <c r="A1911" t="s">
        <v>4086</v>
      </c>
      <c r="B1911" t="s">
        <v>860</v>
      </c>
      <c r="C1911">
        <v>63</v>
      </c>
      <c r="D1911" t="s">
        <v>8991</v>
      </c>
    </row>
    <row r="1912" spans="1:4" x14ac:dyDescent="0.25">
      <c r="A1912" t="s">
        <v>4087</v>
      </c>
      <c r="B1912" t="s">
        <v>861</v>
      </c>
      <c r="C1912">
        <v>63</v>
      </c>
      <c r="D1912" t="s">
        <v>8991</v>
      </c>
    </row>
    <row r="1913" spans="1:4" x14ac:dyDescent="0.25">
      <c r="A1913" t="s">
        <v>4088</v>
      </c>
      <c r="B1913" t="s">
        <v>862</v>
      </c>
      <c r="C1913">
        <v>47.499999000000003</v>
      </c>
      <c r="D1913" t="s">
        <v>8991</v>
      </c>
    </row>
    <row r="1914" spans="1:4" x14ac:dyDescent="0.25">
      <c r="A1914" t="s">
        <v>4089</v>
      </c>
      <c r="B1914" t="s">
        <v>863</v>
      </c>
      <c r="C1914">
        <v>42.8</v>
      </c>
      <c r="D1914" t="s">
        <v>8991</v>
      </c>
    </row>
    <row r="1915" spans="1:4" x14ac:dyDescent="0.25">
      <c r="A1915" t="s">
        <v>4090</v>
      </c>
      <c r="B1915" t="s">
        <v>864</v>
      </c>
      <c r="C1915">
        <v>42.8</v>
      </c>
      <c r="D1915" t="s">
        <v>8991</v>
      </c>
    </row>
    <row r="1916" spans="1:4" x14ac:dyDescent="0.25">
      <c r="A1916" t="s">
        <v>4091</v>
      </c>
      <c r="B1916" t="s">
        <v>865</v>
      </c>
      <c r="C1916">
        <v>42.8</v>
      </c>
      <c r="D1916" t="s">
        <v>8991</v>
      </c>
    </row>
    <row r="1917" spans="1:4" x14ac:dyDescent="0.25">
      <c r="A1917" t="s">
        <v>4092</v>
      </c>
      <c r="B1917" t="s">
        <v>866</v>
      </c>
      <c r="C1917">
        <v>54.7</v>
      </c>
      <c r="D1917" t="s">
        <v>8991</v>
      </c>
    </row>
    <row r="1918" spans="1:4" x14ac:dyDescent="0.25">
      <c r="A1918" t="s">
        <v>4093</v>
      </c>
      <c r="B1918" t="s">
        <v>867</v>
      </c>
      <c r="D1918" t="s">
        <v>8992</v>
      </c>
    </row>
    <row r="1919" spans="1:4" x14ac:dyDescent="0.25">
      <c r="A1919" t="s">
        <v>4094</v>
      </c>
      <c r="B1919" t="s">
        <v>868</v>
      </c>
      <c r="D1919" t="s">
        <v>8992</v>
      </c>
    </row>
    <row r="1920" spans="1:4" x14ac:dyDescent="0.25">
      <c r="A1920" t="s">
        <v>4095</v>
      </c>
      <c r="B1920" t="s">
        <v>869</v>
      </c>
      <c r="D1920" t="s">
        <v>8992</v>
      </c>
    </row>
    <row r="1921" spans="1:4" x14ac:dyDescent="0.25">
      <c r="A1921" t="s">
        <v>4096</v>
      </c>
      <c r="B1921" t="s">
        <v>870</v>
      </c>
      <c r="D1921" t="s">
        <v>8992</v>
      </c>
    </row>
    <row r="1922" spans="1:4" x14ac:dyDescent="0.25">
      <c r="A1922" t="s">
        <v>4097</v>
      </c>
      <c r="B1922" t="s">
        <v>871</v>
      </c>
      <c r="D1922" t="s">
        <v>8992</v>
      </c>
    </row>
    <row r="1923" spans="1:4" x14ac:dyDescent="0.25">
      <c r="A1923" t="s">
        <v>4098</v>
      </c>
      <c r="B1923" t="s">
        <v>872</v>
      </c>
      <c r="D1923" t="s">
        <v>8992</v>
      </c>
    </row>
    <row r="1924" spans="1:4" x14ac:dyDescent="0.25">
      <c r="A1924" t="s">
        <v>4099</v>
      </c>
      <c r="B1924" t="s">
        <v>873</v>
      </c>
      <c r="D1924" t="s">
        <v>8992</v>
      </c>
    </row>
    <row r="1925" spans="1:4" x14ac:dyDescent="0.25">
      <c r="A1925" t="s">
        <v>4100</v>
      </c>
      <c r="B1925" t="s">
        <v>874</v>
      </c>
      <c r="D1925" t="s">
        <v>8992</v>
      </c>
    </row>
    <row r="1926" spans="1:4" x14ac:dyDescent="0.25">
      <c r="A1926" t="s">
        <v>4101</v>
      </c>
      <c r="B1926" t="s">
        <v>875</v>
      </c>
      <c r="C1926">
        <v>33.4</v>
      </c>
      <c r="D1926" t="s">
        <v>8993</v>
      </c>
    </row>
    <row r="1927" spans="1:4" x14ac:dyDescent="0.25">
      <c r="A1927" t="s">
        <v>4102</v>
      </c>
      <c r="B1927" t="s">
        <v>876</v>
      </c>
      <c r="C1927">
        <v>132.30000000000001</v>
      </c>
      <c r="D1927" t="s">
        <v>8993</v>
      </c>
    </row>
    <row r="1928" spans="1:4" x14ac:dyDescent="0.25">
      <c r="A1928" t="s">
        <v>4103</v>
      </c>
      <c r="B1928" t="s">
        <v>2560</v>
      </c>
      <c r="C1928">
        <v>134.80000000000001</v>
      </c>
      <c r="D1928" t="s">
        <v>8993</v>
      </c>
    </row>
    <row r="1929" spans="1:4" x14ac:dyDescent="0.25">
      <c r="A1929" t="s">
        <v>4104</v>
      </c>
      <c r="B1929" t="s">
        <v>877</v>
      </c>
      <c r="C1929">
        <v>33.4</v>
      </c>
      <c r="D1929" t="s">
        <v>8993</v>
      </c>
    </row>
    <row r="1930" spans="1:4" x14ac:dyDescent="0.25">
      <c r="A1930" t="s">
        <v>4105</v>
      </c>
      <c r="B1930" t="s">
        <v>878</v>
      </c>
      <c r="C1930">
        <v>33.4</v>
      </c>
      <c r="D1930" t="s">
        <v>8993</v>
      </c>
    </row>
    <row r="1931" spans="1:4" x14ac:dyDescent="0.25">
      <c r="A1931" t="s">
        <v>4106</v>
      </c>
      <c r="B1931" t="s">
        <v>879</v>
      </c>
      <c r="C1931">
        <v>49</v>
      </c>
      <c r="D1931" t="s">
        <v>8993</v>
      </c>
    </row>
    <row r="1932" spans="1:4" x14ac:dyDescent="0.25">
      <c r="A1932" t="s">
        <v>4107</v>
      </c>
      <c r="B1932" t="s">
        <v>880</v>
      </c>
      <c r="C1932">
        <v>50.1</v>
      </c>
      <c r="D1932" t="s">
        <v>8993</v>
      </c>
    </row>
    <row r="1933" spans="1:4" x14ac:dyDescent="0.25">
      <c r="A1933" t="s">
        <v>4108</v>
      </c>
      <c r="B1933" t="s">
        <v>881</v>
      </c>
      <c r="D1933" t="s">
        <v>8993</v>
      </c>
    </row>
    <row r="1934" spans="1:4" x14ac:dyDescent="0.25">
      <c r="A1934" t="s">
        <v>4109</v>
      </c>
      <c r="B1934" t="s">
        <v>882</v>
      </c>
      <c r="D1934" t="s">
        <v>8993</v>
      </c>
    </row>
    <row r="1935" spans="1:4" x14ac:dyDescent="0.25">
      <c r="A1935" t="s">
        <v>4110</v>
      </c>
      <c r="B1935" t="s">
        <v>883</v>
      </c>
      <c r="D1935" t="s">
        <v>8993</v>
      </c>
    </row>
    <row r="1936" spans="1:4" x14ac:dyDescent="0.25">
      <c r="A1936" t="s">
        <v>4111</v>
      </c>
      <c r="B1936" t="s">
        <v>884</v>
      </c>
      <c r="C1936">
        <v>33.4</v>
      </c>
      <c r="D1936" t="s">
        <v>8993</v>
      </c>
    </row>
    <row r="1937" spans="1:4" x14ac:dyDescent="0.25">
      <c r="A1937" t="s">
        <v>4112</v>
      </c>
      <c r="B1937" t="s">
        <v>885</v>
      </c>
      <c r="D1937" t="s">
        <v>8993</v>
      </c>
    </row>
    <row r="1938" spans="1:4" x14ac:dyDescent="0.25">
      <c r="A1938" t="s">
        <v>4113</v>
      </c>
      <c r="B1938" t="s">
        <v>886</v>
      </c>
      <c r="D1938" t="s">
        <v>8993</v>
      </c>
    </row>
    <row r="1939" spans="1:4" x14ac:dyDescent="0.25">
      <c r="A1939" t="s">
        <v>4114</v>
      </c>
      <c r="B1939" t="s">
        <v>887</v>
      </c>
      <c r="D1939" t="s">
        <v>8993</v>
      </c>
    </row>
    <row r="1940" spans="1:4" x14ac:dyDescent="0.25">
      <c r="A1940" t="s">
        <v>4115</v>
      </c>
      <c r="B1940" t="s">
        <v>2422</v>
      </c>
      <c r="C1940">
        <v>66.8</v>
      </c>
      <c r="D1940" t="s">
        <v>8993</v>
      </c>
    </row>
    <row r="1941" spans="1:4" x14ac:dyDescent="0.25">
      <c r="A1941" t="s">
        <v>4116</v>
      </c>
      <c r="B1941" t="s">
        <v>2609</v>
      </c>
      <c r="D1941" t="s">
        <v>8993</v>
      </c>
    </row>
    <row r="1942" spans="1:4" x14ac:dyDescent="0.25">
      <c r="A1942" t="s">
        <v>4117</v>
      </c>
      <c r="B1942" t="s">
        <v>2326</v>
      </c>
      <c r="D1942" t="s">
        <v>8993</v>
      </c>
    </row>
    <row r="1943" spans="1:4" x14ac:dyDescent="0.25">
      <c r="A1943" t="s">
        <v>4118</v>
      </c>
      <c r="B1943" t="s">
        <v>4119</v>
      </c>
      <c r="D1943" t="s">
        <v>8993</v>
      </c>
    </row>
    <row r="1944" spans="1:4" x14ac:dyDescent="0.25">
      <c r="A1944" t="s">
        <v>4120</v>
      </c>
      <c r="B1944" t="s">
        <v>4121</v>
      </c>
      <c r="D1944" t="s">
        <v>8993</v>
      </c>
    </row>
    <row r="1945" spans="1:4" x14ac:dyDescent="0.25">
      <c r="A1945" t="s">
        <v>4122</v>
      </c>
      <c r="B1945" t="s">
        <v>4123</v>
      </c>
      <c r="C1945">
        <v>61.3</v>
      </c>
      <c r="D1945" t="s">
        <v>8993</v>
      </c>
    </row>
    <row r="1946" spans="1:4" x14ac:dyDescent="0.25">
      <c r="A1946" t="s">
        <v>4124</v>
      </c>
      <c r="B1946" t="s">
        <v>4125</v>
      </c>
      <c r="C1946">
        <v>61.3</v>
      </c>
      <c r="D1946" t="s">
        <v>8993</v>
      </c>
    </row>
    <row r="1947" spans="1:4" x14ac:dyDescent="0.25">
      <c r="A1947" t="s">
        <v>4126</v>
      </c>
      <c r="B1947" t="s">
        <v>4127</v>
      </c>
      <c r="C1947">
        <v>61.3</v>
      </c>
      <c r="D1947" t="s">
        <v>8993</v>
      </c>
    </row>
    <row r="1948" spans="1:4" x14ac:dyDescent="0.25">
      <c r="A1948" t="s">
        <v>4128</v>
      </c>
      <c r="B1948" t="s">
        <v>4129</v>
      </c>
      <c r="D1948" t="s">
        <v>8993</v>
      </c>
    </row>
    <row r="1949" spans="1:4" x14ac:dyDescent="0.25">
      <c r="A1949" t="s">
        <v>4130</v>
      </c>
      <c r="B1949" t="s">
        <v>4131</v>
      </c>
      <c r="D1949" t="s">
        <v>8993</v>
      </c>
    </row>
    <row r="1950" spans="1:4" x14ac:dyDescent="0.25">
      <c r="A1950" t="s">
        <v>4132</v>
      </c>
      <c r="B1950" t="s">
        <v>4133</v>
      </c>
      <c r="D1950" t="s">
        <v>8993</v>
      </c>
    </row>
    <row r="1951" spans="1:4" x14ac:dyDescent="0.25">
      <c r="A1951" t="s">
        <v>4134</v>
      </c>
      <c r="B1951" t="s">
        <v>10230</v>
      </c>
      <c r="D1951" t="s">
        <v>8993</v>
      </c>
    </row>
    <row r="1952" spans="1:4" x14ac:dyDescent="0.25">
      <c r="A1952" t="s">
        <v>4135</v>
      </c>
      <c r="B1952" t="s">
        <v>4136</v>
      </c>
      <c r="D1952" t="s">
        <v>8993</v>
      </c>
    </row>
    <row r="1953" spans="1:4" x14ac:dyDescent="0.25">
      <c r="A1953" t="s">
        <v>4137</v>
      </c>
      <c r="B1953" t="s">
        <v>4138</v>
      </c>
      <c r="D1953" t="s">
        <v>8993</v>
      </c>
    </row>
    <row r="1954" spans="1:4" x14ac:dyDescent="0.25">
      <c r="A1954" t="s">
        <v>6576</v>
      </c>
      <c r="B1954" t="s">
        <v>6577</v>
      </c>
      <c r="C1954">
        <v>66.8</v>
      </c>
      <c r="D1954" t="s">
        <v>8993</v>
      </c>
    </row>
    <row r="1955" spans="1:4" x14ac:dyDescent="0.25">
      <c r="A1955" t="s">
        <v>6578</v>
      </c>
      <c r="B1955" t="s">
        <v>6579</v>
      </c>
      <c r="C1955">
        <v>66.8</v>
      </c>
      <c r="D1955" t="s">
        <v>8993</v>
      </c>
    </row>
    <row r="1956" spans="1:4" x14ac:dyDescent="0.25">
      <c r="A1956" t="s">
        <v>6580</v>
      </c>
      <c r="B1956" t="s">
        <v>6581</v>
      </c>
      <c r="C1956">
        <v>66.8</v>
      </c>
      <c r="D1956" t="s">
        <v>8993</v>
      </c>
    </row>
    <row r="1957" spans="1:4" x14ac:dyDescent="0.25">
      <c r="A1957" t="s">
        <v>6582</v>
      </c>
      <c r="B1957" t="s">
        <v>6583</v>
      </c>
      <c r="C1957">
        <v>39</v>
      </c>
      <c r="D1957" t="s">
        <v>8993</v>
      </c>
    </row>
    <row r="1958" spans="1:4" x14ac:dyDescent="0.25">
      <c r="A1958" t="s">
        <v>6584</v>
      </c>
      <c r="B1958" t="s">
        <v>6585</v>
      </c>
      <c r="C1958">
        <v>39</v>
      </c>
      <c r="D1958" t="s">
        <v>8993</v>
      </c>
    </row>
    <row r="1959" spans="1:4" x14ac:dyDescent="0.25">
      <c r="A1959" t="s">
        <v>6586</v>
      </c>
      <c r="B1959" t="s">
        <v>6587</v>
      </c>
      <c r="C1959">
        <v>39</v>
      </c>
      <c r="D1959" t="s">
        <v>8993</v>
      </c>
    </row>
    <row r="1960" spans="1:4" x14ac:dyDescent="0.25">
      <c r="A1960" t="s">
        <v>7606</v>
      </c>
      <c r="B1960" t="s">
        <v>7607</v>
      </c>
      <c r="D1960" t="s">
        <v>8993</v>
      </c>
    </row>
    <row r="1961" spans="1:4" x14ac:dyDescent="0.25">
      <c r="A1961" t="s">
        <v>7608</v>
      </c>
      <c r="B1961" t="s">
        <v>7609</v>
      </c>
      <c r="C1961">
        <v>66.8</v>
      </c>
      <c r="D1961" t="s">
        <v>8993</v>
      </c>
    </row>
    <row r="1962" spans="1:4" x14ac:dyDescent="0.25">
      <c r="A1962" t="s">
        <v>7111</v>
      </c>
      <c r="B1962" t="s">
        <v>7112</v>
      </c>
      <c r="C1962">
        <v>72.400000000000006</v>
      </c>
      <c r="D1962" t="s">
        <v>8993</v>
      </c>
    </row>
    <row r="1963" spans="1:4" x14ac:dyDescent="0.25">
      <c r="A1963" t="s">
        <v>7113</v>
      </c>
      <c r="B1963" t="s">
        <v>7114</v>
      </c>
      <c r="C1963">
        <v>39</v>
      </c>
      <c r="D1963" t="s">
        <v>8993</v>
      </c>
    </row>
    <row r="1964" spans="1:4" x14ac:dyDescent="0.25">
      <c r="A1964" t="s">
        <v>7610</v>
      </c>
      <c r="B1964" t="s">
        <v>7611</v>
      </c>
      <c r="C1964">
        <v>66.8</v>
      </c>
      <c r="D1964" t="s">
        <v>8993</v>
      </c>
    </row>
    <row r="1965" spans="1:4" x14ac:dyDescent="0.25">
      <c r="A1965" t="s">
        <v>7115</v>
      </c>
      <c r="B1965" t="s">
        <v>7116</v>
      </c>
      <c r="D1965" t="s">
        <v>8993</v>
      </c>
    </row>
    <row r="1966" spans="1:4" x14ac:dyDescent="0.25">
      <c r="A1966" t="s">
        <v>7612</v>
      </c>
      <c r="B1966" t="s">
        <v>7613</v>
      </c>
      <c r="D1966" t="s">
        <v>8993</v>
      </c>
    </row>
    <row r="1967" spans="1:4" x14ac:dyDescent="0.25">
      <c r="A1967" t="s">
        <v>10231</v>
      </c>
      <c r="B1967" t="s">
        <v>10232</v>
      </c>
      <c r="C1967">
        <v>87.8</v>
      </c>
      <c r="D1967" t="s">
        <v>8993</v>
      </c>
    </row>
    <row r="1968" spans="1:4" x14ac:dyDescent="0.25">
      <c r="A1968" t="s">
        <v>18990</v>
      </c>
      <c r="B1968" t="s">
        <v>18991</v>
      </c>
      <c r="C1968">
        <v>94.1</v>
      </c>
      <c r="D1968" t="s">
        <v>8993</v>
      </c>
    </row>
    <row r="1969" spans="1:4" x14ac:dyDescent="0.25">
      <c r="A1969" t="s">
        <v>18992</v>
      </c>
      <c r="B1969" t="s">
        <v>18993</v>
      </c>
      <c r="D1969" t="s">
        <v>8993</v>
      </c>
    </row>
    <row r="1970" spans="1:4" x14ac:dyDescent="0.25">
      <c r="A1970" t="s">
        <v>18994</v>
      </c>
      <c r="B1970" t="s">
        <v>18995</v>
      </c>
      <c r="C1970">
        <v>28.5</v>
      </c>
      <c r="D1970" t="s">
        <v>8993</v>
      </c>
    </row>
    <row r="1971" spans="1:4" x14ac:dyDescent="0.25">
      <c r="A1971" t="s">
        <v>18996</v>
      </c>
      <c r="B1971" t="s">
        <v>18997</v>
      </c>
      <c r="C1971">
        <v>39.200000000000003</v>
      </c>
      <c r="D1971" t="s">
        <v>8993</v>
      </c>
    </row>
    <row r="1972" spans="1:4" x14ac:dyDescent="0.25">
      <c r="A1972" t="s">
        <v>19352</v>
      </c>
      <c r="B1972" t="s">
        <v>19353</v>
      </c>
      <c r="C1972">
        <v>39</v>
      </c>
      <c r="D1972" t="s">
        <v>8993</v>
      </c>
    </row>
    <row r="1973" spans="1:4" x14ac:dyDescent="0.25">
      <c r="A1973" t="s">
        <v>19624</v>
      </c>
      <c r="B1973" t="s">
        <v>19625</v>
      </c>
      <c r="C1973">
        <v>101.1</v>
      </c>
      <c r="D1973" t="s">
        <v>8993</v>
      </c>
    </row>
    <row r="1974" spans="1:4" x14ac:dyDescent="0.25">
      <c r="A1974" t="s">
        <v>19626</v>
      </c>
      <c r="B1974" t="s">
        <v>19627</v>
      </c>
      <c r="C1974">
        <v>39.200000000000003</v>
      </c>
      <c r="D1974" t="s">
        <v>8993</v>
      </c>
    </row>
    <row r="1975" spans="1:4" x14ac:dyDescent="0.25">
      <c r="A1975" t="s">
        <v>4139</v>
      </c>
      <c r="B1975" t="s">
        <v>888</v>
      </c>
      <c r="C1975">
        <v>123.6</v>
      </c>
      <c r="D1975" t="s">
        <v>8994</v>
      </c>
    </row>
    <row r="1976" spans="1:4" x14ac:dyDescent="0.25">
      <c r="A1976" t="s">
        <v>4141</v>
      </c>
      <c r="B1976" t="s">
        <v>889</v>
      </c>
      <c r="C1976">
        <v>123.6</v>
      </c>
      <c r="D1976" t="s">
        <v>8994</v>
      </c>
    </row>
    <row r="1977" spans="1:4" x14ac:dyDescent="0.25">
      <c r="A1977" t="s">
        <v>4142</v>
      </c>
      <c r="B1977" t="s">
        <v>890</v>
      </c>
      <c r="C1977">
        <v>123.6</v>
      </c>
      <c r="D1977" t="s">
        <v>8994</v>
      </c>
    </row>
    <row r="1978" spans="1:4" x14ac:dyDescent="0.25">
      <c r="A1978" t="s">
        <v>4143</v>
      </c>
      <c r="B1978" t="s">
        <v>891</v>
      </c>
      <c r="C1978">
        <v>123.6</v>
      </c>
      <c r="D1978" t="s">
        <v>8994</v>
      </c>
    </row>
    <row r="1979" spans="1:4" x14ac:dyDescent="0.25">
      <c r="A1979" t="s">
        <v>4144</v>
      </c>
      <c r="B1979" t="s">
        <v>892</v>
      </c>
      <c r="C1979">
        <v>123.6</v>
      </c>
      <c r="D1979" t="s">
        <v>8994</v>
      </c>
    </row>
    <row r="1980" spans="1:4" x14ac:dyDescent="0.25">
      <c r="A1980" t="s">
        <v>4145</v>
      </c>
      <c r="B1980" t="s">
        <v>893</v>
      </c>
      <c r="C1980">
        <v>123.6</v>
      </c>
      <c r="D1980" t="s">
        <v>8994</v>
      </c>
    </row>
    <row r="1981" spans="1:4" x14ac:dyDescent="0.25">
      <c r="A1981" t="s">
        <v>9688</v>
      </c>
      <c r="B1981" t="s">
        <v>9689</v>
      </c>
      <c r="C1981">
        <v>236.2</v>
      </c>
      <c r="D1981" t="s">
        <v>8296</v>
      </c>
    </row>
    <row r="1982" spans="1:4" x14ac:dyDescent="0.25">
      <c r="A1982" t="s">
        <v>7614</v>
      </c>
      <c r="B1982" t="s">
        <v>7615</v>
      </c>
      <c r="D1982" t="s">
        <v>8296</v>
      </c>
    </row>
    <row r="1983" spans="1:4" x14ac:dyDescent="0.25">
      <c r="A1983" t="s">
        <v>10233</v>
      </c>
      <c r="B1983" t="s">
        <v>10234</v>
      </c>
      <c r="C1983">
        <v>355.2</v>
      </c>
      <c r="D1983" t="s">
        <v>8296</v>
      </c>
    </row>
    <row r="1984" spans="1:4" x14ac:dyDescent="0.25">
      <c r="A1984" t="s">
        <v>7616</v>
      </c>
      <c r="B1984" t="s">
        <v>8233</v>
      </c>
      <c r="D1984" t="s">
        <v>8296</v>
      </c>
    </row>
    <row r="1985" spans="1:4" x14ac:dyDescent="0.25">
      <c r="A1985" t="s">
        <v>8395</v>
      </c>
      <c r="B1985" t="s">
        <v>8678</v>
      </c>
      <c r="D1985" t="s">
        <v>8296</v>
      </c>
    </row>
    <row r="1986" spans="1:4" x14ac:dyDescent="0.25">
      <c r="A1986" t="s">
        <v>8234</v>
      </c>
      <c r="B1986" t="s">
        <v>8235</v>
      </c>
      <c r="D1986" t="s">
        <v>8296</v>
      </c>
    </row>
    <row r="1987" spans="1:4" x14ac:dyDescent="0.25">
      <c r="A1987" t="s">
        <v>10235</v>
      </c>
      <c r="B1987" t="s">
        <v>10236</v>
      </c>
      <c r="C1987">
        <v>355.2</v>
      </c>
      <c r="D1987" t="s">
        <v>8296</v>
      </c>
    </row>
    <row r="1988" spans="1:4" x14ac:dyDescent="0.25">
      <c r="A1988" t="s">
        <v>10237</v>
      </c>
      <c r="B1988" t="s">
        <v>10238</v>
      </c>
      <c r="C1988">
        <v>355.2</v>
      </c>
      <c r="D1988" t="s">
        <v>8296</v>
      </c>
    </row>
    <row r="1989" spans="1:4" x14ac:dyDescent="0.25">
      <c r="A1989" t="s">
        <v>10239</v>
      </c>
      <c r="B1989" t="s">
        <v>10240</v>
      </c>
      <c r="C1989">
        <v>11.1</v>
      </c>
      <c r="D1989" t="s">
        <v>8296</v>
      </c>
    </row>
    <row r="1990" spans="1:4" x14ac:dyDescent="0.25">
      <c r="A1990" t="s">
        <v>10241</v>
      </c>
      <c r="B1990" t="s">
        <v>10242</v>
      </c>
      <c r="C1990">
        <v>11.1</v>
      </c>
      <c r="D1990" t="s">
        <v>8296</v>
      </c>
    </row>
    <row r="1991" spans="1:4" x14ac:dyDescent="0.25">
      <c r="A1991" t="s">
        <v>18998</v>
      </c>
      <c r="B1991" t="s">
        <v>18999</v>
      </c>
      <c r="D1991" t="s">
        <v>8296</v>
      </c>
    </row>
    <row r="1992" spans="1:4" x14ac:dyDescent="0.25">
      <c r="A1992" t="s">
        <v>19000</v>
      </c>
      <c r="B1992" t="s">
        <v>10242</v>
      </c>
      <c r="D1992" t="s">
        <v>8296</v>
      </c>
    </row>
    <row r="1993" spans="1:4" x14ac:dyDescent="0.25">
      <c r="A1993" t="s">
        <v>10243</v>
      </c>
      <c r="B1993" t="s">
        <v>10244</v>
      </c>
      <c r="D1993" t="s">
        <v>8296</v>
      </c>
    </row>
    <row r="1994" spans="1:4" x14ac:dyDescent="0.25">
      <c r="A1994" t="s">
        <v>4146</v>
      </c>
      <c r="B1994" t="s">
        <v>896</v>
      </c>
      <c r="C1994">
        <v>283.7</v>
      </c>
      <c r="D1994" t="s">
        <v>8296</v>
      </c>
    </row>
    <row r="1995" spans="1:4" x14ac:dyDescent="0.25">
      <c r="A1995" t="s">
        <v>3015</v>
      </c>
      <c r="B1995" t="s">
        <v>8995</v>
      </c>
      <c r="C1995">
        <v>294.3</v>
      </c>
      <c r="D1995" t="s">
        <v>8296</v>
      </c>
    </row>
    <row r="1996" spans="1:4" x14ac:dyDescent="0.25">
      <c r="A1996" t="s">
        <v>4147</v>
      </c>
      <c r="B1996" t="s">
        <v>897</v>
      </c>
      <c r="C1996">
        <v>187</v>
      </c>
      <c r="D1996" t="s">
        <v>8296</v>
      </c>
    </row>
    <row r="1997" spans="1:4" x14ac:dyDescent="0.25">
      <c r="A1997" t="s">
        <v>4148</v>
      </c>
      <c r="B1997" t="s">
        <v>898</v>
      </c>
      <c r="C1997">
        <v>48.4</v>
      </c>
      <c r="D1997" t="s">
        <v>8296</v>
      </c>
    </row>
    <row r="1998" spans="1:4" x14ac:dyDescent="0.25">
      <c r="A1998" t="s">
        <v>4149</v>
      </c>
      <c r="B1998" t="s">
        <v>899</v>
      </c>
      <c r="D1998" t="s">
        <v>8296</v>
      </c>
    </row>
    <row r="1999" spans="1:4" x14ac:dyDescent="0.25">
      <c r="A1999" t="s">
        <v>4150</v>
      </c>
      <c r="B1999" t="s">
        <v>900</v>
      </c>
      <c r="C1999">
        <v>57.5</v>
      </c>
      <c r="D1999" t="s">
        <v>8296</v>
      </c>
    </row>
    <row r="2000" spans="1:4" x14ac:dyDescent="0.25">
      <c r="A2000" t="s">
        <v>4151</v>
      </c>
      <c r="B2000" t="s">
        <v>901</v>
      </c>
      <c r="C2000">
        <v>61.6</v>
      </c>
      <c r="D2000" t="s">
        <v>8296</v>
      </c>
    </row>
    <row r="2001" spans="1:4" x14ac:dyDescent="0.25">
      <c r="A2001" t="s">
        <v>4152</v>
      </c>
      <c r="B2001" t="s">
        <v>902</v>
      </c>
      <c r="C2001">
        <v>51.1</v>
      </c>
      <c r="D2001" t="s">
        <v>8296</v>
      </c>
    </row>
    <row r="2002" spans="1:4" x14ac:dyDescent="0.25">
      <c r="A2002" t="s">
        <v>8396</v>
      </c>
      <c r="B2002" t="s">
        <v>9690</v>
      </c>
      <c r="D2002" t="s">
        <v>8296</v>
      </c>
    </row>
    <row r="2003" spans="1:4" x14ac:dyDescent="0.25">
      <c r="A2003" t="s">
        <v>4153</v>
      </c>
      <c r="B2003" t="s">
        <v>903</v>
      </c>
      <c r="D2003" t="s">
        <v>8296</v>
      </c>
    </row>
    <row r="2004" spans="1:4" x14ac:dyDescent="0.25">
      <c r="A2004" t="s">
        <v>4155</v>
      </c>
      <c r="B2004" t="s">
        <v>4156</v>
      </c>
      <c r="C2004">
        <v>77.5</v>
      </c>
      <c r="D2004" t="s">
        <v>8296</v>
      </c>
    </row>
    <row r="2005" spans="1:4" x14ac:dyDescent="0.25">
      <c r="A2005" t="s">
        <v>4157</v>
      </c>
      <c r="B2005" t="s">
        <v>4158</v>
      </c>
      <c r="C2005">
        <v>141.6</v>
      </c>
      <c r="D2005" t="s">
        <v>8296</v>
      </c>
    </row>
    <row r="2006" spans="1:4" x14ac:dyDescent="0.25">
      <c r="A2006" t="s">
        <v>4159</v>
      </c>
      <c r="B2006" t="s">
        <v>4160</v>
      </c>
      <c r="D2006" t="s">
        <v>8296</v>
      </c>
    </row>
    <row r="2007" spans="1:4" x14ac:dyDescent="0.25">
      <c r="A2007" t="s">
        <v>4161</v>
      </c>
      <c r="B2007" t="s">
        <v>4162</v>
      </c>
      <c r="C2007">
        <v>141.6</v>
      </c>
      <c r="D2007" t="s">
        <v>8296</v>
      </c>
    </row>
    <row r="2008" spans="1:4" x14ac:dyDescent="0.25">
      <c r="A2008" t="s">
        <v>4163</v>
      </c>
      <c r="B2008" t="s">
        <v>6289</v>
      </c>
      <c r="D2008" t="s">
        <v>8296</v>
      </c>
    </row>
    <row r="2009" spans="1:4" x14ac:dyDescent="0.25">
      <c r="A2009" t="s">
        <v>8397</v>
      </c>
      <c r="B2009" t="s">
        <v>9691</v>
      </c>
      <c r="D2009" t="s">
        <v>8296</v>
      </c>
    </row>
    <row r="2010" spans="1:4" x14ac:dyDescent="0.25">
      <c r="A2010" t="s">
        <v>6588</v>
      </c>
      <c r="B2010" t="s">
        <v>6589</v>
      </c>
      <c r="C2010">
        <v>51.9</v>
      </c>
      <c r="D2010" t="s">
        <v>8296</v>
      </c>
    </row>
    <row r="2011" spans="1:4" x14ac:dyDescent="0.25">
      <c r="A2011" t="s">
        <v>10245</v>
      </c>
      <c r="B2011" t="s">
        <v>10246</v>
      </c>
      <c r="D2011" t="s">
        <v>8296</v>
      </c>
    </row>
    <row r="2012" spans="1:4" x14ac:dyDescent="0.25">
      <c r="A2012" t="s">
        <v>8398</v>
      </c>
      <c r="B2012" t="s">
        <v>9692</v>
      </c>
      <c r="D2012" t="s">
        <v>8296</v>
      </c>
    </row>
    <row r="2013" spans="1:4" x14ac:dyDescent="0.25">
      <c r="A2013" t="s">
        <v>10247</v>
      </c>
      <c r="B2013" t="s">
        <v>10248</v>
      </c>
      <c r="D2013" t="s">
        <v>8296</v>
      </c>
    </row>
    <row r="2014" spans="1:4" x14ac:dyDescent="0.25">
      <c r="A2014" t="s">
        <v>10249</v>
      </c>
      <c r="B2014" t="s">
        <v>10250</v>
      </c>
      <c r="D2014" t="s">
        <v>8296</v>
      </c>
    </row>
    <row r="2015" spans="1:4" x14ac:dyDescent="0.25">
      <c r="A2015" t="s">
        <v>10251</v>
      </c>
      <c r="B2015" t="s">
        <v>10252</v>
      </c>
      <c r="D2015" t="s">
        <v>8296</v>
      </c>
    </row>
    <row r="2016" spans="1:4" x14ac:dyDescent="0.25">
      <c r="A2016" t="s">
        <v>10253</v>
      </c>
      <c r="B2016" t="s">
        <v>10254</v>
      </c>
      <c r="C2016">
        <v>56.9</v>
      </c>
      <c r="D2016" t="s">
        <v>8296</v>
      </c>
    </row>
    <row r="2017" spans="1:4" x14ac:dyDescent="0.25">
      <c r="A2017" t="s">
        <v>10255</v>
      </c>
      <c r="B2017" t="s">
        <v>10256</v>
      </c>
      <c r="D2017" t="s">
        <v>8296</v>
      </c>
    </row>
    <row r="2018" spans="1:4" x14ac:dyDescent="0.25">
      <c r="A2018" t="s">
        <v>10257</v>
      </c>
      <c r="B2018" t="s">
        <v>19001</v>
      </c>
      <c r="C2018">
        <v>309</v>
      </c>
      <c r="D2018" t="s">
        <v>8296</v>
      </c>
    </row>
    <row r="2019" spans="1:4" x14ac:dyDescent="0.25">
      <c r="A2019" t="s">
        <v>19628</v>
      </c>
      <c r="B2019" t="s">
        <v>19629</v>
      </c>
      <c r="D2019" t="s">
        <v>8296</v>
      </c>
    </row>
    <row r="2020" spans="1:4" x14ac:dyDescent="0.25">
      <c r="A2020" t="s">
        <v>19476</v>
      </c>
      <c r="B2020" t="s">
        <v>19477</v>
      </c>
      <c r="C2020">
        <v>43.5</v>
      </c>
      <c r="D2020" t="s">
        <v>8296</v>
      </c>
    </row>
    <row r="2021" spans="1:4" x14ac:dyDescent="0.25">
      <c r="A2021" t="s">
        <v>4169</v>
      </c>
      <c r="B2021" t="s">
        <v>904</v>
      </c>
      <c r="D2021" t="s">
        <v>8296</v>
      </c>
    </row>
    <row r="2022" spans="1:4" x14ac:dyDescent="0.25">
      <c r="A2022" t="s">
        <v>8399</v>
      </c>
      <c r="B2022" t="s">
        <v>8679</v>
      </c>
      <c r="D2022" t="s">
        <v>8296</v>
      </c>
    </row>
    <row r="2023" spans="1:4" x14ac:dyDescent="0.25">
      <c r="A2023" t="s">
        <v>8400</v>
      </c>
      <c r="B2023" t="s">
        <v>8680</v>
      </c>
      <c r="D2023" t="s">
        <v>8296</v>
      </c>
    </row>
    <row r="2024" spans="1:4" x14ac:dyDescent="0.25">
      <c r="A2024" t="s">
        <v>8401</v>
      </c>
      <c r="B2024" t="s">
        <v>8681</v>
      </c>
      <c r="D2024" t="s">
        <v>8296</v>
      </c>
    </row>
    <row r="2025" spans="1:4" x14ac:dyDescent="0.25">
      <c r="A2025" t="s">
        <v>8402</v>
      </c>
      <c r="B2025" t="s">
        <v>10258</v>
      </c>
      <c r="D2025" t="s">
        <v>8296</v>
      </c>
    </row>
    <row r="2026" spans="1:4" x14ac:dyDescent="0.25">
      <c r="A2026" t="s">
        <v>4170</v>
      </c>
      <c r="B2026" t="s">
        <v>9282</v>
      </c>
      <c r="D2026" t="s">
        <v>8296</v>
      </c>
    </row>
    <row r="2027" spans="1:4" x14ac:dyDescent="0.25">
      <c r="A2027" t="s">
        <v>9283</v>
      </c>
      <c r="B2027" t="s">
        <v>9284</v>
      </c>
      <c r="D2027" t="s">
        <v>8296</v>
      </c>
    </row>
    <row r="2028" spans="1:4" x14ac:dyDescent="0.25">
      <c r="A2028" t="s">
        <v>9285</v>
      </c>
      <c r="B2028" t="s">
        <v>9286</v>
      </c>
      <c r="D2028" t="s">
        <v>8296</v>
      </c>
    </row>
    <row r="2029" spans="1:4" x14ac:dyDescent="0.25">
      <c r="A2029" t="s">
        <v>9287</v>
      </c>
      <c r="B2029" t="s">
        <v>9288</v>
      </c>
      <c r="D2029" t="s">
        <v>8296</v>
      </c>
    </row>
    <row r="2030" spans="1:4" x14ac:dyDescent="0.25">
      <c r="A2030" t="s">
        <v>3016</v>
      </c>
      <c r="B2030" t="s">
        <v>906</v>
      </c>
      <c r="C2030">
        <v>412.4</v>
      </c>
      <c r="D2030" t="s">
        <v>8296</v>
      </c>
    </row>
    <row r="2031" spans="1:4" x14ac:dyDescent="0.25">
      <c r="A2031" t="s">
        <v>10259</v>
      </c>
      <c r="B2031" t="s">
        <v>10260</v>
      </c>
      <c r="D2031" t="s">
        <v>8296</v>
      </c>
    </row>
    <row r="2032" spans="1:4" x14ac:dyDescent="0.25">
      <c r="A2032" t="s">
        <v>10261</v>
      </c>
      <c r="B2032" t="s">
        <v>10262</v>
      </c>
      <c r="D2032" t="s">
        <v>8296</v>
      </c>
    </row>
    <row r="2033" spans="1:4" x14ac:dyDescent="0.25">
      <c r="A2033" t="s">
        <v>10263</v>
      </c>
      <c r="B2033" t="s">
        <v>10264</v>
      </c>
      <c r="C2033">
        <v>241.2</v>
      </c>
      <c r="D2033" t="s">
        <v>8296</v>
      </c>
    </row>
    <row r="2034" spans="1:4" x14ac:dyDescent="0.25">
      <c r="A2034" t="s">
        <v>4171</v>
      </c>
      <c r="B2034" t="s">
        <v>908</v>
      </c>
      <c r="D2034" t="s">
        <v>8296</v>
      </c>
    </row>
    <row r="2035" spans="1:4" x14ac:dyDescent="0.25">
      <c r="A2035" t="s">
        <v>3017</v>
      </c>
      <c r="B2035" t="s">
        <v>909</v>
      </c>
      <c r="C2035">
        <v>395</v>
      </c>
      <c r="D2035" t="s">
        <v>8296</v>
      </c>
    </row>
    <row r="2036" spans="1:4" x14ac:dyDescent="0.25">
      <c r="A2036" t="s">
        <v>10265</v>
      </c>
      <c r="B2036" t="s">
        <v>10266</v>
      </c>
      <c r="D2036" t="s">
        <v>8296</v>
      </c>
    </row>
    <row r="2037" spans="1:4" x14ac:dyDescent="0.25">
      <c r="A2037" t="s">
        <v>10267</v>
      </c>
      <c r="B2037" t="s">
        <v>19630</v>
      </c>
      <c r="D2037" t="s">
        <v>8296</v>
      </c>
    </row>
    <row r="2038" spans="1:4" x14ac:dyDescent="0.25">
      <c r="A2038" t="s">
        <v>10268</v>
      </c>
      <c r="B2038" t="s">
        <v>10269</v>
      </c>
      <c r="C2038">
        <v>12.6</v>
      </c>
      <c r="D2038" t="s">
        <v>8296</v>
      </c>
    </row>
    <row r="2039" spans="1:4" x14ac:dyDescent="0.25">
      <c r="A2039" t="s">
        <v>10270</v>
      </c>
      <c r="B2039" t="s">
        <v>10271</v>
      </c>
      <c r="D2039" t="s">
        <v>8296</v>
      </c>
    </row>
    <row r="2040" spans="1:4" x14ac:dyDescent="0.25">
      <c r="A2040" t="s">
        <v>10272</v>
      </c>
      <c r="B2040" t="s">
        <v>10273</v>
      </c>
      <c r="C2040">
        <v>11.1</v>
      </c>
      <c r="D2040" t="s">
        <v>8296</v>
      </c>
    </row>
    <row r="2041" spans="1:4" x14ac:dyDescent="0.25">
      <c r="A2041" t="s">
        <v>10274</v>
      </c>
      <c r="B2041" t="s">
        <v>10275</v>
      </c>
      <c r="C2041">
        <v>9.699999</v>
      </c>
      <c r="D2041" t="s">
        <v>8296</v>
      </c>
    </row>
    <row r="2042" spans="1:4" x14ac:dyDescent="0.25">
      <c r="A2042" t="s">
        <v>10276</v>
      </c>
      <c r="B2042" t="s">
        <v>10277</v>
      </c>
      <c r="D2042" t="s">
        <v>8296</v>
      </c>
    </row>
    <row r="2043" spans="1:4" x14ac:dyDescent="0.25">
      <c r="A2043" t="s">
        <v>4172</v>
      </c>
      <c r="B2043" t="s">
        <v>9289</v>
      </c>
      <c r="D2043" t="s">
        <v>8296</v>
      </c>
    </row>
    <row r="2044" spans="1:4" x14ac:dyDescent="0.25">
      <c r="A2044" t="s">
        <v>18846</v>
      </c>
      <c r="B2044" t="s">
        <v>18847</v>
      </c>
      <c r="C2044">
        <v>45.5</v>
      </c>
      <c r="D2044" t="s">
        <v>8296</v>
      </c>
    </row>
    <row r="2045" spans="1:4" x14ac:dyDescent="0.25">
      <c r="A2045" t="s">
        <v>18855</v>
      </c>
      <c r="B2045" t="s">
        <v>18856</v>
      </c>
      <c r="C2045">
        <v>45.5</v>
      </c>
      <c r="D2045" t="s">
        <v>8296</v>
      </c>
    </row>
    <row r="2046" spans="1:4" x14ac:dyDescent="0.25">
      <c r="A2046" t="s">
        <v>3018</v>
      </c>
      <c r="B2046" t="s">
        <v>912</v>
      </c>
      <c r="D2046" t="s">
        <v>8296</v>
      </c>
    </row>
    <row r="2047" spans="1:4" x14ac:dyDescent="0.25">
      <c r="A2047" t="s">
        <v>8236</v>
      </c>
      <c r="B2047" t="s">
        <v>8996</v>
      </c>
      <c r="D2047" t="s">
        <v>8296</v>
      </c>
    </row>
    <row r="2048" spans="1:4" x14ac:dyDescent="0.25">
      <c r="A2048" t="s">
        <v>4173</v>
      </c>
      <c r="B2048" t="s">
        <v>913</v>
      </c>
      <c r="D2048" t="s">
        <v>8296</v>
      </c>
    </row>
    <row r="2049" spans="1:4" x14ac:dyDescent="0.25">
      <c r="A2049" t="s">
        <v>4174</v>
      </c>
      <c r="B2049" t="s">
        <v>915</v>
      </c>
      <c r="D2049" t="s">
        <v>8296</v>
      </c>
    </row>
    <row r="2050" spans="1:4" x14ac:dyDescent="0.25">
      <c r="A2050" t="s">
        <v>3019</v>
      </c>
      <c r="B2050" t="s">
        <v>916</v>
      </c>
      <c r="C2050">
        <v>467.4</v>
      </c>
      <c r="D2050" t="s">
        <v>8296</v>
      </c>
    </row>
    <row r="2051" spans="1:4" x14ac:dyDescent="0.25">
      <c r="A2051" t="s">
        <v>4175</v>
      </c>
      <c r="B2051" t="s">
        <v>8997</v>
      </c>
      <c r="D2051" t="s">
        <v>8296</v>
      </c>
    </row>
    <row r="2052" spans="1:4" x14ac:dyDescent="0.25">
      <c r="A2052" t="s">
        <v>4176</v>
      </c>
      <c r="B2052" t="s">
        <v>919</v>
      </c>
      <c r="C2052">
        <v>85.6</v>
      </c>
      <c r="D2052" t="s">
        <v>8296</v>
      </c>
    </row>
    <row r="2053" spans="1:4" x14ac:dyDescent="0.25">
      <c r="A2053" t="s">
        <v>4177</v>
      </c>
      <c r="B2053" t="s">
        <v>921</v>
      </c>
      <c r="C2053">
        <v>267.7</v>
      </c>
      <c r="D2053" t="s">
        <v>8296</v>
      </c>
    </row>
    <row r="2054" spans="1:4" x14ac:dyDescent="0.25">
      <c r="A2054" t="s">
        <v>3020</v>
      </c>
      <c r="B2054" t="s">
        <v>10278</v>
      </c>
      <c r="C2054">
        <v>434.1</v>
      </c>
      <c r="D2054" t="s">
        <v>8296</v>
      </c>
    </row>
    <row r="2055" spans="1:4" x14ac:dyDescent="0.25">
      <c r="A2055" t="s">
        <v>8403</v>
      </c>
      <c r="B2055" t="s">
        <v>8682</v>
      </c>
      <c r="D2055" t="s">
        <v>8296</v>
      </c>
    </row>
    <row r="2056" spans="1:4" x14ac:dyDescent="0.25">
      <c r="A2056" t="s">
        <v>4178</v>
      </c>
      <c r="B2056" t="s">
        <v>922</v>
      </c>
      <c r="C2056">
        <v>92.4</v>
      </c>
      <c r="D2056" t="s">
        <v>8296</v>
      </c>
    </row>
    <row r="2057" spans="1:4" x14ac:dyDescent="0.25">
      <c r="A2057" t="s">
        <v>3021</v>
      </c>
      <c r="B2057" t="s">
        <v>924</v>
      </c>
      <c r="D2057" t="s">
        <v>8296</v>
      </c>
    </row>
    <row r="2058" spans="1:4" x14ac:dyDescent="0.25">
      <c r="A2058" t="s">
        <v>3022</v>
      </c>
      <c r="B2058" t="s">
        <v>925</v>
      </c>
      <c r="D2058" t="s">
        <v>8296</v>
      </c>
    </row>
    <row r="2059" spans="1:4" x14ac:dyDescent="0.25">
      <c r="A2059" t="s">
        <v>4179</v>
      </c>
      <c r="B2059" t="s">
        <v>927</v>
      </c>
      <c r="C2059">
        <v>57.4</v>
      </c>
      <c r="D2059" t="s">
        <v>10279</v>
      </c>
    </row>
    <row r="2060" spans="1:4" x14ac:dyDescent="0.25">
      <c r="A2060" t="s">
        <v>3023</v>
      </c>
      <c r="B2060" t="s">
        <v>928</v>
      </c>
      <c r="C2060">
        <v>46.9</v>
      </c>
      <c r="D2060" t="s">
        <v>10279</v>
      </c>
    </row>
    <row r="2061" spans="1:4" x14ac:dyDescent="0.25">
      <c r="A2061" t="s">
        <v>10280</v>
      </c>
      <c r="B2061" t="s">
        <v>10281</v>
      </c>
      <c r="D2061" t="s">
        <v>10279</v>
      </c>
    </row>
    <row r="2062" spans="1:4" x14ac:dyDescent="0.25">
      <c r="A2062" t="s">
        <v>10282</v>
      </c>
      <c r="B2062" t="s">
        <v>10283</v>
      </c>
      <c r="D2062" t="s">
        <v>10279</v>
      </c>
    </row>
    <row r="2063" spans="1:4" x14ac:dyDescent="0.25">
      <c r="A2063" t="s">
        <v>10284</v>
      </c>
      <c r="B2063" t="s">
        <v>10285</v>
      </c>
      <c r="D2063" t="s">
        <v>10279</v>
      </c>
    </row>
    <row r="2064" spans="1:4" x14ac:dyDescent="0.25">
      <c r="A2064" t="s">
        <v>4180</v>
      </c>
      <c r="B2064" t="s">
        <v>929</v>
      </c>
      <c r="C2064">
        <v>56.5</v>
      </c>
      <c r="D2064" t="s">
        <v>10279</v>
      </c>
    </row>
    <row r="2065" spans="1:4" x14ac:dyDescent="0.25">
      <c r="A2065" t="s">
        <v>4181</v>
      </c>
      <c r="B2065" t="s">
        <v>930</v>
      </c>
      <c r="C2065">
        <v>58.1</v>
      </c>
      <c r="D2065" t="s">
        <v>10279</v>
      </c>
    </row>
    <row r="2066" spans="1:4" x14ac:dyDescent="0.25">
      <c r="A2066" t="s">
        <v>3024</v>
      </c>
      <c r="B2066" t="s">
        <v>931</v>
      </c>
      <c r="C2066">
        <v>63.3</v>
      </c>
      <c r="D2066" t="s">
        <v>10279</v>
      </c>
    </row>
    <row r="2067" spans="1:4" x14ac:dyDescent="0.25">
      <c r="A2067" t="s">
        <v>4182</v>
      </c>
      <c r="B2067" t="s">
        <v>932</v>
      </c>
      <c r="C2067">
        <v>57.4</v>
      </c>
      <c r="D2067" t="s">
        <v>10279</v>
      </c>
    </row>
    <row r="2068" spans="1:4" x14ac:dyDescent="0.25">
      <c r="A2068" t="s">
        <v>4183</v>
      </c>
      <c r="B2068" t="s">
        <v>933</v>
      </c>
      <c r="C2068">
        <v>69</v>
      </c>
      <c r="D2068" t="s">
        <v>10279</v>
      </c>
    </row>
    <row r="2069" spans="1:4" x14ac:dyDescent="0.25">
      <c r="A2069" t="s">
        <v>4184</v>
      </c>
      <c r="B2069" t="s">
        <v>934</v>
      </c>
      <c r="C2069">
        <v>56.5</v>
      </c>
      <c r="D2069" t="s">
        <v>10279</v>
      </c>
    </row>
    <row r="2070" spans="1:4" x14ac:dyDescent="0.25">
      <c r="A2070" t="s">
        <v>4185</v>
      </c>
      <c r="B2070" t="s">
        <v>935</v>
      </c>
      <c r="C2070">
        <v>51.9</v>
      </c>
      <c r="D2070" t="s">
        <v>10279</v>
      </c>
    </row>
    <row r="2071" spans="1:4" x14ac:dyDescent="0.25">
      <c r="A2071" t="s">
        <v>3025</v>
      </c>
      <c r="B2071" t="s">
        <v>936</v>
      </c>
      <c r="C2071">
        <v>58.1</v>
      </c>
      <c r="D2071" t="s">
        <v>10279</v>
      </c>
    </row>
    <row r="2072" spans="1:4" x14ac:dyDescent="0.25">
      <c r="A2072" t="s">
        <v>3026</v>
      </c>
      <c r="B2072" t="s">
        <v>937</v>
      </c>
      <c r="C2072">
        <v>58.1</v>
      </c>
      <c r="D2072" t="s">
        <v>10279</v>
      </c>
    </row>
    <row r="2073" spans="1:4" x14ac:dyDescent="0.25">
      <c r="A2073" t="s">
        <v>4186</v>
      </c>
      <c r="B2073" t="s">
        <v>938</v>
      </c>
      <c r="C2073">
        <v>58.1</v>
      </c>
      <c r="D2073" t="s">
        <v>10279</v>
      </c>
    </row>
    <row r="2074" spans="1:4" x14ac:dyDescent="0.25">
      <c r="A2074" t="s">
        <v>4187</v>
      </c>
      <c r="B2074" t="s">
        <v>939</v>
      </c>
      <c r="C2074">
        <v>69</v>
      </c>
      <c r="D2074" t="s">
        <v>10279</v>
      </c>
    </row>
    <row r="2075" spans="1:4" x14ac:dyDescent="0.25">
      <c r="A2075" t="s">
        <v>3027</v>
      </c>
      <c r="B2075" t="s">
        <v>940</v>
      </c>
      <c r="C2075">
        <v>46.9</v>
      </c>
      <c r="D2075" t="s">
        <v>10279</v>
      </c>
    </row>
    <row r="2076" spans="1:4" x14ac:dyDescent="0.25">
      <c r="A2076" t="s">
        <v>4188</v>
      </c>
      <c r="B2076" t="s">
        <v>941</v>
      </c>
      <c r="C2076">
        <v>69</v>
      </c>
      <c r="D2076" t="s">
        <v>10279</v>
      </c>
    </row>
    <row r="2077" spans="1:4" x14ac:dyDescent="0.25">
      <c r="A2077" t="s">
        <v>4189</v>
      </c>
      <c r="B2077" t="s">
        <v>942</v>
      </c>
      <c r="D2077" t="s">
        <v>10279</v>
      </c>
    </row>
    <row r="2078" spans="1:4" x14ac:dyDescent="0.25">
      <c r="A2078" t="s">
        <v>4190</v>
      </c>
      <c r="B2078" t="s">
        <v>943</v>
      </c>
      <c r="D2078" t="s">
        <v>10279</v>
      </c>
    </row>
    <row r="2079" spans="1:4" x14ac:dyDescent="0.25">
      <c r="A2079" t="s">
        <v>4191</v>
      </c>
      <c r="B2079" t="s">
        <v>944</v>
      </c>
      <c r="D2079" t="s">
        <v>10279</v>
      </c>
    </row>
    <row r="2080" spans="1:4" x14ac:dyDescent="0.25">
      <c r="A2080" t="s">
        <v>4192</v>
      </c>
      <c r="B2080" t="s">
        <v>945</v>
      </c>
      <c r="C2080">
        <v>58.1</v>
      </c>
      <c r="D2080" t="s">
        <v>10279</v>
      </c>
    </row>
    <row r="2081" spans="1:4" x14ac:dyDescent="0.25">
      <c r="A2081" t="s">
        <v>4193</v>
      </c>
      <c r="B2081" t="s">
        <v>946</v>
      </c>
      <c r="C2081">
        <v>51.9</v>
      </c>
      <c r="D2081" t="s">
        <v>10279</v>
      </c>
    </row>
    <row r="2082" spans="1:4" x14ac:dyDescent="0.25">
      <c r="A2082" t="s">
        <v>4194</v>
      </c>
      <c r="B2082" t="s">
        <v>947</v>
      </c>
      <c r="D2082" t="s">
        <v>10279</v>
      </c>
    </row>
    <row r="2083" spans="1:4" x14ac:dyDescent="0.25">
      <c r="A2083" t="s">
        <v>3028</v>
      </c>
      <c r="B2083" t="s">
        <v>948</v>
      </c>
      <c r="C2083">
        <v>58.1</v>
      </c>
      <c r="D2083" t="s">
        <v>10279</v>
      </c>
    </row>
    <row r="2084" spans="1:4" x14ac:dyDescent="0.25">
      <c r="A2084" t="s">
        <v>4195</v>
      </c>
      <c r="B2084" t="s">
        <v>949</v>
      </c>
      <c r="D2084" t="s">
        <v>10279</v>
      </c>
    </row>
    <row r="2085" spans="1:4" x14ac:dyDescent="0.25">
      <c r="A2085" t="s">
        <v>3029</v>
      </c>
      <c r="B2085" t="s">
        <v>950</v>
      </c>
      <c r="D2085" t="s">
        <v>10279</v>
      </c>
    </row>
    <row r="2086" spans="1:4" x14ac:dyDescent="0.25">
      <c r="A2086" t="s">
        <v>4196</v>
      </c>
      <c r="B2086" t="s">
        <v>951</v>
      </c>
      <c r="D2086" t="s">
        <v>10279</v>
      </c>
    </row>
    <row r="2087" spans="1:4" x14ac:dyDescent="0.25">
      <c r="A2087" t="s">
        <v>7121</v>
      </c>
      <c r="B2087" t="s">
        <v>7122</v>
      </c>
      <c r="D2087" t="s">
        <v>10279</v>
      </c>
    </row>
    <row r="2088" spans="1:4" x14ac:dyDescent="0.25">
      <c r="A2088" t="s">
        <v>7123</v>
      </c>
      <c r="B2088" t="s">
        <v>7124</v>
      </c>
      <c r="D2088" t="s">
        <v>10279</v>
      </c>
    </row>
    <row r="2089" spans="1:4" x14ac:dyDescent="0.25">
      <c r="A2089" t="s">
        <v>7125</v>
      </c>
      <c r="B2089" t="s">
        <v>7126</v>
      </c>
      <c r="D2089" t="s">
        <v>10279</v>
      </c>
    </row>
    <row r="2090" spans="1:4" x14ac:dyDescent="0.25">
      <c r="A2090" t="s">
        <v>7618</v>
      </c>
      <c r="B2090" t="s">
        <v>7619</v>
      </c>
      <c r="D2090" t="s">
        <v>10279</v>
      </c>
    </row>
    <row r="2091" spans="1:4" x14ac:dyDescent="0.25">
      <c r="A2091" t="s">
        <v>3030</v>
      </c>
      <c r="B2091" t="s">
        <v>952</v>
      </c>
      <c r="D2091" t="s">
        <v>10279</v>
      </c>
    </row>
    <row r="2092" spans="1:4" x14ac:dyDescent="0.25">
      <c r="A2092" t="s">
        <v>8237</v>
      </c>
      <c r="B2092" t="s">
        <v>8238</v>
      </c>
      <c r="C2092">
        <v>57.4</v>
      </c>
      <c r="D2092" t="s">
        <v>10279</v>
      </c>
    </row>
    <row r="2093" spans="1:4" x14ac:dyDescent="0.25">
      <c r="A2093" t="s">
        <v>8404</v>
      </c>
      <c r="B2093" t="s">
        <v>8683</v>
      </c>
      <c r="C2093">
        <v>63.3</v>
      </c>
      <c r="D2093" t="s">
        <v>10279</v>
      </c>
    </row>
    <row r="2094" spans="1:4" x14ac:dyDescent="0.25">
      <c r="A2094" t="s">
        <v>8405</v>
      </c>
      <c r="B2094" t="s">
        <v>8684</v>
      </c>
      <c r="C2094">
        <v>58.1</v>
      </c>
      <c r="D2094" t="s">
        <v>10279</v>
      </c>
    </row>
    <row r="2095" spans="1:4" x14ac:dyDescent="0.25">
      <c r="A2095" t="s">
        <v>8406</v>
      </c>
      <c r="B2095" t="s">
        <v>8685</v>
      </c>
      <c r="C2095">
        <v>69</v>
      </c>
      <c r="D2095" t="s">
        <v>10279</v>
      </c>
    </row>
    <row r="2096" spans="1:4" x14ac:dyDescent="0.25">
      <c r="A2096" t="s">
        <v>3031</v>
      </c>
      <c r="B2096" t="s">
        <v>953</v>
      </c>
      <c r="C2096">
        <v>58.1</v>
      </c>
      <c r="D2096" t="s">
        <v>10279</v>
      </c>
    </row>
    <row r="2097" spans="1:4" x14ac:dyDescent="0.25">
      <c r="A2097" t="s">
        <v>3032</v>
      </c>
      <c r="B2097" t="s">
        <v>954</v>
      </c>
      <c r="C2097">
        <v>58.1</v>
      </c>
      <c r="D2097" t="s">
        <v>10279</v>
      </c>
    </row>
    <row r="2098" spans="1:4" x14ac:dyDescent="0.25">
      <c r="A2098" t="s">
        <v>4197</v>
      </c>
      <c r="B2098" t="s">
        <v>4198</v>
      </c>
      <c r="D2098" t="s">
        <v>8998</v>
      </c>
    </row>
    <row r="2099" spans="1:4" x14ac:dyDescent="0.25">
      <c r="A2099" t="s">
        <v>6899</v>
      </c>
      <c r="B2099" t="s">
        <v>6904</v>
      </c>
      <c r="D2099" t="s">
        <v>8999</v>
      </c>
    </row>
    <row r="2100" spans="1:4" x14ac:dyDescent="0.25">
      <c r="A2100" t="s">
        <v>4199</v>
      </c>
      <c r="B2100" t="s">
        <v>4200</v>
      </c>
      <c r="D2100" t="s">
        <v>8998</v>
      </c>
    </row>
    <row r="2101" spans="1:4" x14ac:dyDescent="0.25">
      <c r="A2101" t="s">
        <v>6337</v>
      </c>
      <c r="B2101" t="s">
        <v>6338</v>
      </c>
      <c r="D2101" t="s">
        <v>8998</v>
      </c>
    </row>
    <row r="2102" spans="1:4" x14ac:dyDescent="0.25">
      <c r="A2102" t="s">
        <v>8407</v>
      </c>
      <c r="B2102" t="s">
        <v>8686</v>
      </c>
      <c r="D2102" t="s">
        <v>8998</v>
      </c>
    </row>
    <row r="2103" spans="1:4" x14ac:dyDescent="0.25">
      <c r="A2103" t="s">
        <v>4201</v>
      </c>
      <c r="B2103" t="s">
        <v>955</v>
      </c>
      <c r="C2103">
        <v>60</v>
      </c>
      <c r="D2103" t="s">
        <v>9000</v>
      </c>
    </row>
    <row r="2104" spans="1:4" x14ac:dyDescent="0.25">
      <c r="A2104" t="s">
        <v>4202</v>
      </c>
      <c r="B2104" t="s">
        <v>956</v>
      </c>
      <c r="C2104">
        <v>60</v>
      </c>
      <c r="D2104" t="s">
        <v>9000</v>
      </c>
    </row>
    <row r="2105" spans="1:4" x14ac:dyDescent="0.25">
      <c r="A2105" t="s">
        <v>4203</v>
      </c>
      <c r="B2105" t="s">
        <v>957</v>
      </c>
      <c r="C2105">
        <v>30.6</v>
      </c>
      <c r="D2105" t="s">
        <v>9000</v>
      </c>
    </row>
    <row r="2106" spans="1:4" x14ac:dyDescent="0.25">
      <c r="A2106" t="s">
        <v>4204</v>
      </c>
      <c r="B2106" t="s">
        <v>958</v>
      </c>
      <c r="C2106">
        <v>30.6</v>
      </c>
      <c r="D2106" t="s">
        <v>9000</v>
      </c>
    </row>
    <row r="2107" spans="1:4" x14ac:dyDescent="0.25">
      <c r="A2107" t="s">
        <v>4205</v>
      </c>
      <c r="B2107" t="s">
        <v>959</v>
      </c>
      <c r="C2107">
        <v>60</v>
      </c>
      <c r="D2107" t="s">
        <v>9000</v>
      </c>
    </row>
    <row r="2108" spans="1:4" x14ac:dyDescent="0.25">
      <c r="A2108" t="s">
        <v>4206</v>
      </c>
      <c r="B2108" t="s">
        <v>960</v>
      </c>
      <c r="C2108">
        <v>60</v>
      </c>
      <c r="D2108" t="s">
        <v>9000</v>
      </c>
    </row>
    <row r="2109" spans="1:4" x14ac:dyDescent="0.25">
      <c r="A2109" t="s">
        <v>4207</v>
      </c>
      <c r="B2109" t="s">
        <v>961</v>
      </c>
      <c r="C2109">
        <v>39</v>
      </c>
      <c r="D2109" t="s">
        <v>9000</v>
      </c>
    </row>
    <row r="2110" spans="1:4" x14ac:dyDescent="0.25">
      <c r="A2110" t="s">
        <v>4208</v>
      </c>
      <c r="B2110" t="s">
        <v>962</v>
      </c>
      <c r="C2110">
        <v>20.9</v>
      </c>
      <c r="D2110" t="s">
        <v>9000</v>
      </c>
    </row>
    <row r="2111" spans="1:4" x14ac:dyDescent="0.25">
      <c r="A2111" t="s">
        <v>4209</v>
      </c>
      <c r="B2111" t="s">
        <v>963</v>
      </c>
      <c r="C2111">
        <v>55.7</v>
      </c>
      <c r="D2111" t="s">
        <v>8897</v>
      </c>
    </row>
    <row r="2112" spans="1:4" x14ac:dyDescent="0.25">
      <c r="A2112" t="s">
        <v>4210</v>
      </c>
      <c r="B2112" t="s">
        <v>964</v>
      </c>
      <c r="C2112">
        <v>29.6</v>
      </c>
      <c r="D2112" t="s">
        <v>8897</v>
      </c>
    </row>
    <row r="2113" spans="1:4" x14ac:dyDescent="0.25">
      <c r="A2113" t="s">
        <v>4211</v>
      </c>
      <c r="B2113" t="s">
        <v>965</v>
      </c>
      <c r="C2113">
        <v>57.6</v>
      </c>
      <c r="D2113" t="s">
        <v>8897</v>
      </c>
    </row>
    <row r="2114" spans="1:4" x14ac:dyDescent="0.25">
      <c r="A2114" t="s">
        <v>4212</v>
      </c>
      <c r="B2114" t="s">
        <v>966</v>
      </c>
      <c r="C2114">
        <v>73.3</v>
      </c>
      <c r="D2114" t="s">
        <v>8897</v>
      </c>
    </row>
    <row r="2115" spans="1:4" x14ac:dyDescent="0.25">
      <c r="A2115" t="s">
        <v>4213</v>
      </c>
      <c r="B2115" t="s">
        <v>967</v>
      </c>
      <c r="C2115">
        <v>136.69999999999999</v>
      </c>
      <c r="D2115" t="s">
        <v>8897</v>
      </c>
    </row>
    <row r="2116" spans="1:4" x14ac:dyDescent="0.25">
      <c r="A2116" t="s">
        <v>4214</v>
      </c>
      <c r="B2116" t="s">
        <v>968</v>
      </c>
      <c r="C2116">
        <v>43.999999000000003</v>
      </c>
      <c r="D2116" t="s">
        <v>8897</v>
      </c>
    </row>
    <row r="2117" spans="1:4" x14ac:dyDescent="0.25">
      <c r="A2117" t="s">
        <v>4215</v>
      </c>
      <c r="B2117" t="s">
        <v>969</v>
      </c>
      <c r="C2117">
        <v>43.999999000000003</v>
      </c>
      <c r="D2117" t="s">
        <v>8897</v>
      </c>
    </row>
    <row r="2118" spans="1:4" x14ac:dyDescent="0.25">
      <c r="A2118" t="s">
        <v>4216</v>
      </c>
      <c r="B2118" t="s">
        <v>2340</v>
      </c>
      <c r="D2118" t="s">
        <v>8897</v>
      </c>
    </row>
    <row r="2119" spans="1:4" x14ac:dyDescent="0.25">
      <c r="A2119" t="s">
        <v>4217</v>
      </c>
      <c r="B2119" t="s">
        <v>970</v>
      </c>
      <c r="C2119">
        <v>57.3</v>
      </c>
      <c r="D2119" t="s">
        <v>8897</v>
      </c>
    </row>
    <row r="2120" spans="1:4" x14ac:dyDescent="0.25">
      <c r="A2120" t="s">
        <v>4218</v>
      </c>
      <c r="B2120" t="s">
        <v>2347</v>
      </c>
      <c r="D2120" t="s">
        <v>8897</v>
      </c>
    </row>
    <row r="2121" spans="1:4" x14ac:dyDescent="0.25">
      <c r="A2121" t="s">
        <v>4219</v>
      </c>
      <c r="B2121" t="s">
        <v>2558</v>
      </c>
      <c r="D2121" t="s">
        <v>8897</v>
      </c>
    </row>
    <row r="2122" spans="1:4" x14ac:dyDescent="0.25">
      <c r="A2122" t="s">
        <v>4220</v>
      </c>
      <c r="B2122" t="s">
        <v>971</v>
      </c>
      <c r="C2122">
        <v>85.5</v>
      </c>
      <c r="D2122" t="s">
        <v>8897</v>
      </c>
    </row>
    <row r="2123" spans="1:4" x14ac:dyDescent="0.25">
      <c r="A2123" t="s">
        <v>4221</v>
      </c>
      <c r="B2123" t="s">
        <v>2329</v>
      </c>
      <c r="C2123">
        <v>70.900000000000006</v>
      </c>
      <c r="D2123" t="s">
        <v>8897</v>
      </c>
    </row>
    <row r="2124" spans="1:4" x14ac:dyDescent="0.25">
      <c r="A2124" t="s">
        <v>4222</v>
      </c>
      <c r="B2124" t="s">
        <v>972</v>
      </c>
      <c r="C2124">
        <v>32</v>
      </c>
      <c r="D2124" t="s">
        <v>8897</v>
      </c>
    </row>
    <row r="2125" spans="1:4" x14ac:dyDescent="0.25">
      <c r="A2125" t="s">
        <v>4223</v>
      </c>
      <c r="B2125" t="s">
        <v>6290</v>
      </c>
      <c r="D2125" t="s">
        <v>8897</v>
      </c>
    </row>
    <row r="2126" spans="1:4" x14ac:dyDescent="0.25">
      <c r="A2126" t="s">
        <v>4224</v>
      </c>
      <c r="B2126" t="s">
        <v>973</v>
      </c>
      <c r="C2126">
        <v>52.5</v>
      </c>
      <c r="D2126" t="s">
        <v>8897</v>
      </c>
    </row>
    <row r="2127" spans="1:4" x14ac:dyDescent="0.25">
      <c r="A2127" t="s">
        <v>4225</v>
      </c>
      <c r="B2127" t="s">
        <v>974</v>
      </c>
      <c r="D2127" t="s">
        <v>8897</v>
      </c>
    </row>
    <row r="2128" spans="1:4" x14ac:dyDescent="0.25">
      <c r="A2128" t="s">
        <v>4226</v>
      </c>
      <c r="B2128" t="s">
        <v>975</v>
      </c>
      <c r="C2128">
        <v>43.999999000000003</v>
      </c>
      <c r="D2128" t="s">
        <v>8897</v>
      </c>
    </row>
    <row r="2129" spans="1:4" x14ac:dyDescent="0.25">
      <c r="A2129" t="s">
        <v>4227</v>
      </c>
      <c r="B2129" t="s">
        <v>976</v>
      </c>
      <c r="D2129" t="s">
        <v>8897</v>
      </c>
    </row>
    <row r="2130" spans="1:4" x14ac:dyDescent="0.25">
      <c r="A2130" t="s">
        <v>4228</v>
      </c>
      <c r="B2130" t="s">
        <v>977</v>
      </c>
      <c r="C2130">
        <v>25</v>
      </c>
      <c r="D2130" t="s">
        <v>8897</v>
      </c>
    </row>
    <row r="2131" spans="1:4" x14ac:dyDescent="0.25">
      <c r="A2131" t="s">
        <v>4229</v>
      </c>
      <c r="B2131" t="s">
        <v>978</v>
      </c>
      <c r="C2131">
        <v>50.5</v>
      </c>
      <c r="D2131" t="s">
        <v>8897</v>
      </c>
    </row>
    <row r="2132" spans="1:4" x14ac:dyDescent="0.25">
      <c r="A2132" t="s">
        <v>4230</v>
      </c>
      <c r="B2132" t="s">
        <v>2370</v>
      </c>
      <c r="C2132">
        <v>52.5</v>
      </c>
      <c r="D2132" t="s">
        <v>8897</v>
      </c>
    </row>
    <row r="2133" spans="1:4" x14ac:dyDescent="0.25">
      <c r="A2133" t="s">
        <v>4231</v>
      </c>
      <c r="B2133" t="s">
        <v>979</v>
      </c>
      <c r="C2133">
        <v>82.4</v>
      </c>
      <c r="D2133" t="s">
        <v>8897</v>
      </c>
    </row>
    <row r="2134" spans="1:4" x14ac:dyDescent="0.25">
      <c r="A2134" t="s">
        <v>4232</v>
      </c>
      <c r="B2134" t="s">
        <v>980</v>
      </c>
      <c r="D2134" t="s">
        <v>8897</v>
      </c>
    </row>
    <row r="2135" spans="1:4" x14ac:dyDescent="0.25">
      <c r="A2135" t="s">
        <v>4233</v>
      </c>
      <c r="B2135" t="s">
        <v>981</v>
      </c>
      <c r="C2135">
        <v>91.5</v>
      </c>
      <c r="D2135" t="s">
        <v>8897</v>
      </c>
    </row>
    <row r="2136" spans="1:4" x14ac:dyDescent="0.25">
      <c r="A2136" t="s">
        <v>4234</v>
      </c>
      <c r="B2136" t="s">
        <v>982</v>
      </c>
      <c r="C2136">
        <v>772.3</v>
      </c>
      <c r="D2136" t="s">
        <v>8897</v>
      </c>
    </row>
    <row r="2137" spans="1:4" x14ac:dyDescent="0.25">
      <c r="A2137" t="s">
        <v>7620</v>
      </c>
      <c r="B2137" t="s">
        <v>7621</v>
      </c>
      <c r="C2137">
        <v>47.3</v>
      </c>
      <c r="D2137" t="s">
        <v>8897</v>
      </c>
    </row>
    <row r="2138" spans="1:4" x14ac:dyDescent="0.25">
      <c r="A2138" t="s">
        <v>7127</v>
      </c>
      <c r="B2138" t="s">
        <v>7128</v>
      </c>
      <c r="D2138" t="s">
        <v>8897</v>
      </c>
    </row>
    <row r="2139" spans="1:4" x14ac:dyDescent="0.25">
      <c r="A2139" t="s">
        <v>7622</v>
      </c>
      <c r="B2139" t="s">
        <v>7623</v>
      </c>
      <c r="C2139">
        <v>51.9</v>
      </c>
      <c r="D2139" t="s">
        <v>8897</v>
      </c>
    </row>
    <row r="2140" spans="1:4" x14ac:dyDescent="0.25">
      <c r="A2140" t="s">
        <v>7624</v>
      </c>
      <c r="B2140" t="s">
        <v>10286</v>
      </c>
      <c r="D2140" t="s">
        <v>8897</v>
      </c>
    </row>
    <row r="2141" spans="1:4" x14ac:dyDescent="0.25">
      <c r="A2141" t="s">
        <v>10287</v>
      </c>
      <c r="B2141" t="s">
        <v>10288</v>
      </c>
      <c r="D2141" t="s">
        <v>8897</v>
      </c>
    </row>
    <row r="2142" spans="1:4" x14ac:dyDescent="0.25">
      <c r="A2142" t="s">
        <v>4235</v>
      </c>
      <c r="B2142" t="s">
        <v>983</v>
      </c>
      <c r="C2142">
        <v>49.6</v>
      </c>
      <c r="D2142" t="s">
        <v>8897</v>
      </c>
    </row>
    <row r="2143" spans="1:4" x14ac:dyDescent="0.25">
      <c r="A2143" t="s">
        <v>4236</v>
      </c>
      <c r="B2143" t="s">
        <v>2534</v>
      </c>
      <c r="D2143" t="s">
        <v>8897</v>
      </c>
    </row>
    <row r="2144" spans="1:4" x14ac:dyDescent="0.25">
      <c r="A2144" t="s">
        <v>4237</v>
      </c>
      <c r="B2144" t="s">
        <v>984</v>
      </c>
      <c r="C2144">
        <v>98.4</v>
      </c>
      <c r="D2144" t="s">
        <v>8297</v>
      </c>
    </row>
    <row r="2145" spans="1:4" x14ac:dyDescent="0.25">
      <c r="A2145" t="s">
        <v>4238</v>
      </c>
      <c r="B2145" t="s">
        <v>985</v>
      </c>
      <c r="C2145">
        <v>39.6</v>
      </c>
      <c r="D2145" t="s">
        <v>8897</v>
      </c>
    </row>
    <row r="2146" spans="1:4" x14ac:dyDescent="0.25">
      <c r="A2146" t="s">
        <v>4239</v>
      </c>
      <c r="B2146" t="s">
        <v>10289</v>
      </c>
      <c r="D2146" t="s">
        <v>8297</v>
      </c>
    </row>
    <row r="2147" spans="1:4" x14ac:dyDescent="0.25">
      <c r="A2147" t="s">
        <v>4240</v>
      </c>
      <c r="B2147" t="s">
        <v>4241</v>
      </c>
      <c r="C2147">
        <v>39.6</v>
      </c>
      <c r="D2147" t="s">
        <v>8897</v>
      </c>
    </row>
    <row r="2148" spans="1:4" x14ac:dyDescent="0.25">
      <c r="A2148" t="s">
        <v>6590</v>
      </c>
      <c r="B2148" t="s">
        <v>6591</v>
      </c>
      <c r="D2148" t="s">
        <v>8297</v>
      </c>
    </row>
    <row r="2149" spans="1:4" x14ac:dyDescent="0.25">
      <c r="A2149" t="s">
        <v>4242</v>
      </c>
      <c r="B2149" t="s">
        <v>986</v>
      </c>
      <c r="C2149">
        <v>39.6</v>
      </c>
      <c r="D2149" t="s">
        <v>8897</v>
      </c>
    </row>
    <row r="2150" spans="1:4" x14ac:dyDescent="0.25">
      <c r="A2150" t="s">
        <v>3033</v>
      </c>
      <c r="B2150" t="s">
        <v>987</v>
      </c>
      <c r="C2150">
        <v>47.8</v>
      </c>
      <c r="D2150" t="s">
        <v>8297</v>
      </c>
    </row>
    <row r="2151" spans="1:4" x14ac:dyDescent="0.25">
      <c r="A2151" t="s">
        <v>4243</v>
      </c>
      <c r="B2151" t="s">
        <v>988</v>
      </c>
      <c r="C2151">
        <v>39.6</v>
      </c>
      <c r="D2151" t="s">
        <v>8897</v>
      </c>
    </row>
    <row r="2152" spans="1:4" x14ac:dyDescent="0.25">
      <c r="A2152" t="s">
        <v>4244</v>
      </c>
      <c r="B2152" t="s">
        <v>989</v>
      </c>
      <c r="D2152" t="s">
        <v>9001</v>
      </c>
    </row>
    <row r="2153" spans="1:4" x14ac:dyDescent="0.25">
      <c r="A2153" t="s">
        <v>4245</v>
      </c>
      <c r="B2153" t="s">
        <v>2491</v>
      </c>
      <c r="D2153" t="s">
        <v>9001</v>
      </c>
    </row>
    <row r="2154" spans="1:4" x14ac:dyDescent="0.25">
      <c r="A2154" t="s">
        <v>4246</v>
      </c>
      <c r="B2154" t="s">
        <v>2361</v>
      </c>
      <c r="C2154">
        <v>59.5</v>
      </c>
      <c r="D2154" t="s">
        <v>9001</v>
      </c>
    </row>
    <row r="2155" spans="1:4" x14ac:dyDescent="0.25">
      <c r="A2155" t="s">
        <v>4247</v>
      </c>
      <c r="B2155" t="s">
        <v>2568</v>
      </c>
      <c r="D2155" t="s">
        <v>9001</v>
      </c>
    </row>
    <row r="2156" spans="1:4" x14ac:dyDescent="0.25">
      <c r="A2156" t="s">
        <v>4248</v>
      </c>
      <c r="B2156" t="s">
        <v>2475</v>
      </c>
      <c r="D2156" t="s">
        <v>9001</v>
      </c>
    </row>
    <row r="2157" spans="1:4" x14ac:dyDescent="0.25">
      <c r="A2157" t="s">
        <v>7625</v>
      </c>
      <c r="B2157" t="s">
        <v>7626</v>
      </c>
      <c r="D2157" t="s">
        <v>9001</v>
      </c>
    </row>
    <row r="2158" spans="1:4" x14ac:dyDescent="0.25">
      <c r="A2158" t="s">
        <v>4249</v>
      </c>
      <c r="B2158" t="s">
        <v>990</v>
      </c>
      <c r="C2158">
        <v>50.4</v>
      </c>
      <c r="D2158" t="s">
        <v>9001</v>
      </c>
    </row>
    <row r="2159" spans="1:4" x14ac:dyDescent="0.25">
      <c r="A2159" t="s">
        <v>4250</v>
      </c>
      <c r="B2159" t="s">
        <v>991</v>
      </c>
      <c r="C2159">
        <v>47.7</v>
      </c>
      <c r="D2159" t="s">
        <v>9001</v>
      </c>
    </row>
    <row r="2160" spans="1:4" x14ac:dyDescent="0.25">
      <c r="A2160" t="s">
        <v>4251</v>
      </c>
      <c r="B2160" t="s">
        <v>992</v>
      </c>
      <c r="D2160" t="s">
        <v>9002</v>
      </c>
    </row>
    <row r="2161" spans="1:4" x14ac:dyDescent="0.25">
      <c r="A2161" t="s">
        <v>4252</v>
      </c>
      <c r="B2161" t="s">
        <v>993</v>
      </c>
      <c r="D2161" t="s">
        <v>9002</v>
      </c>
    </row>
    <row r="2162" spans="1:4" x14ac:dyDescent="0.25">
      <c r="A2162" t="s">
        <v>4253</v>
      </c>
      <c r="B2162" t="s">
        <v>994</v>
      </c>
      <c r="D2162" t="s">
        <v>9002</v>
      </c>
    </row>
    <row r="2163" spans="1:4" x14ac:dyDescent="0.25">
      <c r="A2163" t="s">
        <v>4254</v>
      </c>
      <c r="B2163" t="s">
        <v>995</v>
      </c>
      <c r="D2163" t="s">
        <v>9003</v>
      </c>
    </row>
    <row r="2164" spans="1:4" x14ac:dyDescent="0.25">
      <c r="A2164" t="s">
        <v>4256</v>
      </c>
      <c r="B2164" t="s">
        <v>996</v>
      </c>
      <c r="D2164" t="s">
        <v>9003</v>
      </c>
    </row>
    <row r="2165" spans="1:4" x14ac:dyDescent="0.25">
      <c r="A2165" t="s">
        <v>4257</v>
      </c>
      <c r="B2165" t="s">
        <v>997</v>
      </c>
      <c r="C2165">
        <v>89.1</v>
      </c>
      <c r="D2165" t="s">
        <v>9004</v>
      </c>
    </row>
    <row r="2166" spans="1:4" x14ac:dyDescent="0.25">
      <c r="A2166" t="s">
        <v>4258</v>
      </c>
      <c r="B2166" t="s">
        <v>998</v>
      </c>
      <c r="C2166">
        <v>39.200000000000003</v>
      </c>
      <c r="D2166" t="s">
        <v>9004</v>
      </c>
    </row>
    <row r="2167" spans="1:4" x14ac:dyDescent="0.25">
      <c r="A2167" t="s">
        <v>4259</v>
      </c>
      <c r="B2167" t="s">
        <v>999</v>
      </c>
      <c r="C2167">
        <v>130.70000099999999</v>
      </c>
      <c r="D2167" t="s">
        <v>9004</v>
      </c>
    </row>
    <row r="2168" spans="1:4" x14ac:dyDescent="0.25">
      <c r="A2168" t="s">
        <v>4260</v>
      </c>
      <c r="B2168" t="s">
        <v>6291</v>
      </c>
      <c r="C2168">
        <v>58.2</v>
      </c>
      <c r="D2168" t="s">
        <v>9004</v>
      </c>
    </row>
    <row r="2169" spans="1:4" x14ac:dyDescent="0.25">
      <c r="A2169" t="s">
        <v>4261</v>
      </c>
      <c r="B2169" t="s">
        <v>1000</v>
      </c>
      <c r="C2169">
        <v>105.8</v>
      </c>
      <c r="D2169" t="s">
        <v>9004</v>
      </c>
    </row>
    <row r="2170" spans="1:4" x14ac:dyDescent="0.25">
      <c r="A2170" t="s">
        <v>4262</v>
      </c>
      <c r="B2170" t="s">
        <v>1001</v>
      </c>
      <c r="C2170">
        <v>98.6</v>
      </c>
      <c r="D2170" t="s">
        <v>9004</v>
      </c>
    </row>
    <row r="2171" spans="1:4" x14ac:dyDescent="0.25">
      <c r="A2171" t="s">
        <v>4263</v>
      </c>
      <c r="B2171" t="s">
        <v>6592</v>
      </c>
      <c r="C2171">
        <v>48.7</v>
      </c>
      <c r="D2171" t="s">
        <v>9004</v>
      </c>
    </row>
    <row r="2172" spans="1:4" x14ac:dyDescent="0.25">
      <c r="A2172" t="s">
        <v>4264</v>
      </c>
      <c r="B2172" t="s">
        <v>2403</v>
      </c>
      <c r="C2172">
        <v>51.1</v>
      </c>
      <c r="D2172" t="s">
        <v>9004</v>
      </c>
    </row>
    <row r="2173" spans="1:4" x14ac:dyDescent="0.25">
      <c r="A2173" t="s">
        <v>4265</v>
      </c>
      <c r="B2173" t="s">
        <v>1002</v>
      </c>
      <c r="C2173">
        <v>42.8</v>
      </c>
      <c r="D2173" t="s">
        <v>9004</v>
      </c>
    </row>
    <row r="2174" spans="1:4" x14ac:dyDescent="0.25">
      <c r="A2174" t="s">
        <v>4266</v>
      </c>
      <c r="B2174" t="s">
        <v>1003</v>
      </c>
      <c r="C2174">
        <v>66.599999999999994</v>
      </c>
      <c r="D2174" t="s">
        <v>9004</v>
      </c>
    </row>
    <row r="2175" spans="1:4" x14ac:dyDescent="0.25">
      <c r="A2175" t="s">
        <v>6331</v>
      </c>
      <c r="B2175" t="s">
        <v>6905</v>
      </c>
      <c r="C2175">
        <v>49.9</v>
      </c>
      <c r="D2175" t="s">
        <v>9004</v>
      </c>
    </row>
    <row r="2176" spans="1:4" x14ac:dyDescent="0.25">
      <c r="A2176" t="s">
        <v>6334</v>
      </c>
      <c r="B2176" t="s">
        <v>6335</v>
      </c>
      <c r="D2176" t="s">
        <v>9004</v>
      </c>
    </row>
    <row r="2177" spans="1:4" x14ac:dyDescent="0.25">
      <c r="A2177" t="s">
        <v>6332</v>
      </c>
      <c r="B2177" t="s">
        <v>6333</v>
      </c>
      <c r="C2177">
        <v>54.7</v>
      </c>
      <c r="D2177" t="s">
        <v>9004</v>
      </c>
    </row>
    <row r="2178" spans="1:4" x14ac:dyDescent="0.25">
      <c r="A2178" t="s">
        <v>4267</v>
      </c>
      <c r="B2178" t="s">
        <v>1004</v>
      </c>
      <c r="D2178" t="s">
        <v>9004</v>
      </c>
    </row>
    <row r="2179" spans="1:4" x14ac:dyDescent="0.25">
      <c r="A2179" t="s">
        <v>4268</v>
      </c>
      <c r="B2179" t="s">
        <v>1005</v>
      </c>
      <c r="D2179" t="s">
        <v>9004</v>
      </c>
    </row>
    <row r="2180" spans="1:4" x14ac:dyDescent="0.25">
      <c r="A2180" t="s">
        <v>4269</v>
      </c>
      <c r="B2180" t="s">
        <v>4270</v>
      </c>
      <c r="D2180" t="s">
        <v>9004</v>
      </c>
    </row>
    <row r="2181" spans="1:4" x14ac:dyDescent="0.25">
      <c r="A2181" t="s">
        <v>4271</v>
      </c>
      <c r="B2181" t="s">
        <v>1006</v>
      </c>
      <c r="C2181">
        <v>52.3</v>
      </c>
      <c r="D2181" t="s">
        <v>9004</v>
      </c>
    </row>
    <row r="2182" spans="1:4" x14ac:dyDescent="0.25">
      <c r="A2182" t="s">
        <v>19002</v>
      </c>
      <c r="B2182" t="s">
        <v>19003</v>
      </c>
      <c r="C2182">
        <v>96.3</v>
      </c>
      <c r="D2182" t="s">
        <v>9004</v>
      </c>
    </row>
    <row r="2183" spans="1:4" x14ac:dyDescent="0.25">
      <c r="A2183" t="s">
        <v>4272</v>
      </c>
      <c r="B2183" t="s">
        <v>2344</v>
      </c>
      <c r="C2183">
        <v>58.2</v>
      </c>
      <c r="D2183" t="s">
        <v>9004</v>
      </c>
    </row>
    <row r="2184" spans="1:4" x14ac:dyDescent="0.25">
      <c r="A2184" t="s">
        <v>4273</v>
      </c>
      <c r="B2184" t="s">
        <v>2364</v>
      </c>
      <c r="C2184">
        <v>65.400000000000006</v>
      </c>
      <c r="D2184" t="s">
        <v>9004</v>
      </c>
    </row>
    <row r="2185" spans="1:4" x14ac:dyDescent="0.25">
      <c r="A2185" t="s">
        <v>4274</v>
      </c>
      <c r="B2185" t="s">
        <v>1007</v>
      </c>
      <c r="D2185" t="s">
        <v>9004</v>
      </c>
    </row>
    <row r="2186" spans="1:4" x14ac:dyDescent="0.25">
      <c r="A2186" t="s">
        <v>6309</v>
      </c>
      <c r="B2186" t="s">
        <v>6310</v>
      </c>
      <c r="D2186" t="s">
        <v>9004</v>
      </c>
    </row>
    <row r="2187" spans="1:4" x14ac:dyDescent="0.25">
      <c r="A2187" t="s">
        <v>4275</v>
      </c>
      <c r="B2187" t="s">
        <v>9005</v>
      </c>
      <c r="D2187" t="s">
        <v>9004</v>
      </c>
    </row>
    <row r="2188" spans="1:4" x14ac:dyDescent="0.25">
      <c r="A2188" t="s">
        <v>4276</v>
      </c>
      <c r="B2188" t="s">
        <v>1008</v>
      </c>
      <c r="D2188" t="s">
        <v>9004</v>
      </c>
    </row>
    <row r="2189" spans="1:4" x14ac:dyDescent="0.25">
      <c r="A2189" t="s">
        <v>4277</v>
      </c>
      <c r="B2189" t="s">
        <v>6593</v>
      </c>
      <c r="D2189" t="s">
        <v>9004</v>
      </c>
    </row>
    <row r="2190" spans="1:4" x14ac:dyDescent="0.25">
      <c r="A2190" t="s">
        <v>4278</v>
      </c>
      <c r="B2190" t="s">
        <v>1009</v>
      </c>
      <c r="C2190">
        <v>47.499999000000003</v>
      </c>
      <c r="D2190" t="s">
        <v>9004</v>
      </c>
    </row>
    <row r="2191" spans="1:4" x14ac:dyDescent="0.25">
      <c r="A2191" t="s">
        <v>4279</v>
      </c>
      <c r="B2191" t="s">
        <v>1010</v>
      </c>
      <c r="C2191">
        <v>133.1</v>
      </c>
      <c r="D2191" t="s">
        <v>9004</v>
      </c>
    </row>
    <row r="2192" spans="1:4" x14ac:dyDescent="0.25">
      <c r="A2192" t="s">
        <v>10290</v>
      </c>
      <c r="B2192" t="s">
        <v>10291</v>
      </c>
      <c r="C2192">
        <v>77.199999000000005</v>
      </c>
      <c r="D2192" t="s">
        <v>9004</v>
      </c>
    </row>
    <row r="2193" spans="1:4" x14ac:dyDescent="0.25">
      <c r="A2193" t="s">
        <v>4280</v>
      </c>
      <c r="B2193" t="s">
        <v>7129</v>
      </c>
      <c r="C2193">
        <v>51.1</v>
      </c>
      <c r="D2193" t="s">
        <v>9004</v>
      </c>
    </row>
    <row r="2194" spans="1:4" x14ac:dyDescent="0.25">
      <c r="A2194" t="s">
        <v>4281</v>
      </c>
      <c r="B2194" t="s">
        <v>1011</v>
      </c>
      <c r="C2194">
        <v>38</v>
      </c>
      <c r="D2194" t="s">
        <v>9004</v>
      </c>
    </row>
    <row r="2195" spans="1:4" x14ac:dyDescent="0.25">
      <c r="A2195" t="s">
        <v>4282</v>
      </c>
      <c r="B2195" t="s">
        <v>1012</v>
      </c>
      <c r="C2195">
        <v>78.400000000000006</v>
      </c>
      <c r="D2195" t="s">
        <v>9004</v>
      </c>
    </row>
    <row r="2196" spans="1:4" x14ac:dyDescent="0.25">
      <c r="A2196" t="s">
        <v>4283</v>
      </c>
      <c r="B2196" t="s">
        <v>1013</v>
      </c>
      <c r="C2196">
        <v>84.4</v>
      </c>
      <c r="D2196" t="s">
        <v>9004</v>
      </c>
    </row>
    <row r="2197" spans="1:4" x14ac:dyDescent="0.25">
      <c r="A2197" t="s">
        <v>4284</v>
      </c>
      <c r="B2197" t="s">
        <v>1014</v>
      </c>
      <c r="C2197">
        <v>55.9</v>
      </c>
      <c r="D2197" t="s">
        <v>9004</v>
      </c>
    </row>
    <row r="2198" spans="1:4" x14ac:dyDescent="0.25">
      <c r="A2198" t="s">
        <v>3034</v>
      </c>
      <c r="B2198" t="s">
        <v>1015</v>
      </c>
      <c r="C2198">
        <v>65.2</v>
      </c>
      <c r="D2198" t="s">
        <v>8298</v>
      </c>
    </row>
    <row r="2199" spans="1:4" x14ac:dyDescent="0.25">
      <c r="A2199" t="s">
        <v>4285</v>
      </c>
      <c r="B2199" t="s">
        <v>1016</v>
      </c>
      <c r="C2199">
        <v>25.4</v>
      </c>
      <c r="D2199" t="s">
        <v>8298</v>
      </c>
    </row>
    <row r="2200" spans="1:4" x14ac:dyDescent="0.25">
      <c r="A2200" t="s">
        <v>4286</v>
      </c>
      <c r="B2200" t="s">
        <v>1017</v>
      </c>
      <c r="C2200">
        <v>11.8</v>
      </c>
      <c r="D2200" t="s">
        <v>8298</v>
      </c>
    </row>
    <row r="2201" spans="1:4" x14ac:dyDescent="0.25">
      <c r="A2201" t="s">
        <v>4287</v>
      </c>
      <c r="B2201" t="s">
        <v>1018</v>
      </c>
      <c r="C2201">
        <v>238</v>
      </c>
      <c r="D2201" t="s">
        <v>8298</v>
      </c>
    </row>
    <row r="2202" spans="1:4" x14ac:dyDescent="0.25">
      <c r="A2202" t="s">
        <v>4288</v>
      </c>
      <c r="B2202" t="s">
        <v>1019</v>
      </c>
      <c r="C2202">
        <v>16.399999999999999</v>
      </c>
      <c r="D2202" t="s">
        <v>8298</v>
      </c>
    </row>
    <row r="2203" spans="1:4" x14ac:dyDescent="0.25">
      <c r="A2203" t="s">
        <v>4289</v>
      </c>
      <c r="B2203" t="s">
        <v>4290</v>
      </c>
      <c r="D2203" t="s">
        <v>8298</v>
      </c>
    </row>
    <row r="2204" spans="1:4" x14ac:dyDescent="0.25">
      <c r="A2204" t="s">
        <v>4291</v>
      </c>
      <c r="B2204" t="s">
        <v>2369</v>
      </c>
      <c r="C2204">
        <v>14.7</v>
      </c>
      <c r="D2204" t="s">
        <v>8298</v>
      </c>
    </row>
    <row r="2205" spans="1:4" x14ac:dyDescent="0.25">
      <c r="A2205" t="s">
        <v>4292</v>
      </c>
      <c r="B2205" t="s">
        <v>2377</v>
      </c>
      <c r="D2205" t="s">
        <v>8298</v>
      </c>
    </row>
    <row r="2206" spans="1:4" x14ac:dyDescent="0.25">
      <c r="A2206" t="s">
        <v>3035</v>
      </c>
      <c r="B2206" t="s">
        <v>1020</v>
      </c>
      <c r="C2206">
        <v>31.4</v>
      </c>
      <c r="D2206" t="s">
        <v>8298</v>
      </c>
    </row>
    <row r="2207" spans="1:4" x14ac:dyDescent="0.25">
      <c r="A2207" t="s">
        <v>4293</v>
      </c>
      <c r="B2207" t="s">
        <v>10292</v>
      </c>
      <c r="C2207">
        <v>14.1</v>
      </c>
      <c r="D2207" t="s">
        <v>8298</v>
      </c>
    </row>
    <row r="2208" spans="1:4" x14ac:dyDescent="0.25">
      <c r="A2208" t="s">
        <v>4294</v>
      </c>
      <c r="B2208" t="s">
        <v>2574</v>
      </c>
      <c r="D2208" t="s">
        <v>8298</v>
      </c>
    </row>
    <row r="2209" spans="1:4" x14ac:dyDescent="0.25">
      <c r="A2209" t="s">
        <v>4295</v>
      </c>
      <c r="B2209" t="s">
        <v>2339</v>
      </c>
      <c r="D2209" t="s">
        <v>8298</v>
      </c>
    </row>
    <row r="2210" spans="1:4" x14ac:dyDescent="0.25">
      <c r="A2210" t="s">
        <v>4296</v>
      </c>
      <c r="B2210" t="s">
        <v>4297</v>
      </c>
      <c r="D2210" t="s">
        <v>8298</v>
      </c>
    </row>
    <row r="2211" spans="1:4" x14ac:dyDescent="0.25">
      <c r="A2211" t="s">
        <v>4298</v>
      </c>
      <c r="B2211" t="s">
        <v>4299</v>
      </c>
      <c r="D2211" t="s">
        <v>8298</v>
      </c>
    </row>
    <row r="2212" spans="1:4" x14ac:dyDescent="0.25">
      <c r="A2212" t="s">
        <v>4300</v>
      </c>
      <c r="B2212" t="s">
        <v>1021</v>
      </c>
      <c r="C2212">
        <v>83.6</v>
      </c>
      <c r="D2212" t="s">
        <v>8298</v>
      </c>
    </row>
    <row r="2213" spans="1:4" x14ac:dyDescent="0.25">
      <c r="A2213" t="s">
        <v>7627</v>
      </c>
      <c r="B2213" t="s">
        <v>7628</v>
      </c>
      <c r="D2213" t="s">
        <v>8298</v>
      </c>
    </row>
    <row r="2214" spans="1:4" x14ac:dyDescent="0.25">
      <c r="A2214" t="s">
        <v>9290</v>
      </c>
      <c r="B2214" t="s">
        <v>9291</v>
      </c>
      <c r="C2214">
        <v>20.399999999999999</v>
      </c>
      <c r="D2214" t="s">
        <v>8298</v>
      </c>
    </row>
    <row r="2215" spans="1:4" x14ac:dyDescent="0.25">
      <c r="A2215" t="s">
        <v>10293</v>
      </c>
      <c r="B2215" t="s">
        <v>10294</v>
      </c>
      <c r="C2215">
        <v>23.2</v>
      </c>
      <c r="D2215" t="s">
        <v>8298</v>
      </c>
    </row>
    <row r="2216" spans="1:4" x14ac:dyDescent="0.25">
      <c r="A2216" t="s">
        <v>4301</v>
      </c>
      <c r="B2216" t="s">
        <v>1022</v>
      </c>
      <c r="C2216">
        <v>33.9</v>
      </c>
      <c r="D2216" t="s">
        <v>8298</v>
      </c>
    </row>
    <row r="2217" spans="1:4" x14ac:dyDescent="0.25">
      <c r="A2217" t="s">
        <v>4302</v>
      </c>
      <c r="B2217" t="s">
        <v>8239</v>
      </c>
      <c r="C2217">
        <v>21.9</v>
      </c>
      <c r="D2217" t="s">
        <v>8298</v>
      </c>
    </row>
    <row r="2218" spans="1:4" x14ac:dyDescent="0.25">
      <c r="A2218" t="s">
        <v>2852</v>
      </c>
      <c r="B2218" t="s">
        <v>1023</v>
      </c>
      <c r="C2218">
        <v>27.2</v>
      </c>
      <c r="D2218" t="s">
        <v>8298</v>
      </c>
    </row>
    <row r="2219" spans="1:4" x14ac:dyDescent="0.25">
      <c r="A2219" t="s">
        <v>4303</v>
      </c>
      <c r="B2219" t="s">
        <v>1024</v>
      </c>
      <c r="C2219">
        <v>83.2</v>
      </c>
      <c r="D2219" t="s">
        <v>8298</v>
      </c>
    </row>
    <row r="2220" spans="1:4" x14ac:dyDescent="0.25">
      <c r="A2220" t="s">
        <v>4304</v>
      </c>
      <c r="B2220" t="s">
        <v>1025</v>
      </c>
      <c r="C2220">
        <v>11</v>
      </c>
      <c r="D2220" t="s">
        <v>8298</v>
      </c>
    </row>
    <row r="2221" spans="1:4" x14ac:dyDescent="0.25">
      <c r="A2221" t="s">
        <v>4305</v>
      </c>
      <c r="B2221" t="s">
        <v>1026</v>
      </c>
      <c r="C2221">
        <v>28.6</v>
      </c>
      <c r="D2221" t="s">
        <v>9006</v>
      </c>
    </row>
    <row r="2222" spans="1:4" x14ac:dyDescent="0.25">
      <c r="A2222" t="s">
        <v>4306</v>
      </c>
      <c r="B2222" t="s">
        <v>1027</v>
      </c>
      <c r="C2222">
        <v>28.6</v>
      </c>
      <c r="D2222" t="s">
        <v>9006</v>
      </c>
    </row>
    <row r="2223" spans="1:4" x14ac:dyDescent="0.25">
      <c r="A2223" t="s">
        <v>4307</v>
      </c>
      <c r="B2223" t="s">
        <v>1028</v>
      </c>
      <c r="C2223">
        <v>28.6</v>
      </c>
      <c r="D2223" t="s">
        <v>9006</v>
      </c>
    </row>
    <row r="2224" spans="1:4" x14ac:dyDescent="0.25">
      <c r="A2224" t="s">
        <v>4308</v>
      </c>
      <c r="B2224" t="s">
        <v>1029</v>
      </c>
      <c r="C2224">
        <v>28.6</v>
      </c>
      <c r="D2224" t="s">
        <v>9006</v>
      </c>
    </row>
    <row r="2225" spans="1:4" x14ac:dyDescent="0.25">
      <c r="A2225" t="s">
        <v>4309</v>
      </c>
      <c r="B2225" t="s">
        <v>1030</v>
      </c>
      <c r="C2225">
        <v>28.6</v>
      </c>
      <c r="D2225" t="s">
        <v>9006</v>
      </c>
    </row>
    <row r="2226" spans="1:4" x14ac:dyDescent="0.25">
      <c r="A2226" t="s">
        <v>4310</v>
      </c>
      <c r="B2226" t="s">
        <v>1031</v>
      </c>
      <c r="C2226">
        <v>28.6</v>
      </c>
      <c r="D2226" t="s">
        <v>9006</v>
      </c>
    </row>
    <row r="2227" spans="1:4" x14ac:dyDescent="0.25">
      <c r="A2227" t="s">
        <v>4311</v>
      </c>
      <c r="B2227" t="s">
        <v>1032</v>
      </c>
      <c r="C2227">
        <v>28.6</v>
      </c>
      <c r="D2227" t="s">
        <v>9006</v>
      </c>
    </row>
    <row r="2228" spans="1:4" x14ac:dyDescent="0.25">
      <c r="A2228" t="s">
        <v>4312</v>
      </c>
      <c r="B2228" t="s">
        <v>1033</v>
      </c>
      <c r="C2228">
        <v>28.6</v>
      </c>
      <c r="D2228" t="s">
        <v>9006</v>
      </c>
    </row>
    <row r="2229" spans="1:4" x14ac:dyDescent="0.25">
      <c r="A2229" t="s">
        <v>4313</v>
      </c>
      <c r="B2229" t="s">
        <v>1034</v>
      </c>
      <c r="C2229">
        <v>28.6</v>
      </c>
      <c r="D2229" t="s">
        <v>9006</v>
      </c>
    </row>
    <row r="2230" spans="1:4" x14ac:dyDescent="0.25">
      <c r="A2230" t="s">
        <v>4314</v>
      </c>
      <c r="B2230" t="s">
        <v>1035</v>
      </c>
      <c r="C2230">
        <v>88</v>
      </c>
      <c r="D2230" t="s">
        <v>9006</v>
      </c>
    </row>
    <row r="2231" spans="1:4" x14ac:dyDescent="0.25">
      <c r="A2231" t="s">
        <v>4315</v>
      </c>
      <c r="B2231" t="s">
        <v>1036</v>
      </c>
      <c r="C2231">
        <v>28.6</v>
      </c>
      <c r="D2231" t="s">
        <v>9006</v>
      </c>
    </row>
    <row r="2232" spans="1:4" x14ac:dyDescent="0.25">
      <c r="A2232" t="s">
        <v>4316</v>
      </c>
      <c r="B2232" t="s">
        <v>1037</v>
      </c>
      <c r="C2232">
        <v>28.6</v>
      </c>
      <c r="D2232" t="s">
        <v>9006</v>
      </c>
    </row>
    <row r="2233" spans="1:4" x14ac:dyDescent="0.25">
      <c r="A2233" t="s">
        <v>4317</v>
      </c>
      <c r="B2233" t="s">
        <v>1038</v>
      </c>
      <c r="C2233">
        <v>28.6</v>
      </c>
      <c r="D2233" t="s">
        <v>9006</v>
      </c>
    </row>
    <row r="2234" spans="1:4" x14ac:dyDescent="0.25">
      <c r="A2234" t="s">
        <v>4318</v>
      </c>
      <c r="B2234" t="s">
        <v>1039</v>
      </c>
      <c r="C2234">
        <v>28.6</v>
      </c>
      <c r="D2234" t="s">
        <v>9006</v>
      </c>
    </row>
    <row r="2235" spans="1:4" x14ac:dyDescent="0.25">
      <c r="A2235" t="s">
        <v>4319</v>
      </c>
      <c r="B2235" t="s">
        <v>1040</v>
      </c>
      <c r="C2235">
        <v>28.6</v>
      </c>
      <c r="D2235" t="s">
        <v>9006</v>
      </c>
    </row>
    <row r="2236" spans="1:4" x14ac:dyDescent="0.25">
      <c r="A2236" t="s">
        <v>4320</v>
      </c>
      <c r="B2236" t="s">
        <v>1041</v>
      </c>
      <c r="D2236" t="s">
        <v>9007</v>
      </c>
    </row>
    <row r="2237" spans="1:4" x14ac:dyDescent="0.25">
      <c r="A2237" t="s">
        <v>4321</v>
      </c>
      <c r="B2237" t="s">
        <v>1042</v>
      </c>
      <c r="C2237">
        <v>39.5</v>
      </c>
      <c r="D2237" t="s">
        <v>9008</v>
      </c>
    </row>
    <row r="2238" spans="1:4" x14ac:dyDescent="0.25">
      <c r="A2238" t="s">
        <v>7130</v>
      </c>
      <c r="B2238" t="s">
        <v>7131</v>
      </c>
      <c r="D2238" t="s">
        <v>9008</v>
      </c>
    </row>
    <row r="2239" spans="1:4" x14ac:dyDescent="0.25">
      <c r="A2239" t="s">
        <v>4323</v>
      </c>
      <c r="B2239" t="s">
        <v>1043</v>
      </c>
      <c r="C2239">
        <v>39.5</v>
      </c>
      <c r="D2239" t="s">
        <v>9008</v>
      </c>
    </row>
    <row r="2240" spans="1:4" x14ac:dyDescent="0.25">
      <c r="A2240" t="s">
        <v>7629</v>
      </c>
      <c r="B2240" t="s">
        <v>7630</v>
      </c>
      <c r="D2240" t="s">
        <v>9008</v>
      </c>
    </row>
    <row r="2241" spans="1:4" x14ac:dyDescent="0.25">
      <c r="A2241" t="s">
        <v>7631</v>
      </c>
      <c r="B2241" t="s">
        <v>7632</v>
      </c>
      <c r="D2241" t="s">
        <v>9008</v>
      </c>
    </row>
    <row r="2242" spans="1:4" x14ac:dyDescent="0.25">
      <c r="A2242" t="s">
        <v>4324</v>
      </c>
      <c r="B2242" t="s">
        <v>1044</v>
      </c>
      <c r="C2242">
        <v>77.5</v>
      </c>
      <c r="D2242" t="s">
        <v>9009</v>
      </c>
    </row>
    <row r="2243" spans="1:4" x14ac:dyDescent="0.25">
      <c r="A2243" t="s">
        <v>10295</v>
      </c>
      <c r="B2243" t="s">
        <v>18531</v>
      </c>
      <c r="C2243">
        <v>49.6</v>
      </c>
      <c r="D2243" t="s">
        <v>9009</v>
      </c>
    </row>
    <row r="2244" spans="1:4" x14ac:dyDescent="0.25">
      <c r="A2244" t="s">
        <v>4325</v>
      </c>
      <c r="B2244" t="s">
        <v>1045</v>
      </c>
      <c r="C2244">
        <v>133</v>
      </c>
      <c r="D2244" t="s">
        <v>9009</v>
      </c>
    </row>
    <row r="2245" spans="1:4" x14ac:dyDescent="0.25">
      <c r="A2245" t="s">
        <v>4326</v>
      </c>
      <c r="B2245" t="s">
        <v>2606</v>
      </c>
      <c r="C2245">
        <v>133</v>
      </c>
      <c r="D2245" t="s">
        <v>9009</v>
      </c>
    </row>
    <row r="2246" spans="1:4" x14ac:dyDescent="0.25">
      <c r="A2246" t="s">
        <v>4327</v>
      </c>
      <c r="B2246" t="s">
        <v>2435</v>
      </c>
      <c r="C2246">
        <v>71.599999999999994</v>
      </c>
      <c r="D2246" t="s">
        <v>9009</v>
      </c>
    </row>
    <row r="2247" spans="1:4" x14ac:dyDescent="0.25">
      <c r="A2247" t="s">
        <v>4328</v>
      </c>
      <c r="B2247" t="s">
        <v>4329</v>
      </c>
      <c r="C2247">
        <v>77.5</v>
      </c>
      <c r="D2247" t="s">
        <v>9009</v>
      </c>
    </row>
    <row r="2248" spans="1:4" x14ac:dyDescent="0.25">
      <c r="A2248" t="s">
        <v>7633</v>
      </c>
      <c r="B2248" t="s">
        <v>7634</v>
      </c>
      <c r="D2248" t="s">
        <v>9009</v>
      </c>
    </row>
    <row r="2249" spans="1:4" x14ac:dyDescent="0.25">
      <c r="A2249" t="s">
        <v>4330</v>
      </c>
      <c r="B2249" t="s">
        <v>1046</v>
      </c>
      <c r="C2249">
        <v>77.5</v>
      </c>
      <c r="D2249" t="s">
        <v>9009</v>
      </c>
    </row>
    <row r="2250" spans="1:4" x14ac:dyDescent="0.25">
      <c r="A2250" t="s">
        <v>7635</v>
      </c>
      <c r="B2250" t="s">
        <v>7636</v>
      </c>
      <c r="D2250" t="s">
        <v>9009</v>
      </c>
    </row>
    <row r="2251" spans="1:4" x14ac:dyDescent="0.25">
      <c r="A2251" t="s">
        <v>7637</v>
      </c>
      <c r="B2251" t="s">
        <v>7638</v>
      </c>
      <c r="D2251" t="s">
        <v>9009</v>
      </c>
    </row>
    <row r="2252" spans="1:4" x14ac:dyDescent="0.25">
      <c r="A2252" t="s">
        <v>7639</v>
      </c>
      <c r="B2252" t="s">
        <v>7640</v>
      </c>
      <c r="D2252" t="s">
        <v>9009</v>
      </c>
    </row>
    <row r="2253" spans="1:4" x14ac:dyDescent="0.25">
      <c r="A2253" t="s">
        <v>4331</v>
      </c>
      <c r="B2253" t="s">
        <v>1047</v>
      </c>
      <c r="C2253">
        <v>77.5</v>
      </c>
      <c r="D2253" t="s">
        <v>9009</v>
      </c>
    </row>
    <row r="2254" spans="1:4" x14ac:dyDescent="0.25">
      <c r="A2254" t="s">
        <v>4332</v>
      </c>
      <c r="B2254" t="s">
        <v>1048</v>
      </c>
      <c r="D2254" t="s">
        <v>9009</v>
      </c>
    </row>
    <row r="2255" spans="1:4" x14ac:dyDescent="0.25">
      <c r="A2255" t="s">
        <v>4333</v>
      </c>
      <c r="B2255" t="s">
        <v>1049</v>
      </c>
      <c r="D2255" t="s">
        <v>9010</v>
      </c>
    </row>
    <row r="2256" spans="1:4" x14ac:dyDescent="0.25">
      <c r="A2256" t="s">
        <v>2853</v>
      </c>
      <c r="B2256" t="s">
        <v>1050</v>
      </c>
      <c r="D2256" t="s">
        <v>8299</v>
      </c>
    </row>
    <row r="2257" spans="1:4" x14ac:dyDescent="0.25">
      <c r="A2257" t="s">
        <v>2854</v>
      </c>
      <c r="B2257" t="s">
        <v>1051</v>
      </c>
      <c r="D2257" t="s">
        <v>8299</v>
      </c>
    </row>
    <row r="2258" spans="1:4" x14ac:dyDescent="0.25">
      <c r="A2258" t="s">
        <v>2855</v>
      </c>
      <c r="B2258" t="s">
        <v>1052</v>
      </c>
      <c r="D2258" t="s">
        <v>8299</v>
      </c>
    </row>
    <row r="2259" spans="1:4" x14ac:dyDescent="0.25">
      <c r="A2259" t="s">
        <v>2856</v>
      </c>
      <c r="B2259" t="s">
        <v>1053</v>
      </c>
      <c r="C2259">
        <v>30.2</v>
      </c>
      <c r="D2259" t="s">
        <v>8299</v>
      </c>
    </row>
    <row r="2260" spans="1:4" x14ac:dyDescent="0.25">
      <c r="A2260" t="s">
        <v>4334</v>
      </c>
      <c r="B2260" t="s">
        <v>1054</v>
      </c>
      <c r="D2260" t="s">
        <v>8299</v>
      </c>
    </row>
    <row r="2261" spans="1:4" x14ac:dyDescent="0.25">
      <c r="A2261" t="s">
        <v>4335</v>
      </c>
      <c r="B2261" t="s">
        <v>4336</v>
      </c>
      <c r="D2261" t="s">
        <v>9011</v>
      </c>
    </row>
    <row r="2262" spans="1:4" x14ac:dyDescent="0.25">
      <c r="A2262" t="s">
        <v>4337</v>
      </c>
      <c r="B2262" t="s">
        <v>4338</v>
      </c>
      <c r="D2262" t="s">
        <v>8299</v>
      </c>
    </row>
    <row r="2263" spans="1:4" x14ac:dyDescent="0.25">
      <c r="A2263" t="s">
        <v>4339</v>
      </c>
      <c r="B2263" t="s">
        <v>1055</v>
      </c>
      <c r="D2263" t="s">
        <v>8299</v>
      </c>
    </row>
    <row r="2264" spans="1:4" x14ac:dyDescent="0.25">
      <c r="A2264" t="s">
        <v>2857</v>
      </c>
      <c r="B2264" t="s">
        <v>1056</v>
      </c>
      <c r="C2264">
        <v>38</v>
      </c>
      <c r="D2264" t="s">
        <v>8299</v>
      </c>
    </row>
    <row r="2265" spans="1:4" x14ac:dyDescent="0.25">
      <c r="A2265" t="s">
        <v>4340</v>
      </c>
      <c r="B2265" t="s">
        <v>1057</v>
      </c>
      <c r="C2265">
        <v>235.2</v>
      </c>
      <c r="D2265" t="s">
        <v>9012</v>
      </c>
    </row>
    <row r="2266" spans="1:4" x14ac:dyDescent="0.25">
      <c r="A2266" t="s">
        <v>2858</v>
      </c>
      <c r="B2266" t="s">
        <v>1058</v>
      </c>
      <c r="C2266">
        <v>35.6</v>
      </c>
      <c r="D2266" t="s">
        <v>9013</v>
      </c>
    </row>
    <row r="2267" spans="1:4" x14ac:dyDescent="0.25">
      <c r="A2267" t="s">
        <v>2859</v>
      </c>
      <c r="B2267" t="s">
        <v>1059</v>
      </c>
      <c r="C2267">
        <v>23.8</v>
      </c>
      <c r="D2267" t="s">
        <v>9013</v>
      </c>
    </row>
    <row r="2268" spans="1:4" x14ac:dyDescent="0.25">
      <c r="A2268" t="s">
        <v>2860</v>
      </c>
      <c r="B2268" t="s">
        <v>1060</v>
      </c>
      <c r="C2268">
        <v>41</v>
      </c>
      <c r="D2268" t="s">
        <v>9013</v>
      </c>
    </row>
    <row r="2269" spans="1:4" x14ac:dyDescent="0.25">
      <c r="A2269" t="s">
        <v>4341</v>
      </c>
      <c r="B2269" t="s">
        <v>1061</v>
      </c>
      <c r="C2269">
        <v>41</v>
      </c>
      <c r="D2269" t="s">
        <v>9013</v>
      </c>
    </row>
    <row r="2270" spans="1:4" x14ac:dyDescent="0.25">
      <c r="A2270" t="s">
        <v>2861</v>
      </c>
      <c r="B2270" t="s">
        <v>1062</v>
      </c>
      <c r="C2270">
        <v>41</v>
      </c>
      <c r="D2270" t="s">
        <v>9013</v>
      </c>
    </row>
    <row r="2271" spans="1:4" x14ac:dyDescent="0.25">
      <c r="A2271" t="s">
        <v>4342</v>
      </c>
      <c r="B2271" t="s">
        <v>1063</v>
      </c>
      <c r="C2271">
        <v>48.8</v>
      </c>
      <c r="D2271" t="s">
        <v>9013</v>
      </c>
    </row>
    <row r="2272" spans="1:4" x14ac:dyDescent="0.25">
      <c r="A2272" t="s">
        <v>2862</v>
      </c>
      <c r="B2272" t="s">
        <v>1064</v>
      </c>
      <c r="C2272">
        <v>27.1</v>
      </c>
      <c r="D2272" t="s">
        <v>9013</v>
      </c>
    </row>
    <row r="2273" spans="1:4" x14ac:dyDescent="0.25">
      <c r="A2273" t="s">
        <v>3036</v>
      </c>
      <c r="B2273" t="s">
        <v>1065</v>
      </c>
      <c r="C2273">
        <v>214.3</v>
      </c>
      <c r="D2273" t="s">
        <v>9014</v>
      </c>
    </row>
    <row r="2274" spans="1:4" x14ac:dyDescent="0.25">
      <c r="A2274" t="s">
        <v>4343</v>
      </c>
      <c r="B2274" t="s">
        <v>1066</v>
      </c>
      <c r="C2274">
        <v>49.1</v>
      </c>
      <c r="D2274" t="s">
        <v>9014</v>
      </c>
    </row>
    <row r="2275" spans="1:4" x14ac:dyDescent="0.25">
      <c r="A2275" t="s">
        <v>4344</v>
      </c>
      <c r="B2275" t="s">
        <v>2413</v>
      </c>
      <c r="D2275" t="s">
        <v>9014</v>
      </c>
    </row>
    <row r="2276" spans="1:4" x14ac:dyDescent="0.25">
      <c r="A2276" t="s">
        <v>4345</v>
      </c>
      <c r="B2276" t="s">
        <v>1067</v>
      </c>
      <c r="C2276">
        <v>49.8</v>
      </c>
      <c r="D2276" t="s">
        <v>9014</v>
      </c>
    </row>
    <row r="2277" spans="1:4" x14ac:dyDescent="0.25">
      <c r="A2277" t="s">
        <v>4346</v>
      </c>
      <c r="B2277" t="s">
        <v>2513</v>
      </c>
      <c r="D2277" t="s">
        <v>9014</v>
      </c>
    </row>
    <row r="2278" spans="1:4" x14ac:dyDescent="0.25">
      <c r="A2278" t="s">
        <v>4347</v>
      </c>
      <c r="B2278" t="s">
        <v>1068</v>
      </c>
      <c r="D2278" t="s">
        <v>9014</v>
      </c>
    </row>
    <row r="2279" spans="1:4" x14ac:dyDescent="0.25">
      <c r="A2279" t="s">
        <v>10296</v>
      </c>
      <c r="B2279" t="s">
        <v>10297</v>
      </c>
      <c r="D2279" t="s">
        <v>9014</v>
      </c>
    </row>
    <row r="2280" spans="1:4" x14ac:dyDescent="0.25">
      <c r="A2280" t="s">
        <v>4348</v>
      </c>
      <c r="B2280" t="s">
        <v>1069</v>
      </c>
      <c r="D2280" t="s">
        <v>9014</v>
      </c>
    </row>
    <row r="2281" spans="1:4" x14ac:dyDescent="0.25">
      <c r="A2281" t="s">
        <v>4349</v>
      </c>
      <c r="B2281" t="s">
        <v>1070</v>
      </c>
      <c r="C2281">
        <v>158</v>
      </c>
      <c r="D2281" t="s">
        <v>9014</v>
      </c>
    </row>
    <row r="2282" spans="1:4" x14ac:dyDescent="0.25">
      <c r="A2282" t="s">
        <v>4350</v>
      </c>
      <c r="B2282" t="s">
        <v>1071</v>
      </c>
      <c r="C2282">
        <v>64.099999999999994</v>
      </c>
      <c r="D2282" t="s">
        <v>9014</v>
      </c>
    </row>
    <row r="2283" spans="1:4" x14ac:dyDescent="0.25">
      <c r="A2283" t="s">
        <v>4351</v>
      </c>
      <c r="B2283" t="s">
        <v>1072</v>
      </c>
      <c r="C2283">
        <v>64.2</v>
      </c>
      <c r="D2283" t="s">
        <v>9014</v>
      </c>
    </row>
    <row r="2284" spans="1:4" x14ac:dyDescent="0.25">
      <c r="A2284" t="s">
        <v>4352</v>
      </c>
      <c r="B2284" t="s">
        <v>1073</v>
      </c>
      <c r="C2284">
        <v>18.3</v>
      </c>
      <c r="D2284" t="s">
        <v>9014</v>
      </c>
    </row>
    <row r="2285" spans="1:4" x14ac:dyDescent="0.25">
      <c r="A2285" t="s">
        <v>4353</v>
      </c>
      <c r="B2285" t="s">
        <v>2396</v>
      </c>
      <c r="D2285" t="s">
        <v>9014</v>
      </c>
    </row>
    <row r="2286" spans="1:4" x14ac:dyDescent="0.25">
      <c r="A2286" t="s">
        <v>4354</v>
      </c>
      <c r="B2286" t="s">
        <v>2385</v>
      </c>
      <c r="D2286" t="s">
        <v>9014</v>
      </c>
    </row>
    <row r="2287" spans="1:4" x14ac:dyDescent="0.25">
      <c r="A2287" t="s">
        <v>4355</v>
      </c>
      <c r="B2287" t="s">
        <v>2565</v>
      </c>
      <c r="D2287" t="s">
        <v>9014</v>
      </c>
    </row>
    <row r="2288" spans="1:4" x14ac:dyDescent="0.25">
      <c r="A2288" t="s">
        <v>4356</v>
      </c>
      <c r="B2288" t="s">
        <v>1074</v>
      </c>
      <c r="C2288">
        <v>64.2</v>
      </c>
      <c r="D2288" t="s">
        <v>9014</v>
      </c>
    </row>
    <row r="2289" spans="1:4" x14ac:dyDescent="0.25">
      <c r="A2289" t="s">
        <v>4357</v>
      </c>
      <c r="B2289" t="s">
        <v>1075</v>
      </c>
      <c r="C2289">
        <v>184.9</v>
      </c>
      <c r="D2289" t="s">
        <v>9014</v>
      </c>
    </row>
    <row r="2290" spans="1:4" x14ac:dyDescent="0.25">
      <c r="A2290" t="s">
        <v>4358</v>
      </c>
      <c r="B2290" t="s">
        <v>1076</v>
      </c>
      <c r="D2290" t="s">
        <v>9014</v>
      </c>
    </row>
    <row r="2291" spans="1:4" x14ac:dyDescent="0.25">
      <c r="A2291" t="s">
        <v>4359</v>
      </c>
      <c r="B2291" t="s">
        <v>1077</v>
      </c>
      <c r="C2291">
        <v>184.9</v>
      </c>
      <c r="D2291" t="s">
        <v>9014</v>
      </c>
    </row>
    <row r="2292" spans="1:4" x14ac:dyDescent="0.25">
      <c r="A2292" t="s">
        <v>4360</v>
      </c>
      <c r="B2292" t="s">
        <v>1078</v>
      </c>
      <c r="C2292">
        <v>18.2</v>
      </c>
      <c r="D2292" t="s">
        <v>9014</v>
      </c>
    </row>
    <row r="2293" spans="1:4" x14ac:dyDescent="0.25">
      <c r="A2293" t="s">
        <v>4361</v>
      </c>
      <c r="B2293" t="s">
        <v>1079</v>
      </c>
      <c r="C2293">
        <v>18.3</v>
      </c>
      <c r="D2293" t="s">
        <v>9014</v>
      </c>
    </row>
    <row r="2294" spans="1:4" x14ac:dyDescent="0.25">
      <c r="A2294" t="s">
        <v>4362</v>
      </c>
      <c r="B2294" t="s">
        <v>1080</v>
      </c>
      <c r="D2294" t="s">
        <v>9014</v>
      </c>
    </row>
    <row r="2295" spans="1:4" x14ac:dyDescent="0.25">
      <c r="A2295" t="s">
        <v>4363</v>
      </c>
      <c r="B2295" t="s">
        <v>1081</v>
      </c>
      <c r="C2295">
        <v>59.6</v>
      </c>
      <c r="D2295" t="s">
        <v>9014</v>
      </c>
    </row>
    <row r="2296" spans="1:4" x14ac:dyDescent="0.25">
      <c r="A2296" t="s">
        <v>4364</v>
      </c>
      <c r="B2296" t="s">
        <v>4365</v>
      </c>
      <c r="D2296" t="s">
        <v>9014</v>
      </c>
    </row>
    <row r="2297" spans="1:4" x14ac:dyDescent="0.25">
      <c r="A2297" t="s">
        <v>4366</v>
      </c>
      <c r="B2297" t="s">
        <v>1082</v>
      </c>
      <c r="D2297" t="s">
        <v>9014</v>
      </c>
    </row>
    <row r="2298" spans="1:4" x14ac:dyDescent="0.25">
      <c r="A2298" t="s">
        <v>4367</v>
      </c>
      <c r="B2298" t="s">
        <v>1083</v>
      </c>
      <c r="C2298">
        <v>248</v>
      </c>
      <c r="D2298" t="s">
        <v>9014</v>
      </c>
    </row>
    <row r="2299" spans="1:4" x14ac:dyDescent="0.25">
      <c r="A2299" t="s">
        <v>4368</v>
      </c>
      <c r="B2299" t="s">
        <v>1084</v>
      </c>
      <c r="C2299">
        <v>62.6</v>
      </c>
      <c r="D2299" t="s">
        <v>9014</v>
      </c>
    </row>
    <row r="2300" spans="1:4" x14ac:dyDescent="0.25">
      <c r="A2300" t="s">
        <v>4369</v>
      </c>
      <c r="B2300" t="s">
        <v>1085</v>
      </c>
      <c r="D2300" t="s">
        <v>9014</v>
      </c>
    </row>
    <row r="2301" spans="1:4" x14ac:dyDescent="0.25">
      <c r="A2301" t="s">
        <v>4370</v>
      </c>
      <c r="B2301" t="s">
        <v>1086</v>
      </c>
      <c r="D2301" t="s">
        <v>9014</v>
      </c>
    </row>
    <row r="2302" spans="1:4" x14ac:dyDescent="0.25">
      <c r="A2302" t="s">
        <v>4371</v>
      </c>
      <c r="B2302" t="s">
        <v>1087</v>
      </c>
      <c r="D2302" t="s">
        <v>9014</v>
      </c>
    </row>
    <row r="2303" spans="1:4" x14ac:dyDescent="0.25">
      <c r="A2303" t="s">
        <v>4372</v>
      </c>
      <c r="B2303" t="s">
        <v>4373</v>
      </c>
      <c r="D2303" t="s">
        <v>9014</v>
      </c>
    </row>
    <row r="2304" spans="1:4" x14ac:dyDescent="0.25">
      <c r="A2304" t="s">
        <v>4374</v>
      </c>
      <c r="B2304" t="s">
        <v>2374</v>
      </c>
      <c r="C2304">
        <v>49.9</v>
      </c>
      <c r="D2304" t="s">
        <v>9014</v>
      </c>
    </row>
    <row r="2305" spans="1:4" x14ac:dyDescent="0.25">
      <c r="A2305" t="s">
        <v>4375</v>
      </c>
      <c r="B2305" t="s">
        <v>4376</v>
      </c>
      <c r="D2305" t="s">
        <v>9014</v>
      </c>
    </row>
    <row r="2306" spans="1:4" x14ac:dyDescent="0.25">
      <c r="A2306" t="s">
        <v>4377</v>
      </c>
      <c r="B2306" t="s">
        <v>4378</v>
      </c>
      <c r="D2306" t="s">
        <v>9014</v>
      </c>
    </row>
    <row r="2307" spans="1:4" x14ac:dyDescent="0.25">
      <c r="A2307" t="s">
        <v>4379</v>
      </c>
      <c r="B2307" t="s">
        <v>4380</v>
      </c>
      <c r="D2307" t="s">
        <v>9014</v>
      </c>
    </row>
    <row r="2308" spans="1:4" x14ac:dyDescent="0.25">
      <c r="A2308" t="s">
        <v>4381</v>
      </c>
      <c r="B2308" t="s">
        <v>4382</v>
      </c>
      <c r="D2308" t="s">
        <v>9014</v>
      </c>
    </row>
    <row r="2309" spans="1:4" x14ac:dyDescent="0.25">
      <c r="A2309" t="s">
        <v>4383</v>
      </c>
      <c r="B2309" t="s">
        <v>4384</v>
      </c>
      <c r="D2309" t="s">
        <v>9014</v>
      </c>
    </row>
    <row r="2310" spans="1:4" x14ac:dyDescent="0.25">
      <c r="A2310" t="s">
        <v>4385</v>
      </c>
      <c r="B2310" t="s">
        <v>4386</v>
      </c>
      <c r="D2310" t="s">
        <v>9014</v>
      </c>
    </row>
    <row r="2311" spans="1:4" x14ac:dyDescent="0.25">
      <c r="A2311" t="s">
        <v>4387</v>
      </c>
      <c r="B2311" t="s">
        <v>4388</v>
      </c>
      <c r="D2311" t="s">
        <v>9014</v>
      </c>
    </row>
    <row r="2312" spans="1:4" x14ac:dyDescent="0.25">
      <c r="A2312" t="s">
        <v>6594</v>
      </c>
      <c r="B2312" t="s">
        <v>6595</v>
      </c>
      <c r="C2312">
        <v>64.099999999999994</v>
      </c>
      <c r="D2312" t="s">
        <v>9014</v>
      </c>
    </row>
    <row r="2313" spans="1:4" x14ac:dyDescent="0.25">
      <c r="A2313" t="s">
        <v>6596</v>
      </c>
      <c r="B2313" t="s">
        <v>6597</v>
      </c>
      <c r="C2313">
        <v>64.099999999999994</v>
      </c>
      <c r="D2313" t="s">
        <v>9014</v>
      </c>
    </row>
    <row r="2314" spans="1:4" x14ac:dyDescent="0.25">
      <c r="A2314" t="s">
        <v>6598</v>
      </c>
      <c r="B2314" t="s">
        <v>6599</v>
      </c>
      <c r="C2314">
        <v>64.099999999999994</v>
      </c>
      <c r="D2314" t="s">
        <v>9014</v>
      </c>
    </row>
    <row r="2315" spans="1:4" x14ac:dyDescent="0.25">
      <c r="A2315" t="s">
        <v>6600</v>
      </c>
      <c r="B2315" t="s">
        <v>6601</v>
      </c>
      <c r="C2315">
        <v>64.099999999999994</v>
      </c>
      <c r="D2315" t="s">
        <v>9014</v>
      </c>
    </row>
    <row r="2316" spans="1:4" x14ac:dyDescent="0.25">
      <c r="A2316" t="s">
        <v>7132</v>
      </c>
      <c r="B2316" t="s">
        <v>7133</v>
      </c>
      <c r="D2316" t="s">
        <v>9014</v>
      </c>
    </row>
    <row r="2317" spans="1:4" x14ac:dyDescent="0.25">
      <c r="A2317" t="s">
        <v>7641</v>
      </c>
      <c r="B2317" t="s">
        <v>7642</v>
      </c>
      <c r="D2317" t="s">
        <v>9014</v>
      </c>
    </row>
    <row r="2318" spans="1:4" x14ac:dyDescent="0.25">
      <c r="A2318" t="s">
        <v>7643</v>
      </c>
      <c r="B2318" t="s">
        <v>7644</v>
      </c>
      <c r="D2318" t="s">
        <v>9014</v>
      </c>
    </row>
    <row r="2319" spans="1:4" x14ac:dyDescent="0.25">
      <c r="A2319" t="s">
        <v>7645</v>
      </c>
      <c r="B2319" t="s">
        <v>7646</v>
      </c>
      <c r="D2319" t="s">
        <v>9014</v>
      </c>
    </row>
    <row r="2320" spans="1:4" x14ac:dyDescent="0.25">
      <c r="A2320" t="s">
        <v>7134</v>
      </c>
      <c r="B2320" t="s">
        <v>7135</v>
      </c>
      <c r="D2320" t="s">
        <v>9014</v>
      </c>
    </row>
    <row r="2321" spans="1:4" x14ac:dyDescent="0.25">
      <c r="A2321" t="s">
        <v>8408</v>
      </c>
      <c r="B2321" t="s">
        <v>8687</v>
      </c>
      <c r="D2321" t="s">
        <v>9014</v>
      </c>
    </row>
    <row r="2322" spans="1:4" x14ac:dyDescent="0.25">
      <c r="A2322" t="s">
        <v>8409</v>
      </c>
      <c r="B2322" t="s">
        <v>8688</v>
      </c>
      <c r="D2322" t="s">
        <v>9014</v>
      </c>
    </row>
    <row r="2323" spans="1:4" x14ac:dyDescent="0.25">
      <c r="A2323" t="s">
        <v>8410</v>
      </c>
      <c r="B2323" t="s">
        <v>8689</v>
      </c>
      <c r="C2323">
        <v>42</v>
      </c>
      <c r="D2323" t="s">
        <v>9014</v>
      </c>
    </row>
    <row r="2324" spans="1:4" x14ac:dyDescent="0.25">
      <c r="A2324" t="s">
        <v>4389</v>
      </c>
      <c r="B2324" t="s">
        <v>1088</v>
      </c>
      <c r="D2324" t="s">
        <v>9014</v>
      </c>
    </row>
    <row r="2325" spans="1:4" x14ac:dyDescent="0.25">
      <c r="A2325" t="s">
        <v>10298</v>
      </c>
      <c r="B2325" t="s">
        <v>10299</v>
      </c>
      <c r="D2325" t="s">
        <v>9014</v>
      </c>
    </row>
    <row r="2326" spans="1:4" x14ac:dyDescent="0.25">
      <c r="A2326" t="s">
        <v>10300</v>
      </c>
      <c r="B2326" t="s">
        <v>10301</v>
      </c>
      <c r="C2326">
        <v>28.9</v>
      </c>
      <c r="D2326" t="s">
        <v>9014</v>
      </c>
    </row>
    <row r="2327" spans="1:4" x14ac:dyDescent="0.25">
      <c r="A2327" t="s">
        <v>10302</v>
      </c>
      <c r="B2327" t="s">
        <v>10303</v>
      </c>
      <c r="C2327">
        <v>31.2</v>
      </c>
      <c r="D2327" t="s">
        <v>9014</v>
      </c>
    </row>
    <row r="2328" spans="1:4" x14ac:dyDescent="0.25">
      <c r="A2328" t="s">
        <v>10304</v>
      </c>
      <c r="B2328" t="s">
        <v>10305</v>
      </c>
      <c r="C2328">
        <v>20.2</v>
      </c>
      <c r="D2328" t="s">
        <v>9014</v>
      </c>
    </row>
    <row r="2329" spans="1:4" x14ac:dyDescent="0.25">
      <c r="A2329" t="s">
        <v>10306</v>
      </c>
      <c r="B2329" t="s">
        <v>10307</v>
      </c>
      <c r="D2329" t="s">
        <v>9014</v>
      </c>
    </row>
    <row r="2330" spans="1:4" x14ac:dyDescent="0.25">
      <c r="A2330" t="s">
        <v>10308</v>
      </c>
      <c r="B2330" t="s">
        <v>10309</v>
      </c>
      <c r="C2330">
        <v>59.6</v>
      </c>
      <c r="D2330" t="s">
        <v>9014</v>
      </c>
    </row>
    <row r="2331" spans="1:4" x14ac:dyDescent="0.25">
      <c r="A2331" t="s">
        <v>10310</v>
      </c>
      <c r="B2331" t="s">
        <v>10311</v>
      </c>
      <c r="D2331" t="s">
        <v>9014</v>
      </c>
    </row>
    <row r="2332" spans="1:4" x14ac:dyDescent="0.25">
      <c r="A2332" t="s">
        <v>10312</v>
      </c>
      <c r="B2332" t="s">
        <v>10313</v>
      </c>
      <c r="D2332" t="s">
        <v>9014</v>
      </c>
    </row>
    <row r="2333" spans="1:4" x14ac:dyDescent="0.25">
      <c r="A2333" t="s">
        <v>10314</v>
      </c>
      <c r="B2333" t="s">
        <v>10315</v>
      </c>
      <c r="D2333" t="s">
        <v>9014</v>
      </c>
    </row>
    <row r="2334" spans="1:4" x14ac:dyDescent="0.25">
      <c r="A2334" t="s">
        <v>10316</v>
      </c>
      <c r="B2334" t="s">
        <v>10317</v>
      </c>
      <c r="D2334" t="s">
        <v>9014</v>
      </c>
    </row>
    <row r="2335" spans="1:4" x14ac:dyDescent="0.25">
      <c r="A2335" t="s">
        <v>4390</v>
      </c>
      <c r="B2335" t="s">
        <v>1089</v>
      </c>
      <c r="D2335" t="s">
        <v>9014</v>
      </c>
    </row>
    <row r="2336" spans="1:4" x14ac:dyDescent="0.25">
      <c r="A2336" t="s">
        <v>10318</v>
      </c>
      <c r="B2336" t="s">
        <v>10319</v>
      </c>
      <c r="D2336" t="s">
        <v>9014</v>
      </c>
    </row>
    <row r="2337" spans="1:4" x14ac:dyDescent="0.25">
      <c r="A2337" t="s">
        <v>18777</v>
      </c>
      <c r="B2337" t="s">
        <v>18778</v>
      </c>
      <c r="C2337">
        <v>40.299999999999997</v>
      </c>
      <c r="D2337" t="s">
        <v>9014</v>
      </c>
    </row>
    <row r="2338" spans="1:4" x14ac:dyDescent="0.25">
      <c r="A2338" t="s">
        <v>18779</v>
      </c>
      <c r="B2338" t="s">
        <v>18780</v>
      </c>
      <c r="D2338" t="s">
        <v>9014</v>
      </c>
    </row>
    <row r="2339" spans="1:4" x14ac:dyDescent="0.25">
      <c r="A2339" t="s">
        <v>19631</v>
      </c>
      <c r="B2339" t="s">
        <v>19632</v>
      </c>
      <c r="C2339">
        <v>68.8</v>
      </c>
      <c r="D2339" t="s">
        <v>9014</v>
      </c>
    </row>
    <row r="2340" spans="1:4" x14ac:dyDescent="0.25">
      <c r="A2340" t="s">
        <v>4391</v>
      </c>
      <c r="B2340" t="s">
        <v>1090</v>
      </c>
      <c r="C2340">
        <v>64.2</v>
      </c>
      <c r="D2340" t="s">
        <v>9014</v>
      </c>
    </row>
    <row r="2341" spans="1:4" x14ac:dyDescent="0.25">
      <c r="A2341" t="s">
        <v>4392</v>
      </c>
      <c r="B2341" t="s">
        <v>10320</v>
      </c>
      <c r="D2341" t="s">
        <v>9014</v>
      </c>
    </row>
    <row r="2342" spans="1:4" x14ac:dyDescent="0.25">
      <c r="A2342" t="s">
        <v>4393</v>
      </c>
      <c r="B2342" t="s">
        <v>1091</v>
      </c>
      <c r="C2342">
        <v>64.2</v>
      </c>
      <c r="D2342" t="s">
        <v>9014</v>
      </c>
    </row>
    <row r="2343" spans="1:4" x14ac:dyDescent="0.25">
      <c r="A2343" t="s">
        <v>4394</v>
      </c>
      <c r="B2343" t="s">
        <v>1092</v>
      </c>
      <c r="C2343">
        <v>56.6</v>
      </c>
      <c r="D2343" t="s">
        <v>9014</v>
      </c>
    </row>
    <row r="2344" spans="1:4" x14ac:dyDescent="0.25">
      <c r="A2344" t="s">
        <v>4395</v>
      </c>
      <c r="B2344" t="s">
        <v>1093</v>
      </c>
      <c r="C2344">
        <v>64.2</v>
      </c>
      <c r="D2344" t="s">
        <v>9014</v>
      </c>
    </row>
    <row r="2345" spans="1:4" x14ac:dyDescent="0.25">
      <c r="A2345" t="s">
        <v>4396</v>
      </c>
      <c r="B2345" t="s">
        <v>10321</v>
      </c>
      <c r="C2345">
        <v>115.6</v>
      </c>
      <c r="D2345" t="s">
        <v>9014</v>
      </c>
    </row>
    <row r="2346" spans="1:4" x14ac:dyDescent="0.25">
      <c r="A2346" t="s">
        <v>4397</v>
      </c>
      <c r="B2346" t="s">
        <v>10322</v>
      </c>
      <c r="D2346" t="s">
        <v>9014</v>
      </c>
    </row>
    <row r="2347" spans="1:4" x14ac:dyDescent="0.25">
      <c r="A2347" t="s">
        <v>4398</v>
      </c>
      <c r="B2347" t="s">
        <v>10323</v>
      </c>
      <c r="C2347">
        <v>32.299999999999997</v>
      </c>
      <c r="D2347" t="s">
        <v>9014</v>
      </c>
    </row>
    <row r="2348" spans="1:4" x14ac:dyDescent="0.25">
      <c r="A2348" t="s">
        <v>4399</v>
      </c>
      <c r="B2348" t="s">
        <v>1094</v>
      </c>
      <c r="C2348">
        <v>64.2</v>
      </c>
      <c r="D2348" t="s">
        <v>9014</v>
      </c>
    </row>
    <row r="2349" spans="1:4" x14ac:dyDescent="0.25">
      <c r="A2349" t="s">
        <v>4400</v>
      </c>
      <c r="B2349" t="s">
        <v>1095</v>
      </c>
      <c r="C2349">
        <v>68.099999999999994</v>
      </c>
      <c r="D2349" t="s">
        <v>9014</v>
      </c>
    </row>
    <row r="2350" spans="1:4" x14ac:dyDescent="0.25">
      <c r="A2350" t="s">
        <v>4401</v>
      </c>
      <c r="B2350" t="s">
        <v>1096</v>
      </c>
      <c r="D2350" t="s">
        <v>9014</v>
      </c>
    </row>
    <row r="2351" spans="1:4" x14ac:dyDescent="0.25">
      <c r="A2351" t="s">
        <v>4402</v>
      </c>
      <c r="B2351" t="s">
        <v>1097</v>
      </c>
      <c r="C2351">
        <v>62.6</v>
      </c>
      <c r="D2351" t="s">
        <v>9014</v>
      </c>
    </row>
    <row r="2352" spans="1:4" x14ac:dyDescent="0.25">
      <c r="A2352" t="s">
        <v>4403</v>
      </c>
      <c r="B2352" t="s">
        <v>1098</v>
      </c>
      <c r="D2352" t="s">
        <v>9014</v>
      </c>
    </row>
    <row r="2353" spans="1:4" x14ac:dyDescent="0.25">
      <c r="A2353" t="s">
        <v>4404</v>
      </c>
      <c r="B2353" t="s">
        <v>1099</v>
      </c>
      <c r="C2353">
        <v>172.4</v>
      </c>
      <c r="D2353" t="s">
        <v>9014</v>
      </c>
    </row>
    <row r="2354" spans="1:4" x14ac:dyDescent="0.25">
      <c r="A2354" t="s">
        <v>4405</v>
      </c>
      <c r="B2354" t="s">
        <v>1100</v>
      </c>
      <c r="D2354" t="s">
        <v>9014</v>
      </c>
    </row>
    <row r="2355" spans="1:4" x14ac:dyDescent="0.25">
      <c r="A2355" t="s">
        <v>4406</v>
      </c>
      <c r="B2355" t="s">
        <v>1101</v>
      </c>
      <c r="D2355" t="s">
        <v>9014</v>
      </c>
    </row>
    <row r="2356" spans="1:4" x14ac:dyDescent="0.25">
      <c r="A2356" t="s">
        <v>4407</v>
      </c>
      <c r="B2356" t="s">
        <v>2395</v>
      </c>
      <c r="D2356" t="s">
        <v>9014</v>
      </c>
    </row>
    <row r="2357" spans="1:4" x14ac:dyDescent="0.25">
      <c r="A2357" t="s">
        <v>4408</v>
      </c>
      <c r="B2357" t="s">
        <v>9292</v>
      </c>
      <c r="C2357">
        <v>101.7</v>
      </c>
      <c r="D2357" t="s">
        <v>9014</v>
      </c>
    </row>
    <row r="2358" spans="1:4" x14ac:dyDescent="0.25">
      <c r="A2358" t="s">
        <v>3037</v>
      </c>
      <c r="B2358" t="s">
        <v>1102</v>
      </c>
      <c r="C2358">
        <v>14</v>
      </c>
      <c r="D2358" t="s">
        <v>9014</v>
      </c>
    </row>
    <row r="2359" spans="1:4" x14ac:dyDescent="0.25">
      <c r="A2359" t="s">
        <v>4409</v>
      </c>
      <c r="B2359" t="s">
        <v>9015</v>
      </c>
      <c r="C2359">
        <v>41.2</v>
      </c>
      <c r="D2359" t="s">
        <v>9014</v>
      </c>
    </row>
    <row r="2360" spans="1:4" x14ac:dyDescent="0.25">
      <c r="A2360" t="s">
        <v>4410</v>
      </c>
      <c r="B2360" t="s">
        <v>10324</v>
      </c>
      <c r="C2360">
        <v>184.9</v>
      </c>
      <c r="D2360" t="s">
        <v>9014</v>
      </c>
    </row>
    <row r="2361" spans="1:4" x14ac:dyDescent="0.25">
      <c r="A2361" t="s">
        <v>4411</v>
      </c>
      <c r="B2361" t="s">
        <v>4412</v>
      </c>
      <c r="D2361" t="s">
        <v>9014</v>
      </c>
    </row>
    <row r="2362" spans="1:4" x14ac:dyDescent="0.25">
      <c r="A2362" t="s">
        <v>10325</v>
      </c>
      <c r="B2362" t="s">
        <v>10326</v>
      </c>
      <c r="D2362" t="s">
        <v>9014</v>
      </c>
    </row>
    <row r="2363" spans="1:4" x14ac:dyDescent="0.25">
      <c r="A2363" t="s">
        <v>4413</v>
      </c>
      <c r="B2363" t="s">
        <v>9293</v>
      </c>
      <c r="C2363">
        <v>101.7</v>
      </c>
      <c r="D2363" t="s">
        <v>9014</v>
      </c>
    </row>
    <row r="2364" spans="1:4" x14ac:dyDescent="0.25">
      <c r="A2364" t="s">
        <v>4414</v>
      </c>
      <c r="B2364" t="s">
        <v>10327</v>
      </c>
      <c r="C2364">
        <v>34.799999999999997</v>
      </c>
      <c r="D2364" t="s">
        <v>9014</v>
      </c>
    </row>
    <row r="2365" spans="1:4" x14ac:dyDescent="0.25">
      <c r="A2365" t="s">
        <v>4415</v>
      </c>
      <c r="B2365" t="s">
        <v>2410</v>
      </c>
      <c r="D2365" t="s">
        <v>9014</v>
      </c>
    </row>
    <row r="2366" spans="1:4" x14ac:dyDescent="0.25">
      <c r="A2366" t="s">
        <v>4416</v>
      </c>
      <c r="B2366" t="s">
        <v>1103</v>
      </c>
      <c r="D2366" t="s">
        <v>9016</v>
      </c>
    </row>
    <row r="2367" spans="1:4" x14ac:dyDescent="0.25">
      <c r="A2367" t="s">
        <v>4417</v>
      </c>
      <c r="B2367" t="s">
        <v>1104</v>
      </c>
      <c r="D2367" t="s">
        <v>9016</v>
      </c>
    </row>
    <row r="2368" spans="1:4" x14ac:dyDescent="0.25">
      <c r="A2368" t="s">
        <v>4418</v>
      </c>
      <c r="B2368" t="s">
        <v>1105</v>
      </c>
      <c r="D2368" t="s">
        <v>9016</v>
      </c>
    </row>
    <row r="2369" spans="1:4" x14ac:dyDescent="0.25">
      <c r="A2369" t="s">
        <v>4419</v>
      </c>
      <c r="B2369" t="s">
        <v>2429</v>
      </c>
      <c r="D2369" t="s">
        <v>9016</v>
      </c>
    </row>
    <row r="2370" spans="1:4" x14ac:dyDescent="0.25">
      <c r="A2370" t="s">
        <v>4420</v>
      </c>
      <c r="B2370" t="s">
        <v>1106</v>
      </c>
      <c r="D2370" t="s">
        <v>9016</v>
      </c>
    </row>
    <row r="2371" spans="1:4" x14ac:dyDescent="0.25">
      <c r="A2371" t="s">
        <v>4421</v>
      </c>
      <c r="B2371" t="s">
        <v>1107</v>
      </c>
      <c r="C2371">
        <v>175</v>
      </c>
      <c r="D2371" t="s">
        <v>9016</v>
      </c>
    </row>
    <row r="2372" spans="1:4" x14ac:dyDescent="0.25">
      <c r="A2372" t="s">
        <v>4422</v>
      </c>
      <c r="B2372" t="s">
        <v>1108</v>
      </c>
      <c r="D2372" t="s">
        <v>9016</v>
      </c>
    </row>
    <row r="2373" spans="1:4" x14ac:dyDescent="0.25">
      <c r="A2373" t="s">
        <v>4423</v>
      </c>
      <c r="B2373" t="s">
        <v>2363</v>
      </c>
      <c r="D2373" t="s">
        <v>9016</v>
      </c>
    </row>
    <row r="2374" spans="1:4" x14ac:dyDescent="0.25">
      <c r="A2374" t="s">
        <v>4424</v>
      </c>
      <c r="B2374" t="s">
        <v>1109</v>
      </c>
      <c r="D2374" t="s">
        <v>9016</v>
      </c>
    </row>
    <row r="2375" spans="1:4" x14ac:dyDescent="0.25">
      <c r="A2375" t="s">
        <v>4425</v>
      </c>
      <c r="B2375" t="s">
        <v>1110</v>
      </c>
      <c r="D2375" t="s">
        <v>9016</v>
      </c>
    </row>
    <row r="2376" spans="1:4" x14ac:dyDescent="0.25">
      <c r="A2376" t="s">
        <v>4426</v>
      </c>
      <c r="B2376" t="s">
        <v>1111</v>
      </c>
      <c r="D2376" t="s">
        <v>9016</v>
      </c>
    </row>
    <row r="2377" spans="1:4" x14ac:dyDescent="0.25">
      <c r="A2377" t="s">
        <v>4427</v>
      </c>
      <c r="B2377" t="s">
        <v>1112</v>
      </c>
      <c r="D2377" t="s">
        <v>9016</v>
      </c>
    </row>
    <row r="2378" spans="1:4" x14ac:dyDescent="0.25">
      <c r="A2378" t="s">
        <v>4428</v>
      </c>
      <c r="B2378" t="s">
        <v>1113</v>
      </c>
      <c r="D2378" t="s">
        <v>9016</v>
      </c>
    </row>
    <row r="2379" spans="1:4" x14ac:dyDescent="0.25">
      <c r="A2379" t="s">
        <v>4429</v>
      </c>
      <c r="B2379" t="s">
        <v>2599</v>
      </c>
      <c r="D2379" t="s">
        <v>9016</v>
      </c>
    </row>
    <row r="2380" spans="1:4" x14ac:dyDescent="0.25">
      <c r="A2380" t="s">
        <v>4430</v>
      </c>
      <c r="B2380" t="s">
        <v>7136</v>
      </c>
      <c r="C2380">
        <v>68.3</v>
      </c>
      <c r="D2380" t="s">
        <v>9016</v>
      </c>
    </row>
    <row r="2381" spans="1:4" x14ac:dyDescent="0.25">
      <c r="A2381" t="s">
        <v>4431</v>
      </c>
      <c r="B2381" t="s">
        <v>4432</v>
      </c>
      <c r="C2381">
        <v>25.6</v>
      </c>
      <c r="D2381" t="s">
        <v>9016</v>
      </c>
    </row>
    <row r="2382" spans="1:4" x14ac:dyDescent="0.25">
      <c r="A2382" t="s">
        <v>4433</v>
      </c>
      <c r="B2382" t="s">
        <v>4434</v>
      </c>
      <c r="C2382">
        <v>158</v>
      </c>
      <c r="D2382" t="s">
        <v>9016</v>
      </c>
    </row>
    <row r="2383" spans="1:4" x14ac:dyDescent="0.25">
      <c r="A2383" t="s">
        <v>4435</v>
      </c>
      <c r="B2383" t="s">
        <v>4436</v>
      </c>
      <c r="C2383">
        <v>141.1</v>
      </c>
      <c r="D2383" t="s">
        <v>9016</v>
      </c>
    </row>
    <row r="2384" spans="1:4" x14ac:dyDescent="0.25">
      <c r="A2384" t="s">
        <v>7647</v>
      </c>
      <c r="B2384" t="s">
        <v>7648</v>
      </c>
      <c r="D2384" t="s">
        <v>9016</v>
      </c>
    </row>
    <row r="2385" spans="1:4" x14ac:dyDescent="0.25">
      <c r="A2385" t="s">
        <v>7649</v>
      </c>
      <c r="B2385" t="s">
        <v>7650</v>
      </c>
      <c r="D2385" t="s">
        <v>9016</v>
      </c>
    </row>
    <row r="2386" spans="1:4" x14ac:dyDescent="0.25">
      <c r="A2386" t="s">
        <v>7651</v>
      </c>
      <c r="B2386" t="s">
        <v>7652</v>
      </c>
      <c r="D2386" t="s">
        <v>9016</v>
      </c>
    </row>
    <row r="2387" spans="1:4" x14ac:dyDescent="0.25">
      <c r="A2387" t="s">
        <v>7653</v>
      </c>
      <c r="B2387" t="s">
        <v>7654</v>
      </c>
      <c r="D2387" t="s">
        <v>9016</v>
      </c>
    </row>
    <row r="2388" spans="1:4" x14ac:dyDescent="0.25">
      <c r="A2388" t="s">
        <v>7655</v>
      </c>
      <c r="B2388" t="s">
        <v>7656</v>
      </c>
      <c r="D2388" t="s">
        <v>9016</v>
      </c>
    </row>
    <row r="2389" spans="1:4" x14ac:dyDescent="0.25">
      <c r="A2389" t="s">
        <v>7657</v>
      </c>
      <c r="B2389" t="s">
        <v>7658</v>
      </c>
      <c r="D2389" t="s">
        <v>9016</v>
      </c>
    </row>
    <row r="2390" spans="1:4" x14ac:dyDescent="0.25">
      <c r="A2390" t="s">
        <v>7659</v>
      </c>
      <c r="B2390" t="s">
        <v>7660</v>
      </c>
      <c r="C2390">
        <v>73.400000000000006</v>
      </c>
      <c r="D2390" t="s">
        <v>9016</v>
      </c>
    </row>
    <row r="2391" spans="1:4" x14ac:dyDescent="0.25">
      <c r="A2391" t="s">
        <v>4437</v>
      </c>
      <c r="B2391" t="s">
        <v>1114</v>
      </c>
      <c r="C2391">
        <v>134.30000000000001</v>
      </c>
      <c r="D2391" t="s">
        <v>9016</v>
      </c>
    </row>
    <row r="2392" spans="1:4" x14ac:dyDescent="0.25">
      <c r="A2392" t="s">
        <v>7661</v>
      </c>
      <c r="B2392" t="s">
        <v>7662</v>
      </c>
      <c r="C2392">
        <v>73.400000000000006</v>
      </c>
      <c r="D2392" t="s">
        <v>9016</v>
      </c>
    </row>
    <row r="2393" spans="1:4" x14ac:dyDescent="0.25">
      <c r="A2393" t="s">
        <v>7663</v>
      </c>
      <c r="B2393" t="s">
        <v>7664</v>
      </c>
      <c r="D2393" t="s">
        <v>9016</v>
      </c>
    </row>
    <row r="2394" spans="1:4" x14ac:dyDescent="0.25">
      <c r="A2394" t="s">
        <v>8411</v>
      </c>
      <c r="B2394" t="s">
        <v>8690</v>
      </c>
      <c r="D2394" t="s">
        <v>9016</v>
      </c>
    </row>
    <row r="2395" spans="1:4" x14ac:dyDescent="0.25">
      <c r="A2395" t="s">
        <v>9294</v>
      </c>
      <c r="B2395" t="s">
        <v>9295</v>
      </c>
      <c r="D2395" t="s">
        <v>9016</v>
      </c>
    </row>
    <row r="2396" spans="1:4" x14ac:dyDescent="0.25">
      <c r="A2396" t="s">
        <v>10328</v>
      </c>
      <c r="B2396" t="s">
        <v>10329</v>
      </c>
      <c r="C2396">
        <v>74.499999000000003</v>
      </c>
      <c r="D2396" t="s">
        <v>9016</v>
      </c>
    </row>
    <row r="2397" spans="1:4" x14ac:dyDescent="0.25">
      <c r="A2397" t="s">
        <v>10330</v>
      </c>
      <c r="B2397" t="s">
        <v>10331</v>
      </c>
      <c r="C2397">
        <v>67.2</v>
      </c>
      <c r="D2397" t="s">
        <v>9016</v>
      </c>
    </row>
    <row r="2398" spans="1:4" x14ac:dyDescent="0.25">
      <c r="A2398" t="s">
        <v>10332</v>
      </c>
      <c r="B2398" t="s">
        <v>10333</v>
      </c>
      <c r="C2398">
        <v>23.7</v>
      </c>
      <c r="D2398" t="s">
        <v>9016</v>
      </c>
    </row>
    <row r="2399" spans="1:4" x14ac:dyDescent="0.25">
      <c r="A2399" t="s">
        <v>10334</v>
      </c>
      <c r="B2399" t="s">
        <v>10335</v>
      </c>
      <c r="C2399">
        <v>73.400000000000006</v>
      </c>
      <c r="D2399" t="s">
        <v>9016</v>
      </c>
    </row>
    <row r="2400" spans="1:4" x14ac:dyDescent="0.25">
      <c r="A2400" t="s">
        <v>18582</v>
      </c>
      <c r="B2400" t="s">
        <v>18583</v>
      </c>
      <c r="C2400">
        <v>75.599999999999994</v>
      </c>
      <c r="D2400" t="s">
        <v>9016</v>
      </c>
    </row>
    <row r="2401" spans="1:4" x14ac:dyDescent="0.25">
      <c r="A2401" t="s">
        <v>18580</v>
      </c>
      <c r="B2401" t="s">
        <v>18581</v>
      </c>
      <c r="C2401">
        <v>70</v>
      </c>
      <c r="D2401" t="s">
        <v>9016</v>
      </c>
    </row>
    <row r="2402" spans="1:4" x14ac:dyDescent="0.25">
      <c r="A2402" t="s">
        <v>4438</v>
      </c>
      <c r="B2402" t="s">
        <v>1115</v>
      </c>
      <c r="D2402" t="s">
        <v>9016</v>
      </c>
    </row>
    <row r="2403" spans="1:4" x14ac:dyDescent="0.25">
      <c r="A2403" t="s">
        <v>19004</v>
      </c>
      <c r="B2403" t="s">
        <v>19005</v>
      </c>
      <c r="C2403">
        <v>74.499999000000003</v>
      </c>
      <c r="D2403" t="s">
        <v>9016</v>
      </c>
    </row>
    <row r="2404" spans="1:4" x14ac:dyDescent="0.25">
      <c r="A2404" t="s">
        <v>19006</v>
      </c>
      <c r="B2404" t="s">
        <v>19007</v>
      </c>
      <c r="C2404">
        <v>131</v>
      </c>
      <c r="D2404" t="s">
        <v>9016</v>
      </c>
    </row>
    <row r="2405" spans="1:4" x14ac:dyDescent="0.25">
      <c r="A2405" t="s">
        <v>18879</v>
      </c>
      <c r="B2405" t="s">
        <v>18880</v>
      </c>
      <c r="C2405">
        <v>220.1</v>
      </c>
      <c r="D2405" t="s">
        <v>9016</v>
      </c>
    </row>
    <row r="2406" spans="1:4" x14ac:dyDescent="0.25">
      <c r="A2406" t="s">
        <v>19008</v>
      </c>
      <c r="B2406" t="s">
        <v>19009</v>
      </c>
      <c r="C2406">
        <v>76.700001</v>
      </c>
      <c r="D2406" t="s">
        <v>9016</v>
      </c>
    </row>
    <row r="2407" spans="1:4" x14ac:dyDescent="0.25">
      <c r="A2407" t="s">
        <v>4439</v>
      </c>
      <c r="B2407" t="s">
        <v>1116</v>
      </c>
      <c r="D2407" t="s">
        <v>9016</v>
      </c>
    </row>
    <row r="2408" spans="1:4" x14ac:dyDescent="0.25">
      <c r="A2408" t="s">
        <v>4440</v>
      </c>
      <c r="B2408" t="s">
        <v>1117</v>
      </c>
      <c r="C2408">
        <v>33.299999999999997</v>
      </c>
      <c r="D2408" t="s">
        <v>9018</v>
      </c>
    </row>
    <row r="2409" spans="1:4" x14ac:dyDescent="0.25">
      <c r="A2409" t="s">
        <v>4441</v>
      </c>
      <c r="B2409" t="s">
        <v>1118</v>
      </c>
      <c r="C2409">
        <v>33.299999999999997</v>
      </c>
      <c r="D2409" t="s">
        <v>9018</v>
      </c>
    </row>
    <row r="2410" spans="1:4" x14ac:dyDescent="0.25">
      <c r="A2410" t="s">
        <v>4442</v>
      </c>
      <c r="B2410" t="s">
        <v>2376</v>
      </c>
      <c r="C2410">
        <v>32.700000000000003</v>
      </c>
      <c r="D2410" t="s">
        <v>9018</v>
      </c>
    </row>
    <row r="2411" spans="1:4" x14ac:dyDescent="0.25">
      <c r="A2411" t="s">
        <v>4443</v>
      </c>
      <c r="B2411" t="s">
        <v>1119</v>
      </c>
      <c r="C2411">
        <v>33.299999999999997</v>
      </c>
      <c r="D2411" t="s">
        <v>9018</v>
      </c>
    </row>
    <row r="2412" spans="1:4" x14ac:dyDescent="0.25">
      <c r="A2412" t="s">
        <v>10336</v>
      </c>
      <c r="B2412" t="s">
        <v>10337</v>
      </c>
      <c r="C2412">
        <v>33.299999999999997</v>
      </c>
      <c r="D2412" t="s">
        <v>9018</v>
      </c>
    </row>
    <row r="2413" spans="1:4" x14ac:dyDescent="0.25">
      <c r="A2413" t="s">
        <v>10338</v>
      </c>
      <c r="B2413" t="s">
        <v>10339</v>
      </c>
      <c r="C2413">
        <v>58.299999</v>
      </c>
      <c r="D2413" t="s">
        <v>9019</v>
      </c>
    </row>
    <row r="2414" spans="1:4" x14ac:dyDescent="0.25">
      <c r="A2414" t="s">
        <v>19010</v>
      </c>
      <c r="B2414" t="s">
        <v>19011</v>
      </c>
      <c r="D2414" t="s">
        <v>9019</v>
      </c>
    </row>
    <row r="2415" spans="1:4" x14ac:dyDescent="0.25">
      <c r="A2415" t="s">
        <v>4444</v>
      </c>
      <c r="B2415" t="s">
        <v>1120</v>
      </c>
      <c r="C2415">
        <v>104.5</v>
      </c>
      <c r="D2415" t="s">
        <v>9019</v>
      </c>
    </row>
    <row r="2416" spans="1:4" x14ac:dyDescent="0.25">
      <c r="A2416" t="s">
        <v>4445</v>
      </c>
      <c r="B2416" t="s">
        <v>1121</v>
      </c>
      <c r="D2416" t="s">
        <v>9019</v>
      </c>
    </row>
    <row r="2417" spans="1:4" x14ac:dyDescent="0.25">
      <c r="A2417" t="s">
        <v>4446</v>
      </c>
      <c r="B2417" t="s">
        <v>1122</v>
      </c>
      <c r="D2417" t="s">
        <v>9019</v>
      </c>
    </row>
    <row r="2418" spans="1:4" x14ac:dyDescent="0.25">
      <c r="A2418" t="s">
        <v>4447</v>
      </c>
      <c r="B2418" t="s">
        <v>1123</v>
      </c>
      <c r="C2418">
        <v>128.69999999999999</v>
      </c>
      <c r="D2418" t="s">
        <v>9019</v>
      </c>
    </row>
    <row r="2419" spans="1:4" x14ac:dyDescent="0.25">
      <c r="A2419" t="s">
        <v>4448</v>
      </c>
      <c r="B2419" t="s">
        <v>4449</v>
      </c>
      <c r="D2419" t="s">
        <v>9019</v>
      </c>
    </row>
    <row r="2420" spans="1:4" x14ac:dyDescent="0.25">
      <c r="A2420" t="s">
        <v>3038</v>
      </c>
      <c r="B2420" t="s">
        <v>19330</v>
      </c>
      <c r="C2420">
        <v>43</v>
      </c>
      <c r="D2420" t="s">
        <v>8297</v>
      </c>
    </row>
    <row r="2421" spans="1:4" x14ac:dyDescent="0.25">
      <c r="A2421" t="s">
        <v>3039</v>
      </c>
      <c r="B2421" t="s">
        <v>1124</v>
      </c>
      <c r="C2421">
        <v>68</v>
      </c>
      <c r="D2421" t="s">
        <v>8297</v>
      </c>
    </row>
    <row r="2422" spans="1:4" x14ac:dyDescent="0.25">
      <c r="A2422" t="s">
        <v>8412</v>
      </c>
      <c r="B2422" t="s">
        <v>8691</v>
      </c>
      <c r="C2422">
        <v>8.1999999999999993</v>
      </c>
      <c r="D2422" t="s">
        <v>8297</v>
      </c>
    </row>
    <row r="2423" spans="1:4" x14ac:dyDescent="0.25">
      <c r="A2423" t="s">
        <v>8413</v>
      </c>
      <c r="B2423" t="s">
        <v>8692</v>
      </c>
      <c r="C2423">
        <v>8.9</v>
      </c>
      <c r="D2423" t="s">
        <v>8297</v>
      </c>
    </row>
    <row r="2424" spans="1:4" x14ac:dyDescent="0.25">
      <c r="A2424" t="s">
        <v>8414</v>
      </c>
      <c r="B2424" t="s">
        <v>8693</v>
      </c>
      <c r="C2424">
        <v>22.2</v>
      </c>
      <c r="D2424" t="s">
        <v>8297</v>
      </c>
    </row>
    <row r="2425" spans="1:4" x14ac:dyDescent="0.25">
      <c r="A2425" t="s">
        <v>10340</v>
      </c>
      <c r="B2425" t="s">
        <v>10341</v>
      </c>
      <c r="C2425">
        <v>14.600001000000001</v>
      </c>
      <c r="D2425" t="s">
        <v>8297</v>
      </c>
    </row>
    <row r="2426" spans="1:4" x14ac:dyDescent="0.25">
      <c r="A2426" t="s">
        <v>10342</v>
      </c>
      <c r="B2426" t="s">
        <v>10343</v>
      </c>
      <c r="C2426">
        <v>14.600001000000001</v>
      </c>
      <c r="D2426" t="s">
        <v>8297</v>
      </c>
    </row>
    <row r="2427" spans="1:4" x14ac:dyDescent="0.25">
      <c r="A2427" t="s">
        <v>10344</v>
      </c>
      <c r="B2427" t="s">
        <v>10345</v>
      </c>
      <c r="C2427">
        <v>7.9</v>
      </c>
      <c r="D2427" t="s">
        <v>8297</v>
      </c>
    </row>
    <row r="2428" spans="1:4" x14ac:dyDescent="0.25">
      <c r="A2428" t="s">
        <v>10346</v>
      </c>
      <c r="B2428" t="s">
        <v>10347</v>
      </c>
      <c r="C2428">
        <v>9.6</v>
      </c>
      <c r="D2428" t="s">
        <v>8297</v>
      </c>
    </row>
    <row r="2429" spans="1:4" x14ac:dyDescent="0.25">
      <c r="A2429" t="s">
        <v>10348</v>
      </c>
      <c r="B2429" t="s">
        <v>10349</v>
      </c>
      <c r="C2429">
        <v>7.7</v>
      </c>
      <c r="D2429" t="s">
        <v>8297</v>
      </c>
    </row>
    <row r="2430" spans="1:4" x14ac:dyDescent="0.25">
      <c r="A2430" t="s">
        <v>10350</v>
      </c>
      <c r="B2430" t="s">
        <v>10351</v>
      </c>
      <c r="D2430" t="s">
        <v>8297</v>
      </c>
    </row>
    <row r="2431" spans="1:4" x14ac:dyDescent="0.25">
      <c r="A2431" t="s">
        <v>10352</v>
      </c>
      <c r="B2431" t="s">
        <v>10353</v>
      </c>
      <c r="C2431">
        <v>10.3</v>
      </c>
      <c r="D2431" t="s">
        <v>8297</v>
      </c>
    </row>
    <row r="2432" spans="1:4" x14ac:dyDescent="0.25">
      <c r="A2432" t="s">
        <v>4450</v>
      </c>
      <c r="B2432" t="s">
        <v>1125</v>
      </c>
      <c r="C2432">
        <v>78.400000000000006</v>
      </c>
      <c r="D2432" t="s">
        <v>8297</v>
      </c>
    </row>
    <row r="2433" spans="1:4" x14ac:dyDescent="0.25">
      <c r="A2433" t="s">
        <v>10354</v>
      </c>
      <c r="B2433" t="s">
        <v>10355</v>
      </c>
      <c r="C2433">
        <v>10.3</v>
      </c>
      <c r="D2433" t="s">
        <v>8297</v>
      </c>
    </row>
    <row r="2434" spans="1:4" x14ac:dyDescent="0.25">
      <c r="A2434" t="s">
        <v>10356</v>
      </c>
      <c r="B2434" t="s">
        <v>10357</v>
      </c>
      <c r="C2434">
        <v>10.7</v>
      </c>
      <c r="D2434" t="s">
        <v>8297</v>
      </c>
    </row>
    <row r="2435" spans="1:4" x14ac:dyDescent="0.25">
      <c r="A2435" t="s">
        <v>10358</v>
      </c>
      <c r="B2435" t="s">
        <v>10359</v>
      </c>
      <c r="C2435">
        <v>10.7</v>
      </c>
      <c r="D2435" t="s">
        <v>8297</v>
      </c>
    </row>
    <row r="2436" spans="1:4" x14ac:dyDescent="0.25">
      <c r="A2436" t="s">
        <v>10360</v>
      </c>
      <c r="B2436" t="s">
        <v>10361</v>
      </c>
      <c r="D2436" t="s">
        <v>8297</v>
      </c>
    </row>
    <row r="2437" spans="1:4" x14ac:dyDescent="0.25">
      <c r="A2437" t="s">
        <v>10362</v>
      </c>
      <c r="B2437" t="s">
        <v>10363</v>
      </c>
      <c r="C2437">
        <v>10.3</v>
      </c>
      <c r="D2437" t="s">
        <v>8297</v>
      </c>
    </row>
    <row r="2438" spans="1:4" x14ac:dyDescent="0.25">
      <c r="A2438" t="s">
        <v>10364</v>
      </c>
      <c r="B2438" t="s">
        <v>10365</v>
      </c>
      <c r="D2438" t="s">
        <v>8297</v>
      </c>
    </row>
    <row r="2439" spans="1:4" x14ac:dyDescent="0.25">
      <c r="A2439" t="s">
        <v>10366</v>
      </c>
      <c r="B2439" t="s">
        <v>10367</v>
      </c>
      <c r="D2439" t="s">
        <v>8297</v>
      </c>
    </row>
    <row r="2440" spans="1:4" x14ac:dyDescent="0.25">
      <c r="A2440" t="s">
        <v>18828</v>
      </c>
      <c r="B2440" t="s">
        <v>18829</v>
      </c>
      <c r="C2440">
        <v>19</v>
      </c>
      <c r="D2440" t="s">
        <v>8297</v>
      </c>
    </row>
    <row r="2441" spans="1:4" x14ac:dyDescent="0.25">
      <c r="A2441" t="s">
        <v>19012</v>
      </c>
      <c r="B2441" t="s">
        <v>19013</v>
      </c>
      <c r="C2441">
        <v>60.1</v>
      </c>
      <c r="D2441" t="s">
        <v>8297</v>
      </c>
    </row>
    <row r="2442" spans="1:4" x14ac:dyDescent="0.25">
      <c r="A2442" t="s">
        <v>4451</v>
      </c>
      <c r="B2442" t="s">
        <v>1126</v>
      </c>
      <c r="C2442">
        <v>116.4</v>
      </c>
      <c r="D2442" t="s">
        <v>8297</v>
      </c>
    </row>
    <row r="2443" spans="1:4" x14ac:dyDescent="0.25">
      <c r="A2443" t="s">
        <v>19633</v>
      </c>
      <c r="B2443" t="s">
        <v>19634</v>
      </c>
      <c r="D2443" t="s">
        <v>8297</v>
      </c>
    </row>
    <row r="2444" spans="1:4" x14ac:dyDescent="0.25">
      <c r="A2444" t="s">
        <v>19635</v>
      </c>
      <c r="B2444" t="s">
        <v>19636</v>
      </c>
      <c r="D2444" t="s">
        <v>8297</v>
      </c>
    </row>
    <row r="2445" spans="1:4" x14ac:dyDescent="0.25">
      <c r="A2445" t="s">
        <v>19637</v>
      </c>
      <c r="B2445" t="s">
        <v>19638</v>
      </c>
      <c r="D2445" t="s">
        <v>8297</v>
      </c>
    </row>
    <row r="2446" spans="1:4" x14ac:dyDescent="0.25">
      <c r="A2446" t="s">
        <v>19639</v>
      </c>
      <c r="B2446" t="s">
        <v>19640</v>
      </c>
      <c r="D2446" t="s">
        <v>8297</v>
      </c>
    </row>
    <row r="2447" spans="1:4" x14ac:dyDescent="0.25">
      <c r="A2447" t="s">
        <v>19641</v>
      </c>
      <c r="B2447" t="s">
        <v>19642</v>
      </c>
      <c r="D2447" t="s">
        <v>8297</v>
      </c>
    </row>
    <row r="2448" spans="1:4" x14ac:dyDescent="0.25">
      <c r="A2448" t="s">
        <v>4452</v>
      </c>
      <c r="B2448" t="s">
        <v>1127</v>
      </c>
      <c r="D2448" t="s">
        <v>8297</v>
      </c>
    </row>
    <row r="2449" spans="1:4" x14ac:dyDescent="0.25">
      <c r="A2449" t="s">
        <v>3040</v>
      </c>
      <c r="B2449" t="s">
        <v>1128</v>
      </c>
      <c r="C2449">
        <v>68</v>
      </c>
      <c r="D2449" t="s">
        <v>8297</v>
      </c>
    </row>
    <row r="2450" spans="1:4" x14ac:dyDescent="0.25">
      <c r="A2450" t="s">
        <v>3041</v>
      </c>
      <c r="B2450" t="s">
        <v>1129</v>
      </c>
      <c r="C2450">
        <v>40.4</v>
      </c>
      <c r="D2450" t="s">
        <v>8297</v>
      </c>
    </row>
    <row r="2451" spans="1:4" x14ac:dyDescent="0.25">
      <c r="A2451" t="s">
        <v>3042</v>
      </c>
      <c r="B2451" t="s">
        <v>1130</v>
      </c>
      <c r="C2451">
        <v>40.4</v>
      </c>
      <c r="D2451" t="s">
        <v>8297</v>
      </c>
    </row>
    <row r="2452" spans="1:4" x14ac:dyDescent="0.25">
      <c r="A2452" t="s">
        <v>3043</v>
      </c>
      <c r="B2452" t="s">
        <v>1131</v>
      </c>
      <c r="C2452">
        <v>68</v>
      </c>
      <c r="D2452" t="s">
        <v>8297</v>
      </c>
    </row>
    <row r="2453" spans="1:4" x14ac:dyDescent="0.25">
      <c r="A2453" t="s">
        <v>3044</v>
      </c>
      <c r="B2453" t="s">
        <v>1132</v>
      </c>
      <c r="C2453">
        <v>40.4</v>
      </c>
      <c r="D2453" t="s">
        <v>8297</v>
      </c>
    </row>
    <row r="2454" spans="1:4" x14ac:dyDescent="0.25">
      <c r="A2454" t="s">
        <v>3045</v>
      </c>
      <c r="B2454" t="s">
        <v>1133</v>
      </c>
      <c r="C2454">
        <v>78.400000000000006</v>
      </c>
      <c r="D2454" t="s">
        <v>8297</v>
      </c>
    </row>
    <row r="2455" spans="1:4" x14ac:dyDescent="0.25">
      <c r="A2455" t="s">
        <v>3046</v>
      </c>
      <c r="B2455" t="s">
        <v>1134</v>
      </c>
      <c r="D2455" t="s">
        <v>8297</v>
      </c>
    </row>
    <row r="2456" spans="1:4" x14ac:dyDescent="0.25">
      <c r="A2456" t="s">
        <v>3047</v>
      </c>
      <c r="B2456" t="s">
        <v>1135</v>
      </c>
      <c r="C2456">
        <v>80.3</v>
      </c>
      <c r="D2456" t="s">
        <v>8297</v>
      </c>
    </row>
    <row r="2457" spans="1:4" x14ac:dyDescent="0.25">
      <c r="A2457" t="s">
        <v>4453</v>
      </c>
      <c r="B2457" t="s">
        <v>1136</v>
      </c>
      <c r="C2457">
        <v>68</v>
      </c>
      <c r="D2457" t="s">
        <v>8297</v>
      </c>
    </row>
    <row r="2458" spans="1:4" x14ac:dyDescent="0.25">
      <c r="A2458" t="s">
        <v>4454</v>
      </c>
      <c r="B2458" t="s">
        <v>1137</v>
      </c>
      <c r="C2458">
        <v>40.4</v>
      </c>
      <c r="D2458" t="s">
        <v>8297</v>
      </c>
    </row>
    <row r="2459" spans="1:4" x14ac:dyDescent="0.25">
      <c r="A2459" t="s">
        <v>3048</v>
      </c>
      <c r="B2459" t="s">
        <v>1138</v>
      </c>
      <c r="C2459">
        <v>33.799999999999997</v>
      </c>
      <c r="D2459" t="s">
        <v>8297</v>
      </c>
    </row>
    <row r="2460" spans="1:4" x14ac:dyDescent="0.25">
      <c r="A2460" t="s">
        <v>4455</v>
      </c>
      <c r="B2460" t="s">
        <v>1139</v>
      </c>
      <c r="D2460" t="s">
        <v>8297</v>
      </c>
    </row>
    <row r="2461" spans="1:4" x14ac:dyDescent="0.25">
      <c r="A2461" t="s">
        <v>4456</v>
      </c>
      <c r="B2461" t="s">
        <v>1140</v>
      </c>
      <c r="D2461" t="s">
        <v>8297</v>
      </c>
    </row>
    <row r="2462" spans="1:4" x14ac:dyDescent="0.25">
      <c r="A2462" t="s">
        <v>3049</v>
      </c>
      <c r="B2462" t="s">
        <v>7137</v>
      </c>
      <c r="C2462">
        <v>60.1</v>
      </c>
      <c r="D2462" t="s">
        <v>8297</v>
      </c>
    </row>
    <row r="2463" spans="1:4" x14ac:dyDescent="0.25">
      <c r="A2463" t="s">
        <v>4457</v>
      </c>
      <c r="B2463" t="s">
        <v>1141</v>
      </c>
      <c r="D2463" t="s">
        <v>8297</v>
      </c>
    </row>
    <row r="2464" spans="1:4" x14ac:dyDescent="0.25">
      <c r="A2464" t="s">
        <v>3050</v>
      </c>
      <c r="B2464" t="s">
        <v>1142</v>
      </c>
      <c r="C2464">
        <v>68</v>
      </c>
      <c r="D2464" t="s">
        <v>8297</v>
      </c>
    </row>
    <row r="2465" spans="1:4" x14ac:dyDescent="0.25">
      <c r="A2465" t="s">
        <v>3051</v>
      </c>
      <c r="B2465" t="s">
        <v>1143</v>
      </c>
      <c r="C2465">
        <v>73.3</v>
      </c>
      <c r="D2465" t="s">
        <v>8297</v>
      </c>
    </row>
    <row r="2466" spans="1:4" x14ac:dyDescent="0.25">
      <c r="A2466" t="s">
        <v>3052</v>
      </c>
      <c r="B2466" t="s">
        <v>1144</v>
      </c>
      <c r="C2466">
        <v>68</v>
      </c>
      <c r="D2466" t="s">
        <v>8297</v>
      </c>
    </row>
    <row r="2467" spans="1:4" x14ac:dyDescent="0.25">
      <c r="A2467" t="s">
        <v>3053</v>
      </c>
      <c r="B2467" t="s">
        <v>1145</v>
      </c>
      <c r="C2467">
        <v>68</v>
      </c>
      <c r="D2467" t="s">
        <v>8297</v>
      </c>
    </row>
    <row r="2468" spans="1:4" x14ac:dyDescent="0.25">
      <c r="A2468" t="s">
        <v>4458</v>
      </c>
      <c r="B2468" t="s">
        <v>1146</v>
      </c>
      <c r="D2468" t="s">
        <v>8297</v>
      </c>
    </row>
    <row r="2469" spans="1:4" x14ac:dyDescent="0.25">
      <c r="A2469" t="s">
        <v>3054</v>
      </c>
      <c r="B2469" t="s">
        <v>1147</v>
      </c>
      <c r="C2469">
        <v>78.400000000000006</v>
      </c>
      <c r="D2469" t="s">
        <v>8297</v>
      </c>
    </row>
    <row r="2470" spans="1:4" x14ac:dyDescent="0.25">
      <c r="A2470" t="s">
        <v>3055</v>
      </c>
      <c r="B2470" t="s">
        <v>1148</v>
      </c>
      <c r="D2470" t="s">
        <v>8297</v>
      </c>
    </row>
    <row r="2471" spans="1:4" x14ac:dyDescent="0.25">
      <c r="A2471" t="s">
        <v>3056</v>
      </c>
      <c r="B2471" t="s">
        <v>1149</v>
      </c>
      <c r="D2471" t="s">
        <v>8297</v>
      </c>
    </row>
    <row r="2472" spans="1:4" x14ac:dyDescent="0.25">
      <c r="A2472" t="s">
        <v>3057</v>
      </c>
      <c r="B2472" t="s">
        <v>7138</v>
      </c>
      <c r="C2472">
        <v>60.1</v>
      </c>
      <c r="D2472" t="s">
        <v>8297</v>
      </c>
    </row>
    <row r="2473" spans="1:4" x14ac:dyDescent="0.25">
      <c r="A2473" t="s">
        <v>3058</v>
      </c>
      <c r="B2473" t="s">
        <v>1150</v>
      </c>
      <c r="C2473">
        <v>60.1</v>
      </c>
      <c r="D2473" t="s">
        <v>8297</v>
      </c>
    </row>
    <row r="2474" spans="1:4" x14ac:dyDescent="0.25">
      <c r="A2474" t="s">
        <v>3059</v>
      </c>
      <c r="B2474" t="s">
        <v>1151</v>
      </c>
      <c r="D2474" t="s">
        <v>8297</v>
      </c>
    </row>
    <row r="2475" spans="1:4" x14ac:dyDescent="0.25">
      <c r="A2475" t="s">
        <v>3060</v>
      </c>
      <c r="B2475" t="s">
        <v>1152</v>
      </c>
      <c r="C2475">
        <v>40.4</v>
      </c>
      <c r="D2475" t="s">
        <v>8297</v>
      </c>
    </row>
    <row r="2476" spans="1:4" x14ac:dyDescent="0.25">
      <c r="A2476" t="s">
        <v>3061</v>
      </c>
      <c r="B2476" t="s">
        <v>1153</v>
      </c>
      <c r="C2476">
        <v>27.4</v>
      </c>
      <c r="D2476" t="s">
        <v>8297</v>
      </c>
    </row>
    <row r="2477" spans="1:4" x14ac:dyDescent="0.25">
      <c r="A2477" t="s">
        <v>4459</v>
      </c>
      <c r="B2477" t="s">
        <v>1154</v>
      </c>
      <c r="D2477" t="s">
        <v>8297</v>
      </c>
    </row>
    <row r="2478" spans="1:4" x14ac:dyDescent="0.25">
      <c r="A2478" t="s">
        <v>4460</v>
      </c>
      <c r="B2478" t="s">
        <v>1155</v>
      </c>
      <c r="C2478">
        <v>68</v>
      </c>
      <c r="D2478" t="s">
        <v>8297</v>
      </c>
    </row>
    <row r="2479" spans="1:4" x14ac:dyDescent="0.25">
      <c r="A2479" t="s">
        <v>4461</v>
      </c>
      <c r="B2479" t="s">
        <v>1156</v>
      </c>
      <c r="C2479">
        <v>60.1</v>
      </c>
      <c r="D2479" t="s">
        <v>8297</v>
      </c>
    </row>
    <row r="2480" spans="1:4" x14ac:dyDescent="0.25">
      <c r="A2480" t="s">
        <v>4462</v>
      </c>
      <c r="B2480" t="s">
        <v>1157</v>
      </c>
      <c r="C2480">
        <v>60.1</v>
      </c>
      <c r="D2480" t="s">
        <v>8297</v>
      </c>
    </row>
    <row r="2481" spans="1:4" x14ac:dyDescent="0.25">
      <c r="A2481" t="s">
        <v>4463</v>
      </c>
      <c r="B2481" t="s">
        <v>1158</v>
      </c>
      <c r="C2481">
        <v>60.1</v>
      </c>
      <c r="D2481" t="s">
        <v>8297</v>
      </c>
    </row>
    <row r="2482" spans="1:4" x14ac:dyDescent="0.25">
      <c r="A2482" t="s">
        <v>3062</v>
      </c>
      <c r="B2482" t="s">
        <v>1159</v>
      </c>
      <c r="C2482">
        <v>190.599999</v>
      </c>
      <c r="D2482" t="s">
        <v>8297</v>
      </c>
    </row>
    <row r="2483" spans="1:4" x14ac:dyDescent="0.25">
      <c r="A2483" t="s">
        <v>4464</v>
      </c>
      <c r="B2483" t="s">
        <v>4465</v>
      </c>
      <c r="D2483" t="s">
        <v>8297</v>
      </c>
    </row>
    <row r="2484" spans="1:4" x14ac:dyDescent="0.25">
      <c r="A2484" t="s">
        <v>4466</v>
      </c>
      <c r="B2484" t="s">
        <v>4467</v>
      </c>
      <c r="D2484" t="s">
        <v>8297</v>
      </c>
    </row>
    <row r="2485" spans="1:4" x14ac:dyDescent="0.25">
      <c r="A2485" t="s">
        <v>7665</v>
      </c>
      <c r="B2485" t="s">
        <v>7666</v>
      </c>
      <c r="D2485" t="s">
        <v>8297</v>
      </c>
    </row>
    <row r="2486" spans="1:4" x14ac:dyDescent="0.25">
      <c r="A2486" t="s">
        <v>7139</v>
      </c>
      <c r="B2486" t="s">
        <v>7140</v>
      </c>
      <c r="D2486" t="s">
        <v>8297</v>
      </c>
    </row>
    <row r="2487" spans="1:4" x14ac:dyDescent="0.25">
      <c r="A2487" t="s">
        <v>7667</v>
      </c>
      <c r="B2487" t="s">
        <v>7668</v>
      </c>
      <c r="C2487">
        <v>51.7</v>
      </c>
      <c r="D2487" t="s">
        <v>8297</v>
      </c>
    </row>
    <row r="2488" spans="1:4" x14ac:dyDescent="0.25">
      <c r="A2488" t="s">
        <v>3063</v>
      </c>
      <c r="B2488" t="s">
        <v>1160</v>
      </c>
      <c r="C2488">
        <v>68</v>
      </c>
      <c r="D2488" t="s">
        <v>8297</v>
      </c>
    </row>
    <row r="2489" spans="1:4" x14ac:dyDescent="0.25">
      <c r="A2489" t="s">
        <v>7669</v>
      </c>
      <c r="B2489" t="s">
        <v>7670</v>
      </c>
      <c r="C2489">
        <v>51.7</v>
      </c>
      <c r="D2489" t="s">
        <v>8297</v>
      </c>
    </row>
    <row r="2490" spans="1:4" x14ac:dyDescent="0.25">
      <c r="A2490" t="s">
        <v>7671</v>
      </c>
      <c r="B2490" t="s">
        <v>7672</v>
      </c>
      <c r="C2490">
        <v>51.7</v>
      </c>
      <c r="D2490" t="s">
        <v>8297</v>
      </c>
    </row>
    <row r="2491" spans="1:4" x14ac:dyDescent="0.25">
      <c r="A2491" t="s">
        <v>7141</v>
      </c>
      <c r="B2491" t="s">
        <v>9020</v>
      </c>
      <c r="C2491">
        <v>14.600001000000001</v>
      </c>
      <c r="D2491" t="s">
        <v>8297</v>
      </c>
    </row>
    <row r="2492" spans="1:4" x14ac:dyDescent="0.25">
      <c r="A2492" t="s">
        <v>7673</v>
      </c>
      <c r="B2492" t="s">
        <v>7674</v>
      </c>
      <c r="D2492" t="s">
        <v>8297</v>
      </c>
    </row>
    <row r="2493" spans="1:4" x14ac:dyDescent="0.25">
      <c r="A2493" t="s">
        <v>7675</v>
      </c>
      <c r="B2493" t="s">
        <v>7676</v>
      </c>
      <c r="D2493" t="s">
        <v>8297</v>
      </c>
    </row>
    <row r="2494" spans="1:4" x14ac:dyDescent="0.25">
      <c r="A2494" t="s">
        <v>7677</v>
      </c>
      <c r="B2494" t="s">
        <v>7678</v>
      </c>
      <c r="C2494">
        <v>13</v>
      </c>
      <c r="D2494" t="s">
        <v>8297</v>
      </c>
    </row>
    <row r="2495" spans="1:4" x14ac:dyDescent="0.25">
      <c r="A2495" t="s">
        <v>7679</v>
      </c>
      <c r="B2495" t="s">
        <v>7680</v>
      </c>
      <c r="C2495">
        <v>12.8</v>
      </c>
      <c r="D2495" t="s">
        <v>8297</v>
      </c>
    </row>
    <row r="2496" spans="1:4" x14ac:dyDescent="0.25">
      <c r="A2496" t="s">
        <v>7681</v>
      </c>
      <c r="B2496" t="s">
        <v>7682</v>
      </c>
      <c r="C2496">
        <v>12.8</v>
      </c>
      <c r="D2496" t="s">
        <v>8297</v>
      </c>
    </row>
    <row r="2497" spans="1:4" x14ac:dyDescent="0.25">
      <c r="A2497" t="s">
        <v>7683</v>
      </c>
      <c r="B2497" t="s">
        <v>7684</v>
      </c>
      <c r="C2497">
        <v>12.8</v>
      </c>
      <c r="D2497" t="s">
        <v>8297</v>
      </c>
    </row>
    <row r="2498" spans="1:4" x14ac:dyDescent="0.25">
      <c r="A2498" t="s">
        <v>8415</v>
      </c>
      <c r="B2498" t="s">
        <v>8694</v>
      </c>
      <c r="C2498">
        <v>14.600001000000001</v>
      </c>
      <c r="D2498" t="s">
        <v>8297</v>
      </c>
    </row>
    <row r="2499" spans="1:4" x14ac:dyDescent="0.25">
      <c r="A2499" t="s">
        <v>4468</v>
      </c>
      <c r="B2499" t="s">
        <v>1161</v>
      </c>
      <c r="C2499">
        <v>22.6</v>
      </c>
      <c r="D2499" t="s">
        <v>8300</v>
      </c>
    </row>
    <row r="2500" spans="1:4" x14ac:dyDescent="0.25">
      <c r="A2500" t="s">
        <v>4469</v>
      </c>
      <c r="B2500" t="s">
        <v>1162</v>
      </c>
      <c r="D2500" t="s">
        <v>8300</v>
      </c>
    </row>
    <row r="2501" spans="1:4" x14ac:dyDescent="0.25">
      <c r="A2501" t="s">
        <v>4470</v>
      </c>
      <c r="B2501" t="s">
        <v>1163</v>
      </c>
      <c r="C2501">
        <v>22.6</v>
      </c>
      <c r="D2501" t="s">
        <v>8300</v>
      </c>
    </row>
    <row r="2502" spans="1:4" x14ac:dyDescent="0.25">
      <c r="A2502" t="s">
        <v>4471</v>
      </c>
      <c r="B2502" t="s">
        <v>1164</v>
      </c>
      <c r="C2502">
        <v>52.899999000000001</v>
      </c>
      <c r="D2502" t="s">
        <v>8300</v>
      </c>
    </row>
    <row r="2503" spans="1:4" x14ac:dyDescent="0.25">
      <c r="A2503" t="s">
        <v>4472</v>
      </c>
      <c r="B2503" t="s">
        <v>1165</v>
      </c>
      <c r="C2503">
        <v>52.899999000000001</v>
      </c>
      <c r="D2503" t="s">
        <v>8300</v>
      </c>
    </row>
    <row r="2504" spans="1:4" x14ac:dyDescent="0.25">
      <c r="A2504" t="s">
        <v>4473</v>
      </c>
      <c r="B2504" t="s">
        <v>1166</v>
      </c>
      <c r="C2504">
        <v>53</v>
      </c>
      <c r="D2504" t="s">
        <v>8300</v>
      </c>
    </row>
    <row r="2505" spans="1:4" x14ac:dyDescent="0.25">
      <c r="A2505" t="s">
        <v>4474</v>
      </c>
      <c r="B2505" t="s">
        <v>1167</v>
      </c>
      <c r="C2505">
        <v>75.5</v>
      </c>
      <c r="D2505" t="s">
        <v>8300</v>
      </c>
    </row>
    <row r="2506" spans="1:4" x14ac:dyDescent="0.25">
      <c r="A2506" t="s">
        <v>4475</v>
      </c>
      <c r="B2506" t="s">
        <v>1168</v>
      </c>
      <c r="C2506">
        <v>75.5</v>
      </c>
      <c r="D2506" t="s">
        <v>8300</v>
      </c>
    </row>
    <row r="2507" spans="1:4" x14ac:dyDescent="0.25">
      <c r="A2507" t="s">
        <v>4476</v>
      </c>
      <c r="B2507" t="s">
        <v>1169</v>
      </c>
      <c r="D2507" t="s">
        <v>8300</v>
      </c>
    </row>
    <row r="2508" spans="1:4" x14ac:dyDescent="0.25">
      <c r="A2508" t="s">
        <v>4477</v>
      </c>
      <c r="B2508" t="s">
        <v>1170</v>
      </c>
      <c r="C2508">
        <v>22.6</v>
      </c>
      <c r="D2508" t="s">
        <v>8300</v>
      </c>
    </row>
    <row r="2509" spans="1:4" x14ac:dyDescent="0.25">
      <c r="A2509" t="s">
        <v>4478</v>
      </c>
      <c r="B2509" t="s">
        <v>4479</v>
      </c>
      <c r="C2509">
        <v>75.5</v>
      </c>
      <c r="D2509" t="s">
        <v>8300</v>
      </c>
    </row>
    <row r="2510" spans="1:4" x14ac:dyDescent="0.25">
      <c r="A2510" t="s">
        <v>4480</v>
      </c>
      <c r="B2510" t="s">
        <v>4481</v>
      </c>
      <c r="D2510" t="s">
        <v>8300</v>
      </c>
    </row>
    <row r="2511" spans="1:4" x14ac:dyDescent="0.25">
      <c r="A2511" t="s">
        <v>6602</v>
      </c>
      <c r="B2511" t="s">
        <v>6603</v>
      </c>
      <c r="C2511">
        <v>32.5</v>
      </c>
      <c r="D2511" t="s">
        <v>8300</v>
      </c>
    </row>
    <row r="2512" spans="1:4" x14ac:dyDescent="0.25">
      <c r="A2512" t="s">
        <v>6604</v>
      </c>
      <c r="B2512" t="s">
        <v>6605</v>
      </c>
      <c r="D2512" t="s">
        <v>8300</v>
      </c>
    </row>
    <row r="2513" spans="1:4" x14ac:dyDescent="0.25">
      <c r="A2513" t="s">
        <v>6606</v>
      </c>
      <c r="B2513" t="s">
        <v>6607</v>
      </c>
      <c r="D2513" t="s">
        <v>8300</v>
      </c>
    </row>
    <row r="2514" spans="1:4" x14ac:dyDescent="0.25">
      <c r="A2514" t="s">
        <v>6608</v>
      </c>
      <c r="B2514" t="s">
        <v>6609</v>
      </c>
      <c r="D2514" t="s">
        <v>8300</v>
      </c>
    </row>
    <row r="2515" spans="1:4" x14ac:dyDescent="0.25">
      <c r="A2515" t="s">
        <v>7685</v>
      </c>
      <c r="B2515" t="s">
        <v>7686</v>
      </c>
      <c r="D2515" t="s">
        <v>8300</v>
      </c>
    </row>
    <row r="2516" spans="1:4" x14ac:dyDescent="0.25">
      <c r="A2516" t="s">
        <v>7142</v>
      </c>
      <c r="B2516" t="s">
        <v>7143</v>
      </c>
      <c r="D2516" t="s">
        <v>8300</v>
      </c>
    </row>
    <row r="2517" spans="1:4" x14ac:dyDescent="0.25">
      <c r="A2517" t="s">
        <v>4482</v>
      </c>
      <c r="B2517" t="s">
        <v>9693</v>
      </c>
      <c r="C2517">
        <v>50.5</v>
      </c>
      <c r="D2517" t="s">
        <v>8300</v>
      </c>
    </row>
    <row r="2518" spans="1:4" x14ac:dyDescent="0.25">
      <c r="A2518" t="s">
        <v>4483</v>
      </c>
      <c r="B2518" t="s">
        <v>9694</v>
      </c>
      <c r="D2518" t="s">
        <v>8300</v>
      </c>
    </row>
    <row r="2519" spans="1:4" x14ac:dyDescent="0.25">
      <c r="A2519" t="s">
        <v>4484</v>
      </c>
      <c r="B2519" t="s">
        <v>1171</v>
      </c>
      <c r="C2519">
        <v>37</v>
      </c>
      <c r="D2519" t="s">
        <v>8301</v>
      </c>
    </row>
    <row r="2520" spans="1:4" x14ac:dyDescent="0.25">
      <c r="A2520" t="s">
        <v>4485</v>
      </c>
      <c r="B2520" t="s">
        <v>1172</v>
      </c>
      <c r="C2520">
        <v>29</v>
      </c>
      <c r="D2520" t="s">
        <v>8301</v>
      </c>
    </row>
    <row r="2521" spans="1:4" x14ac:dyDescent="0.25">
      <c r="A2521" t="s">
        <v>2863</v>
      </c>
      <c r="B2521" t="s">
        <v>1173</v>
      </c>
      <c r="D2521" t="s">
        <v>8301</v>
      </c>
    </row>
    <row r="2522" spans="1:4" x14ac:dyDescent="0.25">
      <c r="A2522" t="s">
        <v>4486</v>
      </c>
      <c r="B2522" t="s">
        <v>9296</v>
      </c>
      <c r="D2522" t="s">
        <v>8301</v>
      </c>
    </row>
    <row r="2523" spans="1:4" x14ac:dyDescent="0.25">
      <c r="A2523" t="s">
        <v>4487</v>
      </c>
      <c r="B2523" t="s">
        <v>4488</v>
      </c>
      <c r="C2523">
        <v>16.7</v>
      </c>
      <c r="D2523" t="s">
        <v>8301</v>
      </c>
    </row>
    <row r="2524" spans="1:4" x14ac:dyDescent="0.25">
      <c r="A2524" t="s">
        <v>4489</v>
      </c>
      <c r="B2524" t="s">
        <v>1174</v>
      </c>
      <c r="D2524" t="s">
        <v>8301</v>
      </c>
    </row>
    <row r="2525" spans="1:4" x14ac:dyDescent="0.25">
      <c r="A2525" t="s">
        <v>4490</v>
      </c>
      <c r="B2525" t="s">
        <v>1175</v>
      </c>
      <c r="C2525">
        <v>57.5</v>
      </c>
      <c r="D2525" t="s">
        <v>8301</v>
      </c>
    </row>
    <row r="2526" spans="1:4" x14ac:dyDescent="0.25">
      <c r="A2526" t="s">
        <v>4491</v>
      </c>
      <c r="B2526" t="s">
        <v>2407</v>
      </c>
      <c r="D2526" t="s">
        <v>8301</v>
      </c>
    </row>
    <row r="2527" spans="1:4" x14ac:dyDescent="0.25">
      <c r="A2527" t="s">
        <v>4492</v>
      </c>
      <c r="B2527" t="s">
        <v>1176</v>
      </c>
      <c r="C2527">
        <v>37</v>
      </c>
      <c r="D2527" t="s">
        <v>8301</v>
      </c>
    </row>
    <row r="2528" spans="1:4" x14ac:dyDescent="0.25">
      <c r="A2528" t="s">
        <v>4493</v>
      </c>
      <c r="B2528" t="s">
        <v>1177</v>
      </c>
      <c r="C2528">
        <v>61.2</v>
      </c>
      <c r="D2528" t="s">
        <v>8301</v>
      </c>
    </row>
    <row r="2529" spans="1:4" x14ac:dyDescent="0.25">
      <c r="A2529" t="s">
        <v>4494</v>
      </c>
      <c r="B2529" t="s">
        <v>1178</v>
      </c>
      <c r="C2529">
        <v>57.7</v>
      </c>
      <c r="D2529" t="s">
        <v>8301</v>
      </c>
    </row>
    <row r="2530" spans="1:4" x14ac:dyDescent="0.25">
      <c r="A2530" t="s">
        <v>4495</v>
      </c>
      <c r="B2530" t="s">
        <v>1179</v>
      </c>
      <c r="C2530">
        <v>43.6</v>
      </c>
      <c r="D2530" t="s">
        <v>8301</v>
      </c>
    </row>
    <row r="2531" spans="1:4" x14ac:dyDescent="0.25">
      <c r="A2531" t="s">
        <v>8240</v>
      </c>
      <c r="B2531" t="s">
        <v>8241</v>
      </c>
      <c r="C2531">
        <v>18</v>
      </c>
      <c r="D2531" t="s">
        <v>8301</v>
      </c>
    </row>
    <row r="2532" spans="1:4" x14ac:dyDescent="0.25">
      <c r="A2532" t="s">
        <v>8416</v>
      </c>
      <c r="B2532" t="s">
        <v>8695</v>
      </c>
      <c r="C2532">
        <v>16.3</v>
      </c>
      <c r="D2532" t="s">
        <v>8301</v>
      </c>
    </row>
    <row r="2533" spans="1:4" x14ac:dyDescent="0.25">
      <c r="A2533" t="s">
        <v>9297</v>
      </c>
      <c r="B2533" t="s">
        <v>9298</v>
      </c>
      <c r="D2533" t="s">
        <v>8301</v>
      </c>
    </row>
    <row r="2534" spans="1:4" x14ac:dyDescent="0.25">
      <c r="A2534" t="s">
        <v>10368</v>
      </c>
      <c r="B2534" t="s">
        <v>10369</v>
      </c>
      <c r="C2534">
        <v>56.8</v>
      </c>
      <c r="D2534" t="s">
        <v>8301</v>
      </c>
    </row>
    <row r="2535" spans="1:4" x14ac:dyDescent="0.25">
      <c r="A2535" t="s">
        <v>10370</v>
      </c>
      <c r="B2535" t="s">
        <v>10371</v>
      </c>
      <c r="C2535">
        <v>75.599999999999994</v>
      </c>
      <c r="D2535" t="s">
        <v>8301</v>
      </c>
    </row>
    <row r="2536" spans="1:4" x14ac:dyDescent="0.25">
      <c r="A2536" t="s">
        <v>10372</v>
      </c>
      <c r="B2536" t="s">
        <v>10373</v>
      </c>
      <c r="C2536">
        <v>75.599999999999994</v>
      </c>
      <c r="D2536" t="s">
        <v>8301</v>
      </c>
    </row>
    <row r="2537" spans="1:4" x14ac:dyDescent="0.25">
      <c r="A2537" t="s">
        <v>10374</v>
      </c>
      <c r="B2537" t="s">
        <v>10375</v>
      </c>
      <c r="C2537">
        <v>61.2</v>
      </c>
      <c r="D2537" t="s">
        <v>8301</v>
      </c>
    </row>
    <row r="2538" spans="1:4" x14ac:dyDescent="0.25">
      <c r="A2538" t="s">
        <v>10376</v>
      </c>
      <c r="B2538" t="s">
        <v>10377</v>
      </c>
      <c r="C2538">
        <v>61.2</v>
      </c>
      <c r="D2538" t="s">
        <v>8301</v>
      </c>
    </row>
    <row r="2539" spans="1:4" x14ac:dyDescent="0.25">
      <c r="A2539" t="s">
        <v>10378</v>
      </c>
      <c r="B2539" t="s">
        <v>10379</v>
      </c>
      <c r="C2539">
        <v>61.2</v>
      </c>
      <c r="D2539" t="s">
        <v>8301</v>
      </c>
    </row>
    <row r="2540" spans="1:4" x14ac:dyDescent="0.25">
      <c r="A2540" t="s">
        <v>10380</v>
      </c>
      <c r="B2540" t="s">
        <v>10381</v>
      </c>
      <c r="C2540">
        <v>61.2</v>
      </c>
      <c r="D2540" t="s">
        <v>8301</v>
      </c>
    </row>
    <row r="2541" spans="1:4" x14ac:dyDescent="0.25">
      <c r="A2541" t="s">
        <v>10382</v>
      </c>
      <c r="B2541" t="s">
        <v>10383</v>
      </c>
      <c r="C2541">
        <v>61.2</v>
      </c>
      <c r="D2541" t="s">
        <v>8301</v>
      </c>
    </row>
    <row r="2542" spans="1:4" x14ac:dyDescent="0.25">
      <c r="A2542" t="s">
        <v>10384</v>
      </c>
      <c r="B2542" t="s">
        <v>10385</v>
      </c>
      <c r="C2542">
        <v>57.7</v>
      </c>
      <c r="D2542" t="s">
        <v>8301</v>
      </c>
    </row>
    <row r="2543" spans="1:4" x14ac:dyDescent="0.25">
      <c r="A2543" t="s">
        <v>10386</v>
      </c>
      <c r="B2543" t="s">
        <v>10387</v>
      </c>
      <c r="C2543">
        <v>57.7</v>
      </c>
      <c r="D2543" t="s">
        <v>8301</v>
      </c>
    </row>
    <row r="2544" spans="1:4" x14ac:dyDescent="0.25">
      <c r="A2544" t="s">
        <v>10388</v>
      </c>
      <c r="B2544" t="s">
        <v>10389</v>
      </c>
      <c r="C2544">
        <v>57.7</v>
      </c>
      <c r="D2544" t="s">
        <v>8301</v>
      </c>
    </row>
    <row r="2545" spans="1:4" x14ac:dyDescent="0.25">
      <c r="A2545" t="s">
        <v>10390</v>
      </c>
      <c r="B2545" t="s">
        <v>10391</v>
      </c>
      <c r="C2545">
        <v>57.7</v>
      </c>
      <c r="D2545" t="s">
        <v>8301</v>
      </c>
    </row>
    <row r="2546" spans="1:4" x14ac:dyDescent="0.25">
      <c r="A2546" t="s">
        <v>10392</v>
      </c>
      <c r="B2546" t="s">
        <v>10393</v>
      </c>
      <c r="C2546">
        <v>40.5</v>
      </c>
      <c r="D2546" t="s">
        <v>8301</v>
      </c>
    </row>
    <row r="2547" spans="1:4" x14ac:dyDescent="0.25">
      <c r="A2547" t="s">
        <v>10394</v>
      </c>
      <c r="B2547" t="s">
        <v>10395</v>
      </c>
      <c r="C2547">
        <v>40.5</v>
      </c>
      <c r="D2547" t="s">
        <v>8301</v>
      </c>
    </row>
    <row r="2548" spans="1:4" x14ac:dyDescent="0.25">
      <c r="A2548" t="s">
        <v>4496</v>
      </c>
      <c r="B2548" t="s">
        <v>1180</v>
      </c>
      <c r="D2548" t="s">
        <v>8301</v>
      </c>
    </row>
    <row r="2549" spans="1:4" x14ac:dyDescent="0.25">
      <c r="A2549" t="s">
        <v>10396</v>
      </c>
      <c r="B2549" t="s">
        <v>10397</v>
      </c>
      <c r="C2549">
        <v>40.5</v>
      </c>
      <c r="D2549" t="s">
        <v>8301</v>
      </c>
    </row>
    <row r="2550" spans="1:4" x14ac:dyDescent="0.25">
      <c r="A2550" t="s">
        <v>10398</v>
      </c>
      <c r="B2550" t="s">
        <v>10399</v>
      </c>
      <c r="C2550">
        <v>77</v>
      </c>
      <c r="D2550" t="s">
        <v>8301</v>
      </c>
    </row>
    <row r="2551" spans="1:4" x14ac:dyDescent="0.25">
      <c r="A2551" t="s">
        <v>10400</v>
      </c>
      <c r="B2551" t="s">
        <v>10401</v>
      </c>
      <c r="D2551" t="s">
        <v>8301</v>
      </c>
    </row>
    <row r="2552" spans="1:4" x14ac:dyDescent="0.25">
      <c r="A2552" t="s">
        <v>10402</v>
      </c>
      <c r="B2552" t="s">
        <v>10403</v>
      </c>
      <c r="D2552" t="s">
        <v>8301</v>
      </c>
    </row>
    <row r="2553" spans="1:4" x14ac:dyDescent="0.25">
      <c r="A2553" t="s">
        <v>10404</v>
      </c>
      <c r="B2553" t="s">
        <v>10405</v>
      </c>
      <c r="C2553">
        <v>77</v>
      </c>
      <c r="D2553" t="s">
        <v>8301</v>
      </c>
    </row>
    <row r="2554" spans="1:4" x14ac:dyDescent="0.25">
      <c r="A2554" t="s">
        <v>10406</v>
      </c>
      <c r="B2554" t="s">
        <v>10407</v>
      </c>
      <c r="C2554">
        <v>77</v>
      </c>
      <c r="D2554" t="s">
        <v>8301</v>
      </c>
    </row>
    <row r="2555" spans="1:4" x14ac:dyDescent="0.25">
      <c r="A2555" t="s">
        <v>10408</v>
      </c>
      <c r="B2555" t="s">
        <v>10409</v>
      </c>
      <c r="C2555">
        <v>77</v>
      </c>
      <c r="D2555" t="s">
        <v>8301</v>
      </c>
    </row>
    <row r="2556" spans="1:4" x14ac:dyDescent="0.25">
      <c r="A2556" t="s">
        <v>10410</v>
      </c>
      <c r="B2556" t="s">
        <v>10411</v>
      </c>
      <c r="C2556">
        <v>77</v>
      </c>
      <c r="D2556" t="s">
        <v>8301</v>
      </c>
    </row>
    <row r="2557" spans="1:4" x14ac:dyDescent="0.25">
      <c r="A2557" t="s">
        <v>10412</v>
      </c>
      <c r="B2557" t="s">
        <v>10413</v>
      </c>
      <c r="C2557">
        <v>77</v>
      </c>
      <c r="D2557" t="s">
        <v>8301</v>
      </c>
    </row>
    <row r="2558" spans="1:4" x14ac:dyDescent="0.25">
      <c r="A2558" t="s">
        <v>10414</v>
      </c>
      <c r="B2558" t="s">
        <v>10415</v>
      </c>
      <c r="C2558">
        <v>57.6</v>
      </c>
      <c r="D2558" t="s">
        <v>8301</v>
      </c>
    </row>
    <row r="2559" spans="1:4" x14ac:dyDescent="0.25">
      <c r="A2559" t="s">
        <v>2864</v>
      </c>
      <c r="B2559" t="s">
        <v>1181</v>
      </c>
      <c r="C2559">
        <v>75.599999999999994</v>
      </c>
      <c r="D2559" t="s">
        <v>8301</v>
      </c>
    </row>
    <row r="2560" spans="1:4" x14ac:dyDescent="0.25">
      <c r="A2560" t="s">
        <v>10416</v>
      </c>
      <c r="B2560" t="s">
        <v>10417</v>
      </c>
      <c r="C2560">
        <v>57.6</v>
      </c>
      <c r="D2560" t="s">
        <v>8301</v>
      </c>
    </row>
    <row r="2561" spans="1:4" x14ac:dyDescent="0.25">
      <c r="A2561" t="s">
        <v>10418</v>
      </c>
      <c r="B2561" t="s">
        <v>10419</v>
      </c>
      <c r="C2561">
        <v>18</v>
      </c>
      <c r="D2561" t="s">
        <v>8301</v>
      </c>
    </row>
    <row r="2562" spans="1:4" x14ac:dyDescent="0.25">
      <c r="A2562" t="s">
        <v>10420</v>
      </c>
      <c r="B2562" t="s">
        <v>10421</v>
      </c>
      <c r="C2562">
        <v>18</v>
      </c>
      <c r="D2562" t="s">
        <v>8301</v>
      </c>
    </row>
    <row r="2563" spans="1:4" x14ac:dyDescent="0.25">
      <c r="A2563" t="s">
        <v>10422</v>
      </c>
      <c r="B2563" t="s">
        <v>10423</v>
      </c>
      <c r="C2563">
        <v>57.7</v>
      </c>
      <c r="D2563" t="s">
        <v>8301</v>
      </c>
    </row>
    <row r="2564" spans="1:4" x14ac:dyDescent="0.25">
      <c r="A2564" t="s">
        <v>10424</v>
      </c>
      <c r="B2564" t="s">
        <v>10425</v>
      </c>
      <c r="C2564">
        <v>18</v>
      </c>
      <c r="D2564" t="s">
        <v>8301</v>
      </c>
    </row>
    <row r="2565" spans="1:4" x14ac:dyDescent="0.25">
      <c r="A2565" t="s">
        <v>10426</v>
      </c>
      <c r="B2565" t="s">
        <v>10427</v>
      </c>
      <c r="C2565">
        <v>57.6</v>
      </c>
      <c r="D2565" t="s">
        <v>8301</v>
      </c>
    </row>
    <row r="2566" spans="1:4" x14ac:dyDescent="0.25">
      <c r="A2566" t="s">
        <v>10428</v>
      </c>
      <c r="B2566" t="s">
        <v>10429</v>
      </c>
      <c r="C2566">
        <v>57.6</v>
      </c>
      <c r="D2566" t="s">
        <v>8301</v>
      </c>
    </row>
    <row r="2567" spans="1:4" x14ac:dyDescent="0.25">
      <c r="A2567" t="s">
        <v>10430</v>
      </c>
      <c r="B2567" t="s">
        <v>10431</v>
      </c>
      <c r="C2567">
        <v>57.6</v>
      </c>
      <c r="D2567" t="s">
        <v>8301</v>
      </c>
    </row>
    <row r="2568" spans="1:4" x14ac:dyDescent="0.25">
      <c r="A2568" t="s">
        <v>10432</v>
      </c>
      <c r="B2568" t="s">
        <v>10433</v>
      </c>
      <c r="C2568">
        <v>57.6</v>
      </c>
      <c r="D2568" t="s">
        <v>8301</v>
      </c>
    </row>
    <row r="2569" spans="1:4" x14ac:dyDescent="0.25">
      <c r="A2569" t="s">
        <v>10434</v>
      </c>
      <c r="B2569" t="s">
        <v>10435</v>
      </c>
      <c r="C2569">
        <v>18</v>
      </c>
      <c r="D2569" t="s">
        <v>8301</v>
      </c>
    </row>
    <row r="2570" spans="1:4" x14ac:dyDescent="0.25">
      <c r="A2570" t="s">
        <v>2865</v>
      </c>
      <c r="B2570" t="s">
        <v>1182</v>
      </c>
      <c r="C2570">
        <v>75.599999999999994</v>
      </c>
      <c r="D2570" t="s">
        <v>8301</v>
      </c>
    </row>
    <row r="2571" spans="1:4" x14ac:dyDescent="0.25">
      <c r="A2571" t="s">
        <v>10436</v>
      </c>
      <c r="B2571" t="s">
        <v>10437</v>
      </c>
      <c r="C2571">
        <v>18</v>
      </c>
      <c r="D2571" t="s">
        <v>8301</v>
      </c>
    </row>
    <row r="2572" spans="1:4" x14ac:dyDescent="0.25">
      <c r="A2572" t="s">
        <v>10438</v>
      </c>
      <c r="B2572" t="s">
        <v>10439</v>
      </c>
      <c r="C2572">
        <v>18</v>
      </c>
      <c r="D2572" t="s">
        <v>8301</v>
      </c>
    </row>
    <row r="2573" spans="1:4" x14ac:dyDescent="0.25">
      <c r="A2573" t="s">
        <v>10440</v>
      </c>
      <c r="B2573" t="s">
        <v>10441</v>
      </c>
      <c r="C2573">
        <v>18</v>
      </c>
      <c r="D2573" t="s">
        <v>8301</v>
      </c>
    </row>
    <row r="2574" spans="1:4" x14ac:dyDescent="0.25">
      <c r="A2574" t="s">
        <v>10442</v>
      </c>
      <c r="B2574" t="s">
        <v>10443</v>
      </c>
      <c r="C2574">
        <v>18</v>
      </c>
      <c r="D2574" t="s">
        <v>8301</v>
      </c>
    </row>
    <row r="2575" spans="1:4" x14ac:dyDescent="0.25">
      <c r="A2575" t="s">
        <v>10444</v>
      </c>
      <c r="B2575" t="s">
        <v>10445</v>
      </c>
      <c r="C2575">
        <v>18</v>
      </c>
      <c r="D2575" t="s">
        <v>8301</v>
      </c>
    </row>
    <row r="2576" spans="1:4" x14ac:dyDescent="0.25">
      <c r="A2576" t="s">
        <v>10446</v>
      </c>
      <c r="B2576" t="s">
        <v>10447</v>
      </c>
      <c r="C2576">
        <v>18</v>
      </c>
      <c r="D2576" t="s">
        <v>8301</v>
      </c>
    </row>
    <row r="2577" spans="1:4" x14ac:dyDescent="0.25">
      <c r="A2577" t="s">
        <v>10448</v>
      </c>
      <c r="B2577" t="s">
        <v>10449</v>
      </c>
      <c r="C2577">
        <v>61.2</v>
      </c>
      <c r="D2577" t="s">
        <v>8301</v>
      </c>
    </row>
    <row r="2578" spans="1:4" x14ac:dyDescent="0.25">
      <c r="A2578" t="s">
        <v>19014</v>
      </c>
      <c r="B2578" t="s">
        <v>19015</v>
      </c>
      <c r="C2578">
        <v>57.7</v>
      </c>
      <c r="D2578" t="s">
        <v>8301</v>
      </c>
    </row>
    <row r="2579" spans="1:4" x14ac:dyDescent="0.25">
      <c r="A2579" t="s">
        <v>19016</v>
      </c>
      <c r="B2579" t="s">
        <v>19017</v>
      </c>
      <c r="C2579">
        <v>57.7</v>
      </c>
      <c r="D2579" t="s">
        <v>8301</v>
      </c>
    </row>
    <row r="2580" spans="1:4" x14ac:dyDescent="0.25">
      <c r="A2580" t="s">
        <v>10450</v>
      </c>
      <c r="B2580" t="s">
        <v>10451</v>
      </c>
      <c r="C2580">
        <v>57.6</v>
      </c>
      <c r="D2580" t="s">
        <v>8301</v>
      </c>
    </row>
    <row r="2581" spans="1:4" x14ac:dyDescent="0.25">
      <c r="A2581" t="s">
        <v>4497</v>
      </c>
      <c r="B2581" t="s">
        <v>1183</v>
      </c>
      <c r="D2581" t="s">
        <v>8301</v>
      </c>
    </row>
    <row r="2582" spans="1:4" x14ac:dyDescent="0.25">
      <c r="A2582" t="s">
        <v>4498</v>
      </c>
      <c r="B2582" t="s">
        <v>1184</v>
      </c>
      <c r="C2582">
        <v>43</v>
      </c>
      <c r="D2582" t="s">
        <v>8301</v>
      </c>
    </row>
    <row r="2583" spans="1:4" x14ac:dyDescent="0.25">
      <c r="A2583" t="s">
        <v>4499</v>
      </c>
      <c r="B2583" t="s">
        <v>1185</v>
      </c>
      <c r="D2583" t="s">
        <v>9017</v>
      </c>
    </row>
    <row r="2584" spans="1:4" x14ac:dyDescent="0.25">
      <c r="A2584" t="s">
        <v>4500</v>
      </c>
      <c r="B2584" t="s">
        <v>2392</v>
      </c>
      <c r="D2584" t="s">
        <v>9017</v>
      </c>
    </row>
    <row r="2585" spans="1:4" x14ac:dyDescent="0.25">
      <c r="A2585" t="s">
        <v>4501</v>
      </c>
      <c r="B2585" t="s">
        <v>1186</v>
      </c>
      <c r="D2585" t="s">
        <v>9017</v>
      </c>
    </row>
    <row r="2586" spans="1:4" x14ac:dyDescent="0.25">
      <c r="A2586" t="s">
        <v>4502</v>
      </c>
      <c r="B2586" t="s">
        <v>1187</v>
      </c>
      <c r="C2586">
        <v>37.799999999999997</v>
      </c>
      <c r="D2586" t="s">
        <v>9017</v>
      </c>
    </row>
    <row r="2587" spans="1:4" x14ac:dyDescent="0.25">
      <c r="A2587" t="s">
        <v>4503</v>
      </c>
      <c r="B2587" t="s">
        <v>1188</v>
      </c>
      <c r="C2587">
        <v>60.999999000000003</v>
      </c>
      <c r="D2587" t="s">
        <v>9017</v>
      </c>
    </row>
    <row r="2588" spans="1:4" x14ac:dyDescent="0.25">
      <c r="A2588" t="s">
        <v>4504</v>
      </c>
      <c r="B2588" t="s">
        <v>1189</v>
      </c>
      <c r="C2588">
        <v>118.5</v>
      </c>
      <c r="D2588" t="s">
        <v>9017</v>
      </c>
    </row>
    <row r="2589" spans="1:4" x14ac:dyDescent="0.25">
      <c r="A2589" t="s">
        <v>3064</v>
      </c>
      <c r="B2589" t="s">
        <v>1190</v>
      </c>
      <c r="C2589">
        <v>64.2</v>
      </c>
      <c r="D2589" t="s">
        <v>9021</v>
      </c>
    </row>
    <row r="2590" spans="1:4" x14ac:dyDescent="0.25">
      <c r="A2590" t="s">
        <v>10452</v>
      </c>
      <c r="B2590" t="s">
        <v>10453</v>
      </c>
      <c r="D2590" t="s">
        <v>9021</v>
      </c>
    </row>
    <row r="2591" spans="1:4" x14ac:dyDescent="0.25">
      <c r="A2591" t="s">
        <v>4505</v>
      </c>
      <c r="B2591" t="s">
        <v>1191</v>
      </c>
      <c r="C2591">
        <v>26.8</v>
      </c>
      <c r="D2591" t="s">
        <v>9021</v>
      </c>
    </row>
    <row r="2592" spans="1:4" x14ac:dyDescent="0.25">
      <c r="A2592" t="s">
        <v>4506</v>
      </c>
      <c r="B2592" t="s">
        <v>1192</v>
      </c>
      <c r="D2592" t="s">
        <v>9021</v>
      </c>
    </row>
    <row r="2593" spans="1:4" x14ac:dyDescent="0.25">
      <c r="A2593" t="s">
        <v>4507</v>
      </c>
      <c r="B2593" t="s">
        <v>1193</v>
      </c>
      <c r="D2593" t="s">
        <v>9021</v>
      </c>
    </row>
    <row r="2594" spans="1:4" x14ac:dyDescent="0.25">
      <c r="A2594" t="s">
        <v>4508</v>
      </c>
      <c r="B2594" t="s">
        <v>10454</v>
      </c>
      <c r="C2594">
        <v>14.3</v>
      </c>
      <c r="D2594" t="s">
        <v>9021</v>
      </c>
    </row>
    <row r="2595" spans="1:4" x14ac:dyDescent="0.25">
      <c r="A2595" t="s">
        <v>4509</v>
      </c>
      <c r="B2595" t="s">
        <v>1194</v>
      </c>
      <c r="C2595">
        <v>20.5</v>
      </c>
      <c r="D2595" t="s">
        <v>9021</v>
      </c>
    </row>
    <row r="2596" spans="1:4" x14ac:dyDescent="0.25">
      <c r="A2596" t="s">
        <v>4510</v>
      </c>
      <c r="B2596" t="s">
        <v>1195</v>
      </c>
      <c r="C2596">
        <v>55.4</v>
      </c>
      <c r="D2596" t="s">
        <v>9022</v>
      </c>
    </row>
    <row r="2597" spans="1:4" x14ac:dyDescent="0.25">
      <c r="A2597" t="s">
        <v>6610</v>
      </c>
      <c r="B2597" t="s">
        <v>6611</v>
      </c>
      <c r="D2597" t="s">
        <v>9023</v>
      </c>
    </row>
    <row r="2598" spans="1:4" x14ac:dyDescent="0.25">
      <c r="A2598" t="s">
        <v>2866</v>
      </c>
      <c r="B2598" t="s">
        <v>1196</v>
      </c>
      <c r="D2598" t="s">
        <v>8303</v>
      </c>
    </row>
    <row r="2599" spans="1:4" x14ac:dyDescent="0.25">
      <c r="A2599" t="s">
        <v>4512</v>
      </c>
      <c r="B2599" t="s">
        <v>1197</v>
      </c>
      <c r="C2599">
        <v>331.7</v>
      </c>
      <c r="D2599" t="s">
        <v>8303</v>
      </c>
    </row>
    <row r="2600" spans="1:4" x14ac:dyDescent="0.25">
      <c r="A2600" t="s">
        <v>4513</v>
      </c>
      <c r="B2600" t="s">
        <v>1198</v>
      </c>
      <c r="D2600" t="s">
        <v>8303</v>
      </c>
    </row>
    <row r="2601" spans="1:4" x14ac:dyDescent="0.25">
      <c r="A2601" t="s">
        <v>2867</v>
      </c>
      <c r="B2601" t="s">
        <v>1199</v>
      </c>
      <c r="D2601" t="s">
        <v>8303</v>
      </c>
    </row>
    <row r="2602" spans="1:4" x14ac:dyDescent="0.25">
      <c r="A2602" t="s">
        <v>4514</v>
      </c>
      <c r="B2602" t="s">
        <v>1200</v>
      </c>
      <c r="D2602" t="s">
        <v>8303</v>
      </c>
    </row>
    <row r="2603" spans="1:4" x14ac:dyDescent="0.25">
      <c r="A2603" t="s">
        <v>4515</v>
      </c>
      <c r="B2603" t="s">
        <v>1201</v>
      </c>
      <c r="D2603" t="s">
        <v>8303</v>
      </c>
    </row>
    <row r="2604" spans="1:4" x14ac:dyDescent="0.25">
      <c r="A2604" t="s">
        <v>4516</v>
      </c>
      <c r="B2604" t="s">
        <v>1202</v>
      </c>
      <c r="D2604" t="s">
        <v>8303</v>
      </c>
    </row>
    <row r="2605" spans="1:4" x14ac:dyDescent="0.25">
      <c r="A2605" t="s">
        <v>4517</v>
      </c>
      <c r="B2605" t="s">
        <v>1203</v>
      </c>
      <c r="D2605" t="s">
        <v>8303</v>
      </c>
    </row>
    <row r="2606" spans="1:4" x14ac:dyDescent="0.25">
      <c r="A2606" t="s">
        <v>4518</v>
      </c>
      <c r="B2606" t="s">
        <v>1204</v>
      </c>
      <c r="D2606" t="s">
        <v>8303</v>
      </c>
    </row>
    <row r="2607" spans="1:4" x14ac:dyDescent="0.25">
      <c r="A2607" t="s">
        <v>2868</v>
      </c>
      <c r="B2607" t="s">
        <v>1205</v>
      </c>
      <c r="D2607" t="s">
        <v>8303</v>
      </c>
    </row>
    <row r="2608" spans="1:4" x14ac:dyDescent="0.25">
      <c r="A2608" t="s">
        <v>4519</v>
      </c>
      <c r="B2608" t="s">
        <v>9695</v>
      </c>
      <c r="C2608">
        <v>69.599999999999994</v>
      </c>
      <c r="D2608" t="s">
        <v>8303</v>
      </c>
    </row>
    <row r="2609" spans="1:4" x14ac:dyDescent="0.25">
      <c r="A2609" t="s">
        <v>4520</v>
      </c>
      <c r="B2609" t="s">
        <v>10455</v>
      </c>
      <c r="C2609">
        <v>69.599999999999994</v>
      </c>
      <c r="D2609" t="s">
        <v>8303</v>
      </c>
    </row>
    <row r="2610" spans="1:4" x14ac:dyDescent="0.25">
      <c r="A2610" t="s">
        <v>3065</v>
      </c>
      <c r="B2610" t="s">
        <v>1206</v>
      </c>
      <c r="D2610" t="s">
        <v>8303</v>
      </c>
    </row>
    <row r="2611" spans="1:4" x14ac:dyDescent="0.25">
      <c r="A2611" t="s">
        <v>3066</v>
      </c>
      <c r="B2611" t="s">
        <v>1207</v>
      </c>
      <c r="D2611" t="s">
        <v>8303</v>
      </c>
    </row>
    <row r="2612" spans="1:4" x14ac:dyDescent="0.25">
      <c r="A2612" t="s">
        <v>3067</v>
      </c>
      <c r="B2612" t="s">
        <v>9696</v>
      </c>
      <c r="D2612" t="s">
        <v>8303</v>
      </c>
    </row>
    <row r="2613" spans="1:4" x14ac:dyDescent="0.25">
      <c r="A2613" t="s">
        <v>3068</v>
      </c>
      <c r="B2613" t="s">
        <v>10456</v>
      </c>
      <c r="C2613">
        <v>71.599999999999994</v>
      </c>
      <c r="D2613" t="s">
        <v>8303</v>
      </c>
    </row>
    <row r="2614" spans="1:4" x14ac:dyDescent="0.25">
      <c r="A2614" t="s">
        <v>3069</v>
      </c>
      <c r="B2614" t="s">
        <v>1208</v>
      </c>
      <c r="D2614" t="s">
        <v>8303</v>
      </c>
    </row>
    <row r="2615" spans="1:4" x14ac:dyDescent="0.25">
      <c r="A2615" t="s">
        <v>4521</v>
      </c>
      <c r="B2615" t="s">
        <v>9697</v>
      </c>
      <c r="C2615">
        <v>69.599999999999994</v>
      </c>
      <c r="D2615" t="s">
        <v>8303</v>
      </c>
    </row>
    <row r="2616" spans="1:4" x14ac:dyDescent="0.25">
      <c r="A2616" t="s">
        <v>7144</v>
      </c>
      <c r="B2616" t="s">
        <v>9698</v>
      </c>
      <c r="C2616">
        <v>69.599999999999994</v>
      </c>
      <c r="D2616" t="s">
        <v>8303</v>
      </c>
    </row>
    <row r="2617" spans="1:4" x14ac:dyDescent="0.25">
      <c r="A2617" t="s">
        <v>7145</v>
      </c>
      <c r="B2617" t="s">
        <v>10457</v>
      </c>
      <c r="C2617">
        <v>69.599999999999994</v>
      </c>
      <c r="D2617" t="s">
        <v>8303</v>
      </c>
    </row>
    <row r="2618" spans="1:4" x14ac:dyDescent="0.25">
      <c r="A2618" t="s">
        <v>7146</v>
      </c>
      <c r="B2618" t="s">
        <v>18685</v>
      </c>
      <c r="C2618">
        <v>74.599999999999994</v>
      </c>
      <c r="D2618" t="s">
        <v>8303</v>
      </c>
    </row>
    <row r="2619" spans="1:4" x14ac:dyDescent="0.25">
      <c r="A2619" t="s">
        <v>8242</v>
      </c>
      <c r="B2619" t="s">
        <v>9299</v>
      </c>
      <c r="C2619">
        <v>69.599999999999994</v>
      </c>
      <c r="D2619" t="s">
        <v>8303</v>
      </c>
    </row>
    <row r="2620" spans="1:4" x14ac:dyDescent="0.25">
      <c r="A2620" t="s">
        <v>18816</v>
      </c>
      <c r="B2620" t="s">
        <v>18817</v>
      </c>
      <c r="C2620">
        <v>87.2</v>
      </c>
      <c r="D2620" t="s">
        <v>8303</v>
      </c>
    </row>
    <row r="2621" spans="1:4" x14ac:dyDescent="0.25">
      <c r="A2621" t="s">
        <v>2869</v>
      </c>
      <c r="B2621" t="s">
        <v>1209</v>
      </c>
      <c r="D2621" t="s">
        <v>8303</v>
      </c>
    </row>
    <row r="2622" spans="1:4" x14ac:dyDescent="0.25">
      <c r="A2622" t="s">
        <v>10458</v>
      </c>
      <c r="B2622" t="s">
        <v>10459</v>
      </c>
      <c r="C2622">
        <v>38</v>
      </c>
      <c r="D2622" t="s">
        <v>9024</v>
      </c>
    </row>
    <row r="2623" spans="1:4" x14ac:dyDescent="0.25">
      <c r="A2623" t="s">
        <v>10460</v>
      </c>
      <c r="B2623" t="s">
        <v>10461</v>
      </c>
      <c r="C2623">
        <v>49.9</v>
      </c>
      <c r="D2623" t="s">
        <v>9024</v>
      </c>
    </row>
    <row r="2624" spans="1:4" x14ac:dyDescent="0.25">
      <c r="A2624" t="s">
        <v>19643</v>
      </c>
      <c r="B2624" t="s">
        <v>19644</v>
      </c>
      <c r="C2624">
        <v>116.5</v>
      </c>
      <c r="D2624" t="s">
        <v>9024</v>
      </c>
    </row>
    <row r="2625" spans="1:4" x14ac:dyDescent="0.25">
      <c r="A2625" t="s">
        <v>4522</v>
      </c>
      <c r="B2625" t="s">
        <v>1210</v>
      </c>
      <c r="C2625">
        <v>48.7</v>
      </c>
      <c r="D2625" t="s">
        <v>9024</v>
      </c>
    </row>
    <row r="2626" spans="1:4" x14ac:dyDescent="0.25">
      <c r="A2626" t="s">
        <v>4523</v>
      </c>
      <c r="B2626" t="s">
        <v>1211</v>
      </c>
      <c r="C2626">
        <v>23.8</v>
      </c>
      <c r="D2626" t="s">
        <v>9024</v>
      </c>
    </row>
    <row r="2627" spans="1:4" x14ac:dyDescent="0.25">
      <c r="A2627" t="s">
        <v>4524</v>
      </c>
      <c r="B2627" t="s">
        <v>1212</v>
      </c>
      <c r="C2627">
        <v>21.4</v>
      </c>
      <c r="D2627" t="s">
        <v>9024</v>
      </c>
    </row>
    <row r="2628" spans="1:4" x14ac:dyDescent="0.25">
      <c r="A2628" t="s">
        <v>4525</v>
      </c>
      <c r="B2628" t="s">
        <v>1213</v>
      </c>
      <c r="C2628">
        <v>34.799999999999997</v>
      </c>
      <c r="D2628" t="s">
        <v>9024</v>
      </c>
    </row>
    <row r="2629" spans="1:4" x14ac:dyDescent="0.25">
      <c r="A2629" t="s">
        <v>4526</v>
      </c>
      <c r="B2629" t="s">
        <v>1214</v>
      </c>
      <c r="C2629">
        <v>33.299999999999997</v>
      </c>
      <c r="D2629" t="s">
        <v>9024</v>
      </c>
    </row>
    <row r="2630" spans="1:4" x14ac:dyDescent="0.25">
      <c r="A2630" t="s">
        <v>4527</v>
      </c>
      <c r="B2630" t="s">
        <v>1215</v>
      </c>
      <c r="C2630">
        <v>22</v>
      </c>
      <c r="D2630" t="s">
        <v>9024</v>
      </c>
    </row>
    <row r="2631" spans="1:4" x14ac:dyDescent="0.25">
      <c r="A2631" t="s">
        <v>10462</v>
      </c>
      <c r="B2631" t="s">
        <v>10463</v>
      </c>
      <c r="C2631">
        <v>85.1</v>
      </c>
      <c r="D2631" t="s">
        <v>9024</v>
      </c>
    </row>
    <row r="2632" spans="1:4" x14ac:dyDescent="0.25">
      <c r="A2632" t="s">
        <v>18748</v>
      </c>
      <c r="B2632" t="s">
        <v>18749</v>
      </c>
      <c r="C2632">
        <v>79.099999999999994</v>
      </c>
      <c r="D2632" t="s">
        <v>18750</v>
      </c>
    </row>
    <row r="2633" spans="1:4" x14ac:dyDescent="0.25">
      <c r="A2633" t="s">
        <v>18751</v>
      </c>
      <c r="B2633" t="s">
        <v>18752</v>
      </c>
      <c r="C2633">
        <v>79.099999999999994</v>
      </c>
      <c r="D2633" t="s">
        <v>18750</v>
      </c>
    </row>
    <row r="2634" spans="1:4" x14ac:dyDescent="0.25">
      <c r="A2634" t="s">
        <v>18753</v>
      </c>
      <c r="B2634" t="s">
        <v>18754</v>
      </c>
      <c r="C2634">
        <v>79.099999999999994</v>
      </c>
      <c r="D2634" t="s">
        <v>18750</v>
      </c>
    </row>
    <row r="2635" spans="1:4" x14ac:dyDescent="0.25">
      <c r="A2635" t="s">
        <v>18755</v>
      </c>
      <c r="B2635" t="s">
        <v>18756</v>
      </c>
      <c r="C2635">
        <v>79.099999999999994</v>
      </c>
      <c r="D2635" t="s">
        <v>18750</v>
      </c>
    </row>
    <row r="2636" spans="1:4" x14ac:dyDescent="0.25">
      <c r="A2636" t="s">
        <v>18757</v>
      </c>
      <c r="B2636" t="s">
        <v>18758</v>
      </c>
      <c r="C2636">
        <v>90.3</v>
      </c>
      <c r="D2636" t="s">
        <v>18750</v>
      </c>
    </row>
    <row r="2637" spans="1:4" x14ac:dyDescent="0.25">
      <c r="A2637" t="s">
        <v>4528</v>
      </c>
      <c r="B2637" t="s">
        <v>1216</v>
      </c>
      <c r="C2637">
        <v>63.1</v>
      </c>
      <c r="D2637" t="s">
        <v>9025</v>
      </c>
    </row>
    <row r="2638" spans="1:4" x14ac:dyDescent="0.25">
      <c r="A2638" t="s">
        <v>4529</v>
      </c>
      <c r="B2638" t="s">
        <v>10464</v>
      </c>
      <c r="D2638" t="s">
        <v>9025</v>
      </c>
    </row>
    <row r="2639" spans="1:4" x14ac:dyDescent="0.25">
      <c r="A2639" t="s">
        <v>4530</v>
      </c>
      <c r="B2639" t="s">
        <v>7687</v>
      </c>
      <c r="C2639">
        <v>75.7</v>
      </c>
      <c r="D2639" t="s">
        <v>9025</v>
      </c>
    </row>
    <row r="2640" spans="1:4" x14ac:dyDescent="0.25">
      <c r="A2640" t="s">
        <v>7688</v>
      </c>
      <c r="B2640" t="s">
        <v>7689</v>
      </c>
      <c r="D2640" t="s">
        <v>9025</v>
      </c>
    </row>
    <row r="2641" spans="1:4" x14ac:dyDescent="0.25">
      <c r="A2641" t="s">
        <v>19527</v>
      </c>
      <c r="B2641" t="s">
        <v>19528</v>
      </c>
      <c r="C2641">
        <v>67.400000000000006</v>
      </c>
      <c r="D2641" t="s">
        <v>9025</v>
      </c>
    </row>
    <row r="2642" spans="1:4" x14ac:dyDescent="0.25">
      <c r="A2642" t="s">
        <v>19530</v>
      </c>
      <c r="B2642" t="s">
        <v>19531</v>
      </c>
      <c r="C2642">
        <v>67.400000000000006</v>
      </c>
      <c r="D2642" t="s">
        <v>9025</v>
      </c>
    </row>
    <row r="2643" spans="1:4" x14ac:dyDescent="0.25">
      <c r="A2643" t="s">
        <v>19525</v>
      </c>
      <c r="B2643" t="s">
        <v>19526</v>
      </c>
      <c r="C2643">
        <v>67.400000000000006</v>
      </c>
      <c r="D2643" t="s">
        <v>9025</v>
      </c>
    </row>
    <row r="2644" spans="1:4" x14ac:dyDescent="0.25">
      <c r="A2644" t="s">
        <v>4531</v>
      </c>
      <c r="B2644" t="s">
        <v>10465</v>
      </c>
      <c r="C2644">
        <v>84.7</v>
      </c>
      <c r="D2644" t="s">
        <v>9025</v>
      </c>
    </row>
    <row r="2645" spans="1:4" x14ac:dyDescent="0.25">
      <c r="A2645" t="s">
        <v>4532</v>
      </c>
      <c r="B2645" t="s">
        <v>2503</v>
      </c>
      <c r="C2645">
        <v>63.1</v>
      </c>
      <c r="D2645" t="s">
        <v>9025</v>
      </c>
    </row>
    <row r="2646" spans="1:4" x14ac:dyDescent="0.25">
      <c r="A2646" t="s">
        <v>4533</v>
      </c>
      <c r="B2646" t="s">
        <v>2550</v>
      </c>
      <c r="C2646">
        <v>63.1</v>
      </c>
      <c r="D2646" t="s">
        <v>9025</v>
      </c>
    </row>
    <row r="2647" spans="1:4" x14ac:dyDescent="0.25">
      <c r="A2647" t="s">
        <v>4534</v>
      </c>
      <c r="B2647" t="s">
        <v>2587</v>
      </c>
      <c r="C2647">
        <v>63.1</v>
      </c>
      <c r="D2647" t="s">
        <v>9025</v>
      </c>
    </row>
    <row r="2648" spans="1:4" x14ac:dyDescent="0.25">
      <c r="A2648" t="s">
        <v>4535</v>
      </c>
      <c r="B2648" t="s">
        <v>9026</v>
      </c>
      <c r="D2648" t="s">
        <v>9027</v>
      </c>
    </row>
    <row r="2649" spans="1:4" x14ac:dyDescent="0.25">
      <c r="A2649" t="s">
        <v>4536</v>
      </c>
      <c r="B2649" t="s">
        <v>2341</v>
      </c>
      <c r="C2649">
        <v>52.8</v>
      </c>
      <c r="D2649" t="s">
        <v>9027</v>
      </c>
    </row>
    <row r="2650" spans="1:4" x14ac:dyDescent="0.25">
      <c r="A2650" t="s">
        <v>10466</v>
      </c>
      <c r="B2650" t="s">
        <v>10467</v>
      </c>
      <c r="D2650" t="s">
        <v>9027</v>
      </c>
    </row>
    <row r="2651" spans="1:4" x14ac:dyDescent="0.25">
      <c r="A2651" t="s">
        <v>4537</v>
      </c>
      <c r="B2651" t="s">
        <v>2589</v>
      </c>
      <c r="D2651" t="s">
        <v>9027</v>
      </c>
    </row>
    <row r="2652" spans="1:4" x14ac:dyDescent="0.25">
      <c r="A2652" t="s">
        <v>4538</v>
      </c>
      <c r="B2652" t="s">
        <v>9028</v>
      </c>
      <c r="C2652">
        <v>86.9</v>
      </c>
      <c r="D2652" t="s">
        <v>9027</v>
      </c>
    </row>
    <row r="2653" spans="1:4" x14ac:dyDescent="0.25">
      <c r="A2653" t="s">
        <v>4539</v>
      </c>
      <c r="B2653" t="s">
        <v>4540</v>
      </c>
      <c r="D2653" t="s">
        <v>9027</v>
      </c>
    </row>
    <row r="2654" spans="1:4" x14ac:dyDescent="0.25">
      <c r="A2654" t="s">
        <v>4541</v>
      </c>
      <c r="B2654" t="s">
        <v>2474</v>
      </c>
      <c r="D2654" t="s">
        <v>9027</v>
      </c>
    </row>
    <row r="2655" spans="1:4" x14ac:dyDescent="0.25">
      <c r="A2655" t="s">
        <v>4542</v>
      </c>
      <c r="B2655" t="s">
        <v>4543</v>
      </c>
      <c r="C2655">
        <v>60.500000999999997</v>
      </c>
      <c r="D2655" t="s">
        <v>9029</v>
      </c>
    </row>
    <row r="2656" spans="1:4" x14ac:dyDescent="0.25">
      <c r="A2656" t="s">
        <v>4544</v>
      </c>
      <c r="B2656" t="s">
        <v>4545</v>
      </c>
      <c r="C2656">
        <v>35.200000000000003</v>
      </c>
      <c r="D2656" t="s">
        <v>9029</v>
      </c>
    </row>
    <row r="2657" spans="1:4" x14ac:dyDescent="0.25">
      <c r="A2657" t="s">
        <v>4546</v>
      </c>
      <c r="B2657" t="s">
        <v>10468</v>
      </c>
      <c r="C2657">
        <v>45.1</v>
      </c>
      <c r="D2657" t="s">
        <v>9027</v>
      </c>
    </row>
    <row r="2658" spans="1:4" x14ac:dyDescent="0.25">
      <c r="A2658" t="s">
        <v>4547</v>
      </c>
      <c r="B2658" t="s">
        <v>4548</v>
      </c>
      <c r="D2658" t="s">
        <v>9027</v>
      </c>
    </row>
    <row r="2659" spans="1:4" x14ac:dyDescent="0.25">
      <c r="A2659" t="s">
        <v>4549</v>
      </c>
      <c r="B2659" t="s">
        <v>4550</v>
      </c>
      <c r="C2659">
        <v>48.4</v>
      </c>
      <c r="D2659" t="s">
        <v>9027</v>
      </c>
    </row>
    <row r="2660" spans="1:4" x14ac:dyDescent="0.25">
      <c r="A2660" t="s">
        <v>4551</v>
      </c>
      <c r="B2660" t="s">
        <v>4552</v>
      </c>
      <c r="D2660" t="s">
        <v>9027</v>
      </c>
    </row>
    <row r="2661" spans="1:4" x14ac:dyDescent="0.25">
      <c r="A2661" t="s">
        <v>6612</v>
      </c>
      <c r="B2661" t="s">
        <v>6613</v>
      </c>
      <c r="D2661" t="s">
        <v>9027</v>
      </c>
    </row>
    <row r="2662" spans="1:4" x14ac:dyDescent="0.25">
      <c r="A2662" t="s">
        <v>7690</v>
      </c>
      <c r="B2662" t="s">
        <v>7691</v>
      </c>
      <c r="D2662" t="s">
        <v>9027</v>
      </c>
    </row>
    <row r="2663" spans="1:4" x14ac:dyDescent="0.25">
      <c r="A2663" t="s">
        <v>10469</v>
      </c>
      <c r="B2663" t="s">
        <v>10470</v>
      </c>
      <c r="D2663" t="s">
        <v>9027</v>
      </c>
    </row>
    <row r="2664" spans="1:4" x14ac:dyDescent="0.25">
      <c r="A2664" t="s">
        <v>10471</v>
      </c>
      <c r="B2664" t="s">
        <v>10472</v>
      </c>
      <c r="C2664">
        <v>60.500000999999997</v>
      </c>
      <c r="D2664" t="s">
        <v>9027</v>
      </c>
    </row>
    <row r="2665" spans="1:4" x14ac:dyDescent="0.25">
      <c r="A2665" t="s">
        <v>10473</v>
      </c>
      <c r="B2665" t="s">
        <v>10474</v>
      </c>
      <c r="D2665" t="s">
        <v>9027</v>
      </c>
    </row>
    <row r="2666" spans="1:4" x14ac:dyDescent="0.25">
      <c r="A2666" t="s">
        <v>10475</v>
      </c>
      <c r="B2666" t="s">
        <v>10476</v>
      </c>
      <c r="D2666" t="s">
        <v>9027</v>
      </c>
    </row>
    <row r="2667" spans="1:4" x14ac:dyDescent="0.25">
      <c r="A2667" t="s">
        <v>10477</v>
      </c>
      <c r="B2667" t="s">
        <v>10478</v>
      </c>
      <c r="D2667" t="s">
        <v>9027</v>
      </c>
    </row>
    <row r="2668" spans="1:4" x14ac:dyDescent="0.25">
      <c r="A2668" t="s">
        <v>10479</v>
      </c>
      <c r="B2668" t="s">
        <v>10480</v>
      </c>
      <c r="D2668" t="s">
        <v>9027</v>
      </c>
    </row>
    <row r="2669" spans="1:4" x14ac:dyDescent="0.25">
      <c r="A2669" t="s">
        <v>10481</v>
      </c>
      <c r="B2669" t="s">
        <v>10482</v>
      </c>
      <c r="D2669" t="s">
        <v>9027</v>
      </c>
    </row>
    <row r="2670" spans="1:4" x14ac:dyDescent="0.25">
      <c r="A2670" t="s">
        <v>10483</v>
      </c>
      <c r="B2670" t="s">
        <v>10484</v>
      </c>
      <c r="D2670" t="s">
        <v>9027</v>
      </c>
    </row>
    <row r="2671" spans="1:4" x14ac:dyDescent="0.25">
      <c r="A2671" t="s">
        <v>6889</v>
      </c>
      <c r="B2671" t="s">
        <v>6890</v>
      </c>
      <c r="D2671" t="s">
        <v>9027</v>
      </c>
    </row>
    <row r="2672" spans="1:4" x14ac:dyDescent="0.25">
      <c r="A2672" t="s">
        <v>6614</v>
      </c>
      <c r="B2672" t="s">
        <v>6615</v>
      </c>
      <c r="D2672" t="s">
        <v>9027</v>
      </c>
    </row>
    <row r="2673" spans="1:4" x14ac:dyDescent="0.25">
      <c r="A2673" t="s">
        <v>4553</v>
      </c>
      <c r="B2673" t="s">
        <v>1217</v>
      </c>
      <c r="C2673">
        <v>7.9</v>
      </c>
      <c r="D2673" t="s">
        <v>10485</v>
      </c>
    </row>
    <row r="2674" spans="1:4" x14ac:dyDescent="0.25">
      <c r="A2674" t="s">
        <v>4554</v>
      </c>
      <c r="B2674" t="s">
        <v>1218</v>
      </c>
      <c r="C2674">
        <v>47.2</v>
      </c>
      <c r="D2674" t="s">
        <v>10485</v>
      </c>
    </row>
    <row r="2675" spans="1:4" x14ac:dyDescent="0.25">
      <c r="A2675" t="s">
        <v>4555</v>
      </c>
      <c r="B2675" t="s">
        <v>1219</v>
      </c>
      <c r="C2675">
        <v>47.2</v>
      </c>
      <c r="D2675" t="s">
        <v>10485</v>
      </c>
    </row>
    <row r="2676" spans="1:4" x14ac:dyDescent="0.25">
      <c r="A2676" t="s">
        <v>4556</v>
      </c>
      <c r="B2676" t="s">
        <v>1220</v>
      </c>
      <c r="C2676">
        <v>49.6</v>
      </c>
      <c r="D2676" t="s">
        <v>10485</v>
      </c>
    </row>
    <row r="2677" spans="1:4" x14ac:dyDescent="0.25">
      <c r="A2677" t="s">
        <v>4557</v>
      </c>
      <c r="B2677" t="s">
        <v>4558</v>
      </c>
      <c r="D2677" t="s">
        <v>10485</v>
      </c>
    </row>
    <row r="2678" spans="1:4" x14ac:dyDescent="0.25">
      <c r="A2678" t="s">
        <v>4559</v>
      </c>
      <c r="B2678" t="s">
        <v>4560</v>
      </c>
      <c r="C2678">
        <v>47.2</v>
      </c>
      <c r="D2678" t="s">
        <v>10485</v>
      </c>
    </row>
    <row r="2679" spans="1:4" x14ac:dyDescent="0.25">
      <c r="A2679" t="s">
        <v>4561</v>
      </c>
      <c r="B2679" t="s">
        <v>4562</v>
      </c>
      <c r="D2679" t="s">
        <v>10485</v>
      </c>
    </row>
    <row r="2680" spans="1:4" x14ac:dyDescent="0.25">
      <c r="A2680" t="s">
        <v>4563</v>
      </c>
      <c r="B2680" t="s">
        <v>4564</v>
      </c>
      <c r="D2680" t="s">
        <v>10485</v>
      </c>
    </row>
    <row r="2681" spans="1:4" x14ac:dyDescent="0.25">
      <c r="A2681" t="s">
        <v>4565</v>
      </c>
      <c r="B2681" t="s">
        <v>4566</v>
      </c>
      <c r="C2681">
        <v>57.6</v>
      </c>
      <c r="D2681" t="s">
        <v>10485</v>
      </c>
    </row>
    <row r="2682" spans="1:4" x14ac:dyDescent="0.25">
      <c r="A2682" t="s">
        <v>8417</v>
      </c>
      <c r="B2682" t="s">
        <v>8696</v>
      </c>
      <c r="C2682">
        <v>35.299999999999997</v>
      </c>
      <c r="D2682" t="s">
        <v>10485</v>
      </c>
    </row>
    <row r="2683" spans="1:4" x14ac:dyDescent="0.25">
      <c r="A2683" t="s">
        <v>8418</v>
      </c>
      <c r="B2683" t="s">
        <v>8697</v>
      </c>
      <c r="C2683">
        <v>79.400001000000003</v>
      </c>
      <c r="D2683" t="s">
        <v>10485</v>
      </c>
    </row>
    <row r="2684" spans="1:4" x14ac:dyDescent="0.25">
      <c r="A2684" t="s">
        <v>8419</v>
      </c>
      <c r="B2684" t="s">
        <v>8698</v>
      </c>
      <c r="C2684">
        <v>40</v>
      </c>
      <c r="D2684" t="s">
        <v>10485</v>
      </c>
    </row>
    <row r="2685" spans="1:4" x14ac:dyDescent="0.25">
      <c r="A2685" t="s">
        <v>4567</v>
      </c>
      <c r="B2685" t="s">
        <v>4568</v>
      </c>
      <c r="C2685">
        <v>63.3</v>
      </c>
      <c r="D2685" t="s">
        <v>10485</v>
      </c>
    </row>
    <row r="2686" spans="1:4" x14ac:dyDescent="0.25">
      <c r="A2686" t="s">
        <v>4569</v>
      </c>
      <c r="B2686" t="s">
        <v>1221</v>
      </c>
      <c r="C2686">
        <v>13.1</v>
      </c>
      <c r="D2686" t="s">
        <v>10485</v>
      </c>
    </row>
    <row r="2687" spans="1:4" x14ac:dyDescent="0.25">
      <c r="A2687" t="s">
        <v>6616</v>
      </c>
      <c r="B2687" t="s">
        <v>6292</v>
      </c>
      <c r="D2687" t="s">
        <v>10485</v>
      </c>
    </row>
    <row r="2688" spans="1:4" x14ac:dyDescent="0.25">
      <c r="A2688" t="s">
        <v>10486</v>
      </c>
      <c r="B2688" t="s">
        <v>10487</v>
      </c>
      <c r="D2688" t="s">
        <v>10485</v>
      </c>
    </row>
    <row r="2689" spans="1:4" x14ac:dyDescent="0.25">
      <c r="A2689" t="s">
        <v>4570</v>
      </c>
      <c r="B2689" t="s">
        <v>1222</v>
      </c>
      <c r="C2689">
        <v>20.2</v>
      </c>
      <c r="D2689" t="s">
        <v>10485</v>
      </c>
    </row>
    <row r="2690" spans="1:4" x14ac:dyDescent="0.25">
      <c r="A2690" t="s">
        <v>4571</v>
      </c>
      <c r="B2690" t="s">
        <v>1223</v>
      </c>
      <c r="C2690">
        <v>47.2</v>
      </c>
      <c r="D2690" t="s">
        <v>10485</v>
      </c>
    </row>
    <row r="2691" spans="1:4" x14ac:dyDescent="0.25">
      <c r="A2691" t="s">
        <v>4572</v>
      </c>
      <c r="B2691" t="s">
        <v>1224</v>
      </c>
      <c r="D2691" t="s">
        <v>9030</v>
      </c>
    </row>
    <row r="2692" spans="1:4" x14ac:dyDescent="0.25">
      <c r="A2692" t="s">
        <v>4573</v>
      </c>
      <c r="B2692" t="s">
        <v>1225</v>
      </c>
      <c r="C2692">
        <v>28.8</v>
      </c>
      <c r="D2692" t="s">
        <v>9030</v>
      </c>
    </row>
    <row r="2693" spans="1:4" x14ac:dyDescent="0.25">
      <c r="A2693" t="s">
        <v>4574</v>
      </c>
      <c r="B2693" t="s">
        <v>2434</v>
      </c>
      <c r="C2693">
        <v>47.6</v>
      </c>
      <c r="D2693" t="s">
        <v>9030</v>
      </c>
    </row>
    <row r="2694" spans="1:4" x14ac:dyDescent="0.25">
      <c r="A2694" t="s">
        <v>4575</v>
      </c>
      <c r="B2694" t="s">
        <v>4576</v>
      </c>
      <c r="D2694" t="s">
        <v>9030</v>
      </c>
    </row>
    <row r="2695" spans="1:4" x14ac:dyDescent="0.25">
      <c r="A2695" t="s">
        <v>4577</v>
      </c>
      <c r="B2695" t="s">
        <v>10488</v>
      </c>
      <c r="D2695" t="s">
        <v>9030</v>
      </c>
    </row>
    <row r="2696" spans="1:4" x14ac:dyDescent="0.25">
      <c r="A2696" t="s">
        <v>4578</v>
      </c>
      <c r="B2696" t="s">
        <v>1226</v>
      </c>
      <c r="C2696">
        <v>71.5</v>
      </c>
      <c r="D2696" t="s">
        <v>9030</v>
      </c>
    </row>
    <row r="2697" spans="1:4" x14ac:dyDescent="0.25">
      <c r="A2697" t="s">
        <v>4579</v>
      </c>
      <c r="B2697" t="s">
        <v>1227</v>
      </c>
      <c r="D2697" t="s">
        <v>9030</v>
      </c>
    </row>
    <row r="2698" spans="1:4" x14ac:dyDescent="0.25">
      <c r="A2698" t="s">
        <v>4580</v>
      </c>
      <c r="B2698" t="s">
        <v>1228</v>
      </c>
      <c r="C2698">
        <v>164.3</v>
      </c>
      <c r="D2698" t="s">
        <v>9030</v>
      </c>
    </row>
    <row r="2699" spans="1:4" x14ac:dyDescent="0.25">
      <c r="A2699" t="s">
        <v>4581</v>
      </c>
      <c r="B2699" t="s">
        <v>1229</v>
      </c>
      <c r="C2699">
        <v>71.5</v>
      </c>
      <c r="D2699" t="s">
        <v>9030</v>
      </c>
    </row>
    <row r="2700" spans="1:4" x14ac:dyDescent="0.25">
      <c r="A2700" t="s">
        <v>4582</v>
      </c>
      <c r="B2700" t="s">
        <v>1230</v>
      </c>
      <c r="D2700" t="s">
        <v>9030</v>
      </c>
    </row>
    <row r="2701" spans="1:4" x14ac:dyDescent="0.25">
      <c r="A2701" t="s">
        <v>4583</v>
      </c>
      <c r="B2701" t="s">
        <v>1231</v>
      </c>
      <c r="C2701">
        <v>17.2</v>
      </c>
      <c r="D2701" t="s">
        <v>9031</v>
      </c>
    </row>
    <row r="2702" spans="1:4" x14ac:dyDescent="0.25">
      <c r="A2702" t="s">
        <v>4584</v>
      </c>
      <c r="B2702" t="s">
        <v>1232</v>
      </c>
      <c r="C2702">
        <v>35.299999999999997</v>
      </c>
      <c r="D2702" t="s">
        <v>9031</v>
      </c>
    </row>
    <row r="2703" spans="1:4" x14ac:dyDescent="0.25">
      <c r="A2703" t="s">
        <v>4585</v>
      </c>
      <c r="B2703" t="s">
        <v>1233</v>
      </c>
      <c r="C2703">
        <v>42.8</v>
      </c>
      <c r="D2703" t="s">
        <v>9031</v>
      </c>
    </row>
    <row r="2704" spans="1:4" x14ac:dyDescent="0.25">
      <c r="A2704" t="s">
        <v>4586</v>
      </c>
      <c r="B2704" t="s">
        <v>7147</v>
      </c>
      <c r="C2704">
        <v>74.900000000000006</v>
      </c>
      <c r="D2704" t="s">
        <v>9032</v>
      </c>
    </row>
    <row r="2705" spans="1:4" x14ac:dyDescent="0.25">
      <c r="A2705" t="s">
        <v>8420</v>
      </c>
      <c r="B2705" t="s">
        <v>8699</v>
      </c>
      <c r="C2705">
        <v>73.7</v>
      </c>
      <c r="D2705" t="s">
        <v>9032</v>
      </c>
    </row>
    <row r="2706" spans="1:4" x14ac:dyDescent="0.25">
      <c r="A2706" t="s">
        <v>8421</v>
      </c>
      <c r="B2706" t="s">
        <v>8700</v>
      </c>
      <c r="C2706">
        <v>73.7</v>
      </c>
      <c r="D2706" t="s">
        <v>9032</v>
      </c>
    </row>
    <row r="2707" spans="1:4" x14ac:dyDescent="0.25">
      <c r="A2707" t="s">
        <v>8422</v>
      </c>
      <c r="B2707" t="s">
        <v>8701</v>
      </c>
      <c r="D2707" t="s">
        <v>9032</v>
      </c>
    </row>
    <row r="2708" spans="1:4" x14ac:dyDescent="0.25">
      <c r="A2708" t="s">
        <v>8423</v>
      </c>
      <c r="B2708" t="s">
        <v>9300</v>
      </c>
      <c r="D2708" t="s">
        <v>9032</v>
      </c>
    </row>
    <row r="2709" spans="1:4" x14ac:dyDescent="0.25">
      <c r="A2709" t="s">
        <v>8424</v>
      </c>
      <c r="B2709" t="s">
        <v>8702</v>
      </c>
      <c r="D2709" t="s">
        <v>9032</v>
      </c>
    </row>
    <row r="2710" spans="1:4" x14ac:dyDescent="0.25">
      <c r="A2710" t="s">
        <v>8425</v>
      </c>
      <c r="B2710" t="s">
        <v>8703</v>
      </c>
      <c r="D2710" t="s">
        <v>9032</v>
      </c>
    </row>
    <row r="2711" spans="1:4" x14ac:dyDescent="0.25">
      <c r="A2711" t="s">
        <v>8426</v>
      </c>
      <c r="B2711" t="s">
        <v>8704</v>
      </c>
      <c r="D2711" t="s">
        <v>9032</v>
      </c>
    </row>
    <row r="2712" spans="1:4" x14ac:dyDescent="0.25">
      <c r="A2712" t="s">
        <v>8427</v>
      </c>
      <c r="B2712" t="s">
        <v>8705</v>
      </c>
      <c r="D2712" t="s">
        <v>9032</v>
      </c>
    </row>
    <row r="2713" spans="1:4" x14ac:dyDescent="0.25">
      <c r="A2713" t="s">
        <v>9301</v>
      </c>
      <c r="B2713" t="s">
        <v>9302</v>
      </c>
      <c r="D2713" t="s">
        <v>9032</v>
      </c>
    </row>
    <row r="2714" spans="1:4" x14ac:dyDescent="0.25">
      <c r="A2714" t="s">
        <v>10489</v>
      </c>
      <c r="B2714" t="s">
        <v>10490</v>
      </c>
      <c r="D2714" t="s">
        <v>9032</v>
      </c>
    </row>
    <row r="2715" spans="1:4" x14ac:dyDescent="0.25">
      <c r="A2715" t="s">
        <v>19018</v>
      </c>
      <c r="B2715" t="s">
        <v>19019</v>
      </c>
      <c r="C2715">
        <v>105.8</v>
      </c>
      <c r="D2715" t="s">
        <v>9032</v>
      </c>
    </row>
    <row r="2716" spans="1:4" x14ac:dyDescent="0.25">
      <c r="A2716" t="s">
        <v>18877</v>
      </c>
      <c r="B2716" t="s">
        <v>18878</v>
      </c>
      <c r="C2716">
        <v>103.8</v>
      </c>
      <c r="D2716" t="s">
        <v>9032</v>
      </c>
    </row>
    <row r="2717" spans="1:4" x14ac:dyDescent="0.25">
      <c r="A2717" t="s">
        <v>18686</v>
      </c>
      <c r="B2717" t="s">
        <v>18687</v>
      </c>
      <c r="D2717" t="s">
        <v>9032</v>
      </c>
    </row>
    <row r="2718" spans="1:4" x14ac:dyDescent="0.25">
      <c r="A2718" t="s">
        <v>18688</v>
      </c>
      <c r="B2718" t="s">
        <v>18689</v>
      </c>
      <c r="D2718" t="s">
        <v>9032</v>
      </c>
    </row>
    <row r="2719" spans="1:4" x14ac:dyDescent="0.25">
      <c r="A2719" t="s">
        <v>18690</v>
      </c>
      <c r="B2719" t="s">
        <v>18691</v>
      </c>
      <c r="D2719" t="s">
        <v>9032</v>
      </c>
    </row>
    <row r="2720" spans="1:4" x14ac:dyDescent="0.25">
      <c r="A2720" t="s">
        <v>19020</v>
      </c>
      <c r="B2720" t="s">
        <v>19021</v>
      </c>
      <c r="D2720" t="s">
        <v>9032</v>
      </c>
    </row>
    <row r="2721" spans="1:4" x14ac:dyDescent="0.25">
      <c r="A2721" t="s">
        <v>19022</v>
      </c>
      <c r="B2721" t="s">
        <v>19023</v>
      </c>
      <c r="D2721" t="s">
        <v>9032</v>
      </c>
    </row>
    <row r="2722" spans="1:4" x14ac:dyDescent="0.25">
      <c r="A2722" t="s">
        <v>19024</v>
      </c>
      <c r="B2722" t="s">
        <v>19025</v>
      </c>
      <c r="D2722" t="s">
        <v>9032</v>
      </c>
    </row>
    <row r="2723" spans="1:4" x14ac:dyDescent="0.25">
      <c r="A2723" t="s">
        <v>4587</v>
      </c>
      <c r="B2723" t="s">
        <v>7148</v>
      </c>
      <c r="C2723">
        <v>47.499999000000003</v>
      </c>
      <c r="D2723" t="s">
        <v>9032</v>
      </c>
    </row>
    <row r="2724" spans="1:4" x14ac:dyDescent="0.25">
      <c r="A2724" t="s">
        <v>19645</v>
      </c>
      <c r="B2724" t="s">
        <v>19646</v>
      </c>
      <c r="C2724">
        <v>82</v>
      </c>
      <c r="D2724" t="s">
        <v>9032</v>
      </c>
    </row>
    <row r="2725" spans="1:4" x14ac:dyDescent="0.25">
      <c r="A2725" t="s">
        <v>18692</v>
      </c>
      <c r="B2725" t="s">
        <v>18693</v>
      </c>
      <c r="D2725" t="s">
        <v>9032</v>
      </c>
    </row>
    <row r="2726" spans="1:4" x14ac:dyDescent="0.25">
      <c r="A2726" t="s">
        <v>4588</v>
      </c>
      <c r="B2726" t="s">
        <v>10491</v>
      </c>
      <c r="C2726">
        <v>84.4</v>
      </c>
      <c r="D2726" t="s">
        <v>9032</v>
      </c>
    </row>
    <row r="2727" spans="1:4" x14ac:dyDescent="0.25">
      <c r="A2727" t="s">
        <v>18694</v>
      </c>
      <c r="B2727" t="s">
        <v>18695</v>
      </c>
      <c r="D2727" t="s">
        <v>9032</v>
      </c>
    </row>
    <row r="2728" spans="1:4" x14ac:dyDescent="0.25">
      <c r="A2728" t="s">
        <v>18696</v>
      </c>
      <c r="B2728" t="s">
        <v>18697</v>
      </c>
      <c r="D2728" t="s">
        <v>9032</v>
      </c>
    </row>
    <row r="2729" spans="1:4" x14ac:dyDescent="0.25">
      <c r="A2729" t="s">
        <v>4589</v>
      </c>
      <c r="B2729" t="s">
        <v>6617</v>
      </c>
      <c r="D2729" t="s">
        <v>9032</v>
      </c>
    </row>
    <row r="2730" spans="1:4" x14ac:dyDescent="0.25">
      <c r="A2730" t="s">
        <v>4590</v>
      </c>
      <c r="B2730" t="s">
        <v>7149</v>
      </c>
      <c r="C2730">
        <v>30.9</v>
      </c>
      <c r="D2730" t="s">
        <v>9032</v>
      </c>
    </row>
    <row r="2731" spans="1:4" x14ac:dyDescent="0.25">
      <c r="A2731" t="s">
        <v>4591</v>
      </c>
      <c r="B2731" t="s">
        <v>4592</v>
      </c>
      <c r="D2731" t="s">
        <v>9032</v>
      </c>
    </row>
    <row r="2732" spans="1:4" x14ac:dyDescent="0.25">
      <c r="A2732" t="s">
        <v>4593</v>
      </c>
      <c r="B2732" t="s">
        <v>7150</v>
      </c>
      <c r="C2732">
        <v>26.2</v>
      </c>
      <c r="D2732" t="s">
        <v>9032</v>
      </c>
    </row>
    <row r="2733" spans="1:4" x14ac:dyDescent="0.25">
      <c r="A2733" t="s">
        <v>18698</v>
      </c>
      <c r="B2733" t="s">
        <v>18699</v>
      </c>
      <c r="D2733" t="s">
        <v>9032</v>
      </c>
    </row>
    <row r="2734" spans="1:4" x14ac:dyDescent="0.25">
      <c r="A2734" t="s">
        <v>4594</v>
      </c>
      <c r="B2734" t="s">
        <v>7151</v>
      </c>
      <c r="C2734">
        <v>112.9</v>
      </c>
      <c r="D2734" t="s">
        <v>9032</v>
      </c>
    </row>
    <row r="2735" spans="1:4" x14ac:dyDescent="0.25">
      <c r="A2735" t="s">
        <v>4595</v>
      </c>
      <c r="B2735" t="s">
        <v>9034</v>
      </c>
      <c r="C2735">
        <v>106.89999899999999</v>
      </c>
      <c r="D2735" t="s">
        <v>9032</v>
      </c>
    </row>
    <row r="2736" spans="1:4" x14ac:dyDescent="0.25">
      <c r="A2736" t="s">
        <v>4596</v>
      </c>
      <c r="B2736" t="s">
        <v>7692</v>
      </c>
      <c r="C2736">
        <v>112.9</v>
      </c>
      <c r="D2736" t="s">
        <v>9032</v>
      </c>
    </row>
    <row r="2737" spans="1:4" x14ac:dyDescent="0.25">
      <c r="A2737" t="s">
        <v>4597</v>
      </c>
      <c r="B2737" t="s">
        <v>7693</v>
      </c>
      <c r="C2737">
        <v>29.7</v>
      </c>
      <c r="D2737" t="s">
        <v>9032</v>
      </c>
    </row>
    <row r="2738" spans="1:4" x14ac:dyDescent="0.25">
      <c r="A2738" t="s">
        <v>4598</v>
      </c>
      <c r="B2738" t="s">
        <v>7152</v>
      </c>
      <c r="C2738">
        <v>29.7</v>
      </c>
      <c r="D2738" t="s">
        <v>9032</v>
      </c>
    </row>
    <row r="2739" spans="1:4" x14ac:dyDescent="0.25">
      <c r="A2739" t="s">
        <v>4599</v>
      </c>
      <c r="B2739" t="s">
        <v>1234</v>
      </c>
      <c r="D2739" t="s">
        <v>9033</v>
      </c>
    </row>
    <row r="2740" spans="1:4" x14ac:dyDescent="0.25">
      <c r="A2740" t="s">
        <v>18700</v>
      </c>
      <c r="B2740" t="s">
        <v>18701</v>
      </c>
      <c r="D2740" t="s">
        <v>9032</v>
      </c>
    </row>
    <row r="2741" spans="1:4" x14ac:dyDescent="0.25">
      <c r="A2741" t="s">
        <v>4600</v>
      </c>
      <c r="B2741" t="s">
        <v>9035</v>
      </c>
      <c r="D2741" t="s">
        <v>9032</v>
      </c>
    </row>
    <row r="2742" spans="1:4" x14ac:dyDescent="0.25">
      <c r="A2742" t="s">
        <v>4601</v>
      </c>
      <c r="B2742" t="s">
        <v>6618</v>
      </c>
      <c r="D2742" t="s">
        <v>9032</v>
      </c>
    </row>
    <row r="2743" spans="1:4" x14ac:dyDescent="0.25">
      <c r="A2743" t="s">
        <v>4602</v>
      </c>
      <c r="B2743" t="s">
        <v>4603</v>
      </c>
      <c r="D2743" t="s">
        <v>9032</v>
      </c>
    </row>
    <row r="2744" spans="1:4" x14ac:dyDescent="0.25">
      <c r="A2744" t="s">
        <v>18702</v>
      </c>
      <c r="B2744" t="s">
        <v>18703</v>
      </c>
      <c r="D2744" t="s">
        <v>9032</v>
      </c>
    </row>
    <row r="2745" spans="1:4" x14ac:dyDescent="0.25">
      <c r="A2745" t="s">
        <v>4604</v>
      </c>
      <c r="B2745" t="s">
        <v>4605</v>
      </c>
      <c r="D2745" t="s">
        <v>9032</v>
      </c>
    </row>
    <row r="2746" spans="1:4" x14ac:dyDescent="0.25">
      <c r="A2746" t="s">
        <v>4606</v>
      </c>
      <c r="B2746" t="s">
        <v>4607</v>
      </c>
      <c r="D2746" t="s">
        <v>9032</v>
      </c>
    </row>
    <row r="2747" spans="1:4" x14ac:dyDescent="0.25">
      <c r="A2747" t="s">
        <v>18704</v>
      </c>
      <c r="B2747" t="s">
        <v>18705</v>
      </c>
      <c r="D2747" t="s">
        <v>9032</v>
      </c>
    </row>
    <row r="2748" spans="1:4" x14ac:dyDescent="0.25">
      <c r="A2748" t="s">
        <v>6619</v>
      </c>
      <c r="B2748" t="s">
        <v>19026</v>
      </c>
      <c r="D2748" t="s">
        <v>9032</v>
      </c>
    </row>
    <row r="2749" spans="1:4" x14ac:dyDescent="0.25">
      <c r="A2749" t="s">
        <v>6620</v>
      </c>
      <c r="B2749" t="s">
        <v>9036</v>
      </c>
      <c r="D2749" t="s">
        <v>9032</v>
      </c>
    </row>
    <row r="2750" spans="1:4" x14ac:dyDescent="0.25">
      <c r="A2750" t="s">
        <v>6621</v>
      </c>
      <c r="B2750" t="s">
        <v>6622</v>
      </c>
      <c r="C2750">
        <v>86.8</v>
      </c>
      <c r="D2750" t="s">
        <v>9032</v>
      </c>
    </row>
    <row r="2751" spans="1:4" x14ac:dyDescent="0.25">
      <c r="A2751" t="s">
        <v>6623</v>
      </c>
      <c r="B2751" t="s">
        <v>6624</v>
      </c>
      <c r="C2751">
        <v>98.6</v>
      </c>
      <c r="D2751" t="s">
        <v>9032</v>
      </c>
    </row>
    <row r="2752" spans="1:4" x14ac:dyDescent="0.25">
      <c r="A2752" t="s">
        <v>6625</v>
      </c>
      <c r="B2752" t="s">
        <v>6626</v>
      </c>
      <c r="C2752">
        <v>86.7</v>
      </c>
      <c r="D2752" t="s">
        <v>9032</v>
      </c>
    </row>
    <row r="2753" spans="1:4" x14ac:dyDescent="0.25">
      <c r="A2753" t="s">
        <v>7694</v>
      </c>
      <c r="B2753" t="s">
        <v>7695</v>
      </c>
      <c r="C2753">
        <v>23.8</v>
      </c>
      <c r="D2753" t="s">
        <v>9032</v>
      </c>
    </row>
    <row r="2754" spans="1:4" x14ac:dyDescent="0.25">
      <c r="A2754" t="s">
        <v>7696</v>
      </c>
      <c r="B2754" t="s">
        <v>7697</v>
      </c>
      <c r="C2754">
        <v>22</v>
      </c>
      <c r="D2754" t="s">
        <v>9032</v>
      </c>
    </row>
    <row r="2755" spans="1:4" x14ac:dyDescent="0.25">
      <c r="A2755" t="s">
        <v>18706</v>
      </c>
      <c r="B2755" t="s">
        <v>18707</v>
      </c>
      <c r="D2755" t="s">
        <v>9032</v>
      </c>
    </row>
    <row r="2756" spans="1:4" x14ac:dyDescent="0.25">
      <c r="A2756" t="s">
        <v>18708</v>
      </c>
      <c r="B2756" t="s">
        <v>18709</v>
      </c>
      <c r="D2756" t="s">
        <v>9032</v>
      </c>
    </row>
    <row r="2757" spans="1:4" x14ac:dyDescent="0.25">
      <c r="A2757" t="s">
        <v>4608</v>
      </c>
      <c r="B2757" t="s">
        <v>1235</v>
      </c>
      <c r="D2757" t="s">
        <v>9037</v>
      </c>
    </row>
    <row r="2758" spans="1:4" x14ac:dyDescent="0.25">
      <c r="A2758" t="s">
        <v>4609</v>
      </c>
      <c r="B2758" t="s">
        <v>1236</v>
      </c>
      <c r="D2758" t="s">
        <v>9037</v>
      </c>
    </row>
    <row r="2759" spans="1:4" x14ac:dyDescent="0.25">
      <c r="A2759" t="s">
        <v>4610</v>
      </c>
      <c r="B2759" t="s">
        <v>1237</v>
      </c>
      <c r="C2759">
        <v>62.2</v>
      </c>
      <c r="D2759" t="s">
        <v>9037</v>
      </c>
    </row>
    <row r="2760" spans="1:4" x14ac:dyDescent="0.25">
      <c r="A2760" t="s">
        <v>10492</v>
      </c>
      <c r="B2760" t="s">
        <v>10493</v>
      </c>
      <c r="C2760">
        <v>54.5</v>
      </c>
      <c r="D2760" t="s">
        <v>9037</v>
      </c>
    </row>
    <row r="2761" spans="1:4" x14ac:dyDescent="0.25">
      <c r="A2761" t="s">
        <v>4611</v>
      </c>
      <c r="B2761" t="s">
        <v>2561</v>
      </c>
      <c r="C2761">
        <v>34.1</v>
      </c>
      <c r="D2761" t="s">
        <v>9038</v>
      </c>
    </row>
    <row r="2762" spans="1:4" x14ac:dyDescent="0.25">
      <c r="A2762" t="s">
        <v>4612</v>
      </c>
      <c r="B2762" t="s">
        <v>2500</v>
      </c>
      <c r="C2762">
        <v>34.1</v>
      </c>
      <c r="D2762" t="s">
        <v>9038</v>
      </c>
    </row>
    <row r="2763" spans="1:4" x14ac:dyDescent="0.25">
      <c r="A2763" t="s">
        <v>4613</v>
      </c>
      <c r="B2763" t="s">
        <v>2409</v>
      </c>
      <c r="C2763">
        <v>34.1</v>
      </c>
      <c r="D2763" t="s">
        <v>9038</v>
      </c>
    </row>
    <row r="2764" spans="1:4" x14ac:dyDescent="0.25">
      <c r="A2764" t="s">
        <v>4614</v>
      </c>
      <c r="B2764" t="s">
        <v>2442</v>
      </c>
      <c r="C2764">
        <v>34.1</v>
      </c>
      <c r="D2764" t="s">
        <v>9038</v>
      </c>
    </row>
    <row r="2765" spans="1:4" x14ac:dyDescent="0.25">
      <c r="A2765" t="s">
        <v>4615</v>
      </c>
      <c r="B2765" t="s">
        <v>2614</v>
      </c>
      <c r="C2765">
        <v>39</v>
      </c>
      <c r="D2765" t="s">
        <v>9038</v>
      </c>
    </row>
    <row r="2766" spans="1:4" x14ac:dyDescent="0.25">
      <c r="A2766" t="s">
        <v>4616</v>
      </c>
      <c r="B2766" t="s">
        <v>2543</v>
      </c>
      <c r="C2766">
        <v>39</v>
      </c>
      <c r="D2766" t="s">
        <v>9038</v>
      </c>
    </row>
    <row r="2767" spans="1:4" x14ac:dyDescent="0.25">
      <c r="A2767" t="s">
        <v>4617</v>
      </c>
      <c r="B2767" t="s">
        <v>6627</v>
      </c>
      <c r="D2767" t="s">
        <v>9039</v>
      </c>
    </row>
    <row r="2768" spans="1:4" x14ac:dyDescent="0.25">
      <c r="A2768" t="s">
        <v>4618</v>
      </c>
      <c r="B2768" t="s">
        <v>7698</v>
      </c>
      <c r="D2768" t="s">
        <v>9039</v>
      </c>
    </row>
    <row r="2769" spans="1:4" x14ac:dyDescent="0.25">
      <c r="A2769" t="s">
        <v>4619</v>
      </c>
      <c r="B2769" t="s">
        <v>1238</v>
      </c>
      <c r="D2769" t="s">
        <v>9039</v>
      </c>
    </row>
    <row r="2770" spans="1:4" x14ac:dyDescent="0.25">
      <c r="A2770" t="s">
        <v>4620</v>
      </c>
      <c r="B2770" t="s">
        <v>2476</v>
      </c>
      <c r="D2770" t="s">
        <v>9039</v>
      </c>
    </row>
    <row r="2771" spans="1:4" x14ac:dyDescent="0.25">
      <c r="A2771" t="s">
        <v>4621</v>
      </c>
      <c r="B2771" t="s">
        <v>1239</v>
      </c>
      <c r="D2771" t="s">
        <v>9039</v>
      </c>
    </row>
    <row r="2772" spans="1:4" x14ac:dyDescent="0.25">
      <c r="A2772" t="s">
        <v>4622</v>
      </c>
      <c r="B2772" t="s">
        <v>1240</v>
      </c>
      <c r="D2772" t="s">
        <v>9039</v>
      </c>
    </row>
    <row r="2773" spans="1:4" x14ac:dyDescent="0.25">
      <c r="A2773" t="s">
        <v>4623</v>
      </c>
      <c r="B2773" t="s">
        <v>1241</v>
      </c>
      <c r="C2773">
        <v>52.3</v>
      </c>
      <c r="D2773" t="s">
        <v>8293</v>
      </c>
    </row>
    <row r="2774" spans="1:4" x14ac:dyDescent="0.25">
      <c r="A2774" t="s">
        <v>4624</v>
      </c>
      <c r="B2774" t="s">
        <v>1242</v>
      </c>
      <c r="C2774">
        <v>47.800001000000002</v>
      </c>
      <c r="D2774" t="s">
        <v>9040</v>
      </c>
    </row>
    <row r="2775" spans="1:4" x14ac:dyDescent="0.25">
      <c r="A2775" t="s">
        <v>4625</v>
      </c>
      <c r="B2775" t="s">
        <v>1243</v>
      </c>
      <c r="C2775">
        <v>35.4</v>
      </c>
      <c r="D2775" t="s">
        <v>8293</v>
      </c>
    </row>
    <row r="2776" spans="1:4" x14ac:dyDescent="0.25">
      <c r="A2776" t="s">
        <v>3070</v>
      </c>
      <c r="B2776" t="s">
        <v>1244</v>
      </c>
      <c r="C2776">
        <v>20.100000000000001</v>
      </c>
      <c r="D2776" t="s">
        <v>8293</v>
      </c>
    </row>
    <row r="2777" spans="1:4" x14ac:dyDescent="0.25">
      <c r="A2777" t="s">
        <v>4626</v>
      </c>
      <c r="B2777" t="s">
        <v>1245</v>
      </c>
      <c r="D2777" t="s">
        <v>9040</v>
      </c>
    </row>
    <row r="2778" spans="1:4" x14ac:dyDescent="0.25">
      <c r="A2778" t="s">
        <v>3071</v>
      </c>
      <c r="B2778" t="s">
        <v>4627</v>
      </c>
      <c r="C2778">
        <v>55.9</v>
      </c>
      <c r="D2778" t="s">
        <v>8293</v>
      </c>
    </row>
    <row r="2779" spans="1:4" x14ac:dyDescent="0.25">
      <c r="A2779" t="s">
        <v>4628</v>
      </c>
      <c r="B2779" t="s">
        <v>2457</v>
      </c>
      <c r="D2779" t="s">
        <v>9040</v>
      </c>
    </row>
    <row r="2780" spans="1:4" x14ac:dyDescent="0.25">
      <c r="A2780" t="s">
        <v>6628</v>
      </c>
      <c r="B2780" t="s">
        <v>6629</v>
      </c>
      <c r="D2780" t="s">
        <v>9040</v>
      </c>
    </row>
    <row r="2781" spans="1:4" x14ac:dyDescent="0.25">
      <c r="A2781" t="s">
        <v>6630</v>
      </c>
      <c r="B2781" t="s">
        <v>6631</v>
      </c>
      <c r="D2781" t="s">
        <v>9040</v>
      </c>
    </row>
    <row r="2782" spans="1:4" x14ac:dyDescent="0.25">
      <c r="A2782" t="s">
        <v>6632</v>
      </c>
      <c r="B2782" t="s">
        <v>6633</v>
      </c>
      <c r="D2782" t="s">
        <v>9040</v>
      </c>
    </row>
    <row r="2783" spans="1:4" x14ac:dyDescent="0.25">
      <c r="A2783" t="s">
        <v>7699</v>
      </c>
      <c r="B2783" t="s">
        <v>7700</v>
      </c>
      <c r="D2783" t="s">
        <v>9040</v>
      </c>
    </row>
    <row r="2784" spans="1:4" x14ac:dyDescent="0.25">
      <c r="A2784" t="s">
        <v>7153</v>
      </c>
      <c r="B2784" t="s">
        <v>7154</v>
      </c>
      <c r="D2784" t="s">
        <v>9040</v>
      </c>
    </row>
    <row r="2785" spans="1:4" x14ac:dyDescent="0.25">
      <c r="A2785" t="s">
        <v>4629</v>
      </c>
      <c r="B2785" t="s">
        <v>1246</v>
      </c>
      <c r="C2785">
        <v>77.199999000000005</v>
      </c>
      <c r="D2785" t="s">
        <v>9041</v>
      </c>
    </row>
    <row r="2786" spans="1:4" x14ac:dyDescent="0.25">
      <c r="A2786" t="s">
        <v>4630</v>
      </c>
      <c r="B2786" t="s">
        <v>1247</v>
      </c>
      <c r="C2786">
        <v>78.7</v>
      </c>
      <c r="D2786" t="s">
        <v>9041</v>
      </c>
    </row>
    <row r="2787" spans="1:4" x14ac:dyDescent="0.25">
      <c r="A2787" t="s">
        <v>4631</v>
      </c>
      <c r="B2787" t="s">
        <v>1248</v>
      </c>
      <c r="C2787">
        <v>77.199999000000005</v>
      </c>
      <c r="D2787" t="s">
        <v>9041</v>
      </c>
    </row>
    <row r="2788" spans="1:4" x14ac:dyDescent="0.25">
      <c r="A2788" t="s">
        <v>4632</v>
      </c>
      <c r="B2788" t="s">
        <v>1249</v>
      </c>
      <c r="C2788">
        <v>83.3</v>
      </c>
      <c r="D2788" t="s">
        <v>9041</v>
      </c>
    </row>
    <row r="2789" spans="1:4" x14ac:dyDescent="0.25">
      <c r="A2789" t="s">
        <v>4633</v>
      </c>
      <c r="B2789" t="s">
        <v>1250</v>
      </c>
      <c r="D2789" t="s">
        <v>9041</v>
      </c>
    </row>
    <row r="2790" spans="1:4" x14ac:dyDescent="0.25">
      <c r="A2790" t="s">
        <v>4634</v>
      </c>
      <c r="B2790" t="s">
        <v>1251</v>
      </c>
      <c r="C2790">
        <v>78.7</v>
      </c>
      <c r="D2790" t="s">
        <v>9041</v>
      </c>
    </row>
    <row r="2791" spans="1:4" x14ac:dyDescent="0.25">
      <c r="A2791" t="s">
        <v>4635</v>
      </c>
      <c r="B2791" t="s">
        <v>1252</v>
      </c>
      <c r="C2791">
        <v>97.8</v>
      </c>
      <c r="D2791" t="s">
        <v>9041</v>
      </c>
    </row>
    <row r="2792" spans="1:4" x14ac:dyDescent="0.25">
      <c r="A2792" t="s">
        <v>4636</v>
      </c>
      <c r="B2792" t="s">
        <v>1253</v>
      </c>
      <c r="C2792">
        <v>77.199999000000005</v>
      </c>
      <c r="D2792" t="s">
        <v>9041</v>
      </c>
    </row>
    <row r="2793" spans="1:4" x14ac:dyDescent="0.25">
      <c r="A2793" t="s">
        <v>4637</v>
      </c>
      <c r="B2793" t="s">
        <v>1254</v>
      </c>
      <c r="C2793">
        <v>83.3</v>
      </c>
      <c r="D2793" t="s">
        <v>9041</v>
      </c>
    </row>
    <row r="2794" spans="1:4" x14ac:dyDescent="0.25">
      <c r="A2794" t="s">
        <v>4638</v>
      </c>
      <c r="B2794" t="s">
        <v>1255</v>
      </c>
      <c r="C2794">
        <v>77.199999000000005</v>
      </c>
      <c r="D2794" t="s">
        <v>9041</v>
      </c>
    </row>
    <row r="2795" spans="1:4" x14ac:dyDescent="0.25">
      <c r="A2795" t="s">
        <v>4639</v>
      </c>
      <c r="B2795" t="s">
        <v>1256</v>
      </c>
      <c r="C2795">
        <v>77.199999000000005</v>
      </c>
      <c r="D2795" t="s">
        <v>9041</v>
      </c>
    </row>
    <row r="2796" spans="1:4" x14ac:dyDescent="0.25">
      <c r="A2796" t="s">
        <v>4640</v>
      </c>
      <c r="B2796" t="s">
        <v>1257</v>
      </c>
      <c r="C2796">
        <v>77.199999000000005</v>
      </c>
      <c r="D2796" t="s">
        <v>9041</v>
      </c>
    </row>
    <row r="2797" spans="1:4" x14ac:dyDescent="0.25">
      <c r="A2797" t="s">
        <v>4641</v>
      </c>
      <c r="B2797" t="s">
        <v>1258</v>
      </c>
      <c r="C2797">
        <v>77.199999000000005</v>
      </c>
      <c r="D2797" t="s">
        <v>9041</v>
      </c>
    </row>
    <row r="2798" spans="1:4" x14ac:dyDescent="0.25">
      <c r="A2798" t="s">
        <v>4642</v>
      </c>
      <c r="B2798" t="s">
        <v>1259</v>
      </c>
      <c r="C2798">
        <v>83.3</v>
      </c>
      <c r="D2798" t="s">
        <v>9041</v>
      </c>
    </row>
    <row r="2799" spans="1:4" x14ac:dyDescent="0.25">
      <c r="A2799" t="s">
        <v>4643</v>
      </c>
      <c r="B2799" t="s">
        <v>2595</v>
      </c>
      <c r="D2799" t="s">
        <v>9041</v>
      </c>
    </row>
    <row r="2800" spans="1:4" x14ac:dyDescent="0.25">
      <c r="A2800" t="s">
        <v>4644</v>
      </c>
      <c r="B2800" t="s">
        <v>1260</v>
      </c>
      <c r="D2800" t="s">
        <v>9041</v>
      </c>
    </row>
    <row r="2801" spans="1:4" x14ac:dyDescent="0.25">
      <c r="A2801" t="s">
        <v>4645</v>
      </c>
      <c r="B2801" t="s">
        <v>1261</v>
      </c>
      <c r="D2801" t="s">
        <v>9041</v>
      </c>
    </row>
    <row r="2802" spans="1:4" x14ac:dyDescent="0.25">
      <c r="A2802" t="s">
        <v>4646</v>
      </c>
      <c r="B2802" t="s">
        <v>2498</v>
      </c>
      <c r="D2802" t="s">
        <v>9041</v>
      </c>
    </row>
    <row r="2803" spans="1:4" x14ac:dyDescent="0.25">
      <c r="A2803" t="s">
        <v>4647</v>
      </c>
      <c r="B2803" t="s">
        <v>2522</v>
      </c>
      <c r="C2803">
        <v>78.7</v>
      </c>
      <c r="D2803" t="s">
        <v>9041</v>
      </c>
    </row>
    <row r="2804" spans="1:4" x14ac:dyDescent="0.25">
      <c r="A2804" t="s">
        <v>4648</v>
      </c>
      <c r="B2804" t="s">
        <v>2519</v>
      </c>
      <c r="D2804" t="s">
        <v>9041</v>
      </c>
    </row>
    <row r="2805" spans="1:4" x14ac:dyDescent="0.25">
      <c r="A2805" t="s">
        <v>4649</v>
      </c>
      <c r="B2805" t="s">
        <v>1262</v>
      </c>
      <c r="C2805">
        <v>83.3</v>
      </c>
      <c r="D2805" t="s">
        <v>9041</v>
      </c>
    </row>
    <row r="2806" spans="1:4" x14ac:dyDescent="0.25">
      <c r="A2806" t="s">
        <v>4650</v>
      </c>
      <c r="B2806" t="s">
        <v>1263</v>
      </c>
      <c r="D2806" t="s">
        <v>9041</v>
      </c>
    </row>
    <row r="2807" spans="1:4" x14ac:dyDescent="0.25">
      <c r="A2807" t="s">
        <v>4651</v>
      </c>
      <c r="B2807" t="s">
        <v>2583</v>
      </c>
      <c r="D2807" t="s">
        <v>9041</v>
      </c>
    </row>
    <row r="2808" spans="1:4" x14ac:dyDescent="0.25">
      <c r="A2808" t="s">
        <v>4652</v>
      </c>
      <c r="B2808" t="s">
        <v>4653</v>
      </c>
      <c r="C2808">
        <v>77.900000000000006</v>
      </c>
      <c r="D2808" t="s">
        <v>9041</v>
      </c>
    </row>
    <row r="2809" spans="1:4" x14ac:dyDescent="0.25">
      <c r="A2809" t="s">
        <v>4654</v>
      </c>
      <c r="B2809" t="s">
        <v>4655</v>
      </c>
      <c r="C2809">
        <v>77.900000000000006</v>
      </c>
      <c r="D2809" t="s">
        <v>9041</v>
      </c>
    </row>
    <row r="2810" spans="1:4" x14ac:dyDescent="0.25">
      <c r="A2810" t="s">
        <v>4656</v>
      </c>
      <c r="B2810" t="s">
        <v>4657</v>
      </c>
      <c r="D2810" t="s">
        <v>9041</v>
      </c>
    </row>
    <row r="2811" spans="1:4" x14ac:dyDescent="0.25">
      <c r="A2811" t="s">
        <v>8428</v>
      </c>
      <c r="B2811" t="s">
        <v>8706</v>
      </c>
      <c r="D2811" t="s">
        <v>9041</v>
      </c>
    </row>
    <row r="2812" spans="1:4" x14ac:dyDescent="0.25">
      <c r="A2812" t="s">
        <v>8429</v>
      </c>
      <c r="B2812" t="s">
        <v>8707</v>
      </c>
      <c r="D2812" t="s">
        <v>9041</v>
      </c>
    </row>
    <row r="2813" spans="1:4" x14ac:dyDescent="0.25">
      <c r="A2813" t="s">
        <v>8430</v>
      </c>
      <c r="B2813" t="s">
        <v>8708</v>
      </c>
      <c r="D2813" t="s">
        <v>9041</v>
      </c>
    </row>
    <row r="2814" spans="1:4" x14ac:dyDescent="0.25">
      <c r="A2814" t="s">
        <v>8431</v>
      </c>
      <c r="B2814" t="s">
        <v>8709</v>
      </c>
      <c r="D2814" t="s">
        <v>9041</v>
      </c>
    </row>
    <row r="2815" spans="1:4" x14ac:dyDescent="0.25">
      <c r="A2815" t="s">
        <v>4658</v>
      </c>
      <c r="B2815" t="s">
        <v>1264</v>
      </c>
      <c r="C2815">
        <v>77.199999000000005</v>
      </c>
      <c r="D2815" t="s">
        <v>9041</v>
      </c>
    </row>
    <row r="2816" spans="1:4" x14ac:dyDescent="0.25">
      <c r="A2816" t="s">
        <v>4659</v>
      </c>
      <c r="B2816" t="s">
        <v>4660</v>
      </c>
      <c r="D2816" t="s">
        <v>9042</v>
      </c>
    </row>
    <row r="2817" spans="1:4" x14ac:dyDescent="0.25">
      <c r="A2817" t="s">
        <v>4661</v>
      </c>
      <c r="B2817" t="s">
        <v>4662</v>
      </c>
      <c r="D2817" t="s">
        <v>9042</v>
      </c>
    </row>
    <row r="2818" spans="1:4" x14ac:dyDescent="0.25">
      <c r="A2818" t="s">
        <v>4663</v>
      </c>
      <c r="B2818" t="s">
        <v>4664</v>
      </c>
      <c r="D2818" t="s">
        <v>9042</v>
      </c>
    </row>
    <row r="2819" spans="1:4" x14ac:dyDescent="0.25">
      <c r="A2819" t="s">
        <v>4665</v>
      </c>
      <c r="B2819" t="s">
        <v>4666</v>
      </c>
      <c r="D2819" t="s">
        <v>9042</v>
      </c>
    </row>
    <row r="2820" spans="1:4" x14ac:dyDescent="0.25">
      <c r="A2820" t="s">
        <v>4667</v>
      </c>
      <c r="B2820" t="s">
        <v>4668</v>
      </c>
      <c r="D2820" t="s">
        <v>9042</v>
      </c>
    </row>
    <row r="2821" spans="1:4" x14ac:dyDescent="0.25">
      <c r="A2821" t="s">
        <v>4669</v>
      </c>
      <c r="B2821" t="s">
        <v>4670</v>
      </c>
      <c r="D2821" t="s">
        <v>9042</v>
      </c>
    </row>
    <row r="2822" spans="1:4" x14ac:dyDescent="0.25">
      <c r="A2822" t="s">
        <v>4671</v>
      </c>
      <c r="B2822" t="s">
        <v>4672</v>
      </c>
      <c r="D2822" t="s">
        <v>9042</v>
      </c>
    </row>
    <row r="2823" spans="1:4" x14ac:dyDescent="0.25">
      <c r="A2823" t="s">
        <v>9303</v>
      </c>
      <c r="B2823" t="s">
        <v>9304</v>
      </c>
      <c r="D2823" t="s">
        <v>9042</v>
      </c>
    </row>
    <row r="2824" spans="1:4" x14ac:dyDescent="0.25">
      <c r="A2824" t="s">
        <v>4673</v>
      </c>
      <c r="B2824" t="s">
        <v>2490</v>
      </c>
      <c r="D2824" t="s">
        <v>9042</v>
      </c>
    </row>
    <row r="2825" spans="1:4" x14ac:dyDescent="0.25">
      <c r="A2825" t="s">
        <v>4674</v>
      </c>
      <c r="B2825" t="s">
        <v>4675</v>
      </c>
      <c r="D2825" t="s">
        <v>9042</v>
      </c>
    </row>
    <row r="2826" spans="1:4" x14ac:dyDescent="0.25">
      <c r="A2826" t="s">
        <v>2870</v>
      </c>
      <c r="B2826" t="s">
        <v>1265</v>
      </c>
      <c r="C2826">
        <v>83.9</v>
      </c>
      <c r="D2826" t="s">
        <v>8304</v>
      </c>
    </row>
    <row r="2827" spans="1:4" x14ac:dyDescent="0.25">
      <c r="A2827" t="s">
        <v>4676</v>
      </c>
      <c r="B2827" t="s">
        <v>1266</v>
      </c>
      <c r="C2827">
        <v>49</v>
      </c>
      <c r="D2827" t="s">
        <v>8304</v>
      </c>
    </row>
    <row r="2828" spans="1:4" x14ac:dyDescent="0.25">
      <c r="A2828" t="s">
        <v>4677</v>
      </c>
      <c r="B2828" t="s">
        <v>4678</v>
      </c>
      <c r="D2828" t="s">
        <v>8304</v>
      </c>
    </row>
    <row r="2829" spans="1:4" x14ac:dyDescent="0.25">
      <c r="A2829" t="s">
        <v>4679</v>
      </c>
      <c r="B2829" t="s">
        <v>2479</v>
      </c>
      <c r="D2829" t="s">
        <v>8304</v>
      </c>
    </row>
    <row r="2830" spans="1:4" x14ac:dyDescent="0.25">
      <c r="A2830" t="s">
        <v>4680</v>
      </c>
      <c r="B2830" t="s">
        <v>2493</v>
      </c>
      <c r="C2830">
        <v>49</v>
      </c>
      <c r="D2830" t="s">
        <v>8304</v>
      </c>
    </row>
    <row r="2831" spans="1:4" x14ac:dyDescent="0.25">
      <c r="A2831" t="s">
        <v>4681</v>
      </c>
      <c r="B2831" t="s">
        <v>4682</v>
      </c>
      <c r="C2831">
        <v>16.3</v>
      </c>
      <c r="D2831" t="s">
        <v>8304</v>
      </c>
    </row>
    <row r="2832" spans="1:4" x14ac:dyDescent="0.25">
      <c r="A2832" t="s">
        <v>4683</v>
      </c>
      <c r="B2832" t="s">
        <v>4684</v>
      </c>
      <c r="D2832" t="s">
        <v>8304</v>
      </c>
    </row>
    <row r="2833" spans="1:4" x14ac:dyDescent="0.25">
      <c r="A2833" t="s">
        <v>4685</v>
      </c>
      <c r="B2833" t="s">
        <v>4686</v>
      </c>
      <c r="D2833" t="s">
        <v>8304</v>
      </c>
    </row>
    <row r="2834" spans="1:4" x14ac:dyDescent="0.25">
      <c r="A2834" t="s">
        <v>2871</v>
      </c>
      <c r="B2834" t="s">
        <v>1267</v>
      </c>
      <c r="C2834">
        <v>54.9</v>
      </c>
      <c r="D2834" t="s">
        <v>8304</v>
      </c>
    </row>
    <row r="2835" spans="1:4" x14ac:dyDescent="0.25">
      <c r="A2835" t="s">
        <v>4687</v>
      </c>
      <c r="B2835" t="s">
        <v>4688</v>
      </c>
      <c r="D2835" t="s">
        <v>8304</v>
      </c>
    </row>
    <row r="2836" spans="1:4" x14ac:dyDescent="0.25">
      <c r="A2836" t="s">
        <v>4689</v>
      </c>
      <c r="B2836" t="s">
        <v>4690</v>
      </c>
      <c r="D2836" t="s">
        <v>8304</v>
      </c>
    </row>
    <row r="2837" spans="1:4" x14ac:dyDescent="0.25">
      <c r="A2837" t="s">
        <v>6634</v>
      </c>
      <c r="B2837" t="s">
        <v>6635</v>
      </c>
      <c r="D2837" t="s">
        <v>8304</v>
      </c>
    </row>
    <row r="2838" spans="1:4" x14ac:dyDescent="0.25">
      <c r="A2838" t="s">
        <v>6636</v>
      </c>
      <c r="B2838" t="s">
        <v>6637</v>
      </c>
      <c r="D2838" t="s">
        <v>8304</v>
      </c>
    </row>
    <row r="2839" spans="1:4" x14ac:dyDescent="0.25">
      <c r="A2839" t="s">
        <v>6638</v>
      </c>
      <c r="B2839" t="s">
        <v>7701</v>
      </c>
      <c r="D2839" t="s">
        <v>8304</v>
      </c>
    </row>
    <row r="2840" spans="1:4" x14ac:dyDescent="0.25">
      <c r="A2840" t="s">
        <v>7702</v>
      </c>
      <c r="B2840" t="s">
        <v>7703</v>
      </c>
      <c r="C2840">
        <v>43.4</v>
      </c>
      <c r="D2840" t="s">
        <v>8304</v>
      </c>
    </row>
    <row r="2841" spans="1:4" x14ac:dyDescent="0.25">
      <c r="A2841" t="s">
        <v>7704</v>
      </c>
      <c r="B2841" t="s">
        <v>7705</v>
      </c>
      <c r="D2841" t="s">
        <v>8304</v>
      </c>
    </row>
    <row r="2842" spans="1:4" x14ac:dyDescent="0.25">
      <c r="A2842" t="s">
        <v>7155</v>
      </c>
      <c r="B2842" t="s">
        <v>7156</v>
      </c>
      <c r="C2842">
        <v>57.5</v>
      </c>
      <c r="D2842" t="s">
        <v>8304</v>
      </c>
    </row>
    <row r="2843" spans="1:4" x14ac:dyDescent="0.25">
      <c r="A2843" t="s">
        <v>7706</v>
      </c>
      <c r="B2843" t="s">
        <v>7707</v>
      </c>
      <c r="D2843" t="s">
        <v>8304</v>
      </c>
    </row>
    <row r="2844" spans="1:4" x14ac:dyDescent="0.25">
      <c r="A2844" t="s">
        <v>19354</v>
      </c>
      <c r="B2844" t="s">
        <v>19355</v>
      </c>
      <c r="D2844" t="s">
        <v>8304</v>
      </c>
    </row>
    <row r="2845" spans="1:4" x14ac:dyDescent="0.25">
      <c r="A2845" t="s">
        <v>4691</v>
      </c>
      <c r="B2845" t="s">
        <v>1268</v>
      </c>
      <c r="D2845" t="s">
        <v>8304</v>
      </c>
    </row>
    <row r="2846" spans="1:4" x14ac:dyDescent="0.25">
      <c r="A2846" t="s">
        <v>2872</v>
      </c>
      <c r="B2846" t="s">
        <v>1269</v>
      </c>
      <c r="C2846">
        <v>52.3</v>
      </c>
      <c r="D2846" t="s">
        <v>8304</v>
      </c>
    </row>
    <row r="2847" spans="1:4" x14ac:dyDescent="0.25">
      <c r="A2847" t="s">
        <v>2873</v>
      </c>
      <c r="B2847" t="s">
        <v>1270</v>
      </c>
      <c r="D2847" t="s">
        <v>8304</v>
      </c>
    </row>
    <row r="2848" spans="1:4" x14ac:dyDescent="0.25">
      <c r="A2848" t="s">
        <v>4692</v>
      </c>
      <c r="B2848" t="s">
        <v>1271</v>
      </c>
      <c r="D2848" t="s">
        <v>8304</v>
      </c>
    </row>
    <row r="2849" spans="1:4" x14ac:dyDescent="0.25">
      <c r="A2849" t="s">
        <v>4693</v>
      </c>
      <c r="B2849" t="s">
        <v>1272</v>
      </c>
      <c r="D2849" t="s">
        <v>8304</v>
      </c>
    </row>
    <row r="2850" spans="1:4" x14ac:dyDescent="0.25">
      <c r="A2850" t="s">
        <v>2874</v>
      </c>
      <c r="B2850" t="s">
        <v>1273</v>
      </c>
      <c r="C2850">
        <v>57.6</v>
      </c>
      <c r="D2850" t="s">
        <v>8304</v>
      </c>
    </row>
    <row r="2851" spans="1:4" x14ac:dyDescent="0.25">
      <c r="A2851" t="s">
        <v>4694</v>
      </c>
      <c r="B2851" t="s">
        <v>1274</v>
      </c>
      <c r="C2851">
        <v>57.5</v>
      </c>
      <c r="D2851" t="s">
        <v>8304</v>
      </c>
    </row>
    <row r="2852" spans="1:4" x14ac:dyDescent="0.25">
      <c r="A2852" t="s">
        <v>2875</v>
      </c>
      <c r="B2852" t="s">
        <v>1275</v>
      </c>
      <c r="C2852">
        <v>57.5</v>
      </c>
      <c r="D2852" t="s">
        <v>8304</v>
      </c>
    </row>
    <row r="2853" spans="1:4" x14ac:dyDescent="0.25">
      <c r="A2853" t="s">
        <v>2876</v>
      </c>
      <c r="B2853" t="s">
        <v>1276</v>
      </c>
      <c r="C2853">
        <v>47.4</v>
      </c>
      <c r="D2853" t="s">
        <v>8304</v>
      </c>
    </row>
    <row r="2854" spans="1:4" x14ac:dyDescent="0.25">
      <c r="A2854" t="s">
        <v>2877</v>
      </c>
      <c r="B2854" t="s">
        <v>1277</v>
      </c>
      <c r="C2854">
        <v>52.3</v>
      </c>
      <c r="D2854" t="s">
        <v>8304</v>
      </c>
    </row>
    <row r="2855" spans="1:4" x14ac:dyDescent="0.25">
      <c r="A2855" t="s">
        <v>2878</v>
      </c>
      <c r="B2855" t="s">
        <v>1278</v>
      </c>
      <c r="C2855">
        <v>57.5</v>
      </c>
      <c r="D2855" t="s">
        <v>8304</v>
      </c>
    </row>
    <row r="2856" spans="1:4" x14ac:dyDescent="0.25">
      <c r="A2856" t="s">
        <v>4695</v>
      </c>
      <c r="B2856" t="s">
        <v>1279</v>
      </c>
      <c r="D2856" t="s">
        <v>9043</v>
      </c>
    </row>
    <row r="2857" spans="1:4" x14ac:dyDescent="0.25">
      <c r="A2857" t="s">
        <v>4696</v>
      </c>
      <c r="B2857" t="s">
        <v>1280</v>
      </c>
      <c r="C2857">
        <v>29.8</v>
      </c>
      <c r="D2857" t="s">
        <v>9043</v>
      </c>
    </row>
    <row r="2858" spans="1:4" x14ac:dyDescent="0.25">
      <c r="A2858" t="s">
        <v>4697</v>
      </c>
      <c r="B2858" t="s">
        <v>1281</v>
      </c>
      <c r="D2858" t="s">
        <v>9043</v>
      </c>
    </row>
    <row r="2859" spans="1:4" x14ac:dyDescent="0.25">
      <c r="A2859" t="s">
        <v>4698</v>
      </c>
      <c r="B2859" t="s">
        <v>1282</v>
      </c>
      <c r="C2859">
        <v>29.8</v>
      </c>
      <c r="D2859" t="s">
        <v>9043</v>
      </c>
    </row>
    <row r="2860" spans="1:4" x14ac:dyDescent="0.25">
      <c r="A2860" t="s">
        <v>4699</v>
      </c>
      <c r="B2860" t="s">
        <v>1283</v>
      </c>
      <c r="D2860" t="s">
        <v>9043</v>
      </c>
    </row>
    <row r="2861" spans="1:4" x14ac:dyDescent="0.25">
      <c r="A2861" t="s">
        <v>4700</v>
      </c>
      <c r="B2861" t="s">
        <v>1284</v>
      </c>
      <c r="D2861" t="s">
        <v>9043</v>
      </c>
    </row>
    <row r="2862" spans="1:4" x14ac:dyDescent="0.25">
      <c r="A2862" t="s">
        <v>4701</v>
      </c>
      <c r="B2862" t="s">
        <v>1285</v>
      </c>
      <c r="D2862" t="s">
        <v>9043</v>
      </c>
    </row>
    <row r="2863" spans="1:4" x14ac:dyDescent="0.25">
      <c r="A2863" t="s">
        <v>4702</v>
      </c>
      <c r="B2863" t="s">
        <v>1286</v>
      </c>
      <c r="D2863" t="s">
        <v>9043</v>
      </c>
    </row>
    <row r="2864" spans="1:4" x14ac:dyDescent="0.25">
      <c r="A2864" t="s">
        <v>4703</v>
      </c>
      <c r="B2864" t="s">
        <v>1287</v>
      </c>
      <c r="C2864">
        <v>29.8</v>
      </c>
      <c r="D2864" t="s">
        <v>9043</v>
      </c>
    </row>
    <row r="2865" spans="1:4" x14ac:dyDescent="0.25">
      <c r="A2865" t="s">
        <v>4704</v>
      </c>
      <c r="B2865" t="s">
        <v>1288</v>
      </c>
      <c r="D2865" t="s">
        <v>9043</v>
      </c>
    </row>
    <row r="2866" spans="1:4" x14ac:dyDescent="0.25">
      <c r="A2866" t="s">
        <v>4705</v>
      </c>
      <c r="B2866" t="s">
        <v>6892</v>
      </c>
      <c r="D2866" t="s">
        <v>9043</v>
      </c>
    </row>
    <row r="2867" spans="1:4" x14ac:dyDescent="0.25">
      <c r="A2867" t="s">
        <v>4706</v>
      </c>
      <c r="B2867" t="s">
        <v>1289</v>
      </c>
      <c r="C2867">
        <v>48.1</v>
      </c>
      <c r="D2867" t="s">
        <v>9043</v>
      </c>
    </row>
    <row r="2868" spans="1:4" x14ac:dyDescent="0.25">
      <c r="A2868" t="s">
        <v>4707</v>
      </c>
      <c r="B2868" t="s">
        <v>1290</v>
      </c>
      <c r="C2868">
        <v>31.9</v>
      </c>
      <c r="D2868" t="s">
        <v>9043</v>
      </c>
    </row>
    <row r="2869" spans="1:4" x14ac:dyDescent="0.25">
      <c r="A2869" t="s">
        <v>4708</v>
      </c>
      <c r="B2869" t="s">
        <v>1291</v>
      </c>
      <c r="C2869">
        <v>48.8</v>
      </c>
      <c r="D2869" t="s">
        <v>9043</v>
      </c>
    </row>
    <row r="2870" spans="1:4" x14ac:dyDescent="0.25">
      <c r="A2870" t="s">
        <v>4709</v>
      </c>
      <c r="B2870" t="s">
        <v>1292</v>
      </c>
      <c r="C2870">
        <v>48.9</v>
      </c>
      <c r="D2870" t="s">
        <v>9043</v>
      </c>
    </row>
    <row r="2871" spans="1:4" x14ac:dyDescent="0.25">
      <c r="A2871" t="s">
        <v>4710</v>
      </c>
      <c r="B2871" t="s">
        <v>1293</v>
      </c>
      <c r="C2871">
        <v>29.8</v>
      </c>
      <c r="D2871" t="s">
        <v>9043</v>
      </c>
    </row>
    <row r="2872" spans="1:4" x14ac:dyDescent="0.25">
      <c r="A2872" t="s">
        <v>4711</v>
      </c>
      <c r="B2872" t="s">
        <v>1294</v>
      </c>
      <c r="C2872">
        <v>180.3</v>
      </c>
      <c r="D2872" t="s">
        <v>9043</v>
      </c>
    </row>
    <row r="2873" spans="1:4" x14ac:dyDescent="0.25">
      <c r="A2873" t="s">
        <v>4712</v>
      </c>
      <c r="B2873" t="s">
        <v>1295</v>
      </c>
      <c r="C2873">
        <v>29.8</v>
      </c>
      <c r="D2873" t="s">
        <v>9043</v>
      </c>
    </row>
    <row r="2874" spans="1:4" x14ac:dyDescent="0.25">
      <c r="A2874" t="s">
        <v>4713</v>
      </c>
      <c r="B2874" t="s">
        <v>1296</v>
      </c>
      <c r="C2874">
        <v>49</v>
      </c>
      <c r="D2874" t="s">
        <v>9043</v>
      </c>
    </row>
    <row r="2875" spans="1:4" x14ac:dyDescent="0.25">
      <c r="A2875" t="s">
        <v>4714</v>
      </c>
      <c r="B2875" t="s">
        <v>7157</v>
      </c>
      <c r="C2875">
        <v>49.2</v>
      </c>
      <c r="D2875" t="s">
        <v>9043</v>
      </c>
    </row>
    <row r="2876" spans="1:4" x14ac:dyDescent="0.25">
      <c r="A2876" t="s">
        <v>4715</v>
      </c>
      <c r="B2876" t="s">
        <v>1297</v>
      </c>
      <c r="D2876" t="s">
        <v>9043</v>
      </c>
    </row>
    <row r="2877" spans="1:4" x14ac:dyDescent="0.25">
      <c r="A2877" t="s">
        <v>4716</v>
      </c>
      <c r="B2877" t="s">
        <v>1298</v>
      </c>
      <c r="C2877">
        <v>48.1</v>
      </c>
      <c r="D2877" t="s">
        <v>9043</v>
      </c>
    </row>
    <row r="2878" spans="1:4" x14ac:dyDescent="0.25">
      <c r="A2878" t="s">
        <v>4717</v>
      </c>
      <c r="B2878" t="s">
        <v>1299</v>
      </c>
      <c r="C2878">
        <v>34.1</v>
      </c>
      <c r="D2878" t="s">
        <v>9043</v>
      </c>
    </row>
    <row r="2879" spans="1:4" x14ac:dyDescent="0.25">
      <c r="A2879" t="s">
        <v>4718</v>
      </c>
      <c r="B2879" t="s">
        <v>1300</v>
      </c>
      <c r="D2879" t="s">
        <v>9043</v>
      </c>
    </row>
    <row r="2880" spans="1:4" x14ac:dyDescent="0.25">
      <c r="A2880" t="s">
        <v>4719</v>
      </c>
      <c r="B2880" t="s">
        <v>1301</v>
      </c>
      <c r="D2880" t="s">
        <v>9043</v>
      </c>
    </row>
    <row r="2881" spans="1:4" x14ac:dyDescent="0.25">
      <c r="A2881" t="s">
        <v>4720</v>
      </c>
      <c r="B2881" t="s">
        <v>4721</v>
      </c>
      <c r="C2881">
        <v>49</v>
      </c>
      <c r="D2881" t="s">
        <v>9043</v>
      </c>
    </row>
    <row r="2882" spans="1:4" x14ac:dyDescent="0.25">
      <c r="A2882" t="s">
        <v>4722</v>
      </c>
      <c r="B2882" t="s">
        <v>4723</v>
      </c>
      <c r="C2882">
        <v>49</v>
      </c>
      <c r="D2882" t="s">
        <v>9043</v>
      </c>
    </row>
    <row r="2883" spans="1:4" x14ac:dyDescent="0.25">
      <c r="A2883" t="s">
        <v>4724</v>
      </c>
      <c r="B2883" t="s">
        <v>1302</v>
      </c>
      <c r="D2883" t="s">
        <v>9043</v>
      </c>
    </row>
    <row r="2884" spans="1:4" x14ac:dyDescent="0.25">
      <c r="A2884" t="s">
        <v>4725</v>
      </c>
      <c r="B2884" t="s">
        <v>1303</v>
      </c>
      <c r="D2884" t="s">
        <v>9043</v>
      </c>
    </row>
    <row r="2885" spans="1:4" x14ac:dyDescent="0.25">
      <c r="A2885" t="s">
        <v>4726</v>
      </c>
      <c r="B2885" t="s">
        <v>1304</v>
      </c>
      <c r="C2885">
        <v>28.3</v>
      </c>
      <c r="D2885" t="s">
        <v>9043</v>
      </c>
    </row>
    <row r="2886" spans="1:4" x14ac:dyDescent="0.25">
      <c r="A2886" t="s">
        <v>4727</v>
      </c>
      <c r="B2886" t="s">
        <v>1305</v>
      </c>
      <c r="D2886" t="s">
        <v>9043</v>
      </c>
    </row>
    <row r="2887" spans="1:4" x14ac:dyDescent="0.25">
      <c r="A2887" t="s">
        <v>4728</v>
      </c>
      <c r="B2887" t="s">
        <v>4729</v>
      </c>
      <c r="D2887" t="s">
        <v>9043</v>
      </c>
    </row>
    <row r="2888" spans="1:4" x14ac:dyDescent="0.25">
      <c r="A2888" t="s">
        <v>8432</v>
      </c>
      <c r="B2888" t="s">
        <v>8710</v>
      </c>
      <c r="C2888">
        <v>65</v>
      </c>
      <c r="D2888" t="s">
        <v>9043</v>
      </c>
    </row>
    <row r="2889" spans="1:4" x14ac:dyDescent="0.25">
      <c r="A2889" t="s">
        <v>8433</v>
      </c>
      <c r="B2889" t="s">
        <v>8711</v>
      </c>
      <c r="D2889" t="s">
        <v>9043</v>
      </c>
    </row>
    <row r="2890" spans="1:4" x14ac:dyDescent="0.25">
      <c r="A2890" t="s">
        <v>8434</v>
      </c>
      <c r="B2890" t="s">
        <v>8712</v>
      </c>
      <c r="C2890">
        <v>46.1</v>
      </c>
      <c r="D2890" t="s">
        <v>9043</v>
      </c>
    </row>
    <row r="2891" spans="1:4" x14ac:dyDescent="0.25">
      <c r="A2891" t="s">
        <v>8435</v>
      </c>
      <c r="B2891" t="s">
        <v>8713</v>
      </c>
      <c r="D2891" t="s">
        <v>9043</v>
      </c>
    </row>
    <row r="2892" spans="1:4" x14ac:dyDescent="0.25">
      <c r="A2892" t="s">
        <v>2879</v>
      </c>
      <c r="B2892" t="s">
        <v>1306</v>
      </c>
      <c r="D2892" t="s">
        <v>9044</v>
      </c>
    </row>
    <row r="2893" spans="1:4" x14ac:dyDescent="0.25">
      <c r="A2893" t="s">
        <v>4731</v>
      </c>
      <c r="B2893" t="s">
        <v>1307</v>
      </c>
      <c r="C2893">
        <v>32.1</v>
      </c>
      <c r="D2893" t="s">
        <v>9045</v>
      </c>
    </row>
    <row r="2894" spans="1:4" x14ac:dyDescent="0.25">
      <c r="A2894" t="s">
        <v>4732</v>
      </c>
      <c r="B2894" t="s">
        <v>1308</v>
      </c>
      <c r="D2894" t="s">
        <v>9045</v>
      </c>
    </row>
    <row r="2895" spans="1:4" x14ac:dyDescent="0.25">
      <c r="A2895" t="s">
        <v>4733</v>
      </c>
      <c r="B2895" t="s">
        <v>1309</v>
      </c>
      <c r="D2895" t="s">
        <v>9045</v>
      </c>
    </row>
    <row r="2896" spans="1:4" x14ac:dyDescent="0.25">
      <c r="A2896" t="s">
        <v>4734</v>
      </c>
      <c r="B2896" t="s">
        <v>2358</v>
      </c>
      <c r="D2896" t="s">
        <v>9045</v>
      </c>
    </row>
    <row r="2897" spans="1:4" x14ac:dyDescent="0.25">
      <c r="A2897" t="s">
        <v>4735</v>
      </c>
      <c r="B2897" t="s">
        <v>1310</v>
      </c>
      <c r="D2897" t="s">
        <v>9045</v>
      </c>
    </row>
    <row r="2898" spans="1:4" x14ac:dyDescent="0.25">
      <c r="A2898" t="s">
        <v>4736</v>
      </c>
      <c r="B2898" t="s">
        <v>1311</v>
      </c>
      <c r="C2898">
        <v>70.099999999999994</v>
      </c>
      <c r="D2898" t="s">
        <v>9046</v>
      </c>
    </row>
    <row r="2899" spans="1:4" x14ac:dyDescent="0.25">
      <c r="A2899" t="s">
        <v>4737</v>
      </c>
      <c r="B2899" t="s">
        <v>6639</v>
      </c>
      <c r="D2899" t="s">
        <v>9046</v>
      </c>
    </row>
    <row r="2900" spans="1:4" x14ac:dyDescent="0.25">
      <c r="A2900" t="s">
        <v>4738</v>
      </c>
      <c r="B2900" t="s">
        <v>1312</v>
      </c>
      <c r="C2900">
        <v>34.5</v>
      </c>
      <c r="D2900" t="s">
        <v>9046</v>
      </c>
    </row>
    <row r="2901" spans="1:4" x14ac:dyDescent="0.25">
      <c r="A2901" t="s">
        <v>4739</v>
      </c>
      <c r="B2901" t="s">
        <v>18765</v>
      </c>
      <c r="C2901">
        <v>53.5</v>
      </c>
      <c r="D2901" t="s">
        <v>9046</v>
      </c>
    </row>
    <row r="2902" spans="1:4" x14ac:dyDescent="0.25">
      <c r="A2902" t="s">
        <v>4740</v>
      </c>
      <c r="B2902" t="s">
        <v>1313</v>
      </c>
      <c r="C2902">
        <v>67.8</v>
      </c>
      <c r="D2902" t="s">
        <v>9046</v>
      </c>
    </row>
    <row r="2903" spans="1:4" x14ac:dyDescent="0.25">
      <c r="A2903" t="s">
        <v>4741</v>
      </c>
      <c r="B2903" t="s">
        <v>1314</v>
      </c>
      <c r="C2903">
        <v>17.799999</v>
      </c>
      <c r="D2903" t="s">
        <v>9046</v>
      </c>
    </row>
    <row r="2904" spans="1:4" x14ac:dyDescent="0.25">
      <c r="A2904" t="s">
        <v>4742</v>
      </c>
      <c r="B2904" t="s">
        <v>1315</v>
      </c>
      <c r="C2904">
        <v>76</v>
      </c>
      <c r="D2904" t="s">
        <v>9046</v>
      </c>
    </row>
    <row r="2905" spans="1:4" x14ac:dyDescent="0.25">
      <c r="A2905" t="s">
        <v>4743</v>
      </c>
      <c r="B2905" t="s">
        <v>1316</v>
      </c>
      <c r="C2905">
        <v>76</v>
      </c>
      <c r="D2905" t="s">
        <v>9046</v>
      </c>
    </row>
    <row r="2906" spans="1:4" x14ac:dyDescent="0.25">
      <c r="A2906" t="s">
        <v>4744</v>
      </c>
      <c r="B2906" t="s">
        <v>1317</v>
      </c>
      <c r="C2906">
        <v>91.5</v>
      </c>
      <c r="D2906" t="s">
        <v>9046</v>
      </c>
    </row>
    <row r="2907" spans="1:4" x14ac:dyDescent="0.25">
      <c r="A2907" t="s">
        <v>4745</v>
      </c>
      <c r="B2907" t="s">
        <v>1318</v>
      </c>
      <c r="C2907">
        <v>65.400000000000006</v>
      </c>
      <c r="D2907" t="s">
        <v>9046</v>
      </c>
    </row>
    <row r="2908" spans="1:4" x14ac:dyDescent="0.25">
      <c r="A2908" t="s">
        <v>4746</v>
      </c>
      <c r="B2908" t="s">
        <v>1319</v>
      </c>
      <c r="C2908">
        <v>106.89999899999999</v>
      </c>
      <c r="D2908" t="s">
        <v>9046</v>
      </c>
    </row>
    <row r="2909" spans="1:4" x14ac:dyDescent="0.25">
      <c r="A2909" t="s">
        <v>4747</v>
      </c>
      <c r="B2909" t="s">
        <v>1320</v>
      </c>
      <c r="C2909">
        <v>95.1</v>
      </c>
      <c r="D2909" t="s">
        <v>9046</v>
      </c>
    </row>
    <row r="2910" spans="1:4" x14ac:dyDescent="0.25">
      <c r="A2910" t="s">
        <v>4748</v>
      </c>
      <c r="B2910" t="s">
        <v>2487</v>
      </c>
      <c r="C2910">
        <v>60.6</v>
      </c>
      <c r="D2910" t="s">
        <v>9046</v>
      </c>
    </row>
    <row r="2911" spans="1:4" x14ac:dyDescent="0.25">
      <c r="A2911" t="s">
        <v>4749</v>
      </c>
      <c r="B2911" t="s">
        <v>2427</v>
      </c>
      <c r="C2911">
        <v>60.6</v>
      </c>
      <c r="D2911" t="s">
        <v>9046</v>
      </c>
    </row>
    <row r="2912" spans="1:4" x14ac:dyDescent="0.25">
      <c r="A2912" t="s">
        <v>4750</v>
      </c>
      <c r="B2912" t="s">
        <v>18768</v>
      </c>
      <c r="C2912">
        <v>133.1</v>
      </c>
      <c r="D2912" t="s">
        <v>9046</v>
      </c>
    </row>
    <row r="2913" spans="1:4" x14ac:dyDescent="0.25">
      <c r="A2913" t="s">
        <v>4751</v>
      </c>
      <c r="B2913" t="s">
        <v>1321</v>
      </c>
      <c r="C2913">
        <v>63</v>
      </c>
      <c r="D2913" t="s">
        <v>9046</v>
      </c>
    </row>
    <row r="2914" spans="1:4" x14ac:dyDescent="0.25">
      <c r="A2914" t="s">
        <v>4752</v>
      </c>
      <c r="B2914" t="s">
        <v>1322</v>
      </c>
      <c r="C2914">
        <v>64.2</v>
      </c>
      <c r="D2914" t="s">
        <v>9046</v>
      </c>
    </row>
    <row r="2915" spans="1:4" x14ac:dyDescent="0.25">
      <c r="A2915" t="s">
        <v>4753</v>
      </c>
      <c r="B2915" t="s">
        <v>1323</v>
      </c>
      <c r="C2915">
        <v>73.7</v>
      </c>
      <c r="D2915" t="s">
        <v>9046</v>
      </c>
    </row>
    <row r="2916" spans="1:4" x14ac:dyDescent="0.25">
      <c r="A2916" t="s">
        <v>4754</v>
      </c>
      <c r="B2916" t="s">
        <v>9047</v>
      </c>
      <c r="C2916">
        <v>65.400000000000006</v>
      </c>
      <c r="D2916" t="s">
        <v>9046</v>
      </c>
    </row>
    <row r="2917" spans="1:4" x14ac:dyDescent="0.25">
      <c r="A2917" t="s">
        <v>4755</v>
      </c>
      <c r="B2917" t="s">
        <v>1324</v>
      </c>
      <c r="C2917">
        <v>73.2</v>
      </c>
      <c r="D2917" t="s">
        <v>9046</v>
      </c>
    </row>
    <row r="2918" spans="1:4" x14ac:dyDescent="0.25">
      <c r="A2918" t="s">
        <v>4756</v>
      </c>
      <c r="B2918" t="s">
        <v>1325</v>
      </c>
      <c r="C2918">
        <v>59.4</v>
      </c>
      <c r="D2918" t="s">
        <v>9046</v>
      </c>
    </row>
    <row r="2919" spans="1:4" x14ac:dyDescent="0.25">
      <c r="A2919" t="s">
        <v>4757</v>
      </c>
      <c r="B2919" t="s">
        <v>1326</v>
      </c>
      <c r="C2919">
        <v>71.300000999999995</v>
      </c>
      <c r="D2919" t="s">
        <v>9046</v>
      </c>
    </row>
    <row r="2920" spans="1:4" x14ac:dyDescent="0.25">
      <c r="A2920" t="s">
        <v>4758</v>
      </c>
      <c r="B2920" t="s">
        <v>1327</v>
      </c>
      <c r="C2920">
        <v>55.9</v>
      </c>
      <c r="D2920" t="s">
        <v>9046</v>
      </c>
    </row>
    <row r="2921" spans="1:4" x14ac:dyDescent="0.25">
      <c r="A2921" t="s">
        <v>4759</v>
      </c>
      <c r="B2921" t="s">
        <v>1328</v>
      </c>
      <c r="C2921">
        <v>106.89999899999999</v>
      </c>
      <c r="D2921" t="s">
        <v>9046</v>
      </c>
    </row>
    <row r="2922" spans="1:4" x14ac:dyDescent="0.25">
      <c r="A2922" t="s">
        <v>4760</v>
      </c>
      <c r="B2922" t="s">
        <v>4761</v>
      </c>
      <c r="D2922" t="s">
        <v>9046</v>
      </c>
    </row>
    <row r="2923" spans="1:4" x14ac:dyDescent="0.25">
      <c r="A2923" t="s">
        <v>4762</v>
      </c>
      <c r="B2923" t="s">
        <v>7708</v>
      </c>
      <c r="D2923" t="s">
        <v>9046</v>
      </c>
    </row>
    <row r="2924" spans="1:4" x14ac:dyDescent="0.25">
      <c r="A2924" t="s">
        <v>4763</v>
      </c>
      <c r="B2924" t="s">
        <v>4764</v>
      </c>
      <c r="D2924" t="s">
        <v>9046</v>
      </c>
    </row>
    <row r="2925" spans="1:4" x14ac:dyDescent="0.25">
      <c r="A2925" t="s">
        <v>4765</v>
      </c>
      <c r="B2925" t="s">
        <v>4766</v>
      </c>
      <c r="C2925">
        <v>61.8</v>
      </c>
      <c r="D2925" t="s">
        <v>9046</v>
      </c>
    </row>
    <row r="2926" spans="1:4" x14ac:dyDescent="0.25">
      <c r="A2926" t="s">
        <v>6640</v>
      </c>
      <c r="B2926" t="s">
        <v>6641</v>
      </c>
      <c r="C2926">
        <v>99.8</v>
      </c>
      <c r="D2926" t="s">
        <v>9046</v>
      </c>
    </row>
    <row r="2927" spans="1:4" x14ac:dyDescent="0.25">
      <c r="A2927" t="s">
        <v>6642</v>
      </c>
      <c r="B2927" t="s">
        <v>6643</v>
      </c>
      <c r="C2927">
        <v>83.2</v>
      </c>
      <c r="D2927" t="s">
        <v>9046</v>
      </c>
    </row>
    <row r="2928" spans="1:4" x14ac:dyDescent="0.25">
      <c r="A2928" t="s">
        <v>4767</v>
      </c>
      <c r="B2928" t="s">
        <v>1329</v>
      </c>
      <c r="C2928">
        <v>38</v>
      </c>
      <c r="D2928" t="s">
        <v>9046</v>
      </c>
    </row>
    <row r="2929" spans="1:4" x14ac:dyDescent="0.25">
      <c r="A2929" t="s">
        <v>6644</v>
      </c>
      <c r="B2929" t="s">
        <v>6645</v>
      </c>
      <c r="D2929" t="s">
        <v>9046</v>
      </c>
    </row>
    <row r="2930" spans="1:4" x14ac:dyDescent="0.25">
      <c r="A2930" t="s">
        <v>6646</v>
      </c>
      <c r="B2930" t="s">
        <v>6647</v>
      </c>
      <c r="D2930" t="s">
        <v>9046</v>
      </c>
    </row>
    <row r="2931" spans="1:4" x14ac:dyDescent="0.25">
      <c r="A2931" t="s">
        <v>6648</v>
      </c>
      <c r="B2931" t="s">
        <v>6649</v>
      </c>
      <c r="C2931">
        <v>64.7</v>
      </c>
      <c r="D2931" t="s">
        <v>9046</v>
      </c>
    </row>
    <row r="2932" spans="1:4" x14ac:dyDescent="0.25">
      <c r="A2932" t="s">
        <v>6650</v>
      </c>
      <c r="B2932" t="s">
        <v>6651</v>
      </c>
      <c r="C2932">
        <v>77.199999000000005</v>
      </c>
      <c r="D2932" t="s">
        <v>9046</v>
      </c>
    </row>
    <row r="2933" spans="1:4" x14ac:dyDescent="0.25">
      <c r="A2933" t="s">
        <v>6652</v>
      </c>
      <c r="B2933" t="s">
        <v>6653</v>
      </c>
      <c r="D2933" t="s">
        <v>9046</v>
      </c>
    </row>
    <row r="2934" spans="1:4" x14ac:dyDescent="0.25">
      <c r="A2934" t="s">
        <v>7709</v>
      </c>
      <c r="B2934" t="s">
        <v>7710</v>
      </c>
      <c r="D2934" t="s">
        <v>9046</v>
      </c>
    </row>
    <row r="2935" spans="1:4" x14ac:dyDescent="0.25">
      <c r="A2935" t="s">
        <v>7711</v>
      </c>
      <c r="B2935" t="s">
        <v>7712</v>
      </c>
      <c r="D2935" t="s">
        <v>9046</v>
      </c>
    </row>
    <row r="2936" spans="1:4" x14ac:dyDescent="0.25">
      <c r="A2936" t="s">
        <v>8436</v>
      </c>
      <c r="B2936" t="s">
        <v>8714</v>
      </c>
      <c r="D2936" t="s">
        <v>9046</v>
      </c>
    </row>
    <row r="2937" spans="1:4" x14ac:dyDescent="0.25">
      <c r="A2937" t="s">
        <v>4768</v>
      </c>
      <c r="B2937" t="s">
        <v>1330</v>
      </c>
      <c r="C2937">
        <v>66.599999999999994</v>
      </c>
      <c r="D2937" t="s">
        <v>9046</v>
      </c>
    </row>
    <row r="2938" spans="1:4" x14ac:dyDescent="0.25">
      <c r="A2938" t="s">
        <v>8437</v>
      </c>
      <c r="B2938" t="s">
        <v>8715</v>
      </c>
      <c r="D2938" t="s">
        <v>9046</v>
      </c>
    </row>
    <row r="2939" spans="1:4" x14ac:dyDescent="0.25">
      <c r="A2939" t="s">
        <v>8438</v>
      </c>
      <c r="B2939" t="s">
        <v>18767</v>
      </c>
      <c r="C2939">
        <v>77.3</v>
      </c>
      <c r="D2939" t="s">
        <v>9046</v>
      </c>
    </row>
    <row r="2940" spans="1:4" x14ac:dyDescent="0.25">
      <c r="A2940" t="s">
        <v>10494</v>
      </c>
      <c r="B2940" t="s">
        <v>10495</v>
      </c>
      <c r="C2940">
        <v>53.5</v>
      </c>
      <c r="D2940" t="s">
        <v>9046</v>
      </c>
    </row>
    <row r="2941" spans="1:4" x14ac:dyDescent="0.25">
      <c r="A2941" t="s">
        <v>19512</v>
      </c>
      <c r="B2941" t="s">
        <v>19513</v>
      </c>
      <c r="C2941">
        <v>82</v>
      </c>
      <c r="D2941" t="s">
        <v>9046</v>
      </c>
    </row>
    <row r="2942" spans="1:4" x14ac:dyDescent="0.25">
      <c r="A2942" t="s">
        <v>4769</v>
      </c>
      <c r="B2942" t="s">
        <v>1331</v>
      </c>
      <c r="D2942" t="s">
        <v>9046</v>
      </c>
    </row>
    <row r="2943" spans="1:4" x14ac:dyDescent="0.25">
      <c r="A2943" t="s">
        <v>4770</v>
      </c>
      <c r="B2943" t="s">
        <v>1332</v>
      </c>
      <c r="C2943">
        <v>115.3</v>
      </c>
      <c r="D2943" t="s">
        <v>9046</v>
      </c>
    </row>
    <row r="2944" spans="1:4" x14ac:dyDescent="0.25">
      <c r="A2944" t="s">
        <v>4771</v>
      </c>
      <c r="B2944" t="s">
        <v>1333</v>
      </c>
      <c r="D2944" t="s">
        <v>9046</v>
      </c>
    </row>
    <row r="2945" spans="1:4" x14ac:dyDescent="0.25">
      <c r="A2945" t="s">
        <v>4772</v>
      </c>
      <c r="B2945" t="s">
        <v>1334</v>
      </c>
      <c r="C2945">
        <v>61.8</v>
      </c>
      <c r="D2945" t="s">
        <v>9046</v>
      </c>
    </row>
    <row r="2946" spans="1:4" x14ac:dyDescent="0.25">
      <c r="A2946" t="s">
        <v>4773</v>
      </c>
      <c r="B2946" t="s">
        <v>1335</v>
      </c>
      <c r="C2946">
        <v>59.4</v>
      </c>
      <c r="D2946" t="s">
        <v>9046</v>
      </c>
    </row>
    <row r="2947" spans="1:4" x14ac:dyDescent="0.25">
      <c r="A2947" t="s">
        <v>4774</v>
      </c>
      <c r="B2947" t="s">
        <v>1336</v>
      </c>
      <c r="C2947">
        <v>67.7</v>
      </c>
      <c r="D2947" t="s">
        <v>9046</v>
      </c>
    </row>
    <row r="2948" spans="1:4" x14ac:dyDescent="0.25">
      <c r="A2948" t="s">
        <v>4775</v>
      </c>
      <c r="B2948" t="s">
        <v>1337</v>
      </c>
      <c r="C2948">
        <v>90.3</v>
      </c>
      <c r="D2948" t="s">
        <v>9046</v>
      </c>
    </row>
    <row r="2949" spans="1:4" x14ac:dyDescent="0.25">
      <c r="A2949" t="s">
        <v>4776</v>
      </c>
      <c r="B2949" t="s">
        <v>1338</v>
      </c>
      <c r="C2949">
        <v>64.099999999999994</v>
      </c>
      <c r="D2949" t="s">
        <v>9046</v>
      </c>
    </row>
    <row r="2950" spans="1:4" x14ac:dyDescent="0.25">
      <c r="A2950" t="s">
        <v>4777</v>
      </c>
      <c r="B2950" t="s">
        <v>1339</v>
      </c>
      <c r="C2950">
        <v>66.5</v>
      </c>
      <c r="D2950" t="s">
        <v>9046</v>
      </c>
    </row>
    <row r="2951" spans="1:4" x14ac:dyDescent="0.25">
      <c r="A2951" t="s">
        <v>4778</v>
      </c>
      <c r="B2951" t="s">
        <v>19647</v>
      </c>
      <c r="C2951">
        <v>101.000001</v>
      </c>
      <c r="D2951" t="s">
        <v>9046</v>
      </c>
    </row>
    <row r="2952" spans="1:4" x14ac:dyDescent="0.25">
      <c r="A2952" t="s">
        <v>4779</v>
      </c>
      <c r="B2952" t="s">
        <v>1340</v>
      </c>
      <c r="D2952" t="s">
        <v>9046</v>
      </c>
    </row>
    <row r="2953" spans="1:4" x14ac:dyDescent="0.25">
      <c r="A2953" t="s">
        <v>4780</v>
      </c>
      <c r="B2953" t="s">
        <v>9048</v>
      </c>
      <c r="C2953">
        <v>74.900000000000006</v>
      </c>
      <c r="D2953" t="s">
        <v>9046</v>
      </c>
    </row>
    <row r="2954" spans="1:4" x14ac:dyDescent="0.25">
      <c r="A2954" t="s">
        <v>4781</v>
      </c>
      <c r="B2954" t="s">
        <v>6315</v>
      </c>
      <c r="D2954" t="s">
        <v>9046</v>
      </c>
    </row>
    <row r="2955" spans="1:4" x14ac:dyDescent="0.25">
      <c r="A2955" t="s">
        <v>4782</v>
      </c>
      <c r="B2955" t="s">
        <v>1341</v>
      </c>
      <c r="C2955">
        <v>83.2</v>
      </c>
      <c r="D2955" t="s">
        <v>9046</v>
      </c>
    </row>
    <row r="2956" spans="1:4" x14ac:dyDescent="0.25">
      <c r="A2956" t="s">
        <v>4783</v>
      </c>
      <c r="B2956" t="s">
        <v>1342</v>
      </c>
      <c r="D2956" t="s">
        <v>9046</v>
      </c>
    </row>
    <row r="2957" spans="1:4" x14ac:dyDescent="0.25">
      <c r="A2957" t="s">
        <v>4784</v>
      </c>
      <c r="B2957" t="s">
        <v>1343</v>
      </c>
      <c r="D2957" t="s">
        <v>9046</v>
      </c>
    </row>
    <row r="2958" spans="1:4" x14ac:dyDescent="0.25">
      <c r="A2958" t="s">
        <v>4785</v>
      </c>
      <c r="B2958" t="s">
        <v>19514</v>
      </c>
      <c r="C2958">
        <v>82</v>
      </c>
      <c r="D2958" t="s">
        <v>9046</v>
      </c>
    </row>
    <row r="2959" spans="1:4" x14ac:dyDescent="0.25">
      <c r="A2959" t="s">
        <v>4786</v>
      </c>
      <c r="B2959" t="s">
        <v>1344</v>
      </c>
      <c r="C2959">
        <v>48.7</v>
      </c>
      <c r="D2959" t="s">
        <v>9046</v>
      </c>
    </row>
    <row r="2960" spans="1:4" x14ac:dyDescent="0.25">
      <c r="A2960" t="s">
        <v>4787</v>
      </c>
      <c r="B2960" t="s">
        <v>2319</v>
      </c>
      <c r="D2960" t="s">
        <v>9046</v>
      </c>
    </row>
    <row r="2961" spans="1:4" x14ac:dyDescent="0.25">
      <c r="A2961" t="s">
        <v>4788</v>
      </c>
      <c r="B2961" t="s">
        <v>1345</v>
      </c>
      <c r="D2961" t="s">
        <v>9046</v>
      </c>
    </row>
    <row r="2962" spans="1:4" x14ac:dyDescent="0.25">
      <c r="A2962" t="s">
        <v>4789</v>
      </c>
      <c r="B2962" t="s">
        <v>1346</v>
      </c>
      <c r="C2962">
        <v>112.9</v>
      </c>
      <c r="D2962" t="s">
        <v>9046</v>
      </c>
    </row>
    <row r="2963" spans="1:4" x14ac:dyDescent="0.25">
      <c r="A2963" t="s">
        <v>4790</v>
      </c>
      <c r="B2963" t="s">
        <v>1347</v>
      </c>
      <c r="C2963">
        <v>53.5</v>
      </c>
      <c r="D2963" t="s">
        <v>9046</v>
      </c>
    </row>
    <row r="2964" spans="1:4" x14ac:dyDescent="0.25">
      <c r="A2964" t="s">
        <v>4791</v>
      </c>
      <c r="B2964" t="s">
        <v>1348</v>
      </c>
      <c r="C2964">
        <v>40.4</v>
      </c>
      <c r="D2964" t="s">
        <v>9046</v>
      </c>
    </row>
    <row r="2965" spans="1:4" x14ac:dyDescent="0.25">
      <c r="A2965" t="s">
        <v>4792</v>
      </c>
      <c r="B2965" t="s">
        <v>1349</v>
      </c>
      <c r="C2965">
        <v>73.7</v>
      </c>
      <c r="D2965" t="s">
        <v>9046</v>
      </c>
    </row>
    <row r="2966" spans="1:4" x14ac:dyDescent="0.25">
      <c r="A2966" t="s">
        <v>4793</v>
      </c>
      <c r="B2966" t="s">
        <v>1350</v>
      </c>
      <c r="D2966" t="s">
        <v>9046</v>
      </c>
    </row>
    <row r="2967" spans="1:4" x14ac:dyDescent="0.25">
      <c r="A2967" t="s">
        <v>4794</v>
      </c>
      <c r="B2967" t="s">
        <v>1351</v>
      </c>
      <c r="C2967">
        <v>61.8</v>
      </c>
      <c r="D2967" t="s">
        <v>9046</v>
      </c>
    </row>
    <row r="2968" spans="1:4" x14ac:dyDescent="0.25">
      <c r="A2968" t="s">
        <v>4795</v>
      </c>
      <c r="B2968" t="s">
        <v>1352</v>
      </c>
      <c r="D2968" t="s">
        <v>9046</v>
      </c>
    </row>
    <row r="2969" spans="1:4" x14ac:dyDescent="0.25">
      <c r="A2969" t="s">
        <v>4796</v>
      </c>
      <c r="B2969" t="s">
        <v>1353</v>
      </c>
      <c r="C2969">
        <v>49.9</v>
      </c>
      <c r="D2969" t="s">
        <v>9046</v>
      </c>
    </row>
    <row r="2970" spans="1:4" x14ac:dyDescent="0.25">
      <c r="A2970" t="s">
        <v>4797</v>
      </c>
      <c r="B2970" t="s">
        <v>1354</v>
      </c>
      <c r="C2970">
        <v>51.099983999999999</v>
      </c>
      <c r="D2970" t="s">
        <v>9046</v>
      </c>
    </row>
    <row r="2971" spans="1:4" x14ac:dyDescent="0.25">
      <c r="A2971" t="s">
        <v>4798</v>
      </c>
      <c r="B2971" t="s">
        <v>6654</v>
      </c>
      <c r="C2971">
        <v>45.2</v>
      </c>
      <c r="D2971" t="s">
        <v>9046</v>
      </c>
    </row>
    <row r="2972" spans="1:4" x14ac:dyDescent="0.25">
      <c r="A2972" t="s">
        <v>4799</v>
      </c>
      <c r="B2972" t="s">
        <v>1355</v>
      </c>
      <c r="C2972">
        <v>101.000001</v>
      </c>
      <c r="D2972" t="s">
        <v>9046</v>
      </c>
    </row>
    <row r="2973" spans="1:4" x14ac:dyDescent="0.25">
      <c r="A2973" t="s">
        <v>4800</v>
      </c>
      <c r="B2973" t="s">
        <v>1356</v>
      </c>
      <c r="D2973" t="s">
        <v>9046</v>
      </c>
    </row>
    <row r="2974" spans="1:4" x14ac:dyDescent="0.25">
      <c r="A2974" t="s">
        <v>4801</v>
      </c>
      <c r="B2974" t="s">
        <v>1357</v>
      </c>
      <c r="C2974">
        <v>43.93</v>
      </c>
      <c r="D2974" t="s">
        <v>9046</v>
      </c>
    </row>
    <row r="2975" spans="1:4" x14ac:dyDescent="0.25">
      <c r="A2975" t="s">
        <v>4802</v>
      </c>
      <c r="B2975" t="s">
        <v>1358</v>
      </c>
      <c r="C2975">
        <v>73.7</v>
      </c>
      <c r="D2975" t="s">
        <v>9046</v>
      </c>
    </row>
    <row r="2976" spans="1:4" x14ac:dyDescent="0.25">
      <c r="A2976" t="s">
        <v>4803</v>
      </c>
      <c r="B2976" t="s">
        <v>1359</v>
      </c>
      <c r="C2976">
        <v>64.2</v>
      </c>
      <c r="D2976" t="s">
        <v>9046</v>
      </c>
    </row>
    <row r="2977" spans="1:4" x14ac:dyDescent="0.25">
      <c r="A2977" t="s">
        <v>4804</v>
      </c>
      <c r="B2977" t="s">
        <v>1360</v>
      </c>
      <c r="C2977">
        <v>67.7</v>
      </c>
      <c r="D2977" t="s">
        <v>9046</v>
      </c>
    </row>
    <row r="2978" spans="1:4" x14ac:dyDescent="0.25">
      <c r="A2978" t="s">
        <v>4805</v>
      </c>
      <c r="B2978" t="s">
        <v>1361</v>
      </c>
      <c r="C2978">
        <v>63</v>
      </c>
      <c r="D2978" t="s">
        <v>9046</v>
      </c>
    </row>
    <row r="2979" spans="1:4" x14ac:dyDescent="0.25">
      <c r="A2979" t="s">
        <v>4806</v>
      </c>
      <c r="B2979" t="s">
        <v>1362</v>
      </c>
      <c r="C2979">
        <v>48.7</v>
      </c>
      <c r="D2979" t="s">
        <v>9046</v>
      </c>
    </row>
    <row r="2980" spans="1:4" x14ac:dyDescent="0.25">
      <c r="A2980" t="s">
        <v>4807</v>
      </c>
      <c r="B2980" t="s">
        <v>1363</v>
      </c>
      <c r="C2980">
        <v>44</v>
      </c>
      <c r="D2980" t="s">
        <v>9046</v>
      </c>
    </row>
    <row r="2981" spans="1:4" x14ac:dyDescent="0.25">
      <c r="A2981" t="s">
        <v>4808</v>
      </c>
      <c r="B2981" t="s">
        <v>1364</v>
      </c>
      <c r="C2981">
        <v>64.2</v>
      </c>
      <c r="D2981" t="s">
        <v>9046</v>
      </c>
    </row>
    <row r="2982" spans="1:4" x14ac:dyDescent="0.25">
      <c r="A2982" t="s">
        <v>4809</v>
      </c>
      <c r="B2982" t="s">
        <v>1365</v>
      </c>
      <c r="C2982">
        <v>57</v>
      </c>
      <c r="D2982" t="s">
        <v>9046</v>
      </c>
    </row>
    <row r="2983" spans="1:4" x14ac:dyDescent="0.25">
      <c r="A2983" t="s">
        <v>4810</v>
      </c>
      <c r="B2983" t="s">
        <v>1366</v>
      </c>
      <c r="C2983">
        <v>61.8</v>
      </c>
      <c r="D2983" t="s">
        <v>9046</v>
      </c>
    </row>
    <row r="2984" spans="1:4" x14ac:dyDescent="0.25">
      <c r="A2984" t="s">
        <v>4811</v>
      </c>
      <c r="B2984" t="s">
        <v>1367</v>
      </c>
      <c r="C2984">
        <v>67.8</v>
      </c>
      <c r="D2984" t="s">
        <v>9046</v>
      </c>
    </row>
    <row r="2985" spans="1:4" x14ac:dyDescent="0.25">
      <c r="A2985" t="s">
        <v>4812</v>
      </c>
      <c r="B2985" t="s">
        <v>1368</v>
      </c>
      <c r="D2985" t="s">
        <v>9046</v>
      </c>
    </row>
    <row r="2986" spans="1:4" x14ac:dyDescent="0.25">
      <c r="A2986" t="s">
        <v>4813</v>
      </c>
      <c r="B2986" t="s">
        <v>1369</v>
      </c>
      <c r="D2986" t="s">
        <v>9046</v>
      </c>
    </row>
    <row r="2987" spans="1:4" x14ac:dyDescent="0.25">
      <c r="A2987" t="s">
        <v>4814</v>
      </c>
      <c r="B2987" t="s">
        <v>1370</v>
      </c>
      <c r="C2987">
        <v>68.900000000000006</v>
      </c>
      <c r="D2987" t="s">
        <v>9046</v>
      </c>
    </row>
    <row r="2988" spans="1:4" x14ac:dyDescent="0.25">
      <c r="A2988" t="s">
        <v>4815</v>
      </c>
      <c r="B2988" t="s">
        <v>1371</v>
      </c>
      <c r="C2988">
        <v>32.1</v>
      </c>
      <c r="D2988" t="s">
        <v>9046</v>
      </c>
    </row>
    <row r="2989" spans="1:4" x14ac:dyDescent="0.25">
      <c r="A2989" t="s">
        <v>4816</v>
      </c>
      <c r="B2989" t="s">
        <v>1372</v>
      </c>
      <c r="D2989" t="s">
        <v>9049</v>
      </c>
    </row>
    <row r="2990" spans="1:4" x14ac:dyDescent="0.25">
      <c r="A2990" t="s">
        <v>4817</v>
      </c>
      <c r="B2990" t="s">
        <v>2336</v>
      </c>
      <c r="D2990" t="s">
        <v>9050</v>
      </c>
    </row>
    <row r="2991" spans="1:4" x14ac:dyDescent="0.25">
      <c r="A2991" t="s">
        <v>4818</v>
      </c>
      <c r="B2991" t="s">
        <v>4819</v>
      </c>
      <c r="D2991" t="s">
        <v>9050</v>
      </c>
    </row>
    <row r="2992" spans="1:4" x14ac:dyDescent="0.25">
      <c r="A2992" t="s">
        <v>4820</v>
      </c>
      <c r="B2992" t="s">
        <v>2575</v>
      </c>
      <c r="D2992" t="s">
        <v>9050</v>
      </c>
    </row>
    <row r="2993" spans="1:4" x14ac:dyDescent="0.25">
      <c r="A2993" t="s">
        <v>4821</v>
      </c>
      <c r="B2993" t="s">
        <v>4822</v>
      </c>
      <c r="D2993" t="s">
        <v>9050</v>
      </c>
    </row>
    <row r="2994" spans="1:4" x14ac:dyDescent="0.25">
      <c r="A2994" t="s">
        <v>4823</v>
      </c>
      <c r="B2994" t="s">
        <v>4824</v>
      </c>
      <c r="D2994" t="s">
        <v>9050</v>
      </c>
    </row>
    <row r="2995" spans="1:4" x14ac:dyDescent="0.25">
      <c r="A2995" t="s">
        <v>4825</v>
      </c>
      <c r="B2995" t="s">
        <v>2545</v>
      </c>
      <c r="D2995" t="s">
        <v>9050</v>
      </c>
    </row>
    <row r="2996" spans="1:4" x14ac:dyDescent="0.25">
      <c r="A2996" t="s">
        <v>6329</v>
      </c>
      <c r="B2996" t="s">
        <v>6330</v>
      </c>
      <c r="D2996" t="s">
        <v>9050</v>
      </c>
    </row>
    <row r="2997" spans="1:4" x14ac:dyDescent="0.25">
      <c r="A2997" t="s">
        <v>4826</v>
      </c>
      <c r="B2997" t="s">
        <v>1373</v>
      </c>
      <c r="D2997" t="s">
        <v>9051</v>
      </c>
    </row>
    <row r="2998" spans="1:4" x14ac:dyDescent="0.25">
      <c r="A2998" t="s">
        <v>4827</v>
      </c>
      <c r="B2998" t="s">
        <v>1374</v>
      </c>
      <c r="D2998" t="s">
        <v>9051</v>
      </c>
    </row>
    <row r="2999" spans="1:4" x14ac:dyDescent="0.25">
      <c r="A2999" t="s">
        <v>4828</v>
      </c>
      <c r="B2999" t="s">
        <v>1375</v>
      </c>
      <c r="D2999" t="s">
        <v>9051</v>
      </c>
    </row>
    <row r="3000" spans="1:4" x14ac:dyDescent="0.25">
      <c r="A3000" t="s">
        <v>4829</v>
      </c>
      <c r="B3000" t="s">
        <v>1376</v>
      </c>
      <c r="D3000" t="s">
        <v>9051</v>
      </c>
    </row>
    <row r="3001" spans="1:4" x14ac:dyDescent="0.25">
      <c r="A3001" t="s">
        <v>4830</v>
      </c>
      <c r="B3001" t="s">
        <v>1377</v>
      </c>
      <c r="D3001" t="s">
        <v>9051</v>
      </c>
    </row>
    <row r="3002" spans="1:4" x14ac:dyDescent="0.25">
      <c r="A3002" t="s">
        <v>4831</v>
      </c>
      <c r="B3002" t="s">
        <v>1378</v>
      </c>
      <c r="D3002" t="s">
        <v>9051</v>
      </c>
    </row>
    <row r="3003" spans="1:4" x14ac:dyDescent="0.25">
      <c r="A3003" t="s">
        <v>2880</v>
      </c>
      <c r="B3003" t="s">
        <v>1379</v>
      </c>
      <c r="D3003" t="s">
        <v>9051</v>
      </c>
    </row>
    <row r="3004" spans="1:4" x14ac:dyDescent="0.25">
      <c r="A3004" t="s">
        <v>4832</v>
      </c>
      <c r="B3004" t="s">
        <v>1380</v>
      </c>
      <c r="D3004" t="s">
        <v>9051</v>
      </c>
    </row>
    <row r="3005" spans="1:4" x14ac:dyDescent="0.25">
      <c r="A3005" t="s">
        <v>4833</v>
      </c>
      <c r="B3005" t="s">
        <v>1381</v>
      </c>
      <c r="D3005" t="s">
        <v>9051</v>
      </c>
    </row>
    <row r="3006" spans="1:4" x14ac:dyDescent="0.25">
      <c r="A3006" t="s">
        <v>4834</v>
      </c>
      <c r="B3006" t="s">
        <v>1382</v>
      </c>
      <c r="D3006" t="s">
        <v>9051</v>
      </c>
    </row>
    <row r="3007" spans="1:4" x14ac:dyDescent="0.25">
      <c r="A3007" t="s">
        <v>4835</v>
      </c>
      <c r="B3007" t="s">
        <v>1383</v>
      </c>
      <c r="D3007" t="s">
        <v>9051</v>
      </c>
    </row>
    <row r="3008" spans="1:4" x14ac:dyDescent="0.25">
      <c r="A3008" t="s">
        <v>4836</v>
      </c>
      <c r="B3008" t="s">
        <v>1384</v>
      </c>
      <c r="D3008" t="s">
        <v>9051</v>
      </c>
    </row>
    <row r="3009" spans="1:4" x14ac:dyDescent="0.25">
      <c r="A3009" t="s">
        <v>4837</v>
      </c>
      <c r="B3009" t="s">
        <v>2592</v>
      </c>
      <c r="D3009" t="s">
        <v>9051</v>
      </c>
    </row>
    <row r="3010" spans="1:4" x14ac:dyDescent="0.25">
      <c r="A3010" t="s">
        <v>4838</v>
      </c>
      <c r="B3010" t="s">
        <v>1385</v>
      </c>
      <c r="D3010" t="s">
        <v>9051</v>
      </c>
    </row>
    <row r="3011" spans="1:4" x14ac:dyDescent="0.25">
      <c r="A3011" t="s">
        <v>4839</v>
      </c>
      <c r="B3011" t="s">
        <v>1386</v>
      </c>
      <c r="D3011" t="s">
        <v>9051</v>
      </c>
    </row>
    <row r="3012" spans="1:4" x14ac:dyDescent="0.25">
      <c r="A3012" t="s">
        <v>4840</v>
      </c>
      <c r="B3012" t="s">
        <v>1387</v>
      </c>
      <c r="D3012" t="s">
        <v>9051</v>
      </c>
    </row>
    <row r="3013" spans="1:4" x14ac:dyDescent="0.25">
      <c r="A3013" t="s">
        <v>4841</v>
      </c>
      <c r="B3013" t="s">
        <v>2571</v>
      </c>
      <c r="D3013" t="s">
        <v>9051</v>
      </c>
    </row>
    <row r="3014" spans="1:4" x14ac:dyDescent="0.25">
      <c r="A3014" t="s">
        <v>4842</v>
      </c>
      <c r="B3014" t="s">
        <v>1388</v>
      </c>
      <c r="D3014" t="s">
        <v>9051</v>
      </c>
    </row>
    <row r="3015" spans="1:4" x14ac:dyDescent="0.25">
      <c r="A3015" t="s">
        <v>2881</v>
      </c>
      <c r="B3015" t="s">
        <v>1389</v>
      </c>
      <c r="D3015" t="s">
        <v>9051</v>
      </c>
    </row>
    <row r="3016" spans="1:4" x14ac:dyDescent="0.25">
      <c r="A3016" t="s">
        <v>2882</v>
      </c>
      <c r="B3016" t="s">
        <v>1390</v>
      </c>
      <c r="D3016" t="s">
        <v>9051</v>
      </c>
    </row>
    <row r="3017" spans="1:4" x14ac:dyDescent="0.25">
      <c r="A3017" t="s">
        <v>4843</v>
      </c>
      <c r="B3017" t="s">
        <v>1391</v>
      </c>
      <c r="D3017" t="s">
        <v>9051</v>
      </c>
    </row>
    <row r="3018" spans="1:4" x14ac:dyDescent="0.25">
      <c r="A3018" t="s">
        <v>4844</v>
      </c>
      <c r="B3018" t="s">
        <v>1392</v>
      </c>
      <c r="D3018" t="s">
        <v>9051</v>
      </c>
    </row>
    <row r="3019" spans="1:4" x14ac:dyDescent="0.25">
      <c r="A3019" t="s">
        <v>4845</v>
      </c>
      <c r="B3019" t="s">
        <v>1393</v>
      </c>
      <c r="D3019" t="s">
        <v>9051</v>
      </c>
    </row>
    <row r="3020" spans="1:4" x14ac:dyDescent="0.25">
      <c r="A3020" t="s">
        <v>4846</v>
      </c>
      <c r="B3020" t="s">
        <v>2356</v>
      </c>
      <c r="D3020" t="s">
        <v>9051</v>
      </c>
    </row>
    <row r="3021" spans="1:4" x14ac:dyDescent="0.25">
      <c r="A3021" t="s">
        <v>4847</v>
      </c>
      <c r="B3021" t="s">
        <v>1394</v>
      </c>
      <c r="D3021" t="s">
        <v>9051</v>
      </c>
    </row>
    <row r="3022" spans="1:4" x14ac:dyDescent="0.25">
      <c r="A3022" t="s">
        <v>4848</v>
      </c>
      <c r="B3022" t="s">
        <v>1395</v>
      </c>
      <c r="D3022" t="s">
        <v>9051</v>
      </c>
    </row>
    <row r="3023" spans="1:4" x14ac:dyDescent="0.25">
      <c r="A3023" t="s">
        <v>4849</v>
      </c>
      <c r="B3023" t="s">
        <v>1396</v>
      </c>
      <c r="D3023" t="s">
        <v>9051</v>
      </c>
    </row>
    <row r="3024" spans="1:4" x14ac:dyDescent="0.25">
      <c r="A3024" t="s">
        <v>4850</v>
      </c>
      <c r="B3024" t="s">
        <v>2530</v>
      </c>
      <c r="D3024" t="s">
        <v>9051</v>
      </c>
    </row>
    <row r="3025" spans="1:4" x14ac:dyDescent="0.25">
      <c r="A3025" t="s">
        <v>4851</v>
      </c>
      <c r="B3025" t="s">
        <v>1397</v>
      </c>
      <c r="D3025" t="s">
        <v>9051</v>
      </c>
    </row>
    <row r="3026" spans="1:4" x14ac:dyDescent="0.25">
      <c r="A3026" t="s">
        <v>4852</v>
      </c>
      <c r="B3026" t="s">
        <v>1398</v>
      </c>
      <c r="D3026" t="s">
        <v>9051</v>
      </c>
    </row>
    <row r="3027" spans="1:4" x14ac:dyDescent="0.25">
      <c r="A3027" t="s">
        <v>4853</v>
      </c>
      <c r="B3027" t="s">
        <v>1399</v>
      </c>
      <c r="D3027" t="s">
        <v>9051</v>
      </c>
    </row>
    <row r="3028" spans="1:4" x14ac:dyDescent="0.25">
      <c r="A3028" t="s">
        <v>4854</v>
      </c>
      <c r="B3028" t="s">
        <v>1400</v>
      </c>
      <c r="D3028" t="s">
        <v>9051</v>
      </c>
    </row>
    <row r="3029" spans="1:4" x14ac:dyDescent="0.25">
      <c r="A3029" t="s">
        <v>4855</v>
      </c>
      <c r="B3029" t="s">
        <v>1401</v>
      </c>
      <c r="D3029" t="s">
        <v>9051</v>
      </c>
    </row>
    <row r="3030" spans="1:4" x14ac:dyDescent="0.25">
      <c r="A3030" t="s">
        <v>4856</v>
      </c>
      <c r="B3030" t="s">
        <v>1402</v>
      </c>
      <c r="D3030" t="s">
        <v>9051</v>
      </c>
    </row>
    <row r="3031" spans="1:4" x14ac:dyDescent="0.25">
      <c r="A3031" t="s">
        <v>4857</v>
      </c>
      <c r="B3031" t="s">
        <v>1403</v>
      </c>
      <c r="D3031" t="s">
        <v>9051</v>
      </c>
    </row>
    <row r="3032" spans="1:4" x14ac:dyDescent="0.25">
      <c r="A3032" t="s">
        <v>4858</v>
      </c>
      <c r="B3032" t="s">
        <v>2563</v>
      </c>
      <c r="D3032" t="s">
        <v>9051</v>
      </c>
    </row>
    <row r="3033" spans="1:4" x14ac:dyDescent="0.25">
      <c r="A3033" t="s">
        <v>4859</v>
      </c>
      <c r="B3033" t="s">
        <v>2324</v>
      </c>
      <c r="D3033" t="s">
        <v>9051</v>
      </c>
    </row>
    <row r="3034" spans="1:4" x14ac:dyDescent="0.25">
      <c r="A3034" t="s">
        <v>4860</v>
      </c>
      <c r="B3034" t="s">
        <v>2602</v>
      </c>
      <c r="D3034" t="s">
        <v>9051</v>
      </c>
    </row>
    <row r="3035" spans="1:4" x14ac:dyDescent="0.25">
      <c r="A3035" t="s">
        <v>4861</v>
      </c>
      <c r="B3035" t="s">
        <v>2590</v>
      </c>
      <c r="D3035" t="s">
        <v>9052</v>
      </c>
    </row>
    <row r="3036" spans="1:4" x14ac:dyDescent="0.25">
      <c r="A3036" t="s">
        <v>4862</v>
      </c>
      <c r="B3036" t="s">
        <v>1404</v>
      </c>
      <c r="D3036" t="s">
        <v>9053</v>
      </c>
    </row>
    <row r="3037" spans="1:4" x14ac:dyDescent="0.25">
      <c r="A3037" t="s">
        <v>4864</v>
      </c>
      <c r="B3037" t="s">
        <v>1405</v>
      </c>
      <c r="C3037">
        <v>146.5</v>
      </c>
      <c r="D3037" t="s">
        <v>9053</v>
      </c>
    </row>
    <row r="3038" spans="1:4" x14ac:dyDescent="0.25">
      <c r="A3038" t="s">
        <v>2883</v>
      </c>
      <c r="B3038" t="s">
        <v>1406</v>
      </c>
      <c r="C3038">
        <v>146.5</v>
      </c>
      <c r="D3038" t="s">
        <v>9053</v>
      </c>
    </row>
    <row r="3039" spans="1:4" x14ac:dyDescent="0.25">
      <c r="A3039" t="s">
        <v>4865</v>
      </c>
      <c r="B3039" t="s">
        <v>2348</v>
      </c>
      <c r="D3039" t="s">
        <v>9053</v>
      </c>
    </row>
    <row r="3040" spans="1:4" x14ac:dyDescent="0.25">
      <c r="A3040" t="s">
        <v>6655</v>
      </c>
      <c r="B3040" t="s">
        <v>7158</v>
      </c>
      <c r="C3040">
        <v>121.5</v>
      </c>
      <c r="D3040" t="s">
        <v>9053</v>
      </c>
    </row>
    <row r="3041" spans="1:4" x14ac:dyDescent="0.25">
      <c r="A3041" t="s">
        <v>7713</v>
      </c>
      <c r="B3041" t="s">
        <v>7714</v>
      </c>
      <c r="D3041" t="s">
        <v>9053</v>
      </c>
    </row>
    <row r="3042" spans="1:4" x14ac:dyDescent="0.25">
      <c r="A3042" t="s">
        <v>7715</v>
      </c>
      <c r="B3042" t="s">
        <v>7716</v>
      </c>
      <c r="C3042">
        <v>121.5</v>
      </c>
      <c r="D3042" t="s">
        <v>9053</v>
      </c>
    </row>
    <row r="3043" spans="1:4" x14ac:dyDescent="0.25">
      <c r="A3043" t="s">
        <v>4866</v>
      </c>
      <c r="B3043" t="s">
        <v>1407</v>
      </c>
      <c r="D3043" t="s">
        <v>9053</v>
      </c>
    </row>
    <row r="3044" spans="1:4" x14ac:dyDescent="0.25">
      <c r="A3044" t="s">
        <v>7159</v>
      </c>
      <c r="B3044" t="s">
        <v>7160</v>
      </c>
      <c r="C3044">
        <v>121.5</v>
      </c>
      <c r="D3044" t="s">
        <v>9053</v>
      </c>
    </row>
    <row r="3045" spans="1:4" x14ac:dyDescent="0.25">
      <c r="A3045" t="s">
        <v>7161</v>
      </c>
      <c r="B3045" t="s">
        <v>7162</v>
      </c>
      <c r="C3045">
        <v>121.5</v>
      </c>
      <c r="D3045" t="s">
        <v>9053</v>
      </c>
    </row>
    <row r="3046" spans="1:4" x14ac:dyDescent="0.25">
      <c r="A3046" t="s">
        <v>7717</v>
      </c>
      <c r="B3046" t="s">
        <v>7718</v>
      </c>
      <c r="D3046" t="s">
        <v>9053</v>
      </c>
    </row>
    <row r="3047" spans="1:4" x14ac:dyDescent="0.25">
      <c r="A3047" t="s">
        <v>7719</v>
      </c>
      <c r="B3047" t="s">
        <v>7720</v>
      </c>
      <c r="D3047" t="s">
        <v>9053</v>
      </c>
    </row>
    <row r="3048" spans="1:4" x14ac:dyDescent="0.25">
      <c r="A3048" t="s">
        <v>7721</v>
      </c>
      <c r="B3048" t="s">
        <v>7722</v>
      </c>
      <c r="D3048" t="s">
        <v>9053</v>
      </c>
    </row>
    <row r="3049" spans="1:4" x14ac:dyDescent="0.25">
      <c r="A3049" t="s">
        <v>8439</v>
      </c>
      <c r="B3049" t="s">
        <v>8716</v>
      </c>
      <c r="D3049" t="s">
        <v>9053</v>
      </c>
    </row>
    <row r="3050" spans="1:4" x14ac:dyDescent="0.25">
      <c r="A3050" t="s">
        <v>4867</v>
      </c>
      <c r="B3050" t="s">
        <v>2420</v>
      </c>
      <c r="D3050" t="s">
        <v>9053</v>
      </c>
    </row>
    <row r="3051" spans="1:4" x14ac:dyDescent="0.25">
      <c r="A3051" t="s">
        <v>4868</v>
      </c>
      <c r="B3051" t="s">
        <v>1408</v>
      </c>
      <c r="D3051" t="s">
        <v>9053</v>
      </c>
    </row>
    <row r="3052" spans="1:4" x14ac:dyDescent="0.25">
      <c r="A3052" t="s">
        <v>4869</v>
      </c>
      <c r="B3052" t="s">
        <v>1409</v>
      </c>
      <c r="C3052">
        <v>146.5</v>
      </c>
      <c r="D3052" t="s">
        <v>9053</v>
      </c>
    </row>
    <row r="3053" spans="1:4" x14ac:dyDescent="0.25">
      <c r="A3053" t="s">
        <v>4870</v>
      </c>
      <c r="B3053" t="s">
        <v>6891</v>
      </c>
      <c r="D3053" t="s">
        <v>9054</v>
      </c>
    </row>
    <row r="3054" spans="1:4" x14ac:dyDescent="0.25">
      <c r="A3054" t="s">
        <v>4871</v>
      </c>
      <c r="B3054" t="s">
        <v>1410</v>
      </c>
      <c r="D3054" t="s">
        <v>9055</v>
      </c>
    </row>
    <row r="3055" spans="1:4" x14ac:dyDescent="0.25">
      <c r="A3055" t="s">
        <v>4872</v>
      </c>
      <c r="B3055" t="s">
        <v>1411</v>
      </c>
      <c r="D3055" t="s">
        <v>9055</v>
      </c>
    </row>
    <row r="3056" spans="1:4" x14ac:dyDescent="0.25">
      <c r="A3056" t="s">
        <v>4873</v>
      </c>
      <c r="B3056" t="s">
        <v>1412</v>
      </c>
      <c r="D3056" t="s">
        <v>9055</v>
      </c>
    </row>
    <row r="3057" spans="1:4" x14ac:dyDescent="0.25">
      <c r="A3057" t="s">
        <v>4874</v>
      </c>
      <c r="B3057" t="s">
        <v>1413</v>
      </c>
      <c r="D3057" t="s">
        <v>9055</v>
      </c>
    </row>
    <row r="3058" spans="1:4" x14ac:dyDescent="0.25">
      <c r="A3058" t="s">
        <v>7723</v>
      </c>
      <c r="B3058" t="s">
        <v>7724</v>
      </c>
      <c r="D3058" t="s">
        <v>9055</v>
      </c>
    </row>
    <row r="3059" spans="1:4" x14ac:dyDescent="0.25">
      <c r="A3059" t="s">
        <v>9699</v>
      </c>
      <c r="B3059" t="s">
        <v>9700</v>
      </c>
      <c r="D3059" t="s">
        <v>9055</v>
      </c>
    </row>
    <row r="3060" spans="1:4" x14ac:dyDescent="0.25">
      <c r="A3060" t="s">
        <v>4875</v>
      </c>
      <c r="B3060" t="s">
        <v>1414</v>
      </c>
      <c r="D3060" t="s">
        <v>9055</v>
      </c>
    </row>
    <row r="3061" spans="1:4" x14ac:dyDescent="0.25">
      <c r="A3061" t="s">
        <v>4876</v>
      </c>
      <c r="B3061" t="s">
        <v>1415</v>
      </c>
      <c r="D3061" t="s">
        <v>9055</v>
      </c>
    </row>
    <row r="3062" spans="1:4" x14ac:dyDescent="0.25">
      <c r="A3062" t="s">
        <v>4877</v>
      </c>
      <c r="B3062" t="s">
        <v>1416</v>
      </c>
      <c r="D3062" t="s">
        <v>9055</v>
      </c>
    </row>
    <row r="3063" spans="1:4" x14ac:dyDescent="0.25">
      <c r="A3063" t="s">
        <v>4878</v>
      </c>
      <c r="B3063" t="s">
        <v>1417</v>
      </c>
      <c r="D3063" t="s">
        <v>9055</v>
      </c>
    </row>
    <row r="3064" spans="1:4" x14ac:dyDescent="0.25">
      <c r="A3064" t="s">
        <v>4879</v>
      </c>
      <c r="B3064" t="s">
        <v>1418</v>
      </c>
      <c r="D3064" t="s">
        <v>9055</v>
      </c>
    </row>
    <row r="3065" spans="1:4" x14ac:dyDescent="0.25">
      <c r="A3065" t="s">
        <v>4880</v>
      </c>
      <c r="B3065" t="s">
        <v>1419</v>
      </c>
      <c r="D3065" t="s">
        <v>9055</v>
      </c>
    </row>
    <row r="3066" spans="1:4" x14ac:dyDescent="0.25">
      <c r="A3066" t="s">
        <v>4881</v>
      </c>
      <c r="B3066" t="s">
        <v>1420</v>
      </c>
      <c r="D3066" t="s">
        <v>9055</v>
      </c>
    </row>
    <row r="3067" spans="1:4" x14ac:dyDescent="0.25">
      <c r="A3067" t="s">
        <v>4882</v>
      </c>
      <c r="B3067" t="s">
        <v>1421</v>
      </c>
      <c r="D3067" t="s">
        <v>9055</v>
      </c>
    </row>
    <row r="3068" spans="1:4" x14ac:dyDescent="0.25">
      <c r="A3068" t="s">
        <v>3072</v>
      </c>
      <c r="B3068" t="s">
        <v>1422</v>
      </c>
      <c r="D3068" t="s">
        <v>9055</v>
      </c>
    </row>
    <row r="3069" spans="1:4" x14ac:dyDescent="0.25">
      <c r="A3069" t="s">
        <v>4883</v>
      </c>
      <c r="B3069" t="s">
        <v>1423</v>
      </c>
      <c r="D3069" t="s">
        <v>9055</v>
      </c>
    </row>
    <row r="3070" spans="1:4" x14ac:dyDescent="0.25">
      <c r="A3070" t="s">
        <v>4884</v>
      </c>
      <c r="B3070" t="s">
        <v>1424</v>
      </c>
      <c r="D3070" t="s">
        <v>9055</v>
      </c>
    </row>
    <row r="3071" spans="1:4" x14ac:dyDescent="0.25">
      <c r="A3071" t="s">
        <v>3073</v>
      </c>
      <c r="B3071" t="s">
        <v>1425</v>
      </c>
      <c r="D3071" t="s">
        <v>9055</v>
      </c>
    </row>
    <row r="3072" spans="1:4" x14ac:dyDescent="0.25">
      <c r="A3072" t="s">
        <v>4885</v>
      </c>
      <c r="B3072" t="s">
        <v>1426</v>
      </c>
      <c r="D3072" t="s">
        <v>9055</v>
      </c>
    </row>
    <row r="3073" spans="1:4" x14ac:dyDescent="0.25">
      <c r="A3073" t="s">
        <v>4886</v>
      </c>
      <c r="B3073" t="s">
        <v>1427</v>
      </c>
      <c r="D3073" t="s">
        <v>9055</v>
      </c>
    </row>
    <row r="3074" spans="1:4" x14ac:dyDescent="0.25">
      <c r="A3074" t="s">
        <v>4887</v>
      </c>
      <c r="B3074" t="s">
        <v>7725</v>
      </c>
      <c r="D3074" t="s">
        <v>9055</v>
      </c>
    </row>
    <row r="3075" spans="1:4" x14ac:dyDescent="0.25">
      <c r="A3075" t="s">
        <v>4888</v>
      </c>
      <c r="B3075" t="s">
        <v>1428</v>
      </c>
      <c r="D3075" t="s">
        <v>9055</v>
      </c>
    </row>
    <row r="3076" spans="1:4" x14ac:dyDescent="0.25">
      <c r="A3076" t="s">
        <v>4889</v>
      </c>
      <c r="B3076" t="s">
        <v>1429</v>
      </c>
      <c r="D3076" t="s">
        <v>9055</v>
      </c>
    </row>
    <row r="3077" spans="1:4" x14ac:dyDescent="0.25">
      <c r="A3077" t="s">
        <v>4890</v>
      </c>
      <c r="B3077" t="s">
        <v>1430</v>
      </c>
      <c r="D3077" t="s">
        <v>9055</v>
      </c>
    </row>
    <row r="3078" spans="1:4" x14ac:dyDescent="0.25">
      <c r="A3078" t="s">
        <v>4891</v>
      </c>
      <c r="B3078" t="s">
        <v>2585</v>
      </c>
      <c r="D3078" t="s">
        <v>9056</v>
      </c>
    </row>
    <row r="3079" spans="1:4" x14ac:dyDescent="0.25">
      <c r="A3079" t="s">
        <v>4892</v>
      </c>
      <c r="B3079" t="s">
        <v>9057</v>
      </c>
      <c r="D3079" t="s">
        <v>9056</v>
      </c>
    </row>
    <row r="3080" spans="1:4" x14ac:dyDescent="0.25">
      <c r="A3080" t="s">
        <v>8440</v>
      </c>
      <c r="B3080" t="s">
        <v>8717</v>
      </c>
      <c r="D3080" t="s">
        <v>9056</v>
      </c>
    </row>
    <row r="3081" spans="1:4" x14ac:dyDescent="0.25">
      <c r="A3081" t="s">
        <v>8441</v>
      </c>
      <c r="B3081" t="s">
        <v>8718</v>
      </c>
      <c r="D3081" t="s">
        <v>9056</v>
      </c>
    </row>
    <row r="3082" spans="1:4" x14ac:dyDescent="0.25">
      <c r="A3082" t="s">
        <v>8442</v>
      </c>
      <c r="B3082" t="s">
        <v>8719</v>
      </c>
      <c r="D3082" t="s">
        <v>9056</v>
      </c>
    </row>
    <row r="3083" spans="1:4" x14ac:dyDescent="0.25">
      <c r="A3083" t="s">
        <v>4893</v>
      </c>
      <c r="B3083" t="s">
        <v>1431</v>
      </c>
      <c r="C3083">
        <v>56.8</v>
      </c>
      <c r="D3083" t="s">
        <v>9058</v>
      </c>
    </row>
    <row r="3084" spans="1:4" x14ac:dyDescent="0.25">
      <c r="A3084" t="s">
        <v>4894</v>
      </c>
      <c r="B3084" t="s">
        <v>1432</v>
      </c>
      <c r="D3084" t="s">
        <v>9058</v>
      </c>
    </row>
    <row r="3085" spans="1:4" x14ac:dyDescent="0.25">
      <c r="A3085" t="s">
        <v>4895</v>
      </c>
      <c r="B3085" t="s">
        <v>1433</v>
      </c>
      <c r="D3085" t="s">
        <v>9058</v>
      </c>
    </row>
    <row r="3086" spans="1:4" x14ac:dyDescent="0.25">
      <c r="A3086" t="s">
        <v>4896</v>
      </c>
      <c r="B3086" t="s">
        <v>1434</v>
      </c>
      <c r="D3086" t="s">
        <v>9058</v>
      </c>
    </row>
    <row r="3087" spans="1:4" x14ac:dyDescent="0.25">
      <c r="A3087" t="s">
        <v>4897</v>
      </c>
      <c r="B3087" t="s">
        <v>1435</v>
      </c>
      <c r="D3087" t="s">
        <v>9058</v>
      </c>
    </row>
    <row r="3088" spans="1:4" x14ac:dyDescent="0.25">
      <c r="A3088" t="s">
        <v>4898</v>
      </c>
      <c r="B3088" t="s">
        <v>4899</v>
      </c>
      <c r="D3088" t="s">
        <v>9058</v>
      </c>
    </row>
    <row r="3089" spans="1:4" x14ac:dyDescent="0.25">
      <c r="A3089" t="s">
        <v>4900</v>
      </c>
      <c r="B3089" t="s">
        <v>9305</v>
      </c>
      <c r="D3089" t="s">
        <v>9058</v>
      </c>
    </row>
    <row r="3090" spans="1:4" x14ac:dyDescent="0.25">
      <c r="A3090" t="s">
        <v>4901</v>
      </c>
      <c r="B3090" t="s">
        <v>1436</v>
      </c>
      <c r="D3090" t="s">
        <v>9058</v>
      </c>
    </row>
    <row r="3091" spans="1:4" x14ac:dyDescent="0.25">
      <c r="A3091" t="s">
        <v>6895</v>
      </c>
      <c r="B3091" t="s">
        <v>7726</v>
      </c>
      <c r="D3091" t="s">
        <v>9058</v>
      </c>
    </row>
    <row r="3092" spans="1:4" x14ac:dyDescent="0.25">
      <c r="A3092" t="s">
        <v>4902</v>
      </c>
      <c r="B3092" t="s">
        <v>1437</v>
      </c>
      <c r="D3092" t="s">
        <v>9058</v>
      </c>
    </row>
    <row r="3093" spans="1:4" x14ac:dyDescent="0.25">
      <c r="A3093" t="s">
        <v>4903</v>
      </c>
      <c r="B3093" t="s">
        <v>1438</v>
      </c>
      <c r="D3093" t="s">
        <v>9058</v>
      </c>
    </row>
    <row r="3094" spans="1:4" x14ac:dyDescent="0.25">
      <c r="A3094" t="s">
        <v>4904</v>
      </c>
      <c r="B3094" t="s">
        <v>1439</v>
      </c>
      <c r="D3094" t="s">
        <v>9058</v>
      </c>
    </row>
    <row r="3095" spans="1:4" x14ac:dyDescent="0.25">
      <c r="A3095" t="s">
        <v>4905</v>
      </c>
      <c r="B3095" t="s">
        <v>1440</v>
      </c>
      <c r="D3095" t="s">
        <v>9058</v>
      </c>
    </row>
    <row r="3096" spans="1:4" x14ac:dyDescent="0.25">
      <c r="A3096" t="s">
        <v>4906</v>
      </c>
      <c r="B3096" t="s">
        <v>1441</v>
      </c>
      <c r="D3096" t="s">
        <v>9058</v>
      </c>
    </row>
    <row r="3097" spans="1:4" x14ac:dyDescent="0.25">
      <c r="A3097" t="s">
        <v>4907</v>
      </c>
      <c r="B3097" t="s">
        <v>1442</v>
      </c>
      <c r="D3097" t="s">
        <v>9058</v>
      </c>
    </row>
    <row r="3098" spans="1:4" x14ac:dyDescent="0.25">
      <c r="A3098" t="s">
        <v>4908</v>
      </c>
      <c r="B3098" t="s">
        <v>1443</v>
      </c>
      <c r="D3098" t="s">
        <v>9058</v>
      </c>
    </row>
    <row r="3099" spans="1:4" x14ac:dyDescent="0.25">
      <c r="A3099" t="s">
        <v>4909</v>
      </c>
      <c r="B3099" t="s">
        <v>6656</v>
      </c>
      <c r="D3099" t="s">
        <v>9058</v>
      </c>
    </row>
    <row r="3100" spans="1:4" x14ac:dyDescent="0.25">
      <c r="A3100" t="s">
        <v>4910</v>
      </c>
      <c r="B3100" t="s">
        <v>1444</v>
      </c>
      <c r="D3100" t="s">
        <v>9058</v>
      </c>
    </row>
    <row r="3101" spans="1:4" x14ac:dyDescent="0.25">
      <c r="A3101" t="s">
        <v>4911</v>
      </c>
      <c r="B3101" t="s">
        <v>1445</v>
      </c>
      <c r="D3101" t="s">
        <v>9058</v>
      </c>
    </row>
    <row r="3102" spans="1:4" x14ac:dyDescent="0.25">
      <c r="A3102" t="s">
        <v>4912</v>
      </c>
      <c r="B3102" t="s">
        <v>4913</v>
      </c>
      <c r="D3102" t="s">
        <v>9058</v>
      </c>
    </row>
    <row r="3103" spans="1:4" x14ac:dyDescent="0.25">
      <c r="A3103" t="s">
        <v>6657</v>
      </c>
      <c r="B3103" t="s">
        <v>6658</v>
      </c>
      <c r="D3103" t="s">
        <v>9058</v>
      </c>
    </row>
    <row r="3104" spans="1:4" x14ac:dyDescent="0.25">
      <c r="A3104" t="s">
        <v>4914</v>
      </c>
      <c r="B3104" t="s">
        <v>1446</v>
      </c>
      <c r="C3104">
        <v>56.8</v>
      </c>
      <c r="D3104" t="s">
        <v>9058</v>
      </c>
    </row>
    <row r="3105" spans="1:4" x14ac:dyDescent="0.25">
      <c r="A3105" t="s">
        <v>4915</v>
      </c>
      <c r="B3105" t="s">
        <v>1447</v>
      </c>
      <c r="D3105" t="s">
        <v>9058</v>
      </c>
    </row>
    <row r="3106" spans="1:4" x14ac:dyDescent="0.25">
      <c r="A3106" t="s">
        <v>4916</v>
      </c>
      <c r="B3106" t="s">
        <v>1448</v>
      </c>
      <c r="C3106">
        <v>56.8</v>
      </c>
      <c r="D3106" t="s">
        <v>9058</v>
      </c>
    </row>
    <row r="3107" spans="1:4" x14ac:dyDescent="0.25">
      <c r="A3107" t="s">
        <v>4917</v>
      </c>
      <c r="B3107" t="s">
        <v>1449</v>
      </c>
      <c r="D3107" t="s">
        <v>8906</v>
      </c>
    </row>
    <row r="3108" spans="1:4" x14ac:dyDescent="0.25">
      <c r="A3108" t="s">
        <v>3074</v>
      </c>
      <c r="B3108" t="s">
        <v>1450</v>
      </c>
      <c r="C3108">
        <v>19.8</v>
      </c>
      <c r="D3108" t="s">
        <v>8906</v>
      </c>
    </row>
    <row r="3109" spans="1:4" x14ac:dyDescent="0.25">
      <c r="A3109" t="s">
        <v>3075</v>
      </c>
      <c r="B3109" t="s">
        <v>1451</v>
      </c>
      <c r="C3109">
        <v>26.3</v>
      </c>
      <c r="D3109" t="s">
        <v>8906</v>
      </c>
    </row>
    <row r="3110" spans="1:4" x14ac:dyDescent="0.25">
      <c r="A3110" t="s">
        <v>4918</v>
      </c>
      <c r="B3110" t="s">
        <v>1452</v>
      </c>
      <c r="C3110">
        <v>191.8</v>
      </c>
      <c r="D3110" t="s">
        <v>8906</v>
      </c>
    </row>
    <row r="3111" spans="1:4" x14ac:dyDescent="0.25">
      <c r="A3111" t="s">
        <v>3076</v>
      </c>
      <c r="B3111" t="s">
        <v>1453</v>
      </c>
      <c r="C3111">
        <v>50.1</v>
      </c>
      <c r="D3111" t="s">
        <v>8906</v>
      </c>
    </row>
    <row r="3112" spans="1:4" x14ac:dyDescent="0.25">
      <c r="A3112" t="s">
        <v>4919</v>
      </c>
      <c r="B3112" t="s">
        <v>1454</v>
      </c>
      <c r="C3112">
        <v>20</v>
      </c>
      <c r="D3112" t="s">
        <v>8906</v>
      </c>
    </row>
    <row r="3113" spans="1:4" x14ac:dyDescent="0.25">
      <c r="A3113" t="s">
        <v>4920</v>
      </c>
      <c r="B3113" t="s">
        <v>1455</v>
      </c>
      <c r="C3113">
        <v>26.4</v>
      </c>
      <c r="D3113" t="s">
        <v>8906</v>
      </c>
    </row>
    <row r="3114" spans="1:4" x14ac:dyDescent="0.25">
      <c r="A3114" t="s">
        <v>4921</v>
      </c>
      <c r="B3114" t="s">
        <v>2387</v>
      </c>
      <c r="C3114">
        <v>26.4</v>
      </c>
      <c r="D3114" t="s">
        <v>8906</v>
      </c>
    </row>
    <row r="3115" spans="1:4" x14ac:dyDescent="0.25">
      <c r="A3115" t="s">
        <v>4922</v>
      </c>
      <c r="B3115" t="s">
        <v>1456</v>
      </c>
      <c r="C3115">
        <v>20.6</v>
      </c>
      <c r="D3115" t="s">
        <v>8906</v>
      </c>
    </row>
    <row r="3116" spans="1:4" x14ac:dyDescent="0.25">
      <c r="A3116" t="s">
        <v>4923</v>
      </c>
      <c r="B3116" t="s">
        <v>1457</v>
      </c>
      <c r="D3116" t="s">
        <v>8906</v>
      </c>
    </row>
    <row r="3117" spans="1:4" x14ac:dyDescent="0.25">
      <c r="A3117" t="s">
        <v>4924</v>
      </c>
      <c r="B3117" t="s">
        <v>2588</v>
      </c>
      <c r="C3117">
        <v>32.5</v>
      </c>
      <c r="D3117" t="s">
        <v>8906</v>
      </c>
    </row>
    <row r="3118" spans="1:4" x14ac:dyDescent="0.25">
      <c r="A3118" t="s">
        <v>4925</v>
      </c>
      <c r="B3118" t="s">
        <v>1458</v>
      </c>
      <c r="D3118" t="s">
        <v>8906</v>
      </c>
    </row>
    <row r="3119" spans="1:4" x14ac:dyDescent="0.25">
      <c r="A3119" t="s">
        <v>4926</v>
      </c>
      <c r="B3119" t="s">
        <v>1459</v>
      </c>
      <c r="C3119">
        <v>28.9</v>
      </c>
      <c r="D3119" t="s">
        <v>8906</v>
      </c>
    </row>
    <row r="3120" spans="1:4" x14ac:dyDescent="0.25">
      <c r="A3120" t="s">
        <v>4927</v>
      </c>
      <c r="B3120" t="s">
        <v>1460</v>
      </c>
      <c r="C3120">
        <v>50.1</v>
      </c>
      <c r="D3120" t="s">
        <v>8906</v>
      </c>
    </row>
    <row r="3121" spans="1:4" x14ac:dyDescent="0.25">
      <c r="A3121" t="s">
        <v>4928</v>
      </c>
      <c r="B3121" t="s">
        <v>4929</v>
      </c>
      <c r="C3121">
        <v>41.9</v>
      </c>
      <c r="D3121" t="s">
        <v>8906</v>
      </c>
    </row>
    <row r="3122" spans="1:4" x14ac:dyDescent="0.25">
      <c r="A3122" t="s">
        <v>4930</v>
      </c>
      <c r="B3122" t="s">
        <v>1461</v>
      </c>
      <c r="C3122">
        <v>42</v>
      </c>
      <c r="D3122" t="s">
        <v>8906</v>
      </c>
    </row>
    <row r="3123" spans="1:4" x14ac:dyDescent="0.25">
      <c r="A3123" t="s">
        <v>4931</v>
      </c>
      <c r="B3123" t="s">
        <v>1462</v>
      </c>
      <c r="C3123">
        <v>33.4</v>
      </c>
      <c r="D3123" t="s">
        <v>8906</v>
      </c>
    </row>
    <row r="3124" spans="1:4" x14ac:dyDescent="0.25">
      <c r="A3124" t="s">
        <v>4932</v>
      </c>
      <c r="B3124" t="s">
        <v>9059</v>
      </c>
      <c r="C3124">
        <v>23.9</v>
      </c>
      <c r="D3124" t="s">
        <v>8906</v>
      </c>
    </row>
    <row r="3125" spans="1:4" x14ac:dyDescent="0.25">
      <c r="A3125" t="s">
        <v>4933</v>
      </c>
      <c r="B3125" t="s">
        <v>1463</v>
      </c>
      <c r="C3125">
        <v>38.1</v>
      </c>
      <c r="D3125" t="s">
        <v>8906</v>
      </c>
    </row>
    <row r="3126" spans="1:4" x14ac:dyDescent="0.25">
      <c r="A3126" t="s">
        <v>4934</v>
      </c>
      <c r="B3126" t="s">
        <v>2399</v>
      </c>
      <c r="D3126" t="s">
        <v>8906</v>
      </c>
    </row>
    <row r="3127" spans="1:4" x14ac:dyDescent="0.25">
      <c r="A3127" t="s">
        <v>4935</v>
      </c>
      <c r="B3127" t="s">
        <v>1464</v>
      </c>
      <c r="D3127" t="s">
        <v>8906</v>
      </c>
    </row>
    <row r="3128" spans="1:4" x14ac:dyDescent="0.25">
      <c r="A3128" t="s">
        <v>4936</v>
      </c>
      <c r="B3128" t="s">
        <v>1465</v>
      </c>
      <c r="D3128" t="s">
        <v>8906</v>
      </c>
    </row>
    <row r="3129" spans="1:4" x14ac:dyDescent="0.25">
      <c r="A3129" t="s">
        <v>4937</v>
      </c>
      <c r="B3129" t="s">
        <v>2346</v>
      </c>
      <c r="D3129" t="s">
        <v>8906</v>
      </c>
    </row>
    <row r="3130" spans="1:4" x14ac:dyDescent="0.25">
      <c r="A3130" t="s">
        <v>4938</v>
      </c>
      <c r="B3130" t="s">
        <v>2383</v>
      </c>
      <c r="D3130" t="s">
        <v>8906</v>
      </c>
    </row>
    <row r="3131" spans="1:4" x14ac:dyDescent="0.25">
      <c r="A3131" t="s">
        <v>4939</v>
      </c>
      <c r="B3131" t="s">
        <v>9060</v>
      </c>
      <c r="C3131">
        <v>23.9</v>
      </c>
      <c r="D3131" t="s">
        <v>8906</v>
      </c>
    </row>
    <row r="3132" spans="1:4" x14ac:dyDescent="0.25">
      <c r="A3132" t="s">
        <v>6659</v>
      </c>
      <c r="B3132" t="s">
        <v>6660</v>
      </c>
      <c r="C3132">
        <v>159</v>
      </c>
      <c r="D3132" t="s">
        <v>8906</v>
      </c>
    </row>
    <row r="3133" spans="1:4" x14ac:dyDescent="0.25">
      <c r="A3133" t="s">
        <v>6661</v>
      </c>
      <c r="B3133" t="s">
        <v>9306</v>
      </c>
      <c r="C3133">
        <v>27</v>
      </c>
      <c r="D3133" t="s">
        <v>8906</v>
      </c>
    </row>
    <row r="3134" spans="1:4" x14ac:dyDescent="0.25">
      <c r="A3134" t="s">
        <v>7163</v>
      </c>
      <c r="B3134" t="s">
        <v>7164</v>
      </c>
      <c r="D3134" t="s">
        <v>8906</v>
      </c>
    </row>
    <row r="3135" spans="1:4" x14ac:dyDescent="0.25">
      <c r="A3135" t="s">
        <v>7727</v>
      </c>
      <c r="B3135" t="s">
        <v>7728</v>
      </c>
      <c r="D3135" t="s">
        <v>8906</v>
      </c>
    </row>
    <row r="3136" spans="1:4" x14ac:dyDescent="0.25">
      <c r="A3136" t="s">
        <v>4940</v>
      </c>
      <c r="B3136" t="s">
        <v>1466</v>
      </c>
      <c r="D3136" t="s">
        <v>8906</v>
      </c>
    </row>
    <row r="3137" spans="1:4" x14ac:dyDescent="0.25">
      <c r="A3137" t="s">
        <v>7729</v>
      </c>
      <c r="B3137" t="s">
        <v>7730</v>
      </c>
      <c r="D3137" t="s">
        <v>8906</v>
      </c>
    </row>
    <row r="3138" spans="1:4" x14ac:dyDescent="0.25">
      <c r="A3138" t="s">
        <v>7731</v>
      </c>
      <c r="B3138" t="s">
        <v>7732</v>
      </c>
      <c r="D3138" t="s">
        <v>8906</v>
      </c>
    </row>
    <row r="3139" spans="1:4" x14ac:dyDescent="0.25">
      <c r="A3139" t="s">
        <v>10496</v>
      </c>
      <c r="B3139" t="s">
        <v>10497</v>
      </c>
      <c r="D3139" t="s">
        <v>8906</v>
      </c>
    </row>
    <row r="3140" spans="1:4" x14ac:dyDescent="0.25">
      <c r="A3140" t="s">
        <v>10498</v>
      </c>
      <c r="B3140" t="s">
        <v>10499</v>
      </c>
      <c r="D3140" t="s">
        <v>8906</v>
      </c>
    </row>
    <row r="3141" spans="1:4" x14ac:dyDescent="0.25">
      <c r="A3141" t="s">
        <v>4941</v>
      </c>
      <c r="B3141" t="s">
        <v>1467</v>
      </c>
      <c r="C3141">
        <v>21.1</v>
      </c>
      <c r="D3141" t="s">
        <v>8906</v>
      </c>
    </row>
    <row r="3142" spans="1:4" x14ac:dyDescent="0.25">
      <c r="A3142" t="s">
        <v>4942</v>
      </c>
      <c r="B3142" t="s">
        <v>9307</v>
      </c>
      <c r="C3142">
        <v>23.9</v>
      </c>
      <c r="D3142" t="s">
        <v>8906</v>
      </c>
    </row>
    <row r="3143" spans="1:4" x14ac:dyDescent="0.25">
      <c r="A3143" t="s">
        <v>9308</v>
      </c>
      <c r="B3143" t="s">
        <v>9309</v>
      </c>
      <c r="D3143" t="s">
        <v>9044</v>
      </c>
    </row>
    <row r="3144" spans="1:4" x14ac:dyDescent="0.25">
      <c r="A3144" t="s">
        <v>9310</v>
      </c>
      <c r="B3144" t="s">
        <v>9311</v>
      </c>
      <c r="C3144">
        <v>46.4</v>
      </c>
      <c r="D3144" t="s">
        <v>9044</v>
      </c>
    </row>
    <row r="3145" spans="1:4" x14ac:dyDescent="0.25">
      <c r="A3145" t="s">
        <v>10500</v>
      </c>
      <c r="B3145" t="s">
        <v>10501</v>
      </c>
      <c r="D3145" t="s">
        <v>9044</v>
      </c>
    </row>
    <row r="3146" spans="1:4" x14ac:dyDescent="0.25">
      <c r="A3146" t="s">
        <v>10502</v>
      </c>
      <c r="B3146" t="s">
        <v>10503</v>
      </c>
      <c r="D3146" t="s">
        <v>9044</v>
      </c>
    </row>
    <row r="3147" spans="1:4" x14ac:dyDescent="0.25">
      <c r="A3147" t="s">
        <v>4943</v>
      </c>
      <c r="B3147" t="s">
        <v>1468</v>
      </c>
      <c r="C3147">
        <v>15.5</v>
      </c>
      <c r="D3147" t="s">
        <v>9044</v>
      </c>
    </row>
    <row r="3148" spans="1:4" x14ac:dyDescent="0.25">
      <c r="A3148" t="s">
        <v>4944</v>
      </c>
      <c r="B3148" t="s">
        <v>1469</v>
      </c>
      <c r="C3148">
        <v>26.7</v>
      </c>
      <c r="D3148" t="s">
        <v>9044</v>
      </c>
    </row>
    <row r="3149" spans="1:4" x14ac:dyDescent="0.25">
      <c r="A3149" t="s">
        <v>4945</v>
      </c>
      <c r="B3149" t="s">
        <v>1470</v>
      </c>
      <c r="C3149">
        <v>15.5</v>
      </c>
      <c r="D3149" t="s">
        <v>9044</v>
      </c>
    </row>
    <row r="3150" spans="1:4" x14ac:dyDescent="0.25">
      <c r="A3150" t="s">
        <v>4946</v>
      </c>
      <c r="B3150" t="s">
        <v>1471</v>
      </c>
      <c r="D3150" t="s">
        <v>9044</v>
      </c>
    </row>
    <row r="3151" spans="1:4" x14ac:dyDescent="0.25">
      <c r="A3151" t="s">
        <v>9312</v>
      </c>
      <c r="B3151" t="s">
        <v>9313</v>
      </c>
      <c r="C3151">
        <v>38</v>
      </c>
      <c r="D3151" t="s">
        <v>9044</v>
      </c>
    </row>
    <row r="3152" spans="1:4" x14ac:dyDescent="0.25">
      <c r="A3152" t="s">
        <v>4947</v>
      </c>
      <c r="B3152" t="s">
        <v>1472</v>
      </c>
      <c r="C3152">
        <v>15.5</v>
      </c>
      <c r="D3152" t="s">
        <v>9044</v>
      </c>
    </row>
    <row r="3153" spans="1:4" x14ac:dyDescent="0.25">
      <c r="A3153" t="s">
        <v>9314</v>
      </c>
      <c r="B3153" t="s">
        <v>9315</v>
      </c>
      <c r="D3153" t="s">
        <v>9044</v>
      </c>
    </row>
    <row r="3154" spans="1:4" x14ac:dyDescent="0.25">
      <c r="A3154" t="s">
        <v>4948</v>
      </c>
      <c r="B3154" t="s">
        <v>1473</v>
      </c>
      <c r="D3154" t="s">
        <v>9061</v>
      </c>
    </row>
    <row r="3155" spans="1:4" x14ac:dyDescent="0.25">
      <c r="A3155" t="s">
        <v>4949</v>
      </c>
      <c r="B3155" t="s">
        <v>4950</v>
      </c>
      <c r="D3155" t="s">
        <v>9061</v>
      </c>
    </row>
    <row r="3156" spans="1:4" x14ac:dyDescent="0.25">
      <c r="A3156" t="s">
        <v>4951</v>
      </c>
      <c r="B3156" t="s">
        <v>1474</v>
      </c>
      <c r="D3156" t="s">
        <v>9061</v>
      </c>
    </row>
    <row r="3157" spans="1:4" x14ac:dyDescent="0.25">
      <c r="A3157" t="s">
        <v>4952</v>
      </c>
      <c r="B3157" t="s">
        <v>1475</v>
      </c>
      <c r="D3157" t="s">
        <v>9061</v>
      </c>
    </row>
    <row r="3158" spans="1:4" x14ac:dyDescent="0.25">
      <c r="A3158" t="s">
        <v>4953</v>
      </c>
      <c r="B3158" t="s">
        <v>1476</v>
      </c>
      <c r="D3158" t="s">
        <v>9061</v>
      </c>
    </row>
    <row r="3159" spans="1:4" x14ac:dyDescent="0.25">
      <c r="A3159" t="s">
        <v>4954</v>
      </c>
      <c r="B3159" t="s">
        <v>1477</v>
      </c>
      <c r="C3159">
        <v>36.9</v>
      </c>
      <c r="D3159" t="s">
        <v>9062</v>
      </c>
    </row>
    <row r="3160" spans="1:4" x14ac:dyDescent="0.25">
      <c r="A3160" t="s">
        <v>4955</v>
      </c>
      <c r="B3160" t="s">
        <v>1478</v>
      </c>
      <c r="D3160" t="s">
        <v>9062</v>
      </c>
    </row>
    <row r="3161" spans="1:4" x14ac:dyDescent="0.25">
      <c r="A3161" t="s">
        <v>4956</v>
      </c>
      <c r="B3161" t="s">
        <v>1479</v>
      </c>
      <c r="D3161" t="s">
        <v>9062</v>
      </c>
    </row>
    <row r="3162" spans="1:4" x14ac:dyDescent="0.25">
      <c r="A3162" t="s">
        <v>4957</v>
      </c>
      <c r="B3162" t="s">
        <v>1480</v>
      </c>
      <c r="C3162">
        <v>51.6</v>
      </c>
      <c r="D3162" t="s">
        <v>9062</v>
      </c>
    </row>
    <row r="3163" spans="1:4" x14ac:dyDescent="0.25">
      <c r="A3163" t="s">
        <v>4958</v>
      </c>
      <c r="B3163" t="s">
        <v>1481</v>
      </c>
      <c r="C3163">
        <v>36.9</v>
      </c>
      <c r="D3163" t="s">
        <v>9062</v>
      </c>
    </row>
    <row r="3164" spans="1:4" x14ac:dyDescent="0.25">
      <c r="A3164" t="s">
        <v>4959</v>
      </c>
      <c r="B3164" t="s">
        <v>1482</v>
      </c>
      <c r="C3164">
        <v>44.2</v>
      </c>
      <c r="D3164" t="s">
        <v>9062</v>
      </c>
    </row>
    <row r="3165" spans="1:4" x14ac:dyDescent="0.25">
      <c r="A3165" t="s">
        <v>4960</v>
      </c>
      <c r="B3165" t="s">
        <v>1483</v>
      </c>
      <c r="C3165">
        <v>48.4</v>
      </c>
      <c r="D3165" t="s">
        <v>9062</v>
      </c>
    </row>
    <row r="3166" spans="1:4" x14ac:dyDescent="0.25">
      <c r="A3166" t="s">
        <v>7165</v>
      </c>
      <c r="B3166" t="s">
        <v>7166</v>
      </c>
      <c r="C3166">
        <v>50.5</v>
      </c>
      <c r="D3166" t="s">
        <v>9062</v>
      </c>
    </row>
    <row r="3167" spans="1:4" x14ac:dyDescent="0.25">
      <c r="A3167" t="s">
        <v>4961</v>
      </c>
      <c r="B3167" t="s">
        <v>9316</v>
      </c>
      <c r="C3167">
        <v>43.7</v>
      </c>
      <c r="D3167" t="s">
        <v>9062</v>
      </c>
    </row>
    <row r="3168" spans="1:4" x14ac:dyDescent="0.25">
      <c r="A3168" t="s">
        <v>4962</v>
      </c>
      <c r="B3168" t="s">
        <v>1484</v>
      </c>
      <c r="C3168">
        <v>46.6</v>
      </c>
      <c r="D3168" t="s">
        <v>9062</v>
      </c>
    </row>
    <row r="3169" spans="1:4" x14ac:dyDescent="0.25">
      <c r="A3169" t="s">
        <v>4963</v>
      </c>
      <c r="B3169" t="s">
        <v>1485</v>
      </c>
      <c r="C3169">
        <v>27.4</v>
      </c>
      <c r="D3169" t="s">
        <v>9062</v>
      </c>
    </row>
    <row r="3170" spans="1:4" x14ac:dyDescent="0.25">
      <c r="A3170" t="s">
        <v>4964</v>
      </c>
      <c r="B3170" t="s">
        <v>1486</v>
      </c>
      <c r="C3170">
        <v>44.2</v>
      </c>
      <c r="D3170" t="s">
        <v>9062</v>
      </c>
    </row>
    <row r="3171" spans="1:4" x14ac:dyDescent="0.25">
      <c r="A3171" t="s">
        <v>4965</v>
      </c>
      <c r="B3171" t="s">
        <v>1487</v>
      </c>
      <c r="C3171">
        <v>45.5</v>
      </c>
      <c r="D3171" t="s">
        <v>9062</v>
      </c>
    </row>
    <row r="3172" spans="1:4" x14ac:dyDescent="0.25">
      <c r="A3172" t="s">
        <v>4966</v>
      </c>
      <c r="B3172" t="s">
        <v>1488</v>
      </c>
      <c r="C3172">
        <v>60.999999000000003</v>
      </c>
      <c r="D3172" t="s">
        <v>9063</v>
      </c>
    </row>
    <row r="3173" spans="1:4" x14ac:dyDescent="0.25">
      <c r="A3173" t="s">
        <v>4967</v>
      </c>
      <c r="B3173" t="s">
        <v>1489</v>
      </c>
      <c r="C3173">
        <v>60.999999000000003</v>
      </c>
      <c r="D3173" t="s">
        <v>9063</v>
      </c>
    </row>
    <row r="3174" spans="1:4" x14ac:dyDescent="0.25">
      <c r="A3174" t="s">
        <v>4968</v>
      </c>
      <c r="B3174" t="s">
        <v>1490</v>
      </c>
      <c r="C3174">
        <v>60.999999000000003</v>
      </c>
      <c r="D3174" t="s">
        <v>9063</v>
      </c>
    </row>
    <row r="3175" spans="1:4" x14ac:dyDescent="0.25">
      <c r="A3175" t="s">
        <v>4969</v>
      </c>
      <c r="B3175" t="s">
        <v>1491</v>
      </c>
      <c r="D3175" t="s">
        <v>9063</v>
      </c>
    </row>
    <row r="3176" spans="1:4" x14ac:dyDescent="0.25">
      <c r="A3176" t="s">
        <v>4970</v>
      </c>
      <c r="B3176" t="s">
        <v>10504</v>
      </c>
      <c r="D3176" t="s">
        <v>9063</v>
      </c>
    </row>
    <row r="3177" spans="1:4" x14ac:dyDescent="0.25">
      <c r="A3177" t="s">
        <v>4971</v>
      </c>
      <c r="B3177" t="s">
        <v>2448</v>
      </c>
      <c r="C3177">
        <v>60.999999000000003</v>
      </c>
      <c r="D3177" t="s">
        <v>9063</v>
      </c>
    </row>
    <row r="3178" spans="1:4" x14ac:dyDescent="0.25">
      <c r="A3178" t="s">
        <v>7733</v>
      </c>
      <c r="B3178" t="s">
        <v>7734</v>
      </c>
      <c r="D3178" t="s">
        <v>9063</v>
      </c>
    </row>
    <row r="3179" spans="1:4" x14ac:dyDescent="0.25">
      <c r="A3179" t="s">
        <v>4972</v>
      </c>
      <c r="B3179" t="s">
        <v>1492</v>
      </c>
      <c r="D3179" t="s">
        <v>9064</v>
      </c>
    </row>
    <row r="3180" spans="1:4" x14ac:dyDescent="0.25">
      <c r="A3180" t="s">
        <v>4973</v>
      </c>
      <c r="B3180" t="s">
        <v>9701</v>
      </c>
      <c r="C3180">
        <v>373.22</v>
      </c>
      <c r="D3180" t="s">
        <v>9064</v>
      </c>
    </row>
    <row r="3181" spans="1:4" x14ac:dyDescent="0.25">
      <c r="A3181" t="s">
        <v>4974</v>
      </c>
      <c r="B3181" t="s">
        <v>1493</v>
      </c>
      <c r="C3181">
        <v>101.000001</v>
      </c>
      <c r="D3181" t="s">
        <v>9064</v>
      </c>
    </row>
    <row r="3182" spans="1:4" x14ac:dyDescent="0.25">
      <c r="A3182" t="s">
        <v>4975</v>
      </c>
      <c r="B3182" t="s">
        <v>1494</v>
      </c>
      <c r="C3182">
        <v>328.27</v>
      </c>
      <c r="D3182" t="s">
        <v>9064</v>
      </c>
    </row>
    <row r="3183" spans="1:4" x14ac:dyDescent="0.25">
      <c r="A3183" t="s">
        <v>4976</v>
      </c>
      <c r="B3183" t="s">
        <v>4977</v>
      </c>
      <c r="C3183">
        <v>84.82</v>
      </c>
      <c r="D3183" t="s">
        <v>9064</v>
      </c>
    </row>
    <row r="3184" spans="1:4" x14ac:dyDescent="0.25">
      <c r="A3184" t="s">
        <v>2884</v>
      </c>
      <c r="B3184" t="s">
        <v>1495</v>
      </c>
      <c r="C3184">
        <v>55.7</v>
      </c>
      <c r="D3184" t="s">
        <v>8305</v>
      </c>
    </row>
    <row r="3185" spans="1:4" x14ac:dyDescent="0.25">
      <c r="A3185" t="s">
        <v>10505</v>
      </c>
      <c r="B3185" t="s">
        <v>10506</v>
      </c>
      <c r="C3185">
        <v>174.8</v>
      </c>
      <c r="D3185" t="s">
        <v>8305</v>
      </c>
    </row>
    <row r="3186" spans="1:4" x14ac:dyDescent="0.25">
      <c r="A3186" t="s">
        <v>10507</v>
      </c>
      <c r="B3186" t="s">
        <v>10508</v>
      </c>
      <c r="D3186" t="s">
        <v>8305</v>
      </c>
    </row>
    <row r="3187" spans="1:4" x14ac:dyDescent="0.25">
      <c r="A3187" t="s">
        <v>10509</v>
      </c>
      <c r="B3187" t="s">
        <v>10510</v>
      </c>
      <c r="C3187">
        <v>41.2</v>
      </c>
      <c r="D3187" t="s">
        <v>8305</v>
      </c>
    </row>
    <row r="3188" spans="1:4" x14ac:dyDescent="0.25">
      <c r="A3188" t="s">
        <v>10511</v>
      </c>
      <c r="B3188" t="s">
        <v>10512</v>
      </c>
      <c r="C3188">
        <v>24.5</v>
      </c>
      <c r="D3188" t="s">
        <v>8305</v>
      </c>
    </row>
    <row r="3189" spans="1:4" x14ac:dyDescent="0.25">
      <c r="A3189" t="s">
        <v>10513</v>
      </c>
      <c r="B3189" t="s">
        <v>10514</v>
      </c>
      <c r="C3189">
        <v>24.5</v>
      </c>
      <c r="D3189" t="s">
        <v>8305</v>
      </c>
    </row>
    <row r="3190" spans="1:4" x14ac:dyDescent="0.25">
      <c r="A3190" t="s">
        <v>10515</v>
      </c>
      <c r="B3190" t="s">
        <v>10516</v>
      </c>
      <c r="C3190">
        <v>24.5</v>
      </c>
      <c r="D3190" t="s">
        <v>8305</v>
      </c>
    </row>
    <row r="3191" spans="1:4" x14ac:dyDescent="0.25">
      <c r="A3191" t="s">
        <v>10517</v>
      </c>
      <c r="B3191" t="s">
        <v>10518</v>
      </c>
      <c r="C3191">
        <v>39.6</v>
      </c>
      <c r="D3191" t="s">
        <v>8305</v>
      </c>
    </row>
    <row r="3192" spans="1:4" x14ac:dyDescent="0.25">
      <c r="A3192" t="s">
        <v>19380</v>
      </c>
      <c r="B3192" t="s">
        <v>19381</v>
      </c>
      <c r="D3192" t="s">
        <v>8305</v>
      </c>
    </row>
    <row r="3193" spans="1:4" x14ac:dyDescent="0.25">
      <c r="A3193" t="s">
        <v>19382</v>
      </c>
      <c r="B3193" t="s">
        <v>19383</v>
      </c>
      <c r="C3193">
        <v>30.6</v>
      </c>
      <c r="D3193" t="s">
        <v>8305</v>
      </c>
    </row>
    <row r="3194" spans="1:4" x14ac:dyDescent="0.25">
      <c r="A3194" t="s">
        <v>19388</v>
      </c>
      <c r="B3194" t="s">
        <v>19389</v>
      </c>
      <c r="C3194">
        <v>179.9</v>
      </c>
      <c r="D3194" t="s">
        <v>8305</v>
      </c>
    </row>
    <row r="3195" spans="1:4" x14ac:dyDescent="0.25">
      <c r="A3195" t="s">
        <v>2885</v>
      </c>
      <c r="B3195" t="s">
        <v>1496</v>
      </c>
      <c r="C3195">
        <v>22.9</v>
      </c>
      <c r="D3195" t="s">
        <v>8305</v>
      </c>
    </row>
    <row r="3196" spans="1:4" x14ac:dyDescent="0.25">
      <c r="A3196" t="s">
        <v>4978</v>
      </c>
      <c r="B3196" t="s">
        <v>1497</v>
      </c>
      <c r="C3196">
        <v>22.9</v>
      </c>
      <c r="D3196" t="s">
        <v>8305</v>
      </c>
    </row>
    <row r="3197" spans="1:4" x14ac:dyDescent="0.25">
      <c r="A3197" t="s">
        <v>2886</v>
      </c>
      <c r="B3197" t="s">
        <v>6662</v>
      </c>
      <c r="D3197" t="s">
        <v>8305</v>
      </c>
    </row>
    <row r="3198" spans="1:4" x14ac:dyDescent="0.25">
      <c r="A3198" t="s">
        <v>2887</v>
      </c>
      <c r="B3198" t="s">
        <v>1498</v>
      </c>
      <c r="C3198">
        <v>22.9</v>
      </c>
      <c r="D3198" t="s">
        <v>8305</v>
      </c>
    </row>
    <row r="3199" spans="1:4" x14ac:dyDescent="0.25">
      <c r="A3199" t="s">
        <v>4979</v>
      </c>
      <c r="B3199" t="s">
        <v>1499</v>
      </c>
      <c r="C3199">
        <v>42.2</v>
      </c>
      <c r="D3199" t="s">
        <v>8305</v>
      </c>
    </row>
    <row r="3200" spans="1:4" x14ac:dyDescent="0.25">
      <c r="A3200" t="s">
        <v>4980</v>
      </c>
      <c r="B3200" t="s">
        <v>1500</v>
      </c>
      <c r="D3200" t="s">
        <v>8305</v>
      </c>
    </row>
    <row r="3201" spans="1:4" x14ac:dyDescent="0.25">
      <c r="A3201" t="s">
        <v>4981</v>
      </c>
      <c r="B3201" t="s">
        <v>1501</v>
      </c>
      <c r="D3201" t="s">
        <v>8305</v>
      </c>
    </row>
    <row r="3202" spans="1:4" x14ac:dyDescent="0.25">
      <c r="A3202" t="s">
        <v>2888</v>
      </c>
      <c r="B3202" t="s">
        <v>1502</v>
      </c>
      <c r="C3202">
        <v>46.3</v>
      </c>
      <c r="D3202" t="s">
        <v>8305</v>
      </c>
    </row>
    <row r="3203" spans="1:4" x14ac:dyDescent="0.25">
      <c r="A3203" t="s">
        <v>2889</v>
      </c>
      <c r="B3203" t="s">
        <v>1503</v>
      </c>
      <c r="D3203" t="s">
        <v>8305</v>
      </c>
    </row>
    <row r="3204" spans="1:4" x14ac:dyDescent="0.25">
      <c r="A3204" t="s">
        <v>2890</v>
      </c>
      <c r="B3204" t="s">
        <v>1504</v>
      </c>
      <c r="D3204" t="s">
        <v>8305</v>
      </c>
    </row>
    <row r="3205" spans="1:4" x14ac:dyDescent="0.25">
      <c r="A3205" t="s">
        <v>2891</v>
      </c>
      <c r="B3205" t="s">
        <v>1505</v>
      </c>
      <c r="C3205">
        <v>78.2</v>
      </c>
      <c r="D3205" t="s">
        <v>8305</v>
      </c>
    </row>
    <row r="3206" spans="1:4" x14ac:dyDescent="0.25">
      <c r="A3206" t="s">
        <v>2892</v>
      </c>
      <c r="B3206" t="s">
        <v>1506</v>
      </c>
      <c r="D3206" t="s">
        <v>8305</v>
      </c>
    </row>
    <row r="3207" spans="1:4" x14ac:dyDescent="0.25">
      <c r="A3207" t="s">
        <v>2893</v>
      </c>
      <c r="B3207" t="s">
        <v>1507</v>
      </c>
      <c r="C3207">
        <v>33.799999999999997</v>
      </c>
      <c r="D3207" t="s">
        <v>8305</v>
      </c>
    </row>
    <row r="3208" spans="1:4" x14ac:dyDescent="0.25">
      <c r="A3208" t="s">
        <v>2894</v>
      </c>
      <c r="B3208" t="s">
        <v>1508</v>
      </c>
      <c r="C3208">
        <v>33.799999999999997</v>
      </c>
      <c r="D3208" t="s">
        <v>8305</v>
      </c>
    </row>
    <row r="3209" spans="1:4" x14ac:dyDescent="0.25">
      <c r="A3209" t="s">
        <v>4982</v>
      </c>
      <c r="B3209" t="s">
        <v>1509</v>
      </c>
      <c r="D3209" t="s">
        <v>8305</v>
      </c>
    </row>
    <row r="3210" spans="1:4" x14ac:dyDescent="0.25">
      <c r="A3210" t="s">
        <v>4983</v>
      </c>
      <c r="B3210" t="s">
        <v>1510</v>
      </c>
      <c r="C3210">
        <v>39.6</v>
      </c>
      <c r="D3210" t="s">
        <v>8305</v>
      </c>
    </row>
    <row r="3211" spans="1:4" x14ac:dyDescent="0.25">
      <c r="A3211" t="s">
        <v>2895</v>
      </c>
      <c r="B3211" t="s">
        <v>1511</v>
      </c>
      <c r="C3211">
        <v>41.2</v>
      </c>
      <c r="D3211" t="s">
        <v>8305</v>
      </c>
    </row>
    <row r="3212" spans="1:4" x14ac:dyDescent="0.25">
      <c r="A3212" t="s">
        <v>4984</v>
      </c>
      <c r="B3212" t="s">
        <v>4985</v>
      </c>
      <c r="C3212">
        <v>24.5</v>
      </c>
      <c r="D3212" t="s">
        <v>8305</v>
      </c>
    </row>
    <row r="3213" spans="1:4" x14ac:dyDescent="0.25">
      <c r="A3213" t="s">
        <v>4986</v>
      </c>
      <c r="B3213" t="s">
        <v>4987</v>
      </c>
      <c r="C3213">
        <v>24.5</v>
      </c>
      <c r="D3213" t="s">
        <v>8305</v>
      </c>
    </row>
    <row r="3214" spans="1:4" x14ac:dyDescent="0.25">
      <c r="A3214" t="s">
        <v>4988</v>
      </c>
      <c r="B3214" t="s">
        <v>4989</v>
      </c>
      <c r="D3214" t="s">
        <v>8305</v>
      </c>
    </row>
    <row r="3215" spans="1:4" x14ac:dyDescent="0.25">
      <c r="A3215" t="s">
        <v>4990</v>
      </c>
      <c r="B3215" t="s">
        <v>1512</v>
      </c>
      <c r="C3215">
        <v>42.2</v>
      </c>
      <c r="D3215" t="s">
        <v>8305</v>
      </c>
    </row>
    <row r="3216" spans="1:4" x14ac:dyDescent="0.25">
      <c r="A3216" t="s">
        <v>4991</v>
      </c>
      <c r="B3216" t="s">
        <v>4992</v>
      </c>
      <c r="D3216" t="s">
        <v>8305</v>
      </c>
    </row>
    <row r="3217" spans="1:4" x14ac:dyDescent="0.25">
      <c r="A3217" t="s">
        <v>6663</v>
      </c>
      <c r="B3217" t="s">
        <v>6664</v>
      </c>
      <c r="C3217">
        <v>30.6</v>
      </c>
      <c r="D3217" t="s">
        <v>8305</v>
      </c>
    </row>
    <row r="3218" spans="1:4" x14ac:dyDescent="0.25">
      <c r="A3218" t="s">
        <v>6665</v>
      </c>
      <c r="B3218" t="s">
        <v>6666</v>
      </c>
      <c r="C3218">
        <v>30.6</v>
      </c>
      <c r="D3218" t="s">
        <v>8305</v>
      </c>
    </row>
    <row r="3219" spans="1:4" x14ac:dyDescent="0.25">
      <c r="A3219" t="s">
        <v>7167</v>
      </c>
      <c r="B3219" t="s">
        <v>7168</v>
      </c>
      <c r="C3219">
        <v>24.5</v>
      </c>
      <c r="D3219" t="s">
        <v>8305</v>
      </c>
    </row>
    <row r="3220" spans="1:4" x14ac:dyDescent="0.25">
      <c r="A3220" t="s">
        <v>7169</v>
      </c>
      <c r="B3220" t="s">
        <v>7170</v>
      </c>
      <c r="D3220" t="s">
        <v>8305</v>
      </c>
    </row>
    <row r="3221" spans="1:4" x14ac:dyDescent="0.25">
      <c r="A3221" t="s">
        <v>7735</v>
      </c>
      <c r="B3221" t="s">
        <v>7736</v>
      </c>
      <c r="D3221" t="s">
        <v>8305</v>
      </c>
    </row>
    <row r="3222" spans="1:4" x14ac:dyDescent="0.25">
      <c r="A3222" t="s">
        <v>4993</v>
      </c>
      <c r="B3222" t="s">
        <v>1513</v>
      </c>
      <c r="D3222" t="s">
        <v>8305</v>
      </c>
    </row>
    <row r="3223" spans="1:4" x14ac:dyDescent="0.25">
      <c r="A3223" t="s">
        <v>7737</v>
      </c>
      <c r="B3223" t="s">
        <v>7738</v>
      </c>
      <c r="D3223" t="s">
        <v>8305</v>
      </c>
    </row>
    <row r="3224" spans="1:4" x14ac:dyDescent="0.25">
      <c r="A3224" t="s">
        <v>7171</v>
      </c>
      <c r="B3224" t="s">
        <v>7172</v>
      </c>
      <c r="C3224">
        <v>27.5</v>
      </c>
      <c r="D3224" t="s">
        <v>8305</v>
      </c>
    </row>
    <row r="3225" spans="1:4" x14ac:dyDescent="0.25">
      <c r="A3225" t="s">
        <v>7739</v>
      </c>
      <c r="B3225" t="s">
        <v>7740</v>
      </c>
      <c r="C3225">
        <v>39.6</v>
      </c>
      <c r="D3225" t="s">
        <v>8305</v>
      </c>
    </row>
    <row r="3226" spans="1:4" x14ac:dyDescent="0.25">
      <c r="A3226" t="s">
        <v>7741</v>
      </c>
      <c r="B3226" t="s">
        <v>7742</v>
      </c>
      <c r="D3226" t="s">
        <v>8305</v>
      </c>
    </row>
    <row r="3227" spans="1:4" x14ac:dyDescent="0.25">
      <c r="A3227" t="s">
        <v>8443</v>
      </c>
      <c r="B3227" t="s">
        <v>8720</v>
      </c>
      <c r="C3227">
        <v>24.5</v>
      </c>
      <c r="D3227" t="s">
        <v>8305</v>
      </c>
    </row>
    <row r="3228" spans="1:4" x14ac:dyDescent="0.25">
      <c r="A3228" t="s">
        <v>8444</v>
      </c>
      <c r="B3228" t="s">
        <v>8721</v>
      </c>
      <c r="D3228" t="s">
        <v>8305</v>
      </c>
    </row>
    <row r="3229" spans="1:4" x14ac:dyDescent="0.25">
      <c r="A3229" t="s">
        <v>8445</v>
      </c>
      <c r="B3229" t="s">
        <v>8722</v>
      </c>
      <c r="C3229">
        <v>30.6</v>
      </c>
      <c r="D3229" t="s">
        <v>8305</v>
      </c>
    </row>
    <row r="3230" spans="1:4" x14ac:dyDescent="0.25">
      <c r="A3230" t="s">
        <v>8243</v>
      </c>
      <c r="B3230" t="s">
        <v>8244</v>
      </c>
      <c r="C3230">
        <v>145.1</v>
      </c>
      <c r="D3230" t="s">
        <v>8305</v>
      </c>
    </row>
    <row r="3231" spans="1:4" x14ac:dyDescent="0.25">
      <c r="A3231" t="s">
        <v>4994</v>
      </c>
      <c r="B3231" t="s">
        <v>10519</v>
      </c>
      <c r="D3231" t="s">
        <v>8306</v>
      </c>
    </row>
    <row r="3232" spans="1:4" x14ac:dyDescent="0.25">
      <c r="A3232" t="s">
        <v>4995</v>
      </c>
      <c r="B3232" t="s">
        <v>10520</v>
      </c>
      <c r="D3232" t="s">
        <v>8306</v>
      </c>
    </row>
    <row r="3233" spans="1:4" x14ac:dyDescent="0.25">
      <c r="A3233" t="s">
        <v>4996</v>
      </c>
      <c r="B3233" t="s">
        <v>1514</v>
      </c>
      <c r="D3233" t="s">
        <v>8306</v>
      </c>
    </row>
    <row r="3234" spans="1:4" x14ac:dyDescent="0.25">
      <c r="A3234" t="s">
        <v>4997</v>
      </c>
      <c r="B3234" t="s">
        <v>1515</v>
      </c>
      <c r="D3234" t="s">
        <v>8306</v>
      </c>
    </row>
    <row r="3235" spans="1:4" x14ac:dyDescent="0.25">
      <c r="A3235" t="s">
        <v>4998</v>
      </c>
      <c r="B3235" t="s">
        <v>1516</v>
      </c>
      <c r="D3235" t="s">
        <v>8306</v>
      </c>
    </row>
    <row r="3236" spans="1:4" x14ac:dyDescent="0.25">
      <c r="A3236" t="s">
        <v>4999</v>
      </c>
      <c r="B3236" t="s">
        <v>5000</v>
      </c>
      <c r="D3236" t="s">
        <v>8306</v>
      </c>
    </row>
    <row r="3237" spans="1:4" x14ac:dyDescent="0.25">
      <c r="A3237" t="s">
        <v>5001</v>
      </c>
      <c r="B3237" t="s">
        <v>5002</v>
      </c>
      <c r="D3237" t="s">
        <v>8306</v>
      </c>
    </row>
    <row r="3238" spans="1:4" x14ac:dyDescent="0.25">
      <c r="A3238" t="s">
        <v>5003</v>
      </c>
      <c r="B3238" t="s">
        <v>5004</v>
      </c>
      <c r="C3238">
        <v>47.7</v>
      </c>
      <c r="D3238" t="s">
        <v>8306</v>
      </c>
    </row>
    <row r="3239" spans="1:4" x14ac:dyDescent="0.25">
      <c r="A3239" t="s">
        <v>19027</v>
      </c>
      <c r="B3239" t="s">
        <v>19028</v>
      </c>
      <c r="D3239" t="s">
        <v>8306</v>
      </c>
    </row>
    <row r="3240" spans="1:4" x14ac:dyDescent="0.25">
      <c r="A3240" t="s">
        <v>5005</v>
      </c>
      <c r="B3240" t="s">
        <v>5006</v>
      </c>
      <c r="C3240">
        <v>29.3</v>
      </c>
      <c r="D3240" t="s">
        <v>8306</v>
      </c>
    </row>
    <row r="3241" spans="1:4" x14ac:dyDescent="0.25">
      <c r="A3241" t="s">
        <v>5007</v>
      </c>
      <c r="B3241" t="s">
        <v>5008</v>
      </c>
      <c r="C3241">
        <v>94.9</v>
      </c>
      <c r="D3241" t="s">
        <v>8306</v>
      </c>
    </row>
    <row r="3242" spans="1:4" x14ac:dyDescent="0.25">
      <c r="A3242" t="s">
        <v>5009</v>
      </c>
      <c r="B3242" t="s">
        <v>5010</v>
      </c>
      <c r="C3242">
        <v>27.2</v>
      </c>
      <c r="D3242" t="s">
        <v>8306</v>
      </c>
    </row>
    <row r="3243" spans="1:4" x14ac:dyDescent="0.25">
      <c r="A3243" t="s">
        <v>5011</v>
      </c>
      <c r="B3243" t="s">
        <v>6293</v>
      </c>
      <c r="D3243" t="s">
        <v>8306</v>
      </c>
    </row>
    <row r="3244" spans="1:4" x14ac:dyDescent="0.25">
      <c r="A3244" t="s">
        <v>6667</v>
      </c>
      <c r="B3244" t="s">
        <v>6294</v>
      </c>
      <c r="C3244">
        <v>49.700001</v>
      </c>
      <c r="D3244" t="s">
        <v>8306</v>
      </c>
    </row>
    <row r="3245" spans="1:4" x14ac:dyDescent="0.25">
      <c r="A3245" t="s">
        <v>6668</v>
      </c>
      <c r="B3245" t="s">
        <v>9065</v>
      </c>
      <c r="C3245">
        <v>25.899999000000001</v>
      </c>
      <c r="D3245" t="s">
        <v>8306</v>
      </c>
    </row>
    <row r="3246" spans="1:4" x14ac:dyDescent="0.25">
      <c r="A3246" t="s">
        <v>6669</v>
      </c>
      <c r="B3246" t="s">
        <v>9066</v>
      </c>
      <c r="D3246" t="s">
        <v>8306</v>
      </c>
    </row>
    <row r="3247" spans="1:4" x14ac:dyDescent="0.25">
      <c r="A3247" t="s">
        <v>6670</v>
      </c>
      <c r="B3247" t="s">
        <v>9067</v>
      </c>
      <c r="C3247">
        <v>277.5</v>
      </c>
      <c r="D3247" t="s">
        <v>8306</v>
      </c>
    </row>
    <row r="3248" spans="1:4" x14ac:dyDescent="0.25">
      <c r="A3248" t="s">
        <v>6671</v>
      </c>
      <c r="B3248" t="s">
        <v>6295</v>
      </c>
      <c r="D3248" t="s">
        <v>8306</v>
      </c>
    </row>
    <row r="3249" spans="1:4" x14ac:dyDescent="0.25">
      <c r="A3249" t="s">
        <v>6672</v>
      </c>
      <c r="B3249" t="s">
        <v>6673</v>
      </c>
      <c r="D3249" t="s">
        <v>8306</v>
      </c>
    </row>
    <row r="3250" spans="1:4" x14ac:dyDescent="0.25">
      <c r="A3250" t="s">
        <v>6674</v>
      </c>
      <c r="B3250" t="s">
        <v>6675</v>
      </c>
      <c r="D3250" t="s">
        <v>8306</v>
      </c>
    </row>
    <row r="3251" spans="1:4" x14ac:dyDescent="0.25">
      <c r="A3251" t="s">
        <v>6676</v>
      </c>
      <c r="B3251" t="s">
        <v>6677</v>
      </c>
      <c r="D3251" t="s">
        <v>8306</v>
      </c>
    </row>
    <row r="3252" spans="1:4" x14ac:dyDescent="0.25">
      <c r="A3252" t="s">
        <v>6678</v>
      </c>
      <c r="B3252" t="s">
        <v>6679</v>
      </c>
      <c r="D3252" t="s">
        <v>8306</v>
      </c>
    </row>
    <row r="3253" spans="1:4" x14ac:dyDescent="0.25">
      <c r="A3253" t="s">
        <v>6680</v>
      </c>
      <c r="B3253" t="s">
        <v>6681</v>
      </c>
      <c r="D3253" t="s">
        <v>8306</v>
      </c>
    </row>
    <row r="3254" spans="1:4" x14ac:dyDescent="0.25">
      <c r="A3254" t="s">
        <v>7743</v>
      </c>
      <c r="B3254" t="s">
        <v>7744</v>
      </c>
      <c r="D3254" t="s">
        <v>8306</v>
      </c>
    </row>
    <row r="3255" spans="1:4" x14ac:dyDescent="0.25">
      <c r="A3255" t="s">
        <v>7173</v>
      </c>
      <c r="B3255" t="s">
        <v>7174</v>
      </c>
      <c r="C3255">
        <v>28.5</v>
      </c>
      <c r="D3255" t="s">
        <v>8306</v>
      </c>
    </row>
    <row r="3256" spans="1:4" x14ac:dyDescent="0.25">
      <c r="A3256" t="s">
        <v>7745</v>
      </c>
      <c r="B3256" t="s">
        <v>7746</v>
      </c>
      <c r="D3256" t="s">
        <v>8306</v>
      </c>
    </row>
    <row r="3257" spans="1:4" x14ac:dyDescent="0.25">
      <c r="A3257" t="s">
        <v>7747</v>
      </c>
      <c r="B3257" t="s">
        <v>7748</v>
      </c>
      <c r="D3257" t="s">
        <v>8306</v>
      </c>
    </row>
    <row r="3258" spans="1:4" x14ac:dyDescent="0.25">
      <c r="A3258" t="s">
        <v>7175</v>
      </c>
      <c r="B3258" t="s">
        <v>7176</v>
      </c>
      <c r="D3258" t="s">
        <v>8306</v>
      </c>
    </row>
    <row r="3259" spans="1:4" x14ac:dyDescent="0.25">
      <c r="A3259" t="s">
        <v>7749</v>
      </c>
      <c r="B3259" t="s">
        <v>7750</v>
      </c>
      <c r="D3259" t="s">
        <v>8306</v>
      </c>
    </row>
    <row r="3260" spans="1:4" x14ac:dyDescent="0.25">
      <c r="A3260" t="s">
        <v>8446</v>
      </c>
      <c r="B3260" t="s">
        <v>10521</v>
      </c>
      <c r="C3260">
        <v>48.7</v>
      </c>
      <c r="D3260" t="s">
        <v>8306</v>
      </c>
    </row>
    <row r="3261" spans="1:4" x14ac:dyDescent="0.25">
      <c r="A3261" t="s">
        <v>8447</v>
      </c>
      <c r="B3261" t="s">
        <v>8723</v>
      </c>
      <c r="C3261">
        <v>29.6</v>
      </c>
      <c r="D3261" t="s">
        <v>8306</v>
      </c>
    </row>
    <row r="3262" spans="1:4" x14ac:dyDescent="0.25">
      <c r="A3262" t="s">
        <v>8245</v>
      </c>
      <c r="B3262" t="s">
        <v>8246</v>
      </c>
      <c r="D3262" t="s">
        <v>8306</v>
      </c>
    </row>
    <row r="3263" spans="1:4" x14ac:dyDescent="0.25">
      <c r="A3263" t="s">
        <v>8448</v>
      </c>
      <c r="B3263" t="s">
        <v>9317</v>
      </c>
      <c r="D3263" t="s">
        <v>8306</v>
      </c>
    </row>
    <row r="3264" spans="1:4" x14ac:dyDescent="0.25">
      <c r="A3264" t="s">
        <v>8449</v>
      </c>
      <c r="B3264" t="s">
        <v>8724</v>
      </c>
      <c r="C3264">
        <v>48.7</v>
      </c>
      <c r="D3264" t="s">
        <v>8306</v>
      </c>
    </row>
    <row r="3265" spans="1:4" x14ac:dyDescent="0.25">
      <c r="A3265" t="s">
        <v>8450</v>
      </c>
      <c r="B3265" t="s">
        <v>8725</v>
      </c>
      <c r="C3265">
        <v>219</v>
      </c>
      <c r="D3265" t="s">
        <v>8306</v>
      </c>
    </row>
    <row r="3266" spans="1:4" x14ac:dyDescent="0.25">
      <c r="A3266" t="s">
        <v>10522</v>
      </c>
      <c r="B3266" t="s">
        <v>10523</v>
      </c>
      <c r="D3266" t="s">
        <v>8306</v>
      </c>
    </row>
    <row r="3267" spans="1:4" x14ac:dyDescent="0.25">
      <c r="A3267" t="s">
        <v>10524</v>
      </c>
      <c r="B3267" t="s">
        <v>10525</v>
      </c>
      <c r="C3267">
        <v>177</v>
      </c>
      <c r="D3267" t="s">
        <v>8306</v>
      </c>
    </row>
    <row r="3268" spans="1:4" x14ac:dyDescent="0.25">
      <c r="A3268" t="s">
        <v>19029</v>
      </c>
      <c r="B3268" t="s">
        <v>19030</v>
      </c>
      <c r="D3268" t="s">
        <v>8306</v>
      </c>
    </row>
    <row r="3269" spans="1:4" x14ac:dyDescent="0.25">
      <c r="A3269" t="s">
        <v>19031</v>
      </c>
      <c r="B3269" t="s">
        <v>19032</v>
      </c>
      <c r="D3269" t="s">
        <v>8306</v>
      </c>
    </row>
    <row r="3270" spans="1:4" x14ac:dyDescent="0.25">
      <c r="A3270" t="s">
        <v>5012</v>
      </c>
      <c r="B3270" t="s">
        <v>1517</v>
      </c>
      <c r="D3270" t="s">
        <v>8306</v>
      </c>
    </row>
    <row r="3271" spans="1:4" x14ac:dyDescent="0.25">
      <c r="A3271" t="s">
        <v>3077</v>
      </c>
      <c r="B3271" t="s">
        <v>1518</v>
      </c>
      <c r="D3271" t="s">
        <v>8306</v>
      </c>
    </row>
    <row r="3272" spans="1:4" x14ac:dyDescent="0.25">
      <c r="A3272" t="s">
        <v>5013</v>
      </c>
      <c r="B3272" t="s">
        <v>1519</v>
      </c>
      <c r="C3272">
        <v>31.6</v>
      </c>
      <c r="D3272" t="s">
        <v>8306</v>
      </c>
    </row>
    <row r="3273" spans="1:4" x14ac:dyDescent="0.25">
      <c r="A3273" t="s">
        <v>3078</v>
      </c>
      <c r="B3273" t="s">
        <v>1520</v>
      </c>
      <c r="C3273">
        <v>31.6</v>
      </c>
      <c r="D3273" t="s">
        <v>8306</v>
      </c>
    </row>
    <row r="3274" spans="1:4" x14ac:dyDescent="0.25">
      <c r="A3274" t="s">
        <v>3079</v>
      </c>
      <c r="B3274" t="s">
        <v>1521</v>
      </c>
      <c r="C3274">
        <v>31.6</v>
      </c>
      <c r="D3274" t="s">
        <v>8306</v>
      </c>
    </row>
    <row r="3275" spans="1:4" x14ac:dyDescent="0.25">
      <c r="A3275" t="s">
        <v>3080</v>
      </c>
      <c r="B3275" t="s">
        <v>1522</v>
      </c>
      <c r="C3275">
        <v>31.6</v>
      </c>
      <c r="D3275" t="s">
        <v>8306</v>
      </c>
    </row>
    <row r="3276" spans="1:4" x14ac:dyDescent="0.25">
      <c r="A3276" t="s">
        <v>2896</v>
      </c>
      <c r="B3276" t="s">
        <v>1523</v>
      </c>
      <c r="C3276">
        <v>31.6</v>
      </c>
      <c r="D3276" t="s">
        <v>8306</v>
      </c>
    </row>
    <row r="3277" spans="1:4" x14ac:dyDescent="0.25">
      <c r="A3277" t="s">
        <v>3081</v>
      </c>
      <c r="B3277" t="s">
        <v>1524</v>
      </c>
      <c r="C3277">
        <v>31.6</v>
      </c>
      <c r="D3277" t="s">
        <v>8306</v>
      </c>
    </row>
    <row r="3278" spans="1:4" x14ac:dyDescent="0.25">
      <c r="A3278" t="s">
        <v>3082</v>
      </c>
      <c r="B3278" t="s">
        <v>1525</v>
      </c>
      <c r="C3278">
        <v>31.6</v>
      </c>
      <c r="D3278" t="s">
        <v>8306</v>
      </c>
    </row>
    <row r="3279" spans="1:4" x14ac:dyDescent="0.25">
      <c r="A3279" t="s">
        <v>3083</v>
      </c>
      <c r="B3279" t="s">
        <v>1526</v>
      </c>
      <c r="D3279" t="s">
        <v>8306</v>
      </c>
    </row>
    <row r="3280" spans="1:4" x14ac:dyDescent="0.25">
      <c r="A3280" t="s">
        <v>3084</v>
      </c>
      <c r="B3280" t="s">
        <v>1527</v>
      </c>
      <c r="C3280">
        <v>31.6</v>
      </c>
      <c r="D3280" t="s">
        <v>8306</v>
      </c>
    </row>
    <row r="3281" spans="1:4" x14ac:dyDescent="0.25">
      <c r="A3281" t="s">
        <v>3085</v>
      </c>
      <c r="B3281" t="s">
        <v>1528</v>
      </c>
      <c r="C3281">
        <v>31.6</v>
      </c>
      <c r="D3281" t="s">
        <v>8306</v>
      </c>
    </row>
    <row r="3282" spans="1:4" x14ac:dyDescent="0.25">
      <c r="A3282" t="s">
        <v>2897</v>
      </c>
      <c r="B3282" t="s">
        <v>1529</v>
      </c>
      <c r="C3282">
        <v>31.6</v>
      </c>
      <c r="D3282" t="s">
        <v>8306</v>
      </c>
    </row>
    <row r="3283" spans="1:4" x14ac:dyDescent="0.25">
      <c r="A3283" t="s">
        <v>2898</v>
      </c>
      <c r="B3283" t="s">
        <v>1530</v>
      </c>
      <c r="C3283">
        <v>31.6</v>
      </c>
      <c r="D3283" t="s">
        <v>8306</v>
      </c>
    </row>
    <row r="3284" spans="1:4" x14ac:dyDescent="0.25">
      <c r="A3284" t="s">
        <v>5014</v>
      </c>
      <c r="B3284" t="s">
        <v>1531</v>
      </c>
      <c r="C3284">
        <v>31.6</v>
      </c>
      <c r="D3284" t="s">
        <v>8306</v>
      </c>
    </row>
    <row r="3285" spans="1:4" x14ac:dyDescent="0.25">
      <c r="A3285" t="s">
        <v>3086</v>
      </c>
      <c r="B3285" t="s">
        <v>1532</v>
      </c>
      <c r="C3285">
        <v>31.6</v>
      </c>
      <c r="D3285" t="s">
        <v>8306</v>
      </c>
    </row>
    <row r="3286" spans="1:4" x14ac:dyDescent="0.25">
      <c r="A3286" t="s">
        <v>5015</v>
      </c>
      <c r="B3286" t="s">
        <v>1533</v>
      </c>
      <c r="D3286" t="s">
        <v>8306</v>
      </c>
    </row>
    <row r="3287" spans="1:4" x14ac:dyDescent="0.25">
      <c r="A3287" t="s">
        <v>6349</v>
      </c>
      <c r="B3287" t="s">
        <v>7751</v>
      </c>
      <c r="D3287" t="s">
        <v>9068</v>
      </c>
    </row>
    <row r="3288" spans="1:4" x14ac:dyDescent="0.25">
      <c r="A3288" t="s">
        <v>5016</v>
      </c>
      <c r="B3288" t="s">
        <v>18835</v>
      </c>
      <c r="C3288">
        <v>256.60000100000002</v>
      </c>
      <c r="D3288" t="s">
        <v>9068</v>
      </c>
    </row>
    <row r="3289" spans="1:4" x14ac:dyDescent="0.25">
      <c r="A3289" t="s">
        <v>5017</v>
      </c>
      <c r="B3289" t="s">
        <v>1534</v>
      </c>
      <c r="D3289" t="s">
        <v>9068</v>
      </c>
    </row>
    <row r="3290" spans="1:4" x14ac:dyDescent="0.25">
      <c r="A3290" t="s">
        <v>5018</v>
      </c>
      <c r="B3290" t="s">
        <v>1535</v>
      </c>
      <c r="D3290" t="s">
        <v>9068</v>
      </c>
    </row>
    <row r="3291" spans="1:4" x14ac:dyDescent="0.25">
      <c r="A3291" t="s">
        <v>5019</v>
      </c>
      <c r="B3291" t="s">
        <v>1536</v>
      </c>
      <c r="C3291">
        <v>137.6</v>
      </c>
      <c r="D3291" t="s">
        <v>9068</v>
      </c>
    </row>
    <row r="3292" spans="1:4" x14ac:dyDescent="0.25">
      <c r="A3292" t="s">
        <v>5020</v>
      </c>
      <c r="B3292" t="s">
        <v>1537</v>
      </c>
      <c r="D3292" t="s">
        <v>9068</v>
      </c>
    </row>
    <row r="3293" spans="1:4" x14ac:dyDescent="0.25">
      <c r="A3293" t="s">
        <v>5021</v>
      </c>
      <c r="B3293" t="s">
        <v>1538</v>
      </c>
      <c r="D3293" t="s">
        <v>9068</v>
      </c>
    </row>
    <row r="3294" spans="1:4" x14ac:dyDescent="0.25">
      <c r="A3294" t="s">
        <v>5022</v>
      </c>
      <c r="B3294" t="s">
        <v>1539</v>
      </c>
      <c r="D3294" t="s">
        <v>9068</v>
      </c>
    </row>
    <row r="3295" spans="1:4" x14ac:dyDescent="0.25">
      <c r="A3295" t="s">
        <v>5023</v>
      </c>
      <c r="B3295" t="s">
        <v>1540</v>
      </c>
      <c r="D3295" t="s">
        <v>9068</v>
      </c>
    </row>
    <row r="3296" spans="1:4" x14ac:dyDescent="0.25">
      <c r="A3296" t="s">
        <v>5024</v>
      </c>
      <c r="B3296" t="s">
        <v>1541</v>
      </c>
      <c r="C3296">
        <v>111.4</v>
      </c>
      <c r="D3296" t="s">
        <v>9068</v>
      </c>
    </row>
    <row r="3297" spans="1:4" x14ac:dyDescent="0.25">
      <c r="A3297" t="s">
        <v>5025</v>
      </c>
      <c r="B3297" t="s">
        <v>1542</v>
      </c>
      <c r="D3297" t="s">
        <v>9068</v>
      </c>
    </row>
    <row r="3298" spans="1:4" x14ac:dyDescent="0.25">
      <c r="A3298" t="s">
        <v>5026</v>
      </c>
      <c r="B3298" t="s">
        <v>1543</v>
      </c>
      <c r="D3298" t="s">
        <v>9068</v>
      </c>
    </row>
    <row r="3299" spans="1:4" x14ac:dyDescent="0.25">
      <c r="A3299" t="s">
        <v>5027</v>
      </c>
      <c r="B3299" t="s">
        <v>1544</v>
      </c>
      <c r="D3299" t="s">
        <v>9068</v>
      </c>
    </row>
    <row r="3300" spans="1:4" x14ac:dyDescent="0.25">
      <c r="A3300" t="s">
        <v>5028</v>
      </c>
      <c r="B3300" t="s">
        <v>1545</v>
      </c>
      <c r="D3300" t="s">
        <v>9068</v>
      </c>
    </row>
    <row r="3301" spans="1:4" x14ac:dyDescent="0.25">
      <c r="A3301" t="s">
        <v>5029</v>
      </c>
      <c r="B3301" t="s">
        <v>7177</v>
      </c>
      <c r="D3301" t="s">
        <v>9068</v>
      </c>
    </row>
    <row r="3302" spans="1:4" x14ac:dyDescent="0.25">
      <c r="A3302" t="s">
        <v>5030</v>
      </c>
      <c r="B3302" t="s">
        <v>7752</v>
      </c>
      <c r="D3302" t="s">
        <v>9068</v>
      </c>
    </row>
    <row r="3303" spans="1:4" x14ac:dyDescent="0.25">
      <c r="A3303" t="s">
        <v>5031</v>
      </c>
      <c r="B3303" t="s">
        <v>1546</v>
      </c>
      <c r="D3303" t="s">
        <v>9068</v>
      </c>
    </row>
    <row r="3304" spans="1:4" x14ac:dyDescent="0.25">
      <c r="A3304" t="s">
        <v>5032</v>
      </c>
      <c r="B3304" t="s">
        <v>2536</v>
      </c>
      <c r="D3304" t="s">
        <v>9068</v>
      </c>
    </row>
    <row r="3305" spans="1:4" x14ac:dyDescent="0.25">
      <c r="A3305" t="s">
        <v>5033</v>
      </c>
      <c r="B3305" t="s">
        <v>7753</v>
      </c>
      <c r="D3305" t="s">
        <v>9068</v>
      </c>
    </row>
    <row r="3306" spans="1:4" x14ac:dyDescent="0.25">
      <c r="A3306" t="s">
        <v>5034</v>
      </c>
      <c r="B3306" t="s">
        <v>1547</v>
      </c>
      <c r="D3306" t="s">
        <v>9068</v>
      </c>
    </row>
    <row r="3307" spans="1:4" x14ac:dyDescent="0.25">
      <c r="A3307" t="s">
        <v>5035</v>
      </c>
      <c r="B3307" t="s">
        <v>1548</v>
      </c>
      <c r="C3307">
        <v>104.1</v>
      </c>
      <c r="D3307" t="s">
        <v>9068</v>
      </c>
    </row>
    <row r="3308" spans="1:4" x14ac:dyDescent="0.25">
      <c r="A3308" t="s">
        <v>5036</v>
      </c>
      <c r="B3308" t="s">
        <v>1549</v>
      </c>
      <c r="C3308">
        <v>96.7</v>
      </c>
      <c r="D3308" t="s">
        <v>9068</v>
      </c>
    </row>
    <row r="3309" spans="1:4" x14ac:dyDescent="0.25">
      <c r="A3309" t="s">
        <v>5037</v>
      </c>
      <c r="B3309" t="s">
        <v>1550</v>
      </c>
      <c r="D3309" t="s">
        <v>9068</v>
      </c>
    </row>
    <row r="3310" spans="1:4" x14ac:dyDescent="0.25">
      <c r="A3310" t="s">
        <v>5038</v>
      </c>
      <c r="B3310" t="s">
        <v>1551</v>
      </c>
      <c r="D3310" t="s">
        <v>9068</v>
      </c>
    </row>
    <row r="3311" spans="1:4" x14ac:dyDescent="0.25">
      <c r="A3311" t="s">
        <v>5039</v>
      </c>
      <c r="B3311" t="s">
        <v>2375</v>
      </c>
      <c r="D3311" t="s">
        <v>9068</v>
      </c>
    </row>
    <row r="3312" spans="1:4" x14ac:dyDescent="0.25">
      <c r="A3312" t="s">
        <v>5040</v>
      </c>
      <c r="B3312" t="s">
        <v>1552</v>
      </c>
      <c r="D3312" t="s">
        <v>9068</v>
      </c>
    </row>
    <row r="3313" spans="1:4" x14ac:dyDescent="0.25">
      <c r="A3313" t="s">
        <v>5041</v>
      </c>
      <c r="B3313" t="s">
        <v>10526</v>
      </c>
      <c r="D3313" t="s">
        <v>9068</v>
      </c>
    </row>
    <row r="3314" spans="1:4" x14ac:dyDescent="0.25">
      <c r="A3314" t="s">
        <v>5042</v>
      </c>
      <c r="B3314" t="s">
        <v>1553</v>
      </c>
      <c r="C3314">
        <v>95.5</v>
      </c>
      <c r="D3314" t="s">
        <v>9068</v>
      </c>
    </row>
    <row r="3315" spans="1:4" x14ac:dyDescent="0.25">
      <c r="A3315" t="s">
        <v>5043</v>
      </c>
      <c r="B3315" t="s">
        <v>1554</v>
      </c>
      <c r="D3315" t="s">
        <v>9068</v>
      </c>
    </row>
    <row r="3316" spans="1:4" x14ac:dyDescent="0.25">
      <c r="A3316" t="s">
        <v>5044</v>
      </c>
      <c r="B3316" t="s">
        <v>1555</v>
      </c>
      <c r="C3316">
        <v>89.2</v>
      </c>
      <c r="D3316" t="s">
        <v>9068</v>
      </c>
    </row>
    <row r="3317" spans="1:4" x14ac:dyDescent="0.25">
      <c r="A3317" t="s">
        <v>5045</v>
      </c>
      <c r="B3317" t="s">
        <v>2489</v>
      </c>
      <c r="D3317" t="s">
        <v>9068</v>
      </c>
    </row>
    <row r="3318" spans="1:4" x14ac:dyDescent="0.25">
      <c r="A3318" t="s">
        <v>5046</v>
      </c>
      <c r="B3318" t="s">
        <v>2414</v>
      </c>
      <c r="D3318" t="s">
        <v>9068</v>
      </c>
    </row>
    <row r="3319" spans="1:4" x14ac:dyDescent="0.25">
      <c r="A3319" t="s">
        <v>5047</v>
      </c>
      <c r="B3319" t="s">
        <v>7178</v>
      </c>
      <c r="C3319">
        <v>137.6</v>
      </c>
      <c r="D3319" t="s">
        <v>9068</v>
      </c>
    </row>
    <row r="3320" spans="1:4" x14ac:dyDescent="0.25">
      <c r="A3320" t="s">
        <v>5048</v>
      </c>
      <c r="B3320" t="s">
        <v>2441</v>
      </c>
      <c r="D3320" t="s">
        <v>9068</v>
      </c>
    </row>
    <row r="3321" spans="1:4" x14ac:dyDescent="0.25">
      <c r="A3321" t="s">
        <v>5049</v>
      </c>
      <c r="B3321" t="s">
        <v>1556</v>
      </c>
      <c r="D3321" t="s">
        <v>9069</v>
      </c>
    </row>
    <row r="3322" spans="1:4" x14ac:dyDescent="0.25">
      <c r="A3322" t="s">
        <v>5050</v>
      </c>
      <c r="B3322" t="s">
        <v>7754</v>
      </c>
      <c r="D3322" t="s">
        <v>9069</v>
      </c>
    </row>
    <row r="3323" spans="1:4" x14ac:dyDescent="0.25">
      <c r="A3323" t="s">
        <v>5051</v>
      </c>
      <c r="B3323" t="s">
        <v>1557</v>
      </c>
      <c r="D3323" t="s">
        <v>9069</v>
      </c>
    </row>
    <row r="3324" spans="1:4" x14ac:dyDescent="0.25">
      <c r="A3324" t="s">
        <v>5052</v>
      </c>
      <c r="B3324" t="s">
        <v>7755</v>
      </c>
      <c r="D3324" t="s">
        <v>9069</v>
      </c>
    </row>
    <row r="3325" spans="1:4" x14ac:dyDescent="0.25">
      <c r="A3325" t="s">
        <v>5053</v>
      </c>
      <c r="B3325" t="s">
        <v>5054</v>
      </c>
      <c r="D3325" t="s">
        <v>9068</v>
      </c>
    </row>
    <row r="3326" spans="1:4" x14ac:dyDescent="0.25">
      <c r="A3326" t="s">
        <v>5055</v>
      </c>
      <c r="B3326" t="s">
        <v>5056</v>
      </c>
      <c r="D3326" t="s">
        <v>9068</v>
      </c>
    </row>
    <row r="3327" spans="1:4" x14ac:dyDescent="0.25">
      <c r="A3327" t="s">
        <v>5057</v>
      </c>
      <c r="B3327" t="s">
        <v>5058</v>
      </c>
      <c r="D3327" t="s">
        <v>9068</v>
      </c>
    </row>
    <row r="3328" spans="1:4" x14ac:dyDescent="0.25">
      <c r="A3328" t="s">
        <v>5059</v>
      </c>
      <c r="B3328" t="s">
        <v>7179</v>
      </c>
      <c r="D3328" t="s">
        <v>9069</v>
      </c>
    </row>
    <row r="3329" spans="1:4" x14ac:dyDescent="0.25">
      <c r="A3329" t="s">
        <v>5060</v>
      </c>
      <c r="B3329" t="s">
        <v>5061</v>
      </c>
      <c r="D3329" t="s">
        <v>9068</v>
      </c>
    </row>
    <row r="3330" spans="1:4" x14ac:dyDescent="0.25">
      <c r="A3330" t="s">
        <v>5062</v>
      </c>
      <c r="B3330" t="s">
        <v>7180</v>
      </c>
      <c r="C3330">
        <v>137.6</v>
      </c>
      <c r="D3330" t="s">
        <v>9068</v>
      </c>
    </row>
    <row r="3331" spans="1:4" x14ac:dyDescent="0.25">
      <c r="A3331" t="s">
        <v>5063</v>
      </c>
      <c r="B3331" t="s">
        <v>5064</v>
      </c>
      <c r="D3331" t="s">
        <v>9068</v>
      </c>
    </row>
    <row r="3332" spans="1:4" x14ac:dyDescent="0.25">
      <c r="A3332" t="s">
        <v>5065</v>
      </c>
      <c r="B3332" t="s">
        <v>5066</v>
      </c>
      <c r="D3332" t="s">
        <v>9068</v>
      </c>
    </row>
    <row r="3333" spans="1:4" x14ac:dyDescent="0.25">
      <c r="A3333" t="s">
        <v>7181</v>
      </c>
      <c r="B3333" t="s">
        <v>7182</v>
      </c>
      <c r="C3333">
        <v>128.19999999999999</v>
      </c>
      <c r="D3333" t="s">
        <v>9068</v>
      </c>
    </row>
    <row r="3334" spans="1:4" x14ac:dyDescent="0.25">
      <c r="A3334" t="s">
        <v>7756</v>
      </c>
      <c r="B3334" t="s">
        <v>7757</v>
      </c>
      <c r="D3334" t="s">
        <v>9068</v>
      </c>
    </row>
    <row r="3335" spans="1:4" x14ac:dyDescent="0.25">
      <c r="A3335" t="s">
        <v>7758</v>
      </c>
      <c r="B3335" t="s">
        <v>7759</v>
      </c>
      <c r="D3335" t="s">
        <v>9068</v>
      </c>
    </row>
    <row r="3336" spans="1:4" x14ac:dyDescent="0.25">
      <c r="A3336" t="s">
        <v>7183</v>
      </c>
      <c r="B3336" t="s">
        <v>7184</v>
      </c>
      <c r="D3336" t="s">
        <v>9068</v>
      </c>
    </row>
    <row r="3337" spans="1:4" x14ac:dyDescent="0.25">
      <c r="A3337" t="s">
        <v>7185</v>
      </c>
      <c r="B3337" t="s">
        <v>7186</v>
      </c>
      <c r="D3337" t="s">
        <v>9068</v>
      </c>
    </row>
    <row r="3338" spans="1:4" x14ac:dyDescent="0.25">
      <c r="A3338" t="s">
        <v>7760</v>
      </c>
      <c r="B3338" t="s">
        <v>7761</v>
      </c>
      <c r="C3338">
        <v>87.9</v>
      </c>
      <c r="D3338" t="s">
        <v>9068</v>
      </c>
    </row>
    <row r="3339" spans="1:4" x14ac:dyDescent="0.25">
      <c r="A3339" t="s">
        <v>7762</v>
      </c>
      <c r="B3339" t="s">
        <v>7763</v>
      </c>
      <c r="D3339" t="s">
        <v>9068</v>
      </c>
    </row>
    <row r="3340" spans="1:4" x14ac:dyDescent="0.25">
      <c r="A3340" t="s">
        <v>7764</v>
      </c>
      <c r="B3340" t="s">
        <v>7765</v>
      </c>
      <c r="D3340" t="s">
        <v>9068</v>
      </c>
    </row>
    <row r="3341" spans="1:4" x14ac:dyDescent="0.25">
      <c r="A3341" t="s">
        <v>7187</v>
      </c>
      <c r="B3341" t="s">
        <v>7188</v>
      </c>
      <c r="C3341">
        <v>102.2</v>
      </c>
      <c r="D3341" t="s">
        <v>9068</v>
      </c>
    </row>
    <row r="3342" spans="1:4" x14ac:dyDescent="0.25">
      <c r="A3342" t="s">
        <v>7766</v>
      </c>
      <c r="B3342" t="s">
        <v>7767</v>
      </c>
      <c r="D3342" t="s">
        <v>9068</v>
      </c>
    </row>
    <row r="3343" spans="1:4" x14ac:dyDescent="0.25">
      <c r="A3343" t="s">
        <v>7768</v>
      </c>
      <c r="B3343" t="s">
        <v>7769</v>
      </c>
      <c r="D3343" t="s">
        <v>9068</v>
      </c>
    </row>
    <row r="3344" spans="1:4" x14ac:dyDescent="0.25">
      <c r="A3344" t="s">
        <v>7770</v>
      </c>
      <c r="B3344" t="s">
        <v>7771</v>
      </c>
      <c r="C3344">
        <v>73.2</v>
      </c>
      <c r="D3344" t="s">
        <v>9068</v>
      </c>
    </row>
    <row r="3345" spans="1:4" x14ac:dyDescent="0.25">
      <c r="A3345" t="s">
        <v>7772</v>
      </c>
      <c r="B3345" t="s">
        <v>7773</v>
      </c>
      <c r="D3345" t="s">
        <v>9068</v>
      </c>
    </row>
    <row r="3346" spans="1:4" x14ac:dyDescent="0.25">
      <c r="A3346" t="s">
        <v>7774</v>
      </c>
      <c r="B3346" t="s">
        <v>7775</v>
      </c>
      <c r="D3346" t="s">
        <v>9068</v>
      </c>
    </row>
    <row r="3347" spans="1:4" x14ac:dyDescent="0.25">
      <c r="A3347" t="s">
        <v>7189</v>
      </c>
      <c r="B3347" t="s">
        <v>7190</v>
      </c>
      <c r="D3347" t="s">
        <v>9068</v>
      </c>
    </row>
    <row r="3348" spans="1:4" x14ac:dyDescent="0.25">
      <c r="A3348" t="s">
        <v>7191</v>
      </c>
      <c r="B3348" t="s">
        <v>7192</v>
      </c>
      <c r="C3348">
        <v>137.6</v>
      </c>
      <c r="D3348" t="s">
        <v>9068</v>
      </c>
    </row>
    <row r="3349" spans="1:4" x14ac:dyDescent="0.25">
      <c r="A3349" t="s">
        <v>7193</v>
      </c>
      <c r="B3349" t="s">
        <v>7194</v>
      </c>
      <c r="D3349" t="s">
        <v>9068</v>
      </c>
    </row>
    <row r="3350" spans="1:4" x14ac:dyDescent="0.25">
      <c r="A3350" t="s">
        <v>7195</v>
      </c>
      <c r="B3350" t="s">
        <v>7196</v>
      </c>
      <c r="D3350" t="s">
        <v>9068</v>
      </c>
    </row>
    <row r="3351" spans="1:4" x14ac:dyDescent="0.25">
      <c r="A3351" t="s">
        <v>7776</v>
      </c>
      <c r="B3351" t="s">
        <v>7777</v>
      </c>
      <c r="D3351" t="s">
        <v>9068</v>
      </c>
    </row>
    <row r="3352" spans="1:4" x14ac:dyDescent="0.25">
      <c r="A3352" t="s">
        <v>7778</v>
      </c>
      <c r="B3352" t="s">
        <v>7779</v>
      </c>
      <c r="D3352" t="s">
        <v>9068</v>
      </c>
    </row>
    <row r="3353" spans="1:4" x14ac:dyDescent="0.25">
      <c r="A3353" t="s">
        <v>7780</v>
      </c>
      <c r="B3353" t="s">
        <v>7781</v>
      </c>
      <c r="C3353">
        <v>137.70000099999999</v>
      </c>
      <c r="D3353" t="s">
        <v>9068</v>
      </c>
    </row>
    <row r="3354" spans="1:4" x14ac:dyDescent="0.25">
      <c r="A3354" t="s">
        <v>7782</v>
      </c>
      <c r="B3354" t="s">
        <v>7783</v>
      </c>
      <c r="D3354" t="s">
        <v>9068</v>
      </c>
    </row>
    <row r="3355" spans="1:4" x14ac:dyDescent="0.25">
      <c r="A3355" t="s">
        <v>7784</v>
      </c>
      <c r="B3355" t="s">
        <v>7785</v>
      </c>
      <c r="D3355" t="s">
        <v>9068</v>
      </c>
    </row>
    <row r="3356" spans="1:4" x14ac:dyDescent="0.25">
      <c r="A3356" t="s">
        <v>7197</v>
      </c>
      <c r="B3356" t="s">
        <v>7198</v>
      </c>
      <c r="C3356">
        <v>137.6</v>
      </c>
      <c r="D3356" t="s">
        <v>9068</v>
      </c>
    </row>
    <row r="3357" spans="1:4" x14ac:dyDescent="0.25">
      <c r="A3357" t="s">
        <v>7786</v>
      </c>
      <c r="B3357" t="s">
        <v>7787</v>
      </c>
      <c r="D3357" t="s">
        <v>9068</v>
      </c>
    </row>
    <row r="3358" spans="1:4" x14ac:dyDescent="0.25">
      <c r="A3358" t="s">
        <v>7199</v>
      </c>
      <c r="B3358" t="s">
        <v>7200</v>
      </c>
      <c r="C3358">
        <v>113.1</v>
      </c>
      <c r="D3358" t="s">
        <v>9068</v>
      </c>
    </row>
    <row r="3359" spans="1:4" x14ac:dyDescent="0.25">
      <c r="A3359" t="s">
        <v>7788</v>
      </c>
      <c r="B3359" t="s">
        <v>7789</v>
      </c>
      <c r="D3359" t="s">
        <v>9068</v>
      </c>
    </row>
    <row r="3360" spans="1:4" x14ac:dyDescent="0.25">
      <c r="A3360" t="s">
        <v>8451</v>
      </c>
      <c r="B3360" t="s">
        <v>8726</v>
      </c>
      <c r="D3360" t="s">
        <v>9068</v>
      </c>
    </row>
    <row r="3361" spans="1:4" x14ac:dyDescent="0.25">
      <c r="A3361" t="s">
        <v>8452</v>
      </c>
      <c r="B3361" t="s">
        <v>8727</v>
      </c>
      <c r="C3361">
        <v>137.6</v>
      </c>
      <c r="D3361" t="s">
        <v>9068</v>
      </c>
    </row>
    <row r="3362" spans="1:4" x14ac:dyDescent="0.25">
      <c r="A3362" t="s">
        <v>8453</v>
      </c>
      <c r="B3362" t="s">
        <v>8728</v>
      </c>
      <c r="D3362" t="s">
        <v>9068</v>
      </c>
    </row>
    <row r="3363" spans="1:4" x14ac:dyDescent="0.25">
      <c r="A3363" t="s">
        <v>8454</v>
      </c>
      <c r="B3363" t="s">
        <v>8729</v>
      </c>
      <c r="D3363" t="s">
        <v>9068</v>
      </c>
    </row>
    <row r="3364" spans="1:4" x14ac:dyDescent="0.25">
      <c r="A3364" t="s">
        <v>8455</v>
      </c>
      <c r="B3364" t="s">
        <v>8730</v>
      </c>
      <c r="D3364" t="s">
        <v>9068</v>
      </c>
    </row>
    <row r="3365" spans="1:4" x14ac:dyDescent="0.25">
      <c r="A3365" t="s">
        <v>8456</v>
      </c>
      <c r="B3365" t="s">
        <v>8731</v>
      </c>
      <c r="D3365" t="s">
        <v>9068</v>
      </c>
    </row>
    <row r="3366" spans="1:4" x14ac:dyDescent="0.25">
      <c r="A3366" t="s">
        <v>8457</v>
      </c>
      <c r="B3366" t="s">
        <v>8732</v>
      </c>
      <c r="D3366" t="s">
        <v>9068</v>
      </c>
    </row>
    <row r="3367" spans="1:4" x14ac:dyDescent="0.25">
      <c r="A3367" t="s">
        <v>8871</v>
      </c>
      <c r="B3367" t="s">
        <v>8872</v>
      </c>
      <c r="D3367" t="s">
        <v>9068</v>
      </c>
    </row>
    <row r="3368" spans="1:4" x14ac:dyDescent="0.25">
      <c r="A3368" t="s">
        <v>9318</v>
      </c>
      <c r="B3368" t="s">
        <v>9319</v>
      </c>
      <c r="D3368" t="s">
        <v>9068</v>
      </c>
    </row>
    <row r="3369" spans="1:4" x14ac:dyDescent="0.25">
      <c r="A3369" t="s">
        <v>5067</v>
      </c>
      <c r="B3369" t="s">
        <v>1558</v>
      </c>
      <c r="D3369" t="s">
        <v>9068</v>
      </c>
    </row>
    <row r="3370" spans="1:4" x14ac:dyDescent="0.25">
      <c r="A3370" t="s">
        <v>9320</v>
      </c>
      <c r="B3370" t="s">
        <v>9321</v>
      </c>
      <c r="C3370">
        <v>137.6</v>
      </c>
      <c r="D3370" t="s">
        <v>9068</v>
      </c>
    </row>
    <row r="3371" spans="1:4" x14ac:dyDescent="0.25">
      <c r="A3371" t="s">
        <v>9322</v>
      </c>
      <c r="B3371" t="s">
        <v>9323</v>
      </c>
      <c r="C3371">
        <v>137.6</v>
      </c>
      <c r="D3371" t="s">
        <v>9068</v>
      </c>
    </row>
    <row r="3372" spans="1:4" x14ac:dyDescent="0.25">
      <c r="A3372" t="s">
        <v>9324</v>
      </c>
      <c r="B3372" t="s">
        <v>9325</v>
      </c>
      <c r="C3372">
        <v>87.9</v>
      </c>
      <c r="D3372" t="s">
        <v>9068</v>
      </c>
    </row>
    <row r="3373" spans="1:4" x14ac:dyDescent="0.25">
      <c r="A3373" t="s">
        <v>9702</v>
      </c>
      <c r="B3373" t="s">
        <v>19467</v>
      </c>
      <c r="C3373">
        <v>162</v>
      </c>
      <c r="D3373" t="s">
        <v>9068</v>
      </c>
    </row>
    <row r="3374" spans="1:4" x14ac:dyDescent="0.25">
      <c r="A3374" t="s">
        <v>9703</v>
      </c>
      <c r="B3374" t="s">
        <v>9704</v>
      </c>
      <c r="D3374" t="s">
        <v>9068</v>
      </c>
    </row>
    <row r="3375" spans="1:4" x14ac:dyDescent="0.25">
      <c r="A3375" t="s">
        <v>9705</v>
      </c>
      <c r="B3375" t="s">
        <v>9706</v>
      </c>
      <c r="D3375" t="s">
        <v>9068</v>
      </c>
    </row>
    <row r="3376" spans="1:4" x14ac:dyDescent="0.25">
      <c r="A3376" t="s">
        <v>9707</v>
      </c>
      <c r="B3376" t="s">
        <v>9708</v>
      </c>
      <c r="C3376">
        <v>137.6</v>
      </c>
      <c r="D3376" t="s">
        <v>9068</v>
      </c>
    </row>
    <row r="3377" spans="1:4" x14ac:dyDescent="0.25">
      <c r="A3377" t="s">
        <v>10527</v>
      </c>
      <c r="B3377" t="s">
        <v>10528</v>
      </c>
      <c r="C3377">
        <v>73.2</v>
      </c>
      <c r="D3377" t="s">
        <v>9068</v>
      </c>
    </row>
    <row r="3378" spans="1:4" x14ac:dyDescent="0.25">
      <c r="A3378" t="s">
        <v>10529</v>
      </c>
      <c r="B3378" t="s">
        <v>10530</v>
      </c>
      <c r="C3378">
        <v>137.6</v>
      </c>
      <c r="D3378" t="s">
        <v>9068</v>
      </c>
    </row>
    <row r="3379" spans="1:4" x14ac:dyDescent="0.25">
      <c r="A3379" t="s">
        <v>10531</v>
      </c>
      <c r="B3379" t="s">
        <v>10532</v>
      </c>
      <c r="C3379">
        <v>137.6</v>
      </c>
      <c r="D3379" t="s">
        <v>9068</v>
      </c>
    </row>
    <row r="3380" spans="1:4" x14ac:dyDescent="0.25">
      <c r="A3380" t="s">
        <v>10533</v>
      </c>
      <c r="B3380" t="s">
        <v>10534</v>
      </c>
      <c r="C3380">
        <v>137.6</v>
      </c>
      <c r="D3380" t="s">
        <v>9068</v>
      </c>
    </row>
    <row r="3381" spans="1:4" x14ac:dyDescent="0.25">
      <c r="A3381" t="s">
        <v>10535</v>
      </c>
      <c r="B3381" t="s">
        <v>10536</v>
      </c>
      <c r="C3381">
        <v>95.5</v>
      </c>
      <c r="D3381" t="s">
        <v>9068</v>
      </c>
    </row>
    <row r="3382" spans="1:4" x14ac:dyDescent="0.25">
      <c r="A3382" t="s">
        <v>10537</v>
      </c>
      <c r="B3382" t="s">
        <v>10538</v>
      </c>
      <c r="D3382" t="s">
        <v>9068</v>
      </c>
    </row>
    <row r="3383" spans="1:4" x14ac:dyDescent="0.25">
      <c r="A3383" t="s">
        <v>10539</v>
      </c>
      <c r="B3383" t="s">
        <v>10540</v>
      </c>
      <c r="C3383">
        <v>113.1</v>
      </c>
      <c r="D3383" t="s">
        <v>9068</v>
      </c>
    </row>
    <row r="3384" spans="1:4" x14ac:dyDescent="0.25">
      <c r="A3384" t="s">
        <v>10541</v>
      </c>
      <c r="B3384" t="s">
        <v>10542</v>
      </c>
      <c r="C3384">
        <v>113.1</v>
      </c>
      <c r="D3384" t="s">
        <v>9068</v>
      </c>
    </row>
    <row r="3385" spans="1:4" x14ac:dyDescent="0.25">
      <c r="A3385" t="s">
        <v>10543</v>
      </c>
      <c r="B3385" t="s">
        <v>10544</v>
      </c>
      <c r="C3385">
        <v>88.3</v>
      </c>
      <c r="D3385" t="s">
        <v>9068</v>
      </c>
    </row>
    <row r="3386" spans="1:4" x14ac:dyDescent="0.25">
      <c r="A3386" t="s">
        <v>10545</v>
      </c>
      <c r="B3386" t="s">
        <v>10546</v>
      </c>
      <c r="C3386">
        <v>88.3</v>
      </c>
      <c r="D3386" t="s">
        <v>9068</v>
      </c>
    </row>
    <row r="3387" spans="1:4" x14ac:dyDescent="0.25">
      <c r="A3387" t="s">
        <v>10547</v>
      </c>
      <c r="B3387" t="s">
        <v>10548</v>
      </c>
      <c r="C3387">
        <v>83.600001000000006</v>
      </c>
      <c r="D3387" t="s">
        <v>9068</v>
      </c>
    </row>
    <row r="3388" spans="1:4" x14ac:dyDescent="0.25">
      <c r="A3388" t="s">
        <v>10549</v>
      </c>
      <c r="B3388" t="s">
        <v>10550</v>
      </c>
      <c r="C3388">
        <v>83.600001000000006</v>
      </c>
      <c r="D3388" t="s">
        <v>9068</v>
      </c>
    </row>
    <row r="3389" spans="1:4" x14ac:dyDescent="0.25">
      <c r="A3389" t="s">
        <v>10551</v>
      </c>
      <c r="B3389" t="s">
        <v>10552</v>
      </c>
      <c r="C3389">
        <v>131.80000000000001</v>
      </c>
      <c r="D3389" t="s">
        <v>9068</v>
      </c>
    </row>
    <row r="3390" spans="1:4" x14ac:dyDescent="0.25">
      <c r="A3390" t="s">
        <v>10553</v>
      </c>
      <c r="B3390" t="s">
        <v>10554</v>
      </c>
      <c r="C3390">
        <v>137.6</v>
      </c>
      <c r="D3390" t="s">
        <v>9068</v>
      </c>
    </row>
    <row r="3391" spans="1:4" x14ac:dyDescent="0.25">
      <c r="A3391" t="s">
        <v>10555</v>
      </c>
      <c r="B3391" t="s">
        <v>10556</v>
      </c>
      <c r="C3391">
        <v>137.6</v>
      </c>
      <c r="D3391" t="s">
        <v>9068</v>
      </c>
    </row>
    <row r="3392" spans="1:4" x14ac:dyDescent="0.25">
      <c r="A3392" t="s">
        <v>10557</v>
      </c>
      <c r="B3392" t="s">
        <v>10558</v>
      </c>
      <c r="C3392">
        <v>137.6</v>
      </c>
      <c r="D3392" t="s">
        <v>9068</v>
      </c>
    </row>
    <row r="3393" spans="1:4" x14ac:dyDescent="0.25">
      <c r="A3393" t="s">
        <v>10559</v>
      </c>
      <c r="B3393" t="s">
        <v>10560</v>
      </c>
      <c r="D3393" t="s">
        <v>9068</v>
      </c>
    </row>
    <row r="3394" spans="1:4" x14ac:dyDescent="0.25">
      <c r="A3394" t="s">
        <v>10561</v>
      </c>
      <c r="B3394" t="s">
        <v>10562</v>
      </c>
      <c r="D3394" t="s">
        <v>9068</v>
      </c>
    </row>
    <row r="3395" spans="1:4" x14ac:dyDescent="0.25">
      <c r="A3395" t="s">
        <v>10563</v>
      </c>
      <c r="B3395" t="s">
        <v>10564</v>
      </c>
      <c r="D3395" t="s">
        <v>9068</v>
      </c>
    </row>
    <row r="3396" spans="1:4" x14ac:dyDescent="0.25">
      <c r="A3396" t="s">
        <v>10565</v>
      </c>
      <c r="B3396" t="s">
        <v>10566</v>
      </c>
      <c r="C3396">
        <v>113.1</v>
      </c>
      <c r="D3396" t="s">
        <v>9068</v>
      </c>
    </row>
    <row r="3397" spans="1:4" x14ac:dyDescent="0.25">
      <c r="A3397" t="s">
        <v>10567</v>
      </c>
      <c r="B3397" t="s">
        <v>10568</v>
      </c>
      <c r="C3397">
        <v>113.1</v>
      </c>
      <c r="D3397" t="s">
        <v>9068</v>
      </c>
    </row>
    <row r="3398" spans="1:4" x14ac:dyDescent="0.25">
      <c r="A3398" t="s">
        <v>10569</v>
      </c>
      <c r="B3398" t="s">
        <v>10570</v>
      </c>
      <c r="C3398">
        <v>60.999999000000003</v>
      </c>
      <c r="D3398" t="s">
        <v>9068</v>
      </c>
    </row>
    <row r="3399" spans="1:4" x14ac:dyDescent="0.25">
      <c r="A3399" t="s">
        <v>10571</v>
      </c>
      <c r="B3399" t="s">
        <v>10572</v>
      </c>
      <c r="D3399" t="s">
        <v>9068</v>
      </c>
    </row>
    <row r="3400" spans="1:4" x14ac:dyDescent="0.25">
      <c r="A3400" t="s">
        <v>10573</v>
      </c>
      <c r="B3400" t="s">
        <v>10574</v>
      </c>
      <c r="C3400">
        <v>95.5</v>
      </c>
      <c r="D3400" t="s">
        <v>9068</v>
      </c>
    </row>
    <row r="3401" spans="1:4" x14ac:dyDescent="0.25">
      <c r="A3401" t="s">
        <v>10575</v>
      </c>
      <c r="B3401" t="s">
        <v>10576</v>
      </c>
      <c r="C3401">
        <v>95.5</v>
      </c>
      <c r="D3401" t="s">
        <v>9068</v>
      </c>
    </row>
    <row r="3402" spans="1:4" x14ac:dyDescent="0.25">
      <c r="A3402" t="s">
        <v>10577</v>
      </c>
      <c r="B3402" t="s">
        <v>10578</v>
      </c>
      <c r="C3402">
        <v>137.6</v>
      </c>
      <c r="D3402" t="s">
        <v>9068</v>
      </c>
    </row>
    <row r="3403" spans="1:4" x14ac:dyDescent="0.25">
      <c r="A3403" t="s">
        <v>10579</v>
      </c>
      <c r="B3403" t="s">
        <v>10580</v>
      </c>
      <c r="C3403">
        <v>137.6</v>
      </c>
      <c r="D3403" t="s">
        <v>9068</v>
      </c>
    </row>
    <row r="3404" spans="1:4" x14ac:dyDescent="0.25">
      <c r="A3404" t="s">
        <v>10581</v>
      </c>
      <c r="B3404" t="s">
        <v>10582</v>
      </c>
      <c r="D3404" t="s">
        <v>9068</v>
      </c>
    </row>
    <row r="3405" spans="1:4" x14ac:dyDescent="0.25">
      <c r="A3405" t="s">
        <v>18561</v>
      </c>
      <c r="B3405" t="s">
        <v>18562</v>
      </c>
      <c r="C3405">
        <v>157.39920000000001</v>
      </c>
      <c r="D3405" t="s">
        <v>9068</v>
      </c>
    </row>
    <row r="3406" spans="1:4" x14ac:dyDescent="0.25">
      <c r="A3406" t="s">
        <v>18710</v>
      </c>
      <c r="B3406" t="s">
        <v>18711</v>
      </c>
      <c r="C3406">
        <v>61</v>
      </c>
      <c r="D3406" t="s">
        <v>9068</v>
      </c>
    </row>
    <row r="3407" spans="1:4" x14ac:dyDescent="0.25">
      <c r="A3407" t="s">
        <v>18712</v>
      </c>
      <c r="B3407" t="s">
        <v>18713</v>
      </c>
      <c r="C3407">
        <v>137.6</v>
      </c>
      <c r="D3407" t="s">
        <v>9068</v>
      </c>
    </row>
    <row r="3408" spans="1:4" x14ac:dyDescent="0.25">
      <c r="A3408" t="s">
        <v>18714</v>
      </c>
      <c r="B3408" t="s">
        <v>18715</v>
      </c>
      <c r="C3408">
        <v>24.444444000000001</v>
      </c>
      <c r="D3408" t="s">
        <v>9068</v>
      </c>
    </row>
    <row r="3409" spans="1:4" x14ac:dyDescent="0.25">
      <c r="A3409" t="s">
        <v>18716</v>
      </c>
      <c r="B3409" t="s">
        <v>18717</v>
      </c>
      <c r="C3409">
        <v>141.60000099999999</v>
      </c>
      <c r="D3409" t="s">
        <v>9068</v>
      </c>
    </row>
    <row r="3410" spans="1:4" x14ac:dyDescent="0.25">
      <c r="A3410" t="s">
        <v>18718</v>
      </c>
      <c r="B3410" t="s">
        <v>18719</v>
      </c>
      <c r="D3410" t="s">
        <v>9068</v>
      </c>
    </row>
    <row r="3411" spans="1:4" x14ac:dyDescent="0.25">
      <c r="A3411" t="s">
        <v>19468</v>
      </c>
      <c r="B3411" t="s">
        <v>19469</v>
      </c>
      <c r="C3411">
        <v>143.69999999999999</v>
      </c>
      <c r="D3411" t="s">
        <v>9068</v>
      </c>
    </row>
    <row r="3412" spans="1:4" x14ac:dyDescent="0.25">
      <c r="A3412" t="s">
        <v>19648</v>
      </c>
      <c r="B3412" t="s">
        <v>19649</v>
      </c>
      <c r="C3412">
        <v>137.6</v>
      </c>
      <c r="D3412" t="s">
        <v>9068</v>
      </c>
    </row>
    <row r="3413" spans="1:4" x14ac:dyDescent="0.25">
      <c r="A3413" t="s">
        <v>19650</v>
      </c>
      <c r="B3413" t="s">
        <v>19651</v>
      </c>
      <c r="C3413">
        <v>61</v>
      </c>
      <c r="D3413" t="s">
        <v>9068</v>
      </c>
    </row>
    <row r="3414" spans="1:4" x14ac:dyDescent="0.25">
      <c r="A3414" t="s">
        <v>19652</v>
      </c>
      <c r="B3414" t="s">
        <v>19653</v>
      </c>
      <c r="C3414">
        <v>137.6</v>
      </c>
      <c r="D3414" t="s">
        <v>9068</v>
      </c>
    </row>
    <row r="3415" spans="1:4" x14ac:dyDescent="0.25">
      <c r="A3415" t="s">
        <v>19654</v>
      </c>
      <c r="B3415" t="s">
        <v>19655</v>
      </c>
      <c r="C3415">
        <v>137.6</v>
      </c>
      <c r="D3415" t="s">
        <v>9068</v>
      </c>
    </row>
    <row r="3416" spans="1:4" x14ac:dyDescent="0.25">
      <c r="A3416" t="s">
        <v>19656</v>
      </c>
      <c r="B3416" t="s">
        <v>19657</v>
      </c>
      <c r="C3416">
        <v>137.6</v>
      </c>
      <c r="D3416" t="s">
        <v>9068</v>
      </c>
    </row>
    <row r="3417" spans="1:4" x14ac:dyDescent="0.25">
      <c r="A3417" t="s">
        <v>19517</v>
      </c>
      <c r="B3417" t="s">
        <v>19518</v>
      </c>
      <c r="C3417">
        <v>137.6</v>
      </c>
      <c r="D3417" t="s">
        <v>9068</v>
      </c>
    </row>
    <row r="3418" spans="1:4" x14ac:dyDescent="0.25">
      <c r="A3418" t="s">
        <v>19658</v>
      </c>
      <c r="B3418" t="s">
        <v>19659</v>
      </c>
      <c r="D3418" t="s">
        <v>9068</v>
      </c>
    </row>
    <row r="3419" spans="1:4" x14ac:dyDescent="0.25">
      <c r="A3419" t="s">
        <v>19660</v>
      </c>
      <c r="B3419" t="s">
        <v>19661</v>
      </c>
      <c r="D3419" t="s">
        <v>9068</v>
      </c>
    </row>
    <row r="3420" spans="1:4" x14ac:dyDescent="0.25">
      <c r="A3420" t="s">
        <v>19662</v>
      </c>
      <c r="B3420" t="s">
        <v>19663</v>
      </c>
      <c r="D3420" t="s">
        <v>9068</v>
      </c>
    </row>
    <row r="3421" spans="1:4" x14ac:dyDescent="0.25">
      <c r="A3421" t="s">
        <v>5068</v>
      </c>
      <c r="B3421" t="s">
        <v>2394</v>
      </c>
      <c r="D3421" t="s">
        <v>9068</v>
      </c>
    </row>
    <row r="3422" spans="1:4" x14ac:dyDescent="0.25">
      <c r="A3422" t="s">
        <v>10583</v>
      </c>
      <c r="B3422" t="s">
        <v>10584</v>
      </c>
      <c r="D3422" t="s">
        <v>9068</v>
      </c>
    </row>
    <row r="3423" spans="1:4" x14ac:dyDescent="0.25">
      <c r="A3423" t="s">
        <v>5069</v>
      </c>
      <c r="B3423" t="s">
        <v>1559</v>
      </c>
      <c r="D3423" t="s">
        <v>9068</v>
      </c>
    </row>
    <row r="3424" spans="1:4" x14ac:dyDescent="0.25">
      <c r="A3424" t="s">
        <v>5070</v>
      </c>
      <c r="B3424" t="s">
        <v>2485</v>
      </c>
      <c r="C3424">
        <v>111.4</v>
      </c>
      <c r="D3424" t="s">
        <v>9068</v>
      </c>
    </row>
    <row r="3425" spans="1:4" x14ac:dyDescent="0.25">
      <c r="A3425" t="s">
        <v>5071</v>
      </c>
      <c r="B3425" t="s">
        <v>1560</v>
      </c>
      <c r="D3425" t="s">
        <v>8307</v>
      </c>
    </row>
    <row r="3426" spans="1:4" x14ac:dyDescent="0.25">
      <c r="A3426" t="s">
        <v>5072</v>
      </c>
      <c r="B3426" t="s">
        <v>1561</v>
      </c>
      <c r="C3426">
        <v>60.400001000000003</v>
      </c>
      <c r="D3426" t="s">
        <v>8307</v>
      </c>
    </row>
    <row r="3427" spans="1:4" x14ac:dyDescent="0.25">
      <c r="A3427" t="s">
        <v>5073</v>
      </c>
      <c r="B3427" t="s">
        <v>1562</v>
      </c>
      <c r="C3427">
        <v>40.9</v>
      </c>
      <c r="D3427" t="s">
        <v>8307</v>
      </c>
    </row>
    <row r="3428" spans="1:4" x14ac:dyDescent="0.25">
      <c r="A3428" t="s">
        <v>9326</v>
      </c>
      <c r="B3428" t="s">
        <v>9327</v>
      </c>
      <c r="D3428" t="s">
        <v>8307</v>
      </c>
    </row>
    <row r="3429" spans="1:4" x14ac:dyDescent="0.25">
      <c r="A3429" t="s">
        <v>18781</v>
      </c>
      <c r="B3429" t="s">
        <v>18782</v>
      </c>
      <c r="D3429" t="s">
        <v>8307</v>
      </c>
    </row>
    <row r="3430" spans="1:4" x14ac:dyDescent="0.25">
      <c r="A3430" t="s">
        <v>5074</v>
      </c>
      <c r="B3430" t="s">
        <v>18812</v>
      </c>
      <c r="C3430">
        <v>40.9</v>
      </c>
      <c r="D3430" t="s">
        <v>8307</v>
      </c>
    </row>
    <row r="3431" spans="1:4" x14ac:dyDescent="0.25">
      <c r="A3431" t="s">
        <v>5075</v>
      </c>
      <c r="B3431" t="s">
        <v>1563</v>
      </c>
      <c r="D3431" t="s">
        <v>8307</v>
      </c>
    </row>
    <row r="3432" spans="1:4" x14ac:dyDescent="0.25">
      <c r="A3432" t="s">
        <v>5076</v>
      </c>
      <c r="B3432" t="s">
        <v>5077</v>
      </c>
      <c r="D3432" t="s">
        <v>8307</v>
      </c>
    </row>
    <row r="3433" spans="1:4" x14ac:dyDescent="0.25">
      <c r="A3433" t="s">
        <v>5078</v>
      </c>
      <c r="B3433" t="s">
        <v>1564</v>
      </c>
      <c r="D3433" t="s">
        <v>8307</v>
      </c>
    </row>
    <row r="3434" spans="1:4" x14ac:dyDescent="0.25">
      <c r="A3434" t="s">
        <v>5079</v>
      </c>
      <c r="B3434" t="s">
        <v>1565</v>
      </c>
      <c r="C3434">
        <v>60.6</v>
      </c>
      <c r="D3434" t="s">
        <v>8307</v>
      </c>
    </row>
    <row r="3435" spans="1:4" x14ac:dyDescent="0.25">
      <c r="A3435" t="s">
        <v>5080</v>
      </c>
      <c r="B3435" t="s">
        <v>1566</v>
      </c>
      <c r="D3435" t="s">
        <v>8307</v>
      </c>
    </row>
    <row r="3436" spans="1:4" x14ac:dyDescent="0.25">
      <c r="A3436" t="s">
        <v>5081</v>
      </c>
      <c r="B3436" t="s">
        <v>1567</v>
      </c>
      <c r="D3436" t="s">
        <v>8307</v>
      </c>
    </row>
    <row r="3437" spans="1:4" x14ac:dyDescent="0.25">
      <c r="A3437" t="s">
        <v>5082</v>
      </c>
      <c r="B3437" t="s">
        <v>2373</v>
      </c>
      <c r="C3437">
        <v>40.9</v>
      </c>
      <c r="D3437" t="s">
        <v>8307</v>
      </c>
    </row>
    <row r="3438" spans="1:4" x14ac:dyDescent="0.25">
      <c r="A3438" t="s">
        <v>5083</v>
      </c>
      <c r="B3438" t="s">
        <v>1568</v>
      </c>
      <c r="C3438">
        <v>40.9</v>
      </c>
      <c r="D3438" t="s">
        <v>8307</v>
      </c>
    </row>
    <row r="3439" spans="1:4" x14ac:dyDescent="0.25">
      <c r="A3439" t="s">
        <v>5084</v>
      </c>
      <c r="B3439" t="s">
        <v>1569</v>
      </c>
      <c r="D3439" t="s">
        <v>8307</v>
      </c>
    </row>
    <row r="3440" spans="1:4" x14ac:dyDescent="0.25">
      <c r="A3440" t="s">
        <v>5085</v>
      </c>
      <c r="B3440" t="s">
        <v>1570</v>
      </c>
      <c r="D3440" t="s">
        <v>8307</v>
      </c>
    </row>
    <row r="3441" spans="1:4" x14ac:dyDescent="0.25">
      <c r="A3441" t="s">
        <v>5086</v>
      </c>
      <c r="B3441" t="s">
        <v>2357</v>
      </c>
      <c r="D3441" t="s">
        <v>8307</v>
      </c>
    </row>
    <row r="3442" spans="1:4" x14ac:dyDescent="0.25">
      <c r="A3442" t="s">
        <v>6682</v>
      </c>
      <c r="B3442" t="s">
        <v>6683</v>
      </c>
      <c r="D3442" t="s">
        <v>8307</v>
      </c>
    </row>
    <row r="3443" spans="1:4" x14ac:dyDescent="0.25">
      <c r="A3443" t="s">
        <v>6684</v>
      </c>
      <c r="B3443" t="s">
        <v>6685</v>
      </c>
      <c r="D3443" t="s">
        <v>8307</v>
      </c>
    </row>
    <row r="3444" spans="1:4" x14ac:dyDescent="0.25">
      <c r="A3444" t="s">
        <v>7790</v>
      </c>
      <c r="B3444" t="s">
        <v>7791</v>
      </c>
      <c r="C3444">
        <v>40.9</v>
      </c>
      <c r="D3444" t="s">
        <v>8307</v>
      </c>
    </row>
    <row r="3445" spans="1:4" x14ac:dyDescent="0.25">
      <c r="A3445" t="s">
        <v>7201</v>
      </c>
      <c r="B3445" t="s">
        <v>7202</v>
      </c>
      <c r="C3445">
        <v>40.9</v>
      </c>
      <c r="D3445" t="s">
        <v>8307</v>
      </c>
    </row>
    <row r="3446" spans="1:4" x14ac:dyDescent="0.25">
      <c r="A3446" t="s">
        <v>8458</v>
      </c>
      <c r="B3446" t="s">
        <v>8733</v>
      </c>
      <c r="D3446" t="s">
        <v>8307</v>
      </c>
    </row>
    <row r="3447" spans="1:4" x14ac:dyDescent="0.25">
      <c r="A3447" t="s">
        <v>8459</v>
      </c>
      <c r="B3447" t="s">
        <v>8734</v>
      </c>
      <c r="D3447" t="s">
        <v>8307</v>
      </c>
    </row>
    <row r="3448" spans="1:4" x14ac:dyDescent="0.25">
      <c r="A3448" t="s">
        <v>8460</v>
      </c>
      <c r="B3448" t="s">
        <v>8735</v>
      </c>
      <c r="D3448" t="s">
        <v>8307</v>
      </c>
    </row>
    <row r="3449" spans="1:4" x14ac:dyDescent="0.25">
      <c r="A3449" t="s">
        <v>8461</v>
      </c>
      <c r="B3449" t="s">
        <v>8736</v>
      </c>
      <c r="D3449" t="s">
        <v>8307</v>
      </c>
    </row>
    <row r="3450" spans="1:4" x14ac:dyDescent="0.25">
      <c r="A3450" t="s">
        <v>8462</v>
      </c>
      <c r="B3450" t="s">
        <v>8737</v>
      </c>
      <c r="D3450" t="s">
        <v>8307</v>
      </c>
    </row>
    <row r="3451" spans="1:4" x14ac:dyDescent="0.25">
      <c r="A3451" t="s">
        <v>8463</v>
      </c>
      <c r="B3451" t="s">
        <v>10585</v>
      </c>
      <c r="D3451" t="s">
        <v>8307</v>
      </c>
    </row>
    <row r="3452" spans="1:4" x14ac:dyDescent="0.25">
      <c r="A3452" t="s">
        <v>8464</v>
      </c>
      <c r="B3452" t="s">
        <v>8738</v>
      </c>
      <c r="D3452" t="s">
        <v>8307</v>
      </c>
    </row>
    <row r="3453" spans="1:4" x14ac:dyDescent="0.25">
      <c r="A3453" t="s">
        <v>8465</v>
      </c>
      <c r="B3453" t="s">
        <v>8739</v>
      </c>
      <c r="D3453" t="s">
        <v>8307</v>
      </c>
    </row>
    <row r="3454" spans="1:4" x14ac:dyDescent="0.25">
      <c r="A3454" t="s">
        <v>8466</v>
      </c>
      <c r="B3454" t="s">
        <v>8740</v>
      </c>
      <c r="D3454" t="s">
        <v>8307</v>
      </c>
    </row>
    <row r="3455" spans="1:4" x14ac:dyDescent="0.25">
      <c r="A3455" t="s">
        <v>8467</v>
      </c>
      <c r="B3455" t="s">
        <v>19033</v>
      </c>
      <c r="C3455">
        <v>8.1999999999999993</v>
      </c>
      <c r="D3455" t="s">
        <v>8307</v>
      </c>
    </row>
    <row r="3456" spans="1:4" x14ac:dyDescent="0.25">
      <c r="A3456" t="s">
        <v>5087</v>
      </c>
      <c r="B3456" t="s">
        <v>1571</v>
      </c>
      <c r="C3456">
        <v>40.9</v>
      </c>
      <c r="D3456" t="s">
        <v>8307</v>
      </c>
    </row>
    <row r="3457" spans="1:4" x14ac:dyDescent="0.25">
      <c r="A3457" t="s">
        <v>8468</v>
      </c>
      <c r="B3457" t="s">
        <v>18815</v>
      </c>
      <c r="C3457">
        <v>7.7</v>
      </c>
      <c r="D3457" t="s">
        <v>8307</v>
      </c>
    </row>
    <row r="3458" spans="1:4" x14ac:dyDescent="0.25">
      <c r="A3458" t="s">
        <v>8469</v>
      </c>
      <c r="B3458" t="s">
        <v>18791</v>
      </c>
      <c r="C3458">
        <v>11.3</v>
      </c>
      <c r="D3458" t="s">
        <v>8307</v>
      </c>
    </row>
    <row r="3459" spans="1:4" x14ac:dyDescent="0.25">
      <c r="A3459" t="s">
        <v>8470</v>
      </c>
      <c r="B3459" t="s">
        <v>18821</v>
      </c>
      <c r="C3459">
        <v>11.3</v>
      </c>
      <c r="D3459" t="s">
        <v>8307</v>
      </c>
    </row>
    <row r="3460" spans="1:4" x14ac:dyDescent="0.25">
      <c r="A3460" t="s">
        <v>8471</v>
      </c>
      <c r="B3460" t="s">
        <v>8741</v>
      </c>
      <c r="D3460" t="s">
        <v>8307</v>
      </c>
    </row>
    <row r="3461" spans="1:4" x14ac:dyDescent="0.25">
      <c r="A3461" t="s">
        <v>8472</v>
      </c>
      <c r="B3461" t="s">
        <v>18820</v>
      </c>
      <c r="C3461">
        <v>7.7</v>
      </c>
      <c r="D3461" t="s">
        <v>8307</v>
      </c>
    </row>
    <row r="3462" spans="1:4" x14ac:dyDescent="0.25">
      <c r="A3462" t="s">
        <v>8473</v>
      </c>
      <c r="B3462" t="s">
        <v>18825</v>
      </c>
      <c r="C3462">
        <v>7.7</v>
      </c>
      <c r="D3462" t="s">
        <v>8307</v>
      </c>
    </row>
    <row r="3463" spans="1:4" x14ac:dyDescent="0.25">
      <c r="A3463" t="s">
        <v>9328</v>
      </c>
      <c r="B3463" t="s">
        <v>9329</v>
      </c>
      <c r="D3463" t="s">
        <v>8307</v>
      </c>
    </row>
    <row r="3464" spans="1:4" x14ac:dyDescent="0.25">
      <c r="A3464" t="s">
        <v>9330</v>
      </c>
      <c r="B3464" t="s">
        <v>9331</v>
      </c>
      <c r="D3464" t="s">
        <v>8307</v>
      </c>
    </row>
    <row r="3465" spans="1:4" x14ac:dyDescent="0.25">
      <c r="A3465" t="s">
        <v>9332</v>
      </c>
      <c r="B3465" t="s">
        <v>19329</v>
      </c>
      <c r="C3465">
        <v>6.9</v>
      </c>
      <c r="D3465" t="s">
        <v>8307</v>
      </c>
    </row>
    <row r="3466" spans="1:4" x14ac:dyDescent="0.25">
      <c r="A3466" t="s">
        <v>10586</v>
      </c>
      <c r="B3466" t="s">
        <v>10587</v>
      </c>
      <c r="C3466">
        <v>62.3</v>
      </c>
      <c r="D3466" t="s">
        <v>8307</v>
      </c>
    </row>
    <row r="3467" spans="1:4" x14ac:dyDescent="0.25">
      <c r="A3467" t="s">
        <v>10588</v>
      </c>
      <c r="B3467" t="s">
        <v>10589</v>
      </c>
      <c r="D3467" t="s">
        <v>8307</v>
      </c>
    </row>
    <row r="3468" spans="1:4" x14ac:dyDescent="0.25">
      <c r="A3468" t="s">
        <v>10590</v>
      </c>
      <c r="B3468" t="s">
        <v>19318</v>
      </c>
      <c r="C3468">
        <v>8.1999999999999993</v>
      </c>
      <c r="D3468" t="s">
        <v>8307</v>
      </c>
    </row>
    <row r="3469" spans="1:4" x14ac:dyDescent="0.25">
      <c r="A3469" t="s">
        <v>18584</v>
      </c>
      <c r="B3469" t="s">
        <v>19457</v>
      </c>
      <c r="C3469">
        <v>11.3</v>
      </c>
      <c r="D3469" t="s">
        <v>8307</v>
      </c>
    </row>
    <row r="3470" spans="1:4" x14ac:dyDescent="0.25">
      <c r="A3470" t="s">
        <v>18603</v>
      </c>
      <c r="B3470" t="s">
        <v>19323</v>
      </c>
      <c r="C3470">
        <v>7.7</v>
      </c>
      <c r="D3470" t="s">
        <v>8307</v>
      </c>
    </row>
    <row r="3471" spans="1:4" x14ac:dyDescent="0.25">
      <c r="A3471" t="s">
        <v>19523</v>
      </c>
      <c r="B3471" t="s">
        <v>19524</v>
      </c>
      <c r="C3471">
        <v>42.099998999999997</v>
      </c>
      <c r="D3471" t="s">
        <v>8307</v>
      </c>
    </row>
    <row r="3472" spans="1:4" x14ac:dyDescent="0.25">
      <c r="A3472" t="s">
        <v>19505</v>
      </c>
      <c r="B3472" t="s">
        <v>19506</v>
      </c>
      <c r="C3472">
        <v>42.099998999999997</v>
      </c>
      <c r="D3472" t="s">
        <v>8307</v>
      </c>
    </row>
    <row r="3473" spans="1:4" x14ac:dyDescent="0.25">
      <c r="A3473" t="s">
        <v>5088</v>
      </c>
      <c r="B3473" t="s">
        <v>1572</v>
      </c>
      <c r="C3473">
        <v>91.8</v>
      </c>
      <c r="D3473" t="s">
        <v>8308</v>
      </c>
    </row>
    <row r="3474" spans="1:4" x14ac:dyDescent="0.25">
      <c r="A3474" t="s">
        <v>5089</v>
      </c>
      <c r="B3474" t="s">
        <v>1573</v>
      </c>
      <c r="C3474">
        <v>110.3</v>
      </c>
      <c r="D3474" t="s">
        <v>8308</v>
      </c>
    </row>
    <row r="3475" spans="1:4" x14ac:dyDescent="0.25">
      <c r="A3475" t="s">
        <v>5090</v>
      </c>
      <c r="B3475" t="s">
        <v>1574</v>
      </c>
      <c r="C3475">
        <v>25.3</v>
      </c>
      <c r="D3475" t="s">
        <v>8308</v>
      </c>
    </row>
    <row r="3476" spans="1:4" x14ac:dyDescent="0.25">
      <c r="A3476" t="s">
        <v>5091</v>
      </c>
      <c r="B3476" t="s">
        <v>1575</v>
      </c>
      <c r="C3476">
        <v>59.8</v>
      </c>
      <c r="D3476" t="s">
        <v>8308</v>
      </c>
    </row>
    <row r="3477" spans="1:4" x14ac:dyDescent="0.25">
      <c r="A3477" t="s">
        <v>5092</v>
      </c>
      <c r="B3477" t="s">
        <v>9333</v>
      </c>
      <c r="C3477">
        <v>70.3</v>
      </c>
      <c r="D3477" t="s">
        <v>8308</v>
      </c>
    </row>
    <row r="3478" spans="1:4" x14ac:dyDescent="0.25">
      <c r="A3478" t="s">
        <v>5093</v>
      </c>
      <c r="B3478" t="s">
        <v>1576</v>
      </c>
      <c r="C3478">
        <v>56.5</v>
      </c>
      <c r="D3478" t="s">
        <v>8308</v>
      </c>
    </row>
    <row r="3479" spans="1:4" x14ac:dyDescent="0.25">
      <c r="A3479" t="s">
        <v>5094</v>
      </c>
      <c r="B3479" t="s">
        <v>1577</v>
      </c>
      <c r="D3479" t="s">
        <v>8308</v>
      </c>
    </row>
    <row r="3480" spans="1:4" x14ac:dyDescent="0.25">
      <c r="A3480" t="s">
        <v>5095</v>
      </c>
      <c r="B3480" t="s">
        <v>1578</v>
      </c>
      <c r="C3480">
        <v>41.5</v>
      </c>
      <c r="D3480" t="s">
        <v>8308</v>
      </c>
    </row>
    <row r="3481" spans="1:4" x14ac:dyDescent="0.25">
      <c r="A3481" t="s">
        <v>5096</v>
      </c>
      <c r="B3481" t="s">
        <v>1579</v>
      </c>
      <c r="C3481">
        <v>27.5</v>
      </c>
      <c r="D3481" t="s">
        <v>8308</v>
      </c>
    </row>
    <row r="3482" spans="1:4" x14ac:dyDescent="0.25">
      <c r="A3482" t="s">
        <v>5097</v>
      </c>
      <c r="B3482" t="s">
        <v>1580</v>
      </c>
      <c r="C3482">
        <v>66.599999999999994</v>
      </c>
      <c r="D3482" t="s">
        <v>8308</v>
      </c>
    </row>
    <row r="3483" spans="1:4" x14ac:dyDescent="0.25">
      <c r="A3483" t="s">
        <v>5098</v>
      </c>
      <c r="B3483" t="s">
        <v>1581</v>
      </c>
      <c r="C3483">
        <v>20.7</v>
      </c>
      <c r="D3483" t="s">
        <v>8308</v>
      </c>
    </row>
    <row r="3484" spans="1:4" x14ac:dyDescent="0.25">
      <c r="A3484" t="s">
        <v>2899</v>
      </c>
      <c r="B3484" t="s">
        <v>19664</v>
      </c>
      <c r="D3484" t="s">
        <v>8308</v>
      </c>
    </row>
    <row r="3485" spans="1:4" x14ac:dyDescent="0.25">
      <c r="A3485" t="s">
        <v>5099</v>
      </c>
      <c r="B3485" t="s">
        <v>1582</v>
      </c>
      <c r="D3485" t="s">
        <v>8308</v>
      </c>
    </row>
    <row r="3486" spans="1:4" x14ac:dyDescent="0.25">
      <c r="A3486" t="s">
        <v>5100</v>
      </c>
      <c r="B3486" t="s">
        <v>19832</v>
      </c>
      <c r="C3486">
        <v>35.299999999999997</v>
      </c>
      <c r="D3486" t="s">
        <v>8308</v>
      </c>
    </row>
    <row r="3487" spans="1:4" x14ac:dyDescent="0.25">
      <c r="A3487" t="s">
        <v>5101</v>
      </c>
      <c r="B3487" t="s">
        <v>1583</v>
      </c>
      <c r="C3487">
        <v>33.6</v>
      </c>
      <c r="D3487" t="s">
        <v>8308</v>
      </c>
    </row>
    <row r="3488" spans="1:4" x14ac:dyDescent="0.25">
      <c r="A3488" t="s">
        <v>2900</v>
      </c>
      <c r="B3488" t="s">
        <v>9334</v>
      </c>
      <c r="C3488">
        <v>70.3</v>
      </c>
      <c r="D3488" t="s">
        <v>8308</v>
      </c>
    </row>
    <row r="3489" spans="1:4" x14ac:dyDescent="0.25">
      <c r="A3489" t="s">
        <v>5102</v>
      </c>
      <c r="B3489" t="s">
        <v>5103</v>
      </c>
      <c r="C3489">
        <v>20.3</v>
      </c>
      <c r="D3489" t="s">
        <v>8308</v>
      </c>
    </row>
    <row r="3490" spans="1:4" x14ac:dyDescent="0.25">
      <c r="A3490" t="s">
        <v>5104</v>
      </c>
      <c r="B3490" t="s">
        <v>1584</v>
      </c>
      <c r="C3490">
        <v>54.1</v>
      </c>
      <c r="D3490" t="s">
        <v>8308</v>
      </c>
    </row>
    <row r="3491" spans="1:4" x14ac:dyDescent="0.25">
      <c r="A3491" t="s">
        <v>5105</v>
      </c>
      <c r="B3491" t="s">
        <v>1585</v>
      </c>
      <c r="D3491" t="s">
        <v>8308</v>
      </c>
    </row>
    <row r="3492" spans="1:4" x14ac:dyDescent="0.25">
      <c r="A3492" t="s">
        <v>5106</v>
      </c>
      <c r="B3492" t="s">
        <v>1586</v>
      </c>
      <c r="C3492">
        <v>13.1</v>
      </c>
      <c r="D3492" t="s">
        <v>8308</v>
      </c>
    </row>
    <row r="3493" spans="1:4" x14ac:dyDescent="0.25">
      <c r="A3493" t="s">
        <v>5107</v>
      </c>
      <c r="B3493" t="s">
        <v>19500</v>
      </c>
      <c r="C3493">
        <v>104.8</v>
      </c>
      <c r="D3493" t="s">
        <v>8308</v>
      </c>
    </row>
    <row r="3494" spans="1:4" x14ac:dyDescent="0.25">
      <c r="A3494" t="s">
        <v>5108</v>
      </c>
      <c r="B3494" t="s">
        <v>1587</v>
      </c>
      <c r="C3494">
        <v>39.5</v>
      </c>
      <c r="D3494" t="s">
        <v>8308</v>
      </c>
    </row>
    <row r="3495" spans="1:4" x14ac:dyDescent="0.25">
      <c r="A3495" t="s">
        <v>5109</v>
      </c>
      <c r="B3495" t="s">
        <v>1588</v>
      </c>
      <c r="D3495" t="s">
        <v>8308</v>
      </c>
    </row>
    <row r="3496" spans="1:4" x14ac:dyDescent="0.25">
      <c r="A3496" t="s">
        <v>5110</v>
      </c>
      <c r="B3496" t="s">
        <v>1589</v>
      </c>
      <c r="C3496">
        <v>57.3</v>
      </c>
      <c r="D3496" t="s">
        <v>8308</v>
      </c>
    </row>
    <row r="3497" spans="1:4" x14ac:dyDescent="0.25">
      <c r="A3497" t="s">
        <v>5111</v>
      </c>
      <c r="B3497" t="s">
        <v>19490</v>
      </c>
      <c r="C3497">
        <v>104.8</v>
      </c>
      <c r="D3497" t="s">
        <v>8308</v>
      </c>
    </row>
    <row r="3498" spans="1:4" x14ac:dyDescent="0.25">
      <c r="A3498" t="s">
        <v>5112</v>
      </c>
      <c r="B3498" t="s">
        <v>1590</v>
      </c>
      <c r="C3498">
        <v>69.3</v>
      </c>
      <c r="D3498" t="s">
        <v>8308</v>
      </c>
    </row>
    <row r="3499" spans="1:4" x14ac:dyDescent="0.25">
      <c r="A3499" t="s">
        <v>5113</v>
      </c>
      <c r="B3499" t="s">
        <v>1591</v>
      </c>
      <c r="C3499">
        <v>48.4</v>
      </c>
      <c r="D3499" t="s">
        <v>8308</v>
      </c>
    </row>
    <row r="3500" spans="1:4" x14ac:dyDescent="0.25">
      <c r="A3500" t="s">
        <v>5114</v>
      </c>
      <c r="B3500" t="s">
        <v>1592</v>
      </c>
      <c r="D3500" t="s">
        <v>8308</v>
      </c>
    </row>
    <row r="3501" spans="1:4" x14ac:dyDescent="0.25">
      <c r="A3501" t="s">
        <v>5115</v>
      </c>
      <c r="B3501" t="s">
        <v>1593</v>
      </c>
      <c r="D3501" t="s">
        <v>8308</v>
      </c>
    </row>
    <row r="3502" spans="1:4" x14ac:dyDescent="0.25">
      <c r="A3502" t="s">
        <v>5116</v>
      </c>
      <c r="B3502" t="s">
        <v>1594</v>
      </c>
      <c r="D3502" t="s">
        <v>8308</v>
      </c>
    </row>
    <row r="3503" spans="1:4" x14ac:dyDescent="0.25">
      <c r="A3503" t="s">
        <v>5117</v>
      </c>
      <c r="B3503" t="s">
        <v>2426</v>
      </c>
      <c r="D3503" t="s">
        <v>8308</v>
      </c>
    </row>
    <row r="3504" spans="1:4" x14ac:dyDescent="0.25">
      <c r="A3504" t="s">
        <v>5118</v>
      </c>
      <c r="B3504" t="s">
        <v>7203</v>
      </c>
      <c r="C3504">
        <v>20.2</v>
      </c>
      <c r="D3504" t="s">
        <v>8308</v>
      </c>
    </row>
    <row r="3505" spans="1:4" x14ac:dyDescent="0.25">
      <c r="A3505" t="s">
        <v>5119</v>
      </c>
      <c r="B3505" t="s">
        <v>1595</v>
      </c>
      <c r="C3505">
        <v>59.400001000000003</v>
      </c>
      <c r="D3505" t="s">
        <v>8308</v>
      </c>
    </row>
    <row r="3506" spans="1:4" x14ac:dyDescent="0.25">
      <c r="A3506" t="s">
        <v>5120</v>
      </c>
      <c r="B3506" t="s">
        <v>1596</v>
      </c>
      <c r="D3506" t="s">
        <v>8308</v>
      </c>
    </row>
    <row r="3507" spans="1:4" x14ac:dyDescent="0.25">
      <c r="A3507" t="s">
        <v>5121</v>
      </c>
      <c r="B3507" t="s">
        <v>1597</v>
      </c>
      <c r="C3507">
        <v>77.900000000000006</v>
      </c>
      <c r="D3507" t="s">
        <v>8308</v>
      </c>
    </row>
    <row r="3508" spans="1:4" x14ac:dyDescent="0.25">
      <c r="A3508" t="s">
        <v>2901</v>
      </c>
      <c r="B3508" t="s">
        <v>1598</v>
      </c>
      <c r="C3508">
        <v>59.400001000000003</v>
      </c>
      <c r="D3508" t="s">
        <v>8308</v>
      </c>
    </row>
    <row r="3509" spans="1:4" x14ac:dyDescent="0.25">
      <c r="A3509" t="s">
        <v>5122</v>
      </c>
      <c r="B3509" t="s">
        <v>9070</v>
      </c>
      <c r="C3509">
        <v>17</v>
      </c>
      <c r="D3509" t="s">
        <v>8308</v>
      </c>
    </row>
    <row r="3510" spans="1:4" x14ac:dyDescent="0.25">
      <c r="A3510" t="s">
        <v>5123</v>
      </c>
      <c r="B3510" t="s">
        <v>1599</v>
      </c>
      <c r="D3510" t="s">
        <v>8308</v>
      </c>
    </row>
    <row r="3511" spans="1:4" x14ac:dyDescent="0.25">
      <c r="A3511" t="s">
        <v>5124</v>
      </c>
      <c r="B3511" t="s">
        <v>1600</v>
      </c>
      <c r="C3511">
        <v>67.400000000000006</v>
      </c>
      <c r="D3511" t="s">
        <v>8308</v>
      </c>
    </row>
    <row r="3512" spans="1:4" x14ac:dyDescent="0.25">
      <c r="A3512" t="s">
        <v>5125</v>
      </c>
      <c r="B3512" t="s">
        <v>1601</v>
      </c>
      <c r="D3512" t="s">
        <v>8308</v>
      </c>
    </row>
    <row r="3513" spans="1:4" x14ac:dyDescent="0.25">
      <c r="A3513" t="s">
        <v>5126</v>
      </c>
      <c r="B3513" t="s">
        <v>1602</v>
      </c>
      <c r="C3513">
        <v>92.6</v>
      </c>
      <c r="D3513" t="s">
        <v>8308</v>
      </c>
    </row>
    <row r="3514" spans="1:4" x14ac:dyDescent="0.25">
      <c r="A3514" t="s">
        <v>5127</v>
      </c>
      <c r="B3514" t="s">
        <v>1603</v>
      </c>
      <c r="C3514">
        <v>62</v>
      </c>
      <c r="D3514" t="s">
        <v>8308</v>
      </c>
    </row>
    <row r="3515" spans="1:4" x14ac:dyDescent="0.25">
      <c r="A3515" t="s">
        <v>5128</v>
      </c>
      <c r="B3515" t="s">
        <v>1604</v>
      </c>
      <c r="C3515">
        <v>22</v>
      </c>
      <c r="D3515" t="s">
        <v>8308</v>
      </c>
    </row>
    <row r="3516" spans="1:4" x14ac:dyDescent="0.25">
      <c r="A3516" t="s">
        <v>5129</v>
      </c>
      <c r="B3516" t="s">
        <v>9335</v>
      </c>
      <c r="C3516">
        <v>55.2</v>
      </c>
      <c r="D3516" t="s">
        <v>8308</v>
      </c>
    </row>
    <row r="3517" spans="1:4" x14ac:dyDescent="0.25">
      <c r="A3517" t="s">
        <v>5130</v>
      </c>
      <c r="B3517" t="s">
        <v>1605</v>
      </c>
      <c r="D3517" t="s">
        <v>8308</v>
      </c>
    </row>
    <row r="3518" spans="1:4" x14ac:dyDescent="0.25">
      <c r="A3518" t="s">
        <v>5131</v>
      </c>
      <c r="B3518" t="s">
        <v>2507</v>
      </c>
      <c r="C3518">
        <v>46.3</v>
      </c>
      <c r="D3518" t="s">
        <v>8308</v>
      </c>
    </row>
    <row r="3519" spans="1:4" x14ac:dyDescent="0.25">
      <c r="A3519" t="s">
        <v>5132</v>
      </c>
      <c r="B3519" t="s">
        <v>1606</v>
      </c>
      <c r="D3519" t="s">
        <v>8308</v>
      </c>
    </row>
    <row r="3520" spans="1:4" x14ac:dyDescent="0.25">
      <c r="A3520" t="s">
        <v>5133</v>
      </c>
      <c r="B3520" t="s">
        <v>1607</v>
      </c>
      <c r="C3520">
        <v>32.4</v>
      </c>
      <c r="D3520" t="s">
        <v>8308</v>
      </c>
    </row>
    <row r="3521" spans="1:4" x14ac:dyDescent="0.25">
      <c r="A3521" t="s">
        <v>5134</v>
      </c>
      <c r="B3521" t="s">
        <v>2504</v>
      </c>
      <c r="C3521">
        <v>51.2</v>
      </c>
      <c r="D3521" t="s">
        <v>8308</v>
      </c>
    </row>
    <row r="3522" spans="1:4" x14ac:dyDescent="0.25">
      <c r="A3522" t="s">
        <v>5135</v>
      </c>
      <c r="B3522" t="s">
        <v>1608</v>
      </c>
      <c r="D3522" t="s">
        <v>8308</v>
      </c>
    </row>
    <row r="3523" spans="1:4" x14ac:dyDescent="0.25">
      <c r="A3523" t="s">
        <v>5136</v>
      </c>
      <c r="B3523" t="s">
        <v>1609</v>
      </c>
      <c r="D3523" t="s">
        <v>8308</v>
      </c>
    </row>
    <row r="3524" spans="1:4" x14ac:dyDescent="0.25">
      <c r="A3524" t="s">
        <v>5137</v>
      </c>
      <c r="B3524" t="s">
        <v>9071</v>
      </c>
      <c r="D3524" t="s">
        <v>8308</v>
      </c>
    </row>
    <row r="3525" spans="1:4" x14ac:dyDescent="0.25">
      <c r="A3525" t="s">
        <v>5138</v>
      </c>
      <c r="B3525" t="s">
        <v>5139</v>
      </c>
      <c r="D3525" t="s">
        <v>8308</v>
      </c>
    </row>
    <row r="3526" spans="1:4" x14ac:dyDescent="0.25">
      <c r="A3526" t="s">
        <v>5140</v>
      </c>
      <c r="B3526" t="s">
        <v>2379</v>
      </c>
      <c r="D3526" t="s">
        <v>8308</v>
      </c>
    </row>
    <row r="3527" spans="1:4" x14ac:dyDescent="0.25">
      <c r="A3527" t="s">
        <v>5141</v>
      </c>
      <c r="B3527" t="s">
        <v>5142</v>
      </c>
      <c r="C3527">
        <v>68.599999999999994</v>
      </c>
      <c r="D3527" t="s">
        <v>8308</v>
      </c>
    </row>
    <row r="3528" spans="1:4" x14ac:dyDescent="0.25">
      <c r="A3528" t="s">
        <v>5143</v>
      </c>
      <c r="B3528" t="s">
        <v>5144</v>
      </c>
      <c r="D3528" t="s">
        <v>8308</v>
      </c>
    </row>
    <row r="3529" spans="1:4" x14ac:dyDescent="0.25">
      <c r="A3529" t="s">
        <v>5145</v>
      </c>
      <c r="B3529" t="s">
        <v>5146</v>
      </c>
      <c r="D3529" t="s">
        <v>8308</v>
      </c>
    </row>
    <row r="3530" spans="1:4" x14ac:dyDescent="0.25">
      <c r="A3530" t="s">
        <v>5147</v>
      </c>
      <c r="B3530" t="s">
        <v>9072</v>
      </c>
      <c r="C3530">
        <v>17</v>
      </c>
      <c r="D3530" t="s">
        <v>8308</v>
      </c>
    </row>
    <row r="3531" spans="1:4" x14ac:dyDescent="0.25">
      <c r="A3531" t="s">
        <v>5148</v>
      </c>
      <c r="B3531" t="s">
        <v>5149</v>
      </c>
      <c r="D3531" t="s">
        <v>8308</v>
      </c>
    </row>
    <row r="3532" spans="1:4" x14ac:dyDescent="0.25">
      <c r="A3532" t="s">
        <v>5150</v>
      </c>
      <c r="B3532" t="s">
        <v>5151</v>
      </c>
      <c r="C3532">
        <v>75.7</v>
      </c>
      <c r="D3532" t="s">
        <v>8308</v>
      </c>
    </row>
    <row r="3533" spans="1:4" x14ac:dyDescent="0.25">
      <c r="A3533" t="s">
        <v>6686</v>
      </c>
      <c r="B3533" t="s">
        <v>6687</v>
      </c>
      <c r="D3533" t="s">
        <v>8308</v>
      </c>
    </row>
    <row r="3534" spans="1:4" x14ac:dyDescent="0.25">
      <c r="A3534" t="s">
        <v>6688</v>
      </c>
      <c r="B3534" t="s">
        <v>6689</v>
      </c>
      <c r="D3534" t="s">
        <v>8308</v>
      </c>
    </row>
    <row r="3535" spans="1:4" x14ac:dyDescent="0.25">
      <c r="A3535" t="s">
        <v>6690</v>
      </c>
      <c r="B3535" t="s">
        <v>6691</v>
      </c>
      <c r="D3535" t="s">
        <v>8308</v>
      </c>
    </row>
    <row r="3536" spans="1:4" x14ac:dyDescent="0.25">
      <c r="A3536" t="s">
        <v>6692</v>
      </c>
      <c r="B3536" t="s">
        <v>6693</v>
      </c>
      <c r="D3536" t="s">
        <v>8308</v>
      </c>
    </row>
    <row r="3537" spans="1:4" x14ac:dyDescent="0.25">
      <c r="A3537" t="s">
        <v>6694</v>
      </c>
      <c r="B3537" t="s">
        <v>6695</v>
      </c>
      <c r="D3537" t="s">
        <v>8308</v>
      </c>
    </row>
    <row r="3538" spans="1:4" x14ac:dyDescent="0.25">
      <c r="A3538" t="s">
        <v>6696</v>
      </c>
      <c r="B3538" t="s">
        <v>6697</v>
      </c>
      <c r="D3538" t="s">
        <v>8308</v>
      </c>
    </row>
    <row r="3539" spans="1:4" x14ac:dyDescent="0.25">
      <c r="A3539" t="s">
        <v>6698</v>
      </c>
      <c r="B3539" t="s">
        <v>6699</v>
      </c>
      <c r="D3539" t="s">
        <v>8308</v>
      </c>
    </row>
    <row r="3540" spans="1:4" x14ac:dyDescent="0.25">
      <c r="A3540" t="s">
        <v>6700</v>
      </c>
      <c r="B3540" t="s">
        <v>6701</v>
      </c>
      <c r="D3540" t="s">
        <v>8308</v>
      </c>
    </row>
    <row r="3541" spans="1:4" x14ac:dyDescent="0.25">
      <c r="A3541" t="s">
        <v>6702</v>
      </c>
      <c r="B3541" t="s">
        <v>6703</v>
      </c>
      <c r="D3541" t="s">
        <v>8308</v>
      </c>
    </row>
    <row r="3542" spans="1:4" x14ac:dyDescent="0.25">
      <c r="A3542" t="s">
        <v>6704</v>
      </c>
      <c r="B3542" t="s">
        <v>6705</v>
      </c>
      <c r="C3542">
        <v>25.6</v>
      </c>
      <c r="D3542" t="s">
        <v>8308</v>
      </c>
    </row>
    <row r="3543" spans="1:4" x14ac:dyDescent="0.25">
      <c r="A3543" t="s">
        <v>5152</v>
      </c>
      <c r="B3543" t="s">
        <v>1610</v>
      </c>
      <c r="C3543">
        <v>79.099999999999994</v>
      </c>
      <c r="D3543" t="s">
        <v>8308</v>
      </c>
    </row>
    <row r="3544" spans="1:4" x14ac:dyDescent="0.25">
      <c r="A3544" t="s">
        <v>6706</v>
      </c>
      <c r="B3544" t="s">
        <v>6707</v>
      </c>
      <c r="D3544" t="s">
        <v>8308</v>
      </c>
    </row>
    <row r="3545" spans="1:4" x14ac:dyDescent="0.25">
      <c r="A3545" t="s">
        <v>6708</v>
      </c>
      <c r="B3545" t="s">
        <v>6709</v>
      </c>
      <c r="D3545" t="s">
        <v>8308</v>
      </c>
    </row>
    <row r="3546" spans="1:4" x14ac:dyDescent="0.25">
      <c r="A3546" t="s">
        <v>6710</v>
      </c>
      <c r="B3546" t="s">
        <v>6711</v>
      </c>
      <c r="D3546" t="s">
        <v>8308</v>
      </c>
    </row>
    <row r="3547" spans="1:4" x14ac:dyDescent="0.25">
      <c r="A3547" t="s">
        <v>6712</v>
      </c>
      <c r="B3547" t="s">
        <v>6713</v>
      </c>
      <c r="D3547" t="s">
        <v>8308</v>
      </c>
    </row>
    <row r="3548" spans="1:4" x14ac:dyDescent="0.25">
      <c r="A3548" t="s">
        <v>6896</v>
      </c>
      <c r="B3548" t="s">
        <v>6897</v>
      </c>
      <c r="D3548" t="s">
        <v>8308</v>
      </c>
    </row>
    <row r="3549" spans="1:4" x14ac:dyDescent="0.25">
      <c r="A3549" t="s">
        <v>7792</v>
      </c>
      <c r="B3549" t="s">
        <v>7793</v>
      </c>
      <c r="D3549" t="s">
        <v>8308</v>
      </c>
    </row>
    <row r="3550" spans="1:4" x14ac:dyDescent="0.25">
      <c r="A3550" t="s">
        <v>5153</v>
      </c>
      <c r="B3550" t="s">
        <v>2554</v>
      </c>
      <c r="C3550">
        <v>62</v>
      </c>
      <c r="D3550" t="s">
        <v>8308</v>
      </c>
    </row>
    <row r="3551" spans="1:4" x14ac:dyDescent="0.25">
      <c r="A3551" t="s">
        <v>7794</v>
      </c>
      <c r="B3551" t="s">
        <v>7795</v>
      </c>
      <c r="D3551" t="s">
        <v>8308</v>
      </c>
    </row>
    <row r="3552" spans="1:4" x14ac:dyDescent="0.25">
      <c r="A3552" t="s">
        <v>7796</v>
      </c>
      <c r="B3552" t="s">
        <v>7797</v>
      </c>
      <c r="D3552" t="s">
        <v>8308</v>
      </c>
    </row>
    <row r="3553" spans="1:4" x14ac:dyDescent="0.25">
      <c r="A3553" t="s">
        <v>7798</v>
      </c>
      <c r="B3553" t="s">
        <v>7799</v>
      </c>
      <c r="D3553" t="s">
        <v>8308</v>
      </c>
    </row>
    <row r="3554" spans="1:4" x14ac:dyDescent="0.25">
      <c r="A3554" t="s">
        <v>7204</v>
      </c>
      <c r="B3554" t="s">
        <v>7205</v>
      </c>
      <c r="D3554" t="s">
        <v>8308</v>
      </c>
    </row>
    <row r="3555" spans="1:4" x14ac:dyDescent="0.25">
      <c r="A3555" t="s">
        <v>7800</v>
      </c>
      <c r="B3555" t="s">
        <v>7801</v>
      </c>
      <c r="D3555" t="s">
        <v>8308</v>
      </c>
    </row>
    <row r="3556" spans="1:4" x14ac:dyDescent="0.25">
      <c r="A3556" t="s">
        <v>7802</v>
      </c>
      <c r="B3556" t="s">
        <v>7803</v>
      </c>
      <c r="D3556" t="s">
        <v>8308</v>
      </c>
    </row>
    <row r="3557" spans="1:4" x14ac:dyDescent="0.25">
      <c r="A3557" t="s">
        <v>7804</v>
      </c>
      <c r="B3557" t="s">
        <v>7805</v>
      </c>
      <c r="D3557" t="s">
        <v>8308</v>
      </c>
    </row>
    <row r="3558" spans="1:4" x14ac:dyDescent="0.25">
      <c r="A3558" t="s">
        <v>7206</v>
      </c>
      <c r="B3558" t="s">
        <v>9336</v>
      </c>
      <c r="C3558">
        <v>136.9</v>
      </c>
      <c r="D3558" t="s">
        <v>8308</v>
      </c>
    </row>
    <row r="3559" spans="1:4" x14ac:dyDescent="0.25">
      <c r="A3559" t="s">
        <v>7806</v>
      </c>
      <c r="B3559" t="s">
        <v>7807</v>
      </c>
      <c r="D3559" t="s">
        <v>8308</v>
      </c>
    </row>
    <row r="3560" spans="1:4" x14ac:dyDescent="0.25">
      <c r="A3560" t="s">
        <v>7808</v>
      </c>
      <c r="B3560" t="s">
        <v>7809</v>
      </c>
      <c r="D3560" t="s">
        <v>8308</v>
      </c>
    </row>
    <row r="3561" spans="1:4" x14ac:dyDescent="0.25">
      <c r="A3561" t="s">
        <v>7810</v>
      </c>
      <c r="B3561" t="s">
        <v>7811</v>
      </c>
      <c r="C3561">
        <v>53.4</v>
      </c>
      <c r="D3561" t="s">
        <v>8308</v>
      </c>
    </row>
    <row r="3562" spans="1:4" x14ac:dyDescent="0.25">
      <c r="A3562" t="s">
        <v>7812</v>
      </c>
      <c r="B3562" t="s">
        <v>7813</v>
      </c>
      <c r="D3562" t="s">
        <v>8308</v>
      </c>
    </row>
    <row r="3563" spans="1:4" x14ac:dyDescent="0.25">
      <c r="A3563" t="s">
        <v>7814</v>
      </c>
      <c r="B3563" t="s">
        <v>9073</v>
      </c>
      <c r="D3563" t="s">
        <v>8308</v>
      </c>
    </row>
    <row r="3564" spans="1:4" x14ac:dyDescent="0.25">
      <c r="A3564" t="s">
        <v>7815</v>
      </c>
      <c r="B3564" t="s">
        <v>7816</v>
      </c>
      <c r="C3564">
        <v>74.8</v>
      </c>
      <c r="D3564" t="s">
        <v>8308</v>
      </c>
    </row>
    <row r="3565" spans="1:4" x14ac:dyDescent="0.25">
      <c r="A3565" t="s">
        <v>7207</v>
      </c>
      <c r="B3565" t="s">
        <v>7208</v>
      </c>
      <c r="D3565" t="s">
        <v>8308</v>
      </c>
    </row>
    <row r="3566" spans="1:4" x14ac:dyDescent="0.25">
      <c r="A3566" t="s">
        <v>7817</v>
      </c>
      <c r="B3566" t="s">
        <v>7818</v>
      </c>
      <c r="D3566" t="s">
        <v>8308</v>
      </c>
    </row>
    <row r="3567" spans="1:4" x14ac:dyDescent="0.25">
      <c r="A3567" t="s">
        <v>7819</v>
      </c>
      <c r="B3567" t="s">
        <v>7820</v>
      </c>
      <c r="C3567">
        <v>61.8</v>
      </c>
      <c r="D3567" t="s">
        <v>8308</v>
      </c>
    </row>
    <row r="3568" spans="1:4" x14ac:dyDescent="0.25">
      <c r="A3568" t="s">
        <v>7821</v>
      </c>
      <c r="B3568" t="s">
        <v>7822</v>
      </c>
      <c r="D3568" t="s">
        <v>8308</v>
      </c>
    </row>
    <row r="3569" spans="1:4" x14ac:dyDescent="0.25">
      <c r="A3569" t="s">
        <v>5154</v>
      </c>
      <c r="B3569" t="s">
        <v>1611</v>
      </c>
      <c r="C3569">
        <v>41</v>
      </c>
      <c r="D3569" t="s">
        <v>8308</v>
      </c>
    </row>
    <row r="3570" spans="1:4" x14ac:dyDescent="0.25">
      <c r="A3570" t="s">
        <v>8474</v>
      </c>
      <c r="B3570" t="s">
        <v>8742</v>
      </c>
      <c r="C3570">
        <v>17.600000000000001</v>
      </c>
      <c r="D3570" t="s">
        <v>8308</v>
      </c>
    </row>
    <row r="3571" spans="1:4" x14ac:dyDescent="0.25">
      <c r="A3571" t="s">
        <v>8475</v>
      </c>
      <c r="B3571" t="s">
        <v>8743</v>
      </c>
      <c r="D3571" t="s">
        <v>8308</v>
      </c>
    </row>
    <row r="3572" spans="1:4" x14ac:dyDescent="0.25">
      <c r="A3572" t="s">
        <v>8476</v>
      </c>
      <c r="B3572" t="s">
        <v>8744</v>
      </c>
      <c r="C3572">
        <v>78.599999999999994</v>
      </c>
      <c r="D3572" t="s">
        <v>8308</v>
      </c>
    </row>
    <row r="3573" spans="1:4" x14ac:dyDescent="0.25">
      <c r="A3573" t="s">
        <v>8477</v>
      </c>
      <c r="B3573" t="s">
        <v>8745</v>
      </c>
      <c r="C3573">
        <v>56.1</v>
      </c>
      <c r="D3573" t="s">
        <v>8308</v>
      </c>
    </row>
    <row r="3574" spans="1:4" x14ac:dyDescent="0.25">
      <c r="A3574" t="s">
        <v>8478</v>
      </c>
      <c r="B3574" t="s">
        <v>8746</v>
      </c>
      <c r="D3574" t="s">
        <v>8308</v>
      </c>
    </row>
    <row r="3575" spans="1:4" x14ac:dyDescent="0.25">
      <c r="A3575" t="s">
        <v>8479</v>
      </c>
      <c r="B3575" t="s">
        <v>8747</v>
      </c>
      <c r="D3575" t="s">
        <v>8308</v>
      </c>
    </row>
    <row r="3576" spans="1:4" x14ac:dyDescent="0.25">
      <c r="A3576" t="s">
        <v>8480</v>
      </c>
      <c r="B3576" t="s">
        <v>8748</v>
      </c>
      <c r="D3576" t="s">
        <v>8308</v>
      </c>
    </row>
    <row r="3577" spans="1:4" x14ac:dyDescent="0.25">
      <c r="A3577" t="s">
        <v>8481</v>
      </c>
      <c r="B3577" t="s">
        <v>8749</v>
      </c>
      <c r="C3577">
        <v>136.9</v>
      </c>
      <c r="D3577" t="s">
        <v>8308</v>
      </c>
    </row>
    <row r="3578" spans="1:4" x14ac:dyDescent="0.25">
      <c r="A3578" t="s">
        <v>8482</v>
      </c>
      <c r="B3578" t="s">
        <v>8750</v>
      </c>
      <c r="C3578">
        <v>56</v>
      </c>
      <c r="D3578" t="s">
        <v>8308</v>
      </c>
    </row>
    <row r="3579" spans="1:4" x14ac:dyDescent="0.25">
      <c r="A3579" t="s">
        <v>9337</v>
      </c>
      <c r="B3579" t="s">
        <v>9338</v>
      </c>
      <c r="C3579">
        <v>34.5</v>
      </c>
      <c r="D3579" t="s">
        <v>8308</v>
      </c>
    </row>
    <row r="3580" spans="1:4" x14ac:dyDescent="0.25">
      <c r="A3580" t="s">
        <v>5155</v>
      </c>
      <c r="B3580" t="s">
        <v>1612</v>
      </c>
      <c r="D3580" t="s">
        <v>8308</v>
      </c>
    </row>
    <row r="3581" spans="1:4" x14ac:dyDescent="0.25">
      <c r="A3581" t="s">
        <v>9339</v>
      </c>
      <c r="B3581" t="s">
        <v>9340</v>
      </c>
      <c r="C3581">
        <v>21.9</v>
      </c>
      <c r="D3581" t="s">
        <v>8308</v>
      </c>
    </row>
    <row r="3582" spans="1:4" x14ac:dyDescent="0.25">
      <c r="A3582" t="s">
        <v>9341</v>
      </c>
      <c r="B3582" t="s">
        <v>9342</v>
      </c>
      <c r="D3582" t="s">
        <v>8308</v>
      </c>
    </row>
    <row r="3583" spans="1:4" x14ac:dyDescent="0.25">
      <c r="A3583" t="s">
        <v>9343</v>
      </c>
      <c r="B3583" t="s">
        <v>9344</v>
      </c>
      <c r="C3583">
        <v>39</v>
      </c>
      <c r="D3583" t="s">
        <v>8308</v>
      </c>
    </row>
    <row r="3584" spans="1:4" x14ac:dyDescent="0.25">
      <c r="A3584" t="s">
        <v>9345</v>
      </c>
      <c r="B3584" t="s">
        <v>9346</v>
      </c>
      <c r="D3584" t="s">
        <v>8308</v>
      </c>
    </row>
    <row r="3585" spans="1:4" x14ac:dyDescent="0.25">
      <c r="A3585" t="s">
        <v>9347</v>
      </c>
      <c r="B3585" t="s">
        <v>9348</v>
      </c>
      <c r="D3585" t="s">
        <v>8308</v>
      </c>
    </row>
    <row r="3586" spans="1:4" x14ac:dyDescent="0.25">
      <c r="A3586" t="s">
        <v>10591</v>
      </c>
      <c r="B3586" t="s">
        <v>10592</v>
      </c>
      <c r="D3586" t="s">
        <v>8308</v>
      </c>
    </row>
    <row r="3587" spans="1:4" x14ac:dyDescent="0.25">
      <c r="A3587" t="s">
        <v>10593</v>
      </c>
      <c r="B3587" t="s">
        <v>10594</v>
      </c>
      <c r="D3587" t="s">
        <v>8308</v>
      </c>
    </row>
    <row r="3588" spans="1:4" x14ac:dyDescent="0.25">
      <c r="A3588" t="s">
        <v>10595</v>
      </c>
      <c r="B3588" t="s">
        <v>10596</v>
      </c>
      <c r="D3588" t="s">
        <v>8308</v>
      </c>
    </row>
    <row r="3589" spans="1:4" x14ac:dyDescent="0.25">
      <c r="A3589" t="s">
        <v>10597</v>
      </c>
      <c r="B3589" t="s">
        <v>10598</v>
      </c>
      <c r="D3589" t="s">
        <v>8308</v>
      </c>
    </row>
    <row r="3590" spans="1:4" x14ac:dyDescent="0.25">
      <c r="A3590" t="s">
        <v>10599</v>
      </c>
      <c r="B3590" t="s">
        <v>10600</v>
      </c>
      <c r="C3590">
        <v>62</v>
      </c>
      <c r="D3590" t="s">
        <v>8308</v>
      </c>
    </row>
    <row r="3591" spans="1:4" x14ac:dyDescent="0.25">
      <c r="A3591" t="s">
        <v>10601</v>
      </c>
      <c r="B3591" t="s">
        <v>10602</v>
      </c>
      <c r="C3591">
        <v>30.6</v>
      </c>
      <c r="D3591" t="s">
        <v>8308</v>
      </c>
    </row>
    <row r="3592" spans="1:4" x14ac:dyDescent="0.25">
      <c r="A3592" t="s">
        <v>10603</v>
      </c>
      <c r="B3592" t="s">
        <v>10604</v>
      </c>
      <c r="C3592">
        <v>18.8</v>
      </c>
      <c r="D3592" t="s">
        <v>8308</v>
      </c>
    </row>
    <row r="3593" spans="1:4" x14ac:dyDescent="0.25">
      <c r="A3593" t="s">
        <v>10605</v>
      </c>
      <c r="B3593" t="s">
        <v>10606</v>
      </c>
      <c r="D3593" t="s">
        <v>8308</v>
      </c>
    </row>
    <row r="3594" spans="1:4" x14ac:dyDescent="0.25">
      <c r="A3594" t="s">
        <v>10607</v>
      </c>
      <c r="B3594" t="s">
        <v>10608</v>
      </c>
      <c r="C3594">
        <v>62</v>
      </c>
      <c r="D3594" t="s">
        <v>8308</v>
      </c>
    </row>
    <row r="3595" spans="1:4" x14ac:dyDescent="0.25">
      <c r="A3595" t="s">
        <v>10609</v>
      </c>
      <c r="B3595" t="s">
        <v>10610</v>
      </c>
      <c r="C3595">
        <v>62</v>
      </c>
      <c r="D3595" t="s">
        <v>8308</v>
      </c>
    </row>
    <row r="3596" spans="1:4" x14ac:dyDescent="0.25">
      <c r="A3596" t="s">
        <v>10611</v>
      </c>
      <c r="B3596" t="s">
        <v>10612</v>
      </c>
      <c r="C3596">
        <v>56.1</v>
      </c>
      <c r="D3596" t="s">
        <v>8308</v>
      </c>
    </row>
    <row r="3597" spans="1:4" x14ac:dyDescent="0.25">
      <c r="A3597" t="s">
        <v>10613</v>
      </c>
      <c r="B3597" t="s">
        <v>10614</v>
      </c>
      <c r="D3597" t="s">
        <v>8308</v>
      </c>
    </row>
    <row r="3598" spans="1:4" x14ac:dyDescent="0.25">
      <c r="A3598" t="s">
        <v>10615</v>
      </c>
      <c r="B3598" t="s">
        <v>10616</v>
      </c>
      <c r="D3598" t="s">
        <v>8308</v>
      </c>
    </row>
    <row r="3599" spans="1:4" x14ac:dyDescent="0.25">
      <c r="A3599" t="s">
        <v>10617</v>
      </c>
      <c r="B3599" t="s">
        <v>10618</v>
      </c>
      <c r="C3599">
        <v>26.6</v>
      </c>
      <c r="D3599" t="s">
        <v>8308</v>
      </c>
    </row>
    <row r="3600" spans="1:4" x14ac:dyDescent="0.25">
      <c r="A3600" t="s">
        <v>10619</v>
      </c>
      <c r="B3600" t="s">
        <v>10620</v>
      </c>
      <c r="D3600" t="s">
        <v>8308</v>
      </c>
    </row>
    <row r="3601" spans="1:4" x14ac:dyDescent="0.25">
      <c r="A3601" t="s">
        <v>19034</v>
      </c>
      <c r="B3601" t="s">
        <v>19035</v>
      </c>
      <c r="D3601" t="s">
        <v>8308</v>
      </c>
    </row>
    <row r="3602" spans="1:4" x14ac:dyDescent="0.25">
      <c r="A3602" t="s">
        <v>11263</v>
      </c>
      <c r="B3602" t="s">
        <v>11264</v>
      </c>
      <c r="C3602">
        <v>17.600000000000001</v>
      </c>
      <c r="D3602" t="s">
        <v>8308</v>
      </c>
    </row>
    <row r="3603" spans="1:4" x14ac:dyDescent="0.25">
      <c r="A3603" t="s">
        <v>5156</v>
      </c>
      <c r="B3603" t="s">
        <v>1613</v>
      </c>
      <c r="C3603">
        <v>69.400000000000006</v>
      </c>
      <c r="D3603" t="s">
        <v>8308</v>
      </c>
    </row>
    <row r="3604" spans="1:4" x14ac:dyDescent="0.25">
      <c r="A3604" t="s">
        <v>5157</v>
      </c>
      <c r="B3604" t="s">
        <v>1614</v>
      </c>
      <c r="C3604">
        <v>50.7</v>
      </c>
      <c r="D3604" t="s">
        <v>8308</v>
      </c>
    </row>
    <row r="3605" spans="1:4" x14ac:dyDescent="0.25">
      <c r="A3605" t="s">
        <v>10621</v>
      </c>
      <c r="B3605" t="s">
        <v>10622</v>
      </c>
      <c r="D3605" t="s">
        <v>8308</v>
      </c>
    </row>
    <row r="3606" spans="1:4" x14ac:dyDescent="0.25">
      <c r="A3606" t="s">
        <v>10623</v>
      </c>
      <c r="B3606" t="s">
        <v>10624</v>
      </c>
      <c r="D3606" t="s">
        <v>8308</v>
      </c>
    </row>
    <row r="3607" spans="1:4" x14ac:dyDescent="0.25">
      <c r="A3607" t="s">
        <v>10625</v>
      </c>
      <c r="B3607" t="s">
        <v>10626</v>
      </c>
      <c r="C3607">
        <v>62</v>
      </c>
      <c r="D3607" t="s">
        <v>8308</v>
      </c>
    </row>
    <row r="3608" spans="1:4" x14ac:dyDescent="0.25">
      <c r="A3608" t="s">
        <v>10627</v>
      </c>
      <c r="B3608" t="s">
        <v>10628</v>
      </c>
      <c r="D3608" t="s">
        <v>8308</v>
      </c>
    </row>
    <row r="3609" spans="1:4" x14ac:dyDescent="0.25">
      <c r="A3609" t="s">
        <v>10629</v>
      </c>
      <c r="B3609" t="s">
        <v>10630</v>
      </c>
      <c r="C3609">
        <v>17.600000000000001</v>
      </c>
      <c r="D3609" t="s">
        <v>8308</v>
      </c>
    </row>
    <row r="3610" spans="1:4" x14ac:dyDescent="0.25">
      <c r="A3610" t="s">
        <v>11265</v>
      </c>
      <c r="B3610" t="s">
        <v>11266</v>
      </c>
      <c r="C3610">
        <v>44.6</v>
      </c>
      <c r="D3610" t="s">
        <v>8308</v>
      </c>
    </row>
    <row r="3611" spans="1:4" x14ac:dyDescent="0.25">
      <c r="A3611" t="s">
        <v>18575</v>
      </c>
      <c r="B3611" t="s">
        <v>19036</v>
      </c>
      <c r="C3611">
        <v>84</v>
      </c>
      <c r="D3611" t="s">
        <v>8308</v>
      </c>
    </row>
    <row r="3612" spans="1:4" x14ac:dyDescent="0.25">
      <c r="A3612" t="s">
        <v>18766</v>
      </c>
      <c r="B3612" t="s">
        <v>18586</v>
      </c>
      <c r="C3612">
        <v>54.4</v>
      </c>
      <c r="D3612" t="s">
        <v>8308</v>
      </c>
    </row>
    <row r="3613" spans="1:4" x14ac:dyDescent="0.25">
      <c r="A3613" t="s">
        <v>19037</v>
      </c>
      <c r="B3613" t="s">
        <v>19038</v>
      </c>
      <c r="C3613">
        <v>56.1</v>
      </c>
      <c r="D3613" t="s">
        <v>8308</v>
      </c>
    </row>
    <row r="3614" spans="1:4" x14ac:dyDescent="0.25">
      <c r="A3614" t="s">
        <v>18826</v>
      </c>
      <c r="B3614" t="s">
        <v>18827</v>
      </c>
      <c r="C3614">
        <v>56.1</v>
      </c>
      <c r="D3614" t="s">
        <v>8308</v>
      </c>
    </row>
    <row r="3615" spans="1:4" x14ac:dyDescent="0.25">
      <c r="A3615" t="s">
        <v>19432</v>
      </c>
      <c r="B3615" t="s">
        <v>19433</v>
      </c>
      <c r="C3615">
        <v>44.1</v>
      </c>
      <c r="D3615" t="s">
        <v>8308</v>
      </c>
    </row>
    <row r="3616" spans="1:4" x14ac:dyDescent="0.25">
      <c r="A3616" t="s">
        <v>19470</v>
      </c>
      <c r="B3616" t="s">
        <v>19471</v>
      </c>
      <c r="D3616" t="s">
        <v>8308</v>
      </c>
    </row>
    <row r="3617" spans="1:4" x14ac:dyDescent="0.25">
      <c r="A3617" t="s">
        <v>19665</v>
      </c>
      <c r="B3617" t="s">
        <v>19666</v>
      </c>
      <c r="C3617">
        <v>48.4</v>
      </c>
      <c r="D3617" t="s">
        <v>8308</v>
      </c>
    </row>
    <row r="3618" spans="1:4" x14ac:dyDescent="0.25">
      <c r="A3618" t="s">
        <v>5158</v>
      </c>
      <c r="B3618" t="s">
        <v>1615</v>
      </c>
      <c r="C3618">
        <v>35.5</v>
      </c>
      <c r="D3618" t="s">
        <v>8308</v>
      </c>
    </row>
    <row r="3619" spans="1:4" x14ac:dyDescent="0.25">
      <c r="A3619" t="s">
        <v>5159</v>
      </c>
      <c r="B3619" t="s">
        <v>1616</v>
      </c>
      <c r="C3619">
        <v>41.5</v>
      </c>
      <c r="D3619" t="s">
        <v>8308</v>
      </c>
    </row>
    <row r="3620" spans="1:4" x14ac:dyDescent="0.25">
      <c r="A3620" t="s">
        <v>5160</v>
      </c>
      <c r="B3620" t="s">
        <v>1617</v>
      </c>
      <c r="D3620" t="s">
        <v>8308</v>
      </c>
    </row>
    <row r="3621" spans="1:4" x14ac:dyDescent="0.25">
      <c r="A3621" t="s">
        <v>5161</v>
      </c>
      <c r="B3621" t="s">
        <v>1618</v>
      </c>
      <c r="D3621" t="s">
        <v>8308</v>
      </c>
    </row>
    <row r="3622" spans="1:4" x14ac:dyDescent="0.25">
      <c r="A3622" t="s">
        <v>5162</v>
      </c>
      <c r="B3622" t="s">
        <v>1619</v>
      </c>
      <c r="C3622">
        <v>79.5</v>
      </c>
      <c r="D3622" t="s">
        <v>8308</v>
      </c>
    </row>
    <row r="3623" spans="1:4" x14ac:dyDescent="0.25">
      <c r="A3623" t="s">
        <v>5163</v>
      </c>
      <c r="B3623" t="s">
        <v>1620</v>
      </c>
      <c r="C3623">
        <v>170.4</v>
      </c>
      <c r="D3623" t="s">
        <v>8308</v>
      </c>
    </row>
    <row r="3624" spans="1:4" x14ac:dyDescent="0.25">
      <c r="A3624" t="s">
        <v>5164</v>
      </c>
      <c r="B3624" t="s">
        <v>2398</v>
      </c>
      <c r="D3624" t="s">
        <v>8308</v>
      </c>
    </row>
    <row r="3625" spans="1:4" x14ac:dyDescent="0.25">
      <c r="A3625" t="s">
        <v>2902</v>
      </c>
      <c r="B3625" t="s">
        <v>1621</v>
      </c>
      <c r="C3625">
        <v>56.5</v>
      </c>
      <c r="D3625" t="s">
        <v>8308</v>
      </c>
    </row>
    <row r="3626" spans="1:4" x14ac:dyDescent="0.25">
      <c r="A3626" t="s">
        <v>5165</v>
      </c>
      <c r="B3626" t="s">
        <v>1622</v>
      </c>
      <c r="D3626" t="s">
        <v>8308</v>
      </c>
    </row>
    <row r="3627" spans="1:4" x14ac:dyDescent="0.25">
      <c r="A3627" t="s">
        <v>6316</v>
      </c>
      <c r="B3627" t="s">
        <v>6317</v>
      </c>
      <c r="D3627" t="s">
        <v>9074</v>
      </c>
    </row>
    <row r="3628" spans="1:4" x14ac:dyDescent="0.25">
      <c r="A3628" t="s">
        <v>6321</v>
      </c>
      <c r="B3628" t="s">
        <v>6322</v>
      </c>
      <c r="D3628" t="s">
        <v>9074</v>
      </c>
    </row>
    <row r="3629" spans="1:4" x14ac:dyDescent="0.25">
      <c r="A3629" t="s">
        <v>6319</v>
      </c>
      <c r="B3629" t="s">
        <v>6320</v>
      </c>
      <c r="D3629" t="s">
        <v>9074</v>
      </c>
    </row>
    <row r="3630" spans="1:4" x14ac:dyDescent="0.25">
      <c r="A3630" t="s">
        <v>6327</v>
      </c>
      <c r="B3630" t="s">
        <v>6328</v>
      </c>
      <c r="D3630" t="s">
        <v>9074</v>
      </c>
    </row>
    <row r="3631" spans="1:4" x14ac:dyDescent="0.25">
      <c r="A3631" t="s">
        <v>5166</v>
      </c>
      <c r="B3631" t="s">
        <v>1623</v>
      </c>
      <c r="D3631" t="s">
        <v>9075</v>
      </c>
    </row>
    <row r="3632" spans="1:4" x14ac:dyDescent="0.25">
      <c r="A3632" t="s">
        <v>5167</v>
      </c>
      <c r="B3632" t="s">
        <v>1624</v>
      </c>
      <c r="D3632" t="s">
        <v>9075</v>
      </c>
    </row>
    <row r="3633" spans="1:4" x14ac:dyDescent="0.25">
      <c r="A3633" t="s">
        <v>5168</v>
      </c>
      <c r="B3633" t="s">
        <v>1625</v>
      </c>
      <c r="C3633">
        <v>138.19999999999999</v>
      </c>
      <c r="D3633" t="s">
        <v>9076</v>
      </c>
    </row>
    <row r="3634" spans="1:4" x14ac:dyDescent="0.25">
      <c r="A3634" t="s">
        <v>5169</v>
      </c>
      <c r="B3634" t="s">
        <v>1626</v>
      </c>
      <c r="C3634">
        <v>98</v>
      </c>
      <c r="D3634" t="s">
        <v>9076</v>
      </c>
    </row>
    <row r="3635" spans="1:4" x14ac:dyDescent="0.25">
      <c r="A3635" t="s">
        <v>5170</v>
      </c>
      <c r="B3635" t="s">
        <v>10631</v>
      </c>
      <c r="D3635" t="s">
        <v>9076</v>
      </c>
    </row>
    <row r="3636" spans="1:4" x14ac:dyDescent="0.25">
      <c r="A3636" t="s">
        <v>5171</v>
      </c>
      <c r="B3636" t="s">
        <v>1627</v>
      </c>
      <c r="C3636">
        <v>42.3</v>
      </c>
      <c r="D3636" t="s">
        <v>9076</v>
      </c>
    </row>
    <row r="3637" spans="1:4" x14ac:dyDescent="0.25">
      <c r="A3637" t="s">
        <v>5172</v>
      </c>
      <c r="B3637" t="s">
        <v>1628</v>
      </c>
      <c r="C3637">
        <v>32.700000000000003</v>
      </c>
      <c r="D3637" t="s">
        <v>9076</v>
      </c>
    </row>
    <row r="3638" spans="1:4" x14ac:dyDescent="0.25">
      <c r="A3638" t="s">
        <v>5173</v>
      </c>
      <c r="B3638" t="s">
        <v>1629</v>
      </c>
      <c r="D3638" t="s">
        <v>9076</v>
      </c>
    </row>
    <row r="3639" spans="1:4" x14ac:dyDescent="0.25">
      <c r="A3639" t="s">
        <v>5174</v>
      </c>
      <c r="B3639" t="s">
        <v>10632</v>
      </c>
      <c r="D3639" t="s">
        <v>9076</v>
      </c>
    </row>
    <row r="3640" spans="1:4" x14ac:dyDescent="0.25">
      <c r="A3640" t="s">
        <v>5175</v>
      </c>
      <c r="B3640" t="s">
        <v>1630</v>
      </c>
      <c r="C3640">
        <v>16.8</v>
      </c>
      <c r="D3640" t="s">
        <v>9076</v>
      </c>
    </row>
    <row r="3641" spans="1:4" x14ac:dyDescent="0.25">
      <c r="A3641" t="s">
        <v>5176</v>
      </c>
      <c r="B3641" t="s">
        <v>1631</v>
      </c>
      <c r="D3641" t="s">
        <v>9076</v>
      </c>
    </row>
    <row r="3642" spans="1:4" x14ac:dyDescent="0.25">
      <c r="A3642" t="s">
        <v>5177</v>
      </c>
      <c r="B3642" t="s">
        <v>1632</v>
      </c>
      <c r="C3642">
        <v>36.799999999999997</v>
      </c>
      <c r="D3642" t="s">
        <v>9077</v>
      </c>
    </row>
    <row r="3643" spans="1:4" x14ac:dyDescent="0.25">
      <c r="A3643" t="s">
        <v>5178</v>
      </c>
      <c r="B3643" t="s">
        <v>1633</v>
      </c>
      <c r="C3643">
        <v>32.1</v>
      </c>
      <c r="D3643" t="s">
        <v>9077</v>
      </c>
    </row>
    <row r="3644" spans="1:4" x14ac:dyDescent="0.25">
      <c r="A3644" t="s">
        <v>5179</v>
      </c>
      <c r="B3644" t="s">
        <v>1634</v>
      </c>
      <c r="C3644">
        <v>53.4</v>
      </c>
      <c r="D3644" t="s">
        <v>9077</v>
      </c>
    </row>
    <row r="3645" spans="1:4" x14ac:dyDescent="0.25">
      <c r="A3645" t="s">
        <v>5180</v>
      </c>
      <c r="B3645" t="s">
        <v>1635</v>
      </c>
      <c r="D3645" t="s">
        <v>9077</v>
      </c>
    </row>
    <row r="3646" spans="1:4" x14ac:dyDescent="0.25">
      <c r="A3646" t="s">
        <v>5181</v>
      </c>
      <c r="B3646" t="s">
        <v>1636</v>
      </c>
      <c r="C3646">
        <v>34.5</v>
      </c>
      <c r="D3646" t="s">
        <v>9077</v>
      </c>
    </row>
    <row r="3647" spans="1:4" x14ac:dyDescent="0.25">
      <c r="A3647" t="s">
        <v>5182</v>
      </c>
      <c r="B3647" t="s">
        <v>1637</v>
      </c>
      <c r="D3647" t="s">
        <v>9077</v>
      </c>
    </row>
    <row r="3648" spans="1:4" x14ac:dyDescent="0.25">
      <c r="A3648" t="s">
        <v>5183</v>
      </c>
      <c r="B3648" t="s">
        <v>1638</v>
      </c>
      <c r="C3648">
        <v>31.5</v>
      </c>
      <c r="D3648" t="s">
        <v>9077</v>
      </c>
    </row>
    <row r="3649" spans="1:4" x14ac:dyDescent="0.25">
      <c r="A3649" t="s">
        <v>5184</v>
      </c>
      <c r="B3649" t="s">
        <v>1639</v>
      </c>
      <c r="C3649">
        <v>27.9</v>
      </c>
      <c r="D3649" t="s">
        <v>9077</v>
      </c>
    </row>
    <row r="3650" spans="1:4" x14ac:dyDescent="0.25">
      <c r="A3650" t="s">
        <v>5185</v>
      </c>
      <c r="B3650" t="s">
        <v>1640</v>
      </c>
      <c r="C3650">
        <v>34.35</v>
      </c>
      <c r="D3650" t="s">
        <v>9077</v>
      </c>
    </row>
    <row r="3651" spans="1:4" x14ac:dyDescent="0.25">
      <c r="A3651" t="s">
        <v>5186</v>
      </c>
      <c r="B3651" t="s">
        <v>1641</v>
      </c>
      <c r="C3651">
        <v>40.4</v>
      </c>
      <c r="D3651" t="s">
        <v>9077</v>
      </c>
    </row>
    <row r="3652" spans="1:4" x14ac:dyDescent="0.25">
      <c r="A3652" t="s">
        <v>5187</v>
      </c>
      <c r="B3652" t="s">
        <v>1642</v>
      </c>
      <c r="C3652">
        <v>38</v>
      </c>
      <c r="D3652" t="s">
        <v>9077</v>
      </c>
    </row>
    <row r="3653" spans="1:4" x14ac:dyDescent="0.25">
      <c r="A3653" t="s">
        <v>5188</v>
      </c>
      <c r="B3653" t="s">
        <v>11267</v>
      </c>
      <c r="C3653">
        <v>51.9</v>
      </c>
      <c r="D3653" t="s">
        <v>9078</v>
      </c>
    </row>
    <row r="3654" spans="1:4" x14ac:dyDescent="0.25">
      <c r="A3654" t="s">
        <v>5189</v>
      </c>
      <c r="B3654" t="s">
        <v>18882</v>
      </c>
      <c r="C3654">
        <v>47.000000999999997</v>
      </c>
      <c r="D3654" t="s">
        <v>9078</v>
      </c>
    </row>
    <row r="3655" spans="1:4" x14ac:dyDescent="0.25">
      <c r="A3655" t="s">
        <v>5190</v>
      </c>
      <c r="B3655" t="s">
        <v>10633</v>
      </c>
      <c r="D3655" t="s">
        <v>9078</v>
      </c>
    </row>
    <row r="3656" spans="1:4" x14ac:dyDescent="0.25">
      <c r="A3656" t="s">
        <v>5191</v>
      </c>
      <c r="B3656" t="s">
        <v>11268</v>
      </c>
      <c r="C3656">
        <v>51.9</v>
      </c>
      <c r="D3656" t="s">
        <v>9078</v>
      </c>
    </row>
    <row r="3657" spans="1:4" x14ac:dyDescent="0.25">
      <c r="A3657" t="s">
        <v>5192</v>
      </c>
      <c r="B3657" t="s">
        <v>1643</v>
      </c>
      <c r="D3657" t="s">
        <v>9078</v>
      </c>
    </row>
    <row r="3658" spans="1:4" x14ac:dyDescent="0.25">
      <c r="A3658" t="s">
        <v>5193</v>
      </c>
      <c r="B3658" t="s">
        <v>2472</v>
      </c>
      <c r="D3658" t="s">
        <v>9078</v>
      </c>
    </row>
    <row r="3659" spans="1:4" x14ac:dyDescent="0.25">
      <c r="A3659" t="s">
        <v>5194</v>
      </c>
      <c r="B3659" t="s">
        <v>1644</v>
      </c>
      <c r="D3659" t="s">
        <v>9078</v>
      </c>
    </row>
    <row r="3660" spans="1:4" x14ac:dyDescent="0.25">
      <c r="A3660" t="s">
        <v>5195</v>
      </c>
      <c r="B3660" t="s">
        <v>2405</v>
      </c>
      <c r="D3660" t="s">
        <v>9078</v>
      </c>
    </row>
    <row r="3661" spans="1:4" x14ac:dyDescent="0.25">
      <c r="A3661" t="s">
        <v>5196</v>
      </c>
      <c r="B3661" t="s">
        <v>1645</v>
      </c>
      <c r="D3661" t="s">
        <v>9078</v>
      </c>
    </row>
    <row r="3662" spans="1:4" x14ac:dyDescent="0.25">
      <c r="A3662" t="s">
        <v>5197</v>
      </c>
      <c r="B3662" t="s">
        <v>1646</v>
      </c>
      <c r="D3662" t="s">
        <v>9078</v>
      </c>
    </row>
    <row r="3663" spans="1:4" x14ac:dyDescent="0.25">
      <c r="A3663" t="s">
        <v>5198</v>
      </c>
      <c r="B3663" t="s">
        <v>18819</v>
      </c>
      <c r="C3663">
        <v>47.000000999999997</v>
      </c>
      <c r="D3663" t="s">
        <v>9078</v>
      </c>
    </row>
    <row r="3664" spans="1:4" x14ac:dyDescent="0.25">
      <c r="A3664" t="s">
        <v>5199</v>
      </c>
      <c r="B3664" t="s">
        <v>2471</v>
      </c>
      <c r="D3664" t="s">
        <v>9078</v>
      </c>
    </row>
    <row r="3665" spans="1:4" x14ac:dyDescent="0.25">
      <c r="A3665" t="s">
        <v>5200</v>
      </c>
      <c r="B3665" t="s">
        <v>2492</v>
      </c>
      <c r="D3665" t="s">
        <v>9078</v>
      </c>
    </row>
    <row r="3666" spans="1:4" x14ac:dyDescent="0.25">
      <c r="A3666" t="s">
        <v>7823</v>
      </c>
      <c r="B3666" t="s">
        <v>7824</v>
      </c>
      <c r="D3666" t="s">
        <v>9078</v>
      </c>
    </row>
    <row r="3667" spans="1:4" x14ac:dyDescent="0.25">
      <c r="A3667" t="s">
        <v>7825</v>
      </c>
      <c r="B3667" t="s">
        <v>7826</v>
      </c>
      <c r="D3667" t="s">
        <v>9078</v>
      </c>
    </row>
    <row r="3668" spans="1:4" x14ac:dyDescent="0.25">
      <c r="A3668" t="s">
        <v>5201</v>
      </c>
      <c r="B3668" t="s">
        <v>10634</v>
      </c>
      <c r="C3668">
        <v>44</v>
      </c>
      <c r="D3668" t="s">
        <v>9078</v>
      </c>
    </row>
    <row r="3669" spans="1:4" x14ac:dyDescent="0.25">
      <c r="A3669" t="s">
        <v>7209</v>
      </c>
      <c r="B3669" t="s">
        <v>7210</v>
      </c>
      <c r="D3669" t="s">
        <v>9078</v>
      </c>
    </row>
    <row r="3670" spans="1:4" x14ac:dyDescent="0.25">
      <c r="A3670" t="s">
        <v>7211</v>
      </c>
      <c r="B3670" t="s">
        <v>7212</v>
      </c>
      <c r="D3670" t="s">
        <v>9078</v>
      </c>
    </row>
    <row r="3671" spans="1:4" x14ac:dyDescent="0.25">
      <c r="A3671" t="s">
        <v>7827</v>
      </c>
      <c r="B3671" t="s">
        <v>7828</v>
      </c>
      <c r="D3671" t="s">
        <v>9078</v>
      </c>
    </row>
    <row r="3672" spans="1:4" x14ac:dyDescent="0.25">
      <c r="A3672" t="s">
        <v>7213</v>
      </c>
      <c r="B3672" t="s">
        <v>9709</v>
      </c>
      <c r="C3672">
        <v>9.4</v>
      </c>
      <c r="D3672" t="s">
        <v>9078</v>
      </c>
    </row>
    <row r="3673" spans="1:4" x14ac:dyDescent="0.25">
      <c r="A3673" t="s">
        <v>10635</v>
      </c>
      <c r="B3673" t="s">
        <v>10636</v>
      </c>
      <c r="C3673">
        <v>31.4</v>
      </c>
      <c r="D3673" t="s">
        <v>9078</v>
      </c>
    </row>
    <row r="3674" spans="1:4" x14ac:dyDescent="0.25">
      <c r="A3674" t="s">
        <v>10637</v>
      </c>
      <c r="B3674" t="s">
        <v>10638</v>
      </c>
      <c r="C3674">
        <v>15.7</v>
      </c>
      <c r="D3674" t="s">
        <v>9078</v>
      </c>
    </row>
    <row r="3675" spans="1:4" x14ac:dyDescent="0.25">
      <c r="A3675" t="s">
        <v>10639</v>
      </c>
      <c r="B3675" t="s">
        <v>10640</v>
      </c>
      <c r="C3675">
        <v>7.3</v>
      </c>
      <c r="D3675" t="s">
        <v>9078</v>
      </c>
    </row>
    <row r="3676" spans="1:4" x14ac:dyDescent="0.25">
      <c r="A3676" t="s">
        <v>10641</v>
      </c>
      <c r="B3676" t="s">
        <v>10642</v>
      </c>
      <c r="C3676">
        <v>7.3</v>
      </c>
      <c r="D3676" t="s">
        <v>9078</v>
      </c>
    </row>
    <row r="3677" spans="1:4" x14ac:dyDescent="0.25">
      <c r="A3677" t="s">
        <v>19039</v>
      </c>
      <c r="B3677" t="s">
        <v>19040</v>
      </c>
      <c r="D3677" t="s">
        <v>9078</v>
      </c>
    </row>
    <row r="3678" spans="1:4" x14ac:dyDescent="0.25">
      <c r="A3678" t="s">
        <v>19041</v>
      </c>
      <c r="B3678" t="s">
        <v>19042</v>
      </c>
      <c r="D3678" t="s">
        <v>9078</v>
      </c>
    </row>
    <row r="3679" spans="1:4" x14ac:dyDescent="0.25">
      <c r="A3679" t="s">
        <v>5202</v>
      </c>
      <c r="B3679" t="s">
        <v>1647</v>
      </c>
      <c r="D3679" t="s">
        <v>9078</v>
      </c>
    </row>
    <row r="3680" spans="1:4" x14ac:dyDescent="0.25">
      <c r="A3680" t="s">
        <v>5203</v>
      </c>
      <c r="B3680" t="s">
        <v>10643</v>
      </c>
      <c r="C3680">
        <v>51.9</v>
      </c>
      <c r="D3680" t="s">
        <v>9078</v>
      </c>
    </row>
    <row r="3681" spans="1:4" x14ac:dyDescent="0.25">
      <c r="A3681" t="s">
        <v>5204</v>
      </c>
      <c r="B3681" t="s">
        <v>1648</v>
      </c>
      <c r="D3681" t="s">
        <v>9078</v>
      </c>
    </row>
    <row r="3682" spans="1:4" x14ac:dyDescent="0.25">
      <c r="A3682" t="s">
        <v>5205</v>
      </c>
      <c r="B3682" t="s">
        <v>1649</v>
      </c>
      <c r="D3682" t="s">
        <v>9079</v>
      </c>
    </row>
    <row r="3683" spans="1:4" x14ac:dyDescent="0.25">
      <c r="A3683" t="s">
        <v>5206</v>
      </c>
      <c r="B3683" t="s">
        <v>1650</v>
      </c>
      <c r="D3683" t="s">
        <v>9080</v>
      </c>
    </row>
    <row r="3684" spans="1:4" x14ac:dyDescent="0.25">
      <c r="A3684" t="s">
        <v>5207</v>
      </c>
      <c r="B3684" t="s">
        <v>7214</v>
      </c>
      <c r="C3684">
        <v>49.7</v>
      </c>
      <c r="D3684" t="s">
        <v>9080</v>
      </c>
    </row>
    <row r="3685" spans="1:4" x14ac:dyDescent="0.25">
      <c r="A3685" t="s">
        <v>7829</v>
      </c>
      <c r="B3685" t="s">
        <v>7830</v>
      </c>
      <c r="D3685" t="s">
        <v>9080</v>
      </c>
    </row>
    <row r="3686" spans="1:4" x14ac:dyDescent="0.25">
      <c r="A3686" t="s">
        <v>5208</v>
      </c>
      <c r="B3686" t="s">
        <v>1651</v>
      </c>
      <c r="C3686">
        <v>20.5</v>
      </c>
      <c r="D3686" t="s">
        <v>9081</v>
      </c>
    </row>
    <row r="3687" spans="1:4" x14ac:dyDescent="0.25">
      <c r="A3687" t="s">
        <v>5209</v>
      </c>
      <c r="B3687" t="s">
        <v>5210</v>
      </c>
      <c r="C3687">
        <v>29.4</v>
      </c>
      <c r="D3687" t="s">
        <v>9081</v>
      </c>
    </row>
    <row r="3688" spans="1:4" x14ac:dyDescent="0.25">
      <c r="A3688" t="s">
        <v>5211</v>
      </c>
      <c r="B3688" t="s">
        <v>1652</v>
      </c>
      <c r="C3688">
        <v>20.5</v>
      </c>
      <c r="D3688" t="s">
        <v>9081</v>
      </c>
    </row>
    <row r="3689" spans="1:4" x14ac:dyDescent="0.25">
      <c r="A3689" t="s">
        <v>5212</v>
      </c>
      <c r="B3689" t="s">
        <v>1653</v>
      </c>
      <c r="C3689">
        <v>20.5</v>
      </c>
      <c r="D3689" t="s">
        <v>9081</v>
      </c>
    </row>
    <row r="3690" spans="1:4" x14ac:dyDescent="0.25">
      <c r="A3690" t="s">
        <v>5213</v>
      </c>
      <c r="B3690" t="s">
        <v>1654</v>
      </c>
      <c r="C3690">
        <v>29.4</v>
      </c>
      <c r="D3690" t="s">
        <v>9081</v>
      </c>
    </row>
    <row r="3691" spans="1:4" x14ac:dyDescent="0.25">
      <c r="A3691" t="s">
        <v>5214</v>
      </c>
      <c r="B3691" t="s">
        <v>10644</v>
      </c>
      <c r="C3691">
        <v>25.5</v>
      </c>
      <c r="D3691" t="s">
        <v>9081</v>
      </c>
    </row>
    <row r="3692" spans="1:4" x14ac:dyDescent="0.25">
      <c r="A3692" t="s">
        <v>5215</v>
      </c>
      <c r="B3692" t="s">
        <v>1655</v>
      </c>
      <c r="C3692">
        <v>20.5</v>
      </c>
      <c r="D3692" t="s">
        <v>9081</v>
      </c>
    </row>
    <row r="3693" spans="1:4" x14ac:dyDescent="0.25">
      <c r="A3693" t="s">
        <v>6346</v>
      </c>
      <c r="B3693" t="s">
        <v>7215</v>
      </c>
      <c r="C3693">
        <v>38.299999999999997</v>
      </c>
      <c r="D3693" t="s">
        <v>9081</v>
      </c>
    </row>
    <row r="3694" spans="1:4" x14ac:dyDescent="0.25">
      <c r="A3694" t="s">
        <v>5216</v>
      </c>
      <c r="B3694" t="s">
        <v>7831</v>
      </c>
      <c r="C3694">
        <v>29.4</v>
      </c>
      <c r="D3694" t="s">
        <v>9081</v>
      </c>
    </row>
    <row r="3695" spans="1:4" x14ac:dyDescent="0.25">
      <c r="A3695" t="s">
        <v>5217</v>
      </c>
      <c r="B3695" t="s">
        <v>5218</v>
      </c>
      <c r="C3695">
        <v>30.6</v>
      </c>
      <c r="D3695" t="s">
        <v>9081</v>
      </c>
    </row>
    <row r="3696" spans="1:4" x14ac:dyDescent="0.25">
      <c r="A3696" t="s">
        <v>5219</v>
      </c>
      <c r="B3696" t="s">
        <v>5220</v>
      </c>
      <c r="C3696">
        <v>29.4</v>
      </c>
      <c r="D3696" t="s">
        <v>9081</v>
      </c>
    </row>
    <row r="3697" spans="1:4" x14ac:dyDescent="0.25">
      <c r="A3697" t="s">
        <v>5221</v>
      </c>
      <c r="B3697" t="s">
        <v>1656</v>
      </c>
      <c r="D3697" t="s">
        <v>9081</v>
      </c>
    </row>
    <row r="3698" spans="1:4" x14ac:dyDescent="0.25">
      <c r="A3698" t="s">
        <v>5222</v>
      </c>
      <c r="B3698" t="s">
        <v>1657</v>
      </c>
      <c r="C3698">
        <v>20.399999999999999</v>
      </c>
      <c r="D3698" t="s">
        <v>9081</v>
      </c>
    </row>
    <row r="3699" spans="1:4" x14ac:dyDescent="0.25">
      <c r="A3699" t="s">
        <v>5223</v>
      </c>
      <c r="B3699" t="s">
        <v>6893</v>
      </c>
      <c r="C3699">
        <v>33.200000000000003</v>
      </c>
      <c r="D3699" t="s">
        <v>9081</v>
      </c>
    </row>
    <row r="3700" spans="1:4" x14ac:dyDescent="0.25">
      <c r="A3700" t="s">
        <v>5224</v>
      </c>
      <c r="B3700" t="s">
        <v>1658</v>
      </c>
      <c r="D3700" t="s">
        <v>9081</v>
      </c>
    </row>
    <row r="3701" spans="1:4" x14ac:dyDescent="0.25">
      <c r="A3701" t="s">
        <v>5225</v>
      </c>
      <c r="B3701" t="s">
        <v>1659</v>
      </c>
      <c r="D3701" t="s">
        <v>9081</v>
      </c>
    </row>
    <row r="3702" spans="1:4" x14ac:dyDescent="0.25">
      <c r="A3702" t="s">
        <v>5226</v>
      </c>
      <c r="B3702" t="s">
        <v>1660</v>
      </c>
      <c r="D3702" t="s">
        <v>9081</v>
      </c>
    </row>
    <row r="3703" spans="1:4" x14ac:dyDescent="0.25">
      <c r="A3703" t="s">
        <v>5227</v>
      </c>
      <c r="B3703" t="s">
        <v>1661</v>
      </c>
      <c r="D3703" t="s">
        <v>9081</v>
      </c>
    </row>
    <row r="3704" spans="1:4" x14ac:dyDescent="0.25">
      <c r="A3704" t="s">
        <v>5228</v>
      </c>
      <c r="B3704" t="s">
        <v>5229</v>
      </c>
      <c r="C3704">
        <v>37</v>
      </c>
      <c r="D3704" t="s">
        <v>9081</v>
      </c>
    </row>
    <row r="3705" spans="1:4" x14ac:dyDescent="0.25">
      <c r="A3705" t="s">
        <v>5230</v>
      </c>
      <c r="B3705" t="s">
        <v>1662</v>
      </c>
      <c r="D3705" t="s">
        <v>9081</v>
      </c>
    </row>
    <row r="3706" spans="1:4" x14ac:dyDescent="0.25">
      <c r="A3706" t="s">
        <v>5231</v>
      </c>
      <c r="B3706" t="s">
        <v>1663</v>
      </c>
      <c r="D3706" t="s">
        <v>9081</v>
      </c>
    </row>
    <row r="3707" spans="1:4" x14ac:dyDescent="0.25">
      <c r="A3707" t="s">
        <v>5232</v>
      </c>
      <c r="B3707" t="s">
        <v>1664</v>
      </c>
      <c r="C3707">
        <v>20.5</v>
      </c>
      <c r="D3707" t="s">
        <v>9081</v>
      </c>
    </row>
    <row r="3708" spans="1:4" x14ac:dyDescent="0.25">
      <c r="A3708" t="s">
        <v>5233</v>
      </c>
      <c r="B3708" t="s">
        <v>5234</v>
      </c>
      <c r="D3708" t="s">
        <v>9081</v>
      </c>
    </row>
    <row r="3709" spans="1:4" x14ac:dyDescent="0.25">
      <c r="A3709" t="s">
        <v>5235</v>
      </c>
      <c r="B3709" t="s">
        <v>1665</v>
      </c>
      <c r="D3709" t="s">
        <v>9081</v>
      </c>
    </row>
    <row r="3710" spans="1:4" x14ac:dyDescent="0.25">
      <c r="A3710" t="s">
        <v>5236</v>
      </c>
      <c r="B3710" t="s">
        <v>2570</v>
      </c>
      <c r="C3710">
        <v>93.2</v>
      </c>
      <c r="D3710" t="s">
        <v>9081</v>
      </c>
    </row>
    <row r="3711" spans="1:4" x14ac:dyDescent="0.25">
      <c r="A3711" t="s">
        <v>5237</v>
      </c>
      <c r="B3711" t="s">
        <v>2478</v>
      </c>
      <c r="C3711">
        <v>39.6</v>
      </c>
      <c r="D3711" t="s">
        <v>9081</v>
      </c>
    </row>
    <row r="3712" spans="1:4" x14ac:dyDescent="0.25">
      <c r="A3712" t="s">
        <v>5238</v>
      </c>
      <c r="B3712" t="s">
        <v>1666</v>
      </c>
      <c r="C3712">
        <v>20.5</v>
      </c>
      <c r="D3712" t="s">
        <v>9081</v>
      </c>
    </row>
    <row r="3713" spans="1:4" x14ac:dyDescent="0.25">
      <c r="A3713" t="s">
        <v>5239</v>
      </c>
      <c r="B3713" t="s">
        <v>1667</v>
      </c>
      <c r="C3713">
        <v>60</v>
      </c>
      <c r="D3713" t="s">
        <v>9083</v>
      </c>
    </row>
    <row r="3714" spans="1:4" x14ac:dyDescent="0.25">
      <c r="A3714" t="s">
        <v>5240</v>
      </c>
      <c r="B3714" t="s">
        <v>6714</v>
      </c>
      <c r="C3714">
        <v>100.9</v>
      </c>
      <c r="D3714" t="s">
        <v>9083</v>
      </c>
    </row>
    <row r="3715" spans="1:4" x14ac:dyDescent="0.25">
      <c r="A3715" t="s">
        <v>6715</v>
      </c>
      <c r="B3715" t="s">
        <v>6296</v>
      </c>
      <c r="D3715" t="s">
        <v>9083</v>
      </c>
    </row>
    <row r="3716" spans="1:4" x14ac:dyDescent="0.25">
      <c r="A3716" t="s">
        <v>6716</v>
      </c>
      <c r="B3716" t="s">
        <v>6717</v>
      </c>
      <c r="D3716" t="s">
        <v>9083</v>
      </c>
    </row>
    <row r="3717" spans="1:4" x14ac:dyDescent="0.25">
      <c r="A3717" t="s">
        <v>6718</v>
      </c>
      <c r="B3717" t="s">
        <v>6719</v>
      </c>
      <c r="D3717" t="s">
        <v>9083</v>
      </c>
    </row>
    <row r="3718" spans="1:4" x14ac:dyDescent="0.25">
      <c r="A3718" t="s">
        <v>6720</v>
      </c>
      <c r="B3718" t="s">
        <v>6721</v>
      </c>
      <c r="D3718" t="s">
        <v>9083</v>
      </c>
    </row>
    <row r="3719" spans="1:4" x14ac:dyDescent="0.25">
      <c r="A3719" t="s">
        <v>7832</v>
      </c>
      <c r="B3719" t="s">
        <v>7833</v>
      </c>
      <c r="C3719">
        <v>100.9</v>
      </c>
      <c r="D3719" t="s">
        <v>9083</v>
      </c>
    </row>
    <row r="3720" spans="1:4" x14ac:dyDescent="0.25">
      <c r="A3720" t="s">
        <v>7834</v>
      </c>
      <c r="B3720" t="s">
        <v>7835</v>
      </c>
      <c r="D3720" t="s">
        <v>9083</v>
      </c>
    </row>
    <row r="3721" spans="1:4" x14ac:dyDescent="0.25">
      <c r="A3721" t="s">
        <v>7216</v>
      </c>
      <c r="B3721" t="s">
        <v>7217</v>
      </c>
      <c r="C3721">
        <v>146.1</v>
      </c>
      <c r="D3721" t="s">
        <v>9082</v>
      </c>
    </row>
    <row r="3722" spans="1:4" x14ac:dyDescent="0.25">
      <c r="A3722" t="s">
        <v>10645</v>
      </c>
      <c r="B3722" t="s">
        <v>10646</v>
      </c>
      <c r="C3722">
        <v>69.3</v>
      </c>
      <c r="D3722" t="s">
        <v>9083</v>
      </c>
    </row>
    <row r="3723" spans="1:4" x14ac:dyDescent="0.25">
      <c r="A3723" t="s">
        <v>10647</v>
      </c>
      <c r="B3723" t="s">
        <v>10648</v>
      </c>
      <c r="C3723">
        <v>67.099999999999994</v>
      </c>
      <c r="D3723" t="s">
        <v>9083</v>
      </c>
    </row>
    <row r="3724" spans="1:4" x14ac:dyDescent="0.25">
      <c r="A3724" t="s">
        <v>10649</v>
      </c>
      <c r="B3724" t="s">
        <v>10650</v>
      </c>
      <c r="C3724">
        <v>67.099999999999994</v>
      </c>
      <c r="D3724" t="s">
        <v>9083</v>
      </c>
    </row>
    <row r="3725" spans="1:4" x14ac:dyDescent="0.25">
      <c r="A3725" t="s">
        <v>18832</v>
      </c>
      <c r="B3725" t="s">
        <v>18833</v>
      </c>
      <c r="C3725">
        <v>67.7</v>
      </c>
      <c r="D3725" t="s">
        <v>9083</v>
      </c>
    </row>
    <row r="3726" spans="1:4" x14ac:dyDescent="0.25">
      <c r="A3726" t="s">
        <v>5241</v>
      </c>
      <c r="B3726" t="s">
        <v>1668</v>
      </c>
      <c r="C3726">
        <v>54.2</v>
      </c>
      <c r="D3726" t="s">
        <v>9083</v>
      </c>
    </row>
    <row r="3727" spans="1:4" x14ac:dyDescent="0.25">
      <c r="A3727" t="s">
        <v>5242</v>
      </c>
      <c r="B3727" t="s">
        <v>1669</v>
      </c>
      <c r="C3727">
        <v>219</v>
      </c>
      <c r="D3727" t="s">
        <v>9083</v>
      </c>
    </row>
    <row r="3728" spans="1:4" x14ac:dyDescent="0.25">
      <c r="A3728" t="s">
        <v>5243</v>
      </c>
      <c r="B3728" t="s">
        <v>1670</v>
      </c>
      <c r="D3728" t="s">
        <v>9082</v>
      </c>
    </row>
    <row r="3729" spans="1:4" x14ac:dyDescent="0.25">
      <c r="A3729" t="s">
        <v>5244</v>
      </c>
      <c r="B3729" t="s">
        <v>1671</v>
      </c>
      <c r="C3729">
        <v>60</v>
      </c>
      <c r="D3729" t="s">
        <v>9083</v>
      </c>
    </row>
    <row r="3730" spans="1:4" x14ac:dyDescent="0.25">
      <c r="A3730" t="s">
        <v>5245</v>
      </c>
      <c r="B3730" t="s">
        <v>1672</v>
      </c>
      <c r="C3730">
        <v>67.7</v>
      </c>
      <c r="D3730" t="s">
        <v>9083</v>
      </c>
    </row>
    <row r="3731" spans="1:4" x14ac:dyDescent="0.25">
      <c r="A3731" t="s">
        <v>19043</v>
      </c>
      <c r="B3731" t="s">
        <v>19044</v>
      </c>
      <c r="D3731" t="s">
        <v>9083</v>
      </c>
    </row>
    <row r="3732" spans="1:4" x14ac:dyDescent="0.25">
      <c r="A3732" t="s">
        <v>5246</v>
      </c>
      <c r="B3732" t="s">
        <v>1673</v>
      </c>
      <c r="D3732" t="s">
        <v>9082</v>
      </c>
    </row>
    <row r="3733" spans="1:4" x14ac:dyDescent="0.25">
      <c r="A3733" t="s">
        <v>5247</v>
      </c>
      <c r="B3733" t="s">
        <v>1674</v>
      </c>
      <c r="C3733">
        <v>97.4</v>
      </c>
      <c r="D3733" t="s">
        <v>9083</v>
      </c>
    </row>
    <row r="3734" spans="1:4" x14ac:dyDescent="0.25">
      <c r="A3734" t="s">
        <v>5248</v>
      </c>
      <c r="B3734" t="s">
        <v>1675</v>
      </c>
      <c r="C3734">
        <v>87.999999000000003</v>
      </c>
      <c r="D3734" t="s">
        <v>9083</v>
      </c>
    </row>
    <row r="3735" spans="1:4" x14ac:dyDescent="0.25">
      <c r="A3735" t="s">
        <v>5249</v>
      </c>
      <c r="B3735" t="s">
        <v>1676</v>
      </c>
      <c r="C3735">
        <v>38.200000000000003</v>
      </c>
      <c r="D3735" t="s">
        <v>9082</v>
      </c>
    </row>
    <row r="3736" spans="1:4" x14ac:dyDescent="0.25">
      <c r="A3736" t="s">
        <v>5250</v>
      </c>
      <c r="B3736" t="s">
        <v>1677</v>
      </c>
      <c r="D3736" t="s">
        <v>9082</v>
      </c>
    </row>
    <row r="3737" spans="1:4" x14ac:dyDescent="0.25">
      <c r="A3737" t="s">
        <v>5251</v>
      </c>
      <c r="B3737" t="s">
        <v>1678</v>
      </c>
      <c r="D3737" t="s">
        <v>9082</v>
      </c>
    </row>
    <row r="3738" spans="1:4" x14ac:dyDescent="0.25">
      <c r="A3738" t="s">
        <v>5252</v>
      </c>
      <c r="B3738" t="s">
        <v>1679</v>
      </c>
      <c r="D3738" t="s">
        <v>9083</v>
      </c>
    </row>
    <row r="3739" spans="1:4" x14ac:dyDescent="0.25">
      <c r="A3739" t="s">
        <v>5253</v>
      </c>
      <c r="B3739" t="s">
        <v>1680</v>
      </c>
      <c r="C3739">
        <v>67.7</v>
      </c>
      <c r="D3739" t="s">
        <v>9083</v>
      </c>
    </row>
    <row r="3740" spans="1:4" x14ac:dyDescent="0.25">
      <c r="A3740" t="s">
        <v>5254</v>
      </c>
      <c r="B3740" t="s">
        <v>1681</v>
      </c>
      <c r="D3740" t="s">
        <v>9082</v>
      </c>
    </row>
    <row r="3741" spans="1:4" x14ac:dyDescent="0.25">
      <c r="A3741" t="s">
        <v>5255</v>
      </c>
      <c r="B3741" t="s">
        <v>1682</v>
      </c>
      <c r="D3741" t="s">
        <v>9082</v>
      </c>
    </row>
    <row r="3742" spans="1:4" x14ac:dyDescent="0.25">
      <c r="A3742" t="s">
        <v>5256</v>
      </c>
      <c r="B3742" t="s">
        <v>1683</v>
      </c>
      <c r="C3742">
        <v>219</v>
      </c>
      <c r="D3742" t="s">
        <v>9083</v>
      </c>
    </row>
    <row r="3743" spans="1:4" x14ac:dyDescent="0.25">
      <c r="A3743" t="s">
        <v>5257</v>
      </c>
      <c r="B3743" t="s">
        <v>1684</v>
      </c>
      <c r="D3743" t="s">
        <v>9083</v>
      </c>
    </row>
    <row r="3744" spans="1:4" x14ac:dyDescent="0.25">
      <c r="A3744" t="s">
        <v>5258</v>
      </c>
      <c r="B3744" t="s">
        <v>9710</v>
      </c>
      <c r="C3744">
        <v>43.2</v>
      </c>
      <c r="D3744" t="s">
        <v>9083</v>
      </c>
    </row>
    <row r="3745" spans="1:4" x14ac:dyDescent="0.25">
      <c r="A3745" t="s">
        <v>5259</v>
      </c>
      <c r="B3745" t="s">
        <v>1685</v>
      </c>
      <c r="D3745" t="s">
        <v>9083</v>
      </c>
    </row>
    <row r="3746" spans="1:4" x14ac:dyDescent="0.25">
      <c r="A3746" t="s">
        <v>5260</v>
      </c>
      <c r="B3746" t="s">
        <v>1686</v>
      </c>
      <c r="D3746" t="s">
        <v>9083</v>
      </c>
    </row>
    <row r="3747" spans="1:4" x14ac:dyDescent="0.25">
      <c r="A3747" t="s">
        <v>5261</v>
      </c>
      <c r="B3747" t="s">
        <v>1687</v>
      </c>
      <c r="D3747" t="s">
        <v>9083</v>
      </c>
    </row>
    <row r="3748" spans="1:4" x14ac:dyDescent="0.25">
      <c r="A3748" t="s">
        <v>5262</v>
      </c>
      <c r="B3748" t="s">
        <v>2443</v>
      </c>
      <c r="C3748">
        <v>97.4</v>
      </c>
      <c r="D3748" t="s">
        <v>9082</v>
      </c>
    </row>
    <row r="3749" spans="1:4" x14ac:dyDescent="0.25">
      <c r="A3749" t="s">
        <v>5263</v>
      </c>
      <c r="B3749" t="s">
        <v>9711</v>
      </c>
      <c r="C3749">
        <v>43.2</v>
      </c>
      <c r="D3749" t="s">
        <v>9083</v>
      </c>
    </row>
    <row r="3750" spans="1:4" x14ac:dyDescent="0.25">
      <c r="A3750" t="s">
        <v>5264</v>
      </c>
      <c r="B3750" t="s">
        <v>1688</v>
      </c>
      <c r="D3750" t="s">
        <v>9082</v>
      </c>
    </row>
    <row r="3751" spans="1:4" x14ac:dyDescent="0.25">
      <c r="A3751" t="s">
        <v>5265</v>
      </c>
      <c r="B3751" t="s">
        <v>1689</v>
      </c>
      <c r="C3751">
        <v>30.9</v>
      </c>
      <c r="D3751" t="s">
        <v>9082</v>
      </c>
    </row>
    <row r="3752" spans="1:4" x14ac:dyDescent="0.25">
      <c r="A3752" t="s">
        <v>5266</v>
      </c>
      <c r="B3752" t="s">
        <v>1690</v>
      </c>
      <c r="C3752">
        <v>30.9</v>
      </c>
      <c r="D3752" t="s">
        <v>9083</v>
      </c>
    </row>
    <row r="3753" spans="1:4" x14ac:dyDescent="0.25">
      <c r="A3753" t="s">
        <v>5267</v>
      </c>
      <c r="B3753" t="s">
        <v>1691</v>
      </c>
      <c r="C3753">
        <v>153.4</v>
      </c>
      <c r="D3753" t="s">
        <v>9083</v>
      </c>
    </row>
    <row r="3754" spans="1:4" x14ac:dyDescent="0.25">
      <c r="A3754" t="s">
        <v>5268</v>
      </c>
      <c r="B3754" t="s">
        <v>1692</v>
      </c>
      <c r="C3754">
        <v>175.1</v>
      </c>
      <c r="D3754" t="s">
        <v>9084</v>
      </c>
    </row>
    <row r="3755" spans="1:4" x14ac:dyDescent="0.25">
      <c r="A3755" t="s">
        <v>5269</v>
      </c>
      <c r="B3755" t="s">
        <v>1693</v>
      </c>
      <c r="C3755">
        <v>92.4</v>
      </c>
      <c r="D3755" t="s">
        <v>9084</v>
      </c>
    </row>
    <row r="3756" spans="1:4" x14ac:dyDescent="0.25">
      <c r="A3756" t="s">
        <v>5270</v>
      </c>
      <c r="B3756" t="s">
        <v>2412</v>
      </c>
      <c r="C3756">
        <v>258.5</v>
      </c>
      <c r="D3756" t="s">
        <v>9084</v>
      </c>
    </row>
    <row r="3757" spans="1:4" x14ac:dyDescent="0.25">
      <c r="A3757" t="s">
        <v>5271</v>
      </c>
      <c r="B3757" t="s">
        <v>5272</v>
      </c>
      <c r="D3757" t="s">
        <v>9084</v>
      </c>
    </row>
    <row r="3758" spans="1:4" x14ac:dyDescent="0.25">
      <c r="A3758" t="s">
        <v>5273</v>
      </c>
      <c r="B3758" t="s">
        <v>1694</v>
      </c>
      <c r="D3758" t="s">
        <v>9085</v>
      </c>
    </row>
    <row r="3759" spans="1:4" x14ac:dyDescent="0.25">
      <c r="A3759" t="s">
        <v>5274</v>
      </c>
      <c r="B3759" t="s">
        <v>6722</v>
      </c>
      <c r="C3759">
        <v>80.8</v>
      </c>
      <c r="D3759" t="s">
        <v>9085</v>
      </c>
    </row>
    <row r="3760" spans="1:4" x14ac:dyDescent="0.25">
      <c r="A3760" t="s">
        <v>10651</v>
      </c>
      <c r="B3760" t="s">
        <v>10652</v>
      </c>
      <c r="D3760" t="s">
        <v>9085</v>
      </c>
    </row>
    <row r="3761" spans="1:4" x14ac:dyDescent="0.25">
      <c r="A3761" t="s">
        <v>5275</v>
      </c>
      <c r="B3761" t="s">
        <v>10653</v>
      </c>
      <c r="C3761">
        <v>32.1</v>
      </c>
      <c r="D3761" t="s">
        <v>9085</v>
      </c>
    </row>
    <row r="3762" spans="1:4" x14ac:dyDescent="0.25">
      <c r="A3762" t="s">
        <v>5276</v>
      </c>
      <c r="B3762" t="s">
        <v>10654</v>
      </c>
      <c r="C3762">
        <v>110.5</v>
      </c>
      <c r="D3762" t="s">
        <v>9085</v>
      </c>
    </row>
    <row r="3763" spans="1:4" x14ac:dyDescent="0.25">
      <c r="A3763" t="s">
        <v>5277</v>
      </c>
      <c r="B3763" t="s">
        <v>5278</v>
      </c>
      <c r="C3763">
        <v>110.5</v>
      </c>
      <c r="D3763" t="s">
        <v>9085</v>
      </c>
    </row>
    <row r="3764" spans="1:4" x14ac:dyDescent="0.25">
      <c r="A3764" t="s">
        <v>5279</v>
      </c>
      <c r="B3764" t="s">
        <v>5280</v>
      </c>
      <c r="C3764">
        <v>80.8</v>
      </c>
      <c r="D3764" t="s">
        <v>9085</v>
      </c>
    </row>
    <row r="3765" spans="1:4" x14ac:dyDescent="0.25">
      <c r="A3765" t="s">
        <v>5281</v>
      </c>
      <c r="B3765" t="s">
        <v>19045</v>
      </c>
      <c r="C3765">
        <v>110.5</v>
      </c>
      <c r="D3765" t="s">
        <v>9085</v>
      </c>
    </row>
    <row r="3766" spans="1:4" x14ac:dyDescent="0.25">
      <c r="A3766" t="s">
        <v>5282</v>
      </c>
      <c r="B3766" t="s">
        <v>1695</v>
      </c>
      <c r="C3766">
        <v>80.8</v>
      </c>
      <c r="D3766" t="s">
        <v>9085</v>
      </c>
    </row>
    <row r="3767" spans="1:4" x14ac:dyDescent="0.25">
      <c r="A3767" t="s">
        <v>5283</v>
      </c>
      <c r="B3767" t="s">
        <v>10655</v>
      </c>
      <c r="C3767">
        <v>66.599999999999994</v>
      </c>
      <c r="D3767" t="s">
        <v>9085</v>
      </c>
    </row>
    <row r="3768" spans="1:4" x14ac:dyDescent="0.25">
      <c r="A3768" t="s">
        <v>5284</v>
      </c>
      <c r="B3768" t="s">
        <v>9349</v>
      </c>
      <c r="C3768">
        <v>52.8</v>
      </c>
      <c r="D3768" t="s">
        <v>9085</v>
      </c>
    </row>
    <row r="3769" spans="1:4" x14ac:dyDescent="0.25">
      <c r="A3769" t="s">
        <v>5285</v>
      </c>
      <c r="B3769" t="s">
        <v>6723</v>
      </c>
      <c r="C3769">
        <v>110.5</v>
      </c>
      <c r="D3769" t="s">
        <v>9085</v>
      </c>
    </row>
    <row r="3770" spans="1:4" x14ac:dyDescent="0.25">
      <c r="A3770" t="s">
        <v>5286</v>
      </c>
      <c r="B3770" t="s">
        <v>19046</v>
      </c>
      <c r="C3770">
        <v>32.1</v>
      </c>
      <c r="D3770" t="s">
        <v>9085</v>
      </c>
    </row>
    <row r="3771" spans="1:4" x14ac:dyDescent="0.25">
      <c r="A3771" t="s">
        <v>5287</v>
      </c>
      <c r="B3771" t="s">
        <v>6724</v>
      </c>
      <c r="C3771">
        <v>80.8</v>
      </c>
      <c r="D3771" t="s">
        <v>9085</v>
      </c>
    </row>
    <row r="3772" spans="1:4" x14ac:dyDescent="0.25">
      <c r="A3772" t="s">
        <v>5288</v>
      </c>
      <c r="B3772" t="s">
        <v>1696</v>
      </c>
      <c r="D3772" t="s">
        <v>9085</v>
      </c>
    </row>
    <row r="3773" spans="1:4" x14ac:dyDescent="0.25">
      <c r="A3773" t="s">
        <v>5289</v>
      </c>
      <c r="B3773" t="s">
        <v>1697</v>
      </c>
      <c r="C3773">
        <v>110.5</v>
      </c>
      <c r="D3773" t="s">
        <v>9085</v>
      </c>
    </row>
    <row r="3774" spans="1:4" x14ac:dyDescent="0.25">
      <c r="A3774" t="s">
        <v>6725</v>
      </c>
      <c r="B3774" t="s">
        <v>6726</v>
      </c>
      <c r="C3774">
        <v>83.2</v>
      </c>
      <c r="D3774" t="s">
        <v>9085</v>
      </c>
    </row>
    <row r="3775" spans="1:4" x14ac:dyDescent="0.25">
      <c r="A3775" t="s">
        <v>6727</v>
      </c>
      <c r="B3775" t="s">
        <v>6728</v>
      </c>
      <c r="D3775" t="s">
        <v>9085</v>
      </c>
    </row>
    <row r="3776" spans="1:4" x14ac:dyDescent="0.25">
      <c r="A3776" t="s">
        <v>10656</v>
      </c>
      <c r="B3776" t="s">
        <v>10657</v>
      </c>
      <c r="C3776">
        <v>93.9</v>
      </c>
      <c r="D3776" t="s">
        <v>9085</v>
      </c>
    </row>
    <row r="3777" spans="1:4" x14ac:dyDescent="0.25">
      <c r="A3777" t="s">
        <v>10658</v>
      </c>
      <c r="B3777" t="s">
        <v>10659</v>
      </c>
      <c r="C3777">
        <v>80.8</v>
      </c>
      <c r="D3777" t="s">
        <v>9085</v>
      </c>
    </row>
    <row r="3778" spans="1:4" x14ac:dyDescent="0.25">
      <c r="A3778" t="s">
        <v>5290</v>
      </c>
      <c r="B3778" t="s">
        <v>1698</v>
      </c>
      <c r="C3778">
        <v>110.5</v>
      </c>
      <c r="D3778" t="s">
        <v>9085</v>
      </c>
    </row>
    <row r="3779" spans="1:4" x14ac:dyDescent="0.25">
      <c r="A3779" t="s">
        <v>9712</v>
      </c>
      <c r="B3779" t="s">
        <v>9713</v>
      </c>
      <c r="D3779" t="s">
        <v>9085</v>
      </c>
    </row>
    <row r="3780" spans="1:4" x14ac:dyDescent="0.25">
      <c r="A3780" t="s">
        <v>5291</v>
      </c>
      <c r="B3780" t="s">
        <v>1699</v>
      </c>
      <c r="C3780">
        <v>121.2</v>
      </c>
      <c r="D3780" t="s">
        <v>9085</v>
      </c>
    </row>
    <row r="3781" spans="1:4" x14ac:dyDescent="0.25">
      <c r="A3781" t="s">
        <v>5292</v>
      </c>
      <c r="B3781" t="s">
        <v>1700</v>
      </c>
      <c r="C3781">
        <v>79.899998999999994</v>
      </c>
      <c r="D3781" t="s">
        <v>9086</v>
      </c>
    </row>
    <row r="3782" spans="1:4" x14ac:dyDescent="0.25">
      <c r="A3782" t="s">
        <v>5293</v>
      </c>
      <c r="B3782" t="s">
        <v>1701</v>
      </c>
      <c r="C3782">
        <v>75.599999999999994</v>
      </c>
      <c r="D3782" t="s">
        <v>9086</v>
      </c>
    </row>
    <row r="3783" spans="1:4" x14ac:dyDescent="0.25">
      <c r="A3783" t="s">
        <v>5294</v>
      </c>
      <c r="B3783" t="s">
        <v>1702</v>
      </c>
      <c r="C3783">
        <v>79.899998999999994</v>
      </c>
      <c r="D3783" t="s">
        <v>9086</v>
      </c>
    </row>
    <row r="3784" spans="1:4" x14ac:dyDescent="0.25">
      <c r="A3784" t="s">
        <v>5295</v>
      </c>
      <c r="B3784" t="s">
        <v>1703</v>
      </c>
      <c r="C3784">
        <v>75.599999999999994</v>
      </c>
      <c r="D3784" t="s">
        <v>9086</v>
      </c>
    </row>
    <row r="3785" spans="1:4" x14ac:dyDescent="0.25">
      <c r="A3785" t="s">
        <v>5296</v>
      </c>
      <c r="B3785" t="s">
        <v>1704</v>
      </c>
      <c r="C3785">
        <v>42.9</v>
      </c>
      <c r="D3785" t="s">
        <v>9086</v>
      </c>
    </row>
    <row r="3786" spans="1:4" x14ac:dyDescent="0.25">
      <c r="A3786" t="s">
        <v>5297</v>
      </c>
      <c r="B3786" t="s">
        <v>1705</v>
      </c>
      <c r="D3786" t="s">
        <v>9086</v>
      </c>
    </row>
    <row r="3787" spans="1:4" x14ac:dyDescent="0.25">
      <c r="A3787" t="s">
        <v>5298</v>
      </c>
      <c r="B3787" t="s">
        <v>1706</v>
      </c>
      <c r="C3787">
        <v>75.599999999999994</v>
      </c>
      <c r="D3787" t="s">
        <v>9086</v>
      </c>
    </row>
    <row r="3788" spans="1:4" x14ac:dyDescent="0.25">
      <c r="A3788" t="s">
        <v>5299</v>
      </c>
      <c r="B3788" t="s">
        <v>1707</v>
      </c>
      <c r="C3788">
        <v>75.599999999999994</v>
      </c>
      <c r="D3788" t="s">
        <v>9086</v>
      </c>
    </row>
    <row r="3789" spans="1:4" x14ac:dyDescent="0.25">
      <c r="A3789" t="s">
        <v>5300</v>
      </c>
      <c r="B3789" t="s">
        <v>1708</v>
      </c>
      <c r="D3789" t="s">
        <v>9086</v>
      </c>
    </row>
    <row r="3790" spans="1:4" x14ac:dyDescent="0.25">
      <c r="A3790" t="s">
        <v>5301</v>
      </c>
      <c r="B3790" t="s">
        <v>1709</v>
      </c>
      <c r="C3790">
        <v>75.599999999999994</v>
      </c>
      <c r="D3790" t="s">
        <v>9086</v>
      </c>
    </row>
    <row r="3791" spans="1:4" x14ac:dyDescent="0.25">
      <c r="A3791" t="s">
        <v>5302</v>
      </c>
      <c r="B3791" t="s">
        <v>1710</v>
      </c>
      <c r="C3791">
        <v>75.599999999999994</v>
      </c>
      <c r="D3791" t="s">
        <v>9086</v>
      </c>
    </row>
    <row r="3792" spans="1:4" x14ac:dyDescent="0.25">
      <c r="A3792" t="s">
        <v>5303</v>
      </c>
      <c r="B3792" t="s">
        <v>1711</v>
      </c>
      <c r="C3792">
        <v>75.599999999999994</v>
      </c>
      <c r="D3792" t="s">
        <v>9086</v>
      </c>
    </row>
    <row r="3793" spans="1:4" x14ac:dyDescent="0.25">
      <c r="A3793" t="s">
        <v>5304</v>
      </c>
      <c r="B3793" t="s">
        <v>1712</v>
      </c>
      <c r="D3793" t="s">
        <v>9086</v>
      </c>
    </row>
    <row r="3794" spans="1:4" x14ac:dyDescent="0.25">
      <c r="A3794" t="s">
        <v>5305</v>
      </c>
      <c r="B3794" t="s">
        <v>1713</v>
      </c>
      <c r="D3794" t="s">
        <v>9086</v>
      </c>
    </row>
    <row r="3795" spans="1:4" x14ac:dyDescent="0.25">
      <c r="A3795" t="s">
        <v>5306</v>
      </c>
      <c r="B3795" t="s">
        <v>5307</v>
      </c>
      <c r="C3795">
        <v>79.899998999999994</v>
      </c>
      <c r="D3795" t="s">
        <v>9086</v>
      </c>
    </row>
    <row r="3796" spans="1:4" x14ac:dyDescent="0.25">
      <c r="A3796" t="s">
        <v>5308</v>
      </c>
      <c r="B3796" t="s">
        <v>5309</v>
      </c>
      <c r="D3796" t="s">
        <v>9086</v>
      </c>
    </row>
    <row r="3797" spans="1:4" x14ac:dyDescent="0.25">
      <c r="A3797" t="s">
        <v>7218</v>
      </c>
      <c r="B3797" t="s">
        <v>7219</v>
      </c>
      <c r="D3797" t="s">
        <v>9086</v>
      </c>
    </row>
    <row r="3798" spans="1:4" x14ac:dyDescent="0.25">
      <c r="A3798" t="s">
        <v>7836</v>
      </c>
      <c r="B3798" t="s">
        <v>7837</v>
      </c>
      <c r="C3798">
        <v>75.599999999999994</v>
      </c>
      <c r="D3798" t="s">
        <v>9086</v>
      </c>
    </row>
    <row r="3799" spans="1:4" x14ac:dyDescent="0.25">
      <c r="A3799" t="s">
        <v>5310</v>
      </c>
      <c r="B3799" t="s">
        <v>1714</v>
      </c>
      <c r="C3799">
        <v>63.3</v>
      </c>
      <c r="D3799" t="s">
        <v>9086</v>
      </c>
    </row>
    <row r="3800" spans="1:4" x14ac:dyDescent="0.25">
      <c r="A3800" t="s">
        <v>10660</v>
      </c>
      <c r="B3800" t="s">
        <v>10661</v>
      </c>
      <c r="C3800">
        <v>75.599999999999994</v>
      </c>
      <c r="D3800" t="s">
        <v>9086</v>
      </c>
    </row>
    <row r="3801" spans="1:4" x14ac:dyDescent="0.25">
      <c r="A3801" t="s">
        <v>10662</v>
      </c>
      <c r="B3801" t="s">
        <v>10663</v>
      </c>
      <c r="C3801">
        <v>75.599999999999994</v>
      </c>
      <c r="D3801" t="s">
        <v>9086</v>
      </c>
    </row>
    <row r="3802" spans="1:4" x14ac:dyDescent="0.25">
      <c r="A3802" t="s">
        <v>10664</v>
      </c>
      <c r="B3802" t="s">
        <v>10665</v>
      </c>
      <c r="C3802">
        <v>75.599999999999994</v>
      </c>
      <c r="D3802" t="s">
        <v>9086</v>
      </c>
    </row>
    <row r="3803" spans="1:4" x14ac:dyDescent="0.25">
      <c r="A3803" t="s">
        <v>10666</v>
      </c>
      <c r="B3803" t="s">
        <v>10667</v>
      </c>
      <c r="C3803">
        <v>75.599999999999994</v>
      </c>
      <c r="D3803" t="s">
        <v>9086</v>
      </c>
    </row>
    <row r="3804" spans="1:4" x14ac:dyDescent="0.25">
      <c r="A3804" t="s">
        <v>5311</v>
      </c>
      <c r="B3804" t="s">
        <v>1715</v>
      </c>
      <c r="C3804">
        <v>75.599999999999994</v>
      </c>
      <c r="D3804" t="s">
        <v>9086</v>
      </c>
    </row>
    <row r="3805" spans="1:4" x14ac:dyDescent="0.25">
      <c r="A3805" t="s">
        <v>5312</v>
      </c>
      <c r="B3805" t="s">
        <v>1716</v>
      </c>
      <c r="C3805">
        <v>83.2</v>
      </c>
      <c r="D3805" t="s">
        <v>9087</v>
      </c>
    </row>
    <row r="3806" spans="1:4" x14ac:dyDescent="0.25">
      <c r="A3806" t="s">
        <v>5313</v>
      </c>
      <c r="B3806" t="s">
        <v>1717</v>
      </c>
      <c r="C3806">
        <v>83</v>
      </c>
      <c r="D3806" t="s">
        <v>9087</v>
      </c>
    </row>
    <row r="3807" spans="1:4" x14ac:dyDescent="0.25">
      <c r="A3807" t="s">
        <v>5314</v>
      </c>
      <c r="B3807" t="s">
        <v>1718</v>
      </c>
      <c r="C3807">
        <v>85.299999</v>
      </c>
      <c r="D3807" t="s">
        <v>9087</v>
      </c>
    </row>
    <row r="3808" spans="1:4" x14ac:dyDescent="0.25">
      <c r="A3808" t="s">
        <v>5315</v>
      </c>
      <c r="B3808" t="s">
        <v>1719</v>
      </c>
      <c r="C3808">
        <v>83.2</v>
      </c>
      <c r="D3808" t="s">
        <v>9087</v>
      </c>
    </row>
    <row r="3809" spans="1:4" x14ac:dyDescent="0.25">
      <c r="A3809" t="s">
        <v>5316</v>
      </c>
      <c r="B3809" t="s">
        <v>1720</v>
      </c>
      <c r="C3809">
        <v>55.3</v>
      </c>
      <c r="D3809" t="s">
        <v>9087</v>
      </c>
    </row>
    <row r="3810" spans="1:4" x14ac:dyDescent="0.25">
      <c r="A3810" t="s">
        <v>5317</v>
      </c>
      <c r="B3810" t="s">
        <v>1721</v>
      </c>
      <c r="C3810">
        <v>133.80000000000001</v>
      </c>
      <c r="D3810" t="s">
        <v>9087</v>
      </c>
    </row>
    <row r="3811" spans="1:4" x14ac:dyDescent="0.25">
      <c r="A3811" t="s">
        <v>5318</v>
      </c>
      <c r="B3811" t="s">
        <v>1722</v>
      </c>
      <c r="D3811" t="s">
        <v>9087</v>
      </c>
    </row>
    <row r="3812" spans="1:4" x14ac:dyDescent="0.25">
      <c r="A3812" t="s">
        <v>5319</v>
      </c>
      <c r="B3812" t="s">
        <v>1723</v>
      </c>
      <c r="C3812">
        <v>85.299999</v>
      </c>
      <c r="D3812" t="s">
        <v>9087</v>
      </c>
    </row>
    <row r="3813" spans="1:4" x14ac:dyDescent="0.25">
      <c r="A3813" t="s">
        <v>5320</v>
      </c>
      <c r="B3813" t="s">
        <v>1724</v>
      </c>
      <c r="C3813">
        <v>85.2</v>
      </c>
      <c r="D3813" t="s">
        <v>9087</v>
      </c>
    </row>
    <row r="3814" spans="1:4" x14ac:dyDescent="0.25">
      <c r="A3814" t="s">
        <v>5321</v>
      </c>
      <c r="B3814" t="s">
        <v>1725</v>
      </c>
      <c r="C3814">
        <v>83.2</v>
      </c>
      <c r="D3814" t="s">
        <v>9087</v>
      </c>
    </row>
    <row r="3815" spans="1:4" x14ac:dyDescent="0.25">
      <c r="A3815" t="s">
        <v>5322</v>
      </c>
      <c r="B3815" t="s">
        <v>1726</v>
      </c>
      <c r="C3815">
        <v>38.4</v>
      </c>
      <c r="D3815" t="s">
        <v>9087</v>
      </c>
    </row>
    <row r="3816" spans="1:4" x14ac:dyDescent="0.25">
      <c r="A3816" t="s">
        <v>5323</v>
      </c>
      <c r="B3816" t="s">
        <v>1727</v>
      </c>
      <c r="C3816">
        <v>38.4</v>
      </c>
      <c r="D3816" t="s">
        <v>9087</v>
      </c>
    </row>
    <row r="3817" spans="1:4" x14ac:dyDescent="0.25">
      <c r="A3817" t="s">
        <v>5324</v>
      </c>
      <c r="B3817" t="s">
        <v>1728</v>
      </c>
      <c r="D3817" t="s">
        <v>9087</v>
      </c>
    </row>
    <row r="3818" spans="1:4" x14ac:dyDescent="0.25">
      <c r="A3818" t="s">
        <v>5325</v>
      </c>
      <c r="B3818" t="s">
        <v>1729</v>
      </c>
      <c r="C3818">
        <v>85</v>
      </c>
      <c r="D3818" t="s">
        <v>9087</v>
      </c>
    </row>
    <row r="3819" spans="1:4" x14ac:dyDescent="0.25">
      <c r="A3819" t="s">
        <v>5326</v>
      </c>
      <c r="B3819" t="s">
        <v>1730</v>
      </c>
      <c r="C3819">
        <v>32.9</v>
      </c>
      <c r="D3819" t="s">
        <v>9087</v>
      </c>
    </row>
    <row r="3820" spans="1:4" x14ac:dyDescent="0.25">
      <c r="A3820" t="s">
        <v>5327</v>
      </c>
      <c r="B3820" t="s">
        <v>1731</v>
      </c>
      <c r="D3820" t="s">
        <v>9087</v>
      </c>
    </row>
    <row r="3821" spans="1:4" x14ac:dyDescent="0.25">
      <c r="A3821" t="s">
        <v>5328</v>
      </c>
      <c r="B3821" t="s">
        <v>1732</v>
      </c>
      <c r="D3821" t="s">
        <v>9087</v>
      </c>
    </row>
    <row r="3822" spans="1:4" x14ac:dyDescent="0.25">
      <c r="A3822" t="s">
        <v>5329</v>
      </c>
      <c r="B3822" t="s">
        <v>1733</v>
      </c>
      <c r="C3822">
        <v>38.4</v>
      </c>
      <c r="D3822" t="s">
        <v>9087</v>
      </c>
    </row>
    <row r="3823" spans="1:4" x14ac:dyDescent="0.25">
      <c r="A3823" t="s">
        <v>5330</v>
      </c>
      <c r="B3823" t="s">
        <v>2353</v>
      </c>
      <c r="D3823" t="s">
        <v>9087</v>
      </c>
    </row>
    <row r="3824" spans="1:4" x14ac:dyDescent="0.25">
      <c r="A3824" t="s">
        <v>5331</v>
      </c>
      <c r="B3824" t="s">
        <v>2488</v>
      </c>
      <c r="D3824" t="s">
        <v>9087</v>
      </c>
    </row>
    <row r="3825" spans="1:4" x14ac:dyDescent="0.25">
      <c r="A3825" t="s">
        <v>5332</v>
      </c>
      <c r="B3825" t="s">
        <v>2564</v>
      </c>
      <c r="D3825" t="s">
        <v>9087</v>
      </c>
    </row>
    <row r="3826" spans="1:4" x14ac:dyDescent="0.25">
      <c r="A3826" t="s">
        <v>5333</v>
      </c>
      <c r="B3826" t="s">
        <v>2365</v>
      </c>
      <c r="D3826" t="s">
        <v>9087</v>
      </c>
    </row>
    <row r="3827" spans="1:4" x14ac:dyDescent="0.25">
      <c r="A3827" t="s">
        <v>5334</v>
      </c>
      <c r="B3827" t="s">
        <v>2469</v>
      </c>
      <c r="D3827" t="s">
        <v>9087</v>
      </c>
    </row>
    <row r="3828" spans="1:4" x14ac:dyDescent="0.25">
      <c r="A3828" t="s">
        <v>5335</v>
      </c>
      <c r="B3828" t="s">
        <v>1734</v>
      </c>
      <c r="C3828">
        <v>83.2</v>
      </c>
      <c r="D3828" t="s">
        <v>9087</v>
      </c>
    </row>
    <row r="3829" spans="1:4" x14ac:dyDescent="0.25">
      <c r="A3829" t="s">
        <v>5336</v>
      </c>
      <c r="B3829" t="s">
        <v>10668</v>
      </c>
      <c r="C3829">
        <v>20.000001000000001</v>
      </c>
      <c r="D3829" t="s">
        <v>9088</v>
      </c>
    </row>
    <row r="3830" spans="1:4" x14ac:dyDescent="0.25">
      <c r="A3830" t="s">
        <v>7838</v>
      </c>
      <c r="B3830" t="s">
        <v>7839</v>
      </c>
      <c r="C3830">
        <v>38.4</v>
      </c>
      <c r="D3830" t="s">
        <v>9087</v>
      </c>
    </row>
    <row r="3831" spans="1:4" x14ac:dyDescent="0.25">
      <c r="A3831" t="s">
        <v>7840</v>
      </c>
      <c r="B3831" t="s">
        <v>7841</v>
      </c>
      <c r="D3831" t="s">
        <v>9088</v>
      </c>
    </row>
    <row r="3832" spans="1:4" x14ac:dyDescent="0.25">
      <c r="A3832" t="s">
        <v>7220</v>
      </c>
      <c r="B3832" t="s">
        <v>7221</v>
      </c>
      <c r="C3832">
        <v>45.2</v>
      </c>
      <c r="D3832" t="s">
        <v>9088</v>
      </c>
    </row>
    <row r="3833" spans="1:4" x14ac:dyDescent="0.25">
      <c r="A3833" t="s">
        <v>7222</v>
      </c>
      <c r="B3833" t="s">
        <v>7223</v>
      </c>
      <c r="C3833">
        <v>102.8</v>
      </c>
      <c r="D3833" t="s">
        <v>9088</v>
      </c>
    </row>
    <row r="3834" spans="1:4" x14ac:dyDescent="0.25">
      <c r="A3834" t="s">
        <v>10669</v>
      </c>
      <c r="B3834" t="s">
        <v>10670</v>
      </c>
      <c r="C3834">
        <v>30.2</v>
      </c>
      <c r="D3834" t="s">
        <v>9087</v>
      </c>
    </row>
    <row r="3835" spans="1:4" x14ac:dyDescent="0.25">
      <c r="A3835" t="s">
        <v>10671</v>
      </c>
      <c r="B3835" t="s">
        <v>10672</v>
      </c>
      <c r="C3835">
        <v>30.2</v>
      </c>
      <c r="D3835" t="s">
        <v>9087</v>
      </c>
    </row>
    <row r="3836" spans="1:4" x14ac:dyDescent="0.25">
      <c r="A3836" t="s">
        <v>10673</v>
      </c>
      <c r="B3836" t="s">
        <v>10674</v>
      </c>
      <c r="C3836">
        <v>30.2</v>
      </c>
      <c r="D3836" t="s">
        <v>9087</v>
      </c>
    </row>
    <row r="3837" spans="1:4" x14ac:dyDescent="0.25">
      <c r="A3837" t="s">
        <v>18601</v>
      </c>
      <c r="B3837" t="s">
        <v>18602</v>
      </c>
      <c r="C3837">
        <v>96.2</v>
      </c>
      <c r="D3837" t="s">
        <v>9088</v>
      </c>
    </row>
    <row r="3838" spans="1:4" x14ac:dyDescent="0.25">
      <c r="A3838" t="s">
        <v>5337</v>
      </c>
      <c r="B3838" t="s">
        <v>1735</v>
      </c>
      <c r="C3838">
        <v>85.299999</v>
      </c>
      <c r="D3838" t="s">
        <v>9087</v>
      </c>
    </row>
    <row r="3839" spans="1:4" x14ac:dyDescent="0.25">
      <c r="A3839" t="s">
        <v>5338</v>
      </c>
      <c r="B3839" t="s">
        <v>1736</v>
      </c>
      <c r="C3839">
        <v>85.299999</v>
      </c>
      <c r="D3839" t="s">
        <v>9087</v>
      </c>
    </row>
    <row r="3840" spans="1:4" x14ac:dyDescent="0.25">
      <c r="A3840" t="s">
        <v>5339</v>
      </c>
      <c r="B3840" t="s">
        <v>1737</v>
      </c>
      <c r="C3840">
        <v>85.299999</v>
      </c>
      <c r="D3840" t="s">
        <v>9087</v>
      </c>
    </row>
    <row r="3841" spans="1:4" x14ac:dyDescent="0.25">
      <c r="A3841" t="s">
        <v>5340</v>
      </c>
      <c r="B3841" t="s">
        <v>1738</v>
      </c>
      <c r="C3841">
        <v>83</v>
      </c>
      <c r="D3841" t="s">
        <v>9087</v>
      </c>
    </row>
    <row r="3842" spans="1:4" x14ac:dyDescent="0.25">
      <c r="A3842" t="s">
        <v>5341</v>
      </c>
      <c r="B3842" t="s">
        <v>1739</v>
      </c>
      <c r="C3842">
        <v>83</v>
      </c>
      <c r="D3842" t="s">
        <v>9087</v>
      </c>
    </row>
    <row r="3843" spans="1:4" x14ac:dyDescent="0.25">
      <c r="A3843" t="s">
        <v>8483</v>
      </c>
      <c r="B3843" t="s">
        <v>8751</v>
      </c>
      <c r="D3843" t="s">
        <v>9089</v>
      </c>
    </row>
    <row r="3844" spans="1:4" x14ac:dyDescent="0.25">
      <c r="A3844" t="s">
        <v>5342</v>
      </c>
      <c r="B3844" t="s">
        <v>1740</v>
      </c>
      <c r="C3844">
        <v>47.6</v>
      </c>
      <c r="D3844" t="s">
        <v>9090</v>
      </c>
    </row>
    <row r="3845" spans="1:4" x14ac:dyDescent="0.25">
      <c r="A3845" t="s">
        <v>5343</v>
      </c>
      <c r="B3845" t="s">
        <v>1741</v>
      </c>
      <c r="C3845">
        <v>67.8</v>
      </c>
      <c r="D3845" t="s">
        <v>9090</v>
      </c>
    </row>
    <row r="3846" spans="1:4" x14ac:dyDescent="0.25">
      <c r="A3846" t="s">
        <v>5344</v>
      </c>
      <c r="B3846" t="s">
        <v>2334</v>
      </c>
      <c r="D3846" t="s">
        <v>18536</v>
      </c>
    </row>
    <row r="3847" spans="1:4" x14ac:dyDescent="0.25">
      <c r="A3847" t="s">
        <v>6729</v>
      </c>
      <c r="B3847" t="s">
        <v>6730</v>
      </c>
      <c r="D3847" t="s">
        <v>18536</v>
      </c>
    </row>
    <row r="3848" spans="1:4" x14ac:dyDescent="0.25">
      <c r="A3848" t="s">
        <v>6731</v>
      </c>
      <c r="B3848" t="s">
        <v>6732</v>
      </c>
      <c r="D3848" t="s">
        <v>18536</v>
      </c>
    </row>
    <row r="3849" spans="1:4" x14ac:dyDescent="0.25">
      <c r="A3849" t="s">
        <v>6733</v>
      </c>
      <c r="B3849" t="s">
        <v>6734</v>
      </c>
      <c r="D3849" t="s">
        <v>18536</v>
      </c>
    </row>
    <row r="3850" spans="1:4" x14ac:dyDescent="0.25">
      <c r="A3850" t="s">
        <v>7842</v>
      </c>
      <c r="B3850" t="s">
        <v>7843</v>
      </c>
      <c r="D3850" t="s">
        <v>18536</v>
      </c>
    </row>
    <row r="3851" spans="1:4" x14ac:dyDescent="0.25">
      <c r="A3851" t="s">
        <v>7844</v>
      </c>
      <c r="B3851" t="s">
        <v>7845</v>
      </c>
      <c r="D3851" t="s">
        <v>18536</v>
      </c>
    </row>
    <row r="3852" spans="1:4" x14ac:dyDescent="0.25">
      <c r="A3852" t="s">
        <v>5345</v>
      </c>
      <c r="B3852" t="s">
        <v>1742</v>
      </c>
      <c r="C3852">
        <v>47.499999000000003</v>
      </c>
      <c r="D3852" t="s">
        <v>9090</v>
      </c>
    </row>
    <row r="3853" spans="1:4" x14ac:dyDescent="0.25">
      <c r="A3853" t="s">
        <v>7846</v>
      </c>
      <c r="B3853" t="s">
        <v>7847</v>
      </c>
      <c r="D3853" t="s">
        <v>18536</v>
      </c>
    </row>
    <row r="3854" spans="1:4" x14ac:dyDescent="0.25">
      <c r="A3854" t="s">
        <v>7848</v>
      </c>
      <c r="B3854" t="s">
        <v>7849</v>
      </c>
      <c r="D3854" t="s">
        <v>18536</v>
      </c>
    </row>
    <row r="3855" spans="1:4" x14ac:dyDescent="0.25">
      <c r="A3855" t="s">
        <v>7850</v>
      </c>
      <c r="B3855" t="s">
        <v>7851</v>
      </c>
      <c r="D3855" t="s">
        <v>18536</v>
      </c>
    </row>
    <row r="3856" spans="1:4" x14ac:dyDescent="0.25">
      <c r="A3856" t="s">
        <v>7852</v>
      </c>
      <c r="B3856" t="s">
        <v>7853</v>
      </c>
      <c r="D3856" t="s">
        <v>18536</v>
      </c>
    </row>
    <row r="3857" spans="1:4" x14ac:dyDescent="0.25">
      <c r="A3857" t="s">
        <v>5346</v>
      </c>
      <c r="B3857" t="s">
        <v>1743</v>
      </c>
      <c r="D3857" t="s">
        <v>18536</v>
      </c>
    </row>
    <row r="3858" spans="1:4" x14ac:dyDescent="0.25">
      <c r="A3858" t="s">
        <v>5347</v>
      </c>
      <c r="B3858" t="s">
        <v>1744</v>
      </c>
      <c r="C3858">
        <v>53.5</v>
      </c>
      <c r="D3858" t="s">
        <v>18536</v>
      </c>
    </row>
    <row r="3859" spans="1:4" x14ac:dyDescent="0.25">
      <c r="A3859" t="s">
        <v>5348</v>
      </c>
      <c r="B3859" t="s">
        <v>1745</v>
      </c>
      <c r="C3859">
        <v>53.5</v>
      </c>
      <c r="D3859" t="s">
        <v>9090</v>
      </c>
    </row>
    <row r="3860" spans="1:4" x14ac:dyDescent="0.25">
      <c r="A3860" t="s">
        <v>5349</v>
      </c>
      <c r="B3860" t="s">
        <v>1746</v>
      </c>
      <c r="D3860" t="s">
        <v>18536</v>
      </c>
    </row>
    <row r="3861" spans="1:4" x14ac:dyDescent="0.25">
      <c r="A3861" t="s">
        <v>5350</v>
      </c>
      <c r="B3861" t="s">
        <v>1747</v>
      </c>
      <c r="C3861">
        <v>41.600000999999999</v>
      </c>
      <c r="D3861" t="s">
        <v>9091</v>
      </c>
    </row>
    <row r="3862" spans="1:4" x14ac:dyDescent="0.25">
      <c r="A3862" t="s">
        <v>5351</v>
      </c>
      <c r="B3862" t="s">
        <v>1748</v>
      </c>
      <c r="C3862">
        <v>42.8</v>
      </c>
      <c r="D3862" t="s">
        <v>9091</v>
      </c>
    </row>
    <row r="3863" spans="1:4" x14ac:dyDescent="0.25">
      <c r="A3863" t="s">
        <v>5352</v>
      </c>
      <c r="B3863" t="s">
        <v>1749</v>
      </c>
      <c r="C3863">
        <v>102.5</v>
      </c>
      <c r="D3863" t="s">
        <v>9092</v>
      </c>
    </row>
    <row r="3864" spans="1:4" x14ac:dyDescent="0.25">
      <c r="A3864" t="s">
        <v>5353</v>
      </c>
      <c r="B3864" t="s">
        <v>9093</v>
      </c>
      <c r="D3864" t="s">
        <v>9092</v>
      </c>
    </row>
    <row r="3865" spans="1:4" x14ac:dyDescent="0.25">
      <c r="A3865" t="s">
        <v>5354</v>
      </c>
      <c r="B3865" t="s">
        <v>7854</v>
      </c>
      <c r="D3865" t="s">
        <v>9092</v>
      </c>
    </row>
    <row r="3866" spans="1:4" x14ac:dyDescent="0.25">
      <c r="A3866" t="s">
        <v>5355</v>
      </c>
      <c r="B3866" t="s">
        <v>2526</v>
      </c>
      <c r="D3866" t="s">
        <v>9092</v>
      </c>
    </row>
    <row r="3867" spans="1:4" x14ac:dyDescent="0.25">
      <c r="A3867" t="s">
        <v>5356</v>
      </c>
      <c r="B3867" t="s">
        <v>2586</v>
      </c>
      <c r="D3867" t="s">
        <v>9092</v>
      </c>
    </row>
    <row r="3868" spans="1:4" x14ac:dyDescent="0.25">
      <c r="A3868" t="s">
        <v>5357</v>
      </c>
      <c r="B3868" t="s">
        <v>1750</v>
      </c>
      <c r="D3868" t="s">
        <v>9092</v>
      </c>
    </row>
    <row r="3869" spans="1:4" x14ac:dyDescent="0.25">
      <c r="A3869" t="s">
        <v>5358</v>
      </c>
      <c r="B3869" t="s">
        <v>2573</v>
      </c>
      <c r="D3869" t="s">
        <v>9092</v>
      </c>
    </row>
    <row r="3870" spans="1:4" x14ac:dyDescent="0.25">
      <c r="A3870" t="s">
        <v>5359</v>
      </c>
      <c r="B3870" t="s">
        <v>5360</v>
      </c>
      <c r="D3870" t="s">
        <v>9092</v>
      </c>
    </row>
    <row r="3871" spans="1:4" x14ac:dyDescent="0.25">
      <c r="A3871" t="s">
        <v>5361</v>
      </c>
      <c r="B3871" t="s">
        <v>2549</v>
      </c>
      <c r="D3871" t="s">
        <v>9092</v>
      </c>
    </row>
    <row r="3872" spans="1:4" x14ac:dyDescent="0.25">
      <c r="A3872" t="s">
        <v>5362</v>
      </c>
      <c r="B3872" t="s">
        <v>2516</v>
      </c>
      <c r="D3872" t="s">
        <v>9092</v>
      </c>
    </row>
    <row r="3873" spans="1:4" x14ac:dyDescent="0.25">
      <c r="A3873" t="s">
        <v>7855</v>
      </c>
      <c r="B3873" t="s">
        <v>7856</v>
      </c>
      <c r="D3873" t="s">
        <v>9092</v>
      </c>
    </row>
    <row r="3874" spans="1:4" x14ac:dyDescent="0.25">
      <c r="A3874" t="s">
        <v>7857</v>
      </c>
      <c r="B3874" t="s">
        <v>7858</v>
      </c>
      <c r="D3874" t="s">
        <v>9092</v>
      </c>
    </row>
    <row r="3875" spans="1:4" x14ac:dyDescent="0.25">
      <c r="A3875" t="s">
        <v>7859</v>
      </c>
      <c r="B3875" t="s">
        <v>7860</v>
      </c>
      <c r="D3875" t="s">
        <v>9092</v>
      </c>
    </row>
    <row r="3876" spans="1:4" x14ac:dyDescent="0.25">
      <c r="A3876" t="s">
        <v>7861</v>
      </c>
      <c r="B3876" t="s">
        <v>7862</v>
      </c>
      <c r="D3876" t="s">
        <v>9092</v>
      </c>
    </row>
    <row r="3877" spans="1:4" x14ac:dyDescent="0.25">
      <c r="A3877" t="s">
        <v>7863</v>
      </c>
      <c r="B3877" t="s">
        <v>7864</v>
      </c>
      <c r="D3877" t="s">
        <v>9092</v>
      </c>
    </row>
    <row r="3878" spans="1:4" x14ac:dyDescent="0.25">
      <c r="A3878" t="s">
        <v>9350</v>
      </c>
      <c r="B3878" t="s">
        <v>9351</v>
      </c>
      <c r="D3878" t="s">
        <v>9092</v>
      </c>
    </row>
    <row r="3879" spans="1:4" x14ac:dyDescent="0.25">
      <c r="A3879" t="s">
        <v>19047</v>
      </c>
      <c r="B3879" t="s">
        <v>19048</v>
      </c>
      <c r="D3879" t="s">
        <v>9092</v>
      </c>
    </row>
    <row r="3880" spans="1:4" x14ac:dyDescent="0.25">
      <c r="A3880" t="s">
        <v>9352</v>
      </c>
      <c r="B3880" t="s">
        <v>9353</v>
      </c>
      <c r="D3880" t="s">
        <v>9092</v>
      </c>
    </row>
    <row r="3881" spans="1:4" x14ac:dyDescent="0.25">
      <c r="A3881" t="s">
        <v>19409</v>
      </c>
      <c r="B3881" t="s">
        <v>19410</v>
      </c>
      <c r="D3881" t="s">
        <v>9092</v>
      </c>
    </row>
    <row r="3882" spans="1:4" x14ac:dyDescent="0.25">
      <c r="A3882" t="s">
        <v>19835</v>
      </c>
      <c r="B3882" t="s">
        <v>19836</v>
      </c>
      <c r="D3882" t="s">
        <v>9092</v>
      </c>
    </row>
    <row r="3883" spans="1:4" x14ac:dyDescent="0.25">
      <c r="A3883" t="s">
        <v>6311</v>
      </c>
      <c r="B3883" t="s">
        <v>6312</v>
      </c>
      <c r="D3883" t="s">
        <v>9092</v>
      </c>
    </row>
    <row r="3884" spans="1:4" x14ac:dyDescent="0.25">
      <c r="A3884" t="s">
        <v>5363</v>
      </c>
      <c r="B3884" t="s">
        <v>6894</v>
      </c>
      <c r="D3884" t="s">
        <v>9092</v>
      </c>
    </row>
    <row r="3885" spans="1:4" x14ac:dyDescent="0.25">
      <c r="A3885" t="s">
        <v>5364</v>
      </c>
      <c r="B3885" t="s">
        <v>1751</v>
      </c>
      <c r="C3885">
        <v>74.2</v>
      </c>
      <c r="D3885" t="s">
        <v>9094</v>
      </c>
    </row>
    <row r="3886" spans="1:4" x14ac:dyDescent="0.25">
      <c r="A3886" t="s">
        <v>5365</v>
      </c>
      <c r="B3886" t="s">
        <v>1752</v>
      </c>
      <c r="C3886">
        <v>74.2</v>
      </c>
      <c r="D3886" t="s">
        <v>9094</v>
      </c>
    </row>
    <row r="3887" spans="1:4" x14ac:dyDescent="0.25">
      <c r="A3887" t="s">
        <v>5366</v>
      </c>
      <c r="B3887" t="s">
        <v>1753</v>
      </c>
      <c r="C3887">
        <v>74.2</v>
      </c>
      <c r="D3887" t="s">
        <v>9094</v>
      </c>
    </row>
    <row r="3888" spans="1:4" x14ac:dyDescent="0.25">
      <c r="A3888" t="s">
        <v>5367</v>
      </c>
      <c r="B3888" t="s">
        <v>1754</v>
      </c>
      <c r="C3888">
        <v>76.3</v>
      </c>
      <c r="D3888" t="s">
        <v>9094</v>
      </c>
    </row>
    <row r="3889" spans="1:4" x14ac:dyDescent="0.25">
      <c r="A3889" t="s">
        <v>5368</v>
      </c>
      <c r="B3889" t="s">
        <v>1755</v>
      </c>
      <c r="C3889">
        <v>68.600001000000006</v>
      </c>
      <c r="D3889" t="s">
        <v>9095</v>
      </c>
    </row>
    <row r="3890" spans="1:4" x14ac:dyDescent="0.25">
      <c r="A3890" t="s">
        <v>5369</v>
      </c>
      <c r="B3890" t="s">
        <v>1756</v>
      </c>
      <c r="C3890">
        <v>73.8</v>
      </c>
      <c r="D3890" t="s">
        <v>9095</v>
      </c>
    </row>
    <row r="3891" spans="1:4" x14ac:dyDescent="0.25">
      <c r="A3891" t="s">
        <v>5370</v>
      </c>
      <c r="B3891" t="s">
        <v>1757</v>
      </c>
      <c r="D3891" t="s">
        <v>9095</v>
      </c>
    </row>
    <row r="3892" spans="1:4" x14ac:dyDescent="0.25">
      <c r="A3892" t="s">
        <v>5371</v>
      </c>
      <c r="B3892" t="s">
        <v>2424</v>
      </c>
      <c r="D3892" t="s">
        <v>9095</v>
      </c>
    </row>
    <row r="3893" spans="1:4" x14ac:dyDescent="0.25">
      <c r="A3893" t="s">
        <v>5372</v>
      </c>
      <c r="B3893" t="s">
        <v>1758</v>
      </c>
      <c r="C3893">
        <v>69.599999999999994</v>
      </c>
      <c r="D3893" t="s">
        <v>9095</v>
      </c>
    </row>
    <row r="3894" spans="1:4" x14ac:dyDescent="0.25">
      <c r="A3894" t="s">
        <v>5373</v>
      </c>
      <c r="B3894" t="s">
        <v>1759</v>
      </c>
      <c r="D3894" t="s">
        <v>9095</v>
      </c>
    </row>
    <row r="3895" spans="1:4" x14ac:dyDescent="0.25">
      <c r="A3895" t="s">
        <v>5374</v>
      </c>
      <c r="B3895" t="s">
        <v>1760</v>
      </c>
      <c r="D3895" t="s">
        <v>9095</v>
      </c>
    </row>
    <row r="3896" spans="1:4" x14ac:dyDescent="0.25">
      <c r="A3896" t="s">
        <v>5375</v>
      </c>
      <c r="B3896" t="s">
        <v>2497</v>
      </c>
      <c r="D3896" t="s">
        <v>9095</v>
      </c>
    </row>
    <row r="3897" spans="1:4" x14ac:dyDescent="0.25">
      <c r="A3897" t="s">
        <v>5376</v>
      </c>
      <c r="B3897" t="s">
        <v>5377</v>
      </c>
      <c r="C3897">
        <v>70.8</v>
      </c>
      <c r="D3897" t="s">
        <v>9095</v>
      </c>
    </row>
    <row r="3898" spans="1:4" x14ac:dyDescent="0.25">
      <c r="A3898" t="s">
        <v>5378</v>
      </c>
      <c r="B3898" t="s">
        <v>1761</v>
      </c>
      <c r="D3898" t="s">
        <v>9095</v>
      </c>
    </row>
    <row r="3899" spans="1:4" x14ac:dyDescent="0.25">
      <c r="A3899" t="s">
        <v>5379</v>
      </c>
      <c r="B3899" t="s">
        <v>10675</v>
      </c>
      <c r="C3899">
        <v>68.600001000000006</v>
      </c>
      <c r="D3899" t="s">
        <v>9095</v>
      </c>
    </row>
    <row r="3900" spans="1:4" x14ac:dyDescent="0.25">
      <c r="A3900" t="s">
        <v>7865</v>
      </c>
      <c r="B3900" t="s">
        <v>7866</v>
      </c>
      <c r="D3900" t="s">
        <v>9095</v>
      </c>
    </row>
    <row r="3901" spans="1:4" x14ac:dyDescent="0.25">
      <c r="A3901" t="s">
        <v>7867</v>
      </c>
      <c r="B3901" t="s">
        <v>7868</v>
      </c>
      <c r="D3901" t="s">
        <v>9095</v>
      </c>
    </row>
    <row r="3902" spans="1:4" x14ac:dyDescent="0.25">
      <c r="A3902" t="s">
        <v>7869</v>
      </c>
      <c r="B3902" t="s">
        <v>10676</v>
      </c>
      <c r="C3902">
        <v>73.8</v>
      </c>
      <c r="D3902" t="s">
        <v>9096</v>
      </c>
    </row>
    <row r="3903" spans="1:4" x14ac:dyDescent="0.25">
      <c r="A3903" t="s">
        <v>9354</v>
      </c>
      <c r="B3903" t="s">
        <v>10677</v>
      </c>
      <c r="D3903" t="s">
        <v>9096</v>
      </c>
    </row>
    <row r="3904" spans="1:4" x14ac:dyDescent="0.25">
      <c r="A3904" t="s">
        <v>10678</v>
      </c>
      <c r="B3904" t="s">
        <v>10679</v>
      </c>
      <c r="C3904">
        <v>42.8</v>
      </c>
      <c r="D3904" t="s">
        <v>9095</v>
      </c>
    </row>
    <row r="3905" spans="1:4" x14ac:dyDescent="0.25">
      <c r="A3905" t="s">
        <v>10680</v>
      </c>
      <c r="B3905" t="s">
        <v>10681</v>
      </c>
      <c r="C3905">
        <v>64.2</v>
      </c>
      <c r="D3905" t="s">
        <v>9095</v>
      </c>
    </row>
    <row r="3906" spans="1:4" x14ac:dyDescent="0.25">
      <c r="A3906" t="s">
        <v>10682</v>
      </c>
      <c r="B3906" t="s">
        <v>10683</v>
      </c>
      <c r="C3906">
        <v>76</v>
      </c>
      <c r="D3906" t="s">
        <v>9095</v>
      </c>
    </row>
    <row r="3907" spans="1:4" x14ac:dyDescent="0.25">
      <c r="A3907" t="s">
        <v>10684</v>
      </c>
      <c r="B3907" t="s">
        <v>10685</v>
      </c>
      <c r="C3907">
        <v>76</v>
      </c>
      <c r="D3907" t="s">
        <v>9095</v>
      </c>
    </row>
    <row r="3908" spans="1:4" x14ac:dyDescent="0.25">
      <c r="A3908" t="s">
        <v>5380</v>
      </c>
      <c r="B3908" t="s">
        <v>1762</v>
      </c>
      <c r="C3908">
        <v>68.600001000000006</v>
      </c>
      <c r="D3908" t="s">
        <v>9095</v>
      </c>
    </row>
    <row r="3909" spans="1:4" x14ac:dyDescent="0.25">
      <c r="A3909" t="s">
        <v>5381</v>
      </c>
      <c r="B3909" t="s">
        <v>1763</v>
      </c>
      <c r="C3909">
        <v>73.8</v>
      </c>
      <c r="D3909" t="s">
        <v>9095</v>
      </c>
    </row>
    <row r="3910" spans="1:4" x14ac:dyDescent="0.25">
      <c r="A3910" t="s">
        <v>5382</v>
      </c>
      <c r="B3910" t="s">
        <v>2332</v>
      </c>
      <c r="D3910" t="s">
        <v>9095</v>
      </c>
    </row>
    <row r="3911" spans="1:4" x14ac:dyDescent="0.25">
      <c r="A3911" t="s">
        <v>5383</v>
      </c>
      <c r="B3911" t="s">
        <v>1764</v>
      </c>
      <c r="D3911" t="s">
        <v>9095</v>
      </c>
    </row>
    <row r="3912" spans="1:4" x14ac:dyDescent="0.25">
      <c r="A3912" t="s">
        <v>5384</v>
      </c>
      <c r="B3912" t="s">
        <v>1765</v>
      </c>
      <c r="D3912" t="s">
        <v>9095</v>
      </c>
    </row>
    <row r="3913" spans="1:4" x14ac:dyDescent="0.25">
      <c r="A3913" t="s">
        <v>5385</v>
      </c>
      <c r="B3913" t="s">
        <v>2605</v>
      </c>
      <c r="D3913" t="s">
        <v>9095</v>
      </c>
    </row>
    <row r="3914" spans="1:4" x14ac:dyDescent="0.25">
      <c r="A3914" t="s">
        <v>5386</v>
      </c>
      <c r="B3914" t="s">
        <v>2511</v>
      </c>
      <c r="D3914" t="s">
        <v>9097</v>
      </c>
    </row>
    <row r="3915" spans="1:4" x14ac:dyDescent="0.25">
      <c r="A3915" t="s">
        <v>5387</v>
      </c>
      <c r="B3915" t="s">
        <v>1766</v>
      </c>
      <c r="D3915" t="s">
        <v>9097</v>
      </c>
    </row>
    <row r="3916" spans="1:4" x14ac:dyDescent="0.25">
      <c r="A3916" t="s">
        <v>5388</v>
      </c>
      <c r="B3916" t="s">
        <v>1767</v>
      </c>
      <c r="D3916" t="s">
        <v>9097</v>
      </c>
    </row>
    <row r="3917" spans="1:4" x14ac:dyDescent="0.25">
      <c r="A3917" t="s">
        <v>5389</v>
      </c>
      <c r="B3917" t="s">
        <v>1768</v>
      </c>
      <c r="D3917" t="s">
        <v>9097</v>
      </c>
    </row>
    <row r="3918" spans="1:4" x14ac:dyDescent="0.25">
      <c r="A3918" t="s">
        <v>5390</v>
      </c>
      <c r="B3918" t="s">
        <v>1769</v>
      </c>
      <c r="D3918" t="s">
        <v>9097</v>
      </c>
    </row>
    <row r="3919" spans="1:4" x14ac:dyDescent="0.25">
      <c r="A3919" t="s">
        <v>5391</v>
      </c>
      <c r="B3919" t="s">
        <v>1770</v>
      </c>
      <c r="C3919">
        <v>133.69999999999999</v>
      </c>
      <c r="D3919" t="s">
        <v>8309</v>
      </c>
    </row>
    <row r="3920" spans="1:4" x14ac:dyDescent="0.25">
      <c r="A3920" t="s">
        <v>5392</v>
      </c>
      <c r="B3920" t="s">
        <v>1771</v>
      </c>
      <c r="C3920">
        <v>133.69999999999999</v>
      </c>
      <c r="D3920" t="s">
        <v>8309</v>
      </c>
    </row>
    <row r="3921" spans="1:4" x14ac:dyDescent="0.25">
      <c r="A3921" t="s">
        <v>5393</v>
      </c>
      <c r="B3921" t="s">
        <v>10686</v>
      </c>
      <c r="C3921">
        <v>34.4</v>
      </c>
      <c r="D3921" t="s">
        <v>8309</v>
      </c>
    </row>
    <row r="3922" spans="1:4" x14ac:dyDescent="0.25">
      <c r="A3922" t="s">
        <v>5394</v>
      </c>
      <c r="B3922" t="s">
        <v>10687</v>
      </c>
      <c r="C3922">
        <v>34.4</v>
      </c>
      <c r="D3922" t="s">
        <v>8309</v>
      </c>
    </row>
    <row r="3923" spans="1:4" x14ac:dyDescent="0.25">
      <c r="A3923" t="s">
        <v>10688</v>
      </c>
      <c r="B3923" t="s">
        <v>10689</v>
      </c>
      <c r="C3923">
        <v>49.2</v>
      </c>
      <c r="D3923" t="s">
        <v>8309</v>
      </c>
    </row>
    <row r="3924" spans="1:4" x14ac:dyDescent="0.25">
      <c r="A3924" t="s">
        <v>10690</v>
      </c>
      <c r="B3924" t="s">
        <v>10691</v>
      </c>
      <c r="C3924">
        <v>49.2</v>
      </c>
      <c r="D3924" t="s">
        <v>8309</v>
      </c>
    </row>
    <row r="3925" spans="1:4" x14ac:dyDescent="0.25">
      <c r="A3925" t="s">
        <v>10692</v>
      </c>
      <c r="B3925" t="s">
        <v>10693</v>
      </c>
      <c r="C3925">
        <v>28.4</v>
      </c>
      <c r="D3925" t="s">
        <v>8309</v>
      </c>
    </row>
    <row r="3926" spans="1:4" x14ac:dyDescent="0.25">
      <c r="A3926" t="s">
        <v>5395</v>
      </c>
      <c r="B3926" t="s">
        <v>1772</v>
      </c>
      <c r="C3926">
        <v>32.1</v>
      </c>
      <c r="D3926" t="s">
        <v>9098</v>
      </c>
    </row>
    <row r="3927" spans="1:4" x14ac:dyDescent="0.25">
      <c r="A3927" t="s">
        <v>5396</v>
      </c>
      <c r="B3927" t="s">
        <v>1773</v>
      </c>
      <c r="D3927" t="s">
        <v>9099</v>
      </c>
    </row>
    <row r="3928" spans="1:4" x14ac:dyDescent="0.25">
      <c r="A3928" t="s">
        <v>5397</v>
      </c>
      <c r="B3928" t="s">
        <v>1774</v>
      </c>
      <c r="C3928">
        <v>14.600001000000001</v>
      </c>
      <c r="D3928" t="s">
        <v>9099</v>
      </c>
    </row>
    <row r="3929" spans="1:4" x14ac:dyDescent="0.25">
      <c r="A3929" t="s">
        <v>5398</v>
      </c>
      <c r="B3929" t="s">
        <v>1775</v>
      </c>
      <c r="D3929" t="s">
        <v>9099</v>
      </c>
    </row>
    <row r="3930" spans="1:4" x14ac:dyDescent="0.25">
      <c r="A3930" t="s">
        <v>5399</v>
      </c>
      <c r="B3930" t="s">
        <v>2581</v>
      </c>
      <c r="D3930" t="s">
        <v>9099</v>
      </c>
    </row>
    <row r="3931" spans="1:4" x14ac:dyDescent="0.25">
      <c r="A3931" t="s">
        <v>5400</v>
      </c>
      <c r="B3931" t="s">
        <v>5401</v>
      </c>
      <c r="C3931">
        <v>23.6</v>
      </c>
      <c r="D3931" t="s">
        <v>9099</v>
      </c>
    </row>
    <row r="3932" spans="1:4" x14ac:dyDescent="0.25">
      <c r="A3932" t="s">
        <v>6735</v>
      </c>
      <c r="B3932" t="s">
        <v>10694</v>
      </c>
      <c r="D3932" t="s">
        <v>9099</v>
      </c>
    </row>
    <row r="3933" spans="1:4" x14ac:dyDescent="0.25">
      <c r="A3933" t="s">
        <v>6736</v>
      </c>
      <c r="B3933" t="s">
        <v>10695</v>
      </c>
      <c r="D3933" t="s">
        <v>9099</v>
      </c>
    </row>
    <row r="3934" spans="1:4" x14ac:dyDescent="0.25">
      <c r="A3934" t="s">
        <v>19049</v>
      </c>
      <c r="B3934" t="s">
        <v>19050</v>
      </c>
      <c r="D3934" t="s">
        <v>9099</v>
      </c>
    </row>
    <row r="3935" spans="1:4" x14ac:dyDescent="0.25">
      <c r="A3935" t="s">
        <v>6351</v>
      </c>
      <c r="B3935" t="s">
        <v>6906</v>
      </c>
      <c r="D3935" t="s">
        <v>9099</v>
      </c>
    </row>
    <row r="3936" spans="1:4" x14ac:dyDescent="0.25">
      <c r="A3936" t="s">
        <v>5402</v>
      </c>
      <c r="B3936" t="s">
        <v>1776</v>
      </c>
      <c r="C3936">
        <v>70.099999999999994</v>
      </c>
      <c r="D3936" t="s">
        <v>9100</v>
      </c>
    </row>
    <row r="3937" spans="1:4" x14ac:dyDescent="0.25">
      <c r="A3937" t="s">
        <v>5403</v>
      </c>
      <c r="B3937" t="s">
        <v>1777</v>
      </c>
      <c r="C3937">
        <v>70.099999999999994</v>
      </c>
      <c r="D3937" t="s">
        <v>9100</v>
      </c>
    </row>
    <row r="3938" spans="1:4" x14ac:dyDescent="0.25">
      <c r="A3938" t="s">
        <v>5404</v>
      </c>
      <c r="B3938" t="s">
        <v>1778</v>
      </c>
      <c r="C3938">
        <v>70.099999999999994</v>
      </c>
      <c r="D3938" t="s">
        <v>9100</v>
      </c>
    </row>
    <row r="3939" spans="1:4" x14ac:dyDescent="0.25">
      <c r="A3939" t="s">
        <v>5405</v>
      </c>
      <c r="B3939" t="s">
        <v>1779</v>
      </c>
      <c r="C3939">
        <v>78.099999999999994</v>
      </c>
      <c r="D3939" t="s">
        <v>9100</v>
      </c>
    </row>
    <row r="3940" spans="1:4" x14ac:dyDescent="0.25">
      <c r="A3940" t="s">
        <v>5406</v>
      </c>
      <c r="B3940" t="s">
        <v>7224</v>
      </c>
      <c r="C3940">
        <v>70.099999999999994</v>
      </c>
      <c r="D3940" t="s">
        <v>9100</v>
      </c>
    </row>
    <row r="3941" spans="1:4" x14ac:dyDescent="0.25">
      <c r="A3941" t="s">
        <v>5407</v>
      </c>
      <c r="B3941" t="s">
        <v>1780</v>
      </c>
      <c r="C3941">
        <v>70.099999999999994</v>
      </c>
      <c r="D3941" t="s">
        <v>9100</v>
      </c>
    </row>
    <row r="3942" spans="1:4" x14ac:dyDescent="0.25">
      <c r="A3942" t="s">
        <v>5408</v>
      </c>
      <c r="B3942" t="s">
        <v>1781</v>
      </c>
      <c r="C3942">
        <v>78.099999999999994</v>
      </c>
      <c r="D3942" t="s">
        <v>9100</v>
      </c>
    </row>
    <row r="3943" spans="1:4" x14ac:dyDescent="0.25">
      <c r="A3943" t="s">
        <v>5409</v>
      </c>
      <c r="B3943" t="s">
        <v>1782</v>
      </c>
      <c r="C3943">
        <v>70.099999999999994</v>
      </c>
      <c r="D3943" t="s">
        <v>9100</v>
      </c>
    </row>
    <row r="3944" spans="1:4" x14ac:dyDescent="0.25">
      <c r="A3944" t="s">
        <v>5410</v>
      </c>
      <c r="B3944" t="s">
        <v>1783</v>
      </c>
      <c r="C3944">
        <v>70.099999999999994</v>
      </c>
      <c r="D3944" t="s">
        <v>9100</v>
      </c>
    </row>
    <row r="3945" spans="1:4" x14ac:dyDescent="0.25">
      <c r="A3945" t="s">
        <v>5411</v>
      </c>
      <c r="B3945" t="s">
        <v>2508</v>
      </c>
      <c r="C3945">
        <v>70.099999999999994</v>
      </c>
      <c r="D3945" t="s">
        <v>9100</v>
      </c>
    </row>
    <row r="3946" spans="1:4" x14ac:dyDescent="0.25">
      <c r="A3946" t="s">
        <v>6737</v>
      </c>
      <c r="B3946" t="s">
        <v>6738</v>
      </c>
      <c r="D3946" t="s">
        <v>9100</v>
      </c>
    </row>
    <row r="3947" spans="1:4" x14ac:dyDescent="0.25">
      <c r="A3947" t="s">
        <v>7225</v>
      </c>
      <c r="B3947" t="s">
        <v>7226</v>
      </c>
      <c r="C3947">
        <v>70.099999999999994</v>
      </c>
      <c r="D3947" t="s">
        <v>9100</v>
      </c>
    </row>
    <row r="3948" spans="1:4" x14ac:dyDescent="0.25">
      <c r="A3948" t="s">
        <v>7227</v>
      </c>
      <c r="B3948" t="s">
        <v>7228</v>
      </c>
      <c r="D3948" t="s">
        <v>9100</v>
      </c>
    </row>
    <row r="3949" spans="1:4" x14ac:dyDescent="0.25">
      <c r="A3949" t="s">
        <v>7870</v>
      </c>
      <c r="B3949" t="s">
        <v>7871</v>
      </c>
      <c r="D3949" t="s">
        <v>9100</v>
      </c>
    </row>
    <row r="3950" spans="1:4" x14ac:dyDescent="0.25">
      <c r="A3950" t="s">
        <v>5412</v>
      </c>
      <c r="B3950" t="s">
        <v>1784</v>
      </c>
      <c r="C3950">
        <v>70.099999999999994</v>
      </c>
      <c r="D3950" t="s">
        <v>9100</v>
      </c>
    </row>
    <row r="3951" spans="1:4" x14ac:dyDescent="0.25">
      <c r="A3951" t="s">
        <v>5413</v>
      </c>
      <c r="B3951" t="s">
        <v>1785</v>
      </c>
      <c r="C3951">
        <v>70.099999999999994</v>
      </c>
      <c r="D3951" t="s">
        <v>9100</v>
      </c>
    </row>
    <row r="3952" spans="1:4" x14ac:dyDescent="0.25">
      <c r="A3952" t="s">
        <v>5414</v>
      </c>
      <c r="B3952" t="s">
        <v>1786</v>
      </c>
      <c r="C3952">
        <v>77.3</v>
      </c>
      <c r="D3952" t="s">
        <v>9101</v>
      </c>
    </row>
    <row r="3953" spans="1:4" x14ac:dyDescent="0.25">
      <c r="A3953" t="s">
        <v>5415</v>
      </c>
      <c r="B3953" t="s">
        <v>1787</v>
      </c>
      <c r="C3953">
        <v>77.3</v>
      </c>
      <c r="D3953" t="s">
        <v>9101</v>
      </c>
    </row>
    <row r="3954" spans="1:4" x14ac:dyDescent="0.25">
      <c r="A3954" t="s">
        <v>5416</v>
      </c>
      <c r="B3954" t="s">
        <v>1788</v>
      </c>
      <c r="C3954">
        <v>77.3</v>
      </c>
      <c r="D3954" t="s">
        <v>9101</v>
      </c>
    </row>
    <row r="3955" spans="1:4" x14ac:dyDescent="0.25">
      <c r="A3955" t="s">
        <v>5417</v>
      </c>
      <c r="B3955" t="s">
        <v>1789</v>
      </c>
      <c r="C3955">
        <v>34.799999999999997</v>
      </c>
      <c r="D3955" t="s">
        <v>9101</v>
      </c>
    </row>
    <row r="3956" spans="1:4" x14ac:dyDescent="0.25">
      <c r="A3956" t="s">
        <v>5418</v>
      </c>
      <c r="B3956" t="s">
        <v>1790</v>
      </c>
      <c r="C3956">
        <v>71.400000000000006</v>
      </c>
      <c r="D3956" t="s">
        <v>9101</v>
      </c>
    </row>
    <row r="3957" spans="1:4" x14ac:dyDescent="0.25">
      <c r="A3957" t="s">
        <v>5419</v>
      </c>
      <c r="B3957" t="s">
        <v>1791</v>
      </c>
      <c r="C3957">
        <v>71.400000000000006</v>
      </c>
      <c r="D3957" t="s">
        <v>9101</v>
      </c>
    </row>
    <row r="3958" spans="1:4" x14ac:dyDescent="0.25">
      <c r="A3958" t="s">
        <v>5420</v>
      </c>
      <c r="B3958" t="s">
        <v>1792</v>
      </c>
      <c r="C3958">
        <v>71.400000000000006</v>
      </c>
      <c r="D3958" t="s">
        <v>9101</v>
      </c>
    </row>
    <row r="3959" spans="1:4" x14ac:dyDescent="0.25">
      <c r="A3959" t="s">
        <v>5421</v>
      </c>
      <c r="B3959" t="s">
        <v>7872</v>
      </c>
      <c r="D3959" t="s">
        <v>9101</v>
      </c>
    </row>
    <row r="3960" spans="1:4" x14ac:dyDescent="0.25">
      <c r="A3960" t="s">
        <v>5422</v>
      </c>
      <c r="B3960" t="s">
        <v>1793</v>
      </c>
      <c r="C3960">
        <v>28.7</v>
      </c>
      <c r="D3960" t="s">
        <v>9101</v>
      </c>
    </row>
    <row r="3961" spans="1:4" x14ac:dyDescent="0.25">
      <c r="A3961" t="s">
        <v>6739</v>
      </c>
      <c r="B3961" t="s">
        <v>6740</v>
      </c>
      <c r="D3961" t="s">
        <v>9101</v>
      </c>
    </row>
    <row r="3962" spans="1:4" x14ac:dyDescent="0.25">
      <c r="A3962" t="s">
        <v>7873</v>
      </c>
      <c r="B3962" t="s">
        <v>7874</v>
      </c>
      <c r="D3962" t="s">
        <v>9101</v>
      </c>
    </row>
    <row r="3963" spans="1:4" x14ac:dyDescent="0.25">
      <c r="A3963" t="s">
        <v>7875</v>
      </c>
      <c r="B3963" t="s">
        <v>7876</v>
      </c>
      <c r="D3963" t="s">
        <v>9101</v>
      </c>
    </row>
    <row r="3964" spans="1:4" x14ac:dyDescent="0.25">
      <c r="A3964" t="s">
        <v>7877</v>
      </c>
      <c r="B3964" t="s">
        <v>10696</v>
      </c>
      <c r="C3964">
        <v>36.699998999999998</v>
      </c>
      <c r="D3964" t="s">
        <v>9101</v>
      </c>
    </row>
    <row r="3965" spans="1:4" x14ac:dyDescent="0.25">
      <c r="A3965" t="s">
        <v>7878</v>
      </c>
      <c r="B3965" t="s">
        <v>10697</v>
      </c>
      <c r="C3965">
        <v>36.699998999999998</v>
      </c>
      <c r="D3965" t="s">
        <v>9101</v>
      </c>
    </row>
    <row r="3966" spans="1:4" x14ac:dyDescent="0.25">
      <c r="A3966" t="s">
        <v>7879</v>
      </c>
      <c r="B3966" t="s">
        <v>10698</v>
      </c>
      <c r="C3966">
        <v>36.699998999999998</v>
      </c>
      <c r="D3966" t="s">
        <v>9101</v>
      </c>
    </row>
    <row r="3967" spans="1:4" x14ac:dyDescent="0.25">
      <c r="A3967" t="s">
        <v>5423</v>
      </c>
      <c r="B3967" t="s">
        <v>1794</v>
      </c>
      <c r="C3967">
        <v>31.6</v>
      </c>
      <c r="D3967" t="s">
        <v>9101</v>
      </c>
    </row>
    <row r="3968" spans="1:4" x14ac:dyDescent="0.25">
      <c r="A3968" t="s">
        <v>6900</v>
      </c>
      <c r="B3968" t="s">
        <v>6907</v>
      </c>
      <c r="D3968" t="s">
        <v>9101</v>
      </c>
    </row>
    <row r="3969" spans="1:4" x14ac:dyDescent="0.25">
      <c r="A3969" t="s">
        <v>5424</v>
      </c>
      <c r="B3969" t="s">
        <v>1795</v>
      </c>
      <c r="C3969">
        <v>33.6</v>
      </c>
      <c r="D3969" t="s">
        <v>9102</v>
      </c>
    </row>
    <row r="3970" spans="1:4" x14ac:dyDescent="0.25">
      <c r="A3970" t="s">
        <v>6352</v>
      </c>
      <c r="B3970" t="s">
        <v>7880</v>
      </c>
      <c r="D3970" t="s">
        <v>9102</v>
      </c>
    </row>
    <row r="3971" spans="1:4" x14ac:dyDescent="0.25">
      <c r="A3971" t="s">
        <v>5425</v>
      </c>
      <c r="B3971" t="s">
        <v>1796</v>
      </c>
      <c r="D3971" t="s">
        <v>9102</v>
      </c>
    </row>
    <row r="3972" spans="1:4" x14ac:dyDescent="0.25">
      <c r="A3972" t="s">
        <v>5426</v>
      </c>
      <c r="B3972" t="s">
        <v>1797</v>
      </c>
      <c r="C3972">
        <v>57.4</v>
      </c>
      <c r="D3972" t="s">
        <v>9102</v>
      </c>
    </row>
    <row r="3973" spans="1:4" x14ac:dyDescent="0.25">
      <c r="A3973" t="s">
        <v>5427</v>
      </c>
      <c r="B3973" t="s">
        <v>1798</v>
      </c>
      <c r="C3973">
        <v>167.6</v>
      </c>
      <c r="D3973" t="s">
        <v>9102</v>
      </c>
    </row>
    <row r="3974" spans="1:4" x14ac:dyDescent="0.25">
      <c r="A3974" t="s">
        <v>5428</v>
      </c>
      <c r="B3974" t="s">
        <v>1799</v>
      </c>
      <c r="D3974" t="s">
        <v>9102</v>
      </c>
    </row>
    <row r="3975" spans="1:4" x14ac:dyDescent="0.25">
      <c r="A3975" t="s">
        <v>5429</v>
      </c>
      <c r="B3975" t="s">
        <v>1800</v>
      </c>
      <c r="D3975" t="s">
        <v>9102</v>
      </c>
    </row>
    <row r="3976" spans="1:4" x14ac:dyDescent="0.25">
      <c r="A3976" t="s">
        <v>5430</v>
      </c>
      <c r="B3976" t="s">
        <v>1801</v>
      </c>
      <c r="D3976" t="s">
        <v>9102</v>
      </c>
    </row>
    <row r="3977" spans="1:4" x14ac:dyDescent="0.25">
      <c r="A3977" t="s">
        <v>5431</v>
      </c>
      <c r="B3977" t="s">
        <v>1802</v>
      </c>
      <c r="C3977">
        <v>46.9</v>
      </c>
      <c r="D3977" t="s">
        <v>9102</v>
      </c>
    </row>
    <row r="3978" spans="1:4" x14ac:dyDescent="0.25">
      <c r="A3978" t="s">
        <v>5432</v>
      </c>
      <c r="B3978" t="s">
        <v>1803</v>
      </c>
      <c r="C3978">
        <v>44.7</v>
      </c>
      <c r="D3978" t="s">
        <v>9102</v>
      </c>
    </row>
    <row r="3979" spans="1:4" x14ac:dyDescent="0.25">
      <c r="A3979" t="s">
        <v>5433</v>
      </c>
      <c r="B3979" t="s">
        <v>1804</v>
      </c>
      <c r="C3979">
        <v>50.8</v>
      </c>
      <c r="D3979" t="s">
        <v>9102</v>
      </c>
    </row>
    <row r="3980" spans="1:4" x14ac:dyDescent="0.25">
      <c r="A3980" t="s">
        <v>5434</v>
      </c>
      <c r="B3980" t="s">
        <v>1805</v>
      </c>
      <c r="C3980">
        <v>57.4</v>
      </c>
      <c r="D3980" t="s">
        <v>9102</v>
      </c>
    </row>
    <row r="3981" spans="1:4" x14ac:dyDescent="0.25">
      <c r="A3981" t="s">
        <v>5435</v>
      </c>
      <c r="B3981" t="s">
        <v>1806</v>
      </c>
      <c r="C3981">
        <v>57.4</v>
      </c>
      <c r="D3981" t="s">
        <v>9102</v>
      </c>
    </row>
    <row r="3982" spans="1:4" x14ac:dyDescent="0.25">
      <c r="A3982" t="s">
        <v>5436</v>
      </c>
      <c r="B3982" t="s">
        <v>2425</v>
      </c>
      <c r="C3982">
        <v>33.6</v>
      </c>
      <c r="D3982" t="s">
        <v>9102</v>
      </c>
    </row>
    <row r="3983" spans="1:4" x14ac:dyDescent="0.25">
      <c r="A3983" t="s">
        <v>6741</v>
      </c>
      <c r="B3983" t="s">
        <v>6742</v>
      </c>
      <c r="C3983">
        <v>48.7</v>
      </c>
      <c r="D3983" t="s">
        <v>9102</v>
      </c>
    </row>
    <row r="3984" spans="1:4" x14ac:dyDescent="0.25">
      <c r="A3984" t="s">
        <v>7881</v>
      </c>
      <c r="B3984" t="s">
        <v>7882</v>
      </c>
      <c r="C3984">
        <v>57.4</v>
      </c>
      <c r="D3984" t="s">
        <v>9102</v>
      </c>
    </row>
    <row r="3985" spans="1:4" x14ac:dyDescent="0.25">
      <c r="A3985" t="s">
        <v>7883</v>
      </c>
      <c r="B3985" t="s">
        <v>7884</v>
      </c>
      <c r="D3985" t="s">
        <v>9102</v>
      </c>
    </row>
    <row r="3986" spans="1:4" x14ac:dyDescent="0.25">
      <c r="A3986" t="s">
        <v>7885</v>
      </c>
      <c r="B3986" t="s">
        <v>7886</v>
      </c>
      <c r="C3986">
        <v>36.699998999999998</v>
      </c>
      <c r="D3986" t="s">
        <v>9102</v>
      </c>
    </row>
    <row r="3987" spans="1:4" x14ac:dyDescent="0.25">
      <c r="A3987" t="s">
        <v>10699</v>
      </c>
      <c r="B3987" t="s">
        <v>10700</v>
      </c>
      <c r="C3987">
        <v>36.699998999999998</v>
      </c>
      <c r="D3987" t="s">
        <v>9102</v>
      </c>
    </row>
    <row r="3988" spans="1:4" x14ac:dyDescent="0.25">
      <c r="A3988" t="s">
        <v>10701</v>
      </c>
      <c r="B3988" t="s">
        <v>10702</v>
      </c>
      <c r="C3988">
        <v>48.7</v>
      </c>
      <c r="D3988" t="s">
        <v>9102</v>
      </c>
    </row>
    <row r="3989" spans="1:4" x14ac:dyDescent="0.25">
      <c r="A3989" t="s">
        <v>5437</v>
      </c>
      <c r="B3989" t="s">
        <v>1807</v>
      </c>
      <c r="C3989">
        <v>41.1</v>
      </c>
      <c r="D3989" t="s">
        <v>9102</v>
      </c>
    </row>
    <row r="3990" spans="1:4" x14ac:dyDescent="0.25">
      <c r="A3990" t="s">
        <v>5438</v>
      </c>
      <c r="B3990" t="s">
        <v>1808</v>
      </c>
      <c r="D3990" t="s">
        <v>9102</v>
      </c>
    </row>
    <row r="3991" spans="1:4" x14ac:dyDescent="0.25">
      <c r="A3991" t="s">
        <v>5439</v>
      </c>
      <c r="B3991" t="s">
        <v>9103</v>
      </c>
      <c r="D3991" t="s">
        <v>9102</v>
      </c>
    </row>
    <row r="3992" spans="1:4" x14ac:dyDescent="0.25">
      <c r="A3992" t="s">
        <v>7887</v>
      </c>
      <c r="B3992" t="s">
        <v>7888</v>
      </c>
      <c r="D3992" t="s">
        <v>9104</v>
      </c>
    </row>
    <row r="3993" spans="1:4" x14ac:dyDescent="0.25">
      <c r="A3993" t="s">
        <v>7889</v>
      </c>
      <c r="B3993" t="s">
        <v>7890</v>
      </c>
      <c r="D3993" t="s">
        <v>9104</v>
      </c>
    </row>
    <row r="3994" spans="1:4" x14ac:dyDescent="0.25">
      <c r="A3994" t="s">
        <v>7891</v>
      </c>
      <c r="B3994" t="s">
        <v>7892</v>
      </c>
      <c r="D3994" t="s">
        <v>9104</v>
      </c>
    </row>
    <row r="3995" spans="1:4" x14ac:dyDescent="0.25">
      <c r="A3995" t="s">
        <v>5440</v>
      </c>
      <c r="B3995" t="s">
        <v>1809</v>
      </c>
      <c r="C3995">
        <v>142.6</v>
      </c>
      <c r="D3995" t="s">
        <v>9104</v>
      </c>
    </row>
    <row r="3996" spans="1:4" x14ac:dyDescent="0.25">
      <c r="A3996" t="s">
        <v>5441</v>
      </c>
      <c r="B3996" t="s">
        <v>5442</v>
      </c>
      <c r="D3996" t="s">
        <v>9104</v>
      </c>
    </row>
    <row r="3997" spans="1:4" x14ac:dyDescent="0.25">
      <c r="A3997" t="s">
        <v>6743</v>
      </c>
      <c r="B3997" t="s">
        <v>6297</v>
      </c>
      <c r="C3997">
        <v>130.70000099999999</v>
      </c>
      <c r="D3997" t="s">
        <v>9104</v>
      </c>
    </row>
    <row r="3998" spans="1:4" x14ac:dyDescent="0.25">
      <c r="A3998" t="s">
        <v>6744</v>
      </c>
      <c r="B3998" t="s">
        <v>6298</v>
      </c>
      <c r="C3998">
        <v>142.6</v>
      </c>
      <c r="D3998" t="s">
        <v>9104</v>
      </c>
    </row>
    <row r="3999" spans="1:4" x14ac:dyDescent="0.25">
      <c r="A3999" t="s">
        <v>7893</v>
      </c>
      <c r="B3999" t="s">
        <v>7894</v>
      </c>
      <c r="D3999" t="s">
        <v>9104</v>
      </c>
    </row>
    <row r="4000" spans="1:4" x14ac:dyDescent="0.25">
      <c r="A4000" t="s">
        <v>7895</v>
      </c>
      <c r="B4000" t="s">
        <v>7896</v>
      </c>
      <c r="D4000" t="s">
        <v>9104</v>
      </c>
    </row>
    <row r="4001" spans="1:4" x14ac:dyDescent="0.25">
      <c r="A4001" t="s">
        <v>5443</v>
      </c>
      <c r="B4001" t="s">
        <v>1810</v>
      </c>
      <c r="D4001" t="s">
        <v>9105</v>
      </c>
    </row>
    <row r="4002" spans="1:4" x14ac:dyDescent="0.25">
      <c r="A4002" t="s">
        <v>7897</v>
      </c>
      <c r="B4002" t="s">
        <v>7898</v>
      </c>
      <c r="D4002" t="s">
        <v>9105</v>
      </c>
    </row>
    <row r="4003" spans="1:4" x14ac:dyDescent="0.25">
      <c r="A4003" t="s">
        <v>2903</v>
      </c>
      <c r="B4003" t="s">
        <v>1811</v>
      </c>
      <c r="C4003">
        <v>64</v>
      </c>
      <c r="D4003" t="s">
        <v>9106</v>
      </c>
    </row>
    <row r="4004" spans="1:4" x14ac:dyDescent="0.25">
      <c r="A4004" t="s">
        <v>5445</v>
      </c>
      <c r="B4004" t="s">
        <v>10703</v>
      </c>
      <c r="C4004">
        <v>64</v>
      </c>
      <c r="D4004" t="s">
        <v>9106</v>
      </c>
    </row>
    <row r="4005" spans="1:4" x14ac:dyDescent="0.25">
      <c r="A4005" t="s">
        <v>2904</v>
      </c>
      <c r="B4005" t="s">
        <v>10704</v>
      </c>
      <c r="C4005">
        <v>94.7</v>
      </c>
      <c r="D4005" t="s">
        <v>9106</v>
      </c>
    </row>
    <row r="4006" spans="1:4" x14ac:dyDescent="0.25">
      <c r="A4006" t="s">
        <v>10705</v>
      </c>
      <c r="B4006" t="s">
        <v>10706</v>
      </c>
      <c r="C4006">
        <v>147.5</v>
      </c>
      <c r="D4006" t="s">
        <v>9106</v>
      </c>
    </row>
    <row r="4007" spans="1:4" x14ac:dyDescent="0.25">
      <c r="A4007" t="s">
        <v>10707</v>
      </c>
      <c r="B4007" t="s">
        <v>10708</v>
      </c>
      <c r="C4007">
        <v>147.6</v>
      </c>
      <c r="D4007" t="s">
        <v>9106</v>
      </c>
    </row>
    <row r="4008" spans="1:4" x14ac:dyDescent="0.25">
      <c r="A4008" t="s">
        <v>2905</v>
      </c>
      <c r="B4008" t="s">
        <v>1812</v>
      </c>
      <c r="D4008" t="s">
        <v>9106</v>
      </c>
    </row>
    <row r="4009" spans="1:4" x14ac:dyDescent="0.25">
      <c r="A4009" t="s">
        <v>5446</v>
      </c>
      <c r="B4009" t="s">
        <v>1813</v>
      </c>
      <c r="C4009">
        <v>67.7</v>
      </c>
      <c r="D4009" t="s">
        <v>9106</v>
      </c>
    </row>
    <row r="4010" spans="1:4" x14ac:dyDescent="0.25">
      <c r="A4010" t="s">
        <v>2906</v>
      </c>
      <c r="B4010" t="s">
        <v>1814</v>
      </c>
      <c r="D4010" t="s">
        <v>9106</v>
      </c>
    </row>
    <row r="4011" spans="1:4" x14ac:dyDescent="0.25">
      <c r="A4011" t="s">
        <v>3087</v>
      </c>
      <c r="B4011" t="s">
        <v>1815</v>
      </c>
      <c r="C4011">
        <v>32.5</v>
      </c>
      <c r="D4011" t="s">
        <v>9107</v>
      </c>
    </row>
    <row r="4012" spans="1:4" x14ac:dyDescent="0.25">
      <c r="A4012" t="s">
        <v>3088</v>
      </c>
      <c r="B4012" t="s">
        <v>1816</v>
      </c>
      <c r="C4012">
        <v>16.3</v>
      </c>
      <c r="D4012" t="s">
        <v>9107</v>
      </c>
    </row>
    <row r="4013" spans="1:4" x14ac:dyDescent="0.25">
      <c r="A4013" t="s">
        <v>3089</v>
      </c>
      <c r="B4013" t="s">
        <v>1817</v>
      </c>
      <c r="C4013">
        <v>30.6</v>
      </c>
      <c r="D4013" t="s">
        <v>9107</v>
      </c>
    </row>
    <row r="4014" spans="1:4" x14ac:dyDescent="0.25">
      <c r="A4014" t="s">
        <v>3090</v>
      </c>
      <c r="B4014" t="s">
        <v>1818</v>
      </c>
      <c r="C4014">
        <v>15.3</v>
      </c>
      <c r="D4014" t="s">
        <v>9107</v>
      </c>
    </row>
    <row r="4015" spans="1:4" x14ac:dyDescent="0.25">
      <c r="A4015" t="s">
        <v>8484</v>
      </c>
      <c r="B4015" t="s">
        <v>8752</v>
      </c>
      <c r="C4015">
        <v>370.1</v>
      </c>
      <c r="D4015" t="s">
        <v>9107</v>
      </c>
    </row>
    <row r="4016" spans="1:4" x14ac:dyDescent="0.25">
      <c r="A4016" t="s">
        <v>10709</v>
      </c>
      <c r="B4016" t="s">
        <v>10710</v>
      </c>
      <c r="C4016">
        <v>12.1</v>
      </c>
      <c r="D4016" t="s">
        <v>9107</v>
      </c>
    </row>
    <row r="4017" spans="1:4" x14ac:dyDescent="0.25">
      <c r="A4017" t="s">
        <v>5447</v>
      </c>
      <c r="B4017" t="s">
        <v>1819</v>
      </c>
      <c r="C4017">
        <v>32.08</v>
      </c>
      <c r="D4017" t="s">
        <v>9108</v>
      </c>
    </row>
    <row r="4018" spans="1:4" x14ac:dyDescent="0.25">
      <c r="A4018" t="s">
        <v>5448</v>
      </c>
      <c r="B4018" t="s">
        <v>1820</v>
      </c>
      <c r="C4018">
        <v>32.08</v>
      </c>
      <c r="D4018" t="s">
        <v>9108</v>
      </c>
    </row>
    <row r="4019" spans="1:4" x14ac:dyDescent="0.25">
      <c r="A4019" t="s">
        <v>5449</v>
      </c>
      <c r="B4019" t="s">
        <v>1821</v>
      </c>
      <c r="C4019">
        <v>36.61</v>
      </c>
      <c r="D4019" t="s">
        <v>9108</v>
      </c>
    </row>
    <row r="4020" spans="1:4" x14ac:dyDescent="0.25">
      <c r="A4020" t="s">
        <v>5450</v>
      </c>
      <c r="B4020" t="s">
        <v>1822</v>
      </c>
      <c r="C4020">
        <v>36.61</v>
      </c>
      <c r="D4020" t="s">
        <v>9108</v>
      </c>
    </row>
    <row r="4021" spans="1:4" x14ac:dyDescent="0.25">
      <c r="A4021" t="s">
        <v>5451</v>
      </c>
      <c r="B4021" t="s">
        <v>1823</v>
      </c>
      <c r="C4021">
        <v>26.2</v>
      </c>
      <c r="D4021" t="s">
        <v>9109</v>
      </c>
    </row>
    <row r="4022" spans="1:4" x14ac:dyDescent="0.25">
      <c r="A4022" t="s">
        <v>5452</v>
      </c>
      <c r="B4022" t="s">
        <v>1824</v>
      </c>
      <c r="C4022">
        <v>60.6</v>
      </c>
      <c r="D4022" t="s">
        <v>9109</v>
      </c>
    </row>
    <row r="4023" spans="1:4" x14ac:dyDescent="0.25">
      <c r="A4023" t="s">
        <v>5453</v>
      </c>
      <c r="B4023" t="s">
        <v>2465</v>
      </c>
      <c r="D4023" t="s">
        <v>9110</v>
      </c>
    </row>
    <row r="4024" spans="1:4" x14ac:dyDescent="0.25">
      <c r="A4024" t="s">
        <v>5454</v>
      </c>
      <c r="B4024" t="s">
        <v>1825</v>
      </c>
      <c r="C4024">
        <v>54.9</v>
      </c>
      <c r="D4024" t="s">
        <v>9110</v>
      </c>
    </row>
    <row r="4025" spans="1:4" x14ac:dyDescent="0.25">
      <c r="A4025" t="s">
        <v>5455</v>
      </c>
      <c r="B4025" t="s">
        <v>1826</v>
      </c>
      <c r="C4025">
        <v>66.399998999999994</v>
      </c>
      <c r="D4025" t="s">
        <v>9110</v>
      </c>
    </row>
    <row r="4026" spans="1:4" x14ac:dyDescent="0.25">
      <c r="A4026" t="s">
        <v>6318</v>
      </c>
      <c r="B4026" t="s">
        <v>6887</v>
      </c>
      <c r="D4026" t="s">
        <v>9110</v>
      </c>
    </row>
    <row r="4027" spans="1:4" x14ac:dyDescent="0.25">
      <c r="A4027" t="s">
        <v>5456</v>
      </c>
      <c r="B4027" t="s">
        <v>1827</v>
      </c>
      <c r="C4027">
        <v>62.5</v>
      </c>
      <c r="D4027" t="s">
        <v>9110</v>
      </c>
    </row>
    <row r="4028" spans="1:4" x14ac:dyDescent="0.25">
      <c r="A4028" t="s">
        <v>5457</v>
      </c>
      <c r="B4028" t="s">
        <v>2354</v>
      </c>
      <c r="C4028">
        <v>60.6</v>
      </c>
      <c r="D4028" t="s">
        <v>9110</v>
      </c>
    </row>
    <row r="4029" spans="1:4" x14ac:dyDescent="0.25">
      <c r="A4029" t="s">
        <v>5458</v>
      </c>
      <c r="B4029" t="s">
        <v>1828</v>
      </c>
      <c r="C4029">
        <v>65</v>
      </c>
      <c r="D4029" t="s">
        <v>9110</v>
      </c>
    </row>
    <row r="4030" spans="1:4" x14ac:dyDescent="0.25">
      <c r="A4030" t="s">
        <v>5459</v>
      </c>
      <c r="B4030" t="s">
        <v>1829</v>
      </c>
      <c r="C4030">
        <v>54.6</v>
      </c>
      <c r="D4030" t="s">
        <v>9110</v>
      </c>
    </row>
    <row r="4031" spans="1:4" x14ac:dyDescent="0.25">
      <c r="A4031" t="s">
        <v>5460</v>
      </c>
      <c r="B4031" t="s">
        <v>5461</v>
      </c>
      <c r="C4031">
        <v>97</v>
      </c>
      <c r="D4031" t="s">
        <v>9110</v>
      </c>
    </row>
    <row r="4032" spans="1:4" x14ac:dyDescent="0.25">
      <c r="A4032" t="s">
        <v>5462</v>
      </c>
      <c r="B4032" t="s">
        <v>1830</v>
      </c>
      <c r="C4032">
        <v>155.19999999999999</v>
      </c>
      <c r="D4032" t="s">
        <v>9110</v>
      </c>
    </row>
    <row r="4033" spans="1:4" x14ac:dyDescent="0.25">
      <c r="A4033" t="s">
        <v>5463</v>
      </c>
      <c r="B4033" t="s">
        <v>1831</v>
      </c>
      <c r="C4033">
        <v>73.7</v>
      </c>
      <c r="D4033" t="s">
        <v>9110</v>
      </c>
    </row>
    <row r="4034" spans="1:4" x14ac:dyDescent="0.25">
      <c r="A4034" t="s">
        <v>5464</v>
      </c>
      <c r="B4034" t="s">
        <v>1832</v>
      </c>
      <c r="C4034">
        <v>64.599999999999994</v>
      </c>
      <c r="D4034" t="s">
        <v>9110</v>
      </c>
    </row>
    <row r="4035" spans="1:4" x14ac:dyDescent="0.25">
      <c r="A4035" t="s">
        <v>19051</v>
      </c>
      <c r="B4035" t="s">
        <v>19052</v>
      </c>
      <c r="D4035" t="s">
        <v>9110</v>
      </c>
    </row>
    <row r="4036" spans="1:4" x14ac:dyDescent="0.25">
      <c r="A4036" t="s">
        <v>5465</v>
      </c>
      <c r="B4036" t="s">
        <v>1833</v>
      </c>
      <c r="C4036">
        <v>59.2</v>
      </c>
      <c r="D4036" t="s">
        <v>9110</v>
      </c>
    </row>
    <row r="4037" spans="1:4" x14ac:dyDescent="0.25">
      <c r="A4037" t="s">
        <v>5466</v>
      </c>
      <c r="B4037" t="s">
        <v>9111</v>
      </c>
      <c r="C4037">
        <v>45</v>
      </c>
      <c r="D4037" t="s">
        <v>9110</v>
      </c>
    </row>
    <row r="4038" spans="1:4" x14ac:dyDescent="0.25">
      <c r="A4038" t="s">
        <v>5467</v>
      </c>
      <c r="B4038" t="s">
        <v>1834</v>
      </c>
      <c r="C4038">
        <v>109.4</v>
      </c>
      <c r="D4038" t="s">
        <v>9110</v>
      </c>
    </row>
    <row r="4039" spans="1:4" x14ac:dyDescent="0.25">
      <c r="A4039" t="s">
        <v>5468</v>
      </c>
      <c r="B4039" t="s">
        <v>1835</v>
      </c>
      <c r="D4039" t="s">
        <v>9110</v>
      </c>
    </row>
    <row r="4040" spans="1:4" x14ac:dyDescent="0.25">
      <c r="A4040" t="s">
        <v>10711</v>
      </c>
      <c r="B4040" t="s">
        <v>10712</v>
      </c>
      <c r="D4040" t="s">
        <v>9110</v>
      </c>
    </row>
    <row r="4041" spans="1:4" x14ac:dyDescent="0.25">
      <c r="A4041" t="s">
        <v>5469</v>
      </c>
      <c r="B4041" t="s">
        <v>1836</v>
      </c>
      <c r="C4041">
        <v>73.7</v>
      </c>
      <c r="D4041" t="s">
        <v>9110</v>
      </c>
    </row>
    <row r="4042" spans="1:4" x14ac:dyDescent="0.25">
      <c r="A4042" t="s">
        <v>5470</v>
      </c>
      <c r="B4042" t="s">
        <v>2613</v>
      </c>
      <c r="D4042" t="s">
        <v>9110</v>
      </c>
    </row>
    <row r="4043" spans="1:4" x14ac:dyDescent="0.25">
      <c r="A4043" t="s">
        <v>19053</v>
      </c>
      <c r="B4043" t="s">
        <v>19054</v>
      </c>
      <c r="D4043" t="s">
        <v>9110</v>
      </c>
    </row>
    <row r="4044" spans="1:4" x14ac:dyDescent="0.25">
      <c r="A4044" t="s">
        <v>5471</v>
      </c>
      <c r="B4044" t="s">
        <v>6350</v>
      </c>
      <c r="C4044">
        <v>42.4</v>
      </c>
      <c r="D4044" t="s">
        <v>9110</v>
      </c>
    </row>
    <row r="4045" spans="1:4" x14ac:dyDescent="0.25">
      <c r="A4045" t="s">
        <v>5472</v>
      </c>
      <c r="B4045" t="s">
        <v>1837</v>
      </c>
      <c r="C4045">
        <v>12.5</v>
      </c>
      <c r="D4045" t="s">
        <v>9110</v>
      </c>
    </row>
    <row r="4046" spans="1:4" x14ac:dyDescent="0.25">
      <c r="A4046" t="s">
        <v>5473</v>
      </c>
      <c r="B4046" t="s">
        <v>1838</v>
      </c>
      <c r="C4046">
        <v>13.1</v>
      </c>
      <c r="D4046" t="s">
        <v>9110</v>
      </c>
    </row>
    <row r="4047" spans="1:4" x14ac:dyDescent="0.25">
      <c r="A4047" t="s">
        <v>5474</v>
      </c>
      <c r="B4047" t="s">
        <v>1839</v>
      </c>
      <c r="C4047">
        <v>123.3</v>
      </c>
      <c r="D4047" t="s">
        <v>9110</v>
      </c>
    </row>
    <row r="4048" spans="1:4" x14ac:dyDescent="0.25">
      <c r="A4048" t="s">
        <v>5475</v>
      </c>
      <c r="B4048" t="s">
        <v>1840</v>
      </c>
      <c r="C4048">
        <v>123.9</v>
      </c>
      <c r="D4048" t="s">
        <v>9110</v>
      </c>
    </row>
    <row r="4049" spans="1:4" x14ac:dyDescent="0.25">
      <c r="A4049" t="s">
        <v>5476</v>
      </c>
      <c r="B4049" t="s">
        <v>1841</v>
      </c>
      <c r="C4049">
        <v>60.7</v>
      </c>
      <c r="D4049" t="s">
        <v>9110</v>
      </c>
    </row>
    <row r="4050" spans="1:4" x14ac:dyDescent="0.25">
      <c r="A4050" t="s">
        <v>5477</v>
      </c>
      <c r="B4050" t="s">
        <v>2459</v>
      </c>
      <c r="D4050" t="s">
        <v>9110</v>
      </c>
    </row>
    <row r="4051" spans="1:4" x14ac:dyDescent="0.25">
      <c r="A4051" t="s">
        <v>5478</v>
      </c>
      <c r="B4051" t="s">
        <v>19493</v>
      </c>
      <c r="C4051">
        <v>6.2</v>
      </c>
      <c r="D4051" t="s">
        <v>9110</v>
      </c>
    </row>
    <row r="4052" spans="1:4" x14ac:dyDescent="0.25">
      <c r="A4052" t="s">
        <v>5479</v>
      </c>
      <c r="B4052" t="s">
        <v>1842</v>
      </c>
      <c r="C4052">
        <v>6.8</v>
      </c>
      <c r="D4052" t="s">
        <v>9110</v>
      </c>
    </row>
    <row r="4053" spans="1:4" x14ac:dyDescent="0.25">
      <c r="A4053" t="s">
        <v>5480</v>
      </c>
      <c r="B4053" t="s">
        <v>1843</v>
      </c>
      <c r="C4053">
        <v>13.1</v>
      </c>
      <c r="D4053" t="s">
        <v>9110</v>
      </c>
    </row>
    <row r="4054" spans="1:4" x14ac:dyDescent="0.25">
      <c r="A4054" t="s">
        <v>5481</v>
      </c>
      <c r="B4054" t="s">
        <v>1844</v>
      </c>
      <c r="C4054">
        <v>6.4</v>
      </c>
      <c r="D4054" t="s">
        <v>9110</v>
      </c>
    </row>
    <row r="4055" spans="1:4" x14ac:dyDescent="0.25">
      <c r="A4055" t="s">
        <v>5482</v>
      </c>
      <c r="B4055" t="s">
        <v>1845</v>
      </c>
      <c r="C4055">
        <v>123.9</v>
      </c>
      <c r="D4055" t="s">
        <v>9110</v>
      </c>
    </row>
    <row r="4056" spans="1:4" x14ac:dyDescent="0.25">
      <c r="A4056" t="s">
        <v>5483</v>
      </c>
      <c r="B4056" t="s">
        <v>2576</v>
      </c>
      <c r="D4056" t="s">
        <v>9110</v>
      </c>
    </row>
    <row r="4057" spans="1:4" x14ac:dyDescent="0.25">
      <c r="A4057" t="s">
        <v>5484</v>
      </c>
      <c r="B4057" t="s">
        <v>5485</v>
      </c>
      <c r="D4057" t="s">
        <v>9110</v>
      </c>
    </row>
    <row r="4058" spans="1:4" x14ac:dyDescent="0.25">
      <c r="A4058" t="s">
        <v>5486</v>
      </c>
      <c r="B4058" t="s">
        <v>1846</v>
      </c>
      <c r="C4058">
        <v>117.6</v>
      </c>
      <c r="D4058" t="s">
        <v>9110</v>
      </c>
    </row>
    <row r="4059" spans="1:4" x14ac:dyDescent="0.25">
      <c r="A4059" t="s">
        <v>5487</v>
      </c>
      <c r="B4059" t="s">
        <v>2406</v>
      </c>
      <c r="D4059" t="s">
        <v>9110</v>
      </c>
    </row>
    <row r="4060" spans="1:4" x14ac:dyDescent="0.25">
      <c r="A4060" t="s">
        <v>5488</v>
      </c>
      <c r="B4060" t="s">
        <v>2372</v>
      </c>
      <c r="D4060" t="s">
        <v>9110</v>
      </c>
    </row>
    <row r="4061" spans="1:4" x14ac:dyDescent="0.25">
      <c r="A4061" t="s">
        <v>5489</v>
      </c>
      <c r="B4061" t="s">
        <v>2473</v>
      </c>
      <c r="D4061" t="s">
        <v>9110</v>
      </c>
    </row>
    <row r="4062" spans="1:4" x14ac:dyDescent="0.25">
      <c r="A4062" t="s">
        <v>5490</v>
      </c>
      <c r="B4062" t="s">
        <v>5491</v>
      </c>
      <c r="C4062">
        <v>9.4</v>
      </c>
      <c r="D4062" t="s">
        <v>9110</v>
      </c>
    </row>
    <row r="4063" spans="1:4" x14ac:dyDescent="0.25">
      <c r="A4063" t="s">
        <v>5492</v>
      </c>
      <c r="B4063" t="s">
        <v>5493</v>
      </c>
      <c r="C4063">
        <v>8.5</v>
      </c>
      <c r="D4063" t="s">
        <v>9110</v>
      </c>
    </row>
    <row r="4064" spans="1:4" x14ac:dyDescent="0.25">
      <c r="A4064" t="s">
        <v>5494</v>
      </c>
      <c r="B4064" t="s">
        <v>5495</v>
      </c>
      <c r="C4064">
        <v>7.1</v>
      </c>
      <c r="D4064" t="s">
        <v>9110</v>
      </c>
    </row>
    <row r="4065" spans="1:4" x14ac:dyDescent="0.25">
      <c r="A4065" t="s">
        <v>5496</v>
      </c>
      <c r="B4065" t="s">
        <v>5497</v>
      </c>
      <c r="D4065" t="s">
        <v>9110</v>
      </c>
    </row>
    <row r="4066" spans="1:4" x14ac:dyDescent="0.25">
      <c r="A4066" t="s">
        <v>5498</v>
      </c>
      <c r="B4066" t="s">
        <v>5499</v>
      </c>
      <c r="D4066" t="s">
        <v>9110</v>
      </c>
    </row>
    <row r="4067" spans="1:4" x14ac:dyDescent="0.25">
      <c r="A4067" t="s">
        <v>5500</v>
      </c>
      <c r="B4067" t="s">
        <v>1847</v>
      </c>
      <c r="C4067">
        <v>56.1</v>
      </c>
      <c r="D4067" t="s">
        <v>9110</v>
      </c>
    </row>
    <row r="4068" spans="1:4" x14ac:dyDescent="0.25">
      <c r="A4068" t="s">
        <v>6745</v>
      </c>
      <c r="B4068" t="s">
        <v>6746</v>
      </c>
      <c r="C4068">
        <v>37.700000000000003</v>
      </c>
      <c r="D4068" t="s">
        <v>9110</v>
      </c>
    </row>
    <row r="4069" spans="1:4" x14ac:dyDescent="0.25">
      <c r="A4069" t="s">
        <v>6747</v>
      </c>
      <c r="B4069" t="s">
        <v>6748</v>
      </c>
      <c r="C4069">
        <v>45.8</v>
      </c>
      <c r="D4069" t="s">
        <v>9110</v>
      </c>
    </row>
    <row r="4070" spans="1:4" x14ac:dyDescent="0.25">
      <c r="A4070" t="s">
        <v>6749</v>
      </c>
      <c r="B4070" t="s">
        <v>6750</v>
      </c>
      <c r="C4070">
        <v>48.5</v>
      </c>
      <c r="D4070" t="s">
        <v>9110</v>
      </c>
    </row>
    <row r="4071" spans="1:4" x14ac:dyDescent="0.25">
      <c r="A4071" t="s">
        <v>7229</v>
      </c>
      <c r="B4071" t="s">
        <v>7230</v>
      </c>
      <c r="D4071" t="s">
        <v>9110</v>
      </c>
    </row>
    <row r="4072" spans="1:4" x14ac:dyDescent="0.25">
      <c r="A4072" t="s">
        <v>7231</v>
      </c>
      <c r="B4072" t="s">
        <v>7232</v>
      </c>
      <c r="D4072" t="s">
        <v>9110</v>
      </c>
    </row>
    <row r="4073" spans="1:4" x14ac:dyDescent="0.25">
      <c r="A4073" t="s">
        <v>7899</v>
      </c>
      <c r="B4073" t="s">
        <v>7900</v>
      </c>
      <c r="D4073" t="s">
        <v>9110</v>
      </c>
    </row>
    <row r="4074" spans="1:4" x14ac:dyDescent="0.25">
      <c r="A4074" t="s">
        <v>7901</v>
      </c>
      <c r="B4074" t="s">
        <v>7902</v>
      </c>
      <c r="C4074">
        <v>23.8</v>
      </c>
      <c r="D4074" t="s">
        <v>9110</v>
      </c>
    </row>
    <row r="4075" spans="1:4" x14ac:dyDescent="0.25">
      <c r="A4075" t="s">
        <v>7903</v>
      </c>
      <c r="B4075" t="s">
        <v>7904</v>
      </c>
      <c r="D4075" t="s">
        <v>9110</v>
      </c>
    </row>
    <row r="4076" spans="1:4" x14ac:dyDescent="0.25">
      <c r="A4076" t="s">
        <v>7905</v>
      </c>
      <c r="B4076" t="s">
        <v>7906</v>
      </c>
      <c r="D4076" t="s">
        <v>9110</v>
      </c>
    </row>
    <row r="4077" spans="1:4" x14ac:dyDescent="0.25">
      <c r="A4077" t="s">
        <v>8485</v>
      </c>
      <c r="B4077" t="s">
        <v>8753</v>
      </c>
      <c r="C4077">
        <v>13.1</v>
      </c>
      <c r="D4077" t="s">
        <v>9110</v>
      </c>
    </row>
    <row r="4078" spans="1:4" x14ac:dyDescent="0.25">
      <c r="A4078" t="s">
        <v>5501</v>
      </c>
      <c r="B4078" t="s">
        <v>1848</v>
      </c>
      <c r="C4078">
        <v>61.4</v>
      </c>
      <c r="D4078" t="s">
        <v>9110</v>
      </c>
    </row>
    <row r="4079" spans="1:4" x14ac:dyDescent="0.25">
      <c r="A4079" t="s">
        <v>8486</v>
      </c>
      <c r="B4079" t="s">
        <v>8754</v>
      </c>
      <c r="C4079">
        <v>13.1</v>
      </c>
      <c r="D4079" t="s">
        <v>9110</v>
      </c>
    </row>
    <row r="4080" spans="1:4" x14ac:dyDescent="0.25">
      <c r="A4080" t="s">
        <v>8487</v>
      </c>
      <c r="B4080" t="s">
        <v>8755</v>
      </c>
      <c r="C4080">
        <v>13.1</v>
      </c>
      <c r="D4080" t="s">
        <v>9110</v>
      </c>
    </row>
    <row r="4081" spans="1:4" x14ac:dyDescent="0.25">
      <c r="A4081" t="s">
        <v>10713</v>
      </c>
      <c r="B4081" t="s">
        <v>10714</v>
      </c>
      <c r="C4081">
        <v>17.5</v>
      </c>
      <c r="D4081" t="s">
        <v>9110</v>
      </c>
    </row>
    <row r="4082" spans="1:4" x14ac:dyDescent="0.25">
      <c r="A4082" t="s">
        <v>10715</v>
      </c>
      <c r="B4082" t="s">
        <v>10716</v>
      </c>
      <c r="C4082">
        <v>13.1</v>
      </c>
      <c r="D4082" t="s">
        <v>9110</v>
      </c>
    </row>
    <row r="4083" spans="1:4" x14ac:dyDescent="0.25">
      <c r="A4083" t="s">
        <v>10717</v>
      </c>
      <c r="B4083" t="s">
        <v>10718</v>
      </c>
      <c r="C4083">
        <v>13.1</v>
      </c>
      <c r="D4083" t="s">
        <v>9110</v>
      </c>
    </row>
    <row r="4084" spans="1:4" x14ac:dyDescent="0.25">
      <c r="A4084" t="s">
        <v>10719</v>
      </c>
      <c r="B4084" t="s">
        <v>10720</v>
      </c>
      <c r="D4084" t="s">
        <v>9110</v>
      </c>
    </row>
    <row r="4085" spans="1:4" x14ac:dyDescent="0.25">
      <c r="A4085" t="s">
        <v>10721</v>
      </c>
      <c r="B4085" t="s">
        <v>10722</v>
      </c>
      <c r="D4085" t="s">
        <v>9110</v>
      </c>
    </row>
    <row r="4086" spans="1:4" x14ac:dyDescent="0.25">
      <c r="A4086" t="s">
        <v>10723</v>
      </c>
      <c r="B4086" t="s">
        <v>19532</v>
      </c>
      <c r="C4086">
        <v>6.4</v>
      </c>
      <c r="D4086" t="s">
        <v>9110</v>
      </c>
    </row>
    <row r="4087" spans="1:4" x14ac:dyDescent="0.25">
      <c r="A4087" t="s">
        <v>18783</v>
      </c>
      <c r="B4087" t="s">
        <v>18784</v>
      </c>
      <c r="D4087" t="s">
        <v>9110</v>
      </c>
    </row>
    <row r="4088" spans="1:4" x14ac:dyDescent="0.25">
      <c r="A4088" t="s">
        <v>18785</v>
      </c>
      <c r="B4088" t="s">
        <v>18786</v>
      </c>
      <c r="D4088" t="s">
        <v>9110</v>
      </c>
    </row>
    <row r="4089" spans="1:4" x14ac:dyDescent="0.25">
      <c r="A4089" t="s">
        <v>5502</v>
      </c>
      <c r="B4089" t="s">
        <v>1849</v>
      </c>
      <c r="C4089">
        <v>154.5</v>
      </c>
      <c r="D4089" t="s">
        <v>9110</v>
      </c>
    </row>
    <row r="4090" spans="1:4" x14ac:dyDescent="0.25">
      <c r="A4090" t="s">
        <v>6347</v>
      </c>
      <c r="B4090" t="s">
        <v>6348</v>
      </c>
      <c r="D4090" t="s">
        <v>9112</v>
      </c>
    </row>
    <row r="4091" spans="1:4" x14ac:dyDescent="0.25">
      <c r="A4091" t="s">
        <v>5503</v>
      </c>
      <c r="B4091" t="s">
        <v>1850</v>
      </c>
      <c r="D4091" t="s">
        <v>9112</v>
      </c>
    </row>
    <row r="4092" spans="1:4" x14ac:dyDescent="0.25">
      <c r="A4092" t="s">
        <v>5504</v>
      </c>
      <c r="B4092" t="s">
        <v>1851</v>
      </c>
      <c r="D4092" t="s">
        <v>9112</v>
      </c>
    </row>
    <row r="4093" spans="1:4" x14ac:dyDescent="0.25">
      <c r="A4093" t="s">
        <v>5505</v>
      </c>
      <c r="B4093" t="s">
        <v>2514</v>
      </c>
      <c r="D4093" t="s">
        <v>9112</v>
      </c>
    </row>
    <row r="4094" spans="1:4" x14ac:dyDescent="0.25">
      <c r="A4094" t="s">
        <v>5506</v>
      </c>
      <c r="B4094" t="s">
        <v>1852</v>
      </c>
      <c r="D4094" t="s">
        <v>9112</v>
      </c>
    </row>
    <row r="4095" spans="1:4" x14ac:dyDescent="0.25">
      <c r="A4095" t="s">
        <v>5507</v>
      </c>
      <c r="B4095" t="s">
        <v>2327</v>
      </c>
      <c r="D4095" t="s">
        <v>9112</v>
      </c>
    </row>
    <row r="4096" spans="1:4" x14ac:dyDescent="0.25">
      <c r="A4096" t="s">
        <v>5508</v>
      </c>
      <c r="B4096" t="s">
        <v>2524</v>
      </c>
      <c r="D4096" t="s">
        <v>9112</v>
      </c>
    </row>
    <row r="4097" spans="1:4" x14ac:dyDescent="0.25">
      <c r="A4097" t="s">
        <v>5509</v>
      </c>
      <c r="B4097" t="s">
        <v>2495</v>
      </c>
      <c r="D4097" t="s">
        <v>9112</v>
      </c>
    </row>
    <row r="4098" spans="1:4" x14ac:dyDescent="0.25">
      <c r="A4098" t="s">
        <v>5510</v>
      </c>
      <c r="B4098" t="s">
        <v>5511</v>
      </c>
      <c r="D4098" t="s">
        <v>9112</v>
      </c>
    </row>
    <row r="4099" spans="1:4" x14ac:dyDescent="0.25">
      <c r="A4099" t="s">
        <v>5512</v>
      </c>
      <c r="B4099" t="s">
        <v>1853</v>
      </c>
      <c r="D4099" t="s">
        <v>9112</v>
      </c>
    </row>
    <row r="4100" spans="1:4" x14ac:dyDescent="0.25">
      <c r="A4100" t="s">
        <v>5513</v>
      </c>
      <c r="B4100" t="s">
        <v>2318</v>
      </c>
      <c r="D4100" t="s">
        <v>9112</v>
      </c>
    </row>
    <row r="4101" spans="1:4" x14ac:dyDescent="0.25">
      <c r="A4101" t="s">
        <v>5514</v>
      </c>
      <c r="B4101" t="s">
        <v>5515</v>
      </c>
      <c r="D4101" t="s">
        <v>9112</v>
      </c>
    </row>
    <row r="4102" spans="1:4" x14ac:dyDescent="0.25">
      <c r="A4102" t="s">
        <v>5516</v>
      </c>
      <c r="B4102" t="s">
        <v>1854</v>
      </c>
      <c r="D4102" t="s">
        <v>9112</v>
      </c>
    </row>
    <row r="4103" spans="1:4" x14ac:dyDescent="0.25">
      <c r="A4103" t="s">
        <v>5517</v>
      </c>
      <c r="B4103" t="s">
        <v>5518</v>
      </c>
      <c r="D4103" t="s">
        <v>9112</v>
      </c>
    </row>
    <row r="4104" spans="1:4" x14ac:dyDescent="0.25">
      <c r="A4104" t="s">
        <v>6751</v>
      </c>
      <c r="B4104" t="s">
        <v>6752</v>
      </c>
      <c r="D4104" t="s">
        <v>9112</v>
      </c>
    </row>
    <row r="4105" spans="1:4" x14ac:dyDescent="0.25">
      <c r="A4105" t="s">
        <v>7907</v>
      </c>
      <c r="B4105" t="s">
        <v>7908</v>
      </c>
      <c r="D4105" t="s">
        <v>9112</v>
      </c>
    </row>
    <row r="4106" spans="1:4" x14ac:dyDescent="0.25">
      <c r="A4106" t="s">
        <v>7909</v>
      </c>
      <c r="B4106" t="s">
        <v>7910</v>
      </c>
      <c r="D4106" t="s">
        <v>9112</v>
      </c>
    </row>
    <row r="4107" spans="1:4" x14ac:dyDescent="0.25">
      <c r="A4107" t="s">
        <v>7911</v>
      </c>
      <c r="B4107" t="s">
        <v>7912</v>
      </c>
      <c r="D4107" t="s">
        <v>9112</v>
      </c>
    </row>
    <row r="4108" spans="1:4" x14ac:dyDescent="0.25">
      <c r="A4108" t="s">
        <v>9355</v>
      </c>
      <c r="B4108" t="s">
        <v>9356</v>
      </c>
      <c r="D4108" t="s">
        <v>9112</v>
      </c>
    </row>
    <row r="4109" spans="1:4" x14ac:dyDescent="0.25">
      <c r="A4109" t="s">
        <v>5519</v>
      </c>
      <c r="B4109" t="s">
        <v>1855</v>
      </c>
      <c r="D4109" t="s">
        <v>9112</v>
      </c>
    </row>
    <row r="4110" spans="1:4" x14ac:dyDescent="0.25">
      <c r="A4110" t="s">
        <v>5520</v>
      </c>
      <c r="B4110" t="s">
        <v>1856</v>
      </c>
      <c r="D4110" t="s">
        <v>9112</v>
      </c>
    </row>
    <row r="4111" spans="1:4" x14ac:dyDescent="0.25">
      <c r="A4111" t="s">
        <v>5521</v>
      </c>
      <c r="B4111" t="s">
        <v>1857</v>
      </c>
      <c r="D4111" t="s">
        <v>9112</v>
      </c>
    </row>
    <row r="4112" spans="1:4" x14ac:dyDescent="0.25">
      <c r="A4112" t="s">
        <v>5522</v>
      </c>
      <c r="B4112" t="s">
        <v>2555</v>
      </c>
      <c r="D4112" t="s">
        <v>9112</v>
      </c>
    </row>
    <row r="4113" spans="1:4" x14ac:dyDescent="0.25">
      <c r="A4113" t="s">
        <v>5523</v>
      </c>
      <c r="B4113" t="s">
        <v>1858</v>
      </c>
      <c r="C4113">
        <v>68.900000000000006</v>
      </c>
      <c r="D4113" t="s">
        <v>9113</v>
      </c>
    </row>
    <row r="4114" spans="1:4" x14ac:dyDescent="0.25">
      <c r="A4114" t="s">
        <v>5524</v>
      </c>
      <c r="B4114" t="s">
        <v>1859</v>
      </c>
      <c r="C4114">
        <v>68.900000000000006</v>
      </c>
      <c r="D4114" t="s">
        <v>9113</v>
      </c>
    </row>
    <row r="4115" spans="1:4" x14ac:dyDescent="0.25">
      <c r="A4115" t="s">
        <v>5525</v>
      </c>
      <c r="B4115" t="s">
        <v>1860</v>
      </c>
      <c r="C4115">
        <v>50.199998999999998</v>
      </c>
      <c r="D4115" t="s">
        <v>9113</v>
      </c>
    </row>
    <row r="4116" spans="1:4" x14ac:dyDescent="0.25">
      <c r="A4116" t="s">
        <v>5526</v>
      </c>
      <c r="B4116" t="s">
        <v>1861</v>
      </c>
      <c r="C4116">
        <v>50.199998999999998</v>
      </c>
      <c r="D4116" t="s">
        <v>9113</v>
      </c>
    </row>
    <row r="4117" spans="1:4" x14ac:dyDescent="0.25">
      <c r="A4117" t="s">
        <v>5527</v>
      </c>
      <c r="B4117" t="s">
        <v>1862</v>
      </c>
      <c r="C4117">
        <v>99</v>
      </c>
      <c r="D4117" t="s">
        <v>9114</v>
      </c>
    </row>
    <row r="4118" spans="1:4" x14ac:dyDescent="0.25">
      <c r="A4118" t="s">
        <v>5528</v>
      </c>
      <c r="B4118" t="s">
        <v>1863</v>
      </c>
      <c r="C4118">
        <v>93.5</v>
      </c>
      <c r="D4118" t="s">
        <v>9114</v>
      </c>
    </row>
    <row r="4119" spans="1:4" x14ac:dyDescent="0.25">
      <c r="A4119" t="s">
        <v>5529</v>
      </c>
      <c r="B4119" t="s">
        <v>1864</v>
      </c>
      <c r="C4119">
        <v>79.2</v>
      </c>
      <c r="D4119" t="s">
        <v>9114</v>
      </c>
    </row>
    <row r="4120" spans="1:4" x14ac:dyDescent="0.25">
      <c r="A4120" t="s">
        <v>5530</v>
      </c>
      <c r="B4120" t="s">
        <v>1865</v>
      </c>
      <c r="C4120">
        <v>70.400000000000006</v>
      </c>
      <c r="D4120" t="s">
        <v>9114</v>
      </c>
    </row>
    <row r="4121" spans="1:4" x14ac:dyDescent="0.25">
      <c r="A4121" t="s">
        <v>5531</v>
      </c>
      <c r="B4121" t="s">
        <v>1866</v>
      </c>
      <c r="C4121">
        <v>99</v>
      </c>
      <c r="D4121" t="s">
        <v>9114</v>
      </c>
    </row>
    <row r="4122" spans="1:4" x14ac:dyDescent="0.25">
      <c r="A4122" t="s">
        <v>5532</v>
      </c>
      <c r="B4122" t="s">
        <v>1867</v>
      </c>
      <c r="C4122">
        <v>74.8</v>
      </c>
      <c r="D4122" t="s">
        <v>9114</v>
      </c>
    </row>
    <row r="4123" spans="1:4" x14ac:dyDescent="0.25">
      <c r="A4123" t="s">
        <v>5533</v>
      </c>
      <c r="B4123" t="s">
        <v>1868</v>
      </c>
      <c r="C4123">
        <v>74.8</v>
      </c>
      <c r="D4123" t="s">
        <v>9114</v>
      </c>
    </row>
    <row r="4124" spans="1:4" x14ac:dyDescent="0.25">
      <c r="A4124" t="s">
        <v>5534</v>
      </c>
      <c r="B4124" t="s">
        <v>1869</v>
      </c>
      <c r="C4124">
        <v>89.1</v>
      </c>
      <c r="D4124" t="s">
        <v>9114</v>
      </c>
    </row>
    <row r="4125" spans="1:4" x14ac:dyDescent="0.25">
      <c r="A4125" t="s">
        <v>5535</v>
      </c>
      <c r="B4125" t="s">
        <v>1870</v>
      </c>
      <c r="C4125">
        <v>91.300000999999995</v>
      </c>
      <c r="D4125" t="s">
        <v>9114</v>
      </c>
    </row>
    <row r="4126" spans="1:4" x14ac:dyDescent="0.25">
      <c r="A4126" t="s">
        <v>5536</v>
      </c>
      <c r="B4126" t="s">
        <v>1871</v>
      </c>
      <c r="C4126">
        <v>106.7</v>
      </c>
      <c r="D4126" t="s">
        <v>9114</v>
      </c>
    </row>
    <row r="4127" spans="1:4" x14ac:dyDescent="0.25">
      <c r="A4127" t="s">
        <v>5537</v>
      </c>
      <c r="B4127" t="s">
        <v>1872</v>
      </c>
      <c r="C4127">
        <v>79.2</v>
      </c>
      <c r="D4127" t="s">
        <v>9114</v>
      </c>
    </row>
    <row r="4128" spans="1:4" x14ac:dyDescent="0.25">
      <c r="A4128" t="s">
        <v>5538</v>
      </c>
      <c r="B4128" t="s">
        <v>1873</v>
      </c>
      <c r="C4128">
        <v>79.2</v>
      </c>
      <c r="D4128" t="s">
        <v>9114</v>
      </c>
    </row>
    <row r="4129" spans="1:4" x14ac:dyDescent="0.25">
      <c r="A4129" t="s">
        <v>5539</v>
      </c>
      <c r="B4129" t="s">
        <v>1874</v>
      </c>
      <c r="C4129">
        <v>83.600001000000006</v>
      </c>
      <c r="D4129" t="s">
        <v>9114</v>
      </c>
    </row>
    <row r="4130" spans="1:4" x14ac:dyDescent="0.25">
      <c r="A4130" t="s">
        <v>7233</v>
      </c>
      <c r="B4130" t="s">
        <v>7234</v>
      </c>
      <c r="C4130">
        <v>78</v>
      </c>
      <c r="D4130" t="s">
        <v>9114</v>
      </c>
    </row>
    <row r="4131" spans="1:4" x14ac:dyDescent="0.25">
      <c r="A4131" t="s">
        <v>8488</v>
      </c>
      <c r="B4131" t="s">
        <v>8756</v>
      </c>
      <c r="C4131">
        <v>106.7</v>
      </c>
      <c r="D4131" t="s">
        <v>9114</v>
      </c>
    </row>
    <row r="4132" spans="1:4" x14ac:dyDescent="0.25">
      <c r="A4132" t="s">
        <v>10724</v>
      </c>
      <c r="B4132" t="s">
        <v>10725</v>
      </c>
      <c r="C4132">
        <v>106.7</v>
      </c>
      <c r="D4132" t="s">
        <v>9114</v>
      </c>
    </row>
    <row r="4133" spans="1:4" x14ac:dyDescent="0.25">
      <c r="A4133" t="s">
        <v>10726</v>
      </c>
      <c r="B4133" t="s">
        <v>10727</v>
      </c>
      <c r="C4133">
        <v>82.5</v>
      </c>
      <c r="D4133" t="s">
        <v>9114</v>
      </c>
    </row>
    <row r="4134" spans="1:4" x14ac:dyDescent="0.25">
      <c r="A4134" t="s">
        <v>5540</v>
      </c>
      <c r="B4134" t="s">
        <v>1875</v>
      </c>
      <c r="C4134">
        <v>74.8</v>
      </c>
      <c r="D4134" t="s">
        <v>9114</v>
      </c>
    </row>
    <row r="4135" spans="1:4" x14ac:dyDescent="0.25">
      <c r="A4135" t="s">
        <v>5541</v>
      </c>
      <c r="B4135" t="s">
        <v>1876</v>
      </c>
      <c r="C4135">
        <v>79.2</v>
      </c>
      <c r="D4135" t="s">
        <v>9114</v>
      </c>
    </row>
    <row r="4136" spans="1:4" x14ac:dyDescent="0.25">
      <c r="A4136" t="s">
        <v>5542</v>
      </c>
      <c r="B4136" t="s">
        <v>1877</v>
      </c>
      <c r="C4136">
        <v>106.7</v>
      </c>
      <c r="D4136" t="s">
        <v>9114</v>
      </c>
    </row>
    <row r="4137" spans="1:4" x14ac:dyDescent="0.25">
      <c r="A4137" t="s">
        <v>5543</v>
      </c>
      <c r="B4137" t="s">
        <v>1878</v>
      </c>
      <c r="D4137" t="s">
        <v>9114</v>
      </c>
    </row>
    <row r="4138" spans="1:4" x14ac:dyDescent="0.25">
      <c r="A4138" t="s">
        <v>5544</v>
      </c>
      <c r="B4138" t="s">
        <v>1879</v>
      </c>
      <c r="C4138">
        <v>99</v>
      </c>
      <c r="D4138" t="s">
        <v>9114</v>
      </c>
    </row>
    <row r="4139" spans="1:4" x14ac:dyDescent="0.25">
      <c r="A4139" t="s">
        <v>5545</v>
      </c>
      <c r="B4139" t="s">
        <v>1880</v>
      </c>
      <c r="C4139">
        <v>79.2</v>
      </c>
      <c r="D4139" t="s">
        <v>9114</v>
      </c>
    </row>
    <row r="4140" spans="1:4" x14ac:dyDescent="0.25">
      <c r="A4140" t="s">
        <v>5546</v>
      </c>
      <c r="B4140" t="s">
        <v>1881</v>
      </c>
      <c r="C4140">
        <v>93.5</v>
      </c>
      <c r="D4140" t="s">
        <v>9114</v>
      </c>
    </row>
    <row r="4141" spans="1:4" x14ac:dyDescent="0.25">
      <c r="A4141" t="s">
        <v>7913</v>
      </c>
      <c r="B4141" t="s">
        <v>7914</v>
      </c>
      <c r="D4141" t="s">
        <v>8998</v>
      </c>
    </row>
    <row r="4142" spans="1:4" x14ac:dyDescent="0.25">
      <c r="A4142" t="s">
        <v>7915</v>
      </c>
      <c r="B4142" t="s">
        <v>7916</v>
      </c>
      <c r="D4142" t="s">
        <v>8998</v>
      </c>
    </row>
    <row r="4143" spans="1:4" x14ac:dyDescent="0.25">
      <c r="A4143" t="s">
        <v>7917</v>
      </c>
      <c r="B4143" t="s">
        <v>7918</v>
      </c>
      <c r="D4143" t="s">
        <v>8998</v>
      </c>
    </row>
    <row r="4144" spans="1:4" x14ac:dyDescent="0.25">
      <c r="A4144" t="s">
        <v>7919</v>
      </c>
      <c r="B4144" t="s">
        <v>7920</v>
      </c>
      <c r="D4144" t="s">
        <v>8998</v>
      </c>
    </row>
    <row r="4145" spans="1:4" x14ac:dyDescent="0.25">
      <c r="A4145" t="s">
        <v>5547</v>
      </c>
      <c r="B4145" t="s">
        <v>1882</v>
      </c>
      <c r="C4145">
        <v>44.6</v>
      </c>
      <c r="D4145" t="s">
        <v>9115</v>
      </c>
    </row>
    <row r="4146" spans="1:4" x14ac:dyDescent="0.25">
      <c r="A4146" t="s">
        <v>10728</v>
      </c>
      <c r="B4146" t="s">
        <v>10729</v>
      </c>
      <c r="C4146">
        <v>52.8</v>
      </c>
      <c r="D4146" t="s">
        <v>9115</v>
      </c>
    </row>
    <row r="4147" spans="1:4" x14ac:dyDescent="0.25">
      <c r="A4147" t="s">
        <v>10730</v>
      </c>
      <c r="B4147" t="s">
        <v>10731</v>
      </c>
      <c r="C4147">
        <v>118.8</v>
      </c>
      <c r="D4147" t="s">
        <v>9115</v>
      </c>
    </row>
    <row r="4148" spans="1:4" x14ac:dyDescent="0.25">
      <c r="A4148" t="s">
        <v>5548</v>
      </c>
      <c r="B4148" t="s">
        <v>2544</v>
      </c>
      <c r="D4148" t="s">
        <v>9116</v>
      </c>
    </row>
    <row r="4149" spans="1:4" x14ac:dyDescent="0.25">
      <c r="A4149" t="s">
        <v>5549</v>
      </c>
      <c r="B4149" t="s">
        <v>19055</v>
      </c>
      <c r="D4149" t="s">
        <v>9116</v>
      </c>
    </row>
    <row r="4150" spans="1:4" x14ac:dyDescent="0.25">
      <c r="A4150" t="s">
        <v>7921</v>
      </c>
      <c r="B4150" t="s">
        <v>7922</v>
      </c>
      <c r="D4150" t="s">
        <v>9116</v>
      </c>
    </row>
    <row r="4151" spans="1:4" x14ac:dyDescent="0.25">
      <c r="A4151" t="s">
        <v>7923</v>
      </c>
      <c r="B4151" t="s">
        <v>7924</v>
      </c>
      <c r="D4151" t="s">
        <v>9116</v>
      </c>
    </row>
    <row r="4152" spans="1:4" x14ac:dyDescent="0.25">
      <c r="A4152" t="s">
        <v>7925</v>
      </c>
      <c r="B4152" t="s">
        <v>9117</v>
      </c>
      <c r="D4152" t="s">
        <v>9116</v>
      </c>
    </row>
    <row r="4153" spans="1:4" x14ac:dyDescent="0.25">
      <c r="A4153" t="s">
        <v>7926</v>
      </c>
      <c r="B4153" t="s">
        <v>7927</v>
      </c>
      <c r="D4153" t="s">
        <v>9116</v>
      </c>
    </row>
    <row r="4154" spans="1:4" x14ac:dyDescent="0.25">
      <c r="A4154" t="s">
        <v>7928</v>
      </c>
      <c r="B4154" t="s">
        <v>7929</v>
      </c>
      <c r="D4154" t="s">
        <v>9116</v>
      </c>
    </row>
    <row r="4155" spans="1:4" x14ac:dyDescent="0.25">
      <c r="A4155" t="s">
        <v>7930</v>
      </c>
      <c r="B4155" t="s">
        <v>7931</v>
      </c>
      <c r="D4155" t="s">
        <v>9116</v>
      </c>
    </row>
    <row r="4156" spans="1:4" x14ac:dyDescent="0.25">
      <c r="A4156" t="s">
        <v>7932</v>
      </c>
      <c r="B4156" t="s">
        <v>7933</v>
      </c>
      <c r="D4156" t="s">
        <v>9116</v>
      </c>
    </row>
    <row r="4157" spans="1:4" x14ac:dyDescent="0.25">
      <c r="A4157" t="s">
        <v>5550</v>
      </c>
      <c r="B4157" t="s">
        <v>2596</v>
      </c>
      <c r="D4157" t="s">
        <v>9116</v>
      </c>
    </row>
    <row r="4158" spans="1:4" x14ac:dyDescent="0.25">
      <c r="A4158" t="s">
        <v>7934</v>
      </c>
      <c r="B4158" t="s">
        <v>7935</v>
      </c>
      <c r="D4158" t="s">
        <v>9116</v>
      </c>
    </row>
    <row r="4159" spans="1:4" x14ac:dyDescent="0.25">
      <c r="A4159" t="s">
        <v>7936</v>
      </c>
      <c r="B4159" t="s">
        <v>7937</v>
      </c>
      <c r="D4159" t="s">
        <v>9116</v>
      </c>
    </row>
    <row r="4160" spans="1:4" x14ac:dyDescent="0.25">
      <c r="A4160" t="s">
        <v>7938</v>
      </c>
      <c r="B4160" t="s">
        <v>10732</v>
      </c>
      <c r="D4160" t="s">
        <v>9116</v>
      </c>
    </row>
    <row r="4161" spans="1:4" x14ac:dyDescent="0.25">
      <c r="A4161" t="s">
        <v>7939</v>
      </c>
      <c r="B4161" t="s">
        <v>9118</v>
      </c>
      <c r="D4161" t="s">
        <v>9116</v>
      </c>
    </row>
    <row r="4162" spans="1:4" x14ac:dyDescent="0.25">
      <c r="A4162" t="s">
        <v>7940</v>
      </c>
      <c r="B4162" t="s">
        <v>7941</v>
      </c>
      <c r="D4162" t="s">
        <v>9116</v>
      </c>
    </row>
    <row r="4163" spans="1:4" x14ac:dyDescent="0.25">
      <c r="A4163" t="s">
        <v>7942</v>
      </c>
      <c r="B4163" t="s">
        <v>7943</v>
      </c>
      <c r="D4163" t="s">
        <v>9116</v>
      </c>
    </row>
    <row r="4164" spans="1:4" x14ac:dyDescent="0.25">
      <c r="A4164" t="s">
        <v>7944</v>
      </c>
      <c r="B4164" t="s">
        <v>7945</v>
      </c>
      <c r="D4164" t="s">
        <v>9116</v>
      </c>
    </row>
    <row r="4165" spans="1:4" x14ac:dyDescent="0.25">
      <c r="A4165" t="s">
        <v>10733</v>
      </c>
      <c r="B4165" t="s">
        <v>10734</v>
      </c>
      <c r="D4165" t="s">
        <v>9116</v>
      </c>
    </row>
    <row r="4166" spans="1:4" x14ac:dyDescent="0.25">
      <c r="A4166" t="s">
        <v>10735</v>
      </c>
      <c r="B4166" t="s">
        <v>10736</v>
      </c>
      <c r="D4166" t="s">
        <v>9116</v>
      </c>
    </row>
    <row r="4167" spans="1:4" x14ac:dyDescent="0.25">
      <c r="A4167" t="s">
        <v>10737</v>
      </c>
      <c r="B4167" t="s">
        <v>10738</v>
      </c>
      <c r="D4167" t="s">
        <v>9116</v>
      </c>
    </row>
    <row r="4168" spans="1:4" x14ac:dyDescent="0.25">
      <c r="A4168" t="s">
        <v>5551</v>
      </c>
      <c r="B4168" t="s">
        <v>2525</v>
      </c>
      <c r="D4168" t="s">
        <v>9116</v>
      </c>
    </row>
    <row r="4169" spans="1:4" x14ac:dyDescent="0.25">
      <c r="A4169" t="s">
        <v>10739</v>
      </c>
      <c r="B4169" t="s">
        <v>10740</v>
      </c>
      <c r="D4169" t="s">
        <v>9116</v>
      </c>
    </row>
    <row r="4170" spans="1:4" x14ac:dyDescent="0.25">
      <c r="A4170" t="s">
        <v>5552</v>
      </c>
      <c r="B4170" t="s">
        <v>9119</v>
      </c>
      <c r="D4170" t="s">
        <v>9116</v>
      </c>
    </row>
    <row r="4171" spans="1:4" x14ac:dyDescent="0.25">
      <c r="A4171" t="s">
        <v>5553</v>
      </c>
      <c r="B4171" t="s">
        <v>2562</v>
      </c>
      <c r="D4171" t="s">
        <v>9116</v>
      </c>
    </row>
    <row r="4172" spans="1:4" x14ac:dyDescent="0.25">
      <c r="A4172" t="s">
        <v>5554</v>
      </c>
      <c r="B4172" t="s">
        <v>9120</v>
      </c>
      <c r="D4172" t="s">
        <v>9116</v>
      </c>
    </row>
    <row r="4173" spans="1:4" x14ac:dyDescent="0.25">
      <c r="A4173" t="s">
        <v>5555</v>
      </c>
      <c r="B4173" t="s">
        <v>19056</v>
      </c>
      <c r="D4173" t="s">
        <v>9116</v>
      </c>
    </row>
    <row r="4174" spans="1:4" x14ac:dyDescent="0.25">
      <c r="A4174" t="s">
        <v>5556</v>
      </c>
      <c r="B4174" t="s">
        <v>19057</v>
      </c>
      <c r="D4174" t="s">
        <v>9116</v>
      </c>
    </row>
    <row r="4175" spans="1:4" x14ac:dyDescent="0.25">
      <c r="A4175" t="s">
        <v>5557</v>
      </c>
      <c r="B4175" t="s">
        <v>7946</v>
      </c>
      <c r="D4175" t="s">
        <v>9116</v>
      </c>
    </row>
    <row r="4176" spans="1:4" x14ac:dyDescent="0.25">
      <c r="A4176" t="s">
        <v>6753</v>
      </c>
      <c r="B4176" t="s">
        <v>10741</v>
      </c>
      <c r="C4176">
        <v>14.3</v>
      </c>
      <c r="D4176" t="s">
        <v>8310</v>
      </c>
    </row>
    <row r="4177" spans="1:4" x14ac:dyDescent="0.25">
      <c r="A4177" t="s">
        <v>6754</v>
      </c>
      <c r="B4177" t="s">
        <v>6755</v>
      </c>
      <c r="C4177">
        <v>5.5</v>
      </c>
      <c r="D4177" t="s">
        <v>8310</v>
      </c>
    </row>
    <row r="4178" spans="1:4" x14ac:dyDescent="0.25">
      <c r="A4178" t="s">
        <v>6756</v>
      </c>
      <c r="B4178" t="s">
        <v>6757</v>
      </c>
      <c r="D4178" t="s">
        <v>8310</v>
      </c>
    </row>
    <row r="4179" spans="1:4" x14ac:dyDescent="0.25">
      <c r="A4179" t="s">
        <v>6758</v>
      </c>
      <c r="B4179" t="s">
        <v>6759</v>
      </c>
      <c r="D4179" t="s">
        <v>8310</v>
      </c>
    </row>
    <row r="4180" spans="1:4" x14ac:dyDescent="0.25">
      <c r="A4180" t="s">
        <v>6760</v>
      </c>
      <c r="B4180" t="s">
        <v>6761</v>
      </c>
      <c r="D4180" t="s">
        <v>8310</v>
      </c>
    </row>
    <row r="4181" spans="1:4" x14ac:dyDescent="0.25">
      <c r="A4181" t="s">
        <v>6762</v>
      </c>
      <c r="B4181" t="s">
        <v>6763</v>
      </c>
      <c r="D4181" t="s">
        <v>8310</v>
      </c>
    </row>
    <row r="4182" spans="1:4" x14ac:dyDescent="0.25">
      <c r="A4182" t="s">
        <v>6898</v>
      </c>
      <c r="B4182" t="s">
        <v>6908</v>
      </c>
      <c r="D4182" t="s">
        <v>8310</v>
      </c>
    </row>
    <row r="4183" spans="1:4" x14ac:dyDescent="0.25">
      <c r="A4183" t="s">
        <v>6901</v>
      </c>
      <c r="B4183" t="s">
        <v>7235</v>
      </c>
      <c r="D4183" t="s">
        <v>8310</v>
      </c>
    </row>
    <row r="4184" spans="1:4" x14ac:dyDescent="0.25">
      <c r="A4184" t="s">
        <v>7947</v>
      </c>
      <c r="B4184" t="s">
        <v>7948</v>
      </c>
      <c r="D4184" t="s">
        <v>8310</v>
      </c>
    </row>
    <row r="4185" spans="1:4" x14ac:dyDescent="0.25">
      <c r="A4185" t="s">
        <v>7949</v>
      </c>
      <c r="B4185" t="s">
        <v>7950</v>
      </c>
      <c r="D4185" t="s">
        <v>8310</v>
      </c>
    </row>
    <row r="4186" spans="1:4" x14ac:dyDescent="0.25">
      <c r="A4186" t="s">
        <v>7951</v>
      </c>
      <c r="B4186" t="s">
        <v>7952</v>
      </c>
      <c r="D4186" t="s">
        <v>8310</v>
      </c>
    </row>
    <row r="4187" spans="1:4" x14ac:dyDescent="0.25">
      <c r="A4187" t="s">
        <v>7953</v>
      </c>
      <c r="B4187" t="s">
        <v>7954</v>
      </c>
      <c r="D4187" t="s">
        <v>8310</v>
      </c>
    </row>
    <row r="4188" spans="1:4" x14ac:dyDescent="0.25">
      <c r="A4188" t="s">
        <v>7236</v>
      </c>
      <c r="B4188" t="s">
        <v>7237</v>
      </c>
      <c r="C4188">
        <v>30.8</v>
      </c>
      <c r="D4188" t="s">
        <v>8310</v>
      </c>
    </row>
    <row r="4189" spans="1:4" x14ac:dyDescent="0.25">
      <c r="A4189" t="s">
        <v>7238</v>
      </c>
      <c r="B4189" t="s">
        <v>7239</v>
      </c>
      <c r="C4189">
        <v>24.8</v>
      </c>
      <c r="D4189" t="s">
        <v>8310</v>
      </c>
    </row>
    <row r="4190" spans="1:4" x14ac:dyDescent="0.25">
      <c r="A4190" t="s">
        <v>7955</v>
      </c>
      <c r="B4190" t="s">
        <v>7956</v>
      </c>
      <c r="D4190" t="s">
        <v>8310</v>
      </c>
    </row>
    <row r="4191" spans="1:4" x14ac:dyDescent="0.25">
      <c r="A4191" t="s">
        <v>8489</v>
      </c>
      <c r="B4191" t="s">
        <v>8757</v>
      </c>
      <c r="C4191">
        <v>30.62</v>
      </c>
      <c r="D4191" t="s">
        <v>8310</v>
      </c>
    </row>
    <row r="4192" spans="1:4" x14ac:dyDescent="0.25">
      <c r="A4192" t="s">
        <v>8490</v>
      </c>
      <c r="B4192" t="s">
        <v>8758</v>
      </c>
      <c r="C4192">
        <v>24.9</v>
      </c>
      <c r="D4192" t="s">
        <v>8310</v>
      </c>
    </row>
    <row r="4193" spans="1:4" x14ac:dyDescent="0.25">
      <c r="A4193" t="s">
        <v>8491</v>
      </c>
      <c r="B4193" t="s">
        <v>8759</v>
      </c>
      <c r="D4193" t="s">
        <v>8310</v>
      </c>
    </row>
    <row r="4194" spans="1:4" x14ac:dyDescent="0.25">
      <c r="A4194" t="s">
        <v>8492</v>
      </c>
      <c r="B4194" t="s">
        <v>8760</v>
      </c>
      <c r="D4194" t="s">
        <v>8310</v>
      </c>
    </row>
    <row r="4195" spans="1:4" x14ac:dyDescent="0.25">
      <c r="A4195" t="s">
        <v>8493</v>
      </c>
      <c r="B4195" t="s">
        <v>8761</v>
      </c>
      <c r="D4195" t="s">
        <v>8310</v>
      </c>
    </row>
    <row r="4196" spans="1:4" x14ac:dyDescent="0.25">
      <c r="A4196" t="s">
        <v>8859</v>
      </c>
      <c r="B4196" t="s">
        <v>8873</v>
      </c>
      <c r="D4196" t="s">
        <v>8310</v>
      </c>
    </row>
    <row r="4197" spans="1:4" x14ac:dyDescent="0.25">
      <c r="A4197" t="s">
        <v>8860</v>
      </c>
      <c r="B4197" t="s">
        <v>8861</v>
      </c>
      <c r="D4197" t="s">
        <v>8310</v>
      </c>
    </row>
    <row r="4198" spans="1:4" x14ac:dyDescent="0.25">
      <c r="A4198" t="s">
        <v>8862</v>
      </c>
      <c r="B4198" t="s">
        <v>8863</v>
      </c>
      <c r="D4198" t="s">
        <v>8310</v>
      </c>
    </row>
    <row r="4199" spans="1:4" x14ac:dyDescent="0.25">
      <c r="A4199" t="s">
        <v>8864</v>
      </c>
      <c r="B4199" t="s">
        <v>8865</v>
      </c>
      <c r="D4199" t="s">
        <v>8310</v>
      </c>
    </row>
    <row r="4200" spans="1:4" x14ac:dyDescent="0.25">
      <c r="A4200" t="s">
        <v>9357</v>
      </c>
      <c r="B4200" t="s">
        <v>9358</v>
      </c>
      <c r="D4200" t="s">
        <v>8310</v>
      </c>
    </row>
    <row r="4201" spans="1:4" x14ac:dyDescent="0.25">
      <c r="A4201" t="s">
        <v>9359</v>
      </c>
      <c r="B4201" t="s">
        <v>9360</v>
      </c>
      <c r="D4201" t="s">
        <v>8310</v>
      </c>
    </row>
    <row r="4202" spans="1:4" x14ac:dyDescent="0.25">
      <c r="A4202" t="s">
        <v>9361</v>
      </c>
      <c r="B4202" t="s">
        <v>9362</v>
      </c>
      <c r="C4202">
        <v>23.1</v>
      </c>
      <c r="D4202" t="s">
        <v>8310</v>
      </c>
    </row>
    <row r="4203" spans="1:4" x14ac:dyDescent="0.25">
      <c r="A4203" t="s">
        <v>10742</v>
      </c>
      <c r="B4203" t="s">
        <v>10743</v>
      </c>
      <c r="D4203" t="s">
        <v>8310</v>
      </c>
    </row>
    <row r="4204" spans="1:4" x14ac:dyDescent="0.25">
      <c r="A4204" t="s">
        <v>10744</v>
      </c>
      <c r="B4204" t="s">
        <v>10745</v>
      </c>
      <c r="D4204" t="s">
        <v>8310</v>
      </c>
    </row>
    <row r="4205" spans="1:4" x14ac:dyDescent="0.25">
      <c r="A4205" t="s">
        <v>10746</v>
      </c>
      <c r="B4205" t="s">
        <v>10747</v>
      </c>
      <c r="C4205">
        <v>15.5</v>
      </c>
      <c r="D4205" t="s">
        <v>8310</v>
      </c>
    </row>
    <row r="4206" spans="1:4" x14ac:dyDescent="0.25">
      <c r="A4206" t="s">
        <v>10748</v>
      </c>
      <c r="B4206" t="s">
        <v>10749</v>
      </c>
      <c r="C4206">
        <v>16.7</v>
      </c>
      <c r="D4206" t="s">
        <v>8310</v>
      </c>
    </row>
    <row r="4207" spans="1:4" x14ac:dyDescent="0.25">
      <c r="A4207" t="s">
        <v>10750</v>
      </c>
      <c r="B4207" t="s">
        <v>10751</v>
      </c>
      <c r="D4207" t="s">
        <v>8310</v>
      </c>
    </row>
    <row r="4208" spans="1:4" x14ac:dyDescent="0.25">
      <c r="A4208" t="s">
        <v>10752</v>
      </c>
      <c r="B4208" t="s">
        <v>10753</v>
      </c>
      <c r="C4208">
        <v>35.700000000000003</v>
      </c>
      <c r="D4208" t="s">
        <v>8310</v>
      </c>
    </row>
    <row r="4209" spans="1:4" x14ac:dyDescent="0.25">
      <c r="A4209" t="s">
        <v>10754</v>
      </c>
      <c r="B4209" t="s">
        <v>10755</v>
      </c>
      <c r="C4209">
        <v>42.8</v>
      </c>
      <c r="D4209" t="s">
        <v>8310</v>
      </c>
    </row>
    <row r="4210" spans="1:4" x14ac:dyDescent="0.25">
      <c r="A4210" t="s">
        <v>19667</v>
      </c>
      <c r="B4210" t="s">
        <v>19668</v>
      </c>
      <c r="C4210">
        <v>36.9</v>
      </c>
      <c r="D4210" t="s">
        <v>8310</v>
      </c>
    </row>
    <row r="4211" spans="1:4" x14ac:dyDescent="0.25">
      <c r="A4211" t="s">
        <v>5559</v>
      </c>
      <c r="B4211" t="s">
        <v>6764</v>
      </c>
      <c r="C4211">
        <v>28.8</v>
      </c>
      <c r="D4211" t="s">
        <v>8310</v>
      </c>
    </row>
    <row r="4212" spans="1:4" x14ac:dyDescent="0.25">
      <c r="A4212" t="s">
        <v>5560</v>
      </c>
      <c r="B4212" t="s">
        <v>1883</v>
      </c>
      <c r="C4212">
        <v>54</v>
      </c>
      <c r="D4212" t="s">
        <v>8310</v>
      </c>
    </row>
    <row r="4213" spans="1:4" x14ac:dyDescent="0.25">
      <c r="A4213" t="s">
        <v>5561</v>
      </c>
      <c r="B4213" t="s">
        <v>1884</v>
      </c>
      <c r="D4213" t="s">
        <v>8310</v>
      </c>
    </row>
    <row r="4214" spans="1:4" x14ac:dyDescent="0.25">
      <c r="A4214" t="s">
        <v>5562</v>
      </c>
      <c r="B4214" t="s">
        <v>6765</v>
      </c>
      <c r="C4214">
        <v>17.799999</v>
      </c>
      <c r="D4214" t="s">
        <v>8310</v>
      </c>
    </row>
    <row r="4215" spans="1:4" x14ac:dyDescent="0.25">
      <c r="A4215" t="s">
        <v>5563</v>
      </c>
      <c r="B4215" t="s">
        <v>1885</v>
      </c>
      <c r="C4215">
        <v>54</v>
      </c>
      <c r="D4215" t="s">
        <v>8310</v>
      </c>
    </row>
    <row r="4216" spans="1:4" x14ac:dyDescent="0.25">
      <c r="A4216" t="s">
        <v>5564</v>
      </c>
      <c r="B4216" t="s">
        <v>1886</v>
      </c>
      <c r="C4216">
        <v>54</v>
      </c>
      <c r="D4216" t="s">
        <v>8310</v>
      </c>
    </row>
    <row r="4217" spans="1:4" x14ac:dyDescent="0.25">
      <c r="A4217" t="s">
        <v>5565</v>
      </c>
      <c r="B4217" t="s">
        <v>1887</v>
      </c>
      <c r="D4217" t="s">
        <v>8310</v>
      </c>
    </row>
    <row r="4218" spans="1:4" x14ac:dyDescent="0.25">
      <c r="A4218" t="s">
        <v>5566</v>
      </c>
      <c r="B4218" t="s">
        <v>1888</v>
      </c>
      <c r="D4218" t="s">
        <v>8310</v>
      </c>
    </row>
    <row r="4219" spans="1:4" x14ac:dyDescent="0.25">
      <c r="A4219" t="s">
        <v>5567</v>
      </c>
      <c r="B4219" t="s">
        <v>1889</v>
      </c>
      <c r="C4219">
        <v>39.200000000000003</v>
      </c>
      <c r="D4219" t="s">
        <v>8310</v>
      </c>
    </row>
    <row r="4220" spans="1:4" x14ac:dyDescent="0.25">
      <c r="A4220" t="s">
        <v>5568</v>
      </c>
      <c r="B4220" t="s">
        <v>10756</v>
      </c>
      <c r="C4220">
        <v>53.5</v>
      </c>
      <c r="D4220" t="s">
        <v>8310</v>
      </c>
    </row>
    <row r="4221" spans="1:4" x14ac:dyDescent="0.25">
      <c r="A4221" t="s">
        <v>5569</v>
      </c>
      <c r="B4221" t="s">
        <v>5570</v>
      </c>
      <c r="C4221">
        <v>45.6</v>
      </c>
      <c r="D4221" t="s">
        <v>8310</v>
      </c>
    </row>
    <row r="4222" spans="1:4" x14ac:dyDescent="0.25">
      <c r="A4222" t="s">
        <v>5571</v>
      </c>
      <c r="B4222" t="s">
        <v>5572</v>
      </c>
      <c r="D4222" t="s">
        <v>8310</v>
      </c>
    </row>
    <row r="4223" spans="1:4" x14ac:dyDescent="0.25">
      <c r="A4223" t="s">
        <v>5573</v>
      </c>
      <c r="B4223" t="s">
        <v>6766</v>
      </c>
      <c r="D4223" t="s">
        <v>8310</v>
      </c>
    </row>
    <row r="4224" spans="1:4" x14ac:dyDescent="0.25">
      <c r="A4224" t="s">
        <v>5574</v>
      </c>
      <c r="B4224" t="s">
        <v>5575</v>
      </c>
      <c r="D4224" t="s">
        <v>8310</v>
      </c>
    </row>
    <row r="4225" spans="1:4" x14ac:dyDescent="0.25">
      <c r="A4225" t="s">
        <v>6767</v>
      </c>
      <c r="B4225" t="s">
        <v>10757</v>
      </c>
      <c r="C4225">
        <v>39.200000000000003</v>
      </c>
      <c r="D4225" t="s">
        <v>8310</v>
      </c>
    </row>
    <row r="4226" spans="1:4" x14ac:dyDescent="0.25">
      <c r="A4226" t="s">
        <v>5576</v>
      </c>
      <c r="B4226" t="s">
        <v>1890</v>
      </c>
      <c r="D4226" t="s">
        <v>9121</v>
      </c>
    </row>
    <row r="4227" spans="1:4" x14ac:dyDescent="0.25">
      <c r="A4227" t="s">
        <v>5577</v>
      </c>
      <c r="B4227" t="s">
        <v>1891</v>
      </c>
      <c r="D4227" t="s">
        <v>9121</v>
      </c>
    </row>
    <row r="4228" spans="1:4" x14ac:dyDescent="0.25">
      <c r="A4228" t="s">
        <v>5578</v>
      </c>
      <c r="B4228" t="s">
        <v>1892</v>
      </c>
      <c r="D4228" t="s">
        <v>9121</v>
      </c>
    </row>
    <row r="4229" spans="1:4" x14ac:dyDescent="0.25">
      <c r="A4229" t="s">
        <v>5579</v>
      </c>
      <c r="B4229" t="s">
        <v>2572</v>
      </c>
      <c r="D4229" t="s">
        <v>9121</v>
      </c>
    </row>
    <row r="4230" spans="1:4" x14ac:dyDescent="0.25">
      <c r="A4230" t="s">
        <v>5580</v>
      </c>
      <c r="B4230" t="s">
        <v>1893</v>
      </c>
      <c r="D4230" t="s">
        <v>9121</v>
      </c>
    </row>
    <row r="4231" spans="1:4" x14ac:dyDescent="0.25">
      <c r="A4231" t="s">
        <v>5581</v>
      </c>
      <c r="B4231" t="s">
        <v>1894</v>
      </c>
      <c r="C4231">
        <v>46.2</v>
      </c>
      <c r="D4231" t="s">
        <v>9123</v>
      </c>
    </row>
    <row r="4232" spans="1:4" x14ac:dyDescent="0.25">
      <c r="A4232" t="s">
        <v>5582</v>
      </c>
      <c r="B4232" t="s">
        <v>1895</v>
      </c>
      <c r="C4232">
        <v>46.2</v>
      </c>
      <c r="D4232" t="s">
        <v>9123</v>
      </c>
    </row>
    <row r="4233" spans="1:4" x14ac:dyDescent="0.25">
      <c r="A4233" t="s">
        <v>5583</v>
      </c>
      <c r="B4233" t="s">
        <v>1896</v>
      </c>
      <c r="C4233">
        <v>46.2</v>
      </c>
      <c r="D4233" t="s">
        <v>9123</v>
      </c>
    </row>
    <row r="4234" spans="1:4" x14ac:dyDescent="0.25">
      <c r="A4234" t="s">
        <v>5584</v>
      </c>
      <c r="B4234" t="s">
        <v>1897</v>
      </c>
      <c r="C4234">
        <v>46.2</v>
      </c>
      <c r="D4234" t="s">
        <v>9123</v>
      </c>
    </row>
    <row r="4235" spans="1:4" x14ac:dyDescent="0.25">
      <c r="A4235" t="s">
        <v>5585</v>
      </c>
      <c r="B4235" t="s">
        <v>1898</v>
      </c>
      <c r="C4235">
        <v>46.2</v>
      </c>
      <c r="D4235" t="s">
        <v>9123</v>
      </c>
    </row>
    <row r="4236" spans="1:4" x14ac:dyDescent="0.25">
      <c r="A4236" t="s">
        <v>5586</v>
      </c>
      <c r="B4236" t="s">
        <v>10758</v>
      </c>
      <c r="C4236">
        <v>150.9</v>
      </c>
      <c r="D4236" t="s">
        <v>9124</v>
      </c>
    </row>
    <row r="4237" spans="1:4" x14ac:dyDescent="0.25">
      <c r="A4237" t="s">
        <v>5587</v>
      </c>
      <c r="B4237" t="s">
        <v>2380</v>
      </c>
      <c r="D4237" t="s">
        <v>9124</v>
      </c>
    </row>
    <row r="4238" spans="1:4" x14ac:dyDescent="0.25">
      <c r="A4238" t="s">
        <v>5588</v>
      </c>
      <c r="B4238" t="s">
        <v>1899</v>
      </c>
      <c r="D4238" t="s">
        <v>9124</v>
      </c>
    </row>
    <row r="4239" spans="1:4" x14ac:dyDescent="0.25">
      <c r="A4239" t="s">
        <v>5589</v>
      </c>
      <c r="B4239" t="s">
        <v>1900</v>
      </c>
      <c r="D4239" t="s">
        <v>9124</v>
      </c>
    </row>
    <row r="4240" spans="1:4" x14ac:dyDescent="0.25">
      <c r="A4240" t="s">
        <v>5590</v>
      </c>
      <c r="B4240" t="s">
        <v>1901</v>
      </c>
      <c r="D4240" t="s">
        <v>9124</v>
      </c>
    </row>
    <row r="4241" spans="1:4" x14ac:dyDescent="0.25">
      <c r="A4241" t="s">
        <v>5591</v>
      </c>
      <c r="B4241" t="s">
        <v>7240</v>
      </c>
      <c r="C4241">
        <v>57.9</v>
      </c>
      <c r="D4241" t="s">
        <v>9124</v>
      </c>
    </row>
    <row r="4242" spans="1:4" x14ac:dyDescent="0.25">
      <c r="A4242" t="s">
        <v>5592</v>
      </c>
      <c r="B4242" t="s">
        <v>1902</v>
      </c>
      <c r="D4242" t="s">
        <v>9125</v>
      </c>
    </row>
    <row r="4243" spans="1:4" x14ac:dyDescent="0.25">
      <c r="A4243" t="s">
        <v>5593</v>
      </c>
      <c r="B4243" t="s">
        <v>1903</v>
      </c>
      <c r="D4243" t="s">
        <v>9122</v>
      </c>
    </row>
    <row r="4244" spans="1:4" x14ac:dyDescent="0.25">
      <c r="A4244" t="s">
        <v>5594</v>
      </c>
      <c r="B4244" t="s">
        <v>1904</v>
      </c>
      <c r="D4244" t="s">
        <v>9125</v>
      </c>
    </row>
    <row r="4245" spans="1:4" x14ac:dyDescent="0.25">
      <c r="A4245" t="s">
        <v>5595</v>
      </c>
      <c r="B4245" t="s">
        <v>1905</v>
      </c>
      <c r="D4245" t="s">
        <v>9125</v>
      </c>
    </row>
    <row r="4246" spans="1:4" x14ac:dyDescent="0.25">
      <c r="A4246" t="s">
        <v>5596</v>
      </c>
      <c r="B4246" t="s">
        <v>1906</v>
      </c>
      <c r="C4246">
        <v>15.5</v>
      </c>
      <c r="D4246" t="s">
        <v>9126</v>
      </c>
    </row>
    <row r="4247" spans="1:4" x14ac:dyDescent="0.25">
      <c r="A4247" t="s">
        <v>5597</v>
      </c>
      <c r="B4247" t="s">
        <v>1907</v>
      </c>
      <c r="C4247">
        <v>23.8</v>
      </c>
      <c r="D4247" t="s">
        <v>9126</v>
      </c>
    </row>
    <row r="4248" spans="1:4" x14ac:dyDescent="0.25">
      <c r="A4248" t="s">
        <v>5598</v>
      </c>
      <c r="B4248" t="s">
        <v>1908</v>
      </c>
      <c r="C4248">
        <v>23.8</v>
      </c>
      <c r="D4248" t="s">
        <v>9126</v>
      </c>
    </row>
    <row r="4249" spans="1:4" x14ac:dyDescent="0.25">
      <c r="A4249" t="s">
        <v>5599</v>
      </c>
      <c r="B4249" t="s">
        <v>9714</v>
      </c>
      <c r="C4249">
        <v>35.700000000000003</v>
      </c>
      <c r="D4249" t="s">
        <v>9126</v>
      </c>
    </row>
    <row r="4250" spans="1:4" x14ac:dyDescent="0.25">
      <c r="A4250" t="s">
        <v>5600</v>
      </c>
      <c r="B4250" t="s">
        <v>1909</v>
      </c>
      <c r="D4250" t="s">
        <v>9127</v>
      </c>
    </row>
    <row r="4251" spans="1:4" x14ac:dyDescent="0.25">
      <c r="A4251" t="s">
        <v>5601</v>
      </c>
      <c r="B4251" t="s">
        <v>1910</v>
      </c>
      <c r="D4251" t="s">
        <v>9127</v>
      </c>
    </row>
    <row r="4252" spans="1:4" x14ac:dyDescent="0.25">
      <c r="A4252" t="s">
        <v>5602</v>
      </c>
      <c r="B4252" t="s">
        <v>2349</v>
      </c>
      <c r="C4252">
        <v>31.9</v>
      </c>
      <c r="D4252" t="s">
        <v>9128</v>
      </c>
    </row>
    <row r="4253" spans="1:4" x14ac:dyDescent="0.25">
      <c r="A4253" t="s">
        <v>5603</v>
      </c>
      <c r="B4253" t="s">
        <v>5604</v>
      </c>
      <c r="C4253">
        <v>31.9</v>
      </c>
      <c r="D4253" t="s">
        <v>9128</v>
      </c>
    </row>
    <row r="4254" spans="1:4" x14ac:dyDescent="0.25">
      <c r="A4254" t="s">
        <v>5605</v>
      </c>
      <c r="B4254" t="s">
        <v>2582</v>
      </c>
      <c r="C4254">
        <v>29.4</v>
      </c>
      <c r="D4254" t="s">
        <v>9128</v>
      </c>
    </row>
    <row r="4255" spans="1:4" x14ac:dyDescent="0.25">
      <c r="A4255" t="s">
        <v>5606</v>
      </c>
      <c r="B4255" t="s">
        <v>10759</v>
      </c>
      <c r="C4255">
        <v>30.6</v>
      </c>
      <c r="D4255" t="s">
        <v>9128</v>
      </c>
    </row>
    <row r="4256" spans="1:4" x14ac:dyDescent="0.25">
      <c r="A4256" t="s">
        <v>5607</v>
      </c>
      <c r="B4256" t="s">
        <v>2390</v>
      </c>
      <c r="C4256">
        <v>42.099998999999997</v>
      </c>
      <c r="D4256" t="s">
        <v>9128</v>
      </c>
    </row>
    <row r="4257" spans="1:4" x14ac:dyDescent="0.25">
      <c r="A4257" t="s">
        <v>5608</v>
      </c>
      <c r="B4257" t="s">
        <v>9129</v>
      </c>
      <c r="D4257" t="s">
        <v>9128</v>
      </c>
    </row>
    <row r="4258" spans="1:4" x14ac:dyDescent="0.25">
      <c r="A4258" t="s">
        <v>5609</v>
      </c>
      <c r="B4258" t="s">
        <v>2502</v>
      </c>
      <c r="C4258">
        <v>121.30000099999999</v>
      </c>
      <c r="D4258" t="s">
        <v>9128</v>
      </c>
    </row>
    <row r="4259" spans="1:4" x14ac:dyDescent="0.25">
      <c r="A4259" t="s">
        <v>5610</v>
      </c>
      <c r="B4259" t="s">
        <v>5611</v>
      </c>
      <c r="C4259">
        <v>44.7</v>
      </c>
      <c r="D4259" t="s">
        <v>9128</v>
      </c>
    </row>
    <row r="4260" spans="1:4" x14ac:dyDescent="0.25">
      <c r="A4260" t="s">
        <v>5612</v>
      </c>
      <c r="B4260" t="s">
        <v>2449</v>
      </c>
      <c r="C4260">
        <v>70.2</v>
      </c>
      <c r="D4260" t="s">
        <v>9128</v>
      </c>
    </row>
    <row r="4261" spans="1:4" x14ac:dyDescent="0.25">
      <c r="A4261" t="s">
        <v>5613</v>
      </c>
      <c r="B4261" t="s">
        <v>1911</v>
      </c>
      <c r="C4261">
        <v>40.799999999999997</v>
      </c>
      <c r="D4261" t="s">
        <v>9128</v>
      </c>
    </row>
    <row r="4262" spans="1:4" x14ac:dyDescent="0.25">
      <c r="A4262" t="s">
        <v>5614</v>
      </c>
      <c r="B4262" t="s">
        <v>5615</v>
      </c>
      <c r="D4262" t="s">
        <v>9128</v>
      </c>
    </row>
    <row r="4263" spans="1:4" x14ac:dyDescent="0.25">
      <c r="A4263" t="s">
        <v>5616</v>
      </c>
      <c r="B4263" t="s">
        <v>5617</v>
      </c>
      <c r="C4263">
        <v>20.399999999999999</v>
      </c>
      <c r="D4263" t="s">
        <v>9128</v>
      </c>
    </row>
    <row r="4264" spans="1:4" x14ac:dyDescent="0.25">
      <c r="A4264" t="s">
        <v>5618</v>
      </c>
      <c r="B4264" t="s">
        <v>5619</v>
      </c>
      <c r="C4264">
        <v>20.399999999999999</v>
      </c>
      <c r="D4264" t="s">
        <v>9128</v>
      </c>
    </row>
    <row r="4265" spans="1:4" x14ac:dyDescent="0.25">
      <c r="A4265" t="s">
        <v>5620</v>
      </c>
      <c r="B4265" t="s">
        <v>5621</v>
      </c>
      <c r="C4265">
        <v>21.700001</v>
      </c>
      <c r="D4265" t="s">
        <v>9128</v>
      </c>
    </row>
    <row r="4266" spans="1:4" x14ac:dyDescent="0.25">
      <c r="A4266" t="s">
        <v>5622</v>
      </c>
      <c r="B4266" t="s">
        <v>1912</v>
      </c>
      <c r="D4266" t="s">
        <v>9128</v>
      </c>
    </row>
    <row r="4267" spans="1:4" x14ac:dyDescent="0.25">
      <c r="A4267" t="s">
        <v>6768</v>
      </c>
      <c r="B4267" t="s">
        <v>7957</v>
      </c>
      <c r="D4267" t="s">
        <v>9128</v>
      </c>
    </row>
    <row r="4268" spans="1:4" x14ac:dyDescent="0.25">
      <c r="A4268" t="s">
        <v>6769</v>
      </c>
      <c r="B4268" t="s">
        <v>6770</v>
      </c>
      <c r="D4268" t="s">
        <v>9128</v>
      </c>
    </row>
    <row r="4269" spans="1:4" x14ac:dyDescent="0.25">
      <c r="A4269" t="s">
        <v>7241</v>
      </c>
      <c r="B4269" t="s">
        <v>7242</v>
      </c>
      <c r="C4269">
        <v>33.200000000000003</v>
      </c>
      <c r="D4269" t="s">
        <v>9128</v>
      </c>
    </row>
    <row r="4270" spans="1:4" x14ac:dyDescent="0.25">
      <c r="A4270" t="s">
        <v>7243</v>
      </c>
      <c r="B4270" t="s">
        <v>7244</v>
      </c>
      <c r="D4270" t="s">
        <v>9128</v>
      </c>
    </row>
    <row r="4271" spans="1:4" x14ac:dyDescent="0.25">
      <c r="A4271" t="s">
        <v>7958</v>
      </c>
      <c r="B4271" t="s">
        <v>7959</v>
      </c>
      <c r="C4271">
        <v>73.999999000000003</v>
      </c>
      <c r="D4271" t="s">
        <v>9128</v>
      </c>
    </row>
    <row r="4272" spans="1:4" x14ac:dyDescent="0.25">
      <c r="A4272" t="s">
        <v>7960</v>
      </c>
      <c r="B4272" t="s">
        <v>7961</v>
      </c>
      <c r="C4272">
        <v>29.4</v>
      </c>
      <c r="D4272" t="s">
        <v>9128</v>
      </c>
    </row>
    <row r="4273" spans="1:4" x14ac:dyDescent="0.25">
      <c r="A4273" t="s">
        <v>7962</v>
      </c>
      <c r="B4273" t="s">
        <v>7963</v>
      </c>
      <c r="C4273">
        <v>34.5</v>
      </c>
      <c r="D4273" t="s">
        <v>9128</v>
      </c>
    </row>
    <row r="4274" spans="1:4" x14ac:dyDescent="0.25">
      <c r="A4274" t="s">
        <v>5623</v>
      </c>
      <c r="B4274" t="s">
        <v>1913</v>
      </c>
      <c r="C4274">
        <v>35.700000000000003</v>
      </c>
      <c r="D4274" t="s">
        <v>9128</v>
      </c>
    </row>
    <row r="4275" spans="1:4" x14ac:dyDescent="0.25">
      <c r="A4275" t="s">
        <v>7964</v>
      </c>
      <c r="B4275" t="s">
        <v>7965</v>
      </c>
      <c r="D4275" t="s">
        <v>9128</v>
      </c>
    </row>
    <row r="4276" spans="1:4" x14ac:dyDescent="0.25">
      <c r="A4276" t="s">
        <v>7966</v>
      </c>
      <c r="B4276" t="s">
        <v>7967</v>
      </c>
      <c r="D4276" t="s">
        <v>9128</v>
      </c>
    </row>
    <row r="4277" spans="1:4" x14ac:dyDescent="0.25">
      <c r="A4277" t="s">
        <v>5624</v>
      </c>
      <c r="B4277" t="s">
        <v>9363</v>
      </c>
      <c r="D4277" t="s">
        <v>9128</v>
      </c>
    </row>
    <row r="4278" spans="1:4" x14ac:dyDescent="0.25">
      <c r="A4278" t="s">
        <v>5625</v>
      </c>
      <c r="B4278" t="s">
        <v>2612</v>
      </c>
      <c r="D4278" t="s">
        <v>9128</v>
      </c>
    </row>
    <row r="4279" spans="1:4" x14ac:dyDescent="0.25">
      <c r="A4279" t="s">
        <v>5626</v>
      </c>
      <c r="B4279" t="s">
        <v>1914</v>
      </c>
      <c r="D4279" t="s">
        <v>8311</v>
      </c>
    </row>
    <row r="4280" spans="1:4" x14ac:dyDescent="0.25">
      <c r="A4280" t="s">
        <v>5627</v>
      </c>
      <c r="B4280" t="s">
        <v>1915</v>
      </c>
      <c r="D4280" t="s">
        <v>8311</v>
      </c>
    </row>
    <row r="4281" spans="1:4" x14ac:dyDescent="0.25">
      <c r="A4281" t="s">
        <v>5628</v>
      </c>
      <c r="B4281" t="s">
        <v>1916</v>
      </c>
      <c r="D4281" t="s">
        <v>8311</v>
      </c>
    </row>
    <row r="4282" spans="1:4" x14ac:dyDescent="0.25">
      <c r="A4282" t="s">
        <v>5629</v>
      </c>
      <c r="B4282" t="s">
        <v>1917</v>
      </c>
      <c r="D4282" t="s">
        <v>8311</v>
      </c>
    </row>
    <row r="4283" spans="1:4" x14ac:dyDescent="0.25">
      <c r="A4283" t="s">
        <v>5630</v>
      </c>
      <c r="B4283" t="s">
        <v>1918</v>
      </c>
      <c r="D4283" t="s">
        <v>8311</v>
      </c>
    </row>
    <row r="4284" spans="1:4" x14ac:dyDescent="0.25">
      <c r="A4284" t="s">
        <v>5631</v>
      </c>
      <c r="B4284" t="s">
        <v>1919</v>
      </c>
      <c r="D4284" t="s">
        <v>8311</v>
      </c>
    </row>
    <row r="4285" spans="1:4" x14ac:dyDescent="0.25">
      <c r="A4285" t="s">
        <v>5632</v>
      </c>
      <c r="B4285" t="s">
        <v>1920</v>
      </c>
      <c r="D4285" t="s">
        <v>8311</v>
      </c>
    </row>
    <row r="4286" spans="1:4" x14ac:dyDescent="0.25">
      <c r="A4286" t="s">
        <v>5633</v>
      </c>
      <c r="B4286" t="s">
        <v>1921</v>
      </c>
      <c r="D4286" t="s">
        <v>8311</v>
      </c>
    </row>
    <row r="4287" spans="1:4" x14ac:dyDescent="0.25">
      <c r="A4287" t="s">
        <v>5634</v>
      </c>
      <c r="B4287" t="s">
        <v>5635</v>
      </c>
      <c r="D4287" t="s">
        <v>8311</v>
      </c>
    </row>
    <row r="4288" spans="1:4" x14ac:dyDescent="0.25">
      <c r="A4288" t="s">
        <v>5636</v>
      </c>
      <c r="B4288" t="s">
        <v>2436</v>
      </c>
      <c r="D4288" t="s">
        <v>8311</v>
      </c>
    </row>
    <row r="4289" spans="1:4" x14ac:dyDescent="0.25">
      <c r="A4289" t="s">
        <v>5637</v>
      </c>
      <c r="B4289" t="s">
        <v>1922</v>
      </c>
      <c r="D4289" t="s">
        <v>8311</v>
      </c>
    </row>
    <row r="4290" spans="1:4" x14ac:dyDescent="0.25">
      <c r="A4290" t="s">
        <v>5638</v>
      </c>
      <c r="B4290" t="s">
        <v>1923</v>
      </c>
      <c r="D4290" t="s">
        <v>8311</v>
      </c>
    </row>
    <row r="4291" spans="1:4" x14ac:dyDescent="0.25">
      <c r="A4291" t="s">
        <v>5639</v>
      </c>
      <c r="B4291" t="s">
        <v>2397</v>
      </c>
      <c r="D4291" t="s">
        <v>8311</v>
      </c>
    </row>
    <row r="4292" spans="1:4" x14ac:dyDescent="0.25">
      <c r="A4292" t="s">
        <v>5640</v>
      </c>
      <c r="B4292" t="s">
        <v>5641</v>
      </c>
      <c r="D4292" t="s">
        <v>8311</v>
      </c>
    </row>
    <row r="4293" spans="1:4" x14ac:dyDescent="0.25">
      <c r="A4293" t="s">
        <v>5642</v>
      </c>
      <c r="B4293" t="s">
        <v>1924</v>
      </c>
      <c r="D4293" t="s">
        <v>8311</v>
      </c>
    </row>
    <row r="4294" spans="1:4" x14ac:dyDescent="0.25">
      <c r="A4294" t="s">
        <v>5643</v>
      </c>
      <c r="B4294" t="s">
        <v>1925</v>
      </c>
      <c r="D4294" t="s">
        <v>8311</v>
      </c>
    </row>
    <row r="4295" spans="1:4" x14ac:dyDescent="0.25">
      <c r="A4295" t="s">
        <v>5644</v>
      </c>
      <c r="B4295" t="s">
        <v>2378</v>
      </c>
      <c r="D4295" t="s">
        <v>8311</v>
      </c>
    </row>
    <row r="4296" spans="1:4" x14ac:dyDescent="0.25">
      <c r="A4296" t="s">
        <v>5645</v>
      </c>
      <c r="B4296" t="s">
        <v>1926</v>
      </c>
      <c r="D4296" t="s">
        <v>8311</v>
      </c>
    </row>
    <row r="4297" spans="1:4" x14ac:dyDescent="0.25">
      <c r="A4297" t="s">
        <v>5646</v>
      </c>
      <c r="B4297" t="s">
        <v>1927</v>
      </c>
      <c r="D4297" t="s">
        <v>8311</v>
      </c>
    </row>
    <row r="4298" spans="1:4" x14ac:dyDescent="0.25">
      <c r="A4298" t="s">
        <v>5647</v>
      </c>
      <c r="B4298" t="s">
        <v>1928</v>
      </c>
      <c r="D4298" t="s">
        <v>8311</v>
      </c>
    </row>
    <row r="4299" spans="1:4" x14ac:dyDescent="0.25">
      <c r="A4299" t="s">
        <v>5648</v>
      </c>
      <c r="B4299" t="s">
        <v>5649</v>
      </c>
      <c r="D4299" t="s">
        <v>8311</v>
      </c>
    </row>
    <row r="4300" spans="1:4" x14ac:dyDescent="0.25">
      <c r="A4300" t="s">
        <v>5650</v>
      </c>
      <c r="B4300" t="s">
        <v>5651</v>
      </c>
      <c r="D4300" t="s">
        <v>8311</v>
      </c>
    </row>
    <row r="4301" spans="1:4" x14ac:dyDescent="0.25">
      <c r="A4301" t="s">
        <v>5652</v>
      </c>
      <c r="B4301" t="s">
        <v>5653</v>
      </c>
      <c r="D4301" t="s">
        <v>8311</v>
      </c>
    </row>
    <row r="4302" spans="1:4" x14ac:dyDescent="0.25">
      <c r="A4302" t="s">
        <v>5654</v>
      </c>
      <c r="B4302" t="s">
        <v>5655</v>
      </c>
      <c r="D4302" t="s">
        <v>8311</v>
      </c>
    </row>
    <row r="4303" spans="1:4" x14ac:dyDescent="0.25">
      <c r="A4303" t="s">
        <v>5656</v>
      </c>
      <c r="B4303" t="s">
        <v>5657</v>
      </c>
      <c r="D4303" t="s">
        <v>8311</v>
      </c>
    </row>
    <row r="4304" spans="1:4" x14ac:dyDescent="0.25">
      <c r="A4304" t="s">
        <v>5658</v>
      </c>
      <c r="B4304" t="s">
        <v>1929</v>
      </c>
      <c r="D4304" t="s">
        <v>8311</v>
      </c>
    </row>
    <row r="4305" spans="1:4" x14ac:dyDescent="0.25">
      <c r="A4305" t="s">
        <v>5659</v>
      </c>
      <c r="B4305" t="s">
        <v>5660</v>
      </c>
      <c r="D4305" t="s">
        <v>8311</v>
      </c>
    </row>
    <row r="4306" spans="1:4" x14ac:dyDescent="0.25">
      <c r="A4306" t="s">
        <v>7968</v>
      </c>
      <c r="B4306" t="s">
        <v>7969</v>
      </c>
      <c r="D4306" t="s">
        <v>8311</v>
      </c>
    </row>
    <row r="4307" spans="1:4" x14ac:dyDescent="0.25">
      <c r="A4307" t="s">
        <v>7245</v>
      </c>
      <c r="B4307" t="s">
        <v>7246</v>
      </c>
      <c r="D4307" t="s">
        <v>8311</v>
      </c>
    </row>
    <row r="4308" spans="1:4" x14ac:dyDescent="0.25">
      <c r="A4308" t="s">
        <v>5661</v>
      </c>
      <c r="B4308" t="s">
        <v>1930</v>
      </c>
      <c r="D4308" t="s">
        <v>8311</v>
      </c>
    </row>
    <row r="4309" spans="1:4" x14ac:dyDescent="0.25">
      <c r="A4309" t="s">
        <v>5662</v>
      </c>
      <c r="B4309" t="s">
        <v>1931</v>
      </c>
      <c r="D4309" t="s">
        <v>8311</v>
      </c>
    </row>
    <row r="4310" spans="1:4" x14ac:dyDescent="0.25">
      <c r="A4310" t="s">
        <v>5663</v>
      </c>
      <c r="B4310" t="s">
        <v>1932</v>
      </c>
      <c r="D4310" t="s">
        <v>8311</v>
      </c>
    </row>
    <row r="4311" spans="1:4" x14ac:dyDescent="0.25">
      <c r="A4311" t="s">
        <v>5664</v>
      </c>
      <c r="B4311" t="s">
        <v>7970</v>
      </c>
      <c r="D4311" t="s">
        <v>9032</v>
      </c>
    </row>
    <row r="4312" spans="1:4" x14ac:dyDescent="0.25">
      <c r="A4312" t="s">
        <v>5665</v>
      </c>
      <c r="B4312" t="s">
        <v>6771</v>
      </c>
      <c r="C4312">
        <v>105.8</v>
      </c>
      <c r="D4312" t="s">
        <v>9032</v>
      </c>
    </row>
    <row r="4313" spans="1:4" x14ac:dyDescent="0.25">
      <c r="A4313" t="s">
        <v>5666</v>
      </c>
      <c r="B4313" t="s">
        <v>10760</v>
      </c>
      <c r="C4313">
        <v>117.6</v>
      </c>
      <c r="D4313" t="s">
        <v>9032</v>
      </c>
    </row>
    <row r="4314" spans="1:4" x14ac:dyDescent="0.25">
      <c r="A4314" t="s">
        <v>5667</v>
      </c>
      <c r="B4314" t="s">
        <v>1933</v>
      </c>
      <c r="D4314" t="s">
        <v>9130</v>
      </c>
    </row>
    <row r="4315" spans="1:4" x14ac:dyDescent="0.25">
      <c r="A4315" t="s">
        <v>5668</v>
      </c>
      <c r="B4315" t="s">
        <v>1934</v>
      </c>
      <c r="D4315" t="s">
        <v>9033</v>
      </c>
    </row>
    <row r="4316" spans="1:4" x14ac:dyDescent="0.25">
      <c r="A4316" t="s">
        <v>5669</v>
      </c>
      <c r="B4316" t="s">
        <v>9131</v>
      </c>
      <c r="D4316" t="s">
        <v>9032</v>
      </c>
    </row>
    <row r="4317" spans="1:4" x14ac:dyDescent="0.25">
      <c r="A4317" t="s">
        <v>5670</v>
      </c>
      <c r="B4317" t="s">
        <v>1935</v>
      </c>
      <c r="D4317" t="s">
        <v>9130</v>
      </c>
    </row>
    <row r="4318" spans="1:4" x14ac:dyDescent="0.25">
      <c r="A4318" t="s">
        <v>5671</v>
      </c>
      <c r="B4318" t="s">
        <v>19356</v>
      </c>
      <c r="D4318" t="s">
        <v>9033</v>
      </c>
    </row>
    <row r="4319" spans="1:4" x14ac:dyDescent="0.25">
      <c r="A4319" t="s">
        <v>5672</v>
      </c>
      <c r="B4319" t="s">
        <v>9132</v>
      </c>
      <c r="D4319" t="s">
        <v>9032</v>
      </c>
    </row>
    <row r="4320" spans="1:4" x14ac:dyDescent="0.25">
      <c r="A4320" t="s">
        <v>5673</v>
      </c>
      <c r="B4320" t="s">
        <v>1936</v>
      </c>
      <c r="D4320" t="s">
        <v>9133</v>
      </c>
    </row>
    <row r="4321" spans="1:4" x14ac:dyDescent="0.25">
      <c r="A4321" t="s">
        <v>5674</v>
      </c>
      <c r="B4321" t="s">
        <v>5675</v>
      </c>
      <c r="D4321" t="s">
        <v>8999</v>
      </c>
    </row>
    <row r="4322" spans="1:4" x14ac:dyDescent="0.25">
      <c r="A4322" t="s">
        <v>7971</v>
      </c>
      <c r="B4322" t="s">
        <v>7972</v>
      </c>
      <c r="D4322" t="s">
        <v>8998</v>
      </c>
    </row>
    <row r="4323" spans="1:4" x14ac:dyDescent="0.25">
      <c r="A4323" t="s">
        <v>5676</v>
      </c>
      <c r="B4323" t="s">
        <v>2527</v>
      </c>
      <c r="D4323" t="s">
        <v>9134</v>
      </c>
    </row>
    <row r="4324" spans="1:4" x14ac:dyDescent="0.25">
      <c r="A4324" t="s">
        <v>5677</v>
      </c>
      <c r="B4324" t="s">
        <v>5678</v>
      </c>
      <c r="D4324" t="s">
        <v>9134</v>
      </c>
    </row>
    <row r="4325" spans="1:4" x14ac:dyDescent="0.25">
      <c r="A4325" t="s">
        <v>5679</v>
      </c>
      <c r="B4325" t="s">
        <v>2603</v>
      </c>
      <c r="D4325" t="s">
        <v>9134</v>
      </c>
    </row>
    <row r="4326" spans="1:4" x14ac:dyDescent="0.25">
      <c r="A4326" t="s">
        <v>5680</v>
      </c>
      <c r="B4326" t="s">
        <v>2415</v>
      </c>
      <c r="D4326" t="s">
        <v>9134</v>
      </c>
    </row>
    <row r="4327" spans="1:4" x14ac:dyDescent="0.25">
      <c r="A4327" t="s">
        <v>5681</v>
      </c>
      <c r="B4327" t="s">
        <v>1937</v>
      </c>
      <c r="C4327">
        <v>22.45</v>
      </c>
      <c r="D4327" t="s">
        <v>9135</v>
      </c>
    </row>
    <row r="4328" spans="1:4" x14ac:dyDescent="0.25">
      <c r="A4328" t="s">
        <v>5682</v>
      </c>
      <c r="B4328" t="s">
        <v>1938</v>
      </c>
      <c r="C4328">
        <v>85.55</v>
      </c>
      <c r="D4328" t="s">
        <v>9135</v>
      </c>
    </row>
    <row r="4329" spans="1:4" x14ac:dyDescent="0.25">
      <c r="A4329" t="s">
        <v>5683</v>
      </c>
      <c r="B4329" t="s">
        <v>1939</v>
      </c>
      <c r="C4329">
        <v>139</v>
      </c>
      <c r="D4329" t="s">
        <v>9135</v>
      </c>
    </row>
    <row r="4330" spans="1:4" x14ac:dyDescent="0.25">
      <c r="A4330" t="s">
        <v>5684</v>
      </c>
      <c r="B4330" t="s">
        <v>1940</v>
      </c>
      <c r="C4330">
        <v>289.75</v>
      </c>
      <c r="D4330" t="s">
        <v>9135</v>
      </c>
    </row>
    <row r="4331" spans="1:4" x14ac:dyDescent="0.25">
      <c r="A4331" t="s">
        <v>5685</v>
      </c>
      <c r="B4331" t="s">
        <v>1941</v>
      </c>
      <c r="C4331">
        <v>316.3</v>
      </c>
      <c r="D4331" t="s">
        <v>9135</v>
      </c>
    </row>
    <row r="4332" spans="1:4" x14ac:dyDescent="0.25">
      <c r="A4332" t="s">
        <v>5686</v>
      </c>
      <c r="B4332" t="s">
        <v>1942</v>
      </c>
      <c r="C4332">
        <v>250.2</v>
      </c>
      <c r="D4332" t="s">
        <v>9135</v>
      </c>
    </row>
    <row r="4333" spans="1:4" x14ac:dyDescent="0.25">
      <c r="A4333" t="s">
        <v>5687</v>
      </c>
      <c r="B4333" t="s">
        <v>1943</v>
      </c>
      <c r="C4333">
        <v>171.1</v>
      </c>
      <c r="D4333" t="s">
        <v>9135</v>
      </c>
    </row>
    <row r="4334" spans="1:4" x14ac:dyDescent="0.25">
      <c r="A4334" t="s">
        <v>5688</v>
      </c>
      <c r="B4334" t="s">
        <v>18824</v>
      </c>
      <c r="C4334">
        <v>39.200000000000003</v>
      </c>
      <c r="D4334" t="s">
        <v>9136</v>
      </c>
    </row>
    <row r="4335" spans="1:4" x14ac:dyDescent="0.25">
      <c r="A4335" t="s">
        <v>7973</v>
      </c>
      <c r="B4335" t="s">
        <v>7974</v>
      </c>
      <c r="D4335" t="s">
        <v>9136</v>
      </c>
    </row>
    <row r="4336" spans="1:4" x14ac:dyDescent="0.25">
      <c r="A4336" t="s">
        <v>9364</v>
      </c>
      <c r="B4336" t="s">
        <v>18848</v>
      </c>
      <c r="C4336">
        <v>39.200000000000003</v>
      </c>
      <c r="D4336" t="s">
        <v>9136</v>
      </c>
    </row>
    <row r="4337" spans="1:4" x14ac:dyDescent="0.25">
      <c r="A4337" t="s">
        <v>9365</v>
      </c>
      <c r="B4337" t="s">
        <v>18838</v>
      </c>
      <c r="C4337">
        <v>39.200000000000003</v>
      </c>
      <c r="D4337" t="s">
        <v>9136</v>
      </c>
    </row>
    <row r="4338" spans="1:4" x14ac:dyDescent="0.25">
      <c r="A4338" t="s">
        <v>9366</v>
      </c>
      <c r="B4338" t="s">
        <v>18834</v>
      </c>
      <c r="C4338">
        <v>39.200000000000003</v>
      </c>
      <c r="D4338" t="s">
        <v>9136</v>
      </c>
    </row>
    <row r="4339" spans="1:4" x14ac:dyDescent="0.25">
      <c r="A4339" t="s">
        <v>9367</v>
      </c>
      <c r="B4339" t="s">
        <v>18840</v>
      </c>
      <c r="C4339">
        <v>39.200000000000003</v>
      </c>
      <c r="D4339" t="s">
        <v>9136</v>
      </c>
    </row>
    <row r="4340" spans="1:4" x14ac:dyDescent="0.25">
      <c r="A4340" t="s">
        <v>10761</v>
      </c>
      <c r="B4340" t="s">
        <v>18871</v>
      </c>
      <c r="C4340">
        <v>39.200000000000003</v>
      </c>
      <c r="D4340" t="s">
        <v>9136</v>
      </c>
    </row>
    <row r="4341" spans="1:4" x14ac:dyDescent="0.25">
      <c r="A4341" t="s">
        <v>10762</v>
      </c>
      <c r="B4341" t="s">
        <v>18839</v>
      </c>
      <c r="C4341">
        <v>39.200000000000003</v>
      </c>
      <c r="D4341" t="s">
        <v>9136</v>
      </c>
    </row>
    <row r="4342" spans="1:4" x14ac:dyDescent="0.25">
      <c r="A4342" t="s">
        <v>10763</v>
      </c>
      <c r="B4342" t="s">
        <v>18876</v>
      </c>
      <c r="C4342">
        <v>39.200000000000003</v>
      </c>
      <c r="D4342" t="s">
        <v>9136</v>
      </c>
    </row>
    <row r="4343" spans="1:4" x14ac:dyDescent="0.25">
      <c r="A4343" t="s">
        <v>5689</v>
      </c>
      <c r="B4343" t="s">
        <v>19058</v>
      </c>
      <c r="D4343" t="s">
        <v>9136</v>
      </c>
    </row>
    <row r="4344" spans="1:4" x14ac:dyDescent="0.25">
      <c r="A4344" t="s">
        <v>10764</v>
      </c>
      <c r="B4344" t="s">
        <v>18870</v>
      </c>
      <c r="C4344">
        <v>39.200000000000003</v>
      </c>
      <c r="D4344" t="s">
        <v>9136</v>
      </c>
    </row>
    <row r="4345" spans="1:4" x14ac:dyDescent="0.25">
      <c r="A4345" t="s">
        <v>19059</v>
      </c>
      <c r="B4345" t="s">
        <v>19060</v>
      </c>
      <c r="C4345">
        <v>65.400000000000006</v>
      </c>
      <c r="D4345" t="s">
        <v>10921</v>
      </c>
    </row>
    <row r="4346" spans="1:4" x14ac:dyDescent="0.25">
      <c r="A4346" t="s">
        <v>18874</v>
      </c>
      <c r="B4346" t="s">
        <v>18875</v>
      </c>
      <c r="C4346">
        <v>65.400000000000006</v>
      </c>
      <c r="D4346" t="s">
        <v>10921</v>
      </c>
    </row>
    <row r="4347" spans="1:4" x14ac:dyDescent="0.25">
      <c r="A4347" t="s">
        <v>18872</v>
      </c>
      <c r="B4347" t="s">
        <v>18873</v>
      </c>
      <c r="C4347">
        <v>65.400000000000006</v>
      </c>
      <c r="D4347" t="s">
        <v>10921</v>
      </c>
    </row>
    <row r="4348" spans="1:4" x14ac:dyDescent="0.25">
      <c r="A4348" t="s">
        <v>19061</v>
      </c>
      <c r="B4348" t="s">
        <v>19062</v>
      </c>
      <c r="C4348">
        <v>65.400000000000006</v>
      </c>
      <c r="D4348" t="s">
        <v>10921</v>
      </c>
    </row>
    <row r="4349" spans="1:4" x14ac:dyDescent="0.25">
      <c r="A4349" t="s">
        <v>18885</v>
      </c>
      <c r="B4349" t="s">
        <v>18886</v>
      </c>
      <c r="C4349">
        <v>65.400000000000006</v>
      </c>
      <c r="D4349" t="s">
        <v>10921</v>
      </c>
    </row>
    <row r="4350" spans="1:4" x14ac:dyDescent="0.25">
      <c r="A4350" t="s">
        <v>19669</v>
      </c>
      <c r="B4350" t="s">
        <v>19670</v>
      </c>
      <c r="D4350" t="s">
        <v>9136</v>
      </c>
    </row>
    <row r="4351" spans="1:4" x14ac:dyDescent="0.25">
      <c r="A4351" t="s">
        <v>5690</v>
      </c>
      <c r="B4351" t="s">
        <v>19063</v>
      </c>
      <c r="C4351">
        <v>52.3</v>
      </c>
      <c r="D4351" t="s">
        <v>9136</v>
      </c>
    </row>
    <row r="4352" spans="1:4" x14ac:dyDescent="0.25">
      <c r="A4352" t="s">
        <v>5691</v>
      </c>
      <c r="B4352" t="s">
        <v>2464</v>
      </c>
      <c r="D4352" t="s">
        <v>9137</v>
      </c>
    </row>
    <row r="4353" spans="1:4" x14ac:dyDescent="0.25">
      <c r="A4353" t="s">
        <v>7975</v>
      </c>
      <c r="B4353" t="s">
        <v>7976</v>
      </c>
      <c r="D4353" t="s">
        <v>9137</v>
      </c>
    </row>
    <row r="4354" spans="1:4" x14ac:dyDescent="0.25">
      <c r="A4354" t="s">
        <v>5692</v>
      </c>
      <c r="B4354" t="s">
        <v>1946</v>
      </c>
      <c r="D4354" t="s">
        <v>9137</v>
      </c>
    </row>
    <row r="4355" spans="1:4" x14ac:dyDescent="0.25">
      <c r="A4355" t="s">
        <v>5693</v>
      </c>
      <c r="B4355" t="s">
        <v>1947</v>
      </c>
      <c r="D4355" t="s">
        <v>9137</v>
      </c>
    </row>
    <row r="4356" spans="1:4" x14ac:dyDescent="0.25">
      <c r="A4356" t="s">
        <v>5694</v>
      </c>
      <c r="B4356" t="s">
        <v>2382</v>
      </c>
      <c r="D4356" t="s">
        <v>9138</v>
      </c>
    </row>
    <row r="4357" spans="1:4" x14ac:dyDescent="0.25">
      <c r="A4357" t="s">
        <v>5695</v>
      </c>
      <c r="B4357" t="s">
        <v>5696</v>
      </c>
      <c r="D4357" t="s">
        <v>9138</v>
      </c>
    </row>
    <row r="4358" spans="1:4" x14ac:dyDescent="0.25">
      <c r="A4358" t="s">
        <v>5697</v>
      </c>
      <c r="B4358" t="s">
        <v>2417</v>
      </c>
      <c r="D4358" t="s">
        <v>9139</v>
      </c>
    </row>
    <row r="4359" spans="1:4" x14ac:dyDescent="0.25">
      <c r="A4359" t="s">
        <v>5698</v>
      </c>
      <c r="B4359" t="s">
        <v>2432</v>
      </c>
      <c r="D4359" t="s">
        <v>9139</v>
      </c>
    </row>
    <row r="4360" spans="1:4" x14ac:dyDescent="0.25">
      <c r="A4360" t="s">
        <v>5699</v>
      </c>
      <c r="B4360" t="s">
        <v>2467</v>
      </c>
      <c r="D4360" t="s">
        <v>9139</v>
      </c>
    </row>
    <row r="4361" spans="1:4" x14ac:dyDescent="0.25">
      <c r="A4361" t="s">
        <v>5700</v>
      </c>
      <c r="B4361" t="s">
        <v>2533</v>
      </c>
      <c r="D4361" t="s">
        <v>9139</v>
      </c>
    </row>
    <row r="4362" spans="1:4" x14ac:dyDescent="0.25">
      <c r="A4362" t="s">
        <v>5701</v>
      </c>
      <c r="B4362" t="s">
        <v>5702</v>
      </c>
      <c r="D4362" t="s">
        <v>9139</v>
      </c>
    </row>
    <row r="4363" spans="1:4" x14ac:dyDescent="0.25">
      <c r="A4363" t="s">
        <v>5703</v>
      </c>
      <c r="B4363" t="s">
        <v>2506</v>
      </c>
      <c r="D4363" t="s">
        <v>9139</v>
      </c>
    </row>
    <row r="4364" spans="1:4" x14ac:dyDescent="0.25">
      <c r="A4364" t="s">
        <v>5704</v>
      </c>
      <c r="B4364" t="s">
        <v>5705</v>
      </c>
      <c r="D4364" t="s">
        <v>9139</v>
      </c>
    </row>
    <row r="4365" spans="1:4" x14ac:dyDescent="0.25">
      <c r="A4365" t="s">
        <v>5706</v>
      </c>
      <c r="B4365" t="s">
        <v>2428</v>
      </c>
      <c r="D4365" t="s">
        <v>9139</v>
      </c>
    </row>
    <row r="4366" spans="1:4" x14ac:dyDescent="0.25">
      <c r="A4366" t="s">
        <v>5707</v>
      </c>
      <c r="B4366" t="s">
        <v>2556</v>
      </c>
      <c r="D4366" t="s">
        <v>9139</v>
      </c>
    </row>
    <row r="4367" spans="1:4" x14ac:dyDescent="0.25">
      <c r="A4367" t="s">
        <v>5708</v>
      </c>
      <c r="B4367" t="s">
        <v>2456</v>
      </c>
      <c r="D4367" t="s">
        <v>9139</v>
      </c>
    </row>
    <row r="4368" spans="1:4" x14ac:dyDescent="0.25">
      <c r="A4368" t="s">
        <v>5709</v>
      </c>
      <c r="B4368" t="s">
        <v>2447</v>
      </c>
      <c r="D4368" t="s">
        <v>9139</v>
      </c>
    </row>
    <row r="4369" spans="1:4" x14ac:dyDescent="0.25">
      <c r="A4369" t="s">
        <v>5710</v>
      </c>
      <c r="B4369" t="s">
        <v>2496</v>
      </c>
      <c r="D4369" t="s">
        <v>9139</v>
      </c>
    </row>
    <row r="4370" spans="1:4" x14ac:dyDescent="0.25">
      <c r="A4370" t="s">
        <v>6772</v>
      </c>
      <c r="B4370" t="s">
        <v>6773</v>
      </c>
      <c r="D4370" t="s">
        <v>9139</v>
      </c>
    </row>
    <row r="4371" spans="1:4" x14ac:dyDescent="0.25">
      <c r="A4371" t="s">
        <v>6774</v>
      </c>
      <c r="B4371" t="s">
        <v>6775</v>
      </c>
      <c r="D4371" t="s">
        <v>9139</v>
      </c>
    </row>
    <row r="4372" spans="1:4" x14ac:dyDescent="0.25">
      <c r="A4372" t="s">
        <v>6776</v>
      </c>
      <c r="B4372" t="s">
        <v>6777</v>
      </c>
      <c r="D4372" t="s">
        <v>9139</v>
      </c>
    </row>
    <row r="4373" spans="1:4" x14ac:dyDescent="0.25">
      <c r="A4373" t="s">
        <v>6778</v>
      </c>
      <c r="B4373" t="s">
        <v>6779</v>
      </c>
      <c r="D4373" t="s">
        <v>9139</v>
      </c>
    </row>
    <row r="4374" spans="1:4" x14ac:dyDescent="0.25">
      <c r="A4374" t="s">
        <v>5711</v>
      </c>
      <c r="B4374" t="s">
        <v>2552</v>
      </c>
      <c r="D4374" t="s">
        <v>9139</v>
      </c>
    </row>
    <row r="4375" spans="1:4" x14ac:dyDescent="0.25">
      <c r="A4375" t="s">
        <v>5712</v>
      </c>
      <c r="B4375" t="s">
        <v>2535</v>
      </c>
      <c r="D4375" t="s">
        <v>9139</v>
      </c>
    </row>
    <row r="4376" spans="1:4" x14ac:dyDescent="0.25">
      <c r="A4376" t="s">
        <v>5713</v>
      </c>
      <c r="B4376" t="s">
        <v>2388</v>
      </c>
      <c r="D4376" t="s">
        <v>9139</v>
      </c>
    </row>
    <row r="4377" spans="1:4" x14ac:dyDescent="0.25">
      <c r="A4377" t="s">
        <v>5714</v>
      </c>
      <c r="B4377" t="s">
        <v>2538</v>
      </c>
      <c r="D4377" t="s">
        <v>9139</v>
      </c>
    </row>
    <row r="4378" spans="1:4" x14ac:dyDescent="0.25">
      <c r="A4378" t="s">
        <v>5715</v>
      </c>
      <c r="B4378" t="s">
        <v>2418</v>
      </c>
      <c r="D4378" t="s">
        <v>9139</v>
      </c>
    </row>
    <row r="4379" spans="1:4" x14ac:dyDescent="0.25">
      <c r="A4379" t="s">
        <v>5716</v>
      </c>
      <c r="B4379" t="s">
        <v>2402</v>
      </c>
      <c r="D4379" t="s">
        <v>9139</v>
      </c>
    </row>
    <row r="4380" spans="1:4" x14ac:dyDescent="0.25">
      <c r="A4380" t="s">
        <v>5717</v>
      </c>
      <c r="B4380" t="s">
        <v>5718</v>
      </c>
      <c r="D4380" t="s">
        <v>9140</v>
      </c>
    </row>
    <row r="4381" spans="1:4" x14ac:dyDescent="0.25">
      <c r="A4381" t="s">
        <v>5719</v>
      </c>
      <c r="B4381" t="s">
        <v>5720</v>
      </c>
      <c r="D4381" t="s">
        <v>9140</v>
      </c>
    </row>
    <row r="4382" spans="1:4" x14ac:dyDescent="0.25">
      <c r="A4382" t="s">
        <v>5721</v>
      </c>
      <c r="B4382" t="s">
        <v>6780</v>
      </c>
      <c r="D4382" t="s">
        <v>9140</v>
      </c>
    </row>
    <row r="4383" spans="1:4" x14ac:dyDescent="0.25">
      <c r="A4383" t="s">
        <v>5722</v>
      </c>
      <c r="B4383" t="s">
        <v>5723</v>
      </c>
      <c r="D4383" t="s">
        <v>9140</v>
      </c>
    </row>
    <row r="4384" spans="1:4" x14ac:dyDescent="0.25">
      <c r="A4384" t="s">
        <v>5724</v>
      </c>
      <c r="B4384" t="s">
        <v>5725</v>
      </c>
      <c r="D4384" t="s">
        <v>9140</v>
      </c>
    </row>
    <row r="4385" spans="1:4" x14ac:dyDescent="0.25">
      <c r="A4385" t="s">
        <v>5726</v>
      </c>
      <c r="B4385" t="s">
        <v>5727</v>
      </c>
      <c r="D4385" t="s">
        <v>9140</v>
      </c>
    </row>
    <row r="4386" spans="1:4" x14ac:dyDescent="0.25">
      <c r="A4386" t="s">
        <v>5728</v>
      </c>
      <c r="B4386" t="s">
        <v>10765</v>
      </c>
      <c r="D4386" t="s">
        <v>9141</v>
      </c>
    </row>
    <row r="4387" spans="1:4" x14ac:dyDescent="0.25">
      <c r="A4387" t="s">
        <v>7977</v>
      </c>
      <c r="B4387" t="s">
        <v>10766</v>
      </c>
      <c r="D4387" t="s">
        <v>9141</v>
      </c>
    </row>
    <row r="4388" spans="1:4" x14ac:dyDescent="0.25">
      <c r="A4388" t="s">
        <v>7978</v>
      </c>
      <c r="B4388" t="s">
        <v>10767</v>
      </c>
      <c r="D4388" t="s">
        <v>9141</v>
      </c>
    </row>
    <row r="4389" spans="1:4" x14ac:dyDescent="0.25">
      <c r="A4389" t="s">
        <v>5729</v>
      </c>
      <c r="B4389" t="s">
        <v>10768</v>
      </c>
      <c r="C4389">
        <v>8.5</v>
      </c>
      <c r="D4389" t="s">
        <v>9141</v>
      </c>
    </row>
    <row r="4390" spans="1:4" x14ac:dyDescent="0.25">
      <c r="A4390" t="s">
        <v>5730</v>
      </c>
      <c r="B4390" t="s">
        <v>10769</v>
      </c>
      <c r="D4390" t="s">
        <v>9141</v>
      </c>
    </row>
    <row r="4391" spans="1:4" x14ac:dyDescent="0.25">
      <c r="A4391" t="s">
        <v>5731</v>
      </c>
      <c r="B4391" t="s">
        <v>10770</v>
      </c>
      <c r="C4391">
        <v>8.5</v>
      </c>
      <c r="D4391" t="s">
        <v>9141</v>
      </c>
    </row>
    <row r="4392" spans="1:4" x14ac:dyDescent="0.25">
      <c r="A4392" t="s">
        <v>5732</v>
      </c>
      <c r="B4392" t="s">
        <v>10771</v>
      </c>
      <c r="C4392">
        <v>8.5</v>
      </c>
      <c r="D4392" t="s">
        <v>9141</v>
      </c>
    </row>
    <row r="4393" spans="1:4" x14ac:dyDescent="0.25">
      <c r="A4393" t="s">
        <v>7247</v>
      </c>
      <c r="B4393" t="s">
        <v>10772</v>
      </c>
      <c r="C4393">
        <v>8.5</v>
      </c>
      <c r="D4393" t="s">
        <v>9141</v>
      </c>
    </row>
    <row r="4394" spans="1:4" x14ac:dyDescent="0.25">
      <c r="A4394" t="s">
        <v>7248</v>
      </c>
      <c r="B4394" t="s">
        <v>10773</v>
      </c>
      <c r="D4394" t="s">
        <v>9141</v>
      </c>
    </row>
    <row r="4395" spans="1:4" x14ac:dyDescent="0.25">
      <c r="A4395" t="s">
        <v>7979</v>
      </c>
      <c r="B4395" t="s">
        <v>10774</v>
      </c>
      <c r="D4395" t="s">
        <v>9141</v>
      </c>
    </row>
    <row r="4396" spans="1:4" x14ac:dyDescent="0.25">
      <c r="A4396" t="s">
        <v>7980</v>
      </c>
      <c r="B4396" t="s">
        <v>10775</v>
      </c>
      <c r="D4396" t="s">
        <v>9141</v>
      </c>
    </row>
    <row r="4397" spans="1:4" x14ac:dyDescent="0.25">
      <c r="A4397" t="s">
        <v>5733</v>
      </c>
      <c r="B4397" t="s">
        <v>5734</v>
      </c>
      <c r="D4397" t="s">
        <v>9142</v>
      </c>
    </row>
    <row r="4398" spans="1:4" x14ac:dyDescent="0.25">
      <c r="A4398" t="s">
        <v>5735</v>
      </c>
      <c r="B4398" t="s">
        <v>5736</v>
      </c>
      <c r="D4398" t="s">
        <v>9142</v>
      </c>
    </row>
    <row r="4399" spans="1:4" x14ac:dyDescent="0.25">
      <c r="A4399" t="s">
        <v>5737</v>
      </c>
      <c r="B4399" t="s">
        <v>5738</v>
      </c>
      <c r="D4399" t="s">
        <v>9142</v>
      </c>
    </row>
    <row r="4400" spans="1:4" x14ac:dyDescent="0.25">
      <c r="A4400" t="s">
        <v>7249</v>
      </c>
      <c r="B4400" t="s">
        <v>7250</v>
      </c>
      <c r="C4400">
        <v>10.7</v>
      </c>
      <c r="D4400" t="s">
        <v>9142</v>
      </c>
    </row>
    <row r="4401" spans="1:4" x14ac:dyDescent="0.25">
      <c r="A4401" t="s">
        <v>7251</v>
      </c>
      <c r="B4401" t="s">
        <v>7252</v>
      </c>
      <c r="C4401">
        <v>10.4</v>
      </c>
      <c r="D4401" t="s">
        <v>9142</v>
      </c>
    </row>
    <row r="4402" spans="1:4" x14ac:dyDescent="0.25">
      <c r="A4402" t="s">
        <v>8494</v>
      </c>
      <c r="B4402" t="s">
        <v>8762</v>
      </c>
      <c r="C4402">
        <v>24.6</v>
      </c>
      <c r="D4402" t="s">
        <v>9142</v>
      </c>
    </row>
    <row r="4403" spans="1:4" x14ac:dyDescent="0.25">
      <c r="A4403" t="s">
        <v>8495</v>
      </c>
      <c r="B4403" t="s">
        <v>8763</v>
      </c>
      <c r="C4403">
        <v>24.6</v>
      </c>
      <c r="D4403" t="s">
        <v>9142</v>
      </c>
    </row>
    <row r="4404" spans="1:4" x14ac:dyDescent="0.25">
      <c r="A4404" t="s">
        <v>8496</v>
      </c>
      <c r="B4404" t="s">
        <v>8764</v>
      </c>
      <c r="D4404" t="s">
        <v>9142</v>
      </c>
    </row>
    <row r="4405" spans="1:4" x14ac:dyDescent="0.25">
      <c r="A4405" t="s">
        <v>7981</v>
      </c>
      <c r="B4405" t="s">
        <v>7982</v>
      </c>
      <c r="D4405" t="s">
        <v>9143</v>
      </c>
    </row>
    <row r="4406" spans="1:4" x14ac:dyDescent="0.25">
      <c r="A4406" t="s">
        <v>5739</v>
      </c>
      <c r="B4406" t="s">
        <v>5740</v>
      </c>
      <c r="D4406" t="s">
        <v>9143</v>
      </c>
    </row>
    <row r="4407" spans="1:4" x14ac:dyDescent="0.25">
      <c r="A4407" t="s">
        <v>5741</v>
      </c>
      <c r="B4407" t="s">
        <v>5742</v>
      </c>
      <c r="D4407" t="s">
        <v>9143</v>
      </c>
    </row>
    <row r="4408" spans="1:4" x14ac:dyDescent="0.25">
      <c r="A4408" t="s">
        <v>5743</v>
      </c>
      <c r="B4408" t="s">
        <v>5744</v>
      </c>
      <c r="D4408" t="s">
        <v>9143</v>
      </c>
    </row>
    <row r="4409" spans="1:4" x14ac:dyDescent="0.25">
      <c r="A4409" t="s">
        <v>6781</v>
      </c>
      <c r="B4409" t="s">
        <v>6782</v>
      </c>
      <c r="D4409" t="s">
        <v>9144</v>
      </c>
    </row>
    <row r="4410" spans="1:4" x14ac:dyDescent="0.25">
      <c r="A4410" t="s">
        <v>6783</v>
      </c>
      <c r="B4410" t="s">
        <v>6784</v>
      </c>
      <c r="D4410" t="s">
        <v>9144</v>
      </c>
    </row>
    <row r="4411" spans="1:4" x14ac:dyDescent="0.25">
      <c r="A4411" t="s">
        <v>18532</v>
      </c>
      <c r="B4411" t="s">
        <v>18533</v>
      </c>
      <c r="D4411" t="s">
        <v>9144</v>
      </c>
    </row>
    <row r="4412" spans="1:4" x14ac:dyDescent="0.25">
      <c r="A4412" t="s">
        <v>6785</v>
      </c>
      <c r="B4412" t="s">
        <v>7983</v>
      </c>
      <c r="D4412" t="s">
        <v>9144</v>
      </c>
    </row>
    <row r="4413" spans="1:4" x14ac:dyDescent="0.25">
      <c r="A4413" t="s">
        <v>8497</v>
      </c>
      <c r="B4413" t="s">
        <v>8765</v>
      </c>
      <c r="D4413" t="s">
        <v>9144</v>
      </c>
    </row>
    <row r="4414" spans="1:4" x14ac:dyDescent="0.25">
      <c r="A4414" t="s">
        <v>6786</v>
      </c>
      <c r="B4414" t="s">
        <v>6787</v>
      </c>
      <c r="C4414">
        <v>132</v>
      </c>
      <c r="D4414" t="s">
        <v>9145</v>
      </c>
    </row>
    <row r="4415" spans="1:4" x14ac:dyDescent="0.25">
      <c r="A4415" t="s">
        <v>6788</v>
      </c>
      <c r="B4415" t="s">
        <v>9146</v>
      </c>
      <c r="C4415">
        <v>77</v>
      </c>
      <c r="D4415" t="s">
        <v>9145</v>
      </c>
    </row>
    <row r="4416" spans="1:4" x14ac:dyDescent="0.25">
      <c r="A4416" t="s">
        <v>6789</v>
      </c>
      <c r="B4416" t="s">
        <v>6790</v>
      </c>
      <c r="C4416">
        <v>148.5</v>
      </c>
      <c r="D4416" t="s">
        <v>9145</v>
      </c>
    </row>
    <row r="4417" spans="1:4" x14ac:dyDescent="0.25">
      <c r="A4417" t="s">
        <v>8498</v>
      </c>
      <c r="B4417" t="s">
        <v>8766</v>
      </c>
      <c r="C4417">
        <v>115.5</v>
      </c>
      <c r="D4417" t="s">
        <v>9145</v>
      </c>
    </row>
    <row r="4418" spans="1:4" x14ac:dyDescent="0.25">
      <c r="A4418" t="s">
        <v>6791</v>
      </c>
      <c r="B4418" t="s">
        <v>6792</v>
      </c>
      <c r="C4418">
        <v>39.6</v>
      </c>
      <c r="D4418" t="s">
        <v>9147</v>
      </c>
    </row>
    <row r="4419" spans="1:4" x14ac:dyDescent="0.25">
      <c r="A4419" t="s">
        <v>10776</v>
      </c>
      <c r="B4419" t="s">
        <v>10777</v>
      </c>
      <c r="D4419" t="s">
        <v>9147</v>
      </c>
    </row>
    <row r="4420" spans="1:4" x14ac:dyDescent="0.25">
      <c r="A4420" t="s">
        <v>6793</v>
      </c>
      <c r="B4420" t="s">
        <v>6794</v>
      </c>
      <c r="C4420">
        <v>48.5</v>
      </c>
      <c r="D4420" t="s">
        <v>9147</v>
      </c>
    </row>
    <row r="4421" spans="1:4" x14ac:dyDescent="0.25">
      <c r="A4421" t="s">
        <v>6795</v>
      </c>
      <c r="B4421" t="s">
        <v>6796</v>
      </c>
      <c r="C4421">
        <v>25.5</v>
      </c>
      <c r="D4421" t="s">
        <v>9147</v>
      </c>
    </row>
    <row r="4422" spans="1:4" x14ac:dyDescent="0.25">
      <c r="A4422" t="s">
        <v>6797</v>
      </c>
      <c r="B4422" t="s">
        <v>6798</v>
      </c>
      <c r="C4422">
        <v>30.6</v>
      </c>
      <c r="D4422" t="s">
        <v>9147</v>
      </c>
    </row>
    <row r="4423" spans="1:4" x14ac:dyDescent="0.25">
      <c r="A4423" t="s">
        <v>6799</v>
      </c>
      <c r="B4423" t="s">
        <v>6800</v>
      </c>
      <c r="C4423">
        <v>26.8</v>
      </c>
      <c r="D4423" t="s">
        <v>9147</v>
      </c>
    </row>
    <row r="4424" spans="1:4" x14ac:dyDescent="0.25">
      <c r="A4424" t="s">
        <v>6801</v>
      </c>
      <c r="B4424" t="s">
        <v>6802</v>
      </c>
      <c r="C4424">
        <v>30.6</v>
      </c>
      <c r="D4424" t="s">
        <v>9147</v>
      </c>
    </row>
    <row r="4425" spans="1:4" x14ac:dyDescent="0.25">
      <c r="A4425" t="s">
        <v>6803</v>
      </c>
      <c r="B4425" t="s">
        <v>6804</v>
      </c>
      <c r="C4425">
        <v>38.299999999999997</v>
      </c>
      <c r="D4425" t="s">
        <v>9147</v>
      </c>
    </row>
    <row r="4426" spans="1:4" x14ac:dyDescent="0.25">
      <c r="A4426" t="s">
        <v>8499</v>
      </c>
      <c r="B4426" t="s">
        <v>8767</v>
      </c>
      <c r="C4426">
        <v>24.3</v>
      </c>
      <c r="D4426" t="s">
        <v>9147</v>
      </c>
    </row>
    <row r="4427" spans="1:4" x14ac:dyDescent="0.25">
      <c r="A4427" t="s">
        <v>8500</v>
      </c>
      <c r="B4427" t="s">
        <v>8768</v>
      </c>
      <c r="C4427">
        <v>24.3</v>
      </c>
      <c r="D4427" t="s">
        <v>9147</v>
      </c>
    </row>
    <row r="4428" spans="1:4" x14ac:dyDescent="0.25">
      <c r="A4428" t="s">
        <v>6805</v>
      </c>
      <c r="B4428" t="s">
        <v>6806</v>
      </c>
      <c r="D4428" t="s">
        <v>10778</v>
      </c>
    </row>
    <row r="4429" spans="1:4" x14ac:dyDescent="0.25">
      <c r="A4429" t="s">
        <v>7253</v>
      </c>
      <c r="B4429" t="s">
        <v>7254</v>
      </c>
      <c r="D4429" t="s">
        <v>10778</v>
      </c>
    </row>
    <row r="4430" spans="1:4" x14ac:dyDescent="0.25">
      <c r="A4430" t="s">
        <v>10779</v>
      </c>
      <c r="B4430" t="s">
        <v>10780</v>
      </c>
      <c r="D4430" t="s">
        <v>10778</v>
      </c>
    </row>
    <row r="4431" spans="1:4" x14ac:dyDescent="0.25">
      <c r="A4431" t="s">
        <v>11269</v>
      </c>
      <c r="B4431" t="s">
        <v>11270</v>
      </c>
      <c r="C4431">
        <v>79.2</v>
      </c>
      <c r="D4431" t="s">
        <v>10778</v>
      </c>
    </row>
    <row r="4432" spans="1:4" x14ac:dyDescent="0.25">
      <c r="A4432" t="s">
        <v>9715</v>
      </c>
      <c r="B4432" t="s">
        <v>9716</v>
      </c>
      <c r="C4432">
        <v>25.5</v>
      </c>
      <c r="D4432" t="s">
        <v>9148</v>
      </c>
    </row>
    <row r="4433" spans="1:4" x14ac:dyDescent="0.25">
      <c r="A4433" t="s">
        <v>9717</v>
      </c>
      <c r="B4433" t="s">
        <v>9718</v>
      </c>
      <c r="C4433">
        <v>31.9</v>
      </c>
      <c r="D4433" t="s">
        <v>9148</v>
      </c>
    </row>
    <row r="4434" spans="1:4" x14ac:dyDescent="0.25">
      <c r="A4434" t="s">
        <v>6807</v>
      </c>
      <c r="B4434" t="s">
        <v>6808</v>
      </c>
      <c r="D4434" t="s">
        <v>9148</v>
      </c>
    </row>
    <row r="4435" spans="1:4" x14ac:dyDescent="0.25">
      <c r="A4435" t="s">
        <v>6809</v>
      </c>
      <c r="B4435" t="s">
        <v>6810</v>
      </c>
      <c r="C4435">
        <v>42.099998999999997</v>
      </c>
      <c r="D4435" t="s">
        <v>9148</v>
      </c>
    </row>
    <row r="4436" spans="1:4" x14ac:dyDescent="0.25">
      <c r="A4436" t="s">
        <v>7984</v>
      </c>
      <c r="B4436" t="s">
        <v>7985</v>
      </c>
      <c r="D4436" t="s">
        <v>9148</v>
      </c>
    </row>
    <row r="4437" spans="1:4" x14ac:dyDescent="0.25">
      <c r="A4437" t="s">
        <v>7986</v>
      </c>
      <c r="B4437" t="s">
        <v>7987</v>
      </c>
      <c r="D4437" t="s">
        <v>9148</v>
      </c>
    </row>
    <row r="4438" spans="1:4" x14ac:dyDescent="0.25">
      <c r="A4438" t="s">
        <v>8501</v>
      </c>
      <c r="B4438" t="s">
        <v>8769</v>
      </c>
      <c r="D4438" t="s">
        <v>9148</v>
      </c>
    </row>
    <row r="4439" spans="1:4" x14ac:dyDescent="0.25">
      <c r="A4439" t="s">
        <v>8502</v>
      </c>
      <c r="B4439" t="s">
        <v>8770</v>
      </c>
      <c r="D4439" t="s">
        <v>9148</v>
      </c>
    </row>
    <row r="4440" spans="1:4" x14ac:dyDescent="0.25">
      <c r="A4440" t="s">
        <v>9719</v>
      </c>
      <c r="B4440" t="s">
        <v>9720</v>
      </c>
      <c r="C4440">
        <v>28.1</v>
      </c>
      <c r="D4440" t="s">
        <v>9148</v>
      </c>
    </row>
    <row r="4441" spans="1:4" x14ac:dyDescent="0.25">
      <c r="A4441" t="s">
        <v>7988</v>
      </c>
      <c r="B4441" t="s">
        <v>7989</v>
      </c>
      <c r="D4441" t="s">
        <v>9149</v>
      </c>
    </row>
    <row r="4442" spans="1:4" x14ac:dyDescent="0.25">
      <c r="A4442" t="s">
        <v>10781</v>
      </c>
      <c r="B4442" t="s">
        <v>10782</v>
      </c>
      <c r="D4442" t="s">
        <v>9149</v>
      </c>
    </row>
    <row r="4443" spans="1:4" x14ac:dyDescent="0.25">
      <c r="A4443" t="s">
        <v>10783</v>
      </c>
      <c r="B4443" t="s">
        <v>10784</v>
      </c>
      <c r="D4443" t="s">
        <v>9149</v>
      </c>
    </row>
    <row r="4444" spans="1:4" x14ac:dyDescent="0.25">
      <c r="A4444" t="s">
        <v>7990</v>
      </c>
      <c r="B4444" t="s">
        <v>7991</v>
      </c>
      <c r="D4444" t="s">
        <v>9149</v>
      </c>
    </row>
    <row r="4445" spans="1:4" x14ac:dyDescent="0.25">
      <c r="A4445" t="s">
        <v>8503</v>
      </c>
      <c r="B4445" t="s">
        <v>8771</v>
      </c>
      <c r="D4445" t="s">
        <v>9149</v>
      </c>
    </row>
    <row r="4446" spans="1:4" x14ac:dyDescent="0.25">
      <c r="A4446" t="s">
        <v>8504</v>
      </c>
      <c r="B4446" t="s">
        <v>8772</v>
      </c>
      <c r="D4446" t="s">
        <v>9149</v>
      </c>
    </row>
    <row r="4447" spans="1:4" x14ac:dyDescent="0.25">
      <c r="A4447" t="s">
        <v>8505</v>
      </c>
      <c r="B4447" t="s">
        <v>8773</v>
      </c>
      <c r="D4447" t="s">
        <v>9149</v>
      </c>
    </row>
    <row r="4448" spans="1:4" x14ac:dyDescent="0.25">
      <c r="A4448" t="s">
        <v>8506</v>
      </c>
      <c r="B4448" t="s">
        <v>8774</v>
      </c>
      <c r="D4448" t="s">
        <v>9149</v>
      </c>
    </row>
    <row r="4449" spans="1:4" x14ac:dyDescent="0.25">
      <c r="A4449" t="s">
        <v>8507</v>
      </c>
      <c r="B4449" t="s">
        <v>8775</v>
      </c>
      <c r="D4449" t="s">
        <v>9149</v>
      </c>
    </row>
    <row r="4450" spans="1:4" x14ac:dyDescent="0.25">
      <c r="A4450" t="s">
        <v>10785</v>
      </c>
      <c r="B4450" t="s">
        <v>10786</v>
      </c>
      <c r="D4450" t="s">
        <v>9149</v>
      </c>
    </row>
    <row r="4451" spans="1:4" x14ac:dyDescent="0.25">
      <c r="A4451" t="s">
        <v>7992</v>
      </c>
      <c r="B4451" t="s">
        <v>7993</v>
      </c>
      <c r="D4451" t="s">
        <v>9150</v>
      </c>
    </row>
    <row r="4452" spans="1:4" x14ac:dyDescent="0.25">
      <c r="A4452" t="s">
        <v>8508</v>
      </c>
      <c r="B4452" t="s">
        <v>8776</v>
      </c>
      <c r="D4452" t="s">
        <v>9150</v>
      </c>
    </row>
    <row r="4453" spans="1:4" x14ac:dyDescent="0.25">
      <c r="A4453" t="s">
        <v>8509</v>
      </c>
      <c r="B4453" t="s">
        <v>8777</v>
      </c>
      <c r="D4453" t="s">
        <v>9150</v>
      </c>
    </row>
    <row r="4454" spans="1:4" x14ac:dyDescent="0.25">
      <c r="A4454" t="s">
        <v>9368</v>
      </c>
      <c r="B4454" t="s">
        <v>9369</v>
      </c>
      <c r="D4454" t="s">
        <v>9150</v>
      </c>
    </row>
    <row r="4455" spans="1:4" x14ac:dyDescent="0.25">
      <c r="A4455" t="s">
        <v>7994</v>
      </c>
      <c r="B4455" t="s">
        <v>7995</v>
      </c>
      <c r="D4455" t="s">
        <v>9151</v>
      </c>
    </row>
    <row r="4456" spans="1:4" x14ac:dyDescent="0.25">
      <c r="A4456" t="s">
        <v>7996</v>
      </c>
      <c r="B4456" t="s">
        <v>7997</v>
      </c>
      <c r="D4456" t="s">
        <v>9151</v>
      </c>
    </row>
    <row r="4457" spans="1:4" x14ac:dyDescent="0.25">
      <c r="A4457" t="s">
        <v>7998</v>
      </c>
      <c r="B4457" t="s">
        <v>7999</v>
      </c>
      <c r="D4457" t="s">
        <v>9151</v>
      </c>
    </row>
    <row r="4458" spans="1:4" x14ac:dyDescent="0.25">
      <c r="A4458" t="s">
        <v>8000</v>
      </c>
      <c r="B4458" t="s">
        <v>8001</v>
      </c>
      <c r="D4458" t="s">
        <v>9151</v>
      </c>
    </row>
    <row r="4459" spans="1:4" x14ac:dyDescent="0.25">
      <c r="A4459" t="s">
        <v>7255</v>
      </c>
      <c r="B4459" t="s">
        <v>7256</v>
      </c>
      <c r="C4459">
        <v>31.7</v>
      </c>
      <c r="D4459" t="s">
        <v>9152</v>
      </c>
    </row>
    <row r="4460" spans="1:4" x14ac:dyDescent="0.25">
      <c r="A4460" t="s">
        <v>7257</v>
      </c>
      <c r="B4460" t="s">
        <v>10787</v>
      </c>
      <c r="C4460">
        <v>41.8</v>
      </c>
      <c r="D4460" t="s">
        <v>9152</v>
      </c>
    </row>
    <row r="4461" spans="1:4" x14ac:dyDescent="0.25">
      <c r="A4461" t="s">
        <v>7258</v>
      </c>
      <c r="B4461" t="s">
        <v>9370</v>
      </c>
      <c r="C4461">
        <v>17.2</v>
      </c>
      <c r="D4461" t="s">
        <v>9152</v>
      </c>
    </row>
    <row r="4462" spans="1:4" x14ac:dyDescent="0.25">
      <c r="A4462" t="s">
        <v>10788</v>
      </c>
      <c r="B4462" t="s">
        <v>10789</v>
      </c>
      <c r="C4462">
        <v>16.7</v>
      </c>
      <c r="D4462" t="s">
        <v>9152</v>
      </c>
    </row>
    <row r="4463" spans="1:4" x14ac:dyDescent="0.25">
      <c r="A4463" t="s">
        <v>10790</v>
      </c>
      <c r="B4463" t="s">
        <v>10791</v>
      </c>
      <c r="C4463">
        <v>29.8</v>
      </c>
      <c r="D4463" t="s">
        <v>9152</v>
      </c>
    </row>
    <row r="4464" spans="1:4" x14ac:dyDescent="0.25">
      <c r="A4464" t="s">
        <v>8002</v>
      </c>
      <c r="B4464" t="s">
        <v>8003</v>
      </c>
      <c r="D4464" t="s">
        <v>9153</v>
      </c>
    </row>
    <row r="4465" spans="1:4" x14ac:dyDescent="0.25">
      <c r="A4465" t="s">
        <v>8004</v>
      </c>
      <c r="B4465" t="s">
        <v>8005</v>
      </c>
      <c r="C4465">
        <v>15.9</v>
      </c>
      <c r="D4465" t="s">
        <v>9153</v>
      </c>
    </row>
    <row r="4466" spans="1:4" x14ac:dyDescent="0.25">
      <c r="A4466" t="s">
        <v>8006</v>
      </c>
      <c r="B4466" t="s">
        <v>8007</v>
      </c>
      <c r="D4466" t="s">
        <v>9153</v>
      </c>
    </row>
    <row r="4467" spans="1:4" x14ac:dyDescent="0.25">
      <c r="A4467" t="s">
        <v>8008</v>
      </c>
      <c r="B4467" t="s">
        <v>8009</v>
      </c>
      <c r="C4467">
        <v>48.7</v>
      </c>
      <c r="D4467" t="s">
        <v>9154</v>
      </c>
    </row>
    <row r="4468" spans="1:4" x14ac:dyDescent="0.25">
      <c r="A4468" t="s">
        <v>8010</v>
      </c>
      <c r="B4468" t="s">
        <v>8011</v>
      </c>
      <c r="C4468">
        <v>51.6</v>
      </c>
      <c r="D4468" t="s">
        <v>9154</v>
      </c>
    </row>
    <row r="4469" spans="1:4" x14ac:dyDescent="0.25">
      <c r="A4469" t="s">
        <v>7259</v>
      </c>
      <c r="B4469" t="s">
        <v>7260</v>
      </c>
      <c r="D4469" t="s">
        <v>9154</v>
      </c>
    </row>
    <row r="4470" spans="1:4" x14ac:dyDescent="0.25">
      <c r="A4470" t="s">
        <v>9371</v>
      </c>
      <c r="B4470" t="s">
        <v>9372</v>
      </c>
      <c r="C4470">
        <v>51.6</v>
      </c>
      <c r="D4470" t="s">
        <v>9154</v>
      </c>
    </row>
    <row r="4471" spans="1:4" x14ac:dyDescent="0.25">
      <c r="A4471" t="s">
        <v>9373</v>
      </c>
      <c r="B4471" t="s">
        <v>9374</v>
      </c>
      <c r="C4471">
        <v>51.6</v>
      </c>
      <c r="D4471" t="s">
        <v>9154</v>
      </c>
    </row>
    <row r="4472" spans="1:4" x14ac:dyDescent="0.25">
      <c r="A4472" t="s">
        <v>9375</v>
      </c>
      <c r="B4472" t="s">
        <v>9376</v>
      </c>
      <c r="C4472">
        <v>51.6</v>
      </c>
      <c r="D4472" t="s">
        <v>9154</v>
      </c>
    </row>
    <row r="4473" spans="1:4" x14ac:dyDescent="0.25">
      <c r="A4473" t="s">
        <v>9377</v>
      </c>
      <c r="B4473" t="s">
        <v>9378</v>
      </c>
      <c r="C4473">
        <v>51.6</v>
      </c>
      <c r="D4473" t="s">
        <v>9154</v>
      </c>
    </row>
    <row r="4474" spans="1:4" x14ac:dyDescent="0.25">
      <c r="A4474" t="s">
        <v>10792</v>
      </c>
      <c r="B4474" t="s">
        <v>10793</v>
      </c>
      <c r="C4474">
        <v>65.900000000000006</v>
      </c>
      <c r="D4474" t="s">
        <v>9154</v>
      </c>
    </row>
    <row r="4475" spans="1:4" x14ac:dyDescent="0.25">
      <c r="A4475" t="s">
        <v>10794</v>
      </c>
      <c r="B4475" t="s">
        <v>10795</v>
      </c>
      <c r="C4475">
        <v>65.900000000000006</v>
      </c>
      <c r="D4475" t="s">
        <v>9154</v>
      </c>
    </row>
    <row r="4476" spans="1:4" x14ac:dyDescent="0.25">
      <c r="A4476" t="s">
        <v>10796</v>
      </c>
      <c r="B4476" t="s">
        <v>10797</v>
      </c>
      <c r="C4476">
        <v>65.900000000000006</v>
      </c>
      <c r="D4476" t="s">
        <v>9154</v>
      </c>
    </row>
    <row r="4477" spans="1:4" x14ac:dyDescent="0.25">
      <c r="A4477" t="s">
        <v>18720</v>
      </c>
      <c r="B4477" t="s">
        <v>18721</v>
      </c>
      <c r="D4477" t="s">
        <v>9154</v>
      </c>
    </row>
    <row r="4478" spans="1:4" x14ac:dyDescent="0.25">
      <c r="A4478" t="s">
        <v>7261</v>
      </c>
      <c r="B4478" t="s">
        <v>7262</v>
      </c>
      <c r="C4478">
        <v>48.6</v>
      </c>
      <c r="D4478" t="s">
        <v>9154</v>
      </c>
    </row>
    <row r="4479" spans="1:4" x14ac:dyDescent="0.25">
      <c r="A4479" t="s">
        <v>18722</v>
      </c>
      <c r="B4479" t="s">
        <v>10797</v>
      </c>
      <c r="D4479" t="s">
        <v>9154</v>
      </c>
    </row>
    <row r="4480" spans="1:4" x14ac:dyDescent="0.25">
      <c r="A4480" t="s">
        <v>18595</v>
      </c>
      <c r="B4480" t="s">
        <v>18596</v>
      </c>
      <c r="C4480">
        <v>64.400000000000006</v>
      </c>
      <c r="D4480" t="s">
        <v>9154</v>
      </c>
    </row>
    <row r="4481" spans="1:4" x14ac:dyDescent="0.25">
      <c r="A4481" t="s">
        <v>18593</v>
      </c>
      <c r="B4481" t="s">
        <v>18594</v>
      </c>
      <c r="C4481">
        <v>64.400000000000006</v>
      </c>
      <c r="D4481" t="s">
        <v>9154</v>
      </c>
    </row>
    <row r="4482" spans="1:4" x14ac:dyDescent="0.25">
      <c r="A4482" t="s">
        <v>18589</v>
      </c>
      <c r="B4482" t="s">
        <v>18590</v>
      </c>
      <c r="C4482">
        <v>64.400000000000006</v>
      </c>
      <c r="D4482" t="s">
        <v>9154</v>
      </c>
    </row>
    <row r="4483" spans="1:4" x14ac:dyDescent="0.25">
      <c r="A4483" t="s">
        <v>18587</v>
      </c>
      <c r="B4483" t="s">
        <v>18588</v>
      </c>
      <c r="C4483">
        <v>64.400000000000006</v>
      </c>
      <c r="D4483" t="s">
        <v>9154</v>
      </c>
    </row>
    <row r="4484" spans="1:4" x14ac:dyDescent="0.25">
      <c r="A4484" t="s">
        <v>8012</v>
      </c>
      <c r="B4484" t="s">
        <v>8013</v>
      </c>
      <c r="C4484">
        <v>48.7</v>
      </c>
      <c r="D4484" t="s">
        <v>9154</v>
      </c>
    </row>
    <row r="4485" spans="1:4" x14ac:dyDescent="0.25">
      <c r="A4485" t="s">
        <v>7263</v>
      </c>
      <c r="B4485" t="s">
        <v>7264</v>
      </c>
      <c r="C4485">
        <v>48.6</v>
      </c>
      <c r="D4485" t="s">
        <v>9154</v>
      </c>
    </row>
    <row r="4486" spans="1:4" x14ac:dyDescent="0.25">
      <c r="A4486" t="s">
        <v>7265</v>
      </c>
      <c r="B4486" t="s">
        <v>7266</v>
      </c>
      <c r="D4486" t="s">
        <v>9154</v>
      </c>
    </row>
    <row r="4487" spans="1:4" x14ac:dyDescent="0.25">
      <c r="A4487" t="s">
        <v>8014</v>
      </c>
      <c r="B4487" t="s">
        <v>8015</v>
      </c>
      <c r="C4487">
        <v>48.6</v>
      </c>
      <c r="D4487" t="s">
        <v>9154</v>
      </c>
    </row>
    <row r="4488" spans="1:4" x14ac:dyDescent="0.25">
      <c r="A4488" t="s">
        <v>8016</v>
      </c>
      <c r="B4488" t="s">
        <v>8017</v>
      </c>
      <c r="C4488">
        <v>51.6</v>
      </c>
      <c r="D4488" t="s">
        <v>9154</v>
      </c>
    </row>
    <row r="4489" spans="1:4" x14ac:dyDescent="0.25">
      <c r="A4489" t="s">
        <v>8018</v>
      </c>
      <c r="B4489" t="s">
        <v>8019</v>
      </c>
      <c r="C4489">
        <v>51.6</v>
      </c>
      <c r="D4489" t="s">
        <v>9154</v>
      </c>
    </row>
    <row r="4490" spans="1:4" x14ac:dyDescent="0.25">
      <c r="A4490" t="s">
        <v>8020</v>
      </c>
      <c r="B4490" t="s">
        <v>8021</v>
      </c>
      <c r="C4490">
        <v>51.6</v>
      </c>
      <c r="D4490" t="s">
        <v>9154</v>
      </c>
    </row>
    <row r="4491" spans="1:4" x14ac:dyDescent="0.25">
      <c r="A4491" t="s">
        <v>7267</v>
      </c>
      <c r="B4491" t="s">
        <v>7268</v>
      </c>
      <c r="D4491" t="s">
        <v>9155</v>
      </c>
    </row>
    <row r="4492" spans="1:4" x14ac:dyDescent="0.25">
      <c r="A4492" t="s">
        <v>7269</v>
      </c>
      <c r="B4492" t="s">
        <v>7270</v>
      </c>
      <c r="D4492" t="s">
        <v>9155</v>
      </c>
    </row>
    <row r="4493" spans="1:4" x14ac:dyDescent="0.25">
      <c r="A4493" t="s">
        <v>7271</v>
      </c>
      <c r="B4493" t="s">
        <v>7272</v>
      </c>
      <c r="D4493" t="s">
        <v>9155</v>
      </c>
    </row>
    <row r="4494" spans="1:4" x14ac:dyDescent="0.25">
      <c r="A4494" t="s">
        <v>8022</v>
      </c>
      <c r="B4494" t="s">
        <v>8023</v>
      </c>
      <c r="D4494" t="s">
        <v>9155</v>
      </c>
    </row>
    <row r="4495" spans="1:4" x14ac:dyDescent="0.25">
      <c r="A4495" t="s">
        <v>8024</v>
      </c>
      <c r="B4495" t="s">
        <v>8025</v>
      </c>
      <c r="D4495" t="s">
        <v>9156</v>
      </c>
    </row>
    <row r="4496" spans="1:4" x14ac:dyDescent="0.25">
      <c r="A4496" t="s">
        <v>8026</v>
      </c>
      <c r="B4496" t="s">
        <v>8027</v>
      </c>
      <c r="D4496" t="s">
        <v>9156</v>
      </c>
    </row>
    <row r="4497" spans="1:4" x14ac:dyDescent="0.25">
      <c r="A4497" t="s">
        <v>9379</v>
      </c>
      <c r="B4497" t="s">
        <v>9380</v>
      </c>
      <c r="D4497" t="s">
        <v>9156</v>
      </c>
    </row>
    <row r="4498" spans="1:4" x14ac:dyDescent="0.25">
      <c r="A4498" t="s">
        <v>9381</v>
      </c>
      <c r="B4498" t="s">
        <v>9382</v>
      </c>
      <c r="D4498" t="s">
        <v>9156</v>
      </c>
    </row>
    <row r="4499" spans="1:4" x14ac:dyDescent="0.25">
      <c r="A4499" t="s">
        <v>7273</v>
      </c>
      <c r="B4499" t="s">
        <v>7274</v>
      </c>
      <c r="D4499" t="s">
        <v>9157</v>
      </c>
    </row>
    <row r="4500" spans="1:4" x14ac:dyDescent="0.25">
      <c r="A4500" t="s">
        <v>8028</v>
      </c>
      <c r="B4500" t="s">
        <v>8029</v>
      </c>
      <c r="D4500" t="s">
        <v>9157</v>
      </c>
    </row>
    <row r="4501" spans="1:4" x14ac:dyDescent="0.25">
      <c r="A4501" t="s">
        <v>8030</v>
      </c>
      <c r="B4501" t="s">
        <v>8031</v>
      </c>
      <c r="D4501" t="s">
        <v>9157</v>
      </c>
    </row>
    <row r="4502" spans="1:4" x14ac:dyDescent="0.25">
      <c r="A4502" t="s">
        <v>8032</v>
      </c>
      <c r="B4502" t="s">
        <v>8033</v>
      </c>
      <c r="D4502" t="s">
        <v>9157</v>
      </c>
    </row>
    <row r="4503" spans="1:4" x14ac:dyDescent="0.25">
      <c r="A4503" t="s">
        <v>8034</v>
      </c>
      <c r="B4503" t="s">
        <v>8035</v>
      </c>
      <c r="D4503" t="s">
        <v>9157</v>
      </c>
    </row>
    <row r="4504" spans="1:4" x14ac:dyDescent="0.25">
      <c r="A4504" t="s">
        <v>8036</v>
      </c>
      <c r="B4504" t="s">
        <v>8037</v>
      </c>
      <c r="D4504" t="s">
        <v>9157</v>
      </c>
    </row>
    <row r="4505" spans="1:4" x14ac:dyDescent="0.25">
      <c r="A4505" t="s">
        <v>8247</v>
      </c>
      <c r="B4505" t="s">
        <v>914</v>
      </c>
      <c r="C4505">
        <v>58</v>
      </c>
      <c r="D4505" t="s">
        <v>8312</v>
      </c>
    </row>
    <row r="4506" spans="1:4" x14ac:dyDescent="0.25">
      <c r="A4506" t="s">
        <v>8248</v>
      </c>
      <c r="B4506" t="s">
        <v>4164</v>
      </c>
      <c r="C4506">
        <v>55.9</v>
      </c>
      <c r="D4506" t="s">
        <v>8312</v>
      </c>
    </row>
    <row r="4507" spans="1:4" x14ac:dyDescent="0.25">
      <c r="A4507" t="s">
        <v>8249</v>
      </c>
      <c r="B4507" t="s">
        <v>4165</v>
      </c>
      <c r="C4507">
        <v>53.5</v>
      </c>
      <c r="D4507" t="s">
        <v>8312</v>
      </c>
    </row>
    <row r="4508" spans="1:4" x14ac:dyDescent="0.25">
      <c r="A4508" t="s">
        <v>8250</v>
      </c>
      <c r="B4508" t="s">
        <v>4168</v>
      </c>
      <c r="C4508">
        <v>53.5</v>
      </c>
      <c r="D4508" t="s">
        <v>8312</v>
      </c>
    </row>
    <row r="4509" spans="1:4" x14ac:dyDescent="0.25">
      <c r="A4509" t="s">
        <v>8251</v>
      </c>
      <c r="B4509" t="s">
        <v>4167</v>
      </c>
      <c r="C4509">
        <v>53.5</v>
      </c>
      <c r="D4509" t="s">
        <v>8312</v>
      </c>
    </row>
    <row r="4510" spans="1:4" x14ac:dyDescent="0.25">
      <c r="A4510" t="s">
        <v>8252</v>
      </c>
      <c r="B4510" t="s">
        <v>4166</v>
      </c>
      <c r="C4510">
        <v>53</v>
      </c>
      <c r="D4510" t="s">
        <v>8312</v>
      </c>
    </row>
    <row r="4511" spans="1:4" x14ac:dyDescent="0.25">
      <c r="A4511" t="s">
        <v>8510</v>
      </c>
      <c r="B4511" t="s">
        <v>926</v>
      </c>
      <c r="D4511" t="s">
        <v>8312</v>
      </c>
    </row>
    <row r="4512" spans="1:4" x14ac:dyDescent="0.25">
      <c r="A4512" t="s">
        <v>8511</v>
      </c>
      <c r="B4512" t="s">
        <v>7117</v>
      </c>
      <c r="D4512" t="s">
        <v>8312</v>
      </c>
    </row>
    <row r="4513" spans="1:4" x14ac:dyDescent="0.25">
      <c r="A4513" t="s">
        <v>8512</v>
      </c>
      <c r="B4513" t="s">
        <v>920</v>
      </c>
      <c r="D4513" t="s">
        <v>8312</v>
      </c>
    </row>
    <row r="4514" spans="1:4" x14ac:dyDescent="0.25">
      <c r="A4514" t="s">
        <v>8513</v>
      </c>
      <c r="B4514" t="s">
        <v>911</v>
      </c>
      <c r="C4514">
        <v>125.6</v>
      </c>
      <c r="D4514" t="s">
        <v>8312</v>
      </c>
    </row>
    <row r="4515" spans="1:4" x14ac:dyDescent="0.25">
      <c r="A4515" t="s">
        <v>8253</v>
      </c>
      <c r="B4515" t="s">
        <v>895</v>
      </c>
      <c r="C4515">
        <v>42.8</v>
      </c>
      <c r="D4515" t="s">
        <v>8312</v>
      </c>
    </row>
    <row r="4516" spans="1:4" x14ac:dyDescent="0.25">
      <c r="A4516" t="s">
        <v>8514</v>
      </c>
      <c r="B4516" t="s">
        <v>10798</v>
      </c>
      <c r="C4516">
        <v>156.69999999999999</v>
      </c>
      <c r="D4516" t="s">
        <v>8312</v>
      </c>
    </row>
    <row r="4517" spans="1:4" x14ac:dyDescent="0.25">
      <c r="A4517" t="s">
        <v>8515</v>
      </c>
      <c r="B4517" t="s">
        <v>918</v>
      </c>
      <c r="D4517" t="s">
        <v>8312</v>
      </c>
    </row>
    <row r="4518" spans="1:4" x14ac:dyDescent="0.25">
      <c r="A4518" t="s">
        <v>8516</v>
      </c>
      <c r="B4518" t="s">
        <v>917</v>
      </c>
      <c r="C4518">
        <v>86.2</v>
      </c>
      <c r="D4518" t="s">
        <v>8312</v>
      </c>
    </row>
    <row r="4519" spans="1:4" x14ac:dyDescent="0.25">
      <c r="A4519" t="s">
        <v>8517</v>
      </c>
      <c r="B4519" t="s">
        <v>7120</v>
      </c>
      <c r="D4519" t="s">
        <v>8312</v>
      </c>
    </row>
    <row r="4520" spans="1:4" x14ac:dyDescent="0.25">
      <c r="A4520" t="s">
        <v>8254</v>
      </c>
      <c r="B4520" t="s">
        <v>905</v>
      </c>
      <c r="C4520">
        <v>35.5</v>
      </c>
      <c r="D4520" t="s">
        <v>8312</v>
      </c>
    </row>
    <row r="4521" spans="1:4" x14ac:dyDescent="0.25">
      <c r="A4521" t="s">
        <v>8518</v>
      </c>
      <c r="B4521" t="s">
        <v>10799</v>
      </c>
      <c r="C4521">
        <v>148.6</v>
      </c>
      <c r="D4521" t="s">
        <v>8312</v>
      </c>
    </row>
    <row r="4522" spans="1:4" x14ac:dyDescent="0.25">
      <c r="A4522" t="s">
        <v>8255</v>
      </c>
      <c r="B4522" t="s">
        <v>910</v>
      </c>
      <c r="C4522">
        <v>40</v>
      </c>
      <c r="D4522" t="s">
        <v>8312</v>
      </c>
    </row>
    <row r="4523" spans="1:4" x14ac:dyDescent="0.25">
      <c r="A4523" t="s">
        <v>8519</v>
      </c>
      <c r="B4523" t="s">
        <v>8778</v>
      </c>
      <c r="D4523" t="s">
        <v>8312</v>
      </c>
    </row>
    <row r="4524" spans="1:4" x14ac:dyDescent="0.25">
      <c r="A4524" t="s">
        <v>8520</v>
      </c>
      <c r="B4524" t="s">
        <v>7617</v>
      </c>
      <c r="D4524" t="s">
        <v>8312</v>
      </c>
    </row>
    <row r="4525" spans="1:4" x14ac:dyDescent="0.25">
      <c r="A4525" t="s">
        <v>10800</v>
      </c>
      <c r="B4525" t="s">
        <v>10801</v>
      </c>
      <c r="C4525">
        <v>29.3</v>
      </c>
      <c r="D4525" t="s">
        <v>8312</v>
      </c>
    </row>
    <row r="4526" spans="1:4" x14ac:dyDescent="0.25">
      <c r="A4526" t="s">
        <v>10802</v>
      </c>
      <c r="B4526" t="s">
        <v>10803</v>
      </c>
      <c r="C4526">
        <v>31.2</v>
      </c>
      <c r="D4526" t="s">
        <v>8312</v>
      </c>
    </row>
    <row r="4527" spans="1:4" x14ac:dyDescent="0.25">
      <c r="A4527" t="s">
        <v>10804</v>
      </c>
      <c r="B4527" t="s">
        <v>10805</v>
      </c>
      <c r="C4527">
        <v>54.7</v>
      </c>
      <c r="D4527" t="s">
        <v>8312</v>
      </c>
    </row>
    <row r="4528" spans="1:4" x14ac:dyDescent="0.25">
      <c r="A4528" t="s">
        <v>10806</v>
      </c>
      <c r="B4528" t="s">
        <v>10807</v>
      </c>
      <c r="C4528">
        <v>74.900000000000006</v>
      </c>
      <c r="D4528" t="s">
        <v>8312</v>
      </c>
    </row>
    <row r="4529" spans="1:4" x14ac:dyDescent="0.25">
      <c r="A4529" t="s">
        <v>19376</v>
      </c>
      <c r="B4529" t="s">
        <v>19377</v>
      </c>
      <c r="C4529">
        <v>115.9</v>
      </c>
      <c r="D4529" t="s">
        <v>8312</v>
      </c>
    </row>
    <row r="4530" spans="1:4" x14ac:dyDescent="0.25">
      <c r="A4530" t="s">
        <v>8521</v>
      </c>
      <c r="B4530" t="s">
        <v>4154</v>
      </c>
      <c r="D4530" t="s">
        <v>8312</v>
      </c>
    </row>
    <row r="4531" spans="1:4" x14ac:dyDescent="0.25">
      <c r="A4531" t="s">
        <v>8522</v>
      </c>
      <c r="B4531" t="s">
        <v>923</v>
      </c>
      <c r="D4531" t="s">
        <v>8312</v>
      </c>
    </row>
    <row r="4532" spans="1:4" x14ac:dyDescent="0.25">
      <c r="A4532" t="s">
        <v>8523</v>
      </c>
      <c r="B4532" t="s">
        <v>7119</v>
      </c>
      <c r="D4532" t="s">
        <v>8312</v>
      </c>
    </row>
    <row r="4533" spans="1:4" x14ac:dyDescent="0.25">
      <c r="A4533" t="s">
        <v>8524</v>
      </c>
      <c r="B4533" t="s">
        <v>7118</v>
      </c>
      <c r="C4533">
        <v>37.799999999999997</v>
      </c>
      <c r="D4533" t="s">
        <v>8312</v>
      </c>
    </row>
    <row r="4534" spans="1:4" x14ac:dyDescent="0.25">
      <c r="A4534" t="s">
        <v>8525</v>
      </c>
      <c r="B4534" t="s">
        <v>907</v>
      </c>
      <c r="C4534">
        <v>47.8</v>
      </c>
      <c r="D4534" t="s">
        <v>8312</v>
      </c>
    </row>
    <row r="4535" spans="1:4" x14ac:dyDescent="0.25">
      <c r="A4535" t="s">
        <v>8256</v>
      </c>
      <c r="B4535" t="s">
        <v>894</v>
      </c>
      <c r="C4535">
        <v>55.5</v>
      </c>
      <c r="D4535" t="s">
        <v>8312</v>
      </c>
    </row>
    <row r="4536" spans="1:4" x14ac:dyDescent="0.25">
      <c r="A4536" t="s">
        <v>7275</v>
      </c>
      <c r="B4536" t="s">
        <v>7276</v>
      </c>
      <c r="D4536" t="s">
        <v>9158</v>
      </c>
    </row>
    <row r="4537" spans="1:4" x14ac:dyDescent="0.25">
      <c r="A4537" t="s">
        <v>7277</v>
      </c>
      <c r="B4537" t="s">
        <v>7278</v>
      </c>
      <c r="D4537" t="s">
        <v>9158</v>
      </c>
    </row>
    <row r="4538" spans="1:4" x14ac:dyDescent="0.25">
      <c r="A4538" t="s">
        <v>7279</v>
      </c>
      <c r="B4538" t="s">
        <v>7280</v>
      </c>
      <c r="D4538" t="s">
        <v>9158</v>
      </c>
    </row>
    <row r="4539" spans="1:4" x14ac:dyDescent="0.25">
      <c r="A4539" t="s">
        <v>7281</v>
      </c>
      <c r="B4539" t="s">
        <v>7282</v>
      </c>
      <c r="D4539" t="s">
        <v>9158</v>
      </c>
    </row>
    <row r="4540" spans="1:4" x14ac:dyDescent="0.25">
      <c r="A4540" t="s">
        <v>7283</v>
      </c>
      <c r="B4540" t="s">
        <v>7284</v>
      </c>
      <c r="D4540" t="s">
        <v>9158</v>
      </c>
    </row>
    <row r="4541" spans="1:4" x14ac:dyDescent="0.25">
      <c r="A4541" t="s">
        <v>7285</v>
      </c>
      <c r="B4541" t="s">
        <v>7286</v>
      </c>
      <c r="D4541" t="s">
        <v>9158</v>
      </c>
    </row>
    <row r="4542" spans="1:4" x14ac:dyDescent="0.25">
      <c r="A4542" t="s">
        <v>7287</v>
      </c>
      <c r="B4542" t="s">
        <v>7288</v>
      </c>
      <c r="D4542" t="s">
        <v>9158</v>
      </c>
    </row>
    <row r="4543" spans="1:4" x14ac:dyDescent="0.25">
      <c r="A4543" t="s">
        <v>7289</v>
      </c>
      <c r="B4543" t="s">
        <v>7290</v>
      </c>
      <c r="D4543" t="s">
        <v>9158</v>
      </c>
    </row>
    <row r="4544" spans="1:4" x14ac:dyDescent="0.25">
      <c r="A4544" t="s">
        <v>7291</v>
      </c>
      <c r="B4544" t="s">
        <v>7292</v>
      </c>
      <c r="D4544" t="s">
        <v>9158</v>
      </c>
    </row>
    <row r="4545" spans="1:4" x14ac:dyDescent="0.25">
      <c r="A4545" t="s">
        <v>7293</v>
      </c>
      <c r="B4545" t="s">
        <v>7294</v>
      </c>
      <c r="D4545" t="s">
        <v>9158</v>
      </c>
    </row>
    <row r="4546" spans="1:4" x14ac:dyDescent="0.25">
      <c r="A4546" t="s">
        <v>8526</v>
      </c>
      <c r="B4546" t="s">
        <v>8779</v>
      </c>
      <c r="D4546" t="s">
        <v>9159</v>
      </c>
    </row>
    <row r="4547" spans="1:4" x14ac:dyDescent="0.25">
      <c r="A4547" t="s">
        <v>8527</v>
      </c>
      <c r="B4547" t="s">
        <v>8780</v>
      </c>
      <c r="D4547" t="s">
        <v>9159</v>
      </c>
    </row>
    <row r="4548" spans="1:4" x14ac:dyDescent="0.25">
      <c r="A4548" t="s">
        <v>8528</v>
      </c>
      <c r="B4548" t="s">
        <v>8781</v>
      </c>
      <c r="D4548" t="s">
        <v>9159</v>
      </c>
    </row>
    <row r="4549" spans="1:4" x14ac:dyDescent="0.25">
      <c r="A4549" t="s">
        <v>8529</v>
      </c>
      <c r="B4549" t="s">
        <v>8782</v>
      </c>
      <c r="D4549" t="s">
        <v>9160</v>
      </c>
    </row>
    <row r="4550" spans="1:4" x14ac:dyDescent="0.25">
      <c r="A4550" t="s">
        <v>8530</v>
      </c>
      <c r="B4550" t="s">
        <v>8783</v>
      </c>
      <c r="C4550">
        <v>59.4</v>
      </c>
      <c r="D4550" t="s">
        <v>10808</v>
      </c>
    </row>
    <row r="4551" spans="1:4" x14ac:dyDescent="0.25">
      <c r="A4551" t="s">
        <v>10809</v>
      </c>
      <c r="B4551" t="s">
        <v>10810</v>
      </c>
      <c r="C4551">
        <v>29.2</v>
      </c>
      <c r="D4551" t="s">
        <v>10808</v>
      </c>
    </row>
    <row r="4552" spans="1:4" x14ac:dyDescent="0.25">
      <c r="A4552" t="s">
        <v>10811</v>
      </c>
      <c r="B4552" t="s">
        <v>10812</v>
      </c>
      <c r="C4552">
        <v>24.3</v>
      </c>
      <c r="D4552" t="s">
        <v>10808</v>
      </c>
    </row>
    <row r="4553" spans="1:4" x14ac:dyDescent="0.25">
      <c r="A4553" t="s">
        <v>8531</v>
      </c>
      <c r="B4553" t="s">
        <v>8784</v>
      </c>
      <c r="D4553" t="s">
        <v>9161</v>
      </c>
    </row>
    <row r="4554" spans="1:4" x14ac:dyDescent="0.25">
      <c r="A4554" t="s">
        <v>8532</v>
      </c>
      <c r="B4554" t="s">
        <v>8785</v>
      </c>
      <c r="D4554" t="s">
        <v>9161</v>
      </c>
    </row>
    <row r="4555" spans="1:4" x14ac:dyDescent="0.25">
      <c r="A4555" t="s">
        <v>8533</v>
      </c>
      <c r="B4555" t="s">
        <v>8786</v>
      </c>
      <c r="D4555" t="s">
        <v>9161</v>
      </c>
    </row>
    <row r="4556" spans="1:4" x14ac:dyDescent="0.25">
      <c r="A4556" t="s">
        <v>9383</v>
      </c>
      <c r="B4556" t="s">
        <v>9384</v>
      </c>
      <c r="D4556" t="s">
        <v>9161</v>
      </c>
    </row>
    <row r="4557" spans="1:4" x14ac:dyDescent="0.25">
      <c r="A4557" t="s">
        <v>9385</v>
      </c>
      <c r="B4557" t="s">
        <v>9386</v>
      </c>
      <c r="D4557" t="s">
        <v>9161</v>
      </c>
    </row>
    <row r="4558" spans="1:4" x14ac:dyDescent="0.25">
      <c r="A4558" t="s">
        <v>9387</v>
      </c>
      <c r="B4558" t="s">
        <v>9388</v>
      </c>
      <c r="D4558" t="s">
        <v>9161</v>
      </c>
    </row>
    <row r="4559" spans="1:4" x14ac:dyDescent="0.25">
      <c r="A4559" t="s">
        <v>8534</v>
      </c>
      <c r="B4559" t="s">
        <v>8787</v>
      </c>
      <c r="D4559" t="s">
        <v>9161</v>
      </c>
    </row>
    <row r="4560" spans="1:4" x14ac:dyDescent="0.25">
      <c r="A4560" t="s">
        <v>8535</v>
      </c>
      <c r="B4560" t="s">
        <v>8788</v>
      </c>
      <c r="D4560" t="s">
        <v>9161</v>
      </c>
    </row>
    <row r="4561" spans="1:4" x14ac:dyDescent="0.25">
      <c r="A4561" t="s">
        <v>8536</v>
      </c>
      <c r="B4561" t="s">
        <v>8789</v>
      </c>
      <c r="D4561" t="s">
        <v>9161</v>
      </c>
    </row>
    <row r="4562" spans="1:4" x14ac:dyDescent="0.25">
      <c r="A4562" t="s">
        <v>8537</v>
      </c>
      <c r="B4562" t="s">
        <v>8790</v>
      </c>
      <c r="D4562" t="s">
        <v>9161</v>
      </c>
    </row>
    <row r="4563" spans="1:4" x14ac:dyDescent="0.25">
      <c r="A4563" t="s">
        <v>8538</v>
      </c>
      <c r="B4563" t="s">
        <v>8791</v>
      </c>
      <c r="D4563" t="s">
        <v>9161</v>
      </c>
    </row>
    <row r="4564" spans="1:4" x14ac:dyDescent="0.25">
      <c r="A4564" t="s">
        <v>8539</v>
      </c>
      <c r="B4564" t="s">
        <v>8792</v>
      </c>
      <c r="D4564" t="s">
        <v>9161</v>
      </c>
    </row>
    <row r="4565" spans="1:4" x14ac:dyDescent="0.25">
      <c r="A4565" t="s">
        <v>8540</v>
      </c>
      <c r="B4565" t="s">
        <v>8786</v>
      </c>
      <c r="D4565" t="s">
        <v>9161</v>
      </c>
    </row>
    <row r="4566" spans="1:4" x14ac:dyDescent="0.25">
      <c r="A4566" t="s">
        <v>8541</v>
      </c>
      <c r="B4566" t="s">
        <v>8793</v>
      </c>
      <c r="D4566" t="s">
        <v>9161</v>
      </c>
    </row>
    <row r="4567" spans="1:4" x14ac:dyDescent="0.25">
      <c r="A4567" t="s">
        <v>18597</v>
      </c>
      <c r="B4567" t="s">
        <v>18598</v>
      </c>
      <c r="C4567">
        <v>11.900001</v>
      </c>
      <c r="D4567" t="s">
        <v>18723</v>
      </c>
    </row>
    <row r="4568" spans="1:4" x14ac:dyDescent="0.25">
      <c r="A4568" t="s">
        <v>19671</v>
      </c>
      <c r="B4568" t="s">
        <v>19672</v>
      </c>
      <c r="C4568">
        <v>11.900001</v>
      </c>
      <c r="D4568" t="s">
        <v>18723</v>
      </c>
    </row>
    <row r="4569" spans="1:4" x14ac:dyDescent="0.25">
      <c r="A4569" t="s">
        <v>19673</v>
      </c>
      <c r="B4569" t="s">
        <v>19674</v>
      </c>
      <c r="D4569" t="s">
        <v>18723</v>
      </c>
    </row>
    <row r="4570" spans="1:4" x14ac:dyDescent="0.25">
      <c r="A4570" t="s">
        <v>8542</v>
      </c>
      <c r="B4570" t="s">
        <v>8794</v>
      </c>
      <c r="C4570">
        <v>61.78</v>
      </c>
      <c r="D4570" t="s">
        <v>9162</v>
      </c>
    </row>
    <row r="4571" spans="1:4" x14ac:dyDescent="0.25">
      <c r="A4571" t="s">
        <v>8543</v>
      </c>
      <c r="B4571" t="s">
        <v>8795</v>
      </c>
      <c r="C4571">
        <v>89.1</v>
      </c>
      <c r="D4571" t="s">
        <v>9162</v>
      </c>
    </row>
    <row r="4572" spans="1:4" x14ac:dyDescent="0.25">
      <c r="A4572" t="s">
        <v>8544</v>
      </c>
      <c r="B4572" t="s">
        <v>8796</v>
      </c>
      <c r="C4572">
        <v>49.9</v>
      </c>
      <c r="D4572" t="s">
        <v>9162</v>
      </c>
    </row>
    <row r="4573" spans="1:4" x14ac:dyDescent="0.25">
      <c r="A4573" t="s">
        <v>8545</v>
      </c>
      <c r="B4573" t="s">
        <v>8797</v>
      </c>
      <c r="C4573">
        <v>65.400000000000006</v>
      </c>
      <c r="D4573" t="s">
        <v>9162</v>
      </c>
    </row>
    <row r="4574" spans="1:4" x14ac:dyDescent="0.25">
      <c r="A4574" t="s">
        <v>8546</v>
      </c>
      <c r="B4574" t="s">
        <v>8798</v>
      </c>
      <c r="D4574" t="s">
        <v>9163</v>
      </c>
    </row>
    <row r="4575" spans="1:4" x14ac:dyDescent="0.25">
      <c r="A4575" t="s">
        <v>9389</v>
      </c>
      <c r="B4575" t="s">
        <v>9390</v>
      </c>
      <c r="D4575" t="s">
        <v>9163</v>
      </c>
    </row>
    <row r="4576" spans="1:4" x14ac:dyDescent="0.25">
      <c r="A4576" t="s">
        <v>19297</v>
      </c>
      <c r="B4576" t="s">
        <v>19319</v>
      </c>
      <c r="D4576" t="s">
        <v>9163</v>
      </c>
    </row>
    <row r="4577" spans="1:4" x14ac:dyDescent="0.25">
      <c r="A4577" t="s">
        <v>19675</v>
      </c>
      <c r="B4577" t="s">
        <v>19676</v>
      </c>
      <c r="C4577">
        <v>65.900000000000006</v>
      </c>
      <c r="D4577" t="s">
        <v>9163</v>
      </c>
    </row>
    <row r="4578" spans="1:4" x14ac:dyDescent="0.25">
      <c r="A4578" t="s">
        <v>19677</v>
      </c>
      <c r="B4578" t="s">
        <v>19678</v>
      </c>
      <c r="C4578">
        <v>60.400001000000003</v>
      </c>
      <c r="D4578" t="s">
        <v>9163</v>
      </c>
    </row>
    <row r="4579" spans="1:4" x14ac:dyDescent="0.25">
      <c r="A4579" t="s">
        <v>19679</v>
      </c>
      <c r="B4579" t="s">
        <v>19680</v>
      </c>
      <c r="C4579">
        <v>109.9</v>
      </c>
      <c r="D4579" t="s">
        <v>9163</v>
      </c>
    </row>
    <row r="4580" spans="1:4" x14ac:dyDescent="0.25">
      <c r="A4580" t="s">
        <v>19681</v>
      </c>
      <c r="B4580" t="s">
        <v>19682</v>
      </c>
      <c r="C4580">
        <v>62.6</v>
      </c>
      <c r="D4580" t="s">
        <v>9163</v>
      </c>
    </row>
    <row r="4581" spans="1:4" x14ac:dyDescent="0.25">
      <c r="A4581" t="s">
        <v>19683</v>
      </c>
      <c r="B4581" t="s">
        <v>19684</v>
      </c>
      <c r="C4581">
        <v>60.400001000000003</v>
      </c>
      <c r="D4581" t="s">
        <v>9163</v>
      </c>
    </row>
    <row r="4582" spans="1:4" x14ac:dyDescent="0.25">
      <c r="A4582" t="s">
        <v>19685</v>
      </c>
      <c r="B4582" t="s">
        <v>19686</v>
      </c>
      <c r="C4582">
        <v>98.9</v>
      </c>
      <c r="D4582" t="s">
        <v>9163</v>
      </c>
    </row>
    <row r="4583" spans="1:4" x14ac:dyDescent="0.25">
      <c r="A4583" t="s">
        <v>19687</v>
      </c>
      <c r="B4583" t="s">
        <v>19688</v>
      </c>
      <c r="C4583">
        <v>87.9</v>
      </c>
      <c r="D4583" t="s">
        <v>9163</v>
      </c>
    </row>
    <row r="4584" spans="1:4" x14ac:dyDescent="0.25">
      <c r="A4584" t="s">
        <v>19689</v>
      </c>
      <c r="B4584" t="s">
        <v>19690</v>
      </c>
      <c r="C4584">
        <v>105.5</v>
      </c>
      <c r="D4584" t="s">
        <v>9163</v>
      </c>
    </row>
    <row r="4585" spans="1:4" x14ac:dyDescent="0.25">
      <c r="A4585" t="s">
        <v>19691</v>
      </c>
      <c r="B4585" t="s">
        <v>19692</v>
      </c>
      <c r="D4585" t="s">
        <v>9163</v>
      </c>
    </row>
    <row r="4586" spans="1:4" x14ac:dyDescent="0.25">
      <c r="A4586" t="s">
        <v>9391</v>
      </c>
      <c r="B4586" t="s">
        <v>9392</v>
      </c>
      <c r="C4586">
        <v>87.9</v>
      </c>
      <c r="D4586" t="s">
        <v>9163</v>
      </c>
    </row>
    <row r="4587" spans="1:4" x14ac:dyDescent="0.25">
      <c r="A4587" t="s">
        <v>19693</v>
      </c>
      <c r="B4587" t="s">
        <v>19694</v>
      </c>
      <c r="D4587" t="s">
        <v>9163</v>
      </c>
    </row>
    <row r="4588" spans="1:4" x14ac:dyDescent="0.25">
      <c r="A4588" t="s">
        <v>9393</v>
      </c>
      <c r="B4588" t="s">
        <v>9394</v>
      </c>
      <c r="D4588" t="s">
        <v>9163</v>
      </c>
    </row>
    <row r="4589" spans="1:4" x14ac:dyDescent="0.25">
      <c r="A4589" t="s">
        <v>9395</v>
      </c>
      <c r="B4589" t="s">
        <v>9396</v>
      </c>
      <c r="D4589" t="s">
        <v>9163</v>
      </c>
    </row>
    <row r="4590" spans="1:4" x14ac:dyDescent="0.25">
      <c r="A4590" t="s">
        <v>9397</v>
      </c>
      <c r="B4590" t="s">
        <v>19322</v>
      </c>
      <c r="C4590">
        <v>65.900000000000006</v>
      </c>
      <c r="D4590" t="s">
        <v>9163</v>
      </c>
    </row>
    <row r="4591" spans="1:4" x14ac:dyDescent="0.25">
      <c r="A4591" t="s">
        <v>10813</v>
      </c>
      <c r="B4591" t="s">
        <v>10814</v>
      </c>
      <c r="D4591" t="s">
        <v>9163</v>
      </c>
    </row>
    <row r="4592" spans="1:4" x14ac:dyDescent="0.25">
      <c r="A4592" t="s">
        <v>10815</v>
      </c>
      <c r="B4592" t="s">
        <v>10816</v>
      </c>
      <c r="D4592" t="s">
        <v>9163</v>
      </c>
    </row>
    <row r="4593" spans="1:4" x14ac:dyDescent="0.25">
      <c r="A4593" t="s">
        <v>10817</v>
      </c>
      <c r="B4593" t="s">
        <v>10818</v>
      </c>
      <c r="D4593" t="s">
        <v>9163</v>
      </c>
    </row>
    <row r="4594" spans="1:4" x14ac:dyDescent="0.25">
      <c r="A4594" t="s">
        <v>10819</v>
      </c>
      <c r="B4594" t="s">
        <v>10820</v>
      </c>
      <c r="D4594" t="s">
        <v>9163</v>
      </c>
    </row>
    <row r="4595" spans="1:4" x14ac:dyDescent="0.25">
      <c r="A4595" t="s">
        <v>10821</v>
      </c>
      <c r="B4595" t="s">
        <v>10822</v>
      </c>
      <c r="D4595" t="s">
        <v>9163</v>
      </c>
    </row>
    <row r="4596" spans="1:4" x14ac:dyDescent="0.25">
      <c r="A4596" t="s">
        <v>8547</v>
      </c>
      <c r="B4596" t="s">
        <v>19695</v>
      </c>
      <c r="C4596">
        <v>109.9</v>
      </c>
      <c r="D4596" t="s">
        <v>9163</v>
      </c>
    </row>
    <row r="4597" spans="1:4" x14ac:dyDescent="0.25">
      <c r="A4597" t="s">
        <v>10823</v>
      </c>
      <c r="B4597" t="s">
        <v>10824</v>
      </c>
      <c r="D4597" t="s">
        <v>9163</v>
      </c>
    </row>
    <row r="4598" spans="1:4" x14ac:dyDescent="0.25">
      <c r="A4598" t="s">
        <v>10825</v>
      </c>
      <c r="B4598" t="s">
        <v>10826</v>
      </c>
      <c r="D4598" t="s">
        <v>9163</v>
      </c>
    </row>
    <row r="4599" spans="1:4" x14ac:dyDescent="0.25">
      <c r="A4599" t="s">
        <v>10827</v>
      </c>
      <c r="B4599" t="s">
        <v>10828</v>
      </c>
      <c r="D4599" t="s">
        <v>9163</v>
      </c>
    </row>
    <row r="4600" spans="1:4" x14ac:dyDescent="0.25">
      <c r="A4600" t="s">
        <v>10829</v>
      </c>
      <c r="B4600" t="s">
        <v>19696</v>
      </c>
      <c r="C4600">
        <v>109.9</v>
      </c>
      <c r="D4600" t="s">
        <v>9163</v>
      </c>
    </row>
    <row r="4601" spans="1:4" x14ac:dyDescent="0.25">
      <c r="A4601" t="s">
        <v>10830</v>
      </c>
      <c r="B4601" t="s">
        <v>19697</v>
      </c>
      <c r="D4601" t="s">
        <v>9163</v>
      </c>
    </row>
    <row r="4602" spans="1:4" x14ac:dyDescent="0.25">
      <c r="A4602" t="s">
        <v>10831</v>
      </c>
      <c r="B4602" t="s">
        <v>19698</v>
      </c>
      <c r="C4602">
        <v>109.9</v>
      </c>
      <c r="D4602" t="s">
        <v>9163</v>
      </c>
    </row>
    <row r="4603" spans="1:4" x14ac:dyDescent="0.25">
      <c r="A4603" t="s">
        <v>10832</v>
      </c>
      <c r="B4603" t="s">
        <v>19699</v>
      </c>
      <c r="C4603">
        <v>109.9</v>
      </c>
      <c r="D4603" t="s">
        <v>9163</v>
      </c>
    </row>
    <row r="4604" spans="1:4" x14ac:dyDescent="0.25">
      <c r="A4604" t="s">
        <v>10833</v>
      </c>
      <c r="B4604" t="s">
        <v>10834</v>
      </c>
      <c r="D4604" t="s">
        <v>9163</v>
      </c>
    </row>
    <row r="4605" spans="1:4" x14ac:dyDescent="0.25">
      <c r="A4605" t="s">
        <v>10835</v>
      </c>
      <c r="B4605" t="s">
        <v>10836</v>
      </c>
      <c r="D4605" t="s">
        <v>9163</v>
      </c>
    </row>
    <row r="4606" spans="1:4" x14ac:dyDescent="0.25">
      <c r="A4606" t="s">
        <v>10837</v>
      </c>
      <c r="B4606" t="s">
        <v>10838</v>
      </c>
      <c r="D4606" t="s">
        <v>9163</v>
      </c>
    </row>
    <row r="4607" spans="1:4" x14ac:dyDescent="0.25">
      <c r="A4607" t="s">
        <v>8874</v>
      </c>
      <c r="B4607" t="s">
        <v>8875</v>
      </c>
      <c r="C4607">
        <v>87.9</v>
      </c>
      <c r="D4607" t="s">
        <v>9163</v>
      </c>
    </row>
    <row r="4608" spans="1:4" x14ac:dyDescent="0.25">
      <c r="A4608" t="s">
        <v>10839</v>
      </c>
      <c r="B4608" t="s">
        <v>10840</v>
      </c>
      <c r="D4608" t="s">
        <v>9163</v>
      </c>
    </row>
    <row r="4609" spans="1:4" x14ac:dyDescent="0.25">
      <c r="A4609" t="s">
        <v>10841</v>
      </c>
      <c r="B4609" t="s">
        <v>10842</v>
      </c>
      <c r="D4609" t="s">
        <v>9163</v>
      </c>
    </row>
    <row r="4610" spans="1:4" x14ac:dyDescent="0.25">
      <c r="A4610" t="s">
        <v>10843</v>
      </c>
      <c r="B4610" t="s">
        <v>10844</v>
      </c>
      <c r="D4610" t="s">
        <v>9163</v>
      </c>
    </row>
    <row r="4611" spans="1:4" x14ac:dyDescent="0.25">
      <c r="A4611" t="s">
        <v>10845</v>
      </c>
      <c r="B4611" t="s">
        <v>10846</v>
      </c>
      <c r="D4611" t="s">
        <v>9163</v>
      </c>
    </row>
    <row r="4612" spans="1:4" x14ac:dyDescent="0.25">
      <c r="A4612" t="s">
        <v>10847</v>
      </c>
      <c r="B4612" t="s">
        <v>10848</v>
      </c>
      <c r="D4612" t="s">
        <v>9163</v>
      </c>
    </row>
    <row r="4613" spans="1:4" x14ac:dyDescent="0.25">
      <c r="A4613" t="s">
        <v>10849</v>
      </c>
      <c r="B4613" t="s">
        <v>10850</v>
      </c>
      <c r="D4613" t="s">
        <v>9163</v>
      </c>
    </row>
    <row r="4614" spans="1:4" x14ac:dyDescent="0.25">
      <c r="A4614" t="s">
        <v>10851</v>
      </c>
      <c r="B4614" t="s">
        <v>10852</v>
      </c>
      <c r="C4614">
        <v>115.4</v>
      </c>
      <c r="D4614" t="s">
        <v>9163</v>
      </c>
    </row>
    <row r="4615" spans="1:4" x14ac:dyDescent="0.25">
      <c r="A4615" t="s">
        <v>10853</v>
      </c>
      <c r="B4615" t="s">
        <v>10854</v>
      </c>
      <c r="C4615">
        <v>73.599999999999994</v>
      </c>
      <c r="D4615" t="s">
        <v>9163</v>
      </c>
    </row>
    <row r="4616" spans="1:4" x14ac:dyDescent="0.25">
      <c r="A4616" t="s">
        <v>10855</v>
      </c>
      <c r="B4616" t="s">
        <v>10856</v>
      </c>
      <c r="C4616">
        <v>73.599999999999994</v>
      </c>
      <c r="D4616" t="s">
        <v>9163</v>
      </c>
    </row>
    <row r="4617" spans="1:4" x14ac:dyDescent="0.25">
      <c r="A4617" t="s">
        <v>10857</v>
      </c>
      <c r="B4617" t="s">
        <v>10858</v>
      </c>
      <c r="C4617">
        <v>73.599999999999994</v>
      </c>
      <c r="D4617" t="s">
        <v>9163</v>
      </c>
    </row>
    <row r="4618" spans="1:4" x14ac:dyDescent="0.25">
      <c r="A4618" t="s">
        <v>8876</v>
      </c>
      <c r="B4618" t="s">
        <v>8877</v>
      </c>
      <c r="D4618" t="s">
        <v>9163</v>
      </c>
    </row>
    <row r="4619" spans="1:4" x14ac:dyDescent="0.25">
      <c r="A4619" t="s">
        <v>10859</v>
      </c>
      <c r="B4619" t="s">
        <v>10860</v>
      </c>
      <c r="C4619">
        <v>73.599999999999994</v>
      </c>
      <c r="D4619" t="s">
        <v>9163</v>
      </c>
    </row>
    <row r="4620" spans="1:4" x14ac:dyDescent="0.25">
      <c r="A4620" t="s">
        <v>10861</v>
      </c>
      <c r="B4620" t="s">
        <v>10862</v>
      </c>
      <c r="C4620">
        <v>73.599999999999994</v>
      </c>
      <c r="D4620" t="s">
        <v>9163</v>
      </c>
    </row>
    <row r="4621" spans="1:4" x14ac:dyDescent="0.25">
      <c r="A4621" t="s">
        <v>10863</v>
      </c>
      <c r="B4621" t="s">
        <v>10864</v>
      </c>
      <c r="C4621">
        <v>73.599999999999994</v>
      </c>
      <c r="D4621" t="s">
        <v>9163</v>
      </c>
    </row>
    <row r="4622" spans="1:4" x14ac:dyDescent="0.25">
      <c r="A4622" t="s">
        <v>10865</v>
      </c>
      <c r="B4622" t="s">
        <v>10866</v>
      </c>
      <c r="D4622" t="s">
        <v>9163</v>
      </c>
    </row>
    <row r="4623" spans="1:4" x14ac:dyDescent="0.25">
      <c r="A4623" t="s">
        <v>10867</v>
      </c>
      <c r="B4623" t="s">
        <v>10868</v>
      </c>
      <c r="D4623" t="s">
        <v>9163</v>
      </c>
    </row>
    <row r="4624" spans="1:4" x14ac:dyDescent="0.25">
      <c r="A4624" t="s">
        <v>10869</v>
      </c>
      <c r="B4624" t="s">
        <v>10870</v>
      </c>
      <c r="D4624" t="s">
        <v>9163</v>
      </c>
    </row>
    <row r="4625" spans="1:4" x14ac:dyDescent="0.25">
      <c r="A4625" t="s">
        <v>10871</v>
      </c>
      <c r="B4625" t="s">
        <v>10872</v>
      </c>
      <c r="D4625" t="s">
        <v>9163</v>
      </c>
    </row>
    <row r="4626" spans="1:4" x14ac:dyDescent="0.25">
      <c r="A4626" t="s">
        <v>10873</v>
      </c>
      <c r="B4626" t="s">
        <v>10874</v>
      </c>
      <c r="C4626">
        <v>106.6</v>
      </c>
      <c r="D4626" t="s">
        <v>9163</v>
      </c>
    </row>
    <row r="4627" spans="1:4" x14ac:dyDescent="0.25">
      <c r="A4627" t="s">
        <v>10875</v>
      </c>
      <c r="B4627" t="s">
        <v>10876</v>
      </c>
      <c r="C4627">
        <v>106.6</v>
      </c>
      <c r="D4627" t="s">
        <v>9163</v>
      </c>
    </row>
    <row r="4628" spans="1:4" x14ac:dyDescent="0.25">
      <c r="A4628" t="s">
        <v>10877</v>
      </c>
      <c r="B4628" t="s">
        <v>10878</v>
      </c>
      <c r="C4628">
        <v>106.6</v>
      </c>
      <c r="D4628" t="s">
        <v>9163</v>
      </c>
    </row>
    <row r="4629" spans="1:4" x14ac:dyDescent="0.25">
      <c r="A4629" t="s">
        <v>9398</v>
      </c>
      <c r="B4629" t="s">
        <v>9399</v>
      </c>
      <c r="D4629" t="s">
        <v>9163</v>
      </c>
    </row>
    <row r="4630" spans="1:4" x14ac:dyDescent="0.25">
      <c r="A4630" t="s">
        <v>10879</v>
      </c>
      <c r="B4630" t="s">
        <v>10880</v>
      </c>
      <c r="C4630">
        <v>87.9</v>
      </c>
      <c r="D4630" t="s">
        <v>9163</v>
      </c>
    </row>
    <row r="4631" spans="1:4" x14ac:dyDescent="0.25">
      <c r="A4631" t="s">
        <v>10881</v>
      </c>
      <c r="B4631" t="s">
        <v>10882</v>
      </c>
      <c r="D4631" t="s">
        <v>9163</v>
      </c>
    </row>
    <row r="4632" spans="1:4" x14ac:dyDescent="0.25">
      <c r="A4632" t="s">
        <v>10883</v>
      </c>
      <c r="B4632" t="s">
        <v>10884</v>
      </c>
      <c r="D4632" t="s">
        <v>9163</v>
      </c>
    </row>
    <row r="4633" spans="1:4" x14ac:dyDescent="0.25">
      <c r="A4633" t="s">
        <v>10885</v>
      </c>
      <c r="B4633" t="s">
        <v>10886</v>
      </c>
      <c r="C4633">
        <v>60.400001000000003</v>
      </c>
      <c r="D4633" t="s">
        <v>9163</v>
      </c>
    </row>
    <row r="4634" spans="1:4" x14ac:dyDescent="0.25">
      <c r="A4634" t="s">
        <v>10887</v>
      </c>
      <c r="B4634" t="s">
        <v>10888</v>
      </c>
      <c r="D4634" t="s">
        <v>9163</v>
      </c>
    </row>
    <row r="4635" spans="1:4" x14ac:dyDescent="0.25">
      <c r="A4635" t="s">
        <v>10889</v>
      </c>
      <c r="B4635" t="s">
        <v>10890</v>
      </c>
      <c r="D4635" t="s">
        <v>9163</v>
      </c>
    </row>
    <row r="4636" spans="1:4" x14ac:dyDescent="0.25">
      <c r="A4636" t="s">
        <v>10891</v>
      </c>
      <c r="B4636" t="s">
        <v>10892</v>
      </c>
      <c r="D4636" t="s">
        <v>9163</v>
      </c>
    </row>
    <row r="4637" spans="1:4" x14ac:dyDescent="0.25">
      <c r="A4637" t="s">
        <v>10893</v>
      </c>
      <c r="B4637" t="s">
        <v>10894</v>
      </c>
      <c r="D4637" t="s">
        <v>9163</v>
      </c>
    </row>
    <row r="4638" spans="1:4" x14ac:dyDescent="0.25">
      <c r="A4638" t="s">
        <v>10895</v>
      </c>
      <c r="B4638" t="s">
        <v>10896</v>
      </c>
      <c r="D4638" t="s">
        <v>9163</v>
      </c>
    </row>
    <row r="4639" spans="1:4" x14ac:dyDescent="0.25">
      <c r="A4639" t="s">
        <v>10897</v>
      </c>
      <c r="B4639" t="s">
        <v>10898</v>
      </c>
      <c r="C4639">
        <v>54.9</v>
      </c>
      <c r="D4639" t="s">
        <v>9163</v>
      </c>
    </row>
    <row r="4640" spans="1:4" x14ac:dyDescent="0.25">
      <c r="A4640" t="s">
        <v>9400</v>
      </c>
      <c r="B4640" t="s">
        <v>9401</v>
      </c>
      <c r="D4640" t="s">
        <v>9163</v>
      </c>
    </row>
    <row r="4641" spans="1:4" x14ac:dyDescent="0.25">
      <c r="A4641" t="s">
        <v>10899</v>
      </c>
      <c r="B4641" t="s">
        <v>10900</v>
      </c>
      <c r="C4641">
        <v>87.9</v>
      </c>
      <c r="D4641" t="s">
        <v>9163</v>
      </c>
    </row>
    <row r="4642" spans="1:4" x14ac:dyDescent="0.25">
      <c r="A4642" t="s">
        <v>10901</v>
      </c>
      <c r="B4642" t="s">
        <v>19298</v>
      </c>
      <c r="D4642" t="s">
        <v>9163</v>
      </c>
    </row>
    <row r="4643" spans="1:4" x14ac:dyDescent="0.25">
      <c r="A4643" t="s">
        <v>18724</v>
      </c>
      <c r="B4643" t="s">
        <v>18725</v>
      </c>
      <c r="D4643" t="s">
        <v>9163</v>
      </c>
    </row>
    <row r="4644" spans="1:4" x14ac:dyDescent="0.25">
      <c r="A4644" t="s">
        <v>18726</v>
      </c>
      <c r="B4644" t="s">
        <v>18727</v>
      </c>
      <c r="D4644" t="s">
        <v>9163</v>
      </c>
    </row>
    <row r="4645" spans="1:4" x14ac:dyDescent="0.25">
      <c r="A4645" t="s">
        <v>18728</v>
      </c>
      <c r="B4645" t="s">
        <v>18729</v>
      </c>
      <c r="D4645" t="s">
        <v>9163</v>
      </c>
    </row>
    <row r="4646" spans="1:4" x14ac:dyDescent="0.25">
      <c r="A4646" t="s">
        <v>18730</v>
      </c>
      <c r="B4646" t="s">
        <v>18731</v>
      </c>
      <c r="D4646" t="s">
        <v>9163</v>
      </c>
    </row>
    <row r="4647" spans="1:4" x14ac:dyDescent="0.25">
      <c r="A4647" t="s">
        <v>18732</v>
      </c>
      <c r="B4647" t="s">
        <v>18733</v>
      </c>
      <c r="D4647" t="s">
        <v>9163</v>
      </c>
    </row>
    <row r="4648" spans="1:4" x14ac:dyDescent="0.25">
      <c r="A4648" t="s">
        <v>18734</v>
      </c>
      <c r="B4648" t="s">
        <v>18735</v>
      </c>
      <c r="D4648" t="s">
        <v>9163</v>
      </c>
    </row>
    <row r="4649" spans="1:4" x14ac:dyDescent="0.25">
      <c r="A4649" t="s">
        <v>19064</v>
      </c>
      <c r="B4649" t="s">
        <v>19065</v>
      </c>
      <c r="D4649" t="s">
        <v>9163</v>
      </c>
    </row>
    <row r="4650" spans="1:4" x14ac:dyDescent="0.25">
      <c r="A4650" t="s">
        <v>19066</v>
      </c>
      <c r="B4650" t="s">
        <v>19067</v>
      </c>
      <c r="D4650" t="s">
        <v>9163</v>
      </c>
    </row>
    <row r="4651" spans="1:4" x14ac:dyDescent="0.25">
      <c r="A4651" t="s">
        <v>9402</v>
      </c>
      <c r="B4651" t="s">
        <v>9403</v>
      </c>
      <c r="D4651" t="s">
        <v>9163</v>
      </c>
    </row>
    <row r="4652" spans="1:4" x14ac:dyDescent="0.25">
      <c r="A4652" t="s">
        <v>19068</v>
      </c>
      <c r="B4652" t="s">
        <v>19069</v>
      </c>
      <c r="D4652" t="s">
        <v>9163</v>
      </c>
    </row>
    <row r="4653" spans="1:4" x14ac:dyDescent="0.25">
      <c r="A4653" t="s">
        <v>19070</v>
      </c>
      <c r="B4653" t="s">
        <v>19071</v>
      </c>
      <c r="D4653" t="s">
        <v>9163</v>
      </c>
    </row>
    <row r="4654" spans="1:4" x14ac:dyDescent="0.25">
      <c r="A4654" t="s">
        <v>19072</v>
      </c>
      <c r="B4654" t="s">
        <v>19073</v>
      </c>
      <c r="D4654" t="s">
        <v>9163</v>
      </c>
    </row>
    <row r="4655" spans="1:4" x14ac:dyDescent="0.25">
      <c r="A4655" t="s">
        <v>19074</v>
      </c>
      <c r="B4655" t="s">
        <v>19075</v>
      </c>
      <c r="D4655" t="s">
        <v>9163</v>
      </c>
    </row>
    <row r="4656" spans="1:4" x14ac:dyDescent="0.25">
      <c r="A4656" t="s">
        <v>19076</v>
      </c>
      <c r="B4656" t="s">
        <v>19077</v>
      </c>
      <c r="D4656" t="s">
        <v>9163</v>
      </c>
    </row>
    <row r="4657" spans="1:4" x14ac:dyDescent="0.25">
      <c r="A4657" t="s">
        <v>19078</v>
      </c>
      <c r="B4657" t="s">
        <v>19079</v>
      </c>
      <c r="D4657" t="s">
        <v>9163</v>
      </c>
    </row>
    <row r="4658" spans="1:4" x14ac:dyDescent="0.25">
      <c r="A4658" t="s">
        <v>19080</v>
      </c>
      <c r="B4658" t="s">
        <v>19081</v>
      </c>
      <c r="D4658" t="s">
        <v>9163</v>
      </c>
    </row>
    <row r="4659" spans="1:4" x14ac:dyDescent="0.25">
      <c r="A4659" t="s">
        <v>19082</v>
      </c>
      <c r="B4659" t="s">
        <v>19083</v>
      </c>
      <c r="D4659" t="s">
        <v>9163</v>
      </c>
    </row>
    <row r="4660" spans="1:4" x14ac:dyDescent="0.25">
      <c r="A4660" t="s">
        <v>19084</v>
      </c>
      <c r="B4660" t="s">
        <v>19085</v>
      </c>
      <c r="D4660" t="s">
        <v>9163</v>
      </c>
    </row>
    <row r="4661" spans="1:4" x14ac:dyDescent="0.25">
      <c r="A4661" t="s">
        <v>19086</v>
      </c>
      <c r="B4661" t="s">
        <v>19087</v>
      </c>
      <c r="D4661" t="s">
        <v>9163</v>
      </c>
    </row>
    <row r="4662" spans="1:4" x14ac:dyDescent="0.25">
      <c r="A4662" t="s">
        <v>9404</v>
      </c>
      <c r="B4662" t="s">
        <v>9405</v>
      </c>
      <c r="D4662" t="s">
        <v>9163</v>
      </c>
    </row>
    <row r="4663" spans="1:4" x14ac:dyDescent="0.25">
      <c r="A4663" t="s">
        <v>19088</v>
      </c>
      <c r="B4663" t="s">
        <v>19089</v>
      </c>
      <c r="D4663" t="s">
        <v>9163</v>
      </c>
    </row>
    <row r="4664" spans="1:4" x14ac:dyDescent="0.25">
      <c r="A4664" t="s">
        <v>19090</v>
      </c>
      <c r="B4664" t="s">
        <v>19091</v>
      </c>
      <c r="D4664" t="s">
        <v>9163</v>
      </c>
    </row>
    <row r="4665" spans="1:4" x14ac:dyDescent="0.25">
      <c r="A4665" t="s">
        <v>19092</v>
      </c>
      <c r="B4665" t="s">
        <v>19093</v>
      </c>
      <c r="D4665" t="s">
        <v>9163</v>
      </c>
    </row>
    <row r="4666" spans="1:4" x14ac:dyDescent="0.25">
      <c r="A4666" t="s">
        <v>19094</v>
      </c>
      <c r="B4666" t="s">
        <v>19095</v>
      </c>
      <c r="D4666" t="s">
        <v>9163</v>
      </c>
    </row>
    <row r="4667" spans="1:4" x14ac:dyDescent="0.25">
      <c r="A4667" t="s">
        <v>19096</v>
      </c>
      <c r="B4667" t="s">
        <v>19097</v>
      </c>
      <c r="D4667" t="s">
        <v>9163</v>
      </c>
    </row>
    <row r="4668" spans="1:4" x14ac:dyDescent="0.25">
      <c r="A4668" t="s">
        <v>19098</v>
      </c>
      <c r="B4668" t="s">
        <v>19099</v>
      </c>
      <c r="D4668" t="s">
        <v>9163</v>
      </c>
    </row>
    <row r="4669" spans="1:4" x14ac:dyDescent="0.25">
      <c r="A4669" t="s">
        <v>19100</v>
      </c>
      <c r="B4669" t="s">
        <v>19101</v>
      </c>
      <c r="D4669" t="s">
        <v>9163</v>
      </c>
    </row>
    <row r="4670" spans="1:4" x14ac:dyDescent="0.25">
      <c r="A4670" t="s">
        <v>19102</v>
      </c>
      <c r="B4670" t="s">
        <v>19103</v>
      </c>
      <c r="D4670" t="s">
        <v>9163</v>
      </c>
    </row>
    <row r="4671" spans="1:4" x14ac:dyDescent="0.25">
      <c r="A4671" t="s">
        <v>19104</v>
      </c>
      <c r="B4671" t="s">
        <v>19105</v>
      </c>
      <c r="D4671" t="s">
        <v>9163</v>
      </c>
    </row>
    <row r="4672" spans="1:4" x14ac:dyDescent="0.25">
      <c r="A4672" t="s">
        <v>19106</v>
      </c>
      <c r="B4672" t="s">
        <v>19107</v>
      </c>
      <c r="D4672" t="s">
        <v>9163</v>
      </c>
    </row>
    <row r="4673" spans="1:4" x14ac:dyDescent="0.25">
      <c r="A4673" t="s">
        <v>9406</v>
      </c>
      <c r="B4673" t="s">
        <v>9407</v>
      </c>
      <c r="D4673" t="s">
        <v>9163</v>
      </c>
    </row>
    <row r="4674" spans="1:4" x14ac:dyDescent="0.25">
      <c r="A4674" t="s">
        <v>19108</v>
      </c>
      <c r="B4674" t="s">
        <v>19109</v>
      </c>
      <c r="D4674" t="s">
        <v>9163</v>
      </c>
    </row>
    <row r="4675" spans="1:4" x14ac:dyDescent="0.25">
      <c r="A4675" t="s">
        <v>19110</v>
      </c>
      <c r="B4675" t="s">
        <v>19111</v>
      </c>
      <c r="D4675" t="s">
        <v>9163</v>
      </c>
    </row>
    <row r="4676" spans="1:4" x14ac:dyDescent="0.25">
      <c r="A4676" t="s">
        <v>19299</v>
      </c>
      <c r="B4676" t="s">
        <v>19300</v>
      </c>
      <c r="D4676" t="s">
        <v>9163</v>
      </c>
    </row>
    <row r="4677" spans="1:4" x14ac:dyDescent="0.25">
      <c r="A4677" t="s">
        <v>19301</v>
      </c>
      <c r="B4677" t="s">
        <v>19302</v>
      </c>
      <c r="C4677">
        <v>84.599998999999997</v>
      </c>
      <c r="D4677" t="s">
        <v>9163</v>
      </c>
    </row>
    <row r="4678" spans="1:4" x14ac:dyDescent="0.25">
      <c r="A4678" t="s">
        <v>19303</v>
      </c>
      <c r="B4678" t="s">
        <v>19304</v>
      </c>
      <c r="D4678" t="s">
        <v>9163</v>
      </c>
    </row>
    <row r="4679" spans="1:4" x14ac:dyDescent="0.25">
      <c r="A4679" t="s">
        <v>19305</v>
      </c>
      <c r="B4679" t="s">
        <v>19306</v>
      </c>
      <c r="D4679" t="s">
        <v>9163</v>
      </c>
    </row>
    <row r="4680" spans="1:4" x14ac:dyDescent="0.25">
      <c r="A4680" t="s">
        <v>19307</v>
      </c>
      <c r="B4680" t="s">
        <v>19308</v>
      </c>
      <c r="D4680" t="s">
        <v>9163</v>
      </c>
    </row>
    <row r="4681" spans="1:4" x14ac:dyDescent="0.25">
      <c r="A4681" t="s">
        <v>19309</v>
      </c>
      <c r="B4681" t="s">
        <v>19310</v>
      </c>
      <c r="C4681">
        <v>73.599999999999994</v>
      </c>
      <c r="D4681" t="s">
        <v>9163</v>
      </c>
    </row>
    <row r="4682" spans="1:4" x14ac:dyDescent="0.25">
      <c r="A4682" t="s">
        <v>19311</v>
      </c>
      <c r="B4682" t="s">
        <v>19312</v>
      </c>
      <c r="C4682">
        <v>87.9</v>
      </c>
      <c r="D4682" t="s">
        <v>9163</v>
      </c>
    </row>
    <row r="4683" spans="1:4" x14ac:dyDescent="0.25">
      <c r="A4683" t="s">
        <v>19313</v>
      </c>
      <c r="B4683" t="s">
        <v>19314</v>
      </c>
      <c r="C4683">
        <v>60.400001000000003</v>
      </c>
      <c r="D4683" t="s">
        <v>9163</v>
      </c>
    </row>
    <row r="4684" spans="1:4" x14ac:dyDescent="0.25">
      <c r="A4684" t="s">
        <v>8548</v>
      </c>
      <c r="B4684" t="s">
        <v>8799</v>
      </c>
      <c r="D4684" t="s">
        <v>9164</v>
      </c>
    </row>
    <row r="4685" spans="1:4" x14ac:dyDescent="0.25">
      <c r="A4685" t="s">
        <v>8549</v>
      </c>
      <c r="B4685" t="s">
        <v>8800</v>
      </c>
      <c r="D4685" t="s">
        <v>9164</v>
      </c>
    </row>
    <row r="4686" spans="1:4" x14ac:dyDescent="0.25">
      <c r="A4686" t="s">
        <v>8550</v>
      </c>
      <c r="B4686" t="s">
        <v>8801</v>
      </c>
      <c r="D4686" t="s">
        <v>9164</v>
      </c>
    </row>
    <row r="4687" spans="1:4" x14ac:dyDescent="0.25">
      <c r="A4687" t="s">
        <v>8551</v>
      </c>
      <c r="B4687" t="s">
        <v>8802</v>
      </c>
      <c r="D4687" t="s">
        <v>9164</v>
      </c>
    </row>
    <row r="4688" spans="1:4" x14ac:dyDescent="0.25">
      <c r="A4688" t="s">
        <v>8552</v>
      </c>
      <c r="B4688" t="s">
        <v>8803</v>
      </c>
      <c r="D4688" t="s">
        <v>9164</v>
      </c>
    </row>
    <row r="4689" spans="1:4" x14ac:dyDescent="0.25">
      <c r="A4689" t="s">
        <v>8553</v>
      </c>
      <c r="B4689" t="s">
        <v>8804</v>
      </c>
      <c r="D4689" t="s">
        <v>9164</v>
      </c>
    </row>
    <row r="4690" spans="1:4" x14ac:dyDescent="0.25">
      <c r="A4690" t="s">
        <v>9408</v>
      </c>
      <c r="B4690" t="s">
        <v>9409</v>
      </c>
      <c r="D4690" t="s">
        <v>9164</v>
      </c>
    </row>
    <row r="4691" spans="1:4" x14ac:dyDescent="0.25">
      <c r="A4691" t="s">
        <v>9410</v>
      </c>
      <c r="B4691" t="s">
        <v>9411</v>
      </c>
      <c r="D4691" t="s">
        <v>9164</v>
      </c>
    </row>
    <row r="4692" spans="1:4" x14ac:dyDescent="0.25">
      <c r="A4692" t="s">
        <v>8878</v>
      </c>
      <c r="B4692" t="s">
        <v>8879</v>
      </c>
      <c r="C4692">
        <v>211.5</v>
      </c>
      <c r="D4692" t="s">
        <v>10902</v>
      </c>
    </row>
    <row r="4693" spans="1:4" x14ac:dyDescent="0.25">
      <c r="A4693" t="s">
        <v>8880</v>
      </c>
      <c r="B4693" t="s">
        <v>8881</v>
      </c>
      <c r="D4693" t="s">
        <v>10902</v>
      </c>
    </row>
    <row r="4694" spans="1:4" x14ac:dyDescent="0.25">
      <c r="A4694" t="s">
        <v>8882</v>
      </c>
      <c r="B4694" t="s">
        <v>9412</v>
      </c>
      <c r="C4694">
        <v>204.4</v>
      </c>
      <c r="D4694" t="s">
        <v>10902</v>
      </c>
    </row>
    <row r="4695" spans="1:4" x14ac:dyDescent="0.25">
      <c r="A4695" t="s">
        <v>10903</v>
      </c>
      <c r="B4695" t="s">
        <v>10904</v>
      </c>
      <c r="D4695" t="s">
        <v>10902</v>
      </c>
    </row>
    <row r="4696" spans="1:4" x14ac:dyDescent="0.25">
      <c r="A4696" t="s">
        <v>10905</v>
      </c>
      <c r="B4696" t="s">
        <v>10906</v>
      </c>
      <c r="D4696" t="s">
        <v>10902</v>
      </c>
    </row>
    <row r="4697" spans="1:4" x14ac:dyDescent="0.25">
      <c r="A4697" t="s">
        <v>10907</v>
      </c>
      <c r="B4697" t="s">
        <v>10908</v>
      </c>
      <c r="D4697" t="s">
        <v>10902</v>
      </c>
    </row>
    <row r="4698" spans="1:4" x14ac:dyDescent="0.25">
      <c r="A4698" t="s">
        <v>10909</v>
      </c>
      <c r="B4698" t="s">
        <v>10910</v>
      </c>
      <c r="D4698" t="s">
        <v>10902</v>
      </c>
    </row>
    <row r="4699" spans="1:4" x14ac:dyDescent="0.25">
      <c r="A4699" t="s">
        <v>10911</v>
      </c>
      <c r="B4699" t="s">
        <v>10912</v>
      </c>
      <c r="D4699" t="s">
        <v>10902</v>
      </c>
    </row>
    <row r="4700" spans="1:4" x14ac:dyDescent="0.25">
      <c r="A4700" t="s">
        <v>9413</v>
      </c>
      <c r="B4700" t="s">
        <v>10913</v>
      </c>
      <c r="D4700" t="s">
        <v>10914</v>
      </c>
    </row>
    <row r="4701" spans="1:4" x14ac:dyDescent="0.25">
      <c r="A4701" t="s">
        <v>9414</v>
      </c>
      <c r="B4701" t="s">
        <v>9415</v>
      </c>
      <c r="D4701" t="s">
        <v>10914</v>
      </c>
    </row>
    <row r="4702" spans="1:4" x14ac:dyDescent="0.25">
      <c r="A4702" t="s">
        <v>9416</v>
      </c>
      <c r="B4702" t="s">
        <v>9417</v>
      </c>
      <c r="D4702" t="s">
        <v>10914</v>
      </c>
    </row>
    <row r="4703" spans="1:4" x14ac:dyDescent="0.25">
      <c r="A4703" t="s">
        <v>9418</v>
      </c>
      <c r="B4703" t="s">
        <v>9419</v>
      </c>
      <c r="C4703">
        <v>40.700000000000003</v>
      </c>
      <c r="D4703" t="s">
        <v>10915</v>
      </c>
    </row>
    <row r="4704" spans="1:4" x14ac:dyDescent="0.25">
      <c r="A4704" t="s">
        <v>9420</v>
      </c>
      <c r="B4704" t="s">
        <v>9421</v>
      </c>
      <c r="C4704">
        <v>40.700000000000003</v>
      </c>
      <c r="D4704" t="s">
        <v>10915</v>
      </c>
    </row>
    <row r="4705" spans="1:4" x14ac:dyDescent="0.25">
      <c r="A4705" t="s">
        <v>18841</v>
      </c>
      <c r="B4705" t="s">
        <v>18842</v>
      </c>
      <c r="C4705">
        <v>114.1</v>
      </c>
      <c r="D4705" t="s">
        <v>10915</v>
      </c>
    </row>
    <row r="4706" spans="1:4" x14ac:dyDescent="0.25">
      <c r="A4706" t="s">
        <v>9422</v>
      </c>
      <c r="B4706" t="s">
        <v>9423</v>
      </c>
      <c r="C4706">
        <v>76.599999999999994</v>
      </c>
      <c r="D4706" t="s">
        <v>10916</v>
      </c>
    </row>
    <row r="4707" spans="1:4" x14ac:dyDescent="0.25">
      <c r="A4707" t="s">
        <v>9424</v>
      </c>
      <c r="B4707" t="s">
        <v>9425</v>
      </c>
      <c r="C4707">
        <v>89.400001000000003</v>
      </c>
      <c r="D4707" t="s">
        <v>10916</v>
      </c>
    </row>
    <row r="4708" spans="1:4" x14ac:dyDescent="0.25">
      <c r="A4708" t="s">
        <v>9426</v>
      </c>
      <c r="B4708" t="s">
        <v>9427</v>
      </c>
      <c r="C4708">
        <v>114.9</v>
      </c>
      <c r="D4708" t="s">
        <v>10916</v>
      </c>
    </row>
    <row r="4709" spans="1:4" x14ac:dyDescent="0.25">
      <c r="A4709" t="s">
        <v>9428</v>
      </c>
      <c r="B4709" t="s">
        <v>9429</v>
      </c>
      <c r="C4709">
        <v>102.1</v>
      </c>
      <c r="D4709" t="s">
        <v>10916</v>
      </c>
    </row>
    <row r="4710" spans="1:4" x14ac:dyDescent="0.25">
      <c r="A4710" t="s">
        <v>9430</v>
      </c>
      <c r="B4710" t="s">
        <v>9431</v>
      </c>
      <c r="C4710">
        <v>89.400001000000003</v>
      </c>
      <c r="D4710" t="s">
        <v>10916</v>
      </c>
    </row>
    <row r="4711" spans="1:4" x14ac:dyDescent="0.25">
      <c r="A4711" t="s">
        <v>9432</v>
      </c>
      <c r="B4711" t="s">
        <v>9433</v>
      </c>
      <c r="C4711">
        <v>95.2</v>
      </c>
      <c r="D4711" t="s">
        <v>10917</v>
      </c>
    </row>
    <row r="4712" spans="1:4" x14ac:dyDescent="0.25">
      <c r="A4712" t="s">
        <v>9434</v>
      </c>
      <c r="B4712" t="s">
        <v>9435</v>
      </c>
      <c r="C4712">
        <v>160.400001</v>
      </c>
      <c r="D4712" t="s">
        <v>10917</v>
      </c>
    </row>
    <row r="4713" spans="1:4" x14ac:dyDescent="0.25">
      <c r="A4713" t="s">
        <v>9436</v>
      </c>
      <c r="B4713" t="s">
        <v>9437</v>
      </c>
      <c r="C4713">
        <v>321.8</v>
      </c>
      <c r="D4713" t="s">
        <v>10917</v>
      </c>
    </row>
    <row r="4714" spans="1:4" x14ac:dyDescent="0.25">
      <c r="A4714" t="s">
        <v>19357</v>
      </c>
      <c r="B4714" t="s">
        <v>19358</v>
      </c>
      <c r="C4714">
        <v>28.3</v>
      </c>
      <c r="D4714" t="s">
        <v>10917</v>
      </c>
    </row>
    <row r="4715" spans="1:4" x14ac:dyDescent="0.25">
      <c r="A4715" t="s">
        <v>19369</v>
      </c>
      <c r="B4715" t="s">
        <v>19370</v>
      </c>
      <c r="C4715">
        <v>291</v>
      </c>
      <c r="D4715" t="s">
        <v>10917</v>
      </c>
    </row>
    <row r="4716" spans="1:4" x14ac:dyDescent="0.25">
      <c r="A4716" t="s">
        <v>9438</v>
      </c>
      <c r="B4716" t="s">
        <v>9439</v>
      </c>
      <c r="C4716">
        <v>21.1</v>
      </c>
      <c r="D4716" t="s">
        <v>10918</v>
      </c>
    </row>
    <row r="4717" spans="1:4" x14ac:dyDescent="0.25">
      <c r="A4717" t="s">
        <v>9440</v>
      </c>
      <c r="B4717" t="s">
        <v>9441</v>
      </c>
      <c r="C4717">
        <v>30.2</v>
      </c>
      <c r="D4717" t="s">
        <v>10918</v>
      </c>
    </row>
    <row r="4718" spans="1:4" x14ac:dyDescent="0.25">
      <c r="A4718" t="s">
        <v>9442</v>
      </c>
      <c r="B4718" t="s">
        <v>9443</v>
      </c>
      <c r="C4718">
        <v>40.6</v>
      </c>
      <c r="D4718" t="s">
        <v>10918</v>
      </c>
    </row>
    <row r="4719" spans="1:4" x14ac:dyDescent="0.25">
      <c r="A4719" t="s">
        <v>9444</v>
      </c>
      <c r="B4719" t="s">
        <v>9445</v>
      </c>
      <c r="C4719">
        <v>26.2</v>
      </c>
      <c r="D4719" t="s">
        <v>10918</v>
      </c>
    </row>
    <row r="4720" spans="1:4" x14ac:dyDescent="0.25">
      <c r="A4720" t="s">
        <v>10919</v>
      </c>
      <c r="B4720" t="s">
        <v>10920</v>
      </c>
      <c r="C4720">
        <v>31.4</v>
      </c>
      <c r="D4720" t="s">
        <v>10918</v>
      </c>
    </row>
    <row r="4721" spans="1:4" x14ac:dyDescent="0.25">
      <c r="A4721" t="s">
        <v>19700</v>
      </c>
      <c r="B4721" t="s">
        <v>19701</v>
      </c>
      <c r="C4721">
        <v>37</v>
      </c>
      <c r="D4721" t="s">
        <v>10918</v>
      </c>
    </row>
    <row r="4722" spans="1:4" x14ac:dyDescent="0.25">
      <c r="A4722" t="s">
        <v>9446</v>
      </c>
      <c r="B4722" t="s">
        <v>9447</v>
      </c>
      <c r="C4722">
        <v>33.299999999999997</v>
      </c>
      <c r="D4722" t="s">
        <v>10921</v>
      </c>
    </row>
    <row r="4723" spans="1:4" x14ac:dyDescent="0.25">
      <c r="A4723" t="s">
        <v>9448</v>
      </c>
      <c r="B4723" t="s">
        <v>19372</v>
      </c>
      <c r="C4723">
        <v>84.4</v>
      </c>
      <c r="D4723" t="s">
        <v>10921</v>
      </c>
    </row>
    <row r="4724" spans="1:4" x14ac:dyDescent="0.25">
      <c r="A4724" t="s">
        <v>9449</v>
      </c>
      <c r="B4724" t="s">
        <v>9450</v>
      </c>
      <c r="C4724">
        <v>162.80000000000001</v>
      </c>
      <c r="D4724" t="s">
        <v>10921</v>
      </c>
    </row>
    <row r="4725" spans="1:4" x14ac:dyDescent="0.25">
      <c r="A4725" t="s">
        <v>9451</v>
      </c>
      <c r="B4725" t="s">
        <v>9452</v>
      </c>
      <c r="C4725">
        <v>85.9</v>
      </c>
      <c r="D4725" t="s">
        <v>10922</v>
      </c>
    </row>
    <row r="4726" spans="1:4" x14ac:dyDescent="0.25">
      <c r="A4726" t="s">
        <v>9453</v>
      </c>
      <c r="B4726" t="s">
        <v>9454</v>
      </c>
      <c r="C4726">
        <v>85.9</v>
      </c>
      <c r="D4726" t="s">
        <v>10922</v>
      </c>
    </row>
    <row r="4727" spans="1:4" x14ac:dyDescent="0.25">
      <c r="A4727" t="s">
        <v>9455</v>
      </c>
      <c r="B4727" t="s">
        <v>9456</v>
      </c>
      <c r="C4727">
        <v>85.9</v>
      </c>
      <c r="D4727" t="s">
        <v>10922</v>
      </c>
    </row>
    <row r="4728" spans="1:4" x14ac:dyDescent="0.25">
      <c r="A4728" t="s">
        <v>9457</v>
      </c>
      <c r="B4728" t="s">
        <v>9458</v>
      </c>
      <c r="C4728">
        <v>96.3</v>
      </c>
      <c r="D4728" t="s">
        <v>10922</v>
      </c>
    </row>
    <row r="4729" spans="1:4" x14ac:dyDescent="0.25">
      <c r="A4729" t="s">
        <v>10923</v>
      </c>
      <c r="B4729" t="s">
        <v>10924</v>
      </c>
      <c r="D4729" t="s">
        <v>10925</v>
      </c>
    </row>
    <row r="4730" spans="1:4" x14ac:dyDescent="0.25">
      <c r="A4730" t="s">
        <v>10926</v>
      </c>
      <c r="B4730" t="s">
        <v>10927</v>
      </c>
      <c r="C4730">
        <v>51.6</v>
      </c>
      <c r="D4730" t="s">
        <v>10928</v>
      </c>
    </row>
    <row r="4731" spans="1:4" x14ac:dyDescent="0.25">
      <c r="A4731" t="s">
        <v>10929</v>
      </c>
      <c r="B4731" t="s">
        <v>10930</v>
      </c>
      <c r="C4731">
        <v>45.1</v>
      </c>
      <c r="D4731" t="s">
        <v>10931</v>
      </c>
    </row>
    <row r="4732" spans="1:4" x14ac:dyDescent="0.25">
      <c r="A4732" t="s">
        <v>10932</v>
      </c>
      <c r="B4732" t="s">
        <v>10933</v>
      </c>
      <c r="C4732">
        <v>45.1</v>
      </c>
      <c r="D4732" t="s">
        <v>10931</v>
      </c>
    </row>
    <row r="4733" spans="1:4" x14ac:dyDescent="0.25">
      <c r="A4733" t="s">
        <v>10934</v>
      </c>
      <c r="B4733" t="s">
        <v>10935</v>
      </c>
      <c r="C4733">
        <v>45.1</v>
      </c>
      <c r="D4733" t="s">
        <v>10931</v>
      </c>
    </row>
    <row r="4734" spans="1:4" x14ac:dyDescent="0.25">
      <c r="A4734" t="s">
        <v>10936</v>
      </c>
      <c r="B4734" t="s">
        <v>10937</v>
      </c>
      <c r="C4734">
        <v>45.1</v>
      </c>
      <c r="D4734" t="s">
        <v>10931</v>
      </c>
    </row>
    <row r="4735" spans="1:4" x14ac:dyDescent="0.25">
      <c r="A4735" t="s">
        <v>10938</v>
      </c>
      <c r="B4735" t="s">
        <v>10939</v>
      </c>
      <c r="C4735">
        <v>45.1</v>
      </c>
      <c r="D4735" t="s">
        <v>10931</v>
      </c>
    </row>
    <row r="4736" spans="1:4" x14ac:dyDescent="0.25">
      <c r="A4736" t="s">
        <v>10940</v>
      </c>
      <c r="B4736" t="s">
        <v>10941</v>
      </c>
      <c r="C4736">
        <v>45.1</v>
      </c>
      <c r="D4736" t="s">
        <v>10931</v>
      </c>
    </row>
    <row r="4737" spans="1:4" x14ac:dyDescent="0.25">
      <c r="A4737" t="s">
        <v>10942</v>
      </c>
      <c r="B4737" t="s">
        <v>10943</v>
      </c>
      <c r="C4737">
        <v>45.2</v>
      </c>
      <c r="D4737" t="s">
        <v>10944</v>
      </c>
    </row>
    <row r="4738" spans="1:4" x14ac:dyDescent="0.25">
      <c r="A4738" t="s">
        <v>19112</v>
      </c>
      <c r="B4738" t="s">
        <v>19113</v>
      </c>
      <c r="C4738">
        <v>164.7</v>
      </c>
      <c r="D4738" t="s">
        <v>19114</v>
      </c>
    </row>
    <row r="4739" spans="1:4" x14ac:dyDescent="0.25">
      <c r="A4739" t="s">
        <v>18806</v>
      </c>
      <c r="B4739" t="s">
        <v>18807</v>
      </c>
      <c r="C4739">
        <v>160.19999999999999</v>
      </c>
      <c r="D4739" t="s">
        <v>19114</v>
      </c>
    </row>
    <row r="4740" spans="1:4" x14ac:dyDescent="0.25">
      <c r="A4740" t="s">
        <v>10945</v>
      </c>
      <c r="B4740" t="s">
        <v>10946</v>
      </c>
      <c r="C4740">
        <v>16.399999999999999</v>
      </c>
      <c r="D4740" t="s">
        <v>10947</v>
      </c>
    </row>
    <row r="4741" spans="1:4" x14ac:dyDescent="0.25">
      <c r="A4741" t="s">
        <v>10948</v>
      </c>
      <c r="B4741" t="s">
        <v>10949</v>
      </c>
      <c r="D4741" t="s">
        <v>10950</v>
      </c>
    </row>
    <row r="4742" spans="1:4" x14ac:dyDescent="0.25">
      <c r="A4742" t="s">
        <v>10951</v>
      </c>
      <c r="B4742" t="s">
        <v>10952</v>
      </c>
      <c r="C4742">
        <v>57.7</v>
      </c>
      <c r="D4742" t="s">
        <v>10950</v>
      </c>
    </row>
    <row r="4743" spans="1:4" x14ac:dyDescent="0.25">
      <c r="A4743" t="s">
        <v>10953</v>
      </c>
      <c r="B4743" t="s">
        <v>10954</v>
      </c>
      <c r="D4743" t="s">
        <v>10950</v>
      </c>
    </row>
    <row r="4744" spans="1:4" x14ac:dyDescent="0.25">
      <c r="A4744" t="s">
        <v>10955</v>
      </c>
      <c r="B4744" t="s">
        <v>10956</v>
      </c>
      <c r="D4744" t="s">
        <v>10950</v>
      </c>
    </row>
    <row r="4745" spans="1:4" x14ac:dyDescent="0.25">
      <c r="A4745" t="s">
        <v>19115</v>
      </c>
      <c r="B4745" t="s">
        <v>19116</v>
      </c>
      <c r="D4745" t="s">
        <v>10950</v>
      </c>
    </row>
    <row r="4746" spans="1:4" x14ac:dyDescent="0.25">
      <c r="A4746" t="s">
        <v>10957</v>
      </c>
      <c r="B4746" t="s">
        <v>10958</v>
      </c>
      <c r="C4746">
        <v>46.2</v>
      </c>
      <c r="D4746" t="s">
        <v>10959</v>
      </c>
    </row>
    <row r="4747" spans="1:4" x14ac:dyDescent="0.25">
      <c r="A4747" t="s">
        <v>10960</v>
      </c>
      <c r="B4747" t="s">
        <v>10961</v>
      </c>
      <c r="C4747">
        <v>46.2</v>
      </c>
      <c r="D4747" t="s">
        <v>10959</v>
      </c>
    </row>
    <row r="4748" spans="1:4" x14ac:dyDescent="0.25">
      <c r="A4748" t="s">
        <v>10962</v>
      </c>
      <c r="B4748" t="s">
        <v>10963</v>
      </c>
      <c r="C4748">
        <v>44.9</v>
      </c>
      <c r="D4748" t="s">
        <v>10959</v>
      </c>
    </row>
    <row r="4749" spans="1:4" x14ac:dyDescent="0.25">
      <c r="A4749" t="s">
        <v>10964</v>
      </c>
      <c r="B4749" t="s">
        <v>10965</v>
      </c>
      <c r="D4749" t="s">
        <v>10959</v>
      </c>
    </row>
    <row r="4750" spans="1:4" x14ac:dyDescent="0.25">
      <c r="A4750" t="s">
        <v>10966</v>
      </c>
      <c r="B4750" t="s">
        <v>10967</v>
      </c>
      <c r="C4750">
        <v>90.1</v>
      </c>
      <c r="D4750" t="s">
        <v>10959</v>
      </c>
    </row>
    <row r="4751" spans="1:4" x14ac:dyDescent="0.25">
      <c r="A4751" t="s">
        <v>10968</v>
      </c>
      <c r="B4751" t="s">
        <v>10969</v>
      </c>
      <c r="C4751">
        <v>75.599999999999994</v>
      </c>
      <c r="D4751" t="s">
        <v>10959</v>
      </c>
    </row>
    <row r="4752" spans="1:4" x14ac:dyDescent="0.25">
      <c r="A4752" t="s">
        <v>19117</v>
      </c>
      <c r="B4752" t="s">
        <v>19118</v>
      </c>
      <c r="C4752">
        <v>88.4</v>
      </c>
      <c r="D4752" t="s">
        <v>10959</v>
      </c>
    </row>
    <row r="4753" spans="1:4" x14ac:dyDescent="0.25">
      <c r="A4753" t="s">
        <v>19119</v>
      </c>
      <c r="B4753" t="s">
        <v>19120</v>
      </c>
      <c r="D4753" t="s">
        <v>10959</v>
      </c>
    </row>
    <row r="4754" spans="1:4" x14ac:dyDescent="0.25">
      <c r="A4754" t="s">
        <v>19121</v>
      </c>
      <c r="B4754" t="s">
        <v>19122</v>
      </c>
      <c r="C4754">
        <v>45.1</v>
      </c>
      <c r="D4754" t="s">
        <v>10959</v>
      </c>
    </row>
    <row r="4755" spans="1:4" x14ac:dyDescent="0.25">
      <c r="A4755" t="s">
        <v>10970</v>
      </c>
      <c r="B4755" t="s">
        <v>10971</v>
      </c>
      <c r="D4755" t="s">
        <v>10972</v>
      </c>
    </row>
    <row r="4756" spans="1:4" x14ac:dyDescent="0.25">
      <c r="A4756" t="s">
        <v>10973</v>
      </c>
      <c r="B4756" t="s">
        <v>10974</v>
      </c>
      <c r="D4756" t="s">
        <v>10972</v>
      </c>
    </row>
    <row r="4757" spans="1:4" x14ac:dyDescent="0.25">
      <c r="A4757" t="s">
        <v>10975</v>
      </c>
      <c r="B4757" t="s">
        <v>10976</v>
      </c>
      <c r="D4757" t="s">
        <v>10977</v>
      </c>
    </row>
    <row r="4758" spans="1:4" x14ac:dyDescent="0.25">
      <c r="A4758" t="s">
        <v>10978</v>
      </c>
      <c r="B4758" t="s">
        <v>10979</v>
      </c>
      <c r="C4758">
        <v>196.2</v>
      </c>
      <c r="D4758" t="s">
        <v>8915</v>
      </c>
    </row>
    <row r="4759" spans="1:4" x14ac:dyDescent="0.25">
      <c r="A4759" t="s">
        <v>10980</v>
      </c>
      <c r="B4759" t="s">
        <v>10981</v>
      </c>
      <c r="C4759">
        <v>18.2</v>
      </c>
      <c r="D4759" t="s">
        <v>8915</v>
      </c>
    </row>
    <row r="4760" spans="1:4" x14ac:dyDescent="0.25">
      <c r="A4760" t="s">
        <v>10982</v>
      </c>
      <c r="B4760" t="s">
        <v>10983</v>
      </c>
      <c r="C4760">
        <v>18.2</v>
      </c>
      <c r="D4760" t="s">
        <v>8915</v>
      </c>
    </row>
    <row r="4761" spans="1:4" x14ac:dyDescent="0.25">
      <c r="A4761" t="s">
        <v>10984</v>
      </c>
      <c r="B4761" t="s">
        <v>10985</v>
      </c>
      <c r="C4761">
        <v>18.2</v>
      </c>
      <c r="D4761" t="s">
        <v>8915</v>
      </c>
    </row>
    <row r="4762" spans="1:4" x14ac:dyDescent="0.25">
      <c r="A4762" t="s">
        <v>10986</v>
      </c>
      <c r="B4762" t="s">
        <v>10987</v>
      </c>
      <c r="C4762">
        <v>52.8</v>
      </c>
      <c r="D4762" t="s">
        <v>10988</v>
      </c>
    </row>
    <row r="4763" spans="1:4" x14ac:dyDescent="0.25">
      <c r="A4763" t="s">
        <v>10989</v>
      </c>
      <c r="B4763" t="s">
        <v>10990</v>
      </c>
      <c r="C4763">
        <v>63.8</v>
      </c>
      <c r="D4763" t="s">
        <v>10988</v>
      </c>
    </row>
    <row r="4764" spans="1:4" x14ac:dyDescent="0.25">
      <c r="A4764" t="s">
        <v>10991</v>
      </c>
      <c r="B4764" t="s">
        <v>10992</v>
      </c>
      <c r="C4764">
        <v>69.3</v>
      </c>
      <c r="D4764" t="s">
        <v>10988</v>
      </c>
    </row>
    <row r="4765" spans="1:4" x14ac:dyDescent="0.25">
      <c r="A4765" t="s">
        <v>10993</v>
      </c>
      <c r="B4765" t="s">
        <v>10994</v>
      </c>
      <c r="C4765">
        <v>154.5</v>
      </c>
      <c r="D4765" t="s">
        <v>19702</v>
      </c>
    </row>
    <row r="4766" spans="1:4" x14ac:dyDescent="0.25">
      <c r="A4766" t="s">
        <v>10995</v>
      </c>
      <c r="B4766" t="s">
        <v>10996</v>
      </c>
      <c r="C4766">
        <v>78.400000000000006</v>
      </c>
      <c r="D4766" t="s">
        <v>19702</v>
      </c>
    </row>
    <row r="4767" spans="1:4" x14ac:dyDescent="0.25">
      <c r="A4767" t="s">
        <v>19509</v>
      </c>
      <c r="B4767" t="s">
        <v>19510</v>
      </c>
      <c r="C4767">
        <v>30.3</v>
      </c>
      <c r="D4767" t="s">
        <v>19702</v>
      </c>
    </row>
    <row r="4768" spans="1:4" x14ac:dyDescent="0.25">
      <c r="A4768" t="s">
        <v>19503</v>
      </c>
      <c r="B4768" t="s">
        <v>19504</v>
      </c>
      <c r="C4768">
        <v>59.4</v>
      </c>
      <c r="D4768" t="s">
        <v>19702</v>
      </c>
    </row>
    <row r="4769" spans="1:4" x14ac:dyDescent="0.25">
      <c r="A4769" t="s">
        <v>18794</v>
      </c>
      <c r="B4769" t="s">
        <v>18795</v>
      </c>
      <c r="C4769">
        <v>27.7</v>
      </c>
      <c r="D4769" t="s">
        <v>19123</v>
      </c>
    </row>
    <row r="4770" spans="1:4" x14ac:dyDescent="0.25">
      <c r="A4770" t="s">
        <v>18792</v>
      </c>
      <c r="B4770" t="s">
        <v>18793</v>
      </c>
      <c r="C4770">
        <v>27.7</v>
      </c>
      <c r="D4770" t="s">
        <v>19123</v>
      </c>
    </row>
    <row r="4771" spans="1:4" x14ac:dyDescent="0.25">
      <c r="A4771" t="s">
        <v>18802</v>
      </c>
      <c r="B4771" t="s">
        <v>18803</v>
      </c>
      <c r="C4771">
        <v>27.7</v>
      </c>
      <c r="D4771" t="s">
        <v>19123</v>
      </c>
    </row>
    <row r="4772" spans="1:4" x14ac:dyDescent="0.25">
      <c r="A4772" t="s">
        <v>18796</v>
      </c>
      <c r="B4772" t="s">
        <v>18797</v>
      </c>
      <c r="C4772">
        <v>27.7</v>
      </c>
      <c r="D4772" t="s">
        <v>19123</v>
      </c>
    </row>
    <row r="4773" spans="1:4" x14ac:dyDescent="0.25">
      <c r="A4773" t="s">
        <v>19411</v>
      </c>
      <c r="B4773" t="s">
        <v>19412</v>
      </c>
      <c r="C4773">
        <v>13.6</v>
      </c>
      <c r="D4773" t="s">
        <v>19413</v>
      </c>
    </row>
    <row r="4774" spans="1:4" x14ac:dyDescent="0.25">
      <c r="A4774" t="s">
        <v>19434</v>
      </c>
      <c r="B4774" t="s">
        <v>19435</v>
      </c>
      <c r="C4774">
        <v>52.6</v>
      </c>
      <c r="D4774" t="s">
        <v>19450</v>
      </c>
    </row>
    <row r="4775" spans="1:4" x14ac:dyDescent="0.25">
      <c r="A4775" t="s">
        <v>5745</v>
      </c>
      <c r="B4775" t="s">
        <v>1948</v>
      </c>
      <c r="C4775">
        <v>130.70000099999999</v>
      </c>
      <c r="D4775" t="s">
        <v>9165</v>
      </c>
    </row>
    <row r="4776" spans="1:4" x14ac:dyDescent="0.25">
      <c r="A4776" t="s">
        <v>5747</v>
      </c>
      <c r="B4776" t="s">
        <v>5748</v>
      </c>
      <c r="D4776" t="s">
        <v>9166</v>
      </c>
    </row>
    <row r="4777" spans="1:4" x14ac:dyDescent="0.25">
      <c r="A4777" t="s">
        <v>6811</v>
      </c>
      <c r="B4777" t="s">
        <v>7295</v>
      </c>
      <c r="C4777">
        <v>156</v>
      </c>
      <c r="D4777" t="s">
        <v>9166</v>
      </c>
    </row>
    <row r="4778" spans="1:4" x14ac:dyDescent="0.25">
      <c r="A4778" t="s">
        <v>8554</v>
      </c>
      <c r="B4778" t="s">
        <v>8805</v>
      </c>
      <c r="D4778" t="s">
        <v>9166</v>
      </c>
    </row>
    <row r="4779" spans="1:4" x14ac:dyDescent="0.25">
      <c r="A4779" t="s">
        <v>9459</v>
      </c>
      <c r="B4779" t="s">
        <v>10997</v>
      </c>
      <c r="D4779" t="s">
        <v>9166</v>
      </c>
    </row>
    <row r="4780" spans="1:4" x14ac:dyDescent="0.25">
      <c r="A4780" t="s">
        <v>10998</v>
      </c>
      <c r="B4780" t="s">
        <v>10999</v>
      </c>
      <c r="C4780">
        <v>82.599998999999997</v>
      </c>
      <c r="D4780" t="s">
        <v>9166</v>
      </c>
    </row>
    <row r="4781" spans="1:4" x14ac:dyDescent="0.25">
      <c r="A4781" t="s">
        <v>11000</v>
      </c>
      <c r="B4781" t="s">
        <v>11001</v>
      </c>
      <c r="C4781">
        <v>82.599998999999997</v>
      </c>
      <c r="D4781" t="s">
        <v>9166</v>
      </c>
    </row>
    <row r="4782" spans="1:4" x14ac:dyDescent="0.25">
      <c r="A4782" t="s">
        <v>11002</v>
      </c>
      <c r="B4782" t="s">
        <v>11003</v>
      </c>
      <c r="C4782">
        <v>43.5</v>
      </c>
      <c r="D4782" t="s">
        <v>11004</v>
      </c>
    </row>
    <row r="4783" spans="1:4" x14ac:dyDescent="0.25">
      <c r="A4783" t="s">
        <v>5749</v>
      </c>
      <c r="B4783" t="s">
        <v>1949</v>
      </c>
      <c r="D4783" t="s">
        <v>9167</v>
      </c>
    </row>
    <row r="4784" spans="1:4" x14ac:dyDescent="0.25">
      <c r="A4784" t="s">
        <v>5750</v>
      </c>
      <c r="B4784" t="s">
        <v>1950</v>
      </c>
      <c r="D4784" t="s">
        <v>9168</v>
      </c>
    </row>
    <row r="4785" spans="1:4" x14ac:dyDescent="0.25">
      <c r="A4785" t="s">
        <v>5751</v>
      </c>
      <c r="B4785" t="s">
        <v>1951</v>
      </c>
      <c r="D4785" t="s">
        <v>9168</v>
      </c>
    </row>
    <row r="4786" spans="1:4" x14ac:dyDescent="0.25">
      <c r="A4786" t="s">
        <v>5752</v>
      </c>
      <c r="B4786" t="s">
        <v>2355</v>
      </c>
      <c r="D4786" t="s">
        <v>9169</v>
      </c>
    </row>
    <row r="4787" spans="1:4" x14ac:dyDescent="0.25">
      <c r="A4787" t="s">
        <v>5753</v>
      </c>
      <c r="B4787" t="s">
        <v>2461</v>
      </c>
      <c r="D4787" t="s">
        <v>9169</v>
      </c>
    </row>
    <row r="4788" spans="1:4" x14ac:dyDescent="0.25">
      <c r="A4788" t="s">
        <v>7296</v>
      </c>
      <c r="B4788" t="s">
        <v>7297</v>
      </c>
      <c r="D4788" t="s">
        <v>9169</v>
      </c>
    </row>
    <row r="4789" spans="1:4" x14ac:dyDescent="0.25">
      <c r="A4789" t="s">
        <v>5754</v>
      </c>
      <c r="B4789" t="s">
        <v>2321</v>
      </c>
      <c r="D4789" t="s">
        <v>9170</v>
      </c>
    </row>
    <row r="4790" spans="1:4" x14ac:dyDescent="0.25">
      <c r="A4790" t="s">
        <v>5755</v>
      </c>
      <c r="B4790" t="s">
        <v>2477</v>
      </c>
      <c r="D4790" t="s">
        <v>9170</v>
      </c>
    </row>
    <row r="4791" spans="1:4" x14ac:dyDescent="0.25">
      <c r="A4791" t="s">
        <v>5756</v>
      </c>
      <c r="B4791" t="s">
        <v>2384</v>
      </c>
      <c r="D4791" t="s">
        <v>9170</v>
      </c>
    </row>
    <row r="4792" spans="1:4" x14ac:dyDescent="0.25">
      <c r="A4792" t="s">
        <v>5757</v>
      </c>
      <c r="B4792" t="s">
        <v>2342</v>
      </c>
      <c r="D4792" t="s">
        <v>9170</v>
      </c>
    </row>
    <row r="4793" spans="1:4" x14ac:dyDescent="0.25">
      <c r="A4793" t="s">
        <v>5758</v>
      </c>
      <c r="B4793" t="s">
        <v>2537</v>
      </c>
      <c r="C4793">
        <v>70.900000000000006</v>
      </c>
      <c r="D4793" t="s">
        <v>9170</v>
      </c>
    </row>
    <row r="4794" spans="1:4" x14ac:dyDescent="0.25">
      <c r="A4794" t="s">
        <v>5759</v>
      </c>
      <c r="B4794" t="s">
        <v>2567</v>
      </c>
      <c r="D4794" t="s">
        <v>9170</v>
      </c>
    </row>
    <row r="4795" spans="1:4" x14ac:dyDescent="0.25">
      <c r="A4795" t="s">
        <v>5760</v>
      </c>
      <c r="B4795" t="s">
        <v>7298</v>
      </c>
      <c r="C4795">
        <v>70.900000000000006</v>
      </c>
      <c r="D4795" t="s">
        <v>9170</v>
      </c>
    </row>
    <row r="4796" spans="1:4" x14ac:dyDescent="0.25">
      <c r="A4796" t="s">
        <v>5761</v>
      </c>
      <c r="B4796" t="s">
        <v>5762</v>
      </c>
      <c r="D4796" t="s">
        <v>9170</v>
      </c>
    </row>
    <row r="4797" spans="1:4" x14ac:dyDescent="0.25">
      <c r="A4797" t="s">
        <v>5763</v>
      </c>
      <c r="B4797" t="s">
        <v>5764</v>
      </c>
      <c r="D4797" t="s">
        <v>9170</v>
      </c>
    </row>
    <row r="4798" spans="1:4" x14ac:dyDescent="0.25">
      <c r="A4798" t="s">
        <v>5765</v>
      </c>
      <c r="B4798" t="s">
        <v>5766</v>
      </c>
      <c r="D4798" t="s">
        <v>9170</v>
      </c>
    </row>
    <row r="4799" spans="1:4" x14ac:dyDescent="0.25">
      <c r="A4799" t="s">
        <v>5767</v>
      </c>
      <c r="B4799" t="s">
        <v>5768</v>
      </c>
      <c r="D4799" t="s">
        <v>9170</v>
      </c>
    </row>
    <row r="4800" spans="1:4" x14ac:dyDescent="0.25">
      <c r="A4800" t="s">
        <v>5769</v>
      </c>
      <c r="B4800" t="s">
        <v>5770</v>
      </c>
      <c r="D4800" t="s">
        <v>9170</v>
      </c>
    </row>
    <row r="4801" spans="1:4" x14ac:dyDescent="0.25">
      <c r="A4801" t="s">
        <v>5771</v>
      </c>
      <c r="B4801" t="s">
        <v>5772</v>
      </c>
      <c r="D4801" t="s">
        <v>9170</v>
      </c>
    </row>
    <row r="4802" spans="1:4" x14ac:dyDescent="0.25">
      <c r="A4802" t="s">
        <v>5773</v>
      </c>
      <c r="B4802" t="s">
        <v>5774</v>
      </c>
      <c r="D4802" t="s">
        <v>9170</v>
      </c>
    </row>
    <row r="4803" spans="1:4" x14ac:dyDescent="0.25">
      <c r="A4803" t="s">
        <v>6812</v>
      </c>
      <c r="B4803" t="s">
        <v>6813</v>
      </c>
      <c r="D4803" t="s">
        <v>9170</v>
      </c>
    </row>
    <row r="4804" spans="1:4" x14ac:dyDescent="0.25">
      <c r="A4804" t="s">
        <v>6814</v>
      </c>
      <c r="B4804" t="s">
        <v>6815</v>
      </c>
      <c r="C4804">
        <v>41.7</v>
      </c>
      <c r="D4804" t="s">
        <v>9170</v>
      </c>
    </row>
    <row r="4805" spans="1:4" x14ac:dyDescent="0.25">
      <c r="A4805" t="s">
        <v>6816</v>
      </c>
      <c r="B4805" t="s">
        <v>6817</v>
      </c>
      <c r="D4805" t="s">
        <v>9170</v>
      </c>
    </row>
    <row r="4806" spans="1:4" x14ac:dyDescent="0.25">
      <c r="A4806" t="s">
        <v>6818</v>
      </c>
      <c r="B4806" t="s">
        <v>6819</v>
      </c>
      <c r="D4806" t="s">
        <v>9170</v>
      </c>
    </row>
    <row r="4807" spans="1:4" x14ac:dyDescent="0.25">
      <c r="A4807" t="s">
        <v>6820</v>
      </c>
      <c r="B4807" t="s">
        <v>6821</v>
      </c>
      <c r="D4807" t="s">
        <v>9170</v>
      </c>
    </row>
    <row r="4808" spans="1:4" x14ac:dyDescent="0.25">
      <c r="A4808" t="s">
        <v>7299</v>
      </c>
      <c r="B4808" t="s">
        <v>7300</v>
      </c>
      <c r="D4808" t="s">
        <v>9170</v>
      </c>
    </row>
    <row r="4809" spans="1:4" x14ac:dyDescent="0.25">
      <c r="A4809" t="s">
        <v>7301</v>
      </c>
      <c r="B4809" t="s">
        <v>7302</v>
      </c>
      <c r="D4809" t="s">
        <v>9170</v>
      </c>
    </row>
    <row r="4810" spans="1:4" x14ac:dyDescent="0.25">
      <c r="A4810" t="s">
        <v>8038</v>
      </c>
      <c r="B4810" t="s">
        <v>8039</v>
      </c>
      <c r="D4810" t="s">
        <v>9170</v>
      </c>
    </row>
    <row r="4811" spans="1:4" x14ac:dyDescent="0.25">
      <c r="A4811" t="s">
        <v>8555</v>
      </c>
      <c r="B4811" t="s">
        <v>8806</v>
      </c>
      <c r="D4811" t="s">
        <v>9170</v>
      </c>
    </row>
    <row r="4812" spans="1:4" x14ac:dyDescent="0.25">
      <c r="A4812" t="s">
        <v>5775</v>
      </c>
      <c r="B4812" t="s">
        <v>2381</v>
      </c>
      <c r="D4812" t="s">
        <v>9170</v>
      </c>
    </row>
    <row r="4813" spans="1:4" x14ac:dyDescent="0.25">
      <c r="A4813" t="s">
        <v>5776</v>
      </c>
      <c r="B4813" t="s">
        <v>6822</v>
      </c>
      <c r="D4813" t="s">
        <v>9170</v>
      </c>
    </row>
    <row r="4814" spans="1:4" x14ac:dyDescent="0.25">
      <c r="A4814" t="s">
        <v>5777</v>
      </c>
      <c r="B4814" t="s">
        <v>2460</v>
      </c>
      <c r="C4814">
        <v>41.8</v>
      </c>
      <c r="D4814" t="s">
        <v>9170</v>
      </c>
    </row>
    <row r="4815" spans="1:4" x14ac:dyDescent="0.25">
      <c r="A4815" t="s">
        <v>5778</v>
      </c>
      <c r="B4815" t="s">
        <v>2439</v>
      </c>
      <c r="D4815" t="s">
        <v>9170</v>
      </c>
    </row>
    <row r="4816" spans="1:4" x14ac:dyDescent="0.25">
      <c r="A4816" t="s">
        <v>5779</v>
      </c>
      <c r="B4816" t="s">
        <v>2423</v>
      </c>
      <c r="D4816" t="s">
        <v>9170</v>
      </c>
    </row>
    <row r="4817" spans="1:4" x14ac:dyDescent="0.25">
      <c r="A4817" t="s">
        <v>2907</v>
      </c>
      <c r="B4817" t="s">
        <v>11005</v>
      </c>
      <c r="C4817">
        <v>98</v>
      </c>
      <c r="D4817" t="s">
        <v>8313</v>
      </c>
    </row>
    <row r="4818" spans="1:4" x14ac:dyDescent="0.25">
      <c r="A4818" t="s">
        <v>5780</v>
      </c>
      <c r="B4818" t="s">
        <v>9460</v>
      </c>
      <c r="C4818">
        <v>51.5</v>
      </c>
      <c r="D4818" t="s">
        <v>8313</v>
      </c>
    </row>
    <row r="4819" spans="1:4" x14ac:dyDescent="0.25">
      <c r="A4819" t="s">
        <v>5781</v>
      </c>
      <c r="B4819" t="s">
        <v>11006</v>
      </c>
      <c r="C4819">
        <v>51.5</v>
      </c>
      <c r="D4819" t="s">
        <v>8313</v>
      </c>
    </row>
    <row r="4820" spans="1:4" x14ac:dyDescent="0.25">
      <c r="A4820" t="s">
        <v>5782</v>
      </c>
      <c r="B4820" t="s">
        <v>1952</v>
      </c>
      <c r="C4820">
        <v>33.4</v>
      </c>
      <c r="D4820" t="s">
        <v>8313</v>
      </c>
    </row>
    <row r="4821" spans="1:4" x14ac:dyDescent="0.25">
      <c r="A4821" t="s">
        <v>2908</v>
      </c>
      <c r="B4821" t="s">
        <v>1953</v>
      </c>
      <c r="C4821">
        <v>69.7</v>
      </c>
      <c r="D4821" t="s">
        <v>8313</v>
      </c>
    </row>
    <row r="4822" spans="1:4" x14ac:dyDescent="0.25">
      <c r="A4822" t="s">
        <v>2909</v>
      </c>
      <c r="B4822" t="s">
        <v>11007</v>
      </c>
      <c r="C4822">
        <v>98</v>
      </c>
      <c r="D4822" t="s">
        <v>8313</v>
      </c>
    </row>
    <row r="4823" spans="1:4" x14ac:dyDescent="0.25">
      <c r="A4823" t="s">
        <v>5783</v>
      </c>
      <c r="B4823" t="s">
        <v>1954</v>
      </c>
      <c r="C4823">
        <v>41.3</v>
      </c>
      <c r="D4823" t="s">
        <v>8313</v>
      </c>
    </row>
    <row r="4824" spans="1:4" x14ac:dyDescent="0.25">
      <c r="A4824" t="s">
        <v>5784</v>
      </c>
      <c r="B4824" t="s">
        <v>1955</v>
      </c>
      <c r="C4824">
        <v>57.500000999999997</v>
      </c>
      <c r="D4824" t="s">
        <v>8313</v>
      </c>
    </row>
    <row r="4825" spans="1:4" x14ac:dyDescent="0.25">
      <c r="A4825" t="s">
        <v>5785</v>
      </c>
      <c r="B4825" t="s">
        <v>1956</v>
      </c>
      <c r="C4825">
        <v>43.8</v>
      </c>
      <c r="D4825" t="s">
        <v>8313</v>
      </c>
    </row>
    <row r="4826" spans="1:4" x14ac:dyDescent="0.25">
      <c r="A4826" t="s">
        <v>5786</v>
      </c>
      <c r="B4826" t="s">
        <v>1957</v>
      </c>
      <c r="C4826">
        <v>59.8</v>
      </c>
      <c r="D4826" t="s">
        <v>8313</v>
      </c>
    </row>
    <row r="4827" spans="1:4" x14ac:dyDescent="0.25">
      <c r="A4827" t="s">
        <v>5787</v>
      </c>
      <c r="B4827" t="s">
        <v>2320</v>
      </c>
      <c r="D4827" t="s">
        <v>8313</v>
      </c>
    </row>
    <row r="4828" spans="1:4" x14ac:dyDescent="0.25">
      <c r="A4828" t="s">
        <v>5788</v>
      </c>
      <c r="B4828" t="s">
        <v>1958</v>
      </c>
      <c r="C4828">
        <v>59.8</v>
      </c>
      <c r="D4828" t="s">
        <v>8313</v>
      </c>
    </row>
    <row r="4829" spans="1:4" x14ac:dyDescent="0.25">
      <c r="A4829" t="s">
        <v>5789</v>
      </c>
      <c r="B4829" t="s">
        <v>1959</v>
      </c>
      <c r="C4829">
        <v>65.599999999999994</v>
      </c>
      <c r="D4829" t="s">
        <v>8313</v>
      </c>
    </row>
    <row r="4830" spans="1:4" x14ac:dyDescent="0.25">
      <c r="A4830" t="s">
        <v>2910</v>
      </c>
      <c r="B4830" t="s">
        <v>1960</v>
      </c>
      <c r="C4830">
        <v>16.2</v>
      </c>
      <c r="D4830" t="s">
        <v>8313</v>
      </c>
    </row>
    <row r="4831" spans="1:4" x14ac:dyDescent="0.25">
      <c r="A4831" t="s">
        <v>5790</v>
      </c>
      <c r="B4831" t="s">
        <v>1961</v>
      </c>
      <c r="D4831" t="s">
        <v>8313</v>
      </c>
    </row>
    <row r="4832" spans="1:4" x14ac:dyDescent="0.25">
      <c r="A4832" t="s">
        <v>2911</v>
      </c>
      <c r="B4832" t="s">
        <v>1962</v>
      </c>
      <c r="C4832">
        <v>32.5</v>
      </c>
      <c r="D4832" t="s">
        <v>8313</v>
      </c>
    </row>
    <row r="4833" spans="1:4" x14ac:dyDescent="0.25">
      <c r="A4833" t="s">
        <v>5791</v>
      </c>
      <c r="B4833" t="s">
        <v>1963</v>
      </c>
      <c r="C4833">
        <v>51.2</v>
      </c>
      <c r="D4833" t="s">
        <v>8313</v>
      </c>
    </row>
    <row r="4834" spans="1:4" x14ac:dyDescent="0.25">
      <c r="A4834" t="s">
        <v>5792</v>
      </c>
      <c r="B4834" t="s">
        <v>1964</v>
      </c>
      <c r="D4834" t="s">
        <v>8313</v>
      </c>
    </row>
    <row r="4835" spans="1:4" x14ac:dyDescent="0.25">
      <c r="A4835" t="s">
        <v>5793</v>
      </c>
      <c r="B4835" t="s">
        <v>1965</v>
      </c>
      <c r="C4835">
        <v>50.199998999999998</v>
      </c>
      <c r="D4835" t="s">
        <v>8313</v>
      </c>
    </row>
    <row r="4836" spans="1:4" x14ac:dyDescent="0.25">
      <c r="A4836" t="s">
        <v>8040</v>
      </c>
      <c r="B4836" t="s">
        <v>8041</v>
      </c>
      <c r="D4836" t="s">
        <v>8313</v>
      </c>
    </row>
    <row r="4837" spans="1:4" x14ac:dyDescent="0.25">
      <c r="A4837" t="s">
        <v>11008</v>
      </c>
      <c r="B4837" t="s">
        <v>11009</v>
      </c>
      <c r="C4837">
        <v>41.3</v>
      </c>
      <c r="D4837" t="s">
        <v>8313</v>
      </c>
    </row>
    <row r="4838" spans="1:4" x14ac:dyDescent="0.25">
      <c r="A4838" t="s">
        <v>11010</v>
      </c>
      <c r="B4838" t="s">
        <v>11011</v>
      </c>
      <c r="C4838">
        <v>56.9</v>
      </c>
      <c r="D4838" t="s">
        <v>8313</v>
      </c>
    </row>
    <row r="4839" spans="1:4" x14ac:dyDescent="0.25">
      <c r="A4839" t="s">
        <v>11012</v>
      </c>
      <c r="B4839" t="s">
        <v>11013</v>
      </c>
      <c r="C4839">
        <v>69.599999999999994</v>
      </c>
      <c r="D4839" t="s">
        <v>8313</v>
      </c>
    </row>
    <row r="4840" spans="1:4" x14ac:dyDescent="0.25">
      <c r="A4840" t="s">
        <v>18813</v>
      </c>
      <c r="B4840" t="s">
        <v>18814</v>
      </c>
      <c r="C4840">
        <v>66.599999999999994</v>
      </c>
      <c r="D4840" t="s">
        <v>8313</v>
      </c>
    </row>
    <row r="4841" spans="1:4" x14ac:dyDescent="0.25">
      <c r="A4841" t="s">
        <v>18800</v>
      </c>
      <c r="B4841" t="s">
        <v>18801</v>
      </c>
      <c r="C4841">
        <v>98</v>
      </c>
      <c r="D4841" t="s">
        <v>8313</v>
      </c>
    </row>
    <row r="4842" spans="1:4" x14ac:dyDescent="0.25">
      <c r="A4842" t="s">
        <v>18798</v>
      </c>
      <c r="B4842" t="s">
        <v>18799</v>
      </c>
      <c r="C4842">
        <v>98</v>
      </c>
      <c r="D4842" t="s">
        <v>8313</v>
      </c>
    </row>
    <row r="4843" spans="1:4" x14ac:dyDescent="0.25">
      <c r="A4843" t="s">
        <v>18883</v>
      </c>
      <c r="B4843" t="s">
        <v>18884</v>
      </c>
      <c r="C4843">
        <v>74.900000000000006</v>
      </c>
      <c r="D4843" t="s">
        <v>8313</v>
      </c>
    </row>
    <row r="4844" spans="1:4" x14ac:dyDescent="0.25">
      <c r="A4844" t="s">
        <v>5794</v>
      </c>
      <c r="B4844" t="s">
        <v>1966</v>
      </c>
      <c r="C4844">
        <v>108.5</v>
      </c>
      <c r="D4844" t="s">
        <v>11014</v>
      </c>
    </row>
    <row r="4845" spans="1:4" x14ac:dyDescent="0.25">
      <c r="A4845" t="s">
        <v>5795</v>
      </c>
      <c r="B4845" t="s">
        <v>1967</v>
      </c>
      <c r="D4845" t="s">
        <v>11014</v>
      </c>
    </row>
    <row r="4846" spans="1:4" x14ac:dyDescent="0.25">
      <c r="A4846" t="s">
        <v>5796</v>
      </c>
      <c r="B4846" t="s">
        <v>1968</v>
      </c>
      <c r="D4846" t="s">
        <v>11014</v>
      </c>
    </row>
    <row r="4847" spans="1:4" x14ac:dyDescent="0.25">
      <c r="A4847" t="s">
        <v>5797</v>
      </c>
      <c r="B4847" t="s">
        <v>1969</v>
      </c>
      <c r="D4847" t="s">
        <v>11014</v>
      </c>
    </row>
    <row r="4848" spans="1:4" x14ac:dyDescent="0.25">
      <c r="A4848" t="s">
        <v>5798</v>
      </c>
      <c r="B4848" t="s">
        <v>1970</v>
      </c>
      <c r="D4848" t="s">
        <v>11014</v>
      </c>
    </row>
    <row r="4849" spans="1:4" x14ac:dyDescent="0.25">
      <c r="A4849" t="s">
        <v>5799</v>
      </c>
      <c r="B4849" t="s">
        <v>1971</v>
      </c>
      <c r="C4849">
        <v>108.5</v>
      </c>
      <c r="D4849" t="s">
        <v>11014</v>
      </c>
    </row>
    <row r="4850" spans="1:4" x14ac:dyDescent="0.25">
      <c r="A4850" t="s">
        <v>5800</v>
      </c>
      <c r="B4850" t="s">
        <v>1972</v>
      </c>
      <c r="D4850" t="s">
        <v>11014</v>
      </c>
    </row>
    <row r="4851" spans="1:4" x14ac:dyDescent="0.25">
      <c r="A4851" t="s">
        <v>5801</v>
      </c>
      <c r="B4851" t="s">
        <v>1973</v>
      </c>
      <c r="C4851">
        <v>71.099998999999997</v>
      </c>
      <c r="D4851" t="s">
        <v>11014</v>
      </c>
    </row>
    <row r="4852" spans="1:4" x14ac:dyDescent="0.25">
      <c r="A4852" t="s">
        <v>2912</v>
      </c>
      <c r="B4852" t="s">
        <v>1974</v>
      </c>
      <c r="C4852">
        <v>71.099998999999997</v>
      </c>
      <c r="D4852" t="s">
        <v>11014</v>
      </c>
    </row>
    <row r="4853" spans="1:4" x14ac:dyDescent="0.25">
      <c r="A4853" t="s">
        <v>3091</v>
      </c>
      <c r="B4853" t="s">
        <v>1975</v>
      </c>
      <c r="C4853">
        <v>71.099998999999997</v>
      </c>
      <c r="D4853" t="s">
        <v>11014</v>
      </c>
    </row>
    <row r="4854" spans="1:4" x14ac:dyDescent="0.25">
      <c r="A4854" t="s">
        <v>5802</v>
      </c>
      <c r="B4854" t="s">
        <v>1976</v>
      </c>
      <c r="D4854" t="s">
        <v>11014</v>
      </c>
    </row>
    <row r="4855" spans="1:4" x14ac:dyDescent="0.25">
      <c r="A4855" t="s">
        <v>2913</v>
      </c>
      <c r="B4855" t="s">
        <v>8042</v>
      </c>
      <c r="D4855" t="s">
        <v>11014</v>
      </c>
    </row>
    <row r="4856" spans="1:4" x14ac:dyDescent="0.25">
      <c r="A4856" t="s">
        <v>5803</v>
      </c>
      <c r="B4856" t="s">
        <v>1977</v>
      </c>
      <c r="C4856">
        <v>139.1</v>
      </c>
      <c r="D4856" t="s">
        <v>11014</v>
      </c>
    </row>
    <row r="4857" spans="1:4" x14ac:dyDescent="0.25">
      <c r="A4857" t="s">
        <v>5804</v>
      </c>
      <c r="B4857" t="s">
        <v>7303</v>
      </c>
      <c r="C4857">
        <v>52.899999000000001</v>
      </c>
      <c r="D4857" t="s">
        <v>11014</v>
      </c>
    </row>
    <row r="4858" spans="1:4" x14ac:dyDescent="0.25">
      <c r="A4858" t="s">
        <v>5805</v>
      </c>
      <c r="B4858" t="s">
        <v>7304</v>
      </c>
      <c r="C4858">
        <v>52.899999000000001</v>
      </c>
      <c r="D4858" t="s">
        <v>11014</v>
      </c>
    </row>
    <row r="4859" spans="1:4" x14ac:dyDescent="0.25">
      <c r="A4859" t="s">
        <v>5806</v>
      </c>
      <c r="B4859" t="s">
        <v>1978</v>
      </c>
      <c r="D4859" t="s">
        <v>11014</v>
      </c>
    </row>
    <row r="4860" spans="1:4" x14ac:dyDescent="0.25">
      <c r="A4860" t="s">
        <v>3092</v>
      </c>
      <c r="B4860" t="s">
        <v>1979</v>
      </c>
      <c r="C4860">
        <v>71.099998999999997</v>
      </c>
      <c r="D4860" t="s">
        <v>11014</v>
      </c>
    </row>
    <row r="4861" spans="1:4" x14ac:dyDescent="0.25">
      <c r="A4861" t="s">
        <v>5807</v>
      </c>
      <c r="B4861" t="s">
        <v>1980</v>
      </c>
      <c r="D4861" t="s">
        <v>11014</v>
      </c>
    </row>
    <row r="4862" spans="1:4" x14ac:dyDescent="0.25">
      <c r="A4862" t="s">
        <v>5808</v>
      </c>
      <c r="B4862" t="s">
        <v>1981</v>
      </c>
      <c r="C4862">
        <v>108.5</v>
      </c>
      <c r="D4862" t="s">
        <v>11014</v>
      </c>
    </row>
    <row r="4863" spans="1:4" x14ac:dyDescent="0.25">
      <c r="A4863" t="s">
        <v>5809</v>
      </c>
      <c r="B4863" t="s">
        <v>1982</v>
      </c>
      <c r="D4863" t="s">
        <v>11014</v>
      </c>
    </row>
    <row r="4864" spans="1:4" x14ac:dyDescent="0.25">
      <c r="A4864" t="s">
        <v>5810</v>
      </c>
      <c r="B4864" t="s">
        <v>8043</v>
      </c>
      <c r="C4864">
        <v>125.30000099999999</v>
      </c>
      <c r="D4864" t="s">
        <v>11014</v>
      </c>
    </row>
    <row r="4865" spans="1:4" x14ac:dyDescent="0.25">
      <c r="A4865" t="s">
        <v>5811</v>
      </c>
      <c r="B4865" t="s">
        <v>7305</v>
      </c>
      <c r="D4865" t="s">
        <v>11014</v>
      </c>
    </row>
    <row r="4866" spans="1:4" x14ac:dyDescent="0.25">
      <c r="A4866" t="s">
        <v>5812</v>
      </c>
      <c r="B4866" t="s">
        <v>7306</v>
      </c>
      <c r="D4866" t="s">
        <v>11014</v>
      </c>
    </row>
    <row r="4867" spans="1:4" x14ac:dyDescent="0.25">
      <c r="A4867" t="s">
        <v>5813</v>
      </c>
      <c r="B4867" t="s">
        <v>1983</v>
      </c>
      <c r="D4867" t="s">
        <v>11014</v>
      </c>
    </row>
    <row r="4868" spans="1:4" x14ac:dyDescent="0.25">
      <c r="A4868" t="s">
        <v>5814</v>
      </c>
      <c r="B4868" t="s">
        <v>1984</v>
      </c>
      <c r="C4868">
        <v>139.1</v>
      </c>
      <c r="D4868" t="s">
        <v>11014</v>
      </c>
    </row>
    <row r="4869" spans="1:4" x14ac:dyDescent="0.25">
      <c r="A4869" t="s">
        <v>7307</v>
      </c>
      <c r="B4869" t="s">
        <v>7308</v>
      </c>
      <c r="C4869">
        <v>125.30000099999999</v>
      </c>
      <c r="D4869" t="s">
        <v>11014</v>
      </c>
    </row>
    <row r="4870" spans="1:4" x14ac:dyDescent="0.25">
      <c r="A4870" t="s">
        <v>8044</v>
      </c>
      <c r="B4870" t="s">
        <v>8045</v>
      </c>
      <c r="D4870" t="s">
        <v>11014</v>
      </c>
    </row>
    <row r="4871" spans="1:4" x14ac:dyDescent="0.25">
      <c r="A4871" t="s">
        <v>8046</v>
      </c>
      <c r="B4871" t="s">
        <v>8047</v>
      </c>
      <c r="D4871" t="s">
        <v>11014</v>
      </c>
    </row>
    <row r="4872" spans="1:4" x14ac:dyDescent="0.25">
      <c r="A4872" t="s">
        <v>8048</v>
      </c>
      <c r="B4872" t="s">
        <v>8049</v>
      </c>
      <c r="D4872" t="s">
        <v>11014</v>
      </c>
    </row>
    <row r="4873" spans="1:4" x14ac:dyDescent="0.25">
      <c r="A4873" t="s">
        <v>9461</v>
      </c>
      <c r="B4873" t="s">
        <v>9462</v>
      </c>
      <c r="C4873">
        <v>43.5</v>
      </c>
      <c r="D4873" t="s">
        <v>11014</v>
      </c>
    </row>
    <row r="4874" spans="1:4" x14ac:dyDescent="0.25">
      <c r="A4874" t="s">
        <v>5815</v>
      </c>
      <c r="B4874" t="s">
        <v>1985</v>
      </c>
      <c r="D4874" t="s">
        <v>11014</v>
      </c>
    </row>
    <row r="4875" spans="1:4" x14ac:dyDescent="0.25">
      <c r="A4875" t="s">
        <v>9463</v>
      </c>
      <c r="B4875" t="s">
        <v>9464</v>
      </c>
      <c r="C4875">
        <v>43.5</v>
      </c>
      <c r="D4875" t="s">
        <v>11014</v>
      </c>
    </row>
    <row r="4876" spans="1:4" x14ac:dyDescent="0.25">
      <c r="A4876" t="s">
        <v>5816</v>
      </c>
      <c r="B4876" t="s">
        <v>1986</v>
      </c>
      <c r="D4876" t="s">
        <v>11014</v>
      </c>
    </row>
    <row r="4877" spans="1:4" x14ac:dyDescent="0.25">
      <c r="A4877" t="s">
        <v>5817</v>
      </c>
      <c r="B4877" t="s">
        <v>1987</v>
      </c>
      <c r="C4877">
        <v>65.400000000000006</v>
      </c>
      <c r="D4877" t="s">
        <v>9171</v>
      </c>
    </row>
    <row r="4878" spans="1:4" x14ac:dyDescent="0.25">
      <c r="A4878" t="s">
        <v>5818</v>
      </c>
      <c r="B4878" t="s">
        <v>1988</v>
      </c>
      <c r="D4878" t="s">
        <v>9171</v>
      </c>
    </row>
    <row r="4879" spans="1:4" x14ac:dyDescent="0.25">
      <c r="A4879" t="s">
        <v>5819</v>
      </c>
      <c r="B4879" t="s">
        <v>1989</v>
      </c>
      <c r="D4879" t="s">
        <v>9171</v>
      </c>
    </row>
    <row r="4880" spans="1:4" x14ac:dyDescent="0.25">
      <c r="A4880" t="s">
        <v>5820</v>
      </c>
      <c r="B4880" t="s">
        <v>1990</v>
      </c>
      <c r="D4880" t="s">
        <v>9171</v>
      </c>
    </row>
    <row r="4881" spans="1:4" x14ac:dyDescent="0.25">
      <c r="A4881" t="s">
        <v>5821</v>
      </c>
      <c r="B4881" t="s">
        <v>1991</v>
      </c>
      <c r="D4881" t="s">
        <v>9171</v>
      </c>
    </row>
    <row r="4882" spans="1:4" x14ac:dyDescent="0.25">
      <c r="A4882" t="s">
        <v>5822</v>
      </c>
      <c r="B4882" t="s">
        <v>1992</v>
      </c>
      <c r="D4882" t="s">
        <v>9171</v>
      </c>
    </row>
    <row r="4883" spans="1:4" x14ac:dyDescent="0.25">
      <c r="A4883" t="s">
        <v>5823</v>
      </c>
      <c r="B4883" t="s">
        <v>1993</v>
      </c>
      <c r="D4883" t="s">
        <v>9171</v>
      </c>
    </row>
    <row r="4884" spans="1:4" x14ac:dyDescent="0.25">
      <c r="A4884" t="s">
        <v>6902</v>
      </c>
      <c r="B4884" t="s">
        <v>6909</v>
      </c>
      <c r="C4884">
        <v>202</v>
      </c>
      <c r="D4884" t="s">
        <v>9171</v>
      </c>
    </row>
    <row r="4885" spans="1:4" x14ac:dyDescent="0.25">
      <c r="A4885" t="s">
        <v>5824</v>
      </c>
      <c r="B4885" t="s">
        <v>1994</v>
      </c>
      <c r="D4885" t="s">
        <v>9171</v>
      </c>
    </row>
    <row r="4886" spans="1:4" x14ac:dyDescent="0.25">
      <c r="A4886" t="s">
        <v>5825</v>
      </c>
      <c r="B4886" t="s">
        <v>1995</v>
      </c>
      <c r="D4886" t="s">
        <v>9171</v>
      </c>
    </row>
    <row r="4887" spans="1:4" x14ac:dyDescent="0.25">
      <c r="A4887" t="s">
        <v>5826</v>
      </c>
      <c r="B4887" t="s">
        <v>2551</v>
      </c>
      <c r="D4887" t="s">
        <v>9171</v>
      </c>
    </row>
    <row r="4888" spans="1:4" x14ac:dyDescent="0.25">
      <c r="A4888" t="s">
        <v>5827</v>
      </c>
      <c r="B4888" t="s">
        <v>2559</v>
      </c>
      <c r="D4888" t="s">
        <v>9171</v>
      </c>
    </row>
    <row r="4889" spans="1:4" x14ac:dyDescent="0.25">
      <c r="A4889" t="s">
        <v>5828</v>
      </c>
      <c r="B4889" t="s">
        <v>2577</v>
      </c>
      <c r="D4889" t="s">
        <v>9171</v>
      </c>
    </row>
    <row r="4890" spans="1:4" x14ac:dyDescent="0.25">
      <c r="A4890" t="s">
        <v>5829</v>
      </c>
      <c r="B4890" t="s">
        <v>2578</v>
      </c>
      <c r="D4890" t="s">
        <v>9171</v>
      </c>
    </row>
    <row r="4891" spans="1:4" x14ac:dyDescent="0.25">
      <c r="A4891" t="s">
        <v>5830</v>
      </c>
      <c r="B4891" t="s">
        <v>2455</v>
      </c>
      <c r="D4891" t="s">
        <v>9171</v>
      </c>
    </row>
    <row r="4892" spans="1:4" x14ac:dyDescent="0.25">
      <c r="A4892" t="s">
        <v>5831</v>
      </c>
      <c r="B4892" t="s">
        <v>2483</v>
      </c>
      <c r="D4892" t="s">
        <v>9171</v>
      </c>
    </row>
    <row r="4893" spans="1:4" x14ac:dyDescent="0.25">
      <c r="A4893" t="s">
        <v>5832</v>
      </c>
      <c r="B4893" t="s">
        <v>2553</v>
      </c>
      <c r="D4893" t="s">
        <v>9171</v>
      </c>
    </row>
    <row r="4894" spans="1:4" x14ac:dyDescent="0.25">
      <c r="A4894" t="s">
        <v>5833</v>
      </c>
      <c r="B4894" t="s">
        <v>2450</v>
      </c>
      <c r="D4894" t="s">
        <v>9171</v>
      </c>
    </row>
    <row r="4895" spans="1:4" x14ac:dyDescent="0.25">
      <c r="A4895" t="s">
        <v>5834</v>
      </c>
      <c r="B4895" t="s">
        <v>2580</v>
      </c>
      <c r="C4895">
        <v>178.2</v>
      </c>
      <c r="D4895" t="s">
        <v>9171</v>
      </c>
    </row>
    <row r="4896" spans="1:4" x14ac:dyDescent="0.25">
      <c r="A4896" t="s">
        <v>5835</v>
      </c>
      <c r="B4896" t="s">
        <v>2419</v>
      </c>
      <c r="D4896" t="s">
        <v>9171</v>
      </c>
    </row>
    <row r="4897" spans="1:4" x14ac:dyDescent="0.25">
      <c r="A4897" t="s">
        <v>5836</v>
      </c>
      <c r="B4897" t="s">
        <v>6823</v>
      </c>
      <c r="D4897" t="s">
        <v>9171</v>
      </c>
    </row>
    <row r="4898" spans="1:4" x14ac:dyDescent="0.25">
      <c r="A4898" t="s">
        <v>5837</v>
      </c>
      <c r="B4898" t="s">
        <v>2328</v>
      </c>
      <c r="D4898" t="s">
        <v>9171</v>
      </c>
    </row>
    <row r="4899" spans="1:4" x14ac:dyDescent="0.25">
      <c r="A4899" t="s">
        <v>5838</v>
      </c>
      <c r="B4899" t="s">
        <v>1996</v>
      </c>
      <c r="D4899" t="s">
        <v>9171</v>
      </c>
    </row>
    <row r="4900" spans="1:4" x14ac:dyDescent="0.25">
      <c r="A4900" t="s">
        <v>5839</v>
      </c>
      <c r="B4900" t="s">
        <v>2520</v>
      </c>
      <c r="D4900" t="s">
        <v>9171</v>
      </c>
    </row>
    <row r="4901" spans="1:4" x14ac:dyDescent="0.25">
      <c r="A4901" t="s">
        <v>5840</v>
      </c>
      <c r="B4901" t="s">
        <v>1997</v>
      </c>
      <c r="C4901">
        <v>78.400000000000006</v>
      </c>
      <c r="D4901" t="s">
        <v>9171</v>
      </c>
    </row>
    <row r="4902" spans="1:4" x14ac:dyDescent="0.25">
      <c r="A4902" t="s">
        <v>5841</v>
      </c>
      <c r="B4902" t="s">
        <v>2608</v>
      </c>
      <c r="D4902" t="s">
        <v>9171</v>
      </c>
    </row>
    <row r="4903" spans="1:4" x14ac:dyDescent="0.25">
      <c r="A4903" t="s">
        <v>5842</v>
      </c>
      <c r="B4903" t="s">
        <v>6824</v>
      </c>
      <c r="D4903" t="s">
        <v>9171</v>
      </c>
    </row>
    <row r="4904" spans="1:4" x14ac:dyDescent="0.25">
      <c r="A4904" t="s">
        <v>5843</v>
      </c>
      <c r="B4904" t="s">
        <v>2542</v>
      </c>
      <c r="D4904" t="s">
        <v>9171</v>
      </c>
    </row>
    <row r="4905" spans="1:4" x14ac:dyDescent="0.25">
      <c r="A4905" t="s">
        <v>5844</v>
      </c>
      <c r="B4905" t="s">
        <v>6825</v>
      </c>
      <c r="D4905" t="s">
        <v>9171</v>
      </c>
    </row>
    <row r="4906" spans="1:4" x14ac:dyDescent="0.25">
      <c r="A4906" t="s">
        <v>5845</v>
      </c>
      <c r="B4906" t="s">
        <v>5846</v>
      </c>
      <c r="D4906" t="s">
        <v>9171</v>
      </c>
    </row>
    <row r="4907" spans="1:4" x14ac:dyDescent="0.25">
      <c r="A4907" t="s">
        <v>5847</v>
      </c>
      <c r="B4907" t="s">
        <v>5848</v>
      </c>
      <c r="D4907" t="s">
        <v>9171</v>
      </c>
    </row>
    <row r="4908" spans="1:4" x14ac:dyDescent="0.25">
      <c r="A4908" t="s">
        <v>5849</v>
      </c>
      <c r="B4908" t="s">
        <v>6826</v>
      </c>
      <c r="D4908" t="s">
        <v>9171</v>
      </c>
    </row>
    <row r="4909" spans="1:4" x14ac:dyDescent="0.25">
      <c r="A4909" t="s">
        <v>6827</v>
      </c>
      <c r="B4909" t="s">
        <v>6828</v>
      </c>
      <c r="D4909" t="s">
        <v>9171</v>
      </c>
    </row>
    <row r="4910" spans="1:4" x14ac:dyDescent="0.25">
      <c r="A4910" t="s">
        <v>6829</v>
      </c>
      <c r="B4910" t="s">
        <v>6830</v>
      </c>
      <c r="D4910" t="s">
        <v>9171</v>
      </c>
    </row>
    <row r="4911" spans="1:4" x14ac:dyDescent="0.25">
      <c r="A4911" t="s">
        <v>6831</v>
      </c>
      <c r="B4911" t="s">
        <v>6832</v>
      </c>
      <c r="D4911" t="s">
        <v>9171</v>
      </c>
    </row>
    <row r="4912" spans="1:4" x14ac:dyDescent="0.25">
      <c r="A4912" t="s">
        <v>5850</v>
      </c>
      <c r="B4912" t="s">
        <v>1998</v>
      </c>
      <c r="D4912" t="s">
        <v>9172</v>
      </c>
    </row>
    <row r="4913" spans="1:4" x14ac:dyDescent="0.25">
      <c r="A4913" t="s">
        <v>5851</v>
      </c>
      <c r="B4913" t="s">
        <v>1999</v>
      </c>
      <c r="D4913" t="s">
        <v>9172</v>
      </c>
    </row>
    <row r="4914" spans="1:4" x14ac:dyDescent="0.25">
      <c r="A4914" t="s">
        <v>5852</v>
      </c>
      <c r="B4914" t="s">
        <v>2000</v>
      </c>
      <c r="C4914">
        <v>32.700000000000003</v>
      </c>
      <c r="D4914" t="s">
        <v>9172</v>
      </c>
    </row>
    <row r="4915" spans="1:4" x14ac:dyDescent="0.25">
      <c r="A4915" t="s">
        <v>5853</v>
      </c>
      <c r="B4915" t="s">
        <v>11015</v>
      </c>
      <c r="C4915">
        <v>35.799999999999997</v>
      </c>
      <c r="D4915" t="s">
        <v>9166</v>
      </c>
    </row>
    <row r="4916" spans="1:4" x14ac:dyDescent="0.25">
      <c r="A4916" t="s">
        <v>5854</v>
      </c>
      <c r="B4916" t="s">
        <v>2001</v>
      </c>
      <c r="D4916" t="s">
        <v>9172</v>
      </c>
    </row>
    <row r="4917" spans="1:4" x14ac:dyDescent="0.25">
      <c r="A4917" t="s">
        <v>5855</v>
      </c>
      <c r="B4917" t="s">
        <v>2002</v>
      </c>
      <c r="C4917">
        <v>37.5</v>
      </c>
      <c r="D4917" t="s">
        <v>9172</v>
      </c>
    </row>
    <row r="4918" spans="1:4" x14ac:dyDescent="0.25">
      <c r="A4918" t="s">
        <v>5856</v>
      </c>
      <c r="B4918" t="s">
        <v>2003</v>
      </c>
      <c r="D4918" t="s">
        <v>9172</v>
      </c>
    </row>
    <row r="4919" spans="1:4" x14ac:dyDescent="0.25">
      <c r="A4919" t="s">
        <v>5857</v>
      </c>
      <c r="B4919" t="s">
        <v>2468</v>
      </c>
      <c r="D4919" t="s">
        <v>9172</v>
      </c>
    </row>
    <row r="4920" spans="1:4" x14ac:dyDescent="0.25">
      <c r="A4920" t="s">
        <v>5858</v>
      </c>
      <c r="B4920" t="s">
        <v>7309</v>
      </c>
      <c r="C4920">
        <v>32.5</v>
      </c>
      <c r="D4920" t="s">
        <v>9166</v>
      </c>
    </row>
    <row r="4921" spans="1:4" x14ac:dyDescent="0.25">
      <c r="A4921" t="s">
        <v>6833</v>
      </c>
      <c r="B4921" t="s">
        <v>6834</v>
      </c>
      <c r="D4921" t="s">
        <v>9172</v>
      </c>
    </row>
    <row r="4922" spans="1:4" x14ac:dyDescent="0.25">
      <c r="A4922" t="s">
        <v>7310</v>
      </c>
      <c r="B4922" t="s">
        <v>7311</v>
      </c>
      <c r="C4922">
        <v>32.5</v>
      </c>
      <c r="D4922" t="s">
        <v>9166</v>
      </c>
    </row>
    <row r="4923" spans="1:4" x14ac:dyDescent="0.25">
      <c r="A4923" t="s">
        <v>5859</v>
      </c>
      <c r="B4923" t="s">
        <v>7312</v>
      </c>
      <c r="C4923">
        <v>103</v>
      </c>
      <c r="D4923" t="s">
        <v>9173</v>
      </c>
    </row>
    <row r="4924" spans="1:4" x14ac:dyDescent="0.25">
      <c r="A4924" t="s">
        <v>5860</v>
      </c>
      <c r="B4924" t="s">
        <v>11016</v>
      </c>
      <c r="D4924" t="s">
        <v>9173</v>
      </c>
    </row>
    <row r="4925" spans="1:4" x14ac:dyDescent="0.25">
      <c r="A4925" t="s">
        <v>5861</v>
      </c>
      <c r="B4925" t="s">
        <v>11017</v>
      </c>
      <c r="C4925">
        <v>33.500000999999997</v>
      </c>
      <c r="D4925" t="s">
        <v>9173</v>
      </c>
    </row>
    <row r="4926" spans="1:4" x14ac:dyDescent="0.25">
      <c r="A4926" t="s">
        <v>5862</v>
      </c>
      <c r="B4926" t="s">
        <v>11018</v>
      </c>
      <c r="C4926">
        <v>33.500000999999997</v>
      </c>
      <c r="D4926" t="s">
        <v>9173</v>
      </c>
    </row>
    <row r="4927" spans="1:4" x14ac:dyDescent="0.25">
      <c r="A4927" t="s">
        <v>11019</v>
      </c>
      <c r="B4927" t="s">
        <v>11020</v>
      </c>
      <c r="D4927" t="s">
        <v>9173</v>
      </c>
    </row>
    <row r="4928" spans="1:4" x14ac:dyDescent="0.25">
      <c r="A4928" t="s">
        <v>5863</v>
      </c>
      <c r="B4928" t="s">
        <v>11021</v>
      </c>
      <c r="C4928">
        <v>39.700000000000003</v>
      </c>
      <c r="D4928" t="s">
        <v>9173</v>
      </c>
    </row>
    <row r="4929" spans="1:4" x14ac:dyDescent="0.25">
      <c r="A4929" t="s">
        <v>5864</v>
      </c>
      <c r="B4929" t="s">
        <v>11022</v>
      </c>
      <c r="C4929">
        <v>251.9</v>
      </c>
      <c r="D4929" t="s">
        <v>9173</v>
      </c>
    </row>
    <row r="4930" spans="1:4" x14ac:dyDescent="0.25">
      <c r="A4930" t="s">
        <v>5865</v>
      </c>
      <c r="B4930" t="s">
        <v>11023</v>
      </c>
      <c r="C4930">
        <v>214.2</v>
      </c>
      <c r="D4930" t="s">
        <v>9173</v>
      </c>
    </row>
    <row r="4931" spans="1:4" x14ac:dyDescent="0.25">
      <c r="A4931" t="s">
        <v>5866</v>
      </c>
      <c r="B4931" t="s">
        <v>11024</v>
      </c>
      <c r="C4931">
        <v>282.2</v>
      </c>
      <c r="D4931" t="s">
        <v>9173</v>
      </c>
    </row>
    <row r="4932" spans="1:4" x14ac:dyDescent="0.25">
      <c r="A4932" t="s">
        <v>5867</v>
      </c>
      <c r="B4932" t="s">
        <v>11025</v>
      </c>
      <c r="D4932" t="s">
        <v>9173</v>
      </c>
    </row>
    <row r="4933" spans="1:4" x14ac:dyDescent="0.25">
      <c r="A4933" t="s">
        <v>5868</v>
      </c>
      <c r="B4933" t="s">
        <v>11026</v>
      </c>
      <c r="D4933" t="s">
        <v>9173</v>
      </c>
    </row>
    <row r="4934" spans="1:4" x14ac:dyDescent="0.25">
      <c r="A4934" t="s">
        <v>5869</v>
      </c>
      <c r="B4934" t="s">
        <v>11027</v>
      </c>
      <c r="D4934" t="s">
        <v>9173</v>
      </c>
    </row>
    <row r="4935" spans="1:4" x14ac:dyDescent="0.25">
      <c r="A4935" t="s">
        <v>5870</v>
      </c>
      <c r="B4935" t="s">
        <v>2004</v>
      </c>
      <c r="D4935" t="s">
        <v>9173</v>
      </c>
    </row>
    <row r="4936" spans="1:4" x14ac:dyDescent="0.25">
      <c r="A4936" t="s">
        <v>5871</v>
      </c>
      <c r="B4936" t="s">
        <v>2005</v>
      </c>
      <c r="D4936" t="s">
        <v>9173</v>
      </c>
    </row>
    <row r="4937" spans="1:4" x14ac:dyDescent="0.25">
      <c r="A4937" t="s">
        <v>5872</v>
      </c>
      <c r="B4937" t="s">
        <v>11028</v>
      </c>
      <c r="D4937" t="s">
        <v>9173</v>
      </c>
    </row>
    <row r="4938" spans="1:4" x14ac:dyDescent="0.25">
      <c r="A4938" t="s">
        <v>5873</v>
      </c>
      <c r="B4938" t="s">
        <v>2006</v>
      </c>
      <c r="D4938" t="s">
        <v>9173</v>
      </c>
    </row>
    <row r="4939" spans="1:4" x14ac:dyDescent="0.25">
      <c r="A4939" t="s">
        <v>5874</v>
      </c>
      <c r="B4939" t="s">
        <v>2007</v>
      </c>
      <c r="D4939" t="s">
        <v>9173</v>
      </c>
    </row>
    <row r="4940" spans="1:4" x14ac:dyDescent="0.25">
      <c r="A4940" t="s">
        <v>5875</v>
      </c>
      <c r="B4940" t="s">
        <v>2008</v>
      </c>
      <c r="C4940">
        <v>136</v>
      </c>
      <c r="D4940" t="s">
        <v>9173</v>
      </c>
    </row>
    <row r="4941" spans="1:4" x14ac:dyDescent="0.25">
      <c r="A4941" t="s">
        <v>5876</v>
      </c>
      <c r="B4941" t="s">
        <v>11029</v>
      </c>
      <c r="D4941" t="s">
        <v>9173</v>
      </c>
    </row>
    <row r="4942" spans="1:4" x14ac:dyDescent="0.25">
      <c r="A4942" t="s">
        <v>5877</v>
      </c>
      <c r="B4942" t="s">
        <v>11030</v>
      </c>
      <c r="D4942" t="s">
        <v>9173</v>
      </c>
    </row>
    <row r="4943" spans="1:4" x14ac:dyDescent="0.25">
      <c r="A4943" t="s">
        <v>5878</v>
      </c>
      <c r="B4943" t="s">
        <v>2009</v>
      </c>
      <c r="D4943" t="s">
        <v>9173</v>
      </c>
    </row>
    <row r="4944" spans="1:4" x14ac:dyDescent="0.25">
      <c r="A4944" t="s">
        <v>5879</v>
      </c>
      <c r="B4944" t="s">
        <v>2010</v>
      </c>
      <c r="D4944" t="s">
        <v>9173</v>
      </c>
    </row>
    <row r="4945" spans="1:4" x14ac:dyDescent="0.25">
      <c r="A4945" t="s">
        <v>5880</v>
      </c>
      <c r="B4945" t="s">
        <v>2011</v>
      </c>
      <c r="D4945" t="s">
        <v>9173</v>
      </c>
    </row>
    <row r="4946" spans="1:4" x14ac:dyDescent="0.25">
      <c r="A4946" t="s">
        <v>5881</v>
      </c>
      <c r="B4946" t="s">
        <v>2012</v>
      </c>
      <c r="D4946" t="s">
        <v>9173</v>
      </c>
    </row>
    <row r="4947" spans="1:4" x14ac:dyDescent="0.25">
      <c r="A4947" t="s">
        <v>5882</v>
      </c>
      <c r="B4947" t="s">
        <v>2013</v>
      </c>
      <c r="D4947" t="s">
        <v>9173</v>
      </c>
    </row>
    <row r="4948" spans="1:4" x14ac:dyDescent="0.25">
      <c r="A4948" t="s">
        <v>5883</v>
      </c>
      <c r="B4948" t="s">
        <v>2014</v>
      </c>
      <c r="C4948">
        <v>68.099999999999994</v>
      </c>
      <c r="D4948" t="s">
        <v>9173</v>
      </c>
    </row>
    <row r="4949" spans="1:4" x14ac:dyDescent="0.25">
      <c r="A4949" t="s">
        <v>5884</v>
      </c>
      <c r="B4949" t="s">
        <v>2437</v>
      </c>
      <c r="D4949" t="s">
        <v>9173</v>
      </c>
    </row>
    <row r="4950" spans="1:4" x14ac:dyDescent="0.25">
      <c r="A4950" t="s">
        <v>5885</v>
      </c>
      <c r="B4950" t="s">
        <v>2015</v>
      </c>
      <c r="D4950" t="s">
        <v>9173</v>
      </c>
    </row>
    <row r="4951" spans="1:4" x14ac:dyDescent="0.25">
      <c r="A4951" t="s">
        <v>5886</v>
      </c>
      <c r="B4951" t="s">
        <v>5887</v>
      </c>
      <c r="D4951" t="s">
        <v>9173</v>
      </c>
    </row>
    <row r="4952" spans="1:4" x14ac:dyDescent="0.25">
      <c r="A4952" t="s">
        <v>5888</v>
      </c>
      <c r="B4952" t="s">
        <v>5889</v>
      </c>
      <c r="D4952" t="s">
        <v>9173</v>
      </c>
    </row>
    <row r="4953" spans="1:4" x14ac:dyDescent="0.25">
      <c r="A4953" t="s">
        <v>5890</v>
      </c>
      <c r="B4953" t="s">
        <v>5891</v>
      </c>
      <c r="D4953" t="s">
        <v>9173</v>
      </c>
    </row>
    <row r="4954" spans="1:4" x14ac:dyDescent="0.25">
      <c r="A4954" t="s">
        <v>5892</v>
      </c>
      <c r="B4954" t="s">
        <v>5893</v>
      </c>
      <c r="D4954" t="s">
        <v>9173</v>
      </c>
    </row>
    <row r="4955" spans="1:4" x14ac:dyDescent="0.25">
      <c r="A4955" t="s">
        <v>6835</v>
      </c>
      <c r="B4955" t="s">
        <v>6836</v>
      </c>
      <c r="D4955" t="s">
        <v>9173</v>
      </c>
    </row>
    <row r="4956" spans="1:4" x14ac:dyDescent="0.25">
      <c r="A4956" t="s">
        <v>6837</v>
      </c>
      <c r="B4956" t="s">
        <v>6838</v>
      </c>
      <c r="D4956" t="s">
        <v>9173</v>
      </c>
    </row>
    <row r="4957" spans="1:4" x14ac:dyDescent="0.25">
      <c r="A4957" t="s">
        <v>8050</v>
      </c>
      <c r="B4957" t="s">
        <v>8051</v>
      </c>
      <c r="D4957" t="s">
        <v>9173</v>
      </c>
    </row>
    <row r="4958" spans="1:4" x14ac:dyDescent="0.25">
      <c r="A4958" t="s">
        <v>7313</v>
      </c>
      <c r="B4958" t="s">
        <v>7314</v>
      </c>
      <c r="C4958">
        <v>55.3</v>
      </c>
      <c r="D4958" t="s">
        <v>9173</v>
      </c>
    </row>
    <row r="4959" spans="1:4" x14ac:dyDescent="0.25">
      <c r="A4959" t="s">
        <v>7315</v>
      </c>
      <c r="B4959" t="s">
        <v>7316</v>
      </c>
      <c r="D4959" t="s">
        <v>9173</v>
      </c>
    </row>
    <row r="4960" spans="1:4" x14ac:dyDescent="0.25">
      <c r="A4960" t="s">
        <v>7317</v>
      </c>
      <c r="B4960" t="s">
        <v>7318</v>
      </c>
      <c r="C4960">
        <v>12.1</v>
      </c>
      <c r="D4960" t="s">
        <v>9173</v>
      </c>
    </row>
    <row r="4961" spans="1:4" x14ac:dyDescent="0.25">
      <c r="A4961" t="s">
        <v>8052</v>
      </c>
      <c r="B4961" t="s">
        <v>8053</v>
      </c>
      <c r="D4961" t="s">
        <v>9173</v>
      </c>
    </row>
    <row r="4962" spans="1:4" x14ac:dyDescent="0.25">
      <c r="A4962" t="s">
        <v>7319</v>
      </c>
      <c r="B4962" t="s">
        <v>7320</v>
      </c>
      <c r="D4962" t="s">
        <v>9173</v>
      </c>
    </row>
    <row r="4963" spans="1:4" x14ac:dyDescent="0.25">
      <c r="A4963" t="s">
        <v>7321</v>
      </c>
      <c r="B4963" t="s">
        <v>7322</v>
      </c>
      <c r="D4963" t="s">
        <v>9173</v>
      </c>
    </row>
    <row r="4964" spans="1:4" x14ac:dyDescent="0.25">
      <c r="A4964" t="s">
        <v>7323</v>
      </c>
      <c r="B4964" t="s">
        <v>7324</v>
      </c>
      <c r="D4964" t="s">
        <v>9173</v>
      </c>
    </row>
    <row r="4965" spans="1:4" x14ac:dyDescent="0.25">
      <c r="A4965" t="s">
        <v>7325</v>
      </c>
      <c r="B4965" t="s">
        <v>7326</v>
      </c>
      <c r="D4965" t="s">
        <v>9173</v>
      </c>
    </row>
    <row r="4966" spans="1:4" x14ac:dyDescent="0.25">
      <c r="A4966" t="s">
        <v>8054</v>
      </c>
      <c r="B4966" t="s">
        <v>8055</v>
      </c>
      <c r="D4966" t="s">
        <v>9173</v>
      </c>
    </row>
    <row r="4967" spans="1:4" x14ac:dyDescent="0.25">
      <c r="A4967" t="s">
        <v>7327</v>
      </c>
      <c r="B4967" t="s">
        <v>7328</v>
      </c>
      <c r="D4967" t="s">
        <v>9173</v>
      </c>
    </row>
    <row r="4968" spans="1:4" x14ac:dyDescent="0.25">
      <c r="A4968" t="s">
        <v>7329</v>
      </c>
      <c r="B4968" t="s">
        <v>7330</v>
      </c>
      <c r="C4968">
        <v>53.2</v>
      </c>
      <c r="D4968" t="s">
        <v>9173</v>
      </c>
    </row>
    <row r="4969" spans="1:4" x14ac:dyDescent="0.25">
      <c r="A4969" t="s">
        <v>7331</v>
      </c>
      <c r="B4969" t="s">
        <v>7332</v>
      </c>
      <c r="D4969" t="s">
        <v>9173</v>
      </c>
    </row>
    <row r="4970" spans="1:4" x14ac:dyDescent="0.25">
      <c r="A4970" t="s">
        <v>7333</v>
      </c>
      <c r="B4970" t="s">
        <v>7334</v>
      </c>
      <c r="D4970" t="s">
        <v>9173</v>
      </c>
    </row>
    <row r="4971" spans="1:4" x14ac:dyDescent="0.25">
      <c r="A4971" t="s">
        <v>7335</v>
      </c>
      <c r="B4971" t="s">
        <v>7336</v>
      </c>
      <c r="D4971" t="s">
        <v>9173</v>
      </c>
    </row>
    <row r="4972" spans="1:4" x14ac:dyDescent="0.25">
      <c r="A4972" t="s">
        <v>7337</v>
      </c>
      <c r="B4972" t="s">
        <v>7338</v>
      </c>
      <c r="D4972" t="s">
        <v>9173</v>
      </c>
    </row>
    <row r="4973" spans="1:4" x14ac:dyDescent="0.25">
      <c r="A4973" t="s">
        <v>8056</v>
      </c>
      <c r="B4973" t="s">
        <v>8057</v>
      </c>
      <c r="D4973" t="s">
        <v>9173</v>
      </c>
    </row>
    <row r="4974" spans="1:4" x14ac:dyDescent="0.25">
      <c r="A4974" t="s">
        <v>7339</v>
      </c>
      <c r="B4974" t="s">
        <v>7340</v>
      </c>
      <c r="D4974" t="s">
        <v>9173</v>
      </c>
    </row>
    <row r="4975" spans="1:4" x14ac:dyDescent="0.25">
      <c r="A4975" t="s">
        <v>8058</v>
      </c>
      <c r="B4975" t="s">
        <v>8059</v>
      </c>
      <c r="D4975" t="s">
        <v>9173</v>
      </c>
    </row>
    <row r="4976" spans="1:4" x14ac:dyDescent="0.25">
      <c r="A4976" t="s">
        <v>8060</v>
      </c>
      <c r="B4976" t="s">
        <v>8061</v>
      </c>
      <c r="D4976" t="s">
        <v>9173</v>
      </c>
    </row>
    <row r="4977" spans="1:4" x14ac:dyDescent="0.25">
      <c r="A4977" t="s">
        <v>11031</v>
      </c>
      <c r="B4977" t="s">
        <v>11032</v>
      </c>
      <c r="C4977">
        <v>68.099999999999994</v>
      </c>
      <c r="D4977" t="s">
        <v>9173</v>
      </c>
    </row>
    <row r="4978" spans="1:4" x14ac:dyDescent="0.25">
      <c r="A4978" t="s">
        <v>11033</v>
      </c>
      <c r="B4978" t="s">
        <v>11034</v>
      </c>
      <c r="C4978">
        <v>102.1</v>
      </c>
      <c r="D4978" t="s">
        <v>9173</v>
      </c>
    </row>
    <row r="4979" spans="1:4" x14ac:dyDescent="0.25">
      <c r="A4979" t="s">
        <v>19436</v>
      </c>
      <c r="B4979" t="s">
        <v>19437</v>
      </c>
      <c r="C4979">
        <v>150.30000000000001</v>
      </c>
      <c r="D4979" t="s">
        <v>9173</v>
      </c>
    </row>
    <row r="4980" spans="1:4" x14ac:dyDescent="0.25">
      <c r="A4980" t="s">
        <v>19438</v>
      </c>
      <c r="B4980" t="s">
        <v>19439</v>
      </c>
      <c r="C4980">
        <v>136.10000099999999</v>
      </c>
      <c r="D4980" t="s">
        <v>9173</v>
      </c>
    </row>
    <row r="4981" spans="1:4" x14ac:dyDescent="0.25">
      <c r="A4981" t="s">
        <v>19440</v>
      </c>
      <c r="B4981" t="s">
        <v>19441</v>
      </c>
      <c r="D4981" t="s">
        <v>9173</v>
      </c>
    </row>
    <row r="4982" spans="1:4" x14ac:dyDescent="0.25">
      <c r="A4982" t="s">
        <v>19442</v>
      </c>
      <c r="B4982" t="s">
        <v>19443</v>
      </c>
      <c r="C4982">
        <v>141.80000000000001</v>
      </c>
      <c r="D4982" t="s">
        <v>9173</v>
      </c>
    </row>
    <row r="4983" spans="1:4" x14ac:dyDescent="0.25">
      <c r="A4983" t="s">
        <v>19444</v>
      </c>
      <c r="B4983" t="s">
        <v>19445</v>
      </c>
      <c r="C4983">
        <v>141.80000000000001</v>
      </c>
      <c r="D4983" t="s">
        <v>9173</v>
      </c>
    </row>
    <row r="4984" spans="1:4" x14ac:dyDescent="0.25">
      <c r="A4984" t="s">
        <v>19446</v>
      </c>
      <c r="B4984" t="s">
        <v>19447</v>
      </c>
      <c r="D4984" t="s">
        <v>9173</v>
      </c>
    </row>
    <row r="4985" spans="1:4" x14ac:dyDescent="0.25">
      <c r="A4985" t="s">
        <v>5894</v>
      </c>
      <c r="B4985" t="s">
        <v>2016</v>
      </c>
      <c r="D4985" t="s">
        <v>9173</v>
      </c>
    </row>
    <row r="4986" spans="1:4" x14ac:dyDescent="0.25">
      <c r="A4986" t="s">
        <v>5895</v>
      </c>
      <c r="B4986" t="s">
        <v>2017</v>
      </c>
      <c r="D4986" t="s">
        <v>9173</v>
      </c>
    </row>
    <row r="4987" spans="1:4" x14ac:dyDescent="0.25">
      <c r="A4987" t="s">
        <v>5896</v>
      </c>
      <c r="B4987" t="s">
        <v>2018</v>
      </c>
      <c r="D4987" t="s">
        <v>9173</v>
      </c>
    </row>
    <row r="4988" spans="1:4" x14ac:dyDescent="0.25">
      <c r="A4988" t="s">
        <v>5897</v>
      </c>
      <c r="B4988" t="s">
        <v>2019</v>
      </c>
      <c r="D4988" t="s">
        <v>9173</v>
      </c>
    </row>
    <row r="4989" spans="1:4" x14ac:dyDescent="0.25">
      <c r="A4989" t="s">
        <v>5898</v>
      </c>
      <c r="B4989" t="s">
        <v>2020</v>
      </c>
      <c r="C4989">
        <v>90.6</v>
      </c>
      <c r="D4989" t="s">
        <v>9173</v>
      </c>
    </row>
    <row r="4990" spans="1:4" x14ac:dyDescent="0.25">
      <c r="A4990" t="s">
        <v>5899</v>
      </c>
      <c r="B4990" t="s">
        <v>2021</v>
      </c>
      <c r="D4990" t="s">
        <v>9173</v>
      </c>
    </row>
    <row r="4991" spans="1:4" x14ac:dyDescent="0.25">
      <c r="A4991" t="s">
        <v>5900</v>
      </c>
      <c r="B4991" t="s">
        <v>2022</v>
      </c>
      <c r="D4991" t="s">
        <v>9173</v>
      </c>
    </row>
    <row r="4992" spans="1:4" x14ac:dyDescent="0.25">
      <c r="A4992" t="s">
        <v>5901</v>
      </c>
      <c r="B4992" t="s">
        <v>2023</v>
      </c>
      <c r="D4992" t="s">
        <v>9173</v>
      </c>
    </row>
    <row r="4993" spans="1:4" x14ac:dyDescent="0.25">
      <c r="A4993" t="s">
        <v>5902</v>
      </c>
      <c r="B4993" t="s">
        <v>2024</v>
      </c>
      <c r="C4993">
        <v>23.6</v>
      </c>
      <c r="D4993" t="s">
        <v>9173</v>
      </c>
    </row>
    <row r="4994" spans="1:4" x14ac:dyDescent="0.25">
      <c r="A4994" t="s">
        <v>5903</v>
      </c>
      <c r="B4994" t="s">
        <v>2025</v>
      </c>
      <c r="D4994" t="s">
        <v>9173</v>
      </c>
    </row>
    <row r="4995" spans="1:4" x14ac:dyDescent="0.25">
      <c r="A4995" t="s">
        <v>5904</v>
      </c>
      <c r="B4995" t="s">
        <v>2026</v>
      </c>
      <c r="D4995" t="s">
        <v>9173</v>
      </c>
    </row>
    <row r="4996" spans="1:4" x14ac:dyDescent="0.25">
      <c r="A4996" t="s">
        <v>5905</v>
      </c>
      <c r="B4996" t="s">
        <v>2027</v>
      </c>
      <c r="D4996" t="s">
        <v>9173</v>
      </c>
    </row>
    <row r="4997" spans="1:4" x14ac:dyDescent="0.25">
      <c r="A4997" t="s">
        <v>5906</v>
      </c>
      <c r="B4997" t="s">
        <v>11035</v>
      </c>
      <c r="C4997">
        <v>255.2</v>
      </c>
      <c r="D4997" t="s">
        <v>9173</v>
      </c>
    </row>
    <row r="4998" spans="1:4" x14ac:dyDescent="0.25">
      <c r="A4998" t="s">
        <v>5907</v>
      </c>
      <c r="B4998" t="s">
        <v>2028</v>
      </c>
      <c r="D4998" t="s">
        <v>9173</v>
      </c>
    </row>
    <row r="4999" spans="1:4" x14ac:dyDescent="0.25">
      <c r="A4999" t="s">
        <v>5908</v>
      </c>
      <c r="B4999" t="s">
        <v>2029</v>
      </c>
      <c r="D4999" t="s">
        <v>9173</v>
      </c>
    </row>
    <row r="5000" spans="1:4" x14ac:dyDescent="0.25">
      <c r="A5000" t="s">
        <v>5909</v>
      </c>
      <c r="B5000" t="s">
        <v>2030</v>
      </c>
      <c r="D5000" t="s">
        <v>9173</v>
      </c>
    </row>
    <row r="5001" spans="1:4" x14ac:dyDescent="0.25">
      <c r="A5001" t="s">
        <v>5910</v>
      </c>
      <c r="B5001" t="s">
        <v>2031</v>
      </c>
      <c r="C5001">
        <v>83.9</v>
      </c>
      <c r="D5001" t="s">
        <v>9173</v>
      </c>
    </row>
    <row r="5002" spans="1:4" x14ac:dyDescent="0.25">
      <c r="A5002" t="s">
        <v>5911</v>
      </c>
      <c r="B5002" t="s">
        <v>2032</v>
      </c>
      <c r="C5002">
        <v>92.3</v>
      </c>
      <c r="D5002" t="s">
        <v>9173</v>
      </c>
    </row>
    <row r="5003" spans="1:4" x14ac:dyDescent="0.25">
      <c r="A5003" t="s">
        <v>5912</v>
      </c>
      <c r="B5003" t="s">
        <v>2033</v>
      </c>
      <c r="D5003" t="s">
        <v>9173</v>
      </c>
    </row>
    <row r="5004" spans="1:4" x14ac:dyDescent="0.25">
      <c r="A5004" t="s">
        <v>5913</v>
      </c>
      <c r="B5004" t="s">
        <v>2034</v>
      </c>
      <c r="D5004" t="s">
        <v>9173</v>
      </c>
    </row>
    <row r="5005" spans="1:4" x14ac:dyDescent="0.25">
      <c r="A5005" t="s">
        <v>5914</v>
      </c>
      <c r="B5005" t="s">
        <v>2035</v>
      </c>
      <c r="D5005" t="s">
        <v>9173</v>
      </c>
    </row>
    <row r="5006" spans="1:4" x14ac:dyDescent="0.25">
      <c r="A5006" t="s">
        <v>5915</v>
      </c>
      <c r="B5006" t="s">
        <v>11036</v>
      </c>
      <c r="C5006">
        <v>118.8</v>
      </c>
      <c r="D5006" t="s">
        <v>8988</v>
      </c>
    </row>
    <row r="5007" spans="1:4" x14ac:dyDescent="0.25">
      <c r="A5007" t="s">
        <v>18736</v>
      </c>
      <c r="B5007" t="s">
        <v>18737</v>
      </c>
      <c r="D5007" t="s">
        <v>8988</v>
      </c>
    </row>
    <row r="5008" spans="1:4" x14ac:dyDescent="0.25">
      <c r="A5008" t="s">
        <v>5916</v>
      </c>
      <c r="B5008" t="s">
        <v>2036</v>
      </c>
      <c r="D5008" t="s">
        <v>8988</v>
      </c>
    </row>
    <row r="5009" spans="1:4" x14ac:dyDescent="0.25">
      <c r="A5009" t="s">
        <v>5917</v>
      </c>
      <c r="B5009" t="s">
        <v>2037</v>
      </c>
      <c r="D5009" t="s">
        <v>8988</v>
      </c>
    </row>
    <row r="5010" spans="1:4" x14ac:dyDescent="0.25">
      <c r="A5010" t="s">
        <v>9465</v>
      </c>
      <c r="B5010" t="s">
        <v>9466</v>
      </c>
      <c r="D5010" t="s">
        <v>8988</v>
      </c>
    </row>
    <row r="5011" spans="1:4" x14ac:dyDescent="0.25">
      <c r="A5011" t="s">
        <v>5918</v>
      </c>
      <c r="B5011" t="s">
        <v>9467</v>
      </c>
      <c r="D5011" t="s">
        <v>8988</v>
      </c>
    </row>
    <row r="5012" spans="1:4" x14ac:dyDescent="0.25">
      <c r="A5012" t="s">
        <v>5919</v>
      </c>
      <c r="B5012" t="s">
        <v>6839</v>
      </c>
      <c r="C5012">
        <v>118.8</v>
      </c>
      <c r="D5012" t="s">
        <v>8988</v>
      </c>
    </row>
    <row r="5013" spans="1:4" x14ac:dyDescent="0.25">
      <c r="A5013" t="s">
        <v>5920</v>
      </c>
      <c r="B5013" t="s">
        <v>2038</v>
      </c>
      <c r="D5013" t="s">
        <v>8988</v>
      </c>
    </row>
    <row r="5014" spans="1:4" x14ac:dyDescent="0.25">
      <c r="A5014" t="s">
        <v>5921</v>
      </c>
      <c r="B5014" t="s">
        <v>2039</v>
      </c>
      <c r="D5014" t="s">
        <v>8988</v>
      </c>
    </row>
    <row r="5015" spans="1:4" x14ac:dyDescent="0.25">
      <c r="A5015" t="s">
        <v>5922</v>
      </c>
      <c r="B5015" t="s">
        <v>2040</v>
      </c>
      <c r="D5015" t="s">
        <v>8988</v>
      </c>
    </row>
    <row r="5016" spans="1:4" x14ac:dyDescent="0.25">
      <c r="A5016" t="s">
        <v>5923</v>
      </c>
      <c r="B5016" t="s">
        <v>2041</v>
      </c>
      <c r="D5016" t="s">
        <v>8988</v>
      </c>
    </row>
    <row r="5017" spans="1:4" x14ac:dyDescent="0.25">
      <c r="A5017" t="s">
        <v>5924</v>
      </c>
      <c r="B5017" t="s">
        <v>2042</v>
      </c>
      <c r="C5017">
        <v>35.700000000000003</v>
      </c>
      <c r="D5017" t="s">
        <v>8988</v>
      </c>
    </row>
    <row r="5018" spans="1:4" x14ac:dyDescent="0.25">
      <c r="A5018" t="s">
        <v>5925</v>
      </c>
      <c r="B5018" t="s">
        <v>2043</v>
      </c>
      <c r="D5018" t="s">
        <v>8988</v>
      </c>
    </row>
    <row r="5019" spans="1:4" x14ac:dyDescent="0.25">
      <c r="A5019" t="s">
        <v>5926</v>
      </c>
      <c r="B5019" t="s">
        <v>6840</v>
      </c>
      <c r="C5019">
        <v>130.70000099999999</v>
      </c>
      <c r="D5019" t="s">
        <v>8988</v>
      </c>
    </row>
    <row r="5020" spans="1:4" x14ac:dyDescent="0.25">
      <c r="A5020" t="s">
        <v>5927</v>
      </c>
      <c r="B5020" t="s">
        <v>8062</v>
      </c>
      <c r="D5020" t="s">
        <v>8988</v>
      </c>
    </row>
    <row r="5021" spans="1:4" x14ac:dyDescent="0.25">
      <c r="A5021" t="s">
        <v>5928</v>
      </c>
      <c r="B5021" t="s">
        <v>9468</v>
      </c>
      <c r="D5021" t="s">
        <v>8988</v>
      </c>
    </row>
    <row r="5022" spans="1:4" x14ac:dyDescent="0.25">
      <c r="A5022" t="s">
        <v>5929</v>
      </c>
      <c r="B5022" t="s">
        <v>9469</v>
      </c>
      <c r="C5022">
        <v>47.499999000000003</v>
      </c>
      <c r="D5022" t="s">
        <v>8988</v>
      </c>
    </row>
    <row r="5023" spans="1:4" x14ac:dyDescent="0.25">
      <c r="A5023" t="s">
        <v>5930</v>
      </c>
      <c r="B5023" t="s">
        <v>9470</v>
      </c>
      <c r="D5023" t="s">
        <v>8988</v>
      </c>
    </row>
    <row r="5024" spans="1:4" x14ac:dyDescent="0.25">
      <c r="A5024" t="s">
        <v>5931</v>
      </c>
      <c r="B5024" t="s">
        <v>2044</v>
      </c>
      <c r="D5024" t="s">
        <v>8988</v>
      </c>
    </row>
    <row r="5025" spans="1:4" x14ac:dyDescent="0.25">
      <c r="A5025" t="s">
        <v>5932</v>
      </c>
      <c r="B5025" t="s">
        <v>2335</v>
      </c>
      <c r="D5025" t="s">
        <v>8988</v>
      </c>
    </row>
    <row r="5026" spans="1:4" x14ac:dyDescent="0.25">
      <c r="A5026" t="s">
        <v>5933</v>
      </c>
      <c r="B5026" t="s">
        <v>2045</v>
      </c>
      <c r="D5026" t="s">
        <v>8988</v>
      </c>
    </row>
    <row r="5027" spans="1:4" x14ac:dyDescent="0.25">
      <c r="A5027" t="s">
        <v>5934</v>
      </c>
      <c r="B5027" t="s">
        <v>2046</v>
      </c>
      <c r="D5027" t="s">
        <v>8988</v>
      </c>
    </row>
    <row r="5028" spans="1:4" x14ac:dyDescent="0.25">
      <c r="A5028" t="s">
        <v>5935</v>
      </c>
      <c r="B5028" t="s">
        <v>2047</v>
      </c>
      <c r="D5028" t="s">
        <v>8988</v>
      </c>
    </row>
    <row r="5029" spans="1:4" x14ac:dyDescent="0.25">
      <c r="A5029" t="s">
        <v>5936</v>
      </c>
      <c r="B5029" t="s">
        <v>6841</v>
      </c>
      <c r="D5029" t="s">
        <v>8988</v>
      </c>
    </row>
    <row r="5030" spans="1:4" x14ac:dyDescent="0.25">
      <c r="A5030" t="s">
        <v>5937</v>
      </c>
      <c r="B5030" t="s">
        <v>2048</v>
      </c>
      <c r="D5030" t="s">
        <v>8988</v>
      </c>
    </row>
    <row r="5031" spans="1:4" x14ac:dyDescent="0.25">
      <c r="A5031" t="s">
        <v>5938</v>
      </c>
      <c r="B5031" t="s">
        <v>11037</v>
      </c>
      <c r="C5031">
        <v>41.600000999999999</v>
      </c>
      <c r="D5031" t="s">
        <v>8988</v>
      </c>
    </row>
    <row r="5032" spans="1:4" x14ac:dyDescent="0.25">
      <c r="A5032" t="s">
        <v>5939</v>
      </c>
      <c r="B5032" t="s">
        <v>5940</v>
      </c>
      <c r="D5032" t="s">
        <v>8988</v>
      </c>
    </row>
    <row r="5033" spans="1:4" x14ac:dyDescent="0.25">
      <c r="A5033" t="s">
        <v>6842</v>
      </c>
      <c r="B5033" t="s">
        <v>9174</v>
      </c>
      <c r="C5033">
        <v>48.8</v>
      </c>
      <c r="D5033" t="s">
        <v>8988</v>
      </c>
    </row>
    <row r="5034" spans="1:4" x14ac:dyDescent="0.25">
      <c r="A5034" t="s">
        <v>6843</v>
      </c>
      <c r="B5034" t="s">
        <v>6844</v>
      </c>
      <c r="D5034" t="s">
        <v>8988</v>
      </c>
    </row>
    <row r="5035" spans="1:4" x14ac:dyDescent="0.25">
      <c r="A5035" t="s">
        <v>6845</v>
      </c>
      <c r="B5035" t="s">
        <v>6846</v>
      </c>
      <c r="D5035" t="s">
        <v>8988</v>
      </c>
    </row>
    <row r="5036" spans="1:4" x14ac:dyDescent="0.25">
      <c r="A5036" t="s">
        <v>7341</v>
      </c>
      <c r="B5036" t="s">
        <v>7342</v>
      </c>
      <c r="D5036" t="s">
        <v>8988</v>
      </c>
    </row>
    <row r="5037" spans="1:4" x14ac:dyDescent="0.25">
      <c r="A5037" t="s">
        <v>11038</v>
      </c>
      <c r="B5037" t="s">
        <v>11039</v>
      </c>
      <c r="C5037">
        <v>10.7</v>
      </c>
      <c r="D5037" t="s">
        <v>8988</v>
      </c>
    </row>
    <row r="5038" spans="1:4" x14ac:dyDescent="0.25">
      <c r="A5038" t="s">
        <v>11040</v>
      </c>
      <c r="B5038" t="s">
        <v>11041</v>
      </c>
      <c r="C5038">
        <v>231</v>
      </c>
      <c r="D5038" t="s">
        <v>8988</v>
      </c>
    </row>
    <row r="5039" spans="1:4" x14ac:dyDescent="0.25">
      <c r="A5039" t="s">
        <v>11042</v>
      </c>
      <c r="B5039" t="s">
        <v>11043</v>
      </c>
      <c r="C5039">
        <v>132</v>
      </c>
      <c r="D5039" t="s">
        <v>8988</v>
      </c>
    </row>
    <row r="5040" spans="1:4" x14ac:dyDescent="0.25">
      <c r="A5040" t="s">
        <v>11044</v>
      </c>
      <c r="B5040" t="s">
        <v>11045</v>
      </c>
      <c r="C5040">
        <v>141.9</v>
      </c>
      <c r="D5040" t="s">
        <v>8988</v>
      </c>
    </row>
    <row r="5041" spans="1:4" x14ac:dyDescent="0.25">
      <c r="A5041" t="s">
        <v>11046</v>
      </c>
      <c r="B5041" t="s">
        <v>11047</v>
      </c>
      <c r="C5041">
        <v>190.10000099999999</v>
      </c>
      <c r="D5041" t="s">
        <v>8988</v>
      </c>
    </row>
    <row r="5042" spans="1:4" x14ac:dyDescent="0.25">
      <c r="A5042" t="s">
        <v>11048</v>
      </c>
      <c r="B5042" t="s">
        <v>11049</v>
      </c>
      <c r="C5042">
        <v>190.10000099999999</v>
      </c>
      <c r="D5042" t="s">
        <v>8988</v>
      </c>
    </row>
    <row r="5043" spans="1:4" x14ac:dyDescent="0.25">
      <c r="A5043" t="s">
        <v>11050</v>
      </c>
      <c r="B5043" t="s">
        <v>11051</v>
      </c>
      <c r="C5043">
        <v>225.5</v>
      </c>
      <c r="D5043" t="s">
        <v>8988</v>
      </c>
    </row>
    <row r="5044" spans="1:4" x14ac:dyDescent="0.25">
      <c r="A5044" t="s">
        <v>11052</v>
      </c>
      <c r="B5044" t="s">
        <v>11053</v>
      </c>
      <c r="C5044">
        <v>80.3</v>
      </c>
      <c r="D5044" t="s">
        <v>8988</v>
      </c>
    </row>
    <row r="5045" spans="1:4" x14ac:dyDescent="0.25">
      <c r="A5045" t="s">
        <v>11054</v>
      </c>
      <c r="B5045" t="s">
        <v>11055</v>
      </c>
      <c r="C5045">
        <v>148.5</v>
      </c>
      <c r="D5045" t="s">
        <v>8988</v>
      </c>
    </row>
    <row r="5046" spans="1:4" x14ac:dyDescent="0.25">
      <c r="A5046" t="s">
        <v>19703</v>
      </c>
      <c r="B5046" t="s">
        <v>19704</v>
      </c>
      <c r="C5046">
        <v>132</v>
      </c>
      <c r="D5046" t="s">
        <v>8988</v>
      </c>
    </row>
    <row r="5047" spans="1:4" x14ac:dyDescent="0.25">
      <c r="A5047" t="s">
        <v>5941</v>
      </c>
      <c r="B5047" t="s">
        <v>2049</v>
      </c>
      <c r="D5047" t="s">
        <v>8988</v>
      </c>
    </row>
    <row r="5048" spans="1:4" x14ac:dyDescent="0.25">
      <c r="A5048" t="s">
        <v>5942</v>
      </c>
      <c r="B5048" t="s">
        <v>2050</v>
      </c>
      <c r="D5048" t="s">
        <v>8988</v>
      </c>
    </row>
    <row r="5049" spans="1:4" x14ac:dyDescent="0.25">
      <c r="A5049" t="s">
        <v>5943</v>
      </c>
      <c r="B5049" t="s">
        <v>2051</v>
      </c>
      <c r="C5049">
        <v>38.4</v>
      </c>
      <c r="D5049" t="s">
        <v>11056</v>
      </c>
    </row>
    <row r="5050" spans="1:4" x14ac:dyDescent="0.25">
      <c r="A5050" t="s">
        <v>5944</v>
      </c>
      <c r="B5050" t="s">
        <v>2052</v>
      </c>
      <c r="C5050">
        <v>136.10000099999999</v>
      </c>
      <c r="D5050" t="s">
        <v>11056</v>
      </c>
    </row>
    <row r="5051" spans="1:4" x14ac:dyDescent="0.25">
      <c r="A5051" t="s">
        <v>5945</v>
      </c>
      <c r="B5051" t="s">
        <v>2053</v>
      </c>
      <c r="C5051">
        <v>76.5</v>
      </c>
      <c r="D5051" t="s">
        <v>11056</v>
      </c>
    </row>
    <row r="5052" spans="1:4" x14ac:dyDescent="0.25">
      <c r="A5052" t="s">
        <v>2914</v>
      </c>
      <c r="B5052" t="s">
        <v>2054</v>
      </c>
      <c r="C5052">
        <v>76.5</v>
      </c>
      <c r="D5052" t="s">
        <v>11056</v>
      </c>
    </row>
    <row r="5053" spans="1:4" x14ac:dyDescent="0.25">
      <c r="A5053" t="s">
        <v>5946</v>
      </c>
      <c r="B5053" t="s">
        <v>2055</v>
      </c>
      <c r="C5053">
        <v>136.10000099999999</v>
      </c>
      <c r="D5053" t="s">
        <v>11056</v>
      </c>
    </row>
    <row r="5054" spans="1:4" x14ac:dyDescent="0.25">
      <c r="A5054" t="s">
        <v>5947</v>
      </c>
      <c r="B5054" t="s">
        <v>2056</v>
      </c>
      <c r="C5054">
        <v>76.5</v>
      </c>
      <c r="D5054" t="s">
        <v>11056</v>
      </c>
    </row>
    <row r="5055" spans="1:4" x14ac:dyDescent="0.25">
      <c r="A5055" t="s">
        <v>5948</v>
      </c>
      <c r="B5055" t="s">
        <v>2057</v>
      </c>
      <c r="C5055">
        <v>76.5</v>
      </c>
      <c r="D5055" t="s">
        <v>11056</v>
      </c>
    </row>
    <row r="5056" spans="1:4" x14ac:dyDescent="0.25">
      <c r="A5056" t="s">
        <v>2915</v>
      </c>
      <c r="B5056" t="s">
        <v>2058</v>
      </c>
      <c r="C5056">
        <v>81.5</v>
      </c>
      <c r="D5056" t="s">
        <v>11056</v>
      </c>
    </row>
    <row r="5057" spans="1:4" x14ac:dyDescent="0.25">
      <c r="A5057" t="s">
        <v>5949</v>
      </c>
      <c r="B5057" t="s">
        <v>6847</v>
      </c>
      <c r="D5057" t="s">
        <v>11056</v>
      </c>
    </row>
    <row r="5058" spans="1:4" x14ac:dyDescent="0.25">
      <c r="A5058" t="s">
        <v>5950</v>
      </c>
      <c r="B5058" t="s">
        <v>2611</v>
      </c>
      <c r="D5058" t="s">
        <v>11056</v>
      </c>
    </row>
    <row r="5059" spans="1:4" x14ac:dyDescent="0.25">
      <c r="A5059" t="s">
        <v>5951</v>
      </c>
      <c r="B5059" t="s">
        <v>2466</v>
      </c>
      <c r="D5059" t="s">
        <v>11056</v>
      </c>
    </row>
    <row r="5060" spans="1:4" x14ac:dyDescent="0.25">
      <c r="A5060" t="s">
        <v>5952</v>
      </c>
      <c r="B5060" t="s">
        <v>2059</v>
      </c>
      <c r="D5060" t="s">
        <v>11056</v>
      </c>
    </row>
    <row r="5061" spans="1:4" x14ac:dyDescent="0.25">
      <c r="A5061" t="s">
        <v>5953</v>
      </c>
      <c r="B5061" t="s">
        <v>2060</v>
      </c>
      <c r="C5061">
        <v>85.299999</v>
      </c>
      <c r="D5061" t="s">
        <v>11056</v>
      </c>
    </row>
    <row r="5062" spans="1:4" x14ac:dyDescent="0.25">
      <c r="A5062" t="s">
        <v>5954</v>
      </c>
      <c r="B5062" t="s">
        <v>2061</v>
      </c>
      <c r="D5062" t="s">
        <v>11056</v>
      </c>
    </row>
    <row r="5063" spans="1:4" x14ac:dyDescent="0.25">
      <c r="A5063" t="s">
        <v>18738</v>
      </c>
      <c r="B5063" t="s">
        <v>18739</v>
      </c>
      <c r="D5063" t="s">
        <v>11056</v>
      </c>
    </row>
    <row r="5064" spans="1:4" x14ac:dyDescent="0.25">
      <c r="A5064" t="s">
        <v>6848</v>
      </c>
      <c r="B5064" t="s">
        <v>8063</v>
      </c>
      <c r="D5064" t="s">
        <v>11056</v>
      </c>
    </row>
    <row r="5065" spans="1:4" x14ac:dyDescent="0.25">
      <c r="A5065" t="s">
        <v>6849</v>
      </c>
      <c r="B5065" t="s">
        <v>6850</v>
      </c>
      <c r="D5065" t="s">
        <v>11056</v>
      </c>
    </row>
    <row r="5066" spans="1:4" x14ac:dyDescent="0.25">
      <c r="A5066" t="s">
        <v>6851</v>
      </c>
      <c r="B5066" t="s">
        <v>6852</v>
      </c>
      <c r="D5066" t="s">
        <v>11056</v>
      </c>
    </row>
    <row r="5067" spans="1:4" x14ac:dyDescent="0.25">
      <c r="A5067" t="s">
        <v>7343</v>
      </c>
      <c r="B5067" t="s">
        <v>7344</v>
      </c>
      <c r="D5067" t="s">
        <v>11056</v>
      </c>
    </row>
    <row r="5068" spans="1:4" x14ac:dyDescent="0.25">
      <c r="A5068" t="s">
        <v>7345</v>
      </c>
      <c r="B5068" t="s">
        <v>7346</v>
      </c>
      <c r="D5068" t="s">
        <v>11056</v>
      </c>
    </row>
    <row r="5069" spans="1:4" x14ac:dyDescent="0.25">
      <c r="A5069" t="s">
        <v>8064</v>
      </c>
      <c r="B5069" t="s">
        <v>8065</v>
      </c>
      <c r="D5069" t="s">
        <v>11056</v>
      </c>
    </row>
    <row r="5070" spans="1:4" x14ac:dyDescent="0.25">
      <c r="A5070" t="s">
        <v>7347</v>
      </c>
      <c r="B5070" t="s">
        <v>7348</v>
      </c>
      <c r="D5070" t="s">
        <v>11056</v>
      </c>
    </row>
    <row r="5071" spans="1:4" x14ac:dyDescent="0.25">
      <c r="A5071" t="s">
        <v>8066</v>
      </c>
      <c r="B5071" t="s">
        <v>8067</v>
      </c>
      <c r="D5071" t="s">
        <v>11056</v>
      </c>
    </row>
    <row r="5072" spans="1:4" x14ac:dyDescent="0.25">
      <c r="A5072" t="s">
        <v>8068</v>
      </c>
      <c r="B5072" t="s">
        <v>8069</v>
      </c>
      <c r="D5072" t="s">
        <v>11056</v>
      </c>
    </row>
    <row r="5073" spans="1:4" x14ac:dyDescent="0.25">
      <c r="A5073" t="s">
        <v>8070</v>
      </c>
      <c r="B5073" t="s">
        <v>8071</v>
      </c>
      <c r="D5073" t="s">
        <v>11056</v>
      </c>
    </row>
    <row r="5074" spans="1:4" x14ac:dyDescent="0.25">
      <c r="A5074" t="s">
        <v>8556</v>
      </c>
      <c r="B5074" t="s">
        <v>8807</v>
      </c>
      <c r="D5074" t="s">
        <v>11056</v>
      </c>
    </row>
    <row r="5075" spans="1:4" x14ac:dyDescent="0.25">
      <c r="A5075" t="s">
        <v>8557</v>
      </c>
      <c r="B5075" t="s">
        <v>8808</v>
      </c>
      <c r="D5075" t="s">
        <v>11056</v>
      </c>
    </row>
    <row r="5076" spans="1:4" x14ac:dyDescent="0.25">
      <c r="A5076" t="s">
        <v>8257</v>
      </c>
      <c r="B5076" t="s">
        <v>8258</v>
      </c>
      <c r="C5076">
        <v>73</v>
      </c>
      <c r="D5076" t="s">
        <v>11056</v>
      </c>
    </row>
    <row r="5077" spans="1:4" x14ac:dyDescent="0.25">
      <c r="A5077" t="s">
        <v>8558</v>
      </c>
      <c r="B5077" t="s">
        <v>8809</v>
      </c>
      <c r="D5077" t="s">
        <v>11056</v>
      </c>
    </row>
    <row r="5078" spans="1:4" x14ac:dyDescent="0.25">
      <c r="A5078" t="s">
        <v>8559</v>
      </c>
      <c r="B5078" t="s">
        <v>8810</v>
      </c>
      <c r="D5078" t="s">
        <v>11056</v>
      </c>
    </row>
    <row r="5079" spans="1:4" x14ac:dyDescent="0.25">
      <c r="A5079" t="s">
        <v>8560</v>
      </c>
      <c r="B5079" t="s">
        <v>8811</v>
      </c>
      <c r="D5079" t="s">
        <v>11056</v>
      </c>
    </row>
    <row r="5080" spans="1:4" x14ac:dyDescent="0.25">
      <c r="A5080" t="s">
        <v>8561</v>
      </c>
      <c r="B5080" t="s">
        <v>8812</v>
      </c>
      <c r="D5080" t="s">
        <v>11056</v>
      </c>
    </row>
    <row r="5081" spans="1:4" x14ac:dyDescent="0.25">
      <c r="A5081" t="s">
        <v>9471</v>
      </c>
      <c r="B5081" t="s">
        <v>9472</v>
      </c>
      <c r="D5081" t="s">
        <v>11056</v>
      </c>
    </row>
    <row r="5082" spans="1:4" x14ac:dyDescent="0.25">
      <c r="A5082" t="s">
        <v>9473</v>
      </c>
      <c r="B5082" t="s">
        <v>11057</v>
      </c>
      <c r="C5082">
        <v>91.2</v>
      </c>
      <c r="D5082" t="s">
        <v>11056</v>
      </c>
    </row>
    <row r="5083" spans="1:4" x14ac:dyDescent="0.25">
      <c r="A5083" t="s">
        <v>18740</v>
      </c>
      <c r="B5083" t="s">
        <v>19837</v>
      </c>
      <c r="D5083" t="s">
        <v>11056</v>
      </c>
    </row>
    <row r="5084" spans="1:4" x14ac:dyDescent="0.25">
      <c r="A5084" t="s">
        <v>18741</v>
      </c>
      <c r="B5084" t="s">
        <v>19838</v>
      </c>
      <c r="D5084" t="s">
        <v>11056</v>
      </c>
    </row>
    <row r="5085" spans="1:4" x14ac:dyDescent="0.25">
      <c r="A5085" t="s">
        <v>2916</v>
      </c>
      <c r="B5085" t="s">
        <v>2062</v>
      </c>
      <c r="C5085">
        <v>73</v>
      </c>
      <c r="D5085" t="s">
        <v>11056</v>
      </c>
    </row>
    <row r="5086" spans="1:4" x14ac:dyDescent="0.25">
      <c r="A5086" t="s">
        <v>18742</v>
      </c>
      <c r="B5086" t="s">
        <v>18743</v>
      </c>
      <c r="D5086" t="s">
        <v>11056</v>
      </c>
    </row>
    <row r="5087" spans="1:4" x14ac:dyDescent="0.25">
      <c r="A5087" t="s">
        <v>18744</v>
      </c>
      <c r="B5087" t="s">
        <v>18745</v>
      </c>
      <c r="D5087" t="s">
        <v>11056</v>
      </c>
    </row>
    <row r="5088" spans="1:4" x14ac:dyDescent="0.25">
      <c r="A5088" t="s">
        <v>5955</v>
      </c>
      <c r="B5088" t="s">
        <v>2063</v>
      </c>
      <c r="C5088">
        <v>73</v>
      </c>
      <c r="D5088" t="s">
        <v>11056</v>
      </c>
    </row>
    <row r="5089" spans="1:4" x14ac:dyDescent="0.25">
      <c r="A5089" t="s">
        <v>18746</v>
      </c>
      <c r="B5089" t="s">
        <v>18747</v>
      </c>
      <c r="C5089">
        <v>93.9</v>
      </c>
      <c r="D5089" t="s">
        <v>11056</v>
      </c>
    </row>
    <row r="5090" spans="1:4" x14ac:dyDescent="0.25">
      <c r="A5090" t="s">
        <v>11058</v>
      </c>
      <c r="B5090" t="s">
        <v>11059</v>
      </c>
      <c r="D5090" t="s">
        <v>11056</v>
      </c>
    </row>
    <row r="5091" spans="1:4" x14ac:dyDescent="0.25">
      <c r="A5091" t="s">
        <v>19315</v>
      </c>
      <c r="B5091" t="s">
        <v>19316</v>
      </c>
      <c r="D5091" t="s">
        <v>11056</v>
      </c>
    </row>
    <row r="5092" spans="1:4" x14ac:dyDescent="0.25">
      <c r="A5092" t="s">
        <v>2917</v>
      </c>
      <c r="B5092" t="s">
        <v>2064</v>
      </c>
      <c r="D5092" t="s">
        <v>11056</v>
      </c>
    </row>
    <row r="5093" spans="1:4" x14ac:dyDescent="0.25">
      <c r="A5093" t="s">
        <v>2918</v>
      </c>
      <c r="B5093" t="s">
        <v>2065</v>
      </c>
      <c r="D5093" t="s">
        <v>11056</v>
      </c>
    </row>
    <row r="5094" spans="1:4" x14ac:dyDescent="0.25">
      <c r="A5094" t="s">
        <v>5956</v>
      </c>
      <c r="B5094" t="s">
        <v>2066</v>
      </c>
      <c r="D5094" t="s">
        <v>11056</v>
      </c>
    </row>
    <row r="5095" spans="1:4" x14ac:dyDescent="0.25">
      <c r="A5095" t="s">
        <v>5957</v>
      </c>
      <c r="B5095" t="s">
        <v>11060</v>
      </c>
      <c r="C5095">
        <v>34.4</v>
      </c>
      <c r="D5095" t="s">
        <v>11056</v>
      </c>
    </row>
    <row r="5096" spans="1:4" x14ac:dyDescent="0.25">
      <c r="A5096" t="s">
        <v>5958</v>
      </c>
      <c r="B5096" t="s">
        <v>2067</v>
      </c>
      <c r="D5096" t="s">
        <v>11056</v>
      </c>
    </row>
    <row r="5097" spans="1:4" x14ac:dyDescent="0.25">
      <c r="A5097" t="s">
        <v>5959</v>
      </c>
      <c r="B5097" t="s">
        <v>2068</v>
      </c>
      <c r="D5097" t="s">
        <v>11056</v>
      </c>
    </row>
    <row r="5098" spans="1:4" x14ac:dyDescent="0.25">
      <c r="A5098" t="s">
        <v>2919</v>
      </c>
      <c r="B5098" t="s">
        <v>2069</v>
      </c>
      <c r="D5098" t="s">
        <v>11056</v>
      </c>
    </row>
    <row r="5099" spans="1:4" x14ac:dyDescent="0.25">
      <c r="A5099" t="s">
        <v>2920</v>
      </c>
      <c r="B5099" t="s">
        <v>2070</v>
      </c>
      <c r="C5099">
        <v>81.5</v>
      </c>
      <c r="D5099" t="s">
        <v>11056</v>
      </c>
    </row>
    <row r="5100" spans="1:4" x14ac:dyDescent="0.25">
      <c r="A5100" t="s">
        <v>5960</v>
      </c>
      <c r="B5100" t="s">
        <v>2071</v>
      </c>
      <c r="D5100" t="s">
        <v>11056</v>
      </c>
    </row>
    <row r="5101" spans="1:4" x14ac:dyDescent="0.25">
      <c r="A5101" t="s">
        <v>5961</v>
      </c>
      <c r="B5101" t="s">
        <v>11061</v>
      </c>
      <c r="C5101">
        <v>34.4</v>
      </c>
      <c r="D5101" t="s">
        <v>11056</v>
      </c>
    </row>
    <row r="5102" spans="1:4" x14ac:dyDescent="0.25">
      <c r="A5102" t="s">
        <v>5962</v>
      </c>
      <c r="B5102" t="s">
        <v>8072</v>
      </c>
      <c r="D5102" t="s">
        <v>11056</v>
      </c>
    </row>
    <row r="5103" spans="1:4" x14ac:dyDescent="0.25">
      <c r="A5103" t="s">
        <v>5963</v>
      </c>
      <c r="B5103" t="s">
        <v>2072</v>
      </c>
      <c r="D5103" t="s">
        <v>11056</v>
      </c>
    </row>
    <row r="5104" spans="1:4" x14ac:dyDescent="0.25">
      <c r="A5104" t="s">
        <v>5964</v>
      </c>
      <c r="B5104" t="s">
        <v>2073</v>
      </c>
      <c r="C5104">
        <v>199.8</v>
      </c>
      <c r="D5104" t="s">
        <v>11056</v>
      </c>
    </row>
    <row r="5105" spans="1:4" x14ac:dyDescent="0.25">
      <c r="A5105" t="s">
        <v>5965</v>
      </c>
      <c r="B5105" t="s">
        <v>2074</v>
      </c>
      <c r="D5105" t="s">
        <v>11056</v>
      </c>
    </row>
    <row r="5106" spans="1:4" x14ac:dyDescent="0.25">
      <c r="A5106" t="s">
        <v>5966</v>
      </c>
      <c r="B5106" t="s">
        <v>9175</v>
      </c>
      <c r="D5106" t="s">
        <v>11056</v>
      </c>
    </row>
    <row r="5107" spans="1:4" x14ac:dyDescent="0.25">
      <c r="A5107" t="s">
        <v>5967</v>
      </c>
      <c r="B5107" t="s">
        <v>2075</v>
      </c>
      <c r="D5107" t="s">
        <v>11056</v>
      </c>
    </row>
    <row r="5108" spans="1:4" x14ac:dyDescent="0.25">
      <c r="A5108" t="s">
        <v>2921</v>
      </c>
      <c r="B5108" t="s">
        <v>2076</v>
      </c>
      <c r="C5108">
        <v>168</v>
      </c>
      <c r="D5108" t="s">
        <v>11056</v>
      </c>
    </row>
    <row r="5109" spans="1:4" x14ac:dyDescent="0.25">
      <c r="A5109" t="s">
        <v>5968</v>
      </c>
      <c r="B5109" t="s">
        <v>7349</v>
      </c>
      <c r="C5109">
        <v>199.8</v>
      </c>
      <c r="D5109" t="s">
        <v>11056</v>
      </c>
    </row>
    <row r="5110" spans="1:4" x14ac:dyDescent="0.25">
      <c r="A5110" t="s">
        <v>5969</v>
      </c>
      <c r="B5110" t="s">
        <v>7350</v>
      </c>
      <c r="D5110" t="s">
        <v>11056</v>
      </c>
    </row>
    <row r="5111" spans="1:4" x14ac:dyDescent="0.25">
      <c r="A5111" t="s">
        <v>11062</v>
      </c>
      <c r="B5111" t="s">
        <v>11063</v>
      </c>
      <c r="C5111">
        <v>165</v>
      </c>
      <c r="D5111" t="s">
        <v>11064</v>
      </c>
    </row>
    <row r="5112" spans="1:4" x14ac:dyDescent="0.25">
      <c r="A5112" t="s">
        <v>19124</v>
      </c>
      <c r="B5112" t="s">
        <v>19125</v>
      </c>
      <c r="D5112" t="s">
        <v>11064</v>
      </c>
    </row>
    <row r="5113" spans="1:4" x14ac:dyDescent="0.25">
      <c r="A5113" t="s">
        <v>19705</v>
      </c>
      <c r="B5113" t="s">
        <v>19706</v>
      </c>
      <c r="C5113">
        <v>171.3</v>
      </c>
      <c r="D5113" t="s">
        <v>11064</v>
      </c>
    </row>
    <row r="5114" spans="1:4" x14ac:dyDescent="0.25">
      <c r="A5114" t="s">
        <v>19707</v>
      </c>
      <c r="B5114" t="s">
        <v>19708</v>
      </c>
      <c r="D5114" t="s">
        <v>11064</v>
      </c>
    </row>
    <row r="5115" spans="1:4" x14ac:dyDescent="0.25">
      <c r="A5115" t="s">
        <v>19709</v>
      </c>
      <c r="B5115" t="s">
        <v>19710</v>
      </c>
      <c r="C5115">
        <v>171.4</v>
      </c>
      <c r="D5115" t="s">
        <v>11064</v>
      </c>
    </row>
    <row r="5116" spans="1:4" x14ac:dyDescent="0.25">
      <c r="A5116" t="s">
        <v>19711</v>
      </c>
      <c r="B5116" t="s">
        <v>19712</v>
      </c>
      <c r="C5116">
        <v>171.3</v>
      </c>
      <c r="D5116" t="s">
        <v>11064</v>
      </c>
    </row>
    <row r="5117" spans="1:4" x14ac:dyDescent="0.25">
      <c r="A5117" t="s">
        <v>19713</v>
      </c>
      <c r="B5117" t="s">
        <v>19714</v>
      </c>
      <c r="C5117">
        <v>171.3</v>
      </c>
      <c r="D5117" t="s">
        <v>11064</v>
      </c>
    </row>
    <row r="5118" spans="1:4" x14ac:dyDescent="0.25">
      <c r="A5118" t="s">
        <v>19715</v>
      </c>
      <c r="B5118" t="s">
        <v>19716</v>
      </c>
      <c r="C5118">
        <v>171.3</v>
      </c>
      <c r="D5118" t="s">
        <v>11064</v>
      </c>
    </row>
    <row r="5119" spans="1:4" x14ac:dyDescent="0.25">
      <c r="A5119" t="s">
        <v>19717</v>
      </c>
      <c r="B5119" t="s">
        <v>19718</v>
      </c>
      <c r="C5119">
        <v>171.3</v>
      </c>
      <c r="D5119" t="s">
        <v>11064</v>
      </c>
    </row>
    <row r="5120" spans="1:4" x14ac:dyDescent="0.25">
      <c r="A5120" t="s">
        <v>19719</v>
      </c>
      <c r="B5120" t="s">
        <v>19720</v>
      </c>
      <c r="D5120" t="s">
        <v>11064</v>
      </c>
    </row>
    <row r="5121" spans="1:4" x14ac:dyDescent="0.25">
      <c r="A5121" t="s">
        <v>19721</v>
      </c>
      <c r="B5121" t="s">
        <v>19722</v>
      </c>
      <c r="C5121">
        <v>171.3</v>
      </c>
      <c r="D5121" t="s">
        <v>11064</v>
      </c>
    </row>
    <row r="5122" spans="1:4" x14ac:dyDescent="0.25">
      <c r="A5122" t="s">
        <v>11065</v>
      </c>
      <c r="B5122" t="s">
        <v>11066</v>
      </c>
      <c r="C5122">
        <v>126.5</v>
      </c>
      <c r="D5122" t="s">
        <v>11064</v>
      </c>
    </row>
    <row r="5123" spans="1:4" x14ac:dyDescent="0.25">
      <c r="A5123" t="s">
        <v>19723</v>
      </c>
      <c r="B5123" t="s">
        <v>19724</v>
      </c>
      <c r="C5123">
        <v>171.3</v>
      </c>
      <c r="D5123" t="s">
        <v>11064</v>
      </c>
    </row>
    <row r="5124" spans="1:4" x14ac:dyDescent="0.25">
      <c r="A5124" t="s">
        <v>11067</v>
      </c>
      <c r="B5124" t="s">
        <v>11271</v>
      </c>
      <c r="C5124">
        <v>126.5</v>
      </c>
      <c r="D5124" t="s">
        <v>11064</v>
      </c>
    </row>
    <row r="5125" spans="1:4" x14ac:dyDescent="0.25">
      <c r="A5125" t="s">
        <v>11068</v>
      </c>
      <c r="B5125" t="s">
        <v>11069</v>
      </c>
      <c r="C5125">
        <v>125.7</v>
      </c>
      <c r="D5125" t="s">
        <v>11064</v>
      </c>
    </row>
    <row r="5126" spans="1:4" x14ac:dyDescent="0.25">
      <c r="A5126" t="s">
        <v>11070</v>
      </c>
      <c r="B5126" t="s">
        <v>11071</v>
      </c>
      <c r="C5126">
        <v>125.7</v>
      </c>
      <c r="D5126" t="s">
        <v>11064</v>
      </c>
    </row>
    <row r="5127" spans="1:4" x14ac:dyDescent="0.25">
      <c r="A5127" t="s">
        <v>11072</v>
      </c>
      <c r="B5127" t="s">
        <v>11073</v>
      </c>
      <c r="C5127">
        <v>126.5</v>
      </c>
      <c r="D5127" t="s">
        <v>11064</v>
      </c>
    </row>
    <row r="5128" spans="1:4" x14ac:dyDescent="0.25">
      <c r="A5128" t="s">
        <v>19126</v>
      </c>
      <c r="B5128" t="s">
        <v>19127</v>
      </c>
      <c r="C5128">
        <v>126.5</v>
      </c>
      <c r="D5128" t="s">
        <v>11064</v>
      </c>
    </row>
    <row r="5129" spans="1:4" x14ac:dyDescent="0.25">
      <c r="A5129" t="s">
        <v>19128</v>
      </c>
      <c r="B5129" t="s">
        <v>19129</v>
      </c>
      <c r="C5129">
        <v>126.5</v>
      </c>
      <c r="D5129" t="s">
        <v>11064</v>
      </c>
    </row>
    <row r="5130" spans="1:4" x14ac:dyDescent="0.25">
      <c r="A5130" t="s">
        <v>19130</v>
      </c>
      <c r="B5130" t="s">
        <v>19371</v>
      </c>
      <c r="C5130">
        <v>99</v>
      </c>
      <c r="D5130" t="s">
        <v>11064</v>
      </c>
    </row>
    <row r="5131" spans="1:4" x14ac:dyDescent="0.25">
      <c r="A5131" t="s">
        <v>3093</v>
      </c>
      <c r="B5131" t="s">
        <v>2077</v>
      </c>
      <c r="C5131">
        <v>343.9</v>
      </c>
      <c r="D5131" t="s">
        <v>8314</v>
      </c>
    </row>
    <row r="5132" spans="1:4" x14ac:dyDescent="0.25">
      <c r="A5132" t="s">
        <v>3094</v>
      </c>
      <c r="B5132" t="s">
        <v>18818</v>
      </c>
      <c r="C5132">
        <v>210.1</v>
      </c>
      <c r="D5132" t="s">
        <v>8314</v>
      </c>
    </row>
    <row r="5133" spans="1:4" x14ac:dyDescent="0.25">
      <c r="A5133" t="s">
        <v>3095</v>
      </c>
      <c r="B5133" t="s">
        <v>2078</v>
      </c>
      <c r="D5133" t="s">
        <v>8314</v>
      </c>
    </row>
    <row r="5134" spans="1:4" x14ac:dyDescent="0.25">
      <c r="A5134" t="s">
        <v>3096</v>
      </c>
      <c r="B5134" t="s">
        <v>2079</v>
      </c>
      <c r="C5134">
        <v>97.3</v>
      </c>
      <c r="D5134" t="s">
        <v>8314</v>
      </c>
    </row>
    <row r="5135" spans="1:4" x14ac:dyDescent="0.25">
      <c r="A5135" t="s">
        <v>5970</v>
      </c>
      <c r="B5135" t="s">
        <v>2080</v>
      </c>
      <c r="D5135" t="s">
        <v>8314</v>
      </c>
    </row>
    <row r="5136" spans="1:4" x14ac:dyDescent="0.25">
      <c r="A5136" t="s">
        <v>3097</v>
      </c>
      <c r="B5136" t="s">
        <v>2081</v>
      </c>
      <c r="C5136">
        <v>141.4</v>
      </c>
      <c r="D5136" t="s">
        <v>8314</v>
      </c>
    </row>
    <row r="5137" spans="1:4" x14ac:dyDescent="0.25">
      <c r="A5137" t="s">
        <v>5971</v>
      </c>
      <c r="B5137" t="s">
        <v>2082</v>
      </c>
      <c r="D5137" t="s">
        <v>8314</v>
      </c>
    </row>
    <row r="5138" spans="1:4" x14ac:dyDescent="0.25">
      <c r="A5138" t="s">
        <v>3098</v>
      </c>
      <c r="B5138" t="s">
        <v>19332</v>
      </c>
      <c r="C5138">
        <v>210.1</v>
      </c>
      <c r="D5138" t="s">
        <v>8314</v>
      </c>
    </row>
    <row r="5139" spans="1:4" x14ac:dyDescent="0.25">
      <c r="A5139" t="s">
        <v>3099</v>
      </c>
      <c r="B5139" t="s">
        <v>2083</v>
      </c>
      <c r="C5139">
        <v>67.2</v>
      </c>
      <c r="D5139" t="s">
        <v>8314</v>
      </c>
    </row>
    <row r="5140" spans="1:4" x14ac:dyDescent="0.25">
      <c r="A5140" t="s">
        <v>5972</v>
      </c>
      <c r="B5140" t="s">
        <v>8073</v>
      </c>
      <c r="D5140" t="s">
        <v>8314</v>
      </c>
    </row>
    <row r="5141" spans="1:4" x14ac:dyDescent="0.25">
      <c r="A5141" t="s">
        <v>5973</v>
      </c>
      <c r="B5141" t="s">
        <v>2084</v>
      </c>
      <c r="D5141" t="s">
        <v>8314</v>
      </c>
    </row>
    <row r="5142" spans="1:4" x14ac:dyDescent="0.25">
      <c r="A5142" t="s">
        <v>3100</v>
      </c>
      <c r="B5142" t="s">
        <v>2085</v>
      </c>
      <c r="C5142">
        <v>114.999999</v>
      </c>
      <c r="D5142" t="s">
        <v>8314</v>
      </c>
    </row>
    <row r="5143" spans="1:4" x14ac:dyDescent="0.25">
      <c r="A5143" t="s">
        <v>3101</v>
      </c>
      <c r="B5143" t="s">
        <v>2086</v>
      </c>
      <c r="C5143">
        <v>39.5</v>
      </c>
      <c r="D5143" t="s">
        <v>8314</v>
      </c>
    </row>
    <row r="5144" spans="1:4" x14ac:dyDescent="0.25">
      <c r="A5144" t="s">
        <v>5974</v>
      </c>
      <c r="B5144" t="s">
        <v>2087</v>
      </c>
      <c r="D5144" t="s">
        <v>8314</v>
      </c>
    </row>
    <row r="5145" spans="1:4" x14ac:dyDescent="0.25">
      <c r="A5145" t="s">
        <v>5975</v>
      </c>
      <c r="B5145" t="s">
        <v>7351</v>
      </c>
      <c r="C5145">
        <v>20.2</v>
      </c>
      <c r="D5145" t="s">
        <v>8314</v>
      </c>
    </row>
    <row r="5146" spans="1:4" x14ac:dyDescent="0.25">
      <c r="A5146" t="s">
        <v>2922</v>
      </c>
      <c r="B5146" t="s">
        <v>2088</v>
      </c>
      <c r="D5146" t="s">
        <v>8314</v>
      </c>
    </row>
    <row r="5147" spans="1:4" x14ac:dyDescent="0.25">
      <c r="A5147" t="s">
        <v>5976</v>
      </c>
      <c r="B5147" t="s">
        <v>2089</v>
      </c>
      <c r="D5147" t="s">
        <v>8314</v>
      </c>
    </row>
    <row r="5148" spans="1:4" x14ac:dyDescent="0.25">
      <c r="A5148" t="s">
        <v>5977</v>
      </c>
      <c r="B5148" t="s">
        <v>5978</v>
      </c>
      <c r="D5148" t="s">
        <v>8314</v>
      </c>
    </row>
    <row r="5149" spans="1:4" x14ac:dyDescent="0.25">
      <c r="A5149" t="s">
        <v>5979</v>
      </c>
      <c r="B5149" t="s">
        <v>2539</v>
      </c>
      <c r="D5149" t="s">
        <v>8314</v>
      </c>
    </row>
    <row r="5150" spans="1:4" x14ac:dyDescent="0.25">
      <c r="A5150" t="s">
        <v>3102</v>
      </c>
      <c r="B5150" t="s">
        <v>2090</v>
      </c>
      <c r="D5150" t="s">
        <v>8314</v>
      </c>
    </row>
    <row r="5151" spans="1:4" x14ac:dyDescent="0.25">
      <c r="A5151" t="s">
        <v>2923</v>
      </c>
      <c r="B5151" t="s">
        <v>2091</v>
      </c>
      <c r="C5151">
        <v>80.5</v>
      </c>
      <c r="D5151" t="s">
        <v>8314</v>
      </c>
    </row>
    <row r="5152" spans="1:4" x14ac:dyDescent="0.25">
      <c r="A5152" t="s">
        <v>3103</v>
      </c>
      <c r="B5152" t="s">
        <v>2092</v>
      </c>
      <c r="D5152" t="s">
        <v>8314</v>
      </c>
    </row>
    <row r="5153" spans="1:4" x14ac:dyDescent="0.25">
      <c r="A5153" t="s">
        <v>5980</v>
      </c>
      <c r="B5153" t="s">
        <v>2093</v>
      </c>
      <c r="D5153" t="s">
        <v>8314</v>
      </c>
    </row>
    <row r="5154" spans="1:4" x14ac:dyDescent="0.25">
      <c r="A5154" t="s">
        <v>5981</v>
      </c>
      <c r="B5154" t="s">
        <v>5982</v>
      </c>
      <c r="D5154" t="s">
        <v>8314</v>
      </c>
    </row>
    <row r="5155" spans="1:4" x14ac:dyDescent="0.25">
      <c r="A5155" t="s">
        <v>5983</v>
      </c>
      <c r="B5155" t="s">
        <v>2094</v>
      </c>
      <c r="D5155" t="s">
        <v>8314</v>
      </c>
    </row>
    <row r="5156" spans="1:4" x14ac:dyDescent="0.25">
      <c r="A5156" t="s">
        <v>3104</v>
      </c>
      <c r="B5156" t="s">
        <v>19333</v>
      </c>
      <c r="C5156">
        <v>210.1</v>
      </c>
      <c r="D5156" t="s">
        <v>8314</v>
      </c>
    </row>
    <row r="5157" spans="1:4" x14ac:dyDescent="0.25">
      <c r="A5157" t="s">
        <v>5984</v>
      </c>
      <c r="B5157" t="s">
        <v>19131</v>
      </c>
      <c r="C5157">
        <v>210.1</v>
      </c>
      <c r="D5157" t="s">
        <v>8314</v>
      </c>
    </row>
    <row r="5158" spans="1:4" x14ac:dyDescent="0.25">
      <c r="A5158" t="s">
        <v>5985</v>
      </c>
      <c r="B5158" t="s">
        <v>18810</v>
      </c>
      <c r="C5158">
        <v>141.4</v>
      </c>
      <c r="D5158" t="s">
        <v>8314</v>
      </c>
    </row>
    <row r="5159" spans="1:4" x14ac:dyDescent="0.25">
      <c r="A5159" t="s">
        <v>6853</v>
      </c>
      <c r="B5159" t="s">
        <v>6854</v>
      </c>
      <c r="D5159" t="s">
        <v>8314</v>
      </c>
    </row>
    <row r="5160" spans="1:4" x14ac:dyDescent="0.25">
      <c r="A5160" t="s">
        <v>6855</v>
      </c>
      <c r="B5160" t="s">
        <v>6856</v>
      </c>
      <c r="D5160" t="s">
        <v>8314</v>
      </c>
    </row>
    <row r="5161" spans="1:4" x14ac:dyDescent="0.25">
      <c r="A5161" t="s">
        <v>5986</v>
      </c>
      <c r="B5161" t="s">
        <v>5987</v>
      </c>
      <c r="D5161" t="s">
        <v>8314</v>
      </c>
    </row>
    <row r="5162" spans="1:4" x14ac:dyDescent="0.25">
      <c r="A5162" t="s">
        <v>8074</v>
      </c>
      <c r="B5162" t="s">
        <v>8075</v>
      </c>
      <c r="C5162">
        <v>141.4</v>
      </c>
      <c r="D5162" t="s">
        <v>8314</v>
      </c>
    </row>
    <row r="5163" spans="1:4" x14ac:dyDescent="0.25">
      <c r="A5163" t="s">
        <v>8076</v>
      </c>
      <c r="B5163" t="s">
        <v>8077</v>
      </c>
      <c r="D5163" t="s">
        <v>8314</v>
      </c>
    </row>
    <row r="5164" spans="1:4" x14ac:dyDescent="0.25">
      <c r="A5164" t="s">
        <v>8078</v>
      </c>
      <c r="B5164" t="s">
        <v>8079</v>
      </c>
      <c r="D5164" t="s">
        <v>8314</v>
      </c>
    </row>
    <row r="5165" spans="1:4" x14ac:dyDescent="0.25">
      <c r="A5165" t="s">
        <v>8080</v>
      </c>
      <c r="B5165" t="s">
        <v>8081</v>
      </c>
      <c r="D5165" t="s">
        <v>8314</v>
      </c>
    </row>
    <row r="5166" spans="1:4" x14ac:dyDescent="0.25">
      <c r="A5166" t="s">
        <v>8082</v>
      </c>
      <c r="B5166" t="s">
        <v>8083</v>
      </c>
      <c r="D5166" t="s">
        <v>8314</v>
      </c>
    </row>
    <row r="5167" spans="1:4" x14ac:dyDescent="0.25">
      <c r="A5167" t="s">
        <v>8084</v>
      </c>
      <c r="B5167" t="s">
        <v>8085</v>
      </c>
      <c r="D5167" t="s">
        <v>8314</v>
      </c>
    </row>
    <row r="5168" spans="1:4" x14ac:dyDescent="0.25">
      <c r="A5168" t="s">
        <v>8086</v>
      </c>
      <c r="B5168" t="s">
        <v>8087</v>
      </c>
      <c r="C5168">
        <v>80.5</v>
      </c>
      <c r="D5168" t="s">
        <v>8314</v>
      </c>
    </row>
    <row r="5169" spans="1:4" x14ac:dyDescent="0.25">
      <c r="A5169" t="s">
        <v>8088</v>
      </c>
      <c r="B5169" t="s">
        <v>11074</v>
      </c>
      <c r="C5169">
        <v>61.9</v>
      </c>
      <c r="D5169" t="s">
        <v>8314</v>
      </c>
    </row>
    <row r="5170" spans="1:4" x14ac:dyDescent="0.25">
      <c r="A5170" t="s">
        <v>7352</v>
      </c>
      <c r="B5170" t="s">
        <v>11075</v>
      </c>
      <c r="C5170">
        <v>61.9</v>
      </c>
      <c r="D5170" t="s">
        <v>8314</v>
      </c>
    </row>
    <row r="5171" spans="1:4" x14ac:dyDescent="0.25">
      <c r="A5171" t="s">
        <v>7353</v>
      </c>
      <c r="B5171" t="s">
        <v>11076</v>
      </c>
      <c r="C5171">
        <v>61.9</v>
      </c>
      <c r="D5171" t="s">
        <v>8314</v>
      </c>
    </row>
    <row r="5172" spans="1:4" x14ac:dyDescent="0.25">
      <c r="A5172" t="s">
        <v>8089</v>
      </c>
      <c r="B5172" t="s">
        <v>8090</v>
      </c>
      <c r="D5172" t="s">
        <v>8314</v>
      </c>
    </row>
    <row r="5173" spans="1:4" x14ac:dyDescent="0.25">
      <c r="A5173" t="s">
        <v>8091</v>
      </c>
      <c r="B5173" t="s">
        <v>8092</v>
      </c>
      <c r="D5173" t="s">
        <v>8314</v>
      </c>
    </row>
    <row r="5174" spans="1:4" x14ac:dyDescent="0.25">
      <c r="A5174" t="s">
        <v>8093</v>
      </c>
      <c r="B5174" t="s">
        <v>8094</v>
      </c>
      <c r="D5174" t="s">
        <v>8314</v>
      </c>
    </row>
    <row r="5175" spans="1:4" x14ac:dyDescent="0.25">
      <c r="A5175" t="s">
        <v>8095</v>
      </c>
      <c r="B5175" t="s">
        <v>8096</v>
      </c>
      <c r="D5175" t="s">
        <v>8314</v>
      </c>
    </row>
    <row r="5176" spans="1:4" x14ac:dyDescent="0.25">
      <c r="A5176" t="s">
        <v>7354</v>
      </c>
      <c r="B5176" t="s">
        <v>7355</v>
      </c>
      <c r="D5176" t="s">
        <v>8314</v>
      </c>
    </row>
    <row r="5177" spans="1:4" x14ac:dyDescent="0.25">
      <c r="A5177" t="s">
        <v>7356</v>
      </c>
      <c r="B5177" t="s">
        <v>7357</v>
      </c>
      <c r="C5177">
        <v>81.400000000000006</v>
      </c>
      <c r="D5177" t="s">
        <v>8314</v>
      </c>
    </row>
    <row r="5178" spans="1:4" x14ac:dyDescent="0.25">
      <c r="A5178" t="s">
        <v>7358</v>
      </c>
      <c r="B5178" t="s">
        <v>7359</v>
      </c>
      <c r="D5178" t="s">
        <v>8314</v>
      </c>
    </row>
    <row r="5179" spans="1:4" x14ac:dyDescent="0.25">
      <c r="A5179" t="s">
        <v>7360</v>
      </c>
      <c r="B5179" t="s">
        <v>7361</v>
      </c>
      <c r="D5179" t="s">
        <v>8314</v>
      </c>
    </row>
    <row r="5180" spans="1:4" x14ac:dyDescent="0.25">
      <c r="A5180" t="s">
        <v>7362</v>
      </c>
      <c r="B5180" t="s">
        <v>7363</v>
      </c>
      <c r="D5180" t="s">
        <v>8314</v>
      </c>
    </row>
    <row r="5181" spans="1:4" x14ac:dyDescent="0.25">
      <c r="A5181" t="s">
        <v>8097</v>
      </c>
      <c r="B5181" t="s">
        <v>8098</v>
      </c>
      <c r="D5181" t="s">
        <v>8314</v>
      </c>
    </row>
    <row r="5182" spans="1:4" x14ac:dyDescent="0.25">
      <c r="A5182" t="s">
        <v>8099</v>
      </c>
      <c r="B5182" t="s">
        <v>8100</v>
      </c>
      <c r="D5182" t="s">
        <v>8314</v>
      </c>
    </row>
    <row r="5183" spans="1:4" x14ac:dyDescent="0.25">
      <c r="A5183" t="s">
        <v>7364</v>
      </c>
      <c r="B5183" t="s">
        <v>11077</v>
      </c>
      <c r="D5183" t="s">
        <v>8314</v>
      </c>
    </row>
    <row r="5184" spans="1:4" x14ac:dyDescent="0.25">
      <c r="A5184" t="s">
        <v>7365</v>
      </c>
      <c r="B5184" t="s">
        <v>7366</v>
      </c>
      <c r="C5184">
        <v>80.5</v>
      </c>
      <c r="D5184" t="s">
        <v>8314</v>
      </c>
    </row>
    <row r="5185" spans="1:4" x14ac:dyDescent="0.25">
      <c r="A5185" t="s">
        <v>7367</v>
      </c>
      <c r="B5185" t="s">
        <v>7368</v>
      </c>
      <c r="D5185" t="s">
        <v>8314</v>
      </c>
    </row>
    <row r="5186" spans="1:4" x14ac:dyDescent="0.25">
      <c r="A5186" t="s">
        <v>7369</v>
      </c>
      <c r="B5186" t="s">
        <v>7370</v>
      </c>
      <c r="D5186" t="s">
        <v>8314</v>
      </c>
    </row>
    <row r="5187" spans="1:4" x14ac:dyDescent="0.25">
      <c r="A5187" t="s">
        <v>8101</v>
      </c>
      <c r="B5187" t="s">
        <v>8102</v>
      </c>
      <c r="D5187" t="s">
        <v>8314</v>
      </c>
    </row>
    <row r="5188" spans="1:4" x14ac:dyDescent="0.25">
      <c r="A5188" t="s">
        <v>8103</v>
      </c>
      <c r="B5188" t="s">
        <v>8104</v>
      </c>
      <c r="D5188" t="s">
        <v>8314</v>
      </c>
    </row>
    <row r="5189" spans="1:4" x14ac:dyDescent="0.25">
      <c r="A5189" t="s">
        <v>7371</v>
      </c>
      <c r="B5189" t="s">
        <v>7372</v>
      </c>
      <c r="D5189" t="s">
        <v>8314</v>
      </c>
    </row>
    <row r="5190" spans="1:4" x14ac:dyDescent="0.25">
      <c r="A5190" t="s">
        <v>3105</v>
      </c>
      <c r="B5190" t="s">
        <v>18845</v>
      </c>
      <c r="C5190">
        <v>141.4</v>
      </c>
      <c r="D5190" t="s">
        <v>8314</v>
      </c>
    </row>
    <row r="5191" spans="1:4" x14ac:dyDescent="0.25">
      <c r="A5191" t="s">
        <v>8105</v>
      </c>
      <c r="B5191" t="s">
        <v>8106</v>
      </c>
      <c r="C5191">
        <v>49.5</v>
      </c>
      <c r="D5191" t="s">
        <v>8314</v>
      </c>
    </row>
    <row r="5192" spans="1:4" x14ac:dyDescent="0.25">
      <c r="A5192" t="s">
        <v>8107</v>
      </c>
      <c r="B5192" t="s">
        <v>8108</v>
      </c>
      <c r="C5192">
        <v>141.4</v>
      </c>
      <c r="D5192" t="s">
        <v>8314</v>
      </c>
    </row>
    <row r="5193" spans="1:4" x14ac:dyDescent="0.25">
      <c r="A5193" t="s">
        <v>8109</v>
      </c>
      <c r="B5193" t="s">
        <v>8110</v>
      </c>
      <c r="C5193">
        <v>210.1</v>
      </c>
      <c r="D5193" t="s">
        <v>8314</v>
      </c>
    </row>
    <row r="5194" spans="1:4" x14ac:dyDescent="0.25">
      <c r="A5194" t="s">
        <v>8259</v>
      </c>
      <c r="B5194" t="s">
        <v>8260</v>
      </c>
      <c r="C5194">
        <v>168.999999</v>
      </c>
      <c r="D5194" t="s">
        <v>8314</v>
      </c>
    </row>
    <row r="5195" spans="1:4" x14ac:dyDescent="0.25">
      <c r="A5195" t="s">
        <v>8562</v>
      </c>
      <c r="B5195" t="s">
        <v>8813</v>
      </c>
      <c r="D5195" t="s">
        <v>8314</v>
      </c>
    </row>
    <row r="5196" spans="1:4" x14ac:dyDescent="0.25">
      <c r="A5196" t="s">
        <v>8563</v>
      </c>
      <c r="B5196" t="s">
        <v>8814</v>
      </c>
      <c r="D5196" t="s">
        <v>8314</v>
      </c>
    </row>
    <row r="5197" spans="1:4" x14ac:dyDescent="0.25">
      <c r="A5197" t="s">
        <v>8564</v>
      </c>
      <c r="B5197" t="s">
        <v>8815</v>
      </c>
      <c r="D5197" t="s">
        <v>8314</v>
      </c>
    </row>
    <row r="5198" spans="1:4" x14ac:dyDescent="0.25">
      <c r="A5198" t="s">
        <v>8565</v>
      </c>
      <c r="B5198" t="s">
        <v>8816</v>
      </c>
      <c r="D5198" t="s">
        <v>8314</v>
      </c>
    </row>
    <row r="5199" spans="1:4" x14ac:dyDescent="0.25">
      <c r="A5199" t="s">
        <v>8566</v>
      </c>
      <c r="B5199" t="s">
        <v>8817</v>
      </c>
      <c r="C5199">
        <v>80.5</v>
      </c>
      <c r="D5199" t="s">
        <v>8314</v>
      </c>
    </row>
    <row r="5200" spans="1:4" x14ac:dyDescent="0.25">
      <c r="A5200" t="s">
        <v>8567</v>
      </c>
      <c r="B5200" t="s">
        <v>8818</v>
      </c>
      <c r="D5200" t="s">
        <v>8314</v>
      </c>
    </row>
    <row r="5201" spans="1:4" x14ac:dyDescent="0.25">
      <c r="A5201" t="s">
        <v>8568</v>
      </c>
      <c r="B5201" t="s">
        <v>8819</v>
      </c>
      <c r="D5201" t="s">
        <v>8314</v>
      </c>
    </row>
    <row r="5202" spans="1:4" x14ac:dyDescent="0.25">
      <c r="A5202" t="s">
        <v>8261</v>
      </c>
      <c r="B5202" t="s">
        <v>8262</v>
      </c>
      <c r="D5202" t="s">
        <v>8314</v>
      </c>
    </row>
    <row r="5203" spans="1:4" x14ac:dyDescent="0.25">
      <c r="A5203" t="s">
        <v>8569</v>
      </c>
      <c r="B5203" t="s">
        <v>19132</v>
      </c>
      <c r="C5203">
        <v>54.1</v>
      </c>
      <c r="D5203" t="s">
        <v>8314</v>
      </c>
    </row>
    <row r="5204" spans="1:4" x14ac:dyDescent="0.25">
      <c r="A5204" t="s">
        <v>8570</v>
      </c>
      <c r="B5204" t="s">
        <v>8820</v>
      </c>
      <c r="D5204" t="s">
        <v>8314</v>
      </c>
    </row>
    <row r="5205" spans="1:4" x14ac:dyDescent="0.25">
      <c r="A5205" t="s">
        <v>8571</v>
      </c>
      <c r="B5205" t="s">
        <v>8821</v>
      </c>
      <c r="D5205" t="s">
        <v>8314</v>
      </c>
    </row>
    <row r="5206" spans="1:4" x14ac:dyDescent="0.25">
      <c r="A5206" t="s">
        <v>8572</v>
      </c>
      <c r="B5206" t="s">
        <v>8822</v>
      </c>
      <c r="D5206" t="s">
        <v>8314</v>
      </c>
    </row>
    <row r="5207" spans="1:4" x14ac:dyDescent="0.25">
      <c r="A5207" t="s">
        <v>3106</v>
      </c>
      <c r="B5207" t="s">
        <v>19331</v>
      </c>
      <c r="C5207">
        <v>141.4</v>
      </c>
      <c r="D5207" t="s">
        <v>8314</v>
      </c>
    </row>
    <row r="5208" spans="1:4" x14ac:dyDescent="0.25">
      <c r="A5208" t="s">
        <v>2924</v>
      </c>
      <c r="B5208" t="s">
        <v>2095</v>
      </c>
      <c r="C5208">
        <v>168.9</v>
      </c>
      <c r="D5208" t="s">
        <v>8314</v>
      </c>
    </row>
    <row r="5209" spans="1:4" x14ac:dyDescent="0.25">
      <c r="A5209" t="s">
        <v>9474</v>
      </c>
      <c r="B5209" t="s">
        <v>9475</v>
      </c>
      <c r="C5209">
        <v>141.4</v>
      </c>
      <c r="D5209" t="s">
        <v>8314</v>
      </c>
    </row>
    <row r="5210" spans="1:4" x14ac:dyDescent="0.25">
      <c r="A5210" t="s">
        <v>9476</v>
      </c>
      <c r="B5210" t="s">
        <v>9477</v>
      </c>
      <c r="C5210">
        <v>210.1</v>
      </c>
      <c r="D5210" t="s">
        <v>8314</v>
      </c>
    </row>
    <row r="5211" spans="1:4" x14ac:dyDescent="0.25">
      <c r="A5211" t="s">
        <v>9721</v>
      </c>
      <c r="B5211" t="s">
        <v>9722</v>
      </c>
      <c r="D5211" t="s">
        <v>8314</v>
      </c>
    </row>
    <row r="5212" spans="1:4" x14ac:dyDescent="0.25">
      <c r="A5212" t="s">
        <v>11078</v>
      </c>
      <c r="B5212" t="s">
        <v>11079</v>
      </c>
      <c r="C5212">
        <v>458</v>
      </c>
      <c r="D5212" t="s">
        <v>8314</v>
      </c>
    </row>
    <row r="5213" spans="1:4" x14ac:dyDescent="0.25">
      <c r="A5213" t="s">
        <v>11080</v>
      </c>
      <c r="B5213" t="s">
        <v>11081</v>
      </c>
      <c r="C5213">
        <v>122.4</v>
      </c>
      <c r="D5213" t="s">
        <v>8314</v>
      </c>
    </row>
    <row r="5214" spans="1:4" x14ac:dyDescent="0.25">
      <c r="A5214" t="s">
        <v>11082</v>
      </c>
      <c r="B5214" t="s">
        <v>11083</v>
      </c>
      <c r="D5214" t="s">
        <v>8314</v>
      </c>
    </row>
    <row r="5215" spans="1:4" x14ac:dyDescent="0.25">
      <c r="A5215" t="s">
        <v>11084</v>
      </c>
      <c r="B5215" t="s">
        <v>11085</v>
      </c>
      <c r="C5215">
        <v>35.700000000000003</v>
      </c>
      <c r="D5215" t="s">
        <v>8314</v>
      </c>
    </row>
    <row r="5216" spans="1:4" x14ac:dyDescent="0.25">
      <c r="A5216" t="s">
        <v>11086</v>
      </c>
      <c r="B5216" t="s">
        <v>11087</v>
      </c>
      <c r="C5216">
        <v>70.8</v>
      </c>
      <c r="D5216" t="s">
        <v>8314</v>
      </c>
    </row>
    <row r="5217" spans="1:4" x14ac:dyDescent="0.25">
      <c r="A5217" t="s">
        <v>11088</v>
      </c>
      <c r="B5217" t="s">
        <v>11089</v>
      </c>
      <c r="D5217" t="s">
        <v>8314</v>
      </c>
    </row>
    <row r="5218" spans="1:4" x14ac:dyDescent="0.25">
      <c r="A5218" t="s">
        <v>11090</v>
      </c>
      <c r="B5218" t="s">
        <v>11091</v>
      </c>
      <c r="D5218" t="s">
        <v>8314</v>
      </c>
    </row>
    <row r="5219" spans="1:4" x14ac:dyDescent="0.25">
      <c r="A5219" t="s">
        <v>11092</v>
      </c>
      <c r="B5219" t="s">
        <v>11093</v>
      </c>
      <c r="C5219">
        <v>152.1</v>
      </c>
      <c r="D5219" t="s">
        <v>8314</v>
      </c>
    </row>
    <row r="5220" spans="1:4" x14ac:dyDescent="0.25">
      <c r="A5220" t="s">
        <v>11094</v>
      </c>
      <c r="B5220" t="s">
        <v>11095</v>
      </c>
      <c r="C5220">
        <v>141.4</v>
      </c>
      <c r="D5220" t="s">
        <v>8314</v>
      </c>
    </row>
    <row r="5221" spans="1:4" x14ac:dyDescent="0.25">
      <c r="A5221" t="s">
        <v>11096</v>
      </c>
      <c r="B5221" t="s">
        <v>11097</v>
      </c>
      <c r="C5221">
        <v>210.1</v>
      </c>
      <c r="D5221" t="s">
        <v>8314</v>
      </c>
    </row>
    <row r="5222" spans="1:4" x14ac:dyDescent="0.25">
      <c r="A5222" t="s">
        <v>11098</v>
      </c>
      <c r="B5222" t="s">
        <v>11099</v>
      </c>
      <c r="C5222">
        <v>80.5</v>
      </c>
      <c r="D5222" t="s">
        <v>8314</v>
      </c>
    </row>
    <row r="5223" spans="1:4" x14ac:dyDescent="0.25">
      <c r="A5223" t="s">
        <v>2925</v>
      </c>
      <c r="B5223" t="s">
        <v>2096</v>
      </c>
      <c r="C5223">
        <v>102.7</v>
      </c>
      <c r="D5223" t="s">
        <v>8314</v>
      </c>
    </row>
    <row r="5224" spans="1:4" x14ac:dyDescent="0.25">
      <c r="A5224" t="s">
        <v>19133</v>
      </c>
      <c r="B5224" t="s">
        <v>19134</v>
      </c>
      <c r="D5224" t="s">
        <v>8314</v>
      </c>
    </row>
    <row r="5225" spans="1:4" x14ac:dyDescent="0.25">
      <c r="A5225" t="s">
        <v>19359</v>
      </c>
      <c r="B5225" t="s">
        <v>19360</v>
      </c>
      <c r="C5225">
        <v>141.4</v>
      </c>
      <c r="D5225" t="s">
        <v>8314</v>
      </c>
    </row>
    <row r="5226" spans="1:4" x14ac:dyDescent="0.25">
      <c r="A5226" t="s">
        <v>19361</v>
      </c>
      <c r="B5226" t="s">
        <v>19362</v>
      </c>
      <c r="D5226" t="s">
        <v>8314</v>
      </c>
    </row>
    <row r="5227" spans="1:4" x14ac:dyDescent="0.25">
      <c r="A5227" t="s">
        <v>3107</v>
      </c>
      <c r="B5227" t="s">
        <v>19328</v>
      </c>
      <c r="C5227">
        <v>141.4</v>
      </c>
      <c r="D5227" t="s">
        <v>8314</v>
      </c>
    </row>
    <row r="5228" spans="1:4" x14ac:dyDescent="0.25">
      <c r="A5228" t="s">
        <v>3108</v>
      </c>
      <c r="B5228" t="s">
        <v>2097</v>
      </c>
      <c r="C5228">
        <v>305.10000000000002</v>
      </c>
      <c r="D5228" t="s">
        <v>8314</v>
      </c>
    </row>
    <row r="5229" spans="1:4" x14ac:dyDescent="0.25">
      <c r="A5229" t="s">
        <v>3109</v>
      </c>
      <c r="B5229" t="s">
        <v>2098</v>
      </c>
      <c r="C5229">
        <v>210.1</v>
      </c>
      <c r="D5229" t="s">
        <v>8314</v>
      </c>
    </row>
    <row r="5230" spans="1:4" x14ac:dyDescent="0.25">
      <c r="A5230" t="s">
        <v>2926</v>
      </c>
      <c r="B5230" t="s">
        <v>2099</v>
      </c>
      <c r="C5230">
        <v>80.5</v>
      </c>
      <c r="D5230" t="s">
        <v>8314</v>
      </c>
    </row>
    <row r="5231" spans="1:4" x14ac:dyDescent="0.25">
      <c r="A5231" t="s">
        <v>3110</v>
      </c>
      <c r="B5231" t="s">
        <v>2100</v>
      </c>
      <c r="C5231">
        <v>38.700000000000003</v>
      </c>
      <c r="D5231" t="s">
        <v>8314</v>
      </c>
    </row>
    <row r="5232" spans="1:4" x14ac:dyDescent="0.25">
      <c r="A5232" t="s">
        <v>3111</v>
      </c>
      <c r="B5232" t="s">
        <v>2101</v>
      </c>
      <c r="C5232">
        <v>172.6</v>
      </c>
      <c r="D5232" t="s">
        <v>8314</v>
      </c>
    </row>
    <row r="5233" spans="1:4" x14ac:dyDescent="0.25">
      <c r="A5233" t="s">
        <v>3112</v>
      </c>
      <c r="B5233" t="s">
        <v>2102</v>
      </c>
      <c r="C5233">
        <v>133.19999999999999</v>
      </c>
      <c r="D5233" t="s">
        <v>8314</v>
      </c>
    </row>
    <row r="5234" spans="1:4" x14ac:dyDescent="0.25">
      <c r="A5234" t="s">
        <v>3113</v>
      </c>
      <c r="B5234" t="s">
        <v>2103</v>
      </c>
      <c r="C5234">
        <v>141.4</v>
      </c>
      <c r="D5234" t="s">
        <v>8314</v>
      </c>
    </row>
    <row r="5235" spans="1:4" x14ac:dyDescent="0.25">
      <c r="A5235" t="s">
        <v>5988</v>
      </c>
      <c r="B5235" t="s">
        <v>2104</v>
      </c>
      <c r="C5235">
        <v>141.4</v>
      </c>
      <c r="D5235" t="s">
        <v>8314</v>
      </c>
    </row>
    <row r="5236" spans="1:4" x14ac:dyDescent="0.25">
      <c r="A5236" t="s">
        <v>3114</v>
      </c>
      <c r="B5236" t="s">
        <v>2105</v>
      </c>
      <c r="C5236">
        <v>64.900000000000006</v>
      </c>
      <c r="D5236" t="s">
        <v>8314</v>
      </c>
    </row>
    <row r="5237" spans="1:4" x14ac:dyDescent="0.25">
      <c r="A5237" t="s">
        <v>3115</v>
      </c>
      <c r="B5237" t="s">
        <v>2106</v>
      </c>
      <c r="C5237">
        <v>81</v>
      </c>
      <c r="D5237" t="s">
        <v>8314</v>
      </c>
    </row>
    <row r="5238" spans="1:4" x14ac:dyDescent="0.25">
      <c r="A5238" t="s">
        <v>5989</v>
      </c>
      <c r="B5238" t="s">
        <v>2107</v>
      </c>
      <c r="D5238" t="s">
        <v>8314</v>
      </c>
    </row>
    <row r="5239" spans="1:4" x14ac:dyDescent="0.25">
      <c r="A5239" t="s">
        <v>3116</v>
      </c>
      <c r="B5239" t="s">
        <v>2108</v>
      </c>
      <c r="C5239">
        <v>110.8</v>
      </c>
      <c r="D5239" t="s">
        <v>8314</v>
      </c>
    </row>
    <row r="5240" spans="1:4" x14ac:dyDescent="0.25">
      <c r="A5240" t="s">
        <v>3117</v>
      </c>
      <c r="B5240" t="s">
        <v>2109</v>
      </c>
      <c r="C5240">
        <v>62.6</v>
      </c>
      <c r="D5240" t="s">
        <v>8314</v>
      </c>
    </row>
    <row r="5241" spans="1:4" x14ac:dyDescent="0.25">
      <c r="A5241" t="s">
        <v>5990</v>
      </c>
      <c r="B5241" t="s">
        <v>2110</v>
      </c>
      <c r="D5241" t="s">
        <v>8314</v>
      </c>
    </row>
    <row r="5242" spans="1:4" x14ac:dyDescent="0.25">
      <c r="A5242" t="s">
        <v>5991</v>
      </c>
      <c r="B5242" t="s">
        <v>2111</v>
      </c>
      <c r="C5242">
        <v>210.1</v>
      </c>
      <c r="D5242" t="s">
        <v>8314</v>
      </c>
    </row>
    <row r="5243" spans="1:4" x14ac:dyDescent="0.25">
      <c r="A5243" t="s">
        <v>5992</v>
      </c>
      <c r="B5243" t="s">
        <v>2112</v>
      </c>
      <c r="D5243" t="s">
        <v>8314</v>
      </c>
    </row>
    <row r="5244" spans="1:4" x14ac:dyDescent="0.25">
      <c r="A5244" t="s">
        <v>3118</v>
      </c>
      <c r="B5244" t="s">
        <v>2113</v>
      </c>
      <c r="C5244">
        <v>82.2</v>
      </c>
      <c r="D5244" t="s">
        <v>8314</v>
      </c>
    </row>
    <row r="5245" spans="1:4" x14ac:dyDescent="0.25">
      <c r="A5245" t="s">
        <v>5993</v>
      </c>
      <c r="B5245" t="s">
        <v>2114</v>
      </c>
      <c r="D5245" t="s">
        <v>8314</v>
      </c>
    </row>
    <row r="5246" spans="1:4" x14ac:dyDescent="0.25">
      <c r="A5246" t="s">
        <v>5994</v>
      </c>
      <c r="B5246" t="s">
        <v>2115</v>
      </c>
      <c r="C5246">
        <v>86.9</v>
      </c>
      <c r="D5246" t="s">
        <v>8314</v>
      </c>
    </row>
    <row r="5247" spans="1:4" x14ac:dyDescent="0.25">
      <c r="A5247" t="s">
        <v>5995</v>
      </c>
      <c r="B5247" t="s">
        <v>2116</v>
      </c>
      <c r="D5247" t="s">
        <v>8314</v>
      </c>
    </row>
    <row r="5248" spans="1:4" x14ac:dyDescent="0.25">
      <c r="A5248" t="s">
        <v>5996</v>
      </c>
      <c r="B5248" t="s">
        <v>2117</v>
      </c>
      <c r="D5248" t="s">
        <v>8314</v>
      </c>
    </row>
    <row r="5249" spans="1:4" x14ac:dyDescent="0.25">
      <c r="A5249" t="s">
        <v>3119</v>
      </c>
      <c r="B5249" t="s">
        <v>2118</v>
      </c>
      <c r="C5249">
        <v>255</v>
      </c>
      <c r="D5249" t="s">
        <v>8314</v>
      </c>
    </row>
    <row r="5250" spans="1:4" x14ac:dyDescent="0.25">
      <c r="A5250" t="s">
        <v>5997</v>
      </c>
      <c r="B5250" t="s">
        <v>5998</v>
      </c>
      <c r="D5250" t="s">
        <v>8314</v>
      </c>
    </row>
    <row r="5251" spans="1:4" x14ac:dyDescent="0.25">
      <c r="A5251" t="s">
        <v>3120</v>
      </c>
      <c r="B5251" t="s">
        <v>2119</v>
      </c>
      <c r="D5251" t="s">
        <v>8314</v>
      </c>
    </row>
    <row r="5252" spans="1:4" x14ac:dyDescent="0.25">
      <c r="A5252" t="s">
        <v>5999</v>
      </c>
      <c r="B5252" t="s">
        <v>2120</v>
      </c>
      <c r="D5252" t="s">
        <v>8314</v>
      </c>
    </row>
    <row r="5253" spans="1:4" x14ac:dyDescent="0.25">
      <c r="A5253" t="s">
        <v>6000</v>
      </c>
      <c r="B5253" t="s">
        <v>2121</v>
      </c>
      <c r="C5253">
        <v>87.7</v>
      </c>
      <c r="D5253" t="s">
        <v>8314</v>
      </c>
    </row>
    <row r="5254" spans="1:4" x14ac:dyDescent="0.25">
      <c r="A5254" t="s">
        <v>3121</v>
      </c>
      <c r="B5254" t="s">
        <v>6857</v>
      </c>
      <c r="C5254">
        <v>79.5</v>
      </c>
      <c r="D5254" t="s">
        <v>8314</v>
      </c>
    </row>
    <row r="5255" spans="1:4" x14ac:dyDescent="0.25">
      <c r="A5255" t="s">
        <v>6001</v>
      </c>
      <c r="B5255" t="s">
        <v>2122</v>
      </c>
      <c r="D5255" t="s">
        <v>8314</v>
      </c>
    </row>
    <row r="5256" spans="1:4" x14ac:dyDescent="0.25">
      <c r="A5256" t="s">
        <v>3122</v>
      </c>
      <c r="B5256" t="s">
        <v>2123</v>
      </c>
      <c r="D5256" t="s">
        <v>8314</v>
      </c>
    </row>
    <row r="5257" spans="1:4" x14ac:dyDescent="0.25">
      <c r="A5257" t="s">
        <v>3123</v>
      </c>
      <c r="B5257" t="s">
        <v>2124</v>
      </c>
      <c r="C5257">
        <v>105.5</v>
      </c>
      <c r="D5257" t="s">
        <v>8314</v>
      </c>
    </row>
    <row r="5258" spans="1:4" x14ac:dyDescent="0.25">
      <c r="A5258" t="s">
        <v>3124</v>
      </c>
      <c r="B5258" t="s">
        <v>2125</v>
      </c>
      <c r="D5258" t="s">
        <v>8314</v>
      </c>
    </row>
    <row r="5259" spans="1:4" x14ac:dyDescent="0.25">
      <c r="A5259" t="s">
        <v>3125</v>
      </c>
      <c r="B5259" t="s">
        <v>2126</v>
      </c>
      <c r="D5259" t="s">
        <v>8314</v>
      </c>
    </row>
    <row r="5260" spans="1:4" x14ac:dyDescent="0.25">
      <c r="A5260" t="s">
        <v>3126</v>
      </c>
      <c r="B5260" t="s">
        <v>2127</v>
      </c>
      <c r="C5260">
        <v>254.4</v>
      </c>
      <c r="D5260" t="s">
        <v>8314</v>
      </c>
    </row>
    <row r="5261" spans="1:4" x14ac:dyDescent="0.25">
      <c r="A5261" t="s">
        <v>6002</v>
      </c>
      <c r="B5261" t="s">
        <v>2128</v>
      </c>
      <c r="C5261">
        <v>122.4</v>
      </c>
      <c r="D5261" t="s">
        <v>8314</v>
      </c>
    </row>
    <row r="5262" spans="1:4" x14ac:dyDescent="0.25">
      <c r="A5262" t="s">
        <v>6003</v>
      </c>
      <c r="B5262" t="s">
        <v>2129</v>
      </c>
      <c r="D5262" t="s">
        <v>8314</v>
      </c>
    </row>
    <row r="5263" spans="1:4" x14ac:dyDescent="0.25">
      <c r="A5263" t="s">
        <v>6004</v>
      </c>
      <c r="B5263" t="s">
        <v>2130</v>
      </c>
      <c r="C5263">
        <v>209.2</v>
      </c>
      <c r="D5263" t="s">
        <v>8314</v>
      </c>
    </row>
    <row r="5264" spans="1:4" x14ac:dyDescent="0.25">
      <c r="A5264" t="s">
        <v>6005</v>
      </c>
      <c r="B5264" t="s">
        <v>2131</v>
      </c>
      <c r="D5264" t="s">
        <v>8314</v>
      </c>
    </row>
    <row r="5265" spans="1:4" x14ac:dyDescent="0.25">
      <c r="A5265" t="s">
        <v>3127</v>
      </c>
      <c r="B5265" t="s">
        <v>2132</v>
      </c>
      <c r="C5265">
        <v>178.4</v>
      </c>
      <c r="D5265" t="s">
        <v>8314</v>
      </c>
    </row>
    <row r="5266" spans="1:4" x14ac:dyDescent="0.25">
      <c r="A5266" t="s">
        <v>3128</v>
      </c>
      <c r="B5266" t="s">
        <v>2133</v>
      </c>
      <c r="D5266" t="s">
        <v>8314</v>
      </c>
    </row>
    <row r="5267" spans="1:4" x14ac:dyDescent="0.25">
      <c r="A5267" t="s">
        <v>3129</v>
      </c>
      <c r="B5267" t="s">
        <v>2134</v>
      </c>
      <c r="C5267">
        <v>80.5</v>
      </c>
      <c r="D5267" t="s">
        <v>8314</v>
      </c>
    </row>
    <row r="5268" spans="1:4" x14ac:dyDescent="0.25">
      <c r="A5268" t="s">
        <v>3130</v>
      </c>
      <c r="B5268" t="s">
        <v>2135</v>
      </c>
      <c r="C5268">
        <v>26.7</v>
      </c>
      <c r="D5268" t="s">
        <v>9176</v>
      </c>
    </row>
    <row r="5269" spans="1:4" x14ac:dyDescent="0.25">
      <c r="A5269" t="s">
        <v>3131</v>
      </c>
      <c r="B5269" t="s">
        <v>9478</v>
      </c>
      <c r="C5269">
        <v>25.400001</v>
      </c>
      <c r="D5269" t="s">
        <v>9176</v>
      </c>
    </row>
    <row r="5270" spans="1:4" x14ac:dyDescent="0.25">
      <c r="A5270" t="s">
        <v>3132</v>
      </c>
      <c r="B5270" t="s">
        <v>2136</v>
      </c>
      <c r="C5270">
        <v>101.7</v>
      </c>
      <c r="D5270" t="s">
        <v>9176</v>
      </c>
    </row>
    <row r="5271" spans="1:4" x14ac:dyDescent="0.25">
      <c r="A5271" t="s">
        <v>6006</v>
      </c>
      <c r="B5271" t="s">
        <v>6007</v>
      </c>
      <c r="C5271">
        <v>27.8</v>
      </c>
      <c r="D5271" t="s">
        <v>9176</v>
      </c>
    </row>
    <row r="5272" spans="1:4" x14ac:dyDescent="0.25">
      <c r="A5272" t="s">
        <v>6008</v>
      </c>
      <c r="B5272" t="s">
        <v>2137</v>
      </c>
      <c r="D5272" t="s">
        <v>9176</v>
      </c>
    </row>
    <row r="5273" spans="1:4" x14ac:dyDescent="0.25">
      <c r="A5273" t="s">
        <v>6009</v>
      </c>
      <c r="B5273" t="s">
        <v>2138</v>
      </c>
      <c r="D5273" t="s">
        <v>9176</v>
      </c>
    </row>
    <row r="5274" spans="1:4" x14ac:dyDescent="0.25">
      <c r="A5274" t="s">
        <v>6010</v>
      </c>
      <c r="B5274" t="s">
        <v>2139</v>
      </c>
      <c r="C5274">
        <v>25.400001</v>
      </c>
      <c r="D5274" t="s">
        <v>9176</v>
      </c>
    </row>
    <row r="5275" spans="1:4" x14ac:dyDescent="0.25">
      <c r="A5275" t="s">
        <v>6011</v>
      </c>
      <c r="B5275" t="s">
        <v>2140</v>
      </c>
      <c r="C5275">
        <v>25.400001</v>
      </c>
      <c r="D5275" t="s">
        <v>9176</v>
      </c>
    </row>
    <row r="5276" spans="1:4" x14ac:dyDescent="0.25">
      <c r="A5276" t="s">
        <v>3133</v>
      </c>
      <c r="B5276" t="s">
        <v>2141</v>
      </c>
      <c r="C5276">
        <v>64.2</v>
      </c>
      <c r="D5276" t="s">
        <v>9176</v>
      </c>
    </row>
    <row r="5277" spans="1:4" x14ac:dyDescent="0.25">
      <c r="A5277" t="s">
        <v>6012</v>
      </c>
      <c r="B5277" t="s">
        <v>9479</v>
      </c>
      <c r="C5277">
        <v>25.400001</v>
      </c>
      <c r="D5277" t="s">
        <v>9176</v>
      </c>
    </row>
    <row r="5278" spans="1:4" x14ac:dyDescent="0.25">
      <c r="A5278" t="s">
        <v>6013</v>
      </c>
      <c r="B5278" t="s">
        <v>9480</v>
      </c>
      <c r="D5278" t="s">
        <v>9176</v>
      </c>
    </row>
    <row r="5279" spans="1:4" x14ac:dyDescent="0.25">
      <c r="A5279" t="s">
        <v>6014</v>
      </c>
      <c r="B5279" t="s">
        <v>2142</v>
      </c>
      <c r="C5279">
        <v>25.400001</v>
      </c>
      <c r="D5279" t="s">
        <v>9176</v>
      </c>
    </row>
    <row r="5280" spans="1:4" x14ac:dyDescent="0.25">
      <c r="A5280" t="s">
        <v>6015</v>
      </c>
      <c r="B5280" t="s">
        <v>11100</v>
      </c>
      <c r="D5280" t="s">
        <v>9176</v>
      </c>
    </row>
    <row r="5281" spans="1:4" x14ac:dyDescent="0.25">
      <c r="A5281" t="s">
        <v>6016</v>
      </c>
      <c r="B5281" t="s">
        <v>11101</v>
      </c>
      <c r="C5281">
        <v>68</v>
      </c>
      <c r="D5281" t="s">
        <v>9179</v>
      </c>
    </row>
    <row r="5282" spans="1:4" x14ac:dyDescent="0.25">
      <c r="A5282" t="s">
        <v>6017</v>
      </c>
      <c r="B5282" t="s">
        <v>2509</v>
      </c>
      <c r="D5282" t="s">
        <v>9176</v>
      </c>
    </row>
    <row r="5283" spans="1:4" x14ac:dyDescent="0.25">
      <c r="A5283" t="s">
        <v>6018</v>
      </c>
      <c r="B5283" t="s">
        <v>2515</v>
      </c>
      <c r="C5283">
        <v>54.2</v>
      </c>
      <c r="D5283" t="s">
        <v>9176</v>
      </c>
    </row>
    <row r="5284" spans="1:4" x14ac:dyDescent="0.25">
      <c r="A5284" t="s">
        <v>3134</v>
      </c>
      <c r="B5284" t="s">
        <v>2143</v>
      </c>
      <c r="C5284">
        <v>328.29999900000001</v>
      </c>
      <c r="D5284" t="s">
        <v>9176</v>
      </c>
    </row>
    <row r="5285" spans="1:4" x14ac:dyDescent="0.25">
      <c r="A5285" t="s">
        <v>6019</v>
      </c>
      <c r="B5285" t="s">
        <v>2144</v>
      </c>
      <c r="D5285" t="s">
        <v>9176</v>
      </c>
    </row>
    <row r="5286" spans="1:4" x14ac:dyDescent="0.25">
      <c r="A5286" t="s">
        <v>6020</v>
      </c>
      <c r="B5286" t="s">
        <v>2569</v>
      </c>
      <c r="C5286">
        <v>54.2</v>
      </c>
      <c r="D5286" t="s">
        <v>9176</v>
      </c>
    </row>
    <row r="5287" spans="1:4" x14ac:dyDescent="0.25">
      <c r="A5287" t="s">
        <v>6021</v>
      </c>
      <c r="B5287" t="s">
        <v>11102</v>
      </c>
      <c r="D5287" t="s">
        <v>9176</v>
      </c>
    </row>
    <row r="5288" spans="1:4" x14ac:dyDescent="0.25">
      <c r="A5288" t="s">
        <v>6858</v>
      </c>
      <c r="B5288" t="s">
        <v>6859</v>
      </c>
      <c r="D5288" t="s">
        <v>9176</v>
      </c>
    </row>
    <row r="5289" spans="1:4" x14ac:dyDescent="0.25">
      <c r="A5289" t="s">
        <v>8111</v>
      </c>
      <c r="B5289" t="s">
        <v>8112</v>
      </c>
      <c r="D5289" t="s">
        <v>9176</v>
      </c>
    </row>
    <row r="5290" spans="1:4" x14ac:dyDescent="0.25">
      <c r="A5290" t="s">
        <v>8113</v>
      </c>
      <c r="B5290" t="s">
        <v>8114</v>
      </c>
      <c r="D5290" t="s">
        <v>9176</v>
      </c>
    </row>
    <row r="5291" spans="1:4" x14ac:dyDescent="0.25">
      <c r="A5291" t="s">
        <v>8115</v>
      </c>
      <c r="B5291" t="s">
        <v>8116</v>
      </c>
      <c r="D5291" t="s">
        <v>9176</v>
      </c>
    </row>
    <row r="5292" spans="1:4" x14ac:dyDescent="0.25">
      <c r="A5292" t="s">
        <v>3135</v>
      </c>
      <c r="B5292" t="s">
        <v>2145</v>
      </c>
      <c r="C5292">
        <v>211.6</v>
      </c>
      <c r="D5292" t="s">
        <v>9176</v>
      </c>
    </row>
    <row r="5293" spans="1:4" x14ac:dyDescent="0.25">
      <c r="A5293" t="s">
        <v>8117</v>
      </c>
      <c r="B5293" t="s">
        <v>8118</v>
      </c>
      <c r="D5293" t="s">
        <v>9176</v>
      </c>
    </row>
    <row r="5294" spans="1:4" x14ac:dyDescent="0.25">
      <c r="A5294" t="s">
        <v>7373</v>
      </c>
      <c r="B5294" t="s">
        <v>7374</v>
      </c>
      <c r="D5294" t="s">
        <v>9176</v>
      </c>
    </row>
    <row r="5295" spans="1:4" x14ac:dyDescent="0.25">
      <c r="A5295" t="s">
        <v>8119</v>
      </c>
      <c r="B5295" t="s">
        <v>8120</v>
      </c>
      <c r="D5295" t="s">
        <v>8288</v>
      </c>
    </row>
    <row r="5296" spans="1:4" x14ac:dyDescent="0.25">
      <c r="A5296" t="s">
        <v>9481</v>
      </c>
      <c r="B5296" t="s">
        <v>9723</v>
      </c>
      <c r="C5296">
        <v>54.2</v>
      </c>
      <c r="D5296" t="s">
        <v>9179</v>
      </c>
    </row>
    <row r="5297" spans="1:4" x14ac:dyDescent="0.25">
      <c r="A5297" t="s">
        <v>9482</v>
      </c>
      <c r="B5297" t="s">
        <v>9483</v>
      </c>
      <c r="C5297">
        <v>28.100000999999999</v>
      </c>
      <c r="D5297" t="s">
        <v>9176</v>
      </c>
    </row>
    <row r="5298" spans="1:4" x14ac:dyDescent="0.25">
      <c r="A5298" t="s">
        <v>9484</v>
      </c>
      <c r="B5298" t="s">
        <v>9485</v>
      </c>
      <c r="D5298" t="s">
        <v>9176</v>
      </c>
    </row>
    <row r="5299" spans="1:4" x14ac:dyDescent="0.25">
      <c r="A5299" t="s">
        <v>11103</v>
      </c>
      <c r="B5299" t="s">
        <v>11104</v>
      </c>
      <c r="D5299" t="s">
        <v>9176</v>
      </c>
    </row>
    <row r="5300" spans="1:4" x14ac:dyDescent="0.25">
      <c r="A5300" t="s">
        <v>11105</v>
      </c>
      <c r="B5300" t="s">
        <v>11106</v>
      </c>
      <c r="D5300" t="s">
        <v>9179</v>
      </c>
    </row>
    <row r="5301" spans="1:4" x14ac:dyDescent="0.25">
      <c r="A5301" t="s">
        <v>19480</v>
      </c>
      <c r="B5301" t="s">
        <v>19481</v>
      </c>
      <c r="C5301">
        <v>43.2</v>
      </c>
      <c r="D5301" t="s">
        <v>9179</v>
      </c>
    </row>
    <row r="5302" spans="1:4" x14ac:dyDescent="0.25">
      <c r="A5302" t="s">
        <v>11107</v>
      </c>
      <c r="B5302" t="s">
        <v>11108</v>
      </c>
      <c r="C5302">
        <v>283.5</v>
      </c>
      <c r="D5302" t="s">
        <v>9176</v>
      </c>
    </row>
    <row r="5303" spans="1:4" x14ac:dyDescent="0.25">
      <c r="A5303" t="s">
        <v>3136</v>
      </c>
      <c r="B5303" t="s">
        <v>2146</v>
      </c>
      <c r="C5303">
        <v>177.3</v>
      </c>
      <c r="D5303" t="s">
        <v>9176</v>
      </c>
    </row>
    <row r="5304" spans="1:4" x14ac:dyDescent="0.25">
      <c r="A5304" t="s">
        <v>6022</v>
      </c>
      <c r="B5304" t="s">
        <v>2147</v>
      </c>
      <c r="C5304">
        <v>23.9</v>
      </c>
      <c r="D5304" t="s">
        <v>9177</v>
      </c>
    </row>
    <row r="5305" spans="1:4" x14ac:dyDescent="0.25">
      <c r="A5305" t="s">
        <v>6023</v>
      </c>
      <c r="B5305" t="s">
        <v>2148</v>
      </c>
      <c r="D5305" t="s">
        <v>9177</v>
      </c>
    </row>
    <row r="5306" spans="1:4" x14ac:dyDescent="0.25">
      <c r="A5306" t="s">
        <v>6024</v>
      </c>
      <c r="B5306" t="s">
        <v>2149</v>
      </c>
      <c r="D5306" t="s">
        <v>9177</v>
      </c>
    </row>
    <row r="5307" spans="1:4" x14ac:dyDescent="0.25">
      <c r="A5307" t="s">
        <v>6025</v>
      </c>
      <c r="B5307" t="s">
        <v>2150</v>
      </c>
      <c r="C5307">
        <v>247.9</v>
      </c>
      <c r="D5307" t="s">
        <v>9177</v>
      </c>
    </row>
    <row r="5308" spans="1:4" x14ac:dyDescent="0.25">
      <c r="A5308" t="s">
        <v>6026</v>
      </c>
      <c r="B5308" t="s">
        <v>2151</v>
      </c>
      <c r="C5308">
        <v>284.60000100000002</v>
      </c>
      <c r="D5308" t="s">
        <v>9177</v>
      </c>
    </row>
    <row r="5309" spans="1:4" x14ac:dyDescent="0.25">
      <c r="A5309" t="s">
        <v>6027</v>
      </c>
      <c r="B5309" t="s">
        <v>2152</v>
      </c>
      <c r="C5309">
        <v>23.9</v>
      </c>
      <c r="D5309" t="s">
        <v>9177</v>
      </c>
    </row>
    <row r="5310" spans="1:4" x14ac:dyDescent="0.25">
      <c r="A5310" t="s">
        <v>6028</v>
      </c>
      <c r="B5310" t="s">
        <v>2153</v>
      </c>
      <c r="C5310">
        <v>214.5</v>
      </c>
      <c r="D5310" t="s">
        <v>9177</v>
      </c>
    </row>
    <row r="5311" spans="1:4" x14ac:dyDescent="0.25">
      <c r="A5311" t="s">
        <v>6029</v>
      </c>
      <c r="B5311" t="s">
        <v>2154</v>
      </c>
      <c r="C5311">
        <v>214.5</v>
      </c>
      <c r="D5311" t="s">
        <v>9177</v>
      </c>
    </row>
    <row r="5312" spans="1:4" x14ac:dyDescent="0.25">
      <c r="A5312" t="s">
        <v>6030</v>
      </c>
      <c r="B5312" t="s">
        <v>11109</v>
      </c>
      <c r="D5312" t="s">
        <v>9177</v>
      </c>
    </row>
    <row r="5313" spans="1:4" x14ac:dyDescent="0.25">
      <c r="A5313" t="s">
        <v>19725</v>
      </c>
      <c r="B5313" t="s">
        <v>19726</v>
      </c>
      <c r="D5313" t="s">
        <v>9177</v>
      </c>
    </row>
    <row r="5314" spans="1:4" x14ac:dyDescent="0.25">
      <c r="A5314" t="s">
        <v>6031</v>
      </c>
      <c r="B5314" t="s">
        <v>2155</v>
      </c>
      <c r="C5314">
        <v>193.6</v>
      </c>
      <c r="D5314" t="s">
        <v>9177</v>
      </c>
    </row>
    <row r="5315" spans="1:4" x14ac:dyDescent="0.25">
      <c r="A5315" t="s">
        <v>6032</v>
      </c>
      <c r="B5315" t="s">
        <v>2156</v>
      </c>
      <c r="C5315">
        <v>23.9</v>
      </c>
      <c r="D5315" t="s">
        <v>9177</v>
      </c>
    </row>
    <row r="5316" spans="1:4" x14ac:dyDescent="0.25">
      <c r="A5316" t="s">
        <v>6033</v>
      </c>
      <c r="B5316" t="s">
        <v>2157</v>
      </c>
      <c r="C5316">
        <v>214.5</v>
      </c>
      <c r="D5316" t="s">
        <v>9177</v>
      </c>
    </row>
    <row r="5317" spans="1:4" x14ac:dyDescent="0.25">
      <c r="A5317" t="s">
        <v>6034</v>
      </c>
      <c r="B5317" t="s">
        <v>2158</v>
      </c>
      <c r="C5317">
        <v>214.5</v>
      </c>
      <c r="D5317" t="s">
        <v>9177</v>
      </c>
    </row>
    <row r="5318" spans="1:4" x14ac:dyDescent="0.25">
      <c r="A5318" t="s">
        <v>6035</v>
      </c>
      <c r="B5318" t="s">
        <v>2159</v>
      </c>
      <c r="D5318" t="s">
        <v>9177</v>
      </c>
    </row>
    <row r="5319" spans="1:4" x14ac:dyDescent="0.25">
      <c r="A5319" t="s">
        <v>6036</v>
      </c>
      <c r="B5319" t="s">
        <v>2160</v>
      </c>
      <c r="D5319" t="s">
        <v>9177</v>
      </c>
    </row>
    <row r="5320" spans="1:4" x14ac:dyDescent="0.25">
      <c r="A5320" t="s">
        <v>6037</v>
      </c>
      <c r="B5320" t="s">
        <v>2161</v>
      </c>
      <c r="D5320" t="s">
        <v>9177</v>
      </c>
    </row>
    <row r="5321" spans="1:4" x14ac:dyDescent="0.25">
      <c r="A5321" t="s">
        <v>8121</v>
      </c>
      <c r="B5321" t="s">
        <v>8122</v>
      </c>
      <c r="C5321">
        <v>214.5</v>
      </c>
      <c r="D5321" t="s">
        <v>9177</v>
      </c>
    </row>
    <row r="5322" spans="1:4" x14ac:dyDescent="0.25">
      <c r="A5322" t="s">
        <v>8123</v>
      </c>
      <c r="B5322" t="s">
        <v>8124</v>
      </c>
      <c r="C5322">
        <v>214.5</v>
      </c>
      <c r="D5322" t="s">
        <v>9177</v>
      </c>
    </row>
    <row r="5323" spans="1:4" x14ac:dyDescent="0.25">
      <c r="A5323" t="s">
        <v>19135</v>
      </c>
      <c r="B5323" t="s">
        <v>19136</v>
      </c>
      <c r="D5323" t="s">
        <v>9177</v>
      </c>
    </row>
    <row r="5324" spans="1:4" x14ac:dyDescent="0.25">
      <c r="A5324" t="s">
        <v>19137</v>
      </c>
      <c r="B5324" t="s">
        <v>19138</v>
      </c>
      <c r="C5324">
        <v>60.2</v>
      </c>
      <c r="D5324" t="s">
        <v>9177</v>
      </c>
    </row>
    <row r="5325" spans="1:4" x14ac:dyDescent="0.25">
      <c r="A5325" t="s">
        <v>6038</v>
      </c>
      <c r="B5325" t="s">
        <v>6039</v>
      </c>
      <c r="D5325" t="s">
        <v>9177</v>
      </c>
    </row>
    <row r="5326" spans="1:4" x14ac:dyDescent="0.25">
      <c r="A5326" t="s">
        <v>6040</v>
      </c>
      <c r="B5326" t="s">
        <v>2162</v>
      </c>
      <c r="D5326" t="s">
        <v>9177</v>
      </c>
    </row>
    <row r="5327" spans="1:4" x14ac:dyDescent="0.25">
      <c r="A5327" t="s">
        <v>6041</v>
      </c>
      <c r="B5327" t="s">
        <v>2163</v>
      </c>
      <c r="D5327" t="s">
        <v>9177</v>
      </c>
    </row>
    <row r="5328" spans="1:4" x14ac:dyDescent="0.25">
      <c r="A5328" t="s">
        <v>6042</v>
      </c>
      <c r="B5328" t="s">
        <v>2164</v>
      </c>
      <c r="C5328">
        <v>205.2</v>
      </c>
      <c r="D5328" t="s">
        <v>9178</v>
      </c>
    </row>
    <row r="5329" spans="1:4" x14ac:dyDescent="0.25">
      <c r="A5329" t="s">
        <v>6043</v>
      </c>
      <c r="B5329" t="s">
        <v>2165</v>
      </c>
      <c r="D5329" t="s">
        <v>9178</v>
      </c>
    </row>
    <row r="5330" spans="1:4" x14ac:dyDescent="0.25">
      <c r="A5330" t="s">
        <v>6044</v>
      </c>
      <c r="B5330" t="s">
        <v>11110</v>
      </c>
      <c r="D5330" t="s">
        <v>8297</v>
      </c>
    </row>
    <row r="5331" spans="1:4" x14ac:dyDescent="0.25">
      <c r="A5331" t="s">
        <v>6045</v>
      </c>
      <c r="B5331" t="s">
        <v>2510</v>
      </c>
      <c r="D5331" t="s">
        <v>9178</v>
      </c>
    </row>
    <row r="5332" spans="1:4" x14ac:dyDescent="0.25">
      <c r="A5332" t="s">
        <v>6046</v>
      </c>
      <c r="B5332" t="s">
        <v>2350</v>
      </c>
      <c r="D5332" t="s">
        <v>9178</v>
      </c>
    </row>
    <row r="5333" spans="1:4" x14ac:dyDescent="0.25">
      <c r="A5333" t="s">
        <v>6047</v>
      </c>
      <c r="B5333" t="s">
        <v>2166</v>
      </c>
      <c r="D5333" t="s">
        <v>9178</v>
      </c>
    </row>
    <row r="5334" spans="1:4" x14ac:dyDescent="0.25">
      <c r="A5334" t="s">
        <v>6048</v>
      </c>
      <c r="B5334" t="s">
        <v>11111</v>
      </c>
      <c r="C5334">
        <v>183.9</v>
      </c>
      <c r="D5334" t="s">
        <v>9178</v>
      </c>
    </row>
    <row r="5335" spans="1:4" x14ac:dyDescent="0.25">
      <c r="A5335" t="s">
        <v>6049</v>
      </c>
      <c r="B5335" t="s">
        <v>11110</v>
      </c>
      <c r="D5335" t="s">
        <v>8297</v>
      </c>
    </row>
    <row r="5336" spans="1:4" x14ac:dyDescent="0.25">
      <c r="A5336" t="s">
        <v>6050</v>
      </c>
      <c r="B5336" t="s">
        <v>2579</v>
      </c>
      <c r="D5336" t="s">
        <v>9178</v>
      </c>
    </row>
    <row r="5337" spans="1:4" x14ac:dyDescent="0.25">
      <c r="A5337" t="s">
        <v>6051</v>
      </c>
      <c r="B5337" t="s">
        <v>11112</v>
      </c>
      <c r="C5337">
        <v>183.9</v>
      </c>
      <c r="D5337" t="s">
        <v>9178</v>
      </c>
    </row>
    <row r="5338" spans="1:4" x14ac:dyDescent="0.25">
      <c r="A5338" t="s">
        <v>6052</v>
      </c>
      <c r="B5338" t="s">
        <v>2167</v>
      </c>
      <c r="D5338" t="s">
        <v>9178</v>
      </c>
    </row>
    <row r="5339" spans="1:4" x14ac:dyDescent="0.25">
      <c r="A5339" t="s">
        <v>6053</v>
      </c>
      <c r="B5339" t="s">
        <v>6054</v>
      </c>
      <c r="D5339" t="s">
        <v>9178</v>
      </c>
    </row>
    <row r="5340" spans="1:4" x14ac:dyDescent="0.25">
      <c r="A5340" t="s">
        <v>6055</v>
      </c>
      <c r="B5340" t="s">
        <v>6056</v>
      </c>
      <c r="D5340" t="s">
        <v>9178</v>
      </c>
    </row>
    <row r="5341" spans="1:4" x14ac:dyDescent="0.25">
      <c r="A5341" t="s">
        <v>8125</v>
      </c>
      <c r="B5341" t="s">
        <v>8126</v>
      </c>
      <c r="C5341">
        <v>56.4</v>
      </c>
      <c r="D5341" t="s">
        <v>9178</v>
      </c>
    </row>
    <row r="5342" spans="1:4" x14ac:dyDescent="0.25">
      <c r="A5342" t="s">
        <v>9486</v>
      </c>
      <c r="B5342" t="s">
        <v>9487</v>
      </c>
      <c r="D5342" t="s">
        <v>9178</v>
      </c>
    </row>
    <row r="5343" spans="1:4" x14ac:dyDescent="0.25">
      <c r="A5343" t="s">
        <v>11113</v>
      </c>
      <c r="B5343" t="s">
        <v>11114</v>
      </c>
      <c r="D5343" t="s">
        <v>8297</v>
      </c>
    </row>
    <row r="5344" spans="1:4" x14ac:dyDescent="0.25">
      <c r="A5344" t="s">
        <v>11115</v>
      </c>
      <c r="B5344" t="s">
        <v>11116</v>
      </c>
      <c r="C5344">
        <v>25.400001</v>
      </c>
      <c r="D5344" t="s">
        <v>8297</v>
      </c>
    </row>
    <row r="5345" spans="1:4" x14ac:dyDescent="0.25">
      <c r="A5345" t="s">
        <v>11117</v>
      </c>
      <c r="B5345" t="s">
        <v>11118</v>
      </c>
      <c r="C5345">
        <v>33.4</v>
      </c>
      <c r="D5345" t="s">
        <v>8297</v>
      </c>
    </row>
    <row r="5346" spans="1:4" x14ac:dyDescent="0.25">
      <c r="A5346" t="s">
        <v>11119</v>
      </c>
      <c r="B5346" t="s">
        <v>11120</v>
      </c>
      <c r="C5346">
        <v>35.700000000000003</v>
      </c>
      <c r="D5346" t="s">
        <v>8297</v>
      </c>
    </row>
    <row r="5347" spans="1:4" x14ac:dyDescent="0.25">
      <c r="A5347" t="s">
        <v>11121</v>
      </c>
      <c r="B5347" t="s">
        <v>11122</v>
      </c>
      <c r="C5347">
        <v>33</v>
      </c>
      <c r="D5347" t="s">
        <v>8297</v>
      </c>
    </row>
    <row r="5348" spans="1:4" x14ac:dyDescent="0.25">
      <c r="A5348" t="s">
        <v>11123</v>
      </c>
      <c r="B5348" t="s">
        <v>11124</v>
      </c>
      <c r="C5348">
        <v>26.5</v>
      </c>
      <c r="D5348" t="s">
        <v>8297</v>
      </c>
    </row>
    <row r="5349" spans="1:4" x14ac:dyDescent="0.25">
      <c r="A5349" t="s">
        <v>6860</v>
      </c>
      <c r="B5349" t="s">
        <v>6861</v>
      </c>
      <c r="C5349">
        <v>68.3</v>
      </c>
      <c r="D5349" t="s">
        <v>9179</v>
      </c>
    </row>
    <row r="5350" spans="1:4" x14ac:dyDescent="0.25">
      <c r="A5350" t="s">
        <v>6862</v>
      </c>
      <c r="B5350" t="s">
        <v>6863</v>
      </c>
      <c r="D5350" t="s">
        <v>9179</v>
      </c>
    </row>
    <row r="5351" spans="1:4" x14ac:dyDescent="0.25">
      <c r="A5351" t="s">
        <v>6864</v>
      </c>
      <c r="B5351" t="s">
        <v>6865</v>
      </c>
      <c r="D5351" t="s">
        <v>9179</v>
      </c>
    </row>
    <row r="5352" spans="1:4" x14ac:dyDescent="0.25">
      <c r="A5352" t="s">
        <v>6866</v>
      </c>
      <c r="B5352" t="s">
        <v>9488</v>
      </c>
      <c r="D5352" t="s">
        <v>9179</v>
      </c>
    </row>
    <row r="5353" spans="1:4" x14ac:dyDescent="0.25">
      <c r="A5353" t="s">
        <v>6057</v>
      </c>
      <c r="B5353" t="s">
        <v>2548</v>
      </c>
      <c r="D5353" t="s">
        <v>9179</v>
      </c>
    </row>
    <row r="5354" spans="1:4" x14ac:dyDescent="0.25">
      <c r="A5354" t="s">
        <v>6058</v>
      </c>
      <c r="B5354" t="s">
        <v>8127</v>
      </c>
      <c r="D5354" t="s">
        <v>9179</v>
      </c>
    </row>
    <row r="5355" spans="1:4" x14ac:dyDescent="0.25">
      <c r="A5355" t="s">
        <v>6867</v>
      </c>
      <c r="B5355" t="s">
        <v>6868</v>
      </c>
      <c r="D5355" t="s">
        <v>9179</v>
      </c>
    </row>
    <row r="5356" spans="1:4" x14ac:dyDescent="0.25">
      <c r="A5356" t="s">
        <v>6869</v>
      </c>
      <c r="B5356" t="s">
        <v>6870</v>
      </c>
      <c r="D5356" t="s">
        <v>9179</v>
      </c>
    </row>
    <row r="5357" spans="1:4" x14ac:dyDescent="0.25">
      <c r="A5357" t="s">
        <v>6871</v>
      </c>
      <c r="B5357" t="s">
        <v>6872</v>
      </c>
      <c r="C5357">
        <v>120.8</v>
      </c>
      <c r="D5357" t="s">
        <v>9179</v>
      </c>
    </row>
    <row r="5358" spans="1:4" x14ac:dyDescent="0.25">
      <c r="A5358" t="s">
        <v>6059</v>
      </c>
      <c r="B5358" t="s">
        <v>6060</v>
      </c>
      <c r="D5358" t="s">
        <v>9180</v>
      </c>
    </row>
    <row r="5359" spans="1:4" x14ac:dyDescent="0.25">
      <c r="A5359" t="s">
        <v>8883</v>
      </c>
      <c r="B5359" t="s">
        <v>8884</v>
      </c>
      <c r="D5359" t="s">
        <v>9181</v>
      </c>
    </row>
    <row r="5360" spans="1:4" x14ac:dyDescent="0.25">
      <c r="A5360" t="s">
        <v>9724</v>
      </c>
      <c r="B5360" t="s">
        <v>9725</v>
      </c>
      <c r="D5360" t="s">
        <v>9181</v>
      </c>
    </row>
    <row r="5361" spans="1:4" x14ac:dyDescent="0.25">
      <c r="A5361" t="s">
        <v>9726</v>
      </c>
      <c r="B5361" t="s">
        <v>9727</v>
      </c>
      <c r="D5361" t="s">
        <v>9181</v>
      </c>
    </row>
    <row r="5362" spans="1:4" x14ac:dyDescent="0.25">
      <c r="A5362" t="s">
        <v>11272</v>
      </c>
      <c r="B5362" t="s">
        <v>11273</v>
      </c>
      <c r="D5362" t="s">
        <v>9181</v>
      </c>
    </row>
    <row r="5363" spans="1:4" x14ac:dyDescent="0.25">
      <c r="A5363" t="s">
        <v>6873</v>
      </c>
      <c r="B5363" t="s">
        <v>6874</v>
      </c>
      <c r="C5363">
        <v>30.9</v>
      </c>
      <c r="D5363" t="s">
        <v>9182</v>
      </c>
    </row>
    <row r="5364" spans="1:4" x14ac:dyDescent="0.25">
      <c r="A5364" t="s">
        <v>8128</v>
      </c>
      <c r="B5364" t="s">
        <v>8129</v>
      </c>
      <c r="D5364" t="s">
        <v>9183</v>
      </c>
    </row>
    <row r="5365" spans="1:4" x14ac:dyDescent="0.25">
      <c r="A5365" t="s">
        <v>7375</v>
      </c>
      <c r="B5365" t="s">
        <v>9184</v>
      </c>
      <c r="D5365" t="s">
        <v>9183</v>
      </c>
    </row>
    <row r="5366" spans="1:4" x14ac:dyDescent="0.25">
      <c r="A5366" t="s">
        <v>8130</v>
      </c>
      <c r="B5366" t="s">
        <v>8131</v>
      </c>
      <c r="D5366" t="s">
        <v>9185</v>
      </c>
    </row>
    <row r="5367" spans="1:4" x14ac:dyDescent="0.25">
      <c r="A5367" t="s">
        <v>8132</v>
      </c>
      <c r="B5367" t="s">
        <v>8133</v>
      </c>
      <c r="D5367" t="s">
        <v>9185</v>
      </c>
    </row>
    <row r="5368" spans="1:4" x14ac:dyDescent="0.25">
      <c r="A5368" t="s">
        <v>11125</v>
      </c>
      <c r="B5368" t="s">
        <v>11126</v>
      </c>
      <c r="C5368">
        <v>7.6</v>
      </c>
      <c r="D5368" t="s">
        <v>9185</v>
      </c>
    </row>
    <row r="5369" spans="1:4" x14ac:dyDescent="0.25">
      <c r="A5369" t="s">
        <v>11127</v>
      </c>
      <c r="B5369" t="s">
        <v>11128</v>
      </c>
      <c r="C5369">
        <v>7.6</v>
      </c>
      <c r="D5369" t="s">
        <v>9185</v>
      </c>
    </row>
    <row r="5370" spans="1:4" x14ac:dyDescent="0.25">
      <c r="A5370" t="s">
        <v>11129</v>
      </c>
      <c r="B5370" t="s">
        <v>11130</v>
      </c>
      <c r="C5370">
        <v>7.6</v>
      </c>
      <c r="D5370" t="s">
        <v>9185</v>
      </c>
    </row>
    <row r="5371" spans="1:4" x14ac:dyDescent="0.25">
      <c r="A5371" t="s">
        <v>11131</v>
      </c>
      <c r="B5371" t="s">
        <v>11132</v>
      </c>
      <c r="C5371">
        <v>7.6</v>
      </c>
      <c r="D5371" t="s">
        <v>9185</v>
      </c>
    </row>
    <row r="5372" spans="1:4" x14ac:dyDescent="0.25">
      <c r="A5372" t="s">
        <v>7376</v>
      </c>
      <c r="B5372" t="s">
        <v>7377</v>
      </c>
      <c r="D5372" t="s">
        <v>11133</v>
      </c>
    </row>
    <row r="5373" spans="1:4" x14ac:dyDescent="0.25">
      <c r="A5373" t="s">
        <v>8134</v>
      </c>
      <c r="B5373" t="s">
        <v>8135</v>
      </c>
      <c r="D5373" t="s">
        <v>11133</v>
      </c>
    </row>
    <row r="5374" spans="1:4" x14ac:dyDescent="0.25">
      <c r="A5374" t="s">
        <v>9728</v>
      </c>
      <c r="B5374" t="s">
        <v>9729</v>
      </c>
      <c r="D5374" t="s">
        <v>11134</v>
      </c>
    </row>
    <row r="5375" spans="1:4" x14ac:dyDescent="0.25">
      <c r="A5375" t="s">
        <v>9730</v>
      </c>
      <c r="B5375" t="s">
        <v>9731</v>
      </c>
      <c r="D5375" t="s">
        <v>11134</v>
      </c>
    </row>
    <row r="5376" spans="1:4" x14ac:dyDescent="0.25">
      <c r="A5376" t="s">
        <v>9732</v>
      </c>
      <c r="B5376" t="s">
        <v>9733</v>
      </c>
      <c r="D5376" t="s">
        <v>11134</v>
      </c>
    </row>
    <row r="5377" spans="1:4" x14ac:dyDescent="0.25">
      <c r="A5377" t="s">
        <v>9734</v>
      </c>
      <c r="B5377" t="s">
        <v>9735</v>
      </c>
      <c r="D5377" t="s">
        <v>11134</v>
      </c>
    </row>
    <row r="5378" spans="1:4" x14ac:dyDescent="0.25">
      <c r="A5378" t="s">
        <v>6061</v>
      </c>
      <c r="B5378" t="s">
        <v>2168</v>
      </c>
      <c r="C5378">
        <v>49.3</v>
      </c>
      <c r="D5378" t="s">
        <v>8315</v>
      </c>
    </row>
    <row r="5379" spans="1:4" x14ac:dyDescent="0.25">
      <c r="A5379" t="s">
        <v>6062</v>
      </c>
      <c r="B5379" t="s">
        <v>2169</v>
      </c>
      <c r="D5379" t="s">
        <v>8315</v>
      </c>
    </row>
    <row r="5380" spans="1:4" x14ac:dyDescent="0.25">
      <c r="A5380" t="s">
        <v>3137</v>
      </c>
      <c r="B5380" t="s">
        <v>7378</v>
      </c>
      <c r="C5380">
        <v>53</v>
      </c>
      <c r="D5380" t="s">
        <v>8315</v>
      </c>
    </row>
    <row r="5381" spans="1:4" x14ac:dyDescent="0.25">
      <c r="A5381" t="s">
        <v>6063</v>
      </c>
      <c r="B5381" t="s">
        <v>9186</v>
      </c>
      <c r="D5381" t="s">
        <v>8315</v>
      </c>
    </row>
    <row r="5382" spans="1:4" x14ac:dyDescent="0.25">
      <c r="A5382" t="s">
        <v>3138</v>
      </c>
      <c r="B5382" t="s">
        <v>2170</v>
      </c>
      <c r="C5382">
        <v>84.7</v>
      </c>
      <c r="D5382" t="s">
        <v>8315</v>
      </c>
    </row>
    <row r="5383" spans="1:4" x14ac:dyDescent="0.25">
      <c r="A5383" t="s">
        <v>6064</v>
      </c>
      <c r="B5383" t="s">
        <v>2171</v>
      </c>
      <c r="C5383">
        <v>49.3</v>
      </c>
      <c r="D5383" t="s">
        <v>8315</v>
      </c>
    </row>
    <row r="5384" spans="1:4" x14ac:dyDescent="0.25">
      <c r="A5384" t="s">
        <v>6065</v>
      </c>
      <c r="B5384" t="s">
        <v>2172</v>
      </c>
      <c r="C5384">
        <v>181</v>
      </c>
      <c r="D5384" t="s">
        <v>8315</v>
      </c>
    </row>
    <row r="5385" spans="1:4" x14ac:dyDescent="0.25">
      <c r="A5385" t="s">
        <v>6066</v>
      </c>
      <c r="B5385" t="s">
        <v>2173</v>
      </c>
      <c r="C5385">
        <v>49.3</v>
      </c>
      <c r="D5385" t="s">
        <v>8315</v>
      </c>
    </row>
    <row r="5386" spans="1:4" x14ac:dyDescent="0.25">
      <c r="A5386" t="s">
        <v>6067</v>
      </c>
      <c r="B5386" t="s">
        <v>2174</v>
      </c>
      <c r="C5386">
        <v>181</v>
      </c>
      <c r="D5386" t="s">
        <v>8315</v>
      </c>
    </row>
    <row r="5387" spans="1:4" x14ac:dyDescent="0.25">
      <c r="A5387" t="s">
        <v>6068</v>
      </c>
      <c r="B5387" t="s">
        <v>2175</v>
      </c>
      <c r="C5387">
        <v>181</v>
      </c>
      <c r="D5387" t="s">
        <v>8315</v>
      </c>
    </row>
    <row r="5388" spans="1:4" x14ac:dyDescent="0.25">
      <c r="A5388" t="s">
        <v>6069</v>
      </c>
      <c r="B5388" t="s">
        <v>2176</v>
      </c>
      <c r="C5388">
        <v>181</v>
      </c>
      <c r="D5388" t="s">
        <v>8315</v>
      </c>
    </row>
    <row r="5389" spans="1:4" x14ac:dyDescent="0.25">
      <c r="A5389" t="s">
        <v>6903</v>
      </c>
      <c r="B5389" t="s">
        <v>9187</v>
      </c>
      <c r="D5389" t="s">
        <v>8315</v>
      </c>
    </row>
    <row r="5390" spans="1:4" x14ac:dyDescent="0.25">
      <c r="A5390" t="s">
        <v>6070</v>
      </c>
      <c r="B5390" t="s">
        <v>2177</v>
      </c>
      <c r="D5390" t="s">
        <v>8315</v>
      </c>
    </row>
    <row r="5391" spans="1:4" x14ac:dyDescent="0.25">
      <c r="A5391" t="s">
        <v>3139</v>
      </c>
      <c r="B5391" t="s">
        <v>2178</v>
      </c>
      <c r="C5391">
        <v>218</v>
      </c>
      <c r="D5391" t="s">
        <v>8315</v>
      </c>
    </row>
    <row r="5392" spans="1:4" x14ac:dyDescent="0.25">
      <c r="A5392" t="s">
        <v>6071</v>
      </c>
      <c r="B5392" t="s">
        <v>2179</v>
      </c>
      <c r="D5392" t="s">
        <v>8315</v>
      </c>
    </row>
    <row r="5393" spans="1:4" x14ac:dyDescent="0.25">
      <c r="A5393" t="s">
        <v>6072</v>
      </c>
      <c r="B5393" t="s">
        <v>2180</v>
      </c>
      <c r="C5393">
        <v>56.4</v>
      </c>
      <c r="D5393" t="s">
        <v>8315</v>
      </c>
    </row>
    <row r="5394" spans="1:4" x14ac:dyDescent="0.25">
      <c r="A5394" t="s">
        <v>6073</v>
      </c>
      <c r="B5394" t="s">
        <v>18822</v>
      </c>
      <c r="C5394">
        <v>156.5</v>
      </c>
      <c r="D5394" t="s">
        <v>8315</v>
      </c>
    </row>
    <row r="5395" spans="1:4" x14ac:dyDescent="0.25">
      <c r="A5395" t="s">
        <v>6074</v>
      </c>
      <c r="B5395" t="s">
        <v>2411</v>
      </c>
      <c r="D5395" t="s">
        <v>8315</v>
      </c>
    </row>
    <row r="5396" spans="1:4" x14ac:dyDescent="0.25">
      <c r="A5396" t="s">
        <v>6075</v>
      </c>
      <c r="B5396" t="s">
        <v>2181</v>
      </c>
      <c r="C5396">
        <v>43.4</v>
      </c>
      <c r="D5396" t="s">
        <v>8315</v>
      </c>
    </row>
    <row r="5397" spans="1:4" x14ac:dyDescent="0.25">
      <c r="A5397" t="s">
        <v>6076</v>
      </c>
      <c r="B5397" t="s">
        <v>9489</v>
      </c>
      <c r="C5397">
        <v>19</v>
      </c>
      <c r="D5397" t="s">
        <v>8315</v>
      </c>
    </row>
    <row r="5398" spans="1:4" x14ac:dyDescent="0.25">
      <c r="A5398" t="s">
        <v>6077</v>
      </c>
      <c r="B5398" t="s">
        <v>2182</v>
      </c>
      <c r="D5398" t="s">
        <v>8315</v>
      </c>
    </row>
    <row r="5399" spans="1:4" x14ac:dyDescent="0.25">
      <c r="A5399" t="s">
        <v>8573</v>
      </c>
      <c r="B5399" t="s">
        <v>8823</v>
      </c>
      <c r="C5399">
        <v>218.7</v>
      </c>
      <c r="D5399" t="s">
        <v>8315</v>
      </c>
    </row>
    <row r="5400" spans="1:4" x14ac:dyDescent="0.25">
      <c r="A5400" t="s">
        <v>3140</v>
      </c>
      <c r="B5400" t="s">
        <v>2183</v>
      </c>
      <c r="D5400" t="s">
        <v>8315</v>
      </c>
    </row>
    <row r="5401" spans="1:4" x14ac:dyDescent="0.25">
      <c r="A5401" t="s">
        <v>6078</v>
      </c>
      <c r="B5401" t="s">
        <v>2184</v>
      </c>
      <c r="D5401" t="s">
        <v>8315</v>
      </c>
    </row>
    <row r="5402" spans="1:4" x14ac:dyDescent="0.25">
      <c r="A5402" t="s">
        <v>6079</v>
      </c>
      <c r="B5402" t="s">
        <v>2185</v>
      </c>
      <c r="C5402">
        <v>205.8</v>
      </c>
      <c r="D5402" t="s">
        <v>8315</v>
      </c>
    </row>
    <row r="5403" spans="1:4" x14ac:dyDescent="0.25">
      <c r="A5403" t="s">
        <v>6080</v>
      </c>
      <c r="B5403" t="s">
        <v>2186</v>
      </c>
      <c r="C5403">
        <v>58.299999</v>
      </c>
      <c r="D5403" t="s">
        <v>8315</v>
      </c>
    </row>
    <row r="5404" spans="1:4" x14ac:dyDescent="0.25">
      <c r="A5404" t="s">
        <v>6081</v>
      </c>
      <c r="B5404" t="s">
        <v>2187</v>
      </c>
      <c r="C5404">
        <v>136.9</v>
      </c>
      <c r="D5404" t="s">
        <v>8315</v>
      </c>
    </row>
    <row r="5405" spans="1:4" x14ac:dyDescent="0.25">
      <c r="A5405" t="s">
        <v>6082</v>
      </c>
      <c r="B5405" t="s">
        <v>2188</v>
      </c>
      <c r="C5405">
        <v>33.500000999999997</v>
      </c>
      <c r="D5405" t="s">
        <v>8315</v>
      </c>
    </row>
    <row r="5406" spans="1:4" x14ac:dyDescent="0.25">
      <c r="A5406" t="s">
        <v>6083</v>
      </c>
      <c r="B5406" t="s">
        <v>8136</v>
      </c>
      <c r="D5406" t="s">
        <v>8315</v>
      </c>
    </row>
    <row r="5407" spans="1:4" x14ac:dyDescent="0.25">
      <c r="A5407" t="s">
        <v>6084</v>
      </c>
      <c r="B5407" t="s">
        <v>8137</v>
      </c>
      <c r="D5407" t="s">
        <v>8315</v>
      </c>
    </row>
    <row r="5408" spans="1:4" x14ac:dyDescent="0.25">
      <c r="A5408" t="s">
        <v>3141</v>
      </c>
      <c r="B5408" t="s">
        <v>18823</v>
      </c>
      <c r="C5408">
        <v>244.4</v>
      </c>
      <c r="D5408" t="s">
        <v>8315</v>
      </c>
    </row>
    <row r="5409" spans="1:4" x14ac:dyDescent="0.25">
      <c r="A5409" t="s">
        <v>6085</v>
      </c>
      <c r="B5409" t="s">
        <v>2189</v>
      </c>
      <c r="C5409">
        <v>43.7</v>
      </c>
      <c r="D5409" t="s">
        <v>8315</v>
      </c>
    </row>
    <row r="5410" spans="1:4" x14ac:dyDescent="0.25">
      <c r="A5410" t="s">
        <v>6086</v>
      </c>
      <c r="B5410" t="s">
        <v>2190</v>
      </c>
      <c r="C5410">
        <v>43.7</v>
      </c>
      <c r="D5410" t="s">
        <v>8315</v>
      </c>
    </row>
    <row r="5411" spans="1:4" x14ac:dyDescent="0.25">
      <c r="A5411" t="s">
        <v>6087</v>
      </c>
      <c r="B5411" t="s">
        <v>11274</v>
      </c>
      <c r="D5411" t="s">
        <v>8315</v>
      </c>
    </row>
    <row r="5412" spans="1:4" x14ac:dyDescent="0.25">
      <c r="A5412" t="s">
        <v>3142</v>
      </c>
      <c r="B5412" t="s">
        <v>7379</v>
      </c>
      <c r="C5412">
        <v>211.3</v>
      </c>
      <c r="D5412" t="s">
        <v>8315</v>
      </c>
    </row>
    <row r="5413" spans="1:4" x14ac:dyDescent="0.25">
      <c r="A5413" t="s">
        <v>6088</v>
      </c>
      <c r="B5413" t="s">
        <v>2191</v>
      </c>
      <c r="D5413" t="s">
        <v>8315</v>
      </c>
    </row>
    <row r="5414" spans="1:4" x14ac:dyDescent="0.25">
      <c r="A5414" t="s">
        <v>6089</v>
      </c>
      <c r="B5414" t="s">
        <v>2192</v>
      </c>
      <c r="C5414">
        <v>48.7</v>
      </c>
      <c r="D5414" t="s">
        <v>8315</v>
      </c>
    </row>
    <row r="5415" spans="1:4" x14ac:dyDescent="0.25">
      <c r="A5415" t="s">
        <v>6090</v>
      </c>
      <c r="B5415" t="s">
        <v>2193</v>
      </c>
      <c r="C5415">
        <v>34.6</v>
      </c>
      <c r="D5415" t="s">
        <v>8315</v>
      </c>
    </row>
    <row r="5416" spans="1:4" x14ac:dyDescent="0.25">
      <c r="A5416" t="s">
        <v>6091</v>
      </c>
      <c r="B5416" t="s">
        <v>11135</v>
      </c>
      <c r="C5416">
        <v>18.600000000000001</v>
      </c>
      <c r="D5416" t="s">
        <v>8315</v>
      </c>
    </row>
    <row r="5417" spans="1:4" x14ac:dyDescent="0.25">
      <c r="A5417" t="s">
        <v>6092</v>
      </c>
      <c r="B5417" t="s">
        <v>7380</v>
      </c>
      <c r="C5417">
        <v>30.6</v>
      </c>
      <c r="D5417" t="s">
        <v>8315</v>
      </c>
    </row>
    <row r="5418" spans="1:4" x14ac:dyDescent="0.25">
      <c r="A5418" t="s">
        <v>6093</v>
      </c>
      <c r="B5418" t="s">
        <v>11136</v>
      </c>
      <c r="C5418">
        <v>26.9</v>
      </c>
      <c r="D5418" t="s">
        <v>8315</v>
      </c>
    </row>
    <row r="5419" spans="1:4" x14ac:dyDescent="0.25">
      <c r="A5419" t="s">
        <v>6094</v>
      </c>
      <c r="B5419" t="s">
        <v>2194</v>
      </c>
      <c r="D5419" t="s">
        <v>8315</v>
      </c>
    </row>
    <row r="5420" spans="1:4" x14ac:dyDescent="0.25">
      <c r="A5420" t="s">
        <v>6095</v>
      </c>
      <c r="B5420" t="s">
        <v>2195</v>
      </c>
      <c r="D5420" t="s">
        <v>8315</v>
      </c>
    </row>
    <row r="5421" spans="1:4" x14ac:dyDescent="0.25">
      <c r="A5421" t="s">
        <v>6096</v>
      </c>
      <c r="B5421" t="s">
        <v>2196</v>
      </c>
      <c r="C5421">
        <v>31.4</v>
      </c>
      <c r="D5421" t="s">
        <v>8315</v>
      </c>
    </row>
    <row r="5422" spans="1:4" x14ac:dyDescent="0.25">
      <c r="A5422" t="s">
        <v>3143</v>
      </c>
      <c r="B5422" t="s">
        <v>2197</v>
      </c>
      <c r="C5422">
        <v>237.3</v>
      </c>
      <c r="D5422" t="s">
        <v>8315</v>
      </c>
    </row>
    <row r="5423" spans="1:4" x14ac:dyDescent="0.25">
      <c r="A5423" t="s">
        <v>6097</v>
      </c>
      <c r="B5423" t="s">
        <v>2501</v>
      </c>
      <c r="D5423" t="s">
        <v>8315</v>
      </c>
    </row>
    <row r="5424" spans="1:4" x14ac:dyDescent="0.25">
      <c r="A5424" t="s">
        <v>6098</v>
      </c>
      <c r="B5424" t="s">
        <v>9188</v>
      </c>
      <c r="D5424" t="s">
        <v>8315</v>
      </c>
    </row>
    <row r="5425" spans="1:4" x14ac:dyDescent="0.25">
      <c r="A5425" t="s">
        <v>6099</v>
      </c>
      <c r="B5425" t="s">
        <v>9189</v>
      </c>
      <c r="D5425" t="s">
        <v>8315</v>
      </c>
    </row>
    <row r="5426" spans="1:4" x14ac:dyDescent="0.25">
      <c r="A5426" t="s">
        <v>3144</v>
      </c>
      <c r="B5426" t="s">
        <v>2198</v>
      </c>
      <c r="D5426" t="s">
        <v>8315</v>
      </c>
    </row>
    <row r="5427" spans="1:4" x14ac:dyDescent="0.25">
      <c r="A5427" t="s">
        <v>3145</v>
      </c>
      <c r="B5427" t="s">
        <v>8263</v>
      </c>
      <c r="D5427" t="s">
        <v>8315</v>
      </c>
    </row>
    <row r="5428" spans="1:4" x14ac:dyDescent="0.25">
      <c r="A5428" t="s">
        <v>6100</v>
      </c>
      <c r="B5428" t="s">
        <v>2199</v>
      </c>
      <c r="D5428" t="s">
        <v>8315</v>
      </c>
    </row>
    <row r="5429" spans="1:4" x14ac:dyDescent="0.25">
      <c r="A5429" t="s">
        <v>3146</v>
      </c>
      <c r="B5429" t="s">
        <v>2200</v>
      </c>
      <c r="D5429" t="s">
        <v>8315</v>
      </c>
    </row>
    <row r="5430" spans="1:4" x14ac:dyDescent="0.25">
      <c r="A5430" t="s">
        <v>3147</v>
      </c>
      <c r="B5430" t="s">
        <v>2201</v>
      </c>
      <c r="D5430" t="s">
        <v>8315</v>
      </c>
    </row>
    <row r="5431" spans="1:4" x14ac:dyDescent="0.25">
      <c r="A5431" t="s">
        <v>3148</v>
      </c>
      <c r="B5431" t="s">
        <v>2202</v>
      </c>
      <c r="D5431" t="s">
        <v>8315</v>
      </c>
    </row>
    <row r="5432" spans="1:4" x14ac:dyDescent="0.25">
      <c r="A5432" t="s">
        <v>3149</v>
      </c>
      <c r="B5432" t="s">
        <v>2203</v>
      </c>
      <c r="D5432" t="s">
        <v>8315</v>
      </c>
    </row>
    <row r="5433" spans="1:4" x14ac:dyDescent="0.25">
      <c r="A5433" t="s">
        <v>6101</v>
      </c>
      <c r="B5433" t="s">
        <v>2204</v>
      </c>
      <c r="C5433">
        <v>63.4</v>
      </c>
      <c r="D5433" t="s">
        <v>8315</v>
      </c>
    </row>
    <row r="5434" spans="1:4" x14ac:dyDescent="0.25">
      <c r="A5434" t="s">
        <v>3150</v>
      </c>
      <c r="B5434" t="s">
        <v>3151</v>
      </c>
      <c r="C5434">
        <v>123.4</v>
      </c>
      <c r="D5434" t="s">
        <v>8315</v>
      </c>
    </row>
    <row r="5435" spans="1:4" x14ac:dyDescent="0.25">
      <c r="A5435" t="s">
        <v>6102</v>
      </c>
      <c r="B5435" t="s">
        <v>6103</v>
      </c>
      <c r="C5435">
        <v>123.4</v>
      </c>
      <c r="D5435" t="s">
        <v>8315</v>
      </c>
    </row>
    <row r="5436" spans="1:4" x14ac:dyDescent="0.25">
      <c r="A5436" t="s">
        <v>6104</v>
      </c>
      <c r="B5436" t="s">
        <v>6105</v>
      </c>
      <c r="C5436">
        <v>24.6</v>
      </c>
      <c r="D5436" t="s">
        <v>8315</v>
      </c>
    </row>
    <row r="5437" spans="1:4" x14ac:dyDescent="0.25">
      <c r="A5437" t="s">
        <v>6106</v>
      </c>
      <c r="B5437" t="s">
        <v>6107</v>
      </c>
      <c r="C5437">
        <v>42.4</v>
      </c>
      <c r="D5437" t="s">
        <v>8315</v>
      </c>
    </row>
    <row r="5438" spans="1:4" x14ac:dyDescent="0.25">
      <c r="A5438" t="s">
        <v>6108</v>
      </c>
      <c r="B5438" t="s">
        <v>6109</v>
      </c>
      <c r="C5438">
        <v>38.9</v>
      </c>
      <c r="D5438" t="s">
        <v>8315</v>
      </c>
    </row>
    <row r="5439" spans="1:4" x14ac:dyDescent="0.25">
      <c r="A5439" t="s">
        <v>6110</v>
      </c>
      <c r="B5439" t="s">
        <v>6111</v>
      </c>
      <c r="C5439">
        <v>411.999999</v>
      </c>
      <c r="D5439" t="s">
        <v>8315</v>
      </c>
    </row>
    <row r="5440" spans="1:4" x14ac:dyDescent="0.25">
      <c r="A5440" t="s">
        <v>6112</v>
      </c>
      <c r="B5440" t="s">
        <v>6113</v>
      </c>
      <c r="C5440">
        <v>186</v>
      </c>
      <c r="D5440" t="s">
        <v>8315</v>
      </c>
    </row>
    <row r="5441" spans="1:4" x14ac:dyDescent="0.25">
      <c r="A5441" t="s">
        <v>6114</v>
      </c>
      <c r="B5441" t="s">
        <v>6115</v>
      </c>
      <c r="C5441">
        <v>50.199998999999998</v>
      </c>
      <c r="D5441" t="s">
        <v>8315</v>
      </c>
    </row>
    <row r="5442" spans="1:4" x14ac:dyDescent="0.25">
      <c r="A5442" t="s">
        <v>6116</v>
      </c>
      <c r="B5442" t="s">
        <v>6117</v>
      </c>
      <c r="D5442" t="s">
        <v>8315</v>
      </c>
    </row>
    <row r="5443" spans="1:4" x14ac:dyDescent="0.25">
      <c r="A5443" t="s">
        <v>6118</v>
      </c>
      <c r="B5443" t="s">
        <v>6119</v>
      </c>
      <c r="D5443" t="s">
        <v>8315</v>
      </c>
    </row>
    <row r="5444" spans="1:4" x14ac:dyDescent="0.25">
      <c r="A5444" t="s">
        <v>6120</v>
      </c>
      <c r="B5444" t="s">
        <v>6121</v>
      </c>
      <c r="C5444">
        <v>30.9</v>
      </c>
      <c r="D5444" t="s">
        <v>8315</v>
      </c>
    </row>
    <row r="5445" spans="1:4" x14ac:dyDescent="0.25">
      <c r="A5445" t="s">
        <v>6122</v>
      </c>
      <c r="B5445" t="s">
        <v>6123</v>
      </c>
      <c r="C5445">
        <v>24.8</v>
      </c>
      <c r="D5445" t="s">
        <v>8315</v>
      </c>
    </row>
    <row r="5446" spans="1:4" x14ac:dyDescent="0.25">
      <c r="A5446" t="s">
        <v>6124</v>
      </c>
      <c r="B5446" t="s">
        <v>6125</v>
      </c>
      <c r="C5446">
        <v>24.8</v>
      </c>
      <c r="D5446" t="s">
        <v>8315</v>
      </c>
    </row>
    <row r="5447" spans="1:4" x14ac:dyDescent="0.25">
      <c r="A5447" t="s">
        <v>6875</v>
      </c>
      <c r="B5447" t="s">
        <v>6299</v>
      </c>
      <c r="C5447">
        <v>24.8</v>
      </c>
      <c r="D5447" t="s">
        <v>8315</v>
      </c>
    </row>
    <row r="5448" spans="1:4" x14ac:dyDescent="0.25">
      <c r="A5448" t="s">
        <v>6126</v>
      </c>
      <c r="B5448" t="s">
        <v>2205</v>
      </c>
      <c r="C5448">
        <v>222.6</v>
      </c>
      <c r="D5448" t="s">
        <v>8315</v>
      </c>
    </row>
    <row r="5449" spans="1:4" x14ac:dyDescent="0.25">
      <c r="A5449" t="s">
        <v>6876</v>
      </c>
      <c r="B5449" t="s">
        <v>6877</v>
      </c>
      <c r="C5449">
        <v>36.6</v>
      </c>
      <c r="D5449" t="s">
        <v>8315</v>
      </c>
    </row>
    <row r="5450" spans="1:4" x14ac:dyDescent="0.25">
      <c r="A5450" t="s">
        <v>6878</v>
      </c>
      <c r="B5450" t="s">
        <v>6879</v>
      </c>
      <c r="C5450">
        <v>36.200001</v>
      </c>
      <c r="D5450" t="s">
        <v>8315</v>
      </c>
    </row>
    <row r="5451" spans="1:4" x14ac:dyDescent="0.25">
      <c r="A5451" t="s">
        <v>8574</v>
      </c>
      <c r="B5451" t="s">
        <v>11137</v>
      </c>
      <c r="D5451" t="s">
        <v>8315</v>
      </c>
    </row>
    <row r="5452" spans="1:4" x14ac:dyDescent="0.25">
      <c r="A5452" t="s">
        <v>6880</v>
      </c>
      <c r="B5452" t="s">
        <v>6881</v>
      </c>
      <c r="D5452" t="s">
        <v>8315</v>
      </c>
    </row>
    <row r="5453" spans="1:4" x14ac:dyDescent="0.25">
      <c r="A5453" t="s">
        <v>7381</v>
      </c>
      <c r="B5453" t="s">
        <v>7382</v>
      </c>
      <c r="D5453" t="s">
        <v>8315</v>
      </c>
    </row>
    <row r="5454" spans="1:4" x14ac:dyDescent="0.25">
      <c r="A5454" t="s">
        <v>6127</v>
      </c>
      <c r="B5454" t="s">
        <v>2206</v>
      </c>
      <c r="C5454">
        <v>350.5</v>
      </c>
      <c r="D5454" t="s">
        <v>8315</v>
      </c>
    </row>
    <row r="5455" spans="1:4" x14ac:dyDescent="0.25">
      <c r="A5455" t="s">
        <v>8138</v>
      </c>
      <c r="B5455" t="s">
        <v>8139</v>
      </c>
      <c r="C5455">
        <v>33.500000999999997</v>
      </c>
      <c r="D5455" t="s">
        <v>8315</v>
      </c>
    </row>
    <row r="5456" spans="1:4" x14ac:dyDescent="0.25">
      <c r="A5456" t="s">
        <v>8140</v>
      </c>
      <c r="B5456" t="s">
        <v>8141</v>
      </c>
      <c r="D5456" t="s">
        <v>8315</v>
      </c>
    </row>
    <row r="5457" spans="1:4" x14ac:dyDescent="0.25">
      <c r="A5457" t="s">
        <v>8142</v>
      </c>
      <c r="B5457" t="s">
        <v>8143</v>
      </c>
      <c r="D5457" t="s">
        <v>8315</v>
      </c>
    </row>
    <row r="5458" spans="1:4" x14ac:dyDescent="0.25">
      <c r="A5458" t="s">
        <v>8144</v>
      </c>
      <c r="B5458" t="s">
        <v>8145</v>
      </c>
      <c r="C5458">
        <v>43.9</v>
      </c>
      <c r="D5458" t="s">
        <v>8315</v>
      </c>
    </row>
    <row r="5459" spans="1:4" x14ac:dyDescent="0.25">
      <c r="A5459" t="s">
        <v>7383</v>
      </c>
      <c r="B5459" t="s">
        <v>8264</v>
      </c>
      <c r="C5459">
        <v>266.10000000000002</v>
      </c>
      <c r="D5459" t="s">
        <v>8315</v>
      </c>
    </row>
    <row r="5460" spans="1:4" x14ac:dyDescent="0.25">
      <c r="A5460" t="s">
        <v>7384</v>
      </c>
      <c r="B5460" t="s">
        <v>8265</v>
      </c>
      <c r="C5460">
        <v>266.10000000000002</v>
      </c>
      <c r="D5460" t="s">
        <v>8315</v>
      </c>
    </row>
    <row r="5461" spans="1:4" x14ac:dyDescent="0.25">
      <c r="A5461" t="s">
        <v>8146</v>
      </c>
      <c r="B5461" t="s">
        <v>8147</v>
      </c>
      <c r="D5461" t="s">
        <v>8315</v>
      </c>
    </row>
    <row r="5462" spans="1:4" x14ac:dyDescent="0.25">
      <c r="A5462" t="s">
        <v>8148</v>
      </c>
      <c r="B5462" t="s">
        <v>8149</v>
      </c>
      <c r="D5462" t="s">
        <v>8315</v>
      </c>
    </row>
    <row r="5463" spans="1:4" x14ac:dyDescent="0.25">
      <c r="A5463" t="s">
        <v>6128</v>
      </c>
      <c r="B5463" t="s">
        <v>2207</v>
      </c>
      <c r="C5463">
        <v>51.5</v>
      </c>
      <c r="D5463" t="s">
        <v>8315</v>
      </c>
    </row>
    <row r="5464" spans="1:4" x14ac:dyDescent="0.25">
      <c r="A5464" t="s">
        <v>8150</v>
      </c>
      <c r="B5464" t="s">
        <v>8151</v>
      </c>
      <c r="D5464" t="s">
        <v>8315</v>
      </c>
    </row>
    <row r="5465" spans="1:4" x14ac:dyDescent="0.25">
      <c r="A5465" t="s">
        <v>8152</v>
      </c>
      <c r="B5465" t="s">
        <v>9190</v>
      </c>
      <c r="C5465">
        <v>252.8</v>
      </c>
      <c r="D5465" t="s">
        <v>8315</v>
      </c>
    </row>
    <row r="5466" spans="1:4" x14ac:dyDescent="0.25">
      <c r="A5466" t="s">
        <v>7385</v>
      </c>
      <c r="B5466" t="s">
        <v>7386</v>
      </c>
      <c r="D5466" t="s">
        <v>8315</v>
      </c>
    </row>
    <row r="5467" spans="1:4" x14ac:dyDescent="0.25">
      <c r="A5467" t="s">
        <v>8153</v>
      </c>
      <c r="B5467" t="s">
        <v>8154</v>
      </c>
      <c r="D5467" t="s">
        <v>8315</v>
      </c>
    </row>
    <row r="5468" spans="1:4" x14ac:dyDescent="0.25">
      <c r="A5468" t="s">
        <v>7387</v>
      </c>
      <c r="B5468" t="s">
        <v>7388</v>
      </c>
      <c r="C5468">
        <v>45.1</v>
      </c>
      <c r="D5468" t="s">
        <v>8315</v>
      </c>
    </row>
    <row r="5469" spans="1:4" x14ac:dyDescent="0.25">
      <c r="A5469" t="s">
        <v>8155</v>
      </c>
      <c r="B5469" t="s">
        <v>8156</v>
      </c>
      <c r="C5469">
        <v>391</v>
      </c>
      <c r="D5469" t="s">
        <v>8315</v>
      </c>
    </row>
    <row r="5470" spans="1:4" x14ac:dyDescent="0.25">
      <c r="A5470" t="s">
        <v>8575</v>
      </c>
      <c r="B5470" t="s">
        <v>8824</v>
      </c>
      <c r="D5470" t="s">
        <v>8315</v>
      </c>
    </row>
    <row r="5471" spans="1:4" x14ac:dyDescent="0.25">
      <c r="A5471" t="s">
        <v>8576</v>
      </c>
      <c r="B5471" t="s">
        <v>8825</v>
      </c>
      <c r="D5471" t="s">
        <v>8315</v>
      </c>
    </row>
    <row r="5472" spans="1:4" x14ac:dyDescent="0.25">
      <c r="A5472" t="s">
        <v>8577</v>
      </c>
      <c r="B5472" t="s">
        <v>8826</v>
      </c>
      <c r="D5472" t="s">
        <v>8315</v>
      </c>
    </row>
    <row r="5473" spans="1:4" x14ac:dyDescent="0.25">
      <c r="A5473" t="s">
        <v>8578</v>
      </c>
      <c r="B5473" t="s">
        <v>8827</v>
      </c>
      <c r="D5473" t="s">
        <v>8315</v>
      </c>
    </row>
    <row r="5474" spans="1:4" x14ac:dyDescent="0.25">
      <c r="A5474" t="s">
        <v>8579</v>
      </c>
      <c r="B5474" t="s">
        <v>8828</v>
      </c>
      <c r="D5474" t="s">
        <v>8315</v>
      </c>
    </row>
    <row r="5475" spans="1:4" x14ac:dyDescent="0.25">
      <c r="A5475" t="s">
        <v>8580</v>
      </c>
      <c r="B5475" t="s">
        <v>8829</v>
      </c>
      <c r="D5475" t="s">
        <v>8315</v>
      </c>
    </row>
    <row r="5476" spans="1:4" x14ac:dyDescent="0.25">
      <c r="A5476" t="s">
        <v>8266</v>
      </c>
      <c r="B5476" t="s">
        <v>11138</v>
      </c>
      <c r="C5476">
        <v>23</v>
      </c>
      <c r="D5476" t="s">
        <v>8315</v>
      </c>
    </row>
    <row r="5477" spans="1:4" x14ac:dyDescent="0.25">
      <c r="A5477" t="s">
        <v>8581</v>
      </c>
      <c r="B5477" t="s">
        <v>8830</v>
      </c>
      <c r="D5477" t="s">
        <v>8315</v>
      </c>
    </row>
    <row r="5478" spans="1:4" x14ac:dyDescent="0.25">
      <c r="A5478" t="s">
        <v>8582</v>
      </c>
      <c r="B5478" t="s">
        <v>8831</v>
      </c>
      <c r="D5478" t="s">
        <v>8315</v>
      </c>
    </row>
    <row r="5479" spans="1:4" x14ac:dyDescent="0.25">
      <c r="A5479" t="s">
        <v>8583</v>
      </c>
      <c r="B5479" t="s">
        <v>8832</v>
      </c>
      <c r="D5479" t="s">
        <v>8315</v>
      </c>
    </row>
    <row r="5480" spans="1:4" x14ac:dyDescent="0.25">
      <c r="A5480" t="s">
        <v>8584</v>
      </c>
      <c r="B5480" t="s">
        <v>8833</v>
      </c>
      <c r="D5480" t="s">
        <v>8315</v>
      </c>
    </row>
    <row r="5481" spans="1:4" x14ac:dyDescent="0.25">
      <c r="A5481" t="s">
        <v>8585</v>
      </c>
      <c r="B5481" t="s">
        <v>8834</v>
      </c>
      <c r="D5481" t="s">
        <v>8315</v>
      </c>
    </row>
    <row r="5482" spans="1:4" x14ac:dyDescent="0.25">
      <c r="A5482" t="s">
        <v>6129</v>
      </c>
      <c r="B5482" t="s">
        <v>2208</v>
      </c>
      <c r="D5482" t="s">
        <v>8315</v>
      </c>
    </row>
    <row r="5483" spans="1:4" x14ac:dyDescent="0.25">
      <c r="A5483" t="s">
        <v>8586</v>
      </c>
      <c r="B5483" t="s">
        <v>8835</v>
      </c>
      <c r="C5483">
        <v>19.600000000000001</v>
      </c>
      <c r="D5483" t="s">
        <v>8315</v>
      </c>
    </row>
    <row r="5484" spans="1:4" x14ac:dyDescent="0.25">
      <c r="A5484" t="s">
        <v>11139</v>
      </c>
      <c r="B5484" t="s">
        <v>11140</v>
      </c>
      <c r="C5484">
        <v>35.299999999999997</v>
      </c>
      <c r="D5484" t="s">
        <v>8315</v>
      </c>
    </row>
    <row r="5485" spans="1:4" x14ac:dyDescent="0.25">
      <c r="A5485" t="s">
        <v>11141</v>
      </c>
      <c r="B5485" t="s">
        <v>11142</v>
      </c>
      <c r="C5485">
        <v>65.7</v>
      </c>
      <c r="D5485" t="s">
        <v>8315</v>
      </c>
    </row>
    <row r="5486" spans="1:4" x14ac:dyDescent="0.25">
      <c r="A5486" t="s">
        <v>11143</v>
      </c>
      <c r="B5486" t="s">
        <v>11144</v>
      </c>
      <c r="C5486">
        <v>66.3</v>
      </c>
      <c r="D5486" t="s">
        <v>8315</v>
      </c>
    </row>
    <row r="5487" spans="1:4" x14ac:dyDescent="0.25">
      <c r="A5487" t="s">
        <v>11145</v>
      </c>
      <c r="B5487" t="s">
        <v>11146</v>
      </c>
      <c r="C5487">
        <v>61.5</v>
      </c>
      <c r="D5487" t="s">
        <v>8315</v>
      </c>
    </row>
    <row r="5488" spans="1:4" x14ac:dyDescent="0.25">
      <c r="A5488" t="s">
        <v>11147</v>
      </c>
      <c r="B5488" t="s">
        <v>11148</v>
      </c>
      <c r="D5488" t="s">
        <v>8315</v>
      </c>
    </row>
    <row r="5489" spans="1:4" x14ac:dyDescent="0.25">
      <c r="A5489" t="s">
        <v>11149</v>
      </c>
      <c r="B5489" t="s">
        <v>11150</v>
      </c>
      <c r="D5489" t="s">
        <v>8315</v>
      </c>
    </row>
    <row r="5490" spans="1:4" x14ac:dyDescent="0.25">
      <c r="A5490" t="s">
        <v>11151</v>
      </c>
      <c r="B5490" t="s">
        <v>11152</v>
      </c>
      <c r="C5490">
        <v>191.8</v>
      </c>
      <c r="D5490" t="s">
        <v>8315</v>
      </c>
    </row>
    <row r="5491" spans="1:4" x14ac:dyDescent="0.25">
      <c r="A5491" t="s">
        <v>6130</v>
      </c>
      <c r="B5491" t="s">
        <v>6882</v>
      </c>
      <c r="C5491">
        <v>46.4</v>
      </c>
      <c r="D5491" t="s">
        <v>8315</v>
      </c>
    </row>
    <row r="5492" spans="1:4" x14ac:dyDescent="0.25">
      <c r="A5492" t="s">
        <v>11153</v>
      </c>
      <c r="B5492" t="s">
        <v>11154</v>
      </c>
      <c r="C5492">
        <v>331.6</v>
      </c>
      <c r="D5492" t="s">
        <v>8315</v>
      </c>
    </row>
    <row r="5493" spans="1:4" x14ac:dyDescent="0.25">
      <c r="A5493" t="s">
        <v>11155</v>
      </c>
      <c r="B5493" t="s">
        <v>11156</v>
      </c>
      <c r="C5493">
        <v>240.9</v>
      </c>
      <c r="D5493" t="s">
        <v>8315</v>
      </c>
    </row>
    <row r="5494" spans="1:4" x14ac:dyDescent="0.25">
      <c r="A5494" t="s">
        <v>19139</v>
      </c>
      <c r="B5494" t="s">
        <v>19140</v>
      </c>
      <c r="D5494" t="s">
        <v>8315</v>
      </c>
    </row>
    <row r="5495" spans="1:4" x14ac:dyDescent="0.25">
      <c r="A5495" t="s">
        <v>19478</v>
      </c>
      <c r="B5495" t="s">
        <v>19479</v>
      </c>
      <c r="C5495">
        <v>316.8</v>
      </c>
      <c r="D5495" t="s">
        <v>8315</v>
      </c>
    </row>
    <row r="5496" spans="1:4" x14ac:dyDescent="0.25">
      <c r="A5496" t="s">
        <v>6131</v>
      </c>
      <c r="B5496" t="s">
        <v>7389</v>
      </c>
      <c r="C5496">
        <v>39.5</v>
      </c>
      <c r="D5496" t="s">
        <v>8315</v>
      </c>
    </row>
    <row r="5497" spans="1:4" x14ac:dyDescent="0.25">
      <c r="A5497" t="s">
        <v>3152</v>
      </c>
      <c r="B5497" t="s">
        <v>7390</v>
      </c>
      <c r="C5497">
        <v>211.3</v>
      </c>
      <c r="D5497" t="s">
        <v>8315</v>
      </c>
    </row>
    <row r="5498" spans="1:4" x14ac:dyDescent="0.25">
      <c r="A5498" t="s">
        <v>6339</v>
      </c>
      <c r="B5498" t="s">
        <v>8157</v>
      </c>
      <c r="C5498">
        <v>39.5</v>
      </c>
      <c r="D5498" t="s">
        <v>8315</v>
      </c>
    </row>
    <row r="5499" spans="1:4" x14ac:dyDescent="0.25">
      <c r="A5499" t="s">
        <v>3153</v>
      </c>
      <c r="B5499" t="s">
        <v>7391</v>
      </c>
      <c r="C5499">
        <v>211.3</v>
      </c>
      <c r="D5499" t="s">
        <v>8315</v>
      </c>
    </row>
    <row r="5500" spans="1:4" x14ac:dyDescent="0.25">
      <c r="A5500" t="s">
        <v>6132</v>
      </c>
      <c r="B5500" t="s">
        <v>7392</v>
      </c>
      <c r="C5500">
        <v>39.5</v>
      </c>
      <c r="D5500" t="s">
        <v>8315</v>
      </c>
    </row>
    <row r="5501" spans="1:4" x14ac:dyDescent="0.25">
      <c r="A5501" t="s">
        <v>3154</v>
      </c>
      <c r="B5501" t="s">
        <v>7393</v>
      </c>
      <c r="C5501">
        <v>211.3</v>
      </c>
      <c r="D5501" t="s">
        <v>8315</v>
      </c>
    </row>
    <row r="5502" spans="1:4" x14ac:dyDescent="0.25">
      <c r="A5502" t="s">
        <v>3155</v>
      </c>
      <c r="B5502" t="s">
        <v>2209</v>
      </c>
      <c r="C5502">
        <v>205.4</v>
      </c>
      <c r="D5502" t="s">
        <v>8315</v>
      </c>
    </row>
    <row r="5503" spans="1:4" x14ac:dyDescent="0.25">
      <c r="A5503" t="s">
        <v>6133</v>
      </c>
      <c r="B5503" t="s">
        <v>2210</v>
      </c>
      <c r="C5503">
        <v>51.5</v>
      </c>
      <c r="D5503" t="s">
        <v>8315</v>
      </c>
    </row>
    <row r="5504" spans="1:4" x14ac:dyDescent="0.25">
      <c r="A5504" t="s">
        <v>6134</v>
      </c>
      <c r="B5504" t="s">
        <v>2211</v>
      </c>
      <c r="C5504">
        <v>259.10000000000002</v>
      </c>
      <c r="D5504" t="s">
        <v>8315</v>
      </c>
    </row>
    <row r="5505" spans="1:4" x14ac:dyDescent="0.25">
      <c r="A5505" t="s">
        <v>6135</v>
      </c>
      <c r="B5505" t="s">
        <v>2212</v>
      </c>
      <c r="D5505" t="s">
        <v>8315</v>
      </c>
    </row>
    <row r="5506" spans="1:4" x14ac:dyDescent="0.25">
      <c r="A5506" t="s">
        <v>3156</v>
      </c>
      <c r="B5506" t="s">
        <v>2213</v>
      </c>
      <c r="C5506">
        <v>39.6</v>
      </c>
      <c r="D5506" t="s">
        <v>8315</v>
      </c>
    </row>
    <row r="5507" spans="1:4" x14ac:dyDescent="0.25">
      <c r="A5507" t="s">
        <v>6136</v>
      </c>
      <c r="B5507" t="s">
        <v>2214</v>
      </c>
      <c r="C5507">
        <v>33.500000999999997</v>
      </c>
      <c r="D5507" t="s">
        <v>8315</v>
      </c>
    </row>
    <row r="5508" spans="1:4" x14ac:dyDescent="0.25">
      <c r="A5508" t="s">
        <v>3157</v>
      </c>
      <c r="B5508" t="s">
        <v>2215</v>
      </c>
      <c r="C5508">
        <v>67.2</v>
      </c>
      <c r="D5508" t="s">
        <v>8315</v>
      </c>
    </row>
    <row r="5509" spans="1:4" x14ac:dyDescent="0.25">
      <c r="A5509" t="s">
        <v>6137</v>
      </c>
      <c r="B5509" t="s">
        <v>2216</v>
      </c>
      <c r="C5509">
        <v>288.10000000000002</v>
      </c>
      <c r="D5509" t="s">
        <v>8315</v>
      </c>
    </row>
    <row r="5510" spans="1:4" x14ac:dyDescent="0.25">
      <c r="A5510" t="s">
        <v>6138</v>
      </c>
      <c r="B5510" t="s">
        <v>2217</v>
      </c>
      <c r="C5510">
        <v>182.9</v>
      </c>
      <c r="D5510" t="s">
        <v>8315</v>
      </c>
    </row>
    <row r="5511" spans="1:4" x14ac:dyDescent="0.25">
      <c r="A5511" t="s">
        <v>6139</v>
      </c>
      <c r="B5511" t="s">
        <v>7394</v>
      </c>
      <c r="D5511" t="s">
        <v>8315</v>
      </c>
    </row>
    <row r="5512" spans="1:4" x14ac:dyDescent="0.25">
      <c r="A5512" t="s">
        <v>3158</v>
      </c>
      <c r="B5512" t="s">
        <v>8267</v>
      </c>
      <c r="C5512">
        <v>247.1</v>
      </c>
      <c r="D5512" t="s">
        <v>8315</v>
      </c>
    </row>
    <row r="5513" spans="1:4" x14ac:dyDescent="0.25">
      <c r="A5513" t="s">
        <v>6140</v>
      </c>
      <c r="B5513" t="s">
        <v>2218</v>
      </c>
      <c r="D5513" t="s">
        <v>8315</v>
      </c>
    </row>
    <row r="5514" spans="1:4" x14ac:dyDescent="0.25">
      <c r="A5514" t="s">
        <v>6141</v>
      </c>
      <c r="B5514" t="s">
        <v>8268</v>
      </c>
      <c r="D5514" t="s">
        <v>8315</v>
      </c>
    </row>
    <row r="5515" spans="1:4" x14ac:dyDescent="0.25">
      <c r="A5515" t="s">
        <v>6142</v>
      </c>
      <c r="B5515" t="s">
        <v>2219</v>
      </c>
      <c r="D5515" t="s">
        <v>8315</v>
      </c>
    </row>
    <row r="5516" spans="1:4" x14ac:dyDescent="0.25">
      <c r="A5516" t="s">
        <v>6143</v>
      </c>
      <c r="B5516" t="s">
        <v>2220</v>
      </c>
      <c r="C5516">
        <v>35.299999999999997</v>
      </c>
      <c r="D5516" t="s">
        <v>8315</v>
      </c>
    </row>
    <row r="5517" spans="1:4" x14ac:dyDescent="0.25">
      <c r="A5517" t="s">
        <v>6144</v>
      </c>
      <c r="B5517" t="s">
        <v>2221</v>
      </c>
      <c r="C5517">
        <v>34.1</v>
      </c>
      <c r="D5517" t="s">
        <v>8315</v>
      </c>
    </row>
    <row r="5518" spans="1:4" x14ac:dyDescent="0.25">
      <c r="A5518" t="s">
        <v>3159</v>
      </c>
      <c r="B5518" t="s">
        <v>7395</v>
      </c>
      <c r="C5518">
        <v>196.1</v>
      </c>
      <c r="D5518" t="s">
        <v>8315</v>
      </c>
    </row>
    <row r="5519" spans="1:4" x14ac:dyDescent="0.25">
      <c r="A5519" t="s">
        <v>6145</v>
      </c>
      <c r="B5519" t="s">
        <v>2222</v>
      </c>
      <c r="C5519">
        <v>29.6</v>
      </c>
      <c r="D5519" t="s">
        <v>8315</v>
      </c>
    </row>
    <row r="5520" spans="1:4" x14ac:dyDescent="0.25">
      <c r="A5520" t="s">
        <v>3160</v>
      </c>
      <c r="B5520" t="s">
        <v>2223</v>
      </c>
      <c r="C5520">
        <v>184.4</v>
      </c>
      <c r="D5520" t="s">
        <v>8315</v>
      </c>
    </row>
    <row r="5521" spans="1:4" x14ac:dyDescent="0.25">
      <c r="A5521" t="s">
        <v>6146</v>
      </c>
      <c r="B5521" t="s">
        <v>7396</v>
      </c>
      <c r="C5521">
        <v>36</v>
      </c>
      <c r="D5521" t="s">
        <v>8315</v>
      </c>
    </row>
    <row r="5522" spans="1:4" x14ac:dyDescent="0.25">
      <c r="A5522" t="s">
        <v>6147</v>
      </c>
      <c r="B5522" t="s">
        <v>2224</v>
      </c>
      <c r="D5522" t="s">
        <v>8315</v>
      </c>
    </row>
    <row r="5523" spans="1:4" x14ac:dyDescent="0.25">
      <c r="A5523" t="s">
        <v>3161</v>
      </c>
      <c r="B5523" t="s">
        <v>2225</v>
      </c>
      <c r="D5523" t="s">
        <v>8315</v>
      </c>
    </row>
    <row r="5524" spans="1:4" x14ac:dyDescent="0.25">
      <c r="A5524" t="s">
        <v>6148</v>
      </c>
      <c r="B5524" t="s">
        <v>7397</v>
      </c>
      <c r="C5524">
        <v>39.5</v>
      </c>
      <c r="D5524" t="s">
        <v>8315</v>
      </c>
    </row>
    <row r="5525" spans="1:4" x14ac:dyDescent="0.25">
      <c r="A5525" t="s">
        <v>6149</v>
      </c>
      <c r="B5525" t="s">
        <v>2226</v>
      </c>
      <c r="C5525">
        <v>45.8</v>
      </c>
      <c r="D5525" t="s">
        <v>9191</v>
      </c>
    </row>
    <row r="5526" spans="1:4" x14ac:dyDescent="0.25">
      <c r="A5526" t="s">
        <v>6150</v>
      </c>
      <c r="B5526" t="s">
        <v>2227</v>
      </c>
      <c r="C5526">
        <v>71.799999</v>
      </c>
      <c r="D5526" t="s">
        <v>9191</v>
      </c>
    </row>
    <row r="5527" spans="1:4" x14ac:dyDescent="0.25">
      <c r="A5527" t="s">
        <v>6151</v>
      </c>
      <c r="B5527" t="s">
        <v>8158</v>
      </c>
      <c r="D5527" t="s">
        <v>9191</v>
      </c>
    </row>
    <row r="5528" spans="1:4" x14ac:dyDescent="0.25">
      <c r="A5528" t="s">
        <v>11157</v>
      </c>
      <c r="B5528" t="s">
        <v>11158</v>
      </c>
      <c r="D5528" t="s">
        <v>9191</v>
      </c>
    </row>
    <row r="5529" spans="1:4" x14ac:dyDescent="0.25">
      <c r="A5529" t="s">
        <v>11159</v>
      </c>
      <c r="B5529" t="s">
        <v>11160</v>
      </c>
      <c r="D5529" t="s">
        <v>9191</v>
      </c>
    </row>
    <row r="5530" spans="1:4" x14ac:dyDescent="0.25">
      <c r="A5530" t="s">
        <v>11161</v>
      </c>
      <c r="B5530" t="s">
        <v>11162</v>
      </c>
      <c r="C5530">
        <v>56.5</v>
      </c>
      <c r="D5530" t="s">
        <v>9191</v>
      </c>
    </row>
    <row r="5531" spans="1:4" x14ac:dyDescent="0.25">
      <c r="A5531" t="s">
        <v>6152</v>
      </c>
      <c r="B5531" t="s">
        <v>2228</v>
      </c>
      <c r="C5531">
        <v>47.499999000000003</v>
      </c>
      <c r="D5531" t="s">
        <v>9191</v>
      </c>
    </row>
    <row r="5532" spans="1:4" x14ac:dyDescent="0.25">
      <c r="A5532" t="s">
        <v>11163</v>
      </c>
      <c r="B5532" t="s">
        <v>11164</v>
      </c>
      <c r="C5532">
        <v>56.5</v>
      </c>
      <c r="D5532" t="s">
        <v>9191</v>
      </c>
    </row>
    <row r="5533" spans="1:4" x14ac:dyDescent="0.25">
      <c r="A5533" t="s">
        <v>11165</v>
      </c>
      <c r="B5533" t="s">
        <v>11166</v>
      </c>
      <c r="C5533">
        <v>56.5</v>
      </c>
      <c r="D5533" t="s">
        <v>9191</v>
      </c>
    </row>
    <row r="5534" spans="1:4" x14ac:dyDescent="0.25">
      <c r="A5534" t="s">
        <v>11167</v>
      </c>
      <c r="B5534" t="s">
        <v>11168</v>
      </c>
      <c r="C5534">
        <v>56.5</v>
      </c>
      <c r="D5534" t="s">
        <v>9191</v>
      </c>
    </row>
    <row r="5535" spans="1:4" x14ac:dyDescent="0.25">
      <c r="A5535" t="s">
        <v>6153</v>
      </c>
      <c r="B5535" t="s">
        <v>11169</v>
      </c>
      <c r="D5535" t="s">
        <v>9191</v>
      </c>
    </row>
    <row r="5536" spans="1:4" x14ac:dyDescent="0.25">
      <c r="A5536" t="s">
        <v>11170</v>
      </c>
      <c r="B5536" t="s">
        <v>11171</v>
      </c>
      <c r="D5536" t="s">
        <v>9191</v>
      </c>
    </row>
    <row r="5537" spans="1:4" x14ac:dyDescent="0.25">
      <c r="A5537" t="s">
        <v>6154</v>
      </c>
      <c r="B5537" t="s">
        <v>2229</v>
      </c>
      <c r="C5537">
        <v>48.7</v>
      </c>
      <c r="D5537" t="s">
        <v>9191</v>
      </c>
    </row>
    <row r="5538" spans="1:4" x14ac:dyDescent="0.25">
      <c r="A5538" t="s">
        <v>6155</v>
      </c>
      <c r="B5538" t="s">
        <v>11172</v>
      </c>
      <c r="C5538">
        <v>30.6</v>
      </c>
      <c r="D5538" t="s">
        <v>9191</v>
      </c>
    </row>
    <row r="5539" spans="1:4" x14ac:dyDescent="0.25">
      <c r="A5539" t="s">
        <v>6156</v>
      </c>
      <c r="B5539" t="s">
        <v>11173</v>
      </c>
      <c r="C5539">
        <v>31.9</v>
      </c>
      <c r="D5539" t="s">
        <v>9191</v>
      </c>
    </row>
    <row r="5540" spans="1:4" x14ac:dyDescent="0.25">
      <c r="A5540" t="s">
        <v>6157</v>
      </c>
      <c r="B5540" t="s">
        <v>2230</v>
      </c>
      <c r="C5540">
        <v>48.7</v>
      </c>
      <c r="D5540" t="s">
        <v>9191</v>
      </c>
    </row>
    <row r="5541" spans="1:4" x14ac:dyDescent="0.25">
      <c r="A5541" t="s">
        <v>6158</v>
      </c>
      <c r="B5541" t="s">
        <v>2231</v>
      </c>
      <c r="C5541">
        <v>49.6</v>
      </c>
      <c r="D5541" t="s">
        <v>9191</v>
      </c>
    </row>
    <row r="5542" spans="1:4" x14ac:dyDescent="0.25">
      <c r="A5542" t="s">
        <v>6159</v>
      </c>
      <c r="B5542" t="s">
        <v>2232</v>
      </c>
      <c r="C5542">
        <v>44.300001000000002</v>
      </c>
      <c r="D5542" t="s">
        <v>8316</v>
      </c>
    </row>
    <row r="5543" spans="1:4" x14ac:dyDescent="0.25">
      <c r="A5543" t="s">
        <v>6160</v>
      </c>
      <c r="B5543" t="s">
        <v>2233</v>
      </c>
      <c r="D5543" t="s">
        <v>8316</v>
      </c>
    </row>
    <row r="5544" spans="1:4" x14ac:dyDescent="0.25">
      <c r="A5544" t="s">
        <v>6161</v>
      </c>
      <c r="B5544" t="s">
        <v>2234</v>
      </c>
      <c r="D5544" t="s">
        <v>8316</v>
      </c>
    </row>
    <row r="5545" spans="1:4" x14ac:dyDescent="0.25">
      <c r="A5545" t="s">
        <v>6162</v>
      </c>
      <c r="B5545" t="s">
        <v>2235</v>
      </c>
      <c r="C5545">
        <v>12.7</v>
      </c>
      <c r="D5545" t="s">
        <v>8316</v>
      </c>
    </row>
    <row r="5546" spans="1:4" x14ac:dyDescent="0.25">
      <c r="A5546" t="s">
        <v>6163</v>
      </c>
      <c r="B5546" t="s">
        <v>2236</v>
      </c>
      <c r="C5546">
        <v>34.9</v>
      </c>
      <c r="D5546" t="s">
        <v>8316</v>
      </c>
    </row>
    <row r="5547" spans="1:4" x14ac:dyDescent="0.25">
      <c r="A5547" t="s">
        <v>6164</v>
      </c>
      <c r="B5547" t="s">
        <v>2237</v>
      </c>
      <c r="C5547">
        <v>65.2</v>
      </c>
      <c r="D5547" t="s">
        <v>8316</v>
      </c>
    </row>
    <row r="5548" spans="1:4" x14ac:dyDescent="0.25">
      <c r="A5548" t="s">
        <v>6165</v>
      </c>
      <c r="B5548" t="s">
        <v>9192</v>
      </c>
      <c r="C5548">
        <v>251.8</v>
      </c>
      <c r="D5548" t="s">
        <v>8316</v>
      </c>
    </row>
    <row r="5549" spans="1:4" x14ac:dyDescent="0.25">
      <c r="A5549" t="s">
        <v>6166</v>
      </c>
      <c r="B5549" t="s">
        <v>2598</v>
      </c>
      <c r="C5549">
        <v>28.3</v>
      </c>
      <c r="D5549" t="s">
        <v>8316</v>
      </c>
    </row>
    <row r="5550" spans="1:4" x14ac:dyDescent="0.25">
      <c r="A5550" t="s">
        <v>6167</v>
      </c>
      <c r="B5550" t="s">
        <v>2238</v>
      </c>
      <c r="C5550">
        <v>54.6</v>
      </c>
      <c r="D5550" t="s">
        <v>8316</v>
      </c>
    </row>
    <row r="5551" spans="1:4" x14ac:dyDescent="0.25">
      <c r="A5551" t="s">
        <v>6168</v>
      </c>
      <c r="B5551" t="s">
        <v>8159</v>
      </c>
      <c r="C5551">
        <v>87.8</v>
      </c>
      <c r="D5551" t="s">
        <v>8316</v>
      </c>
    </row>
    <row r="5552" spans="1:4" x14ac:dyDescent="0.25">
      <c r="A5552" t="s">
        <v>7398</v>
      </c>
      <c r="B5552" t="s">
        <v>7399</v>
      </c>
      <c r="C5552">
        <v>12.7</v>
      </c>
      <c r="D5552" t="s">
        <v>8316</v>
      </c>
    </row>
    <row r="5553" spans="1:4" x14ac:dyDescent="0.25">
      <c r="A5553" t="s">
        <v>7400</v>
      </c>
      <c r="B5553" t="s">
        <v>7401</v>
      </c>
      <c r="C5553">
        <v>28.3</v>
      </c>
      <c r="D5553" t="s">
        <v>8316</v>
      </c>
    </row>
    <row r="5554" spans="1:4" x14ac:dyDescent="0.25">
      <c r="A5554" t="s">
        <v>8160</v>
      </c>
      <c r="B5554" t="s">
        <v>8161</v>
      </c>
      <c r="C5554">
        <v>28.3</v>
      </c>
      <c r="D5554" t="s">
        <v>8316</v>
      </c>
    </row>
    <row r="5555" spans="1:4" x14ac:dyDescent="0.25">
      <c r="A5555" t="s">
        <v>8162</v>
      </c>
      <c r="B5555" t="s">
        <v>8163</v>
      </c>
      <c r="C5555">
        <v>109.8</v>
      </c>
      <c r="D5555" t="s">
        <v>8316</v>
      </c>
    </row>
    <row r="5556" spans="1:4" x14ac:dyDescent="0.25">
      <c r="A5556" t="s">
        <v>8164</v>
      </c>
      <c r="B5556" t="s">
        <v>8165</v>
      </c>
      <c r="C5556">
        <v>109.8</v>
      </c>
      <c r="D5556" t="s">
        <v>8316</v>
      </c>
    </row>
    <row r="5557" spans="1:4" x14ac:dyDescent="0.25">
      <c r="A5557" t="s">
        <v>8166</v>
      </c>
      <c r="B5557" t="s">
        <v>8167</v>
      </c>
      <c r="C5557">
        <v>28.3</v>
      </c>
      <c r="D5557" t="s">
        <v>8316</v>
      </c>
    </row>
    <row r="5558" spans="1:4" x14ac:dyDescent="0.25">
      <c r="A5558" t="s">
        <v>8168</v>
      </c>
      <c r="B5558" t="s">
        <v>8169</v>
      </c>
      <c r="C5558">
        <v>28.3</v>
      </c>
      <c r="D5558" t="s">
        <v>8316</v>
      </c>
    </row>
    <row r="5559" spans="1:4" x14ac:dyDescent="0.25">
      <c r="A5559" t="s">
        <v>8170</v>
      </c>
      <c r="B5559" t="s">
        <v>8171</v>
      </c>
      <c r="D5559" t="s">
        <v>8316</v>
      </c>
    </row>
    <row r="5560" spans="1:4" x14ac:dyDescent="0.25">
      <c r="A5560" t="s">
        <v>8172</v>
      </c>
      <c r="B5560" t="s">
        <v>8173</v>
      </c>
      <c r="C5560">
        <v>18</v>
      </c>
      <c r="D5560" t="s">
        <v>8316</v>
      </c>
    </row>
    <row r="5561" spans="1:4" x14ac:dyDescent="0.25">
      <c r="A5561" t="s">
        <v>8174</v>
      </c>
      <c r="B5561" t="s">
        <v>8175</v>
      </c>
      <c r="D5561" t="s">
        <v>8316</v>
      </c>
    </row>
    <row r="5562" spans="1:4" x14ac:dyDescent="0.25">
      <c r="A5562" t="s">
        <v>8587</v>
      </c>
      <c r="B5562" t="s">
        <v>8836</v>
      </c>
      <c r="D5562" t="s">
        <v>8316</v>
      </c>
    </row>
    <row r="5563" spans="1:4" x14ac:dyDescent="0.25">
      <c r="A5563" t="s">
        <v>8588</v>
      </c>
      <c r="B5563" t="s">
        <v>8837</v>
      </c>
      <c r="C5563">
        <v>28.3</v>
      </c>
      <c r="D5563" t="s">
        <v>8316</v>
      </c>
    </row>
    <row r="5564" spans="1:4" x14ac:dyDescent="0.25">
      <c r="A5564" t="s">
        <v>8589</v>
      </c>
      <c r="B5564" t="s">
        <v>8838</v>
      </c>
      <c r="C5564">
        <v>60.6</v>
      </c>
      <c r="D5564" t="s">
        <v>8316</v>
      </c>
    </row>
    <row r="5565" spans="1:4" x14ac:dyDescent="0.25">
      <c r="A5565" t="s">
        <v>11174</v>
      </c>
      <c r="B5565" t="s">
        <v>11175</v>
      </c>
      <c r="C5565">
        <v>8.4</v>
      </c>
      <c r="D5565" t="s">
        <v>8316</v>
      </c>
    </row>
    <row r="5566" spans="1:4" x14ac:dyDescent="0.25">
      <c r="A5566" t="s">
        <v>11176</v>
      </c>
      <c r="B5566" t="s">
        <v>11177</v>
      </c>
      <c r="C5566">
        <v>8.4</v>
      </c>
      <c r="D5566" t="s">
        <v>8316</v>
      </c>
    </row>
    <row r="5567" spans="1:4" x14ac:dyDescent="0.25">
      <c r="A5567" t="s">
        <v>11178</v>
      </c>
      <c r="B5567" t="s">
        <v>11179</v>
      </c>
      <c r="C5567">
        <v>8.4</v>
      </c>
      <c r="D5567" t="s">
        <v>8316</v>
      </c>
    </row>
    <row r="5568" spans="1:4" x14ac:dyDescent="0.25">
      <c r="A5568" t="s">
        <v>11180</v>
      </c>
      <c r="B5568" t="s">
        <v>11181</v>
      </c>
      <c r="C5568">
        <v>8.4</v>
      </c>
      <c r="D5568" t="s">
        <v>8316</v>
      </c>
    </row>
    <row r="5569" spans="1:4" x14ac:dyDescent="0.25">
      <c r="A5569" t="s">
        <v>11182</v>
      </c>
      <c r="B5569" t="s">
        <v>11183</v>
      </c>
      <c r="C5569">
        <v>8.4</v>
      </c>
      <c r="D5569" t="s">
        <v>8316</v>
      </c>
    </row>
    <row r="5570" spans="1:4" x14ac:dyDescent="0.25">
      <c r="A5570" t="s">
        <v>11184</v>
      </c>
      <c r="B5570" t="s">
        <v>11185</v>
      </c>
      <c r="C5570">
        <v>33</v>
      </c>
      <c r="D5570" t="s">
        <v>8316</v>
      </c>
    </row>
    <row r="5571" spans="1:4" x14ac:dyDescent="0.25">
      <c r="A5571" t="s">
        <v>19141</v>
      </c>
      <c r="B5571" t="s">
        <v>19142</v>
      </c>
      <c r="D5571" t="s">
        <v>8316</v>
      </c>
    </row>
    <row r="5572" spans="1:4" x14ac:dyDescent="0.25">
      <c r="A5572" t="s">
        <v>19143</v>
      </c>
      <c r="B5572" t="s">
        <v>19144</v>
      </c>
      <c r="C5572">
        <v>12.7</v>
      </c>
      <c r="D5572" t="s">
        <v>8316</v>
      </c>
    </row>
    <row r="5573" spans="1:4" x14ac:dyDescent="0.25">
      <c r="A5573" t="s">
        <v>19145</v>
      </c>
      <c r="B5573" t="s">
        <v>19146</v>
      </c>
      <c r="D5573" t="s">
        <v>8316</v>
      </c>
    </row>
    <row r="5574" spans="1:4" x14ac:dyDescent="0.25">
      <c r="A5574" t="s">
        <v>19147</v>
      </c>
      <c r="B5574" t="s">
        <v>19148</v>
      </c>
      <c r="D5574" t="s">
        <v>8316</v>
      </c>
    </row>
    <row r="5575" spans="1:4" x14ac:dyDescent="0.25">
      <c r="A5575" t="s">
        <v>6169</v>
      </c>
      <c r="B5575" t="s">
        <v>2239</v>
      </c>
      <c r="C5575">
        <v>57.1</v>
      </c>
      <c r="D5575" t="s">
        <v>8316</v>
      </c>
    </row>
    <row r="5576" spans="1:4" x14ac:dyDescent="0.25">
      <c r="A5576" t="s">
        <v>6170</v>
      </c>
      <c r="B5576" t="s">
        <v>2240</v>
      </c>
      <c r="C5576">
        <v>57.1</v>
      </c>
      <c r="D5576" t="s">
        <v>8316</v>
      </c>
    </row>
    <row r="5577" spans="1:4" x14ac:dyDescent="0.25">
      <c r="A5577" t="s">
        <v>6171</v>
      </c>
      <c r="B5577" t="s">
        <v>7402</v>
      </c>
      <c r="C5577">
        <v>28.3</v>
      </c>
      <c r="D5577" t="s">
        <v>8316</v>
      </c>
    </row>
    <row r="5578" spans="1:4" x14ac:dyDescent="0.25">
      <c r="A5578" t="s">
        <v>6172</v>
      </c>
      <c r="B5578" t="s">
        <v>11186</v>
      </c>
      <c r="C5578">
        <v>241.6</v>
      </c>
      <c r="D5578" t="s">
        <v>8316</v>
      </c>
    </row>
    <row r="5579" spans="1:4" x14ac:dyDescent="0.25">
      <c r="A5579" t="s">
        <v>6173</v>
      </c>
      <c r="B5579" t="s">
        <v>2241</v>
      </c>
      <c r="C5579">
        <v>18</v>
      </c>
      <c r="D5579" t="s">
        <v>8316</v>
      </c>
    </row>
    <row r="5580" spans="1:4" x14ac:dyDescent="0.25">
      <c r="A5580" t="s">
        <v>6174</v>
      </c>
      <c r="B5580" t="s">
        <v>2242</v>
      </c>
      <c r="C5580">
        <v>154.5</v>
      </c>
      <c r="D5580" t="s">
        <v>8316</v>
      </c>
    </row>
    <row r="5581" spans="1:4" x14ac:dyDescent="0.25">
      <c r="A5581" t="s">
        <v>6175</v>
      </c>
      <c r="B5581" t="s">
        <v>2243</v>
      </c>
      <c r="C5581">
        <v>60.3</v>
      </c>
      <c r="D5581" t="s">
        <v>8316</v>
      </c>
    </row>
    <row r="5582" spans="1:4" x14ac:dyDescent="0.25">
      <c r="A5582" t="s">
        <v>6176</v>
      </c>
      <c r="B5582" t="s">
        <v>2244</v>
      </c>
      <c r="C5582">
        <v>18</v>
      </c>
      <c r="D5582" t="s">
        <v>8316</v>
      </c>
    </row>
    <row r="5583" spans="1:4" x14ac:dyDescent="0.25">
      <c r="A5583" t="s">
        <v>6177</v>
      </c>
      <c r="B5583" t="s">
        <v>2245</v>
      </c>
      <c r="C5583">
        <v>18</v>
      </c>
      <c r="D5583" t="s">
        <v>8316</v>
      </c>
    </row>
    <row r="5584" spans="1:4" x14ac:dyDescent="0.25">
      <c r="A5584" t="s">
        <v>6178</v>
      </c>
      <c r="B5584" t="s">
        <v>2246</v>
      </c>
      <c r="C5584">
        <v>162.5</v>
      </c>
      <c r="D5584" t="s">
        <v>8316</v>
      </c>
    </row>
    <row r="5585" spans="1:4" x14ac:dyDescent="0.25">
      <c r="A5585" t="s">
        <v>11187</v>
      </c>
      <c r="B5585" t="s">
        <v>11188</v>
      </c>
      <c r="D5585" t="s">
        <v>8316</v>
      </c>
    </row>
    <row r="5586" spans="1:4" x14ac:dyDescent="0.25">
      <c r="A5586" t="s">
        <v>6179</v>
      </c>
      <c r="B5586" t="s">
        <v>2247</v>
      </c>
      <c r="C5586">
        <v>353.9</v>
      </c>
      <c r="D5586" t="s">
        <v>8316</v>
      </c>
    </row>
    <row r="5587" spans="1:4" x14ac:dyDescent="0.25">
      <c r="A5587" t="s">
        <v>6180</v>
      </c>
      <c r="B5587" t="s">
        <v>2248</v>
      </c>
      <c r="C5587">
        <v>53.7</v>
      </c>
      <c r="D5587" t="s">
        <v>8316</v>
      </c>
    </row>
    <row r="5588" spans="1:4" x14ac:dyDescent="0.25">
      <c r="A5588" t="s">
        <v>6181</v>
      </c>
      <c r="B5588" t="s">
        <v>2249</v>
      </c>
      <c r="C5588">
        <v>28.3</v>
      </c>
      <c r="D5588" t="s">
        <v>8316</v>
      </c>
    </row>
    <row r="5589" spans="1:4" x14ac:dyDescent="0.25">
      <c r="A5589" t="s">
        <v>6182</v>
      </c>
      <c r="B5589" t="s">
        <v>8176</v>
      </c>
      <c r="C5589">
        <v>28.3</v>
      </c>
      <c r="D5589" t="s">
        <v>8316</v>
      </c>
    </row>
    <row r="5590" spans="1:4" x14ac:dyDescent="0.25">
      <c r="A5590" t="s">
        <v>6183</v>
      </c>
      <c r="B5590" t="s">
        <v>8177</v>
      </c>
      <c r="C5590">
        <v>28.3</v>
      </c>
      <c r="D5590" t="s">
        <v>8316</v>
      </c>
    </row>
    <row r="5591" spans="1:4" x14ac:dyDescent="0.25">
      <c r="A5591" t="s">
        <v>6184</v>
      </c>
      <c r="B5591" t="s">
        <v>7403</v>
      </c>
      <c r="C5591">
        <v>28.3</v>
      </c>
      <c r="D5591" t="s">
        <v>8316</v>
      </c>
    </row>
    <row r="5592" spans="1:4" x14ac:dyDescent="0.25">
      <c r="A5592" t="s">
        <v>6185</v>
      </c>
      <c r="B5592" t="s">
        <v>2250</v>
      </c>
      <c r="C5592">
        <v>53.7</v>
      </c>
      <c r="D5592" t="s">
        <v>8316</v>
      </c>
    </row>
    <row r="5593" spans="1:4" x14ac:dyDescent="0.25">
      <c r="A5593" t="s">
        <v>6186</v>
      </c>
      <c r="B5593" t="s">
        <v>2251</v>
      </c>
      <c r="C5593">
        <v>60.3</v>
      </c>
      <c r="D5593" t="s">
        <v>8316</v>
      </c>
    </row>
    <row r="5594" spans="1:4" x14ac:dyDescent="0.25">
      <c r="A5594" t="s">
        <v>6187</v>
      </c>
      <c r="B5594" t="s">
        <v>2252</v>
      </c>
      <c r="C5594">
        <v>18</v>
      </c>
      <c r="D5594" t="s">
        <v>8316</v>
      </c>
    </row>
    <row r="5595" spans="1:4" x14ac:dyDescent="0.25">
      <c r="A5595" t="s">
        <v>8590</v>
      </c>
      <c r="B5595" t="s">
        <v>8839</v>
      </c>
      <c r="C5595">
        <v>60.999999000000003</v>
      </c>
      <c r="D5595" t="s">
        <v>8316</v>
      </c>
    </row>
    <row r="5596" spans="1:4" x14ac:dyDescent="0.25">
      <c r="A5596" t="s">
        <v>6188</v>
      </c>
      <c r="B5596" t="s">
        <v>2253</v>
      </c>
      <c r="C5596">
        <v>265.8</v>
      </c>
      <c r="D5596" t="s">
        <v>8316</v>
      </c>
    </row>
    <row r="5597" spans="1:4" x14ac:dyDescent="0.25">
      <c r="A5597" t="s">
        <v>6189</v>
      </c>
      <c r="B5597" t="s">
        <v>8178</v>
      </c>
      <c r="D5597" t="s">
        <v>8316</v>
      </c>
    </row>
    <row r="5598" spans="1:4" x14ac:dyDescent="0.25">
      <c r="A5598" t="s">
        <v>6190</v>
      </c>
      <c r="B5598" t="s">
        <v>2254</v>
      </c>
      <c r="D5598" t="s">
        <v>8316</v>
      </c>
    </row>
    <row r="5599" spans="1:4" x14ac:dyDescent="0.25">
      <c r="A5599" t="s">
        <v>6191</v>
      </c>
      <c r="B5599" t="s">
        <v>2255</v>
      </c>
      <c r="C5599">
        <v>278.60000000000002</v>
      </c>
      <c r="D5599" t="s">
        <v>8316</v>
      </c>
    </row>
    <row r="5600" spans="1:4" x14ac:dyDescent="0.25">
      <c r="A5600" t="s">
        <v>6192</v>
      </c>
      <c r="B5600" t="s">
        <v>2256</v>
      </c>
      <c r="D5600" t="s">
        <v>8316</v>
      </c>
    </row>
    <row r="5601" spans="1:4" x14ac:dyDescent="0.25">
      <c r="A5601" t="s">
        <v>6193</v>
      </c>
      <c r="B5601" t="s">
        <v>2257</v>
      </c>
      <c r="D5601" t="s">
        <v>8316</v>
      </c>
    </row>
    <row r="5602" spans="1:4" x14ac:dyDescent="0.25">
      <c r="A5602" t="s">
        <v>6194</v>
      </c>
      <c r="B5602" t="s">
        <v>2258</v>
      </c>
      <c r="C5602">
        <v>464.8</v>
      </c>
      <c r="D5602" t="s">
        <v>8316</v>
      </c>
    </row>
    <row r="5603" spans="1:4" x14ac:dyDescent="0.25">
      <c r="A5603" t="s">
        <v>6195</v>
      </c>
      <c r="B5603" t="s">
        <v>2259</v>
      </c>
      <c r="C5603">
        <v>18</v>
      </c>
      <c r="D5603" t="s">
        <v>8316</v>
      </c>
    </row>
    <row r="5604" spans="1:4" x14ac:dyDescent="0.25">
      <c r="A5604" t="s">
        <v>11189</v>
      </c>
      <c r="B5604" t="s">
        <v>11190</v>
      </c>
      <c r="C5604">
        <v>160.6</v>
      </c>
      <c r="D5604" t="s">
        <v>8316</v>
      </c>
    </row>
    <row r="5605" spans="1:4" x14ac:dyDescent="0.25">
      <c r="A5605" t="s">
        <v>6196</v>
      </c>
      <c r="B5605" t="s">
        <v>2260</v>
      </c>
      <c r="D5605" t="s">
        <v>8316</v>
      </c>
    </row>
    <row r="5606" spans="1:4" x14ac:dyDescent="0.25">
      <c r="A5606" t="s">
        <v>6197</v>
      </c>
      <c r="B5606" t="s">
        <v>2261</v>
      </c>
      <c r="C5606">
        <v>12.7</v>
      </c>
      <c r="D5606" t="s">
        <v>8316</v>
      </c>
    </row>
    <row r="5607" spans="1:4" x14ac:dyDescent="0.25">
      <c r="A5607" t="s">
        <v>6198</v>
      </c>
      <c r="B5607" t="s">
        <v>2262</v>
      </c>
      <c r="D5607" t="s">
        <v>8316</v>
      </c>
    </row>
    <row r="5608" spans="1:4" x14ac:dyDescent="0.25">
      <c r="A5608" t="s">
        <v>6199</v>
      </c>
      <c r="B5608" t="s">
        <v>2263</v>
      </c>
      <c r="D5608" t="s">
        <v>8316</v>
      </c>
    </row>
    <row r="5609" spans="1:4" x14ac:dyDescent="0.25">
      <c r="A5609" t="s">
        <v>6200</v>
      </c>
      <c r="B5609" t="s">
        <v>8179</v>
      </c>
      <c r="C5609">
        <v>28.3</v>
      </c>
      <c r="D5609" t="s">
        <v>8316</v>
      </c>
    </row>
    <row r="5610" spans="1:4" x14ac:dyDescent="0.25">
      <c r="A5610" t="s">
        <v>7404</v>
      </c>
      <c r="B5610" t="s">
        <v>7405</v>
      </c>
      <c r="D5610" t="s">
        <v>9193</v>
      </c>
    </row>
    <row r="5611" spans="1:4" x14ac:dyDescent="0.25">
      <c r="A5611" t="s">
        <v>8180</v>
      </c>
      <c r="B5611" t="s">
        <v>8181</v>
      </c>
      <c r="D5611" t="s">
        <v>9193</v>
      </c>
    </row>
    <row r="5612" spans="1:4" x14ac:dyDescent="0.25">
      <c r="A5612" t="s">
        <v>8182</v>
      </c>
      <c r="B5612" t="s">
        <v>8183</v>
      </c>
      <c r="D5612" t="s">
        <v>9193</v>
      </c>
    </row>
    <row r="5613" spans="1:4" x14ac:dyDescent="0.25">
      <c r="A5613" t="s">
        <v>8184</v>
      </c>
      <c r="B5613" t="s">
        <v>8185</v>
      </c>
      <c r="D5613" t="s">
        <v>9193</v>
      </c>
    </row>
    <row r="5614" spans="1:4" x14ac:dyDescent="0.25">
      <c r="A5614" t="s">
        <v>7406</v>
      </c>
      <c r="B5614" t="s">
        <v>7407</v>
      </c>
      <c r="C5614">
        <v>77</v>
      </c>
      <c r="D5614" t="s">
        <v>9194</v>
      </c>
    </row>
    <row r="5615" spans="1:4" x14ac:dyDescent="0.25">
      <c r="A5615" t="s">
        <v>7408</v>
      </c>
      <c r="B5615" t="s">
        <v>7409</v>
      </c>
      <c r="D5615" t="s">
        <v>9194</v>
      </c>
    </row>
    <row r="5616" spans="1:4" x14ac:dyDescent="0.25">
      <c r="A5616" t="s">
        <v>7410</v>
      </c>
      <c r="B5616" t="s">
        <v>7411</v>
      </c>
      <c r="C5616">
        <v>77</v>
      </c>
      <c r="D5616" t="s">
        <v>9194</v>
      </c>
    </row>
    <row r="5617" spans="1:4" x14ac:dyDescent="0.25">
      <c r="A5617" t="s">
        <v>8186</v>
      </c>
      <c r="B5617" t="s">
        <v>8187</v>
      </c>
      <c r="C5617">
        <v>77</v>
      </c>
      <c r="D5617" t="s">
        <v>9194</v>
      </c>
    </row>
    <row r="5618" spans="1:4" x14ac:dyDescent="0.25">
      <c r="A5618" t="s">
        <v>11191</v>
      </c>
      <c r="B5618" t="s">
        <v>11192</v>
      </c>
      <c r="C5618">
        <v>87.999999000000003</v>
      </c>
      <c r="D5618" t="s">
        <v>9194</v>
      </c>
    </row>
    <row r="5619" spans="1:4" x14ac:dyDescent="0.25">
      <c r="A5619" t="s">
        <v>11193</v>
      </c>
      <c r="B5619" t="s">
        <v>11194</v>
      </c>
      <c r="C5619">
        <v>68.2</v>
      </c>
      <c r="D5619" t="s">
        <v>9194</v>
      </c>
    </row>
    <row r="5620" spans="1:4" x14ac:dyDescent="0.25">
      <c r="A5620" t="s">
        <v>7412</v>
      </c>
      <c r="B5620" t="s">
        <v>7413</v>
      </c>
      <c r="D5620" t="s">
        <v>9195</v>
      </c>
    </row>
    <row r="5621" spans="1:4" x14ac:dyDescent="0.25">
      <c r="A5621" t="s">
        <v>7414</v>
      </c>
      <c r="B5621" t="s">
        <v>7415</v>
      </c>
      <c r="D5621" t="s">
        <v>9195</v>
      </c>
    </row>
    <row r="5622" spans="1:4" x14ac:dyDescent="0.25">
      <c r="A5622" t="s">
        <v>7416</v>
      </c>
      <c r="B5622" t="s">
        <v>7417</v>
      </c>
      <c r="D5622" t="s">
        <v>9195</v>
      </c>
    </row>
    <row r="5623" spans="1:4" x14ac:dyDescent="0.25">
      <c r="A5623" t="s">
        <v>7418</v>
      </c>
      <c r="B5623" t="s">
        <v>7419</v>
      </c>
      <c r="D5623" t="s">
        <v>9195</v>
      </c>
    </row>
    <row r="5624" spans="1:4" x14ac:dyDescent="0.25">
      <c r="A5624" t="s">
        <v>7420</v>
      </c>
      <c r="B5624" t="s">
        <v>7421</v>
      </c>
      <c r="D5624" t="s">
        <v>9195</v>
      </c>
    </row>
    <row r="5625" spans="1:4" x14ac:dyDescent="0.25">
      <c r="A5625" t="s">
        <v>7422</v>
      </c>
      <c r="B5625" t="s">
        <v>7423</v>
      </c>
      <c r="D5625" t="s">
        <v>9195</v>
      </c>
    </row>
    <row r="5626" spans="1:4" x14ac:dyDescent="0.25">
      <c r="A5626" t="s">
        <v>6201</v>
      </c>
      <c r="B5626" t="s">
        <v>2264</v>
      </c>
      <c r="C5626">
        <v>110.8</v>
      </c>
      <c r="D5626" t="s">
        <v>9196</v>
      </c>
    </row>
    <row r="5627" spans="1:4" x14ac:dyDescent="0.25">
      <c r="A5627" t="s">
        <v>6202</v>
      </c>
      <c r="B5627" t="s">
        <v>2265</v>
      </c>
      <c r="C5627">
        <v>85</v>
      </c>
      <c r="D5627" t="s">
        <v>9196</v>
      </c>
    </row>
    <row r="5628" spans="1:4" x14ac:dyDescent="0.25">
      <c r="A5628" t="s">
        <v>6203</v>
      </c>
      <c r="B5628" t="s">
        <v>2266</v>
      </c>
      <c r="C5628">
        <v>193.2</v>
      </c>
      <c r="D5628" t="s">
        <v>9196</v>
      </c>
    </row>
    <row r="5629" spans="1:4" x14ac:dyDescent="0.25">
      <c r="A5629" t="s">
        <v>6204</v>
      </c>
      <c r="B5629" t="s">
        <v>2267</v>
      </c>
      <c r="C5629">
        <v>76.8</v>
      </c>
      <c r="D5629" t="s">
        <v>9196</v>
      </c>
    </row>
    <row r="5630" spans="1:4" x14ac:dyDescent="0.25">
      <c r="A5630" t="s">
        <v>6205</v>
      </c>
      <c r="B5630" t="s">
        <v>2268</v>
      </c>
      <c r="C5630">
        <v>76.700001</v>
      </c>
      <c r="D5630" t="s">
        <v>9196</v>
      </c>
    </row>
    <row r="5631" spans="1:4" x14ac:dyDescent="0.25">
      <c r="A5631" t="s">
        <v>6206</v>
      </c>
      <c r="B5631" t="s">
        <v>2269</v>
      </c>
      <c r="C5631">
        <v>76.700001</v>
      </c>
      <c r="D5631" t="s">
        <v>9196</v>
      </c>
    </row>
    <row r="5632" spans="1:4" x14ac:dyDescent="0.25">
      <c r="A5632" t="s">
        <v>6207</v>
      </c>
      <c r="B5632" t="s">
        <v>2270</v>
      </c>
      <c r="C5632">
        <v>61.3</v>
      </c>
      <c r="D5632" t="s">
        <v>9197</v>
      </c>
    </row>
    <row r="5633" spans="1:4" x14ac:dyDescent="0.25">
      <c r="A5633" t="s">
        <v>6208</v>
      </c>
      <c r="B5633" t="s">
        <v>2271</v>
      </c>
      <c r="C5633">
        <v>65.900001000000003</v>
      </c>
      <c r="D5633" t="s">
        <v>9197</v>
      </c>
    </row>
    <row r="5634" spans="1:4" x14ac:dyDescent="0.25">
      <c r="A5634" t="s">
        <v>6209</v>
      </c>
      <c r="B5634" t="s">
        <v>2272</v>
      </c>
      <c r="C5634">
        <v>65.900001000000003</v>
      </c>
      <c r="D5634" t="s">
        <v>9197</v>
      </c>
    </row>
    <row r="5635" spans="1:4" x14ac:dyDescent="0.25">
      <c r="A5635" t="s">
        <v>6210</v>
      </c>
      <c r="B5635" t="s">
        <v>2273</v>
      </c>
      <c r="D5635" t="s">
        <v>9198</v>
      </c>
    </row>
    <row r="5636" spans="1:4" x14ac:dyDescent="0.25">
      <c r="A5636" t="s">
        <v>6211</v>
      </c>
      <c r="B5636" t="s">
        <v>2274</v>
      </c>
      <c r="D5636" t="s">
        <v>9198</v>
      </c>
    </row>
    <row r="5637" spans="1:4" x14ac:dyDescent="0.25">
      <c r="A5637" t="s">
        <v>8188</v>
      </c>
      <c r="B5637" t="s">
        <v>8189</v>
      </c>
      <c r="D5637" t="s">
        <v>9199</v>
      </c>
    </row>
    <row r="5638" spans="1:4" x14ac:dyDescent="0.25">
      <c r="A5638" t="s">
        <v>8591</v>
      </c>
      <c r="B5638" t="s">
        <v>8840</v>
      </c>
      <c r="D5638" t="s">
        <v>9199</v>
      </c>
    </row>
    <row r="5639" spans="1:4" x14ac:dyDescent="0.25">
      <c r="A5639" t="s">
        <v>8190</v>
      </c>
      <c r="B5639" t="s">
        <v>8191</v>
      </c>
      <c r="D5639" t="s">
        <v>9199</v>
      </c>
    </row>
    <row r="5640" spans="1:4" x14ac:dyDescent="0.25">
      <c r="A5640" t="s">
        <v>8192</v>
      </c>
      <c r="B5640" t="s">
        <v>9200</v>
      </c>
      <c r="D5640" t="s">
        <v>9199</v>
      </c>
    </row>
    <row r="5641" spans="1:4" x14ac:dyDescent="0.25">
      <c r="A5641" t="s">
        <v>8193</v>
      </c>
      <c r="B5641" t="s">
        <v>8194</v>
      </c>
      <c r="D5641" t="s">
        <v>9199</v>
      </c>
    </row>
    <row r="5642" spans="1:4" x14ac:dyDescent="0.25">
      <c r="A5642" t="s">
        <v>8195</v>
      </c>
      <c r="B5642" t="s">
        <v>9201</v>
      </c>
      <c r="D5642" t="s">
        <v>9199</v>
      </c>
    </row>
    <row r="5643" spans="1:4" x14ac:dyDescent="0.25">
      <c r="A5643" t="s">
        <v>8196</v>
      </c>
      <c r="B5643" t="s">
        <v>8197</v>
      </c>
      <c r="D5643" t="s">
        <v>9199</v>
      </c>
    </row>
    <row r="5644" spans="1:4" x14ac:dyDescent="0.25">
      <c r="A5644" t="s">
        <v>8198</v>
      </c>
      <c r="B5644" t="s">
        <v>8199</v>
      </c>
      <c r="D5644" t="s">
        <v>9199</v>
      </c>
    </row>
    <row r="5645" spans="1:4" x14ac:dyDescent="0.25">
      <c r="A5645" t="s">
        <v>8200</v>
      </c>
      <c r="B5645" t="s">
        <v>8201</v>
      </c>
      <c r="D5645" t="s">
        <v>9199</v>
      </c>
    </row>
    <row r="5646" spans="1:4" x14ac:dyDescent="0.25">
      <c r="A5646" t="s">
        <v>6212</v>
      </c>
      <c r="B5646" t="s">
        <v>2275</v>
      </c>
      <c r="C5646">
        <v>272.10000100000002</v>
      </c>
      <c r="D5646" t="s">
        <v>9202</v>
      </c>
    </row>
    <row r="5647" spans="1:4" x14ac:dyDescent="0.25">
      <c r="A5647" t="s">
        <v>6213</v>
      </c>
      <c r="B5647" t="s">
        <v>2276</v>
      </c>
      <c r="C5647">
        <v>201.7</v>
      </c>
      <c r="D5647" t="s">
        <v>9202</v>
      </c>
    </row>
    <row r="5648" spans="1:4" x14ac:dyDescent="0.25">
      <c r="A5648" t="s">
        <v>11195</v>
      </c>
      <c r="B5648" t="s">
        <v>11196</v>
      </c>
      <c r="D5648" t="s">
        <v>11197</v>
      </c>
    </row>
    <row r="5649" spans="1:4" x14ac:dyDescent="0.25">
      <c r="A5649" t="s">
        <v>18563</v>
      </c>
      <c r="B5649" t="s">
        <v>18564</v>
      </c>
      <c r="C5649">
        <v>20.6</v>
      </c>
      <c r="D5649" t="s">
        <v>18569</v>
      </c>
    </row>
    <row r="5650" spans="1:4" x14ac:dyDescent="0.25">
      <c r="A5650" t="s">
        <v>18559</v>
      </c>
      <c r="B5650" t="s">
        <v>18560</v>
      </c>
      <c r="D5650" t="s">
        <v>18569</v>
      </c>
    </row>
    <row r="5651" spans="1:4" x14ac:dyDescent="0.25">
      <c r="A5651" t="s">
        <v>19390</v>
      </c>
      <c r="B5651" t="s">
        <v>19496</v>
      </c>
      <c r="C5651">
        <v>165.6</v>
      </c>
      <c r="D5651" t="s">
        <v>18569</v>
      </c>
    </row>
    <row r="5652" spans="1:4" x14ac:dyDescent="0.25">
      <c r="A5652" t="s">
        <v>19391</v>
      </c>
      <c r="B5652" t="s">
        <v>19497</v>
      </c>
      <c r="C5652">
        <v>165.6</v>
      </c>
      <c r="D5652" t="s">
        <v>18569</v>
      </c>
    </row>
    <row r="5653" spans="1:4" x14ac:dyDescent="0.25">
      <c r="A5653" t="s">
        <v>19392</v>
      </c>
      <c r="B5653" t="s">
        <v>19393</v>
      </c>
      <c r="C5653">
        <v>269.5</v>
      </c>
      <c r="D5653" t="s">
        <v>18569</v>
      </c>
    </row>
    <row r="5654" spans="1:4" x14ac:dyDescent="0.25">
      <c r="A5654" t="s">
        <v>19394</v>
      </c>
      <c r="B5654" t="s">
        <v>19395</v>
      </c>
      <c r="C5654">
        <v>165.6</v>
      </c>
      <c r="D5654" t="s">
        <v>18569</v>
      </c>
    </row>
    <row r="5655" spans="1:4" x14ac:dyDescent="0.25">
      <c r="A5655" t="s">
        <v>19396</v>
      </c>
      <c r="B5655" t="s">
        <v>19397</v>
      </c>
      <c r="C5655">
        <v>165.6</v>
      </c>
      <c r="D5655" t="s">
        <v>18569</v>
      </c>
    </row>
    <row r="5656" spans="1:4" x14ac:dyDescent="0.25">
      <c r="A5656" t="s">
        <v>19448</v>
      </c>
      <c r="B5656" t="s">
        <v>19498</v>
      </c>
      <c r="C5656">
        <v>165.6</v>
      </c>
      <c r="D5656" t="s">
        <v>18569</v>
      </c>
    </row>
    <row r="5657" spans="1:4" x14ac:dyDescent="0.25">
      <c r="A5657" t="s">
        <v>19449</v>
      </c>
      <c r="B5657" t="s">
        <v>19499</v>
      </c>
      <c r="C5657">
        <v>165.6</v>
      </c>
      <c r="D5657" t="s">
        <v>18569</v>
      </c>
    </row>
    <row r="5658" spans="1:4" x14ac:dyDescent="0.25">
      <c r="A5658" t="s">
        <v>19149</v>
      </c>
      <c r="B5658" t="s">
        <v>19150</v>
      </c>
      <c r="D5658" t="s">
        <v>19151</v>
      </c>
    </row>
    <row r="5659" spans="1:4" x14ac:dyDescent="0.25">
      <c r="A5659" t="s">
        <v>3162</v>
      </c>
      <c r="B5659" t="s">
        <v>2277</v>
      </c>
      <c r="C5659">
        <v>27.8</v>
      </c>
      <c r="D5659" t="s">
        <v>9203</v>
      </c>
    </row>
    <row r="5660" spans="1:4" x14ac:dyDescent="0.25">
      <c r="A5660" t="s">
        <v>7424</v>
      </c>
      <c r="B5660" t="s">
        <v>7425</v>
      </c>
      <c r="C5660">
        <v>15.999999000000001</v>
      </c>
      <c r="D5660" t="s">
        <v>9203</v>
      </c>
    </row>
    <row r="5661" spans="1:4" x14ac:dyDescent="0.25">
      <c r="A5661" t="s">
        <v>6214</v>
      </c>
      <c r="B5661" t="s">
        <v>2278</v>
      </c>
      <c r="C5661">
        <v>88.3</v>
      </c>
      <c r="D5661" t="s">
        <v>9204</v>
      </c>
    </row>
    <row r="5662" spans="1:4" x14ac:dyDescent="0.25">
      <c r="A5662" t="s">
        <v>6215</v>
      </c>
      <c r="B5662" t="s">
        <v>2279</v>
      </c>
      <c r="C5662">
        <v>82.2</v>
      </c>
      <c r="D5662" t="s">
        <v>9204</v>
      </c>
    </row>
    <row r="5663" spans="1:4" x14ac:dyDescent="0.25">
      <c r="A5663" t="s">
        <v>6216</v>
      </c>
      <c r="B5663" t="s">
        <v>2280</v>
      </c>
      <c r="C5663">
        <v>26</v>
      </c>
      <c r="D5663" t="s">
        <v>9204</v>
      </c>
    </row>
    <row r="5664" spans="1:4" x14ac:dyDescent="0.25">
      <c r="A5664" t="s">
        <v>6217</v>
      </c>
      <c r="B5664" t="s">
        <v>2281</v>
      </c>
      <c r="C5664">
        <v>72.7</v>
      </c>
      <c r="D5664" t="s">
        <v>9204</v>
      </c>
    </row>
    <row r="5665" spans="1:4" x14ac:dyDescent="0.25">
      <c r="A5665" t="s">
        <v>6218</v>
      </c>
      <c r="B5665" t="s">
        <v>2282</v>
      </c>
      <c r="C5665">
        <v>70.5</v>
      </c>
      <c r="D5665" t="s">
        <v>9204</v>
      </c>
    </row>
    <row r="5666" spans="1:4" x14ac:dyDescent="0.25">
      <c r="A5666" t="s">
        <v>6219</v>
      </c>
      <c r="B5666" t="s">
        <v>2283</v>
      </c>
      <c r="C5666">
        <v>144.1</v>
      </c>
      <c r="D5666" t="s">
        <v>9205</v>
      </c>
    </row>
    <row r="5667" spans="1:4" x14ac:dyDescent="0.25">
      <c r="A5667" t="s">
        <v>6221</v>
      </c>
      <c r="B5667" t="s">
        <v>2284</v>
      </c>
      <c r="D5667" t="s">
        <v>9206</v>
      </c>
    </row>
    <row r="5668" spans="1:4" x14ac:dyDescent="0.25">
      <c r="A5668" t="s">
        <v>6222</v>
      </c>
      <c r="B5668" t="s">
        <v>2285</v>
      </c>
      <c r="C5668">
        <v>71.5</v>
      </c>
      <c r="D5668" t="s">
        <v>9207</v>
      </c>
    </row>
    <row r="5669" spans="1:4" x14ac:dyDescent="0.25">
      <c r="A5669" t="s">
        <v>6223</v>
      </c>
      <c r="B5669" t="s">
        <v>2286</v>
      </c>
      <c r="D5669" t="s">
        <v>9207</v>
      </c>
    </row>
    <row r="5670" spans="1:4" x14ac:dyDescent="0.25">
      <c r="A5670" t="s">
        <v>6224</v>
      </c>
      <c r="B5670" t="s">
        <v>2287</v>
      </c>
      <c r="D5670" t="s">
        <v>9207</v>
      </c>
    </row>
    <row r="5671" spans="1:4" x14ac:dyDescent="0.25">
      <c r="A5671" t="s">
        <v>6225</v>
      </c>
      <c r="B5671" t="s">
        <v>2288</v>
      </c>
      <c r="D5671" t="s">
        <v>9207</v>
      </c>
    </row>
    <row r="5672" spans="1:4" x14ac:dyDescent="0.25">
      <c r="A5672" t="s">
        <v>6226</v>
      </c>
      <c r="B5672" t="s">
        <v>7426</v>
      </c>
      <c r="C5672">
        <v>27</v>
      </c>
      <c r="D5672" t="s">
        <v>9207</v>
      </c>
    </row>
    <row r="5673" spans="1:4" x14ac:dyDescent="0.25">
      <c r="A5673" t="s">
        <v>6227</v>
      </c>
      <c r="B5673" t="s">
        <v>2481</v>
      </c>
      <c r="D5673" t="s">
        <v>9207</v>
      </c>
    </row>
    <row r="5674" spans="1:4" x14ac:dyDescent="0.25">
      <c r="A5674" t="s">
        <v>6228</v>
      </c>
      <c r="B5674" t="s">
        <v>6229</v>
      </c>
      <c r="D5674" t="s">
        <v>9207</v>
      </c>
    </row>
    <row r="5675" spans="1:4" x14ac:dyDescent="0.25">
      <c r="A5675" t="s">
        <v>11198</v>
      </c>
      <c r="B5675" t="s">
        <v>11199</v>
      </c>
      <c r="D5675" t="s">
        <v>9207</v>
      </c>
    </row>
    <row r="5676" spans="1:4" x14ac:dyDescent="0.25">
      <c r="A5676" t="s">
        <v>6230</v>
      </c>
      <c r="B5676" t="s">
        <v>2289</v>
      </c>
      <c r="D5676" t="s">
        <v>9207</v>
      </c>
    </row>
    <row r="5677" spans="1:4" x14ac:dyDescent="0.25">
      <c r="A5677" t="s">
        <v>6231</v>
      </c>
      <c r="B5677" t="s">
        <v>2290</v>
      </c>
      <c r="D5677" t="s">
        <v>9207</v>
      </c>
    </row>
    <row r="5678" spans="1:4" x14ac:dyDescent="0.25">
      <c r="A5678" t="s">
        <v>6232</v>
      </c>
      <c r="B5678" t="s">
        <v>2291</v>
      </c>
      <c r="D5678" t="s">
        <v>9207</v>
      </c>
    </row>
    <row r="5679" spans="1:4" x14ac:dyDescent="0.25">
      <c r="A5679" t="s">
        <v>6233</v>
      </c>
      <c r="B5679" t="s">
        <v>2292</v>
      </c>
      <c r="C5679">
        <v>77.599999999999994</v>
      </c>
      <c r="D5679" t="s">
        <v>9207</v>
      </c>
    </row>
    <row r="5680" spans="1:4" x14ac:dyDescent="0.25">
      <c r="A5680" t="s">
        <v>6234</v>
      </c>
      <c r="B5680" t="s">
        <v>2293</v>
      </c>
      <c r="D5680" t="s">
        <v>9207</v>
      </c>
    </row>
    <row r="5681" spans="1:4" x14ac:dyDescent="0.25">
      <c r="A5681" t="s">
        <v>6235</v>
      </c>
      <c r="B5681" t="s">
        <v>2294</v>
      </c>
      <c r="C5681">
        <v>50.799999</v>
      </c>
      <c r="D5681" t="s">
        <v>9207</v>
      </c>
    </row>
    <row r="5682" spans="1:4" x14ac:dyDescent="0.25">
      <c r="A5682" t="s">
        <v>6236</v>
      </c>
      <c r="B5682" t="s">
        <v>2295</v>
      </c>
      <c r="C5682">
        <v>52.6</v>
      </c>
      <c r="D5682" t="s">
        <v>9207</v>
      </c>
    </row>
    <row r="5683" spans="1:4" x14ac:dyDescent="0.25">
      <c r="A5683" t="s">
        <v>6237</v>
      </c>
      <c r="B5683" t="s">
        <v>2296</v>
      </c>
      <c r="C5683">
        <v>52.6</v>
      </c>
      <c r="D5683" t="s">
        <v>9207</v>
      </c>
    </row>
    <row r="5684" spans="1:4" x14ac:dyDescent="0.25">
      <c r="A5684" t="s">
        <v>6238</v>
      </c>
      <c r="B5684" t="s">
        <v>2297</v>
      </c>
      <c r="C5684">
        <v>71.5</v>
      </c>
      <c r="D5684" t="s">
        <v>9207</v>
      </c>
    </row>
    <row r="5685" spans="1:4" x14ac:dyDescent="0.25">
      <c r="A5685" t="s">
        <v>6239</v>
      </c>
      <c r="B5685" t="s">
        <v>2298</v>
      </c>
      <c r="C5685">
        <v>71.5</v>
      </c>
      <c r="D5685" t="s">
        <v>9207</v>
      </c>
    </row>
    <row r="5686" spans="1:4" x14ac:dyDescent="0.25">
      <c r="A5686" t="s">
        <v>6240</v>
      </c>
      <c r="B5686" t="s">
        <v>2299</v>
      </c>
      <c r="C5686">
        <v>71.5</v>
      </c>
      <c r="D5686" t="s">
        <v>9207</v>
      </c>
    </row>
    <row r="5687" spans="1:4" x14ac:dyDescent="0.25">
      <c r="A5687" t="s">
        <v>6241</v>
      </c>
      <c r="B5687" t="s">
        <v>6242</v>
      </c>
      <c r="D5687" t="s">
        <v>9207</v>
      </c>
    </row>
    <row r="5688" spans="1:4" x14ac:dyDescent="0.25">
      <c r="A5688" t="s">
        <v>6243</v>
      </c>
      <c r="B5688" t="s">
        <v>2300</v>
      </c>
      <c r="D5688" t="s">
        <v>9207</v>
      </c>
    </row>
    <row r="5689" spans="1:4" x14ac:dyDescent="0.25">
      <c r="A5689" t="s">
        <v>6244</v>
      </c>
      <c r="B5689" t="s">
        <v>2301</v>
      </c>
      <c r="D5689" t="s">
        <v>9207</v>
      </c>
    </row>
    <row r="5690" spans="1:4" x14ac:dyDescent="0.25">
      <c r="A5690" t="s">
        <v>6245</v>
      </c>
      <c r="B5690" t="s">
        <v>2302</v>
      </c>
      <c r="D5690" t="s">
        <v>9207</v>
      </c>
    </row>
    <row r="5691" spans="1:4" x14ac:dyDescent="0.25">
      <c r="A5691" t="s">
        <v>6246</v>
      </c>
      <c r="B5691" t="s">
        <v>2303</v>
      </c>
      <c r="D5691" t="s">
        <v>9207</v>
      </c>
    </row>
    <row r="5692" spans="1:4" x14ac:dyDescent="0.25">
      <c r="A5692" t="s">
        <v>6247</v>
      </c>
      <c r="B5692" t="s">
        <v>2304</v>
      </c>
      <c r="D5692" t="s">
        <v>9207</v>
      </c>
    </row>
    <row r="5693" spans="1:4" x14ac:dyDescent="0.25">
      <c r="A5693" t="s">
        <v>6248</v>
      </c>
      <c r="B5693" t="s">
        <v>2305</v>
      </c>
      <c r="C5693">
        <v>85</v>
      </c>
      <c r="D5693" t="s">
        <v>9207</v>
      </c>
    </row>
    <row r="5694" spans="1:4" x14ac:dyDescent="0.25">
      <c r="A5694" t="s">
        <v>6249</v>
      </c>
      <c r="B5694" t="s">
        <v>2306</v>
      </c>
      <c r="C5694">
        <v>32.200000000000003</v>
      </c>
      <c r="D5694" t="s">
        <v>9207</v>
      </c>
    </row>
    <row r="5695" spans="1:4" x14ac:dyDescent="0.25">
      <c r="A5695" t="s">
        <v>6250</v>
      </c>
      <c r="B5695" t="s">
        <v>2307</v>
      </c>
      <c r="C5695">
        <v>52.6</v>
      </c>
      <c r="D5695" t="s">
        <v>9207</v>
      </c>
    </row>
    <row r="5696" spans="1:4" x14ac:dyDescent="0.25">
      <c r="A5696" t="s">
        <v>2927</v>
      </c>
      <c r="B5696" t="s">
        <v>2308</v>
      </c>
      <c r="C5696">
        <v>51</v>
      </c>
      <c r="D5696" t="s">
        <v>9207</v>
      </c>
    </row>
    <row r="5697" spans="1:4" x14ac:dyDescent="0.25">
      <c r="A5697" t="s">
        <v>6251</v>
      </c>
      <c r="B5697" t="s">
        <v>2309</v>
      </c>
      <c r="D5697" t="s">
        <v>9207</v>
      </c>
    </row>
    <row r="5698" spans="1:4" x14ac:dyDescent="0.25">
      <c r="A5698" t="s">
        <v>6252</v>
      </c>
      <c r="B5698" t="s">
        <v>2310</v>
      </c>
      <c r="D5698" t="s">
        <v>9207</v>
      </c>
    </row>
    <row r="5699" spans="1:4" x14ac:dyDescent="0.25">
      <c r="A5699" t="s">
        <v>18857</v>
      </c>
      <c r="B5699" t="s">
        <v>18858</v>
      </c>
      <c r="C5699">
        <v>39.700000000000003</v>
      </c>
      <c r="D5699" t="s">
        <v>19152</v>
      </c>
    </row>
    <row r="5700" spans="1:4" x14ac:dyDescent="0.25">
      <c r="A5700" t="s">
        <v>18864</v>
      </c>
      <c r="B5700" t="s">
        <v>18865</v>
      </c>
      <c r="C5700">
        <v>43.8</v>
      </c>
      <c r="D5700" t="s">
        <v>19152</v>
      </c>
    </row>
    <row r="5701" spans="1:4" x14ac:dyDescent="0.25">
      <c r="A5701" t="s">
        <v>18866</v>
      </c>
      <c r="B5701" t="s">
        <v>18867</v>
      </c>
      <c r="C5701">
        <v>43.8</v>
      </c>
      <c r="D5701" t="s">
        <v>19152</v>
      </c>
    </row>
    <row r="5702" spans="1:4" x14ac:dyDescent="0.25">
      <c r="A5702" t="s">
        <v>18843</v>
      </c>
      <c r="B5702" t="s">
        <v>18844</v>
      </c>
      <c r="C5702">
        <v>54.3</v>
      </c>
      <c r="D5702" t="s">
        <v>19152</v>
      </c>
    </row>
    <row r="5703" spans="1:4" x14ac:dyDescent="0.25">
      <c r="A5703" t="s">
        <v>18851</v>
      </c>
      <c r="B5703" t="s">
        <v>18852</v>
      </c>
      <c r="C5703">
        <v>59.8</v>
      </c>
      <c r="D5703" t="s">
        <v>19152</v>
      </c>
    </row>
    <row r="5704" spans="1:4" x14ac:dyDescent="0.25">
      <c r="A5704" t="s">
        <v>18849</v>
      </c>
      <c r="B5704" t="s">
        <v>18850</v>
      </c>
      <c r="C5704">
        <v>59.8</v>
      </c>
      <c r="D5704" t="s">
        <v>19152</v>
      </c>
    </row>
    <row r="5705" spans="1:4" x14ac:dyDescent="0.25">
      <c r="A5705" t="s">
        <v>18853</v>
      </c>
      <c r="B5705" t="s">
        <v>18854</v>
      </c>
      <c r="C5705">
        <v>68.3</v>
      </c>
      <c r="D5705" t="s">
        <v>19152</v>
      </c>
    </row>
    <row r="5706" spans="1:4" x14ac:dyDescent="0.25">
      <c r="A5706" t="s">
        <v>18804</v>
      </c>
      <c r="B5706" t="s">
        <v>18805</v>
      </c>
      <c r="C5706">
        <v>35.299999</v>
      </c>
      <c r="D5706" t="s">
        <v>19317</v>
      </c>
    </row>
    <row r="5707" spans="1:4" x14ac:dyDescent="0.25">
      <c r="A5707" t="s">
        <v>6253</v>
      </c>
      <c r="B5707" t="s">
        <v>2311</v>
      </c>
      <c r="C5707">
        <v>753.7</v>
      </c>
      <c r="D5707" t="s">
        <v>9208</v>
      </c>
    </row>
    <row r="5708" spans="1:4" x14ac:dyDescent="0.25">
      <c r="A5708" t="s">
        <v>11200</v>
      </c>
      <c r="B5708" t="s">
        <v>11201</v>
      </c>
      <c r="D5708" t="s">
        <v>11202</v>
      </c>
    </row>
    <row r="5709" spans="1:4" x14ac:dyDescent="0.25">
      <c r="A5709" t="s">
        <v>11203</v>
      </c>
      <c r="B5709" t="s">
        <v>19384</v>
      </c>
      <c r="D5709" t="s">
        <v>11202</v>
      </c>
    </row>
    <row r="5710" spans="1:4" x14ac:dyDescent="0.25">
      <c r="A5710" t="s">
        <v>6254</v>
      </c>
      <c r="B5710" t="s">
        <v>2312</v>
      </c>
      <c r="C5710">
        <v>734</v>
      </c>
      <c r="D5710" t="s">
        <v>9208</v>
      </c>
    </row>
    <row r="5711" spans="1:4" x14ac:dyDescent="0.25">
      <c r="A5711" t="s">
        <v>11204</v>
      </c>
      <c r="B5711" t="s">
        <v>19727</v>
      </c>
      <c r="D5711" t="s">
        <v>11202</v>
      </c>
    </row>
    <row r="5712" spans="1:4" x14ac:dyDescent="0.25">
      <c r="A5712" t="s">
        <v>6255</v>
      </c>
      <c r="B5712" t="s">
        <v>2313</v>
      </c>
      <c r="C5712">
        <v>1029.9999989999999</v>
      </c>
      <c r="D5712" t="s">
        <v>9208</v>
      </c>
    </row>
    <row r="5713" spans="1:4" x14ac:dyDescent="0.25">
      <c r="A5713" t="s">
        <v>19363</v>
      </c>
      <c r="B5713" t="s">
        <v>19364</v>
      </c>
      <c r="C5713">
        <v>373.60000100000002</v>
      </c>
      <c r="D5713" t="s">
        <v>9208</v>
      </c>
    </row>
    <row r="5714" spans="1:4" x14ac:dyDescent="0.25">
      <c r="A5714" t="s">
        <v>19365</v>
      </c>
      <c r="B5714" t="s">
        <v>19366</v>
      </c>
      <c r="C5714">
        <v>511</v>
      </c>
      <c r="D5714" t="s">
        <v>9208</v>
      </c>
    </row>
    <row r="5715" spans="1:4" x14ac:dyDescent="0.25">
      <c r="A5715" t="s">
        <v>11205</v>
      </c>
      <c r="B5715" t="s">
        <v>11206</v>
      </c>
      <c r="D5715" t="s">
        <v>11202</v>
      </c>
    </row>
    <row r="5716" spans="1:4" x14ac:dyDescent="0.25">
      <c r="A5716" t="s">
        <v>7427</v>
      </c>
      <c r="B5716" t="s">
        <v>7428</v>
      </c>
      <c r="D5716" t="s">
        <v>8317</v>
      </c>
    </row>
    <row r="5717" spans="1:4" x14ac:dyDescent="0.25">
      <c r="A5717" t="s">
        <v>8202</v>
      </c>
      <c r="B5717" t="s">
        <v>8203</v>
      </c>
      <c r="D5717" t="s">
        <v>8317</v>
      </c>
    </row>
    <row r="5718" spans="1:4" x14ac:dyDescent="0.25">
      <c r="A5718" t="s">
        <v>8204</v>
      </c>
      <c r="B5718" t="s">
        <v>8205</v>
      </c>
      <c r="D5718" t="s">
        <v>8317</v>
      </c>
    </row>
    <row r="5719" spans="1:4" x14ac:dyDescent="0.25">
      <c r="A5719" t="s">
        <v>8206</v>
      </c>
      <c r="B5719" t="s">
        <v>8207</v>
      </c>
      <c r="D5719" t="s">
        <v>8317</v>
      </c>
    </row>
    <row r="5720" spans="1:4" x14ac:dyDescent="0.25">
      <c r="A5720" t="s">
        <v>8208</v>
      </c>
      <c r="B5720" t="s">
        <v>8209</v>
      </c>
      <c r="D5720" t="s">
        <v>8317</v>
      </c>
    </row>
    <row r="5721" spans="1:4" x14ac:dyDescent="0.25">
      <c r="A5721" t="s">
        <v>8592</v>
      </c>
      <c r="B5721" t="s">
        <v>8841</v>
      </c>
      <c r="D5721" t="s">
        <v>8317</v>
      </c>
    </row>
    <row r="5722" spans="1:4" x14ac:dyDescent="0.25">
      <c r="A5722" t="s">
        <v>8593</v>
      </c>
      <c r="B5722" t="s">
        <v>8842</v>
      </c>
      <c r="D5722" t="s">
        <v>8317</v>
      </c>
    </row>
    <row r="5723" spans="1:4" x14ac:dyDescent="0.25">
      <c r="A5723" t="s">
        <v>8269</v>
      </c>
      <c r="B5723" t="s">
        <v>8270</v>
      </c>
      <c r="C5723">
        <v>14.999999000000001</v>
      </c>
      <c r="D5723" t="s">
        <v>8317</v>
      </c>
    </row>
    <row r="5724" spans="1:4" x14ac:dyDescent="0.25">
      <c r="A5724" t="s">
        <v>11207</v>
      </c>
      <c r="B5724" t="s">
        <v>11208</v>
      </c>
      <c r="D5724" t="s">
        <v>11202</v>
      </c>
    </row>
    <row r="5725" spans="1:4" x14ac:dyDescent="0.25">
      <c r="A5725" t="s">
        <v>11209</v>
      </c>
      <c r="B5725" t="s">
        <v>11210</v>
      </c>
      <c r="D5725" t="s">
        <v>11202</v>
      </c>
    </row>
    <row r="5726" spans="1:4" x14ac:dyDescent="0.25">
      <c r="A5726" t="s">
        <v>11211</v>
      </c>
      <c r="B5726" t="s">
        <v>11212</v>
      </c>
      <c r="D5726" t="s">
        <v>11202</v>
      </c>
    </row>
    <row r="5727" spans="1:4" x14ac:dyDescent="0.25">
      <c r="A5727" t="s">
        <v>11213</v>
      </c>
      <c r="B5727" t="s">
        <v>11214</v>
      </c>
      <c r="D5727" t="s">
        <v>11202</v>
      </c>
    </row>
    <row r="5728" spans="1:4" x14ac:dyDescent="0.25">
      <c r="A5728" t="s">
        <v>9638</v>
      </c>
      <c r="B5728" t="s">
        <v>9639</v>
      </c>
      <c r="D5728" t="s">
        <v>9209</v>
      </c>
    </row>
    <row r="5729" spans="1:4" x14ac:dyDescent="0.25">
      <c r="A5729" t="s">
        <v>9622</v>
      </c>
      <c r="B5729" t="s">
        <v>9623</v>
      </c>
      <c r="D5729" t="s">
        <v>9209</v>
      </c>
    </row>
    <row r="5730" spans="1:4" x14ac:dyDescent="0.25">
      <c r="A5730" t="s">
        <v>9626</v>
      </c>
      <c r="B5730" t="s">
        <v>9627</v>
      </c>
      <c r="D5730" t="s">
        <v>9209</v>
      </c>
    </row>
    <row r="5731" spans="1:4" x14ac:dyDescent="0.25">
      <c r="A5731" t="s">
        <v>6256</v>
      </c>
      <c r="B5731" t="s">
        <v>2359</v>
      </c>
      <c r="D5731" t="s">
        <v>9209</v>
      </c>
    </row>
    <row r="5732" spans="1:4" x14ac:dyDescent="0.25">
      <c r="A5732" t="s">
        <v>9652</v>
      </c>
      <c r="B5732" t="s">
        <v>9653</v>
      </c>
      <c r="D5732" t="s">
        <v>9209</v>
      </c>
    </row>
    <row r="5733" spans="1:4" x14ac:dyDescent="0.25">
      <c r="A5733" t="s">
        <v>6257</v>
      </c>
      <c r="B5733" t="s">
        <v>9643</v>
      </c>
      <c r="D5733" t="s">
        <v>9209</v>
      </c>
    </row>
    <row r="5734" spans="1:4" x14ac:dyDescent="0.25">
      <c r="A5734" t="s">
        <v>6258</v>
      </c>
      <c r="B5734" t="s">
        <v>2540</v>
      </c>
      <c r="D5734" t="s">
        <v>9209</v>
      </c>
    </row>
    <row r="5735" spans="1:4" x14ac:dyDescent="0.25">
      <c r="A5735" t="s">
        <v>6259</v>
      </c>
      <c r="B5735" t="s">
        <v>9642</v>
      </c>
      <c r="D5735" t="s">
        <v>9209</v>
      </c>
    </row>
    <row r="5736" spans="1:4" x14ac:dyDescent="0.25">
      <c r="A5736" t="s">
        <v>12165</v>
      </c>
      <c r="B5736" t="s">
        <v>12166</v>
      </c>
      <c r="C5736">
        <v>232.416</v>
      </c>
      <c r="D5736" t="s">
        <v>9209</v>
      </c>
    </row>
    <row r="5737" spans="1:4" x14ac:dyDescent="0.25">
      <c r="A5737" t="s">
        <v>6260</v>
      </c>
      <c r="B5737" t="s">
        <v>9648</v>
      </c>
      <c r="D5737" t="s">
        <v>9209</v>
      </c>
    </row>
    <row r="5738" spans="1:4" x14ac:dyDescent="0.25">
      <c r="A5738" t="s">
        <v>6261</v>
      </c>
      <c r="B5738" t="s">
        <v>9647</v>
      </c>
      <c r="D5738" t="s">
        <v>9209</v>
      </c>
    </row>
    <row r="5739" spans="1:4" x14ac:dyDescent="0.25">
      <c r="A5739" t="s">
        <v>6262</v>
      </c>
      <c r="B5739" t="s">
        <v>9646</v>
      </c>
      <c r="D5739" t="s">
        <v>9209</v>
      </c>
    </row>
    <row r="5740" spans="1:4" x14ac:dyDescent="0.25">
      <c r="A5740" t="s">
        <v>6263</v>
      </c>
      <c r="B5740" t="s">
        <v>2360</v>
      </c>
      <c r="D5740" t="s">
        <v>9209</v>
      </c>
    </row>
    <row r="5741" spans="1:4" x14ac:dyDescent="0.25">
      <c r="A5741" t="s">
        <v>6264</v>
      </c>
      <c r="B5741" t="s">
        <v>9645</v>
      </c>
      <c r="D5741" t="s">
        <v>9209</v>
      </c>
    </row>
    <row r="5742" spans="1:4" x14ac:dyDescent="0.25">
      <c r="A5742" t="s">
        <v>6265</v>
      </c>
      <c r="B5742" t="s">
        <v>9644</v>
      </c>
      <c r="D5742" t="s">
        <v>9209</v>
      </c>
    </row>
    <row r="5743" spans="1:4" x14ac:dyDescent="0.25">
      <c r="A5743" t="s">
        <v>6266</v>
      </c>
      <c r="B5743" t="s">
        <v>2521</v>
      </c>
      <c r="D5743" t="s">
        <v>9209</v>
      </c>
    </row>
    <row r="5744" spans="1:4" x14ac:dyDescent="0.25">
      <c r="A5744" t="s">
        <v>9616</v>
      </c>
      <c r="B5744" t="s">
        <v>9617</v>
      </c>
      <c r="D5744" t="s">
        <v>9209</v>
      </c>
    </row>
    <row r="5745" spans="1:4" x14ac:dyDescent="0.25">
      <c r="A5745" t="s">
        <v>6267</v>
      </c>
      <c r="B5745" t="s">
        <v>2518</v>
      </c>
      <c r="D5745" t="s">
        <v>9209</v>
      </c>
    </row>
    <row r="5746" spans="1:4" x14ac:dyDescent="0.25">
      <c r="A5746" t="s">
        <v>6268</v>
      </c>
      <c r="B5746" t="s">
        <v>2331</v>
      </c>
      <c r="D5746" t="s">
        <v>9209</v>
      </c>
    </row>
    <row r="5747" spans="1:4" x14ac:dyDescent="0.25">
      <c r="A5747" t="s">
        <v>6269</v>
      </c>
      <c r="B5747" t="s">
        <v>9615</v>
      </c>
      <c r="D5747" t="s">
        <v>9209</v>
      </c>
    </row>
    <row r="5748" spans="1:4" x14ac:dyDescent="0.25">
      <c r="A5748" t="s">
        <v>9618</v>
      </c>
      <c r="B5748" t="s">
        <v>9619</v>
      </c>
      <c r="D5748" t="s">
        <v>9209</v>
      </c>
    </row>
    <row r="5749" spans="1:4" x14ac:dyDescent="0.25">
      <c r="A5749" t="s">
        <v>9620</v>
      </c>
      <c r="B5749" t="s">
        <v>9621</v>
      </c>
      <c r="D5749" t="s">
        <v>9209</v>
      </c>
    </row>
    <row r="5750" spans="1:4" x14ac:dyDescent="0.25">
      <c r="A5750" t="s">
        <v>12584</v>
      </c>
      <c r="B5750" t="s">
        <v>12585</v>
      </c>
      <c r="D5750" t="s">
        <v>9209</v>
      </c>
    </row>
    <row r="5751" spans="1:4" x14ac:dyDescent="0.25">
      <c r="A5751" t="s">
        <v>9632</v>
      </c>
      <c r="B5751" t="s">
        <v>9633</v>
      </c>
      <c r="D5751" t="s">
        <v>9209</v>
      </c>
    </row>
    <row r="5752" spans="1:4" x14ac:dyDescent="0.25">
      <c r="A5752" t="s">
        <v>9630</v>
      </c>
      <c r="B5752" t="s">
        <v>9631</v>
      </c>
      <c r="D5752" t="s">
        <v>9209</v>
      </c>
    </row>
    <row r="5753" spans="1:4" x14ac:dyDescent="0.25">
      <c r="A5753" t="s">
        <v>9628</v>
      </c>
      <c r="B5753" t="s">
        <v>9629</v>
      </c>
      <c r="D5753" t="s">
        <v>9209</v>
      </c>
    </row>
    <row r="5754" spans="1:4" x14ac:dyDescent="0.25">
      <c r="A5754" t="s">
        <v>9634</v>
      </c>
      <c r="B5754" t="s">
        <v>9635</v>
      </c>
      <c r="D5754" t="s">
        <v>9209</v>
      </c>
    </row>
    <row r="5755" spans="1:4" x14ac:dyDescent="0.25">
      <c r="A5755" t="s">
        <v>11828</v>
      </c>
      <c r="B5755" t="s">
        <v>11829</v>
      </c>
      <c r="D5755" t="s">
        <v>9209</v>
      </c>
    </row>
    <row r="5756" spans="1:4" x14ac:dyDescent="0.25">
      <c r="A5756" t="s">
        <v>11688</v>
      </c>
      <c r="B5756" t="s">
        <v>11689</v>
      </c>
      <c r="D5756" t="s">
        <v>9845</v>
      </c>
    </row>
    <row r="5757" spans="1:4" x14ac:dyDescent="0.25">
      <c r="A5757" t="s">
        <v>6270</v>
      </c>
      <c r="B5757" t="s">
        <v>2323</v>
      </c>
      <c r="D5757" t="s">
        <v>9209</v>
      </c>
    </row>
    <row r="5758" spans="1:4" x14ac:dyDescent="0.25">
      <c r="A5758" t="s">
        <v>9649</v>
      </c>
      <c r="B5758" t="s">
        <v>9650</v>
      </c>
      <c r="D5758" t="s">
        <v>9209</v>
      </c>
    </row>
    <row r="5759" spans="1:4" x14ac:dyDescent="0.25">
      <c r="A5759" t="s">
        <v>6271</v>
      </c>
      <c r="B5759" t="s">
        <v>9651</v>
      </c>
      <c r="D5759" t="s">
        <v>9209</v>
      </c>
    </row>
    <row r="5760" spans="1:4" x14ac:dyDescent="0.25">
      <c r="A5760" t="s">
        <v>12029</v>
      </c>
      <c r="B5760" t="s">
        <v>12030</v>
      </c>
      <c r="D5760" t="s">
        <v>9209</v>
      </c>
    </row>
    <row r="5761" spans="1:4" x14ac:dyDescent="0.25">
      <c r="A5761" t="s">
        <v>9613</v>
      </c>
      <c r="B5761" t="s">
        <v>9614</v>
      </c>
      <c r="D5761" t="s">
        <v>9209</v>
      </c>
    </row>
    <row r="5762" spans="1:4" x14ac:dyDescent="0.25">
      <c r="A5762" t="s">
        <v>9624</v>
      </c>
      <c r="B5762" t="s">
        <v>9625</v>
      </c>
      <c r="D5762" t="s">
        <v>9209</v>
      </c>
    </row>
    <row r="5763" spans="1:4" x14ac:dyDescent="0.25">
      <c r="A5763" t="s">
        <v>11926</v>
      </c>
      <c r="B5763" t="s">
        <v>11927</v>
      </c>
      <c r="D5763" t="s">
        <v>9209</v>
      </c>
    </row>
    <row r="5764" spans="1:4" x14ac:dyDescent="0.25">
      <c r="A5764" t="s">
        <v>9636</v>
      </c>
      <c r="B5764" t="s">
        <v>9637</v>
      </c>
      <c r="D5764" t="s">
        <v>9209</v>
      </c>
    </row>
    <row r="5765" spans="1:4" x14ac:dyDescent="0.25">
      <c r="A5765" t="s">
        <v>9640</v>
      </c>
      <c r="B5765" t="s">
        <v>9641</v>
      </c>
      <c r="D5765" t="s">
        <v>9209</v>
      </c>
    </row>
    <row r="5766" spans="1:4" x14ac:dyDescent="0.25">
      <c r="A5766" t="s">
        <v>9490</v>
      </c>
      <c r="B5766" t="s">
        <v>9491</v>
      </c>
      <c r="D5766" t="s">
        <v>8919</v>
      </c>
    </row>
    <row r="5767" spans="1:4" x14ac:dyDescent="0.25">
      <c r="A5767" t="s">
        <v>9492</v>
      </c>
      <c r="B5767" t="s">
        <v>9493</v>
      </c>
      <c r="D5767" t="s">
        <v>11215</v>
      </c>
    </row>
    <row r="5768" spans="1:4" x14ac:dyDescent="0.25">
      <c r="A5768" t="s">
        <v>9523</v>
      </c>
      <c r="B5768" t="s">
        <v>9524</v>
      </c>
      <c r="D5768" t="s">
        <v>11216</v>
      </c>
    </row>
    <row r="5769" spans="1:4" x14ac:dyDescent="0.25">
      <c r="A5769" t="s">
        <v>9535</v>
      </c>
      <c r="B5769" t="s">
        <v>9536</v>
      </c>
      <c r="D5769" t="s">
        <v>11216</v>
      </c>
    </row>
    <row r="5770" spans="1:4" x14ac:dyDescent="0.25">
      <c r="A5770" t="s">
        <v>9555</v>
      </c>
      <c r="B5770" t="s">
        <v>9556</v>
      </c>
      <c r="D5770" t="s">
        <v>11216</v>
      </c>
    </row>
    <row r="5771" spans="1:4" x14ac:dyDescent="0.25">
      <c r="A5771" t="s">
        <v>9551</v>
      </c>
      <c r="B5771" t="s">
        <v>9552</v>
      </c>
      <c r="D5771" t="s">
        <v>11216</v>
      </c>
    </row>
    <row r="5772" spans="1:4" x14ac:dyDescent="0.25">
      <c r="A5772" t="s">
        <v>9553</v>
      </c>
      <c r="B5772" t="s">
        <v>9554</v>
      </c>
      <c r="D5772" t="s">
        <v>11216</v>
      </c>
    </row>
    <row r="5773" spans="1:4" x14ac:dyDescent="0.25">
      <c r="A5773" t="s">
        <v>9539</v>
      </c>
      <c r="B5773" t="s">
        <v>9540</v>
      </c>
      <c r="D5773" t="s">
        <v>11216</v>
      </c>
    </row>
    <row r="5774" spans="1:4" x14ac:dyDescent="0.25">
      <c r="A5774" t="s">
        <v>9525</v>
      </c>
      <c r="B5774" t="s">
        <v>9526</v>
      </c>
      <c r="D5774" t="s">
        <v>11216</v>
      </c>
    </row>
    <row r="5775" spans="1:4" x14ac:dyDescent="0.25">
      <c r="A5775" t="s">
        <v>9559</v>
      </c>
      <c r="B5775" t="s">
        <v>9560</v>
      </c>
      <c r="D5775" t="s">
        <v>11216</v>
      </c>
    </row>
    <row r="5776" spans="1:4" x14ac:dyDescent="0.25">
      <c r="A5776" t="s">
        <v>9541</v>
      </c>
      <c r="B5776" t="s">
        <v>9542</v>
      </c>
      <c r="D5776" t="s">
        <v>11216</v>
      </c>
    </row>
    <row r="5777" spans="1:4" x14ac:dyDescent="0.25">
      <c r="A5777" t="s">
        <v>9521</v>
      </c>
      <c r="B5777" t="s">
        <v>9522</v>
      </c>
      <c r="D5777" t="s">
        <v>11216</v>
      </c>
    </row>
    <row r="5778" spans="1:4" x14ac:dyDescent="0.25">
      <c r="A5778" t="s">
        <v>9543</v>
      </c>
      <c r="B5778" t="s">
        <v>9544</v>
      </c>
      <c r="D5778" t="s">
        <v>11216</v>
      </c>
    </row>
    <row r="5779" spans="1:4" x14ac:dyDescent="0.25">
      <c r="A5779" t="s">
        <v>9561</v>
      </c>
      <c r="B5779" t="s">
        <v>9562</v>
      </c>
      <c r="D5779" t="s">
        <v>11216</v>
      </c>
    </row>
    <row r="5780" spans="1:4" x14ac:dyDescent="0.25">
      <c r="A5780" t="s">
        <v>9531</v>
      </c>
      <c r="B5780" t="s">
        <v>9532</v>
      </c>
      <c r="D5780" t="s">
        <v>11216</v>
      </c>
    </row>
    <row r="5781" spans="1:4" x14ac:dyDescent="0.25">
      <c r="A5781" t="s">
        <v>9563</v>
      </c>
      <c r="B5781" t="s">
        <v>9564</v>
      </c>
      <c r="D5781" t="s">
        <v>11216</v>
      </c>
    </row>
    <row r="5782" spans="1:4" x14ac:dyDescent="0.25">
      <c r="A5782" t="s">
        <v>9529</v>
      </c>
      <c r="B5782" t="s">
        <v>9530</v>
      </c>
      <c r="D5782" t="s">
        <v>11216</v>
      </c>
    </row>
    <row r="5783" spans="1:4" x14ac:dyDescent="0.25">
      <c r="A5783" t="s">
        <v>9519</v>
      </c>
      <c r="B5783" t="s">
        <v>9520</v>
      </c>
      <c r="D5783" t="s">
        <v>11216</v>
      </c>
    </row>
    <row r="5784" spans="1:4" x14ac:dyDescent="0.25">
      <c r="A5784" t="s">
        <v>9557</v>
      </c>
      <c r="B5784" t="s">
        <v>9558</v>
      </c>
      <c r="D5784" t="s">
        <v>11216</v>
      </c>
    </row>
    <row r="5785" spans="1:4" x14ac:dyDescent="0.25">
      <c r="A5785" t="s">
        <v>9517</v>
      </c>
      <c r="B5785" t="s">
        <v>9518</v>
      </c>
      <c r="D5785" t="s">
        <v>11216</v>
      </c>
    </row>
    <row r="5786" spans="1:4" x14ac:dyDescent="0.25">
      <c r="A5786" t="s">
        <v>9565</v>
      </c>
      <c r="B5786" t="s">
        <v>9566</v>
      </c>
      <c r="D5786" t="s">
        <v>11216</v>
      </c>
    </row>
    <row r="5787" spans="1:4" x14ac:dyDescent="0.25">
      <c r="A5787" t="s">
        <v>9567</v>
      </c>
      <c r="B5787" t="s">
        <v>9568</v>
      </c>
      <c r="D5787" t="s">
        <v>11216</v>
      </c>
    </row>
    <row r="5788" spans="1:4" x14ac:dyDescent="0.25">
      <c r="A5788" t="s">
        <v>9569</v>
      </c>
      <c r="B5788" t="s">
        <v>9570</v>
      </c>
      <c r="D5788" t="s">
        <v>11216</v>
      </c>
    </row>
    <row r="5789" spans="1:4" x14ac:dyDescent="0.25">
      <c r="A5789" t="s">
        <v>9513</v>
      </c>
      <c r="B5789" t="s">
        <v>9514</v>
      </c>
      <c r="D5789" t="s">
        <v>11216</v>
      </c>
    </row>
    <row r="5790" spans="1:4" x14ac:dyDescent="0.25">
      <c r="A5790" t="s">
        <v>9527</v>
      </c>
      <c r="B5790" t="s">
        <v>9528</v>
      </c>
      <c r="D5790" t="s">
        <v>11216</v>
      </c>
    </row>
    <row r="5791" spans="1:4" x14ac:dyDescent="0.25">
      <c r="A5791" t="s">
        <v>9549</v>
      </c>
      <c r="B5791" t="s">
        <v>9550</v>
      </c>
      <c r="D5791" t="s">
        <v>11216</v>
      </c>
    </row>
    <row r="5792" spans="1:4" x14ac:dyDescent="0.25">
      <c r="A5792" t="s">
        <v>9545</v>
      </c>
      <c r="B5792" t="s">
        <v>9546</v>
      </c>
      <c r="D5792" t="s">
        <v>11216</v>
      </c>
    </row>
    <row r="5793" spans="1:4" x14ac:dyDescent="0.25">
      <c r="A5793" t="s">
        <v>9547</v>
      </c>
      <c r="B5793" t="s">
        <v>9548</v>
      </c>
      <c r="D5793" t="s">
        <v>11216</v>
      </c>
    </row>
    <row r="5794" spans="1:4" x14ac:dyDescent="0.25">
      <c r="A5794" t="s">
        <v>11217</v>
      </c>
      <c r="B5794" t="s">
        <v>11218</v>
      </c>
      <c r="D5794" t="s">
        <v>11216</v>
      </c>
    </row>
    <row r="5795" spans="1:4" x14ac:dyDescent="0.25">
      <c r="A5795" t="s">
        <v>11219</v>
      </c>
      <c r="B5795" t="s">
        <v>11220</v>
      </c>
      <c r="D5795" t="s">
        <v>11216</v>
      </c>
    </row>
    <row r="5796" spans="1:4" x14ac:dyDescent="0.25">
      <c r="A5796" t="s">
        <v>9515</v>
      </c>
      <c r="B5796" t="s">
        <v>9516</v>
      </c>
      <c r="D5796" t="s">
        <v>11216</v>
      </c>
    </row>
    <row r="5797" spans="1:4" x14ac:dyDescent="0.25">
      <c r="A5797" t="s">
        <v>9537</v>
      </c>
      <c r="B5797" t="s">
        <v>9538</v>
      </c>
      <c r="D5797" t="s">
        <v>11216</v>
      </c>
    </row>
    <row r="5798" spans="1:4" x14ac:dyDescent="0.25">
      <c r="A5798" t="s">
        <v>9533</v>
      </c>
      <c r="B5798" t="s">
        <v>9534</v>
      </c>
      <c r="D5798" t="s">
        <v>11216</v>
      </c>
    </row>
    <row r="5799" spans="1:4" x14ac:dyDescent="0.25">
      <c r="A5799" t="s">
        <v>6272</v>
      </c>
      <c r="B5799" t="s">
        <v>2482</v>
      </c>
      <c r="D5799" t="s">
        <v>9210</v>
      </c>
    </row>
    <row r="5800" spans="1:4" x14ac:dyDescent="0.25">
      <c r="A5800" t="s">
        <v>9587</v>
      </c>
      <c r="B5800" t="s">
        <v>11221</v>
      </c>
      <c r="D5800" t="s">
        <v>9210</v>
      </c>
    </row>
    <row r="5801" spans="1:4" x14ac:dyDescent="0.25">
      <c r="A5801" t="s">
        <v>9585</v>
      </c>
      <c r="B5801" t="s">
        <v>9586</v>
      </c>
      <c r="D5801" t="s">
        <v>9210</v>
      </c>
    </row>
    <row r="5802" spans="1:4" x14ac:dyDescent="0.25">
      <c r="A5802" t="s">
        <v>11910</v>
      </c>
      <c r="B5802" t="s">
        <v>11911</v>
      </c>
      <c r="D5802" t="s">
        <v>9210</v>
      </c>
    </row>
    <row r="5803" spans="1:4" x14ac:dyDescent="0.25">
      <c r="A5803" t="s">
        <v>11222</v>
      </c>
      <c r="B5803" t="s">
        <v>11223</v>
      </c>
      <c r="D5803" t="s">
        <v>9210</v>
      </c>
    </row>
    <row r="5804" spans="1:4" x14ac:dyDescent="0.25">
      <c r="A5804" t="s">
        <v>6273</v>
      </c>
      <c r="B5804" t="s">
        <v>11224</v>
      </c>
      <c r="D5804" t="s">
        <v>9210</v>
      </c>
    </row>
    <row r="5805" spans="1:4" x14ac:dyDescent="0.25">
      <c r="A5805" t="s">
        <v>9581</v>
      </c>
      <c r="B5805" t="s">
        <v>9582</v>
      </c>
      <c r="D5805" t="s">
        <v>9210</v>
      </c>
    </row>
    <row r="5806" spans="1:4" x14ac:dyDescent="0.25">
      <c r="A5806" t="s">
        <v>9577</v>
      </c>
      <c r="B5806" t="s">
        <v>9578</v>
      </c>
      <c r="D5806" t="s">
        <v>9210</v>
      </c>
    </row>
    <row r="5807" spans="1:4" x14ac:dyDescent="0.25">
      <c r="A5807" t="s">
        <v>9583</v>
      </c>
      <c r="B5807" t="s">
        <v>9584</v>
      </c>
      <c r="D5807" t="s">
        <v>9210</v>
      </c>
    </row>
    <row r="5808" spans="1:4" x14ac:dyDescent="0.25">
      <c r="A5808" t="s">
        <v>9579</v>
      </c>
      <c r="B5808" t="s">
        <v>9580</v>
      </c>
      <c r="D5808" t="s">
        <v>9210</v>
      </c>
    </row>
    <row r="5809" spans="1:4" x14ac:dyDescent="0.25">
      <c r="A5809" t="s">
        <v>9588</v>
      </c>
      <c r="B5809" t="s">
        <v>9589</v>
      </c>
      <c r="D5809" t="s">
        <v>11225</v>
      </c>
    </row>
    <row r="5810" spans="1:4" x14ac:dyDescent="0.25">
      <c r="A5810" t="s">
        <v>6274</v>
      </c>
      <c r="B5810" t="s">
        <v>9494</v>
      </c>
      <c r="D5810" t="s">
        <v>8290</v>
      </c>
    </row>
    <row r="5811" spans="1:4" x14ac:dyDescent="0.25">
      <c r="A5811" t="s">
        <v>11226</v>
      </c>
      <c r="B5811" t="s">
        <v>11227</v>
      </c>
      <c r="C5811">
        <v>188.7</v>
      </c>
      <c r="D5811" t="s">
        <v>11225</v>
      </c>
    </row>
    <row r="5812" spans="1:4" x14ac:dyDescent="0.25">
      <c r="A5812" t="s">
        <v>9590</v>
      </c>
      <c r="B5812" t="s">
        <v>9591</v>
      </c>
      <c r="D5812" t="s">
        <v>11225</v>
      </c>
    </row>
    <row r="5813" spans="1:4" x14ac:dyDescent="0.25">
      <c r="A5813" t="s">
        <v>9592</v>
      </c>
      <c r="B5813" t="s">
        <v>2366</v>
      </c>
      <c r="C5813">
        <v>49.1</v>
      </c>
      <c r="D5813" t="s">
        <v>11225</v>
      </c>
    </row>
    <row r="5814" spans="1:4" x14ac:dyDescent="0.25">
      <c r="A5814" t="s">
        <v>9495</v>
      </c>
      <c r="B5814" t="s">
        <v>9496</v>
      </c>
      <c r="C5814">
        <v>49.1</v>
      </c>
      <c r="D5814" t="s">
        <v>8290</v>
      </c>
    </row>
    <row r="5815" spans="1:4" x14ac:dyDescent="0.25">
      <c r="A5815" t="s">
        <v>8594</v>
      </c>
      <c r="B5815" t="s">
        <v>8843</v>
      </c>
      <c r="D5815" t="s">
        <v>8318</v>
      </c>
    </row>
    <row r="5816" spans="1:4" x14ac:dyDescent="0.25">
      <c r="A5816" t="s">
        <v>8595</v>
      </c>
      <c r="B5816" t="s">
        <v>8844</v>
      </c>
      <c r="D5816" t="s">
        <v>8318</v>
      </c>
    </row>
    <row r="5817" spans="1:4" x14ac:dyDescent="0.25">
      <c r="A5817" t="s">
        <v>8596</v>
      </c>
      <c r="B5817" t="s">
        <v>8845</v>
      </c>
      <c r="D5817" t="s">
        <v>8318</v>
      </c>
    </row>
    <row r="5818" spans="1:4" x14ac:dyDescent="0.25">
      <c r="A5818" t="s">
        <v>8271</v>
      </c>
      <c r="B5818" t="s">
        <v>8272</v>
      </c>
      <c r="D5818" t="s">
        <v>8318</v>
      </c>
    </row>
    <row r="5819" spans="1:4" x14ac:dyDescent="0.25">
      <c r="A5819" t="s">
        <v>8597</v>
      </c>
      <c r="B5819" t="s">
        <v>8846</v>
      </c>
      <c r="D5819" t="s">
        <v>8318</v>
      </c>
    </row>
    <row r="5820" spans="1:4" x14ac:dyDescent="0.25">
      <c r="A5820" t="s">
        <v>8273</v>
      </c>
      <c r="B5820" t="s">
        <v>8274</v>
      </c>
      <c r="D5820" t="s">
        <v>8318</v>
      </c>
    </row>
    <row r="5821" spans="1:4" x14ac:dyDescent="0.25">
      <c r="A5821" t="s">
        <v>8885</v>
      </c>
      <c r="B5821" t="s">
        <v>8886</v>
      </c>
      <c r="D5821" t="s">
        <v>8318</v>
      </c>
    </row>
    <row r="5822" spans="1:4" x14ac:dyDescent="0.25">
      <c r="A5822" t="s">
        <v>9605</v>
      </c>
      <c r="B5822" t="s">
        <v>9606</v>
      </c>
      <c r="D5822" t="s">
        <v>8318</v>
      </c>
    </row>
    <row r="5823" spans="1:4" x14ac:dyDescent="0.25">
      <c r="A5823" t="s">
        <v>9609</v>
      </c>
      <c r="B5823" t="s">
        <v>9610</v>
      </c>
      <c r="D5823" t="s">
        <v>8318</v>
      </c>
    </row>
    <row r="5824" spans="1:4" x14ac:dyDescent="0.25">
      <c r="A5824" t="s">
        <v>9603</v>
      </c>
      <c r="B5824" t="s">
        <v>9604</v>
      </c>
      <c r="D5824" t="s">
        <v>8318</v>
      </c>
    </row>
    <row r="5825" spans="1:4" x14ac:dyDescent="0.25">
      <c r="A5825" t="s">
        <v>8598</v>
      </c>
      <c r="B5825" t="s">
        <v>8847</v>
      </c>
      <c r="D5825" t="s">
        <v>8318</v>
      </c>
    </row>
    <row r="5826" spans="1:4" x14ac:dyDescent="0.25">
      <c r="A5826" t="s">
        <v>8599</v>
      </c>
      <c r="B5826" t="s">
        <v>8848</v>
      </c>
      <c r="D5826" t="s">
        <v>8318</v>
      </c>
    </row>
    <row r="5827" spans="1:4" x14ac:dyDescent="0.25">
      <c r="A5827" t="s">
        <v>8600</v>
      </c>
      <c r="B5827" t="s">
        <v>8849</v>
      </c>
      <c r="D5827" t="s">
        <v>8318</v>
      </c>
    </row>
    <row r="5828" spans="1:4" x14ac:dyDescent="0.25">
      <c r="A5828" t="s">
        <v>8601</v>
      </c>
      <c r="B5828" t="s">
        <v>8850</v>
      </c>
      <c r="D5828" t="s">
        <v>8318</v>
      </c>
    </row>
    <row r="5829" spans="1:4" x14ac:dyDescent="0.25">
      <c r="A5829" t="s">
        <v>8602</v>
      </c>
      <c r="B5829" t="s">
        <v>8851</v>
      </c>
      <c r="D5829" t="s">
        <v>8318</v>
      </c>
    </row>
    <row r="5830" spans="1:4" x14ac:dyDescent="0.25">
      <c r="A5830" t="s">
        <v>9607</v>
      </c>
      <c r="B5830" t="s">
        <v>9608</v>
      </c>
      <c r="D5830" t="s">
        <v>8318</v>
      </c>
    </row>
    <row r="5831" spans="1:4" x14ac:dyDescent="0.25">
      <c r="A5831" t="s">
        <v>8603</v>
      </c>
      <c r="B5831" t="s">
        <v>8852</v>
      </c>
      <c r="D5831" t="s">
        <v>8318</v>
      </c>
    </row>
    <row r="5832" spans="1:4" x14ac:dyDescent="0.25">
      <c r="A5832" t="s">
        <v>6275</v>
      </c>
      <c r="B5832" t="s">
        <v>2314</v>
      </c>
      <c r="D5832" t="s">
        <v>8318</v>
      </c>
    </row>
    <row r="5833" spans="1:4" x14ac:dyDescent="0.25">
      <c r="A5833" t="s">
        <v>8275</v>
      </c>
      <c r="B5833" t="s">
        <v>8276</v>
      </c>
      <c r="D5833" t="s">
        <v>8318</v>
      </c>
    </row>
    <row r="5834" spans="1:4" x14ac:dyDescent="0.25">
      <c r="A5834" t="s">
        <v>8604</v>
      </c>
      <c r="B5834" t="s">
        <v>8853</v>
      </c>
      <c r="D5834" t="s">
        <v>8318</v>
      </c>
    </row>
    <row r="5835" spans="1:4" x14ac:dyDescent="0.25">
      <c r="A5835" t="s">
        <v>9601</v>
      </c>
      <c r="B5835" t="s">
        <v>9602</v>
      </c>
      <c r="D5835" t="s">
        <v>8318</v>
      </c>
    </row>
    <row r="5836" spans="1:4" x14ac:dyDescent="0.25">
      <c r="A5836" t="s">
        <v>8605</v>
      </c>
      <c r="B5836" t="s">
        <v>8854</v>
      </c>
      <c r="D5836" t="s">
        <v>8318</v>
      </c>
    </row>
    <row r="5837" spans="1:4" x14ac:dyDescent="0.25">
      <c r="A5837" t="s">
        <v>8606</v>
      </c>
      <c r="B5837" t="s">
        <v>8855</v>
      </c>
      <c r="D5837" t="s">
        <v>8318</v>
      </c>
    </row>
    <row r="5838" spans="1:4" x14ac:dyDescent="0.25">
      <c r="A5838" t="s">
        <v>11228</v>
      </c>
      <c r="B5838" t="s">
        <v>11229</v>
      </c>
      <c r="D5838" t="s">
        <v>8318</v>
      </c>
    </row>
    <row r="5839" spans="1:4" x14ac:dyDescent="0.25">
      <c r="A5839" t="s">
        <v>11230</v>
      </c>
      <c r="B5839" t="s">
        <v>11231</v>
      </c>
      <c r="D5839" t="s">
        <v>8318</v>
      </c>
    </row>
    <row r="5840" spans="1:4" x14ac:dyDescent="0.25">
      <c r="A5840" t="s">
        <v>8607</v>
      </c>
      <c r="B5840" t="s">
        <v>8856</v>
      </c>
      <c r="D5840" t="s">
        <v>8318</v>
      </c>
    </row>
    <row r="5841" spans="1:4" x14ac:dyDescent="0.25">
      <c r="A5841" t="s">
        <v>8277</v>
      </c>
      <c r="B5841" t="s">
        <v>8278</v>
      </c>
      <c r="D5841" t="s">
        <v>8318</v>
      </c>
    </row>
    <row r="5842" spans="1:4" x14ac:dyDescent="0.25">
      <c r="A5842" t="s">
        <v>8279</v>
      </c>
      <c r="B5842" t="s">
        <v>8280</v>
      </c>
      <c r="D5842" t="s">
        <v>8318</v>
      </c>
    </row>
    <row r="5843" spans="1:4" x14ac:dyDescent="0.25">
      <c r="A5843" t="s">
        <v>6276</v>
      </c>
      <c r="B5843" t="s">
        <v>2480</v>
      </c>
      <c r="D5843" t="s">
        <v>9211</v>
      </c>
    </row>
    <row r="5844" spans="1:4" x14ac:dyDescent="0.25">
      <c r="A5844" t="s">
        <v>6277</v>
      </c>
      <c r="B5844" t="s">
        <v>2433</v>
      </c>
      <c r="D5844" t="s">
        <v>9211</v>
      </c>
    </row>
    <row r="5845" spans="1:4" x14ac:dyDescent="0.25">
      <c r="A5845" t="s">
        <v>6278</v>
      </c>
      <c r="B5845" t="s">
        <v>2591</v>
      </c>
      <c r="D5845" t="s">
        <v>9211</v>
      </c>
    </row>
    <row r="5846" spans="1:4" x14ac:dyDescent="0.25">
      <c r="A5846" t="s">
        <v>6279</v>
      </c>
      <c r="B5846" t="s">
        <v>2594</v>
      </c>
      <c r="D5846" t="s">
        <v>9211</v>
      </c>
    </row>
    <row r="5847" spans="1:4" x14ac:dyDescent="0.25">
      <c r="A5847" t="s">
        <v>6280</v>
      </c>
      <c r="B5847" t="s">
        <v>2343</v>
      </c>
      <c r="D5847" t="s">
        <v>9211</v>
      </c>
    </row>
    <row r="5848" spans="1:4" x14ac:dyDescent="0.25">
      <c r="A5848" t="s">
        <v>6281</v>
      </c>
      <c r="B5848" t="s">
        <v>2430</v>
      </c>
      <c r="D5848" t="s">
        <v>9211</v>
      </c>
    </row>
    <row r="5849" spans="1:4" x14ac:dyDescent="0.25">
      <c r="A5849" t="s">
        <v>11329</v>
      </c>
      <c r="B5849" t="s">
        <v>11330</v>
      </c>
      <c r="D5849" t="s">
        <v>16256</v>
      </c>
    </row>
    <row r="5850" spans="1:4" x14ac:dyDescent="0.25">
      <c r="A5850" t="s">
        <v>16257</v>
      </c>
      <c r="B5850" t="s">
        <v>16258</v>
      </c>
      <c r="D5850" t="s">
        <v>16256</v>
      </c>
    </row>
    <row r="5851" spans="1:4" x14ac:dyDescent="0.25">
      <c r="A5851" t="s">
        <v>16259</v>
      </c>
      <c r="B5851" t="s">
        <v>16260</v>
      </c>
      <c r="D5851" t="s">
        <v>16256</v>
      </c>
    </row>
    <row r="5852" spans="1:4" x14ac:dyDescent="0.25">
      <c r="A5852" t="s">
        <v>11758</v>
      </c>
      <c r="B5852" t="s">
        <v>11759</v>
      </c>
      <c r="D5852" t="s">
        <v>16256</v>
      </c>
    </row>
    <row r="5853" spans="1:4" x14ac:dyDescent="0.25">
      <c r="A5853" t="s">
        <v>11284</v>
      </c>
      <c r="B5853" t="s">
        <v>11285</v>
      </c>
      <c r="D5853" t="s">
        <v>16256</v>
      </c>
    </row>
    <row r="5854" spans="1:4" x14ac:dyDescent="0.25">
      <c r="A5854" t="s">
        <v>12031</v>
      </c>
      <c r="B5854" t="s">
        <v>12032</v>
      </c>
      <c r="D5854" t="s">
        <v>16256</v>
      </c>
    </row>
    <row r="5855" spans="1:4" x14ac:dyDescent="0.25">
      <c r="A5855" t="s">
        <v>16269</v>
      </c>
      <c r="B5855" t="s">
        <v>16270</v>
      </c>
      <c r="D5855" t="s">
        <v>16256</v>
      </c>
    </row>
    <row r="5856" spans="1:4" x14ac:dyDescent="0.25">
      <c r="A5856" t="s">
        <v>16271</v>
      </c>
      <c r="B5856" t="s">
        <v>16272</v>
      </c>
      <c r="D5856" t="s">
        <v>16256</v>
      </c>
    </row>
    <row r="5857" spans="1:4" x14ac:dyDescent="0.25">
      <c r="A5857" t="s">
        <v>12009</v>
      </c>
      <c r="B5857" t="s">
        <v>12010</v>
      </c>
      <c r="D5857" t="s">
        <v>16256</v>
      </c>
    </row>
    <row r="5858" spans="1:4" x14ac:dyDescent="0.25">
      <c r="A5858" t="s">
        <v>11694</v>
      </c>
      <c r="B5858" t="s">
        <v>11695</v>
      </c>
      <c r="D5858" t="s">
        <v>16256</v>
      </c>
    </row>
    <row r="5859" spans="1:4" x14ac:dyDescent="0.25">
      <c r="A5859" t="s">
        <v>11832</v>
      </c>
      <c r="B5859" t="s">
        <v>11833</v>
      </c>
      <c r="D5859" t="s">
        <v>16256</v>
      </c>
    </row>
    <row r="5860" spans="1:4" x14ac:dyDescent="0.25">
      <c r="A5860" t="s">
        <v>11760</v>
      </c>
      <c r="B5860" t="s">
        <v>11761</v>
      </c>
      <c r="D5860" t="s">
        <v>16256</v>
      </c>
    </row>
    <row r="5861" spans="1:4" x14ac:dyDescent="0.25">
      <c r="A5861" t="s">
        <v>19153</v>
      </c>
      <c r="B5861" t="s">
        <v>19154</v>
      </c>
      <c r="C5861">
        <v>34.799999999999997</v>
      </c>
      <c r="D5861" t="s">
        <v>16332</v>
      </c>
    </row>
    <row r="5862" spans="1:4" x14ac:dyDescent="0.25">
      <c r="A5862" t="s">
        <v>6282</v>
      </c>
      <c r="B5862" t="s">
        <v>2315</v>
      </c>
      <c r="D5862" t="s">
        <v>9212</v>
      </c>
    </row>
    <row r="5863" spans="1:4" x14ac:dyDescent="0.25">
      <c r="A5863" t="s">
        <v>11275</v>
      </c>
      <c r="B5863" t="s">
        <v>11276</v>
      </c>
      <c r="D5863" t="s">
        <v>9212</v>
      </c>
    </row>
    <row r="5864" spans="1:4" x14ac:dyDescent="0.25">
      <c r="A5864" t="s">
        <v>11302</v>
      </c>
      <c r="B5864" t="s">
        <v>11303</v>
      </c>
      <c r="D5864" t="s">
        <v>9212</v>
      </c>
    </row>
    <row r="5865" spans="1:4" x14ac:dyDescent="0.25">
      <c r="A5865" t="s">
        <v>9595</v>
      </c>
      <c r="B5865" t="s">
        <v>9596</v>
      </c>
      <c r="D5865" t="s">
        <v>9212</v>
      </c>
    </row>
    <row r="5866" spans="1:4" x14ac:dyDescent="0.25">
      <c r="A5866" t="s">
        <v>9599</v>
      </c>
      <c r="B5866" t="s">
        <v>9600</v>
      </c>
      <c r="D5866" t="s">
        <v>9212</v>
      </c>
    </row>
    <row r="5867" spans="1:4" x14ac:dyDescent="0.25">
      <c r="A5867" t="s">
        <v>9597</v>
      </c>
      <c r="B5867" t="s">
        <v>9598</v>
      </c>
      <c r="D5867" t="s">
        <v>9212</v>
      </c>
    </row>
    <row r="5868" spans="1:4" x14ac:dyDescent="0.25">
      <c r="A5868" t="s">
        <v>9611</v>
      </c>
      <c r="B5868" t="s">
        <v>9612</v>
      </c>
      <c r="D5868" t="s">
        <v>11232</v>
      </c>
    </row>
    <row r="5869" spans="1:4" x14ac:dyDescent="0.25">
      <c r="A5869" t="s">
        <v>11233</v>
      </c>
      <c r="B5869" t="s">
        <v>11234</v>
      </c>
      <c r="D5869" t="s">
        <v>11232</v>
      </c>
    </row>
    <row r="5870" spans="1:4" x14ac:dyDescent="0.25">
      <c r="A5870" t="s">
        <v>11235</v>
      </c>
      <c r="B5870" t="s">
        <v>11236</v>
      </c>
      <c r="D5870" t="s">
        <v>11232</v>
      </c>
    </row>
    <row r="5871" spans="1:4" x14ac:dyDescent="0.25">
      <c r="A5871" t="s">
        <v>11237</v>
      </c>
      <c r="B5871" t="s">
        <v>11238</v>
      </c>
      <c r="D5871" t="s">
        <v>11232</v>
      </c>
    </row>
    <row r="5872" spans="1:4" x14ac:dyDescent="0.25">
      <c r="A5872" t="s">
        <v>6283</v>
      </c>
      <c r="B5872" t="s">
        <v>2316</v>
      </c>
      <c r="D5872" t="s">
        <v>8319</v>
      </c>
    </row>
    <row r="5873" spans="1:4" x14ac:dyDescent="0.25">
      <c r="A5873" t="s">
        <v>6284</v>
      </c>
      <c r="B5873" t="s">
        <v>2317</v>
      </c>
      <c r="D5873" t="s">
        <v>8319</v>
      </c>
    </row>
    <row r="5874" spans="1:4" x14ac:dyDescent="0.25">
      <c r="A5874" t="s">
        <v>9680</v>
      </c>
      <c r="B5874" t="s">
        <v>9681</v>
      </c>
      <c r="D5874" t="s">
        <v>11239</v>
      </c>
    </row>
    <row r="5875" spans="1:4" x14ac:dyDescent="0.25">
      <c r="A5875" t="s">
        <v>9656</v>
      </c>
      <c r="B5875" t="s">
        <v>9657</v>
      </c>
      <c r="D5875" t="s">
        <v>11239</v>
      </c>
    </row>
    <row r="5876" spans="1:4" x14ac:dyDescent="0.25">
      <c r="A5876" t="s">
        <v>9668</v>
      </c>
      <c r="B5876" t="s">
        <v>9669</v>
      </c>
      <c r="D5876" t="s">
        <v>11239</v>
      </c>
    </row>
    <row r="5877" spans="1:4" x14ac:dyDescent="0.25">
      <c r="A5877" t="s">
        <v>9662</v>
      </c>
      <c r="B5877" t="s">
        <v>9663</v>
      </c>
      <c r="D5877" t="s">
        <v>11239</v>
      </c>
    </row>
    <row r="5878" spans="1:4" x14ac:dyDescent="0.25">
      <c r="A5878" t="s">
        <v>9658</v>
      </c>
      <c r="B5878" t="s">
        <v>9659</v>
      </c>
      <c r="D5878" t="s">
        <v>11239</v>
      </c>
    </row>
    <row r="5879" spans="1:4" x14ac:dyDescent="0.25">
      <c r="A5879" t="s">
        <v>9676</v>
      </c>
      <c r="B5879" t="s">
        <v>9677</v>
      </c>
      <c r="D5879" t="s">
        <v>11239</v>
      </c>
    </row>
    <row r="5880" spans="1:4" x14ac:dyDescent="0.25">
      <c r="A5880" t="s">
        <v>9674</v>
      </c>
      <c r="B5880" t="s">
        <v>9675</v>
      </c>
      <c r="D5880" t="s">
        <v>11239</v>
      </c>
    </row>
    <row r="5881" spans="1:4" x14ac:dyDescent="0.25">
      <c r="A5881" t="s">
        <v>9664</v>
      </c>
      <c r="B5881" t="s">
        <v>9665</v>
      </c>
      <c r="D5881" t="s">
        <v>11239</v>
      </c>
    </row>
    <row r="5882" spans="1:4" x14ac:dyDescent="0.25">
      <c r="A5882" t="s">
        <v>9654</v>
      </c>
      <c r="B5882" t="s">
        <v>9655</v>
      </c>
      <c r="D5882" t="s">
        <v>11239</v>
      </c>
    </row>
    <row r="5883" spans="1:4" x14ac:dyDescent="0.25">
      <c r="A5883" t="s">
        <v>9660</v>
      </c>
      <c r="B5883" t="s">
        <v>9661</v>
      </c>
      <c r="D5883" t="s">
        <v>11239</v>
      </c>
    </row>
    <row r="5884" spans="1:4" x14ac:dyDescent="0.25">
      <c r="A5884" t="s">
        <v>9670</v>
      </c>
      <c r="B5884" t="s">
        <v>9671</v>
      </c>
      <c r="D5884" t="s">
        <v>11239</v>
      </c>
    </row>
    <row r="5885" spans="1:4" x14ac:dyDescent="0.25">
      <c r="A5885" t="s">
        <v>9672</v>
      </c>
      <c r="B5885" t="s">
        <v>9673</v>
      </c>
      <c r="D5885" t="s">
        <v>11239</v>
      </c>
    </row>
    <row r="5886" spans="1:4" x14ac:dyDescent="0.25">
      <c r="A5886" t="s">
        <v>9678</v>
      </c>
      <c r="B5886" t="s">
        <v>9679</v>
      </c>
      <c r="D5886" t="s">
        <v>11239</v>
      </c>
    </row>
    <row r="5887" spans="1:4" x14ac:dyDescent="0.25">
      <c r="A5887" t="s">
        <v>9666</v>
      </c>
      <c r="B5887" t="s">
        <v>9667</v>
      </c>
      <c r="D5887" t="s">
        <v>11239</v>
      </c>
    </row>
    <row r="5888" spans="1:4" x14ac:dyDescent="0.25">
      <c r="A5888" t="s">
        <v>9571</v>
      </c>
      <c r="B5888" t="s">
        <v>9572</v>
      </c>
      <c r="C5888">
        <v>52.3</v>
      </c>
      <c r="D5888" t="s">
        <v>11240</v>
      </c>
    </row>
    <row r="5889" spans="1:4" x14ac:dyDescent="0.25">
      <c r="A5889" t="s">
        <v>9575</v>
      </c>
      <c r="B5889" t="s">
        <v>9576</v>
      </c>
      <c r="C5889">
        <v>51.2</v>
      </c>
      <c r="D5889" t="s">
        <v>11240</v>
      </c>
    </row>
    <row r="5890" spans="1:4" x14ac:dyDescent="0.25">
      <c r="A5890" t="s">
        <v>9573</v>
      </c>
      <c r="B5890" t="s">
        <v>9574</v>
      </c>
      <c r="C5890">
        <v>97</v>
      </c>
      <c r="D5890" t="s">
        <v>11240</v>
      </c>
    </row>
    <row r="5891" spans="1:4" x14ac:dyDescent="0.25">
      <c r="A5891" t="s">
        <v>9593</v>
      </c>
      <c r="B5891" t="s">
        <v>9594</v>
      </c>
      <c r="D5891" t="s">
        <v>11241</v>
      </c>
    </row>
    <row r="5892" spans="1:4" x14ac:dyDescent="0.25">
      <c r="A5892" t="s">
        <v>9497</v>
      </c>
      <c r="B5892" t="s">
        <v>9498</v>
      </c>
      <c r="C5892">
        <v>32.5</v>
      </c>
      <c r="D5892" t="s">
        <v>11242</v>
      </c>
    </row>
    <row r="5893" spans="1:4" x14ac:dyDescent="0.25">
      <c r="A5893" t="s">
        <v>9499</v>
      </c>
      <c r="B5893" t="s">
        <v>9500</v>
      </c>
      <c r="C5893">
        <v>32.5</v>
      </c>
      <c r="D5893" t="s">
        <v>11242</v>
      </c>
    </row>
    <row r="5894" spans="1:4" x14ac:dyDescent="0.25">
      <c r="A5894" t="s">
        <v>9501</v>
      </c>
      <c r="B5894" t="s">
        <v>9502</v>
      </c>
      <c r="C5894">
        <v>32.5</v>
      </c>
      <c r="D5894" t="s">
        <v>11242</v>
      </c>
    </row>
    <row r="5895" spans="1:4" x14ac:dyDescent="0.25">
      <c r="A5895" t="s">
        <v>9503</v>
      </c>
      <c r="B5895" t="s">
        <v>9504</v>
      </c>
      <c r="C5895">
        <v>32.5</v>
      </c>
      <c r="D5895" t="s">
        <v>11242</v>
      </c>
    </row>
    <row r="5896" spans="1:4" x14ac:dyDescent="0.25">
      <c r="A5896" t="s">
        <v>9505</v>
      </c>
      <c r="B5896" t="s">
        <v>9506</v>
      </c>
      <c r="C5896">
        <v>32.5</v>
      </c>
      <c r="D5896" t="s">
        <v>11242</v>
      </c>
    </row>
    <row r="5897" spans="1:4" x14ac:dyDescent="0.25">
      <c r="A5897" t="s">
        <v>9507</v>
      </c>
      <c r="B5897" t="s">
        <v>9508</v>
      </c>
      <c r="C5897">
        <v>32.5</v>
      </c>
      <c r="D5897" t="s">
        <v>11242</v>
      </c>
    </row>
    <row r="5898" spans="1:4" x14ac:dyDescent="0.25">
      <c r="A5898" t="s">
        <v>9509</v>
      </c>
      <c r="B5898" t="s">
        <v>9510</v>
      </c>
      <c r="C5898">
        <v>34</v>
      </c>
      <c r="D5898" t="s">
        <v>11242</v>
      </c>
    </row>
    <row r="5899" spans="1:4" x14ac:dyDescent="0.25">
      <c r="A5899" t="s">
        <v>9511</v>
      </c>
      <c r="B5899" t="s">
        <v>9512</v>
      </c>
      <c r="C5899">
        <v>34</v>
      </c>
      <c r="D5899" t="s">
        <v>11242</v>
      </c>
    </row>
    <row r="5900" spans="1:4" x14ac:dyDescent="0.25">
      <c r="A5900" t="s">
        <v>19155</v>
      </c>
      <c r="B5900" t="s">
        <v>19156</v>
      </c>
      <c r="C5900">
        <v>158.45599999999999</v>
      </c>
      <c r="D5900" t="s">
        <v>19157</v>
      </c>
    </row>
    <row r="5901" spans="1:4" x14ac:dyDescent="0.25">
      <c r="A5901" t="s">
        <v>11243</v>
      </c>
      <c r="B5901" t="s">
        <v>11244</v>
      </c>
      <c r="D5901" t="s">
        <v>11245</v>
      </c>
    </row>
    <row r="5902" spans="1:4" x14ac:dyDescent="0.25">
      <c r="A5902" t="s">
        <v>11246</v>
      </c>
      <c r="B5902" t="s">
        <v>11247</v>
      </c>
      <c r="D5902" t="s">
        <v>11245</v>
      </c>
    </row>
    <row r="5903" spans="1:4" x14ac:dyDescent="0.25">
      <c r="A5903" t="s">
        <v>19158</v>
      </c>
      <c r="B5903" t="s">
        <v>19159</v>
      </c>
      <c r="C5903">
        <v>22.14</v>
      </c>
      <c r="D5903" t="s">
        <v>11202</v>
      </c>
    </row>
    <row r="5904" spans="1:4" x14ac:dyDescent="0.25">
      <c r="A5904" t="s">
        <v>3250</v>
      </c>
      <c r="B5904" t="s">
        <v>72</v>
      </c>
      <c r="C5904">
        <v>69.2</v>
      </c>
      <c r="D5904" t="s">
        <v>8282</v>
      </c>
    </row>
    <row r="5905" spans="1:4" x14ac:dyDescent="0.25">
      <c r="A5905" t="s">
        <v>19286</v>
      </c>
      <c r="B5905" t="s">
        <v>19287</v>
      </c>
      <c r="C5905">
        <v>98.4</v>
      </c>
      <c r="D5905" t="s">
        <v>8290</v>
      </c>
    </row>
    <row r="5906" spans="1:4" x14ac:dyDescent="0.25">
      <c r="A5906" t="s">
        <v>7436</v>
      </c>
      <c r="B5906" t="s">
        <v>7437</v>
      </c>
      <c r="C5906">
        <v>466</v>
      </c>
      <c r="D5906" t="s">
        <v>8291</v>
      </c>
    </row>
    <row r="5907" spans="1:4" x14ac:dyDescent="0.25">
      <c r="A5907" t="s">
        <v>3687</v>
      </c>
      <c r="B5907" t="s">
        <v>486</v>
      </c>
      <c r="C5907">
        <v>30.2</v>
      </c>
      <c r="D5907" t="s">
        <v>8932</v>
      </c>
    </row>
    <row r="5908" spans="1:4" x14ac:dyDescent="0.25">
      <c r="A5908" t="s">
        <v>3688</v>
      </c>
      <c r="B5908" t="s">
        <v>487</v>
      </c>
      <c r="C5908">
        <v>60.2</v>
      </c>
      <c r="D5908" t="s">
        <v>8932</v>
      </c>
    </row>
    <row r="5909" spans="1:4" x14ac:dyDescent="0.25">
      <c r="A5909" t="s">
        <v>3821</v>
      </c>
      <c r="B5909" t="s">
        <v>2453</v>
      </c>
      <c r="D5909" t="s">
        <v>9210</v>
      </c>
    </row>
    <row r="5910" spans="1:4" x14ac:dyDescent="0.25">
      <c r="A5910" t="s">
        <v>8388</v>
      </c>
      <c r="B5910" t="s">
        <v>8672</v>
      </c>
      <c r="D5910" t="s">
        <v>9210</v>
      </c>
    </row>
    <row r="5911" spans="1:4" x14ac:dyDescent="0.25">
      <c r="A5911" t="s">
        <v>9994</v>
      </c>
      <c r="B5911" t="s">
        <v>11221</v>
      </c>
      <c r="C5911">
        <v>70.2</v>
      </c>
      <c r="D5911" t="s">
        <v>9210</v>
      </c>
    </row>
    <row r="5912" spans="1:4" x14ac:dyDescent="0.25">
      <c r="A5912" t="s">
        <v>9995</v>
      </c>
      <c r="B5912" t="s">
        <v>9996</v>
      </c>
      <c r="C5912">
        <v>38.299999999999997</v>
      </c>
      <c r="D5912" t="s">
        <v>8293</v>
      </c>
    </row>
    <row r="5913" spans="1:4" x14ac:dyDescent="0.25">
      <c r="A5913" t="s">
        <v>4222</v>
      </c>
      <c r="B5913" t="s">
        <v>972</v>
      </c>
      <c r="C5913">
        <v>26.41</v>
      </c>
      <c r="D5913" t="s">
        <v>8897</v>
      </c>
    </row>
    <row r="5914" spans="1:4" x14ac:dyDescent="0.25">
      <c r="A5914" t="s">
        <v>4293</v>
      </c>
      <c r="B5914" t="s">
        <v>10292</v>
      </c>
      <c r="C5914">
        <v>13.8</v>
      </c>
      <c r="D5914" t="s">
        <v>8298</v>
      </c>
    </row>
    <row r="5915" spans="1:4" x14ac:dyDescent="0.25">
      <c r="A5915" t="s">
        <v>4300</v>
      </c>
      <c r="B5915" t="s">
        <v>1021</v>
      </c>
      <c r="C5915">
        <v>83.6</v>
      </c>
      <c r="D5915" t="s">
        <v>8298</v>
      </c>
    </row>
    <row r="5916" spans="1:4" x14ac:dyDescent="0.25">
      <c r="A5916" t="s">
        <v>4301</v>
      </c>
      <c r="B5916" t="s">
        <v>1022</v>
      </c>
      <c r="C5916">
        <v>33.9</v>
      </c>
      <c r="D5916" t="s">
        <v>8298</v>
      </c>
    </row>
    <row r="5917" spans="1:4" x14ac:dyDescent="0.25">
      <c r="A5917" t="s">
        <v>4486</v>
      </c>
      <c r="B5917" t="s">
        <v>9296</v>
      </c>
      <c r="C5917">
        <v>32.51</v>
      </c>
      <c r="D5917" t="s">
        <v>8301</v>
      </c>
    </row>
    <row r="5918" spans="1:4" x14ac:dyDescent="0.25">
      <c r="A5918" t="s">
        <v>4490</v>
      </c>
      <c r="B5918" t="s">
        <v>1175</v>
      </c>
      <c r="C5918">
        <v>57.5</v>
      </c>
      <c r="D5918" t="s">
        <v>8301</v>
      </c>
    </row>
    <row r="5919" spans="1:4" x14ac:dyDescent="0.25">
      <c r="A5919" t="s">
        <v>8240</v>
      </c>
      <c r="B5919" t="s">
        <v>8241</v>
      </c>
      <c r="C5919">
        <v>18</v>
      </c>
      <c r="D5919" t="s">
        <v>8301</v>
      </c>
    </row>
    <row r="5920" spans="1:4" x14ac:dyDescent="0.25">
      <c r="A5920" t="s">
        <v>4496</v>
      </c>
      <c r="B5920" t="s">
        <v>1180</v>
      </c>
      <c r="C5920">
        <v>14.9</v>
      </c>
      <c r="D5920" t="s">
        <v>8301</v>
      </c>
    </row>
    <row r="5921" spans="1:4" x14ac:dyDescent="0.25">
      <c r="A5921" t="s">
        <v>4497</v>
      </c>
      <c r="B5921" t="s">
        <v>1183</v>
      </c>
      <c r="C5921">
        <v>44.35</v>
      </c>
      <c r="D5921" t="s">
        <v>8301</v>
      </c>
    </row>
    <row r="5922" spans="1:4" x14ac:dyDescent="0.25">
      <c r="A5922" t="s">
        <v>4994</v>
      </c>
      <c r="B5922" t="s">
        <v>10519</v>
      </c>
      <c r="C5922">
        <v>72.900000000000006</v>
      </c>
      <c r="D5922" t="s">
        <v>8306</v>
      </c>
    </row>
    <row r="5923" spans="1:4" x14ac:dyDescent="0.25">
      <c r="A5923" t="s">
        <v>4995</v>
      </c>
      <c r="B5923" t="s">
        <v>10520</v>
      </c>
      <c r="C5923">
        <v>83.4</v>
      </c>
      <c r="D5923" t="s">
        <v>8306</v>
      </c>
    </row>
    <row r="5924" spans="1:4" x14ac:dyDescent="0.25">
      <c r="A5924" t="s">
        <v>5414</v>
      </c>
      <c r="B5924" t="s">
        <v>1786</v>
      </c>
      <c r="C5924">
        <v>77.3</v>
      </c>
      <c r="D5924" t="s">
        <v>9101</v>
      </c>
    </row>
    <row r="5925" spans="1:4" x14ac:dyDescent="0.25">
      <c r="A5925" t="s">
        <v>5416</v>
      </c>
      <c r="B5925" t="s">
        <v>1788</v>
      </c>
      <c r="C5925">
        <v>77.3</v>
      </c>
      <c r="D5925" t="s">
        <v>9101</v>
      </c>
    </row>
    <row r="5926" spans="1:4" x14ac:dyDescent="0.25">
      <c r="A5926" t="s">
        <v>5445</v>
      </c>
      <c r="B5926" t="s">
        <v>12555</v>
      </c>
      <c r="D5926" t="s">
        <v>9106</v>
      </c>
    </row>
    <row r="5927" spans="1:4" x14ac:dyDescent="0.25">
      <c r="A5927" t="s">
        <v>12556</v>
      </c>
      <c r="B5927" t="s">
        <v>12557</v>
      </c>
      <c r="D5927" t="s">
        <v>9106</v>
      </c>
    </row>
    <row r="5928" spans="1:4" x14ac:dyDescent="0.25">
      <c r="A5928" t="s">
        <v>5581</v>
      </c>
      <c r="B5928" t="s">
        <v>1894</v>
      </c>
      <c r="C5928">
        <v>46.2</v>
      </c>
      <c r="D5928" t="s">
        <v>9123</v>
      </c>
    </row>
    <row r="5929" spans="1:4" x14ac:dyDescent="0.25">
      <c r="A5929" t="s">
        <v>5582</v>
      </c>
      <c r="B5929" t="s">
        <v>1895</v>
      </c>
      <c r="C5929">
        <v>46.2</v>
      </c>
      <c r="D5929" t="s">
        <v>9123</v>
      </c>
    </row>
    <row r="5930" spans="1:4" x14ac:dyDescent="0.25">
      <c r="A5930" t="s">
        <v>5583</v>
      </c>
      <c r="B5930" t="s">
        <v>1896</v>
      </c>
      <c r="C5930">
        <v>46.2</v>
      </c>
      <c r="D5930" t="s">
        <v>9123</v>
      </c>
    </row>
    <row r="5931" spans="1:4" x14ac:dyDescent="0.25">
      <c r="A5931" t="s">
        <v>5584</v>
      </c>
      <c r="B5931" t="s">
        <v>1897</v>
      </c>
      <c r="C5931">
        <v>46.2</v>
      </c>
      <c r="D5931" t="s">
        <v>9123</v>
      </c>
    </row>
    <row r="5932" spans="1:4" x14ac:dyDescent="0.25">
      <c r="A5932" t="s">
        <v>5585</v>
      </c>
      <c r="B5932" t="s">
        <v>1898</v>
      </c>
      <c r="C5932">
        <v>46.2</v>
      </c>
      <c r="D5932" t="s">
        <v>9123</v>
      </c>
    </row>
    <row r="5933" spans="1:4" x14ac:dyDescent="0.25">
      <c r="A5933" t="s">
        <v>12558</v>
      </c>
      <c r="B5933" t="s">
        <v>12559</v>
      </c>
      <c r="C5933">
        <v>75</v>
      </c>
      <c r="D5933" t="s">
        <v>9123</v>
      </c>
    </row>
    <row r="5934" spans="1:4" x14ac:dyDescent="0.25">
      <c r="A5934" t="s">
        <v>12560</v>
      </c>
      <c r="B5934" t="s">
        <v>12561</v>
      </c>
      <c r="C5934">
        <v>90</v>
      </c>
      <c r="D5934" t="s">
        <v>9123</v>
      </c>
    </row>
    <row r="5935" spans="1:4" x14ac:dyDescent="0.25">
      <c r="A5935" t="s">
        <v>12562</v>
      </c>
      <c r="B5935" t="s">
        <v>12563</v>
      </c>
      <c r="C5935">
        <v>90</v>
      </c>
      <c r="D5935" t="s">
        <v>9123</v>
      </c>
    </row>
    <row r="5936" spans="1:4" x14ac:dyDescent="0.25">
      <c r="A5936" t="s">
        <v>12564</v>
      </c>
      <c r="B5936" t="s">
        <v>12565</v>
      </c>
      <c r="C5936">
        <v>75</v>
      </c>
      <c r="D5936" t="s">
        <v>9123</v>
      </c>
    </row>
    <row r="5937" spans="1:4" x14ac:dyDescent="0.25">
      <c r="A5937" t="s">
        <v>5688</v>
      </c>
      <c r="B5937" t="s">
        <v>1944</v>
      </c>
      <c r="D5937" t="s">
        <v>9136</v>
      </c>
    </row>
    <row r="5938" spans="1:4" x14ac:dyDescent="0.25">
      <c r="A5938" t="s">
        <v>5690</v>
      </c>
      <c r="B5938" t="s">
        <v>1945</v>
      </c>
      <c r="D5938" t="s">
        <v>9136</v>
      </c>
    </row>
    <row r="5939" spans="1:4" x14ac:dyDescent="0.25">
      <c r="A5939" t="s">
        <v>8494</v>
      </c>
      <c r="B5939" t="s">
        <v>8762</v>
      </c>
      <c r="C5939">
        <v>18.05</v>
      </c>
      <c r="D5939" t="s">
        <v>9142</v>
      </c>
    </row>
    <row r="5940" spans="1:4" x14ac:dyDescent="0.25">
      <c r="A5940" t="s">
        <v>5755</v>
      </c>
      <c r="B5940" t="s">
        <v>2477</v>
      </c>
      <c r="C5940">
        <v>23.7</v>
      </c>
      <c r="D5940" t="s">
        <v>9170</v>
      </c>
    </row>
    <row r="5941" spans="1:4" x14ac:dyDescent="0.25">
      <c r="A5941" t="s">
        <v>5756</v>
      </c>
      <c r="B5941" t="s">
        <v>2384</v>
      </c>
      <c r="C5941">
        <v>23.7</v>
      </c>
      <c r="D5941" t="s">
        <v>9170</v>
      </c>
    </row>
    <row r="5942" spans="1:4" x14ac:dyDescent="0.25">
      <c r="A5942" t="s">
        <v>5757</v>
      </c>
      <c r="B5942" t="s">
        <v>2342</v>
      </c>
      <c r="C5942">
        <v>23.7</v>
      </c>
      <c r="D5942" t="s">
        <v>9170</v>
      </c>
    </row>
    <row r="5943" spans="1:4" x14ac:dyDescent="0.25">
      <c r="A5943" t="s">
        <v>5759</v>
      </c>
      <c r="B5943" t="s">
        <v>2567</v>
      </c>
      <c r="C5943">
        <v>23.7</v>
      </c>
      <c r="D5943" t="s">
        <v>9170</v>
      </c>
    </row>
    <row r="5944" spans="1:4" x14ac:dyDescent="0.25">
      <c r="A5944" t="s">
        <v>5761</v>
      </c>
      <c r="B5944" t="s">
        <v>5762</v>
      </c>
      <c r="C5944">
        <v>23.7</v>
      </c>
      <c r="D5944" t="s">
        <v>9170</v>
      </c>
    </row>
    <row r="5945" spans="1:4" x14ac:dyDescent="0.25">
      <c r="A5945" t="s">
        <v>5763</v>
      </c>
      <c r="B5945" t="s">
        <v>5764</v>
      </c>
      <c r="C5945">
        <v>23.7</v>
      </c>
      <c r="D5945" t="s">
        <v>9170</v>
      </c>
    </row>
    <row r="5946" spans="1:4" x14ac:dyDescent="0.25">
      <c r="A5946" t="s">
        <v>5765</v>
      </c>
      <c r="B5946" t="s">
        <v>5766</v>
      </c>
      <c r="C5946">
        <v>23.7</v>
      </c>
      <c r="D5946" t="s">
        <v>9170</v>
      </c>
    </row>
    <row r="5947" spans="1:4" x14ac:dyDescent="0.25">
      <c r="A5947" t="s">
        <v>5767</v>
      </c>
      <c r="B5947" t="s">
        <v>5768</v>
      </c>
      <c r="C5947">
        <v>23.7</v>
      </c>
      <c r="D5947" t="s">
        <v>9170</v>
      </c>
    </row>
    <row r="5948" spans="1:4" x14ac:dyDescent="0.25">
      <c r="A5948" t="s">
        <v>5769</v>
      </c>
      <c r="B5948" t="s">
        <v>5770</v>
      </c>
      <c r="C5948">
        <v>23.7</v>
      </c>
      <c r="D5948" t="s">
        <v>9170</v>
      </c>
    </row>
    <row r="5949" spans="1:4" x14ac:dyDescent="0.25">
      <c r="A5949" t="s">
        <v>5771</v>
      </c>
      <c r="B5949" t="s">
        <v>5772</v>
      </c>
      <c r="C5949">
        <v>23.7</v>
      </c>
      <c r="D5949" t="s">
        <v>9170</v>
      </c>
    </row>
    <row r="5950" spans="1:4" x14ac:dyDescent="0.25">
      <c r="A5950" t="s">
        <v>5773</v>
      </c>
      <c r="B5950" t="s">
        <v>5774</v>
      </c>
      <c r="C5950">
        <v>23.7</v>
      </c>
      <c r="D5950" t="s">
        <v>9170</v>
      </c>
    </row>
    <row r="5951" spans="1:4" x14ac:dyDescent="0.25">
      <c r="A5951" t="s">
        <v>5779</v>
      </c>
      <c r="B5951" t="s">
        <v>2423</v>
      </c>
      <c r="C5951">
        <v>23.7</v>
      </c>
      <c r="D5951" t="s">
        <v>9170</v>
      </c>
    </row>
    <row r="5952" spans="1:4" x14ac:dyDescent="0.25">
      <c r="A5952" t="s">
        <v>12566</v>
      </c>
      <c r="B5952" t="s">
        <v>12567</v>
      </c>
      <c r="C5952">
        <v>70.5</v>
      </c>
      <c r="D5952" t="s">
        <v>9173</v>
      </c>
    </row>
    <row r="5953" spans="1:4" x14ac:dyDescent="0.25">
      <c r="A5953" t="s">
        <v>5878</v>
      </c>
      <c r="B5953" t="s">
        <v>2009</v>
      </c>
      <c r="C5953">
        <v>309.8</v>
      </c>
      <c r="D5953" t="s">
        <v>9173</v>
      </c>
    </row>
    <row r="5954" spans="1:4" x14ac:dyDescent="0.25">
      <c r="A5954" t="s">
        <v>7319</v>
      </c>
      <c r="B5954" t="s">
        <v>7320</v>
      </c>
      <c r="C5954">
        <v>101.3</v>
      </c>
      <c r="D5954" t="s">
        <v>9173</v>
      </c>
    </row>
    <row r="5955" spans="1:4" x14ac:dyDescent="0.25">
      <c r="A5955" t="s">
        <v>5900</v>
      </c>
      <c r="B5955" t="s">
        <v>2022</v>
      </c>
      <c r="C5955">
        <v>40</v>
      </c>
      <c r="D5955" t="s">
        <v>9173</v>
      </c>
    </row>
    <row r="5956" spans="1:4" x14ac:dyDescent="0.25">
      <c r="A5956" t="s">
        <v>11065</v>
      </c>
      <c r="B5956" t="s">
        <v>11066</v>
      </c>
      <c r="C5956">
        <v>128.80000000000001</v>
      </c>
      <c r="D5956" t="s">
        <v>11064</v>
      </c>
    </row>
    <row r="5957" spans="1:4" x14ac:dyDescent="0.25">
      <c r="A5957" t="s">
        <v>11067</v>
      </c>
      <c r="B5957" t="s">
        <v>12568</v>
      </c>
      <c r="C5957">
        <v>128.80000000000001</v>
      </c>
      <c r="D5957" t="s">
        <v>11064</v>
      </c>
    </row>
    <row r="5958" spans="1:4" x14ac:dyDescent="0.25">
      <c r="A5958" t="s">
        <v>3101</v>
      </c>
      <c r="B5958" t="s">
        <v>2086</v>
      </c>
      <c r="C5958">
        <v>39.5</v>
      </c>
      <c r="D5958" t="s">
        <v>8314</v>
      </c>
    </row>
    <row r="5959" spans="1:4" x14ac:dyDescent="0.25">
      <c r="A5959" t="s">
        <v>3102</v>
      </c>
      <c r="B5959" t="s">
        <v>2090</v>
      </c>
      <c r="D5959" t="s">
        <v>8314</v>
      </c>
    </row>
    <row r="5960" spans="1:4" x14ac:dyDescent="0.25">
      <c r="A5960" t="s">
        <v>11078</v>
      </c>
      <c r="B5960" t="s">
        <v>11079</v>
      </c>
      <c r="C5960">
        <v>458</v>
      </c>
      <c r="D5960" t="s">
        <v>8314</v>
      </c>
    </row>
    <row r="5961" spans="1:4" x14ac:dyDescent="0.25">
      <c r="A5961" t="s">
        <v>11092</v>
      </c>
      <c r="B5961" t="s">
        <v>11093</v>
      </c>
      <c r="C5961">
        <v>152.1</v>
      </c>
      <c r="D5961" t="s">
        <v>8314</v>
      </c>
    </row>
    <row r="5962" spans="1:4" x14ac:dyDescent="0.25">
      <c r="A5962" t="s">
        <v>3114</v>
      </c>
      <c r="B5962" t="s">
        <v>2105</v>
      </c>
      <c r="C5962">
        <v>64.900000000000006</v>
      </c>
      <c r="D5962" t="s">
        <v>8314</v>
      </c>
    </row>
    <row r="5963" spans="1:4" x14ac:dyDescent="0.25">
      <c r="A5963" t="s">
        <v>3116</v>
      </c>
      <c r="B5963" t="s">
        <v>2108</v>
      </c>
      <c r="C5963">
        <v>110.8</v>
      </c>
      <c r="D5963" t="s">
        <v>8314</v>
      </c>
    </row>
    <row r="5964" spans="1:4" x14ac:dyDescent="0.25">
      <c r="A5964" t="s">
        <v>6108</v>
      </c>
      <c r="B5964" t="s">
        <v>6109</v>
      </c>
      <c r="C5964">
        <v>31.2</v>
      </c>
      <c r="D5964" t="s">
        <v>8315</v>
      </c>
    </row>
    <row r="5965" spans="1:4" x14ac:dyDescent="0.25">
      <c r="A5965" t="s">
        <v>3157</v>
      </c>
      <c r="B5965" t="s">
        <v>2215</v>
      </c>
      <c r="C5965">
        <v>47.4</v>
      </c>
      <c r="D5965" t="s">
        <v>8315</v>
      </c>
    </row>
    <row r="5966" spans="1:4" x14ac:dyDescent="0.25">
      <c r="A5966" t="s">
        <v>18857</v>
      </c>
      <c r="B5966" t="s">
        <v>18858</v>
      </c>
      <c r="C5966">
        <v>39.700000000000003</v>
      </c>
      <c r="D5966" t="s">
        <v>19152</v>
      </c>
    </row>
    <row r="5967" spans="1:4" x14ac:dyDescent="0.25">
      <c r="A5967" t="s">
        <v>18864</v>
      </c>
      <c r="B5967" t="s">
        <v>18865</v>
      </c>
      <c r="C5967">
        <v>43.8</v>
      </c>
      <c r="D5967" t="s">
        <v>19152</v>
      </c>
    </row>
    <row r="5968" spans="1:4" x14ac:dyDescent="0.25">
      <c r="A5968" t="s">
        <v>18866</v>
      </c>
      <c r="B5968" t="s">
        <v>18867</v>
      </c>
      <c r="C5968">
        <v>43.8</v>
      </c>
      <c r="D5968" t="s">
        <v>19152</v>
      </c>
    </row>
    <row r="5969" spans="1:4" x14ac:dyDescent="0.25">
      <c r="A5969" t="s">
        <v>18843</v>
      </c>
      <c r="B5969" t="s">
        <v>18844</v>
      </c>
      <c r="C5969">
        <v>54.3</v>
      </c>
      <c r="D5969" t="s">
        <v>19152</v>
      </c>
    </row>
    <row r="5970" spans="1:4" x14ac:dyDescent="0.25">
      <c r="A5970" t="s">
        <v>18851</v>
      </c>
      <c r="B5970" t="s">
        <v>18852</v>
      </c>
      <c r="C5970">
        <v>59.8</v>
      </c>
      <c r="D5970" t="s">
        <v>19152</v>
      </c>
    </row>
    <row r="5971" spans="1:4" x14ac:dyDescent="0.25">
      <c r="A5971" t="s">
        <v>18849</v>
      </c>
      <c r="B5971" t="s">
        <v>18850</v>
      </c>
      <c r="C5971">
        <v>59.8</v>
      </c>
      <c r="D5971" t="s">
        <v>19152</v>
      </c>
    </row>
    <row r="5972" spans="1:4" x14ac:dyDescent="0.25">
      <c r="A5972" t="s">
        <v>8206</v>
      </c>
      <c r="B5972" t="s">
        <v>8207</v>
      </c>
      <c r="D5972" t="s">
        <v>8317</v>
      </c>
    </row>
    <row r="5973" spans="1:4" x14ac:dyDescent="0.25">
      <c r="A5973" t="s">
        <v>8592</v>
      </c>
      <c r="B5973" t="s">
        <v>8841</v>
      </c>
      <c r="D5973" t="s">
        <v>8317</v>
      </c>
    </row>
    <row r="5974" spans="1:4" x14ac:dyDescent="0.25">
      <c r="A5974" t="s">
        <v>8593</v>
      </c>
      <c r="B5974" t="s">
        <v>8842</v>
      </c>
      <c r="D5974" t="s">
        <v>8317</v>
      </c>
    </row>
    <row r="5975" spans="1:4" x14ac:dyDescent="0.25">
      <c r="A5975" t="s">
        <v>8269</v>
      </c>
      <c r="B5975" t="s">
        <v>8270</v>
      </c>
      <c r="C5975">
        <v>14.999999000000001</v>
      </c>
      <c r="D5975" t="s">
        <v>8317</v>
      </c>
    </row>
    <row r="5976" spans="1:4" x14ac:dyDescent="0.25">
      <c r="A5976" t="s">
        <v>12569</v>
      </c>
      <c r="B5976" t="s">
        <v>12570</v>
      </c>
      <c r="D5976" t="s">
        <v>9209</v>
      </c>
    </row>
    <row r="5977" spans="1:4" x14ac:dyDescent="0.25">
      <c r="A5977" t="s">
        <v>12571</v>
      </c>
      <c r="B5977" t="s">
        <v>12572</v>
      </c>
      <c r="D5977" t="s">
        <v>9209</v>
      </c>
    </row>
    <row r="5978" spans="1:4" x14ac:dyDescent="0.25">
      <c r="A5978" t="s">
        <v>12573</v>
      </c>
      <c r="B5978" t="s">
        <v>12574</v>
      </c>
      <c r="D5978" t="s">
        <v>9209</v>
      </c>
    </row>
    <row r="5979" spans="1:4" x14ac:dyDescent="0.25">
      <c r="A5979" t="s">
        <v>19472</v>
      </c>
      <c r="B5979" t="s">
        <v>19473</v>
      </c>
      <c r="C5979">
        <v>765.8</v>
      </c>
      <c r="D5979" t="s">
        <v>9209</v>
      </c>
    </row>
    <row r="5980" spans="1:4" x14ac:dyDescent="0.25">
      <c r="A5980" t="s">
        <v>19533</v>
      </c>
      <c r="B5980" t="s">
        <v>19534</v>
      </c>
      <c r="C5980">
        <v>660</v>
      </c>
      <c r="D5980" t="s">
        <v>9209</v>
      </c>
    </row>
    <row r="5981" spans="1:4" x14ac:dyDescent="0.25">
      <c r="A5981" t="s">
        <v>9638</v>
      </c>
      <c r="B5981" t="s">
        <v>9639</v>
      </c>
      <c r="C5981">
        <v>1164</v>
      </c>
      <c r="D5981" t="s">
        <v>9209</v>
      </c>
    </row>
    <row r="5982" spans="1:4" x14ac:dyDescent="0.25">
      <c r="A5982" t="s">
        <v>9622</v>
      </c>
      <c r="B5982" t="s">
        <v>9623</v>
      </c>
      <c r="C5982">
        <v>1963.8</v>
      </c>
      <c r="D5982" t="s">
        <v>9209</v>
      </c>
    </row>
    <row r="5983" spans="1:4" x14ac:dyDescent="0.25">
      <c r="A5983" t="s">
        <v>12575</v>
      </c>
      <c r="B5983" t="s">
        <v>12576</v>
      </c>
      <c r="D5983" t="s">
        <v>9209</v>
      </c>
    </row>
    <row r="5984" spans="1:4" x14ac:dyDescent="0.25">
      <c r="A5984" t="s">
        <v>9626</v>
      </c>
      <c r="B5984" t="s">
        <v>9627</v>
      </c>
      <c r="C5984">
        <v>191.8</v>
      </c>
      <c r="D5984" t="s">
        <v>9209</v>
      </c>
    </row>
    <row r="5985" spans="1:4" x14ac:dyDescent="0.25">
      <c r="A5985" t="s">
        <v>12577</v>
      </c>
      <c r="B5985" t="s">
        <v>12578</v>
      </c>
      <c r="D5985" t="s">
        <v>9209</v>
      </c>
    </row>
    <row r="5986" spans="1:4" x14ac:dyDescent="0.25">
      <c r="A5986" t="s">
        <v>12579</v>
      </c>
      <c r="B5986" t="s">
        <v>12580</v>
      </c>
      <c r="D5986" t="s">
        <v>9209</v>
      </c>
    </row>
    <row r="5987" spans="1:4" x14ac:dyDescent="0.25">
      <c r="A5987" t="s">
        <v>6256</v>
      </c>
      <c r="B5987" t="s">
        <v>12581</v>
      </c>
      <c r="D5987" t="s">
        <v>9209</v>
      </c>
    </row>
    <row r="5988" spans="1:4" x14ac:dyDescent="0.25">
      <c r="A5988" t="s">
        <v>9652</v>
      </c>
      <c r="B5988" t="s">
        <v>9653</v>
      </c>
      <c r="C5988">
        <v>942.9</v>
      </c>
      <c r="D5988" t="s">
        <v>9209</v>
      </c>
    </row>
    <row r="5989" spans="1:4" x14ac:dyDescent="0.25">
      <c r="A5989" t="s">
        <v>6257</v>
      </c>
      <c r="B5989" t="s">
        <v>9643</v>
      </c>
      <c r="C5989">
        <v>155.1</v>
      </c>
      <c r="D5989" t="s">
        <v>9209</v>
      </c>
    </row>
    <row r="5990" spans="1:4" x14ac:dyDescent="0.25">
      <c r="A5990" t="s">
        <v>6258</v>
      </c>
      <c r="B5990" t="s">
        <v>2540</v>
      </c>
      <c r="C5990">
        <v>170.9</v>
      </c>
      <c r="D5990" t="s">
        <v>9209</v>
      </c>
    </row>
    <row r="5991" spans="1:4" x14ac:dyDescent="0.25">
      <c r="A5991" t="s">
        <v>6259</v>
      </c>
      <c r="B5991" t="s">
        <v>9642</v>
      </c>
      <c r="C5991">
        <v>185.6</v>
      </c>
      <c r="D5991" t="s">
        <v>9209</v>
      </c>
    </row>
    <row r="5992" spans="1:4" x14ac:dyDescent="0.25">
      <c r="A5992" t="s">
        <v>12165</v>
      </c>
      <c r="B5992" t="s">
        <v>12166</v>
      </c>
      <c r="C5992">
        <v>226</v>
      </c>
      <c r="D5992" t="s">
        <v>9209</v>
      </c>
    </row>
    <row r="5993" spans="1:4" x14ac:dyDescent="0.25">
      <c r="A5993" t="s">
        <v>12582</v>
      </c>
      <c r="B5993" t="s">
        <v>12583</v>
      </c>
      <c r="D5993" t="s">
        <v>9209</v>
      </c>
    </row>
    <row r="5994" spans="1:4" x14ac:dyDescent="0.25">
      <c r="A5994" t="s">
        <v>6260</v>
      </c>
      <c r="B5994" t="s">
        <v>9648</v>
      </c>
      <c r="C5994">
        <v>163.80000000000001</v>
      </c>
      <c r="D5994" t="s">
        <v>9209</v>
      </c>
    </row>
    <row r="5995" spans="1:4" x14ac:dyDescent="0.25">
      <c r="A5995" t="s">
        <v>6261</v>
      </c>
      <c r="B5995" t="s">
        <v>9647</v>
      </c>
      <c r="C5995">
        <v>177.9</v>
      </c>
      <c r="D5995" t="s">
        <v>9209</v>
      </c>
    </row>
    <row r="5996" spans="1:4" x14ac:dyDescent="0.25">
      <c r="A5996" t="s">
        <v>6262</v>
      </c>
      <c r="B5996" t="s">
        <v>9646</v>
      </c>
      <c r="C5996">
        <v>195.2</v>
      </c>
      <c r="D5996" t="s">
        <v>9209</v>
      </c>
    </row>
    <row r="5997" spans="1:4" x14ac:dyDescent="0.25">
      <c r="A5997" t="s">
        <v>6263</v>
      </c>
      <c r="B5997" t="s">
        <v>11392</v>
      </c>
      <c r="C5997">
        <v>160.69999999999999</v>
      </c>
      <c r="D5997" t="s">
        <v>9209</v>
      </c>
    </row>
    <row r="5998" spans="1:4" x14ac:dyDescent="0.25">
      <c r="A5998" t="s">
        <v>6264</v>
      </c>
      <c r="B5998" t="s">
        <v>9645</v>
      </c>
      <c r="C5998">
        <v>179.9</v>
      </c>
      <c r="D5998" t="s">
        <v>9209</v>
      </c>
    </row>
    <row r="5999" spans="1:4" x14ac:dyDescent="0.25">
      <c r="A5999" t="s">
        <v>6265</v>
      </c>
      <c r="B5999" t="s">
        <v>9644</v>
      </c>
      <c r="C5999">
        <v>188.8</v>
      </c>
      <c r="D5999" t="s">
        <v>9209</v>
      </c>
    </row>
    <row r="6000" spans="1:4" x14ac:dyDescent="0.25">
      <c r="A6000" t="s">
        <v>9616</v>
      </c>
      <c r="B6000" t="s">
        <v>9617</v>
      </c>
      <c r="C6000">
        <v>117.69999900000001</v>
      </c>
      <c r="D6000" t="s">
        <v>9209</v>
      </c>
    </row>
    <row r="6001" spans="1:4" x14ac:dyDescent="0.25">
      <c r="A6001" t="s">
        <v>6267</v>
      </c>
      <c r="B6001" t="s">
        <v>11651</v>
      </c>
      <c r="C6001">
        <v>123.8</v>
      </c>
      <c r="D6001" t="s">
        <v>9209</v>
      </c>
    </row>
    <row r="6002" spans="1:4" x14ac:dyDescent="0.25">
      <c r="A6002" t="s">
        <v>6268</v>
      </c>
      <c r="B6002" t="s">
        <v>2331</v>
      </c>
      <c r="C6002">
        <v>109.2</v>
      </c>
      <c r="D6002" t="s">
        <v>9209</v>
      </c>
    </row>
    <row r="6003" spans="1:4" x14ac:dyDescent="0.25">
      <c r="A6003" t="s">
        <v>6269</v>
      </c>
      <c r="B6003" t="s">
        <v>9615</v>
      </c>
      <c r="C6003">
        <v>109.2</v>
      </c>
      <c r="D6003" t="s">
        <v>9209</v>
      </c>
    </row>
    <row r="6004" spans="1:4" x14ac:dyDescent="0.25">
      <c r="A6004" t="s">
        <v>9618</v>
      </c>
      <c r="B6004" t="s">
        <v>9619</v>
      </c>
      <c r="C6004">
        <v>545.9</v>
      </c>
      <c r="D6004" t="s">
        <v>9209</v>
      </c>
    </row>
    <row r="6005" spans="1:4" x14ac:dyDescent="0.25">
      <c r="A6005" t="s">
        <v>9620</v>
      </c>
      <c r="B6005" t="s">
        <v>9621</v>
      </c>
      <c r="C6005">
        <v>2026.4</v>
      </c>
      <c r="D6005" t="s">
        <v>9209</v>
      </c>
    </row>
    <row r="6006" spans="1:4" x14ac:dyDescent="0.25">
      <c r="A6006" t="s">
        <v>12584</v>
      </c>
      <c r="B6006" t="s">
        <v>12585</v>
      </c>
      <c r="C6006">
        <v>526.6</v>
      </c>
      <c r="D6006" t="s">
        <v>9209</v>
      </c>
    </row>
    <row r="6007" spans="1:4" x14ac:dyDescent="0.25">
      <c r="A6007" t="s">
        <v>9632</v>
      </c>
      <c r="B6007" t="s">
        <v>9633</v>
      </c>
      <c r="C6007">
        <v>53.7</v>
      </c>
      <c r="D6007" t="s">
        <v>9209</v>
      </c>
    </row>
    <row r="6008" spans="1:4" x14ac:dyDescent="0.25">
      <c r="A6008" t="s">
        <v>9630</v>
      </c>
      <c r="B6008" t="s">
        <v>9631</v>
      </c>
      <c r="C6008">
        <v>53.7</v>
      </c>
      <c r="D6008" t="s">
        <v>9209</v>
      </c>
    </row>
    <row r="6009" spans="1:4" x14ac:dyDescent="0.25">
      <c r="A6009" t="s">
        <v>9628</v>
      </c>
      <c r="B6009" t="s">
        <v>9629</v>
      </c>
      <c r="C6009">
        <v>53.7</v>
      </c>
      <c r="D6009" t="s">
        <v>9209</v>
      </c>
    </row>
    <row r="6010" spans="1:4" x14ac:dyDescent="0.25">
      <c r="A6010" t="s">
        <v>9634</v>
      </c>
      <c r="B6010" t="s">
        <v>9635</v>
      </c>
      <c r="C6010">
        <v>53.7</v>
      </c>
      <c r="D6010" t="s">
        <v>9209</v>
      </c>
    </row>
    <row r="6011" spans="1:4" x14ac:dyDescent="0.25">
      <c r="A6011" t="s">
        <v>11828</v>
      </c>
      <c r="B6011" t="s">
        <v>11829</v>
      </c>
      <c r="C6011">
        <v>55.9</v>
      </c>
      <c r="D6011" t="s">
        <v>9209</v>
      </c>
    </row>
    <row r="6012" spans="1:4" x14ac:dyDescent="0.25">
      <c r="A6012" t="s">
        <v>12586</v>
      </c>
      <c r="B6012" t="s">
        <v>12587</v>
      </c>
      <c r="D6012" t="s">
        <v>9209</v>
      </c>
    </row>
    <row r="6013" spans="1:4" x14ac:dyDescent="0.25">
      <c r="A6013" t="s">
        <v>12588</v>
      </c>
      <c r="B6013" t="s">
        <v>12589</v>
      </c>
      <c r="D6013" t="s">
        <v>9209</v>
      </c>
    </row>
    <row r="6014" spans="1:4" x14ac:dyDescent="0.25">
      <c r="A6014" t="s">
        <v>11688</v>
      </c>
      <c r="B6014" t="s">
        <v>11689</v>
      </c>
      <c r="C6014">
        <v>48.7</v>
      </c>
      <c r="D6014" t="s">
        <v>9209</v>
      </c>
    </row>
    <row r="6015" spans="1:4" x14ac:dyDescent="0.25">
      <c r="A6015" t="s">
        <v>12590</v>
      </c>
      <c r="B6015" t="s">
        <v>12591</v>
      </c>
      <c r="D6015" t="s">
        <v>9209</v>
      </c>
    </row>
    <row r="6016" spans="1:4" x14ac:dyDescent="0.25">
      <c r="A6016" t="s">
        <v>12592</v>
      </c>
      <c r="B6016" t="s">
        <v>12593</v>
      </c>
      <c r="D6016" t="s">
        <v>9209</v>
      </c>
    </row>
    <row r="6017" spans="1:4" x14ac:dyDescent="0.25">
      <c r="A6017" t="s">
        <v>6270</v>
      </c>
      <c r="B6017" t="s">
        <v>12594</v>
      </c>
      <c r="D6017" t="s">
        <v>9209</v>
      </c>
    </row>
    <row r="6018" spans="1:4" x14ac:dyDescent="0.25">
      <c r="A6018" t="s">
        <v>9649</v>
      </c>
      <c r="B6018" t="s">
        <v>9650</v>
      </c>
      <c r="C6018">
        <v>1113.9000000000001</v>
      </c>
      <c r="D6018" t="s">
        <v>9209</v>
      </c>
    </row>
    <row r="6019" spans="1:4" x14ac:dyDescent="0.25">
      <c r="A6019" t="s">
        <v>6271</v>
      </c>
      <c r="B6019" t="s">
        <v>9651</v>
      </c>
      <c r="C6019">
        <v>984.6</v>
      </c>
      <c r="D6019" t="s">
        <v>9209</v>
      </c>
    </row>
    <row r="6020" spans="1:4" x14ac:dyDescent="0.25">
      <c r="A6020" t="s">
        <v>12029</v>
      </c>
      <c r="B6020" t="s">
        <v>12030</v>
      </c>
      <c r="C6020">
        <v>1229.9000000000001</v>
      </c>
      <c r="D6020" t="s">
        <v>9209</v>
      </c>
    </row>
    <row r="6021" spans="1:4" x14ac:dyDescent="0.25">
      <c r="A6021" t="s">
        <v>9613</v>
      </c>
      <c r="B6021" t="s">
        <v>9614</v>
      </c>
      <c r="C6021">
        <v>629.29999999999995</v>
      </c>
      <c r="D6021" t="s">
        <v>9209</v>
      </c>
    </row>
    <row r="6022" spans="1:4" x14ac:dyDescent="0.25">
      <c r="A6022" t="s">
        <v>9624</v>
      </c>
      <c r="B6022" t="s">
        <v>9625</v>
      </c>
      <c r="C6022">
        <v>296.10000000000002</v>
      </c>
      <c r="D6022" t="s">
        <v>9209</v>
      </c>
    </row>
    <row r="6023" spans="1:4" x14ac:dyDescent="0.25">
      <c r="A6023" t="s">
        <v>11926</v>
      </c>
      <c r="B6023" t="s">
        <v>11927</v>
      </c>
      <c r="C6023">
        <v>232.5</v>
      </c>
      <c r="D6023" t="s">
        <v>9209</v>
      </c>
    </row>
    <row r="6024" spans="1:4" x14ac:dyDescent="0.25">
      <c r="A6024" t="s">
        <v>9636</v>
      </c>
      <c r="B6024" t="s">
        <v>9637</v>
      </c>
      <c r="C6024">
        <v>269.8</v>
      </c>
      <c r="D6024" t="s">
        <v>9209</v>
      </c>
    </row>
    <row r="6025" spans="1:4" x14ac:dyDescent="0.25">
      <c r="A6025" t="s">
        <v>9640</v>
      </c>
      <c r="B6025" t="s">
        <v>9641</v>
      </c>
      <c r="C6025">
        <v>957.3</v>
      </c>
      <c r="D6025" t="s">
        <v>9209</v>
      </c>
    </row>
    <row r="6026" spans="1:4" x14ac:dyDescent="0.25">
      <c r="A6026" t="s">
        <v>12595</v>
      </c>
      <c r="B6026" t="s">
        <v>12596</v>
      </c>
      <c r="C6026">
        <v>35.588799999999999</v>
      </c>
      <c r="D6026" t="s">
        <v>12597</v>
      </c>
    </row>
    <row r="6027" spans="1:4" x14ac:dyDescent="0.25">
      <c r="A6027" t="s">
        <v>12598</v>
      </c>
      <c r="B6027" t="s">
        <v>12599</v>
      </c>
      <c r="C6027">
        <v>35.588799999999999</v>
      </c>
      <c r="D6027" t="s">
        <v>12597</v>
      </c>
    </row>
    <row r="6028" spans="1:4" x14ac:dyDescent="0.25">
      <c r="A6028" t="s">
        <v>12600</v>
      </c>
      <c r="B6028" t="s">
        <v>12601</v>
      </c>
      <c r="C6028">
        <v>247.9152</v>
      </c>
      <c r="D6028" t="s">
        <v>12597</v>
      </c>
    </row>
    <row r="6029" spans="1:4" x14ac:dyDescent="0.25">
      <c r="A6029" t="s">
        <v>12602</v>
      </c>
      <c r="B6029" t="s">
        <v>12603</v>
      </c>
      <c r="C6029">
        <v>260.46176000000003</v>
      </c>
      <c r="D6029" t="s">
        <v>12597</v>
      </c>
    </row>
    <row r="6030" spans="1:4" x14ac:dyDescent="0.25">
      <c r="A6030" t="s">
        <v>12604</v>
      </c>
      <c r="B6030" t="s">
        <v>12605</v>
      </c>
      <c r="C6030">
        <v>247.9152</v>
      </c>
      <c r="D6030" t="s">
        <v>12597</v>
      </c>
    </row>
    <row r="6031" spans="1:4" x14ac:dyDescent="0.25">
      <c r="A6031" t="s">
        <v>12606</v>
      </c>
      <c r="B6031" t="s">
        <v>12607</v>
      </c>
      <c r="C6031">
        <v>287.24383999999998</v>
      </c>
      <c r="D6031" t="s">
        <v>12597</v>
      </c>
    </row>
    <row r="6032" spans="1:4" x14ac:dyDescent="0.25">
      <c r="A6032" t="s">
        <v>12608</v>
      </c>
      <c r="B6032" t="s">
        <v>12609</v>
      </c>
      <c r="C6032">
        <v>270.11295999999999</v>
      </c>
      <c r="D6032" t="s">
        <v>12597</v>
      </c>
    </row>
    <row r="6033" spans="1:4" x14ac:dyDescent="0.25">
      <c r="A6033" t="s">
        <v>12610</v>
      </c>
      <c r="B6033" t="s">
        <v>12611</v>
      </c>
      <c r="C6033">
        <v>247.9152</v>
      </c>
      <c r="D6033" t="s">
        <v>12597</v>
      </c>
    </row>
    <row r="6034" spans="1:4" x14ac:dyDescent="0.25">
      <c r="A6034" t="s">
        <v>12612</v>
      </c>
      <c r="B6034" t="s">
        <v>12613</v>
      </c>
      <c r="C6034">
        <v>270.11295999999999</v>
      </c>
      <c r="D6034" t="s">
        <v>12597</v>
      </c>
    </row>
    <row r="6035" spans="1:4" x14ac:dyDescent="0.25">
      <c r="A6035" t="s">
        <v>12614</v>
      </c>
      <c r="B6035" t="s">
        <v>12615</v>
      </c>
      <c r="C6035">
        <v>287.24383999999998</v>
      </c>
      <c r="D6035" t="s">
        <v>12597</v>
      </c>
    </row>
    <row r="6036" spans="1:4" x14ac:dyDescent="0.25">
      <c r="A6036" t="s">
        <v>12616</v>
      </c>
      <c r="B6036" t="s">
        <v>12617</v>
      </c>
      <c r="C6036">
        <v>405.47104000000002</v>
      </c>
      <c r="D6036" t="s">
        <v>12597</v>
      </c>
    </row>
    <row r="6037" spans="1:4" x14ac:dyDescent="0.25">
      <c r="A6037" t="s">
        <v>12618</v>
      </c>
      <c r="B6037" t="s">
        <v>12619</v>
      </c>
      <c r="C6037">
        <v>247.9152</v>
      </c>
      <c r="D6037" t="s">
        <v>12597</v>
      </c>
    </row>
    <row r="6038" spans="1:4" x14ac:dyDescent="0.25">
      <c r="A6038" t="s">
        <v>12620</v>
      </c>
      <c r="B6038" t="s">
        <v>12621</v>
      </c>
      <c r="C6038">
        <v>262.27136000000002</v>
      </c>
      <c r="D6038" t="s">
        <v>12597</v>
      </c>
    </row>
    <row r="6039" spans="1:4" x14ac:dyDescent="0.25">
      <c r="A6039" t="s">
        <v>12622</v>
      </c>
      <c r="B6039" t="s">
        <v>12623</v>
      </c>
      <c r="C6039">
        <v>405.47104000000002</v>
      </c>
      <c r="D6039" t="s">
        <v>12597</v>
      </c>
    </row>
    <row r="6040" spans="1:4" x14ac:dyDescent="0.25">
      <c r="A6040" t="s">
        <v>12624</v>
      </c>
      <c r="B6040" t="s">
        <v>12625</v>
      </c>
      <c r="C6040">
        <v>247.9152</v>
      </c>
      <c r="D6040" t="s">
        <v>12597</v>
      </c>
    </row>
    <row r="6041" spans="1:4" x14ac:dyDescent="0.25">
      <c r="A6041" t="s">
        <v>12626</v>
      </c>
      <c r="B6041" t="s">
        <v>12627</v>
      </c>
      <c r="C6041">
        <v>247.9152</v>
      </c>
      <c r="D6041" t="s">
        <v>12597</v>
      </c>
    </row>
    <row r="6042" spans="1:4" x14ac:dyDescent="0.25">
      <c r="A6042" t="s">
        <v>12628</v>
      </c>
      <c r="B6042" t="s">
        <v>12629</v>
      </c>
      <c r="C6042">
        <v>270.11295999999999</v>
      </c>
      <c r="D6042" t="s">
        <v>12597</v>
      </c>
    </row>
    <row r="6043" spans="1:4" x14ac:dyDescent="0.25">
      <c r="A6043" t="s">
        <v>12630</v>
      </c>
      <c r="B6043" t="s">
        <v>12631</v>
      </c>
      <c r="C6043">
        <v>247.9152</v>
      </c>
      <c r="D6043" t="s">
        <v>12597</v>
      </c>
    </row>
    <row r="6044" spans="1:4" x14ac:dyDescent="0.25">
      <c r="A6044" t="s">
        <v>12632</v>
      </c>
      <c r="B6044" t="s">
        <v>12633</v>
      </c>
      <c r="C6044">
        <v>247.9152</v>
      </c>
      <c r="D6044" t="s">
        <v>12597</v>
      </c>
    </row>
    <row r="6045" spans="1:4" x14ac:dyDescent="0.25">
      <c r="A6045" t="s">
        <v>12634</v>
      </c>
      <c r="B6045" t="s">
        <v>12635</v>
      </c>
      <c r="C6045">
        <v>287.24383999999998</v>
      </c>
      <c r="D6045" t="s">
        <v>12597</v>
      </c>
    </row>
    <row r="6046" spans="1:4" x14ac:dyDescent="0.25">
      <c r="A6046" t="s">
        <v>12636</v>
      </c>
      <c r="B6046" t="s">
        <v>12637</v>
      </c>
      <c r="C6046">
        <v>247.9152</v>
      </c>
      <c r="D6046" t="s">
        <v>12597</v>
      </c>
    </row>
    <row r="6047" spans="1:4" x14ac:dyDescent="0.25">
      <c r="A6047" t="s">
        <v>12638</v>
      </c>
      <c r="B6047" t="s">
        <v>12639</v>
      </c>
      <c r="C6047">
        <v>227.88896</v>
      </c>
      <c r="D6047" t="s">
        <v>12597</v>
      </c>
    </row>
    <row r="6048" spans="1:4" x14ac:dyDescent="0.25">
      <c r="A6048" t="s">
        <v>12640</v>
      </c>
      <c r="B6048" t="s">
        <v>12641</v>
      </c>
      <c r="C6048">
        <v>247.9152</v>
      </c>
      <c r="D6048" t="s">
        <v>12597</v>
      </c>
    </row>
    <row r="6049" spans="1:4" x14ac:dyDescent="0.25">
      <c r="A6049" t="s">
        <v>12642</v>
      </c>
      <c r="B6049" t="s">
        <v>12643</v>
      </c>
      <c r="C6049">
        <v>247.9152</v>
      </c>
      <c r="D6049" t="s">
        <v>12597</v>
      </c>
    </row>
    <row r="6050" spans="1:4" x14ac:dyDescent="0.25">
      <c r="A6050" t="s">
        <v>12644</v>
      </c>
      <c r="B6050" t="s">
        <v>12645</v>
      </c>
      <c r="C6050">
        <v>287.24383999999998</v>
      </c>
      <c r="D6050" t="s">
        <v>12597</v>
      </c>
    </row>
    <row r="6051" spans="1:4" x14ac:dyDescent="0.25">
      <c r="A6051" t="s">
        <v>12646</v>
      </c>
      <c r="B6051" t="s">
        <v>12647</v>
      </c>
      <c r="C6051">
        <v>195.67807999999999</v>
      </c>
      <c r="D6051" t="s">
        <v>12597</v>
      </c>
    </row>
    <row r="6052" spans="1:4" x14ac:dyDescent="0.25">
      <c r="A6052" t="s">
        <v>12648</v>
      </c>
      <c r="B6052" t="s">
        <v>12649</v>
      </c>
      <c r="C6052">
        <v>195.67807999999999</v>
      </c>
      <c r="D6052" t="s">
        <v>12597</v>
      </c>
    </row>
    <row r="6053" spans="1:4" x14ac:dyDescent="0.25">
      <c r="A6053" t="s">
        <v>12650</v>
      </c>
      <c r="B6053" t="s">
        <v>12651</v>
      </c>
      <c r="C6053">
        <v>260.46176000000003</v>
      </c>
      <c r="D6053" t="s">
        <v>12597</v>
      </c>
    </row>
    <row r="6054" spans="1:4" x14ac:dyDescent="0.25">
      <c r="A6054" t="s">
        <v>12652</v>
      </c>
      <c r="B6054" t="s">
        <v>12653</v>
      </c>
      <c r="D6054" t="s">
        <v>12597</v>
      </c>
    </row>
    <row r="6055" spans="1:4" x14ac:dyDescent="0.25">
      <c r="A6055" t="s">
        <v>12654</v>
      </c>
      <c r="B6055" t="s">
        <v>12655</v>
      </c>
      <c r="C6055">
        <v>263.71904000000001</v>
      </c>
      <c r="D6055" t="s">
        <v>12597</v>
      </c>
    </row>
    <row r="6056" spans="1:4" x14ac:dyDescent="0.25">
      <c r="A6056" t="s">
        <v>12656</v>
      </c>
      <c r="B6056" t="s">
        <v>12657</v>
      </c>
      <c r="C6056">
        <v>332.72512</v>
      </c>
      <c r="D6056" t="s">
        <v>12597</v>
      </c>
    </row>
    <row r="6057" spans="1:4" x14ac:dyDescent="0.25">
      <c r="A6057" t="s">
        <v>12658</v>
      </c>
      <c r="B6057" t="s">
        <v>12659</v>
      </c>
      <c r="D6057" t="s">
        <v>12597</v>
      </c>
    </row>
    <row r="6058" spans="1:4" x14ac:dyDescent="0.25">
      <c r="A6058" t="s">
        <v>12660</v>
      </c>
      <c r="B6058" t="s">
        <v>12661</v>
      </c>
      <c r="C6058">
        <v>46.7712</v>
      </c>
      <c r="D6058" t="s">
        <v>12597</v>
      </c>
    </row>
    <row r="6059" spans="1:4" x14ac:dyDescent="0.25">
      <c r="A6059" t="s">
        <v>12662</v>
      </c>
      <c r="B6059" t="s">
        <v>12663</v>
      </c>
      <c r="D6059" t="s">
        <v>12597</v>
      </c>
    </row>
    <row r="6060" spans="1:4" x14ac:dyDescent="0.25">
      <c r="A6060" t="s">
        <v>12664</v>
      </c>
      <c r="B6060" t="s">
        <v>12665</v>
      </c>
      <c r="D6060" t="s">
        <v>12597</v>
      </c>
    </row>
    <row r="6061" spans="1:4" x14ac:dyDescent="0.25">
      <c r="A6061" t="s">
        <v>12666</v>
      </c>
      <c r="B6061" t="s">
        <v>12667</v>
      </c>
      <c r="C6061">
        <v>73.499920000000003</v>
      </c>
      <c r="D6061" t="s">
        <v>12597</v>
      </c>
    </row>
    <row r="6062" spans="1:4" x14ac:dyDescent="0.25">
      <c r="A6062" t="s">
        <v>12668</v>
      </c>
      <c r="B6062" t="s">
        <v>12669</v>
      </c>
      <c r="D6062" t="s">
        <v>12597</v>
      </c>
    </row>
    <row r="6063" spans="1:4" x14ac:dyDescent="0.25">
      <c r="A6063" t="s">
        <v>12670</v>
      </c>
      <c r="B6063" t="s">
        <v>12671</v>
      </c>
      <c r="D6063" t="s">
        <v>12597</v>
      </c>
    </row>
    <row r="6064" spans="1:4" x14ac:dyDescent="0.25">
      <c r="A6064" t="s">
        <v>12672</v>
      </c>
      <c r="B6064" t="s">
        <v>12673</v>
      </c>
      <c r="C6064">
        <v>262.27136000000002</v>
      </c>
      <c r="D6064" t="s">
        <v>12597</v>
      </c>
    </row>
    <row r="6065" spans="1:4" x14ac:dyDescent="0.25">
      <c r="A6065" t="s">
        <v>12674</v>
      </c>
      <c r="B6065" t="s">
        <v>12675</v>
      </c>
      <c r="D6065" t="s">
        <v>12597</v>
      </c>
    </row>
    <row r="6066" spans="1:4" x14ac:dyDescent="0.25">
      <c r="A6066" t="s">
        <v>12676</v>
      </c>
      <c r="B6066" t="s">
        <v>12677</v>
      </c>
      <c r="D6066" t="s">
        <v>12597</v>
      </c>
    </row>
    <row r="6067" spans="1:4" x14ac:dyDescent="0.25">
      <c r="A6067" t="s">
        <v>12678</v>
      </c>
      <c r="B6067" t="s">
        <v>12679</v>
      </c>
      <c r="D6067" t="s">
        <v>12597</v>
      </c>
    </row>
    <row r="6068" spans="1:4" x14ac:dyDescent="0.25">
      <c r="A6068" t="s">
        <v>12680</v>
      </c>
      <c r="B6068" t="s">
        <v>12681</v>
      </c>
      <c r="D6068" t="s">
        <v>12597</v>
      </c>
    </row>
    <row r="6069" spans="1:4" x14ac:dyDescent="0.25">
      <c r="A6069" t="s">
        <v>12682</v>
      </c>
      <c r="B6069" t="s">
        <v>12683</v>
      </c>
      <c r="D6069" t="s">
        <v>12597</v>
      </c>
    </row>
    <row r="6070" spans="1:4" x14ac:dyDescent="0.25">
      <c r="A6070" t="s">
        <v>12684</v>
      </c>
      <c r="B6070" t="s">
        <v>12685</v>
      </c>
      <c r="D6070" t="s">
        <v>12597</v>
      </c>
    </row>
    <row r="6071" spans="1:4" x14ac:dyDescent="0.25">
      <c r="A6071" t="s">
        <v>12686</v>
      </c>
      <c r="B6071" t="s">
        <v>12687</v>
      </c>
      <c r="D6071" t="s">
        <v>12597</v>
      </c>
    </row>
    <row r="6072" spans="1:4" x14ac:dyDescent="0.25">
      <c r="A6072" t="s">
        <v>12688</v>
      </c>
      <c r="B6072" t="s">
        <v>12689</v>
      </c>
      <c r="C6072">
        <v>23.404160000000001</v>
      </c>
      <c r="D6072" t="s">
        <v>12597</v>
      </c>
    </row>
    <row r="6073" spans="1:4" x14ac:dyDescent="0.25">
      <c r="A6073" t="s">
        <v>12690</v>
      </c>
      <c r="B6073" t="s">
        <v>12691</v>
      </c>
      <c r="D6073" t="s">
        <v>12597</v>
      </c>
    </row>
    <row r="6074" spans="1:4" x14ac:dyDescent="0.25">
      <c r="A6074" t="s">
        <v>12692</v>
      </c>
      <c r="B6074" t="s">
        <v>12693</v>
      </c>
      <c r="D6074" t="s">
        <v>12597</v>
      </c>
    </row>
    <row r="6075" spans="1:4" x14ac:dyDescent="0.25">
      <c r="A6075" t="s">
        <v>12694</v>
      </c>
      <c r="B6075" t="s">
        <v>12695</v>
      </c>
      <c r="C6075">
        <v>42.8</v>
      </c>
      <c r="D6075" t="s">
        <v>12597</v>
      </c>
    </row>
    <row r="6076" spans="1:4" x14ac:dyDescent="0.25">
      <c r="A6076" t="s">
        <v>12696</v>
      </c>
      <c r="B6076" t="s">
        <v>12697</v>
      </c>
      <c r="D6076" t="s">
        <v>12597</v>
      </c>
    </row>
    <row r="6077" spans="1:4" x14ac:dyDescent="0.25">
      <c r="A6077" t="s">
        <v>12698</v>
      </c>
      <c r="B6077" t="s">
        <v>12699</v>
      </c>
      <c r="D6077" t="s">
        <v>12597</v>
      </c>
    </row>
    <row r="6078" spans="1:4" x14ac:dyDescent="0.25">
      <c r="A6078" t="s">
        <v>12700</v>
      </c>
      <c r="B6078" t="s">
        <v>12701</v>
      </c>
      <c r="D6078" t="s">
        <v>12597</v>
      </c>
    </row>
    <row r="6079" spans="1:4" x14ac:dyDescent="0.25">
      <c r="A6079" t="s">
        <v>12702</v>
      </c>
      <c r="B6079" t="s">
        <v>12703</v>
      </c>
      <c r="D6079" t="s">
        <v>12597</v>
      </c>
    </row>
    <row r="6080" spans="1:4" x14ac:dyDescent="0.25">
      <c r="A6080" t="s">
        <v>12704</v>
      </c>
      <c r="B6080" t="s">
        <v>12705</v>
      </c>
      <c r="D6080" t="s">
        <v>12597</v>
      </c>
    </row>
    <row r="6081" spans="1:4" x14ac:dyDescent="0.25">
      <c r="A6081" t="s">
        <v>12706</v>
      </c>
      <c r="B6081" t="s">
        <v>12707</v>
      </c>
      <c r="C6081">
        <v>55.132480000000001</v>
      </c>
      <c r="D6081" t="s">
        <v>12597</v>
      </c>
    </row>
    <row r="6082" spans="1:4" x14ac:dyDescent="0.25">
      <c r="A6082" t="s">
        <v>12708</v>
      </c>
      <c r="B6082" t="s">
        <v>12709</v>
      </c>
      <c r="D6082" t="s">
        <v>12597</v>
      </c>
    </row>
    <row r="6083" spans="1:4" x14ac:dyDescent="0.25">
      <c r="A6083" t="s">
        <v>12710</v>
      </c>
      <c r="B6083" t="s">
        <v>12711</v>
      </c>
      <c r="D6083" t="s">
        <v>12597</v>
      </c>
    </row>
    <row r="6084" spans="1:4" x14ac:dyDescent="0.25">
      <c r="A6084" t="s">
        <v>12712</v>
      </c>
      <c r="B6084" t="s">
        <v>12713</v>
      </c>
      <c r="C6084">
        <v>23.404160000000001</v>
      </c>
      <c r="D6084" t="s">
        <v>12597</v>
      </c>
    </row>
    <row r="6085" spans="1:4" x14ac:dyDescent="0.25">
      <c r="A6085" t="s">
        <v>12714</v>
      </c>
      <c r="B6085" t="s">
        <v>12715</v>
      </c>
      <c r="D6085" t="s">
        <v>12597</v>
      </c>
    </row>
    <row r="6086" spans="1:4" x14ac:dyDescent="0.25">
      <c r="A6086" t="s">
        <v>12716</v>
      </c>
      <c r="B6086" t="s">
        <v>12717</v>
      </c>
      <c r="D6086" t="s">
        <v>12597</v>
      </c>
    </row>
    <row r="6087" spans="1:4" x14ac:dyDescent="0.25">
      <c r="A6087" t="s">
        <v>12718</v>
      </c>
      <c r="B6087" t="s">
        <v>12719</v>
      </c>
      <c r="D6087" t="s">
        <v>12597</v>
      </c>
    </row>
    <row r="6088" spans="1:4" x14ac:dyDescent="0.25">
      <c r="A6088" t="s">
        <v>12720</v>
      </c>
      <c r="B6088" t="s">
        <v>12721</v>
      </c>
      <c r="D6088" t="s">
        <v>12597</v>
      </c>
    </row>
    <row r="6089" spans="1:4" x14ac:dyDescent="0.25">
      <c r="A6089" t="s">
        <v>12722</v>
      </c>
      <c r="B6089" t="s">
        <v>12723</v>
      </c>
      <c r="C6089">
        <v>34.985599999999998</v>
      </c>
      <c r="D6089" t="s">
        <v>12597</v>
      </c>
    </row>
    <row r="6090" spans="1:4" x14ac:dyDescent="0.25">
      <c r="A6090" t="s">
        <v>12724</v>
      </c>
      <c r="B6090" t="s">
        <v>12725</v>
      </c>
      <c r="D6090" t="s">
        <v>12597</v>
      </c>
    </row>
    <row r="6091" spans="1:4" x14ac:dyDescent="0.25">
      <c r="A6091" t="s">
        <v>12726</v>
      </c>
      <c r="B6091" t="s">
        <v>12727</v>
      </c>
      <c r="C6091">
        <v>34.985599999999998</v>
      </c>
      <c r="D6091" t="s">
        <v>12597</v>
      </c>
    </row>
    <row r="6092" spans="1:4" x14ac:dyDescent="0.25">
      <c r="A6092" t="s">
        <v>12728</v>
      </c>
      <c r="B6092" t="s">
        <v>12729</v>
      </c>
      <c r="D6092" t="s">
        <v>12597</v>
      </c>
    </row>
    <row r="6093" spans="1:4" x14ac:dyDescent="0.25">
      <c r="A6093" t="s">
        <v>12730</v>
      </c>
      <c r="B6093" t="s">
        <v>12731</v>
      </c>
      <c r="C6093">
        <v>34.985599999999998</v>
      </c>
      <c r="D6093" t="s">
        <v>12597</v>
      </c>
    </row>
    <row r="6094" spans="1:4" x14ac:dyDescent="0.25">
      <c r="A6094" t="s">
        <v>12732</v>
      </c>
      <c r="B6094" t="s">
        <v>12733</v>
      </c>
      <c r="D6094" t="s">
        <v>12597</v>
      </c>
    </row>
    <row r="6095" spans="1:4" x14ac:dyDescent="0.25">
      <c r="A6095" t="s">
        <v>12734</v>
      </c>
      <c r="B6095" t="s">
        <v>12735</v>
      </c>
      <c r="C6095">
        <v>34.985599999999998</v>
      </c>
      <c r="D6095" t="s">
        <v>12597</v>
      </c>
    </row>
    <row r="6096" spans="1:4" x14ac:dyDescent="0.25">
      <c r="A6096" t="s">
        <v>12736</v>
      </c>
      <c r="B6096" t="s">
        <v>12737</v>
      </c>
      <c r="C6096">
        <v>41.017600000000002</v>
      </c>
      <c r="D6096" t="s">
        <v>12597</v>
      </c>
    </row>
    <row r="6097" spans="1:4" x14ac:dyDescent="0.25">
      <c r="A6097" t="s">
        <v>12738</v>
      </c>
      <c r="B6097" t="s">
        <v>12739</v>
      </c>
      <c r="C6097">
        <v>41.017600000000002</v>
      </c>
      <c r="D6097" t="s">
        <v>12597</v>
      </c>
    </row>
    <row r="6098" spans="1:4" x14ac:dyDescent="0.25">
      <c r="A6098" t="s">
        <v>12740</v>
      </c>
      <c r="B6098" t="s">
        <v>12741</v>
      </c>
      <c r="C6098">
        <v>47.049599999999998</v>
      </c>
      <c r="D6098" t="s">
        <v>12597</v>
      </c>
    </row>
    <row r="6099" spans="1:4" x14ac:dyDescent="0.25">
      <c r="A6099" t="s">
        <v>12742</v>
      </c>
      <c r="B6099" t="s">
        <v>12743</v>
      </c>
      <c r="C6099">
        <v>41.017600000000002</v>
      </c>
      <c r="D6099" t="s">
        <v>12597</v>
      </c>
    </row>
    <row r="6100" spans="1:4" x14ac:dyDescent="0.25">
      <c r="A6100" t="s">
        <v>12744</v>
      </c>
      <c r="B6100" t="s">
        <v>12745</v>
      </c>
      <c r="C6100">
        <v>41.017600000000002</v>
      </c>
      <c r="D6100" t="s">
        <v>12597</v>
      </c>
    </row>
    <row r="6101" spans="1:4" x14ac:dyDescent="0.25">
      <c r="A6101" t="s">
        <v>12746</v>
      </c>
      <c r="B6101" t="s">
        <v>12747</v>
      </c>
      <c r="D6101" t="s">
        <v>12597</v>
      </c>
    </row>
    <row r="6102" spans="1:4" x14ac:dyDescent="0.25">
      <c r="A6102" t="s">
        <v>12748</v>
      </c>
      <c r="B6102" t="s">
        <v>12749</v>
      </c>
      <c r="C6102">
        <v>68.709119999999999</v>
      </c>
      <c r="D6102" t="s">
        <v>12597</v>
      </c>
    </row>
    <row r="6103" spans="1:4" x14ac:dyDescent="0.25">
      <c r="A6103" t="s">
        <v>12750</v>
      </c>
      <c r="B6103" t="s">
        <v>12751</v>
      </c>
      <c r="C6103">
        <v>68.709119999999999</v>
      </c>
      <c r="D6103" t="s">
        <v>12597</v>
      </c>
    </row>
    <row r="6104" spans="1:4" x14ac:dyDescent="0.25">
      <c r="A6104" t="s">
        <v>12752</v>
      </c>
      <c r="B6104" t="s">
        <v>12753</v>
      </c>
      <c r="C6104">
        <v>61.3</v>
      </c>
      <c r="D6104" t="s">
        <v>12597</v>
      </c>
    </row>
    <row r="6105" spans="1:4" x14ac:dyDescent="0.25">
      <c r="A6105" t="s">
        <v>12754</v>
      </c>
      <c r="B6105" t="s">
        <v>12755</v>
      </c>
      <c r="C6105">
        <v>46.548479999999998</v>
      </c>
      <c r="D6105" t="s">
        <v>12597</v>
      </c>
    </row>
    <row r="6106" spans="1:4" x14ac:dyDescent="0.25">
      <c r="A6106" t="s">
        <v>12756</v>
      </c>
      <c r="B6106" t="s">
        <v>12757</v>
      </c>
      <c r="D6106" t="s">
        <v>12597</v>
      </c>
    </row>
    <row r="6107" spans="1:4" x14ac:dyDescent="0.25">
      <c r="A6107" t="s">
        <v>12758</v>
      </c>
      <c r="B6107" t="s">
        <v>12759</v>
      </c>
      <c r="C6107">
        <v>60.078719999999997</v>
      </c>
      <c r="D6107" t="s">
        <v>12597</v>
      </c>
    </row>
    <row r="6108" spans="1:4" x14ac:dyDescent="0.25">
      <c r="A6108" t="s">
        <v>12760</v>
      </c>
      <c r="B6108" t="s">
        <v>12761</v>
      </c>
      <c r="C6108">
        <v>111.71263999999999</v>
      </c>
      <c r="D6108" t="s">
        <v>12597</v>
      </c>
    </row>
    <row r="6109" spans="1:4" x14ac:dyDescent="0.25">
      <c r="A6109" t="s">
        <v>12762</v>
      </c>
      <c r="B6109" t="s">
        <v>12763</v>
      </c>
      <c r="C6109">
        <v>91.807040000000001</v>
      </c>
      <c r="D6109" t="s">
        <v>12597</v>
      </c>
    </row>
    <row r="6110" spans="1:4" x14ac:dyDescent="0.25">
      <c r="A6110" t="s">
        <v>11802</v>
      </c>
      <c r="B6110" t="s">
        <v>11803</v>
      </c>
      <c r="C6110">
        <v>182.51903999999999</v>
      </c>
      <c r="D6110" t="s">
        <v>12597</v>
      </c>
    </row>
    <row r="6111" spans="1:4" x14ac:dyDescent="0.25">
      <c r="A6111" t="s">
        <v>12764</v>
      </c>
      <c r="B6111" t="s">
        <v>12765</v>
      </c>
      <c r="C6111">
        <v>69.154560000000004</v>
      </c>
      <c r="D6111" t="s">
        <v>12597</v>
      </c>
    </row>
    <row r="6112" spans="1:4" x14ac:dyDescent="0.25">
      <c r="A6112" t="s">
        <v>12766</v>
      </c>
      <c r="B6112" t="s">
        <v>12767</v>
      </c>
      <c r="C6112">
        <v>34.076160000000002</v>
      </c>
      <c r="D6112" t="s">
        <v>12597</v>
      </c>
    </row>
    <row r="6113" spans="1:4" x14ac:dyDescent="0.25">
      <c r="A6113" t="s">
        <v>12768</v>
      </c>
      <c r="B6113" t="s">
        <v>12769</v>
      </c>
      <c r="D6113" t="s">
        <v>12597</v>
      </c>
    </row>
    <row r="6114" spans="1:4" x14ac:dyDescent="0.25">
      <c r="A6114" t="s">
        <v>12770</v>
      </c>
      <c r="B6114" t="s">
        <v>12771</v>
      </c>
      <c r="C6114">
        <v>124.83456</v>
      </c>
      <c r="D6114" t="s">
        <v>12597</v>
      </c>
    </row>
    <row r="6115" spans="1:4" x14ac:dyDescent="0.25">
      <c r="A6115" t="s">
        <v>12772</v>
      </c>
      <c r="B6115" t="s">
        <v>12773</v>
      </c>
      <c r="C6115">
        <v>35.588799999999999</v>
      </c>
      <c r="D6115" t="s">
        <v>12597</v>
      </c>
    </row>
    <row r="6116" spans="1:4" x14ac:dyDescent="0.25">
      <c r="A6116" t="s">
        <v>11788</v>
      </c>
      <c r="B6116" t="s">
        <v>11789</v>
      </c>
      <c r="C6116">
        <v>71.328000000000003</v>
      </c>
      <c r="D6116" t="s">
        <v>12597</v>
      </c>
    </row>
    <row r="6117" spans="1:4" x14ac:dyDescent="0.25">
      <c r="A6117" t="s">
        <v>12774</v>
      </c>
      <c r="B6117" t="s">
        <v>12775</v>
      </c>
      <c r="C6117">
        <v>20.071999999999999</v>
      </c>
      <c r="D6117" t="s">
        <v>12597</v>
      </c>
    </row>
    <row r="6118" spans="1:4" x14ac:dyDescent="0.25">
      <c r="A6118" t="s">
        <v>12776</v>
      </c>
      <c r="B6118" t="s">
        <v>12777</v>
      </c>
      <c r="D6118" t="s">
        <v>12597</v>
      </c>
    </row>
    <row r="6119" spans="1:4" x14ac:dyDescent="0.25">
      <c r="A6119" t="s">
        <v>12778</v>
      </c>
      <c r="B6119" t="s">
        <v>12779</v>
      </c>
      <c r="D6119" t="s">
        <v>12597</v>
      </c>
    </row>
    <row r="6120" spans="1:4" x14ac:dyDescent="0.25">
      <c r="A6120" t="s">
        <v>12780</v>
      </c>
      <c r="B6120" t="s">
        <v>12781</v>
      </c>
      <c r="C6120">
        <v>76.751999999999995</v>
      </c>
      <c r="D6120" t="s">
        <v>12597</v>
      </c>
    </row>
    <row r="6121" spans="1:4" x14ac:dyDescent="0.25">
      <c r="A6121" t="s">
        <v>12782</v>
      </c>
      <c r="B6121" t="s">
        <v>12783</v>
      </c>
      <c r="D6121" t="s">
        <v>12597</v>
      </c>
    </row>
    <row r="6122" spans="1:4" x14ac:dyDescent="0.25">
      <c r="A6122" t="s">
        <v>12784</v>
      </c>
      <c r="B6122" t="s">
        <v>12785</v>
      </c>
      <c r="D6122" t="s">
        <v>12597</v>
      </c>
    </row>
    <row r="6123" spans="1:4" x14ac:dyDescent="0.25">
      <c r="A6123" t="s">
        <v>11594</v>
      </c>
      <c r="B6123" t="s">
        <v>11595</v>
      </c>
      <c r="C6123">
        <v>60.84</v>
      </c>
      <c r="D6123" t="s">
        <v>12597</v>
      </c>
    </row>
    <row r="6124" spans="1:4" x14ac:dyDescent="0.25">
      <c r="A6124" t="s">
        <v>12786</v>
      </c>
      <c r="B6124" t="s">
        <v>12787</v>
      </c>
      <c r="C6124">
        <v>70.512</v>
      </c>
      <c r="D6124" t="s">
        <v>12597</v>
      </c>
    </row>
    <row r="6125" spans="1:4" x14ac:dyDescent="0.25">
      <c r="A6125" t="s">
        <v>12788</v>
      </c>
      <c r="B6125" t="s">
        <v>12789</v>
      </c>
      <c r="C6125">
        <v>77.034239999999997</v>
      </c>
      <c r="D6125" t="s">
        <v>12597</v>
      </c>
    </row>
    <row r="6126" spans="1:4" x14ac:dyDescent="0.25">
      <c r="A6126" t="s">
        <v>12790</v>
      </c>
      <c r="B6126" t="s">
        <v>12791</v>
      </c>
      <c r="D6126" t="s">
        <v>12597</v>
      </c>
    </row>
    <row r="6127" spans="1:4" x14ac:dyDescent="0.25">
      <c r="A6127" t="s">
        <v>12792</v>
      </c>
      <c r="B6127" t="s">
        <v>12793</v>
      </c>
      <c r="C6127">
        <v>38.484160000000003</v>
      </c>
      <c r="D6127" t="s">
        <v>12597</v>
      </c>
    </row>
    <row r="6128" spans="1:4" x14ac:dyDescent="0.25">
      <c r="A6128" t="s">
        <v>12794</v>
      </c>
      <c r="B6128" t="s">
        <v>12795</v>
      </c>
      <c r="D6128" t="s">
        <v>12597</v>
      </c>
    </row>
    <row r="6129" spans="1:4" x14ac:dyDescent="0.25">
      <c r="A6129" t="s">
        <v>12796</v>
      </c>
      <c r="B6129" t="s">
        <v>12797</v>
      </c>
      <c r="C6129">
        <v>103.99168</v>
      </c>
      <c r="D6129" t="s">
        <v>12597</v>
      </c>
    </row>
    <row r="6130" spans="1:4" x14ac:dyDescent="0.25">
      <c r="A6130" t="s">
        <v>12798</v>
      </c>
      <c r="B6130" t="s">
        <v>12799</v>
      </c>
      <c r="C6130">
        <v>103.99168</v>
      </c>
      <c r="D6130" t="s">
        <v>12597</v>
      </c>
    </row>
    <row r="6131" spans="1:4" x14ac:dyDescent="0.25">
      <c r="A6131" t="s">
        <v>12800</v>
      </c>
      <c r="B6131" t="s">
        <v>12801</v>
      </c>
      <c r="C6131">
        <v>103.99168</v>
      </c>
      <c r="D6131" t="s">
        <v>12597</v>
      </c>
    </row>
    <row r="6132" spans="1:4" x14ac:dyDescent="0.25">
      <c r="A6132" t="s">
        <v>12802</v>
      </c>
      <c r="B6132" t="s">
        <v>12803</v>
      </c>
      <c r="D6132" t="s">
        <v>12597</v>
      </c>
    </row>
    <row r="6133" spans="1:4" x14ac:dyDescent="0.25">
      <c r="A6133" t="s">
        <v>12804</v>
      </c>
      <c r="B6133" t="s">
        <v>12805</v>
      </c>
      <c r="C6133">
        <v>37.799999999999997</v>
      </c>
      <c r="D6133" t="s">
        <v>12597</v>
      </c>
    </row>
    <row r="6134" spans="1:4" x14ac:dyDescent="0.25">
      <c r="A6134" t="s">
        <v>11840</v>
      </c>
      <c r="B6134" t="s">
        <v>11841</v>
      </c>
      <c r="C6134">
        <v>96.823999999999998</v>
      </c>
      <c r="D6134" t="s">
        <v>12597</v>
      </c>
    </row>
    <row r="6135" spans="1:4" x14ac:dyDescent="0.25">
      <c r="A6135" t="s">
        <v>12806</v>
      </c>
      <c r="B6135" t="s">
        <v>12807</v>
      </c>
      <c r="C6135">
        <v>30.73536</v>
      </c>
      <c r="D6135" t="s">
        <v>12597</v>
      </c>
    </row>
    <row r="6136" spans="1:4" x14ac:dyDescent="0.25">
      <c r="A6136" t="s">
        <v>12808</v>
      </c>
      <c r="B6136" t="s">
        <v>12809</v>
      </c>
      <c r="C6136">
        <v>48.998399999999997</v>
      </c>
      <c r="D6136" t="s">
        <v>12597</v>
      </c>
    </row>
    <row r="6137" spans="1:4" x14ac:dyDescent="0.25">
      <c r="A6137" t="s">
        <v>12810</v>
      </c>
      <c r="B6137" t="s">
        <v>12811</v>
      </c>
      <c r="C6137">
        <v>30.400001</v>
      </c>
      <c r="D6137" t="s">
        <v>12597</v>
      </c>
    </row>
    <row r="6138" spans="1:4" x14ac:dyDescent="0.25">
      <c r="A6138" t="s">
        <v>12812</v>
      </c>
      <c r="B6138" t="s">
        <v>12813</v>
      </c>
      <c r="C6138">
        <v>161.47200000000001</v>
      </c>
      <c r="D6138" t="s">
        <v>12597</v>
      </c>
    </row>
    <row r="6139" spans="1:4" x14ac:dyDescent="0.25">
      <c r="A6139" t="s">
        <v>12814</v>
      </c>
      <c r="B6139" t="s">
        <v>12815</v>
      </c>
      <c r="C6139">
        <v>68.744</v>
      </c>
      <c r="D6139" t="s">
        <v>12597</v>
      </c>
    </row>
    <row r="6140" spans="1:4" x14ac:dyDescent="0.25">
      <c r="A6140" t="s">
        <v>11778</v>
      </c>
      <c r="B6140" t="s">
        <v>11779</v>
      </c>
      <c r="C6140">
        <v>78.623999999999995</v>
      </c>
      <c r="D6140" t="s">
        <v>12597</v>
      </c>
    </row>
    <row r="6141" spans="1:4" x14ac:dyDescent="0.25">
      <c r="A6141" t="s">
        <v>12816</v>
      </c>
      <c r="B6141" t="s">
        <v>12817</v>
      </c>
      <c r="C6141">
        <v>2139.8937599999999</v>
      </c>
      <c r="D6141" t="s">
        <v>12597</v>
      </c>
    </row>
    <row r="6142" spans="1:4" x14ac:dyDescent="0.25">
      <c r="A6142" t="s">
        <v>12818</v>
      </c>
      <c r="B6142" t="s">
        <v>12819</v>
      </c>
      <c r="D6142" t="s">
        <v>12597</v>
      </c>
    </row>
    <row r="6143" spans="1:4" x14ac:dyDescent="0.25">
      <c r="A6143" t="s">
        <v>12820</v>
      </c>
      <c r="B6143" t="s">
        <v>12821</v>
      </c>
      <c r="D6143" t="s">
        <v>12597</v>
      </c>
    </row>
    <row r="6144" spans="1:4" x14ac:dyDescent="0.25">
      <c r="A6144" t="s">
        <v>12822</v>
      </c>
      <c r="B6144" t="s">
        <v>12823</v>
      </c>
      <c r="D6144" t="s">
        <v>12597</v>
      </c>
    </row>
    <row r="6145" spans="1:4" x14ac:dyDescent="0.25">
      <c r="A6145" t="s">
        <v>12824</v>
      </c>
      <c r="B6145" t="s">
        <v>12825</v>
      </c>
      <c r="D6145" t="s">
        <v>12597</v>
      </c>
    </row>
    <row r="6146" spans="1:4" x14ac:dyDescent="0.25">
      <c r="A6146" t="s">
        <v>12826</v>
      </c>
      <c r="B6146" t="s">
        <v>12827</v>
      </c>
      <c r="C6146">
        <v>44.888134000000001</v>
      </c>
      <c r="D6146" t="s">
        <v>12597</v>
      </c>
    </row>
    <row r="6147" spans="1:4" x14ac:dyDescent="0.25">
      <c r="A6147" t="s">
        <v>12828</v>
      </c>
      <c r="B6147" t="s">
        <v>12829</v>
      </c>
      <c r="D6147" t="s">
        <v>12597</v>
      </c>
    </row>
    <row r="6148" spans="1:4" x14ac:dyDescent="0.25">
      <c r="A6148" t="s">
        <v>12830</v>
      </c>
      <c r="B6148" t="s">
        <v>12831</v>
      </c>
      <c r="C6148">
        <v>69.265919999999994</v>
      </c>
      <c r="D6148" t="s">
        <v>12597</v>
      </c>
    </row>
    <row r="6149" spans="1:4" x14ac:dyDescent="0.25">
      <c r="A6149" t="s">
        <v>11580</v>
      </c>
      <c r="B6149" t="s">
        <v>11581</v>
      </c>
      <c r="C6149">
        <v>52.004159999999999</v>
      </c>
      <c r="D6149" t="s">
        <v>12597</v>
      </c>
    </row>
    <row r="6150" spans="1:4" x14ac:dyDescent="0.25">
      <c r="A6150" t="s">
        <v>12832</v>
      </c>
      <c r="B6150" t="s">
        <v>12833</v>
      </c>
      <c r="C6150">
        <v>80.421120000000002</v>
      </c>
      <c r="D6150" t="s">
        <v>12597</v>
      </c>
    </row>
    <row r="6151" spans="1:4" x14ac:dyDescent="0.25">
      <c r="A6151" t="s">
        <v>12205</v>
      </c>
      <c r="B6151" t="s">
        <v>12206</v>
      </c>
      <c r="C6151">
        <v>80.421120000000002</v>
      </c>
      <c r="D6151" t="s">
        <v>12597</v>
      </c>
    </row>
    <row r="6152" spans="1:4" x14ac:dyDescent="0.25">
      <c r="A6152" t="s">
        <v>12834</v>
      </c>
      <c r="B6152" t="s">
        <v>12835</v>
      </c>
      <c r="C6152">
        <v>32.934719999999999</v>
      </c>
      <c r="D6152" t="s">
        <v>12597</v>
      </c>
    </row>
    <row r="6153" spans="1:4" x14ac:dyDescent="0.25">
      <c r="A6153" t="s">
        <v>12836</v>
      </c>
      <c r="B6153" t="s">
        <v>12837</v>
      </c>
      <c r="C6153">
        <v>41.017600000000002</v>
      </c>
      <c r="D6153" t="s">
        <v>12597</v>
      </c>
    </row>
    <row r="6154" spans="1:4" x14ac:dyDescent="0.25">
      <c r="A6154" t="s">
        <v>12838</v>
      </c>
      <c r="B6154" t="s">
        <v>12839</v>
      </c>
      <c r="C6154">
        <v>20.935680000000001</v>
      </c>
      <c r="D6154" t="s">
        <v>12597</v>
      </c>
    </row>
    <row r="6155" spans="1:4" x14ac:dyDescent="0.25">
      <c r="A6155" t="s">
        <v>12840</v>
      </c>
      <c r="B6155" t="s">
        <v>12841</v>
      </c>
      <c r="C6155">
        <v>39.690559999999998</v>
      </c>
      <c r="D6155" t="s">
        <v>12597</v>
      </c>
    </row>
    <row r="6156" spans="1:4" x14ac:dyDescent="0.25">
      <c r="A6156" t="s">
        <v>12842</v>
      </c>
      <c r="B6156" t="s">
        <v>12843</v>
      </c>
      <c r="C6156">
        <v>37.76032</v>
      </c>
      <c r="D6156" t="s">
        <v>12597</v>
      </c>
    </row>
    <row r="6157" spans="1:4" x14ac:dyDescent="0.25">
      <c r="A6157" t="s">
        <v>12844</v>
      </c>
      <c r="B6157" t="s">
        <v>12845</v>
      </c>
      <c r="C6157">
        <v>139.21856</v>
      </c>
      <c r="D6157" t="s">
        <v>12597</v>
      </c>
    </row>
    <row r="6158" spans="1:4" x14ac:dyDescent="0.25">
      <c r="A6158" t="s">
        <v>12846</v>
      </c>
      <c r="B6158" t="s">
        <v>12847</v>
      </c>
      <c r="C6158">
        <v>47.411520000000003</v>
      </c>
      <c r="D6158" t="s">
        <v>12597</v>
      </c>
    </row>
    <row r="6159" spans="1:4" x14ac:dyDescent="0.25">
      <c r="A6159" t="s">
        <v>12848</v>
      </c>
      <c r="B6159" t="s">
        <v>12849</v>
      </c>
      <c r="C6159">
        <v>47.411520000000003</v>
      </c>
      <c r="D6159" t="s">
        <v>12597</v>
      </c>
    </row>
    <row r="6160" spans="1:4" x14ac:dyDescent="0.25">
      <c r="A6160" t="s">
        <v>12850</v>
      </c>
      <c r="B6160" t="s">
        <v>12851</v>
      </c>
      <c r="C6160">
        <v>64.783680000000004</v>
      </c>
      <c r="D6160" t="s">
        <v>12597</v>
      </c>
    </row>
    <row r="6161" spans="1:4" x14ac:dyDescent="0.25">
      <c r="A6161" t="s">
        <v>12852</v>
      </c>
      <c r="B6161" t="s">
        <v>12853</v>
      </c>
      <c r="C6161">
        <v>109.17919999999999</v>
      </c>
      <c r="D6161" t="s">
        <v>12597</v>
      </c>
    </row>
    <row r="6162" spans="1:4" x14ac:dyDescent="0.25">
      <c r="A6162" t="s">
        <v>12854</v>
      </c>
      <c r="B6162" t="s">
        <v>12855</v>
      </c>
      <c r="C6162">
        <v>78.65728</v>
      </c>
      <c r="D6162" t="s">
        <v>12597</v>
      </c>
    </row>
    <row r="6163" spans="1:4" x14ac:dyDescent="0.25">
      <c r="A6163" t="s">
        <v>12856</v>
      </c>
      <c r="B6163" t="s">
        <v>12857</v>
      </c>
      <c r="C6163">
        <v>109.17919999999999</v>
      </c>
      <c r="D6163" t="s">
        <v>12597</v>
      </c>
    </row>
    <row r="6164" spans="1:4" x14ac:dyDescent="0.25">
      <c r="A6164" t="s">
        <v>12858</v>
      </c>
      <c r="B6164" t="s">
        <v>12859</v>
      </c>
      <c r="C6164">
        <v>47.411520000000003</v>
      </c>
      <c r="D6164" t="s">
        <v>12597</v>
      </c>
    </row>
    <row r="6165" spans="1:4" x14ac:dyDescent="0.25">
      <c r="A6165" t="s">
        <v>12860</v>
      </c>
      <c r="B6165" t="s">
        <v>12861</v>
      </c>
      <c r="C6165">
        <v>37.76032</v>
      </c>
      <c r="D6165" t="s">
        <v>12597</v>
      </c>
    </row>
    <row r="6166" spans="1:4" x14ac:dyDescent="0.25">
      <c r="A6166" t="s">
        <v>12862</v>
      </c>
      <c r="B6166" t="s">
        <v>12863</v>
      </c>
      <c r="C6166">
        <v>39.690559999999998</v>
      </c>
      <c r="D6166" t="s">
        <v>12597</v>
      </c>
    </row>
    <row r="6167" spans="1:4" x14ac:dyDescent="0.25">
      <c r="A6167" t="s">
        <v>12864</v>
      </c>
      <c r="B6167" t="s">
        <v>12865</v>
      </c>
      <c r="D6167" t="s">
        <v>12597</v>
      </c>
    </row>
    <row r="6168" spans="1:4" x14ac:dyDescent="0.25">
      <c r="A6168" t="s">
        <v>12866</v>
      </c>
      <c r="B6168" t="s">
        <v>12867</v>
      </c>
      <c r="D6168" t="s">
        <v>12597</v>
      </c>
    </row>
    <row r="6169" spans="1:4" x14ac:dyDescent="0.25">
      <c r="A6169" t="s">
        <v>12868</v>
      </c>
      <c r="B6169" t="s">
        <v>12869</v>
      </c>
      <c r="D6169" t="s">
        <v>12597</v>
      </c>
    </row>
    <row r="6170" spans="1:4" x14ac:dyDescent="0.25">
      <c r="A6170" t="s">
        <v>12870</v>
      </c>
      <c r="B6170" t="s">
        <v>12871</v>
      </c>
      <c r="D6170" t="s">
        <v>12597</v>
      </c>
    </row>
    <row r="6171" spans="1:4" x14ac:dyDescent="0.25">
      <c r="A6171" t="s">
        <v>12872</v>
      </c>
      <c r="B6171" t="s">
        <v>12873</v>
      </c>
      <c r="D6171" t="s">
        <v>12597</v>
      </c>
    </row>
    <row r="6172" spans="1:4" x14ac:dyDescent="0.25">
      <c r="A6172" t="s">
        <v>12874</v>
      </c>
      <c r="B6172" t="s">
        <v>12875</v>
      </c>
      <c r="D6172" t="s">
        <v>12597</v>
      </c>
    </row>
    <row r="6173" spans="1:4" x14ac:dyDescent="0.25">
      <c r="A6173" t="s">
        <v>12876</v>
      </c>
      <c r="B6173" t="s">
        <v>12877</v>
      </c>
      <c r="C6173">
        <v>130.999999</v>
      </c>
      <c r="D6173" t="s">
        <v>12597</v>
      </c>
    </row>
    <row r="6174" spans="1:4" x14ac:dyDescent="0.25">
      <c r="A6174" t="s">
        <v>12878</v>
      </c>
      <c r="B6174" t="s">
        <v>12879</v>
      </c>
      <c r="D6174" t="s">
        <v>12597</v>
      </c>
    </row>
    <row r="6175" spans="1:4" x14ac:dyDescent="0.25">
      <c r="A6175" t="s">
        <v>12880</v>
      </c>
      <c r="B6175" t="s">
        <v>12881</v>
      </c>
      <c r="D6175" t="s">
        <v>12597</v>
      </c>
    </row>
    <row r="6176" spans="1:4" x14ac:dyDescent="0.25">
      <c r="A6176" t="s">
        <v>12882</v>
      </c>
      <c r="B6176" t="s">
        <v>12883</v>
      </c>
      <c r="D6176" t="s">
        <v>12597</v>
      </c>
    </row>
    <row r="6177" spans="1:4" x14ac:dyDescent="0.25">
      <c r="A6177" t="s">
        <v>12884</v>
      </c>
      <c r="B6177" t="s">
        <v>12885</v>
      </c>
      <c r="D6177" t="s">
        <v>12597</v>
      </c>
    </row>
    <row r="6178" spans="1:4" x14ac:dyDescent="0.25">
      <c r="A6178" t="s">
        <v>12886</v>
      </c>
      <c r="B6178" t="s">
        <v>12887</v>
      </c>
      <c r="C6178">
        <v>98</v>
      </c>
      <c r="D6178" t="s">
        <v>12597</v>
      </c>
    </row>
    <row r="6179" spans="1:4" x14ac:dyDescent="0.25">
      <c r="A6179" t="s">
        <v>12888</v>
      </c>
      <c r="B6179" t="s">
        <v>12889</v>
      </c>
      <c r="D6179" t="s">
        <v>12597</v>
      </c>
    </row>
    <row r="6180" spans="1:4" x14ac:dyDescent="0.25">
      <c r="A6180" t="s">
        <v>12890</v>
      </c>
      <c r="B6180" t="s">
        <v>12891</v>
      </c>
      <c r="D6180" t="s">
        <v>12597</v>
      </c>
    </row>
    <row r="6181" spans="1:4" x14ac:dyDescent="0.25">
      <c r="A6181" t="s">
        <v>12892</v>
      </c>
      <c r="B6181" t="s">
        <v>12893</v>
      </c>
      <c r="D6181" t="s">
        <v>12597</v>
      </c>
    </row>
    <row r="6182" spans="1:4" x14ac:dyDescent="0.25">
      <c r="A6182" t="s">
        <v>12894</v>
      </c>
      <c r="B6182" t="s">
        <v>12895</v>
      </c>
      <c r="C6182">
        <v>39.690559999999998</v>
      </c>
      <c r="D6182" t="s">
        <v>12597</v>
      </c>
    </row>
    <row r="6183" spans="1:4" x14ac:dyDescent="0.25">
      <c r="A6183" t="s">
        <v>12896</v>
      </c>
      <c r="B6183" t="s">
        <v>12897</v>
      </c>
      <c r="C6183">
        <v>39.690559999999998</v>
      </c>
      <c r="D6183" t="s">
        <v>12597</v>
      </c>
    </row>
    <row r="6184" spans="1:4" x14ac:dyDescent="0.25">
      <c r="A6184" t="s">
        <v>12898</v>
      </c>
      <c r="B6184" t="s">
        <v>12899</v>
      </c>
      <c r="C6184">
        <v>39.700000000000003</v>
      </c>
      <c r="D6184" t="s">
        <v>12597</v>
      </c>
    </row>
    <row r="6185" spans="1:4" x14ac:dyDescent="0.25">
      <c r="A6185" t="s">
        <v>12900</v>
      </c>
      <c r="B6185" t="s">
        <v>12901</v>
      </c>
      <c r="C6185">
        <v>37.76032</v>
      </c>
      <c r="D6185" t="s">
        <v>12597</v>
      </c>
    </row>
    <row r="6186" spans="1:4" x14ac:dyDescent="0.25">
      <c r="A6186" t="s">
        <v>12902</v>
      </c>
      <c r="B6186" t="s">
        <v>12903</v>
      </c>
      <c r="C6186">
        <v>37.76032</v>
      </c>
      <c r="D6186" t="s">
        <v>12597</v>
      </c>
    </row>
    <row r="6187" spans="1:4" x14ac:dyDescent="0.25">
      <c r="A6187" t="s">
        <v>12904</v>
      </c>
      <c r="B6187" t="s">
        <v>12905</v>
      </c>
      <c r="C6187">
        <v>78.65728</v>
      </c>
      <c r="D6187" t="s">
        <v>12597</v>
      </c>
    </row>
    <row r="6188" spans="1:4" x14ac:dyDescent="0.25">
      <c r="A6188" t="s">
        <v>12906</v>
      </c>
      <c r="B6188" t="s">
        <v>12907</v>
      </c>
      <c r="C6188">
        <v>32.934719999999999</v>
      </c>
      <c r="D6188" t="s">
        <v>12597</v>
      </c>
    </row>
    <row r="6189" spans="1:4" x14ac:dyDescent="0.25">
      <c r="A6189" t="s">
        <v>12908</v>
      </c>
      <c r="B6189" t="s">
        <v>12909</v>
      </c>
      <c r="C6189">
        <v>32.934719999999999</v>
      </c>
      <c r="D6189" t="s">
        <v>12597</v>
      </c>
    </row>
    <row r="6190" spans="1:4" x14ac:dyDescent="0.25">
      <c r="A6190" t="s">
        <v>12910</v>
      </c>
      <c r="B6190" t="s">
        <v>12911</v>
      </c>
      <c r="C6190">
        <v>37.76032</v>
      </c>
      <c r="D6190" t="s">
        <v>12597</v>
      </c>
    </row>
    <row r="6191" spans="1:4" x14ac:dyDescent="0.25">
      <c r="A6191" t="s">
        <v>12912</v>
      </c>
      <c r="B6191" t="s">
        <v>12913</v>
      </c>
      <c r="C6191">
        <v>32.934719999999999</v>
      </c>
      <c r="D6191" t="s">
        <v>12597</v>
      </c>
    </row>
    <row r="6192" spans="1:4" x14ac:dyDescent="0.25">
      <c r="A6192" t="s">
        <v>12914</v>
      </c>
      <c r="B6192" t="s">
        <v>12915</v>
      </c>
      <c r="C6192">
        <v>39.690559999999998</v>
      </c>
      <c r="D6192" t="s">
        <v>12597</v>
      </c>
    </row>
    <row r="6193" spans="1:4" x14ac:dyDescent="0.25">
      <c r="A6193" t="s">
        <v>12916</v>
      </c>
      <c r="B6193" t="s">
        <v>12917</v>
      </c>
      <c r="C6193">
        <v>43.792319999999997</v>
      </c>
      <c r="D6193" t="s">
        <v>12597</v>
      </c>
    </row>
    <row r="6194" spans="1:4" x14ac:dyDescent="0.25">
      <c r="A6194" t="s">
        <v>12918</v>
      </c>
      <c r="B6194" t="s">
        <v>12919</v>
      </c>
      <c r="C6194">
        <v>68.885440000000003</v>
      </c>
      <c r="D6194" t="s">
        <v>12597</v>
      </c>
    </row>
    <row r="6195" spans="1:4" x14ac:dyDescent="0.25">
      <c r="A6195" t="s">
        <v>12920</v>
      </c>
      <c r="B6195" t="s">
        <v>12921</v>
      </c>
      <c r="C6195">
        <v>37.76032</v>
      </c>
      <c r="D6195" t="s">
        <v>12597</v>
      </c>
    </row>
    <row r="6196" spans="1:4" x14ac:dyDescent="0.25">
      <c r="A6196" t="s">
        <v>12922</v>
      </c>
      <c r="B6196" t="s">
        <v>12923</v>
      </c>
      <c r="C6196">
        <v>34.744320000000002</v>
      </c>
      <c r="D6196" t="s">
        <v>12597</v>
      </c>
    </row>
    <row r="6197" spans="1:4" x14ac:dyDescent="0.25">
      <c r="A6197" t="s">
        <v>12924</v>
      </c>
      <c r="B6197" t="s">
        <v>12925</v>
      </c>
      <c r="C6197">
        <v>34.744320000000002</v>
      </c>
      <c r="D6197" t="s">
        <v>12597</v>
      </c>
    </row>
    <row r="6198" spans="1:4" x14ac:dyDescent="0.25">
      <c r="A6198" t="s">
        <v>12926</v>
      </c>
      <c r="B6198" t="s">
        <v>12927</v>
      </c>
      <c r="C6198">
        <v>41.862079999999999</v>
      </c>
      <c r="D6198" t="s">
        <v>12597</v>
      </c>
    </row>
    <row r="6199" spans="1:4" x14ac:dyDescent="0.25">
      <c r="A6199" t="s">
        <v>12928</v>
      </c>
      <c r="B6199" t="s">
        <v>12929</v>
      </c>
      <c r="C6199">
        <v>287.00256000000002</v>
      </c>
      <c r="D6199" t="s">
        <v>12597</v>
      </c>
    </row>
    <row r="6200" spans="1:4" x14ac:dyDescent="0.25">
      <c r="A6200" t="s">
        <v>12048</v>
      </c>
      <c r="B6200" t="s">
        <v>12049</v>
      </c>
      <c r="C6200">
        <v>287.00256000000002</v>
      </c>
      <c r="D6200" t="s">
        <v>12597</v>
      </c>
    </row>
    <row r="6201" spans="1:4" x14ac:dyDescent="0.25">
      <c r="A6201" t="s">
        <v>12930</v>
      </c>
      <c r="B6201" t="s">
        <v>12931</v>
      </c>
      <c r="C6201">
        <v>287.00256000000002</v>
      </c>
      <c r="D6201" t="s">
        <v>12597</v>
      </c>
    </row>
    <row r="6202" spans="1:4" x14ac:dyDescent="0.25">
      <c r="A6202" t="s">
        <v>12932</v>
      </c>
      <c r="B6202" t="s">
        <v>12933</v>
      </c>
      <c r="C6202">
        <v>287.00256000000002</v>
      </c>
      <c r="D6202" t="s">
        <v>12597</v>
      </c>
    </row>
    <row r="6203" spans="1:4" x14ac:dyDescent="0.25">
      <c r="A6203" t="s">
        <v>12934</v>
      </c>
      <c r="B6203" t="s">
        <v>12935</v>
      </c>
      <c r="C6203">
        <v>287.00256000000002</v>
      </c>
      <c r="D6203" t="s">
        <v>12597</v>
      </c>
    </row>
    <row r="6204" spans="1:4" x14ac:dyDescent="0.25">
      <c r="A6204" t="s">
        <v>12936</v>
      </c>
      <c r="B6204" t="s">
        <v>12937</v>
      </c>
      <c r="C6204">
        <v>287.00256000000002</v>
      </c>
      <c r="D6204" t="s">
        <v>12597</v>
      </c>
    </row>
    <row r="6205" spans="1:4" x14ac:dyDescent="0.25">
      <c r="A6205" t="s">
        <v>12207</v>
      </c>
      <c r="B6205" t="s">
        <v>12208</v>
      </c>
      <c r="C6205">
        <v>287.00256000000002</v>
      </c>
      <c r="D6205" t="s">
        <v>12597</v>
      </c>
    </row>
    <row r="6206" spans="1:4" x14ac:dyDescent="0.25">
      <c r="A6206" t="s">
        <v>12938</v>
      </c>
      <c r="B6206" t="s">
        <v>12939</v>
      </c>
      <c r="C6206">
        <v>37.76032</v>
      </c>
      <c r="D6206" t="s">
        <v>12597</v>
      </c>
    </row>
    <row r="6207" spans="1:4" x14ac:dyDescent="0.25">
      <c r="A6207" t="s">
        <v>12940</v>
      </c>
      <c r="B6207" t="s">
        <v>12941</v>
      </c>
      <c r="C6207">
        <v>297.29999900000001</v>
      </c>
      <c r="D6207" t="s">
        <v>12597</v>
      </c>
    </row>
    <row r="6208" spans="1:4" x14ac:dyDescent="0.25">
      <c r="A6208" t="s">
        <v>12209</v>
      </c>
      <c r="B6208" t="s">
        <v>12210</v>
      </c>
      <c r="C6208">
        <v>287.00256000000002</v>
      </c>
      <c r="D6208" t="s">
        <v>12597</v>
      </c>
    </row>
    <row r="6209" spans="1:4" x14ac:dyDescent="0.25">
      <c r="A6209" t="s">
        <v>12050</v>
      </c>
      <c r="B6209" t="s">
        <v>12051</v>
      </c>
      <c r="C6209">
        <v>309.44159999999999</v>
      </c>
      <c r="D6209" t="s">
        <v>12597</v>
      </c>
    </row>
    <row r="6210" spans="1:4" x14ac:dyDescent="0.25">
      <c r="A6210" t="s">
        <v>12211</v>
      </c>
      <c r="B6210" t="s">
        <v>12212</v>
      </c>
      <c r="C6210">
        <v>287.00256000000002</v>
      </c>
      <c r="D6210" t="s">
        <v>12597</v>
      </c>
    </row>
    <row r="6211" spans="1:4" x14ac:dyDescent="0.25">
      <c r="A6211" t="s">
        <v>12942</v>
      </c>
      <c r="B6211" t="s">
        <v>12943</v>
      </c>
      <c r="C6211">
        <v>309.44159999999999</v>
      </c>
      <c r="D6211" t="s">
        <v>12597</v>
      </c>
    </row>
    <row r="6212" spans="1:4" x14ac:dyDescent="0.25">
      <c r="A6212" t="s">
        <v>12944</v>
      </c>
      <c r="B6212" t="s">
        <v>12945</v>
      </c>
      <c r="C6212">
        <v>287.00256000000002</v>
      </c>
      <c r="D6212" t="s">
        <v>12597</v>
      </c>
    </row>
    <row r="6213" spans="1:4" x14ac:dyDescent="0.25">
      <c r="A6213" t="s">
        <v>12946</v>
      </c>
      <c r="B6213" t="s">
        <v>12947</v>
      </c>
      <c r="C6213">
        <v>287.00256000000002</v>
      </c>
      <c r="D6213" t="s">
        <v>12597</v>
      </c>
    </row>
    <row r="6214" spans="1:4" x14ac:dyDescent="0.25">
      <c r="A6214" t="s">
        <v>12948</v>
      </c>
      <c r="B6214" t="s">
        <v>12949</v>
      </c>
      <c r="C6214">
        <v>309.44159999999999</v>
      </c>
      <c r="D6214" t="s">
        <v>12597</v>
      </c>
    </row>
    <row r="6215" spans="1:4" x14ac:dyDescent="0.25">
      <c r="A6215" t="s">
        <v>12950</v>
      </c>
      <c r="B6215" t="s">
        <v>12951</v>
      </c>
      <c r="C6215">
        <v>270.11295999999999</v>
      </c>
      <c r="D6215" t="s">
        <v>12597</v>
      </c>
    </row>
    <row r="6216" spans="1:4" x14ac:dyDescent="0.25">
      <c r="A6216" t="s">
        <v>12952</v>
      </c>
      <c r="B6216" t="s">
        <v>12953</v>
      </c>
      <c r="D6216" t="s">
        <v>12597</v>
      </c>
    </row>
    <row r="6217" spans="1:4" x14ac:dyDescent="0.25">
      <c r="A6217" t="s">
        <v>12954</v>
      </c>
      <c r="B6217" t="s">
        <v>12955</v>
      </c>
      <c r="C6217">
        <v>41.017600000000002</v>
      </c>
      <c r="D6217" t="s">
        <v>12597</v>
      </c>
    </row>
    <row r="6218" spans="1:4" x14ac:dyDescent="0.25">
      <c r="A6218" t="s">
        <v>12956</v>
      </c>
      <c r="B6218" t="s">
        <v>12957</v>
      </c>
      <c r="C6218">
        <v>120.2</v>
      </c>
      <c r="D6218" t="s">
        <v>12597</v>
      </c>
    </row>
    <row r="6219" spans="1:4" x14ac:dyDescent="0.25">
      <c r="A6219" t="s">
        <v>12958</v>
      </c>
      <c r="B6219" t="s">
        <v>12959</v>
      </c>
      <c r="C6219">
        <v>196.8</v>
      </c>
      <c r="D6219" t="s">
        <v>12597</v>
      </c>
    </row>
    <row r="6220" spans="1:4" x14ac:dyDescent="0.25">
      <c r="A6220" t="s">
        <v>12960</v>
      </c>
      <c r="B6220" t="s">
        <v>12961</v>
      </c>
      <c r="D6220" t="s">
        <v>12597</v>
      </c>
    </row>
    <row r="6221" spans="1:4" x14ac:dyDescent="0.25">
      <c r="A6221" t="s">
        <v>12962</v>
      </c>
      <c r="B6221" t="s">
        <v>12963</v>
      </c>
      <c r="C6221">
        <v>126.4</v>
      </c>
      <c r="D6221" t="s">
        <v>12597</v>
      </c>
    </row>
    <row r="6222" spans="1:4" x14ac:dyDescent="0.25">
      <c r="A6222" t="s">
        <v>12964</v>
      </c>
      <c r="B6222" t="s">
        <v>12965</v>
      </c>
      <c r="D6222" t="s">
        <v>12597</v>
      </c>
    </row>
    <row r="6223" spans="1:4" x14ac:dyDescent="0.25">
      <c r="A6223" t="s">
        <v>12966</v>
      </c>
      <c r="B6223" t="s">
        <v>12967</v>
      </c>
      <c r="C6223">
        <v>120.2</v>
      </c>
      <c r="D6223" t="s">
        <v>12597</v>
      </c>
    </row>
    <row r="6224" spans="1:4" x14ac:dyDescent="0.25">
      <c r="A6224" t="s">
        <v>12968</v>
      </c>
      <c r="B6224" t="s">
        <v>12969</v>
      </c>
      <c r="C6224">
        <v>139.30000000000001</v>
      </c>
      <c r="D6224" t="s">
        <v>12597</v>
      </c>
    </row>
    <row r="6225" spans="1:4" x14ac:dyDescent="0.25">
      <c r="A6225" t="s">
        <v>12970</v>
      </c>
      <c r="B6225" t="s">
        <v>12971</v>
      </c>
      <c r="C6225">
        <v>130.999999</v>
      </c>
      <c r="D6225" t="s">
        <v>12597</v>
      </c>
    </row>
    <row r="6226" spans="1:4" x14ac:dyDescent="0.25">
      <c r="A6226" t="s">
        <v>12972</v>
      </c>
      <c r="B6226" t="s">
        <v>12973</v>
      </c>
      <c r="D6226" t="s">
        <v>12597</v>
      </c>
    </row>
    <row r="6227" spans="1:4" x14ac:dyDescent="0.25">
      <c r="A6227" t="s">
        <v>12974</v>
      </c>
      <c r="B6227" t="s">
        <v>12975</v>
      </c>
      <c r="C6227">
        <v>130.999999</v>
      </c>
      <c r="D6227" t="s">
        <v>12597</v>
      </c>
    </row>
    <row r="6228" spans="1:4" x14ac:dyDescent="0.25">
      <c r="A6228" t="s">
        <v>12976</v>
      </c>
      <c r="B6228" t="s">
        <v>12977</v>
      </c>
      <c r="C6228">
        <v>48.859200000000001</v>
      </c>
      <c r="D6228" t="s">
        <v>12597</v>
      </c>
    </row>
    <row r="6229" spans="1:4" x14ac:dyDescent="0.25">
      <c r="A6229" t="s">
        <v>12978</v>
      </c>
      <c r="B6229" t="s">
        <v>12979</v>
      </c>
      <c r="D6229" t="s">
        <v>12597</v>
      </c>
    </row>
    <row r="6230" spans="1:4" x14ac:dyDescent="0.25">
      <c r="A6230" t="s">
        <v>12980</v>
      </c>
      <c r="B6230" t="s">
        <v>12981</v>
      </c>
      <c r="D6230" t="s">
        <v>12597</v>
      </c>
    </row>
    <row r="6231" spans="1:4" x14ac:dyDescent="0.25">
      <c r="A6231" t="s">
        <v>12982</v>
      </c>
      <c r="B6231" t="s">
        <v>12983</v>
      </c>
      <c r="D6231" t="s">
        <v>12597</v>
      </c>
    </row>
    <row r="6232" spans="1:4" x14ac:dyDescent="0.25">
      <c r="A6232" t="s">
        <v>12984</v>
      </c>
      <c r="B6232" t="s">
        <v>12985</v>
      </c>
      <c r="D6232" t="s">
        <v>12597</v>
      </c>
    </row>
    <row r="6233" spans="1:4" x14ac:dyDescent="0.25">
      <c r="A6233" t="s">
        <v>12986</v>
      </c>
      <c r="B6233" t="s">
        <v>12987</v>
      </c>
      <c r="D6233" t="s">
        <v>12597</v>
      </c>
    </row>
    <row r="6234" spans="1:4" x14ac:dyDescent="0.25">
      <c r="A6234" t="s">
        <v>12988</v>
      </c>
      <c r="B6234" t="s">
        <v>12989</v>
      </c>
      <c r="D6234" t="s">
        <v>12597</v>
      </c>
    </row>
    <row r="6235" spans="1:4" x14ac:dyDescent="0.25">
      <c r="A6235" t="s">
        <v>12990</v>
      </c>
      <c r="B6235" t="s">
        <v>12991</v>
      </c>
      <c r="D6235" t="s">
        <v>12597</v>
      </c>
    </row>
    <row r="6236" spans="1:4" x14ac:dyDescent="0.25">
      <c r="A6236" t="s">
        <v>12992</v>
      </c>
      <c r="B6236" t="s">
        <v>12993</v>
      </c>
      <c r="D6236" t="s">
        <v>12597</v>
      </c>
    </row>
    <row r="6237" spans="1:4" x14ac:dyDescent="0.25">
      <c r="A6237" t="s">
        <v>12994</v>
      </c>
      <c r="B6237" t="s">
        <v>12995</v>
      </c>
      <c r="D6237" t="s">
        <v>12597</v>
      </c>
    </row>
    <row r="6238" spans="1:4" x14ac:dyDescent="0.25">
      <c r="A6238" t="s">
        <v>12996</v>
      </c>
      <c r="B6238" t="s">
        <v>12997</v>
      </c>
      <c r="C6238">
        <v>37.76032</v>
      </c>
      <c r="D6238" t="s">
        <v>12597</v>
      </c>
    </row>
    <row r="6239" spans="1:4" x14ac:dyDescent="0.25">
      <c r="A6239" t="s">
        <v>12998</v>
      </c>
      <c r="B6239" t="s">
        <v>12999</v>
      </c>
      <c r="D6239" t="s">
        <v>12597</v>
      </c>
    </row>
    <row r="6240" spans="1:4" x14ac:dyDescent="0.25">
      <c r="A6240" t="s">
        <v>13000</v>
      </c>
      <c r="B6240" t="s">
        <v>13001</v>
      </c>
      <c r="C6240">
        <v>101.000001</v>
      </c>
      <c r="D6240" t="s">
        <v>12597</v>
      </c>
    </row>
    <row r="6241" spans="1:4" x14ac:dyDescent="0.25">
      <c r="A6241" t="s">
        <v>13002</v>
      </c>
      <c r="B6241" t="s">
        <v>13003</v>
      </c>
      <c r="C6241">
        <v>176.61696000000001</v>
      </c>
      <c r="D6241" t="s">
        <v>12597</v>
      </c>
    </row>
    <row r="6242" spans="1:4" x14ac:dyDescent="0.25">
      <c r="A6242" t="s">
        <v>13004</v>
      </c>
      <c r="B6242" t="s">
        <v>13005</v>
      </c>
      <c r="C6242">
        <v>1295.31168</v>
      </c>
      <c r="D6242" t="s">
        <v>12597</v>
      </c>
    </row>
    <row r="6243" spans="1:4" x14ac:dyDescent="0.25">
      <c r="A6243" t="s">
        <v>13006</v>
      </c>
      <c r="B6243" t="s">
        <v>13007</v>
      </c>
      <c r="C6243">
        <v>32.934719999999999</v>
      </c>
      <c r="D6243" t="s">
        <v>12597</v>
      </c>
    </row>
    <row r="6244" spans="1:4" x14ac:dyDescent="0.25">
      <c r="A6244" t="s">
        <v>13008</v>
      </c>
      <c r="B6244" t="s">
        <v>13009</v>
      </c>
      <c r="C6244">
        <v>54.770560000000003</v>
      </c>
      <c r="D6244" t="s">
        <v>12597</v>
      </c>
    </row>
    <row r="6245" spans="1:4" x14ac:dyDescent="0.25">
      <c r="A6245" t="s">
        <v>13010</v>
      </c>
      <c r="B6245" t="s">
        <v>13011</v>
      </c>
      <c r="C6245">
        <v>41.017600000000002</v>
      </c>
      <c r="D6245" t="s">
        <v>12597</v>
      </c>
    </row>
    <row r="6246" spans="1:4" x14ac:dyDescent="0.25">
      <c r="A6246" t="s">
        <v>13012</v>
      </c>
      <c r="B6246" t="s">
        <v>13013</v>
      </c>
      <c r="C6246">
        <v>102.30271999999999</v>
      </c>
      <c r="D6246" t="s">
        <v>12597</v>
      </c>
    </row>
    <row r="6247" spans="1:4" x14ac:dyDescent="0.25">
      <c r="A6247" t="s">
        <v>13014</v>
      </c>
      <c r="B6247" t="s">
        <v>13015</v>
      </c>
      <c r="C6247">
        <v>41.017600000000002</v>
      </c>
      <c r="D6247" t="s">
        <v>12597</v>
      </c>
    </row>
    <row r="6248" spans="1:4" x14ac:dyDescent="0.25">
      <c r="A6248" t="s">
        <v>13016</v>
      </c>
      <c r="B6248" t="s">
        <v>13017</v>
      </c>
      <c r="C6248">
        <v>32.934719999999999</v>
      </c>
      <c r="D6248" t="s">
        <v>12597</v>
      </c>
    </row>
    <row r="6249" spans="1:4" x14ac:dyDescent="0.25">
      <c r="A6249" t="s">
        <v>13018</v>
      </c>
      <c r="B6249" t="s">
        <v>13019</v>
      </c>
      <c r="D6249" t="s">
        <v>12597</v>
      </c>
    </row>
    <row r="6250" spans="1:4" x14ac:dyDescent="0.25">
      <c r="A6250" t="s">
        <v>13020</v>
      </c>
      <c r="B6250" t="s">
        <v>13021</v>
      </c>
      <c r="D6250" t="s">
        <v>12597</v>
      </c>
    </row>
    <row r="6251" spans="1:4" x14ac:dyDescent="0.25">
      <c r="A6251" t="s">
        <v>13022</v>
      </c>
      <c r="B6251" t="s">
        <v>13023</v>
      </c>
      <c r="D6251" t="s">
        <v>12597</v>
      </c>
    </row>
    <row r="6252" spans="1:4" x14ac:dyDescent="0.25">
      <c r="A6252" t="s">
        <v>13024</v>
      </c>
      <c r="B6252" t="s">
        <v>13025</v>
      </c>
      <c r="D6252" t="s">
        <v>12597</v>
      </c>
    </row>
    <row r="6253" spans="1:4" x14ac:dyDescent="0.25">
      <c r="A6253" t="s">
        <v>13026</v>
      </c>
      <c r="B6253" t="s">
        <v>13027</v>
      </c>
      <c r="C6253">
        <v>32.934719999999999</v>
      </c>
      <c r="D6253" t="s">
        <v>12597</v>
      </c>
    </row>
    <row r="6254" spans="1:4" x14ac:dyDescent="0.25">
      <c r="A6254" t="s">
        <v>13028</v>
      </c>
      <c r="B6254" t="s">
        <v>13029</v>
      </c>
      <c r="D6254" t="s">
        <v>12597</v>
      </c>
    </row>
    <row r="6255" spans="1:4" x14ac:dyDescent="0.25">
      <c r="A6255" t="s">
        <v>13030</v>
      </c>
      <c r="B6255" t="s">
        <v>13031</v>
      </c>
      <c r="D6255" t="s">
        <v>12597</v>
      </c>
    </row>
    <row r="6256" spans="1:4" x14ac:dyDescent="0.25">
      <c r="A6256" t="s">
        <v>13032</v>
      </c>
      <c r="B6256" t="s">
        <v>13033</v>
      </c>
      <c r="D6256" t="s">
        <v>12597</v>
      </c>
    </row>
    <row r="6257" spans="1:4" x14ac:dyDescent="0.25">
      <c r="A6257" t="s">
        <v>13034</v>
      </c>
      <c r="B6257" t="s">
        <v>13035</v>
      </c>
      <c r="C6257">
        <v>37.76032</v>
      </c>
      <c r="D6257" t="s">
        <v>12597</v>
      </c>
    </row>
    <row r="6258" spans="1:4" x14ac:dyDescent="0.25">
      <c r="A6258" t="s">
        <v>13036</v>
      </c>
      <c r="B6258" t="s">
        <v>13037</v>
      </c>
      <c r="C6258">
        <v>39.690559999999998</v>
      </c>
      <c r="D6258" t="s">
        <v>12597</v>
      </c>
    </row>
    <row r="6259" spans="1:4" x14ac:dyDescent="0.25">
      <c r="A6259" t="s">
        <v>13038</v>
      </c>
      <c r="B6259" t="s">
        <v>13039</v>
      </c>
      <c r="D6259" t="s">
        <v>12597</v>
      </c>
    </row>
    <row r="6260" spans="1:4" x14ac:dyDescent="0.25">
      <c r="A6260" t="s">
        <v>12197</v>
      </c>
      <c r="B6260" t="s">
        <v>12198</v>
      </c>
      <c r="C6260">
        <v>110.8032</v>
      </c>
      <c r="D6260" t="s">
        <v>12597</v>
      </c>
    </row>
    <row r="6261" spans="1:4" x14ac:dyDescent="0.25">
      <c r="A6261" t="s">
        <v>13040</v>
      </c>
      <c r="B6261" t="s">
        <v>13041</v>
      </c>
      <c r="C6261">
        <v>198.5</v>
      </c>
      <c r="D6261" t="s">
        <v>12597</v>
      </c>
    </row>
    <row r="6262" spans="1:4" x14ac:dyDescent="0.25">
      <c r="A6262" t="s">
        <v>13042</v>
      </c>
      <c r="B6262" t="s">
        <v>13043</v>
      </c>
      <c r="D6262" t="s">
        <v>12597</v>
      </c>
    </row>
    <row r="6263" spans="1:4" x14ac:dyDescent="0.25">
      <c r="A6263" t="s">
        <v>13044</v>
      </c>
      <c r="B6263" t="s">
        <v>13045</v>
      </c>
      <c r="C6263">
        <v>39.690559999999998</v>
      </c>
      <c r="D6263" t="s">
        <v>12597</v>
      </c>
    </row>
    <row r="6264" spans="1:4" x14ac:dyDescent="0.25">
      <c r="A6264" t="s">
        <v>13046</v>
      </c>
      <c r="B6264" t="s">
        <v>13047</v>
      </c>
      <c r="C6264">
        <v>901.66336000000001</v>
      </c>
      <c r="D6264" t="s">
        <v>12597</v>
      </c>
    </row>
    <row r="6265" spans="1:4" x14ac:dyDescent="0.25">
      <c r="A6265" t="s">
        <v>13048</v>
      </c>
      <c r="B6265" t="s">
        <v>13049</v>
      </c>
      <c r="C6265">
        <v>577.38304000000005</v>
      </c>
      <c r="D6265" t="s">
        <v>12597</v>
      </c>
    </row>
    <row r="6266" spans="1:4" x14ac:dyDescent="0.25">
      <c r="A6266" t="s">
        <v>13050</v>
      </c>
      <c r="B6266" t="s">
        <v>13051</v>
      </c>
      <c r="C6266">
        <v>41.017600000000002</v>
      </c>
      <c r="D6266" t="s">
        <v>12597</v>
      </c>
    </row>
    <row r="6267" spans="1:4" x14ac:dyDescent="0.25">
      <c r="A6267" t="s">
        <v>13052</v>
      </c>
      <c r="B6267" t="s">
        <v>13053</v>
      </c>
      <c r="D6267" t="s">
        <v>12597</v>
      </c>
    </row>
    <row r="6268" spans="1:4" x14ac:dyDescent="0.25">
      <c r="A6268" t="s">
        <v>12397</v>
      </c>
      <c r="B6268" t="s">
        <v>18535</v>
      </c>
      <c r="C6268">
        <v>67</v>
      </c>
      <c r="D6268" t="s">
        <v>12597</v>
      </c>
    </row>
    <row r="6269" spans="1:4" x14ac:dyDescent="0.25">
      <c r="A6269" t="s">
        <v>11930</v>
      </c>
      <c r="B6269" t="s">
        <v>18534</v>
      </c>
      <c r="C6269">
        <v>240.7</v>
      </c>
      <c r="D6269" t="s">
        <v>12597</v>
      </c>
    </row>
    <row r="6270" spans="1:4" x14ac:dyDescent="0.25">
      <c r="A6270" t="s">
        <v>13054</v>
      </c>
      <c r="B6270" t="s">
        <v>13055</v>
      </c>
      <c r="C6270">
        <v>48.859200000000001</v>
      </c>
      <c r="D6270" t="s">
        <v>12597</v>
      </c>
    </row>
    <row r="6271" spans="1:4" x14ac:dyDescent="0.25">
      <c r="A6271" t="s">
        <v>13056</v>
      </c>
      <c r="B6271" t="s">
        <v>13057</v>
      </c>
      <c r="C6271">
        <v>37.76032</v>
      </c>
      <c r="D6271" t="s">
        <v>12597</v>
      </c>
    </row>
    <row r="6272" spans="1:4" x14ac:dyDescent="0.25">
      <c r="A6272" t="s">
        <v>13058</v>
      </c>
      <c r="B6272" t="s">
        <v>13059</v>
      </c>
      <c r="C6272">
        <v>32.934719999999999</v>
      </c>
      <c r="D6272" t="s">
        <v>12597</v>
      </c>
    </row>
    <row r="6273" spans="1:4" x14ac:dyDescent="0.25">
      <c r="A6273" t="s">
        <v>13060</v>
      </c>
      <c r="B6273" t="s">
        <v>13061</v>
      </c>
      <c r="C6273">
        <v>102.30271999999999</v>
      </c>
      <c r="D6273" t="s">
        <v>12597</v>
      </c>
    </row>
    <row r="6274" spans="1:4" x14ac:dyDescent="0.25">
      <c r="A6274" t="s">
        <v>13062</v>
      </c>
      <c r="B6274" t="s">
        <v>13063</v>
      </c>
      <c r="C6274">
        <v>32.071680000000001</v>
      </c>
      <c r="D6274" t="s">
        <v>12597</v>
      </c>
    </row>
    <row r="6275" spans="1:4" x14ac:dyDescent="0.25">
      <c r="A6275" t="s">
        <v>13064</v>
      </c>
      <c r="B6275" t="s">
        <v>13065</v>
      </c>
      <c r="C6275">
        <v>35.588799999999999</v>
      </c>
      <c r="D6275" t="s">
        <v>12597</v>
      </c>
    </row>
    <row r="6276" spans="1:4" x14ac:dyDescent="0.25">
      <c r="A6276" t="s">
        <v>13066</v>
      </c>
      <c r="B6276" t="s">
        <v>13067</v>
      </c>
      <c r="C6276">
        <v>45.360639999999997</v>
      </c>
      <c r="D6276" t="s">
        <v>12597</v>
      </c>
    </row>
    <row r="6277" spans="1:4" x14ac:dyDescent="0.25">
      <c r="A6277" t="s">
        <v>13068</v>
      </c>
      <c r="B6277" t="s">
        <v>13069</v>
      </c>
      <c r="C6277">
        <v>37.76032</v>
      </c>
      <c r="D6277" t="s">
        <v>12597</v>
      </c>
    </row>
    <row r="6278" spans="1:4" x14ac:dyDescent="0.25">
      <c r="A6278" t="s">
        <v>12460</v>
      </c>
      <c r="B6278" t="s">
        <v>12461</v>
      </c>
      <c r="C6278">
        <v>18.399999999999999</v>
      </c>
      <c r="D6278" t="s">
        <v>12597</v>
      </c>
    </row>
    <row r="6279" spans="1:4" x14ac:dyDescent="0.25">
      <c r="A6279" t="s">
        <v>11924</v>
      </c>
      <c r="B6279" t="s">
        <v>11925</v>
      </c>
      <c r="C6279">
        <v>18</v>
      </c>
      <c r="D6279" t="s">
        <v>12597</v>
      </c>
    </row>
    <row r="6280" spans="1:4" x14ac:dyDescent="0.25">
      <c r="A6280" t="s">
        <v>12442</v>
      </c>
      <c r="B6280" t="s">
        <v>12443</v>
      </c>
      <c r="C6280">
        <v>25.7</v>
      </c>
      <c r="D6280" t="s">
        <v>12597</v>
      </c>
    </row>
    <row r="6281" spans="1:4" x14ac:dyDescent="0.25">
      <c r="A6281" t="s">
        <v>13070</v>
      </c>
      <c r="B6281" t="s">
        <v>13071</v>
      </c>
      <c r="C6281">
        <v>57.573120000000003</v>
      </c>
      <c r="D6281" t="s">
        <v>12597</v>
      </c>
    </row>
    <row r="6282" spans="1:4" x14ac:dyDescent="0.25">
      <c r="A6282" t="s">
        <v>13072</v>
      </c>
      <c r="B6282" t="s">
        <v>13073</v>
      </c>
      <c r="C6282">
        <v>129.80864</v>
      </c>
      <c r="D6282" t="s">
        <v>12597</v>
      </c>
    </row>
    <row r="6283" spans="1:4" x14ac:dyDescent="0.25">
      <c r="A6283" t="s">
        <v>13074</v>
      </c>
      <c r="B6283" t="s">
        <v>13075</v>
      </c>
      <c r="C6283">
        <v>47.411520000000003</v>
      </c>
      <c r="D6283" t="s">
        <v>12597</v>
      </c>
    </row>
    <row r="6284" spans="1:4" x14ac:dyDescent="0.25">
      <c r="A6284" t="s">
        <v>12418</v>
      </c>
      <c r="B6284" t="s">
        <v>12419</v>
      </c>
      <c r="C6284">
        <v>37.76032</v>
      </c>
      <c r="D6284" t="s">
        <v>12597</v>
      </c>
    </row>
    <row r="6285" spans="1:4" x14ac:dyDescent="0.25">
      <c r="A6285" t="s">
        <v>13076</v>
      </c>
      <c r="B6285" t="s">
        <v>13077</v>
      </c>
      <c r="C6285">
        <v>261.66816</v>
      </c>
      <c r="D6285" t="s">
        <v>12597</v>
      </c>
    </row>
    <row r="6286" spans="1:4" x14ac:dyDescent="0.25">
      <c r="A6286" t="s">
        <v>13078</v>
      </c>
      <c r="B6286" t="s">
        <v>13079</v>
      </c>
      <c r="C6286">
        <v>74.193600000000004</v>
      </c>
      <c r="D6286" t="s">
        <v>12597</v>
      </c>
    </row>
    <row r="6287" spans="1:4" x14ac:dyDescent="0.25">
      <c r="A6287" t="s">
        <v>13080</v>
      </c>
      <c r="B6287" t="s">
        <v>13081</v>
      </c>
      <c r="C6287">
        <v>59.113599999999998</v>
      </c>
      <c r="D6287" t="s">
        <v>12597</v>
      </c>
    </row>
    <row r="6288" spans="1:4" x14ac:dyDescent="0.25">
      <c r="A6288" t="s">
        <v>13082</v>
      </c>
      <c r="B6288" t="s">
        <v>13083</v>
      </c>
      <c r="C6288">
        <v>39.690559999999998</v>
      </c>
      <c r="D6288" t="s">
        <v>12597</v>
      </c>
    </row>
    <row r="6289" spans="1:4" x14ac:dyDescent="0.25">
      <c r="A6289" t="s">
        <v>13084</v>
      </c>
      <c r="B6289" t="s">
        <v>13085</v>
      </c>
      <c r="C6289">
        <v>37.76032</v>
      </c>
      <c r="D6289" t="s">
        <v>12597</v>
      </c>
    </row>
    <row r="6290" spans="1:4" x14ac:dyDescent="0.25">
      <c r="A6290" t="s">
        <v>13086</v>
      </c>
      <c r="B6290" t="s">
        <v>13087</v>
      </c>
      <c r="C6290">
        <v>37.76032</v>
      </c>
      <c r="D6290" t="s">
        <v>12597</v>
      </c>
    </row>
    <row r="6291" spans="1:4" x14ac:dyDescent="0.25">
      <c r="A6291" t="s">
        <v>13088</v>
      </c>
      <c r="B6291" t="s">
        <v>13089</v>
      </c>
      <c r="C6291">
        <v>32.934719999999999</v>
      </c>
      <c r="D6291" t="s">
        <v>12597</v>
      </c>
    </row>
    <row r="6292" spans="1:4" x14ac:dyDescent="0.25">
      <c r="A6292" t="s">
        <v>13090</v>
      </c>
      <c r="B6292" t="s">
        <v>13091</v>
      </c>
      <c r="C6292">
        <v>37.76032</v>
      </c>
      <c r="D6292" t="s">
        <v>12597</v>
      </c>
    </row>
    <row r="6293" spans="1:4" x14ac:dyDescent="0.25">
      <c r="A6293" t="s">
        <v>13092</v>
      </c>
      <c r="B6293" t="s">
        <v>13093</v>
      </c>
      <c r="C6293">
        <v>51.513280000000002</v>
      </c>
      <c r="D6293" t="s">
        <v>12597</v>
      </c>
    </row>
    <row r="6294" spans="1:4" x14ac:dyDescent="0.25">
      <c r="A6294" t="s">
        <v>13094</v>
      </c>
      <c r="B6294" t="s">
        <v>13095</v>
      </c>
      <c r="C6294">
        <v>37.76032</v>
      </c>
      <c r="D6294" t="s">
        <v>12597</v>
      </c>
    </row>
    <row r="6295" spans="1:4" x14ac:dyDescent="0.25">
      <c r="A6295" t="s">
        <v>13096</v>
      </c>
      <c r="B6295" t="s">
        <v>13097</v>
      </c>
      <c r="C6295">
        <v>39.690559999999998</v>
      </c>
      <c r="D6295" t="s">
        <v>12597</v>
      </c>
    </row>
    <row r="6296" spans="1:4" x14ac:dyDescent="0.25">
      <c r="A6296" t="s">
        <v>13098</v>
      </c>
      <c r="B6296" t="s">
        <v>13099</v>
      </c>
      <c r="C6296">
        <v>39.690559999999998</v>
      </c>
      <c r="D6296" t="s">
        <v>12597</v>
      </c>
    </row>
    <row r="6297" spans="1:4" x14ac:dyDescent="0.25">
      <c r="A6297" t="s">
        <v>13100</v>
      </c>
      <c r="B6297" t="s">
        <v>13101</v>
      </c>
      <c r="C6297">
        <v>45.24</v>
      </c>
      <c r="D6297" t="s">
        <v>12597</v>
      </c>
    </row>
    <row r="6298" spans="1:4" x14ac:dyDescent="0.25">
      <c r="A6298" t="s">
        <v>13102</v>
      </c>
      <c r="B6298" t="s">
        <v>13103</v>
      </c>
      <c r="C6298">
        <v>43.792319999999997</v>
      </c>
      <c r="D6298" t="s">
        <v>12597</v>
      </c>
    </row>
    <row r="6299" spans="1:4" x14ac:dyDescent="0.25">
      <c r="A6299" t="s">
        <v>13104</v>
      </c>
      <c r="B6299" t="s">
        <v>13105</v>
      </c>
      <c r="C6299">
        <v>48.859200000000001</v>
      </c>
      <c r="D6299" t="s">
        <v>12597</v>
      </c>
    </row>
    <row r="6300" spans="1:4" x14ac:dyDescent="0.25">
      <c r="A6300" t="s">
        <v>13106</v>
      </c>
      <c r="B6300" t="s">
        <v>13107</v>
      </c>
      <c r="C6300">
        <v>46.205120000000001</v>
      </c>
      <c r="D6300" t="s">
        <v>12597</v>
      </c>
    </row>
    <row r="6301" spans="1:4" x14ac:dyDescent="0.25">
      <c r="A6301" t="s">
        <v>13108</v>
      </c>
      <c r="B6301" t="s">
        <v>13109</v>
      </c>
      <c r="C6301">
        <v>46.205120000000001</v>
      </c>
      <c r="D6301" t="s">
        <v>12597</v>
      </c>
    </row>
    <row r="6302" spans="1:4" x14ac:dyDescent="0.25">
      <c r="A6302" t="s">
        <v>13110</v>
      </c>
      <c r="B6302" t="s">
        <v>13111</v>
      </c>
      <c r="C6302">
        <v>37.76032</v>
      </c>
      <c r="D6302" t="s">
        <v>12597</v>
      </c>
    </row>
    <row r="6303" spans="1:4" x14ac:dyDescent="0.25">
      <c r="A6303" t="s">
        <v>13112</v>
      </c>
      <c r="B6303" t="s">
        <v>13113</v>
      </c>
      <c r="C6303">
        <v>43.792319999999997</v>
      </c>
      <c r="D6303" t="s">
        <v>12597</v>
      </c>
    </row>
    <row r="6304" spans="1:4" x14ac:dyDescent="0.25">
      <c r="A6304" t="s">
        <v>13114</v>
      </c>
      <c r="B6304" t="s">
        <v>13115</v>
      </c>
      <c r="C6304">
        <v>37.76032</v>
      </c>
      <c r="D6304" t="s">
        <v>12597</v>
      </c>
    </row>
    <row r="6305" spans="1:4" x14ac:dyDescent="0.25">
      <c r="A6305" t="s">
        <v>13116</v>
      </c>
      <c r="B6305" t="s">
        <v>13117</v>
      </c>
      <c r="C6305">
        <v>43.096319999999999</v>
      </c>
      <c r="D6305" t="s">
        <v>12597</v>
      </c>
    </row>
    <row r="6306" spans="1:4" x14ac:dyDescent="0.25">
      <c r="A6306" t="s">
        <v>13118</v>
      </c>
      <c r="B6306" t="s">
        <v>13119</v>
      </c>
      <c r="C6306">
        <v>75.279359999999997</v>
      </c>
      <c r="D6306" t="s">
        <v>12597</v>
      </c>
    </row>
    <row r="6307" spans="1:4" x14ac:dyDescent="0.25">
      <c r="A6307" t="s">
        <v>13120</v>
      </c>
      <c r="B6307" t="s">
        <v>13121</v>
      </c>
      <c r="C6307">
        <v>43.8</v>
      </c>
      <c r="D6307" t="s">
        <v>12597</v>
      </c>
    </row>
    <row r="6308" spans="1:4" x14ac:dyDescent="0.25">
      <c r="A6308" t="s">
        <v>13122</v>
      </c>
      <c r="B6308" t="s">
        <v>13123</v>
      </c>
      <c r="C6308">
        <v>302.60000000000002</v>
      </c>
      <c r="D6308" t="s">
        <v>12597</v>
      </c>
    </row>
    <row r="6309" spans="1:4" x14ac:dyDescent="0.25">
      <c r="A6309" t="s">
        <v>13124</v>
      </c>
      <c r="B6309" t="s">
        <v>13125</v>
      </c>
      <c r="C6309">
        <v>358.3</v>
      </c>
      <c r="D6309" t="s">
        <v>12597</v>
      </c>
    </row>
    <row r="6310" spans="1:4" x14ac:dyDescent="0.25">
      <c r="A6310" t="s">
        <v>13126</v>
      </c>
      <c r="B6310" t="s">
        <v>13127</v>
      </c>
      <c r="C6310">
        <v>37.76032</v>
      </c>
      <c r="D6310" t="s">
        <v>12597</v>
      </c>
    </row>
    <row r="6311" spans="1:4" x14ac:dyDescent="0.25">
      <c r="A6311" t="s">
        <v>13128</v>
      </c>
      <c r="B6311" t="s">
        <v>13129</v>
      </c>
      <c r="C6311">
        <v>44.900001000000003</v>
      </c>
      <c r="D6311" t="s">
        <v>12597</v>
      </c>
    </row>
    <row r="6312" spans="1:4" x14ac:dyDescent="0.25">
      <c r="A6312" t="s">
        <v>19451</v>
      </c>
      <c r="B6312" t="s">
        <v>19452</v>
      </c>
      <c r="C6312">
        <v>116.5</v>
      </c>
      <c r="D6312" t="s">
        <v>12597</v>
      </c>
    </row>
    <row r="6313" spans="1:4" x14ac:dyDescent="0.25">
      <c r="A6313" t="s">
        <v>13130</v>
      </c>
      <c r="B6313" t="s">
        <v>13131</v>
      </c>
      <c r="C6313">
        <v>51.513280000000002</v>
      </c>
      <c r="D6313" t="s">
        <v>12597</v>
      </c>
    </row>
    <row r="6314" spans="1:4" x14ac:dyDescent="0.25">
      <c r="A6314" t="s">
        <v>13132</v>
      </c>
      <c r="B6314" t="s">
        <v>13133</v>
      </c>
      <c r="C6314">
        <v>37.76032</v>
      </c>
      <c r="D6314" t="s">
        <v>12597</v>
      </c>
    </row>
    <row r="6315" spans="1:4" x14ac:dyDescent="0.25">
      <c r="A6315" t="s">
        <v>13134</v>
      </c>
      <c r="B6315" t="s">
        <v>13135</v>
      </c>
      <c r="C6315">
        <v>37.799999999999997</v>
      </c>
      <c r="D6315" t="s">
        <v>12597</v>
      </c>
    </row>
    <row r="6316" spans="1:4" x14ac:dyDescent="0.25">
      <c r="A6316" t="s">
        <v>13136</v>
      </c>
      <c r="B6316" t="s">
        <v>13137</v>
      </c>
      <c r="C6316">
        <v>37.76032</v>
      </c>
      <c r="D6316" t="s">
        <v>12597</v>
      </c>
    </row>
    <row r="6317" spans="1:4" x14ac:dyDescent="0.25">
      <c r="A6317" t="s">
        <v>13138</v>
      </c>
      <c r="B6317" t="s">
        <v>13139</v>
      </c>
      <c r="C6317">
        <v>61.767679999999999</v>
      </c>
      <c r="D6317" t="s">
        <v>12597</v>
      </c>
    </row>
    <row r="6318" spans="1:4" x14ac:dyDescent="0.25">
      <c r="A6318" t="s">
        <v>12426</v>
      </c>
      <c r="B6318" t="s">
        <v>12427</v>
      </c>
      <c r="C6318">
        <v>37.76032</v>
      </c>
      <c r="D6318" t="s">
        <v>12597</v>
      </c>
    </row>
    <row r="6319" spans="1:4" x14ac:dyDescent="0.25">
      <c r="A6319" t="s">
        <v>13140</v>
      </c>
      <c r="B6319" t="s">
        <v>13141</v>
      </c>
      <c r="C6319">
        <v>45.360639999999997</v>
      </c>
      <c r="D6319" t="s">
        <v>12597</v>
      </c>
    </row>
    <row r="6320" spans="1:4" x14ac:dyDescent="0.25">
      <c r="A6320" t="s">
        <v>13142</v>
      </c>
      <c r="B6320" t="s">
        <v>13143</v>
      </c>
      <c r="C6320">
        <v>39.690559999999998</v>
      </c>
      <c r="D6320" t="s">
        <v>12597</v>
      </c>
    </row>
    <row r="6321" spans="1:4" x14ac:dyDescent="0.25">
      <c r="A6321" t="s">
        <v>13144</v>
      </c>
      <c r="B6321" t="s">
        <v>13145</v>
      </c>
      <c r="C6321">
        <v>37.76032</v>
      </c>
      <c r="D6321" t="s">
        <v>12597</v>
      </c>
    </row>
    <row r="6322" spans="1:4" x14ac:dyDescent="0.25">
      <c r="A6322" t="s">
        <v>13146</v>
      </c>
      <c r="B6322" t="s">
        <v>13147</v>
      </c>
      <c r="C6322">
        <v>37.76032</v>
      </c>
      <c r="D6322" t="s">
        <v>12597</v>
      </c>
    </row>
    <row r="6323" spans="1:4" x14ac:dyDescent="0.25">
      <c r="A6323" t="s">
        <v>13148</v>
      </c>
      <c r="B6323" t="s">
        <v>13149</v>
      </c>
      <c r="C6323">
        <v>39.690559999999998</v>
      </c>
      <c r="D6323" t="s">
        <v>12597</v>
      </c>
    </row>
    <row r="6324" spans="1:4" x14ac:dyDescent="0.25">
      <c r="A6324" t="s">
        <v>13150</v>
      </c>
      <c r="B6324" t="s">
        <v>13151</v>
      </c>
      <c r="C6324">
        <v>37.76032</v>
      </c>
      <c r="D6324" t="s">
        <v>12597</v>
      </c>
    </row>
    <row r="6325" spans="1:4" x14ac:dyDescent="0.25">
      <c r="A6325" t="s">
        <v>13152</v>
      </c>
      <c r="B6325" t="s">
        <v>13153</v>
      </c>
      <c r="C6325">
        <v>43.792319999999997</v>
      </c>
      <c r="D6325" t="s">
        <v>12597</v>
      </c>
    </row>
    <row r="6326" spans="1:4" x14ac:dyDescent="0.25">
      <c r="A6326" t="s">
        <v>13154</v>
      </c>
      <c r="B6326" t="s">
        <v>13155</v>
      </c>
      <c r="C6326">
        <v>41.017600000000002</v>
      </c>
      <c r="D6326" t="s">
        <v>12597</v>
      </c>
    </row>
    <row r="6327" spans="1:4" x14ac:dyDescent="0.25">
      <c r="A6327" t="s">
        <v>13156</v>
      </c>
      <c r="B6327" t="s">
        <v>13157</v>
      </c>
      <c r="C6327">
        <v>37.76032</v>
      </c>
      <c r="D6327" t="s">
        <v>12597</v>
      </c>
    </row>
    <row r="6328" spans="1:4" x14ac:dyDescent="0.25">
      <c r="A6328" t="s">
        <v>13158</v>
      </c>
      <c r="B6328" t="s">
        <v>13159</v>
      </c>
      <c r="C6328">
        <v>41.017600000000002</v>
      </c>
      <c r="D6328" t="s">
        <v>12597</v>
      </c>
    </row>
    <row r="6329" spans="1:4" x14ac:dyDescent="0.25">
      <c r="A6329" t="s">
        <v>13160</v>
      </c>
      <c r="B6329" t="s">
        <v>13161</v>
      </c>
      <c r="C6329">
        <v>43.792319999999997</v>
      </c>
      <c r="D6329" t="s">
        <v>12597</v>
      </c>
    </row>
    <row r="6330" spans="1:4" x14ac:dyDescent="0.25">
      <c r="A6330" t="s">
        <v>13162</v>
      </c>
      <c r="B6330" t="s">
        <v>13163</v>
      </c>
      <c r="C6330">
        <v>45.360639999999997</v>
      </c>
      <c r="D6330" t="s">
        <v>12597</v>
      </c>
    </row>
    <row r="6331" spans="1:4" x14ac:dyDescent="0.25">
      <c r="A6331" t="s">
        <v>13164</v>
      </c>
      <c r="B6331" t="s">
        <v>13165</v>
      </c>
      <c r="C6331">
        <v>61.767679999999999</v>
      </c>
      <c r="D6331" t="s">
        <v>12597</v>
      </c>
    </row>
    <row r="6332" spans="1:4" x14ac:dyDescent="0.25">
      <c r="A6332" t="s">
        <v>13166</v>
      </c>
      <c r="B6332" t="s">
        <v>13167</v>
      </c>
      <c r="C6332">
        <v>37.76032</v>
      </c>
      <c r="D6332" t="s">
        <v>12597</v>
      </c>
    </row>
    <row r="6333" spans="1:4" x14ac:dyDescent="0.25">
      <c r="A6333" t="s">
        <v>13168</v>
      </c>
      <c r="B6333" t="s">
        <v>13169</v>
      </c>
      <c r="C6333">
        <v>61.767679999999999</v>
      </c>
      <c r="D6333" t="s">
        <v>12597</v>
      </c>
    </row>
    <row r="6334" spans="1:4" x14ac:dyDescent="0.25">
      <c r="A6334" t="s">
        <v>13170</v>
      </c>
      <c r="B6334" t="s">
        <v>13171</v>
      </c>
      <c r="C6334">
        <v>37.76032</v>
      </c>
      <c r="D6334" t="s">
        <v>12597</v>
      </c>
    </row>
    <row r="6335" spans="1:4" x14ac:dyDescent="0.25">
      <c r="A6335" t="s">
        <v>13172</v>
      </c>
      <c r="B6335" t="s">
        <v>13173</v>
      </c>
      <c r="C6335">
        <v>37.76032</v>
      </c>
      <c r="D6335" t="s">
        <v>12597</v>
      </c>
    </row>
    <row r="6336" spans="1:4" x14ac:dyDescent="0.25">
      <c r="A6336" t="s">
        <v>12428</v>
      </c>
      <c r="B6336" t="s">
        <v>12429</v>
      </c>
      <c r="C6336">
        <v>41.017600000000002</v>
      </c>
      <c r="D6336" t="s">
        <v>12597</v>
      </c>
    </row>
    <row r="6337" spans="1:4" x14ac:dyDescent="0.25">
      <c r="A6337" t="s">
        <v>13174</v>
      </c>
      <c r="B6337" t="s">
        <v>13175</v>
      </c>
      <c r="C6337">
        <v>37.76032</v>
      </c>
      <c r="D6337" t="s">
        <v>12597</v>
      </c>
    </row>
    <row r="6338" spans="1:4" x14ac:dyDescent="0.25">
      <c r="A6338" t="s">
        <v>13176</v>
      </c>
      <c r="B6338" t="s">
        <v>13177</v>
      </c>
      <c r="C6338">
        <v>37.76032</v>
      </c>
      <c r="D6338" t="s">
        <v>12597</v>
      </c>
    </row>
    <row r="6339" spans="1:4" x14ac:dyDescent="0.25">
      <c r="A6339" t="s">
        <v>13178</v>
      </c>
      <c r="B6339" t="s">
        <v>13179</v>
      </c>
      <c r="C6339">
        <v>43.792319999999997</v>
      </c>
      <c r="D6339" t="s">
        <v>12597</v>
      </c>
    </row>
    <row r="6340" spans="1:4" x14ac:dyDescent="0.25">
      <c r="A6340" t="s">
        <v>13180</v>
      </c>
      <c r="B6340" t="s">
        <v>13181</v>
      </c>
      <c r="C6340">
        <v>37.76032</v>
      </c>
      <c r="D6340" t="s">
        <v>12597</v>
      </c>
    </row>
    <row r="6341" spans="1:4" x14ac:dyDescent="0.25">
      <c r="A6341" t="s">
        <v>13182</v>
      </c>
      <c r="B6341" t="s">
        <v>13183</v>
      </c>
      <c r="C6341">
        <v>62.008960000000002</v>
      </c>
      <c r="D6341" t="s">
        <v>12597</v>
      </c>
    </row>
    <row r="6342" spans="1:4" x14ac:dyDescent="0.25">
      <c r="A6342" t="s">
        <v>13184</v>
      </c>
      <c r="B6342" t="s">
        <v>13185</v>
      </c>
      <c r="C6342">
        <v>34.744320000000002</v>
      </c>
      <c r="D6342" t="s">
        <v>12597</v>
      </c>
    </row>
    <row r="6343" spans="1:4" x14ac:dyDescent="0.25">
      <c r="A6343" t="s">
        <v>13186</v>
      </c>
      <c r="B6343" t="s">
        <v>13187</v>
      </c>
      <c r="C6343">
        <v>37.76032</v>
      </c>
      <c r="D6343" t="s">
        <v>12597</v>
      </c>
    </row>
    <row r="6344" spans="1:4" x14ac:dyDescent="0.25">
      <c r="A6344" t="s">
        <v>13188</v>
      </c>
      <c r="B6344" t="s">
        <v>13189</v>
      </c>
      <c r="C6344">
        <v>37.76032</v>
      </c>
      <c r="D6344" t="s">
        <v>12597</v>
      </c>
    </row>
    <row r="6345" spans="1:4" x14ac:dyDescent="0.25">
      <c r="A6345" t="s">
        <v>13190</v>
      </c>
      <c r="B6345" t="s">
        <v>13191</v>
      </c>
      <c r="C6345">
        <v>41.017600000000002</v>
      </c>
      <c r="D6345" t="s">
        <v>12597</v>
      </c>
    </row>
    <row r="6346" spans="1:4" x14ac:dyDescent="0.25">
      <c r="A6346" t="s">
        <v>13192</v>
      </c>
      <c r="B6346" t="s">
        <v>13193</v>
      </c>
      <c r="C6346">
        <v>43.792319999999997</v>
      </c>
      <c r="D6346" t="s">
        <v>12597</v>
      </c>
    </row>
    <row r="6347" spans="1:4" x14ac:dyDescent="0.25">
      <c r="A6347" t="s">
        <v>13194</v>
      </c>
      <c r="B6347" t="s">
        <v>13195</v>
      </c>
      <c r="C6347">
        <v>29.91872</v>
      </c>
      <c r="D6347" t="s">
        <v>12597</v>
      </c>
    </row>
    <row r="6348" spans="1:4" x14ac:dyDescent="0.25">
      <c r="A6348" t="s">
        <v>13196</v>
      </c>
      <c r="B6348" t="s">
        <v>13197</v>
      </c>
      <c r="C6348">
        <v>29.91872</v>
      </c>
      <c r="D6348" t="s">
        <v>12597</v>
      </c>
    </row>
    <row r="6349" spans="1:4" x14ac:dyDescent="0.25">
      <c r="A6349" t="s">
        <v>13198</v>
      </c>
      <c r="B6349" t="s">
        <v>13199</v>
      </c>
      <c r="C6349">
        <v>39.690559999999998</v>
      </c>
      <c r="D6349" t="s">
        <v>12597</v>
      </c>
    </row>
    <row r="6350" spans="1:4" x14ac:dyDescent="0.25">
      <c r="A6350" t="s">
        <v>13200</v>
      </c>
      <c r="B6350" t="s">
        <v>13201</v>
      </c>
      <c r="C6350">
        <v>247.9152</v>
      </c>
      <c r="D6350" t="s">
        <v>12597</v>
      </c>
    </row>
    <row r="6351" spans="1:4" x14ac:dyDescent="0.25">
      <c r="A6351" t="s">
        <v>13202</v>
      </c>
      <c r="B6351" t="s">
        <v>13203</v>
      </c>
      <c r="C6351">
        <v>247.9152</v>
      </c>
      <c r="D6351" t="s">
        <v>12597</v>
      </c>
    </row>
    <row r="6352" spans="1:4" x14ac:dyDescent="0.25">
      <c r="A6352" t="s">
        <v>13204</v>
      </c>
      <c r="B6352" t="s">
        <v>13205</v>
      </c>
      <c r="C6352">
        <v>105.43935999999999</v>
      </c>
      <c r="D6352" t="s">
        <v>12597</v>
      </c>
    </row>
    <row r="6353" spans="1:4" x14ac:dyDescent="0.25">
      <c r="A6353" t="s">
        <v>13206</v>
      </c>
      <c r="B6353" t="s">
        <v>13207</v>
      </c>
      <c r="C6353">
        <v>270.11295999999999</v>
      </c>
      <c r="D6353" t="s">
        <v>12597</v>
      </c>
    </row>
    <row r="6354" spans="1:4" x14ac:dyDescent="0.25">
      <c r="A6354" t="s">
        <v>13208</v>
      </c>
      <c r="B6354" t="s">
        <v>13209</v>
      </c>
      <c r="C6354">
        <v>319.45472000000001</v>
      </c>
      <c r="D6354" t="s">
        <v>12597</v>
      </c>
    </row>
    <row r="6355" spans="1:4" x14ac:dyDescent="0.25">
      <c r="A6355" t="s">
        <v>13210</v>
      </c>
      <c r="B6355" t="s">
        <v>13211</v>
      </c>
      <c r="C6355">
        <v>247.9152</v>
      </c>
      <c r="D6355" t="s">
        <v>12597</v>
      </c>
    </row>
    <row r="6356" spans="1:4" x14ac:dyDescent="0.25">
      <c r="A6356" t="s">
        <v>13212</v>
      </c>
      <c r="B6356" t="s">
        <v>13213</v>
      </c>
      <c r="C6356">
        <v>216.5</v>
      </c>
      <c r="D6356" t="s">
        <v>12597</v>
      </c>
    </row>
    <row r="6357" spans="1:4" x14ac:dyDescent="0.25">
      <c r="A6357" t="s">
        <v>13214</v>
      </c>
      <c r="B6357" t="s">
        <v>13215</v>
      </c>
      <c r="C6357">
        <v>216.42815999999999</v>
      </c>
      <c r="D6357" t="s">
        <v>12597</v>
      </c>
    </row>
    <row r="6358" spans="1:4" x14ac:dyDescent="0.25">
      <c r="A6358" t="s">
        <v>13216</v>
      </c>
      <c r="B6358" t="s">
        <v>13217</v>
      </c>
      <c r="C6358">
        <v>247.9152</v>
      </c>
      <c r="D6358" t="s">
        <v>12597</v>
      </c>
    </row>
    <row r="6359" spans="1:4" x14ac:dyDescent="0.25">
      <c r="A6359" t="s">
        <v>13218</v>
      </c>
      <c r="B6359" t="s">
        <v>13219</v>
      </c>
      <c r="C6359">
        <v>260.46176000000003</v>
      </c>
      <c r="D6359" t="s">
        <v>12597</v>
      </c>
    </row>
    <row r="6360" spans="1:4" x14ac:dyDescent="0.25">
      <c r="A6360" t="s">
        <v>13220</v>
      </c>
      <c r="B6360" t="s">
        <v>13221</v>
      </c>
      <c r="C6360">
        <v>270.10000000000002</v>
      </c>
      <c r="D6360" t="s">
        <v>12597</v>
      </c>
    </row>
    <row r="6361" spans="1:4" x14ac:dyDescent="0.25">
      <c r="A6361" t="s">
        <v>13222</v>
      </c>
      <c r="B6361" t="s">
        <v>13223</v>
      </c>
      <c r="D6361" t="s">
        <v>12597</v>
      </c>
    </row>
    <row r="6362" spans="1:4" x14ac:dyDescent="0.25">
      <c r="A6362" t="s">
        <v>13224</v>
      </c>
      <c r="B6362" t="s">
        <v>13225</v>
      </c>
      <c r="C6362">
        <v>260.46176000000003</v>
      </c>
      <c r="D6362" t="s">
        <v>12597</v>
      </c>
    </row>
    <row r="6363" spans="1:4" x14ac:dyDescent="0.25">
      <c r="A6363" t="s">
        <v>13226</v>
      </c>
      <c r="B6363" t="s">
        <v>13227</v>
      </c>
      <c r="C6363">
        <v>45.360639999999997</v>
      </c>
      <c r="D6363" t="s">
        <v>12597</v>
      </c>
    </row>
    <row r="6364" spans="1:4" x14ac:dyDescent="0.25">
      <c r="A6364" t="s">
        <v>13228</v>
      </c>
      <c r="B6364" t="s">
        <v>13229</v>
      </c>
      <c r="C6364">
        <v>319.45472000000001</v>
      </c>
      <c r="D6364" t="s">
        <v>12597</v>
      </c>
    </row>
    <row r="6365" spans="1:4" x14ac:dyDescent="0.25">
      <c r="A6365" t="s">
        <v>13230</v>
      </c>
      <c r="B6365" t="s">
        <v>13231</v>
      </c>
      <c r="C6365">
        <v>247.9152</v>
      </c>
      <c r="D6365" t="s">
        <v>12597</v>
      </c>
    </row>
    <row r="6366" spans="1:4" x14ac:dyDescent="0.25">
      <c r="A6366" t="s">
        <v>13232</v>
      </c>
      <c r="B6366" t="s">
        <v>13233</v>
      </c>
      <c r="C6366">
        <v>338.15392000000003</v>
      </c>
      <c r="D6366" t="s">
        <v>12597</v>
      </c>
    </row>
    <row r="6367" spans="1:4" x14ac:dyDescent="0.25">
      <c r="A6367" t="s">
        <v>13234</v>
      </c>
      <c r="B6367" t="s">
        <v>13235</v>
      </c>
      <c r="C6367">
        <v>247.9152</v>
      </c>
      <c r="D6367" t="s">
        <v>12597</v>
      </c>
    </row>
    <row r="6368" spans="1:4" x14ac:dyDescent="0.25">
      <c r="A6368" t="s">
        <v>13236</v>
      </c>
      <c r="B6368" t="s">
        <v>13237</v>
      </c>
      <c r="C6368">
        <v>247.900001</v>
      </c>
      <c r="D6368" t="s">
        <v>12597</v>
      </c>
    </row>
    <row r="6369" spans="1:4" x14ac:dyDescent="0.25">
      <c r="A6369" t="s">
        <v>13238</v>
      </c>
      <c r="B6369" t="s">
        <v>13239</v>
      </c>
      <c r="C6369">
        <v>247.9152</v>
      </c>
      <c r="D6369" t="s">
        <v>12597</v>
      </c>
    </row>
    <row r="6370" spans="1:4" x14ac:dyDescent="0.25">
      <c r="A6370" t="s">
        <v>13240</v>
      </c>
      <c r="B6370" t="s">
        <v>13241</v>
      </c>
      <c r="C6370">
        <v>405.47104000000002</v>
      </c>
      <c r="D6370" t="s">
        <v>12597</v>
      </c>
    </row>
    <row r="6371" spans="1:4" x14ac:dyDescent="0.25">
      <c r="A6371" t="s">
        <v>13242</v>
      </c>
      <c r="B6371" t="s">
        <v>13243</v>
      </c>
      <c r="C6371">
        <v>247.9152</v>
      </c>
      <c r="D6371" t="s">
        <v>12597</v>
      </c>
    </row>
    <row r="6372" spans="1:4" x14ac:dyDescent="0.25">
      <c r="A6372" t="s">
        <v>13244</v>
      </c>
      <c r="B6372" t="s">
        <v>13245</v>
      </c>
      <c r="C6372">
        <v>260.46176000000003</v>
      </c>
      <c r="D6372" t="s">
        <v>12597</v>
      </c>
    </row>
    <row r="6373" spans="1:4" x14ac:dyDescent="0.25">
      <c r="A6373" t="s">
        <v>13246</v>
      </c>
      <c r="B6373" t="s">
        <v>13247</v>
      </c>
      <c r="C6373">
        <v>247.9152</v>
      </c>
      <c r="D6373" t="s">
        <v>12597</v>
      </c>
    </row>
    <row r="6374" spans="1:4" x14ac:dyDescent="0.25">
      <c r="A6374" t="s">
        <v>13248</v>
      </c>
      <c r="B6374" t="s">
        <v>13249</v>
      </c>
      <c r="C6374">
        <v>81.400000000000006</v>
      </c>
      <c r="D6374" t="s">
        <v>11215</v>
      </c>
    </row>
    <row r="6375" spans="1:4" x14ac:dyDescent="0.25">
      <c r="A6375" t="s">
        <v>13250</v>
      </c>
      <c r="B6375" t="s">
        <v>13251</v>
      </c>
      <c r="D6375" t="s">
        <v>11215</v>
      </c>
    </row>
    <row r="6376" spans="1:4" x14ac:dyDescent="0.25">
      <c r="A6376" t="s">
        <v>13252</v>
      </c>
      <c r="B6376" t="s">
        <v>13253</v>
      </c>
      <c r="C6376">
        <v>1091.4000000000001</v>
      </c>
      <c r="D6376" t="s">
        <v>11215</v>
      </c>
    </row>
    <row r="6377" spans="1:4" x14ac:dyDescent="0.25">
      <c r="A6377" t="s">
        <v>13254</v>
      </c>
      <c r="B6377" t="s">
        <v>13255</v>
      </c>
      <c r="C6377">
        <v>81</v>
      </c>
      <c r="D6377" t="s">
        <v>11215</v>
      </c>
    </row>
    <row r="6378" spans="1:4" x14ac:dyDescent="0.25">
      <c r="A6378" t="s">
        <v>13256</v>
      </c>
      <c r="B6378" t="s">
        <v>13257</v>
      </c>
      <c r="C6378">
        <v>79.5</v>
      </c>
      <c r="D6378" t="s">
        <v>11215</v>
      </c>
    </row>
    <row r="6379" spans="1:4" x14ac:dyDescent="0.25">
      <c r="A6379" t="s">
        <v>13258</v>
      </c>
      <c r="B6379" t="s">
        <v>13259</v>
      </c>
      <c r="C6379">
        <v>12.2</v>
      </c>
      <c r="D6379" t="s">
        <v>11215</v>
      </c>
    </row>
    <row r="6380" spans="1:4" x14ac:dyDescent="0.25">
      <c r="A6380" t="s">
        <v>13260</v>
      </c>
      <c r="B6380" t="s">
        <v>13261</v>
      </c>
      <c r="C6380">
        <v>10</v>
      </c>
      <c r="D6380" t="s">
        <v>11215</v>
      </c>
    </row>
    <row r="6381" spans="1:4" x14ac:dyDescent="0.25">
      <c r="A6381" t="s">
        <v>13262</v>
      </c>
      <c r="B6381" t="s">
        <v>13263</v>
      </c>
      <c r="C6381">
        <v>10</v>
      </c>
      <c r="D6381" t="s">
        <v>11215</v>
      </c>
    </row>
    <row r="6382" spans="1:4" x14ac:dyDescent="0.25">
      <c r="A6382" t="s">
        <v>13264</v>
      </c>
      <c r="B6382" t="s">
        <v>13265</v>
      </c>
      <c r="D6382" t="s">
        <v>11215</v>
      </c>
    </row>
    <row r="6383" spans="1:4" x14ac:dyDescent="0.25">
      <c r="A6383" t="s">
        <v>13266</v>
      </c>
      <c r="B6383" t="s">
        <v>13267</v>
      </c>
      <c r="C6383">
        <v>426.5</v>
      </c>
      <c r="D6383" t="s">
        <v>11215</v>
      </c>
    </row>
    <row r="6384" spans="1:4" x14ac:dyDescent="0.25">
      <c r="A6384" t="s">
        <v>13268</v>
      </c>
      <c r="B6384" t="s">
        <v>13269</v>
      </c>
      <c r="C6384">
        <v>426.5</v>
      </c>
      <c r="D6384" t="s">
        <v>11215</v>
      </c>
    </row>
    <row r="6385" spans="1:4" x14ac:dyDescent="0.25">
      <c r="A6385" t="s">
        <v>13270</v>
      </c>
      <c r="B6385" t="s">
        <v>13271</v>
      </c>
      <c r="C6385">
        <v>171.6</v>
      </c>
      <c r="D6385" t="s">
        <v>11215</v>
      </c>
    </row>
    <row r="6386" spans="1:4" x14ac:dyDescent="0.25">
      <c r="A6386" t="s">
        <v>13272</v>
      </c>
      <c r="B6386" t="s">
        <v>13273</v>
      </c>
      <c r="C6386">
        <v>264.5</v>
      </c>
      <c r="D6386" t="s">
        <v>11215</v>
      </c>
    </row>
    <row r="6387" spans="1:4" x14ac:dyDescent="0.25">
      <c r="A6387" t="s">
        <v>12052</v>
      </c>
      <c r="B6387" t="s">
        <v>12053</v>
      </c>
      <c r="C6387">
        <v>229.7</v>
      </c>
      <c r="D6387" t="s">
        <v>11215</v>
      </c>
    </row>
    <row r="6388" spans="1:4" x14ac:dyDescent="0.25">
      <c r="A6388" t="s">
        <v>13274</v>
      </c>
      <c r="B6388" t="s">
        <v>13275</v>
      </c>
      <c r="C6388">
        <v>73.099999999999994</v>
      </c>
      <c r="D6388" t="s">
        <v>11215</v>
      </c>
    </row>
    <row r="6389" spans="1:4" x14ac:dyDescent="0.25">
      <c r="A6389" t="s">
        <v>13276</v>
      </c>
      <c r="B6389" t="s">
        <v>13277</v>
      </c>
      <c r="C6389">
        <v>87</v>
      </c>
      <c r="D6389" t="s">
        <v>11215</v>
      </c>
    </row>
    <row r="6390" spans="1:4" x14ac:dyDescent="0.25">
      <c r="A6390" t="s">
        <v>13278</v>
      </c>
      <c r="B6390" t="s">
        <v>13279</v>
      </c>
      <c r="C6390">
        <v>177.9</v>
      </c>
      <c r="D6390" t="s">
        <v>11215</v>
      </c>
    </row>
    <row r="6391" spans="1:4" x14ac:dyDescent="0.25">
      <c r="A6391" t="s">
        <v>13280</v>
      </c>
      <c r="B6391" t="s">
        <v>13281</v>
      </c>
      <c r="C6391">
        <v>51</v>
      </c>
      <c r="D6391" t="s">
        <v>11215</v>
      </c>
    </row>
    <row r="6392" spans="1:4" x14ac:dyDescent="0.25">
      <c r="A6392" t="s">
        <v>13282</v>
      </c>
      <c r="B6392" t="s">
        <v>13283</v>
      </c>
      <c r="C6392">
        <v>243.6</v>
      </c>
      <c r="D6392" t="s">
        <v>11215</v>
      </c>
    </row>
    <row r="6393" spans="1:4" x14ac:dyDescent="0.25">
      <c r="A6393" t="s">
        <v>13284</v>
      </c>
      <c r="B6393" t="s">
        <v>13285</v>
      </c>
      <c r="C6393">
        <v>51</v>
      </c>
      <c r="D6393" t="s">
        <v>11215</v>
      </c>
    </row>
    <row r="6394" spans="1:4" x14ac:dyDescent="0.25">
      <c r="A6394" t="s">
        <v>13286</v>
      </c>
      <c r="B6394" t="s">
        <v>13287</v>
      </c>
      <c r="C6394">
        <v>51</v>
      </c>
      <c r="D6394" t="s">
        <v>11215</v>
      </c>
    </row>
    <row r="6395" spans="1:4" x14ac:dyDescent="0.25">
      <c r="A6395" t="s">
        <v>13288</v>
      </c>
      <c r="B6395" t="s">
        <v>13289</v>
      </c>
      <c r="C6395">
        <v>51</v>
      </c>
      <c r="D6395" t="s">
        <v>11215</v>
      </c>
    </row>
    <row r="6396" spans="1:4" x14ac:dyDescent="0.25">
      <c r="A6396" t="s">
        <v>13290</v>
      </c>
      <c r="B6396" t="s">
        <v>13291</v>
      </c>
      <c r="C6396">
        <v>51</v>
      </c>
      <c r="D6396" t="s">
        <v>11215</v>
      </c>
    </row>
    <row r="6397" spans="1:4" x14ac:dyDescent="0.25">
      <c r="A6397" t="s">
        <v>13292</v>
      </c>
      <c r="B6397" t="s">
        <v>13293</v>
      </c>
      <c r="C6397">
        <v>51</v>
      </c>
      <c r="D6397" t="s">
        <v>11215</v>
      </c>
    </row>
    <row r="6398" spans="1:4" x14ac:dyDescent="0.25">
      <c r="A6398" t="s">
        <v>13294</v>
      </c>
      <c r="B6398" t="s">
        <v>13295</v>
      </c>
      <c r="C6398">
        <v>51</v>
      </c>
      <c r="D6398" t="s">
        <v>11215</v>
      </c>
    </row>
    <row r="6399" spans="1:4" x14ac:dyDescent="0.25">
      <c r="A6399" t="s">
        <v>13296</v>
      </c>
      <c r="B6399" t="s">
        <v>13297</v>
      </c>
      <c r="C6399">
        <v>51</v>
      </c>
      <c r="D6399" t="s">
        <v>11215</v>
      </c>
    </row>
    <row r="6400" spans="1:4" x14ac:dyDescent="0.25">
      <c r="A6400" t="s">
        <v>13298</v>
      </c>
      <c r="B6400" t="s">
        <v>13299</v>
      </c>
      <c r="C6400">
        <v>51</v>
      </c>
      <c r="D6400" t="s">
        <v>11215</v>
      </c>
    </row>
    <row r="6401" spans="1:4" x14ac:dyDescent="0.25">
      <c r="A6401" t="s">
        <v>13300</v>
      </c>
      <c r="B6401" t="s">
        <v>13301</v>
      </c>
      <c r="C6401">
        <v>51</v>
      </c>
      <c r="D6401" t="s">
        <v>11215</v>
      </c>
    </row>
    <row r="6402" spans="1:4" x14ac:dyDescent="0.25">
      <c r="A6402" t="s">
        <v>13302</v>
      </c>
      <c r="B6402" t="s">
        <v>13303</v>
      </c>
      <c r="C6402">
        <v>165.3</v>
      </c>
      <c r="D6402" t="s">
        <v>11215</v>
      </c>
    </row>
    <row r="6403" spans="1:4" x14ac:dyDescent="0.25">
      <c r="A6403" t="s">
        <v>13304</v>
      </c>
      <c r="B6403" t="s">
        <v>13305</v>
      </c>
      <c r="C6403">
        <v>48.7</v>
      </c>
      <c r="D6403" t="s">
        <v>11215</v>
      </c>
    </row>
    <row r="6404" spans="1:4" x14ac:dyDescent="0.25">
      <c r="A6404" t="s">
        <v>12054</v>
      </c>
      <c r="B6404" t="s">
        <v>12055</v>
      </c>
      <c r="C6404">
        <v>95.7</v>
      </c>
      <c r="D6404" t="s">
        <v>11215</v>
      </c>
    </row>
    <row r="6405" spans="1:4" x14ac:dyDescent="0.25">
      <c r="A6405" t="s">
        <v>13306</v>
      </c>
      <c r="B6405" t="s">
        <v>13307</v>
      </c>
      <c r="D6405" t="s">
        <v>11215</v>
      </c>
    </row>
    <row r="6406" spans="1:4" x14ac:dyDescent="0.25">
      <c r="A6406" t="s">
        <v>13308</v>
      </c>
      <c r="B6406" t="s">
        <v>13309</v>
      </c>
      <c r="C6406">
        <v>51</v>
      </c>
      <c r="D6406" t="s">
        <v>11215</v>
      </c>
    </row>
    <row r="6407" spans="1:4" x14ac:dyDescent="0.25">
      <c r="A6407" t="s">
        <v>11943</v>
      </c>
      <c r="B6407" t="s">
        <v>11944</v>
      </c>
      <c r="C6407">
        <v>83.5</v>
      </c>
      <c r="D6407" t="s">
        <v>11215</v>
      </c>
    </row>
    <row r="6408" spans="1:4" x14ac:dyDescent="0.25">
      <c r="A6408" t="s">
        <v>11744</v>
      </c>
      <c r="B6408" t="s">
        <v>11745</v>
      </c>
      <c r="C6408">
        <v>87</v>
      </c>
      <c r="D6408" t="s">
        <v>11215</v>
      </c>
    </row>
    <row r="6409" spans="1:4" x14ac:dyDescent="0.25">
      <c r="A6409" t="s">
        <v>13310</v>
      </c>
      <c r="B6409" t="s">
        <v>13311</v>
      </c>
      <c r="C6409">
        <v>48.800001000000002</v>
      </c>
      <c r="D6409" t="s">
        <v>11215</v>
      </c>
    </row>
    <row r="6410" spans="1:4" x14ac:dyDescent="0.25">
      <c r="A6410" t="s">
        <v>13312</v>
      </c>
      <c r="B6410" t="s">
        <v>13313</v>
      </c>
      <c r="C6410">
        <v>78.3</v>
      </c>
      <c r="D6410" t="s">
        <v>11215</v>
      </c>
    </row>
    <row r="6411" spans="1:4" x14ac:dyDescent="0.25">
      <c r="A6411" t="s">
        <v>13314</v>
      </c>
      <c r="B6411" t="s">
        <v>13315</v>
      </c>
      <c r="C6411">
        <v>191.4</v>
      </c>
      <c r="D6411" t="s">
        <v>11215</v>
      </c>
    </row>
    <row r="6412" spans="1:4" x14ac:dyDescent="0.25">
      <c r="A6412" t="s">
        <v>13316</v>
      </c>
      <c r="B6412" t="s">
        <v>13317</v>
      </c>
      <c r="C6412">
        <v>15.6</v>
      </c>
      <c r="D6412" t="s">
        <v>11215</v>
      </c>
    </row>
    <row r="6413" spans="1:4" x14ac:dyDescent="0.25">
      <c r="A6413" t="s">
        <v>13318</v>
      </c>
      <c r="B6413" t="s">
        <v>13319</v>
      </c>
      <c r="C6413">
        <v>67.400000000000006</v>
      </c>
      <c r="D6413" t="s">
        <v>11215</v>
      </c>
    </row>
    <row r="6414" spans="1:4" x14ac:dyDescent="0.25">
      <c r="A6414" t="s">
        <v>11339</v>
      </c>
      <c r="B6414" t="s">
        <v>11340</v>
      </c>
      <c r="C6414">
        <v>23.5</v>
      </c>
      <c r="D6414" t="s">
        <v>11215</v>
      </c>
    </row>
    <row r="6415" spans="1:4" x14ac:dyDescent="0.25">
      <c r="A6415" t="s">
        <v>13320</v>
      </c>
      <c r="B6415" t="s">
        <v>13321</v>
      </c>
      <c r="C6415">
        <v>156.6</v>
      </c>
      <c r="D6415" t="s">
        <v>11215</v>
      </c>
    </row>
    <row r="6416" spans="1:4" x14ac:dyDescent="0.25">
      <c r="A6416" t="s">
        <v>13322</v>
      </c>
      <c r="B6416" t="s">
        <v>13323</v>
      </c>
      <c r="C6416">
        <v>104.4</v>
      </c>
      <c r="D6416" t="s">
        <v>11215</v>
      </c>
    </row>
    <row r="6417" spans="1:4" x14ac:dyDescent="0.25">
      <c r="A6417" t="s">
        <v>13324</v>
      </c>
      <c r="B6417" t="s">
        <v>13325</v>
      </c>
      <c r="C6417">
        <v>44.1</v>
      </c>
      <c r="D6417" t="s">
        <v>11215</v>
      </c>
    </row>
    <row r="6418" spans="1:4" x14ac:dyDescent="0.25">
      <c r="A6418" t="s">
        <v>13326</v>
      </c>
      <c r="B6418" t="s">
        <v>13327</v>
      </c>
      <c r="C6418">
        <v>44.1</v>
      </c>
      <c r="D6418" t="s">
        <v>11215</v>
      </c>
    </row>
    <row r="6419" spans="1:4" x14ac:dyDescent="0.25">
      <c r="A6419" t="s">
        <v>13328</v>
      </c>
      <c r="B6419" t="s">
        <v>13329</v>
      </c>
      <c r="C6419">
        <v>95.7</v>
      </c>
      <c r="D6419" t="s">
        <v>11215</v>
      </c>
    </row>
    <row r="6420" spans="1:4" x14ac:dyDescent="0.25">
      <c r="A6420" t="s">
        <v>13330</v>
      </c>
      <c r="B6420" t="s">
        <v>13331</v>
      </c>
      <c r="C6420">
        <v>426.3</v>
      </c>
      <c r="D6420" t="s">
        <v>11215</v>
      </c>
    </row>
    <row r="6421" spans="1:4" x14ac:dyDescent="0.25">
      <c r="A6421" t="s">
        <v>13332</v>
      </c>
      <c r="B6421" t="s">
        <v>13333</v>
      </c>
      <c r="C6421">
        <v>26.1</v>
      </c>
      <c r="D6421" t="s">
        <v>11215</v>
      </c>
    </row>
    <row r="6422" spans="1:4" x14ac:dyDescent="0.25">
      <c r="A6422" t="s">
        <v>12213</v>
      </c>
      <c r="B6422" t="s">
        <v>12214</v>
      </c>
      <c r="C6422">
        <v>66.099999999999994</v>
      </c>
      <c r="D6422" t="s">
        <v>11215</v>
      </c>
    </row>
    <row r="6423" spans="1:4" x14ac:dyDescent="0.25">
      <c r="A6423" t="s">
        <v>13334</v>
      </c>
      <c r="B6423" t="s">
        <v>13335</v>
      </c>
      <c r="C6423">
        <v>60.9</v>
      </c>
      <c r="D6423" t="s">
        <v>11215</v>
      </c>
    </row>
    <row r="6424" spans="1:4" x14ac:dyDescent="0.25">
      <c r="A6424" t="s">
        <v>12056</v>
      </c>
      <c r="B6424" t="s">
        <v>12057</v>
      </c>
      <c r="C6424">
        <v>95.7</v>
      </c>
      <c r="D6424" t="s">
        <v>11215</v>
      </c>
    </row>
    <row r="6425" spans="1:4" x14ac:dyDescent="0.25">
      <c r="A6425" t="s">
        <v>13336</v>
      </c>
      <c r="B6425" t="s">
        <v>13337</v>
      </c>
      <c r="C6425">
        <v>18.3</v>
      </c>
      <c r="D6425" t="s">
        <v>11215</v>
      </c>
    </row>
    <row r="6426" spans="1:4" x14ac:dyDescent="0.25">
      <c r="A6426" t="s">
        <v>13338</v>
      </c>
      <c r="B6426" t="s">
        <v>13339</v>
      </c>
      <c r="C6426">
        <v>44.1</v>
      </c>
      <c r="D6426" t="s">
        <v>11215</v>
      </c>
    </row>
    <row r="6427" spans="1:4" x14ac:dyDescent="0.25">
      <c r="A6427" t="s">
        <v>13340</v>
      </c>
      <c r="B6427" t="s">
        <v>13341</v>
      </c>
      <c r="D6427" t="s">
        <v>11215</v>
      </c>
    </row>
    <row r="6428" spans="1:4" x14ac:dyDescent="0.25">
      <c r="A6428" t="s">
        <v>12215</v>
      </c>
      <c r="B6428" t="s">
        <v>12216</v>
      </c>
      <c r="C6428">
        <v>95.7</v>
      </c>
      <c r="D6428" t="s">
        <v>11215</v>
      </c>
    </row>
    <row r="6429" spans="1:4" x14ac:dyDescent="0.25">
      <c r="A6429" t="s">
        <v>13342</v>
      </c>
      <c r="B6429" t="s">
        <v>13343</v>
      </c>
      <c r="C6429">
        <v>51</v>
      </c>
      <c r="D6429" t="s">
        <v>11215</v>
      </c>
    </row>
    <row r="6430" spans="1:4" x14ac:dyDescent="0.25">
      <c r="A6430" t="s">
        <v>13344</v>
      </c>
      <c r="B6430" t="s">
        <v>13345</v>
      </c>
      <c r="C6430">
        <v>51</v>
      </c>
      <c r="D6430" t="s">
        <v>11215</v>
      </c>
    </row>
    <row r="6431" spans="1:4" x14ac:dyDescent="0.25">
      <c r="A6431" t="s">
        <v>12462</v>
      </c>
      <c r="B6431" t="s">
        <v>12463</v>
      </c>
      <c r="C6431">
        <v>51</v>
      </c>
      <c r="D6431" t="s">
        <v>11215</v>
      </c>
    </row>
    <row r="6432" spans="1:4" x14ac:dyDescent="0.25">
      <c r="A6432" t="s">
        <v>13346</v>
      </c>
      <c r="B6432" t="s">
        <v>13347</v>
      </c>
      <c r="C6432">
        <v>51</v>
      </c>
      <c r="D6432" t="s">
        <v>11215</v>
      </c>
    </row>
    <row r="6433" spans="1:4" x14ac:dyDescent="0.25">
      <c r="A6433" t="s">
        <v>13348</v>
      </c>
      <c r="B6433" t="s">
        <v>13349</v>
      </c>
      <c r="C6433">
        <v>51</v>
      </c>
      <c r="D6433" t="s">
        <v>11215</v>
      </c>
    </row>
    <row r="6434" spans="1:4" x14ac:dyDescent="0.25">
      <c r="A6434" t="s">
        <v>13350</v>
      </c>
      <c r="B6434" t="s">
        <v>13351</v>
      </c>
      <c r="C6434">
        <v>60.9</v>
      </c>
      <c r="D6434" t="s">
        <v>11215</v>
      </c>
    </row>
    <row r="6435" spans="1:4" x14ac:dyDescent="0.25">
      <c r="A6435" t="s">
        <v>13352</v>
      </c>
      <c r="B6435" t="s">
        <v>13353</v>
      </c>
      <c r="C6435">
        <v>226.2</v>
      </c>
      <c r="D6435" t="s">
        <v>11215</v>
      </c>
    </row>
    <row r="6436" spans="1:4" x14ac:dyDescent="0.25">
      <c r="A6436" t="s">
        <v>13354</v>
      </c>
      <c r="B6436" t="s">
        <v>13355</v>
      </c>
      <c r="C6436">
        <v>51</v>
      </c>
      <c r="D6436" t="s">
        <v>11215</v>
      </c>
    </row>
    <row r="6437" spans="1:4" x14ac:dyDescent="0.25">
      <c r="A6437" t="s">
        <v>13356</v>
      </c>
      <c r="B6437" t="s">
        <v>13357</v>
      </c>
      <c r="C6437">
        <v>26.599999</v>
      </c>
      <c r="D6437" t="s">
        <v>11215</v>
      </c>
    </row>
    <row r="6438" spans="1:4" x14ac:dyDescent="0.25">
      <c r="A6438" t="s">
        <v>13358</v>
      </c>
      <c r="B6438" t="s">
        <v>13359</v>
      </c>
      <c r="C6438">
        <v>13.4</v>
      </c>
      <c r="D6438" t="s">
        <v>11215</v>
      </c>
    </row>
    <row r="6439" spans="1:4" x14ac:dyDescent="0.25">
      <c r="A6439" t="s">
        <v>13360</v>
      </c>
      <c r="B6439" t="s">
        <v>13361</v>
      </c>
      <c r="C6439">
        <v>60</v>
      </c>
      <c r="D6439" t="s">
        <v>11215</v>
      </c>
    </row>
    <row r="6440" spans="1:4" x14ac:dyDescent="0.25">
      <c r="A6440" t="s">
        <v>13362</v>
      </c>
      <c r="B6440" t="s">
        <v>13363</v>
      </c>
      <c r="C6440">
        <v>51</v>
      </c>
      <c r="D6440" t="s">
        <v>11215</v>
      </c>
    </row>
    <row r="6441" spans="1:4" x14ac:dyDescent="0.25">
      <c r="A6441" t="s">
        <v>13364</v>
      </c>
      <c r="B6441" t="s">
        <v>13365</v>
      </c>
      <c r="C6441">
        <v>26.1</v>
      </c>
      <c r="D6441" t="s">
        <v>11215</v>
      </c>
    </row>
    <row r="6442" spans="1:4" x14ac:dyDescent="0.25">
      <c r="A6442" t="s">
        <v>11945</v>
      </c>
      <c r="B6442" t="s">
        <v>11946</v>
      </c>
      <c r="C6442">
        <v>24.4</v>
      </c>
      <c r="D6442" t="s">
        <v>11215</v>
      </c>
    </row>
    <row r="6443" spans="1:4" x14ac:dyDescent="0.25">
      <c r="A6443" t="s">
        <v>13366</v>
      </c>
      <c r="B6443" t="s">
        <v>13367</v>
      </c>
      <c r="C6443">
        <v>39.799999999999997</v>
      </c>
      <c r="D6443" t="s">
        <v>11215</v>
      </c>
    </row>
    <row r="6444" spans="1:4" x14ac:dyDescent="0.25">
      <c r="A6444" t="s">
        <v>13368</v>
      </c>
      <c r="B6444" t="s">
        <v>13369</v>
      </c>
      <c r="C6444">
        <v>226.2</v>
      </c>
      <c r="D6444" t="s">
        <v>11215</v>
      </c>
    </row>
    <row r="6445" spans="1:4" x14ac:dyDescent="0.25">
      <c r="A6445" t="s">
        <v>13370</v>
      </c>
      <c r="B6445" t="s">
        <v>13371</v>
      </c>
      <c r="C6445">
        <v>52.2</v>
      </c>
      <c r="D6445" t="s">
        <v>11215</v>
      </c>
    </row>
    <row r="6446" spans="1:4" x14ac:dyDescent="0.25">
      <c r="A6446" t="s">
        <v>19728</v>
      </c>
      <c r="B6446" t="s">
        <v>19729</v>
      </c>
      <c r="D6446" t="s">
        <v>11215</v>
      </c>
    </row>
    <row r="6447" spans="1:4" x14ac:dyDescent="0.25">
      <c r="A6447" t="s">
        <v>19730</v>
      </c>
      <c r="B6447" t="s">
        <v>19731</v>
      </c>
      <c r="D6447" t="s">
        <v>11215</v>
      </c>
    </row>
    <row r="6448" spans="1:4" x14ac:dyDescent="0.25">
      <c r="A6448" t="s">
        <v>19732</v>
      </c>
      <c r="B6448" t="s">
        <v>19733</v>
      </c>
      <c r="D6448" t="s">
        <v>11215</v>
      </c>
    </row>
    <row r="6449" spans="1:4" x14ac:dyDescent="0.25">
      <c r="A6449" t="s">
        <v>13372</v>
      </c>
      <c r="B6449" t="s">
        <v>13373</v>
      </c>
      <c r="C6449">
        <v>51</v>
      </c>
      <c r="D6449" t="s">
        <v>11215</v>
      </c>
    </row>
    <row r="6450" spans="1:4" x14ac:dyDescent="0.25">
      <c r="A6450" t="s">
        <v>13374</v>
      </c>
      <c r="B6450" t="s">
        <v>13375</v>
      </c>
      <c r="C6450">
        <v>52.2</v>
      </c>
      <c r="D6450" t="s">
        <v>11215</v>
      </c>
    </row>
    <row r="6451" spans="1:4" x14ac:dyDescent="0.25">
      <c r="A6451" t="s">
        <v>11852</v>
      </c>
      <c r="B6451" t="s">
        <v>11853</v>
      </c>
      <c r="C6451">
        <v>15.7</v>
      </c>
      <c r="D6451" t="s">
        <v>11215</v>
      </c>
    </row>
    <row r="6452" spans="1:4" x14ac:dyDescent="0.25">
      <c r="A6452" t="s">
        <v>13376</v>
      </c>
      <c r="B6452" t="s">
        <v>13377</v>
      </c>
      <c r="C6452">
        <v>15.6</v>
      </c>
      <c r="D6452" t="s">
        <v>11215</v>
      </c>
    </row>
    <row r="6453" spans="1:4" x14ac:dyDescent="0.25">
      <c r="A6453" t="s">
        <v>13378</v>
      </c>
      <c r="B6453" t="s">
        <v>13379</v>
      </c>
      <c r="C6453">
        <v>95.7</v>
      </c>
      <c r="D6453" t="s">
        <v>11215</v>
      </c>
    </row>
    <row r="6454" spans="1:4" x14ac:dyDescent="0.25">
      <c r="A6454" t="s">
        <v>11395</v>
      </c>
      <c r="B6454" t="s">
        <v>11396</v>
      </c>
      <c r="C6454">
        <v>41.8</v>
      </c>
      <c r="D6454" t="s">
        <v>11215</v>
      </c>
    </row>
    <row r="6455" spans="1:4" x14ac:dyDescent="0.25">
      <c r="A6455" t="s">
        <v>13380</v>
      </c>
      <c r="B6455" t="s">
        <v>13381</v>
      </c>
      <c r="C6455">
        <v>95.7</v>
      </c>
      <c r="D6455" t="s">
        <v>11215</v>
      </c>
    </row>
    <row r="6456" spans="1:4" x14ac:dyDescent="0.25">
      <c r="A6456" t="s">
        <v>13382</v>
      </c>
      <c r="B6456" t="s">
        <v>13383</v>
      </c>
      <c r="C6456">
        <v>51</v>
      </c>
      <c r="D6456" t="s">
        <v>11215</v>
      </c>
    </row>
    <row r="6457" spans="1:4" x14ac:dyDescent="0.25">
      <c r="A6457" t="s">
        <v>19160</v>
      </c>
      <c r="B6457" t="s">
        <v>19161</v>
      </c>
      <c r="C6457">
        <v>41.8</v>
      </c>
      <c r="D6457" t="s">
        <v>11215</v>
      </c>
    </row>
    <row r="6458" spans="1:4" x14ac:dyDescent="0.25">
      <c r="A6458" t="s">
        <v>13384</v>
      </c>
      <c r="B6458" t="s">
        <v>13385</v>
      </c>
      <c r="C6458">
        <v>50.1</v>
      </c>
      <c r="D6458" t="s">
        <v>11215</v>
      </c>
    </row>
    <row r="6459" spans="1:4" x14ac:dyDescent="0.25">
      <c r="A6459" t="s">
        <v>13386</v>
      </c>
      <c r="B6459" t="s">
        <v>13387</v>
      </c>
      <c r="C6459">
        <v>55.7</v>
      </c>
      <c r="D6459" t="s">
        <v>11215</v>
      </c>
    </row>
    <row r="6460" spans="1:4" x14ac:dyDescent="0.25">
      <c r="A6460" t="s">
        <v>13388</v>
      </c>
      <c r="B6460" t="s">
        <v>13389</v>
      </c>
      <c r="D6460" t="s">
        <v>11215</v>
      </c>
    </row>
    <row r="6461" spans="1:4" x14ac:dyDescent="0.25">
      <c r="A6461" t="s">
        <v>13390</v>
      </c>
      <c r="B6461" t="s">
        <v>13391</v>
      </c>
      <c r="C6461">
        <v>62.7</v>
      </c>
      <c r="D6461" t="s">
        <v>11215</v>
      </c>
    </row>
    <row r="6462" spans="1:4" x14ac:dyDescent="0.25">
      <c r="A6462" t="s">
        <v>13392</v>
      </c>
      <c r="B6462" t="s">
        <v>13393</v>
      </c>
      <c r="C6462">
        <v>87</v>
      </c>
      <c r="D6462" t="s">
        <v>11215</v>
      </c>
    </row>
    <row r="6463" spans="1:4" x14ac:dyDescent="0.25">
      <c r="A6463" t="s">
        <v>13394</v>
      </c>
      <c r="B6463" t="s">
        <v>13395</v>
      </c>
      <c r="C6463">
        <v>56.4</v>
      </c>
      <c r="D6463" t="s">
        <v>11215</v>
      </c>
    </row>
    <row r="6464" spans="1:4" x14ac:dyDescent="0.25">
      <c r="A6464" t="s">
        <v>13396</v>
      </c>
      <c r="B6464" t="s">
        <v>13397</v>
      </c>
      <c r="C6464">
        <v>52.2</v>
      </c>
      <c r="D6464" t="s">
        <v>11215</v>
      </c>
    </row>
    <row r="6465" spans="1:4" x14ac:dyDescent="0.25">
      <c r="A6465" t="s">
        <v>13398</v>
      </c>
      <c r="B6465" t="s">
        <v>13399</v>
      </c>
      <c r="C6465">
        <v>31.3</v>
      </c>
      <c r="D6465" t="s">
        <v>11215</v>
      </c>
    </row>
    <row r="6466" spans="1:4" x14ac:dyDescent="0.25">
      <c r="A6466" t="s">
        <v>13400</v>
      </c>
      <c r="B6466" t="s">
        <v>13401</v>
      </c>
      <c r="C6466">
        <v>31.3</v>
      </c>
      <c r="D6466" t="s">
        <v>11215</v>
      </c>
    </row>
    <row r="6467" spans="1:4" x14ac:dyDescent="0.25">
      <c r="A6467" t="s">
        <v>13402</v>
      </c>
      <c r="B6467" t="s">
        <v>13403</v>
      </c>
      <c r="C6467">
        <v>31.3</v>
      </c>
      <c r="D6467" t="s">
        <v>11215</v>
      </c>
    </row>
    <row r="6468" spans="1:4" x14ac:dyDescent="0.25">
      <c r="A6468" t="s">
        <v>13404</v>
      </c>
      <c r="B6468" t="s">
        <v>13405</v>
      </c>
      <c r="C6468">
        <v>201.8</v>
      </c>
      <c r="D6468" t="s">
        <v>11215</v>
      </c>
    </row>
    <row r="6469" spans="1:4" x14ac:dyDescent="0.25">
      <c r="A6469" t="s">
        <v>13406</v>
      </c>
      <c r="B6469" t="s">
        <v>13407</v>
      </c>
      <c r="C6469">
        <v>56.500000999999997</v>
      </c>
      <c r="D6469" t="s">
        <v>11215</v>
      </c>
    </row>
    <row r="6470" spans="1:4" x14ac:dyDescent="0.25">
      <c r="A6470" t="s">
        <v>13408</v>
      </c>
      <c r="B6470" t="s">
        <v>13409</v>
      </c>
      <c r="C6470">
        <v>56.500000999999997</v>
      </c>
      <c r="D6470" t="s">
        <v>11215</v>
      </c>
    </row>
    <row r="6471" spans="1:4" x14ac:dyDescent="0.25">
      <c r="A6471" t="s">
        <v>13410</v>
      </c>
      <c r="B6471" t="s">
        <v>13411</v>
      </c>
      <c r="C6471">
        <v>56.500000999999997</v>
      </c>
      <c r="D6471" t="s">
        <v>11215</v>
      </c>
    </row>
    <row r="6472" spans="1:4" x14ac:dyDescent="0.25">
      <c r="A6472" t="s">
        <v>13412</v>
      </c>
      <c r="B6472" t="s">
        <v>13413</v>
      </c>
      <c r="C6472">
        <v>56.500000999999997</v>
      </c>
      <c r="D6472" t="s">
        <v>11215</v>
      </c>
    </row>
    <row r="6473" spans="1:4" x14ac:dyDescent="0.25">
      <c r="A6473" t="s">
        <v>13414</v>
      </c>
      <c r="B6473" t="s">
        <v>13415</v>
      </c>
      <c r="C6473">
        <v>56.500000999999997</v>
      </c>
      <c r="D6473" t="s">
        <v>11215</v>
      </c>
    </row>
    <row r="6474" spans="1:4" x14ac:dyDescent="0.25">
      <c r="A6474" t="s">
        <v>13416</v>
      </c>
      <c r="B6474" t="s">
        <v>13417</v>
      </c>
      <c r="C6474">
        <v>56.500000999999997</v>
      </c>
      <c r="D6474" t="s">
        <v>11215</v>
      </c>
    </row>
    <row r="6475" spans="1:4" x14ac:dyDescent="0.25">
      <c r="A6475" t="s">
        <v>13418</v>
      </c>
      <c r="B6475" t="s">
        <v>13419</v>
      </c>
      <c r="C6475">
        <v>56.500000999999997</v>
      </c>
      <c r="D6475" t="s">
        <v>11215</v>
      </c>
    </row>
    <row r="6476" spans="1:4" x14ac:dyDescent="0.25">
      <c r="A6476" t="s">
        <v>13420</v>
      </c>
      <c r="B6476" t="s">
        <v>13421</v>
      </c>
      <c r="D6476" t="s">
        <v>11215</v>
      </c>
    </row>
    <row r="6477" spans="1:4" x14ac:dyDescent="0.25">
      <c r="A6477" t="s">
        <v>13422</v>
      </c>
      <c r="B6477" t="s">
        <v>13423</v>
      </c>
      <c r="D6477" t="s">
        <v>11215</v>
      </c>
    </row>
    <row r="6478" spans="1:4" x14ac:dyDescent="0.25">
      <c r="A6478" t="s">
        <v>13424</v>
      </c>
      <c r="B6478" t="s">
        <v>13425</v>
      </c>
      <c r="D6478" t="s">
        <v>11215</v>
      </c>
    </row>
    <row r="6479" spans="1:4" x14ac:dyDescent="0.25">
      <c r="A6479" t="s">
        <v>13426</v>
      </c>
      <c r="B6479" t="s">
        <v>13427</v>
      </c>
      <c r="C6479">
        <v>48.7</v>
      </c>
      <c r="D6479" t="s">
        <v>11215</v>
      </c>
    </row>
    <row r="6480" spans="1:4" x14ac:dyDescent="0.25">
      <c r="A6480" t="s">
        <v>11318</v>
      </c>
      <c r="B6480" t="s">
        <v>19561</v>
      </c>
      <c r="C6480">
        <v>50.5</v>
      </c>
      <c r="D6480" t="s">
        <v>11215</v>
      </c>
    </row>
    <row r="6481" spans="1:4" x14ac:dyDescent="0.25">
      <c r="A6481" t="s">
        <v>13428</v>
      </c>
      <c r="B6481" t="s">
        <v>13429</v>
      </c>
      <c r="C6481">
        <v>31.3</v>
      </c>
      <c r="D6481" t="s">
        <v>11215</v>
      </c>
    </row>
    <row r="6482" spans="1:4" x14ac:dyDescent="0.25">
      <c r="A6482" t="s">
        <v>13430</v>
      </c>
      <c r="B6482" t="s">
        <v>13431</v>
      </c>
      <c r="C6482">
        <v>113.1</v>
      </c>
      <c r="D6482" t="s">
        <v>11215</v>
      </c>
    </row>
    <row r="6483" spans="1:4" x14ac:dyDescent="0.25">
      <c r="A6483" t="s">
        <v>13432</v>
      </c>
      <c r="B6483" t="s">
        <v>13433</v>
      </c>
      <c r="C6483">
        <v>203.499999</v>
      </c>
      <c r="D6483" t="s">
        <v>11215</v>
      </c>
    </row>
    <row r="6484" spans="1:4" x14ac:dyDescent="0.25">
      <c r="A6484" t="s">
        <v>13434</v>
      </c>
      <c r="B6484" t="s">
        <v>13435</v>
      </c>
      <c r="C6484">
        <v>132.69999999999999</v>
      </c>
      <c r="D6484" t="s">
        <v>11215</v>
      </c>
    </row>
    <row r="6485" spans="1:4" x14ac:dyDescent="0.25">
      <c r="A6485" t="s">
        <v>13436</v>
      </c>
      <c r="B6485" t="s">
        <v>13437</v>
      </c>
      <c r="C6485">
        <v>10</v>
      </c>
      <c r="D6485" t="s">
        <v>11215</v>
      </c>
    </row>
    <row r="6486" spans="1:4" x14ac:dyDescent="0.25">
      <c r="A6486" t="s">
        <v>13438</v>
      </c>
      <c r="B6486" t="s">
        <v>13439</v>
      </c>
      <c r="C6486">
        <v>10</v>
      </c>
      <c r="D6486" t="s">
        <v>11215</v>
      </c>
    </row>
    <row r="6487" spans="1:4" x14ac:dyDescent="0.25">
      <c r="A6487" t="s">
        <v>13440</v>
      </c>
      <c r="B6487" t="s">
        <v>13441</v>
      </c>
      <c r="C6487">
        <v>165</v>
      </c>
      <c r="D6487" t="s">
        <v>11215</v>
      </c>
    </row>
    <row r="6488" spans="1:4" x14ac:dyDescent="0.25">
      <c r="A6488" t="s">
        <v>13442</v>
      </c>
      <c r="B6488" t="s">
        <v>13443</v>
      </c>
      <c r="C6488">
        <v>140.9</v>
      </c>
      <c r="D6488" t="s">
        <v>11215</v>
      </c>
    </row>
    <row r="6489" spans="1:4" x14ac:dyDescent="0.25">
      <c r="A6489" t="s">
        <v>13444</v>
      </c>
      <c r="B6489" t="s">
        <v>13445</v>
      </c>
      <c r="C6489">
        <v>38.299999999999997</v>
      </c>
      <c r="D6489" t="s">
        <v>11215</v>
      </c>
    </row>
    <row r="6490" spans="1:4" x14ac:dyDescent="0.25">
      <c r="A6490" t="s">
        <v>13446</v>
      </c>
      <c r="B6490" t="s">
        <v>13447</v>
      </c>
      <c r="C6490">
        <v>227</v>
      </c>
      <c r="D6490" t="s">
        <v>11215</v>
      </c>
    </row>
    <row r="6491" spans="1:4" x14ac:dyDescent="0.25">
      <c r="A6491" t="s">
        <v>13448</v>
      </c>
      <c r="B6491" t="s">
        <v>13449</v>
      </c>
      <c r="C6491">
        <v>78.3</v>
      </c>
      <c r="D6491" t="s">
        <v>11215</v>
      </c>
    </row>
    <row r="6492" spans="1:4" x14ac:dyDescent="0.25">
      <c r="A6492" t="s">
        <v>13450</v>
      </c>
      <c r="B6492" t="s">
        <v>13451</v>
      </c>
      <c r="C6492">
        <v>135.69999999999999</v>
      </c>
      <c r="D6492" t="s">
        <v>11215</v>
      </c>
    </row>
    <row r="6493" spans="1:4" x14ac:dyDescent="0.25">
      <c r="A6493" t="s">
        <v>13452</v>
      </c>
      <c r="B6493" t="s">
        <v>13453</v>
      </c>
      <c r="C6493">
        <v>51</v>
      </c>
      <c r="D6493" t="s">
        <v>11215</v>
      </c>
    </row>
    <row r="6494" spans="1:4" x14ac:dyDescent="0.25">
      <c r="A6494" t="s">
        <v>13454</v>
      </c>
      <c r="B6494" t="s">
        <v>13455</v>
      </c>
      <c r="C6494">
        <v>51</v>
      </c>
      <c r="D6494" t="s">
        <v>11215</v>
      </c>
    </row>
    <row r="6495" spans="1:4" x14ac:dyDescent="0.25">
      <c r="A6495" t="s">
        <v>13456</v>
      </c>
      <c r="B6495" t="s">
        <v>13457</v>
      </c>
      <c r="C6495">
        <v>104.4</v>
      </c>
      <c r="D6495" t="s">
        <v>11215</v>
      </c>
    </row>
    <row r="6496" spans="1:4" x14ac:dyDescent="0.25">
      <c r="A6496" t="s">
        <v>13458</v>
      </c>
      <c r="B6496" t="s">
        <v>13459</v>
      </c>
      <c r="C6496">
        <v>18.800001000000002</v>
      </c>
      <c r="D6496" t="s">
        <v>11215</v>
      </c>
    </row>
    <row r="6497" spans="1:4" x14ac:dyDescent="0.25">
      <c r="A6497" t="s">
        <v>13460</v>
      </c>
      <c r="B6497" t="s">
        <v>13461</v>
      </c>
      <c r="C6497">
        <v>20.9</v>
      </c>
      <c r="D6497" t="s">
        <v>11215</v>
      </c>
    </row>
    <row r="6498" spans="1:4" x14ac:dyDescent="0.25">
      <c r="A6498" t="s">
        <v>13462</v>
      </c>
      <c r="B6498" t="s">
        <v>13463</v>
      </c>
      <c r="C6498">
        <v>104.4</v>
      </c>
      <c r="D6498" t="s">
        <v>11215</v>
      </c>
    </row>
    <row r="6499" spans="1:4" x14ac:dyDescent="0.25">
      <c r="A6499" t="s">
        <v>13464</v>
      </c>
      <c r="B6499" t="s">
        <v>13465</v>
      </c>
      <c r="C6499">
        <v>62.6</v>
      </c>
      <c r="D6499" t="s">
        <v>11215</v>
      </c>
    </row>
    <row r="6500" spans="1:4" x14ac:dyDescent="0.25">
      <c r="A6500" t="s">
        <v>13466</v>
      </c>
      <c r="B6500" t="s">
        <v>13467</v>
      </c>
      <c r="C6500">
        <v>50.1</v>
      </c>
      <c r="D6500" t="s">
        <v>11215</v>
      </c>
    </row>
    <row r="6501" spans="1:4" x14ac:dyDescent="0.25">
      <c r="A6501" t="s">
        <v>13468</v>
      </c>
      <c r="B6501" t="s">
        <v>13469</v>
      </c>
      <c r="C6501">
        <v>23.5</v>
      </c>
      <c r="D6501" t="s">
        <v>11215</v>
      </c>
    </row>
    <row r="6502" spans="1:4" x14ac:dyDescent="0.25">
      <c r="A6502" t="s">
        <v>13470</v>
      </c>
      <c r="B6502" t="s">
        <v>13471</v>
      </c>
      <c r="C6502">
        <v>51</v>
      </c>
      <c r="D6502" t="s">
        <v>11215</v>
      </c>
    </row>
    <row r="6503" spans="1:4" x14ac:dyDescent="0.25">
      <c r="A6503" t="s">
        <v>13472</v>
      </c>
      <c r="B6503" t="s">
        <v>13473</v>
      </c>
      <c r="D6503" t="s">
        <v>11215</v>
      </c>
    </row>
    <row r="6504" spans="1:4" x14ac:dyDescent="0.25">
      <c r="A6504" t="s">
        <v>13474</v>
      </c>
      <c r="B6504" t="s">
        <v>13475</v>
      </c>
      <c r="C6504">
        <v>222.6</v>
      </c>
      <c r="D6504" t="s">
        <v>11215</v>
      </c>
    </row>
    <row r="6505" spans="1:4" x14ac:dyDescent="0.25">
      <c r="A6505" t="s">
        <v>13476</v>
      </c>
      <c r="B6505" t="s">
        <v>13477</v>
      </c>
      <c r="C6505">
        <v>51</v>
      </c>
      <c r="D6505" t="s">
        <v>11215</v>
      </c>
    </row>
    <row r="6506" spans="1:4" x14ac:dyDescent="0.25">
      <c r="A6506" t="s">
        <v>13478</v>
      </c>
      <c r="B6506" t="s">
        <v>13479</v>
      </c>
      <c r="C6506">
        <v>51</v>
      </c>
      <c r="D6506" t="s">
        <v>11215</v>
      </c>
    </row>
    <row r="6507" spans="1:4" x14ac:dyDescent="0.25">
      <c r="A6507" t="s">
        <v>12217</v>
      </c>
      <c r="B6507" t="s">
        <v>12218</v>
      </c>
      <c r="D6507" t="s">
        <v>11215</v>
      </c>
    </row>
    <row r="6508" spans="1:4" x14ac:dyDescent="0.25">
      <c r="A6508" t="s">
        <v>13480</v>
      </c>
      <c r="B6508" t="s">
        <v>13481</v>
      </c>
      <c r="C6508">
        <v>76.599999999999994</v>
      </c>
      <c r="D6508" t="s">
        <v>11215</v>
      </c>
    </row>
    <row r="6509" spans="1:4" x14ac:dyDescent="0.25">
      <c r="A6509" t="s">
        <v>13482</v>
      </c>
      <c r="B6509" t="s">
        <v>13483</v>
      </c>
      <c r="C6509">
        <v>98.7</v>
      </c>
      <c r="D6509" t="s">
        <v>11215</v>
      </c>
    </row>
    <row r="6510" spans="1:4" x14ac:dyDescent="0.25">
      <c r="A6510" t="s">
        <v>12058</v>
      </c>
      <c r="B6510" t="s">
        <v>12059</v>
      </c>
      <c r="C6510">
        <v>62.6</v>
      </c>
      <c r="D6510" t="s">
        <v>11215</v>
      </c>
    </row>
    <row r="6511" spans="1:4" x14ac:dyDescent="0.25">
      <c r="A6511" t="s">
        <v>13484</v>
      </c>
      <c r="B6511" t="s">
        <v>13485</v>
      </c>
      <c r="C6511">
        <v>62.6</v>
      </c>
      <c r="D6511" t="s">
        <v>11215</v>
      </c>
    </row>
    <row r="6512" spans="1:4" x14ac:dyDescent="0.25">
      <c r="A6512" t="s">
        <v>13486</v>
      </c>
      <c r="B6512" t="s">
        <v>13487</v>
      </c>
      <c r="C6512">
        <v>62.6</v>
      </c>
      <c r="D6512" t="s">
        <v>11215</v>
      </c>
    </row>
    <row r="6513" spans="1:4" x14ac:dyDescent="0.25">
      <c r="A6513" t="s">
        <v>13488</v>
      </c>
      <c r="B6513" t="s">
        <v>13489</v>
      </c>
      <c r="C6513">
        <v>62.6</v>
      </c>
      <c r="D6513" t="s">
        <v>11215</v>
      </c>
    </row>
    <row r="6514" spans="1:4" x14ac:dyDescent="0.25">
      <c r="A6514" t="s">
        <v>11854</v>
      </c>
      <c r="B6514" t="s">
        <v>11855</v>
      </c>
      <c r="C6514">
        <v>48.7</v>
      </c>
      <c r="D6514" t="s">
        <v>11215</v>
      </c>
    </row>
    <row r="6515" spans="1:4" x14ac:dyDescent="0.25">
      <c r="A6515" t="s">
        <v>13490</v>
      </c>
      <c r="B6515" t="s">
        <v>13491</v>
      </c>
      <c r="C6515">
        <v>51</v>
      </c>
      <c r="D6515" t="s">
        <v>11215</v>
      </c>
    </row>
    <row r="6516" spans="1:4" x14ac:dyDescent="0.25">
      <c r="A6516" t="s">
        <v>13492</v>
      </c>
      <c r="B6516" t="s">
        <v>13493</v>
      </c>
      <c r="C6516">
        <v>51</v>
      </c>
      <c r="D6516" t="s">
        <v>11215</v>
      </c>
    </row>
    <row r="6517" spans="1:4" x14ac:dyDescent="0.25">
      <c r="A6517" t="s">
        <v>13494</v>
      </c>
      <c r="B6517" t="s">
        <v>13495</v>
      </c>
      <c r="C6517">
        <v>51</v>
      </c>
      <c r="D6517" t="s">
        <v>11215</v>
      </c>
    </row>
    <row r="6518" spans="1:4" x14ac:dyDescent="0.25">
      <c r="A6518" t="s">
        <v>13496</v>
      </c>
      <c r="B6518" t="s">
        <v>13497</v>
      </c>
      <c r="C6518">
        <v>51</v>
      </c>
      <c r="D6518" t="s">
        <v>11215</v>
      </c>
    </row>
    <row r="6519" spans="1:4" x14ac:dyDescent="0.25">
      <c r="A6519" t="s">
        <v>13498</v>
      </c>
      <c r="B6519" t="s">
        <v>13499</v>
      </c>
      <c r="C6519">
        <v>32.200000000000003</v>
      </c>
      <c r="D6519" t="s">
        <v>11215</v>
      </c>
    </row>
    <row r="6520" spans="1:4" x14ac:dyDescent="0.25">
      <c r="A6520" t="s">
        <v>13500</v>
      </c>
      <c r="B6520" t="s">
        <v>13501</v>
      </c>
      <c r="C6520">
        <v>41.7</v>
      </c>
      <c r="D6520" t="s">
        <v>11215</v>
      </c>
    </row>
    <row r="6521" spans="1:4" x14ac:dyDescent="0.25">
      <c r="A6521" t="s">
        <v>13502</v>
      </c>
      <c r="B6521" t="s">
        <v>13503</v>
      </c>
      <c r="C6521">
        <v>101.8</v>
      </c>
      <c r="D6521" t="s">
        <v>11215</v>
      </c>
    </row>
    <row r="6522" spans="1:4" x14ac:dyDescent="0.25">
      <c r="A6522" t="s">
        <v>13504</v>
      </c>
      <c r="B6522" t="s">
        <v>13505</v>
      </c>
      <c r="C6522">
        <v>51</v>
      </c>
      <c r="D6522" t="s">
        <v>11215</v>
      </c>
    </row>
    <row r="6523" spans="1:4" x14ac:dyDescent="0.25">
      <c r="A6523" t="s">
        <v>13506</v>
      </c>
      <c r="B6523" t="s">
        <v>13507</v>
      </c>
      <c r="C6523">
        <v>51</v>
      </c>
      <c r="D6523" t="s">
        <v>11215</v>
      </c>
    </row>
    <row r="6524" spans="1:4" x14ac:dyDescent="0.25">
      <c r="A6524" t="s">
        <v>13508</v>
      </c>
      <c r="B6524" t="s">
        <v>13509</v>
      </c>
      <c r="C6524">
        <v>56.500000999999997</v>
      </c>
      <c r="D6524" t="s">
        <v>11215</v>
      </c>
    </row>
    <row r="6525" spans="1:4" x14ac:dyDescent="0.25">
      <c r="A6525" t="s">
        <v>13510</v>
      </c>
      <c r="B6525" t="s">
        <v>13511</v>
      </c>
      <c r="C6525">
        <v>56.500000999999997</v>
      </c>
      <c r="D6525" t="s">
        <v>11215</v>
      </c>
    </row>
    <row r="6526" spans="1:4" x14ac:dyDescent="0.25">
      <c r="A6526" t="s">
        <v>13512</v>
      </c>
      <c r="B6526" t="s">
        <v>13513</v>
      </c>
      <c r="C6526">
        <v>51</v>
      </c>
      <c r="D6526" t="s">
        <v>11215</v>
      </c>
    </row>
    <row r="6527" spans="1:4" x14ac:dyDescent="0.25">
      <c r="A6527" t="s">
        <v>13514</v>
      </c>
      <c r="B6527" t="s">
        <v>13515</v>
      </c>
      <c r="C6527">
        <v>456.5</v>
      </c>
      <c r="D6527" t="s">
        <v>11215</v>
      </c>
    </row>
    <row r="6528" spans="1:4" x14ac:dyDescent="0.25">
      <c r="A6528" t="s">
        <v>13516</v>
      </c>
      <c r="B6528" t="s">
        <v>13517</v>
      </c>
      <c r="C6528">
        <v>9.4</v>
      </c>
      <c r="D6528" t="s">
        <v>11215</v>
      </c>
    </row>
    <row r="6529" spans="1:4" x14ac:dyDescent="0.25">
      <c r="A6529" t="s">
        <v>13518</v>
      </c>
      <c r="B6529" t="s">
        <v>13519</v>
      </c>
      <c r="C6529">
        <v>51</v>
      </c>
      <c r="D6529" t="s">
        <v>11215</v>
      </c>
    </row>
    <row r="6530" spans="1:4" x14ac:dyDescent="0.25">
      <c r="A6530" t="s">
        <v>13520</v>
      </c>
      <c r="B6530" t="s">
        <v>13521</v>
      </c>
      <c r="C6530">
        <v>51</v>
      </c>
      <c r="D6530" t="s">
        <v>11215</v>
      </c>
    </row>
    <row r="6531" spans="1:4" x14ac:dyDescent="0.25">
      <c r="A6531" t="s">
        <v>13522</v>
      </c>
      <c r="B6531" t="s">
        <v>13523</v>
      </c>
      <c r="C6531">
        <v>51</v>
      </c>
      <c r="D6531" t="s">
        <v>11215</v>
      </c>
    </row>
    <row r="6532" spans="1:4" x14ac:dyDescent="0.25">
      <c r="A6532" t="s">
        <v>13524</v>
      </c>
      <c r="B6532" t="s">
        <v>13525</v>
      </c>
      <c r="C6532">
        <v>51</v>
      </c>
      <c r="D6532" t="s">
        <v>11215</v>
      </c>
    </row>
    <row r="6533" spans="1:4" x14ac:dyDescent="0.25">
      <c r="A6533" t="s">
        <v>13526</v>
      </c>
      <c r="B6533" t="s">
        <v>13527</v>
      </c>
      <c r="C6533">
        <v>51</v>
      </c>
      <c r="D6533" t="s">
        <v>11215</v>
      </c>
    </row>
    <row r="6534" spans="1:4" x14ac:dyDescent="0.25">
      <c r="A6534" t="s">
        <v>13528</v>
      </c>
      <c r="B6534" t="s">
        <v>13529</v>
      </c>
      <c r="C6534">
        <v>51</v>
      </c>
      <c r="D6534" t="s">
        <v>11215</v>
      </c>
    </row>
    <row r="6535" spans="1:4" x14ac:dyDescent="0.25">
      <c r="A6535" t="s">
        <v>13530</v>
      </c>
      <c r="B6535" t="s">
        <v>13531</v>
      </c>
      <c r="C6535">
        <v>51</v>
      </c>
      <c r="D6535" t="s">
        <v>11215</v>
      </c>
    </row>
    <row r="6536" spans="1:4" x14ac:dyDescent="0.25">
      <c r="A6536" t="s">
        <v>13532</v>
      </c>
      <c r="B6536" t="s">
        <v>13533</v>
      </c>
      <c r="C6536">
        <v>80</v>
      </c>
      <c r="D6536" t="s">
        <v>11215</v>
      </c>
    </row>
    <row r="6537" spans="1:4" x14ac:dyDescent="0.25">
      <c r="A6537" t="s">
        <v>13534</v>
      </c>
      <c r="B6537" t="s">
        <v>13535</v>
      </c>
      <c r="C6537">
        <v>51</v>
      </c>
      <c r="D6537" t="s">
        <v>11215</v>
      </c>
    </row>
    <row r="6538" spans="1:4" x14ac:dyDescent="0.25">
      <c r="A6538" t="s">
        <v>13536</v>
      </c>
      <c r="B6538" t="s">
        <v>13537</v>
      </c>
      <c r="C6538">
        <v>29.8</v>
      </c>
      <c r="D6538" t="s">
        <v>11215</v>
      </c>
    </row>
    <row r="6539" spans="1:4" x14ac:dyDescent="0.25">
      <c r="A6539" t="s">
        <v>13538</v>
      </c>
      <c r="B6539" t="s">
        <v>13539</v>
      </c>
      <c r="C6539">
        <v>51</v>
      </c>
      <c r="D6539" t="s">
        <v>11215</v>
      </c>
    </row>
    <row r="6540" spans="1:4" x14ac:dyDescent="0.25">
      <c r="A6540" t="s">
        <v>13540</v>
      </c>
      <c r="B6540" t="s">
        <v>13541</v>
      </c>
      <c r="C6540">
        <v>51</v>
      </c>
      <c r="D6540" t="s">
        <v>11215</v>
      </c>
    </row>
    <row r="6541" spans="1:4" x14ac:dyDescent="0.25">
      <c r="A6541" t="s">
        <v>13542</v>
      </c>
      <c r="B6541" t="s">
        <v>13543</v>
      </c>
      <c r="C6541">
        <v>51</v>
      </c>
      <c r="D6541" t="s">
        <v>11215</v>
      </c>
    </row>
    <row r="6542" spans="1:4" x14ac:dyDescent="0.25">
      <c r="A6542" t="s">
        <v>13544</v>
      </c>
      <c r="B6542" t="s">
        <v>13545</v>
      </c>
      <c r="C6542">
        <v>51</v>
      </c>
      <c r="D6542" t="s">
        <v>11215</v>
      </c>
    </row>
    <row r="6543" spans="1:4" x14ac:dyDescent="0.25">
      <c r="A6543" t="s">
        <v>13546</v>
      </c>
      <c r="B6543" t="s">
        <v>13547</v>
      </c>
      <c r="C6543">
        <v>51</v>
      </c>
      <c r="D6543" t="s">
        <v>11215</v>
      </c>
    </row>
    <row r="6544" spans="1:4" x14ac:dyDescent="0.25">
      <c r="A6544" t="s">
        <v>13548</v>
      </c>
      <c r="B6544" t="s">
        <v>13549</v>
      </c>
      <c r="C6544">
        <v>56.500000999999997</v>
      </c>
      <c r="D6544" t="s">
        <v>11215</v>
      </c>
    </row>
    <row r="6545" spans="1:4" x14ac:dyDescent="0.25">
      <c r="A6545" t="s">
        <v>13550</v>
      </c>
      <c r="B6545" t="s">
        <v>13551</v>
      </c>
      <c r="C6545">
        <v>51</v>
      </c>
      <c r="D6545" t="s">
        <v>11215</v>
      </c>
    </row>
    <row r="6546" spans="1:4" x14ac:dyDescent="0.25">
      <c r="A6546" t="s">
        <v>13552</v>
      </c>
      <c r="B6546" t="s">
        <v>13553</v>
      </c>
      <c r="C6546">
        <v>51</v>
      </c>
      <c r="D6546" t="s">
        <v>11215</v>
      </c>
    </row>
    <row r="6547" spans="1:4" x14ac:dyDescent="0.25">
      <c r="A6547" t="s">
        <v>13554</v>
      </c>
      <c r="B6547" t="s">
        <v>13555</v>
      </c>
      <c r="C6547">
        <v>51</v>
      </c>
      <c r="D6547" t="s">
        <v>11215</v>
      </c>
    </row>
    <row r="6548" spans="1:4" x14ac:dyDescent="0.25">
      <c r="A6548" t="s">
        <v>11746</v>
      </c>
      <c r="B6548" t="s">
        <v>11747</v>
      </c>
      <c r="C6548">
        <v>104.4</v>
      </c>
      <c r="D6548" t="s">
        <v>11215</v>
      </c>
    </row>
    <row r="6549" spans="1:4" x14ac:dyDescent="0.25">
      <c r="A6549" t="s">
        <v>13556</v>
      </c>
      <c r="B6549" t="s">
        <v>13557</v>
      </c>
      <c r="C6549">
        <v>200</v>
      </c>
      <c r="D6549" t="s">
        <v>11215</v>
      </c>
    </row>
    <row r="6550" spans="1:4" x14ac:dyDescent="0.25">
      <c r="A6550" t="s">
        <v>13558</v>
      </c>
      <c r="B6550" t="s">
        <v>13559</v>
      </c>
      <c r="C6550">
        <v>104.4</v>
      </c>
      <c r="D6550" t="s">
        <v>11215</v>
      </c>
    </row>
    <row r="6551" spans="1:4" x14ac:dyDescent="0.25">
      <c r="A6551" t="s">
        <v>13560</v>
      </c>
      <c r="B6551" t="s">
        <v>13561</v>
      </c>
      <c r="C6551">
        <v>78.3</v>
      </c>
      <c r="D6551" t="s">
        <v>11215</v>
      </c>
    </row>
    <row r="6552" spans="1:4" x14ac:dyDescent="0.25">
      <c r="A6552" t="s">
        <v>13562</v>
      </c>
      <c r="B6552" t="s">
        <v>13563</v>
      </c>
      <c r="C6552">
        <v>156.6</v>
      </c>
      <c r="D6552" t="s">
        <v>11215</v>
      </c>
    </row>
    <row r="6553" spans="1:4" x14ac:dyDescent="0.25">
      <c r="A6553" t="s">
        <v>13564</v>
      </c>
      <c r="B6553" t="s">
        <v>13565</v>
      </c>
      <c r="C6553">
        <v>113.1</v>
      </c>
      <c r="D6553" t="s">
        <v>11215</v>
      </c>
    </row>
    <row r="6554" spans="1:4" x14ac:dyDescent="0.25">
      <c r="A6554" t="s">
        <v>13566</v>
      </c>
      <c r="B6554" t="s">
        <v>13567</v>
      </c>
      <c r="C6554">
        <v>131.19999999999999</v>
      </c>
      <c r="D6554" t="s">
        <v>11215</v>
      </c>
    </row>
    <row r="6555" spans="1:4" x14ac:dyDescent="0.25">
      <c r="A6555" t="s">
        <v>13568</v>
      </c>
      <c r="B6555" t="s">
        <v>13569</v>
      </c>
      <c r="C6555">
        <v>70.599999999999994</v>
      </c>
      <c r="D6555" t="s">
        <v>11215</v>
      </c>
    </row>
    <row r="6556" spans="1:4" x14ac:dyDescent="0.25">
      <c r="A6556" t="s">
        <v>13570</v>
      </c>
      <c r="B6556" t="s">
        <v>13571</v>
      </c>
      <c r="C6556">
        <v>37.700000000000003</v>
      </c>
      <c r="D6556" t="s">
        <v>11215</v>
      </c>
    </row>
    <row r="6557" spans="1:4" x14ac:dyDescent="0.25">
      <c r="A6557" t="s">
        <v>13572</v>
      </c>
      <c r="B6557" t="s">
        <v>13573</v>
      </c>
      <c r="C6557">
        <v>37.700000000000003</v>
      </c>
      <c r="D6557" t="s">
        <v>11215</v>
      </c>
    </row>
    <row r="6558" spans="1:4" x14ac:dyDescent="0.25">
      <c r="A6558" t="s">
        <v>13574</v>
      </c>
      <c r="B6558" t="s">
        <v>13575</v>
      </c>
      <c r="C6558">
        <v>37.700000000000003</v>
      </c>
      <c r="D6558" t="s">
        <v>11215</v>
      </c>
    </row>
    <row r="6559" spans="1:4" x14ac:dyDescent="0.25">
      <c r="A6559" t="s">
        <v>13576</v>
      </c>
      <c r="B6559" t="s">
        <v>13577</v>
      </c>
      <c r="C6559">
        <v>37.700000000000003</v>
      </c>
      <c r="D6559" t="s">
        <v>11215</v>
      </c>
    </row>
    <row r="6560" spans="1:4" x14ac:dyDescent="0.25">
      <c r="A6560" t="s">
        <v>13578</v>
      </c>
      <c r="B6560" t="s">
        <v>13579</v>
      </c>
      <c r="C6560">
        <v>174</v>
      </c>
      <c r="D6560" t="s">
        <v>11215</v>
      </c>
    </row>
    <row r="6561" spans="1:4" x14ac:dyDescent="0.25">
      <c r="A6561" t="s">
        <v>13580</v>
      </c>
      <c r="B6561" t="s">
        <v>13581</v>
      </c>
      <c r="C6561">
        <v>37.700000000000003</v>
      </c>
      <c r="D6561" t="s">
        <v>11215</v>
      </c>
    </row>
    <row r="6562" spans="1:4" x14ac:dyDescent="0.25">
      <c r="A6562" t="s">
        <v>13582</v>
      </c>
      <c r="B6562" t="s">
        <v>13583</v>
      </c>
      <c r="C6562">
        <v>37.700000000000003</v>
      </c>
      <c r="D6562" t="s">
        <v>11215</v>
      </c>
    </row>
    <row r="6563" spans="1:4" x14ac:dyDescent="0.25">
      <c r="A6563" t="s">
        <v>13584</v>
      </c>
      <c r="B6563" t="s">
        <v>13585</v>
      </c>
      <c r="C6563">
        <v>37.700000000000003</v>
      </c>
      <c r="D6563" t="s">
        <v>11215</v>
      </c>
    </row>
    <row r="6564" spans="1:4" x14ac:dyDescent="0.25">
      <c r="A6564" t="s">
        <v>13586</v>
      </c>
      <c r="B6564" t="s">
        <v>13587</v>
      </c>
      <c r="C6564">
        <v>51</v>
      </c>
      <c r="D6564" t="s">
        <v>11215</v>
      </c>
    </row>
    <row r="6565" spans="1:4" x14ac:dyDescent="0.25">
      <c r="A6565" t="s">
        <v>13588</v>
      </c>
      <c r="B6565" t="s">
        <v>13589</v>
      </c>
      <c r="C6565">
        <v>51</v>
      </c>
      <c r="D6565" t="s">
        <v>11215</v>
      </c>
    </row>
    <row r="6566" spans="1:4" x14ac:dyDescent="0.25">
      <c r="A6566" t="s">
        <v>13590</v>
      </c>
      <c r="B6566" t="s">
        <v>13591</v>
      </c>
      <c r="C6566">
        <v>18.7</v>
      </c>
      <c r="D6566" t="s">
        <v>11215</v>
      </c>
    </row>
    <row r="6567" spans="1:4" x14ac:dyDescent="0.25">
      <c r="A6567" t="s">
        <v>13592</v>
      </c>
      <c r="B6567" t="s">
        <v>13593</v>
      </c>
      <c r="C6567">
        <v>51</v>
      </c>
      <c r="D6567" t="s">
        <v>11215</v>
      </c>
    </row>
    <row r="6568" spans="1:4" x14ac:dyDescent="0.25">
      <c r="A6568" t="s">
        <v>13594</v>
      </c>
      <c r="B6568" t="s">
        <v>13595</v>
      </c>
      <c r="C6568">
        <v>195.70000099999999</v>
      </c>
      <c r="D6568" t="s">
        <v>11215</v>
      </c>
    </row>
    <row r="6569" spans="1:4" x14ac:dyDescent="0.25">
      <c r="A6569" t="s">
        <v>13596</v>
      </c>
      <c r="B6569" t="s">
        <v>13597</v>
      </c>
      <c r="C6569">
        <v>73.900001000000003</v>
      </c>
      <c r="D6569" t="s">
        <v>11215</v>
      </c>
    </row>
    <row r="6570" spans="1:4" x14ac:dyDescent="0.25">
      <c r="A6570" t="s">
        <v>13598</v>
      </c>
      <c r="B6570" t="s">
        <v>13599</v>
      </c>
      <c r="C6570">
        <v>78.3</v>
      </c>
      <c r="D6570" t="s">
        <v>11215</v>
      </c>
    </row>
    <row r="6571" spans="1:4" x14ac:dyDescent="0.25">
      <c r="A6571" t="s">
        <v>13600</v>
      </c>
      <c r="B6571" t="s">
        <v>13601</v>
      </c>
      <c r="C6571">
        <v>156.6</v>
      </c>
      <c r="D6571" t="s">
        <v>11215</v>
      </c>
    </row>
    <row r="6572" spans="1:4" x14ac:dyDescent="0.25">
      <c r="A6572" t="s">
        <v>13602</v>
      </c>
      <c r="B6572" t="s">
        <v>13603</v>
      </c>
      <c r="C6572">
        <v>104.4</v>
      </c>
      <c r="D6572" t="s">
        <v>11215</v>
      </c>
    </row>
    <row r="6573" spans="1:4" x14ac:dyDescent="0.25">
      <c r="A6573" t="s">
        <v>13604</v>
      </c>
      <c r="B6573" t="s">
        <v>13605</v>
      </c>
      <c r="C6573">
        <v>78.400000000000006</v>
      </c>
      <c r="D6573" t="s">
        <v>11215</v>
      </c>
    </row>
    <row r="6574" spans="1:4" x14ac:dyDescent="0.25">
      <c r="A6574" t="s">
        <v>13606</v>
      </c>
      <c r="B6574" t="s">
        <v>13607</v>
      </c>
      <c r="C6574">
        <v>56.500000999999997</v>
      </c>
      <c r="D6574" t="s">
        <v>11215</v>
      </c>
    </row>
    <row r="6575" spans="1:4" x14ac:dyDescent="0.25">
      <c r="A6575" t="s">
        <v>13608</v>
      </c>
      <c r="B6575" t="s">
        <v>13609</v>
      </c>
      <c r="C6575">
        <v>56.500000999999997</v>
      </c>
      <c r="D6575" t="s">
        <v>11215</v>
      </c>
    </row>
    <row r="6576" spans="1:4" x14ac:dyDescent="0.25">
      <c r="A6576" t="s">
        <v>13610</v>
      </c>
      <c r="B6576" t="s">
        <v>13611</v>
      </c>
      <c r="C6576">
        <v>15.7</v>
      </c>
      <c r="D6576" t="s">
        <v>11215</v>
      </c>
    </row>
    <row r="6577" spans="1:4" x14ac:dyDescent="0.25">
      <c r="A6577" t="s">
        <v>13612</v>
      </c>
      <c r="B6577" t="s">
        <v>13613</v>
      </c>
      <c r="C6577">
        <v>11</v>
      </c>
      <c r="D6577" t="s">
        <v>11215</v>
      </c>
    </row>
    <row r="6578" spans="1:4" x14ac:dyDescent="0.25">
      <c r="A6578" t="s">
        <v>13614</v>
      </c>
      <c r="B6578" t="s">
        <v>13615</v>
      </c>
      <c r="C6578">
        <v>11</v>
      </c>
      <c r="D6578" t="s">
        <v>11215</v>
      </c>
    </row>
    <row r="6579" spans="1:4" x14ac:dyDescent="0.25">
      <c r="A6579" t="s">
        <v>13616</v>
      </c>
      <c r="B6579" t="s">
        <v>13617</v>
      </c>
      <c r="C6579">
        <v>11</v>
      </c>
      <c r="D6579" t="s">
        <v>11215</v>
      </c>
    </row>
    <row r="6580" spans="1:4" x14ac:dyDescent="0.25">
      <c r="A6580" t="s">
        <v>13618</v>
      </c>
      <c r="B6580" t="s">
        <v>13619</v>
      </c>
      <c r="C6580">
        <v>11</v>
      </c>
      <c r="D6580" t="s">
        <v>11215</v>
      </c>
    </row>
    <row r="6581" spans="1:4" x14ac:dyDescent="0.25">
      <c r="A6581" t="s">
        <v>13620</v>
      </c>
      <c r="B6581" t="s">
        <v>13621</v>
      </c>
      <c r="C6581">
        <v>226.2</v>
      </c>
      <c r="D6581" t="s">
        <v>11215</v>
      </c>
    </row>
    <row r="6582" spans="1:4" x14ac:dyDescent="0.25">
      <c r="A6582" t="s">
        <v>13622</v>
      </c>
      <c r="B6582" t="s">
        <v>13623</v>
      </c>
      <c r="C6582">
        <v>11</v>
      </c>
      <c r="D6582" t="s">
        <v>11215</v>
      </c>
    </row>
    <row r="6583" spans="1:4" x14ac:dyDescent="0.25">
      <c r="A6583" t="s">
        <v>13624</v>
      </c>
      <c r="B6583" t="s">
        <v>13625</v>
      </c>
      <c r="C6583">
        <v>11</v>
      </c>
      <c r="D6583" t="s">
        <v>11215</v>
      </c>
    </row>
    <row r="6584" spans="1:4" x14ac:dyDescent="0.25">
      <c r="A6584" t="s">
        <v>13626</v>
      </c>
      <c r="B6584" t="s">
        <v>13627</v>
      </c>
      <c r="C6584">
        <v>11</v>
      </c>
      <c r="D6584" t="s">
        <v>11215</v>
      </c>
    </row>
    <row r="6585" spans="1:4" x14ac:dyDescent="0.25">
      <c r="A6585" t="s">
        <v>13628</v>
      </c>
      <c r="B6585" t="s">
        <v>13629</v>
      </c>
      <c r="C6585">
        <v>11</v>
      </c>
      <c r="D6585" t="s">
        <v>11215</v>
      </c>
    </row>
    <row r="6586" spans="1:4" x14ac:dyDescent="0.25">
      <c r="A6586" t="s">
        <v>13630</v>
      </c>
      <c r="B6586" t="s">
        <v>13631</v>
      </c>
      <c r="C6586">
        <v>11</v>
      </c>
      <c r="D6586" t="s">
        <v>11215</v>
      </c>
    </row>
    <row r="6587" spans="1:4" x14ac:dyDescent="0.25">
      <c r="A6587" t="s">
        <v>13632</v>
      </c>
      <c r="B6587" t="s">
        <v>13633</v>
      </c>
      <c r="C6587">
        <v>11</v>
      </c>
      <c r="D6587" t="s">
        <v>11215</v>
      </c>
    </row>
    <row r="6588" spans="1:4" x14ac:dyDescent="0.25">
      <c r="A6588" t="s">
        <v>13634</v>
      </c>
      <c r="B6588" t="s">
        <v>13635</v>
      </c>
      <c r="C6588">
        <v>11</v>
      </c>
      <c r="D6588" t="s">
        <v>11215</v>
      </c>
    </row>
    <row r="6589" spans="1:4" x14ac:dyDescent="0.25">
      <c r="A6589" t="s">
        <v>13636</v>
      </c>
      <c r="B6589" t="s">
        <v>13637</v>
      </c>
      <c r="C6589">
        <v>70.5</v>
      </c>
      <c r="D6589" t="s">
        <v>11215</v>
      </c>
    </row>
    <row r="6590" spans="1:4" x14ac:dyDescent="0.25">
      <c r="A6590" t="s">
        <v>13638</v>
      </c>
      <c r="B6590" t="s">
        <v>13639</v>
      </c>
      <c r="C6590">
        <v>31.3</v>
      </c>
      <c r="D6590" t="s">
        <v>11215</v>
      </c>
    </row>
    <row r="6591" spans="1:4" x14ac:dyDescent="0.25">
      <c r="A6591" t="s">
        <v>13640</v>
      </c>
      <c r="B6591" t="s">
        <v>13641</v>
      </c>
      <c r="C6591">
        <v>43.5</v>
      </c>
      <c r="D6591" t="s">
        <v>11215</v>
      </c>
    </row>
    <row r="6592" spans="1:4" x14ac:dyDescent="0.25">
      <c r="A6592" t="s">
        <v>13642</v>
      </c>
      <c r="B6592" t="s">
        <v>13643</v>
      </c>
      <c r="D6592" t="s">
        <v>11215</v>
      </c>
    </row>
    <row r="6593" spans="1:4" x14ac:dyDescent="0.25">
      <c r="A6593" t="s">
        <v>13644</v>
      </c>
      <c r="B6593" t="s">
        <v>13645</v>
      </c>
      <c r="C6593">
        <v>11.7</v>
      </c>
      <c r="D6593" t="s">
        <v>11215</v>
      </c>
    </row>
    <row r="6594" spans="1:4" x14ac:dyDescent="0.25">
      <c r="A6594" t="s">
        <v>13646</v>
      </c>
      <c r="B6594" t="s">
        <v>13647</v>
      </c>
      <c r="C6594">
        <v>21.9</v>
      </c>
      <c r="D6594" t="s">
        <v>11215</v>
      </c>
    </row>
    <row r="6595" spans="1:4" x14ac:dyDescent="0.25">
      <c r="A6595" t="s">
        <v>12408</v>
      </c>
      <c r="B6595" t="s">
        <v>12409</v>
      </c>
      <c r="C6595">
        <v>6.1</v>
      </c>
      <c r="D6595" t="s">
        <v>11215</v>
      </c>
    </row>
    <row r="6596" spans="1:4" x14ac:dyDescent="0.25">
      <c r="A6596" t="s">
        <v>13648</v>
      </c>
      <c r="B6596" t="s">
        <v>13649</v>
      </c>
      <c r="C6596">
        <v>38.299999999999997</v>
      </c>
      <c r="D6596" t="s">
        <v>11215</v>
      </c>
    </row>
    <row r="6597" spans="1:4" x14ac:dyDescent="0.25">
      <c r="A6597" t="s">
        <v>13650</v>
      </c>
      <c r="B6597" t="s">
        <v>13651</v>
      </c>
      <c r="C6597">
        <v>38.299999999999997</v>
      </c>
      <c r="D6597" t="s">
        <v>11215</v>
      </c>
    </row>
    <row r="6598" spans="1:4" x14ac:dyDescent="0.25">
      <c r="A6598" t="s">
        <v>13652</v>
      </c>
      <c r="B6598" t="s">
        <v>13653</v>
      </c>
      <c r="C6598">
        <v>93.9</v>
      </c>
      <c r="D6598" t="s">
        <v>11215</v>
      </c>
    </row>
    <row r="6599" spans="1:4" x14ac:dyDescent="0.25">
      <c r="A6599" t="s">
        <v>12060</v>
      </c>
      <c r="B6599" t="s">
        <v>12061</v>
      </c>
      <c r="C6599">
        <v>41.7</v>
      </c>
      <c r="D6599" t="s">
        <v>11215</v>
      </c>
    </row>
    <row r="6600" spans="1:4" x14ac:dyDescent="0.25">
      <c r="A6600" t="s">
        <v>13654</v>
      </c>
      <c r="B6600" t="s">
        <v>13655</v>
      </c>
      <c r="C6600">
        <v>113.1</v>
      </c>
      <c r="D6600" t="s">
        <v>11215</v>
      </c>
    </row>
    <row r="6601" spans="1:4" x14ac:dyDescent="0.25">
      <c r="A6601" t="s">
        <v>13656</v>
      </c>
      <c r="B6601" t="s">
        <v>13657</v>
      </c>
      <c r="C6601">
        <v>51</v>
      </c>
      <c r="D6601" t="s">
        <v>11215</v>
      </c>
    </row>
    <row r="6602" spans="1:4" x14ac:dyDescent="0.25">
      <c r="A6602" t="s">
        <v>13658</v>
      </c>
      <c r="B6602" t="s">
        <v>13659</v>
      </c>
      <c r="C6602">
        <v>20.9</v>
      </c>
      <c r="D6602" t="s">
        <v>11215</v>
      </c>
    </row>
    <row r="6603" spans="1:4" x14ac:dyDescent="0.25">
      <c r="A6603" t="s">
        <v>13660</v>
      </c>
      <c r="B6603" t="s">
        <v>13661</v>
      </c>
      <c r="C6603">
        <v>144.4</v>
      </c>
      <c r="D6603" t="s">
        <v>11215</v>
      </c>
    </row>
    <row r="6604" spans="1:4" x14ac:dyDescent="0.25">
      <c r="A6604" t="s">
        <v>13662</v>
      </c>
      <c r="B6604" t="s">
        <v>13663</v>
      </c>
      <c r="D6604" t="s">
        <v>11215</v>
      </c>
    </row>
    <row r="6605" spans="1:4" x14ac:dyDescent="0.25">
      <c r="A6605" t="s">
        <v>13664</v>
      </c>
      <c r="B6605" t="s">
        <v>13665</v>
      </c>
      <c r="C6605">
        <v>28.9</v>
      </c>
      <c r="D6605" t="s">
        <v>11215</v>
      </c>
    </row>
    <row r="6606" spans="1:4" x14ac:dyDescent="0.25">
      <c r="A6606" t="s">
        <v>13666</v>
      </c>
      <c r="B6606" t="s">
        <v>13667</v>
      </c>
      <c r="C6606">
        <v>100.9</v>
      </c>
      <c r="D6606" t="s">
        <v>11215</v>
      </c>
    </row>
    <row r="6607" spans="1:4" x14ac:dyDescent="0.25">
      <c r="A6607" t="s">
        <v>13668</v>
      </c>
      <c r="B6607" t="s">
        <v>13669</v>
      </c>
      <c r="C6607">
        <v>100.9</v>
      </c>
      <c r="D6607" t="s">
        <v>11215</v>
      </c>
    </row>
    <row r="6608" spans="1:4" x14ac:dyDescent="0.25">
      <c r="A6608" t="s">
        <v>13670</v>
      </c>
      <c r="B6608" t="s">
        <v>13671</v>
      </c>
      <c r="C6608">
        <v>100.9</v>
      </c>
      <c r="D6608" t="s">
        <v>11215</v>
      </c>
    </row>
    <row r="6609" spans="1:4" x14ac:dyDescent="0.25">
      <c r="A6609" t="s">
        <v>13672</v>
      </c>
      <c r="B6609" t="s">
        <v>13673</v>
      </c>
      <c r="C6609">
        <v>100.9</v>
      </c>
      <c r="D6609" t="s">
        <v>11215</v>
      </c>
    </row>
    <row r="6610" spans="1:4" x14ac:dyDescent="0.25">
      <c r="A6610" t="s">
        <v>13674</v>
      </c>
      <c r="B6610" t="s">
        <v>13675</v>
      </c>
      <c r="C6610">
        <v>97</v>
      </c>
      <c r="D6610" t="s">
        <v>11215</v>
      </c>
    </row>
    <row r="6611" spans="1:4" x14ac:dyDescent="0.25">
      <c r="A6611" t="s">
        <v>13676</v>
      </c>
      <c r="B6611" t="s">
        <v>13677</v>
      </c>
      <c r="C6611">
        <v>208.8</v>
      </c>
      <c r="D6611" t="s">
        <v>11215</v>
      </c>
    </row>
    <row r="6612" spans="1:4" x14ac:dyDescent="0.25">
      <c r="A6612" t="s">
        <v>11602</v>
      </c>
      <c r="B6612" t="s">
        <v>11603</v>
      </c>
      <c r="C6612">
        <v>40</v>
      </c>
      <c r="D6612" t="s">
        <v>11215</v>
      </c>
    </row>
    <row r="6613" spans="1:4" x14ac:dyDescent="0.25">
      <c r="A6613" t="s">
        <v>13678</v>
      </c>
      <c r="B6613" t="s">
        <v>13679</v>
      </c>
      <c r="C6613">
        <v>66.200001</v>
      </c>
      <c r="D6613" t="s">
        <v>11215</v>
      </c>
    </row>
    <row r="6614" spans="1:4" x14ac:dyDescent="0.25">
      <c r="A6614" t="s">
        <v>13680</v>
      </c>
      <c r="B6614" t="s">
        <v>13681</v>
      </c>
      <c r="C6614">
        <v>87</v>
      </c>
      <c r="D6614" t="s">
        <v>11215</v>
      </c>
    </row>
    <row r="6615" spans="1:4" x14ac:dyDescent="0.25">
      <c r="A6615" t="s">
        <v>13682</v>
      </c>
      <c r="B6615" t="s">
        <v>13683</v>
      </c>
      <c r="C6615">
        <v>26.1</v>
      </c>
      <c r="D6615" t="s">
        <v>11215</v>
      </c>
    </row>
    <row r="6616" spans="1:4" x14ac:dyDescent="0.25">
      <c r="A6616" t="s">
        <v>12219</v>
      </c>
      <c r="B6616" t="s">
        <v>12220</v>
      </c>
      <c r="C6616">
        <v>34.799999999999997</v>
      </c>
      <c r="D6616" t="s">
        <v>11215</v>
      </c>
    </row>
    <row r="6617" spans="1:4" x14ac:dyDescent="0.25">
      <c r="A6617" t="s">
        <v>13684</v>
      </c>
      <c r="B6617" t="s">
        <v>13685</v>
      </c>
      <c r="C6617">
        <v>39.100000999999999</v>
      </c>
      <c r="D6617" t="s">
        <v>11215</v>
      </c>
    </row>
    <row r="6618" spans="1:4" x14ac:dyDescent="0.25">
      <c r="A6618" t="s">
        <v>13686</v>
      </c>
      <c r="B6618" t="s">
        <v>13687</v>
      </c>
      <c r="C6618">
        <v>81.400000000000006</v>
      </c>
      <c r="D6618" t="s">
        <v>11215</v>
      </c>
    </row>
    <row r="6619" spans="1:4" x14ac:dyDescent="0.25">
      <c r="A6619" t="s">
        <v>13688</v>
      </c>
      <c r="B6619" t="s">
        <v>13689</v>
      </c>
      <c r="C6619">
        <v>53.2</v>
      </c>
      <c r="D6619" t="s">
        <v>11215</v>
      </c>
    </row>
    <row r="6620" spans="1:4" x14ac:dyDescent="0.25">
      <c r="A6620" t="s">
        <v>12062</v>
      </c>
      <c r="B6620" t="s">
        <v>12063</v>
      </c>
      <c r="C6620">
        <v>43.5</v>
      </c>
      <c r="D6620" t="s">
        <v>11215</v>
      </c>
    </row>
    <row r="6621" spans="1:4" x14ac:dyDescent="0.25">
      <c r="A6621" t="s">
        <v>13690</v>
      </c>
      <c r="B6621" t="s">
        <v>13691</v>
      </c>
      <c r="C6621">
        <v>18.800001000000002</v>
      </c>
      <c r="D6621" t="s">
        <v>11215</v>
      </c>
    </row>
    <row r="6622" spans="1:4" x14ac:dyDescent="0.25">
      <c r="A6622" t="s">
        <v>13692</v>
      </c>
      <c r="B6622" t="s">
        <v>13693</v>
      </c>
      <c r="C6622">
        <v>86.1</v>
      </c>
      <c r="D6622" t="s">
        <v>11215</v>
      </c>
    </row>
    <row r="6623" spans="1:4" x14ac:dyDescent="0.25">
      <c r="A6623" t="s">
        <v>13694</v>
      </c>
      <c r="B6623" t="s">
        <v>13695</v>
      </c>
      <c r="C6623">
        <v>112.7</v>
      </c>
      <c r="D6623" t="s">
        <v>11215</v>
      </c>
    </row>
    <row r="6624" spans="1:4" x14ac:dyDescent="0.25">
      <c r="A6624" t="s">
        <v>13696</v>
      </c>
      <c r="B6624" t="s">
        <v>13697</v>
      </c>
      <c r="C6624">
        <v>23.5</v>
      </c>
      <c r="D6624" t="s">
        <v>11215</v>
      </c>
    </row>
    <row r="6625" spans="1:4" x14ac:dyDescent="0.25">
      <c r="A6625" t="s">
        <v>13698</v>
      </c>
      <c r="B6625" t="s">
        <v>13699</v>
      </c>
      <c r="D6625" t="s">
        <v>11215</v>
      </c>
    </row>
    <row r="6626" spans="1:4" x14ac:dyDescent="0.25">
      <c r="A6626" t="s">
        <v>13700</v>
      </c>
      <c r="B6626" t="s">
        <v>13701</v>
      </c>
      <c r="C6626">
        <v>62.6</v>
      </c>
      <c r="D6626" t="s">
        <v>11215</v>
      </c>
    </row>
    <row r="6627" spans="1:4" x14ac:dyDescent="0.25">
      <c r="A6627" t="s">
        <v>13702</v>
      </c>
      <c r="B6627" t="s">
        <v>13703</v>
      </c>
      <c r="C6627">
        <v>46.899999000000001</v>
      </c>
      <c r="D6627" t="s">
        <v>11215</v>
      </c>
    </row>
    <row r="6628" spans="1:4" x14ac:dyDescent="0.25">
      <c r="A6628" t="s">
        <v>13704</v>
      </c>
      <c r="B6628" t="s">
        <v>13705</v>
      </c>
      <c r="C6628">
        <v>62.6</v>
      </c>
      <c r="D6628" t="s">
        <v>11215</v>
      </c>
    </row>
    <row r="6629" spans="1:4" x14ac:dyDescent="0.25">
      <c r="A6629" t="s">
        <v>13706</v>
      </c>
      <c r="B6629" t="s">
        <v>13707</v>
      </c>
      <c r="C6629">
        <v>62.6</v>
      </c>
      <c r="D6629" t="s">
        <v>11215</v>
      </c>
    </row>
    <row r="6630" spans="1:4" x14ac:dyDescent="0.25">
      <c r="A6630" t="s">
        <v>13708</v>
      </c>
      <c r="B6630" t="s">
        <v>13709</v>
      </c>
      <c r="C6630">
        <v>20.399999999999999</v>
      </c>
      <c r="D6630" t="s">
        <v>11215</v>
      </c>
    </row>
    <row r="6631" spans="1:4" x14ac:dyDescent="0.25">
      <c r="A6631" t="s">
        <v>13710</v>
      </c>
      <c r="B6631" t="s">
        <v>13711</v>
      </c>
      <c r="C6631">
        <v>38.299999999999997</v>
      </c>
      <c r="D6631" t="s">
        <v>11215</v>
      </c>
    </row>
    <row r="6632" spans="1:4" x14ac:dyDescent="0.25">
      <c r="A6632" t="s">
        <v>13712</v>
      </c>
      <c r="B6632" t="s">
        <v>13713</v>
      </c>
      <c r="C6632">
        <v>38.299999999999997</v>
      </c>
      <c r="D6632" t="s">
        <v>11215</v>
      </c>
    </row>
    <row r="6633" spans="1:4" x14ac:dyDescent="0.25">
      <c r="A6633" t="s">
        <v>11652</v>
      </c>
      <c r="B6633" t="s">
        <v>11653</v>
      </c>
      <c r="C6633">
        <v>38.299999999999997</v>
      </c>
      <c r="D6633" t="s">
        <v>11215</v>
      </c>
    </row>
    <row r="6634" spans="1:4" x14ac:dyDescent="0.25">
      <c r="A6634" t="s">
        <v>13714</v>
      </c>
      <c r="B6634" t="s">
        <v>13715</v>
      </c>
      <c r="C6634">
        <v>38.299999999999997</v>
      </c>
      <c r="D6634" t="s">
        <v>11215</v>
      </c>
    </row>
    <row r="6635" spans="1:4" x14ac:dyDescent="0.25">
      <c r="A6635" t="s">
        <v>13716</v>
      </c>
      <c r="B6635" t="s">
        <v>13717</v>
      </c>
      <c r="C6635">
        <v>31.3</v>
      </c>
      <c r="D6635" t="s">
        <v>11215</v>
      </c>
    </row>
    <row r="6636" spans="1:4" x14ac:dyDescent="0.25">
      <c r="A6636" t="s">
        <v>13718</v>
      </c>
      <c r="B6636" t="s">
        <v>13719</v>
      </c>
      <c r="D6636" t="s">
        <v>11215</v>
      </c>
    </row>
    <row r="6637" spans="1:4" x14ac:dyDescent="0.25">
      <c r="A6637" t="s">
        <v>13720</v>
      </c>
      <c r="B6637" t="s">
        <v>13721</v>
      </c>
      <c r="C6637">
        <v>28.9</v>
      </c>
      <c r="D6637" t="s">
        <v>11215</v>
      </c>
    </row>
    <row r="6638" spans="1:4" x14ac:dyDescent="0.25">
      <c r="A6638" t="s">
        <v>13722</v>
      </c>
      <c r="B6638" t="s">
        <v>13723</v>
      </c>
      <c r="C6638">
        <v>32.200000000000003</v>
      </c>
      <c r="D6638" t="s">
        <v>11215</v>
      </c>
    </row>
    <row r="6639" spans="1:4" x14ac:dyDescent="0.25">
      <c r="A6639" t="s">
        <v>13724</v>
      </c>
      <c r="B6639" t="s">
        <v>13725</v>
      </c>
      <c r="C6639">
        <v>38.299999999999997</v>
      </c>
      <c r="D6639" t="s">
        <v>11215</v>
      </c>
    </row>
    <row r="6640" spans="1:4" x14ac:dyDescent="0.25">
      <c r="A6640" t="s">
        <v>13726</v>
      </c>
      <c r="B6640" t="s">
        <v>13727</v>
      </c>
      <c r="C6640">
        <v>70.5</v>
      </c>
      <c r="D6640" t="s">
        <v>11215</v>
      </c>
    </row>
    <row r="6641" spans="1:4" x14ac:dyDescent="0.25">
      <c r="A6641" t="s">
        <v>13728</v>
      </c>
      <c r="B6641" t="s">
        <v>13729</v>
      </c>
      <c r="C6641">
        <v>70.5</v>
      </c>
      <c r="D6641" t="s">
        <v>11215</v>
      </c>
    </row>
    <row r="6642" spans="1:4" x14ac:dyDescent="0.25">
      <c r="A6642" t="s">
        <v>12221</v>
      </c>
      <c r="B6642" t="s">
        <v>12222</v>
      </c>
      <c r="C6642">
        <v>43.5</v>
      </c>
      <c r="D6642" t="s">
        <v>11215</v>
      </c>
    </row>
    <row r="6643" spans="1:4" x14ac:dyDescent="0.25">
      <c r="A6643" t="s">
        <v>13730</v>
      </c>
      <c r="B6643" t="s">
        <v>13731</v>
      </c>
      <c r="C6643">
        <v>26.1</v>
      </c>
      <c r="D6643" t="s">
        <v>11215</v>
      </c>
    </row>
    <row r="6644" spans="1:4" x14ac:dyDescent="0.25">
      <c r="A6644" t="s">
        <v>13732</v>
      </c>
      <c r="B6644" t="s">
        <v>13733</v>
      </c>
      <c r="C6644">
        <v>23.5</v>
      </c>
      <c r="D6644" t="s">
        <v>11215</v>
      </c>
    </row>
    <row r="6645" spans="1:4" x14ac:dyDescent="0.25">
      <c r="A6645" t="s">
        <v>13734</v>
      </c>
      <c r="B6645" t="s">
        <v>13735</v>
      </c>
      <c r="C6645">
        <v>39.100000999999999</v>
      </c>
      <c r="D6645" t="s">
        <v>11215</v>
      </c>
    </row>
    <row r="6646" spans="1:4" x14ac:dyDescent="0.25">
      <c r="A6646" t="s">
        <v>13736</v>
      </c>
      <c r="B6646" t="s">
        <v>13737</v>
      </c>
      <c r="C6646">
        <v>87</v>
      </c>
      <c r="D6646" t="s">
        <v>11215</v>
      </c>
    </row>
    <row r="6647" spans="1:4" x14ac:dyDescent="0.25">
      <c r="A6647" t="s">
        <v>13738</v>
      </c>
      <c r="B6647" t="s">
        <v>13739</v>
      </c>
      <c r="C6647">
        <v>17.399999999999999</v>
      </c>
      <c r="D6647" t="s">
        <v>11215</v>
      </c>
    </row>
    <row r="6648" spans="1:4" x14ac:dyDescent="0.25">
      <c r="A6648" t="s">
        <v>13740</v>
      </c>
      <c r="B6648" t="s">
        <v>13741</v>
      </c>
      <c r="C6648">
        <v>182.7</v>
      </c>
      <c r="D6648" t="s">
        <v>11215</v>
      </c>
    </row>
    <row r="6649" spans="1:4" x14ac:dyDescent="0.25">
      <c r="A6649" t="s">
        <v>13742</v>
      </c>
      <c r="B6649" t="s">
        <v>13743</v>
      </c>
      <c r="C6649">
        <v>64.2</v>
      </c>
      <c r="D6649" t="s">
        <v>11215</v>
      </c>
    </row>
    <row r="6650" spans="1:4" x14ac:dyDescent="0.25">
      <c r="A6650" t="s">
        <v>13744</v>
      </c>
      <c r="B6650" t="s">
        <v>13745</v>
      </c>
      <c r="C6650">
        <v>18.800001000000002</v>
      </c>
      <c r="D6650" t="s">
        <v>11215</v>
      </c>
    </row>
    <row r="6651" spans="1:4" x14ac:dyDescent="0.25">
      <c r="A6651" t="s">
        <v>13746</v>
      </c>
      <c r="B6651" t="s">
        <v>13747</v>
      </c>
      <c r="C6651">
        <v>23.5</v>
      </c>
      <c r="D6651" t="s">
        <v>11215</v>
      </c>
    </row>
    <row r="6652" spans="1:4" x14ac:dyDescent="0.25">
      <c r="A6652" t="s">
        <v>13748</v>
      </c>
      <c r="B6652" t="s">
        <v>13749</v>
      </c>
      <c r="C6652">
        <v>95.7</v>
      </c>
      <c r="D6652" t="s">
        <v>11215</v>
      </c>
    </row>
    <row r="6653" spans="1:4" x14ac:dyDescent="0.25">
      <c r="A6653" t="s">
        <v>13750</v>
      </c>
      <c r="B6653" t="s">
        <v>13751</v>
      </c>
      <c r="C6653">
        <v>100.000001</v>
      </c>
      <c r="D6653" t="s">
        <v>11215</v>
      </c>
    </row>
    <row r="6654" spans="1:4" x14ac:dyDescent="0.25">
      <c r="A6654" t="s">
        <v>13752</v>
      </c>
      <c r="B6654" t="s">
        <v>13753</v>
      </c>
      <c r="C6654">
        <v>83.5</v>
      </c>
      <c r="D6654" t="s">
        <v>11215</v>
      </c>
    </row>
    <row r="6655" spans="1:4" x14ac:dyDescent="0.25">
      <c r="A6655" t="s">
        <v>13754</v>
      </c>
      <c r="B6655" t="s">
        <v>13755</v>
      </c>
      <c r="C6655">
        <v>80</v>
      </c>
      <c r="D6655" t="s">
        <v>11215</v>
      </c>
    </row>
    <row r="6656" spans="1:4" x14ac:dyDescent="0.25">
      <c r="A6656" t="s">
        <v>13756</v>
      </c>
      <c r="B6656" t="s">
        <v>13757</v>
      </c>
      <c r="C6656">
        <v>34.5</v>
      </c>
      <c r="D6656" t="s">
        <v>11215</v>
      </c>
    </row>
    <row r="6657" spans="1:4" x14ac:dyDescent="0.25">
      <c r="A6657" t="s">
        <v>13758</v>
      </c>
      <c r="B6657" t="s">
        <v>13759</v>
      </c>
      <c r="C6657">
        <v>839.5</v>
      </c>
      <c r="D6657" t="s">
        <v>11215</v>
      </c>
    </row>
    <row r="6658" spans="1:4" x14ac:dyDescent="0.25">
      <c r="A6658" t="s">
        <v>13760</v>
      </c>
      <c r="B6658" t="s">
        <v>13761</v>
      </c>
      <c r="C6658">
        <v>59.499999000000003</v>
      </c>
      <c r="D6658" t="s">
        <v>11215</v>
      </c>
    </row>
    <row r="6659" spans="1:4" x14ac:dyDescent="0.25">
      <c r="A6659" t="s">
        <v>13762</v>
      </c>
      <c r="B6659" t="s">
        <v>13763</v>
      </c>
      <c r="C6659">
        <v>24.4</v>
      </c>
      <c r="D6659" t="s">
        <v>11215</v>
      </c>
    </row>
    <row r="6660" spans="1:4" x14ac:dyDescent="0.25">
      <c r="A6660" t="s">
        <v>13764</v>
      </c>
      <c r="B6660" t="s">
        <v>13765</v>
      </c>
      <c r="C6660">
        <v>34.5</v>
      </c>
      <c r="D6660" t="s">
        <v>11215</v>
      </c>
    </row>
    <row r="6661" spans="1:4" x14ac:dyDescent="0.25">
      <c r="A6661" t="s">
        <v>13766</v>
      </c>
      <c r="B6661" t="s">
        <v>13767</v>
      </c>
      <c r="C6661">
        <v>27.8</v>
      </c>
      <c r="D6661" t="s">
        <v>11215</v>
      </c>
    </row>
    <row r="6662" spans="1:4" x14ac:dyDescent="0.25">
      <c r="A6662" t="s">
        <v>13768</v>
      </c>
      <c r="B6662" t="s">
        <v>13769</v>
      </c>
      <c r="C6662">
        <v>34.5</v>
      </c>
      <c r="D6662" t="s">
        <v>11215</v>
      </c>
    </row>
    <row r="6663" spans="1:4" x14ac:dyDescent="0.25">
      <c r="A6663" t="s">
        <v>13770</v>
      </c>
      <c r="B6663" t="s">
        <v>13771</v>
      </c>
      <c r="C6663">
        <v>39.100000999999999</v>
      </c>
      <c r="D6663" t="s">
        <v>11215</v>
      </c>
    </row>
    <row r="6664" spans="1:4" x14ac:dyDescent="0.25">
      <c r="A6664" t="s">
        <v>13772</v>
      </c>
      <c r="B6664" t="s">
        <v>13773</v>
      </c>
      <c r="C6664">
        <v>13.9</v>
      </c>
      <c r="D6664" t="s">
        <v>11215</v>
      </c>
    </row>
    <row r="6665" spans="1:4" x14ac:dyDescent="0.25">
      <c r="A6665" t="s">
        <v>13774</v>
      </c>
      <c r="B6665" t="s">
        <v>13775</v>
      </c>
      <c r="C6665">
        <v>15.3</v>
      </c>
      <c r="D6665" t="s">
        <v>11215</v>
      </c>
    </row>
    <row r="6666" spans="1:4" x14ac:dyDescent="0.25">
      <c r="A6666" t="s">
        <v>12223</v>
      </c>
      <c r="B6666" t="s">
        <v>12224</v>
      </c>
      <c r="C6666">
        <v>87</v>
      </c>
      <c r="D6666" t="s">
        <v>11215</v>
      </c>
    </row>
    <row r="6667" spans="1:4" x14ac:dyDescent="0.25">
      <c r="A6667" t="s">
        <v>13776</v>
      </c>
      <c r="B6667" t="s">
        <v>13777</v>
      </c>
      <c r="C6667">
        <v>81.400000000000006</v>
      </c>
      <c r="D6667" t="s">
        <v>11215</v>
      </c>
    </row>
    <row r="6668" spans="1:4" x14ac:dyDescent="0.25">
      <c r="A6668" t="s">
        <v>13778</v>
      </c>
      <c r="B6668" t="s">
        <v>13779</v>
      </c>
      <c r="C6668">
        <v>95.7</v>
      </c>
      <c r="D6668" t="s">
        <v>11215</v>
      </c>
    </row>
    <row r="6669" spans="1:4" x14ac:dyDescent="0.25">
      <c r="A6669" t="s">
        <v>13780</v>
      </c>
      <c r="B6669" t="s">
        <v>13781</v>
      </c>
      <c r="C6669">
        <v>26.1</v>
      </c>
      <c r="D6669" t="s">
        <v>11215</v>
      </c>
    </row>
    <row r="6670" spans="1:4" x14ac:dyDescent="0.25">
      <c r="A6670" t="s">
        <v>13782</v>
      </c>
      <c r="B6670" t="s">
        <v>13783</v>
      </c>
      <c r="C6670">
        <v>121.8</v>
      </c>
      <c r="D6670" t="s">
        <v>11215</v>
      </c>
    </row>
    <row r="6671" spans="1:4" x14ac:dyDescent="0.25">
      <c r="A6671" t="s">
        <v>13784</v>
      </c>
      <c r="B6671" t="s">
        <v>13785</v>
      </c>
      <c r="C6671">
        <v>156.6</v>
      </c>
      <c r="D6671" t="s">
        <v>11215</v>
      </c>
    </row>
    <row r="6672" spans="1:4" x14ac:dyDescent="0.25">
      <c r="A6672" t="s">
        <v>12225</v>
      </c>
      <c r="B6672" t="s">
        <v>12226</v>
      </c>
      <c r="C6672">
        <v>52.2</v>
      </c>
      <c r="D6672" t="s">
        <v>11215</v>
      </c>
    </row>
    <row r="6673" spans="1:4" x14ac:dyDescent="0.25">
      <c r="A6673" t="s">
        <v>13786</v>
      </c>
      <c r="B6673" t="s">
        <v>13787</v>
      </c>
      <c r="C6673">
        <v>43.5</v>
      </c>
      <c r="D6673" t="s">
        <v>11215</v>
      </c>
    </row>
    <row r="6674" spans="1:4" x14ac:dyDescent="0.25">
      <c r="A6674" t="s">
        <v>13788</v>
      </c>
      <c r="B6674" t="s">
        <v>13789</v>
      </c>
      <c r="C6674">
        <v>48.7</v>
      </c>
      <c r="D6674" t="s">
        <v>11215</v>
      </c>
    </row>
    <row r="6675" spans="1:4" x14ac:dyDescent="0.25">
      <c r="A6675" t="s">
        <v>12227</v>
      </c>
      <c r="B6675" t="s">
        <v>12228</v>
      </c>
      <c r="C6675">
        <v>52.2</v>
      </c>
      <c r="D6675" t="s">
        <v>11215</v>
      </c>
    </row>
    <row r="6676" spans="1:4" x14ac:dyDescent="0.25">
      <c r="A6676" t="s">
        <v>13790</v>
      </c>
      <c r="B6676" t="s">
        <v>13791</v>
      </c>
      <c r="C6676">
        <v>20.9</v>
      </c>
      <c r="D6676" t="s">
        <v>11215</v>
      </c>
    </row>
    <row r="6677" spans="1:4" x14ac:dyDescent="0.25">
      <c r="A6677" t="s">
        <v>13792</v>
      </c>
      <c r="B6677" t="s">
        <v>13793</v>
      </c>
      <c r="C6677">
        <v>26.1</v>
      </c>
      <c r="D6677" t="s">
        <v>11215</v>
      </c>
    </row>
    <row r="6678" spans="1:4" x14ac:dyDescent="0.25">
      <c r="A6678" t="s">
        <v>13794</v>
      </c>
      <c r="B6678" t="s">
        <v>13795</v>
      </c>
      <c r="C6678">
        <v>55.7</v>
      </c>
      <c r="D6678" t="s">
        <v>11215</v>
      </c>
    </row>
    <row r="6679" spans="1:4" x14ac:dyDescent="0.25">
      <c r="A6679" t="s">
        <v>13796</v>
      </c>
      <c r="B6679" t="s">
        <v>13797</v>
      </c>
      <c r="C6679">
        <v>43.8</v>
      </c>
      <c r="D6679" t="s">
        <v>11215</v>
      </c>
    </row>
    <row r="6680" spans="1:4" x14ac:dyDescent="0.25">
      <c r="A6680" t="s">
        <v>13798</v>
      </c>
      <c r="B6680" t="s">
        <v>13799</v>
      </c>
      <c r="C6680">
        <v>34.4</v>
      </c>
      <c r="D6680" t="s">
        <v>11215</v>
      </c>
    </row>
    <row r="6681" spans="1:4" x14ac:dyDescent="0.25">
      <c r="A6681" t="s">
        <v>13800</v>
      </c>
      <c r="B6681" t="s">
        <v>13801</v>
      </c>
      <c r="C6681">
        <v>48.7</v>
      </c>
      <c r="D6681" t="s">
        <v>11215</v>
      </c>
    </row>
    <row r="6682" spans="1:4" x14ac:dyDescent="0.25">
      <c r="A6682" t="s">
        <v>13802</v>
      </c>
      <c r="B6682" t="s">
        <v>13803</v>
      </c>
      <c r="C6682">
        <v>34.799999999999997</v>
      </c>
      <c r="D6682" t="s">
        <v>11215</v>
      </c>
    </row>
    <row r="6683" spans="1:4" x14ac:dyDescent="0.25">
      <c r="A6683" t="s">
        <v>13804</v>
      </c>
      <c r="B6683" t="s">
        <v>13805</v>
      </c>
      <c r="D6683" t="s">
        <v>11215</v>
      </c>
    </row>
    <row r="6684" spans="1:4" x14ac:dyDescent="0.25">
      <c r="A6684" t="s">
        <v>13806</v>
      </c>
      <c r="B6684" t="s">
        <v>13807</v>
      </c>
      <c r="C6684">
        <v>456.1</v>
      </c>
      <c r="D6684" t="s">
        <v>11215</v>
      </c>
    </row>
    <row r="6685" spans="1:4" x14ac:dyDescent="0.25">
      <c r="A6685" t="s">
        <v>13808</v>
      </c>
      <c r="B6685" t="s">
        <v>13809</v>
      </c>
      <c r="C6685">
        <v>277.60000000000002</v>
      </c>
      <c r="D6685" t="s">
        <v>11215</v>
      </c>
    </row>
    <row r="6686" spans="1:4" x14ac:dyDescent="0.25">
      <c r="A6686" t="s">
        <v>12064</v>
      </c>
      <c r="B6686" t="s">
        <v>12065</v>
      </c>
      <c r="C6686">
        <v>78.3</v>
      </c>
      <c r="D6686" t="s">
        <v>11215</v>
      </c>
    </row>
    <row r="6687" spans="1:4" x14ac:dyDescent="0.25">
      <c r="A6687" t="s">
        <v>13810</v>
      </c>
      <c r="B6687" t="s">
        <v>13811</v>
      </c>
      <c r="C6687">
        <v>76.7</v>
      </c>
      <c r="D6687" t="s">
        <v>11215</v>
      </c>
    </row>
    <row r="6688" spans="1:4" x14ac:dyDescent="0.25">
      <c r="A6688" t="s">
        <v>13812</v>
      </c>
      <c r="B6688" t="s">
        <v>13813</v>
      </c>
      <c r="C6688">
        <v>140.4</v>
      </c>
      <c r="D6688" t="s">
        <v>11215</v>
      </c>
    </row>
    <row r="6689" spans="1:4" x14ac:dyDescent="0.25">
      <c r="A6689" t="s">
        <v>13814</v>
      </c>
      <c r="B6689" t="s">
        <v>13815</v>
      </c>
      <c r="C6689">
        <v>51</v>
      </c>
      <c r="D6689" t="s">
        <v>11215</v>
      </c>
    </row>
    <row r="6690" spans="1:4" x14ac:dyDescent="0.25">
      <c r="A6690" t="s">
        <v>13816</v>
      </c>
      <c r="B6690" t="s">
        <v>13817</v>
      </c>
      <c r="C6690">
        <v>18.800001000000002</v>
      </c>
      <c r="D6690" t="s">
        <v>11215</v>
      </c>
    </row>
    <row r="6691" spans="1:4" x14ac:dyDescent="0.25">
      <c r="A6691" t="s">
        <v>13818</v>
      </c>
      <c r="B6691" t="s">
        <v>13819</v>
      </c>
      <c r="D6691" t="s">
        <v>11215</v>
      </c>
    </row>
    <row r="6692" spans="1:4" x14ac:dyDescent="0.25">
      <c r="A6692" t="s">
        <v>13820</v>
      </c>
      <c r="B6692" t="s">
        <v>13821</v>
      </c>
      <c r="C6692">
        <v>66.7</v>
      </c>
      <c r="D6692" t="s">
        <v>11215</v>
      </c>
    </row>
    <row r="6693" spans="1:4" x14ac:dyDescent="0.25">
      <c r="A6693" t="s">
        <v>13822</v>
      </c>
      <c r="B6693" t="s">
        <v>13823</v>
      </c>
      <c r="C6693">
        <v>100.9</v>
      </c>
      <c r="D6693" t="s">
        <v>11215</v>
      </c>
    </row>
    <row r="6694" spans="1:4" x14ac:dyDescent="0.25">
      <c r="A6694" t="s">
        <v>13824</v>
      </c>
      <c r="B6694" t="s">
        <v>13825</v>
      </c>
      <c r="C6694">
        <v>95.7</v>
      </c>
      <c r="D6694" t="s">
        <v>11215</v>
      </c>
    </row>
    <row r="6695" spans="1:4" x14ac:dyDescent="0.25">
      <c r="A6695" t="s">
        <v>13826</v>
      </c>
      <c r="B6695" t="s">
        <v>13827</v>
      </c>
      <c r="C6695">
        <v>62.6</v>
      </c>
      <c r="D6695" t="s">
        <v>11215</v>
      </c>
    </row>
    <row r="6696" spans="1:4" x14ac:dyDescent="0.25">
      <c r="A6696" t="s">
        <v>13828</v>
      </c>
      <c r="B6696" t="s">
        <v>13829</v>
      </c>
      <c r="C6696">
        <v>62.6</v>
      </c>
      <c r="D6696" t="s">
        <v>11215</v>
      </c>
    </row>
    <row r="6697" spans="1:4" x14ac:dyDescent="0.25">
      <c r="A6697" t="s">
        <v>13830</v>
      </c>
      <c r="B6697" t="s">
        <v>13831</v>
      </c>
      <c r="C6697">
        <v>51</v>
      </c>
      <c r="D6697" t="s">
        <v>11215</v>
      </c>
    </row>
    <row r="6698" spans="1:4" x14ac:dyDescent="0.25">
      <c r="A6698" t="s">
        <v>13832</v>
      </c>
      <c r="B6698" t="s">
        <v>13833</v>
      </c>
      <c r="C6698">
        <v>51</v>
      </c>
      <c r="D6698" t="s">
        <v>11215</v>
      </c>
    </row>
    <row r="6699" spans="1:4" x14ac:dyDescent="0.25">
      <c r="A6699" t="s">
        <v>13834</v>
      </c>
      <c r="B6699" t="s">
        <v>13835</v>
      </c>
      <c r="C6699">
        <v>101.8</v>
      </c>
      <c r="D6699" t="s">
        <v>11215</v>
      </c>
    </row>
    <row r="6700" spans="1:4" x14ac:dyDescent="0.25">
      <c r="A6700" t="s">
        <v>13836</v>
      </c>
      <c r="B6700" t="s">
        <v>13837</v>
      </c>
      <c r="C6700">
        <v>51</v>
      </c>
      <c r="D6700" t="s">
        <v>11215</v>
      </c>
    </row>
    <row r="6701" spans="1:4" x14ac:dyDescent="0.25">
      <c r="A6701" t="s">
        <v>12438</v>
      </c>
      <c r="B6701" t="s">
        <v>12439</v>
      </c>
      <c r="C6701">
        <v>51</v>
      </c>
      <c r="D6701" t="s">
        <v>11215</v>
      </c>
    </row>
    <row r="6702" spans="1:4" x14ac:dyDescent="0.25">
      <c r="A6702" t="s">
        <v>13838</v>
      </c>
      <c r="B6702" t="s">
        <v>13839</v>
      </c>
      <c r="C6702">
        <v>51</v>
      </c>
      <c r="D6702" t="s">
        <v>11215</v>
      </c>
    </row>
    <row r="6703" spans="1:4" x14ac:dyDescent="0.25">
      <c r="A6703" t="s">
        <v>13840</v>
      </c>
      <c r="B6703" t="s">
        <v>13841</v>
      </c>
      <c r="C6703">
        <v>62.7</v>
      </c>
      <c r="D6703" t="s">
        <v>11215</v>
      </c>
    </row>
    <row r="6704" spans="1:4" x14ac:dyDescent="0.25">
      <c r="A6704" t="s">
        <v>13842</v>
      </c>
      <c r="B6704" t="s">
        <v>13843</v>
      </c>
      <c r="C6704">
        <v>52.9</v>
      </c>
      <c r="D6704" t="s">
        <v>11215</v>
      </c>
    </row>
    <row r="6705" spans="1:4" x14ac:dyDescent="0.25">
      <c r="A6705" t="s">
        <v>13844</v>
      </c>
      <c r="B6705" t="s">
        <v>19162</v>
      </c>
      <c r="C6705">
        <v>78.3</v>
      </c>
      <c r="D6705" t="s">
        <v>11215</v>
      </c>
    </row>
    <row r="6706" spans="1:4" x14ac:dyDescent="0.25">
      <c r="A6706" t="s">
        <v>13845</v>
      </c>
      <c r="B6706" t="s">
        <v>13846</v>
      </c>
      <c r="C6706">
        <v>69.599999999999994</v>
      </c>
      <c r="D6706" t="s">
        <v>11215</v>
      </c>
    </row>
    <row r="6707" spans="1:4" x14ac:dyDescent="0.25">
      <c r="A6707" t="s">
        <v>13847</v>
      </c>
      <c r="B6707" t="s">
        <v>13848</v>
      </c>
      <c r="C6707">
        <v>52.2</v>
      </c>
      <c r="D6707" t="s">
        <v>11215</v>
      </c>
    </row>
    <row r="6708" spans="1:4" x14ac:dyDescent="0.25">
      <c r="A6708" t="s">
        <v>13849</v>
      </c>
      <c r="B6708" t="s">
        <v>13850</v>
      </c>
      <c r="C6708">
        <v>233.499999</v>
      </c>
      <c r="D6708" t="s">
        <v>11215</v>
      </c>
    </row>
    <row r="6709" spans="1:4" x14ac:dyDescent="0.25">
      <c r="A6709" t="s">
        <v>13851</v>
      </c>
      <c r="B6709" t="s">
        <v>13852</v>
      </c>
      <c r="C6709">
        <v>85.2</v>
      </c>
      <c r="D6709" t="s">
        <v>11215</v>
      </c>
    </row>
    <row r="6710" spans="1:4" x14ac:dyDescent="0.25">
      <c r="A6710" t="s">
        <v>13853</v>
      </c>
      <c r="B6710" t="s">
        <v>13854</v>
      </c>
      <c r="C6710">
        <v>100.5</v>
      </c>
      <c r="D6710" t="s">
        <v>11215</v>
      </c>
    </row>
    <row r="6711" spans="1:4" x14ac:dyDescent="0.25">
      <c r="A6711" t="s">
        <v>13855</v>
      </c>
      <c r="B6711" t="s">
        <v>13856</v>
      </c>
      <c r="C6711">
        <v>75.599999999999994</v>
      </c>
      <c r="D6711" t="s">
        <v>11215</v>
      </c>
    </row>
    <row r="6712" spans="1:4" x14ac:dyDescent="0.25">
      <c r="A6712" t="s">
        <v>13857</v>
      </c>
      <c r="B6712" t="s">
        <v>13858</v>
      </c>
      <c r="C6712">
        <v>72.999999000000003</v>
      </c>
      <c r="D6712" t="s">
        <v>11215</v>
      </c>
    </row>
    <row r="6713" spans="1:4" x14ac:dyDescent="0.25">
      <c r="A6713" t="s">
        <v>13859</v>
      </c>
      <c r="B6713" t="s">
        <v>13860</v>
      </c>
      <c r="C6713">
        <v>18.800001000000002</v>
      </c>
      <c r="D6713" t="s">
        <v>11215</v>
      </c>
    </row>
    <row r="6714" spans="1:4" x14ac:dyDescent="0.25">
      <c r="A6714" t="s">
        <v>13861</v>
      </c>
      <c r="B6714" t="s">
        <v>13862</v>
      </c>
      <c r="C6714">
        <v>17.399999999999999</v>
      </c>
      <c r="D6714" t="s">
        <v>11215</v>
      </c>
    </row>
    <row r="6715" spans="1:4" x14ac:dyDescent="0.25">
      <c r="A6715" t="s">
        <v>13863</v>
      </c>
      <c r="B6715" t="s">
        <v>13864</v>
      </c>
      <c r="C6715">
        <v>25.1</v>
      </c>
      <c r="D6715" t="s">
        <v>11215</v>
      </c>
    </row>
    <row r="6716" spans="1:4" x14ac:dyDescent="0.25">
      <c r="A6716" t="s">
        <v>13865</v>
      </c>
      <c r="B6716" t="s">
        <v>13866</v>
      </c>
      <c r="C6716">
        <v>24.4</v>
      </c>
      <c r="D6716" t="s">
        <v>11215</v>
      </c>
    </row>
    <row r="6717" spans="1:4" x14ac:dyDescent="0.25">
      <c r="A6717" t="s">
        <v>13867</v>
      </c>
      <c r="B6717" t="s">
        <v>13868</v>
      </c>
      <c r="D6717" t="s">
        <v>11215</v>
      </c>
    </row>
    <row r="6718" spans="1:4" x14ac:dyDescent="0.25">
      <c r="A6718" t="s">
        <v>13869</v>
      </c>
      <c r="B6718" t="s">
        <v>13870</v>
      </c>
      <c r="C6718">
        <v>21.9</v>
      </c>
      <c r="D6718" t="s">
        <v>11215</v>
      </c>
    </row>
    <row r="6719" spans="1:4" x14ac:dyDescent="0.25">
      <c r="A6719" t="s">
        <v>13871</v>
      </c>
      <c r="B6719" t="s">
        <v>13872</v>
      </c>
      <c r="C6719">
        <v>52.2</v>
      </c>
      <c r="D6719" t="s">
        <v>11215</v>
      </c>
    </row>
    <row r="6720" spans="1:4" x14ac:dyDescent="0.25">
      <c r="A6720" t="s">
        <v>13873</v>
      </c>
      <c r="B6720" t="s">
        <v>13874</v>
      </c>
      <c r="C6720">
        <v>39.100000999999999</v>
      </c>
      <c r="D6720" t="s">
        <v>11215</v>
      </c>
    </row>
    <row r="6721" spans="1:4" x14ac:dyDescent="0.25">
      <c r="A6721" t="s">
        <v>11534</v>
      </c>
      <c r="B6721" t="s">
        <v>11535</v>
      </c>
      <c r="C6721">
        <v>20.9</v>
      </c>
      <c r="D6721" t="s">
        <v>11215</v>
      </c>
    </row>
    <row r="6722" spans="1:4" x14ac:dyDescent="0.25">
      <c r="A6722" t="s">
        <v>13875</v>
      </c>
      <c r="B6722" t="s">
        <v>13876</v>
      </c>
      <c r="C6722">
        <v>18.800001000000002</v>
      </c>
      <c r="D6722" t="s">
        <v>11215</v>
      </c>
    </row>
    <row r="6723" spans="1:4" x14ac:dyDescent="0.25">
      <c r="A6723" t="s">
        <v>13877</v>
      </c>
      <c r="B6723" t="s">
        <v>13878</v>
      </c>
      <c r="C6723">
        <v>433</v>
      </c>
      <c r="D6723" t="s">
        <v>11215</v>
      </c>
    </row>
    <row r="6724" spans="1:4" x14ac:dyDescent="0.25">
      <c r="A6724" t="s">
        <v>13879</v>
      </c>
      <c r="B6724" t="s">
        <v>13880</v>
      </c>
      <c r="C6724">
        <v>433</v>
      </c>
      <c r="D6724" t="s">
        <v>11215</v>
      </c>
    </row>
    <row r="6725" spans="1:4" x14ac:dyDescent="0.25">
      <c r="A6725" t="s">
        <v>13881</v>
      </c>
      <c r="B6725" t="s">
        <v>13882</v>
      </c>
      <c r="C6725">
        <v>28.2</v>
      </c>
      <c r="D6725" t="s">
        <v>11215</v>
      </c>
    </row>
    <row r="6726" spans="1:4" x14ac:dyDescent="0.25">
      <c r="A6726" t="s">
        <v>13883</v>
      </c>
      <c r="B6726" t="s">
        <v>13884</v>
      </c>
      <c r="C6726">
        <v>83.5</v>
      </c>
      <c r="D6726" t="s">
        <v>11215</v>
      </c>
    </row>
    <row r="6727" spans="1:4" x14ac:dyDescent="0.25">
      <c r="A6727" t="s">
        <v>13885</v>
      </c>
      <c r="B6727" t="s">
        <v>13886</v>
      </c>
      <c r="C6727">
        <v>28.9</v>
      </c>
      <c r="D6727" t="s">
        <v>11215</v>
      </c>
    </row>
    <row r="6728" spans="1:4" x14ac:dyDescent="0.25">
      <c r="A6728" t="s">
        <v>13887</v>
      </c>
      <c r="B6728" t="s">
        <v>13888</v>
      </c>
      <c r="C6728">
        <v>76.899998999999994</v>
      </c>
      <c r="D6728" t="s">
        <v>11215</v>
      </c>
    </row>
    <row r="6729" spans="1:4" x14ac:dyDescent="0.25">
      <c r="A6729" t="s">
        <v>13889</v>
      </c>
      <c r="B6729" t="s">
        <v>13890</v>
      </c>
      <c r="C6729">
        <v>132.69999999999999</v>
      </c>
      <c r="D6729" t="s">
        <v>11215</v>
      </c>
    </row>
    <row r="6730" spans="1:4" x14ac:dyDescent="0.25">
      <c r="A6730" t="s">
        <v>13891</v>
      </c>
      <c r="B6730" t="s">
        <v>13892</v>
      </c>
      <c r="C6730">
        <v>48.7</v>
      </c>
      <c r="D6730" t="s">
        <v>11215</v>
      </c>
    </row>
    <row r="6731" spans="1:4" x14ac:dyDescent="0.25">
      <c r="A6731" t="s">
        <v>13893</v>
      </c>
      <c r="B6731" t="s">
        <v>13894</v>
      </c>
      <c r="C6731">
        <v>75.400000000000006</v>
      </c>
      <c r="D6731" t="s">
        <v>11215</v>
      </c>
    </row>
    <row r="6732" spans="1:4" x14ac:dyDescent="0.25">
      <c r="A6732" t="s">
        <v>13895</v>
      </c>
      <c r="B6732" t="s">
        <v>13896</v>
      </c>
      <c r="D6732" t="s">
        <v>11215</v>
      </c>
    </row>
    <row r="6733" spans="1:4" x14ac:dyDescent="0.25">
      <c r="A6733" t="s">
        <v>13897</v>
      </c>
      <c r="B6733" t="s">
        <v>13898</v>
      </c>
      <c r="D6733" t="s">
        <v>11215</v>
      </c>
    </row>
    <row r="6734" spans="1:4" x14ac:dyDescent="0.25">
      <c r="A6734" t="s">
        <v>13899</v>
      </c>
      <c r="B6734" t="s">
        <v>13900</v>
      </c>
      <c r="C6734">
        <v>113.1</v>
      </c>
      <c r="D6734" t="s">
        <v>11215</v>
      </c>
    </row>
    <row r="6735" spans="1:4" x14ac:dyDescent="0.25">
      <c r="A6735" t="s">
        <v>13901</v>
      </c>
      <c r="B6735" t="s">
        <v>13902</v>
      </c>
      <c r="C6735">
        <v>11.3</v>
      </c>
      <c r="D6735" t="s">
        <v>11215</v>
      </c>
    </row>
    <row r="6736" spans="1:4" x14ac:dyDescent="0.25">
      <c r="A6736" t="s">
        <v>13903</v>
      </c>
      <c r="B6736" t="s">
        <v>13904</v>
      </c>
      <c r="C6736">
        <v>11.3</v>
      </c>
      <c r="D6736" t="s">
        <v>11215</v>
      </c>
    </row>
    <row r="6737" spans="1:4" x14ac:dyDescent="0.25">
      <c r="A6737" t="s">
        <v>13905</v>
      </c>
      <c r="B6737" t="s">
        <v>13906</v>
      </c>
      <c r="C6737">
        <v>11.3</v>
      </c>
      <c r="D6737" t="s">
        <v>11215</v>
      </c>
    </row>
    <row r="6738" spans="1:4" x14ac:dyDescent="0.25">
      <c r="A6738" t="s">
        <v>13907</v>
      </c>
      <c r="B6738" t="s">
        <v>13908</v>
      </c>
      <c r="C6738">
        <v>11.3</v>
      </c>
      <c r="D6738" t="s">
        <v>11215</v>
      </c>
    </row>
    <row r="6739" spans="1:4" x14ac:dyDescent="0.25">
      <c r="A6739" t="s">
        <v>13909</v>
      </c>
      <c r="B6739" t="s">
        <v>13910</v>
      </c>
      <c r="C6739">
        <v>11.3</v>
      </c>
      <c r="D6739" t="s">
        <v>11215</v>
      </c>
    </row>
    <row r="6740" spans="1:4" x14ac:dyDescent="0.25">
      <c r="A6740" t="s">
        <v>13911</v>
      </c>
      <c r="B6740" t="s">
        <v>13912</v>
      </c>
      <c r="C6740">
        <v>11.3</v>
      </c>
      <c r="D6740" t="s">
        <v>11215</v>
      </c>
    </row>
    <row r="6741" spans="1:4" x14ac:dyDescent="0.25">
      <c r="A6741" t="s">
        <v>13913</v>
      </c>
      <c r="B6741" t="s">
        <v>13914</v>
      </c>
      <c r="C6741">
        <v>78.3</v>
      </c>
      <c r="D6741" t="s">
        <v>11215</v>
      </c>
    </row>
    <row r="6742" spans="1:4" x14ac:dyDescent="0.25">
      <c r="A6742" t="s">
        <v>13915</v>
      </c>
      <c r="B6742" t="s">
        <v>13916</v>
      </c>
      <c r="C6742">
        <v>11.3</v>
      </c>
      <c r="D6742" t="s">
        <v>11215</v>
      </c>
    </row>
    <row r="6743" spans="1:4" x14ac:dyDescent="0.25">
      <c r="A6743" t="s">
        <v>13917</v>
      </c>
      <c r="B6743" t="s">
        <v>13918</v>
      </c>
      <c r="C6743">
        <v>433</v>
      </c>
      <c r="D6743" t="s">
        <v>11215</v>
      </c>
    </row>
    <row r="6744" spans="1:4" x14ac:dyDescent="0.25">
      <c r="A6744" t="s">
        <v>13919</v>
      </c>
      <c r="B6744" t="s">
        <v>13920</v>
      </c>
      <c r="C6744">
        <v>73.900001000000003</v>
      </c>
      <c r="D6744" t="s">
        <v>11215</v>
      </c>
    </row>
    <row r="6745" spans="1:4" x14ac:dyDescent="0.25">
      <c r="A6745" t="s">
        <v>13921</v>
      </c>
      <c r="B6745" t="s">
        <v>13922</v>
      </c>
      <c r="C6745">
        <v>75.400000000000006</v>
      </c>
      <c r="D6745" t="s">
        <v>11215</v>
      </c>
    </row>
    <row r="6746" spans="1:4" x14ac:dyDescent="0.25">
      <c r="A6746" t="s">
        <v>13923</v>
      </c>
      <c r="B6746" t="s">
        <v>13924</v>
      </c>
      <c r="C6746">
        <v>101.000001</v>
      </c>
      <c r="D6746" t="s">
        <v>11215</v>
      </c>
    </row>
    <row r="6747" spans="1:4" x14ac:dyDescent="0.25">
      <c r="A6747" t="s">
        <v>13925</v>
      </c>
      <c r="B6747" t="s">
        <v>13926</v>
      </c>
      <c r="C6747">
        <v>79.900000000000006</v>
      </c>
      <c r="D6747" t="s">
        <v>11215</v>
      </c>
    </row>
    <row r="6748" spans="1:4" x14ac:dyDescent="0.25">
      <c r="A6748" t="s">
        <v>13927</v>
      </c>
      <c r="B6748" t="s">
        <v>13928</v>
      </c>
      <c r="C6748">
        <v>256.3</v>
      </c>
      <c r="D6748" t="s">
        <v>11215</v>
      </c>
    </row>
    <row r="6749" spans="1:4" x14ac:dyDescent="0.25">
      <c r="A6749" t="s">
        <v>13929</v>
      </c>
      <c r="B6749" t="s">
        <v>13930</v>
      </c>
      <c r="C6749">
        <v>208.1</v>
      </c>
      <c r="D6749" t="s">
        <v>11215</v>
      </c>
    </row>
    <row r="6750" spans="1:4" x14ac:dyDescent="0.25">
      <c r="A6750" t="s">
        <v>13931</v>
      </c>
      <c r="B6750" t="s">
        <v>13932</v>
      </c>
      <c r="D6750" t="s">
        <v>11215</v>
      </c>
    </row>
    <row r="6751" spans="1:4" x14ac:dyDescent="0.25">
      <c r="A6751" t="s">
        <v>11947</v>
      </c>
      <c r="B6751" t="s">
        <v>11948</v>
      </c>
      <c r="C6751">
        <v>95.7</v>
      </c>
      <c r="D6751" t="s">
        <v>11215</v>
      </c>
    </row>
    <row r="6752" spans="1:4" x14ac:dyDescent="0.25">
      <c r="A6752" t="s">
        <v>13933</v>
      </c>
      <c r="B6752" t="s">
        <v>13934</v>
      </c>
      <c r="C6752">
        <v>51</v>
      </c>
      <c r="D6752" t="s">
        <v>11215</v>
      </c>
    </row>
    <row r="6753" spans="1:4" x14ac:dyDescent="0.25">
      <c r="A6753" t="s">
        <v>13935</v>
      </c>
      <c r="B6753" t="s">
        <v>13936</v>
      </c>
      <c r="C6753">
        <v>87</v>
      </c>
      <c r="D6753" t="s">
        <v>11215</v>
      </c>
    </row>
    <row r="6754" spans="1:4" x14ac:dyDescent="0.25">
      <c r="A6754" t="s">
        <v>13937</v>
      </c>
      <c r="B6754" t="s">
        <v>13938</v>
      </c>
      <c r="C6754">
        <v>130.5</v>
      </c>
      <c r="D6754" t="s">
        <v>11215</v>
      </c>
    </row>
    <row r="6755" spans="1:4" x14ac:dyDescent="0.25">
      <c r="A6755" t="s">
        <v>13939</v>
      </c>
      <c r="B6755" t="s">
        <v>13940</v>
      </c>
      <c r="C6755">
        <v>111.3</v>
      </c>
      <c r="D6755" t="s">
        <v>11215</v>
      </c>
    </row>
    <row r="6756" spans="1:4" x14ac:dyDescent="0.25">
      <c r="A6756" t="s">
        <v>13941</v>
      </c>
      <c r="B6756" t="s">
        <v>13942</v>
      </c>
      <c r="C6756">
        <v>90.8</v>
      </c>
      <c r="D6756" t="s">
        <v>11215</v>
      </c>
    </row>
    <row r="6757" spans="1:4" x14ac:dyDescent="0.25">
      <c r="A6757" t="s">
        <v>12229</v>
      </c>
      <c r="B6757" t="s">
        <v>12230</v>
      </c>
      <c r="C6757">
        <v>48.7</v>
      </c>
      <c r="D6757" t="s">
        <v>11215</v>
      </c>
    </row>
    <row r="6758" spans="1:4" x14ac:dyDescent="0.25">
      <c r="A6758" t="s">
        <v>11469</v>
      </c>
      <c r="B6758" t="s">
        <v>11470</v>
      </c>
      <c r="C6758">
        <v>62.6</v>
      </c>
      <c r="D6758" t="s">
        <v>11215</v>
      </c>
    </row>
    <row r="6759" spans="1:4" x14ac:dyDescent="0.25">
      <c r="A6759" t="s">
        <v>13943</v>
      </c>
      <c r="B6759" t="s">
        <v>13944</v>
      </c>
      <c r="C6759">
        <v>40</v>
      </c>
      <c r="D6759" t="s">
        <v>11215</v>
      </c>
    </row>
    <row r="6760" spans="1:4" x14ac:dyDescent="0.25">
      <c r="A6760" t="s">
        <v>13945</v>
      </c>
      <c r="B6760" t="s">
        <v>13946</v>
      </c>
      <c r="D6760" t="s">
        <v>11215</v>
      </c>
    </row>
    <row r="6761" spans="1:4" x14ac:dyDescent="0.25">
      <c r="A6761" t="s">
        <v>13947</v>
      </c>
      <c r="B6761" t="s">
        <v>13948</v>
      </c>
      <c r="C6761">
        <v>15.7</v>
      </c>
      <c r="D6761" t="s">
        <v>11215</v>
      </c>
    </row>
    <row r="6762" spans="1:4" x14ac:dyDescent="0.25">
      <c r="A6762" t="s">
        <v>13949</v>
      </c>
      <c r="B6762" t="s">
        <v>13950</v>
      </c>
      <c r="C6762">
        <v>60.9</v>
      </c>
      <c r="D6762" t="s">
        <v>11215</v>
      </c>
    </row>
    <row r="6763" spans="1:4" x14ac:dyDescent="0.25">
      <c r="A6763" t="s">
        <v>12066</v>
      </c>
      <c r="B6763" t="s">
        <v>12067</v>
      </c>
      <c r="C6763">
        <v>43.5</v>
      </c>
      <c r="D6763" t="s">
        <v>11215</v>
      </c>
    </row>
    <row r="6764" spans="1:4" x14ac:dyDescent="0.25">
      <c r="A6764" t="s">
        <v>11494</v>
      </c>
      <c r="B6764" t="s">
        <v>11495</v>
      </c>
      <c r="C6764">
        <v>59.2</v>
      </c>
      <c r="D6764" t="s">
        <v>11215</v>
      </c>
    </row>
    <row r="6765" spans="1:4" x14ac:dyDescent="0.25">
      <c r="A6765" t="s">
        <v>13951</v>
      </c>
      <c r="B6765" t="s">
        <v>19399</v>
      </c>
      <c r="C6765">
        <v>69.599999999999994</v>
      </c>
      <c r="D6765" t="s">
        <v>11215</v>
      </c>
    </row>
    <row r="6766" spans="1:4" x14ac:dyDescent="0.25">
      <c r="A6766" t="s">
        <v>13952</v>
      </c>
      <c r="B6766" t="s">
        <v>13953</v>
      </c>
      <c r="C6766">
        <v>295.8</v>
      </c>
      <c r="D6766" t="s">
        <v>11215</v>
      </c>
    </row>
    <row r="6767" spans="1:4" x14ac:dyDescent="0.25">
      <c r="A6767" t="s">
        <v>12231</v>
      </c>
      <c r="B6767" t="s">
        <v>12232</v>
      </c>
      <c r="C6767">
        <v>62.7</v>
      </c>
      <c r="D6767" t="s">
        <v>11215</v>
      </c>
    </row>
    <row r="6768" spans="1:4" x14ac:dyDescent="0.25">
      <c r="A6768" t="s">
        <v>13954</v>
      </c>
      <c r="B6768" t="s">
        <v>13955</v>
      </c>
      <c r="C6768">
        <v>87</v>
      </c>
      <c r="D6768" t="s">
        <v>11215</v>
      </c>
    </row>
    <row r="6769" spans="1:4" x14ac:dyDescent="0.25">
      <c r="A6769" t="s">
        <v>13956</v>
      </c>
      <c r="B6769" t="s">
        <v>13957</v>
      </c>
      <c r="C6769">
        <v>54.8</v>
      </c>
      <c r="D6769" t="s">
        <v>11215</v>
      </c>
    </row>
    <row r="6770" spans="1:4" x14ac:dyDescent="0.25">
      <c r="A6770" t="s">
        <v>13958</v>
      </c>
      <c r="B6770" t="s">
        <v>13959</v>
      </c>
      <c r="C6770">
        <v>43.5</v>
      </c>
      <c r="D6770" t="s">
        <v>11215</v>
      </c>
    </row>
    <row r="6771" spans="1:4" x14ac:dyDescent="0.25">
      <c r="A6771" t="s">
        <v>13960</v>
      </c>
      <c r="B6771" t="s">
        <v>13961</v>
      </c>
      <c r="C6771">
        <v>37.6</v>
      </c>
      <c r="D6771" t="s">
        <v>11215</v>
      </c>
    </row>
    <row r="6772" spans="1:4" x14ac:dyDescent="0.25">
      <c r="A6772" t="s">
        <v>13962</v>
      </c>
      <c r="B6772" t="s">
        <v>13963</v>
      </c>
      <c r="C6772">
        <v>39.199998999999998</v>
      </c>
      <c r="D6772" t="s">
        <v>11215</v>
      </c>
    </row>
    <row r="6773" spans="1:4" x14ac:dyDescent="0.25">
      <c r="A6773" t="s">
        <v>11451</v>
      </c>
      <c r="B6773" t="s">
        <v>11452</v>
      </c>
      <c r="C6773">
        <v>13.9</v>
      </c>
      <c r="D6773" t="s">
        <v>11215</v>
      </c>
    </row>
    <row r="6774" spans="1:4" x14ac:dyDescent="0.25">
      <c r="A6774" t="s">
        <v>13964</v>
      </c>
      <c r="B6774" t="s">
        <v>13965</v>
      </c>
      <c r="C6774">
        <v>69.599999999999994</v>
      </c>
      <c r="D6774" t="s">
        <v>11215</v>
      </c>
    </row>
    <row r="6775" spans="1:4" x14ac:dyDescent="0.25">
      <c r="A6775" t="s">
        <v>13966</v>
      </c>
      <c r="B6775" t="s">
        <v>13967</v>
      </c>
      <c r="C6775">
        <v>14.1</v>
      </c>
      <c r="D6775" t="s">
        <v>11215</v>
      </c>
    </row>
    <row r="6776" spans="1:4" x14ac:dyDescent="0.25">
      <c r="A6776" t="s">
        <v>13968</v>
      </c>
      <c r="B6776" t="s">
        <v>13969</v>
      </c>
      <c r="C6776">
        <v>20.9</v>
      </c>
      <c r="D6776" t="s">
        <v>11215</v>
      </c>
    </row>
    <row r="6777" spans="1:4" x14ac:dyDescent="0.25">
      <c r="A6777" t="s">
        <v>13970</v>
      </c>
      <c r="B6777" t="s">
        <v>13971</v>
      </c>
      <c r="C6777">
        <v>221.6</v>
      </c>
      <c r="D6777" t="s">
        <v>11215</v>
      </c>
    </row>
    <row r="6778" spans="1:4" x14ac:dyDescent="0.25">
      <c r="A6778" t="s">
        <v>11496</v>
      </c>
      <c r="B6778" t="s">
        <v>11497</v>
      </c>
      <c r="C6778">
        <v>30.6</v>
      </c>
      <c r="D6778" t="s">
        <v>11215</v>
      </c>
    </row>
    <row r="6779" spans="1:4" x14ac:dyDescent="0.25">
      <c r="A6779" t="s">
        <v>13972</v>
      </c>
      <c r="B6779" t="s">
        <v>13973</v>
      </c>
      <c r="C6779">
        <v>191.4</v>
      </c>
      <c r="D6779" t="s">
        <v>11215</v>
      </c>
    </row>
    <row r="6780" spans="1:4" x14ac:dyDescent="0.25">
      <c r="A6780" t="s">
        <v>11417</v>
      </c>
      <c r="B6780" t="s">
        <v>11418</v>
      </c>
      <c r="C6780">
        <v>22.9</v>
      </c>
      <c r="D6780" t="s">
        <v>11215</v>
      </c>
    </row>
    <row r="6781" spans="1:4" x14ac:dyDescent="0.25">
      <c r="A6781" t="s">
        <v>13974</v>
      </c>
      <c r="B6781" t="s">
        <v>13975</v>
      </c>
      <c r="C6781">
        <v>59.499999000000003</v>
      </c>
      <c r="D6781" t="s">
        <v>11215</v>
      </c>
    </row>
    <row r="6782" spans="1:4" x14ac:dyDescent="0.25">
      <c r="A6782" t="s">
        <v>13976</v>
      </c>
      <c r="B6782" t="s">
        <v>13977</v>
      </c>
      <c r="C6782">
        <v>88.3</v>
      </c>
      <c r="D6782" t="s">
        <v>11215</v>
      </c>
    </row>
    <row r="6783" spans="1:4" x14ac:dyDescent="0.25">
      <c r="A6783" t="s">
        <v>13978</v>
      </c>
      <c r="B6783" t="s">
        <v>13979</v>
      </c>
      <c r="C6783">
        <v>65.8</v>
      </c>
      <c r="D6783" t="s">
        <v>11215</v>
      </c>
    </row>
    <row r="6784" spans="1:4" x14ac:dyDescent="0.25">
      <c r="A6784" t="s">
        <v>13980</v>
      </c>
      <c r="B6784" t="s">
        <v>13981</v>
      </c>
      <c r="C6784">
        <v>43.8</v>
      </c>
      <c r="D6784" t="s">
        <v>11215</v>
      </c>
    </row>
    <row r="6785" spans="1:4" x14ac:dyDescent="0.25">
      <c r="A6785" t="s">
        <v>13982</v>
      </c>
      <c r="B6785" t="s">
        <v>13983</v>
      </c>
      <c r="C6785">
        <v>43.8</v>
      </c>
      <c r="D6785" t="s">
        <v>11215</v>
      </c>
    </row>
    <row r="6786" spans="1:4" x14ac:dyDescent="0.25">
      <c r="A6786" t="s">
        <v>13984</v>
      </c>
      <c r="B6786" t="s">
        <v>13985</v>
      </c>
      <c r="C6786">
        <v>34.799999999999997</v>
      </c>
      <c r="D6786" t="s">
        <v>11215</v>
      </c>
    </row>
    <row r="6787" spans="1:4" x14ac:dyDescent="0.25">
      <c r="A6787" t="s">
        <v>13986</v>
      </c>
      <c r="B6787" t="s">
        <v>13987</v>
      </c>
      <c r="C6787">
        <v>133.1</v>
      </c>
      <c r="D6787" t="s">
        <v>11215</v>
      </c>
    </row>
    <row r="6788" spans="1:4" x14ac:dyDescent="0.25">
      <c r="A6788" t="s">
        <v>13988</v>
      </c>
      <c r="B6788" t="s">
        <v>13989</v>
      </c>
      <c r="C6788">
        <v>70.5</v>
      </c>
      <c r="D6788" t="s">
        <v>11215</v>
      </c>
    </row>
    <row r="6789" spans="1:4" x14ac:dyDescent="0.25">
      <c r="A6789" t="s">
        <v>13990</v>
      </c>
      <c r="B6789" t="s">
        <v>13991</v>
      </c>
      <c r="C6789">
        <v>109.6</v>
      </c>
      <c r="D6789" t="s">
        <v>11215</v>
      </c>
    </row>
    <row r="6790" spans="1:4" x14ac:dyDescent="0.25">
      <c r="A6790" t="s">
        <v>13992</v>
      </c>
      <c r="B6790" t="s">
        <v>13993</v>
      </c>
      <c r="C6790">
        <v>18.800001000000002</v>
      </c>
      <c r="D6790" t="s">
        <v>11215</v>
      </c>
    </row>
    <row r="6791" spans="1:4" x14ac:dyDescent="0.25">
      <c r="A6791" t="s">
        <v>13994</v>
      </c>
      <c r="B6791" t="s">
        <v>13995</v>
      </c>
      <c r="C6791">
        <v>62.6</v>
      </c>
      <c r="D6791" t="s">
        <v>11215</v>
      </c>
    </row>
    <row r="6792" spans="1:4" x14ac:dyDescent="0.25">
      <c r="A6792" t="s">
        <v>13996</v>
      </c>
      <c r="B6792" t="s">
        <v>13997</v>
      </c>
      <c r="C6792">
        <v>15.7</v>
      </c>
      <c r="D6792" t="s">
        <v>11215</v>
      </c>
    </row>
    <row r="6793" spans="1:4" x14ac:dyDescent="0.25">
      <c r="A6793" t="s">
        <v>13998</v>
      </c>
      <c r="B6793" t="s">
        <v>13999</v>
      </c>
      <c r="C6793">
        <v>109.6</v>
      </c>
      <c r="D6793" t="s">
        <v>11215</v>
      </c>
    </row>
    <row r="6794" spans="1:4" x14ac:dyDescent="0.25">
      <c r="A6794" t="s">
        <v>14000</v>
      </c>
      <c r="B6794" t="s">
        <v>14001</v>
      </c>
      <c r="C6794">
        <v>25</v>
      </c>
      <c r="D6794" t="s">
        <v>11215</v>
      </c>
    </row>
    <row r="6795" spans="1:4" x14ac:dyDescent="0.25">
      <c r="A6795" t="s">
        <v>14002</v>
      </c>
      <c r="B6795" t="s">
        <v>14003</v>
      </c>
      <c r="C6795">
        <v>40</v>
      </c>
      <c r="D6795" t="s">
        <v>11215</v>
      </c>
    </row>
    <row r="6796" spans="1:4" x14ac:dyDescent="0.25">
      <c r="A6796" t="s">
        <v>14004</v>
      </c>
      <c r="B6796" t="s">
        <v>14005</v>
      </c>
      <c r="C6796">
        <v>23.5</v>
      </c>
      <c r="D6796" t="s">
        <v>11215</v>
      </c>
    </row>
    <row r="6797" spans="1:4" x14ac:dyDescent="0.25">
      <c r="A6797" t="s">
        <v>14006</v>
      </c>
      <c r="B6797" t="s">
        <v>14007</v>
      </c>
      <c r="C6797">
        <v>78.3</v>
      </c>
      <c r="D6797" t="s">
        <v>11215</v>
      </c>
    </row>
    <row r="6798" spans="1:4" x14ac:dyDescent="0.25">
      <c r="A6798" t="s">
        <v>14008</v>
      </c>
      <c r="B6798" t="s">
        <v>14009</v>
      </c>
      <c r="C6798">
        <v>21.9</v>
      </c>
      <c r="D6798" t="s">
        <v>11215</v>
      </c>
    </row>
    <row r="6799" spans="1:4" x14ac:dyDescent="0.25">
      <c r="A6799" t="s">
        <v>14010</v>
      </c>
      <c r="B6799" t="s">
        <v>14011</v>
      </c>
      <c r="C6799">
        <v>13.4</v>
      </c>
      <c r="D6799" t="s">
        <v>11215</v>
      </c>
    </row>
    <row r="6800" spans="1:4" x14ac:dyDescent="0.25">
      <c r="A6800" t="s">
        <v>14012</v>
      </c>
      <c r="B6800" t="s">
        <v>14013</v>
      </c>
      <c r="C6800">
        <v>13.4</v>
      </c>
      <c r="D6800" t="s">
        <v>11215</v>
      </c>
    </row>
    <row r="6801" spans="1:4" x14ac:dyDescent="0.25">
      <c r="A6801" t="s">
        <v>14014</v>
      </c>
      <c r="B6801" t="s">
        <v>14015</v>
      </c>
      <c r="C6801">
        <v>15.7</v>
      </c>
      <c r="D6801" t="s">
        <v>11215</v>
      </c>
    </row>
    <row r="6802" spans="1:4" x14ac:dyDescent="0.25">
      <c r="A6802" t="s">
        <v>14016</v>
      </c>
      <c r="B6802" t="s">
        <v>14017</v>
      </c>
      <c r="C6802">
        <v>139.19999999999999</v>
      </c>
      <c r="D6802" t="s">
        <v>11215</v>
      </c>
    </row>
    <row r="6803" spans="1:4" x14ac:dyDescent="0.25">
      <c r="A6803" t="s">
        <v>14018</v>
      </c>
      <c r="B6803" t="s">
        <v>14019</v>
      </c>
      <c r="C6803">
        <v>132.19999999999999</v>
      </c>
      <c r="D6803" t="s">
        <v>11215</v>
      </c>
    </row>
    <row r="6804" spans="1:4" x14ac:dyDescent="0.25">
      <c r="A6804" t="s">
        <v>14020</v>
      </c>
      <c r="B6804" t="s">
        <v>14021</v>
      </c>
      <c r="C6804">
        <v>84.1</v>
      </c>
      <c r="D6804" t="s">
        <v>11215</v>
      </c>
    </row>
    <row r="6805" spans="1:4" x14ac:dyDescent="0.25">
      <c r="A6805" t="s">
        <v>14022</v>
      </c>
      <c r="B6805" t="s">
        <v>14023</v>
      </c>
      <c r="C6805">
        <v>24.4</v>
      </c>
      <c r="D6805" t="s">
        <v>11215</v>
      </c>
    </row>
    <row r="6806" spans="1:4" x14ac:dyDescent="0.25">
      <c r="A6806" t="s">
        <v>14024</v>
      </c>
      <c r="B6806" t="s">
        <v>14025</v>
      </c>
      <c r="C6806">
        <v>78.3</v>
      </c>
      <c r="D6806" t="s">
        <v>11215</v>
      </c>
    </row>
    <row r="6807" spans="1:4" x14ac:dyDescent="0.25">
      <c r="A6807" t="s">
        <v>14026</v>
      </c>
      <c r="B6807" t="s">
        <v>14027</v>
      </c>
      <c r="C6807">
        <v>78.3</v>
      </c>
      <c r="D6807" t="s">
        <v>11215</v>
      </c>
    </row>
    <row r="6808" spans="1:4" x14ac:dyDescent="0.25">
      <c r="A6808" t="s">
        <v>14028</v>
      </c>
      <c r="B6808" t="s">
        <v>14029</v>
      </c>
      <c r="C6808">
        <v>79.900000000000006</v>
      </c>
      <c r="D6808" t="s">
        <v>11215</v>
      </c>
    </row>
    <row r="6809" spans="1:4" x14ac:dyDescent="0.25">
      <c r="A6809" t="s">
        <v>14030</v>
      </c>
      <c r="B6809" t="s">
        <v>14031</v>
      </c>
      <c r="C6809">
        <v>62.6</v>
      </c>
      <c r="D6809" t="s">
        <v>11215</v>
      </c>
    </row>
    <row r="6810" spans="1:4" x14ac:dyDescent="0.25">
      <c r="A6810" t="s">
        <v>14032</v>
      </c>
      <c r="B6810" t="s">
        <v>14033</v>
      </c>
      <c r="C6810">
        <v>43.5</v>
      </c>
      <c r="D6810" t="s">
        <v>11215</v>
      </c>
    </row>
    <row r="6811" spans="1:4" x14ac:dyDescent="0.25">
      <c r="A6811" t="s">
        <v>14034</v>
      </c>
      <c r="B6811" t="s">
        <v>14035</v>
      </c>
      <c r="C6811">
        <v>26.1</v>
      </c>
      <c r="D6811" t="s">
        <v>11215</v>
      </c>
    </row>
    <row r="6812" spans="1:4" x14ac:dyDescent="0.25">
      <c r="A6812" t="s">
        <v>14036</v>
      </c>
      <c r="B6812" t="s">
        <v>14037</v>
      </c>
      <c r="C6812">
        <v>104.4</v>
      </c>
      <c r="D6812" t="s">
        <v>11215</v>
      </c>
    </row>
    <row r="6813" spans="1:4" x14ac:dyDescent="0.25">
      <c r="A6813" t="s">
        <v>14038</v>
      </c>
      <c r="B6813" t="s">
        <v>14039</v>
      </c>
      <c r="C6813">
        <v>104.4</v>
      </c>
      <c r="D6813" t="s">
        <v>11215</v>
      </c>
    </row>
    <row r="6814" spans="1:4" x14ac:dyDescent="0.25">
      <c r="A6814" t="s">
        <v>12233</v>
      </c>
      <c r="B6814" t="s">
        <v>12234</v>
      </c>
      <c r="C6814">
        <v>115.9</v>
      </c>
      <c r="D6814" t="s">
        <v>11215</v>
      </c>
    </row>
    <row r="6815" spans="1:4" x14ac:dyDescent="0.25">
      <c r="A6815" t="s">
        <v>14040</v>
      </c>
      <c r="B6815" t="s">
        <v>14041</v>
      </c>
      <c r="C6815">
        <v>78.3</v>
      </c>
      <c r="D6815" t="s">
        <v>11215</v>
      </c>
    </row>
    <row r="6816" spans="1:4" x14ac:dyDescent="0.25">
      <c r="A6816" t="s">
        <v>14042</v>
      </c>
      <c r="B6816" t="s">
        <v>14043</v>
      </c>
      <c r="C6816">
        <v>164.4</v>
      </c>
      <c r="D6816" t="s">
        <v>11215</v>
      </c>
    </row>
    <row r="6817" spans="1:4" x14ac:dyDescent="0.25">
      <c r="A6817" t="s">
        <v>14044</v>
      </c>
      <c r="B6817" t="s">
        <v>14045</v>
      </c>
      <c r="C6817">
        <v>14.1</v>
      </c>
      <c r="D6817" t="s">
        <v>11215</v>
      </c>
    </row>
    <row r="6818" spans="1:4" x14ac:dyDescent="0.25">
      <c r="A6818" t="s">
        <v>9490</v>
      </c>
      <c r="B6818" t="s">
        <v>14046</v>
      </c>
      <c r="C6818">
        <v>98.6</v>
      </c>
      <c r="D6818" t="s">
        <v>11215</v>
      </c>
    </row>
    <row r="6819" spans="1:4" x14ac:dyDescent="0.25">
      <c r="A6819" t="s">
        <v>9492</v>
      </c>
      <c r="B6819" t="s">
        <v>14047</v>
      </c>
      <c r="C6819">
        <v>98.6</v>
      </c>
      <c r="D6819" t="s">
        <v>11215</v>
      </c>
    </row>
    <row r="6820" spans="1:4" x14ac:dyDescent="0.25">
      <c r="A6820" t="s">
        <v>14048</v>
      </c>
      <c r="B6820" t="s">
        <v>14049</v>
      </c>
      <c r="C6820">
        <v>140.9</v>
      </c>
      <c r="D6820" t="s">
        <v>11215</v>
      </c>
    </row>
    <row r="6821" spans="1:4" x14ac:dyDescent="0.25">
      <c r="A6821" t="s">
        <v>14050</v>
      </c>
      <c r="B6821" t="s">
        <v>14051</v>
      </c>
      <c r="D6821" t="s">
        <v>11215</v>
      </c>
    </row>
    <row r="6822" spans="1:4" x14ac:dyDescent="0.25">
      <c r="A6822" t="s">
        <v>14052</v>
      </c>
      <c r="B6822" t="s">
        <v>14053</v>
      </c>
      <c r="D6822" t="s">
        <v>11215</v>
      </c>
    </row>
    <row r="6823" spans="1:4" x14ac:dyDescent="0.25">
      <c r="A6823" t="s">
        <v>12235</v>
      </c>
      <c r="B6823" t="s">
        <v>12236</v>
      </c>
      <c r="C6823">
        <v>66.099999999999994</v>
      </c>
      <c r="D6823" t="s">
        <v>11215</v>
      </c>
    </row>
    <row r="6824" spans="1:4" x14ac:dyDescent="0.25">
      <c r="A6824" t="s">
        <v>11431</v>
      </c>
      <c r="B6824" t="s">
        <v>11432</v>
      </c>
      <c r="C6824">
        <v>20.9</v>
      </c>
      <c r="D6824" t="s">
        <v>11215</v>
      </c>
    </row>
    <row r="6825" spans="1:4" x14ac:dyDescent="0.25">
      <c r="A6825" t="s">
        <v>14054</v>
      </c>
      <c r="B6825" t="s">
        <v>14055</v>
      </c>
      <c r="C6825">
        <v>109.6</v>
      </c>
      <c r="D6825" t="s">
        <v>11215</v>
      </c>
    </row>
    <row r="6826" spans="1:4" x14ac:dyDescent="0.25">
      <c r="A6826" t="s">
        <v>14056</v>
      </c>
      <c r="B6826" t="s">
        <v>14057</v>
      </c>
      <c r="C6826">
        <v>93.9</v>
      </c>
      <c r="D6826" t="s">
        <v>11215</v>
      </c>
    </row>
    <row r="6827" spans="1:4" x14ac:dyDescent="0.25">
      <c r="A6827" t="s">
        <v>11856</v>
      </c>
      <c r="B6827" t="s">
        <v>11857</v>
      </c>
      <c r="C6827">
        <v>88.499999000000003</v>
      </c>
      <c r="D6827" t="s">
        <v>11215</v>
      </c>
    </row>
    <row r="6828" spans="1:4" x14ac:dyDescent="0.25">
      <c r="A6828" t="s">
        <v>14058</v>
      </c>
      <c r="B6828" t="s">
        <v>14059</v>
      </c>
      <c r="C6828">
        <v>59.2</v>
      </c>
      <c r="D6828" t="s">
        <v>11215</v>
      </c>
    </row>
    <row r="6829" spans="1:4" x14ac:dyDescent="0.25">
      <c r="A6829" t="s">
        <v>14060</v>
      </c>
      <c r="B6829" t="s">
        <v>14061</v>
      </c>
      <c r="C6829">
        <v>112.8</v>
      </c>
      <c r="D6829" t="s">
        <v>11215</v>
      </c>
    </row>
    <row r="6830" spans="1:4" x14ac:dyDescent="0.25">
      <c r="A6830" t="s">
        <v>12237</v>
      </c>
      <c r="B6830" t="s">
        <v>12238</v>
      </c>
      <c r="C6830">
        <v>121.8</v>
      </c>
      <c r="D6830" t="s">
        <v>11215</v>
      </c>
    </row>
    <row r="6831" spans="1:4" x14ac:dyDescent="0.25">
      <c r="A6831" t="s">
        <v>14062</v>
      </c>
      <c r="B6831" t="s">
        <v>19398</v>
      </c>
      <c r="C6831">
        <v>130.5</v>
      </c>
      <c r="D6831" t="s">
        <v>11215</v>
      </c>
    </row>
    <row r="6832" spans="1:4" x14ac:dyDescent="0.25">
      <c r="A6832" t="s">
        <v>14063</v>
      </c>
      <c r="B6832" t="s">
        <v>14064</v>
      </c>
      <c r="C6832">
        <v>11.3</v>
      </c>
      <c r="D6832" t="s">
        <v>11215</v>
      </c>
    </row>
    <row r="6833" spans="1:4" x14ac:dyDescent="0.25">
      <c r="A6833" t="s">
        <v>14065</v>
      </c>
      <c r="B6833" t="s">
        <v>14066</v>
      </c>
      <c r="C6833">
        <v>51</v>
      </c>
      <c r="D6833" t="s">
        <v>11215</v>
      </c>
    </row>
    <row r="6834" spans="1:4" x14ac:dyDescent="0.25">
      <c r="A6834" t="s">
        <v>14067</v>
      </c>
      <c r="B6834" t="s">
        <v>14068</v>
      </c>
      <c r="C6834">
        <v>126.8</v>
      </c>
      <c r="D6834" t="s">
        <v>11215</v>
      </c>
    </row>
    <row r="6835" spans="1:4" x14ac:dyDescent="0.25">
      <c r="A6835" t="s">
        <v>14069</v>
      </c>
      <c r="B6835" t="s">
        <v>14070</v>
      </c>
      <c r="D6835" t="s">
        <v>11215</v>
      </c>
    </row>
    <row r="6836" spans="1:4" x14ac:dyDescent="0.25">
      <c r="A6836" t="s">
        <v>14071</v>
      </c>
      <c r="B6836" t="s">
        <v>14072</v>
      </c>
      <c r="C6836">
        <v>62.7</v>
      </c>
      <c r="D6836" t="s">
        <v>11215</v>
      </c>
    </row>
    <row r="6837" spans="1:4" x14ac:dyDescent="0.25">
      <c r="A6837" t="s">
        <v>12239</v>
      </c>
      <c r="B6837" t="s">
        <v>12240</v>
      </c>
      <c r="C6837">
        <v>125.3</v>
      </c>
      <c r="D6837" t="s">
        <v>11215</v>
      </c>
    </row>
    <row r="6838" spans="1:4" x14ac:dyDescent="0.25">
      <c r="A6838" t="s">
        <v>12241</v>
      </c>
      <c r="B6838" t="s">
        <v>12242</v>
      </c>
      <c r="C6838">
        <v>113.1</v>
      </c>
      <c r="D6838" t="s">
        <v>11215</v>
      </c>
    </row>
    <row r="6839" spans="1:4" x14ac:dyDescent="0.25">
      <c r="A6839" t="s">
        <v>14073</v>
      </c>
      <c r="B6839" t="s">
        <v>14074</v>
      </c>
      <c r="C6839">
        <v>40.700000000000003</v>
      </c>
      <c r="D6839" t="s">
        <v>11215</v>
      </c>
    </row>
    <row r="6840" spans="1:4" x14ac:dyDescent="0.25">
      <c r="A6840" t="s">
        <v>14075</v>
      </c>
      <c r="B6840" t="s">
        <v>14076</v>
      </c>
      <c r="C6840">
        <v>31.3</v>
      </c>
      <c r="D6840" t="s">
        <v>11215</v>
      </c>
    </row>
    <row r="6841" spans="1:4" x14ac:dyDescent="0.25">
      <c r="A6841" t="s">
        <v>14077</v>
      </c>
      <c r="B6841" t="s">
        <v>14078</v>
      </c>
      <c r="C6841">
        <v>32.9</v>
      </c>
      <c r="D6841" t="s">
        <v>11215</v>
      </c>
    </row>
    <row r="6842" spans="1:4" x14ac:dyDescent="0.25">
      <c r="A6842" t="s">
        <v>14079</v>
      </c>
      <c r="B6842" t="s">
        <v>14080</v>
      </c>
      <c r="C6842">
        <v>46.899999000000001</v>
      </c>
      <c r="D6842" t="s">
        <v>11215</v>
      </c>
    </row>
    <row r="6843" spans="1:4" x14ac:dyDescent="0.25">
      <c r="A6843" t="s">
        <v>14081</v>
      </c>
      <c r="B6843" t="s">
        <v>14082</v>
      </c>
      <c r="C6843">
        <v>46.899999000000001</v>
      </c>
      <c r="D6843" t="s">
        <v>11215</v>
      </c>
    </row>
    <row r="6844" spans="1:4" x14ac:dyDescent="0.25">
      <c r="A6844" t="s">
        <v>14083</v>
      </c>
      <c r="B6844" t="s">
        <v>14084</v>
      </c>
      <c r="D6844" t="s">
        <v>11215</v>
      </c>
    </row>
    <row r="6845" spans="1:4" x14ac:dyDescent="0.25">
      <c r="A6845" t="s">
        <v>14085</v>
      </c>
      <c r="B6845" t="s">
        <v>14086</v>
      </c>
      <c r="C6845">
        <v>31.3</v>
      </c>
      <c r="D6845" t="s">
        <v>11215</v>
      </c>
    </row>
    <row r="6846" spans="1:4" x14ac:dyDescent="0.25">
      <c r="A6846" t="s">
        <v>14087</v>
      </c>
      <c r="B6846" t="s">
        <v>14088</v>
      </c>
      <c r="C6846">
        <v>34.799999999999997</v>
      </c>
      <c r="D6846" t="s">
        <v>11215</v>
      </c>
    </row>
    <row r="6847" spans="1:4" x14ac:dyDescent="0.25">
      <c r="A6847" t="s">
        <v>14089</v>
      </c>
      <c r="B6847" t="s">
        <v>14090</v>
      </c>
      <c r="D6847" t="s">
        <v>11215</v>
      </c>
    </row>
    <row r="6848" spans="1:4" x14ac:dyDescent="0.25">
      <c r="A6848" t="s">
        <v>14091</v>
      </c>
      <c r="B6848" t="s">
        <v>14092</v>
      </c>
      <c r="C6848">
        <v>43.8</v>
      </c>
      <c r="D6848" t="s">
        <v>11215</v>
      </c>
    </row>
    <row r="6849" spans="1:4" x14ac:dyDescent="0.25">
      <c r="A6849" t="s">
        <v>14093</v>
      </c>
      <c r="B6849" t="s">
        <v>14094</v>
      </c>
      <c r="C6849">
        <v>46.899999000000001</v>
      </c>
      <c r="D6849" t="s">
        <v>11215</v>
      </c>
    </row>
    <row r="6850" spans="1:4" x14ac:dyDescent="0.25">
      <c r="A6850" t="s">
        <v>14095</v>
      </c>
      <c r="B6850" t="s">
        <v>14096</v>
      </c>
      <c r="C6850">
        <v>62.6</v>
      </c>
      <c r="D6850" t="s">
        <v>11215</v>
      </c>
    </row>
    <row r="6851" spans="1:4" x14ac:dyDescent="0.25">
      <c r="A6851" t="s">
        <v>14097</v>
      </c>
      <c r="B6851" t="s">
        <v>14098</v>
      </c>
      <c r="C6851">
        <v>140.9</v>
      </c>
      <c r="D6851" t="s">
        <v>11215</v>
      </c>
    </row>
    <row r="6852" spans="1:4" x14ac:dyDescent="0.25">
      <c r="A6852" t="s">
        <v>14099</v>
      </c>
      <c r="B6852" t="s">
        <v>14100</v>
      </c>
      <c r="C6852">
        <v>139.19999999999999</v>
      </c>
      <c r="D6852" t="s">
        <v>11215</v>
      </c>
    </row>
    <row r="6853" spans="1:4" x14ac:dyDescent="0.25">
      <c r="A6853" t="s">
        <v>14101</v>
      </c>
      <c r="B6853" t="s">
        <v>14102</v>
      </c>
      <c r="C6853">
        <v>70.5</v>
      </c>
      <c r="D6853" t="s">
        <v>11215</v>
      </c>
    </row>
    <row r="6854" spans="1:4" x14ac:dyDescent="0.25">
      <c r="A6854" t="s">
        <v>14103</v>
      </c>
      <c r="B6854" t="s">
        <v>14104</v>
      </c>
      <c r="C6854">
        <v>109.6</v>
      </c>
      <c r="D6854" t="s">
        <v>11215</v>
      </c>
    </row>
    <row r="6855" spans="1:4" x14ac:dyDescent="0.25">
      <c r="A6855" t="s">
        <v>14105</v>
      </c>
      <c r="B6855" t="s">
        <v>14106</v>
      </c>
      <c r="C6855">
        <v>140.9</v>
      </c>
      <c r="D6855" t="s">
        <v>11215</v>
      </c>
    </row>
    <row r="6856" spans="1:4" x14ac:dyDescent="0.25">
      <c r="A6856" t="s">
        <v>14107</v>
      </c>
      <c r="B6856" t="s">
        <v>14108</v>
      </c>
      <c r="C6856">
        <v>34.799999999999997</v>
      </c>
      <c r="D6856" t="s">
        <v>11215</v>
      </c>
    </row>
    <row r="6857" spans="1:4" x14ac:dyDescent="0.25">
      <c r="A6857" t="s">
        <v>14109</v>
      </c>
      <c r="B6857" t="s">
        <v>14110</v>
      </c>
      <c r="C6857">
        <v>90.8</v>
      </c>
      <c r="D6857" t="s">
        <v>11215</v>
      </c>
    </row>
    <row r="6858" spans="1:4" x14ac:dyDescent="0.25">
      <c r="A6858" t="s">
        <v>14111</v>
      </c>
      <c r="B6858" t="s">
        <v>14112</v>
      </c>
      <c r="C6858">
        <v>79.900000000000006</v>
      </c>
      <c r="D6858" t="s">
        <v>11215</v>
      </c>
    </row>
    <row r="6859" spans="1:4" x14ac:dyDescent="0.25">
      <c r="A6859" t="s">
        <v>14113</v>
      </c>
      <c r="B6859" t="s">
        <v>14114</v>
      </c>
      <c r="C6859">
        <v>78.3</v>
      </c>
      <c r="D6859" t="s">
        <v>11215</v>
      </c>
    </row>
    <row r="6860" spans="1:4" x14ac:dyDescent="0.25">
      <c r="A6860" t="s">
        <v>14115</v>
      </c>
      <c r="B6860" t="s">
        <v>14116</v>
      </c>
      <c r="C6860">
        <v>78.3</v>
      </c>
      <c r="D6860" t="s">
        <v>11215</v>
      </c>
    </row>
    <row r="6861" spans="1:4" x14ac:dyDescent="0.25">
      <c r="A6861" t="s">
        <v>14117</v>
      </c>
      <c r="B6861" t="s">
        <v>14118</v>
      </c>
      <c r="C6861">
        <v>60.9</v>
      </c>
      <c r="D6861" t="s">
        <v>11215</v>
      </c>
    </row>
    <row r="6862" spans="1:4" x14ac:dyDescent="0.25">
      <c r="A6862" t="s">
        <v>14119</v>
      </c>
      <c r="B6862" t="s">
        <v>14120</v>
      </c>
      <c r="C6862">
        <v>87</v>
      </c>
      <c r="D6862" t="s">
        <v>11215</v>
      </c>
    </row>
    <row r="6863" spans="1:4" x14ac:dyDescent="0.25">
      <c r="A6863" t="s">
        <v>14121</v>
      </c>
      <c r="B6863" t="s">
        <v>14122</v>
      </c>
      <c r="C6863">
        <v>87</v>
      </c>
      <c r="D6863" t="s">
        <v>11215</v>
      </c>
    </row>
    <row r="6864" spans="1:4" x14ac:dyDescent="0.25">
      <c r="A6864" t="s">
        <v>14123</v>
      </c>
      <c r="B6864" t="s">
        <v>14124</v>
      </c>
      <c r="C6864">
        <v>226.2</v>
      </c>
      <c r="D6864" t="s">
        <v>11215</v>
      </c>
    </row>
    <row r="6865" spans="1:4" x14ac:dyDescent="0.25">
      <c r="A6865" t="s">
        <v>14125</v>
      </c>
      <c r="B6865" t="s">
        <v>14126</v>
      </c>
      <c r="C6865">
        <v>104.4</v>
      </c>
      <c r="D6865" t="s">
        <v>11215</v>
      </c>
    </row>
    <row r="6866" spans="1:4" x14ac:dyDescent="0.25">
      <c r="A6866" t="s">
        <v>14127</v>
      </c>
      <c r="B6866" t="s">
        <v>14128</v>
      </c>
      <c r="C6866">
        <v>139.19999999999999</v>
      </c>
      <c r="D6866" t="s">
        <v>11215</v>
      </c>
    </row>
    <row r="6867" spans="1:4" x14ac:dyDescent="0.25">
      <c r="A6867" t="s">
        <v>14129</v>
      </c>
      <c r="B6867" t="s">
        <v>14130</v>
      </c>
      <c r="C6867">
        <v>70.5</v>
      </c>
      <c r="D6867" t="s">
        <v>11215</v>
      </c>
    </row>
    <row r="6868" spans="1:4" x14ac:dyDescent="0.25">
      <c r="A6868" t="s">
        <v>14131</v>
      </c>
      <c r="B6868" t="s">
        <v>14132</v>
      </c>
      <c r="C6868">
        <v>78.3</v>
      </c>
      <c r="D6868" t="s">
        <v>11215</v>
      </c>
    </row>
    <row r="6869" spans="1:4" x14ac:dyDescent="0.25">
      <c r="A6869" t="s">
        <v>14133</v>
      </c>
      <c r="B6869" t="s">
        <v>14134</v>
      </c>
      <c r="C6869">
        <v>43.8</v>
      </c>
      <c r="D6869" t="s">
        <v>11215</v>
      </c>
    </row>
    <row r="6870" spans="1:4" x14ac:dyDescent="0.25">
      <c r="A6870" t="s">
        <v>14135</v>
      </c>
      <c r="B6870" t="s">
        <v>14136</v>
      </c>
      <c r="C6870">
        <v>78.3</v>
      </c>
      <c r="D6870" t="s">
        <v>11215</v>
      </c>
    </row>
    <row r="6871" spans="1:4" x14ac:dyDescent="0.25">
      <c r="A6871" t="s">
        <v>14137</v>
      </c>
      <c r="B6871" t="s">
        <v>14138</v>
      </c>
      <c r="C6871">
        <v>73.099999999999994</v>
      </c>
      <c r="D6871" t="s">
        <v>11215</v>
      </c>
    </row>
    <row r="6872" spans="1:4" x14ac:dyDescent="0.25">
      <c r="A6872" t="s">
        <v>14139</v>
      </c>
      <c r="B6872" t="s">
        <v>14140</v>
      </c>
      <c r="C6872">
        <v>70.5</v>
      </c>
      <c r="D6872" t="s">
        <v>11215</v>
      </c>
    </row>
    <row r="6873" spans="1:4" x14ac:dyDescent="0.25">
      <c r="A6873" t="s">
        <v>14141</v>
      </c>
      <c r="B6873" t="s">
        <v>14142</v>
      </c>
      <c r="C6873">
        <v>62.6</v>
      </c>
      <c r="D6873" t="s">
        <v>11215</v>
      </c>
    </row>
    <row r="6874" spans="1:4" x14ac:dyDescent="0.25">
      <c r="A6874" t="s">
        <v>14143</v>
      </c>
      <c r="B6874" t="s">
        <v>14144</v>
      </c>
      <c r="C6874">
        <v>31.3</v>
      </c>
      <c r="D6874" t="s">
        <v>11215</v>
      </c>
    </row>
    <row r="6875" spans="1:4" x14ac:dyDescent="0.25">
      <c r="A6875" t="s">
        <v>14145</v>
      </c>
      <c r="B6875" t="s">
        <v>14146</v>
      </c>
      <c r="C6875">
        <v>36</v>
      </c>
      <c r="D6875" t="s">
        <v>11215</v>
      </c>
    </row>
    <row r="6876" spans="1:4" x14ac:dyDescent="0.25">
      <c r="A6876" t="s">
        <v>14147</v>
      </c>
      <c r="B6876" t="s">
        <v>14148</v>
      </c>
      <c r="C6876">
        <v>40.700000000000003</v>
      </c>
      <c r="D6876" t="s">
        <v>11215</v>
      </c>
    </row>
    <row r="6877" spans="1:4" x14ac:dyDescent="0.25">
      <c r="A6877" t="s">
        <v>14149</v>
      </c>
      <c r="B6877" t="s">
        <v>14150</v>
      </c>
      <c r="C6877">
        <v>18.800001000000002</v>
      </c>
      <c r="D6877" t="s">
        <v>11215</v>
      </c>
    </row>
    <row r="6878" spans="1:4" x14ac:dyDescent="0.25">
      <c r="A6878" t="s">
        <v>14151</v>
      </c>
      <c r="B6878" t="s">
        <v>14152</v>
      </c>
      <c r="C6878">
        <v>31.3</v>
      </c>
      <c r="D6878" t="s">
        <v>11215</v>
      </c>
    </row>
    <row r="6879" spans="1:4" x14ac:dyDescent="0.25">
      <c r="A6879" t="s">
        <v>14153</v>
      </c>
      <c r="B6879" t="s">
        <v>14154</v>
      </c>
      <c r="C6879">
        <v>19.600000000000001</v>
      </c>
      <c r="D6879" t="s">
        <v>11215</v>
      </c>
    </row>
    <row r="6880" spans="1:4" x14ac:dyDescent="0.25">
      <c r="A6880" t="s">
        <v>14155</v>
      </c>
      <c r="B6880" t="s">
        <v>14156</v>
      </c>
      <c r="C6880">
        <v>22.9</v>
      </c>
      <c r="D6880" t="s">
        <v>11215</v>
      </c>
    </row>
    <row r="6881" spans="1:4" x14ac:dyDescent="0.25">
      <c r="A6881" t="s">
        <v>14157</v>
      </c>
      <c r="B6881" t="s">
        <v>14158</v>
      </c>
      <c r="C6881">
        <v>25.5</v>
      </c>
      <c r="D6881" t="s">
        <v>11215</v>
      </c>
    </row>
    <row r="6882" spans="1:4" x14ac:dyDescent="0.25">
      <c r="A6882" t="s">
        <v>14159</v>
      </c>
      <c r="B6882" t="s">
        <v>14160</v>
      </c>
      <c r="C6882">
        <v>22.9</v>
      </c>
      <c r="D6882" t="s">
        <v>11215</v>
      </c>
    </row>
    <row r="6883" spans="1:4" x14ac:dyDescent="0.25">
      <c r="A6883" t="s">
        <v>14161</v>
      </c>
      <c r="B6883" t="s">
        <v>14162</v>
      </c>
      <c r="C6883">
        <v>22.9</v>
      </c>
      <c r="D6883" t="s">
        <v>11215</v>
      </c>
    </row>
    <row r="6884" spans="1:4" x14ac:dyDescent="0.25">
      <c r="A6884" t="s">
        <v>14163</v>
      </c>
      <c r="B6884" t="s">
        <v>14164</v>
      </c>
      <c r="C6884">
        <v>125.19999900000001</v>
      </c>
      <c r="D6884" t="s">
        <v>11215</v>
      </c>
    </row>
    <row r="6885" spans="1:4" x14ac:dyDescent="0.25">
      <c r="A6885" t="s">
        <v>14165</v>
      </c>
      <c r="B6885" t="s">
        <v>14166</v>
      </c>
      <c r="C6885">
        <v>82.9</v>
      </c>
      <c r="D6885" t="s">
        <v>11215</v>
      </c>
    </row>
    <row r="6886" spans="1:4" x14ac:dyDescent="0.25">
      <c r="A6886" t="s">
        <v>14167</v>
      </c>
      <c r="B6886" t="s">
        <v>14168</v>
      </c>
      <c r="C6886">
        <v>76.899998999999994</v>
      </c>
      <c r="D6886" t="s">
        <v>11215</v>
      </c>
    </row>
    <row r="6887" spans="1:4" x14ac:dyDescent="0.25">
      <c r="A6887" t="s">
        <v>14169</v>
      </c>
      <c r="B6887" t="s">
        <v>14170</v>
      </c>
      <c r="C6887">
        <v>101.000001</v>
      </c>
      <c r="D6887" t="s">
        <v>11215</v>
      </c>
    </row>
    <row r="6888" spans="1:4" x14ac:dyDescent="0.25">
      <c r="A6888" t="s">
        <v>14171</v>
      </c>
      <c r="B6888" t="s">
        <v>14172</v>
      </c>
      <c r="C6888">
        <v>112.7</v>
      </c>
      <c r="D6888" t="s">
        <v>11215</v>
      </c>
    </row>
    <row r="6889" spans="1:4" x14ac:dyDescent="0.25">
      <c r="A6889" t="s">
        <v>14173</v>
      </c>
      <c r="B6889" t="s">
        <v>14174</v>
      </c>
      <c r="C6889">
        <v>51</v>
      </c>
      <c r="D6889" t="s">
        <v>11215</v>
      </c>
    </row>
    <row r="6890" spans="1:4" x14ac:dyDescent="0.25">
      <c r="A6890" t="s">
        <v>14175</v>
      </c>
      <c r="B6890" t="s">
        <v>14176</v>
      </c>
      <c r="C6890">
        <v>51</v>
      </c>
      <c r="D6890" t="s">
        <v>11215</v>
      </c>
    </row>
    <row r="6891" spans="1:4" x14ac:dyDescent="0.25">
      <c r="A6891" t="s">
        <v>14177</v>
      </c>
      <c r="B6891" t="s">
        <v>14178</v>
      </c>
      <c r="C6891">
        <v>51</v>
      </c>
      <c r="D6891" t="s">
        <v>11215</v>
      </c>
    </row>
    <row r="6892" spans="1:4" x14ac:dyDescent="0.25">
      <c r="A6892" t="s">
        <v>14179</v>
      </c>
      <c r="B6892" t="s">
        <v>14180</v>
      </c>
      <c r="C6892">
        <v>56.500000999999997</v>
      </c>
      <c r="D6892" t="s">
        <v>11215</v>
      </c>
    </row>
    <row r="6893" spans="1:4" x14ac:dyDescent="0.25">
      <c r="A6893" t="s">
        <v>14181</v>
      </c>
      <c r="B6893" t="s">
        <v>14182</v>
      </c>
      <c r="C6893">
        <v>51</v>
      </c>
      <c r="D6893" t="s">
        <v>11215</v>
      </c>
    </row>
    <row r="6894" spans="1:4" x14ac:dyDescent="0.25">
      <c r="A6894" t="s">
        <v>14183</v>
      </c>
      <c r="B6894" t="s">
        <v>14184</v>
      </c>
      <c r="C6894">
        <v>51</v>
      </c>
      <c r="D6894" t="s">
        <v>11215</v>
      </c>
    </row>
    <row r="6895" spans="1:4" x14ac:dyDescent="0.25">
      <c r="A6895" t="s">
        <v>14185</v>
      </c>
      <c r="B6895" t="s">
        <v>14186</v>
      </c>
      <c r="C6895">
        <v>51</v>
      </c>
      <c r="D6895" t="s">
        <v>11215</v>
      </c>
    </row>
    <row r="6896" spans="1:4" x14ac:dyDescent="0.25">
      <c r="A6896" t="s">
        <v>14187</v>
      </c>
      <c r="B6896" t="s">
        <v>14188</v>
      </c>
      <c r="C6896">
        <v>51</v>
      </c>
      <c r="D6896" t="s">
        <v>11215</v>
      </c>
    </row>
    <row r="6897" spans="1:4" x14ac:dyDescent="0.25">
      <c r="A6897" t="s">
        <v>14189</v>
      </c>
      <c r="B6897" t="s">
        <v>14190</v>
      </c>
      <c r="C6897">
        <v>52.2</v>
      </c>
      <c r="D6897" t="s">
        <v>11215</v>
      </c>
    </row>
    <row r="6898" spans="1:4" x14ac:dyDescent="0.25">
      <c r="A6898" t="s">
        <v>14191</v>
      </c>
      <c r="B6898" t="s">
        <v>14192</v>
      </c>
      <c r="C6898">
        <v>43.5</v>
      </c>
      <c r="D6898" t="s">
        <v>11215</v>
      </c>
    </row>
    <row r="6899" spans="1:4" x14ac:dyDescent="0.25">
      <c r="A6899" t="s">
        <v>14193</v>
      </c>
      <c r="B6899" t="s">
        <v>14194</v>
      </c>
      <c r="C6899">
        <v>11</v>
      </c>
      <c r="D6899" t="s">
        <v>11215</v>
      </c>
    </row>
    <row r="6900" spans="1:4" x14ac:dyDescent="0.25">
      <c r="A6900" t="s">
        <v>14195</v>
      </c>
      <c r="B6900" t="s">
        <v>14196</v>
      </c>
      <c r="C6900">
        <v>11</v>
      </c>
      <c r="D6900" t="s">
        <v>11215</v>
      </c>
    </row>
    <row r="6901" spans="1:4" x14ac:dyDescent="0.25">
      <c r="A6901" t="s">
        <v>14197</v>
      </c>
      <c r="B6901" t="s">
        <v>14198</v>
      </c>
      <c r="C6901">
        <v>11</v>
      </c>
      <c r="D6901" t="s">
        <v>11215</v>
      </c>
    </row>
    <row r="6902" spans="1:4" x14ac:dyDescent="0.25">
      <c r="A6902" t="s">
        <v>14199</v>
      </c>
      <c r="B6902" t="s">
        <v>14200</v>
      </c>
      <c r="C6902">
        <v>11</v>
      </c>
      <c r="D6902" t="s">
        <v>11215</v>
      </c>
    </row>
    <row r="6903" spans="1:4" x14ac:dyDescent="0.25">
      <c r="A6903" t="s">
        <v>14201</v>
      </c>
      <c r="B6903" t="s">
        <v>14202</v>
      </c>
      <c r="C6903">
        <v>11</v>
      </c>
      <c r="D6903" t="s">
        <v>11215</v>
      </c>
    </row>
    <row r="6904" spans="1:4" x14ac:dyDescent="0.25">
      <c r="A6904" t="s">
        <v>14203</v>
      </c>
      <c r="B6904" t="s">
        <v>14204</v>
      </c>
      <c r="C6904">
        <v>11</v>
      </c>
      <c r="D6904" t="s">
        <v>11215</v>
      </c>
    </row>
    <row r="6905" spans="1:4" x14ac:dyDescent="0.25">
      <c r="A6905" t="s">
        <v>14205</v>
      </c>
      <c r="B6905" t="s">
        <v>14206</v>
      </c>
      <c r="C6905">
        <v>11</v>
      </c>
      <c r="D6905" t="s">
        <v>11215</v>
      </c>
    </row>
    <row r="6906" spans="1:4" x14ac:dyDescent="0.25">
      <c r="A6906" t="s">
        <v>14207</v>
      </c>
      <c r="B6906" t="s">
        <v>14208</v>
      </c>
      <c r="C6906">
        <v>11</v>
      </c>
      <c r="D6906" t="s">
        <v>11215</v>
      </c>
    </row>
    <row r="6907" spans="1:4" x14ac:dyDescent="0.25">
      <c r="A6907" t="s">
        <v>14209</v>
      </c>
      <c r="B6907" t="s">
        <v>14210</v>
      </c>
      <c r="C6907">
        <v>11</v>
      </c>
      <c r="D6907" t="s">
        <v>11215</v>
      </c>
    </row>
    <row r="6908" spans="1:4" x14ac:dyDescent="0.25">
      <c r="A6908" t="s">
        <v>14211</v>
      </c>
      <c r="B6908" t="s">
        <v>14212</v>
      </c>
      <c r="D6908" t="s">
        <v>11215</v>
      </c>
    </row>
    <row r="6909" spans="1:4" x14ac:dyDescent="0.25">
      <c r="A6909" t="s">
        <v>14213</v>
      </c>
      <c r="B6909" t="s">
        <v>14214</v>
      </c>
      <c r="C6909">
        <v>23</v>
      </c>
      <c r="D6909" t="s">
        <v>11215</v>
      </c>
    </row>
    <row r="6910" spans="1:4" x14ac:dyDescent="0.25">
      <c r="A6910" t="s">
        <v>14215</v>
      </c>
      <c r="B6910" t="s">
        <v>14216</v>
      </c>
      <c r="C6910">
        <v>23</v>
      </c>
      <c r="D6910" t="s">
        <v>11215</v>
      </c>
    </row>
    <row r="6911" spans="1:4" x14ac:dyDescent="0.25">
      <c r="A6911" t="s">
        <v>14217</v>
      </c>
      <c r="B6911" t="s">
        <v>14218</v>
      </c>
      <c r="C6911">
        <v>20.100000000000001</v>
      </c>
      <c r="D6911" t="s">
        <v>11215</v>
      </c>
    </row>
    <row r="6912" spans="1:4" x14ac:dyDescent="0.25">
      <c r="A6912" t="s">
        <v>14219</v>
      </c>
      <c r="B6912" t="s">
        <v>14220</v>
      </c>
      <c r="C6912">
        <v>30.6</v>
      </c>
      <c r="D6912" t="s">
        <v>11215</v>
      </c>
    </row>
    <row r="6913" spans="1:4" x14ac:dyDescent="0.25">
      <c r="A6913" t="s">
        <v>14221</v>
      </c>
      <c r="B6913" t="s">
        <v>14222</v>
      </c>
      <c r="C6913">
        <v>243.6</v>
      </c>
      <c r="D6913" t="s">
        <v>11215</v>
      </c>
    </row>
    <row r="6914" spans="1:4" x14ac:dyDescent="0.25">
      <c r="A6914" t="s">
        <v>14223</v>
      </c>
      <c r="B6914" t="s">
        <v>14224</v>
      </c>
      <c r="C6914">
        <v>32.5</v>
      </c>
      <c r="D6914" t="s">
        <v>11215</v>
      </c>
    </row>
    <row r="6915" spans="1:4" x14ac:dyDescent="0.25">
      <c r="A6915" t="s">
        <v>14225</v>
      </c>
      <c r="B6915" t="s">
        <v>14226</v>
      </c>
      <c r="C6915">
        <v>52.2</v>
      </c>
      <c r="D6915" t="s">
        <v>11215</v>
      </c>
    </row>
    <row r="6916" spans="1:4" x14ac:dyDescent="0.25">
      <c r="A6916" t="s">
        <v>14227</v>
      </c>
      <c r="B6916" t="s">
        <v>14228</v>
      </c>
      <c r="C6916">
        <v>12.2</v>
      </c>
      <c r="D6916" t="s">
        <v>11215</v>
      </c>
    </row>
    <row r="6917" spans="1:4" x14ac:dyDescent="0.25">
      <c r="A6917" t="s">
        <v>14229</v>
      </c>
      <c r="B6917" t="s">
        <v>14230</v>
      </c>
      <c r="C6917">
        <v>69.599999999999994</v>
      </c>
      <c r="D6917" t="s">
        <v>11215</v>
      </c>
    </row>
    <row r="6918" spans="1:4" x14ac:dyDescent="0.25">
      <c r="A6918" t="s">
        <v>14231</v>
      </c>
      <c r="B6918" t="s">
        <v>14232</v>
      </c>
      <c r="C6918">
        <v>55.7</v>
      </c>
      <c r="D6918" t="s">
        <v>11215</v>
      </c>
    </row>
    <row r="6919" spans="1:4" x14ac:dyDescent="0.25">
      <c r="A6919" t="s">
        <v>14233</v>
      </c>
      <c r="B6919" t="s">
        <v>14234</v>
      </c>
      <c r="D6919" t="s">
        <v>11215</v>
      </c>
    </row>
    <row r="6920" spans="1:4" x14ac:dyDescent="0.25">
      <c r="A6920" t="s">
        <v>14235</v>
      </c>
      <c r="B6920" t="s">
        <v>14236</v>
      </c>
      <c r="C6920">
        <v>69.599999999999994</v>
      </c>
      <c r="D6920" t="s">
        <v>11215</v>
      </c>
    </row>
    <row r="6921" spans="1:4" x14ac:dyDescent="0.25">
      <c r="A6921" t="s">
        <v>14237</v>
      </c>
      <c r="B6921" t="s">
        <v>14238</v>
      </c>
      <c r="C6921">
        <v>27.8</v>
      </c>
      <c r="D6921" t="s">
        <v>11215</v>
      </c>
    </row>
    <row r="6922" spans="1:4" x14ac:dyDescent="0.25">
      <c r="A6922" t="s">
        <v>14239</v>
      </c>
      <c r="B6922" t="s">
        <v>14240</v>
      </c>
      <c r="C6922">
        <v>26.1</v>
      </c>
      <c r="D6922" t="s">
        <v>11215</v>
      </c>
    </row>
    <row r="6923" spans="1:4" x14ac:dyDescent="0.25">
      <c r="A6923" t="s">
        <v>14241</v>
      </c>
      <c r="B6923" t="s">
        <v>14242</v>
      </c>
      <c r="C6923">
        <v>26.9</v>
      </c>
      <c r="D6923" t="s">
        <v>11215</v>
      </c>
    </row>
    <row r="6924" spans="1:4" x14ac:dyDescent="0.25">
      <c r="A6924" t="s">
        <v>14243</v>
      </c>
      <c r="B6924" t="s">
        <v>14244</v>
      </c>
      <c r="C6924">
        <v>26.1</v>
      </c>
      <c r="D6924" t="s">
        <v>11215</v>
      </c>
    </row>
    <row r="6925" spans="1:4" x14ac:dyDescent="0.25">
      <c r="A6925" t="s">
        <v>14245</v>
      </c>
      <c r="B6925" t="s">
        <v>14246</v>
      </c>
      <c r="C6925">
        <v>28.7</v>
      </c>
      <c r="D6925" t="s">
        <v>11215</v>
      </c>
    </row>
    <row r="6926" spans="1:4" x14ac:dyDescent="0.25">
      <c r="A6926" t="s">
        <v>14247</v>
      </c>
      <c r="B6926" t="s">
        <v>14248</v>
      </c>
      <c r="C6926">
        <v>22.6</v>
      </c>
      <c r="D6926" t="s">
        <v>11215</v>
      </c>
    </row>
    <row r="6927" spans="1:4" x14ac:dyDescent="0.25">
      <c r="A6927" t="s">
        <v>14249</v>
      </c>
      <c r="B6927" t="s">
        <v>14250</v>
      </c>
      <c r="C6927">
        <v>17.399999999999999</v>
      </c>
      <c r="D6927" t="s">
        <v>11215</v>
      </c>
    </row>
    <row r="6928" spans="1:4" x14ac:dyDescent="0.25">
      <c r="A6928" t="s">
        <v>11858</v>
      </c>
      <c r="B6928" t="s">
        <v>11859</v>
      </c>
      <c r="C6928">
        <v>15.6</v>
      </c>
      <c r="D6928" t="s">
        <v>11215</v>
      </c>
    </row>
    <row r="6929" spans="1:4" x14ac:dyDescent="0.25">
      <c r="A6929" t="s">
        <v>14251</v>
      </c>
      <c r="B6929" t="s">
        <v>14252</v>
      </c>
      <c r="C6929">
        <v>15.6</v>
      </c>
      <c r="D6929" t="s">
        <v>11215</v>
      </c>
    </row>
    <row r="6930" spans="1:4" x14ac:dyDescent="0.25">
      <c r="A6930" t="s">
        <v>12243</v>
      </c>
      <c r="B6930" t="s">
        <v>12244</v>
      </c>
      <c r="C6930">
        <v>62.6</v>
      </c>
      <c r="D6930" t="s">
        <v>11215</v>
      </c>
    </row>
    <row r="6931" spans="1:4" x14ac:dyDescent="0.25">
      <c r="A6931" t="s">
        <v>14253</v>
      </c>
      <c r="B6931" t="s">
        <v>14254</v>
      </c>
      <c r="C6931">
        <v>11</v>
      </c>
      <c r="D6931" t="s">
        <v>11215</v>
      </c>
    </row>
    <row r="6932" spans="1:4" x14ac:dyDescent="0.25">
      <c r="A6932" t="s">
        <v>14255</v>
      </c>
      <c r="B6932" t="s">
        <v>14256</v>
      </c>
      <c r="C6932">
        <v>10</v>
      </c>
      <c r="D6932" t="s">
        <v>11215</v>
      </c>
    </row>
    <row r="6933" spans="1:4" x14ac:dyDescent="0.25">
      <c r="A6933" t="s">
        <v>14257</v>
      </c>
      <c r="B6933" t="s">
        <v>14258</v>
      </c>
      <c r="C6933">
        <v>10</v>
      </c>
      <c r="D6933" t="s">
        <v>11215</v>
      </c>
    </row>
    <row r="6934" spans="1:4" x14ac:dyDescent="0.25">
      <c r="A6934" t="s">
        <v>14259</v>
      </c>
      <c r="B6934" t="s">
        <v>14260</v>
      </c>
      <c r="C6934">
        <v>11</v>
      </c>
      <c r="D6934" t="s">
        <v>11215</v>
      </c>
    </row>
    <row r="6935" spans="1:4" x14ac:dyDescent="0.25">
      <c r="A6935" t="s">
        <v>14261</v>
      </c>
      <c r="B6935" t="s">
        <v>14262</v>
      </c>
      <c r="C6935">
        <v>11</v>
      </c>
      <c r="D6935" t="s">
        <v>11215</v>
      </c>
    </row>
    <row r="6936" spans="1:4" x14ac:dyDescent="0.25">
      <c r="A6936" t="s">
        <v>14263</v>
      </c>
      <c r="B6936" t="s">
        <v>14264</v>
      </c>
      <c r="C6936">
        <v>11</v>
      </c>
      <c r="D6936" t="s">
        <v>11215</v>
      </c>
    </row>
    <row r="6937" spans="1:4" x14ac:dyDescent="0.25">
      <c r="A6937" t="s">
        <v>14265</v>
      </c>
      <c r="B6937" t="s">
        <v>14266</v>
      </c>
      <c r="C6937">
        <v>11</v>
      </c>
      <c r="D6937" t="s">
        <v>11215</v>
      </c>
    </row>
    <row r="6938" spans="1:4" x14ac:dyDescent="0.25">
      <c r="A6938" t="s">
        <v>14267</v>
      </c>
      <c r="B6938" t="s">
        <v>14268</v>
      </c>
      <c r="C6938">
        <v>11</v>
      </c>
      <c r="D6938" t="s">
        <v>11215</v>
      </c>
    </row>
    <row r="6939" spans="1:4" x14ac:dyDescent="0.25">
      <c r="A6939" t="s">
        <v>14269</v>
      </c>
      <c r="B6939" t="s">
        <v>14270</v>
      </c>
      <c r="C6939">
        <v>11</v>
      </c>
      <c r="D6939" t="s">
        <v>11215</v>
      </c>
    </row>
    <row r="6940" spans="1:4" x14ac:dyDescent="0.25">
      <c r="A6940" t="s">
        <v>14271</v>
      </c>
      <c r="B6940" t="s">
        <v>14272</v>
      </c>
      <c r="C6940">
        <v>10</v>
      </c>
      <c r="D6940" t="s">
        <v>11215</v>
      </c>
    </row>
    <row r="6941" spans="1:4" x14ac:dyDescent="0.25">
      <c r="A6941" t="s">
        <v>14273</v>
      </c>
      <c r="B6941" t="s">
        <v>14274</v>
      </c>
      <c r="C6941">
        <v>11</v>
      </c>
      <c r="D6941" t="s">
        <v>11215</v>
      </c>
    </row>
    <row r="6942" spans="1:4" x14ac:dyDescent="0.25">
      <c r="A6942" t="s">
        <v>14275</v>
      </c>
      <c r="B6942" t="s">
        <v>14276</v>
      </c>
      <c r="C6942">
        <v>22.9</v>
      </c>
      <c r="D6942" t="s">
        <v>11215</v>
      </c>
    </row>
    <row r="6943" spans="1:4" x14ac:dyDescent="0.25">
      <c r="A6943" t="s">
        <v>14277</v>
      </c>
      <c r="B6943" t="s">
        <v>14278</v>
      </c>
      <c r="D6943" t="s">
        <v>11215</v>
      </c>
    </row>
    <row r="6944" spans="1:4" x14ac:dyDescent="0.25">
      <c r="A6944" t="s">
        <v>14279</v>
      </c>
      <c r="B6944" t="s">
        <v>14280</v>
      </c>
      <c r="C6944">
        <v>11</v>
      </c>
      <c r="D6944" t="s">
        <v>11215</v>
      </c>
    </row>
    <row r="6945" spans="1:4" x14ac:dyDescent="0.25">
      <c r="A6945" t="s">
        <v>14281</v>
      </c>
      <c r="B6945" t="s">
        <v>14282</v>
      </c>
      <c r="C6945">
        <v>46.899999000000001</v>
      </c>
      <c r="D6945" t="s">
        <v>11215</v>
      </c>
    </row>
    <row r="6946" spans="1:4" x14ac:dyDescent="0.25">
      <c r="A6946" t="s">
        <v>14283</v>
      </c>
      <c r="B6946" t="s">
        <v>14284</v>
      </c>
      <c r="C6946">
        <v>426</v>
      </c>
      <c r="D6946" t="s">
        <v>11215</v>
      </c>
    </row>
    <row r="6947" spans="1:4" x14ac:dyDescent="0.25">
      <c r="A6947" t="s">
        <v>12068</v>
      </c>
      <c r="B6947" t="s">
        <v>12069</v>
      </c>
      <c r="C6947">
        <v>104.4</v>
      </c>
      <c r="D6947" t="s">
        <v>11215</v>
      </c>
    </row>
    <row r="6948" spans="1:4" x14ac:dyDescent="0.25">
      <c r="A6948" t="s">
        <v>14285</v>
      </c>
      <c r="B6948" t="s">
        <v>14286</v>
      </c>
      <c r="C6948">
        <v>139.19999999999999</v>
      </c>
      <c r="D6948" t="s">
        <v>11215</v>
      </c>
    </row>
    <row r="6949" spans="1:4" x14ac:dyDescent="0.25">
      <c r="A6949" t="s">
        <v>14287</v>
      </c>
      <c r="B6949" t="s">
        <v>14288</v>
      </c>
      <c r="C6949">
        <v>31.3</v>
      </c>
      <c r="D6949" t="s">
        <v>11215</v>
      </c>
    </row>
    <row r="6950" spans="1:4" x14ac:dyDescent="0.25">
      <c r="A6950" t="s">
        <v>14289</v>
      </c>
      <c r="B6950" t="s">
        <v>14290</v>
      </c>
      <c r="C6950">
        <v>106.1</v>
      </c>
      <c r="D6950" t="s">
        <v>11215</v>
      </c>
    </row>
    <row r="6951" spans="1:4" x14ac:dyDescent="0.25">
      <c r="A6951" t="s">
        <v>12245</v>
      </c>
      <c r="B6951" t="s">
        <v>12246</v>
      </c>
      <c r="C6951">
        <v>48.7</v>
      </c>
      <c r="D6951" t="s">
        <v>11215</v>
      </c>
    </row>
    <row r="6952" spans="1:4" x14ac:dyDescent="0.25">
      <c r="A6952" t="s">
        <v>14291</v>
      </c>
      <c r="B6952" t="s">
        <v>14292</v>
      </c>
      <c r="C6952">
        <v>55.7</v>
      </c>
      <c r="D6952" t="s">
        <v>11215</v>
      </c>
    </row>
    <row r="6953" spans="1:4" x14ac:dyDescent="0.25">
      <c r="A6953" t="s">
        <v>14293</v>
      </c>
      <c r="B6953" t="s">
        <v>14294</v>
      </c>
      <c r="C6953">
        <v>22.6</v>
      </c>
      <c r="D6953" t="s">
        <v>11215</v>
      </c>
    </row>
    <row r="6954" spans="1:4" x14ac:dyDescent="0.25">
      <c r="A6954" t="s">
        <v>14295</v>
      </c>
      <c r="B6954" t="s">
        <v>14296</v>
      </c>
      <c r="C6954">
        <v>31.3</v>
      </c>
      <c r="D6954" t="s">
        <v>11215</v>
      </c>
    </row>
    <row r="6955" spans="1:4" x14ac:dyDescent="0.25">
      <c r="A6955" t="s">
        <v>12247</v>
      </c>
      <c r="B6955" t="s">
        <v>12248</v>
      </c>
      <c r="C6955">
        <v>13.9</v>
      </c>
      <c r="D6955" t="s">
        <v>11215</v>
      </c>
    </row>
    <row r="6956" spans="1:4" x14ac:dyDescent="0.25">
      <c r="A6956" t="s">
        <v>12070</v>
      </c>
      <c r="B6956" t="s">
        <v>12071</v>
      </c>
      <c r="C6956">
        <v>34.799999999999997</v>
      </c>
      <c r="D6956" t="s">
        <v>11215</v>
      </c>
    </row>
    <row r="6957" spans="1:4" x14ac:dyDescent="0.25">
      <c r="A6957" t="s">
        <v>12249</v>
      </c>
      <c r="B6957" t="s">
        <v>12250</v>
      </c>
      <c r="C6957">
        <v>95.7</v>
      </c>
      <c r="D6957" t="s">
        <v>11215</v>
      </c>
    </row>
    <row r="6958" spans="1:4" x14ac:dyDescent="0.25">
      <c r="A6958" t="s">
        <v>14297</v>
      </c>
      <c r="B6958" t="s">
        <v>14298</v>
      </c>
      <c r="C6958">
        <v>52.2</v>
      </c>
      <c r="D6958" t="s">
        <v>11215</v>
      </c>
    </row>
    <row r="6959" spans="1:4" x14ac:dyDescent="0.25">
      <c r="A6959" t="s">
        <v>14299</v>
      </c>
      <c r="B6959" t="s">
        <v>14300</v>
      </c>
      <c r="C6959">
        <v>102.6</v>
      </c>
      <c r="D6959" t="s">
        <v>11215</v>
      </c>
    </row>
    <row r="6960" spans="1:4" x14ac:dyDescent="0.25">
      <c r="A6960" t="s">
        <v>14301</v>
      </c>
      <c r="B6960" t="s">
        <v>14302</v>
      </c>
      <c r="C6960">
        <v>17.399999999999999</v>
      </c>
      <c r="D6960" t="s">
        <v>11215</v>
      </c>
    </row>
    <row r="6961" spans="1:4" x14ac:dyDescent="0.25">
      <c r="A6961" t="s">
        <v>14303</v>
      </c>
      <c r="B6961" t="s">
        <v>14304</v>
      </c>
      <c r="C6961">
        <v>34.799999999999997</v>
      </c>
      <c r="D6961" t="s">
        <v>11215</v>
      </c>
    </row>
    <row r="6962" spans="1:4" x14ac:dyDescent="0.25">
      <c r="A6962" t="s">
        <v>14305</v>
      </c>
      <c r="B6962" t="s">
        <v>14306</v>
      </c>
      <c r="C6962">
        <v>38.299999999999997</v>
      </c>
      <c r="D6962" t="s">
        <v>11215</v>
      </c>
    </row>
    <row r="6963" spans="1:4" x14ac:dyDescent="0.25">
      <c r="A6963" t="s">
        <v>14307</v>
      </c>
      <c r="B6963" t="s">
        <v>14308</v>
      </c>
      <c r="C6963">
        <v>348</v>
      </c>
      <c r="D6963" t="s">
        <v>11215</v>
      </c>
    </row>
    <row r="6964" spans="1:4" x14ac:dyDescent="0.25">
      <c r="A6964" t="s">
        <v>14309</v>
      </c>
      <c r="B6964" t="s">
        <v>14310</v>
      </c>
      <c r="C6964">
        <v>66.099999999999994</v>
      </c>
      <c r="D6964" t="s">
        <v>11215</v>
      </c>
    </row>
    <row r="6965" spans="1:4" x14ac:dyDescent="0.25">
      <c r="A6965" t="s">
        <v>14311</v>
      </c>
      <c r="B6965" t="s">
        <v>14312</v>
      </c>
      <c r="C6965">
        <v>69.599999999999994</v>
      </c>
      <c r="D6965" t="s">
        <v>11215</v>
      </c>
    </row>
    <row r="6966" spans="1:4" x14ac:dyDescent="0.25">
      <c r="A6966" t="s">
        <v>14313</v>
      </c>
      <c r="B6966" t="s">
        <v>14314</v>
      </c>
      <c r="C6966">
        <v>78.3</v>
      </c>
      <c r="D6966" t="s">
        <v>11215</v>
      </c>
    </row>
    <row r="6967" spans="1:4" x14ac:dyDescent="0.25">
      <c r="A6967" t="s">
        <v>14315</v>
      </c>
      <c r="B6967" t="s">
        <v>14316</v>
      </c>
      <c r="C6967">
        <v>78.3</v>
      </c>
      <c r="D6967" t="s">
        <v>11215</v>
      </c>
    </row>
    <row r="6968" spans="1:4" x14ac:dyDescent="0.25">
      <c r="A6968" t="s">
        <v>14317</v>
      </c>
      <c r="B6968" t="s">
        <v>14318</v>
      </c>
      <c r="C6968">
        <v>87</v>
      </c>
      <c r="D6968" t="s">
        <v>11215</v>
      </c>
    </row>
    <row r="6969" spans="1:4" x14ac:dyDescent="0.25">
      <c r="A6969" t="s">
        <v>14319</v>
      </c>
      <c r="B6969" t="s">
        <v>14320</v>
      </c>
      <c r="C6969">
        <v>107.799999</v>
      </c>
      <c r="D6969" t="s">
        <v>11215</v>
      </c>
    </row>
    <row r="6970" spans="1:4" x14ac:dyDescent="0.25">
      <c r="A6970" t="s">
        <v>14321</v>
      </c>
      <c r="B6970" t="s">
        <v>14322</v>
      </c>
      <c r="C6970">
        <v>59.1</v>
      </c>
      <c r="D6970" t="s">
        <v>11215</v>
      </c>
    </row>
    <row r="6971" spans="1:4" x14ac:dyDescent="0.25">
      <c r="A6971" t="s">
        <v>14323</v>
      </c>
      <c r="B6971" t="s">
        <v>14324</v>
      </c>
      <c r="C6971">
        <v>43.5</v>
      </c>
      <c r="D6971" t="s">
        <v>11215</v>
      </c>
    </row>
    <row r="6972" spans="1:4" x14ac:dyDescent="0.25">
      <c r="A6972" t="s">
        <v>14325</v>
      </c>
      <c r="B6972" t="s">
        <v>14326</v>
      </c>
      <c r="C6972">
        <v>28.7</v>
      </c>
      <c r="D6972" t="s">
        <v>11215</v>
      </c>
    </row>
    <row r="6973" spans="1:4" x14ac:dyDescent="0.25">
      <c r="A6973" t="s">
        <v>14327</v>
      </c>
      <c r="B6973" t="s">
        <v>14328</v>
      </c>
      <c r="C6973">
        <v>27.8</v>
      </c>
      <c r="D6973" t="s">
        <v>11215</v>
      </c>
    </row>
    <row r="6974" spans="1:4" x14ac:dyDescent="0.25">
      <c r="A6974" t="s">
        <v>11949</v>
      </c>
      <c r="B6974" t="s">
        <v>11950</v>
      </c>
      <c r="C6974">
        <v>27.8</v>
      </c>
      <c r="D6974" t="s">
        <v>11215</v>
      </c>
    </row>
    <row r="6975" spans="1:4" x14ac:dyDescent="0.25">
      <c r="A6975" t="s">
        <v>11748</v>
      </c>
      <c r="B6975" t="s">
        <v>11749</v>
      </c>
      <c r="C6975">
        <v>31.5</v>
      </c>
      <c r="D6975" t="s">
        <v>11215</v>
      </c>
    </row>
    <row r="6976" spans="1:4" x14ac:dyDescent="0.25">
      <c r="A6976" t="s">
        <v>14329</v>
      </c>
      <c r="B6976" t="s">
        <v>14330</v>
      </c>
      <c r="C6976">
        <v>15.6</v>
      </c>
      <c r="D6976" t="s">
        <v>11215</v>
      </c>
    </row>
    <row r="6977" spans="1:4" x14ac:dyDescent="0.25">
      <c r="A6977" t="s">
        <v>14331</v>
      </c>
      <c r="B6977" t="s">
        <v>14332</v>
      </c>
      <c r="C6977">
        <v>24.3</v>
      </c>
      <c r="D6977" t="s">
        <v>11215</v>
      </c>
    </row>
    <row r="6978" spans="1:4" x14ac:dyDescent="0.25">
      <c r="A6978" t="s">
        <v>14333</v>
      </c>
      <c r="B6978" t="s">
        <v>14334</v>
      </c>
      <c r="C6978">
        <v>24.3</v>
      </c>
      <c r="D6978" t="s">
        <v>11215</v>
      </c>
    </row>
    <row r="6979" spans="1:4" x14ac:dyDescent="0.25">
      <c r="A6979" t="s">
        <v>14335</v>
      </c>
      <c r="B6979" t="s">
        <v>14336</v>
      </c>
      <c r="C6979">
        <v>20</v>
      </c>
      <c r="D6979" t="s">
        <v>11215</v>
      </c>
    </row>
    <row r="6980" spans="1:4" x14ac:dyDescent="0.25">
      <c r="A6980" t="s">
        <v>14337</v>
      </c>
      <c r="B6980" t="s">
        <v>14338</v>
      </c>
      <c r="C6980">
        <v>24.3</v>
      </c>
      <c r="D6980" t="s">
        <v>11215</v>
      </c>
    </row>
    <row r="6981" spans="1:4" x14ac:dyDescent="0.25">
      <c r="A6981" t="s">
        <v>14339</v>
      </c>
      <c r="B6981" t="s">
        <v>14340</v>
      </c>
      <c r="C6981">
        <v>87</v>
      </c>
      <c r="D6981" t="s">
        <v>11215</v>
      </c>
    </row>
    <row r="6982" spans="1:4" x14ac:dyDescent="0.25">
      <c r="A6982" t="s">
        <v>14341</v>
      </c>
      <c r="B6982" t="s">
        <v>14342</v>
      </c>
      <c r="C6982">
        <v>12.4</v>
      </c>
      <c r="D6982" t="s">
        <v>11215</v>
      </c>
    </row>
    <row r="6983" spans="1:4" x14ac:dyDescent="0.25">
      <c r="A6983" t="s">
        <v>14343</v>
      </c>
      <c r="B6983" t="s">
        <v>14344</v>
      </c>
      <c r="C6983">
        <v>12.4</v>
      </c>
      <c r="D6983" t="s">
        <v>11215</v>
      </c>
    </row>
    <row r="6984" spans="1:4" x14ac:dyDescent="0.25">
      <c r="A6984" t="s">
        <v>14345</v>
      </c>
      <c r="B6984" t="s">
        <v>14346</v>
      </c>
      <c r="C6984">
        <v>12.4</v>
      </c>
      <c r="D6984" t="s">
        <v>11215</v>
      </c>
    </row>
    <row r="6985" spans="1:4" x14ac:dyDescent="0.25">
      <c r="A6985" t="s">
        <v>14347</v>
      </c>
      <c r="B6985" t="s">
        <v>14348</v>
      </c>
      <c r="C6985">
        <v>12.4</v>
      </c>
      <c r="D6985" t="s">
        <v>11215</v>
      </c>
    </row>
    <row r="6986" spans="1:4" x14ac:dyDescent="0.25">
      <c r="A6986" t="s">
        <v>14349</v>
      </c>
      <c r="B6986" t="s">
        <v>14350</v>
      </c>
      <c r="C6986">
        <v>12.4</v>
      </c>
      <c r="D6986" t="s">
        <v>11215</v>
      </c>
    </row>
    <row r="6987" spans="1:4" x14ac:dyDescent="0.25">
      <c r="A6987" t="s">
        <v>14351</v>
      </c>
      <c r="B6987" t="s">
        <v>14352</v>
      </c>
      <c r="C6987">
        <v>12.4</v>
      </c>
      <c r="D6987" t="s">
        <v>11215</v>
      </c>
    </row>
    <row r="6988" spans="1:4" x14ac:dyDescent="0.25">
      <c r="A6988" t="s">
        <v>14353</v>
      </c>
      <c r="B6988" t="s">
        <v>14354</v>
      </c>
      <c r="C6988">
        <v>12.4</v>
      </c>
      <c r="D6988" t="s">
        <v>11215</v>
      </c>
    </row>
    <row r="6989" spans="1:4" x14ac:dyDescent="0.25">
      <c r="A6989" t="s">
        <v>14355</v>
      </c>
      <c r="B6989" t="s">
        <v>14356</v>
      </c>
      <c r="C6989">
        <v>12.4</v>
      </c>
      <c r="D6989" t="s">
        <v>11215</v>
      </c>
    </row>
    <row r="6990" spans="1:4" x14ac:dyDescent="0.25">
      <c r="A6990" t="s">
        <v>14357</v>
      </c>
      <c r="B6990" t="s">
        <v>14358</v>
      </c>
      <c r="C6990">
        <v>12.4</v>
      </c>
      <c r="D6990" t="s">
        <v>11215</v>
      </c>
    </row>
    <row r="6991" spans="1:4" x14ac:dyDescent="0.25">
      <c r="A6991" t="s">
        <v>14359</v>
      </c>
      <c r="B6991" t="s">
        <v>14360</v>
      </c>
      <c r="C6991">
        <v>12.4</v>
      </c>
      <c r="D6991" t="s">
        <v>11215</v>
      </c>
    </row>
    <row r="6992" spans="1:4" x14ac:dyDescent="0.25">
      <c r="A6992" t="s">
        <v>14361</v>
      </c>
      <c r="B6992" t="s">
        <v>14362</v>
      </c>
      <c r="C6992">
        <v>12.4</v>
      </c>
      <c r="D6992" t="s">
        <v>11215</v>
      </c>
    </row>
    <row r="6993" spans="1:4" x14ac:dyDescent="0.25">
      <c r="A6993" t="s">
        <v>14363</v>
      </c>
      <c r="B6993" t="s">
        <v>14364</v>
      </c>
      <c r="C6993">
        <v>11</v>
      </c>
      <c r="D6993" t="s">
        <v>11215</v>
      </c>
    </row>
    <row r="6994" spans="1:4" x14ac:dyDescent="0.25">
      <c r="A6994" t="s">
        <v>14365</v>
      </c>
      <c r="B6994" t="s">
        <v>14366</v>
      </c>
      <c r="C6994">
        <v>51</v>
      </c>
      <c r="D6994" t="s">
        <v>11215</v>
      </c>
    </row>
    <row r="6995" spans="1:4" x14ac:dyDescent="0.25">
      <c r="A6995" t="s">
        <v>14367</v>
      </c>
      <c r="B6995" t="s">
        <v>14368</v>
      </c>
      <c r="C6995">
        <v>78.3</v>
      </c>
      <c r="D6995" t="s">
        <v>11215</v>
      </c>
    </row>
    <row r="6996" spans="1:4" x14ac:dyDescent="0.25">
      <c r="A6996" t="s">
        <v>14369</v>
      </c>
      <c r="B6996" t="s">
        <v>14370</v>
      </c>
      <c r="C6996">
        <v>14.5</v>
      </c>
      <c r="D6996" t="s">
        <v>11215</v>
      </c>
    </row>
    <row r="6997" spans="1:4" x14ac:dyDescent="0.25">
      <c r="A6997" t="s">
        <v>14371</v>
      </c>
      <c r="B6997" t="s">
        <v>14372</v>
      </c>
      <c r="C6997">
        <v>26.8</v>
      </c>
      <c r="D6997" t="s">
        <v>11215</v>
      </c>
    </row>
    <row r="6998" spans="1:4" x14ac:dyDescent="0.25">
      <c r="A6998" t="s">
        <v>14373</v>
      </c>
      <c r="B6998" t="s">
        <v>14374</v>
      </c>
      <c r="C6998">
        <v>26.8</v>
      </c>
      <c r="D6998" t="s">
        <v>11215</v>
      </c>
    </row>
    <row r="6999" spans="1:4" x14ac:dyDescent="0.25">
      <c r="A6999" t="s">
        <v>14375</v>
      </c>
      <c r="B6999" t="s">
        <v>14376</v>
      </c>
      <c r="C6999">
        <v>26.8</v>
      </c>
      <c r="D6999" t="s">
        <v>11215</v>
      </c>
    </row>
    <row r="7000" spans="1:4" x14ac:dyDescent="0.25">
      <c r="A7000" t="s">
        <v>14377</v>
      </c>
      <c r="B7000" t="s">
        <v>14378</v>
      </c>
      <c r="C7000">
        <v>26.8</v>
      </c>
      <c r="D7000" t="s">
        <v>11215</v>
      </c>
    </row>
    <row r="7001" spans="1:4" x14ac:dyDescent="0.25">
      <c r="A7001" t="s">
        <v>14379</v>
      </c>
      <c r="B7001" t="s">
        <v>14380</v>
      </c>
      <c r="C7001">
        <v>30.6</v>
      </c>
      <c r="D7001" t="s">
        <v>11215</v>
      </c>
    </row>
    <row r="7002" spans="1:4" x14ac:dyDescent="0.25">
      <c r="A7002" t="s">
        <v>14381</v>
      </c>
      <c r="B7002" t="s">
        <v>14382</v>
      </c>
      <c r="C7002">
        <v>90.399998999999994</v>
      </c>
      <c r="D7002" t="s">
        <v>11215</v>
      </c>
    </row>
    <row r="7003" spans="1:4" x14ac:dyDescent="0.25">
      <c r="A7003" t="s">
        <v>14383</v>
      </c>
      <c r="B7003" t="s">
        <v>14384</v>
      </c>
      <c r="C7003">
        <v>27.8</v>
      </c>
      <c r="D7003" t="s">
        <v>11215</v>
      </c>
    </row>
    <row r="7004" spans="1:4" x14ac:dyDescent="0.25">
      <c r="A7004" t="s">
        <v>14385</v>
      </c>
      <c r="B7004" t="s">
        <v>14386</v>
      </c>
      <c r="C7004">
        <v>27.8</v>
      </c>
      <c r="D7004" t="s">
        <v>11215</v>
      </c>
    </row>
    <row r="7005" spans="1:4" x14ac:dyDescent="0.25">
      <c r="A7005" t="s">
        <v>14387</v>
      </c>
      <c r="B7005" t="s">
        <v>14388</v>
      </c>
      <c r="C7005">
        <v>66.099999999999994</v>
      </c>
      <c r="D7005" t="s">
        <v>11215</v>
      </c>
    </row>
    <row r="7006" spans="1:4" x14ac:dyDescent="0.25">
      <c r="A7006" t="s">
        <v>14389</v>
      </c>
      <c r="B7006" t="s">
        <v>14390</v>
      </c>
      <c r="C7006">
        <v>37.5</v>
      </c>
      <c r="D7006" t="s">
        <v>11215</v>
      </c>
    </row>
    <row r="7007" spans="1:4" x14ac:dyDescent="0.25">
      <c r="A7007" t="s">
        <v>14391</v>
      </c>
      <c r="B7007" t="s">
        <v>14392</v>
      </c>
      <c r="C7007">
        <v>52.2</v>
      </c>
      <c r="D7007" t="s">
        <v>11215</v>
      </c>
    </row>
    <row r="7008" spans="1:4" x14ac:dyDescent="0.25">
      <c r="A7008" t="s">
        <v>14393</v>
      </c>
      <c r="B7008" t="s">
        <v>14394</v>
      </c>
      <c r="C7008">
        <v>106.5</v>
      </c>
      <c r="D7008" t="s">
        <v>11215</v>
      </c>
    </row>
    <row r="7009" spans="1:4" x14ac:dyDescent="0.25">
      <c r="A7009" t="s">
        <v>14395</v>
      </c>
      <c r="B7009" t="s">
        <v>14396</v>
      </c>
      <c r="C7009">
        <v>64.299999</v>
      </c>
      <c r="D7009" t="s">
        <v>11215</v>
      </c>
    </row>
    <row r="7010" spans="1:4" x14ac:dyDescent="0.25">
      <c r="A7010" t="s">
        <v>14397</v>
      </c>
      <c r="B7010" t="s">
        <v>14398</v>
      </c>
      <c r="C7010">
        <v>132.19999999999999</v>
      </c>
      <c r="D7010" t="s">
        <v>11215</v>
      </c>
    </row>
    <row r="7011" spans="1:4" x14ac:dyDescent="0.25">
      <c r="A7011" t="s">
        <v>14399</v>
      </c>
      <c r="B7011" t="s">
        <v>14400</v>
      </c>
      <c r="C7011">
        <v>164.9</v>
      </c>
      <c r="D7011" t="s">
        <v>11215</v>
      </c>
    </row>
    <row r="7012" spans="1:4" x14ac:dyDescent="0.25">
      <c r="A7012" t="s">
        <v>14401</v>
      </c>
      <c r="B7012" t="s">
        <v>14402</v>
      </c>
      <c r="C7012">
        <v>38.199998999999998</v>
      </c>
      <c r="D7012" t="s">
        <v>11215</v>
      </c>
    </row>
    <row r="7013" spans="1:4" x14ac:dyDescent="0.25">
      <c r="A7013" t="s">
        <v>14403</v>
      </c>
      <c r="B7013" t="s">
        <v>14404</v>
      </c>
      <c r="C7013">
        <v>156.6</v>
      </c>
      <c r="D7013" t="s">
        <v>11215</v>
      </c>
    </row>
    <row r="7014" spans="1:4" x14ac:dyDescent="0.25">
      <c r="A7014" t="s">
        <v>14405</v>
      </c>
      <c r="B7014" t="s">
        <v>14406</v>
      </c>
      <c r="C7014">
        <v>51</v>
      </c>
      <c r="D7014" t="s">
        <v>11215</v>
      </c>
    </row>
    <row r="7015" spans="1:4" x14ac:dyDescent="0.25">
      <c r="A7015" t="s">
        <v>14407</v>
      </c>
      <c r="B7015" t="s">
        <v>14408</v>
      </c>
      <c r="C7015">
        <v>127.5</v>
      </c>
      <c r="D7015" t="s">
        <v>11215</v>
      </c>
    </row>
    <row r="7016" spans="1:4" x14ac:dyDescent="0.25">
      <c r="A7016" t="s">
        <v>14409</v>
      </c>
      <c r="B7016" t="s">
        <v>14410</v>
      </c>
      <c r="C7016">
        <v>113.1</v>
      </c>
      <c r="D7016" t="s">
        <v>11215</v>
      </c>
    </row>
    <row r="7017" spans="1:4" x14ac:dyDescent="0.25">
      <c r="A7017" t="s">
        <v>11453</v>
      </c>
      <c r="B7017" t="s">
        <v>11454</v>
      </c>
      <c r="C7017">
        <v>198.3</v>
      </c>
      <c r="D7017" t="s">
        <v>11215</v>
      </c>
    </row>
    <row r="7018" spans="1:4" x14ac:dyDescent="0.25">
      <c r="A7018" t="s">
        <v>11441</v>
      </c>
      <c r="B7018" t="s">
        <v>11442</v>
      </c>
      <c r="C7018">
        <v>174.3</v>
      </c>
      <c r="D7018" t="s">
        <v>11215</v>
      </c>
    </row>
    <row r="7019" spans="1:4" x14ac:dyDescent="0.25">
      <c r="A7019" t="s">
        <v>11530</v>
      </c>
      <c r="B7019" t="s">
        <v>11531</v>
      </c>
      <c r="C7019">
        <v>203.8</v>
      </c>
      <c r="D7019" t="s">
        <v>11215</v>
      </c>
    </row>
    <row r="7020" spans="1:4" x14ac:dyDescent="0.25">
      <c r="A7020" t="s">
        <v>11439</v>
      </c>
      <c r="B7020" t="s">
        <v>11440</v>
      </c>
      <c r="C7020">
        <v>185.9</v>
      </c>
      <c r="D7020" t="s">
        <v>11215</v>
      </c>
    </row>
    <row r="7021" spans="1:4" x14ac:dyDescent="0.25">
      <c r="A7021" t="s">
        <v>14411</v>
      </c>
      <c r="B7021" t="s">
        <v>14412</v>
      </c>
      <c r="C7021">
        <v>73.099999999999994</v>
      </c>
      <c r="D7021" t="s">
        <v>11215</v>
      </c>
    </row>
    <row r="7022" spans="1:4" x14ac:dyDescent="0.25">
      <c r="A7022" t="s">
        <v>14413</v>
      </c>
      <c r="B7022" t="s">
        <v>14414</v>
      </c>
      <c r="C7022">
        <v>19.100000000000001</v>
      </c>
      <c r="D7022" t="s">
        <v>11215</v>
      </c>
    </row>
    <row r="7023" spans="1:4" x14ac:dyDescent="0.25">
      <c r="A7023" t="s">
        <v>12251</v>
      </c>
      <c r="B7023" t="s">
        <v>12252</v>
      </c>
      <c r="C7023">
        <v>81.5</v>
      </c>
      <c r="D7023" t="s">
        <v>11215</v>
      </c>
    </row>
    <row r="7024" spans="1:4" x14ac:dyDescent="0.25">
      <c r="A7024" t="s">
        <v>14415</v>
      </c>
      <c r="B7024" t="s">
        <v>14416</v>
      </c>
      <c r="C7024">
        <v>164.6</v>
      </c>
      <c r="D7024" t="s">
        <v>11215</v>
      </c>
    </row>
    <row r="7025" spans="1:4" x14ac:dyDescent="0.25">
      <c r="A7025" t="s">
        <v>14417</v>
      </c>
      <c r="B7025" t="s">
        <v>14418</v>
      </c>
      <c r="C7025">
        <v>155.000001</v>
      </c>
      <c r="D7025" t="s">
        <v>11215</v>
      </c>
    </row>
    <row r="7026" spans="1:4" x14ac:dyDescent="0.25">
      <c r="A7026" t="s">
        <v>11481</v>
      </c>
      <c r="B7026" t="s">
        <v>11482</v>
      </c>
      <c r="C7026">
        <v>61.8</v>
      </c>
      <c r="D7026" t="s">
        <v>11215</v>
      </c>
    </row>
    <row r="7027" spans="1:4" x14ac:dyDescent="0.25">
      <c r="A7027" t="s">
        <v>11518</v>
      </c>
      <c r="B7027" t="s">
        <v>11519</v>
      </c>
      <c r="C7027">
        <v>60.3</v>
      </c>
      <c r="D7027" t="s">
        <v>11215</v>
      </c>
    </row>
    <row r="7028" spans="1:4" x14ac:dyDescent="0.25">
      <c r="A7028" t="s">
        <v>11461</v>
      </c>
      <c r="B7028" t="s">
        <v>11462</v>
      </c>
      <c r="C7028">
        <v>57.6</v>
      </c>
      <c r="D7028" t="s">
        <v>11215</v>
      </c>
    </row>
    <row r="7029" spans="1:4" x14ac:dyDescent="0.25">
      <c r="A7029" t="s">
        <v>14419</v>
      </c>
      <c r="B7029" t="s">
        <v>14420</v>
      </c>
      <c r="C7029">
        <v>150.80000000000001</v>
      </c>
      <c r="D7029" t="s">
        <v>11215</v>
      </c>
    </row>
    <row r="7030" spans="1:4" x14ac:dyDescent="0.25">
      <c r="A7030" t="s">
        <v>12189</v>
      </c>
      <c r="B7030" t="s">
        <v>12190</v>
      </c>
      <c r="C7030">
        <v>153.19999999999999</v>
      </c>
      <c r="D7030" t="s">
        <v>11215</v>
      </c>
    </row>
    <row r="7031" spans="1:4" x14ac:dyDescent="0.25">
      <c r="A7031" t="s">
        <v>14421</v>
      </c>
      <c r="B7031" t="s">
        <v>14422</v>
      </c>
      <c r="C7031">
        <v>147.9</v>
      </c>
      <c r="D7031" t="s">
        <v>11215</v>
      </c>
    </row>
    <row r="7032" spans="1:4" x14ac:dyDescent="0.25">
      <c r="A7032" t="s">
        <v>14423</v>
      </c>
      <c r="B7032" t="s">
        <v>14424</v>
      </c>
      <c r="C7032">
        <v>165.3</v>
      </c>
      <c r="D7032" t="s">
        <v>11215</v>
      </c>
    </row>
    <row r="7033" spans="1:4" x14ac:dyDescent="0.25">
      <c r="A7033" t="s">
        <v>14425</v>
      </c>
      <c r="B7033" t="s">
        <v>14426</v>
      </c>
      <c r="C7033">
        <v>41.7</v>
      </c>
      <c r="D7033" t="s">
        <v>11215</v>
      </c>
    </row>
    <row r="7034" spans="1:4" x14ac:dyDescent="0.25">
      <c r="A7034" t="s">
        <v>11951</v>
      </c>
      <c r="B7034" t="s">
        <v>11952</v>
      </c>
      <c r="C7034">
        <v>208.8</v>
      </c>
      <c r="D7034" t="s">
        <v>11215</v>
      </c>
    </row>
    <row r="7035" spans="1:4" x14ac:dyDescent="0.25">
      <c r="A7035" t="s">
        <v>14427</v>
      </c>
      <c r="B7035" t="s">
        <v>14428</v>
      </c>
      <c r="C7035">
        <v>87</v>
      </c>
      <c r="D7035" t="s">
        <v>11215</v>
      </c>
    </row>
    <row r="7036" spans="1:4" x14ac:dyDescent="0.25">
      <c r="A7036" t="s">
        <v>14429</v>
      </c>
      <c r="B7036" t="s">
        <v>14430</v>
      </c>
      <c r="C7036">
        <v>31.3</v>
      </c>
      <c r="D7036" t="s">
        <v>11215</v>
      </c>
    </row>
    <row r="7037" spans="1:4" x14ac:dyDescent="0.25">
      <c r="A7037" t="s">
        <v>14431</v>
      </c>
      <c r="B7037" t="s">
        <v>14432</v>
      </c>
      <c r="C7037">
        <v>41.7</v>
      </c>
      <c r="D7037" t="s">
        <v>11215</v>
      </c>
    </row>
    <row r="7038" spans="1:4" x14ac:dyDescent="0.25">
      <c r="A7038" t="s">
        <v>11704</v>
      </c>
      <c r="B7038" t="s">
        <v>11705</v>
      </c>
      <c r="C7038">
        <v>41.8</v>
      </c>
      <c r="D7038" t="s">
        <v>11215</v>
      </c>
    </row>
    <row r="7039" spans="1:4" x14ac:dyDescent="0.25">
      <c r="A7039" t="s">
        <v>11654</v>
      </c>
      <c r="B7039" t="s">
        <v>11655</v>
      </c>
      <c r="C7039">
        <v>62.6</v>
      </c>
      <c r="D7039" t="s">
        <v>11215</v>
      </c>
    </row>
    <row r="7040" spans="1:4" x14ac:dyDescent="0.25">
      <c r="A7040" t="s">
        <v>11656</v>
      </c>
      <c r="B7040" t="s">
        <v>11657</v>
      </c>
      <c r="C7040">
        <v>100.9</v>
      </c>
      <c r="D7040" t="s">
        <v>11215</v>
      </c>
    </row>
    <row r="7041" spans="1:4" x14ac:dyDescent="0.25">
      <c r="A7041" t="s">
        <v>14433</v>
      </c>
      <c r="B7041" t="s">
        <v>14434</v>
      </c>
      <c r="C7041">
        <v>66.099999999999994</v>
      </c>
      <c r="D7041" t="s">
        <v>11215</v>
      </c>
    </row>
    <row r="7042" spans="1:4" x14ac:dyDescent="0.25">
      <c r="A7042" t="s">
        <v>14435</v>
      </c>
      <c r="B7042" t="s">
        <v>14436</v>
      </c>
      <c r="C7042">
        <v>52.2</v>
      </c>
      <c r="D7042" t="s">
        <v>11215</v>
      </c>
    </row>
    <row r="7043" spans="1:4" x14ac:dyDescent="0.25">
      <c r="A7043" t="s">
        <v>14437</v>
      </c>
      <c r="B7043" t="s">
        <v>14438</v>
      </c>
      <c r="C7043">
        <v>165</v>
      </c>
      <c r="D7043" t="s">
        <v>11215</v>
      </c>
    </row>
    <row r="7044" spans="1:4" x14ac:dyDescent="0.25">
      <c r="A7044" t="s">
        <v>14439</v>
      </c>
      <c r="B7044" t="s">
        <v>14440</v>
      </c>
      <c r="C7044">
        <v>27.8</v>
      </c>
      <c r="D7044" t="s">
        <v>11215</v>
      </c>
    </row>
    <row r="7045" spans="1:4" x14ac:dyDescent="0.25">
      <c r="A7045" t="s">
        <v>14441</v>
      </c>
      <c r="B7045" t="s">
        <v>14442</v>
      </c>
      <c r="C7045">
        <v>31.5</v>
      </c>
      <c r="D7045" t="s">
        <v>11215</v>
      </c>
    </row>
    <row r="7046" spans="1:4" x14ac:dyDescent="0.25">
      <c r="A7046" t="s">
        <v>14443</v>
      </c>
      <c r="B7046" t="s">
        <v>14444</v>
      </c>
      <c r="C7046">
        <v>95.7</v>
      </c>
      <c r="D7046" t="s">
        <v>11215</v>
      </c>
    </row>
    <row r="7047" spans="1:4" x14ac:dyDescent="0.25">
      <c r="A7047" t="s">
        <v>14445</v>
      </c>
      <c r="B7047" t="s">
        <v>14446</v>
      </c>
      <c r="C7047">
        <v>174</v>
      </c>
      <c r="D7047" t="s">
        <v>11215</v>
      </c>
    </row>
    <row r="7048" spans="1:4" x14ac:dyDescent="0.25">
      <c r="A7048" t="s">
        <v>14447</v>
      </c>
      <c r="B7048" t="s">
        <v>14448</v>
      </c>
      <c r="D7048" t="s">
        <v>11215</v>
      </c>
    </row>
    <row r="7049" spans="1:4" x14ac:dyDescent="0.25">
      <c r="A7049" t="s">
        <v>14449</v>
      </c>
      <c r="B7049" t="s">
        <v>14450</v>
      </c>
      <c r="D7049" t="s">
        <v>11215</v>
      </c>
    </row>
    <row r="7050" spans="1:4" x14ac:dyDescent="0.25">
      <c r="A7050" t="s">
        <v>14451</v>
      </c>
      <c r="B7050" t="s">
        <v>14452</v>
      </c>
      <c r="C7050">
        <v>43.5</v>
      </c>
      <c r="D7050" t="s">
        <v>11215</v>
      </c>
    </row>
    <row r="7051" spans="1:4" x14ac:dyDescent="0.25">
      <c r="A7051" t="s">
        <v>14453</v>
      </c>
      <c r="B7051" t="s">
        <v>14454</v>
      </c>
      <c r="C7051">
        <v>43.5</v>
      </c>
      <c r="D7051" t="s">
        <v>11215</v>
      </c>
    </row>
    <row r="7052" spans="1:4" x14ac:dyDescent="0.25">
      <c r="A7052" t="s">
        <v>12253</v>
      </c>
      <c r="B7052" t="s">
        <v>12254</v>
      </c>
      <c r="C7052">
        <v>43.5</v>
      </c>
      <c r="D7052" t="s">
        <v>11215</v>
      </c>
    </row>
    <row r="7053" spans="1:4" x14ac:dyDescent="0.25">
      <c r="A7053" t="s">
        <v>14455</v>
      </c>
      <c r="B7053" t="s">
        <v>14456</v>
      </c>
      <c r="C7053">
        <v>19.100000000000001</v>
      </c>
      <c r="D7053" t="s">
        <v>11215</v>
      </c>
    </row>
    <row r="7054" spans="1:4" x14ac:dyDescent="0.25">
      <c r="A7054" t="s">
        <v>14457</v>
      </c>
      <c r="B7054" t="s">
        <v>14458</v>
      </c>
      <c r="C7054">
        <v>19.100000000000001</v>
      </c>
      <c r="D7054" t="s">
        <v>11215</v>
      </c>
    </row>
    <row r="7055" spans="1:4" x14ac:dyDescent="0.25">
      <c r="A7055" t="s">
        <v>14459</v>
      </c>
      <c r="B7055" t="s">
        <v>14460</v>
      </c>
      <c r="C7055">
        <v>24.3</v>
      </c>
      <c r="D7055" t="s">
        <v>11215</v>
      </c>
    </row>
    <row r="7056" spans="1:4" x14ac:dyDescent="0.25">
      <c r="A7056" t="s">
        <v>14461</v>
      </c>
      <c r="B7056" t="s">
        <v>14462</v>
      </c>
      <c r="C7056">
        <v>24.3</v>
      </c>
      <c r="D7056" t="s">
        <v>11215</v>
      </c>
    </row>
    <row r="7057" spans="1:4" x14ac:dyDescent="0.25">
      <c r="A7057" t="s">
        <v>14463</v>
      </c>
      <c r="B7057" t="s">
        <v>14464</v>
      </c>
      <c r="C7057">
        <v>29.6</v>
      </c>
      <c r="D7057" t="s">
        <v>11215</v>
      </c>
    </row>
    <row r="7058" spans="1:4" x14ac:dyDescent="0.25">
      <c r="A7058" t="s">
        <v>14465</v>
      </c>
      <c r="B7058" t="s">
        <v>14466</v>
      </c>
      <c r="C7058">
        <v>24.4</v>
      </c>
      <c r="D7058" t="s">
        <v>11215</v>
      </c>
    </row>
    <row r="7059" spans="1:4" x14ac:dyDescent="0.25">
      <c r="A7059" t="s">
        <v>14467</v>
      </c>
      <c r="B7059" t="s">
        <v>14468</v>
      </c>
      <c r="C7059">
        <v>15.7</v>
      </c>
      <c r="D7059" t="s">
        <v>11215</v>
      </c>
    </row>
    <row r="7060" spans="1:4" x14ac:dyDescent="0.25">
      <c r="A7060" t="s">
        <v>14469</v>
      </c>
      <c r="B7060" t="s">
        <v>14470</v>
      </c>
      <c r="C7060">
        <v>19.100000000000001</v>
      </c>
      <c r="D7060" t="s">
        <v>11215</v>
      </c>
    </row>
    <row r="7061" spans="1:4" x14ac:dyDescent="0.25">
      <c r="A7061" t="s">
        <v>14471</v>
      </c>
      <c r="B7061" t="s">
        <v>14472</v>
      </c>
      <c r="C7061">
        <v>11</v>
      </c>
      <c r="D7061" t="s">
        <v>11215</v>
      </c>
    </row>
    <row r="7062" spans="1:4" x14ac:dyDescent="0.25">
      <c r="A7062" t="s">
        <v>14473</v>
      </c>
      <c r="B7062" t="s">
        <v>14474</v>
      </c>
      <c r="C7062">
        <v>11</v>
      </c>
      <c r="D7062" t="s">
        <v>11215</v>
      </c>
    </row>
    <row r="7063" spans="1:4" x14ac:dyDescent="0.25">
      <c r="A7063" t="s">
        <v>14475</v>
      </c>
      <c r="B7063" t="s">
        <v>14476</v>
      </c>
      <c r="C7063">
        <v>11</v>
      </c>
      <c r="D7063" t="s">
        <v>11215</v>
      </c>
    </row>
    <row r="7064" spans="1:4" x14ac:dyDescent="0.25">
      <c r="A7064" t="s">
        <v>14477</v>
      </c>
      <c r="B7064" t="s">
        <v>14478</v>
      </c>
      <c r="C7064">
        <v>27.7</v>
      </c>
      <c r="D7064" t="s">
        <v>11215</v>
      </c>
    </row>
    <row r="7065" spans="1:4" x14ac:dyDescent="0.25">
      <c r="A7065" t="s">
        <v>14479</v>
      </c>
      <c r="B7065" t="s">
        <v>14480</v>
      </c>
      <c r="C7065">
        <v>26.8</v>
      </c>
      <c r="D7065" t="s">
        <v>11215</v>
      </c>
    </row>
    <row r="7066" spans="1:4" x14ac:dyDescent="0.25">
      <c r="A7066" t="s">
        <v>14481</v>
      </c>
      <c r="B7066" t="s">
        <v>14482</v>
      </c>
      <c r="C7066">
        <v>33.5</v>
      </c>
      <c r="D7066" t="s">
        <v>11215</v>
      </c>
    </row>
    <row r="7067" spans="1:4" x14ac:dyDescent="0.25">
      <c r="A7067" t="s">
        <v>14483</v>
      </c>
      <c r="B7067" t="s">
        <v>14484</v>
      </c>
      <c r="C7067">
        <v>26.8</v>
      </c>
      <c r="D7067" t="s">
        <v>11215</v>
      </c>
    </row>
    <row r="7068" spans="1:4" x14ac:dyDescent="0.25">
      <c r="A7068" t="s">
        <v>14485</v>
      </c>
      <c r="B7068" t="s">
        <v>14486</v>
      </c>
      <c r="C7068">
        <v>30.6</v>
      </c>
      <c r="D7068" t="s">
        <v>11215</v>
      </c>
    </row>
    <row r="7069" spans="1:4" x14ac:dyDescent="0.25">
      <c r="A7069" t="s">
        <v>14487</v>
      </c>
      <c r="B7069" t="s">
        <v>14488</v>
      </c>
      <c r="C7069">
        <v>26.8</v>
      </c>
      <c r="D7069" t="s">
        <v>11215</v>
      </c>
    </row>
    <row r="7070" spans="1:4" x14ac:dyDescent="0.25">
      <c r="A7070" t="s">
        <v>14489</v>
      </c>
      <c r="B7070" t="s">
        <v>14490</v>
      </c>
      <c r="C7070">
        <v>26.8</v>
      </c>
      <c r="D7070" t="s">
        <v>11215</v>
      </c>
    </row>
    <row r="7071" spans="1:4" x14ac:dyDescent="0.25">
      <c r="A7071" t="s">
        <v>14491</v>
      </c>
      <c r="B7071" t="s">
        <v>14492</v>
      </c>
      <c r="C7071">
        <v>28.7</v>
      </c>
      <c r="D7071" t="s">
        <v>11215</v>
      </c>
    </row>
    <row r="7072" spans="1:4" x14ac:dyDescent="0.25">
      <c r="A7072" t="s">
        <v>14493</v>
      </c>
      <c r="B7072" t="s">
        <v>14494</v>
      </c>
      <c r="C7072">
        <v>26.8</v>
      </c>
      <c r="D7072" t="s">
        <v>11215</v>
      </c>
    </row>
    <row r="7073" spans="1:4" x14ac:dyDescent="0.25">
      <c r="A7073" t="s">
        <v>14495</v>
      </c>
      <c r="B7073" t="s">
        <v>14496</v>
      </c>
      <c r="C7073">
        <v>26.8</v>
      </c>
      <c r="D7073" t="s">
        <v>11215</v>
      </c>
    </row>
    <row r="7074" spans="1:4" x14ac:dyDescent="0.25">
      <c r="A7074" t="s">
        <v>14497</v>
      </c>
      <c r="B7074" t="s">
        <v>14498</v>
      </c>
      <c r="C7074">
        <v>25</v>
      </c>
      <c r="D7074" t="s">
        <v>11215</v>
      </c>
    </row>
    <row r="7075" spans="1:4" x14ac:dyDescent="0.25">
      <c r="A7075" t="s">
        <v>14499</v>
      </c>
      <c r="B7075" t="s">
        <v>14500</v>
      </c>
      <c r="C7075">
        <v>25</v>
      </c>
      <c r="D7075" t="s">
        <v>11215</v>
      </c>
    </row>
    <row r="7076" spans="1:4" x14ac:dyDescent="0.25">
      <c r="A7076" t="s">
        <v>14501</v>
      </c>
      <c r="B7076" t="s">
        <v>14502</v>
      </c>
      <c r="C7076">
        <v>34.4</v>
      </c>
      <c r="D7076" t="s">
        <v>11215</v>
      </c>
    </row>
    <row r="7077" spans="1:4" x14ac:dyDescent="0.25">
      <c r="A7077" t="s">
        <v>14503</v>
      </c>
      <c r="B7077" t="s">
        <v>14504</v>
      </c>
      <c r="C7077">
        <v>26.8</v>
      </c>
      <c r="D7077" t="s">
        <v>11215</v>
      </c>
    </row>
    <row r="7078" spans="1:4" x14ac:dyDescent="0.25">
      <c r="A7078" t="s">
        <v>14505</v>
      </c>
      <c r="B7078" t="s">
        <v>14506</v>
      </c>
      <c r="C7078">
        <v>34.4</v>
      </c>
      <c r="D7078" t="s">
        <v>11215</v>
      </c>
    </row>
    <row r="7079" spans="1:4" x14ac:dyDescent="0.25">
      <c r="A7079" t="s">
        <v>14507</v>
      </c>
      <c r="B7079" t="s">
        <v>14508</v>
      </c>
      <c r="C7079">
        <v>26.8</v>
      </c>
      <c r="D7079" t="s">
        <v>11215</v>
      </c>
    </row>
    <row r="7080" spans="1:4" x14ac:dyDescent="0.25">
      <c r="A7080" t="s">
        <v>14509</v>
      </c>
      <c r="B7080" t="s">
        <v>14510</v>
      </c>
      <c r="C7080">
        <v>30.6</v>
      </c>
      <c r="D7080" t="s">
        <v>11215</v>
      </c>
    </row>
    <row r="7081" spans="1:4" x14ac:dyDescent="0.25">
      <c r="A7081" t="s">
        <v>14511</v>
      </c>
      <c r="B7081" t="s">
        <v>14512</v>
      </c>
      <c r="C7081">
        <v>35.4</v>
      </c>
      <c r="D7081" t="s">
        <v>11215</v>
      </c>
    </row>
    <row r="7082" spans="1:4" x14ac:dyDescent="0.25">
      <c r="A7082" t="s">
        <v>14513</v>
      </c>
      <c r="B7082" t="s">
        <v>14514</v>
      </c>
      <c r="C7082">
        <v>35.4</v>
      </c>
      <c r="D7082" t="s">
        <v>11215</v>
      </c>
    </row>
    <row r="7083" spans="1:4" x14ac:dyDescent="0.25">
      <c r="A7083" t="s">
        <v>14515</v>
      </c>
      <c r="B7083" t="s">
        <v>14516</v>
      </c>
      <c r="C7083">
        <v>26.8</v>
      </c>
      <c r="D7083" t="s">
        <v>11215</v>
      </c>
    </row>
    <row r="7084" spans="1:4" x14ac:dyDescent="0.25">
      <c r="A7084" t="s">
        <v>14517</v>
      </c>
      <c r="B7084" t="s">
        <v>14518</v>
      </c>
      <c r="C7084">
        <v>26.8</v>
      </c>
      <c r="D7084" t="s">
        <v>11215</v>
      </c>
    </row>
    <row r="7085" spans="1:4" x14ac:dyDescent="0.25">
      <c r="A7085" t="s">
        <v>14519</v>
      </c>
      <c r="B7085" t="s">
        <v>14520</v>
      </c>
      <c r="C7085">
        <v>17.2</v>
      </c>
      <c r="D7085" t="s">
        <v>11215</v>
      </c>
    </row>
    <row r="7086" spans="1:4" x14ac:dyDescent="0.25">
      <c r="A7086" t="s">
        <v>14521</v>
      </c>
      <c r="B7086" t="s">
        <v>14522</v>
      </c>
      <c r="C7086">
        <v>101.8</v>
      </c>
      <c r="D7086" t="s">
        <v>11215</v>
      </c>
    </row>
    <row r="7087" spans="1:4" x14ac:dyDescent="0.25">
      <c r="A7087" t="s">
        <v>14523</v>
      </c>
      <c r="B7087" t="s">
        <v>14524</v>
      </c>
      <c r="C7087">
        <v>19.100000000000001</v>
      </c>
      <c r="D7087" t="s">
        <v>11215</v>
      </c>
    </row>
    <row r="7088" spans="1:4" x14ac:dyDescent="0.25">
      <c r="A7088" t="s">
        <v>14525</v>
      </c>
      <c r="B7088" t="s">
        <v>14526</v>
      </c>
      <c r="C7088">
        <v>62.6</v>
      </c>
      <c r="D7088" t="s">
        <v>11215</v>
      </c>
    </row>
    <row r="7089" spans="1:4" x14ac:dyDescent="0.25">
      <c r="A7089" t="s">
        <v>14527</v>
      </c>
      <c r="B7089" t="s">
        <v>14528</v>
      </c>
      <c r="C7089">
        <v>11</v>
      </c>
      <c r="D7089" t="s">
        <v>11215</v>
      </c>
    </row>
    <row r="7090" spans="1:4" x14ac:dyDescent="0.25">
      <c r="A7090" t="s">
        <v>14529</v>
      </c>
      <c r="B7090" t="s">
        <v>14530</v>
      </c>
      <c r="C7090">
        <v>51</v>
      </c>
      <c r="D7090" t="s">
        <v>11215</v>
      </c>
    </row>
    <row r="7091" spans="1:4" x14ac:dyDescent="0.25">
      <c r="A7091" t="s">
        <v>14531</v>
      </c>
      <c r="B7091" t="s">
        <v>14532</v>
      </c>
      <c r="C7091">
        <v>51</v>
      </c>
      <c r="D7091" t="s">
        <v>11215</v>
      </c>
    </row>
    <row r="7092" spans="1:4" x14ac:dyDescent="0.25">
      <c r="A7092" t="s">
        <v>14533</v>
      </c>
      <c r="B7092" t="s">
        <v>14534</v>
      </c>
      <c r="C7092">
        <v>51</v>
      </c>
      <c r="D7092" t="s">
        <v>11215</v>
      </c>
    </row>
    <row r="7093" spans="1:4" x14ac:dyDescent="0.25">
      <c r="A7093" t="s">
        <v>14535</v>
      </c>
      <c r="B7093" t="s">
        <v>14536</v>
      </c>
      <c r="C7093">
        <v>56.500000999999997</v>
      </c>
      <c r="D7093" t="s">
        <v>11215</v>
      </c>
    </row>
    <row r="7094" spans="1:4" x14ac:dyDescent="0.25">
      <c r="A7094" t="s">
        <v>14537</v>
      </c>
      <c r="B7094" t="s">
        <v>14538</v>
      </c>
      <c r="C7094">
        <v>56.500000999999997</v>
      </c>
      <c r="D7094" t="s">
        <v>11215</v>
      </c>
    </row>
    <row r="7095" spans="1:4" x14ac:dyDescent="0.25">
      <c r="A7095" t="s">
        <v>14539</v>
      </c>
      <c r="B7095" t="s">
        <v>14540</v>
      </c>
      <c r="C7095">
        <v>173.4</v>
      </c>
      <c r="D7095" t="s">
        <v>11215</v>
      </c>
    </row>
    <row r="7096" spans="1:4" x14ac:dyDescent="0.25">
      <c r="A7096" t="s">
        <v>14541</v>
      </c>
      <c r="B7096" t="s">
        <v>14542</v>
      </c>
      <c r="C7096">
        <v>169.9</v>
      </c>
      <c r="D7096" t="s">
        <v>11215</v>
      </c>
    </row>
    <row r="7097" spans="1:4" x14ac:dyDescent="0.25">
      <c r="A7097" t="s">
        <v>14543</v>
      </c>
      <c r="B7097" t="s">
        <v>14544</v>
      </c>
      <c r="C7097">
        <v>10.5</v>
      </c>
      <c r="D7097" t="s">
        <v>11215</v>
      </c>
    </row>
    <row r="7098" spans="1:4" x14ac:dyDescent="0.25">
      <c r="A7098" t="s">
        <v>14545</v>
      </c>
      <c r="B7098" t="s">
        <v>14546</v>
      </c>
      <c r="C7098">
        <v>1769.8</v>
      </c>
      <c r="D7098" t="s">
        <v>11215</v>
      </c>
    </row>
    <row r="7099" spans="1:4" x14ac:dyDescent="0.25">
      <c r="A7099" t="s">
        <v>14547</v>
      </c>
      <c r="B7099" t="s">
        <v>14548</v>
      </c>
      <c r="C7099">
        <v>51</v>
      </c>
      <c r="D7099" t="s">
        <v>11215</v>
      </c>
    </row>
    <row r="7100" spans="1:4" x14ac:dyDescent="0.25">
      <c r="A7100" t="s">
        <v>14549</v>
      </c>
      <c r="B7100" t="s">
        <v>14550</v>
      </c>
      <c r="C7100">
        <v>79.900000000000006</v>
      </c>
      <c r="D7100" t="s">
        <v>11215</v>
      </c>
    </row>
    <row r="7101" spans="1:4" x14ac:dyDescent="0.25">
      <c r="A7101" t="s">
        <v>14551</v>
      </c>
      <c r="B7101" t="s">
        <v>14552</v>
      </c>
      <c r="C7101">
        <v>274.89999999999998</v>
      </c>
      <c r="D7101" t="s">
        <v>11215</v>
      </c>
    </row>
    <row r="7102" spans="1:4" x14ac:dyDescent="0.25">
      <c r="A7102" t="s">
        <v>14553</v>
      </c>
      <c r="B7102" t="s">
        <v>14554</v>
      </c>
      <c r="C7102">
        <v>1323.1</v>
      </c>
      <c r="D7102" t="s">
        <v>11215</v>
      </c>
    </row>
    <row r="7103" spans="1:4" x14ac:dyDescent="0.25">
      <c r="A7103" t="s">
        <v>14555</v>
      </c>
      <c r="B7103" t="s">
        <v>14556</v>
      </c>
      <c r="C7103">
        <v>214.6</v>
      </c>
      <c r="D7103" t="s">
        <v>11215</v>
      </c>
    </row>
    <row r="7104" spans="1:4" x14ac:dyDescent="0.25">
      <c r="A7104" t="s">
        <v>12015</v>
      </c>
      <c r="B7104" t="s">
        <v>12016</v>
      </c>
      <c r="C7104">
        <v>332.2</v>
      </c>
      <c r="D7104" t="s">
        <v>11215</v>
      </c>
    </row>
    <row r="7105" spans="1:4" x14ac:dyDescent="0.25">
      <c r="A7105" t="s">
        <v>14557</v>
      </c>
      <c r="B7105" t="s">
        <v>14558</v>
      </c>
      <c r="C7105">
        <v>87</v>
      </c>
      <c r="D7105" t="s">
        <v>11215</v>
      </c>
    </row>
    <row r="7106" spans="1:4" x14ac:dyDescent="0.25">
      <c r="A7106" t="s">
        <v>12255</v>
      </c>
      <c r="B7106" t="s">
        <v>12256</v>
      </c>
      <c r="C7106">
        <v>66.099999999999994</v>
      </c>
      <c r="D7106" t="s">
        <v>11215</v>
      </c>
    </row>
    <row r="7107" spans="1:4" x14ac:dyDescent="0.25">
      <c r="A7107" t="s">
        <v>14559</v>
      </c>
      <c r="B7107" t="s">
        <v>14560</v>
      </c>
      <c r="C7107">
        <v>456</v>
      </c>
      <c r="D7107" t="s">
        <v>11215</v>
      </c>
    </row>
    <row r="7108" spans="1:4" x14ac:dyDescent="0.25">
      <c r="A7108" t="s">
        <v>14561</v>
      </c>
      <c r="B7108" t="s">
        <v>14562</v>
      </c>
      <c r="C7108">
        <v>47.800001000000002</v>
      </c>
      <c r="D7108" t="s">
        <v>11215</v>
      </c>
    </row>
    <row r="7109" spans="1:4" x14ac:dyDescent="0.25">
      <c r="A7109" t="s">
        <v>14563</v>
      </c>
      <c r="B7109" t="s">
        <v>14564</v>
      </c>
      <c r="C7109">
        <v>95.7</v>
      </c>
      <c r="D7109" t="s">
        <v>11215</v>
      </c>
    </row>
    <row r="7110" spans="1:4" x14ac:dyDescent="0.25">
      <c r="A7110" t="s">
        <v>14565</v>
      </c>
      <c r="B7110" t="s">
        <v>14566</v>
      </c>
      <c r="C7110">
        <v>48.7</v>
      </c>
      <c r="D7110" t="s">
        <v>11215</v>
      </c>
    </row>
    <row r="7111" spans="1:4" x14ac:dyDescent="0.25">
      <c r="A7111" t="s">
        <v>14567</v>
      </c>
      <c r="B7111" t="s">
        <v>14568</v>
      </c>
      <c r="C7111">
        <v>135.69999999999999</v>
      </c>
      <c r="D7111" t="s">
        <v>11215</v>
      </c>
    </row>
    <row r="7112" spans="1:4" x14ac:dyDescent="0.25">
      <c r="A7112" t="s">
        <v>14569</v>
      </c>
      <c r="B7112" t="s">
        <v>14570</v>
      </c>
      <c r="C7112">
        <v>139.19999999999999</v>
      </c>
      <c r="D7112" t="s">
        <v>11215</v>
      </c>
    </row>
    <row r="7113" spans="1:4" x14ac:dyDescent="0.25">
      <c r="A7113" t="s">
        <v>14571</v>
      </c>
      <c r="B7113" t="s">
        <v>14572</v>
      </c>
      <c r="C7113">
        <v>26</v>
      </c>
      <c r="D7113" t="s">
        <v>11215</v>
      </c>
    </row>
    <row r="7114" spans="1:4" x14ac:dyDescent="0.25">
      <c r="A7114" t="s">
        <v>14573</v>
      </c>
      <c r="B7114" t="s">
        <v>14574</v>
      </c>
      <c r="C7114">
        <v>24.3</v>
      </c>
      <c r="D7114" t="s">
        <v>11215</v>
      </c>
    </row>
    <row r="7115" spans="1:4" x14ac:dyDescent="0.25">
      <c r="A7115" t="s">
        <v>14575</v>
      </c>
      <c r="B7115" t="s">
        <v>14576</v>
      </c>
      <c r="C7115">
        <v>17.399999999999999</v>
      </c>
      <c r="D7115" t="s">
        <v>11215</v>
      </c>
    </row>
    <row r="7116" spans="1:4" x14ac:dyDescent="0.25">
      <c r="A7116" t="s">
        <v>14577</v>
      </c>
      <c r="B7116" t="s">
        <v>14578</v>
      </c>
      <c r="C7116">
        <v>87</v>
      </c>
      <c r="D7116" t="s">
        <v>11215</v>
      </c>
    </row>
    <row r="7117" spans="1:4" x14ac:dyDescent="0.25">
      <c r="A7117" t="s">
        <v>14579</v>
      </c>
      <c r="B7117" t="s">
        <v>14580</v>
      </c>
      <c r="C7117">
        <v>11.3</v>
      </c>
      <c r="D7117" t="s">
        <v>11215</v>
      </c>
    </row>
    <row r="7118" spans="1:4" x14ac:dyDescent="0.25">
      <c r="A7118" t="s">
        <v>14581</v>
      </c>
      <c r="B7118" t="s">
        <v>14582</v>
      </c>
      <c r="C7118">
        <v>52.2</v>
      </c>
      <c r="D7118" t="s">
        <v>11215</v>
      </c>
    </row>
    <row r="7119" spans="1:4" x14ac:dyDescent="0.25">
      <c r="A7119" t="s">
        <v>14583</v>
      </c>
      <c r="B7119" t="s">
        <v>14584</v>
      </c>
      <c r="C7119">
        <v>14.4</v>
      </c>
      <c r="D7119" t="s">
        <v>11215</v>
      </c>
    </row>
    <row r="7120" spans="1:4" x14ac:dyDescent="0.25">
      <c r="A7120" t="s">
        <v>11860</v>
      </c>
      <c r="B7120" t="s">
        <v>11861</v>
      </c>
      <c r="C7120">
        <v>20.9</v>
      </c>
      <c r="D7120" t="s">
        <v>11215</v>
      </c>
    </row>
    <row r="7121" spans="1:4" x14ac:dyDescent="0.25">
      <c r="A7121" t="s">
        <v>14585</v>
      </c>
      <c r="B7121" t="s">
        <v>14586</v>
      </c>
      <c r="C7121">
        <v>31.3</v>
      </c>
      <c r="D7121" t="s">
        <v>11215</v>
      </c>
    </row>
    <row r="7122" spans="1:4" x14ac:dyDescent="0.25">
      <c r="A7122" t="s">
        <v>14587</v>
      </c>
      <c r="B7122" t="s">
        <v>14588</v>
      </c>
      <c r="C7122">
        <v>34.799999999999997</v>
      </c>
      <c r="D7122" t="s">
        <v>11215</v>
      </c>
    </row>
    <row r="7123" spans="1:4" x14ac:dyDescent="0.25">
      <c r="A7123" t="s">
        <v>14589</v>
      </c>
      <c r="B7123" t="s">
        <v>14590</v>
      </c>
      <c r="C7123">
        <v>87</v>
      </c>
      <c r="D7123" t="s">
        <v>11215</v>
      </c>
    </row>
    <row r="7124" spans="1:4" x14ac:dyDescent="0.25">
      <c r="A7124" t="s">
        <v>12257</v>
      </c>
      <c r="B7124" t="s">
        <v>12258</v>
      </c>
      <c r="C7124">
        <v>87</v>
      </c>
      <c r="D7124" t="s">
        <v>11215</v>
      </c>
    </row>
    <row r="7125" spans="1:4" x14ac:dyDescent="0.25">
      <c r="A7125" t="s">
        <v>14591</v>
      </c>
      <c r="B7125" t="s">
        <v>14592</v>
      </c>
      <c r="C7125">
        <v>52.2</v>
      </c>
      <c r="D7125" t="s">
        <v>11215</v>
      </c>
    </row>
    <row r="7126" spans="1:4" x14ac:dyDescent="0.25">
      <c r="A7126" t="s">
        <v>14593</v>
      </c>
      <c r="B7126" t="s">
        <v>14594</v>
      </c>
      <c r="C7126">
        <v>95.7</v>
      </c>
      <c r="D7126" t="s">
        <v>11215</v>
      </c>
    </row>
    <row r="7127" spans="1:4" x14ac:dyDescent="0.25">
      <c r="A7127" t="s">
        <v>14595</v>
      </c>
      <c r="B7127" t="s">
        <v>14596</v>
      </c>
      <c r="C7127">
        <v>51</v>
      </c>
      <c r="D7127" t="s">
        <v>11215</v>
      </c>
    </row>
    <row r="7128" spans="1:4" x14ac:dyDescent="0.25">
      <c r="A7128" t="s">
        <v>14597</v>
      </c>
      <c r="B7128" t="s">
        <v>14598</v>
      </c>
      <c r="C7128">
        <v>200</v>
      </c>
      <c r="D7128" t="s">
        <v>11215</v>
      </c>
    </row>
    <row r="7129" spans="1:4" x14ac:dyDescent="0.25">
      <c r="A7129" t="s">
        <v>14599</v>
      </c>
      <c r="B7129" t="s">
        <v>14600</v>
      </c>
      <c r="C7129">
        <v>200</v>
      </c>
      <c r="D7129" t="s">
        <v>11215</v>
      </c>
    </row>
    <row r="7130" spans="1:4" x14ac:dyDescent="0.25">
      <c r="A7130" t="s">
        <v>14601</v>
      </c>
      <c r="B7130" t="s">
        <v>14602</v>
      </c>
      <c r="C7130">
        <v>13.4</v>
      </c>
      <c r="D7130" t="s">
        <v>11215</v>
      </c>
    </row>
    <row r="7131" spans="1:4" x14ac:dyDescent="0.25">
      <c r="A7131" t="s">
        <v>14603</v>
      </c>
      <c r="B7131" t="s">
        <v>14604</v>
      </c>
      <c r="C7131">
        <v>69.599999999999994</v>
      </c>
      <c r="D7131" t="s">
        <v>11215</v>
      </c>
    </row>
    <row r="7132" spans="1:4" x14ac:dyDescent="0.25">
      <c r="A7132" t="s">
        <v>14605</v>
      </c>
      <c r="B7132" t="s">
        <v>14606</v>
      </c>
      <c r="C7132">
        <v>31</v>
      </c>
      <c r="D7132" t="s">
        <v>11215</v>
      </c>
    </row>
    <row r="7133" spans="1:4" x14ac:dyDescent="0.25">
      <c r="A7133" t="s">
        <v>14607</v>
      </c>
      <c r="B7133" t="s">
        <v>14608</v>
      </c>
      <c r="C7133">
        <v>20</v>
      </c>
      <c r="D7133" t="s">
        <v>11215</v>
      </c>
    </row>
    <row r="7134" spans="1:4" x14ac:dyDescent="0.25">
      <c r="A7134" t="s">
        <v>14609</v>
      </c>
      <c r="B7134" t="s">
        <v>14610</v>
      </c>
      <c r="C7134">
        <v>27.8</v>
      </c>
      <c r="D7134" t="s">
        <v>11215</v>
      </c>
    </row>
    <row r="7135" spans="1:4" x14ac:dyDescent="0.25">
      <c r="A7135" t="s">
        <v>14611</v>
      </c>
      <c r="B7135" t="s">
        <v>14612</v>
      </c>
      <c r="C7135">
        <v>24.3</v>
      </c>
      <c r="D7135" t="s">
        <v>11215</v>
      </c>
    </row>
    <row r="7136" spans="1:4" x14ac:dyDescent="0.25">
      <c r="A7136" t="s">
        <v>11953</v>
      </c>
      <c r="B7136" t="s">
        <v>11954</v>
      </c>
      <c r="C7136">
        <v>52.2</v>
      </c>
      <c r="D7136" t="s">
        <v>11215</v>
      </c>
    </row>
    <row r="7137" spans="1:4" x14ac:dyDescent="0.25">
      <c r="A7137" t="s">
        <v>14613</v>
      </c>
      <c r="B7137" t="s">
        <v>14614</v>
      </c>
      <c r="C7137">
        <v>41.7</v>
      </c>
      <c r="D7137" t="s">
        <v>11215</v>
      </c>
    </row>
    <row r="7138" spans="1:4" x14ac:dyDescent="0.25">
      <c r="A7138" t="s">
        <v>14615</v>
      </c>
      <c r="B7138" t="s">
        <v>14616</v>
      </c>
      <c r="C7138">
        <v>33.200000000000003</v>
      </c>
      <c r="D7138" t="s">
        <v>11215</v>
      </c>
    </row>
    <row r="7139" spans="1:4" x14ac:dyDescent="0.25">
      <c r="A7139" t="s">
        <v>14617</v>
      </c>
      <c r="B7139" t="s">
        <v>14618</v>
      </c>
      <c r="C7139">
        <v>99.5</v>
      </c>
      <c r="D7139" t="s">
        <v>11215</v>
      </c>
    </row>
    <row r="7140" spans="1:4" x14ac:dyDescent="0.25">
      <c r="A7140" t="s">
        <v>14619</v>
      </c>
      <c r="B7140" t="s">
        <v>14620</v>
      </c>
      <c r="C7140">
        <v>94.5</v>
      </c>
      <c r="D7140" t="s">
        <v>11215</v>
      </c>
    </row>
    <row r="7141" spans="1:4" x14ac:dyDescent="0.25">
      <c r="A7141" t="s">
        <v>14621</v>
      </c>
      <c r="B7141" t="s">
        <v>14622</v>
      </c>
      <c r="C7141">
        <v>54.8</v>
      </c>
      <c r="D7141" t="s">
        <v>11215</v>
      </c>
    </row>
    <row r="7142" spans="1:4" x14ac:dyDescent="0.25">
      <c r="A7142" t="s">
        <v>14623</v>
      </c>
      <c r="B7142" t="s">
        <v>14624</v>
      </c>
      <c r="C7142">
        <v>101.8</v>
      </c>
      <c r="D7142" t="s">
        <v>11215</v>
      </c>
    </row>
    <row r="7143" spans="1:4" x14ac:dyDescent="0.25">
      <c r="A7143" t="s">
        <v>14625</v>
      </c>
      <c r="B7143" t="s">
        <v>14626</v>
      </c>
      <c r="C7143">
        <v>203.499999</v>
      </c>
      <c r="D7143" t="s">
        <v>11215</v>
      </c>
    </row>
    <row r="7144" spans="1:4" x14ac:dyDescent="0.25">
      <c r="A7144" t="s">
        <v>12259</v>
      </c>
      <c r="B7144" t="s">
        <v>12260</v>
      </c>
      <c r="C7144">
        <v>24.3</v>
      </c>
      <c r="D7144" t="s">
        <v>11215</v>
      </c>
    </row>
    <row r="7145" spans="1:4" x14ac:dyDescent="0.25">
      <c r="A7145" t="s">
        <v>14627</v>
      </c>
      <c r="B7145" t="s">
        <v>14628</v>
      </c>
      <c r="C7145">
        <v>37.4</v>
      </c>
      <c r="D7145" t="s">
        <v>11215</v>
      </c>
    </row>
    <row r="7146" spans="1:4" x14ac:dyDescent="0.25">
      <c r="A7146" t="s">
        <v>14629</v>
      </c>
      <c r="B7146" t="s">
        <v>14630</v>
      </c>
      <c r="C7146">
        <v>53.9</v>
      </c>
      <c r="D7146" t="s">
        <v>11215</v>
      </c>
    </row>
    <row r="7147" spans="1:4" x14ac:dyDescent="0.25">
      <c r="A7147" t="s">
        <v>14631</v>
      </c>
      <c r="B7147" t="s">
        <v>14632</v>
      </c>
      <c r="D7147" t="s">
        <v>11215</v>
      </c>
    </row>
    <row r="7148" spans="1:4" x14ac:dyDescent="0.25">
      <c r="A7148" t="s">
        <v>14633</v>
      </c>
      <c r="B7148" t="s">
        <v>14634</v>
      </c>
      <c r="C7148">
        <v>426.5</v>
      </c>
      <c r="D7148" t="s">
        <v>11215</v>
      </c>
    </row>
    <row r="7149" spans="1:4" x14ac:dyDescent="0.25">
      <c r="A7149" t="s">
        <v>12261</v>
      </c>
      <c r="B7149" t="s">
        <v>12262</v>
      </c>
      <c r="C7149">
        <v>1050</v>
      </c>
      <c r="D7149" t="s">
        <v>11215</v>
      </c>
    </row>
    <row r="7150" spans="1:4" x14ac:dyDescent="0.25">
      <c r="A7150" t="s">
        <v>14635</v>
      </c>
      <c r="B7150" t="s">
        <v>14636</v>
      </c>
      <c r="D7150" t="s">
        <v>11215</v>
      </c>
    </row>
    <row r="7151" spans="1:4" x14ac:dyDescent="0.25">
      <c r="A7151" t="s">
        <v>14637</v>
      </c>
      <c r="B7151" t="s">
        <v>14638</v>
      </c>
      <c r="C7151">
        <v>51</v>
      </c>
      <c r="D7151" t="s">
        <v>11215</v>
      </c>
    </row>
    <row r="7152" spans="1:4" x14ac:dyDescent="0.25">
      <c r="A7152" t="s">
        <v>14639</v>
      </c>
      <c r="B7152" t="s">
        <v>14640</v>
      </c>
      <c r="C7152">
        <v>35.700000000000003</v>
      </c>
      <c r="D7152" t="s">
        <v>11215</v>
      </c>
    </row>
    <row r="7153" spans="1:4" x14ac:dyDescent="0.25">
      <c r="A7153" t="s">
        <v>14641</v>
      </c>
      <c r="B7153" t="s">
        <v>14642</v>
      </c>
      <c r="D7153" t="s">
        <v>11215</v>
      </c>
    </row>
    <row r="7154" spans="1:4" x14ac:dyDescent="0.25">
      <c r="A7154" t="s">
        <v>14643</v>
      </c>
      <c r="B7154" t="s">
        <v>14644</v>
      </c>
      <c r="C7154">
        <v>17.2</v>
      </c>
      <c r="D7154" t="s">
        <v>11215</v>
      </c>
    </row>
    <row r="7155" spans="1:4" x14ac:dyDescent="0.25">
      <c r="A7155" t="s">
        <v>14645</v>
      </c>
      <c r="B7155" t="s">
        <v>14646</v>
      </c>
      <c r="C7155">
        <v>30.6</v>
      </c>
      <c r="D7155" t="s">
        <v>11215</v>
      </c>
    </row>
    <row r="7156" spans="1:4" x14ac:dyDescent="0.25">
      <c r="A7156" t="s">
        <v>14647</v>
      </c>
      <c r="B7156" t="s">
        <v>14648</v>
      </c>
      <c r="C7156">
        <v>30.499998999999999</v>
      </c>
      <c r="D7156" t="s">
        <v>11215</v>
      </c>
    </row>
    <row r="7157" spans="1:4" x14ac:dyDescent="0.25">
      <c r="A7157" t="s">
        <v>14649</v>
      </c>
      <c r="B7157" t="s">
        <v>14650</v>
      </c>
      <c r="C7157">
        <v>52.2</v>
      </c>
      <c r="D7157" t="s">
        <v>11215</v>
      </c>
    </row>
    <row r="7158" spans="1:4" x14ac:dyDescent="0.25">
      <c r="A7158" t="s">
        <v>14651</v>
      </c>
      <c r="B7158" t="s">
        <v>14652</v>
      </c>
      <c r="C7158">
        <v>27.8</v>
      </c>
      <c r="D7158" t="s">
        <v>11215</v>
      </c>
    </row>
    <row r="7159" spans="1:4" x14ac:dyDescent="0.25">
      <c r="A7159" t="s">
        <v>14653</v>
      </c>
      <c r="B7159" t="s">
        <v>14654</v>
      </c>
      <c r="C7159">
        <v>50.1</v>
      </c>
      <c r="D7159" t="s">
        <v>11215</v>
      </c>
    </row>
    <row r="7160" spans="1:4" x14ac:dyDescent="0.25">
      <c r="A7160" t="s">
        <v>14655</v>
      </c>
      <c r="B7160" t="s">
        <v>14656</v>
      </c>
      <c r="C7160">
        <v>24.4</v>
      </c>
      <c r="D7160" t="s">
        <v>11215</v>
      </c>
    </row>
    <row r="7161" spans="1:4" x14ac:dyDescent="0.25">
      <c r="A7161" t="s">
        <v>14657</v>
      </c>
      <c r="B7161" t="s">
        <v>14658</v>
      </c>
      <c r="C7161">
        <v>24.9</v>
      </c>
      <c r="D7161" t="s">
        <v>11215</v>
      </c>
    </row>
    <row r="7162" spans="1:4" x14ac:dyDescent="0.25">
      <c r="A7162" t="s">
        <v>14659</v>
      </c>
      <c r="B7162" t="s">
        <v>14660</v>
      </c>
      <c r="C7162">
        <v>26.8</v>
      </c>
      <c r="D7162" t="s">
        <v>11215</v>
      </c>
    </row>
    <row r="7163" spans="1:4" x14ac:dyDescent="0.25">
      <c r="A7163" t="s">
        <v>14661</v>
      </c>
      <c r="B7163" t="s">
        <v>14662</v>
      </c>
      <c r="C7163">
        <v>26.8</v>
      </c>
      <c r="D7163" t="s">
        <v>11215</v>
      </c>
    </row>
    <row r="7164" spans="1:4" x14ac:dyDescent="0.25">
      <c r="A7164" t="s">
        <v>14663</v>
      </c>
      <c r="B7164" t="s">
        <v>14664</v>
      </c>
      <c r="C7164">
        <v>13.4</v>
      </c>
      <c r="D7164" t="s">
        <v>11215</v>
      </c>
    </row>
    <row r="7165" spans="1:4" x14ac:dyDescent="0.25">
      <c r="A7165" t="s">
        <v>14665</v>
      </c>
      <c r="B7165" t="s">
        <v>14666</v>
      </c>
      <c r="C7165">
        <v>12.2</v>
      </c>
      <c r="D7165" t="s">
        <v>11215</v>
      </c>
    </row>
    <row r="7166" spans="1:4" x14ac:dyDescent="0.25">
      <c r="A7166" t="s">
        <v>14667</v>
      </c>
      <c r="B7166" t="s">
        <v>14668</v>
      </c>
      <c r="C7166">
        <v>19.100000000000001</v>
      </c>
      <c r="D7166" t="s">
        <v>11215</v>
      </c>
    </row>
    <row r="7167" spans="1:4" x14ac:dyDescent="0.25">
      <c r="A7167" t="s">
        <v>14669</v>
      </c>
      <c r="B7167" t="s">
        <v>14670</v>
      </c>
      <c r="C7167">
        <v>25.8</v>
      </c>
      <c r="D7167" t="s">
        <v>11215</v>
      </c>
    </row>
    <row r="7168" spans="1:4" x14ac:dyDescent="0.25">
      <c r="A7168" t="s">
        <v>14671</v>
      </c>
      <c r="B7168" t="s">
        <v>14672</v>
      </c>
      <c r="C7168">
        <v>17.2</v>
      </c>
      <c r="D7168" t="s">
        <v>11215</v>
      </c>
    </row>
    <row r="7169" spans="1:4" x14ac:dyDescent="0.25">
      <c r="A7169" t="s">
        <v>14673</v>
      </c>
      <c r="B7169" t="s">
        <v>14674</v>
      </c>
      <c r="C7169">
        <v>19.2</v>
      </c>
      <c r="D7169" t="s">
        <v>11215</v>
      </c>
    </row>
    <row r="7170" spans="1:4" x14ac:dyDescent="0.25">
      <c r="A7170" t="s">
        <v>14675</v>
      </c>
      <c r="B7170" t="s">
        <v>14676</v>
      </c>
      <c r="C7170">
        <v>30.400001</v>
      </c>
      <c r="D7170" t="s">
        <v>11215</v>
      </c>
    </row>
    <row r="7171" spans="1:4" x14ac:dyDescent="0.25">
      <c r="A7171" t="s">
        <v>14677</v>
      </c>
      <c r="B7171" t="s">
        <v>14678</v>
      </c>
      <c r="C7171">
        <v>24.4</v>
      </c>
      <c r="D7171" t="s">
        <v>11215</v>
      </c>
    </row>
    <row r="7172" spans="1:4" x14ac:dyDescent="0.25">
      <c r="A7172" t="s">
        <v>14679</v>
      </c>
      <c r="B7172" t="s">
        <v>14680</v>
      </c>
      <c r="C7172">
        <v>34.4</v>
      </c>
      <c r="D7172" t="s">
        <v>11215</v>
      </c>
    </row>
    <row r="7173" spans="1:4" x14ac:dyDescent="0.25">
      <c r="A7173" t="s">
        <v>14681</v>
      </c>
      <c r="B7173" t="s">
        <v>14682</v>
      </c>
      <c r="C7173">
        <v>26.8</v>
      </c>
      <c r="D7173" t="s">
        <v>11215</v>
      </c>
    </row>
    <row r="7174" spans="1:4" x14ac:dyDescent="0.25">
      <c r="A7174" t="s">
        <v>14683</v>
      </c>
      <c r="B7174" t="s">
        <v>14684</v>
      </c>
      <c r="C7174">
        <v>12.4</v>
      </c>
      <c r="D7174" t="s">
        <v>11215</v>
      </c>
    </row>
    <row r="7175" spans="1:4" x14ac:dyDescent="0.25">
      <c r="A7175" t="s">
        <v>14685</v>
      </c>
      <c r="B7175" t="s">
        <v>14686</v>
      </c>
      <c r="C7175">
        <v>11</v>
      </c>
      <c r="D7175" t="s">
        <v>11215</v>
      </c>
    </row>
    <row r="7176" spans="1:4" x14ac:dyDescent="0.25">
      <c r="A7176" t="s">
        <v>14687</v>
      </c>
      <c r="B7176" t="s">
        <v>14688</v>
      </c>
      <c r="D7176" t="s">
        <v>11215</v>
      </c>
    </row>
    <row r="7177" spans="1:4" x14ac:dyDescent="0.25">
      <c r="A7177" t="s">
        <v>14689</v>
      </c>
      <c r="B7177" t="s">
        <v>14690</v>
      </c>
      <c r="C7177">
        <v>433</v>
      </c>
      <c r="D7177" t="s">
        <v>11215</v>
      </c>
    </row>
    <row r="7178" spans="1:4" x14ac:dyDescent="0.25">
      <c r="A7178" t="s">
        <v>14691</v>
      </c>
      <c r="B7178" t="s">
        <v>14692</v>
      </c>
      <c r="D7178" t="s">
        <v>11215</v>
      </c>
    </row>
    <row r="7179" spans="1:4" x14ac:dyDescent="0.25">
      <c r="A7179" t="s">
        <v>14693</v>
      </c>
      <c r="B7179" t="s">
        <v>14694</v>
      </c>
      <c r="C7179">
        <v>30.6</v>
      </c>
      <c r="D7179" t="s">
        <v>11215</v>
      </c>
    </row>
    <row r="7180" spans="1:4" x14ac:dyDescent="0.25">
      <c r="A7180" t="s">
        <v>12263</v>
      </c>
      <c r="B7180" t="s">
        <v>12264</v>
      </c>
      <c r="C7180">
        <v>426.5</v>
      </c>
      <c r="D7180" t="s">
        <v>11215</v>
      </c>
    </row>
    <row r="7181" spans="1:4" x14ac:dyDescent="0.25">
      <c r="A7181" t="s">
        <v>14695</v>
      </c>
      <c r="B7181" t="s">
        <v>14696</v>
      </c>
      <c r="C7181">
        <v>426.5</v>
      </c>
      <c r="D7181" t="s">
        <v>11215</v>
      </c>
    </row>
    <row r="7182" spans="1:4" x14ac:dyDescent="0.25">
      <c r="A7182" t="s">
        <v>14697</v>
      </c>
      <c r="B7182" t="s">
        <v>14698</v>
      </c>
      <c r="C7182">
        <v>426.5</v>
      </c>
      <c r="D7182" t="s">
        <v>11215</v>
      </c>
    </row>
    <row r="7183" spans="1:4" x14ac:dyDescent="0.25">
      <c r="A7183" t="s">
        <v>14699</v>
      </c>
      <c r="B7183" t="s">
        <v>14700</v>
      </c>
      <c r="C7183">
        <v>426.5</v>
      </c>
      <c r="D7183" t="s">
        <v>11215</v>
      </c>
    </row>
    <row r="7184" spans="1:4" x14ac:dyDescent="0.25">
      <c r="A7184" t="s">
        <v>14701</v>
      </c>
      <c r="B7184" t="s">
        <v>14702</v>
      </c>
      <c r="C7184">
        <v>426.5</v>
      </c>
      <c r="D7184" t="s">
        <v>11215</v>
      </c>
    </row>
    <row r="7185" spans="1:4" x14ac:dyDescent="0.25">
      <c r="A7185" t="s">
        <v>14703</v>
      </c>
      <c r="B7185" t="s">
        <v>14704</v>
      </c>
      <c r="C7185">
        <v>426.5</v>
      </c>
      <c r="D7185" t="s">
        <v>11215</v>
      </c>
    </row>
    <row r="7186" spans="1:4" x14ac:dyDescent="0.25">
      <c r="A7186" t="s">
        <v>14705</v>
      </c>
      <c r="B7186" t="s">
        <v>14706</v>
      </c>
      <c r="C7186">
        <v>426.5</v>
      </c>
      <c r="D7186" t="s">
        <v>11215</v>
      </c>
    </row>
    <row r="7187" spans="1:4" x14ac:dyDescent="0.25">
      <c r="A7187" t="s">
        <v>14707</v>
      </c>
      <c r="B7187" t="s">
        <v>14708</v>
      </c>
      <c r="C7187">
        <v>426.5</v>
      </c>
      <c r="D7187" t="s">
        <v>11215</v>
      </c>
    </row>
    <row r="7188" spans="1:4" x14ac:dyDescent="0.25">
      <c r="A7188" t="s">
        <v>11786</v>
      </c>
      <c r="B7188" t="s">
        <v>11787</v>
      </c>
      <c r="C7188">
        <v>42.4</v>
      </c>
      <c r="D7188" t="s">
        <v>11215</v>
      </c>
    </row>
    <row r="7189" spans="1:4" x14ac:dyDescent="0.25">
      <c r="A7189" t="s">
        <v>14709</v>
      </c>
      <c r="B7189" t="s">
        <v>14710</v>
      </c>
      <c r="C7189">
        <v>426.5</v>
      </c>
      <c r="D7189" t="s">
        <v>11215</v>
      </c>
    </row>
    <row r="7190" spans="1:4" x14ac:dyDescent="0.25">
      <c r="A7190" t="s">
        <v>14711</v>
      </c>
      <c r="B7190" t="s">
        <v>14712</v>
      </c>
      <c r="C7190">
        <v>426.5</v>
      </c>
      <c r="D7190" t="s">
        <v>11215</v>
      </c>
    </row>
    <row r="7191" spans="1:4" x14ac:dyDescent="0.25">
      <c r="A7191" t="s">
        <v>14713</v>
      </c>
      <c r="B7191" t="s">
        <v>14714</v>
      </c>
      <c r="C7191">
        <v>27.9</v>
      </c>
      <c r="D7191" t="s">
        <v>11215</v>
      </c>
    </row>
    <row r="7192" spans="1:4" x14ac:dyDescent="0.25">
      <c r="A7192" t="s">
        <v>14715</v>
      </c>
      <c r="B7192" t="s">
        <v>14716</v>
      </c>
      <c r="C7192">
        <v>113.1</v>
      </c>
      <c r="D7192" t="s">
        <v>11215</v>
      </c>
    </row>
    <row r="7193" spans="1:4" x14ac:dyDescent="0.25">
      <c r="A7193" t="s">
        <v>14717</v>
      </c>
      <c r="B7193" t="s">
        <v>14718</v>
      </c>
      <c r="C7193">
        <v>76.899998999999994</v>
      </c>
      <c r="D7193" t="s">
        <v>11215</v>
      </c>
    </row>
    <row r="7194" spans="1:4" x14ac:dyDescent="0.25">
      <c r="A7194" t="s">
        <v>14719</v>
      </c>
      <c r="B7194" t="s">
        <v>14720</v>
      </c>
      <c r="C7194">
        <v>51</v>
      </c>
      <c r="D7194" t="s">
        <v>11215</v>
      </c>
    </row>
    <row r="7195" spans="1:4" x14ac:dyDescent="0.25">
      <c r="A7195" t="s">
        <v>14721</v>
      </c>
      <c r="B7195" t="s">
        <v>14722</v>
      </c>
      <c r="C7195">
        <v>12.4</v>
      </c>
      <c r="D7195" t="s">
        <v>11215</v>
      </c>
    </row>
    <row r="7196" spans="1:4" x14ac:dyDescent="0.25">
      <c r="A7196" t="s">
        <v>14723</v>
      </c>
      <c r="B7196" t="s">
        <v>14724</v>
      </c>
      <c r="C7196">
        <v>15.3</v>
      </c>
      <c r="D7196" t="s">
        <v>11215</v>
      </c>
    </row>
    <row r="7197" spans="1:4" x14ac:dyDescent="0.25">
      <c r="A7197" t="s">
        <v>14725</v>
      </c>
      <c r="B7197" t="s">
        <v>14726</v>
      </c>
      <c r="C7197">
        <v>51</v>
      </c>
      <c r="D7197" t="s">
        <v>11215</v>
      </c>
    </row>
    <row r="7198" spans="1:4" x14ac:dyDescent="0.25">
      <c r="A7198" t="s">
        <v>14727</v>
      </c>
      <c r="B7198" t="s">
        <v>14728</v>
      </c>
      <c r="C7198">
        <v>51</v>
      </c>
      <c r="D7198" t="s">
        <v>11215</v>
      </c>
    </row>
    <row r="7199" spans="1:4" x14ac:dyDescent="0.25">
      <c r="A7199" t="s">
        <v>14729</v>
      </c>
      <c r="B7199" t="s">
        <v>14730</v>
      </c>
      <c r="C7199">
        <v>10</v>
      </c>
      <c r="D7199" t="s">
        <v>11215</v>
      </c>
    </row>
    <row r="7200" spans="1:4" x14ac:dyDescent="0.25">
      <c r="A7200" t="s">
        <v>14731</v>
      </c>
      <c r="B7200" t="s">
        <v>14732</v>
      </c>
      <c r="C7200">
        <v>51</v>
      </c>
      <c r="D7200" t="s">
        <v>11215</v>
      </c>
    </row>
    <row r="7201" spans="1:4" x14ac:dyDescent="0.25">
      <c r="A7201" t="s">
        <v>14733</v>
      </c>
      <c r="B7201" t="s">
        <v>14734</v>
      </c>
      <c r="C7201">
        <v>15.7</v>
      </c>
      <c r="D7201" t="s">
        <v>11215</v>
      </c>
    </row>
    <row r="7202" spans="1:4" x14ac:dyDescent="0.25">
      <c r="A7202" t="s">
        <v>11627</v>
      </c>
      <c r="B7202" t="s">
        <v>11628</v>
      </c>
      <c r="C7202">
        <v>41.7</v>
      </c>
      <c r="D7202" t="s">
        <v>11215</v>
      </c>
    </row>
    <row r="7203" spans="1:4" x14ac:dyDescent="0.25">
      <c r="A7203" t="s">
        <v>11455</v>
      </c>
      <c r="B7203" t="s">
        <v>11456</v>
      </c>
      <c r="C7203">
        <v>17.399999999999999</v>
      </c>
      <c r="D7203" t="s">
        <v>11215</v>
      </c>
    </row>
    <row r="7204" spans="1:4" x14ac:dyDescent="0.25">
      <c r="A7204" t="s">
        <v>11536</v>
      </c>
      <c r="B7204" t="s">
        <v>11537</v>
      </c>
      <c r="C7204">
        <v>69.599999999999994</v>
      </c>
      <c r="D7204" t="s">
        <v>11215</v>
      </c>
    </row>
    <row r="7205" spans="1:4" x14ac:dyDescent="0.25">
      <c r="A7205" t="s">
        <v>14735</v>
      </c>
      <c r="B7205" t="s">
        <v>14736</v>
      </c>
      <c r="C7205">
        <v>47</v>
      </c>
      <c r="D7205" t="s">
        <v>11215</v>
      </c>
    </row>
    <row r="7206" spans="1:4" x14ac:dyDescent="0.25">
      <c r="A7206" t="s">
        <v>14737</v>
      </c>
      <c r="B7206" t="s">
        <v>14738</v>
      </c>
      <c r="C7206">
        <v>34.799999999999997</v>
      </c>
      <c r="D7206" t="s">
        <v>11215</v>
      </c>
    </row>
    <row r="7207" spans="1:4" x14ac:dyDescent="0.25">
      <c r="A7207" t="s">
        <v>11397</v>
      </c>
      <c r="B7207" t="s">
        <v>11398</v>
      </c>
      <c r="C7207">
        <v>55.7</v>
      </c>
      <c r="D7207" t="s">
        <v>11215</v>
      </c>
    </row>
    <row r="7208" spans="1:4" x14ac:dyDescent="0.25">
      <c r="A7208" t="s">
        <v>11658</v>
      </c>
      <c r="B7208" t="s">
        <v>11659</v>
      </c>
      <c r="C7208">
        <v>87</v>
      </c>
      <c r="D7208" t="s">
        <v>11215</v>
      </c>
    </row>
    <row r="7209" spans="1:4" x14ac:dyDescent="0.25">
      <c r="A7209" t="s">
        <v>14739</v>
      </c>
      <c r="B7209" t="s">
        <v>14740</v>
      </c>
      <c r="C7209">
        <v>87</v>
      </c>
      <c r="D7209" t="s">
        <v>11215</v>
      </c>
    </row>
    <row r="7210" spans="1:4" x14ac:dyDescent="0.25">
      <c r="A7210" t="s">
        <v>14741</v>
      </c>
      <c r="B7210" t="s">
        <v>14742</v>
      </c>
      <c r="C7210">
        <v>60.9</v>
      </c>
      <c r="D7210" t="s">
        <v>11215</v>
      </c>
    </row>
    <row r="7211" spans="1:4" x14ac:dyDescent="0.25">
      <c r="A7211" t="s">
        <v>14743</v>
      </c>
      <c r="B7211" t="s">
        <v>14744</v>
      </c>
      <c r="C7211">
        <v>60.9</v>
      </c>
      <c r="D7211" t="s">
        <v>11215</v>
      </c>
    </row>
    <row r="7212" spans="1:4" x14ac:dyDescent="0.25">
      <c r="A7212" t="s">
        <v>14745</v>
      </c>
      <c r="B7212" t="s">
        <v>14746</v>
      </c>
      <c r="C7212">
        <v>60.9</v>
      </c>
      <c r="D7212" t="s">
        <v>11215</v>
      </c>
    </row>
    <row r="7213" spans="1:4" x14ac:dyDescent="0.25">
      <c r="A7213" t="s">
        <v>14747</v>
      </c>
      <c r="B7213" t="s">
        <v>14748</v>
      </c>
      <c r="C7213">
        <v>100.9</v>
      </c>
      <c r="D7213" t="s">
        <v>11215</v>
      </c>
    </row>
    <row r="7214" spans="1:4" x14ac:dyDescent="0.25">
      <c r="A7214" t="s">
        <v>14749</v>
      </c>
      <c r="B7214" t="s">
        <v>14750</v>
      </c>
      <c r="C7214">
        <v>187.9</v>
      </c>
      <c r="D7214" t="s">
        <v>11215</v>
      </c>
    </row>
    <row r="7215" spans="1:4" x14ac:dyDescent="0.25">
      <c r="A7215" t="s">
        <v>14751</v>
      </c>
      <c r="B7215" t="s">
        <v>14752</v>
      </c>
      <c r="C7215">
        <v>50</v>
      </c>
      <c r="D7215" t="s">
        <v>11215</v>
      </c>
    </row>
    <row r="7216" spans="1:4" x14ac:dyDescent="0.25">
      <c r="A7216" t="s">
        <v>14753</v>
      </c>
      <c r="B7216" t="s">
        <v>14754</v>
      </c>
      <c r="C7216">
        <v>87</v>
      </c>
      <c r="D7216" t="s">
        <v>11215</v>
      </c>
    </row>
    <row r="7217" spans="1:4" x14ac:dyDescent="0.25">
      <c r="A7217" t="s">
        <v>14755</v>
      </c>
      <c r="B7217" t="s">
        <v>14756</v>
      </c>
      <c r="C7217">
        <v>26.1</v>
      </c>
      <c r="D7217" t="s">
        <v>11215</v>
      </c>
    </row>
    <row r="7218" spans="1:4" x14ac:dyDescent="0.25">
      <c r="A7218" t="s">
        <v>14757</v>
      </c>
      <c r="B7218" t="s">
        <v>14758</v>
      </c>
      <c r="C7218">
        <v>76.599999999999994</v>
      </c>
      <c r="D7218" t="s">
        <v>11215</v>
      </c>
    </row>
    <row r="7219" spans="1:4" x14ac:dyDescent="0.25">
      <c r="A7219" t="s">
        <v>11471</v>
      </c>
      <c r="B7219" t="s">
        <v>11472</v>
      </c>
      <c r="C7219">
        <v>43.5</v>
      </c>
      <c r="D7219" t="s">
        <v>11215</v>
      </c>
    </row>
    <row r="7220" spans="1:4" x14ac:dyDescent="0.25">
      <c r="A7220" t="s">
        <v>11862</v>
      </c>
      <c r="B7220" t="s">
        <v>11863</v>
      </c>
      <c r="C7220">
        <v>109.6</v>
      </c>
      <c r="D7220" t="s">
        <v>11215</v>
      </c>
    </row>
    <row r="7221" spans="1:4" x14ac:dyDescent="0.25">
      <c r="A7221" t="s">
        <v>11473</v>
      </c>
      <c r="B7221" t="s">
        <v>11474</v>
      </c>
      <c r="C7221">
        <v>27.8</v>
      </c>
      <c r="D7221" t="s">
        <v>11215</v>
      </c>
    </row>
    <row r="7222" spans="1:4" x14ac:dyDescent="0.25">
      <c r="A7222" t="s">
        <v>11750</v>
      </c>
      <c r="B7222" t="s">
        <v>11751</v>
      </c>
      <c r="C7222">
        <v>55.7</v>
      </c>
      <c r="D7222" t="s">
        <v>11215</v>
      </c>
    </row>
    <row r="7223" spans="1:4" x14ac:dyDescent="0.25">
      <c r="A7223" t="s">
        <v>14759</v>
      </c>
      <c r="B7223" t="s">
        <v>14760</v>
      </c>
      <c r="C7223">
        <v>38.299999999999997</v>
      </c>
      <c r="D7223" t="s">
        <v>11215</v>
      </c>
    </row>
    <row r="7224" spans="1:4" x14ac:dyDescent="0.25">
      <c r="A7224" t="s">
        <v>14761</v>
      </c>
      <c r="B7224" t="s">
        <v>14762</v>
      </c>
      <c r="C7224">
        <v>46.899999000000001</v>
      </c>
      <c r="D7224" t="s">
        <v>11215</v>
      </c>
    </row>
    <row r="7225" spans="1:4" x14ac:dyDescent="0.25">
      <c r="A7225" t="s">
        <v>14763</v>
      </c>
      <c r="B7225" t="s">
        <v>14764</v>
      </c>
      <c r="C7225">
        <v>55.7</v>
      </c>
      <c r="D7225" t="s">
        <v>11215</v>
      </c>
    </row>
    <row r="7226" spans="1:4" x14ac:dyDescent="0.25">
      <c r="A7226" t="s">
        <v>12265</v>
      </c>
      <c r="B7226" t="s">
        <v>12266</v>
      </c>
      <c r="C7226">
        <v>62.6</v>
      </c>
      <c r="D7226" t="s">
        <v>11215</v>
      </c>
    </row>
    <row r="7227" spans="1:4" x14ac:dyDescent="0.25">
      <c r="A7227" t="s">
        <v>14765</v>
      </c>
      <c r="B7227" t="s">
        <v>14766</v>
      </c>
      <c r="C7227">
        <v>78.3</v>
      </c>
      <c r="D7227" t="s">
        <v>11215</v>
      </c>
    </row>
    <row r="7228" spans="1:4" x14ac:dyDescent="0.25">
      <c r="A7228" t="s">
        <v>14767</v>
      </c>
      <c r="B7228" t="s">
        <v>14768</v>
      </c>
      <c r="C7228">
        <v>17.2</v>
      </c>
      <c r="D7228" t="s">
        <v>11215</v>
      </c>
    </row>
    <row r="7229" spans="1:4" x14ac:dyDescent="0.25">
      <c r="A7229" t="s">
        <v>12440</v>
      </c>
      <c r="B7229" t="s">
        <v>12441</v>
      </c>
      <c r="C7229">
        <v>21</v>
      </c>
      <c r="D7229" t="s">
        <v>11215</v>
      </c>
    </row>
    <row r="7230" spans="1:4" x14ac:dyDescent="0.25">
      <c r="A7230" t="s">
        <v>12046</v>
      </c>
      <c r="B7230" t="s">
        <v>12047</v>
      </c>
      <c r="C7230">
        <v>21</v>
      </c>
      <c r="D7230" t="s">
        <v>11215</v>
      </c>
    </row>
    <row r="7231" spans="1:4" x14ac:dyDescent="0.25">
      <c r="A7231" t="s">
        <v>14769</v>
      </c>
      <c r="B7231" t="s">
        <v>14770</v>
      </c>
      <c r="C7231">
        <v>21</v>
      </c>
      <c r="D7231" t="s">
        <v>11215</v>
      </c>
    </row>
    <row r="7232" spans="1:4" x14ac:dyDescent="0.25">
      <c r="A7232" t="s">
        <v>12446</v>
      </c>
      <c r="B7232" t="s">
        <v>12447</v>
      </c>
      <c r="C7232">
        <v>21</v>
      </c>
      <c r="D7232" t="s">
        <v>11215</v>
      </c>
    </row>
    <row r="7233" spans="1:4" x14ac:dyDescent="0.25">
      <c r="A7233" t="s">
        <v>14771</v>
      </c>
      <c r="B7233" t="s">
        <v>14772</v>
      </c>
      <c r="C7233">
        <v>21</v>
      </c>
      <c r="D7233" t="s">
        <v>11215</v>
      </c>
    </row>
    <row r="7234" spans="1:4" x14ac:dyDescent="0.25">
      <c r="A7234" t="s">
        <v>14773</v>
      </c>
      <c r="B7234" t="s">
        <v>14774</v>
      </c>
      <c r="C7234">
        <v>21</v>
      </c>
      <c r="D7234" t="s">
        <v>11215</v>
      </c>
    </row>
    <row r="7235" spans="1:4" x14ac:dyDescent="0.25">
      <c r="A7235" t="s">
        <v>14775</v>
      </c>
      <c r="B7235" t="s">
        <v>14776</v>
      </c>
      <c r="C7235">
        <v>21</v>
      </c>
      <c r="D7235" t="s">
        <v>11215</v>
      </c>
    </row>
    <row r="7236" spans="1:4" x14ac:dyDescent="0.25">
      <c r="A7236" t="s">
        <v>14777</v>
      </c>
      <c r="B7236" t="s">
        <v>14778</v>
      </c>
      <c r="C7236">
        <v>21</v>
      </c>
      <c r="D7236" t="s">
        <v>11215</v>
      </c>
    </row>
    <row r="7237" spans="1:4" x14ac:dyDescent="0.25">
      <c r="A7237" t="s">
        <v>14779</v>
      </c>
      <c r="B7237" t="s">
        <v>14780</v>
      </c>
      <c r="C7237">
        <v>21</v>
      </c>
      <c r="D7237" t="s">
        <v>11215</v>
      </c>
    </row>
    <row r="7238" spans="1:4" x14ac:dyDescent="0.25">
      <c r="A7238" t="s">
        <v>14781</v>
      </c>
      <c r="B7238" t="s">
        <v>14782</v>
      </c>
      <c r="C7238">
        <v>21</v>
      </c>
      <c r="D7238" t="s">
        <v>11215</v>
      </c>
    </row>
    <row r="7239" spans="1:4" x14ac:dyDescent="0.25">
      <c r="A7239" t="s">
        <v>12430</v>
      </c>
      <c r="B7239" t="s">
        <v>12431</v>
      </c>
      <c r="C7239">
        <v>21</v>
      </c>
      <c r="D7239" t="s">
        <v>11215</v>
      </c>
    </row>
    <row r="7240" spans="1:4" x14ac:dyDescent="0.25">
      <c r="A7240" t="s">
        <v>14783</v>
      </c>
      <c r="B7240" t="s">
        <v>14784</v>
      </c>
      <c r="C7240">
        <v>21</v>
      </c>
      <c r="D7240" t="s">
        <v>11215</v>
      </c>
    </row>
    <row r="7241" spans="1:4" x14ac:dyDescent="0.25">
      <c r="A7241" t="s">
        <v>11736</v>
      </c>
      <c r="B7241" t="s">
        <v>11737</v>
      </c>
      <c r="C7241">
        <v>21</v>
      </c>
      <c r="D7241" t="s">
        <v>11215</v>
      </c>
    </row>
    <row r="7242" spans="1:4" x14ac:dyDescent="0.25">
      <c r="A7242" t="s">
        <v>14785</v>
      </c>
      <c r="B7242" t="s">
        <v>14786</v>
      </c>
      <c r="C7242">
        <v>24.9</v>
      </c>
      <c r="D7242" t="s">
        <v>11215</v>
      </c>
    </row>
    <row r="7243" spans="1:4" x14ac:dyDescent="0.25">
      <c r="A7243" t="s">
        <v>14787</v>
      </c>
      <c r="B7243" t="s">
        <v>14788</v>
      </c>
      <c r="C7243">
        <v>22.9</v>
      </c>
      <c r="D7243" t="s">
        <v>11215</v>
      </c>
    </row>
    <row r="7244" spans="1:4" x14ac:dyDescent="0.25">
      <c r="A7244" t="s">
        <v>14789</v>
      </c>
      <c r="B7244" t="s">
        <v>14790</v>
      </c>
      <c r="C7244">
        <v>26.8</v>
      </c>
      <c r="D7244" t="s">
        <v>11215</v>
      </c>
    </row>
    <row r="7245" spans="1:4" x14ac:dyDescent="0.25">
      <c r="A7245" t="s">
        <v>14791</v>
      </c>
      <c r="B7245" t="s">
        <v>14792</v>
      </c>
      <c r="C7245">
        <v>34.4</v>
      </c>
      <c r="D7245" t="s">
        <v>11215</v>
      </c>
    </row>
    <row r="7246" spans="1:4" x14ac:dyDescent="0.25">
      <c r="A7246" t="s">
        <v>14793</v>
      </c>
      <c r="B7246" t="s">
        <v>14794</v>
      </c>
      <c r="C7246">
        <v>32.5</v>
      </c>
      <c r="D7246" t="s">
        <v>11215</v>
      </c>
    </row>
    <row r="7247" spans="1:4" x14ac:dyDescent="0.25">
      <c r="A7247" t="s">
        <v>14795</v>
      </c>
      <c r="B7247" t="s">
        <v>14796</v>
      </c>
      <c r="C7247">
        <v>18.2</v>
      </c>
      <c r="D7247" t="s">
        <v>11215</v>
      </c>
    </row>
    <row r="7248" spans="1:4" x14ac:dyDescent="0.25">
      <c r="A7248" t="s">
        <v>14797</v>
      </c>
      <c r="B7248" t="s">
        <v>14798</v>
      </c>
      <c r="C7248">
        <v>32.5</v>
      </c>
      <c r="D7248" t="s">
        <v>11215</v>
      </c>
    </row>
    <row r="7249" spans="1:4" x14ac:dyDescent="0.25">
      <c r="A7249" t="s">
        <v>14799</v>
      </c>
      <c r="B7249" t="s">
        <v>14800</v>
      </c>
      <c r="C7249">
        <v>32.5</v>
      </c>
      <c r="D7249" t="s">
        <v>11215</v>
      </c>
    </row>
    <row r="7250" spans="1:4" x14ac:dyDescent="0.25">
      <c r="A7250" t="s">
        <v>14801</v>
      </c>
      <c r="B7250" t="s">
        <v>14802</v>
      </c>
      <c r="C7250">
        <v>47.800001000000002</v>
      </c>
      <c r="D7250" t="s">
        <v>11215</v>
      </c>
    </row>
    <row r="7251" spans="1:4" x14ac:dyDescent="0.25">
      <c r="A7251" t="s">
        <v>14803</v>
      </c>
      <c r="B7251" t="s">
        <v>14804</v>
      </c>
      <c r="C7251">
        <v>19.100000000000001</v>
      </c>
      <c r="D7251" t="s">
        <v>11215</v>
      </c>
    </row>
    <row r="7252" spans="1:4" x14ac:dyDescent="0.25">
      <c r="A7252" t="s">
        <v>14805</v>
      </c>
      <c r="B7252" t="s">
        <v>14806</v>
      </c>
      <c r="C7252">
        <v>261</v>
      </c>
      <c r="D7252" t="s">
        <v>11215</v>
      </c>
    </row>
    <row r="7253" spans="1:4" x14ac:dyDescent="0.25">
      <c r="A7253" t="s">
        <v>11485</v>
      </c>
      <c r="B7253" t="s">
        <v>11486</v>
      </c>
      <c r="C7253">
        <v>200.3</v>
      </c>
      <c r="D7253" t="s">
        <v>11215</v>
      </c>
    </row>
    <row r="7254" spans="1:4" x14ac:dyDescent="0.25">
      <c r="A7254" t="s">
        <v>14807</v>
      </c>
      <c r="B7254" t="s">
        <v>14808</v>
      </c>
      <c r="C7254">
        <v>185</v>
      </c>
      <c r="D7254" t="s">
        <v>11215</v>
      </c>
    </row>
    <row r="7255" spans="1:4" x14ac:dyDescent="0.25">
      <c r="A7255" t="s">
        <v>14809</v>
      </c>
      <c r="B7255" t="s">
        <v>14810</v>
      </c>
      <c r="C7255">
        <v>151.5</v>
      </c>
      <c r="D7255" t="s">
        <v>11215</v>
      </c>
    </row>
    <row r="7256" spans="1:4" x14ac:dyDescent="0.25">
      <c r="A7256" t="s">
        <v>14811</v>
      </c>
      <c r="B7256" t="s">
        <v>14812</v>
      </c>
      <c r="C7256">
        <v>104.4</v>
      </c>
      <c r="D7256" t="s">
        <v>11215</v>
      </c>
    </row>
    <row r="7257" spans="1:4" x14ac:dyDescent="0.25">
      <c r="A7257" t="s">
        <v>12267</v>
      </c>
      <c r="B7257" t="s">
        <v>12268</v>
      </c>
      <c r="C7257">
        <v>151.4</v>
      </c>
      <c r="D7257" t="s">
        <v>11215</v>
      </c>
    </row>
    <row r="7258" spans="1:4" x14ac:dyDescent="0.25">
      <c r="A7258" t="s">
        <v>12269</v>
      </c>
      <c r="B7258" t="s">
        <v>12270</v>
      </c>
      <c r="C7258">
        <v>26.1</v>
      </c>
      <c r="D7258" t="s">
        <v>11215</v>
      </c>
    </row>
    <row r="7259" spans="1:4" x14ac:dyDescent="0.25">
      <c r="A7259" t="s">
        <v>14813</v>
      </c>
      <c r="B7259" t="s">
        <v>14814</v>
      </c>
      <c r="C7259">
        <v>84</v>
      </c>
      <c r="D7259" t="s">
        <v>11215</v>
      </c>
    </row>
    <row r="7260" spans="1:4" x14ac:dyDescent="0.25">
      <c r="A7260" t="s">
        <v>14815</v>
      </c>
      <c r="B7260" t="s">
        <v>14816</v>
      </c>
      <c r="C7260">
        <v>92.5</v>
      </c>
      <c r="D7260" t="s">
        <v>11215</v>
      </c>
    </row>
    <row r="7261" spans="1:4" x14ac:dyDescent="0.25">
      <c r="A7261" t="s">
        <v>14817</v>
      </c>
      <c r="B7261" t="s">
        <v>14818</v>
      </c>
      <c r="C7261">
        <v>58.9</v>
      </c>
      <c r="D7261" t="s">
        <v>11215</v>
      </c>
    </row>
    <row r="7262" spans="1:4" x14ac:dyDescent="0.25">
      <c r="A7262" t="s">
        <v>14819</v>
      </c>
      <c r="B7262" t="s">
        <v>14820</v>
      </c>
      <c r="C7262">
        <v>57.2</v>
      </c>
      <c r="D7262" t="s">
        <v>11215</v>
      </c>
    </row>
    <row r="7263" spans="1:4" x14ac:dyDescent="0.25">
      <c r="A7263" t="s">
        <v>14821</v>
      </c>
      <c r="B7263" t="s">
        <v>14822</v>
      </c>
      <c r="C7263">
        <v>58.9</v>
      </c>
      <c r="D7263" t="s">
        <v>11215</v>
      </c>
    </row>
    <row r="7264" spans="1:4" x14ac:dyDescent="0.25">
      <c r="A7264" t="s">
        <v>14823</v>
      </c>
      <c r="B7264" t="s">
        <v>14824</v>
      </c>
      <c r="C7264">
        <v>75.7</v>
      </c>
      <c r="D7264" t="s">
        <v>11215</v>
      </c>
    </row>
    <row r="7265" spans="1:4" x14ac:dyDescent="0.25">
      <c r="A7265" t="s">
        <v>14825</v>
      </c>
      <c r="B7265" t="s">
        <v>14826</v>
      </c>
      <c r="C7265">
        <v>20.9</v>
      </c>
      <c r="D7265" t="s">
        <v>11215</v>
      </c>
    </row>
    <row r="7266" spans="1:4" x14ac:dyDescent="0.25">
      <c r="A7266" t="s">
        <v>14827</v>
      </c>
      <c r="B7266" t="s">
        <v>14828</v>
      </c>
      <c r="C7266">
        <v>34.799999999999997</v>
      </c>
      <c r="D7266" t="s">
        <v>11215</v>
      </c>
    </row>
    <row r="7267" spans="1:4" x14ac:dyDescent="0.25">
      <c r="A7267" t="s">
        <v>11864</v>
      </c>
      <c r="B7267" t="s">
        <v>11865</v>
      </c>
      <c r="C7267">
        <v>130.5</v>
      </c>
      <c r="D7267" t="s">
        <v>11215</v>
      </c>
    </row>
    <row r="7268" spans="1:4" x14ac:dyDescent="0.25">
      <c r="A7268" t="s">
        <v>11752</v>
      </c>
      <c r="B7268" t="s">
        <v>11753</v>
      </c>
      <c r="C7268">
        <v>130.5</v>
      </c>
      <c r="D7268" t="s">
        <v>11215</v>
      </c>
    </row>
    <row r="7269" spans="1:4" x14ac:dyDescent="0.25">
      <c r="A7269" t="s">
        <v>12072</v>
      </c>
      <c r="B7269" t="s">
        <v>12073</v>
      </c>
      <c r="C7269">
        <v>130.5</v>
      </c>
      <c r="D7269" t="s">
        <v>11215</v>
      </c>
    </row>
    <row r="7270" spans="1:4" x14ac:dyDescent="0.25">
      <c r="A7270" t="s">
        <v>14829</v>
      </c>
      <c r="B7270" t="s">
        <v>14830</v>
      </c>
      <c r="C7270">
        <v>174</v>
      </c>
      <c r="D7270" t="s">
        <v>11215</v>
      </c>
    </row>
    <row r="7271" spans="1:4" x14ac:dyDescent="0.25">
      <c r="A7271" t="s">
        <v>14831</v>
      </c>
      <c r="B7271" t="s">
        <v>14832</v>
      </c>
      <c r="C7271">
        <v>20.5</v>
      </c>
      <c r="D7271" t="s">
        <v>11215</v>
      </c>
    </row>
    <row r="7272" spans="1:4" x14ac:dyDescent="0.25">
      <c r="A7272" t="s">
        <v>14833</v>
      </c>
      <c r="B7272" t="s">
        <v>14834</v>
      </c>
      <c r="C7272">
        <v>66</v>
      </c>
      <c r="D7272" t="s">
        <v>11215</v>
      </c>
    </row>
    <row r="7273" spans="1:4" x14ac:dyDescent="0.25">
      <c r="A7273" t="s">
        <v>14835</v>
      </c>
      <c r="B7273" t="s">
        <v>14836</v>
      </c>
      <c r="C7273">
        <v>95.7</v>
      </c>
      <c r="D7273" t="s">
        <v>11215</v>
      </c>
    </row>
    <row r="7274" spans="1:4" x14ac:dyDescent="0.25">
      <c r="A7274" t="s">
        <v>14837</v>
      </c>
      <c r="B7274" t="s">
        <v>14838</v>
      </c>
      <c r="C7274">
        <v>48.5</v>
      </c>
      <c r="D7274" t="s">
        <v>11215</v>
      </c>
    </row>
    <row r="7275" spans="1:4" x14ac:dyDescent="0.25">
      <c r="A7275" t="s">
        <v>14839</v>
      </c>
      <c r="B7275" t="s">
        <v>14840</v>
      </c>
      <c r="C7275">
        <v>32.5</v>
      </c>
      <c r="D7275" t="s">
        <v>11215</v>
      </c>
    </row>
    <row r="7276" spans="1:4" x14ac:dyDescent="0.25">
      <c r="A7276" t="s">
        <v>14841</v>
      </c>
      <c r="B7276" t="s">
        <v>14842</v>
      </c>
      <c r="C7276">
        <v>51</v>
      </c>
      <c r="D7276" t="s">
        <v>11215</v>
      </c>
    </row>
    <row r="7277" spans="1:4" x14ac:dyDescent="0.25">
      <c r="A7277" t="s">
        <v>14843</v>
      </c>
      <c r="B7277" t="s">
        <v>14844</v>
      </c>
      <c r="C7277">
        <v>51</v>
      </c>
      <c r="D7277" t="s">
        <v>11215</v>
      </c>
    </row>
    <row r="7278" spans="1:4" x14ac:dyDescent="0.25">
      <c r="A7278" t="s">
        <v>14845</v>
      </c>
      <c r="B7278" t="s">
        <v>14846</v>
      </c>
      <c r="C7278">
        <v>51</v>
      </c>
      <c r="D7278" t="s">
        <v>11215</v>
      </c>
    </row>
    <row r="7279" spans="1:4" x14ac:dyDescent="0.25">
      <c r="A7279" t="s">
        <v>14847</v>
      </c>
      <c r="B7279" t="s">
        <v>14848</v>
      </c>
      <c r="C7279">
        <v>51</v>
      </c>
      <c r="D7279" t="s">
        <v>11215</v>
      </c>
    </row>
    <row r="7280" spans="1:4" x14ac:dyDescent="0.25">
      <c r="A7280" t="s">
        <v>14849</v>
      </c>
      <c r="B7280" t="s">
        <v>14850</v>
      </c>
      <c r="C7280">
        <v>51</v>
      </c>
      <c r="D7280" t="s">
        <v>11215</v>
      </c>
    </row>
    <row r="7281" spans="1:4" x14ac:dyDescent="0.25">
      <c r="A7281" t="s">
        <v>12271</v>
      </c>
      <c r="B7281" t="s">
        <v>12272</v>
      </c>
      <c r="C7281">
        <v>109.6</v>
      </c>
      <c r="D7281" t="s">
        <v>11215</v>
      </c>
    </row>
    <row r="7282" spans="1:4" x14ac:dyDescent="0.25">
      <c r="A7282" t="s">
        <v>11564</v>
      </c>
      <c r="B7282" t="s">
        <v>11565</v>
      </c>
      <c r="C7282">
        <v>127.4</v>
      </c>
      <c r="D7282" t="s">
        <v>11215</v>
      </c>
    </row>
    <row r="7283" spans="1:4" x14ac:dyDescent="0.25">
      <c r="A7283" t="s">
        <v>14851</v>
      </c>
      <c r="B7283" t="s">
        <v>14852</v>
      </c>
      <c r="C7283">
        <v>21</v>
      </c>
      <c r="D7283" t="s">
        <v>11215</v>
      </c>
    </row>
    <row r="7284" spans="1:4" x14ac:dyDescent="0.25">
      <c r="A7284" t="s">
        <v>11612</v>
      </c>
      <c r="B7284" t="s">
        <v>11613</v>
      </c>
      <c r="C7284">
        <v>21</v>
      </c>
      <c r="D7284" t="s">
        <v>11215</v>
      </c>
    </row>
    <row r="7285" spans="1:4" x14ac:dyDescent="0.25">
      <c r="A7285" t="s">
        <v>11782</v>
      </c>
      <c r="B7285" t="s">
        <v>11783</v>
      </c>
      <c r="C7285">
        <v>21</v>
      </c>
      <c r="D7285" t="s">
        <v>11215</v>
      </c>
    </row>
    <row r="7286" spans="1:4" x14ac:dyDescent="0.25">
      <c r="A7286" t="s">
        <v>11732</v>
      </c>
      <c r="B7286" t="s">
        <v>11733</v>
      </c>
      <c r="C7286">
        <v>21</v>
      </c>
      <c r="D7286" t="s">
        <v>11215</v>
      </c>
    </row>
    <row r="7287" spans="1:4" x14ac:dyDescent="0.25">
      <c r="A7287" t="s">
        <v>14853</v>
      </c>
      <c r="B7287" t="s">
        <v>14854</v>
      </c>
      <c r="C7287">
        <v>21</v>
      </c>
      <c r="D7287" t="s">
        <v>11215</v>
      </c>
    </row>
    <row r="7288" spans="1:4" x14ac:dyDescent="0.25">
      <c r="A7288" t="s">
        <v>11641</v>
      </c>
      <c r="B7288" t="s">
        <v>11642</v>
      </c>
      <c r="C7288">
        <v>21</v>
      </c>
      <c r="D7288" t="s">
        <v>11215</v>
      </c>
    </row>
    <row r="7289" spans="1:4" x14ac:dyDescent="0.25">
      <c r="A7289" t="s">
        <v>11696</v>
      </c>
      <c r="B7289" t="s">
        <v>11697</v>
      </c>
      <c r="C7289">
        <v>21</v>
      </c>
      <c r="D7289" t="s">
        <v>11215</v>
      </c>
    </row>
    <row r="7290" spans="1:4" x14ac:dyDescent="0.25">
      <c r="A7290" t="s">
        <v>14855</v>
      </c>
      <c r="B7290" t="s">
        <v>14856</v>
      </c>
      <c r="C7290">
        <v>21</v>
      </c>
      <c r="D7290" t="s">
        <v>11215</v>
      </c>
    </row>
    <row r="7291" spans="1:4" x14ac:dyDescent="0.25">
      <c r="A7291" t="s">
        <v>14857</v>
      </c>
      <c r="B7291" t="s">
        <v>14858</v>
      </c>
      <c r="C7291">
        <v>21</v>
      </c>
      <c r="D7291" t="s">
        <v>11215</v>
      </c>
    </row>
    <row r="7292" spans="1:4" x14ac:dyDescent="0.25">
      <c r="A7292" t="s">
        <v>11780</v>
      </c>
      <c r="B7292" t="s">
        <v>11781</v>
      </c>
      <c r="C7292">
        <v>21</v>
      </c>
      <c r="D7292" t="s">
        <v>11215</v>
      </c>
    </row>
    <row r="7293" spans="1:4" x14ac:dyDescent="0.25">
      <c r="A7293" t="s">
        <v>14859</v>
      </c>
      <c r="B7293" t="s">
        <v>14860</v>
      </c>
      <c r="C7293">
        <v>43.5</v>
      </c>
      <c r="D7293" t="s">
        <v>11215</v>
      </c>
    </row>
    <row r="7294" spans="1:4" x14ac:dyDescent="0.25">
      <c r="A7294" t="s">
        <v>14861</v>
      </c>
      <c r="B7294" t="s">
        <v>14862</v>
      </c>
      <c r="C7294">
        <v>43.5</v>
      </c>
      <c r="D7294" t="s">
        <v>11215</v>
      </c>
    </row>
    <row r="7295" spans="1:4" x14ac:dyDescent="0.25">
      <c r="A7295" t="s">
        <v>14863</v>
      </c>
      <c r="B7295" t="s">
        <v>14864</v>
      </c>
      <c r="C7295">
        <v>34.799999999999997</v>
      </c>
      <c r="D7295" t="s">
        <v>11215</v>
      </c>
    </row>
    <row r="7296" spans="1:4" x14ac:dyDescent="0.25">
      <c r="A7296" t="s">
        <v>11955</v>
      </c>
      <c r="B7296" t="s">
        <v>11956</v>
      </c>
      <c r="C7296">
        <v>72.999999000000003</v>
      </c>
      <c r="D7296" t="s">
        <v>11215</v>
      </c>
    </row>
    <row r="7297" spans="1:4" x14ac:dyDescent="0.25">
      <c r="A7297" t="s">
        <v>14865</v>
      </c>
      <c r="B7297" t="s">
        <v>14866</v>
      </c>
      <c r="C7297">
        <v>72.999999000000003</v>
      </c>
      <c r="D7297" t="s">
        <v>11215</v>
      </c>
    </row>
    <row r="7298" spans="1:4" x14ac:dyDescent="0.25">
      <c r="A7298" t="s">
        <v>14867</v>
      </c>
      <c r="B7298" t="s">
        <v>14868</v>
      </c>
      <c r="C7298">
        <v>10.5</v>
      </c>
      <c r="D7298" t="s">
        <v>11215</v>
      </c>
    </row>
    <row r="7299" spans="1:4" x14ac:dyDescent="0.25">
      <c r="A7299" t="s">
        <v>14869</v>
      </c>
      <c r="B7299" t="s">
        <v>14870</v>
      </c>
      <c r="C7299">
        <v>87</v>
      </c>
      <c r="D7299" t="s">
        <v>11215</v>
      </c>
    </row>
    <row r="7300" spans="1:4" x14ac:dyDescent="0.25">
      <c r="A7300" t="s">
        <v>12273</v>
      </c>
      <c r="B7300" t="s">
        <v>12274</v>
      </c>
      <c r="C7300">
        <v>83.5</v>
      </c>
      <c r="D7300" t="s">
        <v>11215</v>
      </c>
    </row>
    <row r="7301" spans="1:4" x14ac:dyDescent="0.25">
      <c r="A7301" t="s">
        <v>14871</v>
      </c>
      <c r="B7301" t="s">
        <v>14872</v>
      </c>
      <c r="C7301">
        <v>73.099999999999994</v>
      </c>
      <c r="D7301" t="s">
        <v>11215</v>
      </c>
    </row>
    <row r="7302" spans="1:4" x14ac:dyDescent="0.25">
      <c r="A7302" t="s">
        <v>11866</v>
      </c>
      <c r="B7302" t="s">
        <v>11867</v>
      </c>
      <c r="C7302">
        <v>142.68</v>
      </c>
      <c r="D7302" t="s">
        <v>11215</v>
      </c>
    </row>
    <row r="7303" spans="1:4" x14ac:dyDescent="0.25">
      <c r="A7303" t="s">
        <v>14873</v>
      </c>
      <c r="B7303" t="s">
        <v>14874</v>
      </c>
      <c r="C7303">
        <v>159.999999</v>
      </c>
      <c r="D7303" t="s">
        <v>11215</v>
      </c>
    </row>
    <row r="7304" spans="1:4" x14ac:dyDescent="0.25">
      <c r="A7304" t="s">
        <v>12074</v>
      </c>
      <c r="B7304" t="s">
        <v>12075</v>
      </c>
      <c r="C7304">
        <v>87</v>
      </c>
      <c r="D7304" t="s">
        <v>11215</v>
      </c>
    </row>
    <row r="7305" spans="1:4" x14ac:dyDescent="0.25">
      <c r="A7305" t="s">
        <v>14875</v>
      </c>
      <c r="B7305" t="s">
        <v>14876</v>
      </c>
      <c r="C7305">
        <v>113.1</v>
      </c>
      <c r="D7305" t="s">
        <v>11215</v>
      </c>
    </row>
    <row r="7306" spans="1:4" x14ac:dyDescent="0.25">
      <c r="A7306" t="s">
        <v>11957</v>
      </c>
      <c r="B7306" t="s">
        <v>11958</v>
      </c>
      <c r="C7306">
        <v>96</v>
      </c>
      <c r="D7306" t="s">
        <v>11215</v>
      </c>
    </row>
    <row r="7307" spans="1:4" x14ac:dyDescent="0.25">
      <c r="A7307" t="s">
        <v>14877</v>
      </c>
      <c r="B7307" t="s">
        <v>19163</v>
      </c>
      <c r="C7307">
        <v>135.69999999999999</v>
      </c>
      <c r="D7307" t="s">
        <v>11215</v>
      </c>
    </row>
    <row r="7308" spans="1:4" x14ac:dyDescent="0.25">
      <c r="A7308" t="s">
        <v>14878</v>
      </c>
      <c r="B7308" t="s">
        <v>14879</v>
      </c>
      <c r="C7308">
        <v>104.4</v>
      </c>
      <c r="D7308" t="s">
        <v>11215</v>
      </c>
    </row>
    <row r="7309" spans="1:4" x14ac:dyDescent="0.25">
      <c r="A7309" t="s">
        <v>14880</v>
      </c>
      <c r="B7309" t="s">
        <v>14881</v>
      </c>
      <c r="C7309">
        <v>86.1</v>
      </c>
      <c r="D7309" t="s">
        <v>11215</v>
      </c>
    </row>
    <row r="7310" spans="1:4" x14ac:dyDescent="0.25">
      <c r="A7310" t="s">
        <v>14882</v>
      </c>
      <c r="B7310" t="s">
        <v>14883</v>
      </c>
      <c r="C7310">
        <v>104.4</v>
      </c>
      <c r="D7310" t="s">
        <v>11215</v>
      </c>
    </row>
    <row r="7311" spans="1:4" x14ac:dyDescent="0.25">
      <c r="A7311" t="s">
        <v>14884</v>
      </c>
      <c r="B7311" t="s">
        <v>14885</v>
      </c>
      <c r="C7311">
        <v>147.9</v>
      </c>
      <c r="D7311" t="s">
        <v>11215</v>
      </c>
    </row>
    <row r="7312" spans="1:4" x14ac:dyDescent="0.25">
      <c r="A7312" t="s">
        <v>14886</v>
      </c>
      <c r="B7312" t="s">
        <v>14887</v>
      </c>
      <c r="C7312">
        <v>278.39999999999998</v>
      </c>
      <c r="D7312" t="s">
        <v>11215</v>
      </c>
    </row>
    <row r="7313" spans="1:4" x14ac:dyDescent="0.25">
      <c r="A7313" t="s">
        <v>14888</v>
      </c>
      <c r="B7313" t="s">
        <v>14889</v>
      </c>
      <c r="C7313">
        <v>339.3</v>
      </c>
      <c r="D7313" t="s">
        <v>11215</v>
      </c>
    </row>
    <row r="7314" spans="1:4" x14ac:dyDescent="0.25">
      <c r="A7314" t="s">
        <v>14890</v>
      </c>
      <c r="B7314" t="s">
        <v>14891</v>
      </c>
      <c r="D7314" t="s">
        <v>11215</v>
      </c>
    </row>
    <row r="7315" spans="1:4" x14ac:dyDescent="0.25">
      <c r="A7315" t="s">
        <v>12076</v>
      </c>
      <c r="B7315" t="s">
        <v>12077</v>
      </c>
      <c r="C7315">
        <v>40</v>
      </c>
      <c r="D7315" t="s">
        <v>11215</v>
      </c>
    </row>
    <row r="7316" spans="1:4" x14ac:dyDescent="0.25">
      <c r="A7316" t="s">
        <v>11706</v>
      </c>
      <c r="B7316" t="s">
        <v>11707</v>
      </c>
      <c r="C7316">
        <v>15.7</v>
      </c>
      <c r="D7316" t="s">
        <v>11215</v>
      </c>
    </row>
    <row r="7317" spans="1:4" x14ac:dyDescent="0.25">
      <c r="A7317" t="s">
        <v>11959</v>
      </c>
      <c r="B7317" t="s">
        <v>11960</v>
      </c>
      <c r="C7317">
        <v>55.7</v>
      </c>
      <c r="D7317" t="s">
        <v>11215</v>
      </c>
    </row>
    <row r="7318" spans="1:4" x14ac:dyDescent="0.25">
      <c r="A7318" t="s">
        <v>11804</v>
      </c>
      <c r="B7318" t="s">
        <v>11805</v>
      </c>
      <c r="C7318">
        <v>72.999999000000003</v>
      </c>
      <c r="D7318" t="s">
        <v>11215</v>
      </c>
    </row>
    <row r="7319" spans="1:4" x14ac:dyDescent="0.25">
      <c r="A7319" t="s">
        <v>11961</v>
      </c>
      <c r="B7319" t="s">
        <v>11962</v>
      </c>
      <c r="C7319">
        <v>130.5</v>
      </c>
      <c r="D7319" t="s">
        <v>11215</v>
      </c>
    </row>
    <row r="7320" spans="1:4" x14ac:dyDescent="0.25">
      <c r="A7320" t="s">
        <v>12275</v>
      </c>
      <c r="B7320" t="s">
        <v>12276</v>
      </c>
      <c r="C7320">
        <v>43.5</v>
      </c>
      <c r="D7320" t="s">
        <v>11215</v>
      </c>
    </row>
    <row r="7321" spans="1:4" x14ac:dyDescent="0.25">
      <c r="A7321" t="s">
        <v>14892</v>
      </c>
      <c r="B7321" t="s">
        <v>14893</v>
      </c>
      <c r="C7321">
        <v>125.6</v>
      </c>
      <c r="D7321" t="s">
        <v>11215</v>
      </c>
    </row>
    <row r="7322" spans="1:4" x14ac:dyDescent="0.25">
      <c r="A7322" t="s">
        <v>18606</v>
      </c>
      <c r="B7322" t="s">
        <v>18607</v>
      </c>
      <c r="C7322">
        <v>69.599999999999994</v>
      </c>
      <c r="D7322" t="s">
        <v>11215</v>
      </c>
    </row>
    <row r="7323" spans="1:4" x14ac:dyDescent="0.25">
      <c r="A7323" t="s">
        <v>18608</v>
      </c>
      <c r="B7323" t="s">
        <v>18609</v>
      </c>
      <c r="C7323">
        <v>69.599999999999994</v>
      </c>
      <c r="D7323" t="s">
        <v>11215</v>
      </c>
    </row>
    <row r="7324" spans="1:4" x14ac:dyDescent="0.25">
      <c r="A7324" t="s">
        <v>18610</v>
      </c>
      <c r="B7324" t="s">
        <v>18611</v>
      </c>
      <c r="C7324">
        <v>69.599999999999994</v>
      </c>
      <c r="D7324" t="s">
        <v>11215</v>
      </c>
    </row>
    <row r="7325" spans="1:4" x14ac:dyDescent="0.25">
      <c r="A7325" t="s">
        <v>18612</v>
      </c>
      <c r="B7325" t="s">
        <v>18613</v>
      </c>
      <c r="C7325">
        <v>69.599999999999994</v>
      </c>
      <c r="D7325" t="s">
        <v>11215</v>
      </c>
    </row>
    <row r="7326" spans="1:4" x14ac:dyDescent="0.25">
      <c r="A7326" t="s">
        <v>18604</v>
      </c>
      <c r="B7326" t="s">
        <v>18605</v>
      </c>
      <c r="C7326">
        <v>69.599999999999994</v>
      </c>
      <c r="D7326" t="s">
        <v>11215</v>
      </c>
    </row>
    <row r="7327" spans="1:4" x14ac:dyDescent="0.25">
      <c r="A7327" t="s">
        <v>18620</v>
      </c>
      <c r="B7327" t="s">
        <v>18621</v>
      </c>
      <c r="C7327">
        <v>69.599999999999994</v>
      </c>
      <c r="D7327" t="s">
        <v>11215</v>
      </c>
    </row>
    <row r="7328" spans="1:4" x14ac:dyDescent="0.25">
      <c r="A7328" t="s">
        <v>18614</v>
      </c>
      <c r="B7328" t="s">
        <v>18615</v>
      </c>
      <c r="C7328">
        <v>83.5</v>
      </c>
      <c r="D7328" t="s">
        <v>11215</v>
      </c>
    </row>
    <row r="7329" spans="1:4" x14ac:dyDescent="0.25">
      <c r="A7329" t="s">
        <v>18618</v>
      </c>
      <c r="B7329" t="s">
        <v>18619</v>
      </c>
      <c r="C7329">
        <v>83.5</v>
      </c>
      <c r="D7329" t="s">
        <v>11215</v>
      </c>
    </row>
    <row r="7330" spans="1:4" x14ac:dyDescent="0.25">
      <c r="A7330" t="s">
        <v>12277</v>
      </c>
      <c r="B7330" t="s">
        <v>12278</v>
      </c>
      <c r="C7330">
        <v>28</v>
      </c>
      <c r="D7330" t="s">
        <v>11215</v>
      </c>
    </row>
    <row r="7331" spans="1:4" x14ac:dyDescent="0.25">
      <c r="A7331" t="s">
        <v>18616</v>
      </c>
      <c r="B7331" t="s">
        <v>18617</v>
      </c>
      <c r="C7331">
        <v>83.5</v>
      </c>
      <c r="D7331" t="s">
        <v>11215</v>
      </c>
    </row>
    <row r="7332" spans="1:4" x14ac:dyDescent="0.25">
      <c r="A7332" t="s">
        <v>19164</v>
      </c>
      <c r="B7332" t="s">
        <v>19165</v>
      </c>
      <c r="C7332">
        <v>165.3</v>
      </c>
      <c r="D7332" t="s">
        <v>11215</v>
      </c>
    </row>
    <row r="7333" spans="1:4" x14ac:dyDescent="0.25">
      <c r="A7333" t="s">
        <v>18931</v>
      </c>
      <c r="B7333" t="s">
        <v>18932</v>
      </c>
      <c r="C7333">
        <v>118.3</v>
      </c>
      <c r="D7333" t="s">
        <v>11215</v>
      </c>
    </row>
    <row r="7334" spans="1:4" x14ac:dyDescent="0.25">
      <c r="A7334" t="s">
        <v>19166</v>
      </c>
      <c r="B7334" t="s">
        <v>19167</v>
      </c>
      <c r="C7334">
        <v>113.1</v>
      </c>
      <c r="D7334" t="s">
        <v>11215</v>
      </c>
    </row>
    <row r="7335" spans="1:4" x14ac:dyDescent="0.25">
      <c r="A7335" t="s">
        <v>19168</v>
      </c>
      <c r="B7335" t="s">
        <v>19169</v>
      </c>
      <c r="C7335">
        <v>78.3</v>
      </c>
      <c r="D7335" t="s">
        <v>11215</v>
      </c>
    </row>
    <row r="7336" spans="1:4" x14ac:dyDescent="0.25">
      <c r="A7336" t="s">
        <v>19170</v>
      </c>
      <c r="B7336" t="s">
        <v>19171</v>
      </c>
      <c r="C7336">
        <v>95.7</v>
      </c>
      <c r="D7336" t="s">
        <v>11215</v>
      </c>
    </row>
    <row r="7337" spans="1:4" x14ac:dyDescent="0.25">
      <c r="A7337" t="s">
        <v>19172</v>
      </c>
      <c r="B7337" t="s">
        <v>19173</v>
      </c>
      <c r="C7337">
        <v>66.099999999999994</v>
      </c>
      <c r="D7337" t="s">
        <v>11215</v>
      </c>
    </row>
    <row r="7338" spans="1:4" x14ac:dyDescent="0.25">
      <c r="A7338" t="s">
        <v>18906</v>
      </c>
      <c r="B7338" t="s">
        <v>18907</v>
      </c>
      <c r="C7338">
        <v>52.2</v>
      </c>
      <c r="D7338" t="s">
        <v>11215</v>
      </c>
    </row>
    <row r="7339" spans="1:4" x14ac:dyDescent="0.25">
      <c r="A7339" t="s">
        <v>18908</v>
      </c>
      <c r="B7339" t="s">
        <v>18909</v>
      </c>
      <c r="C7339">
        <v>52.2</v>
      </c>
      <c r="D7339" t="s">
        <v>11215</v>
      </c>
    </row>
    <row r="7340" spans="1:4" x14ac:dyDescent="0.25">
      <c r="A7340" t="s">
        <v>19174</v>
      </c>
      <c r="B7340" t="s">
        <v>19175</v>
      </c>
      <c r="D7340" t="s">
        <v>11215</v>
      </c>
    </row>
    <row r="7341" spans="1:4" x14ac:dyDescent="0.25">
      <c r="A7341" t="s">
        <v>19176</v>
      </c>
      <c r="B7341" t="s">
        <v>19177</v>
      </c>
      <c r="C7341">
        <v>51</v>
      </c>
      <c r="D7341" t="s">
        <v>11215</v>
      </c>
    </row>
    <row r="7342" spans="1:4" x14ac:dyDescent="0.25">
      <c r="A7342" t="s">
        <v>19178</v>
      </c>
      <c r="B7342" t="s">
        <v>19179</v>
      </c>
      <c r="C7342">
        <v>51</v>
      </c>
      <c r="D7342" t="s">
        <v>11215</v>
      </c>
    </row>
    <row r="7343" spans="1:4" x14ac:dyDescent="0.25">
      <c r="A7343" t="s">
        <v>18933</v>
      </c>
      <c r="B7343" t="s">
        <v>18934</v>
      </c>
      <c r="C7343">
        <v>200</v>
      </c>
      <c r="D7343" t="s">
        <v>11215</v>
      </c>
    </row>
    <row r="7344" spans="1:4" x14ac:dyDescent="0.25">
      <c r="A7344" t="s">
        <v>18935</v>
      </c>
      <c r="B7344" t="s">
        <v>18936</v>
      </c>
      <c r="C7344">
        <v>118</v>
      </c>
      <c r="D7344" t="s">
        <v>11215</v>
      </c>
    </row>
    <row r="7345" spans="1:4" x14ac:dyDescent="0.25">
      <c r="A7345" t="s">
        <v>19180</v>
      </c>
      <c r="B7345" t="s">
        <v>19181</v>
      </c>
      <c r="C7345">
        <v>446</v>
      </c>
      <c r="D7345" t="s">
        <v>11215</v>
      </c>
    </row>
    <row r="7346" spans="1:4" x14ac:dyDescent="0.25">
      <c r="A7346" t="s">
        <v>19182</v>
      </c>
      <c r="B7346" t="s">
        <v>19183</v>
      </c>
      <c r="D7346" t="s">
        <v>11215</v>
      </c>
    </row>
    <row r="7347" spans="1:4" x14ac:dyDescent="0.25">
      <c r="A7347" t="s">
        <v>19474</v>
      </c>
      <c r="B7347" t="s">
        <v>19475</v>
      </c>
      <c r="C7347">
        <v>30.499998999999999</v>
      </c>
      <c r="D7347" t="s">
        <v>11215</v>
      </c>
    </row>
    <row r="7348" spans="1:4" x14ac:dyDescent="0.25">
      <c r="A7348" t="s">
        <v>19535</v>
      </c>
      <c r="B7348" t="s">
        <v>19536</v>
      </c>
      <c r="C7348">
        <v>15.6</v>
      </c>
      <c r="D7348" t="s">
        <v>11215</v>
      </c>
    </row>
    <row r="7349" spans="1:4" x14ac:dyDescent="0.25">
      <c r="A7349" t="s">
        <v>19734</v>
      </c>
      <c r="B7349" t="s">
        <v>19735</v>
      </c>
      <c r="C7349">
        <v>191.4</v>
      </c>
      <c r="D7349" t="s">
        <v>11215</v>
      </c>
    </row>
    <row r="7350" spans="1:4" x14ac:dyDescent="0.25">
      <c r="A7350" t="s">
        <v>14894</v>
      </c>
      <c r="B7350" t="s">
        <v>14895</v>
      </c>
      <c r="C7350">
        <v>78.3</v>
      </c>
      <c r="D7350" t="s">
        <v>11215</v>
      </c>
    </row>
    <row r="7351" spans="1:4" x14ac:dyDescent="0.25">
      <c r="A7351" t="s">
        <v>14896</v>
      </c>
      <c r="B7351" t="s">
        <v>14897</v>
      </c>
      <c r="C7351">
        <v>10.5</v>
      </c>
      <c r="D7351" t="s">
        <v>11215</v>
      </c>
    </row>
    <row r="7352" spans="1:4" x14ac:dyDescent="0.25">
      <c r="A7352" t="s">
        <v>14898</v>
      </c>
      <c r="B7352" t="s">
        <v>14899</v>
      </c>
      <c r="C7352">
        <v>86.1</v>
      </c>
      <c r="D7352" t="s">
        <v>11215</v>
      </c>
    </row>
    <row r="7353" spans="1:4" x14ac:dyDescent="0.25">
      <c r="A7353" t="s">
        <v>14900</v>
      </c>
      <c r="B7353" t="s">
        <v>14901</v>
      </c>
      <c r="C7353">
        <v>27.9</v>
      </c>
      <c r="D7353" t="s">
        <v>11215</v>
      </c>
    </row>
    <row r="7354" spans="1:4" x14ac:dyDescent="0.25">
      <c r="A7354" t="s">
        <v>14902</v>
      </c>
      <c r="B7354" t="s">
        <v>14903</v>
      </c>
      <c r="C7354">
        <v>34.799999999999997</v>
      </c>
      <c r="D7354" t="s">
        <v>11215</v>
      </c>
    </row>
    <row r="7355" spans="1:4" x14ac:dyDescent="0.25">
      <c r="A7355" t="s">
        <v>14904</v>
      </c>
      <c r="B7355" t="s">
        <v>14905</v>
      </c>
      <c r="C7355">
        <v>10.5</v>
      </c>
      <c r="D7355" t="s">
        <v>11215</v>
      </c>
    </row>
    <row r="7356" spans="1:4" x14ac:dyDescent="0.25">
      <c r="A7356" t="s">
        <v>14906</v>
      </c>
      <c r="B7356" t="s">
        <v>14907</v>
      </c>
      <c r="C7356">
        <v>50.1</v>
      </c>
      <c r="D7356" t="s">
        <v>11215</v>
      </c>
    </row>
    <row r="7357" spans="1:4" x14ac:dyDescent="0.25">
      <c r="A7357" t="s">
        <v>14908</v>
      </c>
      <c r="B7357" t="s">
        <v>14909</v>
      </c>
      <c r="C7357">
        <v>43.8</v>
      </c>
      <c r="D7357" t="s">
        <v>11215</v>
      </c>
    </row>
    <row r="7358" spans="1:4" x14ac:dyDescent="0.25">
      <c r="A7358" t="s">
        <v>14910</v>
      </c>
      <c r="B7358" t="s">
        <v>14911</v>
      </c>
      <c r="C7358">
        <v>47</v>
      </c>
      <c r="D7358" t="s">
        <v>11215</v>
      </c>
    </row>
    <row r="7359" spans="1:4" x14ac:dyDescent="0.25">
      <c r="A7359" t="s">
        <v>14912</v>
      </c>
      <c r="B7359" t="s">
        <v>14913</v>
      </c>
      <c r="C7359">
        <v>18.800001000000002</v>
      </c>
      <c r="D7359" t="s">
        <v>11215</v>
      </c>
    </row>
    <row r="7360" spans="1:4" x14ac:dyDescent="0.25">
      <c r="A7360" t="s">
        <v>14914</v>
      </c>
      <c r="B7360" t="s">
        <v>14915</v>
      </c>
      <c r="D7360" t="s">
        <v>11215</v>
      </c>
    </row>
    <row r="7361" spans="1:4" x14ac:dyDescent="0.25">
      <c r="A7361" t="s">
        <v>14916</v>
      </c>
      <c r="B7361" t="s">
        <v>14917</v>
      </c>
      <c r="C7361">
        <v>64.400000000000006</v>
      </c>
      <c r="D7361" t="s">
        <v>11215</v>
      </c>
    </row>
    <row r="7362" spans="1:4" x14ac:dyDescent="0.25">
      <c r="A7362" t="s">
        <v>14918</v>
      </c>
      <c r="B7362" t="s">
        <v>14919</v>
      </c>
      <c r="C7362">
        <v>64.400000000000006</v>
      </c>
      <c r="D7362" t="s">
        <v>11215</v>
      </c>
    </row>
    <row r="7363" spans="1:4" x14ac:dyDescent="0.25">
      <c r="A7363" t="s">
        <v>14920</v>
      </c>
      <c r="B7363" t="s">
        <v>14921</v>
      </c>
      <c r="C7363">
        <v>64.400000000000006</v>
      </c>
      <c r="D7363" t="s">
        <v>11215</v>
      </c>
    </row>
    <row r="7364" spans="1:4" x14ac:dyDescent="0.25">
      <c r="A7364" t="s">
        <v>14922</v>
      </c>
      <c r="B7364" t="s">
        <v>14923</v>
      </c>
      <c r="C7364">
        <v>10</v>
      </c>
      <c r="D7364" t="s">
        <v>11215</v>
      </c>
    </row>
    <row r="7365" spans="1:4" x14ac:dyDescent="0.25">
      <c r="A7365" t="s">
        <v>12279</v>
      </c>
      <c r="B7365" t="s">
        <v>12280</v>
      </c>
      <c r="C7365">
        <v>69.599999999999994</v>
      </c>
      <c r="D7365" t="s">
        <v>11215</v>
      </c>
    </row>
    <row r="7366" spans="1:4" x14ac:dyDescent="0.25">
      <c r="A7366" t="s">
        <v>14924</v>
      </c>
      <c r="B7366" t="s">
        <v>14925</v>
      </c>
      <c r="C7366">
        <v>28.2</v>
      </c>
      <c r="D7366" t="s">
        <v>11215</v>
      </c>
    </row>
    <row r="7367" spans="1:4" x14ac:dyDescent="0.25">
      <c r="A7367" t="s">
        <v>14926</v>
      </c>
      <c r="B7367" t="s">
        <v>14927</v>
      </c>
      <c r="C7367">
        <v>59.1</v>
      </c>
      <c r="D7367" t="s">
        <v>11215</v>
      </c>
    </row>
    <row r="7368" spans="1:4" x14ac:dyDescent="0.25">
      <c r="A7368" t="s">
        <v>14928</v>
      </c>
      <c r="B7368" t="s">
        <v>14929</v>
      </c>
      <c r="C7368">
        <v>10</v>
      </c>
      <c r="D7368" t="s">
        <v>11215</v>
      </c>
    </row>
    <row r="7369" spans="1:4" x14ac:dyDescent="0.25">
      <c r="A7369" t="s">
        <v>14930</v>
      </c>
      <c r="B7369" t="s">
        <v>14931</v>
      </c>
      <c r="C7369">
        <v>38.299999999999997</v>
      </c>
      <c r="D7369" t="s">
        <v>11215</v>
      </c>
    </row>
    <row r="7370" spans="1:4" x14ac:dyDescent="0.25">
      <c r="A7370" t="s">
        <v>14932</v>
      </c>
      <c r="B7370" t="s">
        <v>14933</v>
      </c>
      <c r="C7370">
        <v>10</v>
      </c>
      <c r="D7370" t="s">
        <v>11215</v>
      </c>
    </row>
    <row r="7371" spans="1:4" x14ac:dyDescent="0.25">
      <c r="A7371" t="s">
        <v>14934</v>
      </c>
      <c r="B7371" t="s">
        <v>14935</v>
      </c>
      <c r="C7371">
        <v>73.099999999999994</v>
      </c>
      <c r="D7371" t="s">
        <v>11215</v>
      </c>
    </row>
    <row r="7372" spans="1:4" x14ac:dyDescent="0.25">
      <c r="A7372" t="s">
        <v>12281</v>
      </c>
      <c r="B7372" t="s">
        <v>12282</v>
      </c>
      <c r="C7372">
        <v>43.5</v>
      </c>
      <c r="D7372" t="s">
        <v>11215</v>
      </c>
    </row>
    <row r="7373" spans="1:4" x14ac:dyDescent="0.25">
      <c r="A7373" t="s">
        <v>14936</v>
      </c>
      <c r="B7373" t="s">
        <v>14937</v>
      </c>
      <c r="C7373">
        <v>52.2</v>
      </c>
      <c r="D7373" t="s">
        <v>11215</v>
      </c>
    </row>
    <row r="7374" spans="1:4" x14ac:dyDescent="0.25">
      <c r="A7374" t="s">
        <v>11643</v>
      </c>
      <c r="B7374" t="s">
        <v>11644</v>
      </c>
      <c r="C7374">
        <v>657.7</v>
      </c>
      <c r="D7374" t="s">
        <v>11215</v>
      </c>
    </row>
    <row r="7375" spans="1:4" x14ac:dyDescent="0.25">
      <c r="A7375" t="s">
        <v>11937</v>
      </c>
      <c r="B7375" t="s">
        <v>11938</v>
      </c>
      <c r="C7375">
        <v>1173.0000010000001</v>
      </c>
      <c r="D7375" t="s">
        <v>11215</v>
      </c>
    </row>
    <row r="7376" spans="1:4" x14ac:dyDescent="0.25">
      <c r="A7376" t="s">
        <v>14938</v>
      </c>
      <c r="B7376" t="s">
        <v>14939</v>
      </c>
      <c r="C7376">
        <v>52.2</v>
      </c>
      <c r="D7376" t="s">
        <v>11215</v>
      </c>
    </row>
    <row r="7377" spans="1:4" x14ac:dyDescent="0.25">
      <c r="A7377" t="s">
        <v>14940</v>
      </c>
      <c r="B7377" t="s">
        <v>14941</v>
      </c>
      <c r="C7377">
        <v>24.4</v>
      </c>
      <c r="D7377" t="s">
        <v>11215</v>
      </c>
    </row>
    <row r="7378" spans="1:4" x14ac:dyDescent="0.25">
      <c r="A7378" t="s">
        <v>14942</v>
      </c>
      <c r="B7378" t="s">
        <v>14943</v>
      </c>
      <c r="C7378">
        <v>10.5</v>
      </c>
      <c r="D7378" t="s">
        <v>11215</v>
      </c>
    </row>
    <row r="7379" spans="1:4" x14ac:dyDescent="0.25">
      <c r="A7379" t="s">
        <v>12078</v>
      </c>
      <c r="B7379" t="s">
        <v>12079</v>
      </c>
      <c r="C7379">
        <v>226.2</v>
      </c>
      <c r="D7379" t="s">
        <v>11215</v>
      </c>
    </row>
    <row r="7380" spans="1:4" x14ac:dyDescent="0.25">
      <c r="A7380" t="s">
        <v>14944</v>
      </c>
      <c r="B7380" t="s">
        <v>14945</v>
      </c>
      <c r="C7380">
        <v>62.6</v>
      </c>
      <c r="D7380" t="s">
        <v>11215</v>
      </c>
    </row>
    <row r="7381" spans="1:4" x14ac:dyDescent="0.25">
      <c r="A7381" t="s">
        <v>14946</v>
      </c>
      <c r="B7381" t="s">
        <v>14947</v>
      </c>
      <c r="C7381">
        <v>153.5</v>
      </c>
      <c r="D7381" t="s">
        <v>11215</v>
      </c>
    </row>
    <row r="7382" spans="1:4" x14ac:dyDescent="0.25">
      <c r="A7382" t="s">
        <v>12283</v>
      </c>
      <c r="B7382" t="s">
        <v>12284</v>
      </c>
      <c r="C7382">
        <v>104.4</v>
      </c>
      <c r="D7382" t="s">
        <v>11215</v>
      </c>
    </row>
    <row r="7383" spans="1:4" x14ac:dyDescent="0.25">
      <c r="A7383" t="s">
        <v>14948</v>
      </c>
      <c r="B7383" t="s">
        <v>14949</v>
      </c>
      <c r="C7383">
        <v>95.7</v>
      </c>
      <c r="D7383" t="s">
        <v>11215</v>
      </c>
    </row>
    <row r="7384" spans="1:4" x14ac:dyDescent="0.25">
      <c r="A7384" t="s">
        <v>14950</v>
      </c>
      <c r="B7384" t="s">
        <v>14951</v>
      </c>
      <c r="C7384">
        <v>10</v>
      </c>
      <c r="D7384" t="s">
        <v>11215</v>
      </c>
    </row>
    <row r="7385" spans="1:4" x14ac:dyDescent="0.25">
      <c r="A7385" t="s">
        <v>14952</v>
      </c>
      <c r="B7385" t="s">
        <v>14953</v>
      </c>
      <c r="C7385">
        <v>227</v>
      </c>
      <c r="D7385" t="s">
        <v>11215</v>
      </c>
    </row>
    <row r="7386" spans="1:4" x14ac:dyDescent="0.25">
      <c r="A7386" t="s">
        <v>14954</v>
      </c>
      <c r="B7386" t="s">
        <v>14955</v>
      </c>
      <c r="C7386">
        <v>31.3</v>
      </c>
      <c r="D7386" t="s">
        <v>11215</v>
      </c>
    </row>
    <row r="7387" spans="1:4" x14ac:dyDescent="0.25">
      <c r="A7387" t="s">
        <v>14956</v>
      </c>
      <c r="B7387" t="s">
        <v>14957</v>
      </c>
      <c r="C7387">
        <v>34.4</v>
      </c>
      <c r="D7387" t="s">
        <v>11215</v>
      </c>
    </row>
    <row r="7388" spans="1:4" x14ac:dyDescent="0.25">
      <c r="A7388" t="s">
        <v>14958</v>
      </c>
      <c r="B7388" t="s">
        <v>14959</v>
      </c>
      <c r="C7388">
        <v>72.999999000000003</v>
      </c>
      <c r="D7388" t="s">
        <v>11215</v>
      </c>
    </row>
    <row r="7389" spans="1:4" x14ac:dyDescent="0.25">
      <c r="A7389" t="s">
        <v>14960</v>
      </c>
      <c r="B7389" t="s">
        <v>14961</v>
      </c>
      <c r="C7389">
        <v>23.5</v>
      </c>
      <c r="D7389" t="s">
        <v>11215</v>
      </c>
    </row>
    <row r="7390" spans="1:4" x14ac:dyDescent="0.25">
      <c r="A7390" t="s">
        <v>14962</v>
      </c>
      <c r="B7390" t="s">
        <v>14963</v>
      </c>
      <c r="C7390">
        <v>34.4</v>
      </c>
      <c r="D7390" t="s">
        <v>11215</v>
      </c>
    </row>
    <row r="7391" spans="1:4" x14ac:dyDescent="0.25">
      <c r="A7391" t="s">
        <v>14964</v>
      </c>
      <c r="B7391" t="s">
        <v>14965</v>
      </c>
      <c r="C7391">
        <v>39.100000999999999</v>
      </c>
      <c r="D7391" t="s">
        <v>11215</v>
      </c>
    </row>
    <row r="7392" spans="1:4" x14ac:dyDescent="0.25">
      <c r="A7392" t="s">
        <v>14966</v>
      </c>
      <c r="B7392" t="s">
        <v>14967</v>
      </c>
      <c r="C7392">
        <v>54.8</v>
      </c>
      <c r="D7392" t="s">
        <v>11215</v>
      </c>
    </row>
    <row r="7393" spans="1:4" x14ac:dyDescent="0.25">
      <c r="A7393" t="s">
        <v>14968</v>
      </c>
      <c r="B7393" t="s">
        <v>14969</v>
      </c>
      <c r="C7393">
        <v>195.70000099999999</v>
      </c>
      <c r="D7393" t="s">
        <v>11215</v>
      </c>
    </row>
    <row r="7394" spans="1:4" x14ac:dyDescent="0.25">
      <c r="A7394" t="s">
        <v>14970</v>
      </c>
      <c r="B7394" t="s">
        <v>14971</v>
      </c>
      <c r="C7394">
        <v>51</v>
      </c>
      <c r="D7394" t="s">
        <v>11215</v>
      </c>
    </row>
    <row r="7395" spans="1:4" x14ac:dyDescent="0.25">
      <c r="A7395" t="s">
        <v>14972</v>
      </c>
      <c r="B7395" t="s">
        <v>14973</v>
      </c>
      <c r="C7395">
        <v>51</v>
      </c>
      <c r="D7395" t="s">
        <v>11215</v>
      </c>
    </row>
    <row r="7396" spans="1:4" x14ac:dyDescent="0.25">
      <c r="A7396" t="s">
        <v>14974</v>
      </c>
      <c r="B7396" t="s">
        <v>14975</v>
      </c>
      <c r="C7396">
        <v>51</v>
      </c>
      <c r="D7396" t="s">
        <v>11215</v>
      </c>
    </row>
    <row r="7397" spans="1:4" x14ac:dyDescent="0.25">
      <c r="A7397" t="s">
        <v>14976</v>
      </c>
      <c r="B7397" t="s">
        <v>14977</v>
      </c>
      <c r="C7397">
        <v>51</v>
      </c>
      <c r="D7397" t="s">
        <v>11215</v>
      </c>
    </row>
    <row r="7398" spans="1:4" x14ac:dyDescent="0.25">
      <c r="A7398" t="s">
        <v>11868</v>
      </c>
      <c r="B7398" t="s">
        <v>11869</v>
      </c>
      <c r="C7398">
        <v>121.8</v>
      </c>
      <c r="D7398" t="s">
        <v>11215</v>
      </c>
    </row>
    <row r="7399" spans="1:4" x14ac:dyDescent="0.25">
      <c r="A7399" t="s">
        <v>14978</v>
      </c>
      <c r="B7399" t="s">
        <v>14979</v>
      </c>
      <c r="C7399">
        <v>51</v>
      </c>
      <c r="D7399" t="s">
        <v>11215</v>
      </c>
    </row>
    <row r="7400" spans="1:4" x14ac:dyDescent="0.25">
      <c r="A7400" t="s">
        <v>14980</v>
      </c>
      <c r="B7400" t="s">
        <v>14981</v>
      </c>
      <c r="C7400">
        <v>51</v>
      </c>
      <c r="D7400" t="s">
        <v>11215</v>
      </c>
    </row>
    <row r="7401" spans="1:4" x14ac:dyDescent="0.25">
      <c r="A7401" t="s">
        <v>14982</v>
      </c>
      <c r="B7401" t="s">
        <v>14983</v>
      </c>
      <c r="C7401">
        <v>51</v>
      </c>
      <c r="D7401" t="s">
        <v>11215</v>
      </c>
    </row>
    <row r="7402" spans="1:4" x14ac:dyDescent="0.25">
      <c r="A7402" t="s">
        <v>14984</v>
      </c>
      <c r="B7402" t="s">
        <v>14985</v>
      </c>
      <c r="C7402">
        <v>51</v>
      </c>
      <c r="D7402" t="s">
        <v>11215</v>
      </c>
    </row>
    <row r="7403" spans="1:4" x14ac:dyDescent="0.25">
      <c r="A7403" t="s">
        <v>14986</v>
      </c>
      <c r="B7403" t="s">
        <v>14987</v>
      </c>
      <c r="C7403">
        <v>51</v>
      </c>
      <c r="D7403" t="s">
        <v>11215</v>
      </c>
    </row>
    <row r="7404" spans="1:4" x14ac:dyDescent="0.25">
      <c r="A7404" t="s">
        <v>14988</v>
      </c>
      <c r="B7404" t="s">
        <v>14989</v>
      </c>
      <c r="C7404">
        <v>51</v>
      </c>
      <c r="D7404" t="s">
        <v>11215</v>
      </c>
    </row>
    <row r="7405" spans="1:4" x14ac:dyDescent="0.25">
      <c r="A7405" t="s">
        <v>14990</v>
      </c>
      <c r="B7405" t="s">
        <v>14991</v>
      </c>
      <c r="C7405">
        <v>51</v>
      </c>
      <c r="D7405" t="s">
        <v>11215</v>
      </c>
    </row>
    <row r="7406" spans="1:4" x14ac:dyDescent="0.25">
      <c r="A7406" t="s">
        <v>14992</v>
      </c>
      <c r="B7406" t="s">
        <v>14993</v>
      </c>
      <c r="C7406">
        <v>51</v>
      </c>
      <c r="D7406" t="s">
        <v>11215</v>
      </c>
    </row>
    <row r="7407" spans="1:4" x14ac:dyDescent="0.25">
      <c r="A7407" t="s">
        <v>14994</v>
      </c>
      <c r="B7407" t="s">
        <v>14995</v>
      </c>
      <c r="C7407">
        <v>51</v>
      </c>
      <c r="D7407" t="s">
        <v>11215</v>
      </c>
    </row>
    <row r="7408" spans="1:4" x14ac:dyDescent="0.25">
      <c r="A7408" t="s">
        <v>14996</v>
      </c>
      <c r="B7408" t="s">
        <v>14997</v>
      </c>
      <c r="C7408">
        <v>51</v>
      </c>
      <c r="D7408" t="s">
        <v>11215</v>
      </c>
    </row>
    <row r="7409" spans="1:4" x14ac:dyDescent="0.25">
      <c r="A7409" t="s">
        <v>11870</v>
      </c>
      <c r="B7409" t="s">
        <v>11871</v>
      </c>
      <c r="C7409">
        <v>95.7</v>
      </c>
      <c r="D7409" t="s">
        <v>11215</v>
      </c>
    </row>
    <row r="7410" spans="1:4" x14ac:dyDescent="0.25">
      <c r="A7410" t="s">
        <v>14998</v>
      </c>
      <c r="B7410" t="s">
        <v>14999</v>
      </c>
      <c r="C7410">
        <v>51</v>
      </c>
      <c r="D7410" t="s">
        <v>11215</v>
      </c>
    </row>
    <row r="7411" spans="1:4" x14ac:dyDescent="0.25">
      <c r="A7411" t="s">
        <v>15000</v>
      </c>
      <c r="B7411" t="s">
        <v>15001</v>
      </c>
      <c r="C7411">
        <v>51</v>
      </c>
      <c r="D7411" t="s">
        <v>11215</v>
      </c>
    </row>
    <row r="7412" spans="1:4" x14ac:dyDescent="0.25">
      <c r="A7412" t="s">
        <v>15002</v>
      </c>
      <c r="B7412" t="s">
        <v>15003</v>
      </c>
      <c r="C7412">
        <v>51</v>
      </c>
      <c r="D7412" t="s">
        <v>11215</v>
      </c>
    </row>
    <row r="7413" spans="1:4" x14ac:dyDescent="0.25">
      <c r="A7413" t="s">
        <v>15004</v>
      </c>
      <c r="B7413" t="s">
        <v>15005</v>
      </c>
      <c r="C7413">
        <v>51</v>
      </c>
      <c r="D7413" t="s">
        <v>11215</v>
      </c>
    </row>
    <row r="7414" spans="1:4" x14ac:dyDescent="0.25">
      <c r="A7414" t="s">
        <v>15006</v>
      </c>
      <c r="B7414" t="s">
        <v>15007</v>
      </c>
      <c r="C7414">
        <v>51</v>
      </c>
      <c r="D7414" t="s">
        <v>11215</v>
      </c>
    </row>
    <row r="7415" spans="1:4" x14ac:dyDescent="0.25">
      <c r="A7415" t="s">
        <v>15008</v>
      </c>
      <c r="B7415" t="s">
        <v>15009</v>
      </c>
      <c r="C7415">
        <v>51</v>
      </c>
      <c r="D7415" t="s">
        <v>11215</v>
      </c>
    </row>
    <row r="7416" spans="1:4" x14ac:dyDescent="0.25">
      <c r="A7416" t="s">
        <v>15010</v>
      </c>
      <c r="B7416" t="s">
        <v>15011</v>
      </c>
      <c r="C7416">
        <v>51</v>
      </c>
      <c r="D7416" t="s">
        <v>11215</v>
      </c>
    </row>
    <row r="7417" spans="1:4" x14ac:dyDescent="0.25">
      <c r="A7417" t="s">
        <v>15012</v>
      </c>
      <c r="B7417" t="s">
        <v>15013</v>
      </c>
      <c r="C7417">
        <v>51</v>
      </c>
      <c r="D7417" t="s">
        <v>11215</v>
      </c>
    </row>
    <row r="7418" spans="1:4" x14ac:dyDescent="0.25">
      <c r="A7418" t="s">
        <v>15014</v>
      </c>
      <c r="B7418" t="s">
        <v>15015</v>
      </c>
      <c r="C7418">
        <v>51</v>
      </c>
      <c r="D7418" t="s">
        <v>11215</v>
      </c>
    </row>
    <row r="7419" spans="1:4" x14ac:dyDescent="0.25">
      <c r="A7419" t="s">
        <v>15016</v>
      </c>
      <c r="B7419" t="s">
        <v>15017</v>
      </c>
      <c r="C7419">
        <v>51</v>
      </c>
      <c r="D7419" t="s">
        <v>11215</v>
      </c>
    </row>
    <row r="7420" spans="1:4" x14ac:dyDescent="0.25">
      <c r="A7420" t="s">
        <v>15018</v>
      </c>
      <c r="B7420" t="s">
        <v>15019</v>
      </c>
      <c r="C7420">
        <v>51</v>
      </c>
      <c r="D7420" t="s">
        <v>11215</v>
      </c>
    </row>
    <row r="7421" spans="1:4" x14ac:dyDescent="0.25">
      <c r="A7421" t="s">
        <v>15020</v>
      </c>
      <c r="B7421" t="s">
        <v>15021</v>
      </c>
      <c r="C7421">
        <v>51</v>
      </c>
      <c r="D7421" t="s">
        <v>11215</v>
      </c>
    </row>
    <row r="7422" spans="1:4" x14ac:dyDescent="0.25">
      <c r="A7422" t="s">
        <v>15022</v>
      </c>
      <c r="B7422" t="s">
        <v>15023</v>
      </c>
      <c r="C7422">
        <v>51</v>
      </c>
      <c r="D7422" t="s">
        <v>11215</v>
      </c>
    </row>
    <row r="7423" spans="1:4" x14ac:dyDescent="0.25">
      <c r="A7423" t="s">
        <v>15024</v>
      </c>
      <c r="B7423" t="s">
        <v>15025</v>
      </c>
      <c r="C7423">
        <v>51</v>
      </c>
      <c r="D7423" t="s">
        <v>11215</v>
      </c>
    </row>
    <row r="7424" spans="1:4" x14ac:dyDescent="0.25">
      <c r="A7424" t="s">
        <v>15026</v>
      </c>
      <c r="B7424" t="s">
        <v>15027</v>
      </c>
      <c r="C7424">
        <v>51</v>
      </c>
      <c r="D7424" t="s">
        <v>11215</v>
      </c>
    </row>
    <row r="7425" spans="1:4" x14ac:dyDescent="0.25">
      <c r="A7425" t="s">
        <v>11872</v>
      </c>
      <c r="B7425" t="s">
        <v>11873</v>
      </c>
      <c r="C7425">
        <v>90.5</v>
      </c>
      <c r="D7425" t="s">
        <v>11215</v>
      </c>
    </row>
    <row r="7426" spans="1:4" x14ac:dyDescent="0.25">
      <c r="A7426" t="s">
        <v>15028</v>
      </c>
      <c r="B7426" t="s">
        <v>15029</v>
      </c>
      <c r="C7426">
        <v>104.4</v>
      </c>
      <c r="D7426" t="s">
        <v>11215</v>
      </c>
    </row>
    <row r="7427" spans="1:4" x14ac:dyDescent="0.25">
      <c r="A7427" t="s">
        <v>15030</v>
      </c>
      <c r="B7427" t="s">
        <v>15031</v>
      </c>
      <c r="C7427">
        <v>60.9</v>
      </c>
      <c r="D7427" t="s">
        <v>11215</v>
      </c>
    </row>
    <row r="7428" spans="1:4" x14ac:dyDescent="0.25">
      <c r="A7428" t="s">
        <v>15032</v>
      </c>
      <c r="B7428" t="s">
        <v>15033</v>
      </c>
      <c r="C7428">
        <v>52.2</v>
      </c>
      <c r="D7428" t="s">
        <v>11215</v>
      </c>
    </row>
    <row r="7429" spans="1:4" x14ac:dyDescent="0.25">
      <c r="A7429" t="s">
        <v>15034</v>
      </c>
      <c r="B7429" t="s">
        <v>15035</v>
      </c>
      <c r="C7429">
        <v>26.1</v>
      </c>
      <c r="D7429" t="s">
        <v>11215</v>
      </c>
    </row>
    <row r="7430" spans="1:4" x14ac:dyDescent="0.25">
      <c r="A7430" t="s">
        <v>15036</v>
      </c>
      <c r="B7430" t="s">
        <v>15037</v>
      </c>
      <c r="C7430">
        <v>56.500000999999997</v>
      </c>
      <c r="D7430" t="s">
        <v>11215</v>
      </c>
    </row>
    <row r="7431" spans="1:4" x14ac:dyDescent="0.25">
      <c r="A7431" t="s">
        <v>15038</v>
      </c>
      <c r="B7431" t="s">
        <v>15039</v>
      </c>
      <c r="C7431">
        <v>56.500000999999997</v>
      </c>
      <c r="D7431" t="s">
        <v>11215</v>
      </c>
    </row>
    <row r="7432" spans="1:4" x14ac:dyDescent="0.25">
      <c r="A7432" t="s">
        <v>15040</v>
      </c>
      <c r="B7432" t="s">
        <v>15041</v>
      </c>
      <c r="C7432">
        <v>13.4</v>
      </c>
      <c r="D7432" t="s">
        <v>11215</v>
      </c>
    </row>
    <row r="7433" spans="1:4" x14ac:dyDescent="0.25">
      <c r="A7433" t="s">
        <v>15042</v>
      </c>
      <c r="B7433" t="s">
        <v>15043</v>
      </c>
      <c r="C7433">
        <v>34.799999999999997</v>
      </c>
      <c r="D7433" t="s">
        <v>11215</v>
      </c>
    </row>
    <row r="7434" spans="1:4" x14ac:dyDescent="0.25">
      <c r="A7434" t="s">
        <v>15044</v>
      </c>
      <c r="B7434" t="s">
        <v>15045</v>
      </c>
      <c r="C7434">
        <v>56.500000999999997</v>
      </c>
      <c r="D7434" t="s">
        <v>11215</v>
      </c>
    </row>
    <row r="7435" spans="1:4" x14ac:dyDescent="0.25">
      <c r="A7435" t="s">
        <v>15046</v>
      </c>
      <c r="B7435" t="s">
        <v>15047</v>
      </c>
      <c r="C7435">
        <v>51</v>
      </c>
      <c r="D7435" t="s">
        <v>11215</v>
      </c>
    </row>
    <row r="7436" spans="1:4" x14ac:dyDescent="0.25">
      <c r="A7436" t="s">
        <v>15048</v>
      </c>
      <c r="B7436" t="s">
        <v>15049</v>
      </c>
      <c r="C7436">
        <v>51</v>
      </c>
      <c r="D7436" t="s">
        <v>11215</v>
      </c>
    </row>
    <row r="7437" spans="1:4" x14ac:dyDescent="0.25">
      <c r="A7437" t="s">
        <v>15050</v>
      </c>
      <c r="B7437" t="s">
        <v>15051</v>
      </c>
      <c r="C7437">
        <v>51</v>
      </c>
      <c r="D7437" t="s">
        <v>11215</v>
      </c>
    </row>
    <row r="7438" spans="1:4" x14ac:dyDescent="0.25">
      <c r="A7438" t="s">
        <v>15052</v>
      </c>
      <c r="B7438" t="s">
        <v>15053</v>
      </c>
      <c r="C7438">
        <v>54.8</v>
      </c>
      <c r="D7438" t="s">
        <v>11215</v>
      </c>
    </row>
    <row r="7439" spans="1:4" x14ac:dyDescent="0.25">
      <c r="A7439" t="s">
        <v>15054</v>
      </c>
      <c r="B7439" t="s">
        <v>15055</v>
      </c>
      <c r="C7439">
        <v>13.4</v>
      </c>
      <c r="D7439" t="s">
        <v>11215</v>
      </c>
    </row>
    <row r="7440" spans="1:4" x14ac:dyDescent="0.25">
      <c r="A7440" t="s">
        <v>15056</v>
      </c>
      <c r="B7440" t="s">
        <v>15057</v>
      </c>
      <c r="C7440">
        <v>101.8</v>
      </c>
      <c r="D7440" t="s">
        <v>11215</v>
      </c>
    </row>
    <row r="7441" spans="1:4" x14ac:dyDescent="0.25">
      <c r="A7441" t="s">
        <v>15058</v>
      </c>
      <c r="B7441" t="s">
        <v>19184</v>
      </c>
      <c r="C7441">
        <v>66.099999999999994</v>
      </c>
      <c r="D7441" t="s">
        <v>11215</v>
      </c>
    </row>
    <row r="7442" spans="1:4" x14ac:dyDescent="0.25">
      <c r="A7442" t="s">
        <v>15059</v>
      </c>
      <c r="B7442" t="s">
        <v>15060</v>
      </c>
      <c r="C7442">
        <v>51</v>
      </c>
      <c r="D7442" t="s">
        <v>11215</v>
      </c>
    </row>
    <row r="7443" spans="1:4" x14ac:dyDescent="0.25">
      <c r="A7443" t="s">
        <v>15061</v>
      </c>
      <c r="B7443" t="s">
        <v>15062</v>
      </c>
      <c r="D7443" t="s">
        <v>11215</v>
      </c>
    </row>
    <row r="7444" spans="1:4" x14ac:dyDescent="0.25">
      <c r="A7444" t="s">
        <v>15063</v>
      </c>
      <c r="B7444" t="s">
        <v>15064</v>
      </c>
      <c r="C7444">
        <v>139.19999999999999</v>
      </c>
      <c r="D7444" t="s">
        <v>11215</v>
      </c>
    </row>
    <row r="7445" spans="1:4" x14ac:dyDescent="0.25">
      <c r="A7445" t="s">
        <v>15065</v>
      </c>
      <c r="B7445" t="s">
        <v>15066</v>
      </c>
      <c r="C7445">
        <v>165.3</v>
      </c>
      <c r="D7445" t="s">
        <v>11215</v>
      </c>
    </row>
    <row r="7446" spans="1:4" x14ac:dyDescent="0.25">
      <c r="A7446" t="s">
        <v>15067</v>
      </c>
      <c r="B7446" t="s">
        <v>15068</v>
      </c>
      <c r="C7446">
        <v>29.6</v>
      </c>
      <c r="D7446" t="s">
        <v>11215</v>
      </c>
    </row>
    <row r="7447" spans="1:4" x14ac:dyDescent="0.25">
      <c r="A7447" t="s">
        <v>15069</v>
      </c>
      <c r="B7447" t="s">
        <v>15070</v>
      </c>
      <c r="C7447">
        <v>261</v>
      </c>
      <c r="D7447" t="s">
        <v>11215</v>
      </c>
    </row>
    <row r="7448" spans="1:4" x14ac:dyDescent="0.25">
      <c r="A7448" t="s">
        <v>15071</v>
      </c>
      <c r="B7448" t="s">
        <v>15072</v>
      </c>
      <c r="C7448">
        <v>30.6</v>
      </c>
      <c r="D7448" t="s">
        <v>11215</v>
      </c>
    </row>
    <row r="7449" spans="1:4" x14ac:dyDescent="0.25">
      <c r="A7449" t="s">
        <v>15073</v>
      </c>
      <c r="B7449" t="s">
        <v>15074</v>
      </c>
      <c r="C7449">
        <v>59.2</v>
      </c>
      <c r="D7449" t="s">
        <v>11215</v>
      </c>
    </row>
    <row r="7450" spans="1:4" x14ac:dyDescent="0.25">
      <c r="A7450" t="s">
        <v>15075</v>
      </c>
      <c r="B7450" t="s">
        <v>15076</v>
      </c>
      <c r="C7450">
        <v>43.2</v>
      </c>
      <c r="D7450" t="s">
        <v>11215</v>
      </c>
    </row>
    <row r="7451" spans="1:4" x14ac:dyDescent="0.25">
      <c r="A7451" t="s">
        <v>15077</v>
      </c>
      <c r="B7451" t="s">
        <v>15078</v>
      </c>
      <c r="C7451">
        <v>261</v>
      </c>
      <c r="D7451" t="s">
        <v>11215</v>
      </c>
    </row>
    <row r="7452" spans="1:4" x14ac:dyDescent="0.25">
      <c r="A7452" t="s">
        <v>15079</v>
      </c>
      <c r="B7452" t="s">
        <v>15080</v>
      </c>
      <c r="D7452" t="s">
        <v>11215</v>
      </c>
    </row>
    <row r="7453" spans="1:4" x14ac:dyDescent="0.25">
      <c r="A7453" t="s">
        <v>15081</v>
      </c>
      <c r="B7453" t="s">
        <v>15082</v>
      </c>
      <c r="C7453">
        <v>14.8</v>
      </c>
      <c r="D7453" t="s">
        <v>11215</v>
      </c>
    </row>
    <row r="7454" spans="1:4" x14ac:dyDescent="0.25">
      <c r="A7454" t="s">
        <v>15083</v>
      </c>
      <c r="B7454" t="s">
        <v>15084</v>
      </c>
      <c r="C7454">
        <v>23.5</v>
      </c>
      <c r="D7454" t="s">
        <v>11215</v>
      </c>
    </row>
    <row r="7455" spans="1:4" x14ac:dyDescent="0.25">
      <c r="A7455" t="s">
        <v>15085</v>
      </c>
      <c r="B7455" t="s">
        <v>15086</v>
      </c>
      <c r="C7455">
        <v>121.8</v>
      </c>
      <c r="D7455" t="s">
        <v>11215</v>
      </c>
    </row>
    <row r="7456" spans="1:4" x14ac:dyDescent="0.25">
      <c r="A7456" t="s">
        <v>15087</v>
      </c>
      <c r="B7456" t="s">
        <v>15088</v>
      </c>
      <c r="C7456">
        <v>27.8</v>
      </c>
      <c r="D7456" t="s">
        <v>11215</v>
      </c>
    </row>
    <row r="7457" spans="1:4" x14ac:dyDescent="0.25">
      <c r="A7457" t="s">
        <v>15089</v>
      </c>
      <c r="B7457" t="s">
        <v>15090</v>
      </c>
      <c r="C7457">
        <v>10</v>
      </c>
      <c r="D7457" t="s">
        <v>11215</v>
      </c>
    </row>
    <row r="7458" spans="1:4" x14ac:dyDescent="0.25">
      <c r="A7458" t="s">
        <v>15091</v>
      </c>
      <c r="B7458" t="s">
        <v>15092</v>
      </c>
      <c r="C7458">
        <v>643.79999999999995</v>
      </c>
      <c r="D7458" t="s">
        <v>11215</v>
      </c>
    </row>
    <row r="7459" spans="1:4" x14ac:dyDescent="0.25">
      <c r="A7459" t="s">
        <v>15093</v>
      </c>
      <c r="B7459" t="s">
        <v>15094</v>
      </c>
      <c r="C7459">
        <v>18.800001000000002</v>
      </c>
      <c r="D7459" t="s">
        <v>11215</v>
      </c>
    </row>
    <row r="7460" spans="1:4" x14ac:dyDescent="0.25">
      <c r="A7460" t="s">
        <v>15095</v>
      </c>
      <c r="B7460" t="s">
        <v>15096</v>
      </c>
      <c r="C7460">
        <v>217.5</v>
      </c>
      <c r="D7460" t="s">
        <v>11215</v>
      </c>
    </row>
    <row r="7461" spans="1:4" x14ac:dyDescent="0.25">
      <c r="A7461" t="s">
        <v>15097</v>
      </c>
      <c r="B7461" t="s">
        <v>15098</v>
      </c>
      <c r="C7461">
        <v>27.9</v>
      </c>
      <c r="D7461" t="s">
        <v>11215</v>
      </c>
    </row>
    <row r="7462" spans="1:4" x14ac:dyDescent="0.25">
      <c r="A7462" t="s">
        <v>15099</v>
      </c>
      <c r="B7462" t="s">
        <v>15100</v>
      </c>
      <c r="C7462">
        <v>34.799999999999997</v>
      </c>
      <c r="D7462" t="s">
        <v>11215</v>
      </c>
    </row>
    <row r="7463" spans="1:4" x14ac:dyDescent="0.25">
      <c r="A7463" t="s">
        <v>15101</v>
      </c>
      <c r="B7463" t="s">
        <v>15102</v>
      </c>
      <c r="C7463">
        <v>114.8</v>
      </c>
      <c r="D7463" t="s">
        <v>11215</v>
      </c>
    </row>
    <row r="7464" spans="1:4" x14ac:dyDescent="0.25">
      <c r="A7464" t="s">
        <v>15103</v>
      </c>
      <c r="B7464" t="s">
        <v>15104</v>
      </c>
      <c r="C7464">
        <v>26.599999</v>
      </c>
      <c r="D7464" t="s">
        <v>11215</v>
      </c>
    </row>
    <row r="7465" spans="1:4" x14ac:dyDescent="0.25">
      <c r="A7465" t="s">
        <v>15105</v>
      </c>
      <c r="B7465" t="s">
        <v>15106</v>
      </c>
      <c r="C7465">
        <v>25.3</v>
      </c>
      <c r="D7465" t="s">
        <v>11215</v>
      </c>
    </row>
    <row r="7466" spans="1:4" x14ac:dyDescent="0.25">
      <c r="A7466" t="s">
        <v>15107</v>
      </c>
      <c r="B7466" t="s">
        <v>15108</v>
      </c>
      <c r="C7466">
        <v>25.3</v>
      </c>
      <c r="D7466" t="s">
        <v>11215</v>
      </c>
    </row>
    <row r="7467" spans="1:4" x14ac:dyDescent="0.25">
      <c r="A7467" t="s">
        <v>15109</v>
      </c>
      <c r="B7467" t="s">
        <v>15110</v>
      </c>
      <c r="C7467">
        <v>25.3</v>
      </c>
      <c r="D7467" t="s">
        <v>11215</v>
      </c>
    </row>
    <row r="7468" spans="1:4" x14ac:dyDescent="0.25">
      <c r="A7468" t="s">
        <v>15111</v>
      </c>
      <c r="B7468" t="s">
        <v>15112</v>
      </c>
      <c r="C7468">
        <v>17.2</v>
      </c>
      <c r="D7468" t="s">
        <v>11215</v>
      </c>
    </row>
    <row r="7469" spans="1:4" x14ac:dyDescent="0.25">
      <c r="A7469" t="s">
        <v>15113</v>
      </c>
      <c r="B7469" t="s">
        <v>15114</v>
      </c>
      <c r="C7469">
        <v>25.3</v>
      </c>
      <c r="D7469" t="s">
        <v>11215</v>
      </c>
    </row>
    <row r="7470" spans="1:4" x14ac:dyDescent="0.25">
      <c r="A7470" t="s">
        <v>15115</v>
      </c>
      <c r="B7470" t="s">
        <v>15116</v>
      </c>
      <c r="D7470" t="s">
        <v>11215</v>
      </c>
    </row>
    <row r="7471" spans="1:4" x14ac:dyDescent="0.25">
      <c r="A7471" t="s">
        <v>15117</v>
      </c>
      <c r="B7471" t="s">
        <v>15118</v>
      </c>
      <c r="C7471">
        <v>32.299999999999997</v>
      </c>
      <c r="D7471" t="s">
        <v>11215</v>
      </c>
    </row>
    <row r="7472" spans="1:4" x14ac:dyDescent="0.25">
      <c r="A7472" t="s">
        <v>15119</v>
      </c>
      <c r="B7472" t="s">
        <v>15120</v>
      </c>
      <c r="C7472">
        <v>226.2</v>
      </c>
      <c r="D7472" t="s">
        <v>11215</v>
      </c>
    </row>
    <row r="7473" spans="1:4" x14ac:dyDescent="0.25">
      <c r="A7473" t="s">
        <v>15121</v>
      </c>
      <c r="B7473" t="s">
        <v>15122</v>
      </c>
      <c r="C7473">
        <v>30.6</v>
      </c>
      <c r="D7473" t="s">
        <v>11215</v>
      </c>
    </row>
    <row r="7474" spans="1:4" x14ac:dyDescent="0.25">
      <c r="A7474" t="s">
        <v>15123</v>
      </c>
      <c r="B7474" t="s">
        <v>15124</v>
      </c>
      <c r="C7474">
        <v>27.8</v>
      </c>
      <c r="D7474" t="s">
        <v>11215</v>
      </c>
    </row>
    <row r="7475" spans="1:4" x14ac:dyDescent="0.25">
      <c r="A7475" t="s">
        <v>15125</v>
      </c>
      <c r="B7475" t="s">
        <v>15126</v>
      </c>
      <c r="C7475">
        <v>31.3</v>
      </c>
      <c r="D7475" t="s">
        <v>11215</v>
      </c>
    </row>
    <row r="7476" spans="1:4" x14ac:dyDescent="0.25">
      <c r="A7476" t="s">
        <v>15127</v>
      </c>
      <c r="B7476" t="s">
        <v>15128</v>
      </c>
      <c r="C7476">
        <v>17.2</v>
      </c>
      <c r="D7476" t="s">
        <v>11215</v>
      </c>
    </row>
    <row r="7477" spans="1:4" x14ac:dyDescent="0.25">
      <c r="A7477" t="s">
        <v>15129</v>
      </c>
      <c r="B7477" t="s">
        <v>15130</v>
      </c>
      <c r="C7477">
        <v>51</v>
      </c>
      <c r="D7477" t="s">
        <v>11215</v>
      </c>
    </row>
    <row r="7478" spans="1:4" x14ac:dyDescent="0.25">
      <c r="A7478" t="s">
        <v>15131</v>
      </c>
      <c r="B7478" t="s">
        <v>15132</v>
      </c>
      <c r="C7478">
        <v>51</v>
      </c>
      <c r="D7478" t="s">
        <v>11215</v>
      </c>
    </row>
    <row r="7479" spans="1:4" x14ac:dyDescent="0.25">
      <c r="A7479" t="s">
        <v>15133</v>
      </c>
      <c r="B7479" t="s">
        <v>15134</v>
      </c>
      <c r="C7479">
        <v>13.4</v>
      </c>
      <c r="D7479" t="s">
        <v>11215</v>
      </c>
    </row>
    <row r="7480" spans="1:4" x14ac:dyDescent="0.25">
      <c r="A7480" t="s">
        <v>15135</v>
      </c>
      <c r="B7480" t="s">
        <v>15136</v>
      </c>
      <c r="C7480">
        <v>51</v>
      </c>
      <c r="D7480" t="s">
        <v>11215</v>
      </c>
    </row>
    <row r="7481" spans="1:4" x14ac:dyDescent="0.25">
      <c r="A7481" t="s">
        <v>15137</v>
      </c>
      <c r="B7481" t="s">
        <v>15138</v>
      </c>
      <c r="C7481">
        <v>51</v>
      </c>
      <c r="D7481" t="s">
        <v>11215</v>
      </c>
    </row>
    <row r="7482" spans="1:4" x14ac:dyDescent="0.25">
      <c r="A7482" t="s">
        <v>15139</v>
      </c>
      <c r="B7482" t="s">
        <v>15140</v>
      </c>
      <c r="C7482">
        <v>27.8</v>
      </c>
      <c r="D7482" t="s">
        <v>11215</v>
      </c>
    </row>
    <row r="7483" spans="1:4" x14ac:dyDescent="0.25">
      <c r="A7483" t="s">
        <v>15141</v>
      </c>
      <c r="B7483" t="s">
        <v>15142</v>
      </c>
      <c r="C7483">
        <v>86.1</v>
      </c>
      <c r="D7483" t="s">
        <v>11215</v>
      </c>
    </row>
    <row r="7484" spans="1:4" x14ac:dyDescent="0.25">
      <c r="A7484" t="s">
        <v>15143</v>
      </c>
      <c r="B7484" t="s">
        <v>15144</v>
      </c>
      <c r="D7484" t="s">
        <v>11215</v>
      </c>
    </row>
    <row r="7485" spans="1:4" x14ac:dyDescent="0.25">
      <c r="A7485" t="s">
        <v>15145</v>
      </c>
      <c r="B7485" t="s">
        <v>15146</v>
      </c>
      <c r="C7485">
        <v>13.4</v>
      </c>
      <c r="D7485" t="s">
        <v>11215</v>
      </c>
    </row>
    <row r="7486" spans="1:4" x14ac:dyDescent="0.25">
      <c r="A7486" t="s">
        <v>11963</v>
      </c>
      <c r="B7486" t="s">
        <v>11964</v>
      </c>
      <c r="C7486">
        <v>43.5</v>
      </c>
      <c r="D7486" t="s">
        <v>11215</v>
      </c>
    </row>
    <row r="7487" spans="1:4" x14ac:dyDescent="0.25">
      <c r="A7487" t="s">
        <v>15147</v>
      </c>
      <c r="B7487" t="s">
        <v>15148</v>
      </c>
      <c r="C7487">
        <v>55.7</v>
      </c>
      <c r="D7487" t="s">
        <v>11215</v>
      </c>
    </row>
    <row r="7488" spans="1:4" x14ac:dyDescent="0.25">
      <c r="A7488" t="s">
        <v>15149</v>
      </c>
      <c r="B7488" t="s">
        <v>15150</v>
      </c>
      <c r="C7488">
        <v>62.6</v>
      </c>
      <c r="D7488" t="s">
        <v>11215</v>
      </c>
    </row>
    <row r="7489" spans="1:4" x14ac:dyDescent="0.25">
      <c r="A7489" t="s">
        <v>15151</v>
      </c>
      <c r="B7489" t="s">
        <v>15152</v>
      </c>
      <c r="C7489">
        <v>28.2</v>
      </c>
      <c r="D7489" t="s">
        <v>11215</v>
      </c>
    </row>
    <row r="7490" spans="1:4" x14ac:dyDescent="0.25">
      <c r="A7490" t="s">
        <v>15153</v>
      </c>
      <c r="B7490" t="s">
        <v>15154</v>
      </c>
      <c r="C7490">
        <v>64.8</v>
      </c>
      <c r="D7490" t="s">
        <v>11215</v>
      </c>
    </row>
    <row r="7491" spans="1:4" x14ac:dyDescent="0.25">
      <c r="A7491" t="s">
        <v>15155</v>
      </c>
      <c r="B7491" t="s">
        <v>15156</v>
      </c>
      <c r="C7491">
        <v>73.900001000000003</v>
      </c>
      <c r="D7491" t="s">
        <v>11215</v>
      </c>
    </row>
    <row r="7492" spans="1:4" x14ac:dyDescent="0.25">
      <c r="A7492" t="s">
        <v>12285</v>
      </c>
      <c r="B7492" t="s">
        <v>12286</v>
      </c>
      <c r="C7492">
        <v>34.799999999999997</v>
      </c>
      <c r="D7492" t="s">
        <v>11215</v>
      </c>
    </row>
    <row r="7493" spans="1:4" x14ac:dyDescent="0.25">
      <c r="A7493" t="s">
        <v>15157</v>
      </c>
      <c r="B7493" t="s">
        <v>15158</v>
      </c>
      <c r="C7493">
        <v>34.700000000000003</v>
      </c>
      <c r="D7493" t="s">
        <v>11215</v>
      </c>
    </row>
    <row r="7494" spans="1:4" x14ac:dyDescent="0.25">
      <c r="A7494" t="s">
        <v>15159</v>
      </c>
      <c r="B7494" t="s">
        <v>15160</v>
      </c>
      <c r="C7494">
        <v>23.5</v>
      </c>
      <c r="D7494" t="s">
        <v>11215</v>
      </c>
    </row>
    <row r="7495" spans="1:4" x14ac:dyDescent="0.25">
      <c r="A7495" t="s">
        <v>15161</v>
      </c>
      <c r="B7495" t="s">
        <v>15162</v>
      </c>
      <c r="C7495">
        <v>75.5</v>
      </c>
      <c r="D7495" t="s">
        <v>15163</v>
      </c>
    </row>
    <row r="7496" spans="1:4" x14ac:dyDescent="0.25">
      <c r="A7496" t="s">
        <v>12553</v>
      </c>
      <c r="B7496" t="s">
        <v>12554</v>
      </c>
      <c r="C7496">
        <v>21</v>
      </c>
      <c r="D7496" t="s">
        <v>11215</v>
      </c>
    </row>
    <row r="7497" spans="1:4" x14ac:dyDescent="0.25">
      <c r="A7497" t="s">
        <v>11376</v>
      </c>
      <c r="B7497" t="s">
        <v>11377</v>
      </c>
      <c r="C7497">
        <v>17.399999999999999</v>
      </c>
      <c r="D7497" t="s">
        <v>11215</v>
      </c>
    </row>
    <row r="7498" spans="1:4" x14ac:dyDescent="0.25">
      <c r="A7498" t="s">
        <v>11306</v>
      </c>
      <c r="B7498" t="s">
        <v>11307</v>
      </c>
      <c r="C7498">
        <v>29.6</v>
      </c>
      <c r="D7498" t="s">
        <v>11215</v>
      </c>
    </row>
    <row r="7499" spans="1:4" x14ac:dyDescent="0.25">
      <c r="A7499" t="s">
        <v>11319</v>
      </c>
      <c r="B7499" t="s">
        <v>11320</v>
      </c>
      <c r="C7499">
        <v>26</v>
      </c>
      <c r="D7499" t="s">
        <v>11215</v>
      </c>
    </row>
    <row r="7500" spans="1:4" x14ac:dyDescent="0.25">
      <c r="A7500" t="s">
        <v>11294</v>
      </c>
      <c r="B7500" t="s">
        <v>11295</v>
      </c>
      <c r="C7500">
        <v>15.6</v>
      </c>
      <c r="D7500" t="s">
        <v>11215</v>
      </c>
    </row>
    <row r="7501" spans="1:4" x14ac:dyDescent="0.25">
      <c r="A7501" t="s">
        <v>15164</v>
      </c>
      <c r="B7501" t="s">
        <v>15165</v>
      </c>
      <c r="C7501">
        <v>36.200001</v>
      </c>
      <c r="D7501" t="s">
        <v>11215</v>
      </c>
    </row>
    <row r="7502" spans="1:4" x14ac:dyDescent="0.25">
      <c r="A7502" t="s">
        <v>15166</v>
      </c>
      <c r="B7502" t="s">
        <v>15167</v>
      </c>
      <c r="C7502">
        <v>46.899999000000001</v>
      </c>
      <c r="D7502" t="s">
        <v>11215</v>
      </c>
    </row>
    <row r="7503" spans="1:4" x14ac:dyDescent="0.25">
      <c r="A7503" t="s">
        <v>15168</v>
      </c>
      <c r="B7503" t="s">
        <v>15169</v>
      </c>
      <c r="C7503">
        <v>60.9</v>
      </c>
      <c r="D7503" t="s">
        <v>11215</v>
      </c>
    </row>
    <row r="7504" spans="1:4" x14ac:dyDescent="0.25">
      <c r="A7504" t="s">
        <v>15170</v>
      </c>
      <c r="B7504" t="s">
        <v>15171</v>
      </c>
      <c r="D7504" t="s">
        <v>11215</v>
      </c>
    </row>
    <row r="7505" spans="1:4" x14ac:dyDescent="0.25">
      <c r="A7505" t="s">
        <v>15172</v>
      </c>
      <c r="B7505" t="s">
        <v>15173</v>
      </c>
      <c r="C7505">
        <v>22.65</v>
      </c>
      <c r="D7505" t="s">
        <v>11215</v>
      </c>
    </row>
    <row r="7506" spans="1:4" x14ac:dyDescent="0.25">
      <c r="A7506" t="s">
        <v>15174</v>
      </c>
      <c r="B7506" t="s">
        <v>15175</v>
      </c>
      <c r="C7506">
        <v>26</v>
      </c>
      <c r="D7506" t="s">
        <v>11215</v>
      </c>
    </row>
    <row r="7507" spans="1:4" x14ac:dyDescent="0.25">
      <c r="A7507" t="s">
        <v>15176</v>
      </c>
      <c r="B7507" t="s">
        <v>15177</v>
      </c>
      <c r="C7507">
        <v>13.95</v>
      </c>
      <c r="D7507" t="s">
        <v>11215</v>
      </c>
    </row>
    <row r="7508" spans="1:4" x14ac:dyDescent="0.25">
      <c r="A7508" t="s">
        <v>15178</v>
      </c>
      <c r="B7508" t="s">
        <v>15179</v>
      </c>
      <c r="C7508">
        <v>13.95</v>
      </c>
      <c r="D7508" t="s">
        <v>11215</v>
      </c>
    </row>
    <row r="7509" spans="1:4" x14ac:dyDescent="0.25">
      <c r="A7509" t="s">
        <v>15180</v>
      </c>
      <c r="B7509" t="s">
        <v>15181</v>
      </c>
      <c r="C7509">
        <v>165.3</v>
      </c>
      <c r="D7509" t="s">
        <v>11215</v>
      </c>
    </row>
    <row r="7510" spans="1:4" x14ac:dyDescent="0.25">
      <c r="A7510" t="s">
        <v>12466</v>
      </c>
      <c r="B7510" t="s">
        <v>12467</v>
      </c>
      <c r="C7510">
        <v>26</v>
      </c>
      <c r="D7510" t="s">
        <v>11215</v>
      </c>
    </row>
    <row r="7511" spans="1:4" x14ac:dyDescent="0.25">
      <c r="A7511" t="s">
        <v>15182</v>
      </c>
      <c r="B7511" t="s">
        <v>15183</v>
      </c>
      <c r="C7511">
        <v>29.4</v>
      </c>
      <c r="D7511" t="s">
        <v>11215</v>
      </c>
    </row>
    <row r="7512" spans="1:4" x14ac:dyDescent="0.25">
      <c r="A7512" t="s">
        <v>15184</v>
      </c>
      <c r="B7512" t="s">
        <v>15185</v>
      </c>
      <c r="C7512">
        <v>452.4</v>
      </c>
      <c r="D7512" t="s">
        <v>11215</v>
      </c>
    </row>
    <row r="7513" spans="1:4" x14ac:dyDescent="0.25">
      <c r="A7513" t="s">
        <v>15186</v>
      </c>
      <c r="B7513" t="s">
        <v>15187</v>
      </c>
      <c r="C7513">
        <v>62.6</v>
      </c>
      <c r="D7513" t="s">
        <v>11215</v>
      </c>
    </row>
    <row r="7514" spans="1:4" x14ac:dyDescent="0.25">
      <c r="A7514" t="s">
        <v>15188</v>
      </c>
      <c r="B7514" t="s">
        <v>15189</v>
      </c>
      <c r="D7514" t="s">
        <v>11215</v>
      </c>
    </row>
    <row r="7515" spans="1:4" x14ac:dyDescent="0.25">
      <c r="A7515" t="s">
        <v>15190</v>
      </c>
      <c r="B7515" t="s">
        <v>15191</v>
      </c>
      <c r="C7515">
        <v>53.600000999999999</v>
      </c>
      <c r="D7515" t="s">
        <v>11215</v>
      </c>
    </row>
    <row r="7516" spans="1:4" x14ac:dyDescent="0.25">
      <c r="A7516" t="s">
        <v>15192</v>
      </c>
      <c r="B7516" t="s">
        <v>15193</v>
      </c>
      <c r="C7516">
        <v>53.3</v>
      </c>
      <c r="D7516" t="s">
        <v>11215</v>
      </c>
    </row>
    <row r="7517" spans="1:4" x14ac:dyDescent="0.25">
      <c r="A7517" t="s">
        <v>15194</v>
      </c>
      <c r="B7517" t="s">
        <v>15195</v>
      </c>
      <c r="C7517">
        <v>70.5</v>
      </c>
      <c r="D7517" t="s">
        <v>11215</v>
      </c>
    </row>
    <row r="7518" spans="1:4" x14ac:dyDescent="0.25">
      <c r="A7518" t="s">
        <v>15196</v>
      </c>
      <c r="B7518" t="s">
        <v>15197</v>
      </c>
      <c r="C7518">
        <v>76.5</v>
      </c>
      <c r="D7518" t="s">
        <v>11215</v>
      </c>
    </row>
    <row r="7519" spans="1:4" x14ac:dyDescent="0.25">
      <c r="A7519" t="s">
        <v>15198</v>
      </c>
      <c r="B7519" t="s">
        <v>15199</v>
      </c>
      <c r="C7519">
        <v>25.600000999999999</v>
      </c>
      <c r="D7519" t="s">
        <v>11215</v>
      </c>
    </row>
    <row r="7520" spans="1:4" x14ac:dyDescent="0.25">
      <c r="A7520" t="s">
        <v>15200</v>
      </c>
      <c r="B7520" t="s">
        <v>15201</v>
      </c>
      <c r="C7520">
        <v>12.2</v>
      </c>
      <c r="D7520" t="s">
        <v>11215</v>
      </c>
    </row>
    <row r="7521" spans="1:4" x14ac:dyDescent="0.25">
      <c r="A7521" t="s">
        <v>15202</v>
      </c>
      <c r="B7521" t="s">
        <v>15203</v>
      </c>
      <c r="C7521">
        <v>54.3</v>
      </c>
      <c r="D7521" t="s">
        <v>11215</v>
      </c>
    </row>
    <row r="7522" spans="1:4" x14ac:dyDescent="0.25">
      <c r="A7522" t="s">
        <v>15204</v>
      </c>
      <c r="B7522" t="s">
        <v>15205</v>
      </c>
      <c r="C7522">
        <v>64.8</v>
      </c>
      <c r="D7522" t="s">
        <v>11215</v>
      </c>
    </row>
    <row r="7523" spans="1:4" x14ac:dyDescent="0.25">
      <c r="A7523" t="s">
        <v>15206</v>
      </c>
      <c r="B7523" t="s">
        <v>15207</v>
      </c>
      <c r="C7523">
        <v>78.400000000000006</v>
      </c>
      <c r="D7523" t="s">
        <v>11215</v>
      </c>
    </row>
    <row r="7524" spans="1:4" x14ac:dyDescent="0.25">
      <c r="A7524" t="s">
        <v>15208</v>
      </c>
      <c r="B7524" t="s">
        <v>15209</v>
      </c>
      <c r="C7524">
        <v>69.400000000000006</v>
      </c>
      <c r="D7524" t="s">
        <v>11215</v>
      </c>
    </row>
    <row r="7525" spans="1:4" x14ac:dyDescent="0.25">
      <c r="A7525" t="s">
        <v>15210</v>
      </c>
      <c r="B7525" t="s">
        <v>15211</v>
      </c>
      <c r="C7525">
        <v>203.6</v>
      </c>
      <c r="D7525" t="s">
        <v>11215</v>
      </c>
    </row>
    <row r="7526" spans="1:4" x14ac:dyDescent="0.25">
      <c r="A7526" t="s">
        <v>15212</v>
      </c>
      <c r="B7526" t="s">
        <v>15213</v>
      </c>
      <c r="C7526">
        <v>125.1</v>
      </c>
      <c r="D7526" t="s">
        <v>11215</v>
      </c>
    </row>
    <row r="7527" spans="1:4" x14ac:dyDescent="0.25">
      <c r="A7527" t="s">
        <v>15214</v>
      </c>
      <c r="B7527" t="s">
        <v>15215</v>
      </c>
      <c r="C7527">
        <v>128.19999999999999</v>
      </c>
      <c r="D7527" t="s">
        <v>11215</v>
      </c>
    </row>
    <row r="7528" spans="1:4" x14ac:dyDescent="0.25">
      <c r="A7528" t="s">
        <v>15216</v>
      </c>
      <c r="B7528" t="s">
        <v>15217</v>
      </c>
      <c r="C7528">
        <v>196</v>
      </c>
      <c r="D7528" t="s">
        <v>11215</v>
      </c>
    </row>
    <row r="7529" spans="1:4" x14ac:dyDescent="0.25">
      <c r="A7529" t="s">
        <v>15218</v>
      </c>
      <c r="B7529" t="s">
        <v>15219</v>
      </c>
      <c r="C7529">
        <v>24.1</v>
      </c>
      <c r="D7529" t="s">
        <v>11215</v>
      </c>
    </row>
    <row r="7530" spans="1:4" x14ac:dyDescent="0.25">
      <c r="A7530" t="s">
        <v>15220</v>
      </c>
      <c r="B7530" t="s">
        <v>15221</v>
      </c>
      <c r="C7530">
        <v>147.80000000000001</v>
      </c>
      <c r="D7530" t="s">
        <v>11215</v>
      </c>
    </row>
    <row r="7531" spans="1:4" x14ac:dyDescent="0.25">
      <c r="A7531" t="s">
        <v>15222</v>
      </c>
      <c r="B7531" t="s">
        <v>15223</v>
      </c>
      <c r="C7531">
        <v>143.19999999999999</v>
      </c>
      <c r="D7531" t="s">
        <v>11215</v>
      </c>
    </row>
    <row r="7532" spans="1:4" x14ac:dyDescent="0.25">
      <c r="A7532" t="s">
        <v>15224</v>
      </c>
      <c r="B7532" t="s">
        <v>15225</v>
      </c>
      <c r="C7532">
        <v>208.1</v>
      </c>
      <c r="D7532" t="s">
        <v>11215</v>
      </c>
    </row>
    <row r="7533" spans="1:4" x14ac:dyDescent="0.25">
      <c r="A7533" t="s">
        <v>15226</v>
      </c>
      <c r="B7533" t="s">
        <v>15227</v>
      </c>
      <c r="C7533">
        <v>18.800001000000002</v>
      </c>
      <c r="D7533" t="s">
        <v>11215</v>
      </c>
    </row>
    <row r="7534" spans="1:4" x14ac:dyDescent="0.25">
      <c r="A7534" t="s">
        <v>15228</v>
      </c>
      <c r="B7534" t="s">
        <v>15229</v>
      </c>
      <c r="C7534">
        <v>24.1</v>
      </c>
      <c r="D7534" t="s">
        <v>11215</v>
      </c>
    </row>
    <row r="7535" spans="1:4" x14ac:dyDescent="0.25">
      <c r="A7535" t="s">
        <v>11419</v>
      </c>
      <c r="B7535" t="s">
        <v>11420</v>
      </c>
      <c r="C7535">
        <v>31.3</v>
      </c>
      <c r="D7535" t="s">
        <v>11215</v>
      </c>
    </row>
    <row r="7536" spans="1:4" x14ac:dyDescent="0.25">
      <c r="A7536" t="s">
        <v>15230</v>
      </c>
      <c r="B7536" t="s">
        <v>15231</v>
      </c>
      <c r="C7536">
        <v>18.800001000000002</v>
      </c>
      <c r="D7536" t="s">
        <v>11215</v>
      </c>
    </row>
    <row r="7537" spans="1:4" x14ac:dyDescent="0.25">
      <c r="A7537" t="s">
        <v>15232</v>
      </c>
      <c r="B7537" t="s">
        <v>15233</v>
      </c>
      <c r="C7537">
        <v>51</v>
      </c>
      <c r="D7537" t="s">
        <v>11215</v>
      </c>
    </row>
    <row r="7538" spans="1:4" x14ac:dyDescent="0.25">
      <c r="A7538" t="s">
        <v>15234</v>
      </c>
      <c r="B7538" t="s">
        <v>15235</v>
      </c>
      <c r="C7538">
        <v>21</v>
      </c>
      <c r="D7538" t="s">
        <v>11215</v>
      </c>
    </row>
    <row r="7539" spans="1:4" x14ac:dyDescent="0.25">
      <c r="A7539" t="s">
        <v>15236</v>
      </c>
      <c r="B7539" t="s">
        <v>15237</v>
      </c>
      <c r="C7539">
        <v>51</v>
      </c>
      <c r="D7539" t="s">
        <v>11215</v>
      </c>
    </row>
    <row r="7540" spans="1:4" x14ac:dyDescent="0.25">
      <c r="A7540" t="s">
        <v>15238</v>
      </c>
      <c r="B7540" t="s">
        <v>15239</v>
      </c>
      <c r="C7540">
        <v>37.200001</v>
      </c>
      <c r="D7540" t="s">
        <v>11215</v>
      </c>
    </row>
    <row r="7541" spans="1:4" x14ac:dyDescent="0.25">
      <c r="A7541" t="s">
        <v>15240</v>
      </c>
      <c r="B7541" t="s">
        <v>15241</v>
      </c>
      <c r="C7541">
        <v>159.999999</v>
      </c>
      <c r="D7541" t="s">
        <v>11215</v>
      </c>
    </row>
    <row r="7542" spans="1:4" x14ac:dyDescent="0.25">
      <c r="A7542" t="s">
        <v>15242</v>
      </c>
      <c r="B7542" t="s">
        <v>15243</v>
      </c>
      <c r="C7542">
        <v>51</v>
      </c>
      <c r="D7542" t="s">
        <v>11215</v>
      </c>
    </row>
    <row r="7543" spans="1:4" x14ac:dyDescent="0.25">
      <c r="A7543" t="s">
        <v>15244</v>
      </c>
      <c r="B7543" t="s">
        <v>15245</v>
      </c>
      <c r="C7543">
        <v>14.5</v>
      </c>
      <c r="D7543" t="s">
        <v>11215</v>
      </c>
    </row>
    <row r="7544" spans="1:4" x14ac:dyDescent="0.25">
      <c r="A7544" t="s">
        <v>15246</v>
      </c>
      <c r="B7544" t="s">
        <v>15247</v>
      </c>
      <c r="C7544">
        <v>25.600000999999999</v>
      </c>
      <c r="D7544" t="s">
        <v>11215</v>
      </c>
    </row>
    <row r="7545" spans="1:4" x14ac:dyDescent="0.25">
      <c r="A7545" t="s">
        <v>15248</v>
      </c>
      <c r="B7545" t="s">
        <v>15249</v>
      </c>
      <c r="C7545">
        <v>51</v>
      </c>
      <c r="D7545" t="s">
        <v>11215</v>
      </c>
    </row>
    <row r="7546" spans="1:4" x14ac:dyDescent="0.25">
      <c r="A7546" t="s">
        <v>15250</v>
      </c>
      <c r="B7546" t="s">
        <v>15251</v>
      </c>
      <c r="D7546" t="s">
        <v>11215</v>
      </c>
    </row>
    <row r="7547" spans="1:4" x14ac:dyDescent="0.25">
      <c r="A7547" t="s">
        <v>15252</v>
      </c>
      <c r="B7547" t="s">
        <v>15253</v>
      </c>
      <c r="C7547">
        <v>28.7</v>
      </c>
      <c r="D7547" t="s">
        <v>11215</v>
      </c>
    </row>
    <row r="7548" spans="1:4" x14ac:dyDescent="0.25">
      <c r="A7548" t="s">
        <v>12080</v>
      </c>
      <c r="B7548" t="s">
        <v>12081</v>
      </c>
      <c r="C7548">
        <v>28.7</v>
      </c>
      <c r="D7548" t="s">
        <v>11215</v>
      </c>
    </row>
    <row r="7549" spans="1:4" x14ac:dyDescent="0.25">
      <c r="A7549" t="s">
        <v>15254</v>
      </c>
      <c r="B7549" t="s">
        <v>15255</v>
      </c>
      <c r="C7549">
        <v>25.3</v>
      </c>
      <c r="D7549" t="s">
        <v>11215</v>
      </c>
    </row>
    <row r="7550" spans="1:4" x14ac:dyDescent="0.25">
      <c r="A7550" t="s">
        <v>15256</v>
      </c>
      <c r="B7550" t="s">
        <v>15257</v>
      </c>
      <c r="C7550">
        <v>51</v>
      </c>
      <c r="D7550" t="s">
        <v>11215</v>
      </c>
    </row>
    <row r="7551" spans="1:4" x14ac:dyDescent="0.25">
      <c r="A7551" t="s">
        <v>15258</v>
      </c>
      <c r="B7551" t="s">
        <v>15259</v>
      </c>
      <c r="C7551">
        <v>556.79999999999995</v>
      </c>
      <c r="D7551" t="s">
        <v>11215</v>
      </c>
    </row>
    <row r="7552" spans="1:4" x14ac:dyDescent="0.25">
      <c r="A7552" t="s">
        <v>15260</v>
      </c>
      <c r="B7552" t="s">
        <v>15261</v>
      </c>
      <c r="C7552">
        <v>51</v>
      </c>
      <c r="D7552" t="s">
        <v>11215</v>
      </c>
    </row>
    <row r="7553" spans="1:4" x14ac:dyDescent="0.25">
      <c r="A7553" t="s">
        <v>15262</v>
      </c>
      <c r="B7553" t="s">
        <v>15263</v>
      </c>
      <c r="C7553">
        <v>31.3</v>
      </c>
      <c r="D7553" t="s">
        <v>11215</v>
      </c>
    </row>
    <row r="7554" spans="1:4" x14ac:dyDescent="0.25">
      <c r="A7554" t="s">
        <v>15264</v>
      </c>
      <c r="B7554" t="s">
        <v>15265</v>
      </c>
      <c r="C7554">
        <v>51</v>
      </c>
      <c r="D7554" t="s">
        <v>11215</v>
      </c>
    </row>
    <row r="7555" spans="1:4" x14ac:dyDescent="0.25">
      <c r="A7555" t="s">
        <v>15266</v>
      </c>
      <c r="B7555" t="s">
        <v>15267</v>
      </c>
      <c r="C7555">
        <v>17.2</v>
      </c>
      <c r="D7555" t="s">
        <v>11215</v>
      </c>
    </row>
    <row r="7556" spans="1:4" x14ac:dyDescent="0.25">
      <c r="A7556" t="s">
        <v>15268</v>
      </c>
      <c r="B7556" t="s">
        <v>15269</v>
      </c>
      <c r="C7556">
        <v>51</v>
      </c>
      <c r="D7556" t="s">
        <v>11215</v>
      </c>
    </row>
    <row r="7557" spans="1:4" x14ac:dyDescent="0.25">
      <c r="A7557" t="s">
        <v>15270</v>
      </c>
      <c r="B7557" t="s">
        <v>15271</v>
      </c>
      <c r="C7557">
        <v>51</v>
      </c>
      <c r="D7557" t="s">
        <v>11215</v>
      </c>
    </row>
    <row r="7558" spans="1:4" x14ac:dyDescent="0.25">
      <c r="A7558" t="s">
        <v>15272</v>
      </c>
      <c r="B7558" t="s">
        <v>15273</v>
      </c>
      <c r="C7558">
        <v>51</v>
      </c>
      <c r="D7558" t="s">
        <v>11215</v>
      </c>
    </row>
    <row r="7559" spans="1:4" x14ac:dyDescent="0.25">
      <c r="A7559" t="s">
        <v>15274</v>
      </c>
      <c r="B7559" t="s">
        <v>15275</v>
      </c>
      <c r="C7559">
        <v>533.6</v>
      </c>
      <c r="D7559" t="s">
        <v>11215</v>
      </c>
    </row>
    <row r="7560" spans="1:4" x14ac:dyDescent="0.25">
      <c r="A7560" t="s">
        <v>15276</v>
      </c>
      <c r="B7560" t="s">
        <v>15277</v>
      </c>
      <c r="C7560">
        <v>47</v>
      </c>
      <c r="D7560" t="s">
        <v>11215</v>
      </c>
    </row>
    <row r="7561" spans="1:4" x14ac:dyDescent="0.25">
      <c r="A7561" t="s">
        <v>15278</v>
      </c>
      <c r="B7561" t="s">
        <v>15279</v>
      </c>
      <c r="C7561">
        <v>32</v>
      </c>
      <c r="D7561" t="s">
        <v>11215</v>
      </c>
    </row>
    <row r="7562" spans="1:4" x14ac:dyDescent="0.25">
      <c r="A7562" t="s">
        <v>15280</v>
      </c>
      <c r="B7562" t="s">
        <v>15281</v>
      </c>
      <c r="C7562">
        <v>55.7</v>
      </c>
      <c r="D7562" t="s">
        <v>11215</v>
      </c>
    </row>
    <row r="7563" spans="1:4" x14ac:dyDescent="0.25">
      <c r="A7563" t="s">
        <v>15282</v>
      </c>
      <c r="B7563" t="s">
        <v>15283</v>
      </c>
      <c r="C7563">
        <v>78.5</v>
      </c>
      <c r="D7563" t="s">
        <v>11215</v>
      </c>
    </row>
    <row r="7564" spans="1:4" x14ac:dyDescent="0.25">
      <c r="A7564" t="s">
        <v>15284</v>
      </c>
      <c r="B7564" t="s">
        <v>15285</v>
      </c>
      <c r="D7564" t="s">
        <v>11215</v>
      </c>
    </row>
    <row r="7565" spans="1:4" x14ac:dyDescent="0.25">
      <c r="A7565" t="s">
        <v>15286</v>
      </c>
      <c r="B7565" t="s">
        <v>15287</v>
      </c>
      <c r="C7565">
        <v>366</v>
      </c>
      <c r="D7565" t="s">
        <v>11215</v>
      </c>
    </row>
    <row r="7566" spans="1:4" x14ac:dyDescent="0.25">
      <c r="A7566" t="s">
        <v>15288</v>
      </c>
      <c r="B7566" t="s">
        <v>15289</v>
      </c>
      <c r="D7566" t="s">
        <v>11215</v>
      </c>
    </row>
    <row r="7567" spans="1:4" x14ac:dyDescent="0.25">
      <c r="A7567" t="s">
        <v>15290</v>
      </c>
      <c r="B7567" t="s">
        <v>15291</v>
      </c>
      <c r="C7567">
        <v>24.9</v>
      </c>
      <c r="D7567" t="s">
        <v>11215</v>
      </c>
    </row>
    <row r="7568" spans="1:4" x14ac:dyDescent="0.25">
      <c r="A7568" t="s">
        <v>15292</v>
      </c>
      <c r="B7568" t="s">
        <v>15293</v>
      </c>
      <c r="C7568">
        <v>148.80000000000001</v>
      </c>
      <c r="D7568" t="s">
        <v>11215</v>
      </c>
    </row>
    <row r="7569" spans="1:4" x14ac:dyDescent="0.25">
      <c r="A7569" t="s">
        <v>15294</v>
      </c>
      <c r="B7569" t="s">
        <v>15295</v>
      </c>
      <c r="C7569">
        <v>22</v>
      </c>
      <c r="D7569" t="s">
        <v>11215</v>
      </c>
    </row>
    <row r="7570" spans="1:4" x14ac:dyDescent="0.25">
      <c r="A7570" t="s">
        <v>15296</v>
      </c>
      <c r="B7570" t="s">
        <v>15297</v>
      </c>
      <c r="C7570">
        <v>21.75</v>
      </c>
      <c r="D7570" t="s">
        <v>11215</v>
      </c>
    </row>
    <row r="7571" spans="1:4" x14ac:dyDescent="0.25">
      <c r="A7571" t="s">
        <v>15298</v>
      </c>
      <c r="B7571" t="s">
        <v>15299</v>
      </c>
      <c r="C7571">
        <v>31.9</v>
      </c>
      <c r="D7571" t="s">
        <v>11215</v>
      </c>
    </row>
    <row r="7572" spans="1:4" x14ac:dyDescent="0.25">
      <c r="A7572" t="s">
        <v>15300</v>
      </c>
      <c r="B7572" t="s">
        <v>15301</v>
      </c>
      <c r="C7572">
        <v>29.4</v>
      </c>
      <c r="D7572" t="s">
        <v>11215</v>
      </c>
    </row>
    <row r="7573" spans="1:4" x14ac:dyDescent="0.25">
      <c r="A7573" t="s">
        <v>15302</v>
      </c>
      <c r="B7573" t="s">
        <v>15303</v>
      </c>
      <c r="C7573">
        <v>51</v>
      </c>
      <c r="D7573" t="s">
        <v>11215</v>
      </c>
    </row>
    <row r="7574" spans="1:4" x14ac:dyDescent="0.25">
      <c r="A7574" t="s">
        <v>15304</v>
      </c>
      <c r="B7574" t="s">
        <v>15305</v>
      </c>
      <c r="C7574">
        <v>51</v>
      </c>
      <c r="D7574" t="s">
        <v>11215</v>
      </c>
    </row>
    <row r="7575" spans="1:4" x14ac:dyDescent="0.25">
      <c r="A7575" t="s">
        <v>15306</v>
      </c>
      <c r="B7575" t="s">
        <v>15307</v>
      </c>
      <c r="C7575">
        <v>51</v>
      </c>
      <c r="D7575" t="s">
        <v>11215</v>
      </c>
    </row>
    <row r="7576" spans="1:4" x14ac:dyDescent="0.25">
      <c r="A7576" t="s">
        <v>15308</v>
      </c>
      <c r="B7576" t="s">
        <v>15309</v>
      </c>
      <c r="C7576">
        <v>51</v>
      </c>
      <c r="D7576" t="s">
        <v>11215</v>
      </c>
    </row>
    <row r="7577" spans="1:4" x14ac:dyDescent="0.25">
      <c r="A7577" t="s">
        <v>15310</v>
      </c>
      <c r="B7577" t="s">
        <v>15311</v>
      </c>
      <c r="C7577">
        <v>51</v>
      </c>
      <c r="D7577" t="s">
        <v>11215</v>
      </c>
    </row>
    <row r="7578" spans="1:4" x14ac:dyDescent="0.25">
      <c r="A7578" t="s">
        <v>15312</v>
      </c>
      <c r="B7578" t="s">
        <v>15313</v>
      </c>
      <c r="C7578">
        <v>24.600000999999999</v>
      </c>
      <c r="D7578" t="s">
        <v>11215</v>
      </c>
    </row>
    <row r="7579" spans="1:4" x14ac:dyDescent="0.25">
      <c r="A7579" t="s">
        <v>15314</v>
      </c>
      <c r="B7579" t="s">
        <v>15315</v>
      </c>
      <c r="C7579">
        <v>13.9</v>
      </c>
      <c r="D7579" t="s">
        <v>11215</v>
      </c>
    </row>
    <row r="7580" spans="1:4" x14ac:dyDescent="0.25">
      <c r="A7580" t="s">
        <v>15316</v>
      </c>
      <c r="B7580" t="s">
        <v>15317</v>
      </c>
      <c r="C7580">
        <v>34.799999999999997</v>
      </c>
      <c r="D7580" t="s">
        <v>11215</v>
      </c>
    </row>
    <row r="7581" spans="1:4" x14ac:dyDescent="0.25">
      <c r="A7581" t="s">
        <v>15318</v>
      </c>
      <c r="B7581" t="s">
        <v>15319</v>
      </c>
      <c r="C7581">
        <v>13.95</v>
      </c>
      <c r="D7581" t="s">
        <v>11215</v>
      </c>
    </row>
    <row r="7582" spans="1:4" x14ac:dyDescent="0.25">
      <c r="A7582" t="s">
        <v>15320</v>
      </c>
      <c r="B7582" t="s">
        <v>15321</v>
      </c>
      <c r="C7582">
        <v>13.9</v>
      </c>
      <c r="D7582" t="s">
        <v>11215</v>
      </c>
    </row>
    <row r="7583" spans="1:4" x14ac:dyDescent="0.25">
      <c r="A7583" t="s">
        <v>15322</v>
      </c>
      <c r="B7583" t="s">
        <v>15323</v>
      </c>
      <c r="C7583">
        <v>10</v>
      </c>
      <c r="D7583" t="s">
        <v>11215</v>
      </c>
    </row>
    <row r="7584" spans="1:4" x14ac:dyDescent="0.25">
      <c r="A7584" t="s">
        <v>15324</v>
      </c>
      <c r="B7584" t="s">
        <v>15325</v>
      </c>
      <c r="C7584">
        <v>19.2</v>
      </c>
      <c r="D7584" t="s">
        <v>11215</v>
      </c>
    </row>
    <row r="7585" spans="1:4" x14ac:dyDescent="0.25">
      <c r="A7585" t="s">
        <v>15326</v>
      </c>
      <c r="B7585" t="s">
        <v>15327</v>
      </c>
      <c r="C7585">
        <v>11</v>
      </c>
      <c r="D7585" t="s">
        <v>11215</v>
      </c>
    </row>
    <row r="7586" spans="1:4" x14ac:dyDescent="0.25">
      <c r="A7586" t="s">
        <v>15328</v>
      </c>
      <c r="B7586" t="s">
        <v>15329</v>
      </c>
      <c r="C7586">
        <v>11</v>
      </c>
      <c r="D7586" t="s">
        <v>11215</v>
      </c>
    </row>
    <row r="7587" spans="1:4" x14ac:dyDescent="0.25">
      <c r="A7587" t="s">
        <v>15330</v>
      </c>
      <c r="B7587" t="s">
        <v>15331</v>
      </c>
      <c r="C7587">
        <v>10</v>
      </c>
      <c r="D7587" t="s">
        <v>11215</v>
      </c>
    </row>
    <row r="7588" spans="1:4" x14ac:dyDescent="0.25">
      <c r="A7588" t="s">
        <v>15332</v>
      </c>
      <c r="B7588" t="s">
        <v>15333</v>
      </c>
      <c r="C7588">
        <v>11</v>
      </c>
      <c r="D7588" t="s">
        <v>11215</v>
      </c>
    </row>
    <row r="7589" spans="1:4" x14ac:dyDescent="0.25">
      <c r="A7589" t="s">
        <v>15334</v>
      </c>
      <c r="B7589" t="s">
        <v>15335</v>
      </c>
      <c r="C7589">
        <v>11</v>
      </c>
      <c r="D7589" t="s">
        <v>11215</v>
      </c>
    </row>
    <row r="7590" spans="1:4" x14ac:dyDescent="0.25">
      <c r="A7590" t="s">
        <v>15336</v>
      </c>
      <c r="B7590" t="s">
        <v>15337</v>
      </c>
      <c r="C7590">
        <v>11</v>
      </c>
      <c r="D7590" t="s">
        <v>11215</v>
      </c>
    </row>
    <row r="7591" spans="1:4" x14ac:dyDescent="0.25">
      <c r="A7591" t="s">
        <v>15338</v>
      </c>
      <c r="B7591" t="s">
        <v>15339</v>
      </c>
      <c r="C7591">
        <v>10</v>
      </c>
      <c r="D7591" t="s">
        <v>11215</v>
      </c>
    </row>
    <row r="7592" spans="1:4" x14ac:dyDescent="0.25">
      <c r="A7592" t="s">
        <v>15340</v>
      </c>
      <c r="B7592" t="s">
        <v>15341</v>
      </c>
      <c r="C7592">
        <v>10</v>
      </c>
      <c r="D7592" t="s">
        <v>11215</v>
      </c>
    </row>
    <row r="7593" spans="1:4" x14ac:dyDescent="0.25">
      <c r="A7593" t="s">
        <v>15342</v>
      </c>
      <c r="B7593" t="s">
        <v>15343</v>
      </c>
      <c r="C7593">
        <v>10</v>
      </c>
      <c r="D7593" t="s">
        <v>11215</v>
      </c>
    </row>
    <row r="7594" spans="1:4" x14ac:dyDescent="0.25">
      <c r="A7594" t="s">
        <v>15344</v>
      </c>
      <c r="B7594" t="s">
        <v>15345</v>
      </c>
      <c r="C7594">
        <v>60.9</v>
      </c>
      <c r="D7594" t="s">
        <v>11215</v>
      </c>
    </row>
    <row r="7595" spans="1:4" x14ac:dyDescent="0.25">
      <c r="A7595" t="s">
        <v>15346</v>
      </c>
      <c r="B7595" t="s">
        <v>15347</v>
      </c>
      <c r="C7595">
        <v>86.2</v>
      </c>
      <c r="D7595" t="s">
        <v>11215</v>
      </c>
    </row>
    <row r="7596" spans="1:4" x14ac:dyDescent="0.25">
      <c r="A7596" t="s">
        <v>15348</v>
      </c>
      <c r="B7596" t="s">
        <v>15349</v>
      </c>
      <c r="C7596">
        <v>78.3</v>
      </c>
      <c r="D7596" t="s">
        <v>11215</v>
      </c>
    </row>
    <row r="7597" spans="1:4" x14ac:dyDescent="0.25">
      <c r="A7597" t="s">
        <v>15350</v>
      </c>
      <c r="B7597" t="s">
        <v>15351</v>
      </c>
      <c r="C7597">
        <v>87</v>
      </c>
      <c r="D7597" t="s">
        <v>11215</v>
      </c>
    </row>
    <row r="7598" spans="1:4" x14ac:dyDescent="0.25">
      <c r="A7598" t="s">
        <v>15352</v>
      </c>
      <c r="B7598" t="s">
        <v>15353</v>
      </c>
      <c r="C7598">
        <v>69.599999999999994</v>
      </c>
      <c r="D7598" t="s">
        <v>11215</v>
      </c>
    </row>
    <row r="7599" spans="1:4" x14ac:dyDescent="0.25">
      <c r="A7599" t="s">
        <v>15354</v>
      </c>
      <c r="B7599" t="s">
        <v>15355</v>
      </c>
      <c r="C7599">
        <v>130.5</v>
      </c>
      <c r="D7599" t="s">
        <v>11215</v>
      </c>
    </row>
    <row r="7600" spans="1:4" x14ac:dyDescent="0.25">
      <c r="A7600" t="s">
        <v>15356</v>
      </c>
      <c r="B7600" t="s">
        <v>15357</v>
      </c>
      <c r="C7600">
        <v>69.599999999999994</v>
      </c>
      <c r="D7600" t="s">
        <v>11215</v>
      </c>
    </row>
    <row r="7601" spans="1:4" x14ac:dyDescent="0.25">
      <c r="A7601" t="s">
        <v>15358</v>
      </c>
      <c r="B7601" t="s">
        <v>15359</v>
      </c>
      <c r="C7601">
        <v>2.6</v>
      </c>
      <c r="D7601" t="s">
        <v>11215</v>
      </c>
    </row>
    <row r="7602" spans="1:4" x14ac:dyDescent="0.25">
      <c r="A7602" t="s">
        <v>15360</v>
      </c>
      <c r="B7602" t="s">
        <v>15361</v>
      </c>
      <c r="D7602" t="s">
        <v>11215</v>
      </c>
    </row>
    <row r="7603" spans="1:4" x14ac:dyDescent="0.25">
      <c r="A7603" t="s">
        <v>15362</v>
      </c>
      <c r="B7603" t="s">
        <v>15363</v>
      </c>
      <c r="C7603">
        <v>125.3</v>
      </c>
      <c r="D7603" t="s">
        <v>11215</v>
      </c>
    </row>
    <row r="7604" spans="1:4" x14ac:dyDescent="0.25">
      <c r="A7604" t="s">
        <v>15364</v>
      </c>
      <c r="B7604" t="s">
        <v>15365</v>
      </c>
      <c r="C7604">
        <v>366</v>
      </c>
      <c r="D7604" t="s">
        <v>11215</v>
      </c>
    </row>
    <row r="7605" spans="1:4" x14ac:dyDescent="0.25">
      <c r="A7605" t="s">
        <v>15366</v>
      </c>
      <c r="B7605" t="s">
        <v>15367</v>
      </c>
      <c r="C7605">
        <v>31.2</v>
      </c>
      <c r="D7605" t="s">
        <v>11215</v>
      </c>
    </row>
    <row r="7606" spans="1:4" x14ac:dyDescent="0.25">
      <c r="A7606" t="s">
        <v>15368</v>
      </c>
      <c r="B7606" t="s">
        <v>15369</v>
      </c>
      <c r="C7606">
        <v>366</v>
      </c>
      <c r="D7606" t="s">
        <v>11215</v>
      </c>
    </row>
    <row r="7607" spans="1:4" x14ac:dyDescent="0.25">
      <c r="A7607" t="s">
        <v>15370</v>
      </c>
      <c r="B7607" t="s">
        <v>15371</v>
      </c>
      <c r="C7607">
        <v>208.8</v>
      </c>
      <c r="D7607" t="s">
        <v>11215</v>
      </c>
    </row>
    <row r="7608" spans="1:4" x14ac:dyDescent="0.25">
      <c r="A7608" t="s">
        <v>15372</v>
      </c>
      <c r="B7608" t="s">
        <v>15373</v>
      </c>
      <c r="C7608">
        <v>78.5</v>
      </c>
      <c r="D7608" t="s">
        <v>11215</v>
      </c>
    </row>
    <row r="7609" spans="1:4" x14ac:dyDescent="0.25">
      <c r="A7609" t="s">
        <v>15374</v>
      </c>
      <c r="B7609" t="s">
        <v>15375</v>
      </c>
      <c r="C7609">
        <v>426.4</v>
      </c>
      <c r="D7609" t="s">
        <v>11215</v>
      </c>
    </row>
    <row r="7610" spans="1:4" x14ac:dyDescent="0.25">
      <c r="A7610" t="s">
        <v>15376</v>
      </c>
      <c r="B7610" t="s">
        <v>15377</v>
      </c>
      <c r="C7610">
        <v>95.7</v>
      </c>
      <c r="D7610" t="s">
        <v>11215</v>
      </c>
    </row>
    <row r="7611" spans="1:4" x14ac:dyDescent="0.25">
      <c r="A7611" t="s">
        <v>15378</v>
      </c>
      <c r="B7611" t="s">
        <v>15379</v>
      </c>
      <c r="C7611">
        <v>52.2</v>
      </c>
      <c r="D7611" t="s">
        <v>11215</v>
      </c>
    </row>
    <row r="7612" spans="1:4" x14ac:dyDescent="0.25">
      <c r="A7612" t="s">
        <v>15380</v>
      </c>
      <c r="B7612" t="s">
        <v>15381</v>
      </c>
      <c r="C7612">
        <v>34.799999999999997</v>
      </c>
      <c r="D7612" t="s">
        <v>11215</v>
      </c>
    </row>
    <row r="7613" spans="1:4" x14ac:dyDescent="0.25">
      <c r="A7613" t="s">
        <v>15382</v>
      </c>
      <c r="B7613" t="s">
        <v>15383</v>
      </c>
      <c r="C7613">
        <v>311</v>
      </c>
      <c r="D7613" t="s">
        <v>11215</v>
      </c>
    </row>
    <row r="7614" spans="1:4" x14ac:dyDescent="0.25">
      <c r="A7614" t="s">
        <v>15384</v>
      </c>
      <c r="B7614" t="s">
        <v>15385</v>
      </c>
      <c r="C7614">
        <v>25.1</v>
      </c>
      <c r="D7614" t="s">
        <v>11215</v>
      </c>
    </row>
    <row r="7615" spans="1:4" x14ac:dyDescent="0.25">
      <c r="A7615" t="s">
        <v>15386</v>
      </c>
      <c r="B7615" t="s">
        <v>15387</v>
      </c>
      <c r="C7615">
        <v>5.2</v>
      </c>
      <c r="D7615" t="s">
        <v>11215</v>
      </c>
    </row>
    <row r="7616" spans="1:4" x14ac:dyDescent="0.25">
      <c r="A7616" t="s">
        <v>15388</v>
      </c>
      <c r="B7616" t="s">
        <v>15389</v>
      </c>
      <c r="C7616">
        <v>8.6999999999999993</v>
      </c>
      <c r="D7616" t="s">
        <v>11215</v>
      </c>
    </row>
    <row r="7617" spans="1:4" x14ac:dyDescent="0.25">
      <c r="A7617" t="s">
        <v>15390</v>
      </c>
      <c r="B7617" t="s">
        <v>15391</v>
      </c>
      <c r="C7617">
        <v>6.95</v>
      </c>
      <c r="D7617" t="s">
        <v>11215</v>
      </c>
    </row>
    <row r="7618" spans="1:4" x14ac:dyDescent="0.25">
      <c r="A7618" t="s">
        <v>15392</v>
      </c>
      <c r="B7618" t="s">
        <v>15393</v>
      </c>
      <c r="C7618">
        <v>6.1</v>
      </c>
      <c r="D7618" t="s">
        <v>11215</v>
      </c>
    </row>
    <row r="7619" spans="1:4" x14ac:dyDescent="0.25">
      <c r="A7619" t="s">
        <v>15394</v>
      </c>
      <c r="B7619" t="s">
        <v>15395</v>
      </c>
      <c r="C7619">
        <v>366</v>
      </c>
      <c r="D7619" t="s">
        <v>11215</v>
      </c>
    </row>
    <row r="7620" spans="1:4" x14ac:dyDescent="0.25">
      <c r="A7620" t="s">
        <v>15396</v>
      </c>
      <c r="B7620" t="s">
        <v>15397</v>
      </c>
      <c r="C7620">
        <v>4.3499999999999996</v>
      </c>
      <c r="D7620" t="s">
        <v>11215</v>
      </c>
    </row>
    <row r="7621" spans="1:4" x14ac:dyDescent="0.25">
      <c r="A7621" t="s">
        <v>15398</v>
      </c>
      <c r="B7621" t="s">
        <v>15399</v>
      </c>
      <c r="C7621">
        <v>6.1</v>
      </c>
      <c r="D7621" t="s">
        <v>11215</v>
      </c>
    </row>
    <row r="7622" spans="1:4" x14ac:dyDescent="0.25">
      <c r="A7622" t="s">
        <v>15400</v>
      </c>
      <c r="B7622" t="s">
        <v>15401</v>
      </c>
      <c r="C7622">
        <v>4.3999990000000002</v>
      </c>
      <c r="D7622" t="s">
        <v>11215</v>
      </c>
    </row>
    <row r="7623" spans="1:4" x14ac:dyDescent="0.25">
      <c r="A7623" t="s">
        <v>15402</v>
      </c>
      <c r="B7623" t="s">
        <v>15403</v>
      </c>
      <c r="C7623">
        <v>2.9</v>
      </c>
      <c r="D7623" t="s">
        <v>11215</v>
      </c>
    </row>
    <row r="7624" spans="1:4" x14ac:dyDescent="0.25">
      <c r="A7624" t="s">
        <v>15404</v>
      </c>
      <c r="B7624" t="s">
        <v>15405</v>
      </c>
      <c r="C7624">
        <v>1.45</v>
      </c>
      <c r="D7624" t="s">
        <v>11215</v>
      </c>
    </row>
    <row r="7625" spans="1:4" x14ac:dyDescent="0.25">
      <c r="A7625" t="s">
        <v>15406</v>
      </c>
      <c r="B7625" t="s">
        <v>15407</v>
      </c>
      <c r="C7625">
        <v>2.5499999999999998</v>
      </c>
      <c r="D7625" t="s">
        <v>11215</v>
      </c>
    </row>
    <row r="7626" spans="1:4" x14ac:dyDescent="0.25">
      <c r="A7626" t="s">
        <v>12185</v>
      </c>
      <c r="B7626" t="s">
        <v>12186</v>
      </c>
      <c r="C7626">
        <v>366</v>
      </c>
      <c r="D7626" t="s">
        <v>11215</v>
      </c>
    </row>
    <row r="7627" spans="1:4" x14ac:dyDescent="0.25">
      <c r="A7627" t="s">
        <v>15408</v>
      </c>
      <c r="B7627" t="s">
        <v>15409</v>
      </c>
      <c r="C7627">
        <v>2.1</v>
      </c>
      <c r="D7627" t="s">
        <v>11215</v>
      </c>
    </row>
    <row r="7628" spans="1:4" x14ac:dyDescent="0.25">
      <c r="A7628" t="s">
        <v>15410</v>
      </c>
      <c r="B7628" t="s">
        <v>15411</v>
      </c>
      <c r="C7628">
        <v>1.7</v>
      </c>
      <c r="D7628" t="s">
        <v>11215</v>
      </c>
    </row>
    <row r="7629" spans="1:4" x14ac:dyDescent="0.25">
      <c r="A7629" t="s">
        <v>15412</v>
      </c>
      <c r="B7629" t="s">
        <v>15413</v>
      </c>
      <c r="C7629">
        <v>3.05</v>
      </c>
      <c r="D7629" t="s">
        <v>11215</v>
      </c>
    </row>
    <row r="7630" spans="1:4" x14ac:dyDescent="0.25">
      <c r="A7630" t="s">
        <v>15414</v>
      </c>
      <c r="B7630" t="s">
        <v>15415</v>
      </c>
      <c r="C7630">
        <v>366.4</v>
      </c>
      <c r="D7630" t="s">
        <v>11215</v>
      </c>
    </row>
    <row r="7631" spans="1:4" x14ac:dyDescent="0.25">
      <c r="A7631" t="s">
        <v>15416</v>
      </c>
      <c r="B7631" t="s">
        <v>15417</v>
      </c>
      <c r="C7631">
        <v>2.35</v>
      </c>
      <c r="D7631" t="s">
        <v>11215</v>
      </c>
    </row>
    <row r="7632" spans="1:4" x14ac:dyDescent="0.25">
      <c r="A7632" t="s">
        <v>15418</v>
      </c>
      <c r="B7632" t="s">
        <v>15419</v>
      </c>
      <c r="C7632">
        <v>3.5</v>
      </c>
      <c r="D7632" t="s">
        <v>11215</v>
      </c>
    </row>
    <row r="7633" spans="1:4" x14ac:dyDescent="0.25">
      <c r="A7633" t="s">
        <v>15420</v>
      </c>
      <c r="B7633" t="s">
        <v>15421</v>
      </c>
      <c r="C7633">
        <v>2.2000000000000002</v>
      </c>
      <c r="D7633" t="s">
        <v>11215</v>
      </c>
    </row>
    <row r="7634" spans="1:4" x14ac:dyDescent="0.25">
      <c r="A7634" t="s">
        <v>15422</v>
      </c>
      <c r="B7634" t="s">
        <v>15423</v>
      </c>
      <c r="C7634">
        <v>3.8500009999999998</v>
      </c>
      <c r="D7634" t="s">
        <v>11215</v>
      </c>
    </row>
    <row r="7635" spans="1:4" x14ac:dyDescent="0.25">
      <c r="A7635" t="s">
        <v>12007</v>
      </c>
      <c r="B7635" t="s">
        <v>12008</v>
      </c>
      <c r="C7635">
        <v>366</v>
      </c>
      <c r="D7635" t="s">
        <v>11215</v>
      </c>
    </row>
    <row r="7636" spans="1:4" x14ac:dyDescent="0.25">
      <c r="A7636" t="s">
        <v>15424</v>
      </c>
      <c r="B7636" t="s">
        <v>15425</v>
      </c>
      <c r="C7636">
        <v>3.05</v>
      </c>
      <c r="D7636" t="s">
        <v>11215</v>
      </c>
    </row>
    <row r="7637" spans="1:4" x14ac:dyDescent="0.25">
      <c r="A7637" t="s">
        <v>15426</v>
      </c>
      <c r="B7637" t="s">
        <v>15427</v>
      </c>
      <c r="C7637">
        <v>4.8</v>
      </c>
      <c r="D7637" t="s">
        <v>11215</v>
      </c>
    </row>
    <row r="7638" spans="1:4" x14ac:dyDescent="0.25">
      <c r="A7638" t="s">
        <v>15428</v>
      </c>
      <c r="B7638" t="s">
        <v>15429</v>
      </c>
      <c r="C7638">
        <v>3.8500009999999998</v>
      </c>
      <c r="D7638" t="s">
        <v>11215</v>
      </c>
    </row>
    <row r="7639" spans="1:4" x14ac:dyDescent="0.25">
      <c r="A7639" t="s">
        <v>15430</v>
      </c>
      <c r="B7639" t="s">
        <v>15431</v>
      </c>
      <c r="C7639">
        <v>366</v>
      </c>
      <c r="D7639" t="s">
        <v>11215</v>
      </c>
    </row>
    <row r="7640" spans="1:4" x14ac:dyDescent="0.25">
      <c r="A7640" t="s">
        <v>11522</v>
      </c>
      <c r="B7640" t="s">
        <v>11523</v>
      </c>
      <c r="C7640">
        <v>104.4</v>
      </c>
      <c r="D7640" t="s">
        <v>11215</v>
      </c>
    </row>
    <row r="7641" spans="1:4" x14ac:dyDescent="0.25">
      <c r="A7641" t="s">
        <v>15432</v>
      </c>
      <c r="B7641" t="s">
        <v>15433</v>
      </c>
      <c r="C7641">
        <v>93.9</v>
      </c>
      <c r="D7641" t="s">
        <v>11215</v>
      </c>
    </row>
    <row r="7642" spans="1:4" x14ac:dyDescent="0.25">
      <c r="A7642" t="s">
        <v>12287</v>
      </c>
      <c r="B7642" t="s">
        <v>12288</v>
      </c>
      <c r="C7642">
        <v>104.4</v>
      </c>
      <c r="D7642" t="s">
        <v>11215</v>
      </c>
    </row>
    <row r="7643" spans="1:4" x14ac:dyDescent="0.25">
      <c r="A7643" t="s">
        <v>15434</v>
      </c>
      <c r="B7643" t="s">
        <v>15435</v>
      </c>
      <c r="C7643">
        <v>6.95</v>
      </c>
      <c r="D7643" t="s">
        <v>11215</v>
      </c>
    </row>
    <row r="7644" spans="1:4" x14ac:dyDescent="0.25">
      <c r="A7644" t="s">
        <v>15436</v>
      </c>
      <c r="B7644" t="s">
        <v>15437</v>
      </c>
      <c r="C7644">
        <v>6.95</v>
      </c>
      <c r="D7644" t="s">
        <v>11215</v>
      </c>
    </row>
    <row r="7645" spans="1:4" x14ac:dyDescent="0.25">
      <c r="A7645" t="s">
        <v>15438</v>
      </c>
      <c r="B7645" t="s">
        <v>15439</v>
      </c>
      <c r="C7645">
        <v>74.3</v>
      </c>
      <c r="D7645" t="s">
        <v>11215</v>
      </c>
    </row>
    <row r="7646" spans="1:4" x14ac:dyDescent="0.25">
      <c r="A7646" t="s">
        <v>15440</v>
      </c>
      <c r="B7646" t="s">
        <v>15441</v>
      </c>
      <c r="C7646">
        <v>5.55</v>
      </c>
      <c r="D7646" t="s">
        <v>11215</v>
      </c>
    </row>
    <row r="7647" spans="1:4" x14ac:dyDescent="0.25">
      <c r="A7647" t="s">
        <v>15442</v>
      </c>
      <c r="B7647" t="s">
        <v>15443</v>
      </c>
      <c r="D7647" t="s">
        <v>11215</v>
      </c>
    </row>
    <row r="7648" spans="1:4" x14ac:dyDescent="0.25">
      <c r="A7648" t="s">
        <v>15444</v>
      </c>
      <c r="B7648" t="s">
        <v>15445</v>
      </c>
      <c r="C7648">
        <v>13.4</v>
      </c>
      <c r="D7648" t="s">
        <v>11215</v>
      </c>
    </row>
    <row r="7649" spans="1:4" x14ac:dyDescent="0.25">
      <c r="A7649" t="s">
        <v>15446</v>
      </c>
      <c r="B7649" t="s">
        <v>15447</v>
      </c>
      <c r="C7649">
        <v>13.4</v>
      </c>
      <c r="D7649" t="s">
        <v>11215</v>
      </c>
    </row>
    <row r="7650" spans="1:4" x14ac:dyDescent="0.25">
      <c r="A7650" t="s">
        <v>15448</v>
      </c>
      <c r="B7650" t="s">
        <v>15449</v>
      </c>
      <c r="C7650">
        <v>78.3</v>
      </c>
      <c r="D7650" t="s">
        <v>11215</v>
      </c>
    </row>
    <row r="7651" spans="1:4" x14ac:dyDescent="0.25">
      <c r="A7651" t="s">
        <v>15450</v>
      </c>
      <c r="B7651" t="s">
        <v>15451</v>
      </c>
      <c r="C7651">
        <v>104.4</v>
      </c>
      <c r="D7651" t="s">
        <v>11215</v>
      </c>
    </row>
    <row r="7652" spans="1:4" x14ac:dyDescent="0.25">
      <c r="A7652" t="s">
        <v>15452</v>
      </c>
      <c r="B7652" t="s">
        <v>15453</v>
      </c>
      <c r="C7652">
        <v>87</v>
      </c>
      <c r="D7652" t="s">
        <v>11215</v>
      </c>
    </row>
    <row r="7653" spans="1:4" x14ac:dyDescent="0.25">
      <c r="A7653" t="s">
        <v>15454</v>
      </c>
      <c r="B7653" t="s">
        <v>15455</v>
      </c>
      <c r="C7653">
        <v>113.1</v>
      </c>
      <c r="D7653" t="s">
        <v>11215</v>
      </c>
    </row>
    <row r="7654" spans="1:4" x14ac:dyDescent="0.25">
      <c r="A7654" t="s">
        <v>15456</v>
      </c>
      <c r="B7654" t="s">
        <v>15457</v>
      </c>
      <c r="C7654">
        <v>87</v>
      </c>
      <c r="D7654" t="s">
        <v>11215</v>
      </c>
    </row>
    <row r="7655" spans="1:4" x14ac:dyDescent="0.25">
      <c r="A7655" t="s">
        <v>15458</v>
      </c>
      <c r="B7655" t="s">
        <v>15459</v>
      </c>
      <c r="C7655">
        <v>38.299999999999997</v>
      </c>
      <c r="D7655" t="s">
        <v>11215</v>
      </c>
    </row>
    <row r="7656" spans="1:4" x14ac:dyDescent="0.25">
      <c r="A7656" t="s">
        <v>15460</v>
      </c>
      <c r="B7656" t="s">
        <v>15461</v>
      </c>
      <c r="C7656">
        <v>78.3</v>
      </c>
      <c r="D7656" t="s">
        <v>11215</v>
      </c>
    </row>
    <row r="7657" spans="1:4" x14ac:dyDescent="0.25">
      <c r="A7657" t="s">
        <v>11965</v>
      </c>
      <c r="B7657" t="s">
        <v>11966</v>
      </c>
      <c r="C7657">
        <v>87</v>
      </c>
      <c r="D7657" t="s">
        <v>11215</v>
      </c>
    </row>
    <row r="7658" spans="1:4" x14ac:dyDescent="0.25">
      <c r="A7658" t="s">
        <v>12289</v>
      </c>
      <c r="B7658" t="s">
        <v>12290</v>
      </c>
      <c r="C7658">
        <v>174</v>
      </c>
      <c r="D7658" t="s">
        <v>11215</v>
      </c>
    </row>
    <row r="7659" spans="1:4" x14ac:dyDescent="0.25">
      <c r="A7659" t="s">
        <v>15462</v>
      </c>
      <c r="B7659" t="s">
        <v>15463</v>
      </c>
      <c r="C7659">
        <v>208.8</v>
      </c>
      <c r="D7659" t="s">
        <v>11215</v>
      </c>
    </row>
    <row r="7660" spans="1:4" x14ac:dyDescent="0.25">
      <c r="A7660" t="s">
        <v>15464</v>
      </c>
      <c r="B7660" t="s">
        <v>15465</v>
      </c>
      <c r="C7660">
        <v>12.4</v>
      </c>
      <c r="D7660" t="s">
        <v>11215</v>
      </c>
    </row>
    <row r="7661" spans="1:4" x14ac:dyDescent="0.25">
      <c r="A7661" t="s">
        <v>15466</v>
      </c>
      <c r="B7661" t="s">
        <v>15467</v>
      </c>
      <c r="C7661">
        <v>425.5</v>
      </c>
      <c r="D7661" t="s">
        <v>11215</v>
      </c>
    </row>
    <row r="7662" spans="1:4" x14ac:dyDescent="0.25">
      <c r="A7662" t="s">
        <v>11874</v>
      </c>
      <c r="B7662" t="s">
        <v>11875</v>
      </c>
      <c r="C7662">
        <v>21</v>
      </c>
      <c r="D7662" t="s">
        <v>11215</v>
      </c>
    </row>
    <row r="7663" spans="1:4" x14ac:dyDescent="0.25">
      <c r="A7663" t="s">
        <v>15468</v>
      </c>
      <c r="B7663" t="s">
        <v>15469</v>
      </c>
      <c r="C7663">
        <v>15.65</v>
      </c>
      <c r="D7663" t="s">
        <v>11215</v>
      </c>
    </row>
    <row r="7664" spans="1:4" x14ac:dyDescent="0.25">
      <c r="A7664" t="s">
        <v>15470</v>
      </c>
      <c r="B7664" t="s">
        <v>15471</v>
      </c>
      <c r="C7664">
        <v>15.65</v>
      </c>
      <c r="D7664" t="s">
        <v>11215</v>
      </c>
    </row>
    <row r="7665" spans="1:4" x14ac:dyDescent="0.25">
      <c r="A7665" t="s">
        <v>15472</v>
      </c>
      <c r="B7665" t="s">
        <v>15473</v>
      </c>
      <c r="C7665">
        <v>15.65</v>
      </c>
      <c r="D7665" t="s">
        <v>11215</v>
      </c>
    </row>
    <row r="7666" spans="1:4" x14ac:dyDescent="0.25">
      <c r="A7666" t="s">
        <v>15474</v>
      </c>
      <c r="B7666" t="s">
        <v>15475</v>
      </c>
      <c r="C7666">
        <v>15.65</v>
      </c>
      <c r="D7666" t="s">
        <v>11215</v>
      </c>
    </row>
    <row r="7667" spans="1:4" x14ac:dyDescent="0.25">
      <c r="A7667" t="s">
        <v>15476</v>
      </c>
      <c r="B7667" t="s">
        <v>15477</v>
      </c>
      <c r="C7667">
        <v>15.7</v>
      </c>
      <c r="D7667" t="s">
        <v>11215</v>
      </c>
    </row>
    <row r="7668" spans="1:4" x14ac:dyDescent="0.25">
      <c r="A7668" t="s">
        <v>15478</v>
      </c>
      <c r="B7668" t="s">
        <v>15479</v>
      </c>
      <c r="C7668">
        <v>28.2</v>
      </c>
      <c r="D7668" t="s">
        <v>11215</v>
      </c>
    </row>
    <row r="7669" spans="1:4" x14ac:dyDescent="0.25">
      <c r="A7669" t="s">
        <v>15480</v>
      </c>
      <c r="B7669" t="s">
        <v>15481</v>
      </c>
      <c r="D7669" t="s">
        <v>11215</v>
      </c>
    </row>
    <row r="7670" spans="1:4" x14ac:dyDescent="0.25">
      <c r="A7670" t="s">
        <v>15482</v>
      </c>
      <c r="B7670" t="s">
        <v>15483</v>
      </c>
      <c r="C7670">
        <v>13.95</v>
      </c>
      <c r="D7670" t="s">
        <v>11215</v>
      </c>
    </row>
    <row r="7671" spans="1:4" x14ac:dyDescent="0.25">
      <c r="A7671" t="s">
        <v>15484</v>
      </c>
      <c r="B7671" t="s">
        <v>15485</v>
      </c>
      <c r="C7671">
        <v>13.95</v>
      </c>
      <c r="D7671" t="s">
        <v>11215</v>
      </c>
    </row>
    <row r="7672" spans="1:4" x14ac:dyDescent="0.25">
      <c r="A7672" t="s">
        <v>15486</v>
      </c>
      <c r="B7672" t="s">
        <v>15487</v>
      </c>
      <c r="C7672">
        <v>13.95</v>
      </c>
      <c r="D7672" t="s">
        <v>11215</v>
      </c>
    </row>
    <row r="7673" spans="1:4" x14ac:dyDescent="0.25">
      <c r="A7673" t="s">
        <v>15488</v>
      </c>
      <c r="B7673" t="s">
        <v>15489</v>
      </c>
      <c r="C7673">
        <v>13.95</v>
      </c>
      <c r="D7673" t="s">
        <v>11215</v>
      </c>
    </row>
    <row r="7674" spans="1:4" x14ac:dyDescent="0.25">
      <c r="A7674" t="s">
        <v>15490</v>
      </c>
      <c r="B7674" t="s">
        <v>15491</v>
      </c>
      <c r="C7674">
        <v>156.6</v>
      </c>
      <c r="D7674" t="s">
        <v>11215</v>
      </c>
    </row>
    <row r="7675" spans="1:4" x14ac:dyDescent="0.25">
      <c r="A7675" t="s">
        <v>15492</v>
      </c>
      <c r="B7675" t="s">
        <v>15493</v>
      </c>
      <c r="C7675">
        <v>165.9</v>
      </c>
      <c r="D7675" t="s">
        <v>11215</v>
      </c>
    </row>
    <row r="7676" spans="1:4" x14ac:dyDescent="0.25">
      <c r="A7676" t="s">
        <v>15494</v>
      </c>
      <c r="B7676" t="s">
        <v>15495</v>
      </c>
      <c r="C7676">
        <v>193</v>
      </c>
      <c r="D7676" t="s">
        <v>11215</v>
      </c>
    </row>
    <row r="7677" spans="1:4" x14ac:dyDescent="0.25">
      <c r="A7677" t="s">
        <v>15496</v>
      </c>
      <c r="B7677" t="s">
        <v>15497</v>
      </c>
      <c r="C7677">
        <v>199</v>
      </c>
      <c r="D7677" t="s">
        <v>11215</v>
      </c>
    </row>
    <row r="7678" spans="1:4" x14ac:dyDescent="0.25">
      <c r="A7678" t="s">
        <v>15498</v>
      </c>
      <c r="B7678" t="s">
        <v>15499</v>
      </c>
      <c r="C7678">
        <v>51</v>
      </c>
      <c r="D7678" t="s">
        <v>11215</v>
      </c>
    </row>
    <row r="7679" spans="1:4" x14ac:dyDescent="0.25">
      <c r="A7679" t="s">
        <v>15500</v>
      </c>
      <c r="B7679" t="s">
        <v>15501</v>
      </c>
      <c r="C7679">
        <v>109.6</v>
      </c>
      <c r="D7679" t="s">
        <v>11215</v>
      </c>
    </row>
    <row r="7680" spans="1:4" x14ac:dyDescent="0.25">
      <c r="A7680" t="s">
        <v>15502</v>
      </c>
      <c r="B7680" t="s">
        <v>15503</v>
      </c>
      <c r="C7680">
        <v>128.4</v>
      </c>
      <c r="D7680" t="s">
        <v>11215</v>
      </c>
    </row>
    <row r="7681" spans="1:4" x14ac:dyDescent="0.25">
      <c r="A7681" t="s">
        <v>15504</v>
      </c>
      <c r="B7681" t="s">
        <v>15505</v>
      </c>
      <c r="C7681">
        <v>244.5</v>
      </c>
      <c r="D7681" t="s">
        <v>11215</v>
      </c>
    </row>
    <row r="7682" spans="1:4" x14ac:dyDescent="0.25">
      <c r="A7682" t="s">
        <v>15506</v>
      </c>
      <c r="B7682" t="s">
        <v>15507</v>
      </c>
      <c r="D7682" t="s">
        <v>11215</v>
      </c>
    </row>
    <row r="7683" spans="1:4" x14ac:dyDescent="0.25">
      <c r="A7683" t="s">
        <v>15508</v>
      </c>
      <c r="B7683" t="s">
        <v>15509</v>
      </c>
      <c r="D7683" t="s">
        <v>11215</v>
      </c>
    </row>
    <row r="7684" spans="1:4" x14ac:dyDescent="0.25">
      <c r="A7684" t="s">
        <v>15510</v>
      </c>
      <c r="B7684" t="s">
        <v>15511</v>
      </c>
      <c r="C7684">
        <v>31.3</v>
      </c>
      <c r="D7684" t="s">
        <v>11215</v>
      </c>
    </row>
    <row r="7685" spans="1:4" x14ac:dyDescent="0.25">
      <c r="A7685" t="s">
        <v>15512</v>
      </c>
      <c r="B7685" t="s">
        <v>15513</v>
      </c>
      <c r="C7685">
        <v>20.9</v>
      </c>
      <c r="D7685" t="s">
        <v>11215</v>
      </c>
    </row>
    <row r="7686" spans="1:4" x14ac:dyDescent="0.25">
      <c r="A7686" t="s">
        <v>15514</v>
      </c>
      <c r="B7686" t="s">
        <v>15515</v>
      </c>
      <c r="C7686">
        <v>24.1</v>
      </c>
      <c r="D7686" t="s">
        <v>11215</v>
      </c>
    </row>
    <row r="7687" spans="1:4" x14ac:dyDescent="0.25">
      <c r="A7687" t="s">
        <v>15516</v>
      </c>
      <c r="B7687" t="s">
        <v>15517</v>
      </c>
      <c r="C7687">
        <v>24.600000999999999</v>
      </c>
      <c r="D7687" t="s">
        <v>11215</v>
      </c>
    </row>
    <row r="7688" spans="1:4" x14ac:dyDescent="0.25">
      <c r="A7688" t="s">
        <v>15518</v>
      </c>
      <c r="B7688" t="s">
        <v>15519</v>
      </c>
      <c r="C7688">
        <v>25.7</v>
      </c>
      <c r="D7688" t="s">
        <v>11215</v>
      </c>
    </row>
    <row r="7689" spans="1:4" x14ac:dyDescent="0.25">
      <c r="A7689" t="s">
        <v>15520</v>
      </c>
      <c r="B7689" t="s">
        <v>15521</v>
      </c>
      <c r="C7689">
        <v>21.9</v>
      </c>
      <c r="D7689" t="s">
        <v>11215</v>
      </c>
    </row>
    <row r="7690" spans="1:4" x14ac:dyDescent="0.25">
      <c r="A7690" t="s">
        <v>15522</v>
      </c>
      <c r="B7690" t="s">
        <v>15523</v>
      </c>
      <c r="C7690">
        <v>21.05</v>
      </c>
      <c r="D7690" t="s">
        <v>11215</v>
      </c>
    </row>
    <row r="7691" spans="1:4" x14ac:dyDescent="0.25">
      <c r="A7691" t="s">
        <v>15524</v>
      </c>
      <c r="B7691" t="s">
        <v>15525</v>
      </c>
      <c r="C7691">
        <v>35.4</v>
      </c>
      <c r="D7691" t="s">
        <v>11215</v>
      </c>
    </row>
    <row r="7692" spans="1:4" x14ac:dyDescent="0.25">
      <c r="A7692" t="s">
        <v>15526</v>
      </c>
      <c r="B7692" t="s">
        <v>15527</v>
      </c>
      <c r="C7692">
        <v>34.6</v>
      </c>
      <c r="D7692" t="s">
        <v>11215</v>
      </c>
    </row>
    <row r="7693" spans="1:4" x14ac:dyDescent="0.25">
      <c r="A7693" t="s">
        <v>15528</v>
      </c>
      <c r="B7693" t="s">
        <v>15529</v>
      </c>
      <c r="C7693">
        <v>72.400000000000006</v>
      </c>
      <c r="D7693" t="s">
        <v>11215</v>
      </c>
    </row>
    <row r="7694" spans="1:4" x14ac:dyDescent="0.25">
      <c r="A7694" t="s">
        <v>15530</v>
      </c>
      <c r="B7694" t="s">
        <v>15531</v>
      </c>
      <c r="C7694">
        <v>65.200001</v>
      </c>
      <c r="D7694" t="s">
        <v>11215</v>
      </c>
    </row>
    <row r="7695" spans="1:4" x14ac:dyDescent="0.25">
      <c r="A7695" t="s">
        <v>15532</v>
      </c>
      <c r="B7695" t="s">
        <v>15533</v>
      </c>
      <c r="C7695">
        <v>58.8</v>
      </c>
      <c r="D7695" t="s">
        <v>11215</v>
      </c>
    </row>
    <row r="7696" spans="1:4" x14ac:dyDescent="0.25">
      <c r="A7696" t="s">
        <v>15534</v>
      </c>
      <c r="B7696" t="s">
        <v>15535</v>
      </c>
      <c r="C7696">
        <v>69.400000000000006</v>
      </c>
      <c r="D7696" t="s">
        <v>11215</v>
      </c>
    </row>
    <row r="7697" spans="1:4" x14ac:dyDescent="0.25">
      <c r="A7697" t="s">
        <v>15536</v>
      </c>
      <c r="B7697" t="s">
        <v>15537</v>
      </c>
      <c r="C7697">
        <v>63.300001000000002</v>
      </c>
      <c r="D7697" t="s">
        <v>11215</v>
      </c>
    </row>
    <row r="7698" spans="1:4" x14ac:dyDescent="0.25">
      <c r="A7698" t="s">
        <v>15538</v>
      </c>
      <c r="B7698" t="s">
        <v>15539</v>
      </c>
      <c r="C7698">
        <v>63.300001000000002</v>
      </c>
      <c r="D7698" t="s">
        <v>11215</v>
      </c>
    </row>
    <row r="7699" spans="1:4" x14ac:dyDescent="0.25">
      <c r="A7699" t="s">
        <v>15540</v>
      </c>
      <c r="B7699" t="s">
        <v>15541</v>
      </c>
      <c r="D7699" t="s">
        <v>11215</v>
      </c>
    </row>
    <row r="7700" spans="1:4" x14ac:dyDescent="0.25">
      <c r="A7700" t="s">
        <v>15542</v>
      </c>
      <c r="B7700" t="s">
        <v>15543</v>
      </c>
      <c r="C7700">
        <v>98</v>
      </c>
      <c r="D7700" t="s">
        <v>11215</v>
      </c>
    </row>
    <row r="7701" spans="1:4" x14ac:dyDescent="0.25">
      <c r="A7701" t="s">
        <v>15544</v>
      </c>
      <c r="B7701" t="s">
        <v>15545</v>
      </c>
      <c r="C7701">
        <v>87.499999000000003</v>
      </c>
      <c r="D7701" t="s">
        <v>11215</v>
      </c>
    </row>
    <row r="7702" spans="1:4" x14ac:dyDescent="0.25">
      <c r="A7702" t="s">
        <v>15546</v>
      </c>
      <c r="B7702" t="s">
        <v>15547</v>
      </c>
      <c r="C7702">
        <v>147.80000000000001</v>
      </c>
      <c r="D7702" t="s">
        <v>11215</v>
      </c>
    </row>
    <row r="7703" spans="1:4" x14ac:dyDescent="0.25">
      <c r="A7703" t="s">
        <v>15548</v>
      </c>
      <c r="B7703" t="s">
        <v>15549</v>
      </c>
      <c r="C7703">
        <v>150.80000000000001</v>
      </c>
      <c r="D7703" t="s">
        <v>11215</v>
      </c>
    </row>
    <row r="7704" spans="1:4" x14ac:dyDescent="0.25">
      <c r="A7704" t="s">
        <v>15550</v>
      </c>
      <c r="B7704" t="s">
        <v>15551</v>
      </c>
      <c r="C7704">
        <v>126.7</v>
      </c>
      <c r="D7704" t="s">
        <v>11215</v>
      </c>
    </row>
    <row r="7705" spans="1:4" x14ac:dyDescent="0.25">
      <c r="A7705" t="s">
        <v>15552</v>
      </c>
      <c r="B7705" t="s">
        <v>15553</v>
      </c>
      <c r="C7705">
        <v>121.8</v>
      </c>
      <c r="D7705" t="s">
        <v>11215</v>
      </c>
    </row>
    <row r="7706" spans="1:4" x14ac:dyDescent="0.25">
      <c r="A7706" t="s">
        <v>15554</v>
      </c>
      <c r="B7706" t="s">
        <v>15555</v>
      </c>
      <c r="C7706">
        <v>146.30000000000001</v>
      </c>
      <c r="D7706" t="s">
        <v>11215</v>
      </c>
    </row>
    <row r="7707" spans="1:4" x14ac:dyDescent="0.25">
      <c r="A7707" t="s">
        <v>15556</v>
      </c>
      <c r="B7707" t="s">
        <v>15557</v>
      </c>
      <c r="C7707">
        <v>138.70000099999999</v>
      </c>
      <c r="D7707" t="s">
        <v>11215</v>
      </c>
    </row>
    <row r="7708" spans="1:4" x14ac:dyDescent="0.25">
      <c r="A7708" t="s">
        <v>15558</v>
      </c>
      <c r="B7708" t="s">
        <v>15559</v>
      </c>
      <c r="C7708">
        <v>45.25</v>
      </c>
      <c r="D7708" t="s">
        <v>11215</v>
      </c>
    </row>
    <row r="7709" spans="1:4" x14ac:dyDescent="0.25">
      <c r="A7709" t="s">
        <v>15560</v>
      </c>
      <c r="B7709" t="s">
        <v>15561</v>
      </c>
      <c r="C7709">
        <v>50.1</v>
      </c>
      <c r="D7709" t="s">
        <v>11215</v>
      </c>
    </row>
    <row r="7710" spans="1:4" x14ac:dyDescent="0.25">
      <c r="A7710" t="s">
        <v>15562</v>
      </c>
      <c r="B7710" t="s">
        <v>15563</v>
      </c>
      <c r="C7710">
        <v>55.7</v>
      </c>
      <c r="D7710" t="s">
        <v>11215</v>
      </c>
    </row>
    <row r="7711" spans="1:4" x14ac:dyDescent="0.25">
      <c r="A7711" t="s">
        <v>15564</v>
      </c>
      <c r="B7711" t="s">
        <v>15565</v>
      </c>
      <c r="C7711">
        <v>121.8</v>
      </c>
      <c r="D7711" t="s">
        <v>11215</v>
      </c>
    </row>
    <row r="7712" spans="1:4" x14ac:dyDescent="0.25">
      <c r="A7712" t="s">
        <v>15566</v>
      </c>
      <c r="B7712" t="s">
        <v>15567</v>
      </c>
      <c r="C7712">
        <v>50.1</v>
      </c>
      <c r="D7712" t="s">
        <v>11215</v>
      </c>
    </row>
    <row r="7713" spans="1:4" x14ac:dyDescent="0.25">
      <c r="A7713" t="s">
        <v>15568</v>
      </c>
      <c r="B7713" t="s">
        <v>15569</v>
      </c>
      <c r="C7713">
        <v>55.7</v>
      </c>
      <c r="D7713" t="s">
        <v>11215</v>
      </c>
    </row>
    <row r="7714" spans="1:4" x14ac:dyDescent="0.25">
      <c r="A7714" t="s">
        <v>15570</v>
      </c>
      <c r="B7714" t="s">
        <v>15571</v>
      </c>
      <c r="C7714">
        <v>50.1</v>
      </c>
      <c r="D7714" t="s">
        <v>11215</v>
      </c>
    </row>
    <row r="7715" spans="1:4" x14ac:dyDescent="0.25">
      <c r="A7715" t="s">
        <v>15572</v>
      </c>
      <c r="B7715" t="s">
        <v>15573</v>
      </c>
      <c r="C7715">
        <v>55.7</v>
      </c>
      <c r="D7715" t="s">
        <v>11215</v>
      </c>
    </row>
    <row r="7716" spans="1:4" x14ac:dyDescent="0.25">
      <c r="A7716" t="s">
        <v>15574</v>
      </c>
      <c r="B7716" t="s">
        <v>15575</v>
      </c>
      <c r="C7716">
        <v>39.199998999999998</v>
      </c>
      <c r="D7716" t="s">
        <v>11215</v>
      </c>
    </row>
    <row r="7717" spans="1:4" x14ac:dyDescent="0.25">
      <c r="A7717" t="s">
        <v>15576</v>
      </c>
      <c r="B7717" t="s">
        <v>15577</v>
      </c>
      <c r="C7717">
        <v>174</v>
      </c>
      <c r="D7717" t="s">
        <v>11215</v>
      </c>
    </row>
    <row r="7718" spans="1:4" x14ac:dyDescent="0.25">
      <c r="A7718" t="s">
        <v>15578</v>
      </c>
      <c r="B7718" t="s">
        <v>15579</v>
      </c>
      <c r="C7718">
        <v>34.799999999999997</v>
      </c>
      <c r="D7718" t="s">
        <v>11215</v>
      </c>
    </row>
    <row r="7719" spans="1:4" x14ac:dyDescent="0.25">
      <c r="A7719" t="s">
        <v>15580</v>
      </c>
      <c r="B7719" t="s">
        <v>15581</v>
      </c>
      <c r="C7719">
        <v>34.799999999999997</v>
      </c>
      <c r="D7719" t="s">
        <v>11215</v>
      </c>
    </row>
    <row r="7720" spans="1:4" x14ac:dyDescent="0.25">
      <c r="A7720" t="s">
        <v>12291</v>
      </c>
      <c r="B7720" t="s">
        <v>12292</v>
      </c>
      <c r="C7720">
        <v>34.799999999999997</v>
      </c>
      <c r="D7720" t="s">
        <v>11215</v>
      </c>
    </row>
    <row r="7721" spans="1:4" x14ac:dyDescent="0.25">
      <c r="A7721" t="s">
        <v>15582</v>
      </c>
      <c r="B7721" t="s">
        <v>15583</v>
      </c>
      <c r="C7721">
        <v>34.799999999999997</v>
      </c>
      <c r="D7721" t="s">
        <v>11215</v>
      </c>
    </row>
    <row r="7722" spans="1:4" x14ac:dyDescent="0.25">
      <c r="A7722" t="s">
        <v>15584</v>
      </c>
      <c r="B7722" t="s">
        <v>15585</v>
      </c>
      <c r="C7722">
        <v>234.9</v>
      </c>
      <c r="D7722" t="s">
        <v>11215</v>
      </c>
    </row>
    <row r="7723" spans="1:4" x14ac:dyDescent="0.25">
      <c r="A7723" t="s">
        <v>15586</v>
      </c>
      <c r="B7723" t="s">
        <v>15587</v>
      </c>
      <c r="C7723">
        <v>130.5</v>
      </c>
      <c r="D7723" t="s">
        <v>11215</v>
      </c>
    </row>
    <row r="7724" spans="1:4" x14ac:dyDescent="0.25">
      <c r="A7724" t="s">
        <v>15588</v>
      </c>
      <c r="B7724" t="s">
        <v>15589</v>
      </c>
      <c r="C7724">
        <v>194.9</v>
      </c>
      <c r="D7724" t="s">
        <v>11215</v>
      </c>
    </row>
    <row r="7725" spans="1:4" x14ac:dyDescent="0.25">
      <c r="A7725" t="s">
        <v>15590</v>
      </c>
      <c r="B7725" t="s">
        <v>15591</v>
      </c>
      <c r="C7725">
        <v>13.4</v>
      </c>
      <c r="D7725" t="s">
        <v>11215</v>
      </c>
    </row>
    <row r="7726" spans="1:4" x14ac:dyDescent="0.25">
      <c r="A7726" t="s">
        <v>15592</v>
      </c>
      <c r="B7726" t="s">
        <v>15593</v>
      </c>
      <c r="C7726">
        <v>43.5</v>
      </c>
      <c r="D7726" t="s">
        <v>11215</v>
      </c>
    </row>
    <row r="7727" spans="1:4" x14ac:dyDescent="0.25">
      <c r="A7727" t="s">
        <v>15594</v>
      </c>
      <c r="B7727" t="s">
        <v>15595</v>
      </c>
      <c r="C7727">
        <v>51</v>
      </c>
      <c r="D7727" t="s">
        <v>11215</v>
      </c>
    </row>
    <row r="7728" spans="1:4" x14ac:dyDescent="0.25">
      <c r="A7728" t="s">
        <v>15596</v>
      </c>
      <c r="B7728" t="s">
        <v>15597</v>
      </c>
      <c r="C7728">
        <v>6.95</v>
      </c>
      <c r="D7728" t="s">
        <v>11215</v>
      </c>
    </row>
    <row r="7729" spans="1:4" x14ac:dyDescent="0.25">
      <c r="A7729" t="s">
        <v>15598</v>
      </c>
      <c r="B7729" t="s">
        <v>15599</v>
      </c>
      <c r="C7729">
        <v>29.7</v>
      </c>
      <c r="D7729" t="s">
        <v>15600</v>
      </c>
    </row>
    <row r="7730" spans="1:4" x14ac:dyDescent="0.25">
      <c r="A7730" t="s">
        <v>15601</v>
      </c>
      <c r="B7730" t="s">
        <v>15602</v>
      </c>
      <c r="C7730">
        <v>37.4</v>
      </c>
      <c r="D7730" t="s">
        <v>15600</v>
      </c>
    </row>
    <row r="7731" spans="1:4" x14ac:dyDescent="0.25">
      <c r="A7731" t="s">
        <v>15603</v>
      </c>
      <c r="B7731" t="s">
        <v>15604</v>
      </c>
      <c r="C7731">
        <v>37.4</v>
      </c>
      <c r="D7731" t="s">
        <v>15600</v>
      </c>
    </row>
    <row r="7732" spans="1:4" x14ac:dyDescent="0.25">
      <c r="A7732" t="s">
        <v>15605</v>
      </c>
      <c r="B7732" t="s">
        <v>15606</v>
      </c>
      <c r="C7732">
        <v>37.6</v>
      </c>
      <c r="D7732" t="s">
        <v>15600</v>
      </c>
    </row>
    <row r="7733" spans="1:4" x14ac:dyDescent="0.25">
      <c r="A7733" t="s">
        <v>15607</v>
      </c>
      <c r="B7733" t="s">
        <v>15608</v>
      </c>
      <c r="C7733">
        <v>75.400000000000006</v>
      </c>
      <c r="D7733" t="s">
        <v>15600</v>
      </c>
    </row>
    <row r="7734" spans="1:4" x14ac:dyDescent="0.25">
      <c r="A7734" t="s">
        <v>15609</v>
      </c>
      <c r="B7734" t="s">
        <v>15610</v>
      </c>
      <c r="C7734">
        <v>48.9</v>
      </c>
      <c r="D7734" t="s">
        <v>15600</v>
      </c>
    </row>
    <row r="7735" spans="1:4" x14ac:dyDescent="0.25">
      <c r="A7735" t="s">
        <v>15611</v>
      </c>
      <c r="B7735" t="s">
        <v>15612</v>
      </c>
      <c r="C7735">
        <v>66.099999999999994</v>
      </c>
      <c r="D7735" t="s">
        <v>15600</v>
      </c>
    </row>
    <row r="7736" spans="1:4" x14ac:dyDescent="0.25">
      <c r="A7736" t="s">
        <v>11876</v>
      </c>
      <c r="B7736" t="s">
        <v>11877</v>
      </c>
      <c r="C7736">
        <v>22.4</v>
      </c>
      <c r="D7736" t="s">
        <v>15600</v>
      </c>
    </row>
    <row r="7737" spans="1:4" x14ac:dyDescent="0.25">
      <c r="A7737" t="s">
        <v>15613</v>
      </c>
      <c r="B7737" t="s">
        <v>15614</v>
      </c>
      <c r="C7737">
        <v>66.2</v>
      </c>
      <c r="D7737" t="s">
        <v>15600</v>
      </c>
    </row>
    <row r="7738" spans="1:4" x14ac:dyDescent="0.25">
      <c r="A7738" t="s">
        <v>15615</v>
      </c>
      <c r="B7738" t="s">
        <v>15616</v>
      </c>
      <c r="C7738">
        <v>39.1</v>
      </c>
      <c r="D7738" t="s">
        <v>15600</v>
      </c>
    </row>
    <row r="7739" spans="1:4" x14ac:dyDescent="0.25">
      <c r="A7739" t="s">
        <v>15617</v>
      </c>
      <c r="B7739" t="s">
        <v>15618</v>
      </c>
      <c r="D7739" t="s">
        <v>15600</v>
      </c>
    </row>
    <row r="7740" spans="1:4" x14ac:dyDescent="0.25">
      <c r="A7740" t="s">
        <v>11794</v>
      </c>
      <c r="B7740" t="s">
        <v>11795</v>
      </c>
      <c r="C7740">
        <v>27.2</v>
      </c>
      <c r="D7740" t="s">
        <v>15600</v>
      </c>
    </row>
    <row r="7741" spans="1:4" x14ac:dyDescent="0.25">
      <c r="A7741" t="s">
        <v>15619</v>
      </c>
      <c r="B7741" t="s">
        <v>15620</v>
      </c>
      <c r="C7741">
        <v>27.3</v>
      </c>
      <c r="D7741" t="s">
        <v>15600</v>
      </c>
    </row>
    <row r="7742" spans="1:4" x14ac:dyDescent="0.25">
      <c r="A7742" t="s">
        <v>9523</v>
      </c>
      <c r="B7742" t="s">
        <v>9524</v>
      </c>
      <c r="C7742">
        <v>91.1</v>
      </c>
      <c r="D7742" t="s">
        <v>11216</v>
      </c>
    </row>
    <row r="7743" spans="1:4" x14ac:dyDescent="0.25">
      <c r="A7743" t="s">
        <v>9535</v>
      </c>
      <c r="B7743" t="s">
        <v>9536</v>
      </c>
      <c r="C7743">
        <v>48.7</v>
      </c>
      <c r="D7743" t="s">
        <v>11216</v>
      </c>
    </row>
    <row r="7744" spans="1:4" x14ac:dyDescent="0.25">
      <c r="A7744" t="s">
        <v>15621</v>
      </c>
      <c r="B7744" t="s">
        <v>15622</v>
      </c>
      <c r="C7744">
        <v>48.7</v>
      </c>
      <c r="D7744" t="s">
        <v>11216</v>
      </c>
    </row>
    <row r="7745" spans="1:4" x14ac:dyDescent="0.25">
      <c r="A7745" t="s">
        <v>15623</v>
      </c>
      <c r="B7745" t="s">
        <v>15624</v>
      </c>
      <c r="C7745">
        <v>48.7</v>
      </c>
      <c r="D7745" t="s">
        <v>11216</v>
      </c>
    </row>
    <row r="7746" spans="1:4" x14ac:dyDescent="0.25">
      <c r="A7746" t="s">
        <v>9555</v>
      </c>
      <c r="B7746" t="s">
        <v>9556</v>
      </c>
      <c r="C7746">
        <v>107.5</v>
      </c>
      <c r="D7746" t="s">
        <v>11216</v>
      </c>
    </row>
    <row r="7747" spans="1:4" x14ac:dyDescent="0.25">
      <c r="A7747" t="s">
        <v>9551</v>
      </c>
      <c r="B7747" t="s">
        <v>9552</v>
      </c>
      <c r="C7747">
        <v>107.5</v>
      </c>
      <c r="D7747" t="s">
        <v>11216</v>
      </c>
    </row>
    <row r="7748" spans="1:4" x14ac:dyDescent="0.25">
      <c r="A7748" t="s">
        <v>9553</v>
      </c>
      <c r="B7748" t="s">
        <v>9554</v>
      </c>
      <c r="C7748">
        <v>107.5</v>
      </c>
      <c r="D7748" t="s">
        <v>11216</v>
      </c>
    </row>
    <row r="7749" spans="1:4" x14ac:dyDescent="0.25">
      <c r="A7749" t="s">
        <v>9539</v>
      </c>
      <c r="B7749" t="s">
        <v>9540</v>
      </c>
      <c r="C7749">
        <v>103.9</v>
      </c>
      <c r="D7749" t="s">
        <v>11216</v>
      </c>
    </row>
    <row r="7750" spans="1:4" x14ac:dyDescent="0.25">
      <c r="A7750" t="s">
        <v>9525</v>
      </c>
      <c r="B7750" t="s">
        <v>9526</v>
      </c>
      <c r="C7750">
        <v>104.8</v>
      </c>
      <c r="D7750" t="s">
        <v>11216</v>
      </c>
    </row>
    <row r="7751" spans="1:4" x14ac:dyDescent="0.25">
      <c r="A7751" t="s">
        <v>9559</v>
      </c>
      <c r="B7751" t="s">
        <v>9560</v>
      </c>
      <c r="C7751">
        <v>105</v>
      </c>
      <c r="D7751" t="s">
        <v>11216</v>
      </c>
    </row>
    <row r="7752" spans="1:4" x14ac:dyDescent="0.25">
      <c r="A7752" t="s">
        <v>9541</v>
      </c>
      <c r="B7752" t="s">
        <v>9542</v>
      </c>
      <c r="C7752">
        <v>441</v>
      </c>
      <c r="D7752" t="s">
        <v>11216</v>
      </c>
    </row>
    <row r="7753" spans="1:4" x14ac:dyDescent="0.25">
      <c r="A7753" t="s">
        <v>9521</v>
      </c>
      <c r="B7753" t="s">
        <v>9522</v>
      </c>
      <c r="C7753">
        <v>103.9</v>
      </c>
      <c r="D7753" t="s">
        <v>11216</v>
      </c>
    </row>
    <row r="7754" spans="1:4" x14ac:dyDescent="0.25">
      <c r="A7754" t="s">
        <v>9543</v>
      </c>
      <c r="B7754" t="s">
        <v>9544</v>
      </c>
      <c r="C7754">
        <v>1931.5</v>
      </c>
      <c r="D7754" t="s">
        <v>11216</v>
      </c>
    </row>
    <row r="7755" spans="1:4" x14ac:dyDescent="0.25">
      <c r="A7755" t="s">
        <v>9561</v>
      </c>
      <c r="B7755" t="s">
        <v>9562</v>
      </c>
      <c r="C7755">
        <v>379.5</v>
      </c>
      <c r="D7755" t="s">
        <v>11216</v>
      </c>
    </row>
    <row r="7756" spans="1:4" x14ac:dyDescent="0.25">
      <c r="A7756" t="s">
        <v>9531</v>
      </c>
      <c r="B7756" t="s">
        <v>9532</v>
      </c>
      <c r="C7756">
        <v>48.7</v>
      </c>
      <c r="D7756" t="s">
        <v>11216</v>
      </c>
    </row>
    <row r="7757" spans="1:4" x14ac:dyDescent="0.25">
      <c r="A7757" t="s">
        <v>9563</v>
      </c>
      <c r="B7757" t="s">
        <v>9564</v>
      </c>
      <c r="C7757">
        <v>1434</v>
      </c>
      <c r="D7757" t="s">
        <v>11216</v>
      </c>
    </row>
    <row r="7758" spans="1:4" x14ac:dyDescent="0.25">
      <c r="A7758" t="s">
        <v>9529</v>
      </c>
      <c r="B7758" t="s">
        <v>9530</v>
      </c>
      <c r="C7758">
        <v>48.7</v>
      </c>
      <c r="D7758" t="s">
        <v>11216</v>
      </c>
    </row>
    <row r="7759" spans="1:4" x14ac:dyDescent="0.25">
      <c r="A7759" t="s">
        <v>9519</v>
      </c>
      <c r="B7759" t="s">
        <v>9520</v>
      </c>
      <c r="C7759">
        <v>48.7</v>
      </c>
      <c r="D7759" t="s">
        <v>11216</v>
      </c>
    </row>
    <row r="7760" spans="1:4" x14ac:dyDescent="0.25">
      <c r="A7760" t="s">
        <v>9557</v>
      </c>
      <c r="B7760" t="s">
        <v>9558</v>
      </c>
      <c r="C7760">
        <v>546.6</v>
      </c>
      <c r="D7760" t="s">
        <v>11216</v>
      </c>
    </row>
    <row r="7761" spans="1:4" x14ac:dyDescent="0.25">
      <c r="A7761" t="s">
        <v>9517</v>
      </c>
      <c r="B7761" t="s">
        <v>9518</v>
      </c>
      <c r="C7761">
        <v>53.8</v>
      </c>
      <c r="D7761" t="s">
        <v>11216</v>
      </c>
    </row>
    <row r="7762" spans="1:4" x14ac:dyDescent="0.25">
      <c r="A7762" t="s">
        <v>9565</v>
      </c>
      <c r="B7762" t="s">
        <v>9566</v>
      </c>
      <c r="C7762">
        <v>182.2</v>
      </c>
      <c r="D7762" t="s">
        <v>11216</v>
      </c>
    </row>
    <row r="7763" spans="1:4" x14ac:dyDescent="0.25">
      <c r="A7763" t="s">
        <v>15625</v>
      </c>
      <c r="B7763" t="s">
        <v>15626</v>
      </c>
      <c r="C7763">
        <v>207.7</v>
      </c>
      <c r="D7763" t="s">
        <v>11216</v>
      </c>
    </row>
    <row r="7764" spans="1:4" x14ac:dyDescent="0.25">
      <c r="A7764" t="s">
        <v>9567</v>
      </c>
      <c r="B7764" t="s">
        <v>9568</v>
      </c>
      <c r="C7764">
        <v>195.9</v>
      </c>
      <c r="D7764" t="s">
        <v>11216</v>
      </c>
    </row>
    <row r="7765" spans="1:4" x14ac:dyDescent="0.25">
      <c r="A7765" t="s">
        <v>9569</v>
      </c>
      <c r="B7765" t="s">
        <v>9570</v>
      </c>
      <c r="C7765">
        <v>177.7</v>
      </c>
      <c r="D7765" t="s">
        <v>11216</v>
      </c>
    </row>
    <row r="7766" spans="1:4" x14ac:dyDescent="0.25">
      <c r="A7766" t="s">
        <v>15627</v>
      </c>
      <c r="B7766" t="s">
        <v>15628</v>
      </c>
      <c r="D7766" t="s">
        <v>11216</v>
      </c>
    </row>
    <row r="7767" spans="1:4" x14ac:dyDescent="0.25">
      <c r="A7767" t="s">
        <v>15629</v>
      </c>
      <c r="B7767" t="s">
        <v>15630</v>
      </c>
      <c r="C7767">
        <v>528.4</v>
      </c>
      <c r="D7767" t="s">
        <v>11216</v>
      </c>
    </row>
    <row r="7768" spans="1:4" x14ac:dyDescent="0.25">
      <c r="A7768" t="s">
        <v>9513</v>
      </c>
      <c r="B7768" t="s">
        <v>9514</v>
      </c>
      <c r="C7768">
        <v>48.7</v>
      </c>
      <c r="D7768" t="s">
        <v>11216</v>
      </c>
    </row>
    <row r="7769" spans="1:4" x14ac:dyDescent="0.25">
      <c r="A7769" t="s">
        <v>9527</v>
      </c>
      <c r="B7769" t="s">
        <v>9528</v>
      </c>
      <c r="C7769">
        <v>90.200001</v>
      </c>
      <c r="D7769" t="s">
        <v>11216</v>
      </c>
    </row>
    <row r="7770" spans="1:4" x14ac:dyDescent="0.25">
      <c r="A7770" t="s">
        <v>9549</v>
      </c>
      <c r="B7770" t="s">
        <v>9550</v>
      </c>
      <c r="C7770">
        <v>970.3</v>
      </c>
      <c r="D7770" t="s">
        <v>11216</v>
      </c>
    </row>
    <row r="7771" spans="1:4" x14ac:dyDescent="0.25">
      <c r="A7771" t="s">
        <v>9545</v>
      </c>
      <c r="B7771" t="s">
        <v>9546</v>
      </c>
      <c r="C7771">
        <v>199.5</v>
      </c>
      <c r="D7771" t="s">
        <v>11216</v>
      </c>
    </row>
    <row r="7772" spans="1:4" x14ac:dyDescent="0.25">
      <c r="A7772" t="s">
        <v>9547</v>
      </c>
      <c r="B7772" t="s">
        <v>9548</v>
      </c>
      <c r="C7772">
        <v>2800.7</v>
      </c>
      <c r="D7772" t="s">
        <v>11216</v>
      </c>
    </row>
    <row r="7773" spans="1:4" x14ac:dyDescent="0.25">
      <c r="A7773" t="s">
        <v>15631</v>
      </c>
      <c r="B7773" t="s">
        <v>15632</v>
      </c>
      <c r="D7773" t="s">
        <v>11216</v>
      </c>
    </row>
    <row r="7774" spans="1:4" x14ac:dyDescent="0.25">
      <c r="A7774" t="s">
        <v>15633</v>
      </c>
      <c r="B7774" t="s">
        <v>15634</v>
      </c>
      <c r="D7774" t="s">
        <v>11216</v>
      </c>
    </row>
    <row r="7775" spans="1:4" x14ac:dyDescent="0.25">
      <c r="A7775" t="s">
        <v>15635</v>
      </c>
      <c r="B7775" t="s">
        <v>15636</v>
      </c>
      <c r="D7775" t="s">
        <v>11216</v>
      </c>
    </row>
    <row r="7776" spans="1:4" x14ac:dyDescent="0.25">
      <c r="A7776" t="s">
        <v>15637</v>
      </c>
      <c r="B7776" t="s">
        <v>15638</v>
      </c>
      <c r="D7776" t="s">
        <v>11216</v>
      </c>
    </row>
    <row r="7777" spans="1:4" x14ac:dyDescent="0.25">
      <c r="A7777" t="s">
        <v>11217</v>
      </c>
      <c r="B7777" t="s">
        <v>11218</v>
      </c>
      <c r="C7777">
        <v>256</v>
      </c>
      <c r="D7777" t="s">
        <v>11216</v>
      </c>
    </row>
    <row r="7778" spans="1:4" x14ac:dyDescent="0.25">
      <c r="A7778" t="s">
        <v>11219</v>
      </c>
      <c r="B7778" t="s">
        <v>11220</v>
      </c>
      <c r="C7778">
        <v>48.7</v>
      </c>
      <c r="D7778" t="s">
        <v>11216</v>
      </c>
    </row>
    <row r="7779" spans="1:4" x14ac:dyDescent="0.25">
      <c r="A7779" t="s">
        <v>15639</v>
      </c>
      <c r="B7779" t="s">
        <v>15640</v>
      </c>
      <c r="D7779" t="s">
        <v>11216</v>
      </c>
    </row>
    <row r="7780" spans="1:4" x14ac:dyDescent="0.25">
      <c r="A7780" t="s">
        <v>15641</v>
      </c>
      <c r="B7780" t="s">
        <v>15642</v>
      </c>
      <c r="C7780">
        <v>359.9</v>
      </c>
      <c r="D7780" t="s">
        <v>11216</v>
      </c>
    </row>
    <row r="7781" spans="1:4" x14ac:dyDescent="0.25">
      <c r="A7781" t="s">
        <v>15643</v>
      </c>
      <c r="B7781" t="s">
        <v>15644</v>
      </c>
      <c r="D7781" t="s">
        <v>11216</v>
      </c>
    </row>
    <row r="7782" spans="1:4" x14ac:dyDescent="0.25">
      <c r="A7782" t="s">
        <v>15645</v>
      </c>
      <c r="B7782" t="s">
        <v>15646</v>
      </c>
      <c r="C7782">
        <v>542.1</v>
      </c>
      <c r="D7782" t="s">
        <v>11216</v>
      </c>
    </row>
    <row r="7783" spans="1:4" x14ac:dyDescent="0.25">
      <c r="A7783" t="s">
        <v>15647</v>
      </c>
      <c r="B7783" t="s">
        <v>15648</v>
      </c>
      <c r="C7783">
        <v>95.600001000000006</v>
      </c>
      <c r="D7783" t="s">
        <v>11216</v>
      </c>
    </row>
    <row r="7784" spans="1:4" x14ac:dyDescent="0.25">
      <c r="A7784" t="s">
        <v>15649</v>
      </c>
      <c r="B7784" t="s">
        <v>15650</v>
      </c>
      <c r="C7784">
        <v>95.600001000000006</v>
      </c>
      <c r="D7784" t="s">
        <v>11216</v>
      </c>
    </row>
    <row r="7785" spans="1:4" x14ac:dyDescent="0.25">
      <c r="A7785" t="s">
        <v>15651</v>
      </c>
      <c r="B7785" t="s">
        <v>15652</v>
      </c>
      <c r="C7785">
        <v>95.600001000000006</v>
      </c>
      <c r="D7785" t="s">
        <v>11216</v>
      </c>
    </row>
    <row r="7786" spans="1:4" x14ac:dyDescent="0.25">
      <c r="A7786" t="s">
        <v>19185</v>
      </c>
      <c r="B7786" t="s">
        <v>19186</v>
      </c>
      <c r="C7786">
        <v>51.9</v>
      </c>
      <c r="D7786" t="s">
        <v>11216</v>
      </c>
    </row>
    <row r="7787" spans="1:4" x14ac:dyDescent="0.25">
      <c r="A7787" t="s">
        <v>18917</v>
      </c>
      <c r="B7787" t="s">
        <v>18918</v>
      </c>
      <c r="C7787">
        <v>45.5</v>
      </c>
      <c r="D7787" t="s">
        <v>11216</v>
      </c>
    </row>
    <row r="7788" spans="1:4" x14ac:dyDescent="0.25">
      <c r="A7788" t="s">
        <v>15653</v>
      </c>
      <c r="B7788" t="s">
        <v>15654</v>
      </c>
      <c r="C7788">
        <v>48.7</v>
      </c>
      <c r="D7788" t="s">
        <v>11216</v>
      </c>
    </row>
    <row r="7789" spans="1:4" x14ac:dyDescent="0.25">
      <c r="A7789" t="s">
        <v>18898</v>
      </c>
      <c r="B7789" t="s">
        <v>18899</v>
      </c>
      <c r="C7789">
        <v>100.2</v>
      </c>
      <c r="D7789" t="s">
        <v>11216</v>
      </c>
    </row>
    <row r="7790" spans="1:4" x14ac:dyDescent="0.25">
      <c r="A7790" t="s">
        <v>19187</v>
      </c>
      <c r="B7790" t="s">
        <v>19188</v>
      </c>
      <c r="C7790">
        <v>72.900000000000006</v>
      </c>
      <c r="D7790" t="s">
        <v>11216</v>
      </c>
    </row>
    <row r="7791" spans="1:4" x14ac:dyDescent="0.25">
      <c r="A7791" t="s">
        <v>19189</v>
      </c>
      <c r="B7791" t="s">
        <v>19190</v>
      </c>
      <c r="C7791">
        <v>66.3</v>
      </c>
      <c r="D7791" t="s">
        <v>11216</v>
      </c>
    </row>
    <row r="7792" spans="1:4" x14ac:dyDescent="0.25">
      <c r="A7792" t="s">
        <v>19191</v>
      </c>
      <c r="B7792" t="s">
        <v>19192</v>
      </c>
      <c r="C7792">
        <v>72.900000000000006</v>
      </c>
      <c r="D7792" t="s">
        <v>11216</v>
      </c>
    </row>
    <row r="7793" spans="1:4" x14ac:dyDescent="0.25">
      <c r="A7793" t="s">
        <v>19193</v>
      </c>
      <c r="B7793" t="s">
        <v>19194</v>
      </c>
      <c r="C7793">
        <v>72.900000000000006</v>
      </c>
      <c r="D7793" t="s">
        <v>11216</v>
      </c>
    </row>
    <row r="7794" spans="1:4" x14ac:dyDescent="0.25">
      <c r="A7794" t="s">
        <v>19414</v>
      </c>
      <c r="B7794" t="s">
        <v>19415</v>
      </c>
      <c r="C7794">
        <v>44.6</v>
      </c>
      <c r="D7794" t="s">
        <v>11216</v>
      </c>
    </row>
    <row r="7795" spans="1:4" x14ac:dyDescent="0.25">
      <c r="A7795" t="s">
        <v>19460</v>
      </c>
      <c r="B7795" t="s">
        <v>19461</v>
      </c>
      <c r="D7795" t="s">
        <v>11216</v>
      </c>
    </row>
    <row r="7796" spans="1:4" x14ac:dyDescent="0.25">
      <c r="A7796" t="s">
        <v>19847</v>
      </c>
      <c r="B7796" t="s">
        <v>19848</v>
      </c>
      <c r="C7796">
        <v>95.600001000000006</v>
      </c>
      <c r="D7796" t="s">
        <v>11216</v>
      </c>
    </row>
    <row r="7797" spans="1:4" x14ac:dyDescent="0.25">
      <c r="A7797" t="s">
        <v>9515</v>
      </c>
      <c r="B7797" t="s">
        <v>9516</v>
      </c>
      <c r="C7797">
        <v>48.7</v>
      </c>
      <c r="D7797" t="s">
        <v>11216</v>
      </c>
    </row>
    <row r="7798" spans="1:4" x14ac:dyDescent="0.25">
      <c r="A7798" t="s">
        <v>9537</v>
      </c>
      <c r="B7798" t="s">
        <v>9538</v>
      </c>
      <c r="C7798">
        <v>48.7</v>
      </c>
      <c r="D7798" t="s">
        <v>11216</v>
      </c>
    </row>
    <row r="7799" spans="1:4" x14ac:dyDescent="0.25">
      <c r="A7799" t="s">
        <v>9533</v>
      </c>
      <c r="B7799" t="s">
        <v>9534</v>
      </c>
      <c r="C7799">
        <v>48.7</v>
      </c>
      <c r="D7799" t="s">
        <v>11216</v>
      </c>
    </row>
    <row r="7800" spans="1:4" x14ac:dyDescent="0.25">
      <c r="A7800" t="s">
        <v>6272</v>
      </c>
      <c r="B7800" t="s">
        <v>2482</v>
      </c>
      <c r="C7800">
        <v>1724.8</v>
      </c>
      <c r="D7800" t="s">
        <v>9210</v>
      </c>
    </row>
    <row r="7801" spans="1:4" x14ac:dyDescent="0.25">
      <c r="A7801" t="s">
        <v>9585</v>
      </c>
      <c r="B7801" t="s">
        <v>9586</v>
      </c>
      <c r="C7801">
        <v>355.4</v>
      </c>
      <c r="D7801" t="s">
        <v>9210</v>
      </c>
    </row>
    <row r="7802" spans="1:4" x14ac:dyDescent="0.25">
      <c r="A7802" t="s">
        <v>11726</v>
      </c>
      <c r="B7802" t="s">
        <v>11727</v>
      </c>
      <c r="C7802">
        <v>78.2</v>
      </c>
      <c r="D7802" t="s">
        <v>9210</v>
      </c>
    </row>
    <row r="7803" spans="1:4" x14ac:dyDescent="0.25">
      <c r="A7803" t="s">
        <v>15655</v>
      </c>
      <c r="B7803" t="s">
        <v>15656</v>
      </c>
      <c r="D7803" t="s">
        <v>9210</v>
      </c>
    </row>
    <row r="7804" spans="1:4" x14ac:dyDescent="0.25">
      <c r="A7804" t="s">
        <v>15657</v>
      </c>
      <c r="B7804" t="s">
        <v>15658</v>
      </c>
      <c r="D7804" t="s">
        <v>9210</v>
      </c>
    </row>
    <row r="7805" spans="1:4" x14ac:dyDescent="0.25">
      <c r="A7805" t="s">
        <v>11910</v>
      </c>
      <c r="B7805" t="s">
        <v>11911</v>
      </c>
      <c r="C7805">
        <v>79.599999999999994</v>
      </c>
      <c r="D7805" t="s">
        <v>9210</v>
      </c>
    </row>
    <row r="7806" spans="1:4" x14ac:dyDescent="0.25">
      <c r="A7806" t="s">
        <v>15659</v>
      </c>
      <c r="B7806" t="s">
        <v>15660</v>
      </c>
      <c r="D7806" t="s">
        <v>9210</v>
      </c>
    </row>
    <row r="7807" spans="1:4" x14ac:dyDescent="0.25">
      <c r="A7807" t="s">
        <v>15661</v>
      </c>
      <c r="B7807" t="s">
        <v>15662</v>
      </c>
      <c r="D7807" t="s">
        <v>9210</v>
      </c>
    </row>
    <row r="7808" spans="1:4" x14ac:dyDescent="0.25">
      <c r="A7808" t="s">
        <v>11222</v>
      </c>
      <c r="B7808" t="s">
        <v>15663</v>
      </c>
      <c r="C7808">
        <v>683.1</v>
      </c>
      <c r="D7808" t="s">
        <v>9210</v>
      </c>
    </row>
    <row r="7809" spans="1:4" x14ac:dyDescent="0.25">
      <c r="A7809" t="s">
        <v>15664</v>
      </c>
      <c r="B7809" t="s">
        <v>15665</v>
      </c>
      <c r="C7809">
        <v>99.4</v>
      </c>
      <c r="D7809" t="s">
        <v>9210</v>
      </c>
    </row>
    <row r="7810" spans="1:4" x14ac:dyDescent="0.25">
      <c r="A7810" t="s">
        <v>15666</v>
      </c>
      <c r="B7810" t="s">
        <v>15667</v>
      </c>
      <c r="C7810">
        <v>402.8</v>
      </c>
      <c r="D7810" t="s">
        <v>9210</v>
      </c>
    </row>
    <row r="7811" spans="1:4" x14ac:dyDescent="0.25">
      <c r="A7811" t="s">
        <v>6273</v>
      </c>
      <c r="B7811" t="s">
        <v>11224</v>
      </c>
      <c r="C7811">
        <v>94.1</v>
      </c>
      <c r="D7811" t="s">
        <v>9210</v>
      </c>
    </row>
    <row r="7812" spans="1:4" x14ac:dyDescent="0.25">
      <c r="A7812" t="s">
        <v>9581</v>
      </c>
      <c r="B7812" t="s">
        <v>9582</v>
      </c>
      <c r="C7812">
        <v>1470</v>
      </c>
      <c r="D7812" t="s">
        <v>9210</v>
      </c>
    </row>
    <row r="7813" spans="1:4" x14ac:dyDescent="0.25">
      <c r="A7813" t="s">
        <v>9577</v>
      </c>
      <c r="B7813" t="s">
        <v>9578</v>
      </c>
      <c r="C7813">
        <v>1753.8</v>
      </c>
      <c r="D7813" t="s">
        <v>9210</v>
      </c>
    </row>
    <row r="7814" spans="1:4" x14ac:dyDescent="0.25">
      <c r="A7814" t="s">
        <v>9583</v>
      </c>
      <c r="B7814" t="s">
        <v>9584</v>
      </c>
      <c r="C7814">
        <v>348</v>
      </c>
      <c r="D7814" t="s">
        <v>9210</v>
      </c>
    </row>
    <row r="7815" spans="1:4" x14ac:dyDescent="0.25">
      <c r="A7815" t="s">
        <v>9579</v>
      </c>
      <c r="B7815" t="s">
        <v>9580</v>
      </c>
      <c r="C7815">
        <v>414.69999899999999</v>
      </c>
      <c r="D7815" t="s">
        <v>9210</v>
      </c>
    </row>
    <row r="7816" spans="1:4" x14ac:dyDescent="0.25">
      <c r="A7816" t="s">
        <v>15668</v>
      </c>
      <c r="B7816" t="s">
        <v>15669</v>
      </c>
      <c r="C7816">
        <v>15.2</v>
      </c>
      <c r="D7816" t="s">
        <v>15670</v>
      </c>
    </row>
    <row r="7817" spans="1:4" x14ac:dyDescent="0.25">
      <c r="A7817" t="s">
        <v>15671</v>
      </c>
      <c r="B7817" t="s">
        <v>15672</v>
      </c>
      <c r="C7817">
        <v>70.599999999999994</v>
      </c>
      <c r="D7817" t="s">
        <v>15673</v>
      </c>
    </row>
    <row r="7818" spans="1:4" x14ac:dyDescent="0.25">
      <c r="A7818" t="s">
        <v>12019</v>
      </c>
      <c r="B7818" t="s">
        <v>12020</v>
      </c>
      <c r="C7818">
        <v>22.2</v>
      </c>
      <c r="D7818" t="s">
        <v>15673</v>
      </c>
    </row>
    <row r="7819" spans="1:4" x14ac:dyDescent="0.25">
      <c r="A7819" t="s">
        <v>15674</v>
      </c>
      <c r="B7819" t="s">
        <v>15675</v>
      </c>
      <c r="D7819" t="s">
        <v>15673</v>
      </c>
    </row>
    <row r="7820" spans="1:4" x14ac:dyDescent="0.25">
      <c r="A7820" t="s">
        <v>11411</v>
      </c>
      <c r="B7820" t="s">
        <v>11412</v>
      </c>
      <c r="C7820">
        <v>70.599999999999994</v>
      </c>
      <c r="D7820" t="s">
        <v>15673</v>
      </c>
    </row>
    <row r="7821" spans="1:4" x14ac:dyDescent="0.25">
      <c r="A7821" t="s">
        <v>11566</v>
      </c>
      <c r="B7821" t="s">
        <v>11567</v>
      </c>
      <c r="C7821">
        <v>21.7</v>
      </c>
      <c r="D7821" t="s">
        <v>15673</v>
      </c>
    </row>
    <row r="7822" spans="1:4" x14ac:dyDescent="0.25">
      <c r="A7822" t="s">
        <v>15676</v>
      </c>
      <c r="B7822" t="s">
        <v>15677</v>
      </c>
      <c r="C7822">
        <v>22.2</v>
      </c>
      <c r="D7822" t="s">
        <v>15673</v>
      </c>
    </row>
    <row r="7823" spans="1:4" x14ac:dyDescent="0.25">
      <c r="A7823" t="s">
        <v>15678</v>
      </c>
      <c r="B7823" t="s">
        <v>15679</v>
      </c>
      <c r="C7823">
        <v>50.6</v>
      </c>
      <c r="D7823" t="s">
        <v>11225</v>
      </c>
    </row>
    <row r="7824" spans="1:4" x14ac:dyDescent="0.25">
      <c r="A7824" t="s">
        <v>9588</v>
      </c>
      <c r="B7824" t="s">
        <v>9589</v>
      </c>
      <c r="C7824">
        <v>49.6</v>
      </c>
      <c r="D7824" t="s">
        <v>11225</v>
      </c>
    </row>
    <row r="7825" spans="1:4" x14ac:dyDescent="0.25">
      <c r="A7825" t="s">
        <v>11790</v>
      </c>
      <c r="B7825" t="s">
        <v>11791</v>
      </c>
      <c r="C7825">
        <v>1187.4000000000001</v>
      </c>
      <c r="D7825" t="s">
        <v>11225</v>
      </c>
    </row>
    <row r="7826" spans="1:4" x14ac:dyDescent="0.25">
      <c r="A7826" t="s">
        <v>6274</v>
      </c>
      <c r="B7826" t="s">
        <v>9494</v>
      </c>
      <c r="C7826">
        <v>196.5</v>
      </c>
      <c r="D7826" t="s">
        <v>11225</v>
      </c>
    </row>
    <row r="7827" spans="1:4" x14ac:dyDescent="0.25">
      <c r="A7827" t="s">
        <v>15680</v>
      </c>
      <c r="B7827" t="s">
        <v>15681</v>
      </c>
      <c r="D7827" t="s">
        <v>11225</v>
      </c>
    </row>
    <row r="7828" spans="1:4" x14ac:dyDescent="0.25">
      <c r="A7828" t="s">
        <v>11556</v>
      </c>
      <c r="B7828" t="s">
        <v>11557</v>
      </c>
      <c r="C7828">
        <v>4637.3</v>
      </c>
      <c r="D7828" t="s">
        <v>11225</v>
      </c>
    </row>
    <row r="7829" spans="1:4" x14ac:dyDescent="0.25">
      <c r="A7829" t="s">
        <v>15682</v>
      </c>
      <c r="B7829" t="s">
        <v>15683</v>
      </c>
      <c r="C7829">
        <v>435.5</v>
      </c>
      <c r="D7829" t="s">
        <v>11225</v>
      </c>
    </row>
    <row r="7830" spans="1:4" x14ac:dyDescent="0.25">
      <c r="A7830" t="s">
        <v>12398</v>
      </c>
      <c r="B7830" t="s">
        <v>12399</v>
      </c>
      <c r="C7830">
        <v>250.3</v>
      </c>
      <c r="D7830" t="s">
        <v>11225</v>
      </c>
    </row>
    <row r="7831" spans="1:4" x14ac:dyDescent="0.25">
      <c r="A7831" t="s">
        <v>15684</v>
      </c>
      <c r="B7831" t="s">
        <v>15685</v>
      </c>
      <c r="C7831">
        <v>1249.8</v>
      </c>
      <c r="D7831" t="s">
        <v>11225</v>
      </c>
    </row>
    <row r="7832" spans="1:4" x14ac:dyDescent="0.25">
      <c r="A7832" t="s">
        <v>11226</v>
      </c>
      <c r="B7832" t="s">
        <v>11227</v>
      </c>
      <c r="D7832" t="s">
        <v>11225</v>
      </c>
    </row>
    <row r="7833" spans="1:4" x14ac:dyDescent="0.25">
      <c r="A7833" t="s">
        <v>15686</v>
      </c>
      <c r="B7833" t="s">
        <v>15687</v>
      </c>
      <c r="D7833" t="s">
        <v>11225</v>
      </c>
    </row>
    <row r="7834" spans="1:4" x14ac:dyDescent="0.25">
      <c r="A7834" t="s">
        <v>15688</v>
      </c>
      <c r="B7834" t="s">
        <v>15689</v>
      </c>
      <c r="D7834" t="s">
        <v>11225</v>
      </c>
    </row>
    <row r="7835" spans="1:4" x14ac:dyDescent="0.25">
      <c r="A7835" t="s">
        <v>9590</v>
      </c>
      <c r="B7835" t="s">
        <v>9591</v>
      </c>
      <c r="C7835">
        <v>73.599999999999994</v>
      </c>
      <c r="D7835" t="s">
        <v>11225</v>
      </c>
    </row>
    <row r="7836" spans="1:4" x14ac:dyDescent="0.25">
      <c r="A7836" t="s">
        <v>15690</v>
      </c>
      <c r="B7836" t="s">
        <v>15691</v>
      </c>
      <c r="D7836" t="s">
        <v>11225</v>
      </c>
    </row>
    <row r="7837" spans="1:4" x14ac:dyDescent="0.25">
      <c r="A7837" t="s">
        <v>11510</v>
      </c>
      <c r="B7837" t="s">
        <v>11511</v>
      </c>
      <c r="C7837">
        <v>417.39999899999998</v>
      </c>
      <c r="D7837" t="s">
        <v>11225</v>
      </c>
    </row>
    <row r="7838" spans="1:4" x14ac:dyDescent="0.25">
      <c r="A7838" t="s">
        <v>9592</v>
      </c>
      <c r="B7838" t="s">
        <v>11349</v>
      </c>
      <c r="C7838">
        <v>49.1</v>
      </c>
      <c r="D7838" t="s">
        <v>11225</v>
      </c>
    </row>
    <row r="7839" spans="1:4" x14ac:dyDescent="0.25">
      <c r="A7839" t="s">
        <v>9495</v>
      </c>
      <c r="B7839" t="s">
        <v>9496</v>
      </c>
      <c r="C7839">
        <v>49.1</v>
      </c>
      <c r="D7839" t="s">
        <v>11225</v>
      </c>
    </row>
    <row r="7840" spans="1:4" x14ac:dyDescent="0.25">
      <c r="A7840" t="s">
        <v>11906</v>
      </c>
      <c r="B7840" t="s">
        <v>11907</v>
      </c>
      <c r="C7840">
        <v>55.7</v>
      </c>
      <c r="D7840" t="s">
        <v>15692</v>
      </c>
    </row>
    <row r="7841" spans="1:4" x14ac:dyDescent="0.25">
      <c r="A7841" t="s">
        <v>15693</v>
      </c>
      <c r="B7841" t="s">
        <v>15694</v>
      </c>
      <c r="C7841">
        <v>16.399999999999999</v>
      </c>
      <c r="D7841" t="s">
        <v>15692</v>
      </c>
    </row>
    <row r="7842" spans="1:4" x14ac:dyDescent="0.25">
      <c r="A7842" t="s">
        <v>15695</v>
      </c>
      <c r="B7842" t="s">
        <v>15696</v>
      </c>
      <c r="C7842">
        <v>12.8</v>
      </c>
      <c r="D7842" t="s">
        <v>15692</v>
      </c>
    </row>
    <row r="7843" spans="1:4" x14ac:dyDescent="0.25">
      <c r="A7843" t="s">
        <v>15697</v>
      </c>
      <c r="B7843" t="s">
        <v>15698</v>
      </c>
      <c r="C7843">
        <v>20.7</v>
      </c>
      <c r="D7843" t="s">
        <v>15692</v>
      </c>
    </row>
    <row r="7844" spans="1:4" x14ac:dyDescent="0.25">
      <c r="A7844" t="s">
        <v>15699</v>
      </c>
      <c r="B7844" t="s">
        <v>15700</v>
      </c>
      <c r="C7844">
        <v>34.5</v>
      </c>
      <c r="D7844" t="s">
        <v>15692</v>
      </c>
    </row>
    <row r="7845" spans="1:4" x14ac:dyDescent="0.25">
      <c r="A7845" t="s">
        <v>11754</v>
      </c>
      <c r="B7845" t="s">
        <v>11755</v>
      </c>
      <c r="C7845">
        <v>55.7</v>
      </c>
      <c r="D7845" t="s">
        <v>15692</v>
      </c>
    </row>
    <row r="7846" spans="1:4" x14ac:dyDescent="0.25">
      <c r="A7846" t="s">
        <v>15701</v>
      </c>
      <c r="B7846" t="s">
        <v>15702</v>
      </c>
      <c r="C7846">
        <v>192.80000100000001</v>
      </c>
      <c r="D7846" t="s">
        <v>15692</v>
      </c>
    </row>
    <row r="7847" spans="1:4" x14ac:dyDescent="0.25">
      <c r="A7847" t="s">
        <v>15703</v>
      </c>
      <c r="B7847" t="s">
        <v>15704</v>
      </c>
      <c r="C7847">
        <v>2.1</v>
      </c>
      <c r="D7847" t="s">
        <v>15692</v>
      </c>
    </row>
    <row r="7848" spans="1:4" x14ac:dyDescent="0.25">
      <c r="A7848" t="s">
        <v>12402</v>
      </c>
      <c r="B7848" t="s">
        <v>12403</v>
      </c>
      <c r="C7848">
        <v>76.599999999999994</v>
      </c>
      <c r="D7848" t="s">
        <v>15692</v>
      </c>
    </row>
    <row r="7849" spans="1:4" x14ac:dyDescent="0.25">
      <c r="A7849" t="s">
        <v>11878</v>
      </c>
      <c r="B7849" t="s">
        <v>11879</v>
      </c>
      <c r="C7849">
        <v>25.4</v>
      </c>
      <c r="D7849" t="s">
        <v>15692</v>
      </c>
    </row>
    <row r="7850" spans="1:4" x14ac:dyDescent="0.25">
      <c r="A7850" t="s">
        <v>12391</v>
      </c>
      <c r="B7850" t="s">
        <v>12392</v>
      </c>
      <c r="C7850">
        <v>35.5</v>
      </c>
      <c r="D7850" t="s">
        <v>15692</v>
      </c>
    </row>
    <row r="7851" spans="1:4" x14ac:dyDescent="0.25">
      <c r="A7851" t="s">
        <v>15705</v>
      </c>
      <c r="B7851" t="s">
        <v>15706</v>
      </c>
      <c r="C7851">
        <v>142.5</v>
      </c>
      <c r="D7851" t="s">
        <v>15692</v>
      </c>
    </row>
    <row r="7852" spans="1:4" x14ac:dyDescent="0.25">
      <c r="A7852" t="s">
        <v>15707</v>
      </c>
      <c r="B7852" t="s">
        <v>18622</v>
      </c>
      <c r="C7852">
        <v>142.5</v>
      </c>
      <c r="D7852" t="s">
        <v>15692</v>
      </c>
    </row>
    <row r="7853" spans="1:4" x14ac:dyDescent="0.25">
      <c r="A7853" t="s">
        <v>15708</v>
      </c>
      <c r="B7853" t="s">
        <v>15709</v>
      </c>
      <c r="C7853">
        <v>76.599999999999994</v>
      </c>
      <c r="D7853" t="s">
        <v>15692</v>
      </c>
    </row>
    <row r="7854" spans="1:4" x14ac:dyDescent="0.25">
      <c r="A7854" t="s">
        <v>12163</v>
      </c>
      <c r="B7854" t="s">
        <v>12164</v>
      </c>
      <c r="C7854">
        <v>2.7</v>
      </c>
      <c r="D7854" t="s">
        <v>15692</v>
      </c>
    </row>
    <row r="7855" spans="1:4" x14ac:dyDescent="0.25">
      <c r="A7855" t="s">
        <v>11916</v>
      </c>
      <c r="B7855" t="s">
        <v>11917</v>
      </c>
      <c r="C7855">
        <v>47.7</v>
      </c>
      <c r="D7855" t="s">
        <v>15692</v>
      </c>
    </row>
    <row r="7856" spans="1:4" x14ac:dyDescent="0.25">
      <c r="A7856" t="s">
        <v>15710</v>
      </c>
      <c r="B7856" t="s">
        <v>15711</v>
      </c>
      <c r="D7856" t="s">
        <v>15692</v>
      </c>
    </row>
    <row r="7857" spans="1:4" x14ac:dyDescent="0.25">
      <c r="A7857" t="s">
        <v>15712</v>
      </c>
      <c r="B7857" t="s">
        <v>15713</v>
      </c>
      <c r="D7857" t="s">
        <v>15692</v>
      </c>
    </row>
    <row r="7858" spans="1:4" x14ac:dyDescent="0.25">
      <c r="A7858" t="s">
        <v>12201</v>
      </c>
      <c r="B7858" t="s">
        <v>12202</v>
      </c>
      <c r="C7858">
        <v>76.599999999999994</v>
      </c>
      <c r="D7858" t="s">
        <v>15692</v>
      </c>
    </row>
    <row r="7859" spans="1:4" x14ac:dyDescent="0.25">
      <c r="A7859" t="s">
        <v>15714</v>
      </c>
      <c r="B7859" t="s">
        <v>15715</v>
      </c>
      <c r="C7859">
        <v>164.7</v>
      </c>
      <c r="D7859" t="s">
        <v>15692</v>
      </c>
    </row>
    <row r="7860" spans="1:4" x14ac:dyDescent="0.25">
      <c r="A7860" t="s">
        <v>15716</v>
      </c>
      <c r="B7860" t="s">
        <v>15717</v>
      </c>
      <c r="C7860">
        <v>30</v>
      </c>
      <c r="D7860" t="s">
        <v>15692</v>
      </c>
    </row>
    <row r="7861" spans="1:4" x14ac:dyDescent="0.25">
      <c r="A7861" t="s">
        <v>11798</v>
      </c>
      <c r="B7861" t="s">
        <v>11799</v>
      </c>
      <c r="C7861">
        <v>35.5</v>
      </c>
      <c r="D7861" t="s">
        <v>15692</v>
      </c>
    </row>
    <row r="7862" spans="1:4" x14ac:dyDescent="0.25">
      <c r="A7862" t="s">
        <v>15718</v>
      </c>
      <c r="B7862" t="s">
        <v>15719</v>
      </c>
      <c r="C7862">
        <v>33.799999999999997</v>
      </c>
      <c r="D7862" t="s">
        <v>15692</v>
      </c>
    </row>
    <row r="7863" spans="1:4" x14ac:dyDescent="0.25">
      <c r="A7863" t="s">
        <v>15720</v>
      </c>
      <c r="B7863" t="s">
        <v>15721</v>
      </c>
      <c r="C7863">
        <v>33.799999999999997</v>
      </c>
      <c r="D7863" t="s">
        <v>15692</v>
      </c>
    </row>
    <row r="7864" spans="1:4" x14ac:dyDescent="0.25">
      <c r="A7864" t="s">
        <v>15722</v>
      </c>
      <c r="B7864" t="s">
        <v>15723</v>
      </c>
      <c r="C7864">
        <v>33.200000000000003</v>
      </c>
      <c r="D7864" t="s">
        <v>15692</v>
      </c>
    </row>
    <row r="7865" spans="1:4" x14ac:dyDescent="0.25">
      <c r="A7865" t="s">
        <v>15724</v>
      </c>
      <c r="B7865" t="s">
        <v>15725</v>
      </c>
      <c r="D7865" t="s">
        <v>15692</v>
      </c>
    </row>
    <row r="7866" spans="1:4" x14ac:dyDescent="0.25">
      <c r="A7866" t="s">
        <v>15726</v>
      </c>
      <c r="B7866" t="s">
        <v>15727</v>
      </c>
      <c r="C7866">
        <v>33.200000000000003</v>
      </c>
      <c r="D7866" t="s">
        <v>15692</v>
      </c>
    </row>
    <row r="7867" spans="1:4" x14ac:dyDescent="0.25">
      <c r="A7867" t="s">
        <v>11724</v>
      </c>
      <c r="B7867" t="s">
        <v>11725</v>
      </c>
      <c r="C7867">
        <v>29.8</v>
      </c>
      <c r="D7867" t="s">
        <v>15692</v>
      </c>
    </row>
    <row r="7868" spans="1:4" x14ac:dyDescent="0.25">
      <c r="A7868" t="s">
        <v>12436</v>
      </c>
      <c r="B7868" t="s">
        <v>12437</v>
      </c>
      <c r="C7868">
        <v>90.399998999999994</v>
      </c>
      <c r="D7868" t="s">
        <v>15692</v>
      </c>
    </row>
    <row r="7869" spans="1:4" x14ac:dyDescent="0.25">
      <c r="A7869" t="s">
        <v>15728</v>
      </c>
      <c r="B7869" t="s">
        <v>15729</v>
      </c>
      <c r="C7869">
        <v>30.6</v>
      </c>
      <c r="D7869" t="s">
        <v>15692</v>
      </c>
    </row>
    <row r="7870" spans="1:4" x14ac:dyDescent="0.25">
      <c r="A7870" t="s">
        <v>12023</v>
      </c>
      <c r="B7870" t="s">
        <v>12024</v>
      </c>
      <c r="C7870">
        <v>46.3</v>
      </c>
      <c r="D7870" t="s">
        <v>15692</v>
      </c>
    </row>
    <row r="7871" spans="1:4" x14ac:dyDescent="0.25">
      <c r="A7871" t="s">
        <v>15730</v>
      </c>
      <c r="B7871" t="s">
        <v>15731</v>
      </c>
      <c r="C7871">
        <v>33.799999999999997</v>
      </c>
      <c r="D7871" t="s">
        <v>15692</v>
      </c>
    </row>
    <row r="7872" spans="1:4" x14ac:dyDescent="0.25">
      <c r="A7872" t="s">
        <v>15732</v>
      </c>
      <c r="B7872" t="s">
        <v>15733</v>
      </c>
      <c r="D7872" t="s">
        <v>15692</v>
      </c>
    </row>
    <row r="7873" spans="1:4" x14ac:dyDescent="0.25">
      <c r="A7873" t="s">
        <v>15734</v>
      </c>
      <c r="B7873" t="s">
        <v>15735</v>
      </c>
      <c r="C7873">
        <v>17.8</v>
      </c>
      <c r="D7873" t="s">
        <v>15692</v>
      </c>
    </row>
    <row r="7874" spans="1:4" x14ac:dyDescent="0.25">
      <c r="A7874" t="s">
        <v>15736</v>
      </c>
      <c r="B7874" t="s">
        <v>15737</v>
      </c>
      <c r="D7874" t="s">
        <v>15692</v>
      </c>
    </row>
    <row r="7875" spans="1:4" x14ac:dyDescent="0.25">
      <c r="A7875" t="s">
        <v>15738</v>
      </c>
      <c r="B7875" t="s">
        <v>15739</v>
      </c>
      <c r="D7875" t="s">
        <v>15692</v>
      </c>
    </row>
    <row r="7876" spans="1:4" x14ac:dyDescent="0.25">
      <c r="A7876" t="s">
        <v>15740</v>
      </c>
      <c r="B7876" t="s">
        <v>15741</v>
      </c>
      <c r="D7876" t="s">
        <v>15692</v>
      </c>
    </row>
    <row r="7877" spans="1:4" x14ac:dyDescent="0.25">
      <c r="A7877" t="s">
        <v>15742</v>
      </c>
      <c r="B7877" t="s">
        <v>15743</v>
      </c>
      <c r="D7877" t="s">
        <v>15692</v>
      </c>
    </row>
    <row r="7878" spans="1:4" x14ac:dyDescent="0.25">
      <c r="A7878" t="s">
        <v>15744</v>
      </c>
      <c r="B7878" t="s">
        <v>15745</v>
      </c>
      <c r="C7878">
        <v>2.2999999999999998</v>
      </c>
      <c r="D7878" t="s">
        <v>15692</v>
      </c>
    </row>
    <row r="7879" spans="1:4" x14ac:dyDescent="0.25">
      <c r="A7879" t="s">
        <v>11842</v>
      </c>
      <c r="B7879" t="s">
        <v>11843</v>
      </c>
      <c r="C7879">
        <v>90.399998999999994</v>
      </c>
      <c r="D7879" t="s">
        <v>15692</v>
      </c>
    </row>
    <row r="7880" spans="1:4" x14ac:dyDescent="0.25">
      <c r="A7880" t="s">
        <v>15746</v>
      </c>
      <c r="B7880" t="s">
        <v>15747</v>
      </c>
      <c r="C7880">
        <v>2.2999999999999998</v>
      </c>
      <c r="D7880" t="s">
        <v>15692</v>
      </c>
    </row>
    <row r="7881" spans="1:4" x14ac:dyDescent="0.25">
      <c r="A7881" t="s">
        <v>15748</v>
      </c>
      <c r="B7881" t="s">
        <v>15749</v>
      </c>
      <c r="C7881">
        <v>2.2999999999999998</v>
      </c>
      <c r="D7881" t="s">
        <v>15692</v>
      </c>
    </row>
    <row r="7882" spans="1:4" x14ac:dyDescent="0.25">
      <c r="A7882" t="s">
        <v>15750</v>
      </c>
      <c r="B7882" t="s">
        <v>15751</v>
      </c>
      <c r="C7882">
        <v>108.4</v>
      </c>
      <c r="D7882" t="s">
        <v>15692</v>
      </c>
    </row>
    <row r="7883" spans="1:4" x14ac:dyDescent="0.25">
      <c r="A7883" t="s">
        <v>19195</v>
      </c>
      <c r="B7883" t="s">
        <v>19196</v>
      </c>
      <c r="C7883">
        <v>7.5</v>
      </c>
      <c r="D7883" t="s">
        <v>15692</v>
      </c>
    </row>
    <row r="7884" spans="1:4" x14ac:dyDescent="0.25">
      <c r="A7884" t="s">
        <v>12414</v>
      </c>
      <c r="B7884" t="s">
        <v>12415</v>
      </c>
      <c r="C7884">
        <v>312.60000000000002</v>
      </c>
      <c r="D7884" t="s">
        <v>15692</v>
      </c>
    </row>
    <row r="7885" spans="1:4" x14ac:dyDescent="0.25">
      <c r="A7885" t="s">
        <v>15752</v>
      </c>
      <c r="B7885" t="s">
        <v>15753</v>
      </c>
      <c r="C7885">
        <v>294.89999999999998</v>
      </c>
      <c r="D7885" t="s">
        <v>15692</v>
      </c>
    </row>
    <row r="7886" spans="1:4" x14ac:dyDescent="0.25">
      <c r="A7886" t="s">
        <v>12293</v>
      </c>
      <c r="B7886" t="s">
        <v>12294</v>
      </c>
      <c r="C7886">
        <v>127.6</v>
      </c>
      <c r="D7886" t="s">
        <v>15754</v>
      </c>
    </row>
    <row r="7887" spans="1:4" x14ac:dyDescent="0.25">
      <c r="A7887" t="s">
        <v>11967</v>
      </c>
      <c r="B7887" t="s">
        <v>11968</v>
      </c>
      <c r="C7887">
        <v>191.4</v>
      </c>
      <c r="D7887" t="s">
        <v>15754</v>
      </c>
    </row>
    <row r="7888" spans="1:4" x14ac:dyDescent="0.25">
      <c r="A7888" t="s">
        <v>15755</v>
      </c>
      <c r="B7888" t="s">
        <v>15756</v>
      </c>
      <c r="D7888" t="s">
        <v>15757</v>
      </c>
    </row>
    <row r="7889" spans="1:4" x14ac:dyDescent="0.25">
      <c r="A7889" t="s">
        <v>15758</v>
      </c>
      <c r="B7889" t="s">
        <v>15759</v>
      </c>
      <c r="D7889" t="s">
        <v>15757</v>
      </c>
    </row>
    <row r="7890" spans="1:4" x14ac:dyDescent="0.25">
      <c r="A7890" t="s">
        <v>11586</v>
      </c>
      <c r="B7890" t="s">
        <v>11587</v>
      </c>
      <c r="C7890">
        <v>24.1</v>
      </c>
      <c r="D7890" t="s">
        <v>15757</v>
      </c>
    </row>
    <row r="7891" spans="1:4" x14ac:dyDescent="0.25">
      <c r="A7891" t="s">
        <v>12191</v>
      </c>
      <c r="B7891" t="s">
        <v>12192</v>
      </c>
      <c r="C7891">
        <v>24.1</v>
      </c>
      <c r="D7891" t="s">
        <v>15757</v>
      </c>
    </row>
    <row r="7892" spans="1:4" x14ac:dyDescent="0.25">
      <c r="A7892" t="s">
        <v>15760</v>
      </c>
      <c r="B7892" t="s">
        <v>15761</v>
      </c>
      <c r="C7892">
        <v>36.200001</v>
      </c>
      <c r="D7892" t="s">
        <v>15757</v>
      </c>
    </row>
    <row r="7893" spans="1:4" x14ac:dyDescent="0.25">
      <c r="A7893" t="s">
        <v>15762</v>
      </c>
      <c r="B7893" t="s">
        <v>15763</v>
      </c>
      <c r="C7893">
        <v>24.1</v>
      </c>
      <c r="D7893" t="s">
        <v>15757</v>
      </c>
    </row>
    <row r="7894" spans="1:4" x14ac:dyDescent="0.25">
      <c r="A7894" t="s">
        <v>11459</v>
      </c>
      <c r="B7894" t="s">
        <v>11460</v>
      </c>
      <c r="C7894">
        <v>24.1</v>
      </c>
      <c r="D7894" t="s">
        <v>15757</v>
      </c>
    </row>
    <row r="7895" spans="1:4" x14ac:dyDescent="0.25">
      <c r="A7895" t="s">
        <v>11619</v>
      </c>
      <c r="B7895" t="s">
        <v>11620</v>
      </c>
      <c r="C7895">
        <v>24.1</v>
      </c>
      <c r="D7895" t="s">
        <v>15757</v>
      </c>
    </row>
    <row r="7896" spans="1:4" x14ac:dyDescent="0.25">
      <c r="A7896" t="s">
        <v>11508</v>
      </c>
      <c r="B7896" t="s">
        <v>11509</v>
      </c>
      <c r="C7896">
        <v>24.1</v>
      </c>
      <c r="D7896" t="s">
        <v>15757</v>
      </c>
    </row>
    <row r="7897" spans="1:4" x14ac:dyDescent="0.25">
      <c r="A7897" t="s">
        <v>11546</v>
      </c>
      <c r="B7897" t="s">
        <v>11547</v>
      </c>
      <c r="C7897">
        <v>24.1</v>
      </c>
      <c r="D7897" t="s">
        <v>15757</v>
      </c>
    </row>
    <row r="7898" spans="1:4" x14ac:dyDescent="0.25">
      <c r="A7898" t="s">
        <v>11568</v>
      </c>
      <c r="B7898" t="s">
        <v>11569</v>
      </c>
      <c r="C7898">
        <v>24.1</v>
      </c>
      <c r="D7898" t="s">
        <v>15757</v>
      </c>
    </row>
    <row r="7899" spans="1:4" x14ac:dyDescent="0.25">
      <c r="A7899" t="s">
        <v>11690</v>
      </c>
      <c r="B7899" t="s">
        <v>11691</v>
      </c>
      <c r="C7899">
        <v>24.1</v>
      </c>
      <c r="D7899" t="s">
        <v>15757</v>
      </c>
    </row>
    <row r="7900" spans="1:4" x14ac:dyDescent="0.25">
      <c r="A7900" t="s">
        <v>11483</v>
      </c>
      <c r="B7900" t="s">
        <v>11484</v>
      </c>
      <c r="C7900">
        <v>24.1</v>
      </c>
      <c r="D7900" t="s">
        <v>15757</v>
      </c>
    </row>
    <row r="7901" spans="1:4" x14ac:dyDescent="0.25">
      <c r="A7901" t="s">
        <v>15764</v>
      </c>
      <c r="B7901" t="s">
        <v>15765</v>
      </c>
      <c r="C7901">
        <v>61.8</v>
      </c>
      <c r="D7901" t="s">
        <v>15757</v>
      </c>
    </row>
    <row r="7902" spans="1:4" x14ac:dyDescent="0.25">
      <c r="A7902" t="s">
        <v>15766</v>
      </c>
      <c r="B7902" t="s">
        <v>15767</v>
      </c>
      <c r="C7902">
        <v>64.8</v>
      </c>
      <c r="D7902" t="s">
        <v>15757</v>
      </c>
    </row>
    <row r="7903" spans="1:4" x14ac:dyDescent="0.25">
      <c r="A7903" t="s">
        <v>15768</v>
      </c>
      <c r="B7903" t="s">
        <v>15769</v>
      </c>
      <c r="C7903">
        <v>64.8</v>
      </c>
      <c r="D7903" t="s">
        <v>15757</v>
      </c>
    </row>
    <row r="7904" spans="1:4" x14ac:dyDescent="0.25">
      <c r="A7904" t="s">
        <v>15770</v>
      </c>
      <c r="B7904" t="s">
        <v>15771</v>
      </c>
      <c r="C7904">
        <v>64.8</v>
      </c>
      <c r="D7904" t="s">
        <v>15757</v>
      </c>
    </row>
    <row r="7905" spans="1:4" x14ac:dyDescent="0.25">
      <c r="A7905" t="s">
        <v>15772</v>
      </c>
      <c r="B7905" t="s">
        <v>15773</v>
      </c>
      <c r="C7905">
        <v>64.8</v>
      </c>
      <c r="D7905" t="s">
        <v>15757</v>
      </c>
    </row>
    <row r="7906" spans="1:4" x14ac:dyDescent="0.25">
      <c r="A7906" t="s">
        <v>15774</v>
      </c>
      <c r="B7906" t="s">
        <v>15775</v>
      </c>
      <c r="C7906">
        <v>64.8</v>
      </c>
      <c r="D7906" t="s">
        <v>15757</v>
      </c>
    </row>
    <row r="7907" spans="1:4" x14ac:dyDescent="0.25">
      <c r="A7907" t="s">
        <v>15776</v>
      </c>
      <c r="B7907" t="s">
        <v>15777</v>
      </c>
      <c r="C7907">
        <v>64.8</v>
      </c>
      <c r="D7907" t="s">
        <v>15757</v>
      </c>
    </row>
    <row r="7908" spans="1:4" x14ac:dyDescent="0.25">
      <c r="A7908" t="s">
        <v>15778</v>
      </c>
      <c r="B7908" t="s">
        <v>15779</v>
      </c>
      <c r="C7908">
        <v>61.8</v>
      </c>
      <c r="D7908" t="s">
        <v>15757</v>
      </c>
    </row>
    <row r="7909" spans="1:4" x14ac:dyDescent="0.25">
      <c r="A7909" t="s">
        <v>15780</v>
      </c>
      <c r="B7909" t="s">
        <v>15781</v>
      </c>
      <c r="C7909">
        <v>64.8</v>
      </c>
      <c r="D7909" t="s">
        <v>15757</v>
      </c>
    </row>
    <row r="7910" spans="1:4" x14ac:dyDescent="0.25">
      <c r="A7910" t="s">
        <v>15782</v>
      </c>
      <c r="B7910" t="s">
        <v>15783</v>
      </c>
      <c r="C7910">
        <v>64.8</v>
      </c>
      <c r="D7910" t="s">
        <v>15757</v>
      </c>
    </row>
    <row r="7911" spans="1:4" x14ac:dyDescent="0.25">
      <c r="A7911" t="s">
        <v>15784</v>
      </c>
      <c r="B7911" t="s">
        <v>15785</v>
      </c>
      <c r="C7911">
        <v>61.8</v>
      </c>
      <c r="D7911" t="s">
        <v>15757</v>
      </c>
    </row>
    <row r="7912" spans="1:4" x14ac:dyDescent="0.25">
      <c r="A7912" t="s">
        <v>15786</v>
      </c>
      <c r="B7912" t="s">
        <v>15787</v>
      </c>
      <c r="C7912">
        <v>64.8</v>
      </c>
      <c r="D7912" t="s">
        <v>15757</v>
      </c>
    </row>
    <row r="7913" spans="1:4" x14ac:dyDescent="0.25">
      <c r="A7913" t="s">
        <v>15788</v>
      </c>
      <c r="B7913" t="s">
        <v>15789</v>
      </c>
      <c r="C7913">
        <v>70.900000000000006</v>
      </c>
      <c r="D7913" t="s">
        <v>15757</v>
      </c>
    </row>
    <row r="7914" spans="1:4" x14ac:dyDescent="0.25">
      <c r="A7914" t="s">
        <v>15790</v>
      </c>
      <c r="B7914" t="s">
        <v>15791</v>
      </c>
      <c r="C7914">
        <v>70.900000000000006</v>
      </c>
      <c r="D7914" t="s">
        <v>15757</v>
      </c>
    </row>
    <row r="7915" spans="1:4" x14ac:dyDescent="0.25">
      <c r="A7915" t="s">
        <v>15792</v>
      </c>
      <c r="B7915" t="s">
        <v>15793</v>
      </c>
      <c r="C7915">
        <v>70.900000000000006</v>
      </c>
      <c r="D7915" t="s">
        <v>15757</v>
      </c>
    </row>
    <row r="7916" spans="1:4" x14ac:dyDescent="0.25">
      <c r="A7916" t="s">
        <v>15794</v>
      </c>
      <c r="B7916" t="s">
        <v>15795</v>
      </c>
      <c r="C7916">
        <v>64.8</v>
      </c>
      <c r="D7916" t="s">
        <v>15757</v>
      </c>
    </row>
    <row r="7917" spans="1:4" x14ac:dyDescent="0.25">
      <c r="A7917" t="s">
        <v>15796</v>
      </c>
      <c r="B7917" t="s">
        <v>15797</v>
      </c>
      <c r="C7917">
        <v>70.900000000000006</v>
      </c>
      <c r="D7917" t="s">
        <v>15757</v>
      </c>
    </row>
    <row r="7918" spans="1:4" x14ac:dyDescent="0.25">
      <c r="A7918" t="s">
        <v>15798</v>
      </c>
      <c r="B7918" t="s">
        <v>15799</v>
      </c>
      <c r="C7918">
        <v>70.900000000000006</v>
      </c>
      <c r="D7918" t="s">
        <v>15757</v>
      </c>
    </row>
    <row r="7919" spans="1:4" x14ac:dyDescent="0.25">
      <c r="A7919" t="s">
        <v>15800</v>
      </c>
      <c r="B7919" t="s">
        <v>15801</v>
      </c>
      <c r="C7919">
        <v>52.8</v>
      </c>
      <c r="D7919" t="s">
        <v>15757</v>
      </c>
    </row>
    <row r="7920" spans="1:4" x14ac:dyDescent="0.25">
      <c r="A7920" t="s">
        <v>15802</v>
      </c>
      <c r="B7920" t="s">
        <v>15803</v>
      </c>
      <c r="C7920">
        <v>52.8</v>
      </c>
      <c r="D7920" t="s">
        <v>15757</v>
      </c>
    </row>
    <row r="7921" spans="1:4" x14ac:dyDescent="0.25">
      <c r="A7921" t="s">
        <v>15804</v>
      </c>
      <c r="B7921" t="s">
        <v>15805</v>
      </c>
      <c r="C7921">
        <v>52.8</v>
      </c>
      <c r="D7921" t="s">
        <v>15757</v>
      </c>
    </row>
    <row r="7922" spans="1:4" x14ac:dyDescent="0.25">
      <c r="A7922" t="s">
        <v>15806</v>
      </c>
      <c r="B7922" t="s">
        <v>15807</v>
      </c>
      <c r="C7922">
        <v>52.8</v>
      </c>
      <c r="D7922" t="s">
        <v>15757</v>
      </c>
    </row>
    <row r="7923" spans="1:4" x14ac:dyDescent="0.25">
      <c r="A7923" t="s">
        <v>15808</v>
      </c>
      <c r="B7923" t="s">
        <v>15809</v>
      </c>
      <c r="D7923" t="s">
        <v>15757</v>
      </c>
    </row>
    <row r="7924" spans="1:4" x14ac:dyDescent="0.25">
      <c r="A7924" t="s">
        <v>15810</v>
      </c>
      <c r="B7924" t="s">
        <v>15811</v>
      </c>
      <c r="C7924">
        <v>52.8</v>
      </c>
      <c r="D7924" t="s">
        <v>15757</v>
      </c>
    </row>
    <row r="7925" spans="1:4" x14ac:dyDescent="0.25">
      <c r="A7925" t="s">
        <v>15812</v>
      </c>
      <c r="B7925" t="s">
        <v>15813</v>
      </c>
      <c r="C7925">
        <v>52.8</v>
      </c>
      <c r="D7925" t="s">
        <v>15757</v>
      </c>
    </row>
    <row r="7926" spans="1:4" x14ac:dyDescent="0.25">
      <c r="A7926" t="s">
        <v>15814</v>
      </c>
      <c r="B7926" t="s">
        <v>15815</v>
      </c>
      <c r="C7926">
        <v>52.8</v>
      </c>
      <c r="D7926" t="s">
        <v>15757</v>
      </c>
    </row>
    <row r="7927" spans="1:4" x14ac:dyDescent="0.25">
      <c r="A7927" t="s">
        <v>15816</v>
      </c>
      <c r="B7927" t="s">
        <v>15817</v>
      </c>
      <c r="C7927">
        <v>52.8</v>
      </c>
      <c r="D7927" t="s">
        <v>15757</v>
      </c>
    </row>
    <row r="7928" spans="1:4" x14ac:dyDescent="0.25">
      <c r="A7928" t="s">
        <v>15818</v>
      </c>
      <c r="B7928" t="s">
        <v>15819</v>
      </c>
      <c r="C7928">
        <v>52.8</v>
      </c>
      <c r="D7928" t="s">
        <v>15757</v>
      </c>
    </row>
    <row r="7929" spans="1:4" x14ac:dyDescent="0.25">
      <c r="A7929" t="s">
        <v>15820</v>
      </c>
      <c r="B7929" t="s">
        <v>15821</v>
      </c>
      <c r="C7929">
        <v>52.8</v>
      </c>
      <c r="D7929" t="s">
        <v>15757</v>
      </c>
    </row>
    <row r="7930" spans="1:4" x14ac:dyDescent="0.25">
      <c r="A7930" t="s">
        <v>15822</v>
      </c>
      <c r="B7930" t="s">
        <v>15823</v>
      </c>
      <c r="C7930">
        <v>52.8</v>
      </c>
      <c r="D7930" t="s">
        <v>15757</v>
      </c>
    </row>
    <row r="7931" spans="1:4" x14ac:dyDescent="0.25">
      <c r="A7931" t="s">
        <v>15824</v>
      </c>
      <c r="B7931" t="s">
        <v>15825</v>
      </c>
      <c r="C7931">
        <v>52.8</v>
      </c>
      <c r="D7931" t="s">
        <v>15757</v>
      </c>
    </row>
    <row r="7932" spans="1:4" x14ac:dyDescent="0.25">
      <c r="A7932" t="s">
        <v>15826</v>
      </c>
      <c r="B7932" t="s">
        <v>15827</v>
      </c>
      <c r="C7932">
        <v>2.9</v>
      </c>
      <c r="D7932" t="s">
        <v>15757</v>
      </c>
    </row>
    <row r="7933" spans="1:4" x14ac:dyDescent="0.25">
      <c r="A7933" t="s">
        <v>15828</v>
      </c>
      <c r="B7933" t="s">
        <v>15829</v>
      </c>
      <c r="C7933">
        <v>36.200001</v>
      </c>
      <c r="D7933" t="s">
        <v>15757</v>
      </c>
    </row>
    <row r="7934" spans="1:4" x14ac:dyDescent="0.25">
      <c r="A7934" t="s">
        <v>15830</v>
      </c>
      <c r="B7934" t="s">
        <v>15831</v>
      </c>
      <c r="C7934">
        <v>75.400000000000006</v>
      </c>
      <c r="D7934" t="s">
        <v>15757</v>
      </c>
    </row>
    <row r="7935" spans="1:4" x14ac:dyDescent="0.25">
      <c r="A7935" t="s">
        <v>15832</v>
      </c>
      <c r="B7935" t="s">
        <v>15833</v>
      </c>
      <c r="C7935">
        <v>75.400000000000006</v>
      </c>
      <c r="D7935" t="s">
        <v>15757</v>
      </c>
    </row>
    <row r="7936" spans="1:4" x14ac:dyDescent="0.25">
      <c r="A7936" t="s">
        <v>15834</v>
      </c>
      <c r="B7936" t="s">
        <v>15835</v>
      </c>
      <c r="C7936">
        <v>67.900000000000006</v>
      </c>
      <c r="D7936" t="s">
        <v>15757</v>
      </c>
    </row>
    <row r="7937" spans="1:4" x14ac:dyDescent="0.25">
      <c r="A7937" t="s">
        <v>15836</v>
      </c>
      <c r="B7937" t="s">
        <v>15837</v>
      </c>
      <c r="C7937">
        <v>75.400000000000006</v>
      </c>
      <c r="D7937" t="s">
        <v>15757</v>
      </c>
    </row>
    <row r="7938" spans="1:4" x14ac:dyDescent="0.25">
      <c r="A7938" t="s">
        <v>15838</v>
      </c>
      <c r="B7938" t="s">
        <v>15839</v>
      </c>
      <c r="C7938">
        <v>98</v>
      </c>
      <c r="D7938" t="s">
        <v>15757</v>
      </c>
    </row>
    <row r="7939" spans="1:4" x14ac:dyDescent="0.25">
      <c r="A7939" t="s">
        <v>15840</v>
      </c>
      <c r="B7939" t="s">
        <v>15841</v>
      </c>
      <c r="C7939">
        <v>150.80000000000001</v>
      </c>
      <c r="D7939" t="s">
        <v>15757</v>
      </c>
    </row>
    <row r="7940" spans="1:4" x14ac:dyDescent="0.25">
      <c r="A7940" t="s">
        <v>15842</v>
      </c>
      <c r="B7940" t="s">
        <v>15843</v>
      </c>
      <c r="C7940">
        <v>120.6</v>
      </c>
      <c r="D7940" t="s">
        <v>15757</v>
      </c>
    </row>
    <row r="7941" spans="1:4" x14ac:dyDescent="0.25">
      <c r="A7941" t="s">
        <v>15844</v>
      </c>
      <c r="B7941" t="s">
        <v>15845</v>
      </c>
      <c r="C7941">
        <v>52.8</v>
      </c>
      <c r="D7941" t="s">
        <v>15757</v>
      </c>
    </row>
    <row r="7942" spans="1:4" x14ac:dyDescent="0.25">
      <c r="A7942" t="s">
        <v>15846</v>
      </c>
      <c r="B7942" t="s">
        <v>15847</v>
      </c>
      <c r="C7942">
        <v>34.700000000000003</v>
      </c>
      <c r="D7942" t="s">
        <v>15757</v>
      </c>
    </row>
    <row r="7943" spans="1:4" x14ac:dyDescent="0.25">
      <c r="A7943" t="s">
        <v>15848</v>
      </c>
      <c r="B7943" t="s">
        <v>15849</v>
      </c>
      <c r="C7943">
        <v>34.700000000000003</v>
      </c>
      <c r="D7943" t="s">
        <v>15757</v>
      </c>
    </row>
    <row r="7944" spans="1:4" x14ac:dyDescent="0.25">
      <c r="A7944" t="s">
        <v>15850</v>
      </c>
      <c r="B7944" t="s">
        <v>15851</v>
      </c>
      <c r="C7944">
        <v>52.8</v>
      </c>
      <c r="D7944" t="s">
        <v>15757</v>
      </c>
    </row>
    <row r="7945" spans="1:4" x14ac:dyDescent="0.25">
      <c r="A7945" t="s">
        <v>15852</v>
      </c>
      <c r="B7945" t="s">
        <v>15853</v>
      </c>
      <c r="C7945">
        <v>52.8</v>
      </c>
      <c r="D7945" t="s">
        <v>15757</v>
      </c>
    </row>
    <row r="7946" spans="1:4" x14ac:dyDescent="0.25">
      <c r="A7946" t="s">
        <v>15854</v>
      </c>
      <c r="B7946" t="s">
        <v>15855</v>
      </c>
      <c r="C7946">
        <v>34.700000000000003</v>
      </c>
      <c r="D7946" t="s">
        <v>15757</v>
      </c>
    </row>
    <row r="7947" spans="1:4" x14ac:dyDescent="0.25">
      <c r="A7947" t="s">
        <v>15856</v>
      </c>
      <c r="B7947" t="s">
        <v>15857</v>
      </c>
      <c r="C7947">
        <v>29</v>
      </c>
      <c r="D7947" t="s">
        <v>15757</v>
      </c>
    </row>
    <row r="7948" spans="1:4" x14ac:dyDescent="0.25">
      <c r="A7948" t="s">
        <v>11756</v>
      </c>
      <c r="B7948" t="s">
        <v>11757</v>
      </c>
      <c r="C7948">
        <v>48.3</v>
      </c>
      <c r="D7948" t="s">
        <v>15757</v>
      </c>
    </row>
    <row r="7949" spans="1:4" x14ac:dyDescent="0.25">
      <c r="A7949" t="s">
        <v>11475</v>
      </c>
      <c r="B7949" t="s">
        <v>11476</v>
      </c>
      <c r="C7949">
        <v>120.6</v>
      </c>
      <c r="D7949" t="s">
        <v>15757</v>
      </c>
    </row>
    <row r="7950" spans="1:4" x14ac:dyDescent="0.25">
      <c r="A7950" t="s">
        <v>12295</v>
      </c>
      <c r="B7950" t="s">
        <v>12296</v>
      </c>
      <c r="C7950">
        <v>45.2</v>
      </c>
      <c r="D7950" t="s">
        <v>15757</v>
      </c>
    </row>
    <row r="7951" spans="1:4" x14ac:dyDescent="0.25">
      <c r="A7951" t="s">
        <v>15858</v>
      </c>
      <c r="B7951" t="s">
        <v>15859</v>
      </c>
      <c r="C7951">
        <v>36.200001</v>
      </c>
      <c r="D7951" t="s">
        <v>15757</v>
      </c>
    </row>
    <row r="7952" spans="1:4" x14ac:dyDescent="0.25">
      <c r="A7952" t="s">
        <v>12040</v>
      </c>
      <c r="B7952" t="s">
        <v>12041</v>
      </c>
      <c r="C7952">
        <v>58.5</v>
      </c>
      <c r="D7952" t="s">
        <v>15757</v>
      </c>
    </row>
    <row r="7953" spans="1:4" x14ac:dyDescent="0.25">
      <c r="A7953" t="s">
        <v>11629</v>
      </c>
      <c r="B7953" t="s">
        <v>11630</v>
      </c>
      <c r="C7953">
        <v>112.299999</v>
      </c>
      <c r="D7953" t="s">
        <v>15757</v>
      </c>
    </row>
    <row r="7954" spans="1:4" x14ac:dyDescent="0.25">
      <c r="A7954" t="s">
        <v>11806</v>
      </c>
      <c r="B7954" t="s">
        <v>11807</v>
      </c>
      <c r="C7954">
        <v>30.2</v>
      </c>
      <c r="D7954" t="s">
        <v>15757</v>
      </c>
    </row>
    <row r="7955" spans="1:4" x14ac:dyDescent="0.25">
      <c r="A7955" t="s">
        <v>11969</v>
      </c>
      <c r="B7955" t="s">
        <v>11970</v>
      </c>
      <c r="C7955">
        <v>60.3</v>
      </c>
      <c r="D7955" t="s">
        <v>15757</v>
      </c>
    </row>
    <row r="7956" spans="1:4" x14ac:dyDescent="0.25">
      <c r="A7956" t="s">
        <v>11808</v>
      </c>
      <c r="B7956" t="s">
        <v>11809</v>
      </c>
      <c r="C7956">
        <v>273</v>
      </c>
      <c r="D7956" t="s">
        <v>15757</v>
      </c>
    </row>
    <row r="7957" spans="1:4" x14ac:dyDescent="0.25">
      <c r="A7957" t="s">
        <v>15860</v>
      </c>
      <c r="B7957" t="s">
        <v>15861</v>
      </c>
      <c r="C7957">
        <v>36.200001</v>
      </c>
      <c r="D7957" t="s">
        <v>15757</v>
      </c>
    </row>
    <row r="7958" spans="1:4" x14ac:dyDescent="0.25">
      <c r="A7958" t="s">
        <v>15862</v>
      </c>
      <c r="B7958" t="s">
        <v>15863</v>
      </c>
      <c r="C7958">
        <v>250.5</v>
      </c>
      <c r="D7958" t="s">
        <v>15757</v>
      </c>
    </row>
    <row r="7959" spans="1:4" x14ac:dyDescent="0.25">
      <c r="A7959" t="s">
        <v>15864</v>
      </c>
      <c r="B7959" t="s">
        <v>15865</v>
      </c>
      <c r="C7959">
        <v>104</v>
      </c>
      <c r="D7959" t="s">
        <v>15757</v>
      </c>
    </row>
    <row r="7960" spans="1:4" x14ac:dyDescent="0.25">
      <c r="A7960" t="s">
        <v>15866</v>
      </c>
      <c r="B7960" t="s">
        <v>15867</v>
      </c>
      <c r="C7960">
        <v>75.400000000000006</v>
      </c>
      <c r="D7960" t="s">
        <v>15757</v>
      </c>
    </row>
    <row r="7961" spans="1:4" x14ac:dyDescent="0.25">
      <c r="A7961" t="s">
        <v>15868</v>
      </c>
      <c r="B7961" t="s">
        <v>15869</v>
      </c>
      <c r="C7961">
        <v>75.400000000000006</v>
      </c>
      <c r="D7961" t="s">
        <v>15757</v>
      </c>
    </row>
    <row r="7962" spans="1:4" x14ac:dyDescent="0.25">
      <c r="A7962" t="s">
        <v>15870</v>
      </c>
      <c r="B7962" t="s">
        <v>15871</v>
      </c>
      <c r="C7962">
        <v>36.200001</v>
      </c>
      <c r="D7962" t="s">
        <v>15757</v>
      </c>
    </row>
    <row r="7963" spans="1:4" x14ac:dyDescent="0.25">
      <c r="A7963" t="s">
        <v>15872</v>
      </c>
      <c r="B7963" t="s">
        <v>15873</v>
      </c>
      <c r="C7963">
        <v>75.400000000000006</v>
      </c>
      <c r="D7963" t="s">
        <v>15757</v>
      </c>
    </row>
    <row r="7964" spans="1:4" x14ac:dyDescent="0.25">
      <c r="A7964" t="s">
        <v>15874</v>
      </c>
      <c r="B7964" t="s">
        <v>15875</v>
      </c>
      <c r="C7964">
        <v>75.400000000000006</v>
      </c>
      <c r="D7964" t="s">
        <v>15757</v>
      </c>
    </row>
    <row r="7965" spans="1:4" x14ac:dyDescent="0.25">
      <c r="A7965" t="s">
        <v>15876</v>
      </c>
      <c r="B7965" t="s">
        <v>15877</v>
      </c>
      <c r="C7965">
        <v>75.400000000000006</v>
      </c>
      <c r="D7965" t="s">
        <v>15757</v>
      </c>
    </row>
    <row r="7966" spans="1:4" x14ac:dyDescent="0.25">
      <c r="A7966" t="s">
        <v>15878</v>
      </c>
      <c r="B7966" t="s">
        <v>15879</v>
      </c>
      <c r="C7966">
        <v>120.6</v>
      </c>
      <c r="D7966" t="s">
        <v>15757</v>
      </c>
    </row>
    <row r="7967" spans="1:4" x14ac:dyDescent="0.25">
      <c r="A7967" t="s">
        <v>15880</v>
      </c>
      <c r="B7967" t="s">
        <v>15881</v>
      </c>
      <c r="C7967">
        <v>75.400000000000006</v>
      </c>
      <c r="D7967" t="s">
        <v>15757</v>
      </c>
    </row>
    <row r="7968" spans="1:4" x14ac:dyDescent="0.25">
      <c r="A7968" t="s">
        <v>15882</v>
      </c>
      <c r="B7968" t="s">
        <v>15883</v>
      </c>
      <c r="C7968">
        <v>75.400000000000006</v>
      </c>
      <c r="D7968" t="s">
        <v>15757</v>
      </c>
    </row>
    <row r="7969" spans="1:4" x14ac:dyDescent="0.25">
      <c r="A7969" t="s">
        <v>15884</v>
      </c>
      <c r="B7969" t="s">
        <v>15885</v>
      </c>
      <c r="C7969">
        <v>98</v>
      </c>
      <c r="D7969" t="s">
        <v>15757</v>
      </c>
    </row>
    <row r="7970" spans="1:4" x14ac:dyDescent="0.25">
      <c r="A7970" t="s">
        <v>15886</v>
      </c>
      <c r="B7970" t="s">
        <v>15887</v>
      </c>
      <c r="C7970">
        <v>90.5</v>
      </c>
      <c r="D7970" t="s">
        <v>15757</v>
      </c>
    </row>
    <row r="7971" spans="1:4" x14ac:dyDescent="0.25">
      <c r="A7971" t="s">
        <v>15888</v>
      </c>
      <c r="B7971" t="s">
        <v>15889</v>
      </c>
      <c r="C7971">
        <v>98</v>
      </c>
      <c r="D7971" t="s">
        <v>15757</v>
      </c>
    </row>
    <row r="7972" spans="1:4" x14ac:dyDescent="0.25">
      <c r="A7972" t="s">
        <v>15890</v>
      </c>
      <c r="B7972" t="s">
        <v>15891</v>
      </c>
      <c r="C7972">
        <v>104</v>
      </c>
      <c r="D7972" t="s">
        <v>15757</v>
      </c>
    </row>
    <row r="7973" spans="1:4" x14ac:dyDescent="0.25">
      <c r="A7973" t="s">
        <v>15892</v>
      </c>
      <c r="B7973" t="s">
        <v>15893</v>
      </c>
      <c r="C7973">
        <v>104</v>
      </c>
      <c r="D7973" t="s">
        <v>15757</v>
      </c>
    </row>
    <row r="7974" spans="1:4" x14ac:dyDescent="0.25">
      <c r="A7974" t="s">
        <v>15894</v>
      </c>
      <c r="B7974" t="s">
        <v>15895</v>
      </c>
      <c r="C7974">
        <v>104</v>
      </c>
      <c r="D7974" t="s">
        <v>15757</v>
      </c>
    </row>
    <row r="7975" spans="1:4" x14ac:dyDescent="0.25">
      <c r="A7975" t="s">
        <v>15896</v>
      </c>
      <c r="B7975" t="s">
        <v>15897</v>
      </c>
      <c r="C7975">
        <v>104</v>
      </c>
      <c r="D7975" t="s">
        <v>15757</v>
      </c>
    </row>
    <row r="7976" spans="1:4" x14ac:dyDescent="0.25">
      <c r="A7976" t="s">
        <v>15898</v>
      </c>
      <c r="B7976" t="s">
        <v>15899</v>
      </c>
      <c r="C7976">
        <v>35</v>
      </c>
      <c r="D7976" t="s">
        <v>15757</v>
      </c>
    </row>
    <row r="7977" spans="1:4" x14ac:dyDescent="0.25">
      <c r="A7977" t="s">
        <v>15900</v>
      </c>
      <c r="B7977" t="s">
        <v>15901</v>
      </c>
      <c r="C7977">
        <v>52.8</v>
      </c>
      <c r="D7977" t="s">
        <v>15757</v>
      </c>
    </row>
    <row r="7978" spans="1:4" x14ac:dyDescent="0.25">
      <c r="A7978" t="s">
        <v>15902</v>
      </c>
      <c r="B7978" t="s">
        <v>15903</v>
      </c>
      <c r="C7978">
        <v>52.8</v>
      </c>
      <c r="D7978" t="s">
        <v>15757</v>
      </c>
    </row>
    <row r="7979" spans="1:4" x14ac:dyDescent="0.25">
      <c r="A7979" t="s">
        <v>15904</v>
      </c>
      <c r="B7979" t="s">
        <v>15905</v>
      </c>
      <c r="C7979">
        <v>52.8</v>
      </c>
      <c r="D7979" t="s">
        <v>15757</v>
      </c>
    </row>
    <row r="7980" spans="1:4" x14ac:dyDescent="0.25">
      <c r="A7980" t="s">
        <v>15906</v>
      </c>
      <c r="B7980" t="s">
        <v>15907</v>
      </c>
      <c r="C7980">
        <v>22.6</v>
      </c>
      <c r="D7980" t="s">
        <v>15757</v>
      </c>
    </row>
    <row r="7981" spans="1:4" x14ac:dyDescent="0.25">
      <c r="A7981" t="s">
        <v>15908</v>
      </c>
      <c r="B7981" t="s">
        <v>15909</v>
      </c>
      <c r="C7981">
        <v>22.6</v>
      </c>
      <c r="D7981" t="s">
        <v>15757</v>
      </c>
    </row>
    <row r="7982" spans="1:4" x14ac:dyDescent="0.25">
      <c r="A7982" t="s">
        <v>15910</v>
      </c>
      <c r="B7982" t="s">
        <v>15911</v>
      </c>
      <c r="C7982">
        <v>52.8</v>
      </c>
      <c r="D7982" t="s">
        <v>15757</v>
      </c>
    </row>
    <row r="7983" spans="1:4" x14ac:dyDescent="0.25">
      <c r="A7983" t="s">
        <v>15912</v>
      </c>
      <c r="B7983" t="s">
        <v>15913</v>
      </c>
      <c r="C7983">
        <v>52.8</v>
      </c>
      <c r="D7983" t="s">
        <v>15757</v>
      </c>
    </row>
    <row r="7984" spans="1:4" x14ac:dyDescent="0.25">
      <c r="A7984" t="s">
        <v>15914</v>
      </c>
      <c r="B7984" t="s">
        <v>15915</v>
      </c>
      <c r="C7984">
        <v>52.8</v>
      </c>
      <c r="D7984" t="s">
        <v>15757</v>
      </c>
    </row>
    <row r="7985" spans="1:4" x14ac:dyDescent="0.25">
      <c r="A7985" t="s">
        <v>11604</v>
      </c>
      <c r="B7985" t="s">
        <v>11605</v>
      </c>
      <c r="C7985">
        <v>1473</v>
      </c>
      <c r="D7985" t="s">
        <v>15757</v>
      </c>
    </row>
    <row r="7986" spans="1:4" x14ac:dyDescent="0.25">
      <c r="A7986" t="s">
        <v>15916</v>
      </c>
      <c r="B7986" t="s">
        <v>15917</v>
      </c>
      <c r="C7986">
        <v>30.9</v>
      </c>
      <c r="D7986" t="s">
        <v>15757</v>
      </c>
    </row>
    <row r="7987" spans="1:4" x14ac:dyDescent="0.25">
      <c r="A7987" t="s">
        <v>12297</v>
      </c>
      <c r="B7987" t="s">
        <v>12298</v>
      </c>
      <c r="C7987">
        <v>52.8</v>
      </c>
      <c r="D7987" t="s">
        <v>15757</v>
      </c>
    </row>
    <row r="7988" spans="1:4" x14ac:dyDescent="0.25">
      <c r="A7988" t="s">
        <v>15918</v>
      </c>
      <c r="B7988" t="s">
        <v>15919</v>
      </c>
      <c r="D7988" t="s">
        <v>15757</v>
      </c>
    </row>
    <row r="7989" spans="1:4" x14ac:dyDescent="0.25">
      <c r="A7989" t="s">
        <v>15920</v>
      </c>
      <c r="B7989" t="s">
        <v>15921</v>
      </c>
      <c r="C7989">
        <v>609</v>
      </c>
      <c r="D7989" t="s">
        <v>15757</v>
      </c>
    </row>
    <row r="7990" spans="1:4" x14ac:dyDescent="0.25">
      <c r="A7990" t="s">
        <v>12416</v>
      </c>
      <c r="B7990" t="s">
        <v>12417</v>
      </c>
      <c r="C7990">
        <v>40.700000000000003</v>
      </c>
      <c r="D7990" t="s">
        <v>15757</v>
      </c>
    </row>
    <row r="7991" spans="1:4" x14ac:dyDescent="0.25">
      <c r="A7991" t="s">
        <v>15922</v>
      </c>
      <c r="B7991" t="s">
        <v>15923</v>
      </c>
      <c r="D7991" t="s">
        <v>15757</v>
      </c>
    </row>
    <row r="7992" spans="1:4" x14ac:dyDescent="0.25">
      <c r="A7992" t="s">
        <v>15924</v>
      </c>
      <c r="B7992" t="s">
        <v>15925</v>
      </c>
      <c r="D7992" t="s">
        <v>15757</v>
      </c>
    </row>
    <row r="7993" spans="1:4" x14ac:dyDescent="0.25">
      <c r="A7993" t="s">
        <v>15926</v>
      </c>
      <c r="B7993" t="s">
        <v>15927</v>
      </c>
      <c r="C7993">
        <v>40.700000000000003</v>
      </c>
      <c r="D7993" t="s">
        <v>15757</v>
      </c>
    </row>
    <row r="7994" spans="1:4" x14ac:dyDescent="0.25">
      <c r="A7994" t="s">
        <v>15928</v>
      </c>
      <c r="B7994" t="s">
        <v>15929</v>
      </c>
      <c r="C7994">
        <v>52.8</v>
      </c>
      <c r="D7994" t="s">
        <v>15757</v>
      </c>
    </row>
    <row r="7995" spans="1:4" x14ac:dyDescent="0.25">
      <c r="A7995" t="s">
        <v>18547</v>
      </c>
      <c r="B7995" t="s">
        <v>18548</v>
      </c>
      <c r="C7995">
        <v>98</v>
      </c>
      <c r="D7995" t="s">
        <v>15757</v>
      </c>
    </row>
    <row r="7996" spans="1:4" x14ac:dyDescent="0.25">
      <c r="A7996" t="s">
        <v>18549</v>
      </c>
      <c r="B7996" t="s">
        <v>18550</v>
      </c>
      <c r="C7996">
        <v>98.300000999999995</v>
      </c>
      <c r="D7996" t="s">
        <v>15757</v>
      </c>
    </row>
    <row r="7997" spans="1:4" x14ac:dyDescent="0.25">
      <c r="A7997" t="s">
        <v>18551</v>
      </c>
      <c r="B7997" t="s">
        <v>18552</v>
      </c>
      <c r="C7997">
        <v>98.300000999999995</v>
      </c>
      <c r="D7997" t="s">
        <v>15757</v>
      </c>
    </row>
    <row r="7998" spans="1:4" x14ac:dyDescent="0.25">
      <c r="A7998" t="s">
        <v>18553</v>
      </c>
      <c r="B7998" t="s">
        <v>18554</v>
      </c>
      <c r="C7998">
        <v>98.300000999999995</v>
      </c>
      <c r="D7998" t="s">
        <v>15757</v>
      </c>
    </row>
    <row r="7999" spans="1:4" x14ac:dyDescent="0.25">
      <c r="A7999" t="s">
        <v>18555</v>
      </c>
      <c r="B7999" t="s">
        <v>18556</v>
      </c>
      <c r="C7999">
        <v>98.300000999999995</v>
      </c>
      <c r="D7999" t="s">
        <v>15757</v>
      </c>
    </row>
    <row r="8000" spans="1:4" x14ac:dyDescent="0.25">
      <c r="A8000" t="s">
        <v>19462</v>
      </c>
      <c r="B8000" t="s">
        <v>19463</v>
      </c>
      <c r="C8000">
        <v>1665</v>
      </c>
      <c r="D8000" t="s">
        <v>15757</v>
      </c>
    </row>
    <row r="8001" spans="1:4" x14ac:dyDescent="0.25">
      <c r="A8001" t="s">
        <v>19736</v>
      </c>
      <c r="B8001" t="s">
        <v>19737</v>
      </c>
      <c r="C8001">
        <v>173.4</v>
      </c>
      <c r="D8001" t="s">
        <v>15757</v>
      </c>
    </row>
    <row r="8002" spans="1:4" x14ac:dyDescent="0.25">
      <c r="A8002" t="s">
        <v>15930</v>
      </c>
      <c r="B8002" t="s">
        <v>15931</v>
      </c>
      <c r="C8002">
        <v>52.8</v>
      </c>
      <c r="D8002" t="s">
        <v>15757</v>
      </c>
    </row>
    <row r="8003" spans="1:4" x14ac:dyDescent="0.25">
      <c r="A8003" t="s">
        <v>15932</v>
      </c>
      <c r="B8003" t="s">
        <v>15933</v>
      </c>
      <c r="C8003">
        <v>67.900000000000006</v>
      </c>
      <c r="D8003" t="s">
        <v>15757</v>
      </c>
    </row>
    <row r="8004" spans="1:4" x14ac:dyDescent="0.25">
      <c r="A8004" t="s">
        <v>15934</v>
      </c>
      <c r="B8004" t="s">
        <v>15935</v>
      </c>
      <c r="C8004">
        <v>52.8</v>
      </c>
      <c r="D8004" t="s">
        <v>15757</v>
      </c>
    </row>
    <row r="8005" spans="1:4" x14ac:dyDescent="0.25">
      <c r="A8005" t="s">
        <v>15936</v>
      </c>
      <c r="B8005" t="s">
        <v>15937</v>
      </c>
      <c r="C8005">
        <v>52.8</v>
      </c>
      <c r="D8005" t="s">
        <v>15757</v>
      </c>
    </row>
    <row r="8006" spans="1:4" x14ac:dyDescent="0.25">
      <c r="A8006" t="s">
        <v>15938</v>
      </c>
      <c r="B8006" t="s">
        <v>15939</v>
      </c>
      <c r="C8006">
        <v>52.8</v>
      </c>
      <c r="D8006" t="s">
        <v>15757</v>
      </c>
    </row>
    <row r="8007" spans="1:4" x14ac:dyDescent="0.25">
      <c r="A8007" t="s">
        <v>15940</v>
      </c>
      <c r="B8007" t="s">
        <v>15941</v>
      </c>
      <c r="C8007">
        <v>52.8</v>
      </c>
      <c r="D8007" t="s">
        <v>15757</v>
      </c>
    </row>
    <row r="8008" spans="1:4" x14ac:dyDescent="0.25">
      <c r="A8008" t="s">
        <v>15942</v>
      </c>
      <c r="B8008" t="s">
        <v>15943</v>
      </c>
      <c r="C8008">
        <v>52.8</v>
      </c>
      <c r="D8008" t="s">
        <v>15757</v>
      </c>
    </row>
    <row r="8009" spans="1:4" x14ac:dyDescent="0.25">
      <c r="A8009" t="s">
        <v>15944</v>
      </c>
      <c r="B8009" t="s">
        <v>15945</v>
      </c>
      <c r="C8009">
        <v>52.8</v>
      </c>
      <c r="D8009" t="s">
        <v>15757</v>
      </c>
    </row>
    <row r="8010" spans="1:4" x14ac:dyDescent="0.25">
      <c r="A8010" t="s">
        <v>15946</v>
      </c>
      <c r="B8010" t="s">
        <v>15947</v>
      </c>
      <c r="C8010">
        <v>52.8</v>
      </c>
      <c r="D8010" t="s">
        <v>15757</v>
      </c>
    </row>
    <row r="8011" spans="1:4" x14ac:dyDescent="0.25">
      <c r="A8011" t="s">
        <v>15948</v>
      </c>
      <c r="B8011" t="s">
        <v>15949</v>
      </c>
      <c r="C8011">
        <v>52.8</v>
      </c>
      <c r="D8011" t="s">
        <v>15757</v>
      </c>
    </row>
    <row r="8012" spans="1:4" x14ac:dyDescent="0.25">
      <c r="A8012" t="s">
        <v>15950</v>
      </c>
      <c r="B8012" t="s">
        <v>15951</v>
      </c>
      <c r="C8012">
        <v>52.8</v>
      </c>
      <c r="D8012" t="s">
        <v>15757</v>
      </c>
    </row>
    <row r="8013" spans="1:4" x14ac:dyDescent="0.25">
      <c r="A8013" t="s">
        <v>15952</v>
      </c>
      <c r="B8013" t="s">
        <v>15953</v>
      </c>
      <c r="C8013">
        <v>36.200001</v>
      </c>
      <c r="D8013" t="s">
        <v>15757</v>
      </c>
    </row>
    <row r="8014" spans="1:4" x14ac:dyDescent="0.25">
      <c r="A8014" t="s">
        <v>15954</v>
      </c>
      <c r="B8014" t="s">
        <v>15955</v>
      </c>
      <c r="C8014">
        <v>52.8</v>
      </c>
      <c r="D8014" t="s">
        <v>15757</v>
      </c>
    </row>
    <row r="8015" spans="1:4" x14ac:dyDescent="0.25">
      <c r="A8015" t="s">
        <v>15956</v>
      </c>
      <c r="B8015" t="s">
        <v>15957</v>
      </c>
      <c r="C8015">
        <v>52.8</v>
      </c>
      <c r="D8015" t="s">
        <v>15757</v>
      </c>
    </row>
    <row r="8016" spans="1:4" x14ac:dyDescent="0.25">
      <c r="A8016" t="s">
        <v>15958</v>
      </c>
      <c r="B8016" t="s">
        <v>15959</v>
      </c>
      <c r="C8016">
        <v>52.8</v>
      </c>
      <c r="D8016" t="s">
        <v>15757</v>
      </c>
    </row>
    <row r="8017" spans="1:4" x14ac:dyDescent="0.25">
      <c r="A8017" t="s">
        <v>15960</v>
      </c>
      <c r="B8017" t="s">
        <v>15961</v>
      </c>
      <c r="C8017">
        <v>52.8</v>
      </c>
      <c r="D8017" t="s">
        <v>15757</v>
      </c>
    </row>
    <row r="8018" spans="1:4" x14ac:dyDescent="0.25">
      <c r="A8018" t="s">
        <v>15962</v>
      </c>
      <c r="B8018" t="s">
        <v>15963</v>
      </c>
      <c r="C8018">
        <v>52.8</v>
      </c>
      <c r="D8018" t="s">
        <v>15757</v>
      </c>
    </row>
    <row r="8019" spans="1:4" x14ac:dyDescent="0.25">
      <c r="A8019" t="s">
        <v>15964</v>
      </c>
      <c r="B8019" t="s">
        <v>15965</v>
      </c>
      <c r="C8019">
        <v>52.8</v>
      </c>
      <c r="D8019" t="s">
        <v>15757</v>
      </c>
    </row>
    <row r="8020" spans="1:4" x14ac:dyDescent="0.25">
      <c r="A8020" t="s">
        <v>15966</v>
      </c>
      <c r="B8020" t="s">
        <v>15967</v>
      </c>
      <c r="C8020">
        <v>52.8</v>
      </c>
      <c r="D8020" t="s">
        <v>15757</v>
      </c>
    </row>
    <row r="8021" spans="1:4" x14ac:dyDescent="0.25">
      <c r="A8021" t="s">
        <v>15968</v>
      </c>
      <c r="B8021" t="s">
        <v>15969</v>
      </c>
      <c r="C8021">
        <v>52.8</v>
      </c>
      <c r="D8021" t="s">
        <v>15757</v>
      </c>
    </row>
    <row r="8022" spans="1:4" x14ac:dyDescent="0.25">
      <c r="A8022" t="s">
        <v>15970</v>
      </c>
      <c r="B8022" t="s">
        <v>15971</v>
      </c>
      <c r="C8022">
        <v>52.8</v>
      </c>
      <c r="D8022" t="s">
        <v>15757</v>
      </c>
    </row>
    <row r="8023" spans="1:4" x14ac:dyDescent="0.25">
      <c r="A8023" t="s">
        <v>11702</v>
      </c>
      <c r="B8023" t="s">
        <v>11703</v>
      </c>
      <c r="C8023">
        <v>98.300000999999995</v>
      </c>
      <c r="D8023" t="s">
        <v>15757</v>
      </c>
    </row>
    <row r="8024" spans="1:4" x14ac:dyDescent="0.25">
      <c r="A8024" t="s">
        <v>11407</v>
      </c>
      <c r="B8024" t="s">
        <v>11408</v>
      </c>
      <c r="C8024">
        <v>12.099999</v>
      </c>
      <c r="D8024" t="s">
        <v>15757</v>
      </c>
    </row>
    <row r="8025" spans="1:4" x14ac:dyDescent="0.25">
      <c r="A8025" t="s">
        <v>12044</v>
      </c>
      <c r="B8025" t="s">
        <v>12045</v>
      </c>
      <c r="C8025">
        <v>12.099999</v>
      </c>
      <c r="D8025" t="s">
        <v>15757</v>
      </c>
    </row>
    <row r="8026" spans="1:4" x14ac:dyDescent="0.25">
      <c r="A8026" t="s">
        <v>11532</v>
      </c>
      <c r="B8026" t="s">
        <v>11533</v>
      </c>
      <c r="C8026">
        <v>12.099999</v>
      </c>
      <c r="D8026" t="s">
        <v>15757</v>
      </c>
    </row>
    <row r="8027" spans="1:4" x14ac:dyDescent="0.25">
      <c r="A8027" t="s">
        <v>11728</v>
      </c>
      <c r="B8027" t="s">
        <v>11729</v>
      </c>
      <c r="C8027">
        <v>12.099999</v>
      </c>
      <c r="D8027" t="s">
        <v>15757</v>
      </c>
    </row>
    <row r="8028" spans="1:4" x14ac:dyDescent="0.25">
      <c r="A8028" t="s">
        <v>12393</v>
      </c>
      <c r="B8028" t="s">
        <v>12394</v>
      </c>
      <c r="C8028">
        <v>12.099999</v>
      </c>
      <c r="D8028" t="s">
        <v>15757</v>
      </c>
    </row>
    <row r="8029" spans="1:4" x14ac:dyDescent="0.25">
      <c r="A8029" t="s">
        <v>11738</v>
      </c>
      <c r="B8029" t="s">
        <v>11739</v>
      </c>
      <c r="C8029">
        <v>12.099999</v>
      </c>
      <c r="D8029" t="s">
        <v>15757</v>
      </c>
    </row>
    <row r="8030" spans="1:4" x14ac:dyDescent="0.25">
      <c r="A8030" t="s">
        <v>11520</v>
      </c>
      <c r="B8030" t="s">
        <v>11521</v>
      </c>
      <c r="C8030">
        <v>12.099999</v>
      </c>
      <c r="D8030" t="s">
        <v>15757</v>
      </c>
    </row>
    <row r="8031" spans="1:4" x14ac:dyDescent="0.25">
      <c r="A8031" t="s">
        <v>11914</v>
      </c>
      <c r="B8031" t="s">
        <v>11915</v>
      </c>
      <c r="C8031">
        <v>12.099999</v>
      </c>
      <c r="D8031" t="s">
        <v>15757</v>
      </c>
    </row>
    <row r="8032" spans="1:4" x14ac:dyDescent="0.25">
      <c r="A8032" t="s">
        <v>11427</v>
      </c>
      <c r="B8032" t="s">
        <v>11428</v>
      </c>
      <c r="C8032">
        <v>12.099999</v>
      </c>
      <c r="D8032" t="s">
        <v>15757</v>
      </c>
    </row>
    <row r="8033" spans="1:4" x14ac:dyDescent="0.25">
      <c r="A8033" t="s">
        <v>11680</v>
      </c>
      <c r="B8033" t="s">
        <v>11681</v>
      </c>
      <c r="C8033">
        <v>12.099999</v>
      </c>
      <c r="D8033" t="s">
        <v>15757</v>
      </c>
    </row>
    <row r="8034" spans="1:4" x14ac:dyDescent="0.25">
      <c r="A8034" t="s">
        <v>15972</v>
      </c>
      <c r="B8034" t="s">
        <v>15973</v>
      </c>
      <c r="C8034">
        <v>36.200001</v>
      </c>
      <c r="D8034" t="s">
        <v>15757</v>
      </c>
    </row>
    <row r="8035" spans="1:4" x14ac:dyDescent="0.25">
      <c r="A8035" t="s">
        <v>11492</v>
      </c>
      <c r="B8035" t="s">
        <v>11493</v>
      </c>
      <c r="C8035">
        <v>12.099999</v>
      </c>
      <c r="D8035" t="s">
        <v>15757</v>
      </c>
    </row>
    <row r="8036" spans="1:4" x14ac:dyDescent="0.25">
      <c r="A8036" t="s">
        <v>11939</v>
      </c>
      <c r="B8036" t="s">
        <v>11940</v>
      </c>
      <c r="C8036">
        <v>12.099999</v>
      </c>
      <c r="D8036" t="s">
        <v>15757</v>
      </c>
    </row>
    <row r="8037" spans="1:4" x14ac:dyDescent="0.25">
      <c r="A8037" t="s">
        <v>11433</v>
      </c>
      <c r="B8037" t="s">
        <v>11434</v>
      </c>
      <c r="C8037">
        <v>12.099999</v>
      </c>
      <c r="D8037" t="s">
        <v>15757</v>
      </c>
    </row>
    <row r="8038" spans="1:4" x14ac:dyDescent="0.25">
      <c r="A8038" t="s">
        <v>11425</v>
      </c>
      <c r="B8038" t="s">
        <v>11426</v>
      </c>
      <c r="C8038">
        <v>12.099999</v>
      </c>
      <c r="D8038" t="s">
        <v>15757</v>
      </c>
    </row>
    <row r="8039" spans="1:4" x14ac:dyDescent="0.25">
      <c r="A8039" t="s">
        <v>11592</v>
      </c>
      <c r="B8039" t="s">
        <v>11593</v>
      </c>
      <c r="C8039">
        <v>12.099999</v>
      </c>
      <c r="D8039" t="s">
        <v>15757</v>
      </c>
    </row>
    <row r="8040" spans="1:4" x14ac:dyDescent="0.25">
      <c r="A8040" t="s">
        <v>11506</v>
      </c>
      <c r="B8040" t="s">
        <v>11507</v>
      </c>
      <c r="C8040">
        <v>12.099999</v>
      </c>
      <c r="D8040" t="s">
        <v>15757</v>
      </c>
    </row>
    <row r="8041" spans="1:4" x14ac:dyDescent="0.25">
      <c r="A8041" t="s">
        <v>11700</v>
      </c>
      <c r="B8041" t="s">
        <v>11701</v>
      </c>
      <c r="C8041">
        <v>12.099999</v>
      </c>
      <c r="D8041" t="s">
        <v>15757</v>
      </c>
    </row>
    <row r="8042" spans="1:4" x14ac:dyDescent="0.25">
      <c r="A8042" t="s">
        <v>11570</v>
      </c>
      <c r="B8042" t="s">
        <v>11571</v>
      </c>
      <c r="C8042">
        <v>12.099999</v>
      </c>
      <c r="D8042" t="s">
        <v>15757</v>
      </c>
    </row>
    <row r="8043" spans="1:4" x14ac:dyDescent="0.25">
      <c r="A8043" t="s">
        <v>11734</v>
      </c>
      <c r="B8043" t="s">
        <v>11735</v>
      </c>
      <c r="C8043">
        <v>12.099999</v>
      </c>
      <c r="D8043" t="s">
        <v>15757</v>
      </c>
    </row>
    <row r="8044" spans="1:4" x14ac:dyDescent="0.25">
      <c r="A8044" t="s">
        <v>11730</v>
      </c>
      <c r="B8044" t="s">
        <v>11731</v>
      </c>
      <c r="C8044">
        <v>12.099999</v>
      </c>
      <c r="D8044" t="s">
        <v>15757</v>
      </c>
    </row>
    <row r="8045" spans="1:4" x14ac:dyDescent="0.25">
      <c r="A8045" t="s">
        <v>15974</v>
      </c>
      <c r="B8045" t="s">
        <v>15975</v>
      </c>
      <c r="C8045">
        <v>12.099999</v>
      </c>
      <c r="D8045" t="s">
        <v>15757</v>
      </c>
    </row>
    <row r="8046" spans="1:4" x14ac:dyDescent="0.25">
      <c r="A8046" t="s">
        <v>11971</v>
      </c>
      <c r="B8046" t="s">
        <v>11972</v>
      </c>
      <c r="C8046">
        <v>12.099999</v>
      </c>
      <c r="D8046" t="s">
        <v>15757</v>
      </c>
    </row>
    <row r="8047" spans="1:4" x14ac:dyDescent="0.25">
      <c r="A8047" t="s">
        <v>11596</v>
      </c>
      <c r="B8047" t="s">
        <v>11597</v>
      </c>
      <c r="C8047">
        <v>12.099999</v>
      </c>
      <c r="D8047" t="s">
        <v>15757</v>
      </c>
    </row>
    <row r="8048" spans="1:4" x14ac:dyDescent="0.25">
      <c r="A8048" t="s">
        <v>11548</v>
      </c>
      <c r="B8048" t="s">
        <v>11549</v>
      </c>
      <c r="C8048">
        <v>12.099999</v>
      </c>
      <c r="D8048" t="s">
        <v>15757</v>
      </c>
    </row>
    <row r="8049" spans="1:4" x14ac:dyDescent="0.25">
      <c r="A8049" t="s">
        <v>11524</v>
      </c>
      <c r="B8049" t="s">
        <v>11525</v>
      </c>
      <c r="C8049">
        <v>12.099999</v>
      </c>
      <c r="D8049" t="s">
        <v>15757</v>
      </c>
    </row>
    <row r="8050" spans="1:4" x14ac:dyDescent="0.25">
      <c r="A8050" t="s">
        <v>11467</v>
      </c>
      <c r="B8050" t="s">
        <v>11468</v>
      </c>
      <c r="C8050">
        <v>12.099999</v>
      </c>
      <c r="D8050" t="s">
        <v>15757</v>
      </c>
    </row>
    <row r="8051" spans="1:4" x14ac:dyDescent="0.25">
      <c r="A8051" t="s">
        <v>11463</v>
      </c>
      <c r="B8051" t="s">
        <v>11464</v>
      </c>
      <c r="C8051">
        <v>12.099999</v>
      </c>
      <c r="D8051" t="s">
        <v>15757</v>
      </c>
    </row>
    <row r="8052" spans="1:4" x14ac:dyDescent="0.25">
      <c r="A8052" t="s">
        <v>11844</v>
      </c>
      <c r="B8052" t="s">
        <v>11845</v>
      </c>
      <c r="C8052">
        <v>12.099999</v>
      </c>
      <c r="D8052" t="s">
        <v>15757</v>
      </c>
    </row>
    <row r="8053" spans="1:4" x14ac:dyDescent="0.25">
      <c r="A8053" t="s">
        <v>11616</v>
      </c>
      <c r="B8053" t="s">
        <v>11617</v>
      </c>
      <c r="C8053">
        <v>12.099999</v>
      </c>
      <c r="D8053" t="s">
        <v>15757</v>
      </c>
    </row>
    <row r="8054" spans="1:4" x14ac:dyDescent="0.25">
      <c r="A8054" t="s">
        <v>12033</v>
      </c>
      <c r="B8054" t="s">
        <v>12034</v>
      </c>
      <c r="C8054">
        <v>12.099999</v>
      </c>
      <c r="D8054" t="s">
        <v>15757</v>
      </c>
    </row>
    <row r="8055" spans="1:4" x14ac:dyDescent="0.25">
      <c r="A8055" t="s">
        <v>11684</v>
      </c>
      <c r="B8055" t="s">
        <v>11685</v>
      </c>
      <c r="C8055">
        <v>12.099999</v>
      </c>
      <c r="D8055" t="s">
        <v>15757</v>
      </c>
    </row>
    <row r="8056" spans="1:4" x14ac:dyDescent="0.25">
      <c r="A8056" t="s">
        <v>11649</v>
      </c>
      <c r="B8056" t="s">
        <v>11650</v>
      </c>
      <c r="C8056">
        <v>12.099999</v>
      </c>
      <c r="D8056" t="s">
        <v>15757</v>
      </c>
    </row>
    <row r="8057" spans="1:4" x14ac:dyDescent="0.25">
      <c r="A8057" t="s">
        <v>11550</v>
      </c>
      <c r="B8057" t="s">
        <v>11551</v>
      </c>
      <c r="C8057">
        <v>12.099999</v>
      </c>
      <c r="D8057" t="s">
        <v>15757</v>
      </c>
    </row>
    <row r="8058" spans="1:4" x14ac:dyDescent="0.25">
      <c r="A8058" t="s">
        <v>11514</v>
      </c>
      <c r="B8058" t="s">
        <v>11515</v>
      </c>
      <c r="C8058">
        <v>12.099999</v>
      </c>
      <c r="D8058" t="s">
        <v>15757</v>
      </c>
    </row>
    <row r="8059" spans="1:4" x14ac:dyDescent="0.25">
      <c r="A8059" t="s">
        <v>12169</v>
      </c>
      <c r="B8059" t="s">
        <v>12170</v>
      </c>
      <c r="C8059">
        <v>12.099999</v>
      </c>
      <c r="D8059" t="s">
        <v>15757</v>
      </c>
    </row>
    <row r="8060" spans="1:4" x14ac:dyDescent="0.25">
      <c r="A8060" t="s">
        <v>11598</v>
      </c>
      <c r="B8060" t="s">
        <v>11599</v>
      </c>
      <c r="C8060">
        <v>12.099999</v>
      </c>
      <c r="D8060" t="s">
        <v>15757</v>
      </c>
    </row>
    <row r="8061" spans="1:4" x14ac:dyDescent="0.25">
      <c r="A8061" t="s">
        <v>11623</v>
      </c>
      <c r="B8061" t="s">
        <v>11624</v>
      </c>
      <c r="C8061">
        <v>12.099999</v>
      </c>
      <c r="D8061" t="s">
        <v>15757</v>
      </c>
    </row>
    <row r="8062" spans="1:4" x14ac:dyDescent="0.25">
      <c r="A8062" t="s">
        <v>12420</v>
      </c>
      <c r="B8062" t="s">
        <v>12421</v>
      </c>
      <c r="C8062">
        <v>12.099999</v>
      </c>
      <c r="D8062" t="s">
        <v>15757</v>
      </c>
    </row>
    <row r="8063" spans="1:4" x14ac:dyDescent="0.25">
      <c r="A8063" t="s">
        <v>11686</v>
      </c>
      <c r="B8063" t="s">
        <v>11687</v>
      </c>
      <c r="C8063">
        <v>12.099999</v>
      </c>
      <c r="D8063" t="s">
        <v>15757</v>
      </c>
    </row>
    <row r="8064" spans="1:4" x14ac:dyDescent="0.25">
      <c r="A8064" t="s">
        <v>11941</v>
      </c>
      <c r="B8064" t="s">
        <v>11942</v>
      </c>
      <c r="C8064">
        <v>12.099999</v>
      </c>
      <c r="D8064" t="s">
        <v>15757</v>
      </c>
    </row>
    <row r="8065" spans="1:4" x14ac:dyDescent="0.25">
      <c r="A8065" t="s">
        <v>11931</v>
      </c>
      <c r="B8065" t="s">
        <v>11932</v>
      </c>
      <c r="C8065">
        <v>12.099999</v>
      </c>
      <c r="D8065" t="s">
        <v>15757</v>
      </c>
    </row>
    <row r="8066" spans="1:4" x14ac:dyDescent="0.25">
      <c r="A8066" t="s">
        <v>11512</v>
      </c>
      <c r="B8066" t="s">
        <v>11513</v>
      </c>
      <c r="C8066">
        <v>12.099999</v>
      </c>
      <c r="D8066" t="s">
        <v>15757</v>
      </c>
    </row>
    <row r="8067" spans="1:4" x14ac:dyDescent="0.25">
      <c r="A8067" t="s">
        <v>11625</v>
      </c>
      <c r="B8067" t="s">
        <v>11626</v>
      </c>
      <c r="C8067">
        <v>12.099999</v>
      </c>
      <c r="D8067" t="s">
        <v>15757</v>
      </c>
    </row>
    <row r="8068" spans="1:4" x14ac:dyDescent="0.25">
      <c r="A8068" t="s">
        <v>11582</v>
      </c>
      <c r="B8068" t="s">
        <v>11583</v>
      </c>
      <c r="C8068">
        <v>12.099999</v>
      </c>
      <c r="D8068" t="s">
        <v>15757</v>
      </c>
    </row>
    <row r="8069" spans="1:4" x14ac:dyDescent="0.25">
      <c r="A8069" t="s">
        <v>11920</v>
      </c>
      <c r="B8069" t="s">
        <v>11921</v>
      </c>
      <c r="C8069">
        <v>12.099999</v>
      </c>
      <c r="D8069" t="s">
        <v>15757</v>
      </c>
    </row>
    <row r="8070" spans="1:4" x14ac:dyDescent="0.25">
      <c r="A8070" t="s">
        <v>11447</v>
      </c>
      <c r="B8070" t="s">
        <v>11448</v>
      </c>
      <c r="C8070">
        <v>12.099999</v>
      </c>
      <c r="D8070" t="s">
        <v>15757</v>
      </c>
    </row>
    <row r="8071" spans="1:4" x14ac:dyDescent="0.25">
      <c r="A8071" t="s">
        <v>11621</v>
      </c>
      <c r="B8071" t="s">
        <v>11622</v>
      </c>
      <c r="C8071">
        <v>12.099999</v>
      </c>
      <c r="D8071" t="s">
        <v>15757</v>
      </c>
    </row>
    <row r="8072" spans="1:4" x14ac:dyDescent="0.25">
      <c r="A8072" t="s">
        <v>11600</v>
      </c>
      <c r="B8072" t="s">
        <v>11601</v>
      </c>
      <c r="C8072">
        <v>12.099999</v>
      </c>
      <c r="D8072" t="s">
        <v>15757</v>
      </c>
    </row>
    <row r="8073" spans="1:4" x14ac:dyDescent="0.25">
      <c r="A8073" t="s">
        <v>11488</v>
      </c>
      <c r="B8073" t="s">
        <v>11489</v>
      </c>
      <c r="C8073">
        <v>12.099999</v>
      </c>
      <c r="D8073" t="s">
        <v>15757</v>
      </c>
    </row>
    <row r="8074" spans="1:4" x14ac:dyDescent="0.25">
      <c r="A8074" t="s">
        <v>8594</v>
      </c>
      <c r="B8074" t="s">
        <v>11618</v>
      </c>
      <c r="C8074">
        <v>50.6</v>
      </c>
      <c r="D8074" t="s">
        <v>8318</v>
      </c>
    </row>
    <row r="8075" spans="1:4" x14ac:dyDescent="0.25">
      <c r="A8075" t="s">
        <v>8595</v>
      </c>
      <c r="B8075" t="s">
        <v>8844</v>
      </c>
      <c r="C8075">
        <v>94.5</v>
      </c>
      <c r="D8075" t="s">
        <v>8318</v>
      </c>
    </row>
    <row r="8076" spans="1:4" x14ac:dyDescent="0.25">
      <c r="A8076" t="s">
        <v>15976</v>
      </c>
      <c r="B8076" t="s">
        <v>15977</v>
      </c>
      <c r="D8076" t="s">
        <v>8318</v>
      </c>
    </row>
    <row r="8077" spans="1:4" x14ac:dyDescent="0.25">
      <c r="A8077" t="s">
        <v>8596</v>
      </c>
      <c r="B8077" t="s">
        <v>8845</v>
      </c>
      <c r="C8077">
        <v>317.2</v>
      </c>
      <c r="D8077" t="s">
        <v>8318</v>
      </c>
    </row>
    <row r="8078" spans="1:4" x14ac:dyDescent="0.25">
      <c r="A8078" t="s">
        <v>8271</v>
      </c>
      <c r="B8078" t="s">
        <v>8272</v>
      </c>
      <c r="C8078">
        <v>128</v>
      </c>
      <c r="D8078" t="s">
        <v>8318</v>
      </c>
    </row>
    <row r="8079" spans="1:4" x14ac:dyDescent="0.25">
      <c r="A8079" t="s">
        <v>8597</v>
      </c>
      <c r="B8079" t="s">
        <v>8846</v>
      </c>
      <c r="C8079">
        <v>408</v>
      </c>
      <c r="D8079" t="s">
        <v>8318</v>
      </c>
    </row>
    <row r="8080" spans="1:4" x14ac:dyDescent="0.25">
      <c r="A8080" t="s">
        <v>8273</v>
      </c>
      <c r="B8080" t="s">
        <v>8274</v>
      </c>
      <c r="C8080">
        <v>59.3</v>
      </c>
      <c r="D8080" t="s">
        <v>8318</v>
      </c>
    </row>
    <row r="8081" spans="1:4" x14ac:dyDescent="0.25">
      <c r="A8081" t="s">
        <v>8885</v>
      </c>
      <c r="B8081" t="s">
        <v>8886</v>
      </c>
      <c r="D8081" t="s">
        <v>8318</v>
      </c>
    </row>
    <row r="8082" spans="1:4" x14ac:dyDescent="0.25">
      <c r="A8082" t="s">
        <v>9605</v>
      </c>
      <c r="B8082" t="s">
        <v>9606</v>
      </c>
      <c r="C8082">
        <v>133.4</v>
      </c>
      <c r="D8082" t="s">
        <v>8318</v>
      </c>
    </row>
    <row r="8083" spans="1:4" x14ac:dyDescent="0.25">
      <c r="A8083" t="s">
        <v>9609</v>
      </c>
      <c r="B8083" t="s">
        <v>9610</v>
      </c>
      <c r="C8083">
        <v>296.60000000000002</v>
      </c>
      <c r="D8083" t="s">
        <v>8318</v>
      </c>
    </row>
    <row r="8084" spans="1:4" x14ac:dyDescent="0.25">
      <c r="A8084" t="s">
        <v>9603</v>
      </c>
      <c r="B8084" t="s">
        <v>9604</v>
      </c>
      <c r="C8084">
        <v>2144.1999999999998</v>
      </c>
      <c r="D8084" t="s">
        <v>8318</v>
      </c>
    </row>
    <row r="8085" spans="1:4" x14ac:dyDescent="0.25">
      <c r="A8085" t="s">
        <v>8598</v>
      </c>
      <c r="B8085" t="s">
        <v>8847</v>
      </c>
      <c r="C8085">
        <v>50.4</v>
      </c>
      <c r="D8085" t="s">
        <v>8318</v>
      </c>
    </row>
    <row r="8086" spans="1:4" x14ac:dyDescent="0.25">
      <c r="A8086" t="s">
        <v>8599</v>
      </c>
      <c r="B8086" t="s">
        <v>8848</v>
      </c>
      <c r="C8086">
        <v>26</v>
      </c>
      <c r="D8086" t="s">
        <v>8318</v>
      </c>
    </row>
    <row r="8087" spans="1:4" x14ac:dyDescent="0.25">
      <c r="A8087" t="s">
        <v>8600</v>
      </c>
      <c r="B8087" t="s">
        <v>8849</v>
      </c>
      <c r="C8087">
        <v>48.6</v>
      </c>
      <c r="D8087" t="s">
        <v>8318</v>
      </c>
    </row>
    <row r="8088" spans="1:4" x14ac:dyDescent="0.25">
      <c r="A8088" t="s">
        <v>8601</v>
      </c>
      <c r="B8088" t="s">
        <v>8850</v>
      </c>
      <c r="C8088">
        <v>48.6</v>
      </c>
      <c r="D8088" t="s">
        <v>8318</v>
      </c>
    </row>
    <row r="8089" spans="1:4" x14ac:dyDescent="0.25">
      <c r="A8089" t="s">
        <v>8602</v>
      </c>
      <c r="B8089" t="s">
        <v>8851</v>
      </c>
      <c r="C8089">
        <v>48.6</v>
      </c>
      <c r="D8089" t="s">
        <v>8318</v>
      </c>
    </row>
    <row r="8090" spans="1:4" x14ac:dyDescent="0.25">
      <c r="A8090" t="s">
        <v>9607</v>
      </c>
      <c r="B8090" t="s">
        <v>9608</v>
      </c>
      <c r="C8090">
        <v>386.7</v>
      </c>
      <c r="D8090" t="s">
        <v>8318</v>
      </c>
    </row>
    <row r="8091" spans="1:4" x14ac:dyDescent="0.25">
      <c r="A8091" t="s">
        <v>8603</v>
      </c>
      <c r="B8091" t="s">
        <v>11487</v>
      </c>
      <c r="C8091">
        <v>34.200000000000003</v>
      </c>
      <c r="D8091" t="s">
        <v>8318</v>
      </c>
    </row>
    <row r="8092" spans="1:4" x14ac:dyDescent="0.25">
      <c r="A8092" t="s">
        <v>12521</v>
      </c>
      <c r="B8092" t="s">
        <v>12522</v>
      </c>
      <c r="C8092">
        <v>32.700000000000003</v>
      </c>
      <c r="D8092" t="s">
        <v>8318</v>
      </c>
    </row>
    <row r="8093" spans="1:4" x14ac:dyDescent="0.25">
      <c r="A8093" t="s">
        <v>6275</v>
      </c>
      <c r="B8093" t="s">
        <v>2314</v>
      </c>
      <c r="C8093">
        <v>164.8</v>
      </c>
      <c r="D8093" t="s">
        <v>8318</v>
      </c>
    </row>
    <row r="8094" spans="1:4" x14ac:dyDescent="0.25">
      <c r="A8094" t="s">
        <v>8275</v>
      </c>
      <c r="B8094" t="s">
        <v>8276</v>
      </c>
      <c r="C8094">
        <v>71</v>
      </c>
      <c r="D8094" t="s">
        <v>8318</v>
      </c>
    </row>
    <row r="8095" spans="1:4" x14ac:dyDescent="0.25">
      <c r="A8095" t="s">
        <v>8604</v>
      </c>
      <c r="B8095" t="s">
        <v>8853</v>
      </c>
      <c r="C8095">
        <v>221.5</v>
      </c>
      <c r="D8095" t="s">
        <v>8318</v>
      </c>
    </row>
    <row r="8096" spans="1:4" x14ac:dyDescent="0.25">
      <c r="A8096" t="s">
        <v>15978</v>
      </c>
      <c r="B8096" t="s">
        <v>15979</v>
      </c>
      <c r="D8096" t="s">
        <v>8318</v>
      </c>
    </row>
    <row r="8097" spans="1:4" x14ac:dyDescent="0.25">
      <c r="A8097" t="s">
        <v>15980</v>
      </c>
      <c r="B8097" t="s">
        <v>15981</v>
      </c>
      <c r="D8097" t="s">
        <v>8318</v>
      </c>
    </row>
    <row r="8098" spans="1:4" x14ac:dyDescent="0.25">
      <c r="A8098" t="s">
        <v>15982</v>
      </c>
      <c r="B8098" t="s">
        <v>15983</v>
      </c>
      <c r="C8098">
        <v>442</v>
      </c>
      <c r="D8098" t="s">
        <v>8318</v>
      </c>
    </row>
    <row r="8099" spans="1:4" x14ac:dyDescent="0.25">
      <c r="A8099" t="s">
        <v>9601</v>
      </c>
      <c r="B8099" t="s">
        <v>9602</v>
      </c>
      <c r="C8099">
        <v>422.2</v>
      </c>
      <c r="D8099" t="s">
        <v>8318</v>
      </c>
    </row>
    <row r="8100" spans="1:4" x14ac:dyDescent="0.25">
      <c r="A8100" t="s">
        <v>8605</v>
      </c>
      <c r="B8100" t="s">
        <v>8854</v>
      </c>
      <c r="C8100">
        <v>76.599999999999994</v>
      </c>
      <c r="D8100" t="s">
        <v>8318</v>
      </c>
    </row>
    <row r="8101" spans="1:4" x14ac:dyDescent="0.25">
      <c r="A8101" t="s">
        <v>8606</v>
      </c>
      <c r="B8101" t="s">
        <v>8855</v>
      </c>
      <c r="C8101">
        <v>424.9</v>
      </c>
      <c r="D8101" t="s">
        <v>8318</v>
      </c>
    </row>
    <row r="8102" spans="1:4" x14ac:dyDescent="0.25">
      <c r="A8102" t="s">
        <v>15984</v>
      </c>
      <c r="B8102" t="s">
        <v>15985</v>
      </c>
      <c r="D8102" t="s">
        <v>8318</v>
      </c>
    </row>
    <row r="8103" spans="1:4" x14ac:dyDescent="0.25">
      <c r="A8103" t="s">
        <v>15986</v>
      </c>
      <c r="B8103" t="s">
        <v>15987</v>
      </c>
      <c r="D8103" t="s">
        <v>8318</v>
      </c>
    </row>
    <row r="8104" spans="1:4" x14ac:dyDescent="0.25">
      <c r="A8104" t="s">
        <v>15988</v>
      </c>
      <c r="B8104" t="s">
        <v>15989</v>
      </c>
      <c r="D8104" t="s">
        <v>8318</v>
      </c>
    </row>
    <row r="8105" spans="1:4" x14ac:dyDescent="0.25">
      <c r="A8105" t="s">
        <v>15990</v>
      </c>
      <c r="B8105" t="s">
        <v>15991</v>
      </c>
      <c r="D8105" t="s">
        <v>8318</v>
      </c>
    </row>
    <row r="8106" spans="1:4" x14ac:dyDescent="0.25">
      <c r="A8106" t="s">
        <v>15992</v>
      </c>
      <c r="B8106" t="s">
        <v>15993</v>
      </c>
      <c r="D8106" t="s">
        <v>8318</v>
      </c>
    </row>
    <row r="8107" spans="1:4" x14ac:dyDescent="0.25">
      <c r="A8107" t="s">
        <v>11413</v>
      </c>
      <c r="B8107" t="s">
        <v>11414</v>
      </c>
      <c r="C8107">
        <v>170.8</v>
      </c>
      <c r="D8107" t="s">
        <v>8318</v>
      </c>
    </row>
    <row r="8108" spans="1:4" x14ac:dyDescent="0.25">
      <c r="A8108" t="s">
        <v>11228</v>
      </c>
      <c r="B8108" t="s">
        <v>11229</v>
      </c>
      <c r="C8108">
        <v>145.69999999999999</v>
      </c>
      <c r="D8108" t="s">
        <v>8318</v>
      </c>
    </row>
    <row r="8109" spans="1:4" x14ac:dyDescent="0.25">
      <c r="A8109" t="s">
        <v>11230</v>
      </c>
      <c r="B8109" t="s">
        <v>12037</v>
      </c>
      <c r="C8109">
        <v>55</v>
      </c>
      <c r="D8109" t="s">
        <v>8318</v>
      </c>
    </row>
    <row r="8110" spans="1:4" x14ac:dyDescent="0.25">
      <c r="A8110" t="s">
        <v>15994</v>
      </c>
      <c r="B8110" t="s">
        <v>15995</v>
      </c>
      <c r="C8110">
        <v>25.9</v>
      </c>
      <c r="D8110" t="s">
        <v>8318</v>
      </c>
    </row>
    <row r="8111" spans="1:4" x14ac:dyDescent="0.25">
      <c r="A8111" t="s">
        <v>8607</v>
      </c>
      <c r="B8111" t="s">
        <v>8856</v>
      </c>
      <c r="C8111">
        <v>149.80000000000001</v>
      </c>
      <c r="D8111" t="s">
        <v>8318</v>
      </c>
    </row>
    <row r="8112" spans="1:4" x14ac:dyDescent="0.25">
      <c r="A8112" t="s">
        <v>15996</v>
      </c>
      <c r="B8112" t="s">
        <v>15997</v>
      </c>
      <c r="D8112" t="s">
        <v>8318</v>
      </c>
    </row>
    <row r="8113" spans="1:4" x14ac:dyDescent="0.25">
      <c r="A8113" t="s">
        <v>15998</v>
      </c>
      <c r="B8113" t="s">
        <v>15999</v>
      </c>
      <c r="D8113" t="s">
        <v>8318</v>
      </c>
    </row>
    <row r="8114" spans="1:4" x14ac:dyDescent="0.25">
      <c r="A8114" t="s">
        <v>16000</v>
      </c>
      <c r="B8114" t="s">
        <v>16001</v>
      </c>
      <c r="C8114">
        <v>49.700001</v>
      </c>
      <c r="D8114" t="s">
        <v>8318</v>
      </c>
    </row>
    <row r="8115" spans="1:4" x14ac:dyDescent="0.25">
      <c r="A8115" t="s">
        <v>19197</v>
      </c>
      <c r="B8115" t="s">
        <v>19198</v>
      </c>
      <c r="C8115">
        <v>679.9</v>
      </c>
      <c r="D8115" t="s">
        <v>8318</v>
      </c>
    </row>
    <row r="8116" spans="1:4" x14ac:dyDescent="0.25">
      <c r="A8116" t="s">
        <v>19199</v>
      </c>
      <c r="B8116" t="s">
        <v>19200</v>
      </c>
      <c r="C8116">
        <v>20.399999999999999</v>
      </c>
      <c r="D8116" t="s">
        <v>8318</v>
      </c>
    </row>
    <row r="8117" spans="1:4" x14ac:dyDescent="0.25">
      <c r="A8117" t="s">
        <v>8277</v>
      </c>
      <c r="B8117" t="s">
        <v>8278</v>
      </c>
      <c r="C8117">
        <v>1374.4</v>
      </c>
      <c r="D8117" t="s">
        <v>8318</v>
      </c>
    </row>
    <row r="8118" spans="1:4" x14ac:dyDescent="0.25">
      <c r="A8118" t="s">
        <v>8279</v>
      </c>
      <c r="B8118" t="s">
        <v>8280</v>
      </c>
      <c r="C8118">
        <v>626.29999999999995</v>
      </c>
      <c r="D8118" t="s">
        <v>8318</v>
      </c>
    </row>
    <row r="8119" spans="1:4" x14ac:dyDescent="0.25">
      <c r="A8119" t="s">
        <v>16002</v>
      </c>
      <c r="B8119" t="s">
        <v>16003</v>
      </c>
      <c r="C8119">
        <v>27.9</v>
      </c>
      <c r="D8119" t="s">
        <v>16004</v>
      </c>
    </row>
    <row r="8120" spans="1:4" x14ac:dyDescent="0.25">
      <c r="A8120" t="s">
        <v>16005</v>
      </c>
      <c r="B8120" t="s">
        <v>16006</v>
      </c>
      <c r="C8120">
        <v>22.1</v>
      </c>
      <c r="D8120" t="s">
        <v>16004</v>
      </c>
    </row>
    <row r="8121" spans="1:4" x14ac:dyDescent="0.25">
      <c r="A8121" t="s">
        <v>16007</v>
      </c>
      <c r="B8121" t="s">
        <v>16008</v>
      </c>
      <c r="C8121">
        <v>52.2</v>
      </c>
      <c r="D8121" t="s">
        <v>16004</v>
      </c>
    </row>
    <row r="8122" spans="1:4" x14ac:dyDescent="0.25">
      <c r="A8122" t="s">
        <v>16009</v>
      </c>
      <c r="B8122" t="s">
        <v>16010</v>
      </c>
      <c r="C8122">
        <v>31.3</v>
      </c>
      <c r="D8122" t="s">
        <v>16004</v>
      </c>
    </row>
    <row r="8123" spans="1:4" x14ac:dyDescent="0.25">
      <c r="A8123" t="s">
        <v>16011</v>
      </c>
      <c r="B8123" t="s">
        <v>16012</v>
      </c>
      <c r="C8123">
        <v>38.5</v>
      </c>
      <c r="D8123" t="s">
        <v>16004</v>
      </c>
    </row>
    <row r="8124" spans="1:4" x14ac:dyDescent="0.25">
      <c r="A8124" t="s">
        <v>12404</v>
      </c>
      <c r="B8124" t="s">
        <v>12405</v>
      </c>
      <c r="C8124">
        <v>22.2</v>
      </c>
      <c r="D8124" t="s">
        <v>16004</v>
      </c>
    </row>
    <row r="8125" spans="1:4" x14ac:dyDescent="0.25">
      <c r="A8125" t="s">
        <v>16013</v>
      </c>
      <c r="B8125" t="s">
        <v>16014</v>
      </c>
      <c r="C8125">
        <v>27.9</v>
      </c>
      <c r="D8125" t="s">
        <v>16004</v>
      </c>
    </row>
    <row r="8126" spans="1:4" x14ac:dyDescent="0.25">
      <c r="A8126" t="s">
        <v>16015</v>
      </c>
      <c r="B8126" t="s">
        <v>16016</v>
      </c>
      <c r="C8126">
        <v>24.5</v>
      </c>
      <c r="D8126" t="s">
        <v>16004</v>
      </c>
    </row>
    <row r="8127" spans="1:4" x14ac:dyDescent="0.25">
      <c r="A8127" t="s">
        <v>16017</v>
      </c>
      <c r="B8127" t="s">
        <v>16018</v>
      </c>
      <c r="C8127">
        <v>22.4</v>
      </c>
      <c r="D8127" t="s">
        <v>16004</v>
      </c>
    </row>
    <row r="8128" spans="1:4" x14ac:dyDescent="0.25">
      <c r="A8128" t="s">
        <v>16019</v>
      </c>
      <c r="B8128" t="s">
        <v>16020</v>
      </c>
      <c r="C8128">
        <v>28.4</v>
      </c>
      <c r="D8128" t="s">
        <v>16004</v>
      </c>
    </row>
    <row r="8129" spans="1:4" x14ac:dyDescent="0.25">
      <c r="A8129" t="s">
        <v>16021</v>
      </c>
      <c r="B8129" t="s">
        <v>16022</v>
      </c>
      <c r="C8129">
        <v>28.9</v>
      </c>
      <c r="D8129" t="s">
        <v>16004</v>
      </c>
    </row>
    <row r="8130" spans="1:4" x14ac:dyDescent="0.25">
      <c r="A8130" t="s">
        <v>11554</v>
      </c>
      <c r="B8130" t="s">
        <v>11555</v>
      </c>
      <c r="C8130">
        <v>19.899999999999999</v>
      </c>
      <c r="D8130" t="s">
        <v>16004</v>
      </c>
    </row>
    <row r="8131" spans="1:4" x14ac:dyDescent="0.25">
      <c r="A8131" t="s">
        <v>11784</v>
      </c>
      <c r="B8131" t="s">
        <v>11785</v>
      </c>
      <c r="C8131">
        <v>12.2</v>
      </c>
      <c r="D8131" t="s">
        <v>16004</v>
      </c>
    </row>
    <row r="8132" spans="1:4" x14ac:dyDescent="0.25">
      <c r="A8132" t="s">
        <v>11850</v>
      </c>
      <c r="B8132" t="s">
        <v>11851</v>
      </c>
      <c r="C8132">
        <v>27.3</v>
      </c>
      <c r="D8132" t="s">
        <v>16004</v>
      </c>
    </row>
    <row r="8133" spans="1:4" x14ac:dyDescent="0.25">
      <c r="A8133" t="s">
        <v>11528</v>
      </c>
      <c r="B8133" t="s">
        <v>11529</v>
      </c>
      <c r="C8133">
        <v>46.3</v>
      </c>
      <c r="D8133" t="s">
        <v>16004</v>
      </c>
    </row>
    <row r="8134" spans="1:4" x14ac:dyDescent="0.25">
      <c r="A8134" t="s">
        <v>11386</v>
      </c>
      <c r="B8134" t="s">
        <v>11387</v>
      </c>
      <c r="C8134">
        <v>157.6</v>
      </c>
      <c r="D8134" t="s">
        <v>16004</v>
      </c>
    </row>
    <row r="8135" spans="1:4" x14ac:dyDescent="0.25">
      <c r="A8135" t="s">
        <v>16023</v>
      </c>
      <c r="B8135" t="s">
        <v>16024</v>
      </c>
      <c r="C8135">
        <v>22.2</v>
      </c>
      <c r="D8135" t="s">
        <v>16004</v>
      </c>
    </row>
    <row r="8136" spans="1:4" x14ac:dyDescent="0.25">
      <c r="A8136" t="s">
        <v>16025</v>
      </c>
      <c r="B8136" t="s">
        <v>16026</v>
      </c>
      <c r="C8136">
        <v>22.2</v>
      </c>
      <c r="D8136" t="s">
        <v>16004</v>
      </c>
    </row>
    <row r="8137" spans="1:4" x14ac:dyDescent="0.25">
      <c r="A8137" t="s">
        <v>16027</v>
      </c>
      <c r="B8137" t="s">
        <v>16028</v>
      </c>
      <c r="C8137">
        <v>22.2</v>
      </c>
      <c r="D8137" t="s">
        <v>16004</v>
      </c>
    </row>
    <row r="8138" spans="1:4" x14ac:dyDescent="0.25">
      <c r="A8138" t="s">
        <v>16029</v>
      </c>
      <c r="B8138" t="s">
        <v>16030</v>
      </c>
      <c r="C8138">
        <v>22.2</v>
      </c>
      <c r="D8138" t="s">
        <v>16004</v>
      </c>
    </row>
    <row r="8139" spans="1:4" x14ac:dyDescent="0.25">
      <c r="A8139" t="s">
        <v>16031</v>
      </c>
      <c r="B8139" t="s">
        <v>16032</v>
      </c>
      <c r="C8139">
        <v>22.2</v>
      </c>
      <c r="D8139" t="s">
        <v>16004</v>
      </c>
    </row>
    <row r="8140" spans="1:4" x14ac:dyDescent="0.25">
      <c r="A8140" t="s">
        <v>16033</v>
      </c>
      <c r="B8140" t="s">
        <v>16034</v>
      </c>
      <c r="C8140">
        <v>22.2</v>
      </c>
      <c r="D8140" t="s">
        <v>16004</v>
      </c>
    </row>
    <row r="8141" spans="1:4" x14ac:dyDescent="0.25">
      <c r="A8141" t="s">
        <v>16035</v>
      </c>
      <c r="B8141" t="s">
        <v>16036</v>
      </c>
      <c r="C8141">
        <v>22.2</v>
      </c>
      <c r="D8141" t="s">
        <v>16004</v>
      </c>
    </row>
    <row r="8142" spans="1:4" x14ac:dyDescent="0.25">
      <c r="A8142" t="s">
        <v>16037</v>
      </c>
      <c r="B8142" t="s">
        <v>16038</v>
      </c>
      <c r="C8142">
        <v>22.2</v>
      </c>
      <c r="D8142" t="s">
        <v>16004</v>
      </c>
    </row>
    <row r="8143" spans="1:4" x14ac:dyDescent="0.25">
      <c r="A8143" t="s">
        <v>16039</v>
      </c>
      <c r="B8143" t="s">
        <v>16040</v>
      </c>
      <c r="C8143">
        <v>22.2</v>
      </c>
      <c r="D8143" t="s">
        <v>16004</v>
      </c>
    </row>
    <row r="8144" spans="1:4" x14ac:dyDescent="0.25">
      <c r="A8144" t="s">
        <v>16041</v>
      </c>
      <c r="B8144" t="s">
        <v>16042</v>
      </c>
      <c r="C8144">
        <v>22.2</v>
      </c>
      <c r="D8144" t="s">
        <v>16004</v>
      </c>
    </row>
    <row r="8145" spans="1:4" x14ac:dyDescent="0.25">
      <c r="A8145" t="s">
        <v>16043</v>
      </c>
      <c r="B8145" t="s">
        <v>16044</v>
      </c>
      <c r="C8145">
        <v>22.2</v>
      </c>
      <c r="D8145" t="s">
        <v>16004</v>
      </c>
    </row>
    <row r="8146" spans="1:4" x14ac:dyDescent="0.25">
      <c r="A8146" t="s">
        <v>16045</v>
      </c>
      <c r="B8146" t="s">
        <v>16046</v>
      </c>
      <c r="C8146">
        <v>22.2</v>
      </c>
      <c r="D8146" t="s">
        <v>16004</v>
      </c>
    </row>
    <row r="8147" spans="1:4" x14ac:dyDescent="0.25">
      <c r="A8147" t="s">
        <v>16047</v>
      </c>
      <c r="B8147" t="s">
        <v>16048</v>
      </c>
      <c r="C8147">
        <v>37</v>
      </c>
      <c r="D8147" t="s">
        <v>16004</v>
      </c>
    </row>
    <row r="8148" spans="1:4" x14ac:dyDescent="0.25">
      <c r="A8148" t="s">
        <v>16049</v>
      </c>
      <c r="B8148" t="s">
        <v>16050</v>
      </c>
      <c r="C8148">
        <v>22.2</v>
      </c>
      <c r="D8148" t="s">
        <v>16004</v>
      </c>
    </row>
    <row r="8149" spans="1:4" x14ac:dyDescent="0.25">
      <c r="A8149" t="s">
        <v>16051</v>
      </c>
      <c r="B8149" t="s">
        <v>16052</v>
      </c>
      <c r="C8149">
        <v>22.2</v>
      </c>
      <c r="D8149" t="s">
        <v>16004</v>
      </c>
    </row>
    <row r="8150" spans="1:4" x14ac:dyDescent="0.25">
      <c r="A8150" t="s">
        <v>16053</v>
      </c>
      <c r="B8150" t="s">
        <v>16054</v>
      </c>
      <c r="C8150">
        <v>21.700001</v>
      </c>
      <c r="D8150" t="s">
        <v>16004</v>
      </c>
    </row>
    <row r="8151" spans="1:4" x14ac:dyDescent="0.25">
      <c r="A8151" t="s">
        <v>16055</v>
      </c>
      <c r="B8151" t="s">
        <v>16056</v>
      </c>
      <c r="C8151">
        <v>52</v>
      </c>
      <c r="D8151" t="s">
        <v>16004</v>
      </c>
    </row>
    <row r="8152" spans="1:4" x14ac:dyDescent="0.25">
      <c r="A8152" t="s">
        <v>16057</v>
      </c>
      <c r="B8152" t="s">
        <v>16058</v>
      </c>
      <c r="C8152">
        <v>37</v>
      </c>
      <c r="D8152" t="s">
        <v>16004</v>
      </c>
    </row>
    <row r="8153" spans="1:4" x14ac:dyDescent="0.25">
      <c r="A8153" t="s">
        <v>16059</v>
      </c>
      <c r="B8153" t="s">
        <v>16060</v>
      </c>
      <c r="C8153">
        <v>44.1</v>
      </c>
      <c r="D8153" t="s">
        <v>16004</v>
      </c>
    </row>
    <row r="8154" spans="1:4" x14ac:dyDescent="0.25">
      <c r="A8154" t="s">
        <v>16061</v>
      </c>
      <c r="B8154" t="s">
        <v>16062</v>
      </c>
      <c r="C8154">
        <v>54.3</v>
      </c>
      <c r="D8154" t="s">
        <v>16004</v>
      </c>
    </row>
    <row r="8155" spans="1:4" x14ac:dyDescent="0.25">
      <c r="A8155" t="s">
        <v>16063</v>
      </c>
      <c r="B8155" t="s">
        <v>16064</v>
      </c>
      <c r="C8155">
        <v>45.2</v>
      </c>
      <c r="D8155" t="s">
        <v>16004</v>
      </c>
    </row>
    <row r="8156" spans="1:4" x14ac:dyDescent="0.25">
      <c r="A8156" t="s">
        <v>16065</v>
      </c>
      <c r="B8156" t="s">
        <v>16066</v>
      </c>
      <c r="C8156">
        <v>36</v>
      </c>
      <c r="D8156" t="s">
        <v>16004</v>
      </c>
    </row>
    <row r="8157" spans="1:4" x14ac:dyDescent="0.25">
      <c r="A8157" t="s">
        <v>16067</v>
      </c>
      <c r="B8157" t="s">
        <v>16068</v>
      </c>
      <c r="C8157">
        <v>22.4</v>
      </c>
      <c r="D8157" t="s">
        <v>16004</v>
      </c>
    </row>
    <row r="8158" spans="1:4" x14ac:dyDescent="0.25">
      <c r="A8158" t="s">
        <v>16069</v>
      </c>
      <c r="B8158" t="s">
        <v>16070</v>
      </c>
      <c r="C8158">
        <v>32.6</v>
      </c>
      <c r="D8158" t="s">
        <v>16004</v>
      </c>
    </row>
    <row r="8159" spans="1:4" x14ac:dyDescent="0.25">
      <c r="A8159" t="s">
        <v>16071</v>
      </c>
      <c r="B8159" t="s">
        <v>16072</v>
      </c>
      <c r="C8159">
        <v>41.5</v>
      </c>
      <c r="D8159" t="s">
        <v>16004</v>
      </c>
    </row>
    <row r="8160" spans="1:4" x14ac:dyDescent="0.25">
      <c r="A8160" t="s">
        <v>16073</v>
      </c>
      <c r="B8160" t="s">
        <v>16074</v>
      </c>
      <c r="C8160">
        <v>32.6</v>
      </c>
      <c r="D8160" t="s">
        <v>16004</v>
      </c>
    </row>
    <row r="8161" spans="1:4" x14ac:dyDescent="0.25">
      <c r="A8161" t="s">
        <v>16075</v>
      </c>
      <c r="B8161" t="s">
        <v>16076</v>
      </c>
      <c r="C8161">
        <v>303.000001</v>
      </c>
      <c r="D8161" t="s">
        <v>16004</v>
      </c>
    </row>
    <row r="8162" spans="1:4" x14ac:dyDescent="0.25">
      <c r="A8162" t="s">
        <v>16077</v>
      </c>
      <c r="B8162" t="s">
        <v>16078</v>
      </c>
      <c r="D8162" t="s">
        <v>16004</v>
      </c>
    </row>
    <row r="8163" spans="1:4" x14ac:dyDescent="0.25">
      <c r="A8163" t="s">
        <v>11292</v>
      </c>
      <c r="B8163" t="s">
        <v>11293</v>
      </c>
      <c r="D8163" t="s">
        <v>16004</v>
      </c>
    </row>
    <row r="8164" spans="1:4" x14ac:dyDescent="0.25">
      <c r="A8164" t="s">
        <v>16079</v>
      </c>
      <c r="B8164" t="s">
        <v>16080</v>
      </c>
      <c r="C8164">
        <v>28.2</v>
      </c>
      <c r="D8164" t="s">
        <v>9211</v>
      </c>
    </row>
    <row r="8165" spans="1:4" x14ac:dyDescent="0.25">
      <c r="A8165" t="s">
        <v>16081</v>
      </c>
      <c r="B8165" t="s">
        <v>16082</v>
      </c>
      <c r="C8165">
        <v>28.2</v>
      </c>
      <c r="D8165" t="s">
        <v>9211</v>
      </c>
    </row>
    <row r="8166" spans="1:4" x14ac:dyDescent="0.25">
      <c r="A8166" t="s">
        <v>16083</v>
      </c>
      <c r="B8166" t="s">
        <v>16084</v>
      </c>
      <c r="C8166">
        <v>28.2</v>
      </c>
      <c r="D8166" t="s">
        <v>9211</v>
      </c>
    </row>
    <row r="8167" spans="1:4" x14ac:dyDescent="0.25">
      <c r="A8167" t="s">
        <v>16085</v>
      </c>
      <c r="B8167" t="s">
        <v>16086</v>
      </c>
      <c r="C8167">
        <v>28.2</v>
      </c>
      <c r="D8167" t="s">
        <v>9211</v>
      </c>
    </row>
    <row r="8168" spans="1:4" x14ac:dyDescent="0.25">
      <c r="A8168" t="s">
        <v>16087</v>
      </c>
      <c r="B8168" t="s">
        <v>16088</v>
      </c>
      <c r="C8168">
        <v>27</v>
      </c>
      <c r="D8168" t="s">
        <v>9211</v>
      </c>
    </row>
    <row r="8169" spans="1:4" x14ac:dyDescent="0.25">
      <c r="A8169" t="s">
        <v>16089</v>
      </c>
      <c r="B8169" t="s">
        <v>16090</v>
      </c>
      <c r="C8169">
        <v>28.2</v>
      </c>
      <c r="D8169" t="s">
        <v>9211</v>
      </c>
    </row>
    <row r="8170" spans="1:4" x14ac:dyDescent="0.25">
      <c r="A8170" t="s">
        <v>16091</v>
      </c>
      <c r="B8170" t="s">
        <v>16092</v>
      </c>
      <c r="C8170">
        <v>28.2</v>
      </c>
      <c r="D8170" t="s">
        <v>9211</v>
      </c>
    </row>
    <row r="8171" spans="1:4" x14ac:dyDescent="0.25">
      <c r="A8171" t="s">
        <v>16093</v>
      </c>
      <c r="B8171" t="s">
        <v>16094</v>
      </c>
      <c r="C8171">
        <v>28.2</v>
      </c>
      <c r="D8171" t="s">
        <v>9211</v>
      </c>
    </row>
    <row r="8172" spans="1:4" x14ac:dyDescent="0.25">
      <c r="A8172" t="s">
        <v>16095</v>
      </c>
      <c r="B8172" t="s">
        <v>16096</v>
      </c>
      <c r="C8172">
        <v>28.2</v>
      </c>
      <c r="D8172" t="s">
        <v>9211</v>
      </c>
    </row>
    <row r="8173" spans="1:4" x14ac:dyDescent="0.25">
      <c r="A8173" t="s">
        <v>16097</v>
      </c>
      <c r="B8173" t="s">
        <v>16098</v>
      </c>
      <c r="C8173">
        <v>28.2</v>
      </c>
      <c r="D8173" t="s">
        <v>9211</v>
      </c>
    </row>
    <row r="8174" spans="1:4" x14ac:dyDescent="0.25">
      <c r="A8174" t="s">
        <v>16099</v>
      </c>
      <c r="B8174" t="s">
        <v>16100</v>
      </c>
      <c r="C8174">
        <v>28.2</v>
      </c>
      <c r="D8174" t="s">
        <v>9211</v>
      </c>
    </row>
    <row r="8175" spans="1:4" x14ac:dyDescent="0.25">
      <c r="A8175" t="s">
        <v>16101</v>
      </c>
      <c r="B8175" t="s">
        <v>16102</v>
      </c>
      <c r="C8175">
        <v>28.2</v>
      </c>
      <c r="D8175" t="s">
        <v>9211</v>
      </c>
    </row>
    <row r="8176" spans="1:4" x14ac:dyDescent="0.25">
      <c r="A8176" t="s">
        <v>16103</v>
      </c>
      <c r="B8176" t="s">
        <v>16104</v>
      </c>
      <c r="C8176">
        <v>28.2</v>
      </c>
      <c r="D8176" t="s">
        <v>9211</v>
      </c>
    </row>
    <row r="8177" spans="1:4" x14ac:dyDescent="0.25">
      <c r="A8177" t="s">
        <v>16105</v>
      </c>
      <c r="B8177" t="s">
        <v>16106</v>
      </c>
      <c r="C8177">
        <v>28.2</v>
      </c>
      <c r="D8177" t="s">
        <v>9211</v>
      </c>
    </row>
    <row r="8178" spans="1:4" x14ac:dyDescent="0.25">
      <c r="A8178" t="s">
        <v>16107</v>
      </c>
      <c r="B8178" t="s">
        <v>16108</v>
      </c>
      <c r="C8178">
        <v>28.3</v>
      </c>
      <c r="D8178" t="s">
        <v>9211</v>
      </c>
    </row>
    <row r="8179" spans="1:4" x14ac:dyDescent="0.25">
      <c r="A8179" t="s">
        <v>16109</v>
      </c>
      <c r="B8179" t="s">
        <v>16110</v>
      </c>
      <c r="C8179">
        <v>28.2</v>
      </c>
      <c r="D8179" t="s">
        <v>9211</v>
      </c>
    </row>
    <row r="8180" spans="1:4" x14ac:dyDescent="0.25">
      <c r="A8180" t="s">
        <v>6276</v>
      </c>
      <c r="B8180" t="s">
        <v>2480</v>
      </c>
      <c r="C8180">
        <v>30.7</v>
      </c>
      <c r="D8180" t="s">
        <v>9211</v>
      </c>
    </row>
    <row r="8181" spans="1:4" x14ac:dyDescent="0.25">
      <c r="A8181" t="s">
        <v>6277</v>
      </c>
      <c r="B8181" t="s">
        <v>2433</v>
      </c>
      <c r="C8181">
        <v>49.2</v>
      </c>
      <c r="D8181" t="s">
        <v>9211</v>
      </c>
    </row>
    <row r="8182" spans="1:4" x14ac:dyDescent="0.25">
      <c r="A8182" t="s">
        <v>6278</v>
      </c>
      <c r="B8182" t="s">
        <v>2591</v>
      </c>
      <c r="C8182">
        <v>80.599999999999994</v>
      </c>
      <c r="D8182" t="s">
        <v>9211</v>
      </c>
    </row>
    <row r="8183" spans="1:4" x14ac:dyDescent="0.25">
      <c r="A8183" t="s">
        <v>16111</v>
      </c>
      <c r="B8183" t="s">
        <v>16112</v>
      </c>
      <c r="C8183">
        <v>10.3</v>
      </c>
      <c r="D8183" t="s">
        <v>9211</v>
      </c>
    </row>
    <row r="8184" spans="1:4" x14ac:dyDescent="0.25">
      <c r="A8184" t="s">
        <v>16113</v>
      </c>
      <c r="B8184" t="s">
        <v>16114</v>
      </c>
      <c r="C8184">
        <v>15.7</v>
      </c>
      <c r="D8184" t="s">
        <v>9211</v>
      </c>
    </row>
    <row r="8185" spans="1:4" x14ac:dyDescent="0.25">
      <c r="A8185" t="s">
        <v>16115</v>
      </c>
      <c r="B8185" t="s">
        <v>16116</v>
      </c>
      <c r="C8185">
        <v>24.8</v>
      </c>
      <c r="D8185" t="s">
        <v>9211</v>
      </c>
    </row>
    <row r="8186" spans="1:4" x14ac:dyDescent="0.25">
      <c r="A8186" t="s">
        <v>16117</v>
      </c>
      <c r="B8186" t="s">
        <v>16118</v>
      </c>
      <c r="C8186">
        <v>28.2</v>
      </c>
      <c r="D8186" t="s">
        <v>9211</v>
      </c>
    </row>
    <row r="8187" spans="1:4" x14ac:dyDescent="0.25">
      <c r="A8187" t="s">
        <v>16119</v>
      </c>
      <c r="B8187" t="s">
        <v>16120</v>
      </c>
      <c r="C8187">
        <v>29.9</v>
      </c>
      <c r="D8187" t="s">
        <v>9211</v>
      </c>
    </row>
    <row r="8188" spans="1:4" x14ac:dyDescent="0.25">
      <c r="A8188" t="s">
        <v>16121</v>
      </c>
      <c r="B8188" t="s">
        <v>16122</v>
      </c>
      <c r="C8188">
        <v>29.9</v>
      </c>
      <c r="D8188" t="s">
        <v>9211</v>
      </c>
    </row>
    <row r="8189" spans="1:4" x14ac:dyDescent="0.25">
      <c r="A8189" t="s">
        <v>16123</v>
      </c>
      <c r="B8189" t="s">
        <v>16124</v>
      </c>
      <c r="C8189">
        <v>28.2</v>
      </c>
      <c r="D8189" t="s">
        <v>9211</v>
      </c>
    </row>
    <row r="8190" spans="1:4" x14ac:dyDescent="0.25">
      <c r="A8190" t="s">
        <v>16125</v>
      </c>
      <c r="B8190" t="s">
        <v>16126</v>
      </c>
      <c r="C8190">
        <v>38.4</v>
      </c>
      <c r="D8190" t="s">
        <v>9211</v>
      </c>
    </row>
    <row r="8191" spans="1:4" x14ac:dyDescent="0.25">
      <c r="A8191" t="s">
        <v>16127</v>
      </c>
      <c r="B8191" t="s">
        <v>16128</v>
      </c>
      <c r="C8191">
        <v>54.8</v>
      </c>
      <c r="D8191" t="s">
        <v>9211</v>
      </c>
    </row>
    <row r="8192" spans="1:4" x14ac:dyDescent="0.25">
      <c r="A8192" t="s">
        <v>6279</v>
      </c>
      <c r="B8192" t="s">
        <v>2594</v>
      </c>
      <c r="C8192">
        <v>208.4</v>
      </c>
      <c r="D8192" t="s">
        <v>9211</v>
      </c>
    </row>
    <row r="8193" spans="1:4" x14ac:dyDescent="0.25">
      <c r="A8193" t="s">
        <v>16129</v>
      </c>
      <c r="B8193" t="s">
        <v>16130</v>
      </c>
      <c r="C8193">
        <v>28.2</v>
      </c>
      <c r="D8193" t="s">
        <v>9211</v>
      </c>
    </row>
    <row r="8194" spans="1:4" x14ac:dyDescent="0.25">
      <c r="A8194" t="s">
        <v>6280</v>
      </c>
      <c r="B8194" t="s">
        <v>2343</v>
      </c>
      <c r="C8194">
        <v>55.7</v>
      </c>
      <c r="D8194" t="s">
        <v>9211</v>
      </c>
    </row>
    <row r="8195" spans="1:4" x14ac:dyDescent="0.25">
      <c r="A8195" t="s">
        <v>6281</v>
      </c>
      <c r="B8195" t="s">
        <v>2430</v>
      </c>
      <c r="C8195">
        <v>15.6</v>
      </c>
      <c r="D8195" t="s">
        <v>9211</v>
      </c>
    </row>
    <row r="8196" spans="1:4" x14ac:dyDescent="0.25">
      <c r="A8196" t="s">
        <v>16131</v>
      </c>
      <c r="B8196" t="s">
        <v>16132</v>
      </c>
      <c r="C8196">
        <v>187.5</v>
      </c>
      <c r="D8196" t="s">
        <v>9211</v>
      </c>
    </row>
    <row r="8197" spans="1:4" x14ac:dyDescent="0.25">
      <c r="A8197" t="s">
        <v>16133</v>
      </c>
      <c r="B8197" t="s">
        <v>16134</v>
      </c>
      <c r="C8197">
        <v>187.5</v>
      </c>
      <c r="D8197" t="s">
        <v>9211</v>
      </c>
    </row>
    <row r="8198" spans="1:4" x14ac:dyDescent="0.25">
      <c r="A8198" t="s">
        <v>16135</v>
      </c>
      <c r="B8198" t="s">
        <v>16136</v>
      </c>
      <c r="C8198">
        <v>28.2</v>
      </c>
      <c r="D8198" t="s">
        <v>9211</v>
      </c>
    </row>
    <row r="8199" spans="1:4" x14ac:dyDescent="0.25">
      <c r="A8199" t="s">
        <v>16137</v>
      </c>
      <c r="B8199" t="s">
        <v>16138</v>
      </c>
      <c r="D8199" t="s">
        <v>9211</v>
      </c>
    </row>
    <row r="8200" spans="1:4" x14ac:dyDescent="0.25">
      <c r="A8200" t="s">
        <v>16139</v>
      </c>
      <c r="B8200" t="s">
        <v>16140</v>
      </c>
      <c r="C8200">
        <v>28.2</v>
      </c>
      <c r="D8200" t="s">
        <v>9211</v>
      </c>
    </row>
    <row r="8201" spans="1:4" x14ac:dyDescent="0.25">
      <c r="A8201" t="s">
        <v>16141</v>
      </c>
      <c r="B8201" t="s">
        <v>16142</v>
      </c>
      <c r="C8201">
        <v>28.2</v>
      </c>
      <c r="D8201" t="s">
        <v>9211</v>
      </c>
    </row>
    <row r="8202" spans="1:4" x14ac:dyDescent="0.25">
      <c r="A8202" t="s">
        <v>16143</v>
      </c>
      <c r="B8202" t="s">
        <v>16144</v>
      </c>
      <c r="C8202">
        <v>28.2</v>
      </c>
      <c r="D8202" t="s">
        <v>9211</v>
      </c>
    </row>
    <row r="8203" spans="1:4" x14ac:dyDescent="0.25">
      <c r="A8203" t="s">
        <v>16145</v>
      </c>
      <c r="B8203" t="s">
        <v>16146</v>
      </c>
      <c r="C8203">
        <v>28.2</v>
      </c>
      <c r="D8203" t="s">
        <v>9211</v>
      </c>
    </row>
    <row r="8204" spans="1:4" x14ac:dyDescent="0.25">
      <c r="A8204" t="s">
        <v>16147</v>
      </c>
      <c r="B8204" t="s">
        <v>16148</v>
      </c>
      <c r="C8204">
        <v>28.2</v>
      </c>
      <c r="D8204" t="s">
        <v>9211</v>
      </c>
    </row>
    <row r="8205" spans="1:4" x14ac:dyDescent="0.25">
      <c r="A8205" t="s">
        <v>12199</v>
      </c>
      <c r="B8205" t="s">
        <v>12200</v>
      </c>
      <c r="C8205">
        <v>38.799999999999997</v>
      </c>
      <c r="D8205" t="s">
        <v>9211</v>
      </c>
    </row>
    <row r="8206" spans="1:4" x14ac:dyDescent="0.25">
      <c r="A8206" t="s">
        <v>16149</v>
      </c>
      <c r="B8206" t="s">
        <v>16150</v>
      </c>
      <c r="C8206">
        <v>28.2</v>
      </c>
      <c r="D8206" t="s">
        <v>9211</v>
      </c>
    </row>
    <row r="8207" spans="1:4" x14ac:dyDescent="0.25">
      <c r="A8207" t="s">
        <v>16151</v>
      </c>
      <c r="B8207" t="s">
        <v>16152</v>
      </c>
      <c r="C8207">
        <v>28.2</v>
      </c>
      <c r="D8207" t="s">
        <v>9211</v>
      </c>
    </row>
    <row r="8208" spans="1:4" x14ac:dyDescent="0.25">
      <c r="A8208" t="s">
        <v>16153</v>
      </c>
      <c r="B8208" t="s">
        <v>16154</v>
      </c>
      <c r="C8208">
        <v>53.699998999999998</v>
      </c>
      <c r="D8208" t="s">
        <v>9211</v>
      </c>
    </row>
    <row r="8209" spans="1:4" x14ac:dyDescent="0.25">
      <c r="A8209" t="s">
        <v>16155</v>
      </c>
      <c r="B8209" t="s">
        <v>16156</v>
      </c>
      <c r="C8209">
        <v>28.2</v>
      </c>
      <c r="D8209" t="s">
        <v>9211</v>
      </c>
    </row>
    <row r="8210" spans="1:4" x14ac:dyDescent="0.25">
      <c r="A8210" t="s">
        <v>16157</v>
      </c>
      <c r="B8210" t="s">
        <v>16158</v>
      </c>
      <c r="C8210">
        <v>28.2</v>
      </c>
      <c r="D8210" t="s">
        <v>9211</v>
      </c>
    </row>
    <row r="8211" spans="1:4" x14ac:dyDescent="0.25">
      <c r="A8211" t="s">
        <v>16159</v>
      </c>
      <c r="B8211" t="s">
        <v>16160</v>
      </c>
      <c r="C8211">
        <v>28.2</v>
      </c>
      <c r="D8211" t="s">
        <v>9211</v>
      </c>
    </row>
    <row r="8212" spans="1:4" x14ac:dyDescent="0.25">
      <c r="A8212" t="s">
        <v>16161</v>
      </c>
      <c r="B8212" t="s">
        <v>16162</v>
      </c>
      <c r="C8212">
        <v>28.2</v>
      </c>
      <c r="D8212" t="s">
        <v>9211</v>
      </c>
    </row>
    <row r="8213" spans="1:4" x14ac:dyDescent="0.25">
      <c r="A8213" t="s">
        <v>16163</v>
      </c>
      <c r="B8213" t="s">
        <v>16164</v>
      </c>
      <c r="C8213">
        <v>28.2</v>
      </c>
      <c r="D8213" t="s">
        <v>9211</v>
      </c>
    </row>
    <row r="8214" spans="1:4" x14ac:dyDescent="0.25">
      <c r="A8214" t="s">
        <v>16165</v>
      </c>
      <c r="B8214" t="s">
        <v>16166</v>
      </c>
      <c r="C8214">
        <v>28.2</v>
      </c>
      <c r="D8214" t="s">
        <v>9211</v>
      </c>
    </row>
    <row r="8215" spans="1:4" x14ac:dyDescent="0.25">
      <c r="A8215" t="s">
        <v>16167</v>
      </c>
      <c r="B8215" t="s">
        <v>16168</v>
      </c>
      <c r="C8215">
        <v>28.2</v>
      </c>
      <c r="D8215" t="s">
        <v>9211</v>
      </c>
    </row>
    <row r="8216" spans="1:4" x14ac:dyDescent="0.25">
      <c r="A8216" t="s">
        <v>16169</v>
      </c>
      <c r="B8216" t="s">
        <v>16170</v>
      </c>
      <c r="C8216">
        <v>28.2</v>
      </c>
      <c r="D8216" t="s">
        <v>9211</v>
      </c>
    </row>
    <row r="8217" spans="1:4" x14ac:dyDescent="0.25">
      <c r="A8217" t="s">
        <v>16171</v>
      </c>
      <c r="B8217" t="s">
        <v>16172</v>
      </c>
      <c r="C8217">
        <v>28.2</v>
      </c>
      <c r="D8217" t="s">
        <v>9211</v>
      </c>
    </row>
    <row r="8218" spans="1:4" x14ac:dyDescent="0.25">
      <c r="A8218" t="s">
        <v>16173</v>
      </c>
      <c r="B8218" t="s">
        <v>16174</v>
      </c>
      <c r="C8218">
        <v>28.2</v>
      </c>
      <c r="D8218" t="s">
        <v>9211</v>
      </c>
    </row>
    <row r="8219" spans="1:4" x14ac:dyDescent="0.25">
      <c r="A8219" t="s">
        <v>16175</v>
      </c>
      <c r="B8219" t="s">
        <v>16176</v>
      </c>
      <c r="C8219">
        <v>28.2</v>
      </c>
      <c r="D8219" t="s">
        <v>9211</v>
      </c>
    </row>
    <row r="8220" spans="1:4" x14ac:dyDescent="0.25">
      <c r="A8220" t="s">
        <v>16177</v>
      </c>
      <c r="B8220" t="s">
        <v>16178</v>
      </c>
      <c r="C8220">
        <v>28.2</v>
      </c>
      <c r="D8220" t="s">
        <v>9211</v>
      </c>
    </row>
    <row r="8221" spans="1:4" x14ac:dyDescent="0.25">
      <c r="A8221" t="s">
        <v>16179</v>
      </c>
      <c r="B8221" t="s">
        <v>16180</v>
      </c>
      <c r="C8221">
        <v>28.2</v>
      </c>
      <c r="D8221" t="s">
        <v>9211</v>
      </c>
    </row>
    <row r="8222" spans="1:4" x14ac:dyDescent="0.25">
      <c r="A8222" t="s">
        <v>16181</v>
      </c>
      <c r="B8222" t="s">
        <v>16182</v>
      </c>
      <c r="C8222">
        <v>57.5</v>
      </c>
      <c r="D8222" t="s">
        <v>16183</v>
      </c>
    </row>
    <row r="8223" spans="1:4" x14ac:dyDescent="0.25">
      <c r="A8223" t="s">
        <v>16184</v>
      </c>
      <c r="B8223" t="s">
        <v>16185</v>
      </c>
      <c r="C8223">
        <v>48.8</v>
      </c>
      <c r="D8223" t="s">
        <v>16183</v>
      </c>
    </row>
    <row r="8224" spans="1:4" x14ac:dyDescent="0.25">
      <c r="A8224" t="s">
        <v>16186</v>
      </c>
      <c r="B8224" t="s">
        <v>16187</v>
      </c>
      <c r="C8224">
        <v>54.5</v>
      </c>
      <c r="D8224" t="s">
        <v>16183</v>
      </c>
    </row>
    <row r="8225" spans="1:4" x14ac:dyDescent="0.25">
      <c r="A8225" t="s">
        <v>16188</v>
      </c>
      <c r="B8225" t="s">
        <v>16189</v>
      </c>
      <c r="D8225" t="s">
        <v>16183</v>
      </c>
    </row>
    <row r="8226" spans="1:4" x14ac:dyDescent="0.25">
      <c r="A8226" t="s">
        <v>16190</v>
      </c>
      <c r="B8226" t="s">
        <v>16191</v>
      </c>
      <c r="C8226">
        <v>56.6</v>
      </c>
      <c r="D8226" t="s">
        <v>16183</v>
      </c>
    </row>
    <row r="8227" spans="1:4" x14ac:dyDescent="0.25">
      <c r="A8227" t="s">
        <v>16192</v>
      </c>
      <c r="B8227" t="s">
        <v>16193</v>
      </c>
      <c r="C8227">
        <v>60.9</v>
      </c>
      <c r="D8227" t="s">
        <v>16183</v>
      </c>
    </row>
    <row r="8228" spans="1:4" x14ac:dyDescent="0.25">
      <c r="A8228" t="s">
        <v>16194</v>
      </c>
      <c r="B8228" t="s">
        <v>16195</v>
      </c>
      <c r="C8228">
        <v>47.3</v>
      </c>
      <c r="D8228" t="s">
        <v>16183</v>
      </c>
    </row>
    <row r="8229" spans="1:4" x14ac:dyDescent="0.25">
      <c r="A8229" t="s">
        <v>16196</v>
      </c>
      <c r="B8229" t="s">
        <v>16197</v>
      </c>
      <c r="C8229">
        <v>73.3</v>
      </c>
      <c r="D8229" t="s">
        <v>16183</v>
      </c>
    </row>
    <row r="8230" spans="1:4" x14ac:dyDescent="0.25">
      <c r="A8230" t="s">
        <v>16198</v>
      </c>
      <c r="B8230" t="s">
        <v>16199</v>
      </c>
      <c r="C8230">
        <v>65.400000000000006</v>
      </c>
      <c r="D8230" t="s">
        <v>16183</v>
      </c>
    </row>
    <row r="8231" spans="1:4" x14ac:dyDescent="0.25">
      <c r="A8231" t="s">
        <v>16200</v>
      </c>
      <c r="B8231" t="s">
        <v>16201</v>
      </c>
      <c r="D8231" t="s">
        <v>16183</v>
      </c>
    </row>
    <row r="8232" spans="1:4" x14ac:dyDescent="0.25">
      <c r="A8232" t="s">
        <v>16202</v>
      </c>
      <c r="B8232" t="s">
        <v>16203</v>
      </c>
      <c r="D8232" t="s">
        <v>16183</v>
      </c>
    </row>
    <row r="8233" spans="1:4" x14ac:dyDescent="0.25">
      <c r="A8233" t="s">
        <v>11708</v>
      </c>
      <c r="B8233" t="s">
        <v>11709</v>
      </c>
      <c r="C8233">
        <v>57.2</v>
      </c>
      <c r="D8233" t="s">
        <v>16183</v>
      </c>
    </row>
    <row r="8234" spans="1:4" x14ac:dyDescent="0.25">
      <c r="A8234" t="s">
        <v>16204</v>
      </c>
      <c r="B8234" t="s">
        <v>16205</v>
      </c>
      <c r="C8234">
        <v>38.9</v>
      </c>
      <c r="D8234" t="s">
        <v>16183</v>
      </c>
    </row>
    <row r="8235" spans="1:4" x14ac:dyDescent="0.25">
      <c r="A8235" t="s">
        <v>16206</v>
      </c>
      <c r="B8235" t="s">
        <v>16207</v>
      </c>
      <c r="C8235">
        <v>50.6</v>
      </c>
      <c r="D8235" t="s">
        <v>16183</v>
      </c>
    </row>
    <row r="8236" spans="1:4" x14ac:dyDescent="0.25">
      <c r="A8236" t="s">
        <v>16208</v>
      </c>
      <c r="B8236" t="s">
        <v>16209</v>
      </c>
      <c r="C8236">
        <v>55.8</v>
      </c>
      <c r="D8236" t="s">
        <v>16183</v>
      </c>
    </row>
    <row r="8237" spans="1:4" x14ac:dyDescent="0.25">
      <c r="A8237" t="s">
        <v>16210</v>
      </c>
      <c r="B8237" t="s">
        <v>16211</v>
      </c>
      <c r="C8237">
        <v>32.700000000000003</v>
      </c>
      <c r="D8237" t="s">
        <v>16183</v>
      </c>
    </row>
    <row r="8238" spans="1:4" x14ac:dyDescent="0.25">
      <c r="A8238" t="s">
        <v>16212</v>
      </c>
      <c r="B8238" t="s">
        <v>16213</v>
      </c>
      <c r="D8238" t="s">
        <v>16183</v>
      </c>
    </row>
    <row r="8239" spans="1:4" x14ac:dyDescent="0.25">
      <c r="A8239" t="s">
        <v>16214</v>
      </c>
      <c r="B8239" t="s">
        <v>16215</v>
      </c>
      <c r="C8239">
        <v>38</v>
      </c>
      <c r="D8239" t="s">
        <v>16183</v>
      </c>
    </row>
    <row r="8240" spans="1:4" x14ac:dyDescent="0.25">
      <c r="A8240" t="s">
        <v>16216</v>
      </c>
      <c r="B8240" t="s">
        <v>16217</v>
      </c>
      <c r="D8240" t="s">
        <v>16183</v>
      </c>
    </row>
    <row r="8241" spans="1:4" x14ac:dyDescent="0.25">
      <c r="A8241" t="s">
        <v>16218</v>
      </c>
      <c r="B8241" t="s">
        <v>18916</v>
      </c>
      <c r="C8241">
        <v>40</v>
      </c>
      <c r="D8241" t="s">
        <v>16183</v>
      </c>
    </row>
    <row r="8242" spans="1:4" x14ac:dyDescent="0.25">
      <c r="A8242" t="s">
        <v>16219</v>
      </c>
      <c r="B8242" t="s">
        <v>16220</v>
      </c>
      <c r="D8242" t="s">
        <v>16183</v>
      </c>
    </row>
    <row r="8243" spans="1:4" x14ac:dyDescent="0.25">
      <c r="A8243" t="s">
        <v>16221</v>
      </c>
      <c r="B8243" t="s">
        <v>16222</v>
      </c>
      <c r="D8243" t="s">
        <v>16183</v>
      </c>
    </row>
    <row r="8244" spans="1:4" x14ac:dyDescent="0.25">
      <c r="A8244" t="s">
        <v>16223</v>
      </c>
      <c r="B8244" t="s">
        <v>16224</v>
      </c>
      <c r="C8244">
        <v>1030.5999999999999</v>
      </c>
      <c r="D8244" t="s">
        <v>16183</v>
      </c>
    </row>
    <row r="8245" spans="1:4" x14ac:dyDescent="0.25">
      <c r="A8245" t="s">
        <v>16225</v>
      </c>
      <c r="B8245" t="s">
        <v>16226</v>
      </c>
      <c r="C8245">
        <v>1175.9000000000001</v>
      </c>
      <c r="D8245" t="s">
        <v>16183</v>
      </c>
    </row>
    <row r="8246" spans="1:4" x14ac:dyDescent="0.25">
      <c r="A8246" t="s">
        <v>19201</v>
      </c>
      <c r="B8246" t="s">
        <v>19202</v>
      </c>
      <c r="C8246">
        <v>57.9</v>
      </c>
      <c r="D8246" t="s">
        <v>16183</v>
      </c>
    </row>
    <row r="8247" spans="1:4" x14ac:dyDescent="0.25">
      <c r="A8247" t="s">
        <v>16227</v>
      </c>
      <c r="B8247" t="s">
        <v>16228</v>
      </c>
      <c r="C8247">
        <v>61.8</v>
      </c>
      <c r="D8247" t="s">
        <v>16183</v>
      </c>
    </row>
    <row r="8248" spans="1:4" x14ac:dyDescent="0.25">
      <c r="A8248" t="s">
        <v>16229</v>
      </c>
      <c r="B8248" t="s">
        <v>16230</v>
      </c>
      <c r="C8248">
        <v>58.9</v>
      </c>
      <c r="D8248" t="s">
        <v>16183</v>
      </c>
    </row>
    <row r="8249" spans="1:4" x14ac:dyDescent="0.25">
      <c r="A8249" t="s">
        <v>16231</v>
      </c>
      <c r="B8249" t="s">
        <v>16232</v>
      </c>
      <c r="C8249">
        <v>53.2</v>
      </c>
      <c r="D8249" t="s">
        <v>16183</v>
      </c>
    </row>
    <row r="8250" spans="1:4" x14ac:dyDescent="0.25">
      <c r="A8250" t="s">
        <v>16233</v>
      </c>
      <c r="B8250" t="s">
        <v>16234</v>
      </c>
      <c r="C8250">
        <v>2354.1</v>
      </c>
      <c r="D8250" t="s">
        <v>16183</v>
      </c>
    </row>
    <row r="8251" spans="1:4" x14ac:dyDescent="0.25">
      <c r="A8251" t="s">
        <v>16235</v>
      </c>
      <c r="B8251" t="s">
        <v>16236</v>
      </c>
      <c r="C8251">
        <v>1363.7</v>
      </c>
      <c r="D8251" t="s">
        <v>16183</v>
      </c>
    </row>
    <row r="8252" spans="1:4" x14ac:dyDescent="0.25">
      <c r="A8252" t="s">
        <v>16237</v>
      </c>
      <c r="B8252" t="s">
        <v>16238</v>
      </c>
      <c r="C8252">
        <v>96.1</v>
      </c>
      <c r="D8252" t="s">
        <v>16183</v>
      </c>
    </row>
    <row r="8253" spans="1:4" x14ac:dyDescent="0.25">
      <c r="A8253" t="s">
        <v>16239</v>
      </c>
      <c r="B8253" t="s">
        <v>16240</v>
      </c>
      <c r="C8253">
        <v>121.5</v>
      </c>
      <c r="D8253" t="s">
        <v>16183</v>
      </c>
    </row>
    <row r="8254" spans="1:4" x14ac:dyDescent="0.25">
      <c r="A8254" t="s">
        <v>19203</v>
      </c>
      <c r="B8254" t="s">
        <v>19204</v>
      </c>
      <c r="D8254" t="s">
        <v>16183</v>
      </c>
    </row>
    <row r="8255" spans="1:4" x14ac:dyDescent="0.25">
      <c r="A8255" t="s">
        <v>19205</v>
      </c>
      <c r="B8255" t="s">
        <v>19206</v>
      </c>
      <c r="D8255" t="s">
        <v>16183</v>
      </c>
    </row>
    <row r="8256" spans="1:4" x14ac:dyDescent="0.25">
      <c r="A8256" t="s">
        <v>19207</v>
      </c>
      <c r="B8256" t="s">
        <v>19208</v>
      </c>
      <c r="D8256" t="s">
        <v>16183</v>
      </c>
    </row>
    <row r="8257" spans="1:4" x14ac:dyDescent="0.25">
      <c r="A8257" t="s">
        <v>16241</v>
      </c>
      <c r="B8257" t="s">
        <v>16242</v>
      </c>
      <c r="C8257">
        <v>49</v>
      </c>
      <c r="D8257" t="s">
        <v>16183</v>
      </c>
    </row>
    <row r="8258" spans="1:4" x14ac:dyDescent="0.25">
      <c r="A8258" t="s">
        <v>19209</v>
      </c>
      <c r="B8258" t="s">
        <v>19210</v>
      </c>
      <c r="C8258">
        <v>31.8</v>
      </c>
      <c r="D8258" t="s">
        <v>16183</v>
      </c>
    </row>
    <row r="8259" spans="1:4" x14ac:dyDescent="0.25">
      <c r="A8259" t="s">
        <v>19211</v>
      </c>
      <c r="B8259" t="s">
        <v>19212</v>
      </c>
      <c r="C8259">
        <v>34.5</v>
      </c>
      <c r="D8259" t="s">
        <v>16183</v>
      </c>
    </row>
    <row r="8260" spans="1:4" x14ac:dyDescent="0.25">
      <c r="A8260" t="s">
        <v>19213</v>
      </c>
      <c r="B8260" t="s">
        <v>19214</v>
      </c>
      <c r="D8260" t="s">
        <v>16183</v>
      </c>
    </row>
    <row r="8261" spans="1:4" x14ac:dyDescent="0.25">
      <c r="A8261" t="s">
        <v>11362</v>
      </c>
      <c r="B8261" t="s">
        <v>11363</v>
      </c>
      <c r="C8261">
        <v>74.2</v>
      </c>
      <c r="D8261" t="s">
        <v>16243</v>
      </c>
    </row>
    <row r="8262" spans="1:4" x14ac:dyDescent="0.25">
      <c r="A8262" t="s">
        <v>11645</v>
      </c>
      <c r="B8262" t="s">
        <v>11646</v>
      </c>
      <c r="C8262">
        <v>58.2</v>
      </c>
      <c r="D8262" t="s">
        <v>16243</v>
      </c>
    </row>
    <row r="8263" spans="1:4" x14ac:dyDescent="0.25">
      <c r="A8263" t="s">
        <v>11720</v>
      </c>
      <c r="B8263" t="s">
        <v>11721</v>
      </c>
      <c r="C8263">
        <v>236.000001</v>
      </c>
      <c r="D8263" t="s">
        <v>16243</v>
      </c>
    </row>
    <row r="8264" spans="1:4" x14ac:dyDescent="0.25">
      <c r="A8264" t="s">
        <v>11590</v>
      </c>
      <c r="B8264" t="s">
        <v>11591</v>
      </c>
      <c r="C8264">
        <v>248.4</v>
      </c>
      <c r="D8264" t="s">
        <v>16243</v>
      </c>
    </row>
    <row r="8265" spans="1:4" x14ac:dyDescent="0.25">
      <c r="A8265" t="s">
        <v>11584</v>
      </c>
      <c r="B8265" t="s">
        <v>11585</v>
      </c>
      <c r="C8265">
        <v>267</v>
      </c>
      <c r="D8265" t="s">
        <v>16243</v>
      </c>
    </row>
    <row r="8266" spans="1:4" x14ac:dyDescent="0.25">
      <c r="A8266" t="s">
        <v>12159</v>
      </c>
      <c r="B8266" t="s">
        <v>12160</v>
      </c>
      <c r="C8266">
        <v>267</v>
      </c>
      <c r="D8266" t="s">
        <v>16243</v>
      </c>
    </row>
    <row r="8267" spans="1:4" x14ac:dyDescent="0.25">
      <c r="A8267" t="s">
        <v>11516</v>
      </c>
      <c r="B8267" t="s">
        <v>11517</v>
      </c>
      <c r="C8267">
        <v>267</v>
      </c>
      <c r="D8267" t="s">
        <v>16243</v>
      </c>
    </row>
    <row r="8268" spans="1:4" x14ac:dyDescent="0.25">
      <c r="A8268" t="s">
        <v>11810</v>
      </c>
      <c r="B8268" t="s">
        <v>11811</v>
      </c>
      <c r="C8268">
        <v>401.19999899999999</v>
      </c>
      <c r="D8268" t="s">
        <v>16243</v>
      </c>
    </row>
    <row r="8269" spans="1:4" x14ac:dyDescent="0.25">
      <c r="A8269" t="s">
        <v>16244</v>
      </c>
      <c r="B8269" t="s">
        <v>16245</v>
      </c>
      <c r="C8269">
        <v>101.2</v>
      </c>
      <c r="D8269" t="s">
        <v>16243</v>
      </c>
    </row>
    <row r="8270" spans="1:4" x14ac:dyDescent="0.25">
      <c r="A8270" t="s">
        <v>16246</v>
      </c>
      <c r="B8270" t="s">
        <v>16247</v>
      </c>
      <c r="C8270">
        <v>64.2</v>
      </c>
      <c r="D8270" t="s">
        <v>16243</v>
      </c>
    </row>
    <row r="8271" spans="1:4" x14ac:dyDescent="0.25">
      <c r="A8271" t="s">
        <v>16248</v>
      </c>
      <c r="B8271" t="s">
        <v>16249</v>
      </c>
      <c r="C8271">
        <v>118.6</v>
      </c>
      <c r="D8271" t="s">
        <v>16243</v>
      </c>
    </row>
    <row r="8272" spans="1:4" x14ac:dyDescent="0.25">
      <c r="A8272" t="s">
        <v>11918</v>
      </c>
      <c r="B8272" t="s">
        <v>11919</v>
      </c>
      <c r="C8272">
        <v>88.9</v>
      </c>
      <c r="D8272" t="s">
        <v>16243</v>
      </c>
    </row>
    <row r="8273" spans="1:4" x14ac:dyDescent="0.25">
      <c r="A8273" t="s">
        <v>11445</v>
      </c>
      <c r="B8273" t="s">
        <v>11446</v>
      </c>
      <c r="C8273">
        <v>78.5</v>
      </c>
      <c r="D8273" t="s">
        <v>16243</v>
      </c>
    </row>
    <row r="8274" spans="1:4" x14ac:dyDescent="0.25">
      <c r="A8274" t="s">
        <v>16250</v>
      </c>
      <c r="B8274" t="s">
        <v>16251</v>
      </c>
      <c r="C8274">
        <v>552.70000000000005</v>
      </c>
      <c r="D8274" t="s">
        <v>16243</v>
      </c>
    </row>
    <row r="8275" spans="1:4" x14ac:dyDescent="0.25">
      <c r="A8275" t="s">
        <v>16252</v>
      </c>
      <c r="B8275" t="s">
        <v>16253</v>
      </c>
      <c r="C8275">
        <v>63.4</v>
      </c>
      <c r="D8275" t="s">
        <v>16243</v>
      </c>
    </row>
    <row r="8276" spans="1:4" x14ac:dyDescent="0.25">
      <c r="A8276" t="s">
        <v>16254</v>
      </c>
      <c r="B8276" t="s">
        <v>16255</v>
      </c>
      <c r="C8276">
        <v>63.699998999999998</v>
      </c>
      <c r="D8276" t="s">
        <v>16243</v>
      </c>
    </row>
    <row r="8277" spans="1:4" x14ac:dyDescent="0.25">
      <c r="A8277" t="s">
        <v>11329</v>
      </c>
      <c r="B8277" t="s">
        <v>11330</v>
      </c>
      <c r="C8277">
        <v>213</v>
      </c>
      <c r="D8277" t="s">
        <v>16256</v>
      </c>
    </row>
    <row r="8278" spans="1:4" x14ac:dyDescent="0.25">
      <c r="A8278" t="s">
        <v>16257</v>
      </c>
      <c r="B8278" t="s">
        <v>16258</v>
      </c>
      <c r="C8278">
        <v>131.69999999999999</v>
      </c>
      <c r="D8278" t="s">
        <v>16256</v>
      </c>
    </row>
    <row r="8279" spans="1:4" x14ac:dyDescent="0.25">
      <c r="A8279" t="s">
        <v>11637</v>
      </c>
      <c r="B8279" t="s">
        <v>11638</v>
      </c>
      <c r="C8279">
        <v>148.4</v>
      </c>
      <c r="D8279" t="s">
        <v>16256</v>
      </c>
    </row>
    <row r="8280" spans="1:4" x14ac:dyDescent="0.25">
      <c r="A8280" t="s">
        <v>16259</v>
      </c>
      <c r="B8280" t="s">
        <v>16260</v>
      </c>
      <c r="C8280">
        <v>340.2</v>
      </c>
      <c r="D8280" t="s">
        <v>16256</v>
      </c>
    </row>
    <row r="8281" spans="1:4" x14ac:dyDescent="0.25">
      <c r="A8281" t="s">
        <v>16261</v>
      </c>
      <c r="B8281" t="s">
        <v>16262</v>
      </c>
      <c r="D8281" t="s">
        <v>16256</v>
      </c>
    </row>
    <row r="8282" spans="1:4" x14ac:dyDescent="0.25">
      <c r="A8282" t="s">
        <v>12161</v>
      </c>
      <c r="B8282" t="s">
        <v>12162</v>
      </c>
      <c r="C8282">
        <v>26.5</v>
      </c>
      <c r="D8282" t="s">
        <v>16256</v>
      </c>
    </row>
    <row r="8283" spans="1:4" x14ac:dyDescent="0.25">
      <c r="A8283" t="s">
        <v>12299</v>
      </c>
      <c r="B8283" t="s">
        <v>12300</v>
      </c>
      <c r="C8283">
        <v>291.7</v>
      </c>
      <c r="D8283" t="s">
        <v>16256</v>
      </c>
    </row>
    <row r="8284" spans="1:4" x14ac:dyDescent="0.25">
      <c r="A8284" t="s">
        <v>16263</v>
      </c>
      <c r="B8284" t="s">
        <v>16264</v>
      </c>
      <c r="C8284">
        <v>275.39999999999998</v>
      </c>
      <c r="D8284" t="s">
        <v>16256</v>
      </c>
    </row>
    <row r="8285" spans="1:4" x14ac:dyDescent="0.25">
      <c r="A8285" t="s">
        <v>11758</v>
      </c>
      <c r="B8285" t="s">
        <v>11759</v>
      </c>
      <c r="C8285">
        <v>256</v>
      </c>
      <c r="D8285" t="s">
        <v>16256</v>
      </c>
    </row>
    <row r="8286" spans="1:4" x14ac:dyDescent="0.25">
      <c r="A8286" t="s">
        <v>11284</v>
      </c>
      <c r="B8286" t="s">
        <v>11285</v>
      </c>
      <c r="C8286">
        <v>54</v>
      </c>
      <c r="D8286" t="s">
        <v>16256</v>
      </c>
    </row>
    <row r="8287" spans="1:4" x14ac:dyDescent="0.25">
      <c r="A8287" t="s">
        <v>16265</v>
      </c>
      <c r="B8287" t="s">
        <v>16266</v>
      </c>
      <c r="C8287">
        <v>276.39999999999998</v>
      </c>
      <c r="D8287" t="s">
        <v>16256</v>
      </c>
    </row>
    <row r="8288" spans="1:4" x14ac:dyDescent="0.25">
      <c r="A8288" t="s">
        <v>12031</v>
      </c>
      <c r="B8288" t="s">
        <v>12032</v>
      </c>
      <c r="C8288">
        <v>92.7</v>
      </c>
      <c r="D8288" t="s">
        <v>16256</v>
      </c>
    </row>
    <row r="8289" spans="1:4" x14ac:dyDescent="0.25">
      <c r="A8289" t="s">
        <v>16267</v>
      </c>
      <c r="B8289" t="s">
        <v>16268</v>
      </c>
      <c r="C8289">
        <v>39.799999999999997</v>
      </c>
      <c r="D8289" t="s">
        <v>16256</v>
      </c>
    </row>
    <row r="8290" spans="1:4" x14ac:dyDescent="0.25">
      <c r="A8290" t="s">
        <v>16269</v>
      </c>
      <c r="B8290" t="s">
        <v>16270</v>
      </c>
      <c r="C8290">
        <v>164.2</v>
      </c>
      <c r="D8290" t="s">
        <v>16256</v>
      </c>
    </row>
    <row r="8291" spans="1:4" x14ac:dyDescent="0.25">
      <c r="A8291" t="s">
        <v>19215</v>
      </c>
      <c r="B8291" t="s">
        <v>19216</v>
      </c>
      <c r="C8291">
        <v>22.3</v>
      </c>
      <c r="D8291" t="s">
        <v>16256</v>
      </c>
    </row>
    <row r="8292" spans="1:4" x14ac:dyDescent="0.25">
      <c r="A8292" t="s">
        <v>19334</v>
      </c>
      <c r="B8292" t="s">
        <v>19335</v>
      </c>
      <c r="C8292">
        <v>421</v>
      </c>
      <c r="D8292" t="s">
        <v>16256</v>
      </c>
    </row>
    <row r="8293" spans="1:4" x14ac:dyDescent="0.25">
      <c r="A8293" t="s">
        <v>16271</v>
      </c>
      <c r="B8293" t="s">
        <v>16272</v>
      </c>
      <c r="C8293">
        <v>98.7</v>
      </c>
      <c r="D8293" t="s">
        <v>16256</v>
      </c>
    </row>
    <row r="8294" spans="1:4" x14ac:dyDescent="0.25">
      <c r="A8294" t="s">
        <v>12009</v>
      </c>
      <c r="B8294" t="s">
        <v>12010</v>
      </c>
      <c r="C8294">
        <v>39.299999999999997</v>
      </c>
      <c r="D8294" t="s">
        <v>16256</v>
      </c>
    </row>
    <row r="8295" spans="1:4" x14ac:dyDescent="0.25">
      <c r="A8295" t="s">
        <v>11694</v>
      </c>
      <c r="B8295" t="s">
        <v>11695</v>
      </c>
      <c r="C8295">
        <v>60</v>
      </c>
      <c r="D8295" t="s">
        <v>16256</v>
      </c>
    </row>
    <row r="8296" spans="1:4" x14ac:dyDescent="0.25">
      <c r="A8296" t="s">
        <v>11832</v>
      </c>
      <c r="B8296" t="s">
        <v>11833</v>
      </c>
      <c r="C8296">
        <v>139.19999999999999</v>
      </c>
      <c r="D8296" t="s">
        <v>16256</v>
      </c>
    </row>
    <row r="8297" spans="1:4" x14ac:dyDescent="0.25">
      <c r="A8297" t="s">
        <v>11760</v>
      </c>
      <c r="B8297" t="s">
        <v>11761</v>
      </c>
      <c r="C8297">
        <v>570.29999999999995</v>
      </c>
      <c r="D8297" t="s">
        <v>16256</v>
      </c>
    </row>
    <row r="8298" spans="1:4" x14ac:dyDescent="0.25">
      <c r="A8298" t="s">
        <v>12454</v>
      </c>
      <c r="B8298" t="s">
        <v>12455</v>
      </c>
      <c r="C8298">
        <v>85.2</v>
      </c>
      <c r="D8298" t="s">
        <v>16273</v>
      </c>
    </row>
    <row r="8299" spans="1:4" x14ac:dyDescent="0.25">
      <c r="A8299" t="s">
        <v>16274</v>
      </c>
      <c r="B8299" t="s">
        <v>16275</v>
      </c>
      <c r="C8299">
        <v>88.4</v>
      </c>
      <c r="D8299" t="s">
        <v>16273</v>
      </c>
    </row>
    <row r="8300" spans="1:4" x14ac:dyDescent="0.25">
      <c r="A8300" t="s">
        <v>16276</v>
      </c>
      <c r="B8300" t="s">
        <v>16277</v>
      </c>
      <c r="C8300">
        <v>43.3</v>
      </c>
      <c r="D8300" t="s">
        <v>16273</v>
      </c>
    </row>
    <row r="8301" spans="1:4" x14ac:dyDescent="0.25">
      <c r="A8301" t="s">
        <v>16278</v>
      </c>
      <c r="B8301" t="s">
        <v>16279</v>
      </c>
      <c r="C8301">
        <v>71.7</v>
      </c>
      <c r="D8301" t="s">
        <v>16273</v>
      </c>
    </row>
    <row r="8302" spans="1:4" x14ac:dyDescent="0.25">
      <c r="A8302" t="s">
        <v>16280</v>
      </c>
      <c r="B8302" t="s">
        <v>16281</v>
      </c>
      <c r="C8302">
        <v>49</v>
      </c>
      <c r="D8302" t="s">
        <v>16273</v>
      </c>
    </row>
    <row r="8303" spans="1:4" x14ac:dyDescent="0.25">
      <c r="A8303" t="s">
        <v>16282</v>
      </c>
      <c r="B8303" t="s">
        <v>16283</v>
      </c>
      <c r="D8303" t="s">
        <v>16273</v>
      </c>
    </row>
    <row r="8304" spans="1:4" x14ac:dyDescent="0.25">
      <c r="A8304" t="s">
        <v>16284</v>
      </c>
      <c r="B8304" t="s">
        <v>16285</v>
      </c>
      <c r="C8304">
        <v>51.2</v>
      </c>
      <c r="D8304" t="s">
        <v>16273</v>
      </c>
    </row>
    <row r="8305" spans="1:4" x14ac:dyDescent="0.25">
      <c r="A8305" t="s">
        <v>16286</v>
      </c>
      <c r="B8305" t="s">
        <v>16287</v>
      </c>
      <c r="C8305">
        <v>87.9</v>
      </c>
      <c r="D8305" t="s">
        <v>16273</v>
      </c>
    </row>
    <row r="8306" spans="1:4" x14ac:dyDescent="0.25">
      <c r="A8306" t="s">
        <v>16288</v>
      </c>
      <c r="B8306" t="s">
        <v>16289</v>
      </c>
      <c r="C8306">
        <v>56.6</v>
      </c>
      <c r="D8306" t="s">
        <v>16273</v>
      </c>
    </row>
    <row r="8307" spans="1:4" x14ac:dyDescent="0.25">
      <c r="A8307" t="s">
        <v>16290</v>
      </c>
      <c r="B8307" t="s">
        <v>16291</v>
      </c>
      <c r="D8307" t="s">
        <v>16273</v>
      </c>
    </row>
    <row r="8308" spans="1:4" x14ac:dyDescent="0.25">
      <c r="A8308" t="s">
        <v>16292</v>
      </c>
      <c r="B8308" t="s">
        <v>16293</v>
      </c>
      <c r="C8308">
        <v>84.4</v>
      </c>
      <c r="D8308" t="s">
        <v>16273</v>
      </c>
    </row>
    <row r="8309" spans="1:4" x14ac:dyDescent="0.25">
      <c r="A8309" t="s">
        <v>16294</v>
      </c>
      <c r="B8309" t="s">
        <v>16295</v>
      </c>
      <c r="C8309">
        <v>201.1</v>
      </c>
      <c r="D8309" t="s">
        <v>16273</v>
      </c>
    </row>
    <row r="8310" spans="1:4" x14ac:dyDescent="0.25">
      <c r="A8310" t="s">
        <v>16296</v>
      </c>
      <c r="B8310" t="s">
        <v>16297</v>
      </c>
      <c r="C8310">
        <v>192.9</v>
      </c>
      <c r="D8310" t="s">
        <v>16273</v>
      </c>
    </row>
    <row r="8311" spans="1:4" x14ac:dyDescent="0.25">
      <c r="A8311" t="s">
        <v>16298</v>
      </c>
      <c r="B8311" t="s">
        <v>16299</v>
      </c>
      <c r="D8311" t="s">
        <v>16273</v>
      </c>
    </row>
    <row r="8312" spans="1:4" x14ac:dyDescent="0.25">
      <c r="A8312" t="s">
        <v>16300</v>
      </c>
      <c r="B8312" t="s">
        <v>16301</v>
      </c>
      <c r="C8312">
        <v>144.4</v>
      </c>
      <c r="D8312" t="s">
        <v>16273</v>
      </c>
    </row>
    <row r="8313" spans="1:4" x14ac:dyDescent="0.25">
      <c r="A8313" t="s">
        <v>16302</v>
      </c>
      <c r="B8313" t="s">
        <v>16303</v>
      </c>
      <c r="C8313">
        <v>144.4</v>
      </c>
      <c r="D8313" t="s">
        <v>16273</v>
      </c>
    </row>
    <row r="8314" spans="1:4" x14ac:dyDescent="0.25">
      <c r="A8314" t="s">
        <v>16304</v>
      </c>
      <c r="B8314" t="s">
        <v>16305</v>
      </c>
      <c r="C8314">
        <v>82.9</v>
      </c>
      <c r="D8314" t="s">
        <v>16273</v>
      </c>
    </row>
    <row r="8315" spans="1:4" x14ac:dyDescent="0.25">
      <c r="A8315" t="s">
        <v>16306</v>
      </c>
      <c r="B8315" t="s">
        <v>16307</v>
      </c>
      <c r="C8315">
        <v>92.6</v>
      </c>
      <c r="D8315" t="s">
        <v>16273</v>
      </c>
    </row>
    <row r="8316" spans="1:4" x14ac:dyDescent="0.25">
      <c r="A8316" t="s">
        <v>16308</v>
      </c>
      <c r="B8316" t="s">
        <v>16309</v>
      </c>
      <c r="C8316">
        <v>80.3</v>
      </c>
      <c r="D8316" t="s">
        <v>16273</v>
      </c>
    </row>
    <row r="8317" spans="1:4" x14ac:dyDescent="0.25">
      <c r="A8317" t="s">
        <v>16310</v>
      </c>
      <c r="B8317" t="s">
        <v>16311</v>
      </c>
      <c r="C8317">
        <v>96.2</v>
      </c>
      <c r="D8317" t="s">
        <v>16273</v>
      </c>
    </row>
    <row r="8318" spans="1:4" x14ac:dyDescent="0.25">
      <c r="A8318" t="s">
        <v>16312</v>
      </c>
      <c r="B8318" t="s">
        <v>16313</v>
      </c>
      <c r="D8318" t="s">
        <v>16273</v>
      </c>
    </row>
    <row r="8319" spans="1:4" x14ac:dyDescent="0.25">
      <c r="A8319" t="s">
        <v>16314</v>
      </c>
      <c r="B8319" t="s">
        <v>16315</v>
      </c>
      <c r="C8319">
        <v>341.9</v>
      </c>
      <c r="D8319" t="s">
        <v>16273</v>
      </c>
    </row>
    <row r="8320" spans="1:4" x14ac:dyDescent="0.25">
      <c r="A8320" t="s">
        <v>16316</v>
      </c>
      <c r="B8320" t="s">
        <v>16317</v>
      </c>
      <c r="C8320">
        <v>332.8</v>
      </c>
      <c r="D8320" t="s">
        <v>16273</v>
      </c>
    </row>
    <row r="8321" spans="1:4" x14ac:dyDescent="0.25">
      <c r="A8321" t="s">
        <v>16318</v>
      </c>
      <c r="B8321" t="s">
        <v>16319</v>
      </c>
      <c r="C8321">
        <v>132.4</v>
      </c>
      <c r="D8321" t="s">
        <v>16273</v>
      </c>
    </row>
    <row r="8322" spans="1:4" x14ac:dyDescent="0.25">
      <c r="A8322" t="s">
        <v>16320</v>
      </c>
      <c r="B8322" t="s">
        <v>16321</v>
      </c>
      <c r="C8322">
        <v>81.5</v>
      </c>
      <c r="D8322" t="s">
        <v>16273</v>
      </c>
    </row>
    <row r="8323" spans="1:4" x14ac:dyDescent="0.25">
      <c r="A8323" t="s">
        <v>11935</v>
      </c>
      <c r="B8323" t="s">
        <v>11936</v>
      </c>
      <c r="C8323">
        <v>88.5</v>
      </c>
      <c r="D8323" t="s">
        <v>16273</v>
      </c>
    </row>
    <row r="8324" spans="1:4" x14ac:dyDescent="0.25">
      <c r="A8324" t="s">
        <v>19385</v>
      </c>
      <c r="B8324" t="s">
        <v>19386</v>
      </c>
      <c r="C8324">
        <v>100.4</v>
      </c>
      <c r="D8324" t="s">
        <v>16273</v>
      </c>
    </row>
    <row r="8325" spans="1:4" x14ac:dyDescent="0.25">
      <c r="A8325" t="s">
        <v>16322</v>
      </c>
      <c r="B8325" t="s">
        <v>16323</v>
      </c>
      <c r="C8325">
        <v>100</v>
      </c>
      <c r="D8325" t="s">
        <v>16273</v>
      </c>
    </row>
    <row r="8326" spans="1:4" x14ac:dyDescent="0.25">
      <c r="A8326" t="s">
        <v>16324</v>
      </c>
      <c r="B8326" t="s">
        <v>16325</v>
      </c>
      <c r="D8326" t="s">
        <v>16273</v>
      </c>
    </row>
    <row r="8327" spans="1:4" x14ac:dyDescent="0.25">
      <c r="A8327" t="s">
        <v>16326</v>
      </c>
      <c r="B8327" t="s">
        <v>16327</v>
      </c>
      <c r="C8327">
        <v>74.599999999999994</v>
      </c>
      <c r="D8327" t="s">
        <v>16273</v>
      </c>
    </row>
    <row r="8328" spans="1:4" x14ac:dyDescent="0.25">
      <c r="A8328" t="s">
        <v>16328</v>
      </c>
      <c r="B8328" t="s">
        <v>16329</v>
      </c>
      <c r="C8328">
        <v>66.8</v>
      </c>
      <c r="D8328" t="s">
        <v>16273</v>
      </c>
    </row>
    <row r="8329" spans="1:4" x14ac:dyDescent="0.25">
      <c r="A8329" t="s">
        <v>16330</v>
      </c>
      <c r="B8329" t="s">
        <v>16331</v>
      </c>
      <c r="C8329">
        <v>80.8</v>
      </c>
      <c r="D8329" t="s">
        <v>16273</v>
      </c>
    </row>
    <row r="8330" spans="1:4" x14ac:dyDescent="0.25">
      <c r="A8330" t="s">
        <v>11350</v>
      </c>
      <c r="B8330" t="s">
        <v>11351</v>
      </c>
      <c r="C8330">
        <v>26.7</v>
      </c>
      <c r="D8330" t="s">
        <v>16332</v>
      </c>
    </row>
    <row r="8331" spans="1:4" x14ac:dyDescent="0.25">
      <c r="A8331" t="s">
        <v>16333</v>
      </c>
      <c r="B8331" t="s">
        <v>16334</v>
      </c>
      <c r="C8331">
        <v>25</v>
      </c>
      <c r="D8331" t="s">
        <v>9115</v>
      </c>
    </row>
    <row r="8332" spans="1:4" x14ac:dyDescent="0.25">
      <c r="A8332" t="s">
        <v>16335</v>
      </c>
      <c r="B8332" t="s">
        <v>16336</v>
      </c>
      <c r="C8332">
        <v>26</v>
      </c>
      <c r="D8332" t="s">
        <v>9115</v>
      </c>
    </row>
    <row r="8333" spans="1:4" x14ac:dyDescent="0.25">
      <c r="A8333" t="s">
        <v>12301</v>
      </c>
      <c r="B8333" t="s">
        <v>12302</v>
      </c>
      <c r="C8333">
        <v>42.000000999999997</v>
      </c>
      <c r="D8333" t="s">
        <v>9115</v>
      </c>
    </row>
    <row r="8334" spans="1:4" x14ac:dyDescent="0.25">
      <c r="A8334" t="s">
        <v>16337</v>
      </c>
      <c r="B8334" t="s">
        <v>16338</v>
      </c>
      <c r="C8334">
        <v>42.000000999999997</v>
      </c>
      <c r="D8334" t="s">
        <v>9115</v>
      </c>
    </row>
    <row r="8335" spans="1:4" x14ac:dyDescent="0.25">
      <c r="A8335" t="s">
        <v>16339</v>
      </c>
      <c r="B8335" t="s">
        <v>16340</v>
      </c>
      <c r="C8335">
        <v>97.5</v>
      </c>
      <c r="D8335" t="s">
        <v>9115</v>
      </c>
    </row>
    <row r="8336" spans="1:4" x14ac:dyDescent="0.25">
      <c r="A8336" t="s">
        <v>16341</v>
      </c>
      <c r="B8336" t="s">
        <v>16342</v>
      </c>
      <c r="C8336">
        <v>129.6</v>
      </c>
      <c r="D8336" t="s">
        <v>9115</v>
      </c>
    </row>
    <row r="8337" spans="1:4" x14ac:dyDescent="0.25">
      <c r="A8337" t="s">
        <v>16343</v>
      </c>
      <c r="B8337" t="s">
        <v>16344</v>
      </c>
      <c r="C8337">
        <v>25.1</v>
      </c>
      <c r="D8337" t="s">
        <v>9115</v>
      </c>
    </row>
    <row r="8338" spans="1:4" x14ac:dyDescent="0.25">
      <c r="A8338" t="s">
        <v>11973</v>
      </c>
      <c r="B8338" t="s">
        <v>11974</v>
      </c>
      <c r="C8338">
        <v>42.000000999999997</v>
      </c>
      <c r="D8338" t="s">
        <v>9115</v>
      </c>
    </row>
    <row r="8339" spans="1:4" x14ac:dyDescent="0.25">
      <c r="A8339" t="s">
        <v>12082</v>
      </c>
      <c r="B8339" t="s">
        <v>12083</v>
      </c>
      <c r="C8339">
        <v>42.000000999999997</v>
      </c>
      <c r="D8339" t="s">
        <v>9115</v>
      </c>
    </row>
    <row r="8340" spans="1:4" x14ac:dyDescent="0.25">
      <c r="A8340" t="s">
        <v>16345</v>
      </c>
      <c r="B8340" t="s">
        <v>16346</v>
      </c>
      <c r="C8340">
        <v>42.000000999999997</v>
      </c>
      <c r="D8340" t="s">
        <v>9115</v>
      </c>
    </row>
    <row r="8341" spans="1:4" x14ac:dyDescent="0.25">
      <c r="A8341" t="s">
        <v>16347</v>
      </c>
      <c r="B8341" t="s">
        <v>16348</v>
      </c>
      <c r="C8341">
        <v>42.000000999999997</v>
      </c>
      <c r="D8341" t="s">
        <v>9115</v>
      </c>
    </row>
    <row r="8342" spans="1:4" x14ac:dyDescent="0.25">
      <c r="A8342" t="s">
        <v>16349</v>
      </c>
      <c r="B8342" t="s">
        <v>16350</v>
      </c>
      <c r="C8342">
        <v>42.000000999999997</v>
      </c>
      <c r="D8342" t="s">
        <v>9115</v>
      </c>
    </row>
    <row r="8343" spans="1:4" x14ac:dyDescent="0.25">
      <c r="A8343" t="s">
        <v>11812</v>
      </c>
      <c r="B8343" t="s">
        <v>11813</v>
      </c>
      <c r="C8343">
        <v>26</v>
      </c>
      <c r="D8343" t="s">
        <v>9115</v>
      </c>
    </row>
    <row r="8344" spans="1:4" x14ac:dyDescent="0.25">
      <c r="A8344" t="s">
        <v>16351</v>
      </c>
      <c r="B8344" t="s">
        <v>16352</v>
      </c>
      <c r="C8344">
        <v>42.000000999999997</v>
      </c>
      <c r="D8344" t="s">
        <v>9115</v>
      </c>
    </row>
    <row r="8345" spans="1:4" x14ac:dyDescent="0.25">
      <c r="A8345" t="s">
        <v>16353</v>
      </c>
      <c r="B8345" t="s">
        <v>16354</v>
      </c>
      <c r="C8345">
        <v>36</v>
      </c>
      <c r="D8345" t="s">
        <v>9115</v>
      </c>
    </row>
    <row r="8346" spans="1:4" x14ac:dyDescent="0.25">
      <c r="A8346" t="s">
        <v>16355</v>
      </c>
      <c r="B8346" t="s">
        <v>16356</v>
      </c>
      <c r="C8346">
        <v>42.000000999999997</v>
      </c>
      <c r="D8346" t="s">
        <v>9115</v>
      </c>
    </row>
    <row r="8347" spans="1:4" x14ac:dyDescent="0.25">
      <c r="A8347" t="s">
        <v>16357</v>
      </c>
      <c r="B8347" t="s">
        <v>16358</v>
      </c>
      <c r="C8347">
        <v>36</v>
      </c>
      <c r="D8347" t="s">
        <v>9115</v>
      </c>
    </row>
    <row r="8348" spans="1:4" x14ac:dyDescent="0.25">
      <c r="A8348" t="s">
        <v>16359</v>
      </c>
      <c r="B8348" t="s">
        <v>16360</v>
      </c>
      <c r="C8348">
        <v>42.000000999999997</v>
      </c>
      <c r="D8348" t="s">
        <v>9115</v>
      </c>
    </row>
    <row r="8349" spans="1:4" x14ac:dyDescent="0.25">
      <c r="A8349" t="s">
        <v>16361</v>
      </c>
      <c r="B8349" t="s">
        <v>16362</v>
      </c>
      <c r="C8349">
        <v>58.5</v>
      </c>
      <c r="D8349" t="s">
        <v>9115</v>
      </c>
    </row>
    <row r="8350" spans="1:4" x14ac:dyDescent="0.25">
      <c r="A8350" t="s">
        <v>11880</v>
      </c>
      <c r="B8350" t="s">
        <v>11881</v>
      </c>
      <c r="C8350">
        <v>84.2</v>
      </c>
      <c r="D8350" t="s">
        <v>9115</v>
      </c>
    </row>
    <row r="8351" spans="1:4" x14ac:dyDescent="0.25">
      <c r="A8351" t="s">
        <v>16363</v>
      </c>
      <c r="B8351" t="s">
        <v>16364</v>
      </c>
      <c r="C8351">
        <v>42.000000999999997</v>
      </c>
      <c r="D8351" t="s">
        <v>9115</v>
      </c>
    </row>
    <row r="8352" spans="1:4" x14ac:dyDescent="0.25">
      <c r="A8352" t="s">
        <v>12084</v>
      </c>
      <c r="B8352" t="s">
        <v>12085</v>
      </c>
      <c r="C8352">
        <v>35.799999999999997</v>
      </c>
      <c r="D8352" t="s">
        <v>9115</v>
      </c>
    </row>
    <row r="8353" spans="1:4" x14ac:dyDescent="0.25">
      <c r="A8353" t="s">
        <v>11660</v>
      </c>
      <c r="B8353" t="s">
        <v>11661</v>
      </c>
      <c r="C8353">
        <v>44.6</v>
      </c>
      <c r="D8353" t="s">
        <v>9115</v>
      </c>
    </row>
    <row r="8354" spans="1:4" x14ac:dyDescent="0.25">
      <c r="A8354" t="s">
        <v>16365</v>
      </c>
      <c r="B8354" t="s">
        <v>16366</v>
      </c>
      <c r="C8354">
        <v>26</v>
      </c>
      <c r="D8354" t="s">
        <v>9115</v>
      </c>
    </row>
    <row r="8355" spans="1:4" x14ac:dyDescent="0.25">
      <c r="A8355" t="s">
        <v>16367</v>
      </c>
      <c r="B8355" t="s">
        <v>16368</v>
      </c>
      <c r="C8355">
        <v>36</v>
      </c>
      <c r="D8355" t="s">
        <v>9115</v>
      </c>
    </row>
    <row r="8356" spans="1:4" x14ac:dyDescent="0.25">
      <c r="A8356" t="s">
        <v>12086</v>
      </c>
      <c r="B8356" t="s">
        <v>12087</v>
      </c>
      <c r="C8356">
        <v>25</v>
      </c>
      <c r="D8356" t="s">
        <v>9115</v>
      </c>
    </row>
    <row r="8357" spans="1:4" x14ac:dyDescent="0.25">
      <c r="A8357" t="s">
        <v>16369</v>
      </c>
      <c r="B8357" t="s">
        <v>16370</v>
      </c>
      <c r="C8357">
        <v>25</v>
      </c>
      <c r="D8357" t="s">
        <v>9115</v>
      </c>
    </row>
    <row r="8358" spans="1:4" x14ac:dyDescent="0.25">
      <c r="A8358" t="s">
        <v>12088</v>
      </c>
      <c r="B8358" t="s">
        <v>12089</v>
      </c>
      <c r="C8358">
        <v>168.500001</v>
      </c>
      <c r="D8358" t="s">
        <v>9115</v>
      </c>
    </row>
    <row r="8359" spans="1:4" x14ac:dyDescent="0.25">
      <c r="A8359" t="s">
        <v>16371</v>
      </c>
      <c r="B8359" t="s">
        <v>16372</v>
      </c>
      <c r="C8359">
        <v>25</v>
      </c>
      <c r="D8359" t="s">
        <v>9115</v>
      </c>
    </row>
    <row r="8360" spans="1:4" x14ac:dyDescent="0.25">
      <c r="A8360" t="s">
        <v>12303</v>
      </c>
      <c r="B8360" t="s">
        <v>12304</v>
      </c>
      <c r="C8360">
        <v>42.000000999999997</v>
      </c>
      <c r="D8360" t="s">
        <v>9115</v>
      </c>
    </row>
    <row r="8361" spans="1:4" x14ac:dyDescent="0.25">
      <c r="A8361" t="s">
        <v>16373</v>
      </c>
      <c r="B8361" t="s">
        <v>16374</v>
      </c>
      <c r="C8361">
        <v>36</v>
      </c>
      <c r="D8361" t="s">
        <v>9115</v>
      </c>
    </row>
    <row r="8362" spans="1:4" x14ac:dyDescent="0.25">
      <c r="A8362" t="s">
        <v>16375</v>
      </c>
      <c r="B8362" t="s">
        <v>16376</v>
      </c>
      <c r="C8362">
        <v>25</v>
      </c>
      <c r="D8362" t="s">
        <v>9115</v>
      </c>
    </row>
    <row r="8363" spans="1:4" x14ac:dyDescent="0.25">
      <c r="A8363" t="s">
        <v>16377</v>
      </c>
      <c r="B8363" t="s">
        <v>16378</v>
      </c>
      <c r="C8363">
        <v>25</v>
      </c>
      <c r="D8363" t="s">
        <v>9115</v>
      </c>
    </row>
    <row r="8364" spans="1:4" x14ac:dyDescent="0.25">
      <c r="A8364" t="s">
        <v>16379</v>
      </c>
      <c r="B8364" t="s">
        <v>16380</v>
      </c>
      <c r="C8364">
        <v>25</v>
      </c>
      <c r="D8364" t="s">
        <v>9115</v>
      </c>
    </row>
    <row r="8365" spans="1:4" x14ac:dyDescent="0.25">
      <c r="A8365" t="s">
        <v>12305</v>
      </c>
      <c r="B8365" t="s">
        <v>12306</v>
      </c>
      <c r="C8365">
        <v>34.799999999999997</v>
      </c>
      <c r="D8365" t="s">
        <v>9115</v>
      </c>
    </row>
    <row r="8366" spans="1:4" x14ac:dyDescent="0.25">
      <c r="A8366" t="s">
        <v>16381</v>
      </c>
      <c r="B8366" t="s">
        <v>16382</v>
      </c>
      <c r="C8366">
        <v>42.000000999999997</v>
      </c>
      <c r="D8366" t="s">
        <v>9115</v>
      </c>
    </row>
    <row r="8367" spans="1:4" x14ac:dyDescent="0.25">
      <c r="A8367" t="s">
        <v>12090</v>
      </c>
      <c r="B8367" t="s">
        <v>12091</v>
      </c>
      <c r="C8367">
        <v>25</v>
      </c>
      <c r="D8367" t="s">
        <v>9115</v>
      </c>
    </row>
    <row r="8368" spans="1:4" x14ac:dyDescent="0.25">
      <c r="A8368" t="s">
        <v>11882</v>
      </c>
      <c r="B8368" t="s">
        <v>11883</v>
      </c>
      <c r="C8368">
        <v>25</v>
      </c>
      <c r="D8368" t="s">
        <v>9115</v>
      </c>
    </row>
    <row r="8369" spans="1:4" x14ac:dyDescent="0.25">
      <c r="A8369" t="s">
        <v>16383</v>
      </c>
      <c r="B8369" t="s">
        <v>16384</v>
      </c>
      <c r="C8369">
        <v>25</v>
      </c>
      <c r="D8369" t="s">
        <v>9115</v>
      </c>
    </row>
    <row r="8370" spans="1:4" x14ac:dyDescent="0.25">
      <c r="A8370" t="s">
        <v>16385</v>
      </c>
      <c r="B8370" t="s">
        <v>16386</v>
      </c>
      <c r="C8370">
        <v>25</v>
      </c>
      <c r="D8370" t="s">
        <v>9115</v>
      </c>
    </row>
    <row r="8371" spans="1:4" x14ac:dyDescent="0.25">
      <c r="A8371" t="s">
        <v>12307</v>
      </c>
      <c r="B8371" t="s">
        <v>12308</v>
      </c>
      <c r="C8371">
        <v>25</v>
      </c>
      <c r="D8371" t="s">
        <v>9115</v>
      </c>
    </row>
    <row r="8372" spans="1:4" x14ac:dyDescent="0.25">
      <c r="A8372" t="s">
        <v>16387</v>
      </c>
      <c r="B8372" t="s">
        <v>16388</v>
      </c>
      <c r="C8372">
        <v>25</v>
      </c>
      <c r="D8372" t="s">
        <v>9115</v>
      </c>
    </row>
    <row r="8373" spans="1:4" x14ac:dyDescent="0.25">
      <c r="A8373" t="s">
        <v>12309</v>
      </c>
      <c r="B8373" t="s">
        <v>12310</v>
      </c>
      <c r="C8373">
        <v>25</v>
      </c>
      <c r="D8373" t="s">
        <v>9115</v>
      </c>
    </row>
    <row r="8374" spans="1:4" x14ac:dyDescent="0.25">
      <c r="A8374" t="s">
        <v>16389</v>
      </c>
      <c r="B8374" t="s">
        <v>16390</v>
      </c>
      <c r="C8374">
        <v>36</v>
      </c>
      <c r="D8374" t="s">
        <v>9115</v>
      </c>
    </row>
    <row r="8375" spans="1:4" x14ac:dyDescent="0.25">
      <c r="A8375" t="s">
        <v>16391</v>
      </c>
      <c r="B8375" t="s">
        <v>16392</v>
      </c>
      <c r="C8375">
        <v>25</v>
      </c>
      <c r="D8375" t="s">
        <v>9115</v>
      </c>
    </row>
    <row r="8376" spans="1:4" x14ac:dyDescent="0.25">
      <c r="A8376" t="s">
        <v>16393</v>
      </c>
      <c r="B8376" t="s">
        <v>16394</v>
      </c>
      <c r="C8376">
        <v>34.799999999999997</v>
      </c>
      <c r="D8376" t="s">
        <v>9115</v>
      </c>
    </row>
    <row r="8377" spans="1:4" x14ac:dyDescent="0.25">
      <c r="A8377" t="s">
        <v>16395</v>
      </c>
      <c r="B8377" t="s">
        <v>16396</v>
      </c>
      <c r="C8377">
        <v>25.1</v>
      </c>
      <c r="D8377" t="s">
        <v>9115</v>
      </c>
    </row>
    <row r="8378" spans="1:4" x14ac:dyDescent="0.25">
      <c r="A8378" t="s">
        <v>16397</v>
      </c>
      <c r="B8378" t="s">
        <v>16398</v>
      </c>
      <c r="C8378">
        <v>42.000000999999997</v>
      </c>
      <c r="D8378" t="s">
        <v>9115</v>
      </c>
    </row>
    <row r="8379" spans="1:4" x14ac:dyDescent="0.25">
      <c r="A8379" t="s">
        <v>16399</v>
      </c>
      <c r="B8379" t="s">
        <v>16400</v>
      </c>
      <c r="C8379">
        <v>36</v>
      </c>
      <c r="D8379" t="s">
        <v>9115</v>
      </c>
    </row>
    <row r="8380" spans="1:4" x14ac:dyDescent="0.25">
      <c r="A8380" t="s">
        <v>16401</v>
      </c>
      <c r="B8380" t="s">
        <v>16402</v>
      </c>
      <c r="C8380">
        <v>42.000000999999997</v>
      </c>
      <c r="D8380" t="s">
        <v>9115</v>
      </c>
    </row>
    <row r="8381" spans="1:4" x14ac:dyDescent="0.25">
      <c r="A8381" t="s">
        <v>11662</v>
      </c>
      <c r="B8381" t="s">
        <v>11663</v>
      </c>
      <c r="C8381">
        <v>25</v>
      </c>
      <c r="D8381" t="s">
        <v>9115</v>
      </c>
    </row>
    <row r="8382" spans="1:4" x14ac:dyDescent="0.25">
      <c r="A8382" t="s">
        <v>16403</v>
      </c>
      <c r="B8382" t="s">
        <v>16404</v>
      </c>
      <c r="C8382">
        <v>36</v>
      </c>
      <c r="D8382" t="s">
        <v>9115</v>
      </c>
    </row>
    <row r="8383" spans="1:4" x14ac:dyDescent="0.25">
      <c r="A8383" t="s">
        <v>16405</v>
      </c>
      <c r="B8383" t="s">
        <v>16406</v>
      </c>
      <c r="C8383">
        <v>21.6</v>
      </c>
      <c r="D8383" t="s">
        <v>9115</v>
      </c>
    </row>
    <row r="8384" spans="1:4" x14ac:dyDescent="0.25">
      <c r="A8384" t="s">
        <v>16407</v>
      </c>
      <c r="B8384" t="s">
        <v>16408</v>
      </c>
      <c r="C8384">
        <v>25.1</v>
      </c>
      <c r="D8384" t="s">
        <v>9115</v>
      </c>
    </row>
    <row r="8385" spans="1:4" x14ac:dyDescent="0.25">
      <c r="A8385" t="s">
        <v>16409</v>
      </c>
      <c r="B8385" t="s">
        <v>16410</v>
      </c>
      <c r="C8385">
        <v>26</v>
      </c>
      <c r="D8385" t="s">
        <v>9115</v>
      </c>
    </row>
    <row r="8386" spans="1:4" x14ac:dyDescent="0.25">
      <c r="A8386" t="s">
        <v>16411</v>
      </c>
      <c r="B8386" t="s">
        <v>16412</v>
      </c>
      <c r="C8386">
        <v>26</v>
      </c>
      <c r="D8386" t="s">
        <v>9115</v>
      </c>
    </row>
    <row r="8387" spans="1:4" x14ac:dyDescent="0.25">
      <c r="A8387" t="s">
        <v>16413</v>
      </c>
      <c r="B8387" t="s">
        <v>16414</v>
      </c>
      <c r="C8387">
        <v>34.799999999999997</v>
      </c>
      <c r="D8387" t="s">
        <v>9115</v>
      </c>
    </row>
    <row r="8388" spans="1:4" x14ac:dyDescent="0.25">
      <c r="A8388" t="s">
        <v>16415</v>
      </c>
      <c r="B8388" t="s">
        <v>16416</v>
      </c>
      <c r="C8388">
        <v>42.000000999999997</v>
      </c>
      <c r="D8388" t="s">
        <v>9115</v>
      </c>
    </row>
    <row r="8389" spans="1:4" x14ac:dyDescent="0.25">
      <c r="A8389" t="s">
        <v>16417</v>
      </c>
      <c r="B8389" t="s">
        <v>16418</v>
      </c>
      <c r="C8389">
        <v>42.000000999999997</v>
      </c>
      <c r="D8389" t="s">
        <v>9115</v>
      </c>
    </row>
    <row r="8390" spans="1:4" x14ac:dyDescent="0.25">
      <c r="A8390" t="s">
        <v>16419</v>
      </c>
      <c r="B8390" t="s">
        <v>16420</v>
      </c>
      <c r="C8390">
        <v>36</v>
      </c>
      <c r="D8390" t="s">
        <v>9115</v>
      </c>
    </row>
    <row r="8391" spans="1:4" x14ac:dyDescent="0.25">
      <c r="A8391" t="s">
        <v>16421</v>
      </c>
      <c r="B8391" t="s">
        <v>16422</v>
      </c>
      <c r="C8391">
        <v>36</v>
      </c>
      <c r="D8391" t="s">
        <v>9115</v>
      </c>
    </row>
    <row r="8392" spans="1:4" x14ac:dyDescent="0.25">
      <c r="A8392" t="s">
        <v>16423</v>
      </c>
      <c r="B8392" t="s">
        <v>16424</v>
      </c>
      <c r="C8392">
        <v>41.7</v>
      </c>
      <c r="D8392" t="s">
        <v>9115</v>
      </c>
    </row>
    <row r="8393" spans="1:4" x14ac:dyDescent="0.25">
      <c r="A8393" t="s">
        <v>16425</v>
      </c>
      <c r="B8393" t="s">
        <v>16426</v>
      </c>
      <c r="C8393">
        <v>23.3</v>
      </c>
      <c r="D8393" t="s">
        <v>9115</v>
      </c>
    </row>
    <row r="8394" spans="1:4" x14ac:dyDescent="0.25">
      <c r="A8394" t="s">
        <v>16427</v>
      </c>
      <c r="B8394" t="s">
        <v>16428</v>
      </c>
      <c r="C8394">
        <v>23.3</v>
      </c>
      <c r="D8394" t="s">
        <v>9115</v>
      </c>
    </row>
    <row r="8395" spans="1:4" x14ac:dyDescent="0.25">
      <c r="A8395" t="s">
        <v>16429</v>
      </c>
      <c r="B8395" t="s">
        <v>16430</v>
      </c>
      <c r="C8395">
        <v>25.2</v>
      </c>
      <c r="D8395" t="s">
        <v>9115</v>
      </c>
    </row>
    <row r="8396" spans="1:4" x14ac:dyDescent="0.25">
      <c r="A8396" t="s">
        <v>16431</v>
      </c>
      <c r="B8396" t="s">
        <v>16432</v>
      </c>
      <c r="C8396">
        <v>25.2</v>
      </c>
      <c r="D8396" t="s">
        <v>9115</v>
      </c>
    </row>
    <row r="8397" spans="1:4" x14ac:dyDescent="0.25">
      <c r="A8397" t="s">
        <v>16433</v>
      </c>
      <c r="B8397" t="s">
        <v>16434</v>
      </c>
      <c r="C8397">
        <v>25.2</v>
      </c>
      <c r="D8397" t="s">
        <v>9115</v>
      </c>
    </row>
    <row r="8398" spans="1:4" x14ac:dyDescent="0.25">
      <c r="A8398" t="s">
        <v>16435</v>
      </c>
      <c r="B8398" t="s">
        <v>16436</v>
      </c>
      <c r="C8398">
        <v>34.799999999999997</v>
      </c>
      <c r="D8398" t="s">
        <v>9115</v>
      </c>
    </row>
    <row r="8399" spans="1:4" x14ac:dyDescent="0.25">
      <c r="A8399" t="s">
        <v>16437</v>
      </c>
      <c r="B8399" t="s">
        <v>16438</v>
      </c>
      <c r="C8399">
        <v>18.600000000000001</v>
      </c>
      <c r="D8399" t="s">
        <v>9115</v>
      </c>
    </row>
    <row r="8400" spans="1:4" x14ac:dyDescent="0.25">
      <c r="A8400" t="s">
        <v>11631</v>
      </c>
      <c r="B8400" t="s">
        <v>11632</v>
      </c>
      <c r="C8400">
        <v>18</v>
      </c>
      <c r="D8400" t="s">
        <v>9115</v>
      </c>
    </row>
    <row r="8401" spans="1:4" x14ac:dyDescent="0.25">
      <c r="A8401" t="s">
        <v>16439</v>
      </c>
      <c r="B8401" t="s">
        <v>16440</v>
      </c>
      <c r="C8401">
        <v>25.2</v>
      </c>
      <c r="D8401" t="s">
        <v>9115</v>
      </c>
    </row>
    <row r="8402" spans="1:4" x14ac:dyDescent="0.25">
      <c r="A8402" t="s">
        <v>16441</v>
      </c>
      <c r="B8402" t="s">
        <v>16442</v>
      </c>
      <c r="C8402">
        <v>25.2</v>
      </c>
      <c r="D8402" t="s">
        <v>9115</v>
      </c>
    </row>
    <row r="8403" spans="1:4" x14ac:dyDescent="0.25">
      <c r="A8403" t="s">
        <v>16443</v>
      </c>
      <c r="B8403" t="s">
        <v>16444</v>
      </c>
      <c r="C8403">
        <v>25.2</v>
      </c>
      <c r="D8403" t="s">
        <v>9115</v>
      </c>
    </row>
    <row r="8404" spans="1:4" x14ac:dyDescent="0.25">
      <c r="A8404" t="s">
        <v>16445</v>
      </c>
      <c r="B8404" t="s">
        <v>16446</v>
      </c>
      <c r="C8404">
        <v>25.2</v>
      </c>
      <c r="D8404" t="s">
        <v>9115</v>
      </c>
    </row>
    <row r="8405" spans="1:4" x14ac:dyDescent="0.25">
      <c r="A8405" t="s">
        <v>11884</v>
      </c>
      <c r="B8405" t="s">
        <v>11885</v>
      </c>
      <c r="C8405">
        <v>25.2</v>
      </c>
      <c r="D8405" t="s">
        <v>9115</v>
      </c>
    </row>
    <row r="8406" spans="1:4" x14ac:dyDescent="0.25">
      <c r="A8406" t="s">
        <v>12311</v>
      </c>
      <c r="B8406" t="s">
        <v>12312</v>
      </c>
      <c r="C8406">
        <v>25.2</v>
      </c>
      <c r="D8406" t="s">
        <v>9115</v>
      </c>
    </row>
    <row r="8407" spans="1:4" x14ac:dyDescent="0.25">
      <c r="A8407" t="s">
        <v>16447</v>
      </c>
      <c r="B8407" t="s">
        <v>16448</v>
      </c>
      <c r="C8407">
        <v>25.2</v>
      </c>
      <c r="D8407" t="s">
        <v>9115</v>
      </c>
    </row>
    <row r="8408" spans="1:4" x14ac:dyDescent="0.25">
      <c r="A8408" t="s">
        <v>16449</v>
      </c>
      <c r="B8408" t="s">
        <v>16450</v>
      </c>
      <c r="C8408">
        <v>25.2</v>
      </c>
      <c r="D8408" t="s">
        <v>9115</v>
      </c>
    </row>
    <row r="8409" spans="1:4" x14ac:dyDescent="0.25">
      <c r="A8409" t="s">
        <v>16451</v>
      </c>
      <c r="B8409" t="s">
        <v>16452</v>
      </c>
      <c r="C8409">
        <v>34.799999999999997</v>
      </c>
      <c r="D8409" t="s">
        <v>9115</v>
      </c>
    </row>
    <row r="8410" spans="1:4" x14ac:dyDescent="0.25">
      <c r="A8410" t="s">
        <v>12313</v>
      </c>
      <c r="B8410" t="s">
        <v>12314</v>
      </c>
      <c r="C8410">
        <v>25.2</v>
      </c>
      <c r="D8410" t="s">
        <v>9115</v>
      </c>
    </row>
    <row r="8411" spans="1:4" x14ac:dyDescent="0.25">
      <c r="A8411" t="s">
        <v>12315</v>
      </c>
      <c r="B8411" t="s">
        <v>12316</v>
      </c>
      <c r="C8411">
        <v>25.1</v>
      </c>
      <c r="D8411" t="s">
        <v>9115</v>
      </c>
    </row>
    <row r="8412" spans="1:4" x14ac:dyDescent="0.25">
      <c r="A8412" t="s">
        <v>11762</v>
      </c>
      <c r="B8412" t="s">
        <v>11763</v>
      </c>
      <c r="C8412">
        <v>25.1</v>
      </c>
      <c r="D8412" t="s">
        <v>9115</v>
      </c>
    </row>
    <row r="8413" spans="1:4" x14ac:dyDescent="0.25">
      <c r="A8413" t="s">
        <v>12317</v>
      </c>
      <c r="B8413" t="s">
        <v>12318</v>
      </c>
      <c r="C8413">
        <v>25.1</v>
      </c>
      <c r="D8413" t="s">
        <v>9115</v>
      </c>
    </row>
    <row r="8414" spans="1:4" x14ac:dyDescent="0.25">
      <c r="A8414" t="s">
        <v>16453</v>
      </c>
      <c r="B8414" t="s">
        <v>16454</v>
      </c>
      <c r="C8414">
        <v>25.1</v>
      </c>
      <c r="D8414" t="s">
        <v>9115</v>
      </c>
    </row>
    <row r="8415" spans="1:4" x14ac:dyDescent="0.25">
      <c r="A8415" t="s">
        <v>11606</v>
      </c>
      <c r="B8415" t="s">
        <v>11607</v>
      </c>
      <c r="C8415">
        <v>25.1</v>
      </c>
      <c r="D8415" t="s">
        <v>9115</v>
      </c>
    </row>
    <row r="8416" spans="1:4" x14ac:dyDescent="0.25">
      <c r="A8416" t="s">
        <v>16455</v>
      </c>
      <c r="B8416" t="s">
        <v>16456</v>
      </c>
      <c r="C8416">
        <v>34.799999999999997</v>
      </c>
      <c r="D8416" t="s">
        <v>9115</v>
      </c>
    </row>
    <row r="8417" spans="1:4" x14ac:dyDescent="0.25">
      <c r="A8417" t="s">
        <v>16457</v>
      </c>
      <c r="B8417" t="s">
        <v>16458</v>
      </c>
      <c r="C8417">
        <v>34.799999999999997</v>
      </c>
      <c r="D8417" t="s">
        <v>9115</v>
      </c>
    </row>
    <row r="8418" spans="1:4" x14ac:dyDescent="0.25">
      <c r="A8418" t="s">
        <v>16459</v>
      </c>
      <c r="B8418" t="s">
        <v>16460</v>
      </c>
      <c r="C8418">
        <v>34.799999999999997</v>
      </c>
      <c r="D8418" t="s">
        <v>9115</v>
      </c>
    </row>
    <row r="8419" spans="1:4" x14ac:dyDescent="0.25">
      <c r="A8419" t="s">
        <v>16461</v>
      </c>
      <c r="B8419" t="s">
        <v>16462</v>
      </c>
      <c r="C8419">
        <v>34.799999999999997</v>
      </c>
      <c r="D8419" t="s">
        <v>9115</v>
      </c>
    </row>
    <row r="8420" spans="1:4" x14ac:dyDescent="0.25">
      <c r="A8420" t="s">
        <v>12529</v>
      </c>
      <c r="B8420" t="s">
        <v>12530</v>
      </c>
      <c r="C8420">
        <v>34.799999999999997</v>
      </c>
      <c r="D8420" t="s">
        <v>9115</v>
      </c>
    </row>
    <row r="8421" spans="1:4" x14ac:dyDescent="0.25">
      <c r="A8421" t="s">
        <v>16463</v>
      </c>
      <c r="B8421" t="s">
        <v>16464</v>
      </c>
      <c r="C8421">
        <v>34.799999999999997</v>
      </c>
      <c r="D8421" t="s">
        <v>9115</v>
      </c>
    </row>
    <row r="8422" spans="1:4" x14ac:dyDescent="0.25">
      <c r="A8422" t="s">
        <v>16465</v>
      </c>
      <c r="B8422" t="s">
        <v>16466</v>
      </c>
      <c r="C8422">
        <v>34.799999999999997</v>
      </c>
      <c r="D8422" t="s">
        <v>9115</v>
      </c>
    </row>
    <row r="8423" spans="1:4" x14ac:dyDescent="0.25">
      <c r="A8423" t="s">
        <v>16467</v>
      </c>
      <c r="B8423" t="s">
        <v>16468</v>
      </c>
      <c r="C8423">
        <v>34.799999999999997</v>
      </c>
      <c r="D8423" t="s">
        <v>9115</v>
      </c>
    </row>
    <row r="8424" spans="1:4" x14ac:dyDescent="0.25">
      <c r="A8424" t="s">
        <v>16469</v>
      </c>
      <c r="B8424" t="s">
        <v>16470</v>
      </c>
      <c r="C8424">
        <v>34.799999999999997</v>
      </c>
      <c r="D8424" t="s">
        <v>9115</v>
      </c>
    </row>
    <row r="8425" spans="1:4" x14ac:dyDescent="0.25">
      <c r="A8425" t="s">
        <v>16471</v>
      </c>
      <c r="B8425" t="s">
        <v>16472</v>
      </c>
      <c r="C8425">
        <v>34.799999999999997</v>
      </c>
      <c r="D8425" t="s">
        <v>9115</v>
      </c>
    </row>
    <row r="8426" spans="1:4" x14ac:dyDescent="0.25">
      <c r="A8426" t="s">
        <v>16473</v>
      </c>
      <c r="B8426" t="s">
        <v>16474</v>
      </c>
      <c r="C8426">
        <v>34.799999999999997</v>
      </c>
      <c r="D8426" t="s">
        <v>9115</v>
      </c>
    </row>
    <row r="8427" spans="1:4" x14ac:dyDescent="0.25">
      <c r="A8427" t="s">
        <v>16475</v>
      </c>
      <c r="B8427" t="s">
        <v>16476</v>
      </c>
      <c r="C8427">
        <v>34.799999999999997</v>
      </c>
      <c r="D8427" t="s">
        <v>9115</v>
      </c>
    </row>
    <row r="8428" spans="1:4" x14ac:dyDescent="0.25">
      <c r="A8428" t="s">
        <v>16477</v>
      </c>
      <c r="B8428" t="s">
        <v>16478</v>
      </c>
      <c r="C8428">
        <v>36</v>
      </c>
      <c r="D8428" t="s">
        <v>9115</v>
      </c>
    </row>
    <row r="8429" spans="1:4" x14ac:dyDescent="0.25">
      <c r="A8429" t="s">
        <v>16479</v>
      </c>
      <c r="B8429" t="s">
        <v>16480</v>
      </c>
      <c r="C8429">
        <v>36</v>
      </c>
      <c r="D8429" t="s">
        <v>9115</v>
      </c>
    </row>
    <row r="8430" spans="1:4" x14ac:dyDescent="0.25">
      <c r="A8430" t="s">
        <v>12092</v>
      </c>
      <c r="B8430" t="s">
        <v>12093</v>
      </c>
      <c r="C8430">
        <v>36</v>
      </c>
      <c r="D8430" t="s">
        <v>9115</v>
      </c>
    </row>
    <row r="8431" spans="1:4" x14ac:dyDescent="0.25">
      <c r="A8431" t="s">
        <v>12319</v>
      </c>
      <c r="B8431" t="s">
        <v>12320</v>
      </c>
      <c r="C8431">
        <v>34.799999999999997</v>
      </c>
      <c r="D8431" t="s">
        <v>9115</v>
      </c>
    </row>
    <row r="8432" spans="1:4" x14ac:dyDescent="0.25">
      <c r="A8432" t="s">
        <v>12094</v>
      </c>
      <c r="B8432" t="s">
        <v>12095</v>
      </c>
      <c r="C8432">
        <v>32.399999000000001</v>
      </c>
      <c r="D8432" t="s">
        <v>9115</v>
      </c>
    </row>
    <row r="8433" spans="1:4" x14ac:dyDescent="0.25">
      <c r="A8433" t="s">
        <v>16481</v>
      </c>
      <c r="B8433" t="s">
        <v>16482</v>
      </c>
      <c r="C8433">
        <v>42</v>
      </c>
      <c r="D8433" t="s">
        <v>9115</v>
      </c>
    </row>
    <row r="8434" spans="1:4" x14ac:dyDescent="0.25">
      <c r="A8434" t="s">
        <v>12321</v>
      </c>
      <c r="B8434" t="s">
        <v>12322</v>
      </c>
      <c r="C8434">
        <v>42</v>
      </c>
      <c r="D8434" t="s">
        <v>9115</v>
      </c>
    </row>
    <row r="8435" spans="1:4" x14ac:dyDescent="0.25">
      <c r="A8435" t="s">
        <v>16483</v>
      </c>
      <c r="B8435" t="s">
        <v>16484</v>
      </c>
      <c r="C8435">
        <v>42</v>
      </c>
      <c r="D8435" t="s">
        <v>9115</v>
      </c>
    </row>
    <row r="8436" spans="1:4" x14ac:dyDescent="0.25">
      <c r="A8436" t="s">
        <v>16485</v>
      </c>
      <c r="B8436" t="s">
        <v>16486</v>
      </c>
      <c r="C8436">
        <v>38.4</v>
      </c>
      <c r="D8436" t="s">
        <v>9115</v>
      </c>
    </row>
    <row r="8437" spans="1:4" x14ac:dyDescent="0.25">
      <c r="A8437" t="s">
        <v>16487</v>
      </c>
      <c r="B8437" t="s">
        <v>16488</v>
      </c>
      <c r="C8437">
        <v>38.4</v>
      </c>
      <c r="D8437" t="s">
        <v>9115</v>
      </c>
    </row>
    <row r="8438" spans="1:4" x14ac:dyDescent="0.25">
      <c r="A8438" t="s">
        <v>16489</v>
      </c>
      <c r="B8438" t="s">
        <v>16490</v>
      </c>
      <c r="C8438">
        <v>18</v>
      </c>
      <c r="D8438" t="s">
        <v>9115</v>
      </c>
    </row>
    <row r="8439" spans="1:4" x14ac:dyDescent="0.25">
      <c r="A8439" t="s">
        <v>16491</v>
      </c>
      <c r="B8439" t="s">
        <v>16492</v>
      </c>
      <c r="C8439">
        <v>32.5</v>
      </c>
      <c r="D8439" t="s">
        <v>9115</v>
      </c>
    </row>
    <row r="8440" spans="1:4" x14ac:dyDescent="0.25">
      <c r="A8440" t="s">
        <v>16493</v>
      </c>
      <c r="B8440" t="s">
        <v>16494</v>
      </c>
      <c r="C8440">
        <v>74.599999999999994</v>
      </c>
      <c r="D8440" t="s">
        <v>9115</v>
      </c>
    </row>
    <row r="8441" spans="1:4" x14ac:dyDescent="0.25">
      <c r="A8441" t="s">
        <v>16495</v>
      </c>
      <c r="B8441" t="s">
        <v>16496</v>
      </c>
      <c r="C8441">
        <v>139.5</v>
      </c>
      <c r="D8441" t="s">
        <v>9115</v>
      </c>
    </row>
    <row r="8442" spans="1:4" x14ac:dyDescent="0.25">
      <c r="A8442" t="s">
        <v>12323</v>
      </c>
      <c r="B8442" t="s">
        <v>12324</v>
      </c>
      <c r="C8442">
        <v>25</v>
      </c>
      <c r="D8442" t="s">
        <v>9115</v>
      </c>
    </row>
    <row r="8443" spans="1:4" x14ac:dyDescent="0.25">
      <c r="A8443" t="s">
        <v>12096</v>
      </c>
      <c r="B8443" t="s">
        <v>12097</v>
      </c>
      <c r="C8443">
        <v>34.799999999999997</v>
      </c>
      <c r="D8443" t="s">
        <v>9115</v>
      </c>
    </row>
    <row r="8444" spans="1:4" x14ac:dyDescent="0.25">
      <c r="A8444" t="s">
        <v>16497</v>
      </c>
      <c r="B8444" t="s">
        <v>16498</v>
      </c>
      <c r="C8444">
        <v>18.600000000000001</v>
      </c>
      <c r="D8444" t="s">
        <v>9115</v>
      </c>
    </row>
    <row r="8445" spans="1:4" x14ac:dyDescent="0.25">
      <c r="A8445" t="s">
        <v>16499</v>
      </c>
      <c r="B8445" t="s">
        <v>16500</v>
      </c>
      <c r="C8445">
        <v>42</v>
      </c>
      <c r="D8445" t="s">
        <v>9115</v>
      </c>
    </row>
    <row r="8446" spans="1:4" x14ac:dyDescent="0.25">
      <c r="A8446" t="s">
        <v>16501</v>
      </c>
      <c r="B8446" t="s">
        <v>16502</v>
      </c>
      <c r="C8446">
        <v>32.399999000000001</v>
      </c>
      <c r="D8446" t="s">
        <v>9115</v>
      </c>
    </row>
    <row r="8447" spans="1:4" x14ac:dyDescent="0.25">
      <c r="A8447" t="s">
        <v>16503</v>
      </c>
      <c r="B8447" t="s">
        <v>16504</v>
      </c>
      <c r="C8447">
        <v>42.000000999999997</v>
      </c>
      <c r="D8447" t="s">
        <v>9115</v>
      </c>
    </row>
    <row r="8448" spans="1:4" x14ac:dyDescent="0.25">
      <c r="A8448" t="s">
        <v>16505</v>
      </c>
      <c r="B8448" t="s">
        <v>16506</v>
      </c>
      <c r="C8448">
        <v>36</v>
      </c>
      <c r="D8448" t="s">
        <v>9115</v>
      </c>
    </row>
    <row r="8449" spans="1:4" x14ac:dyDescent="0.25">
      <c r="A8449" t="s">
        <v>16507</v>
      </c>
      <c r="B8449" t="s">
        <v>16508</v>
      </c>
      <c r="C8449">
        <v>42.000000999999997</v>
      </c>
      <c r="D8449" t="s">
        <v>9115</v>
      </c>
    </row>
    <row r="8450" spans="1:4" x14ac:dyDescent="0.25">
      <c r="A8450" t="s">
        <v>16509</v>
      </c>
      <c r="B8450" t="s">
        <v>16510</v>
      </c>
      <c r="C8450">
        <v>42.000000999999997</v>
      </c>
      <c r="D8450" t="s">
        <v>9115</v>
      </c>
    </row>
    <row r="8451" spans="1:4" x14ac:dyDescent="0.25">
      <c r="A8451" t="s">
        <v>16511</v>
      </c>
      <c r="B8451" t="s">
        <v>16512</v>
      </c>
      <c r="C8451">
        <v>42.000000999999997</v>
      </c>
      <c r="D8451" t="s">
        <v>9115</v>
      </c>
    </row>
    <row r="8452" spans="1:4" x14ac:dyDescent="0.25">
      <c r="A8452" t="s">
        <v>18537</v>
      </c>
      <c r="B8452" t="s">
        <v>18538</v>
      </c>
      <c r="C8452">
        <v>178.8</v>
      </c>
      <c r="D8452" t="s">
        <v>9115</v>
      </c>
    </row>
    <row r="8453" spans="1:4" x14ac:dyDescent="0.25">
      <c r="A8453" t="s">
        <v>18539</v>
      </c>
      <c r="B8453" t="s">
        <v>18540</v>
      </c>
      <c r="C8453">
        <v>178.8</v>
      </c>
      <c r="D8453" t="s">
        <v>9115</v>
      </c>
    </row>
    <row r="8454" spans="1:4" x14ac:dyDescent="0.25">
      <c r="A8454" t="s">
        <v>16513</v>
      </c>
      <c r="B8454" t="s">
        <v>16514</v>
      </c>
      <c r="C8454">
        <v>36</v>
      </c>
      <c r="D8454" t="s">
        <v>9115</v>
      </c>
    </row>
    <row r="8455" spans="1:4" x14ac:dyDescent="0.25">
      <c r="A8455" t="s">
        <v>18541</v>
      </c>
      <c r="B8455" t="s">
        <v>18542</v>
      </c>
      <c r="C8455">
        <v>42.000000999999997</v>
      </c>
      <c r="D8455" t="s">
        <v>9115</v>
      </c>
    </row>
    <row r="8456" spans="1:4" x14ac:dyDescent="0.25">
      <c r="A8456" t="s">
        <v>18787</v>
      </c>
      <c r="B8456" t="s">
        <v>18788</v>
      </c>
      <c r="C8456">
        <v>34.799999999999997</v>
      </c>
      <c r="D8456" t="s">
        <v>9115</v>
      </c>
    </row>
    <row r="8457" spans="1:4" x14ac:dyDescent="0.25">
      <c r="A8457" t="s">
        <v>18937</v>
      </c>
      <c r="B8457" t="s">
        <v>18938</v>
      </c>
      <c r="C8457">
        <v>29.6</v>
      </c>
      <c r="D8457" t="s">
        <v>9115</v>
      </c>
    </row>
    <row r="8458" spans="1:4" x14ac:dyDescent="0.25">
      <c r="A8458" t="s">
        <v>18939</v>
      </c>
      <c r="B8458" t="s">
        <v>18940</v>
      </c>
      <c r="C8458">
        <v>58.4</v>
      </c>
      <c r="D8458" t="s">
        <v>9115</v>
      </c>
    </row>
    <row r="8459" spans="1:4" x14ac:dyDescent="0.25">
      <c r="A8459" t="s">
        <v>19217</v>
      </c>
      <c r="B8459" t="s">
        <v>19218</v>
      </c>
      <c r="C8459">
        <v>1053</v>
      </c>
      <c r="D8459" t="s">
        <v>9115</v>
      </c>
    </row>
    <row r="8460" spans="1:4" x14ac:dyDescent="0.25">
      <c r="A8460" t="s">
        <v>19219</v>
      </c>
      <c r="B8460" t="s">
        <v>19220</v>
      </c>
      <c r="C8460">
        <v>47.4</v>
      </c>
      <c r="D8460" t="s">
        <v>9115</v>
      </c>
    </row>
    <row r="8461" spans="1:4" x14ac:dyDescent="0.25">
      <c r="A8461" t="s">
        <v>18941</v>
      </c>
      <c r="B8461" t="s">
        <v>18942</v>
      </c>
      <c r="C8461">
        <v>47.4</v>
      </c>
      <c r="D8461" t="s">
        <v>9115</v>
      </c>
    </row>
    <row r="8462" spans="1:4" x14ac:dyDescent="0.25">
      <c r="A8462" t="s">
        <v>19221</v>
      </c>
      <c r="B8462" t="s">
        <v>19222</v>
      </c>
      <c r="C8462">
        <v>318</v>
      </c>
      <c r="D8462" t="s">
        <v>9115</v>
      </c>
    </row>
    <row r="8463" spans="1:4" x14ac:dyDescent="0.25">
      <c r="A8463" t="s">
        <v>19223</v>
      </c>
      <c r="B8463" t="s">
        <v>19224</v>
      </c>
      <c r="C8463">
        <v>318</v>
      </c>
      <c r="D8463" t="s">
        <v>9115</v>
      </c>
    </row>
    <row r="8464" spans="1:4" x14ac:dyDescent="0.25">
      <c r="A8464" t="s">
        <v>19225</v>
      </c>
      <c r="B8464" t="s">
        <v>19226</v>
      </c>
      <c r="C8464">
        <v>318</v>
      </c>
      <c r="D8464" t="s">
        <v>9115</v>
      </c>
    </row>
    <row r="8465" spans="1:4" x14ac:dyDescent="0.25">
      <c r="A8465" t="s">
        <v>16515</v>
      </c>
      <c r="B8465" t="s">
        <v>16516</v>
      </c>
      <c r="C8465">
        <v>36</v>
      </c>
      <c r="D8465" t="s">
        <v>9115</v>
      </c>
    </row>
    <row r="8466" spans="1:4" x14ac:dyDescent="0.25">
      <c r="A8466" t="s">
        <v>18910</v>
      </c>
      <c r="B8466" t="s">
        <v>18911</v>
      </c>
      <c r="C8466">
        <v>42</v>
      </c>
      <c r="D8466" t="s">
        <v>9115</v>
      </c>
    </row>
    <row r="8467" spans="1:4" x14ac:dyDescent="0.25">
      <c r="A8467" t="s">
        <v>18900</v>
      </c>
      <c r="B8467" t="s">
        <v>18901</v>
      </c>
      <c r="C8467">
        <v>42</v>
      </c>
      <c r="D8467" t="s">
        <v>9115</v>
      </c>
    </row>
    <row r="8468" spans="1:4" x14ac:dyDescent="0.25">
      <c r="A8468" t="s">
        <v>18894</v>
      </c>
      <c r="B8468" t="s">
        <v>18895</v>
      </c>
      <c r="C8468">
        <v>42</v>
      </c>
      <c r="D8468" t="s">
        <v>9115</v>
      </c>
    </row>
    <row r="8469" spans="1:4" x14ac:dyDescent="0.25">
      <c r="A8469" t="s">
        <v>18919</v>
      </c>
      <c r="B8469" t="s">
        <v>18920</v>
      </c>
      <c r="C8469">
        <v>42</v>
      </c>
      <c r="D8469" t="s">
        <v>9115</v>
      </c>
    </row>
    <row r="8470" spans="1:4" x14ac:dyDescent="0.25">
      <c r="A8470" t="s">
        <v>19227</v>
      </c>
      <c r="B8470" t="s">
        <v>19228</v>
      </c>
      <c r="C8470">
        <v>42</v>
      </c>
      <c r="D8470" t="s">
        <v>9115</v>
      </c>
    </row>
    <row r="8471" spans="1:4" x14ac:dyDescent="0.25">
      <c r="A8471" t="s">
        <v>18921</v>
      </c>
      <c r="B8471" t="s">
        <v>18922</v>
      </c>
      <c r="C8471">
        <v>42</v>
      </c>
      <c r="D8471" t="s">
        <v>9115</v>
      </c>
    </row>
    <row r="8472" spans="1:4" x14ac:dyDescent="0.25">
      <c r="A8472" t="s">
        <v>19229</v>
      </c>
      <c r="B8472" t="s">
        <v>19230</v>
      </c>
      <c r="C8472">
        <v>42</v>
      </c>
      <c r="D8472" t="s">
        <v>9115</v>
      </c>
    </row>
    <row r="8473" spans="1:4" x14ac:dyDescent="0.25">
      <c r="A8473" t="s">
        <v>18892</v>
      </c>
      <c r="B8473" t="s">
        <v>18893</v>
      </c>
      <c r="C8473">
        <v>42</v>
      </c>
      <c r="D8473" t="s">
        <v>9115</v>
      </c>
    </row>
    <row r="8474" spans="1:4" x14ac:dyDescent="0.25">
      <c r="A8474" t="s">
        <v>19231</v>
      </c>
      <c r="B8474" t="s">
        <v>19232</v>
      </c>
      <c r="C8474">
        <v>25.2</v>
      </c>
      <c r="D8474" t="s">
        <v>9115</v>
      </c>
    </row>
    <row r="8475" spans="1:4" x14ac:dyDescent="0.25">
      <c r="A8475" t="s">
        <v>19233</v>
      </c>
      <c r="B8475" t="s">
        <v>19234</v>
      </c>
      <c r="C8475">
        <v>258</v>
      </c>
      <c r="D8475" t="s">
        <v>9115</v>
      </c>
    </row>
    <row r="8476" spans="1:4" x14ac:dyDescent="0.25">
      <c r="A8476" t="s">
        <v>16517</v>
      </c>
      <c r="B8476" t="s">
        <v>16518</v>
      </c>
      <c r="C8476">
        <v>36</v>
      </c>
      <c r="D8476" t="s">
        <v>9115</v>
      </c>
    </row>
    <row r="8477" spans="1:4" x14ac:dyDescent="0.25">
      <c r="A8477" t="s">
        <v>19537</v>
      </c>
      <c r="B8477" t="s">
        <v>19538</v>
      </c>
      <c r="C8477">
        <v>20.100000000000001</v>
      </c>
      <c r="D8477" t="s">
        <v>9115</v>
      </c>
    </row>
    <row r="8478" spans="1:4" x14ac:dyDescent="0.25">
      <c r="A8478" t="s">
        <v>19547</v>
      </c>
      <c r="B8478" t="s">
        <v>19548</v>
      </c>
      <c r="C8478">
        <v>20.100000000000001</v>
      </c>
      <c r="D8478" t="s">
        <v>9115</v>
      </c>
    </row>
    <row r="8479" spans="1:4" x14ac:dyDescent="0.25">
      <c r="A8479" t="s">
        <v>19562</v>
      </c>
      <c r="B8479" t="s">
        <v>19563</v>
      </c>
      <c r="C8479">
        <v>20.100000000000001</v>
      </c>
      <c r="D8479" t="s">
        <v>9115</v>
      </c>
    </row>
    <row r="8480" spans="1:4" x14ac:dyDescent="0.25">
      <c r="A8480" t="s">
        <v>19564</v>
      </c>
      <c r="B8480" t="s">
        <v>19565</v>
      </c>
      <c r="C8480">
        <v>18.2</v>
      </c>
      <c r="D8480" t="s">
        <v>9115</v>
      </c>
    </row>
    <row r="8481" spans="1:4" x14ac:dyDescent="0.25">
      <c r="A8481" t="s">
        <v>19738</v>
      </c>
      <c r="B8481" t="s">
        <v>19739</v>
      </c>
      <c r="C8481">
        <v>80.700001</v>
      </c>
      <c r="D8481" t="s">
        <v>9115</v>
      </c>
    </row>
    <row r="8482" spans="1:4" x14ac:dyDescent="0.25">
      <c r="A8482" t="s">
        <v>19740</v>
      </c>
      <c r="B8482" t="s">
        <v>19741</v>
      </c>
      <c r="C8482">
        <v>177.6</v>
      </c>
      <c r="D8482" t="s">
        <v>9115</v>
      </c>
    </row>
    <row r="8483" spans="1:4" x14ac:dyDescent="0.25">
      <c r="A8483" t="s">
        <v>19566</v>
      </c>
      <c r="B8483" t="s">
        <v>19567</v>
      </c>
      <c r="C8483">
        <v>63.6</v>
      </c>
      <c r="D8483" t="s">
        <v>9115</v>
      </c>
    </row>
    <row r="8484" spans="1:4" x14ac:dyDescent="0.25">
      <c r="A8484" t="s">
        <v>19549</v>
      </c>
      <c r="B8484" t="s">
        <v>19550</v>
      </c>
      <c r="C8484">
        <v>63.6</v>
      </c>
      <c r="D8484" t="s">
        <v>9115</v>
      </c>
    </row>
    <row r="8485" spans="1:4" x14ac:dyDescent="0.25">
      <c r="A8485" t="s">
        <v>19568</v>
      </c>
      <c r="B8485" t="s">
        <v>19569</v>
      </c>
      <c r="C8485">
        <v>63.6</v>
      </c>
      <c r="D8485" t="s">
        <v>9115</v>
      </c>
    </row>
    <row r="8486" spans="1:4" x14ac:dyDescent="0.25">
      <c r="A8486" t="s">
        <v>19539</v>
      </c>
      <c r="B8486" t="s">
        <v>19540</v>
      </c>
      <c r="C8486">
        <v>51.6</v>
      </c>
      <c r="D8486" t="s">
        <v>9115</v>
      </c>
    </row>
    <row r="8487" spans="1:4" x14ac:dyDescent="0.25">
      <c r="A8487" t="s">
        <v>16519</v>
      </c>
      <c r="B8487" t="s">
        <v>16520</v>
      </c>
      <c r="C8487">
        <v>36</v>
      </c>
      <c r="D8487" t="s">
        <v>9115</v>
      </c>
    </row>
    <row r="8488" spans="1:4" x14ac:dyDescent="0.25">
      <c r="A8488" t="s">
        <v>19742</v>
      </c>
      <c r="B8488" t="s">
        <v>19743</v>
      </c>
      <c r="C8488">
        <v>51.6</v>
      </c>
      <c r="D8488" t="s">
        <v>9115</v>
      </c>
    </row>
    <row r="8489" spans="1:4" x14ac:dyDescent="0.25">
      <c r="A8489" t="s">
        <v>19744</v>
      </c>
      <c r="B8489" t="s">
        <v>19745</v>
      </c>
      <c r="C8489">
        <v>51.6</v>
      </c>
      <c r="D8489" t="s">
        <v>9115</v>
      </c>
    </row>
    <row r="8490" spans="1:4" x14ac:dyDescent="0.25">
      <c r="A8490" t="s">
        <v>19746</v>
      </c>
      <c r="B8490" t="s">
        <v>19747</v>
      </c>
      <c r="C8490">
        <v>51.6</v>
      </c>
      <c r="D8490" t="s">
        <v>9115</v>
      </c>
    </row>
    <row r="8491" spans="1:4" x14ac:dyDescent="0.25">
      <c r="A8491" t="s">
        <v>19551</v>
      </c>
      <c r="B8491" t="s">
        <v>19552</v>
      </c>
      <c r="C8491">
        <v>25.899999000000001</v>
      </c>
      <c r="D8491" t="s">
        <v>9115</v>
      </c>
    </row>
    <row r="8492" spans="1:4" x14ac:dyDescent="0.25">
      <c r="A8492" t="s">
        <v>19748</v>
      </c>
      <c r="B8492" t="s">
        <v>19749</v>
      </c>
      <c r="C8492">
        <v>25.899999000000001</v>
      </c>
      <c r="D8492" t="s">
        <v>9115</v>
      </c>
    </row>
    <row r="8493" spans="1:4" x14ac:dyDescent="0.25">
      <c r="A8493" t="s">
        <v>19541</v>
      </c>
      <c r="B8493" t="s">
        <v>19542</v>
      </c>
      <c r="C8493">
        <v>36</v>
      </c>
      <c r="D8493" t="s">
        <v>9115</v>
      </c>
    </row>
    <row r="8494" spans="1:4" x14ac:dyDescent="0.25">
      <c r="A8494" t="s">
        <v>19750</v>
      </c>
      <c r="B8494" t="s">
        <v>19751</v>
      </c>
      <c r="C8494">
        <v>158.4</v>
      </c>
      <c r="D8494" t="s">
        <v>9115</v>
      </c>
    </row>
    <row r="8495" spans="1:4" x14ac:dyDescent="0.25">
      <c r="A8495" t="s">
        <v>16521</v>
      </c>
      <c r="B8495" t="s">
        <v>16522</v>
      </c>
      <c r="C8495">
        <v>25</v>
      </c>
      <c r="D8495" t="s">
        <v>9115</v>
      </c>
    </row>
    <row r="8496" spans="1:4" x14ac:dyDescent="0.25">
      <c r="A8496" t="s">
        <v>12098</v>
      </c>
      <c r="B8496" t="s">
        <v>12099</v>
      </c>
      <c r="C8496">
        <v>25</v>
      </c>
      <c r="D8496" t="s">
        <v>9115</v>
      </c>
    </row>
    <row r="8497" spans="1:4" x14ac:dyDescent="0.25">
      <c r="A8497" t="s">
        <v>11814</v>
      </c>
      <c r="B8497" t="s">
        <v>11815</v>
      </c>
      <c r="C8497">
        <v>25</v>
      </c>
      <c r="D8497" t="s">
        <v>9115</v>
      </c>
    </row>
    <row r="8498" spans="1:4" x14ac:dyDescent="0.25">
      <c r="A8498" t="s">
        <v>12100</v>
      </c>
      <c r="B8498" t="s">
        <v>12101</v>
      </c>
      <c r="C8498">
        <v>25</v>
      </c>
      <c r="D8498" t="s">
        <v>9115</v>
      </c>
    </row>
    <row r="8499" spans="1:4" x14ac:dyDescent="0.25">
      <c r="A8499" t="s">
        <v>12325</v>
      </c>
      <c r="B8499" t="s">
        <v>12326</v>
      </c>
      <c r="C8499">
        <v>25</v>
      </c>
      <c r="D8499" t="s">
        <v>9115</v>
      </c>
    </row>
    <row r="8500" spans="1:4" x14ac:dyDescent="0.25">
      <c r="A8500" t="s">
        <v>12102</v>
      </c>
      <c r="B8500" t="s">
        <v>12103</v>
      </c>
      <c r="C8500">
        <v>25</v>
      </c>
      <c r="D8500" t="s">
        <v>9115</v>
      </c>
    </row>
    <row r="8501" spans="1:4" x14ac:dyDescent="0.25">
      <c r="A8501" t="s">
        <v>11975</v>
      </c>
      <c r="B8501" t="s">
        <v>11976</v>
      </c>
      <c r="C8501">
        <v>25.1</v>
      </c>
      <c r="D8501" t="s">
        <v>9115</v>
      </c>
    </row>
    <row r="8502" spans="1:4" x14ac:dyDescent="0.25">
      <c r="A8502" t="s">
        <v>12327</v>
      </c>
      <c r="B8502" t="s">
        <v>12328</v>
      </c>
      <c r="C8502">
        <v>25</v>
      </c>
      <c r="D8502" t="s">
        <v>9115</v>
      </c>
    </row>
    <row r="8503" spans="1:4" x14ac:dyDescent="0.25">
      <c r="A8503" t="s">
        <v>12329</v>
      </c>
      <c r="B8503" t="s">
        <v>12330</v>
      </c>
      <c r="C8503">
        <v>25</v>
      </c>
      <c r="D8503" t="s">
        <v>9115</v>
      </c>
    </row>
    <row r="8504" spans="1:4" x14ac:dyDescent="0.25">
      <c r="A8504" t="s">
        <v>16523</v>
      </c>
      <c r="B8504" t="s">
        <v>16524</v>
      </c>
      <c r="C8504">
        <v>25.1</v>
      </c>
      <c r="D8504" t="s">
        <v>9115</v>
      </c>
    </row>
    <row r="8505" spans="1:4" x14ac:dyDescent="0.25">
      <c r="A8505" t="s">
        <v>11886</v>
      </c>
      <c r="B8505" t="s">
        <v>11887</v>
      </c>
      <c r="C8505">
        <v>25</v>
      </c>
      <c r="D8505" t="s">
        <v>9115</v>
      </c>
    </row>
    <row r="8506" spans="1:4" x14ac:dyDescent="0.25">
      <c r="A8506" t="s">
        <v>12104</v>
      </c>
      <c r="B8506" t="s">
        <v>12105</v>
      </c>
      <c r="C8506">
        <v>25</v>
      </c>
      <c r="D8506" t="s">
        <v>9115</v>
      </c>
    </row>
    <row r="8507" spans="1:4" x14ac:dyDescent="0.25">
      <c r="A8507" t="s">
        <v>11664</v>
      </c>
      <c r="B8507" t="s">
        <v>11665</v>
      </c>
      <c r="C8507">
        <v>25</v>
      </c>
      <c r="D8507" t="s">
        <v>9115</v>
      </c>
    </row>
    <row r="8508" spans="1:4" x14ac:dyDescent="0.25">
      <c r="A8508" t="s">
        <v>16525</v>
      </c>
      <c r="B8508" t="s">
        <v>16526</v>
      </c>
      <c r="C8508">
        <v>25</v>
      </c>
      <c r="D8508" t="s">
        <v>9115</v>
      </c>
    </row>
    <row r="8509" spans="1:4" x14ac:dyDescent="0.25">
      <c r="A8509" t="s">
        <v>16527</v>
      </c>
      <c r="B8509" t="s">
        <v>16528</v>
      </c>
      <c r="C8509">
        <v>25</v>
      </c>
      <c r="D8509" t="s">
        <v>9115</v>
      </c>
    </row>
    <row r="8510" spans="1:4" x14ac:dyDescent="0.25">
      <c r="A8510" t="s">
        <v>11977</v>
      </c>
      <c r="B8510" t="s">
        <v>11978</v>
      </c>
      <c r="C8510">
        <v>25.2</v>
      </c>
      <c r="D8510" t="s">
        <v>9115</v>
      </c>
    </row>
    <row r="8511" spans="1:4" x14ac:dyDescent="0.25">
      <c r="A8511" t="s">
        <v>16529</v>
      </c>
      <c r="B8511" t="s">
        <v>16530</v>
      </c>
      <c r="C8511">
        <v>25</v>
      </c>
      <c r="D8511" t="s">
        <v>9115</v>
      </c>
    </row>
    <row r="8512" spans="1:4" x14ac:dyDescent="0.25">
      <c r="A8512" t="s">
        <v>11572</v>
      </c>
      <c r="B8512" t="s">
        <v>11573</v>
      </c>
      <c r="C8512">
        <v>25.2</v>
      </c>
      <c r="D8512" t="s">
        <v>9115</v>
      </c>
    </row>
    <row r="8513" spans="1:4" x14ac:dyDescent="0.25">
      <c r="A8513" t="s">
        <v>16531</v>
      </c>
      <c r="B8513" t="s">
        <v>16532</v>
      </c>
      <c r="C8513">
        <v>25.2</v>
      </c>
      <c r="D8513" t="s">
        <v>9115</v>
      </c>
    </row>
    <row r="8514" spans="1:4" x14ac:dyDescent="0.25">
      <c r="A8514" t="s">
        <v>16533</v>
      </c>
      <c r="B8514" t="s">
        <v>16534</v>
      </c>
      <c r="C8514">
        <v>25.2</v>
      </c>
      <c r="D8514" t="s">
        <v>9115</v>
      </c>
    </row>
    <row r="8515" spans="1:4" x14ac:dyDescent="0.25">
      <c r="A8515" t="s">
        <v>12331</v>
      </c>
      <c r="B8515" t="s">
        <v>12332</v>
      </c>
      <c r="C8515">
        <v>25.2</v>
      </c>
      <c r="D8515" t="s">
        <v>9115</v>
      </c>
    </row>
    <row r="8516" spans="1:4" x14ac:dyDescent="0.25">
      <c r="A8516" t="s">
        <v>16535</v>
      </c>
      <c r="B8516" t="s">
        <v>16536</v>
      </c>
      <c r="C8516">
        <v>25.2</v>
      </c>
      <c r="D8516" t="s">
        <v>9115</v>
      </c>
    </row>
    <row r="8517" spans="1:4" x14ac:dyDescent="0.25">
      <c r="A8517" t="s">
        <v>16537</v>
      </c>
      <c r="B8517" t="s">
        <v>16538</v>
      </c>
      <c r="C8517">
        <v>25.2</v>
      </c>
      <c r="D8517" t="s">
        <v>9115</v>
      </c>
    </row>
    <row r="8518" spans="1:4" x14ac:dyDescent="0.25">
      <c r="A8518" t="s">
        <v>16539</v>
      </c>
      <c r="B8518" t="s">
        <v>16540</v>
      </c>
      <c r="C8518">
        <v>25.2</v>
      </c>
      <c r="D8518" t="s">
        <v>9115</v>
      </c>
    </row>
    <row r="8519" spans="1:4" x14ac:dyDescent="0.25">
      <c r="A8519" t="s">
        <v>16541</v>
      </c>
      <c r="B8519" t="s">
        <v>16542</v>
      </c>
      <c r="C8519">
        <v>25.2</v>
      </c>
      <c r="D8519" t="s">
        <v>9115</v>
      </c>
    </row>
    <row r="8520" spans="1:4" x14ac:dyDescent="0.25">
      <c r="A8520" t="s">
        <v>11979</v>
      </c>
      <c r="B8520" t="s">
        <v>11980</v>
      </c>
      <c r="C8520">
        <v>25.2</v>
      </c>
      <c r="D8520" t="s">
        <v>9115</v>
      </c>
    </row>
    <row r="8521" spans="1:4" x14ac:dyDescent="0.25">
      <c r="A8521" t="s">
        <v>11764</v>
      </c>
      <c r="B8521" t="s">
        <v>11765</v>
      </c>
      <c r="C8521">
        <v>25.2</v>
      </c>
      <c r="D8521" t="s">
        <v>9115</v>
      </c>
    </row>
    <row r="8522" spans="1:4" x14ac:dyDescent="0.25">
      <c r="A8522" t="s">
        <v>16543</v>
      </c>
      <c r="B8522" t="s">
        <v>16544</v>
      </c>
      <c r="C8522">
        <v>25</v>
      </c>
      <c r="D8522" t="s">
        <v>9115</v>
      </c>
    </row>
    <row r="8523" spans="1:4" x14ac:dyDescent="0.25">
      <c r="A8523" t="s">
        <v>16545</v>
      </c>
      <c r="B8523" t="s">
        <v>16546</v>
      </c>
      <c r="C8523">
        <v>25.2</v>
      </c>
      <c r="D8523" t="s">
        <v>9115</v>
      </c>
    </row>
    <row r="8524" spans="1:4" x14ac:dyDescent="0.25">
      <c r="A8524" t="s">
        <v>16547</v>
      </c>
      <c r="B8524" t="s">
        <v>16548</v>
      </c>
      <c r="C8524">
        <v>25.2</v>
      </c>
      <c r="D8524" t="s">
        <v>9115</v>
      </c>
    </row>
    <row r="8525" spans="1:4" x14ac:dyDescent="0.25">
      <c r="A8525" t="s">
        <v>16549</v>
      </c>
      <c r="B8525" t="s">
        <v>16550</v>
      </c>
      <c r="C8525">
        <v>25.2</v>
      </c>
      <c r="D8525" t="s">
        <v>9115</v>
      </c>
    </row>
    <row r="8526" spans="1:4" x14ac:dyDescent="0.25">
      <c r="A8526" t="s">
        <v>16551</v>
      </c>
      <c r="B8526" t="s">
        <v>16552</v>
      </c>
      <c r="C8526">
        <v>25.2</v>
      </c>
      <c r="D8526" t="s">
        <v>9115</v>
      </c>
    </row>
    <row r="8527" spans="1:4" x14ac:dyDescent="0.25">
      <c r="A8527" t="s">
        <v>16553</v>
      </c>
      <c r="B8527" t="s">
        <v>16554</v>
      </c>
      <c r="C8527">
        <v>25.2</v>
      </c>
      <c r="D8527" t="s">
        <v>9115</v>
      </c>
    </row>
    <row r="8528" spans="1:4" x14ac:dyDescent="0.25">
      <c r="A8528" t="s">
        <v>11816</v>
      </c>
      <c r="B8528" t="s">
        <v>11817</v>
      </c>
      <c r="C8528">
        <v>25.2</v>
      </c>
      <c r="D8528" t="s">
        <v>9115</v>
      </c>
    </row>
    <row r="8529" spans="1:4" x14ac:dyDescent="0.25">
      <c r="A8529" t="s">
        <v>16555</v>
      </c>
      <c r="B8529" t="s">
        <v>16556</v>
      </c>
      <c r="C8529">
        <v>25.2</v>
      </c>
      <c r="D8529" t="s">
        <v>9115</v>
      </c>
    </row>
    <row r="8530" spans="1:4" x14ac:dyDescent="0.25">
      <c r="A8530" t="s">
        <v>11666</v>
      </c>
      <c r="B8530" t="s">
        <v>11667</v>
      </c>
      <c r="C8530">
        <v>25.2</v>
      </c>
      <c r="D8530" t="s">
        <v>9115</v>
      </c>
    </row>
    <row r="8531" spans="1:4" x14ac:dyDescent="0.25">
      <c r="A8531" t="s">
        <v>16557</v>
      </c>
      <c r="B8531" t="s">
        <v>16558</v>
      </c>
      <c r="C8531">
        <v>25.2</v>
      </c>
      <c r="D8531" t="s">
        <v>9115</v>
      </c>
    </row>
    <row r="8532" spans="1:4" x14ac:dyDescent="0.25">
      <c r="A8532" t="s">
        <v>11818</v>
      </c>
      <c r="B8532" t="s">
        <v>11819</v>
      </c>
      <c r="C8532">
        <v>25.2</v>
      </c>
      <c r="D8532" t="s">
        <v>9115</v>
      </c>
    </row>
    <row r="8533" spans="1:4" x14ac:dyDescent="0.25">
      <c r="A8533" t="s">
        <v>16559</v>
      </c>
      <c r="B8533" t="s">
        <v>16560</v>
      </c>
      <c r="C8533">
        <v>25</v>
      </c>
      <c r="D8533" t="s">
        <v>9115</v>
      </c>
    </row>
    <row r="8534" spans="1:4" x14ac:dyDescent="0.25">
      <c r="A8534" t="s">
        <v>16561</v>
      </c>
      <c r="B8534" t="s">
        <v>16562</v>
      </c>
      <c r="C8534">
        <v>25.2</v>
      </c>
      <c r="D8534" t="s">
        <v>9115</v>
      </c>
    </row>
    <row r="8535" spans="1:4" x14ac:dyDescent="0.25">
      <c r="A8535" t="s">
        <v>11981</v>
      </c>
      <c r="B8535" t="s">
        <v>11982</v>
      </c>
      <c r="C8535">
        <v>25.2</v>
      </c>
      <c r="D8535" t="s">
        <v>9115</v>
      </c>
    </row>
    <row r="8536" spans="1:4" x14ac:dyDescent="0.25">
      <c r="A8536" t="s">
        <v>12106</v>
      </c>
      <c r="B8536" t="s">
        <v>12107</v>
      </c>
      <c r="C8536">
        <v>25.2</v>
      </c>
      <c r="D8536" t="s">
        <v>9115</v>
      </c>
    </row>
    <row r="8537" spans="1:4" x14ac:dyDescent="0.25">
      <c r="A8537" t="s">
        <v>16563</v>
      </c>
      <c r="B8537" t="s">
        <v>16564</v>
      </c>
      <c r="C8537">
        <v>25.2</v>
      </c>
      <c r="D8537" t="s">
        <v>9115</v>
      </c>
    </row>
    <row r="8538" spans="1:4" x14ac:dyDescent="0.25">
      <c r="A8538" t="s">
        <v>16565</v>
      </c>
      <c r="B8538" t="s">
        <v>16566</v>
      </c>
      <c r="C8538">
        <v>34.799999999999997</v>
      </c>
      <c r="D8538" t="s">
        <v>9115</v>
      </c>
    </row>
    <row r="8539" spans="1:4" x14ac:dyDescent="0.25">
      <c r="A8539" t="s">
        <v>12333</v>
      </c>
      <c r="B8539" t="s">
        <v>12334</v>
      </c>
      <c r="C8539">
        <v>34.799999999999997</v>
      </c>
      <c r="D8539" t="s">
        <v>9115</v>
      </c>
    </row>
    <row r="8540" spans="1:4" x14ac:dyDescent="0.25">
      <c r="A8540" t="s">
        <v>11888</v>
      </c>
      <c r="B8540" t="s">
        <v>11889</v>
      </c>
      <c r="C8540">
        <v>34.799999999999997</v>
      </c>
      <c r="D8540" t="s">
        <v>9115</v>
      </c>
    </row>
    <row r="8541" spans="1:4" x14ac:dyDescent="0.25">
      <c r="A8541" t="s">
        <v>16567</v>
      </c>
      <c r="B8541" t="s">
        <v>16568</v>
      </c>
      <c r="C8541">
        <v>34.799999999999997</v>
      </c>
      <c r="D8541" t="s">
        <v>9115</v>
      </c>
    </row>
    <row r="8542" spans="1:4" x14ac:dyDescent="0.25">
      <c r="A8542" t="s">
        <v>16569</v>
      </c>
      <c r="B8542" t="s">
        <v>16570</v>
      </c>
      <c r="C8542">
        <v>30</v>
      </c>
      <c r="D8542" t="s">
        <v>9115</v>
      </c>
    </row>
    <row r="8543" spans="1:4" x14ac:dyDescent="0.25">
      <c r="A8543" t="s">
        <v>16571</v>
      </c>
      <c r="B8543" t="s">
        <v>16572</v>
      </c>
      <c r="C8543">
        <v>30</v>
      </c>
      <c r="D8543" t="s">
        <v>9115</v>
      </c>
    </row>
    <row r="8544" spans="1:4" x14ac:dyDescent="0.25">
      <c r="A8544" t="s">
        <v>16573</v>
      </c>
      <c r="B8544" t="s">
        <v>16574</v>
      </c>
      <c r="C8544">
        <v>25.1</v>
      </c>
      <c r="D8544" t="s">
        <v>9115</v>
      </c>
    </row>
    <row r="8545" spans="1:4" x14ac:dyDescent="0.25">
      <c r="A8545" t="s">
        <v>16575</v>
      </c>
      <c r="B8545" t="s">
        <v>16576</v>
      </c>
      <c r="C8545">
        <v>30</v>
      </c>
      <c r="D8545" t="s">
        <v>9115</v>
      </c>
    </row>
    <row r="8546" spans="1:4" x14ac:dyDescent="0.25">
      <c r="A8546" t="s">
        <v>16577</v>
      </c>
      <c r="B8546" t="s">
        <v>16578</v>
      </c>
      <c r="C8546">
        <v>32.5</v>
      </c>
      <c r="D8546" t="s">
        <v>9115</v>
      </c>
    </row>
    <row r="8547" spans="1:4" x14ac:dyDescent="0.25">
      <c r="A8547" t="s">
        <v>16579</v>
      </c>
      <c r="B8547" t="s">
        <v>16580</v>
      </c>
      <c r="C8547">
        <v>32.5</v>
      </c>
      <c r="D8547" t="s">
        <v>9115</v>
      </c>
    </row>
    <row r="8548" spans="1:4" x14ac:dyDescent="0.25">
      <c r="A8548" t="s">
        <v>11608</v>
      </c>
      <c r="B8548" t="s">
        <v>11609</v>
      </c>
      <c r="C8548">
        <v>25</v>
      </c>
      <c r="D8548" t="s">
        <v>9115</v>
      </c>
    </row>
    <row r="8549" spans="1:4" x14ac:dyDescent="0.25">
      <c r="A8549" t="s">
        <v>12335</v>
      </c>
      <c r="B8549" t="s">
        <v>12336</v>
      </c>
      <c r="C8549">
        <v>25</v>
      </c>
      <c r="D8549" t="s">
        <v>9115</v>
      </c>
    </row>
    <row r="8550" spans="1:4" x14ac:dyDescent="0.25">
      <c r="A8550" t="s">
        <v>16581</v>
      </c>
      <c r="B8550" t="s">
        <v>16582</v>
      </c>
      <c r="C8550">
        <v>14.999999000000001</v>
      </c>
      <c r="D8550" t="s">
        <v>9115</v>
      </c>
    </row>
    <row r="8551" spans="1:4" x14ac:dyDescent="0.25">
      <c r="A8551" t="s">
        <v>16583</v>
      </c>
      <c r="B8551" t="s">
        <v>16584</v>
      </c>
      <c r="C8551">
        <v>14.999999000000001</v>
      </c>
      <c r="D8551" t="s">
        <v>9115</v>
      </c>
    </row>
    <row r="8552" spans="1:4" x14ac:dyDescent="0.25">
      <c r="A8552" t="s">
        <v>16585</v>
      </c>
      <c r="B8552" t="s">
        <v>16586</v>
      </c>
      <c r="C8552">
        <v>25</v>
      </c>
      <c r="D8552" t="s">
        <v>9115</v>
      </c>
    </row>
    <row r="8553" spans="1:4" x14ac:dyDescent="0.25">
      <c r="A8553" t="s">
        <v>12108</v>
      </c>
      <c r="B8553" t="s">
        <v>12109</v>
      </c>
      <c r="C8553">
        <v>234</v>
      </c>
      <c r="D8553" t="s">
        <v>9115</v>
      </c>
    </row>
    <row r="8554" spans="1:4" x14ac:dyDescent="0.25">
      <c r="A8554" t="s">
        <v>11983</v>
      </c>
      <c r="B8554" t="s">
        <v>11984</v>
      </c>
      <c r="C8554">
        <v>25.1</v>
      </c>
      <c r="D8554" t="s">
        <v>9115</v>
      </c>
    </row>
    <row r="8555" spans="1:4" x14ac:dyDescent="0.25">
      <c r="A8555" t="s">
        <v>11610</v>
      </c>
      <c r="B8555" t="s">
        <v>11611</v>
      </c>
      <c r="C8555">
        <v>50.700001</v>
      </c>
      <c r="D8555" t="s">
        <v>9115</v>
      </c>
    </row>
    <row r="8556" spans="1:4" x14ac:dyDescent="0.25">
      <c r="A8556" t="s">
        <v>11766</v>
      </c>
      <c r="B8556" t="s">
        <v>11767</v>
      </c>
      <c r="C8556">
        <v>25</v>
      </c>
      <c r="D8556" t="s">
        <v>9115</v>
      </c>
    </row>
    <row r="8557" spans="1:4" x14ac:dyDescent="0.25">
      <c r="A8557" t="s">
        <v>16587</v>
      </c>
      <c r="B8557" t="s">
        <v>16588</v>
      </c>
      <c r="C8557">
        <v>25</v>
      </c>
      <c r="D8557" t="s">
        <v>9115</v>
      </c>
    </row>
    <row r="8558" spans="1:4" x14ac:dyDescent="0.25">
      <c r="A8558" t="s">
        <v>16589</v>
      </c>
      <c r="B8558" t="s">
        <v>16590</v>
      </c>
      <c r="C8558">
        <v>115.2</v>
      </c>
      <c r="D8558" t="s">
        <v>9115</v>
      </c>
    </row>
    <row r="8559" spans="1:4" x14ac:dyDescent="0.25">
      <c r="A8559" t="s">
        <v>16591</v>
      </c>
      <c r="B8559" t="s">
        <v>16592</v>
      </c>
      <c r="C8559">
        <v>25</v>
      </c>
      <c r="D8559" t="s">
        <v>9115</v>
      </c>
    </row>
    <row r="8560" spans="1:4" x14ac:dyDescent="0.25">
      <c r="A8560" t="s">
        <v>16593</v>
      </c>
      <c r="B8560" t="s">
        <v>16594</v>
      </c>
      <c r="C8560">
        <v>115.2</v>
      </c>
      <c r="D8560" t="s">
        <v>9115</v>
      </c>
    </row>
    <row r="8561" spans="1:4" x14ac:dyDescent="0.25">
      <c r="A8561" t="s">
        <v>16595</v>
      </c>
      <c r="B8561" t="s">
        <v>16596</v>
      </c>
      <c r="C8561">
        <v>140.4</v>
      </c>
      <c r="D8561" t="s">
        <v>9115</v>
      </c>
    </row>
    <row r="8562" spans="1:4" x14ac:dyDescent="0.25">
      <c r="A8562" t="s">
        <v>16597</v>
      </c>
      <c r="B8562" t="s">
        <v>16598</v>
      </c>
      <c r="C8562">
        <v>115.2</v>
      </c>
      <c r="D8562" t="s">
        <v>9115</v>
      </c>
    </row>
    <row r="8563" spans="1:4" x14ac:dyDescent="0.25">
      <c r="A8563" t="s">
        <v>16599</v>
      </c>
      <c r="B8563" t="s">
        <v>16600</v>
      </c>
      <c r="C8563">
        <v>31.2</v>
      </c>
      <c r="D8563" t="s">
        <v>9115</v>
      </c>
    </row>
    <row r="8564" spans="1:4" x14ac:dyDescent="0.25">
      <c r="A8564" t="s">
        <v>12337</v>
      </c>
      <c r="B8564" t="s">
        <v>12338</v>
      </c>
      <c r="C8564">
        <v>25</v>
      </c>
      <c r="D8564" t="s">
        <v>9115</v>
      </c>
    </row>
    <row r="8565" spans="1:4" x14ac:dyDescent="0.25">
      <c r="A8565" t="s">
        <v>11890</v>
      </c>
      <c r="B8565" t="s">
        <v>11891</v>
      </c>
      <c r="C8565">
        <v>25</v>
      </c>
      <c r="D8565" t="s">
        <v>9115</v>
      </c>
    </row>
    <row r="8566" spans="1:4" x14ac:dyDescent="0.25">
      <c r="A8566" t="s">
        <v>16601</v>
      </c>
      <c r="B8566" t="s">
        <v>16602</v>
      </c>
      <c r="C8566">
        <v>25</v>
      </c>
      <c r="D8566" t="s">
        <v>9115</v>
      </c>
    </row>
    <row r="8567" spans="1:4" x14ac:dyDescent="0.25">
      <c r="A8567" t="s">
        <v>16603</v>
      </c>
      <c r="B8567" t="s">
        <v>16604</v>
      </c>
      <c r="C8567">
        <v>25</v>
      </c>
      <c r="D8567" t="s">
        <v>9115</v>
      </c>
    </row>
    <row r="8568" spans="1:4" x14ac:dyDescent="0.25">
      <c r="A8568" t="s">
        <v>16605</v>
      </c>
      <c r="B8568" t="s">
        <v>16606</v>
      </c>
      <c r="C8568">
        <v>115.2</v>
      </c>
      <c r="D8568" t="s">
        <v>9115</v>
      </c>
    </row>
    <row r="8569" spans="1:4" x14ac:dyDescent="0.25">
      <c r="A8569" t="s">
        <v>16607</v>
      </c>
      <c r="B8569" t="s">
        <v>16608</v>
      </c>
      <c r="C8569">
        <v>25</v>
      </c>
      <c r="D8569" t="s">
        <v>9115</v>
      </c>
    </row>
    <row r="8570" spans="1:4" x14ac:dyDescent="0.25">
      <c r="A8570" t="s">
        <v>16609</v>
      </c>
      <c r="B8570" t="s">
        <v>16610</v>
      </c>
      <c r="C8570">
        <v>115.2</v>
      </c>
      <c r="D8570" t="s">
        <v>9115</v>
      </c>
    </row>
    <row r="8571" spans="1:4" x14ac:dyDescent="0.25">
      <c r="A8571" t="s">
        <v>11668</v>
      </c>
      <c r="B8571" t="s">
        <v>11669</v>
      </c>
      <c r="C8571">
        <v>25</v>
      </c>
      <c r="D8571" t="s">
        <v>9115</v>
      </c>
    </row>
    <row r="8572" spans="1:4" x14ac:dyDescent="0.25">
      <c r="A8572" t="s">
        <v>16611</v>
      </c>
      <c r="B8572" t="s">
        <v>16612</v>
      </c>
      <c r="C8572">
        <v>115.2</v>
      </c>
      <c r="D8572" t="s">
        <v>9115</v>
      </c>
    </row>
    <row r="8573" spans="1:4" x14ac:dyDescent="0.25">
      <c r="A8573" t="s">
        <v>16613</v>
      </c>
      <c r="B8573" t="s">
        <v>16614</v>
      </c>
      <c r="C8573">
        <v>25</v>
      </c>
      <c r="D8573" t="s">
        <v>9115</v>
      </c>
    </row>
    <row r="8574" spans="1:4" x14ac:dyDescent="0.25">
      <c r="A8574" t="s">
        <v>16615</v>
      </c>
      <c r="B8574" t="s">
        <v>16616</v>
      </c>
      <c r="C8574">
        <v>10.55</v>
      </c>
      <c r="D8574" t="s">
        <v>16617</v>
      </c>
    </row>
    <row r="8575" spans="1:4" x14ac:dyDescent="0.25">
      <c r="A8575" t="s">
        <v>16618</v>
      </c>
      <c r="B8575" t="s">
        <v>16619</v>
      </c>
      <c r="C8575">
        <v>11.100001000000001</v>
      </c>
      <c r="D8575" t="s">
        <v>16617</v>
      </c>
    </row>
    <row r="8576" spans="1:4" x14ac:dyDescent="0.25">
      <c r="A8576" t="s">
        <v>16620</v>
      </c>
      <c r="B8576" t="s">
        <v>16621</v>
      </c>
      <c r="C8576">
        <v>18.7</v>
      </c>
      <c r="D8576" t="s">
        <v>16617</v>
      </c>
    </row>
    <row r="8577" spans="1:4" x14ac:dyDescent="0.25">
      <c r="A8577" t="s">
        <v>16622</v>
      </c>
      <c r="B8577" t="s">
        <v>16623</v>
      </c>
      <c r="C8577">
        <v>12.6</v>
      </c>
      <c r="D8577" t="s">
        <v>16617</v>
      </c>
    </row>
    <row r="8578" spans="1:4" x14ac:dyDescent="0.25">
      <c r="A8578" t="s">
        <v>16624</v>
      </c>
      <c r="B8578" t="s">
        <v>16625</v>
      </c>
      <c r="C8578">
        <v>14.2</v>
      </c>
      <c r="D8578" t="s">
        <v>16617</v>
      </c>
    </row>
    <row r="8579" spans="1:4" x14ac:dyDescent="0.25">
      <c r="A8579" t="s">
        <v>11722</v>
      </c>
      <c r="B8579" t="s">
        <v>11723</v>
      </c>
      <c r="C8579">
        <v>129.6</v>
      </c>
      <c r="D8579" t="s">
        <v>16626</v>
      </c>
    </row>
    <row r="8580" spans="1:4" x14ac:dyDescent="0.25">
      <c r="A8580" t="s">
        <v>16627</v>
      </c>
      <c r="B8580" t="s">
        <v>16628</v>
      </c>
      <c r="C8580">
        <v>214.6</v>
      </c>
      <c r="D8580" t="s">
        <v>16626</v>
      </c>
    </row>
    <row r="8581" spans="1:4" x14ac:dyDescent="0.25">
      <c r="A8581" t="s">
        <v>16629</v>
      </c>
      <c r="B8581" t="s">
        <v>16630</v>
      </c>
      <c r="C8581">
        <v>132.9</v>
      </c>
      <c r="D8581" t="s">
        <v>16626</v>
      </c>
    </row>
    <row r="8582" spans="1:4" x14ac:dyDescent="0.25">
      <c r="A8582" t="s">
        <v>16631</v>
      </c>
      <c r="B8582" t="s">
        <v>16632</v>
      </c>
      <c r="C8582">
        <v>74.400000000000006</v>
      </c>
      <c r="D8582" t="s">
        <v>16626</v>
      </c>
    </row>
    <row r="8583" spans="1:4" x14ac:dyDescent="0.25">
      <c r="A8583" t="s">
        <v>11710</v>
      </c>
      <c r="B8583" t="s">
        <v>11711</v>
      </c>
      <c r="C8583">
        <v>633.79999999999995</v>
      </c>
      <c r="D8583" t="s">
        <v>16626</v>
      </c>
    </row>
    <row r="8584" spans="1:4" x14ac:dyDescent="0.25">
      <c r="A8584" t="s">
        <v>11633</v>
      </c>
      <c r="B8584" t="s">
        <v>11634</v>
      </c>
      <c r="C8584">
        <v>2194.6</v>
      </c>
      <c r="D8584" t="s">
        <v>16626</v>
      </c>
    </row>
    <row r="8585" spans="1:4" x14ac:dyDescent="0.25">
      <c r="A8585" t="s">
        <v>16633</v>
      </c>
      <c r="B8585" t="s">
        <v>16634</v>
      </c>
      <c r="C8585">
        <v>313</v>
      </c>
      <c r="D8585" t="s">
        <v>16626</v>
      </c>
    </row>
    <row r="8586" spans="1:4" x14ac:dyDescent="0.25">
      <c r="A8586" t="s">
        <v>16635</v>
      </c>
      <c r="B8586" t="s">
        <v>16636</v>
      </c>
      <c r="C8586">
        <v>75.8</v>
      </c>
      <c r="D8586" t="s">
        <v>16626</v>
      </c>
    </row>
    <row r="8587" spans="1:4" x14ac:dyDescent="0.25">
      <c r="A8587" t="s">
        <v>16637</v>
      </c>
      <c r="B8587" t="s">
        <v>16638</v>
      </c>
      <c r="C8587">
        <v>146.4</v>
      </c>
      <c r="D8587" t="s">
        <v>16626</v>
      </c>
    </row>
    <row r="8588" spans="1:4" x14ac:dyDescent="0.25">
      <c r="A8588" t="s">
        <v>11286</v>
      </c>
      <c r="B8588" t="s">
        <v>11287</v>
      </c>
      <c r="C8588">
        <v>41</v>
      </c>
      <c r="D8588" t="s">
        <v>16639</v>
      </c>
    </row>
    <row r="8589" spans="1:4" x14ac:dyDescent="0.25">
      <c r="A8589" t="s">
        <v>16640</v>
      </c>
      <c r="B8589" t="s">
        <v>16641</v>
      </c>
      <c r="C8589">
        <v>74.2</v>
      </c>
      <c r="D8589" t="s">
        <v>16639</v>
      </c>
    </row>
    <row r="8590" spans="1:4" x14ac:dyDescent="0.25">
      <c r="A8590" t="s">
        <v>12110</v>
      </c>
      <c r="B8590" t="s">
        <v>12111</v>
      </c>
      <c r="C8590">
        <v>57.2</v>
      </c>
      <c r="D8590" t="s">
        <v>16639</v>
      </c>
    </row>
    <row r="8591" spans="1:4" x14ac:dyDescent="0.25">
      <c r="A8591" t="s">
        <v>11443</v>
      </c>
      <c r="B8591" t="s">
        <v>11444</v>
      </c>
      <c r="C8591">
        <v>62.6</v>
      </c>
      <c r="D8591" t="s">
        <v>16639</v>
      </c>
    </row>
    <row r="8592" spans="1:4" x14ac:dyDescent="0.25">
      <c r="A8592" t="s">
        <v>11479</v>
      </c>
      <c r="B8592" t="s">
        <v>11480</v>
      </c>
      <c r="C8592">
        <v>41</v>
      </c>
      <c r="D8592" t="s">
        <v>16639</v>
      </c>
    </row>
    <row r="8593" spans="1:4" x14ac:dyDescent="0.25">
      <c r="A8593" t="s">
        <v>11288</v>
      </c>
      <c r="B8593" t="s">
        <v>11289</v>
      </c>
      <c r="C8593">
        <v>41</v>
      </c>
      <c r="D8593" t="s">
        <v>16639</v>
      </c>
    </row>
    <row r="8594" spans="1:4" x14ac:dyDescent="0.25">
      <c r="A8594" t="s">
        <v>11300</v>
      </c>
      <c r="B8594" t="s">
        <v>11301</v>
      </c>
      <c r="C8594">
        <v>41</v>
      </c>
      <c r="D8594" t="s">
        <v>16639</v>
      </c>
    </row>
    <row r="8595" spans="1:4" x14ac:dyDescent="0.25">
      <c r="A8595" t="s">
        <v>11465</v>
      </c>
      <c r="B8595" t="s">
        <v>11466</v>
      </c>
      <c r="C8595">
        <v>41</v>
      </c>
      <c r="D8595" t="s">
        <v>16639</v>
      </c>
    </row>
    <row r="8596" spans="1:4" x14ac:dyDescent="0.25">
      <c r="A8596" t="s">
        <v>11345</v>
      </c>
      <c r="B8596" t="s">
        <v>11346</v>
      </c>
      <c r="C8596">
        <v>41</v>
      </c>
      <c r="D8596" t="s">
        <v>16639</v>
      </c>
    </row>
    <row r="8597" spans="1:4" x14ac:dyDescent="0.25">
      <c r="A8597" t="s">
        <v>11457</v>
      </c>
      <c r="B8597" t="s">
        <v>11458</v>
      </c>
      <c r="C8597">
        <v>53.8</v>
      </c>
      <c r="D8597" t="s">
        <v>16639</v>
      </c>
    </row>
    <row r="8598" spans="1:4" x14ac:dyDescent="0.25">
      <c r="A8598" t="s">
        <v>11928</v>
      </c>
      <c r="B8598" t="s">
        <v>11929</v>
      </c>
      <c r="C8598">
        <v>53.8</v>
      </c>
      <c r="D8598" t="s">
        <v>16639</v>
      </c>
    </row>
    <row r="8599" spans="1:4" x14ac:dyDescent="0.25">
      <c r="A8599" t="s">
        <v>12157</v>
      </c>
      <c r="B8599" t="s">
        <v>12158</v>
      </c>
      <c r="C8599">
        <v>58.8</v>
      </c>
      <c r="D8599" t="s">
        <v>16642</v>
      </c>
    </row>
    <row r="8600" spans="1:4" x14ac:dyDescent="0.25">
      <c r="A8600" t="s">
        <v>11698</v>
      </c>
      <c r="B8600" t="s">
        <v>11699</v>
      </c>
      <c r="C8600">
        <v>204.7</v>
      </c>
      <c r="D8600" t="s">
        <v>16642</v>
      </c>
    </row>
    <row r="8601" spans="1:4" x14ac:dyDescent="0.25">
      <c r="A8601" t="s">
        <v>12434</v>
      </c>
      <c r="B8601" t="s">
        <v>12435</v>
      </c>
      <c r="C8601">
        <v>58.8</v>
      </c>
      <c r="D8601" t="s">
        <v>16642</v>
      </c>
    </row>
    <row r="8602" spans="1:4" x14ac:dyDescent="0.25">
      <c r="A8602" t="s">
        <v>12171</v>
      </c>
      <c r="B8602" t="s">
        <v>12172</v>
      </c>
      <c r="C8602">
        <v>58.8</v>
      </c>
      <c r="D8602" t="s">
        <v>16642</v>
      </c>
    </row>
    <row r="8603" spans="1:4" x14ac:dyDescent="0.25">
      <c r="A8603" t="s">
        <v>12112</v>
      </c>
      <c r="B8603" t="s">
        <v>12113</v>
      </c>
      <c r="C8603">
        <v>135</v>
      </c>
      <c r="D8603" t="s">
        <v>16642</v>
      </c>
    </row>
    <row r="8604" spans="1:4" x14ac:dyDescent="0.25">
      <c r="A8604" t="s">
        <v>11647</v>
      </c>
      <c r="B8604" t="s">
        <v>11648</v>
      </c>
      <c r="C8604">
        <v>181.9</v>
      </c>
      <c r="D8604" t="s">
        <v>16642</v>
      </c>
    </row>
    <row r="8605" spans="1:4" x14ac:dyDescent="0.25">
      <c r="A8605" t="s">
        <v>16643</v>
      </c>
      <c r="B8605" t="s">
        <v>16644</v>
      </c>
      <c r="C8605">
        <v>84.8</v>
      </c>
      <c r="D8605" t="s">
        <v>16642</v>
      </c>
    </row>
    <row r="8606" spans="1:4" x14ac:dyDescent="0.25">
      <c r="A8606" t="s">
        <v>16645</v>
      </c>
      <c r="B8606" t="s">
        <v>16646</v>
      </c>
      <c r="D8606" t="s">
        <v>16647</v>
      </c>
    </row>
    <row r="8607" spans="1:4" x14ac:dyDescent="0.25">
      <c r="A8607" t="s">
        <v>16648</v>
      </c>
      <c r="B8607" t="s">
        <v>16649</v>
      </c>
      <c r="C8607">
        <v>75.900000000000006</v>
      </c>
      <c r="D8607" t="s">
        <v>16650</v>
      </c>
    </row>
    <row r="8608" spans="1:4" x14ac:dyDescent="0.25">
      <c r="A8608" t="s">
        <v>6282</v>
      </c>
      <c r="B8608" t="s">
        <v>2315</v>
      </c>
      <c r="C8608">
        <v>18.899999000000001</v>
      </c>
      <c r="D8608" t="s">
        <v>9212</v>
      </c>
    </row>
    <row r="8609" spans="1:4" x14ac:dyDescent="0.25">
      <c r="A8609" t="s">
        <v>11275</v>
      </c>
      <c r="B8609" t="s">
        <v>11276</v>
      </c>
      <c r="D8609" t="s">
        <v>9212</v>
      </c>
    </row>
    <row r="8610" spans="1:4" x14ac:dyDescent="0.25">
      <c r="A8610" t="s">
        <v>11302</v>
      </c>
      <c r="B8610" t="s">
        <v>11303</v>
      </c>
      <c r="C8610">
        <v>294</v>
      </c>
      <c r="D8610" t="s">
        <v>9212</v>
      </c>
    </row>
    <row r="8611" spans="1:4" x14ac:dyDescent="0.25">
      <c r="A8611" t="s">
        <v>9595</v>
      </c>
      <c r="B8611" t="s">
        <v>9596</v>
      </c>
      <c r="C8611">
        <v>1208</v>
      </c>
      <c r="D8611" t="s">
        <v>9212</v>
      </c>
    </row>
    <row r="8612" spans="1:4" x14ac:dyDescent="0.25">
      <c r="A8612" t="s">
        <v>9599</v>
      </c>
      <c r="B8612" t="s">
        <v>9600</v>
      </c>
      <c r="C8612">
        <v>27.7</v>
      </c>
      <c r="D8612" t="s">
        <v>9212</v>
      </c>
    </row>
    <row r="8613" spans="1:4" x14ac:dyDescent="0.25">
      <c r="A8613" t="s">
        <v>9597</v>
      </c>
      <c r="B8613" t="s">
        <v>9598</v>
      </c>
      <c r="C8613">
        <v>45.1</v>
      </c>
      <c r="D8613" t="s">
        <v>9212</v>
      </c>
    </row>
    <row r="8614" spans="1:4" x14ac:dyDescent="0.25">
      <c r="A8614" t="s">
        <v>16651</v>
      </c>
      <c r="B8614" t="s">
        <v>16652</v>
      </c>
      <c r="C8614">
        <v>89.2</v>
      </c>
      <c r="D8614" t="s">
        <v>16653</v>
      </c>
    </row>
    <row r="8615" spans="1:4" x14ac:dyDescent="0.25">
      <c r="A8615" t="s">
        <v>16654</v>
      </c>
      <c r="B8615" t="s">
        <v>16655</v>
      </c>
      <c r="C8615">
        <v>89.2</v>
      </c>
      <c r="D8615" t="s">
        <v>16653</v>
      </c>
    </row>
    <row r="8616" spans="1:4" x14ac:dyDescent="0.25">
      <c r="A8616" t="s">
        <v>16656</v>
      </c>
      <c r="B8616" t="s">
        <v>16657</v>
      </c>
      <c r="C8616">
        <v>89.2</v>
      </c>
      <c r="D8616" t="s">
        <v>16653</v>
      </c>
    </row>
    <row r="8617" spans="1:4" x14ac:dyDescent="0.25">
      <c r="A8617" t="s">
        <v>16658</v>
      </c>
      <c r="B8617" t="s">
        <v>16659</v>
      </c>
      <c r="C8617">
        <v>89.2</v>
      </c>
      <c r="D8617" t="s">
        <v>16653</v>
      </c>
    </row>
    <row r="8618" spans="1:4" x14ac:dyDescent="0.25">
      <c r="A8618" t="s">
        <v>16660</v>
      </c>
      <c r="B8618" t="s">
        <v>16661</v>
      </c>
      <c r="C8618">
        <v>89.2</v>
      </c>
      <c r="D8618" t="s">
        <v>16653</v>
      </c>
    </row>
    <row r="8619" spans="1:4" x14ac:dyDescent="0.25">
      <c r="A8619" t="s">
        <v>16662</v>
      </c>
      <c r="B8619" t="s">
        <v>16663</v>
      </c>
      <c r="C8619">
        <v>89.2</v>
      </c>
      <c r="D8619" t="s">
        <v>16653</v>
      </c>
    </row>
    <row r="8620" spans="1:4" x14ac:dyDescent="0.25">
      <c r="A8620" t="s">
        <v>16664</v>
      </c>
      <c r="B8620" t="s">
        <v>16665</v>
      </c>
      <c r="C8620">
        <v>89.2</v>
      </c>
      <c r="D8620" t="s">
        <v>16653</v>
      </c>
    </row>
    <row r="8621" spans="1:4" x14ac:dyDescent="0.25">
      <c r="A8621" t="s">
        <v>16666</v>
      </c>
      <c r="B8621" t="s">
        <v>16667</v>
      </c>
      <c r="C8621">
        <v>89.2</v>
      </c>
      <c r="D8621" t="s">
        <v>16653</v>
      </c>
    </row>
    <row r="8622" spans="1:4" x14ac:dyDescent="0.25">
      <c r="A8622" t="s">
        <v>16668</v>
      </c>
      <c r="B8622" t="s">
        <v>16669</v>
      </c>
      <c r="D8622" t="s">
        <v>16670</v>
      </c>
    </row>
    <row r="8623" spans="1:4" x14ac:dyDescent="0.25">
      <c r="A8623" t="s">
        <v>16671</v>
      </c>
      <c r="B8623" t="s">
        <v>16672</v>
      </c>
      <c r="C8623">
        <v>38.700000000000003</v>
      </c>
      <c r="D8623" t="s">
        <v>16670</v>
      </c>
    </row>
    <row r="8624" spans="1:4" x14ac:dyDescent="0.25">
      <c r="A8624" t="s">
        <v>16673</v>
      </c>
      <c r="B8624" t="s">
        <v>16674</v>
      </c>
      <c r="C8624">
        <v>11.4</v>
      </c>
      <c r="D8624" t="s">
        <v>16670</v>
      </c>
    </row>
    <row r="8625" spans="1:4" x14ac:dyDescent="0.25">
      <c r="A8625" t="s">
        <v>11985</v>
      </c>
      <c r="B8625" t="s">
        <v>11986</v>
      </c>
      <c r="C8625">
        <v>11.7</v>
      </c>
      <c r="D8625" t="s">
        <v>16670</v>
      </c>
    </row>
    <row r="8626" spans="1:4" x14ac:dyDescent="0.25">
      <c r="A8626" t="s">
        <v>16675</v>
      </c>
      <c r="B8626" t="s">
        <v>16676</v>
      </c>
      <c r="C8626">
        <v>222.7</v>
      </c>
      <c r="D8626" t="s">
        <v>16670</v>
      </c>
    </row>
    <row r="8627" spans="1:4" x14ac:dyDescent="0.25">
      <c r="A8627" t="s">
        <v>12339</v>
      </c>
      <c r="B8627" t="s">
        <v>12340</v>
      </c>
      <c r="D8627" t="s">
        <v>16670</v>
      </c>
    </row>
    <row r="8628" spans="1:4" x14ac:dyDescent="0.25">
      <c r="A8628" t="s">
        <v>16677</v>
      </c>
      <c r="B8628" t="s">
        <v>16678</v>
      </c>
      <c r="C8628">
        <v>93.4</v>
      </c>
      <c r="D8628" t="s">
        <v>16670</v>
      </c>
    </row>
    <row r="8629" spans="1:4" x14ac:dyDescent="0.25">
      <c r="A8629" t="s">
        <v>16679</v>
      </c>
      <c r="B8629" t="s">
        <v>16680</v>
      </c>
      <c r="C8629">
        <v>93.4</v>
      </c>
      <c r="D8629" t="s">
        <v>16670</v>
      </c>
    </row>
    <row r="8630" spans="1:4" x14ac:dyDescent="0.25">
      <c r="A8630" t="s">
        <v>16681</v>
      </c>
      <c r="B8630" t="s">
        <v>16682</v>
      </c>
      <c r="C8630">
        <v>130.69999999999999</v>
      </c>
      <c r="D8630" t="s">
        <v>16670</v>
      </c>
    </row>
    <row r="8631" spans="1:4" x14ac:dyDescent="0.25">
      <c r="A8631" t="s">
        <v>16683</v>
      </c>
      <c r="B8631" t="s">
        <v>16684</v>
      </c>
      <c r="D8631" t="s">
        <v>16670</v>
      </c>
    </row>
    <row r="8632" spans="1:4" x14ac:dyDescent="0.25">
      <c r="A8632" t="s">
        <v>16685</v>
      </c>
      <c r="B8632" t="s">
        <v>16686</v>
      </c>
      <c r="C8632">
        <v>50.700001</v>
      </c>
      <c r="D8632" t="s">
        <v>16670</v>
      </c>
    </row>
    <row r="8633" spans="1:4" x14ac:dyDescent="0.25">
      <c r="A8633" t="s">
        <v>16687</v>
      </c>
      <c r="B8633" t="s">
        <v>16688</v>
      </c>
      <c r="C8633">
        <v>29.3</v>
      </c>
      <c r="D8633" t="s">
        <v>16670</v>
      </c>
    </row>
    <row r="8634" spans="1:4" x14ac:dyDescent="0.25">
      <c r="A8634" t="s">
        <v>11574</v>
      </c>
      <c r="B8634" t="s">
        <v>11575</v>
      </c>
      <c r="C8634">
        <v>12</v>
      </c>
      <c r="D8634" t="s">
        <v>16670</v>
      </c>
    </row>
    <row r="8635" spans="1:4" x14ac:dyDescent="0.25">
      <c r="A8635" t="s">
        <v>16689</v>
      </c>
      <c r="B8635" t="s">
        <v>16690</v>
      </c>
      <c r="C8635">
        <v>12.7</v>
      </c>
      <c r="D8635" t="s">
        <v>16670</v>
      </c>
    </row>
    <row r="8636" spans="1:4" x14ac:dyDescent="0.25">
      <c r="A8636" t="s">
        <v>11280</v>
      </c>
      <c r="B8636" t="s">
        <v>11281</v>
      </c>
      <c r="C8636">
        <v>7.2000010000000003</v>
      </c>
      <c r="D8636" t="s">
        <v>16691</v>
      </c>
    </row>
    <row r="8637" spans="1:4" x14ac:dyDescent="0.25">
      <c r="A8637" t="s">
        <v>11282</v>
      </c>
      <c r="B8637" t="s">
        <v>11283</v>
      </c>
      <c r="C8637">
        <v>8.1</v>
      </c>
      <c r="D8637" t="s">
        <v>16691</v>
      </c>
    </row>
    <row r="8638" spans="1:4" x14ac:dyDescent="0.25">
      <c r="A8638" t="s">
        <v>12468</v>
      </c>
      <c r="B8638" t="s">
        <v>12469</v>
      </c>
      <c r="C8638">
        <v>8.8000000000000007</v>
      </c>
      <c r="D8638" t="s">
        <v>16691</v>
      </c>
    </row>
    <row r="8639" spans="1:4" x14ac:dyDescent="0.25">
      <c r="A8639" t="s">
        <v>11892</v>
      </c>
      <c r="B8639" t="s">
        <v>11893</v>
      </c>
      <c r="C8639">
        <v>1537.5</v>
      </c>
      <c r="D8639" t="s">
        <v>16692</v>
      </c>
    </row>
    <row r="8640" spans="1:4" x14ac:dyDescent="0.25">
      <c r="A8640" t="s">
        <v>12341</v>
      </c>
      <c r="B8640" t="s">
        <v>12342</v>
      </c>
      <c r="C8640">
        <v>417.39999899999998</v>
      </c>
      <c r="D8640" t="s">
        <v>16692</v>
      </c>
    </row>
    <row r="8641" spans="1:4" x14ac:dyDescent="0.25">
      <c r="A8641" t="s">
        <v>16693</v>
      </c>
      <c r="B8641" t="s">
        <v>16694</v>
      </c>
      <c r="C8641">
        <v>91</v>
      </c>
      <c r="D8641" t="s">
        <v>16692</v>
      </c>
    </row>
    <row r="8642" spans="1:4" x14ac:dyDescent="0.25">
      <c r="A8642" t="s">
        <v>12406</v>
      </c>
      <c r="B8642" t="s">
        <v>12407</v>
      </c>
      <c r="C8642">
        <v>262.5</v>
      </c>
      <c r="D8642" t="s">
        <v>16692</v>
      </c>
    </row>
    <row r="8643" spans="1:4" x14ac:dyDescent="0.25">
      <c r="A8643" t="s">
        <v>16695</v>
      </c>
      <c r="B8643" t="s">
        <v>16696</v>
      </c>
      <c r="C8643">
        <v>68.3</v>
      </c>
      <c r="D8643" t="s">
        <v>16692</v>
      </c>
    </row>
    <row r="8644" spans="1:4" x14ac:dyDescent="0.25">
      <c r="A8644" t="s">
        <v>16697</v>
      </c>
      <c r="B8644" t="s">
        <v>16698</v>
      </c>
      <c r="C8644">
        <v>96.3</v>
      </c>
      <c r="D8644" t="s">
        <v>16692</v>
      </c>
    </row>
    <row r="8645" spans="1:4" x14ac:dyDescent="0.25">
      <c r="A8645" t="s">
        <v>16699</v>
      </c>
      <c r="B8645" t="s">
        <v>16700</v>
      </c>
      <c r="C8645">
        <v>14.2</v>
      </c>
      <c r="D8645" t="s">
        <v>16701</v>
      </c>
    </row>
    <row r="8646" spans="1:4" x14ac:dyDescent="0.25">
      <c r="A8646" t="s">
        <v>16702</v>
      </c>
      <c r="B8646" t="s">
        <v>16703</v>
      </c>
      <c r="C8646">
        <v>8</v>
      </c>
      <c r="D8646" t="s">
        <v>16701</v>
      </c>
    </row>
    <row r="8647" spans="1:4" x14ac:dyDescent="0.25">
      <c r="A8647" t="s">
        <v>16704</v>
      </c>
      <c r="B8647" t="s">
        <v>16705</v>
      </c>
      <c r="C8647">
        <v>12</v>
      </c>
      <c r="D8647" t="s">
        <v>16701</v>
      </c>
    </row>
    <row r="8648" spans="1:4" x14ac:dyDescent="0.25">
      <c r="A8648" t="s">
        <v>16706</v>
      </c>
      <c r="B8648" t="s">
        <v>16707</v>
      </c>
      <c r="C8648">
        <v>3.9</v>
      </c>
      <c r="D8648" t="s">
        <v>16701</v>
      </c>
    </row>
    <row r="8649" spans="1:4" x14ac:dyDescent="0.25">
      <c r="A8649" t="s">
        <v>16708</v>
      </c>
      <c r="B8649" t="s">
        <v>16709</v>
      </c>
      <c r="C8649">
        <v>2.2000000000000002</v>
      </c>
      <c r="D8649" t="s">
        <v>16701</v>
      </c>
    </row>
    <row r="8650" spans="1:4" x14ac:dyDescent="0.25">
      <c r="A8650" t="s">
        <v>16710</v>
      </c>
      <c r="B8650" t="s">
        <v>16711</v>
      </c>
      <c r="C8650">
        <v>2.2000000000000002</v>
      </c>
      <c r="D8650" t="s">
        <v>16701</v>
      </c>
    </row>
    <row r="8651" spans="1:4" x14ac:dyDescent="0.25">
      <c r="A8651" t="s">
        <v>16712</v>
      </c>
      <c r="B8651" t="s">
        <v>16713</v>
      </c>
      <c r="C8651">
        <v>1.4000010000000001</v>
      </c>
      <c r="D8651" t="s">
        <v>16701</v>
      </c>
    </row>
    <row r="8652" spans="1:4" x14ac:dyDescent="0.25">
      <c r="A8652" t="s">
        <v>16714</v>
      </c>
      <c r="B8652" t="s">
        <v>16715</v>
      </c>
      <c r="D8652" t="s">
        <v>16701</v>
      </c>
    </row>
    <row r="8653" spans="1:4" x14ac:dyDescent="0.25">
      <c r="A8653" t="s">
        <v>16716</v>
      </c>
      <c r="B8653" t="s">
        <v>16717</v>
      </c>
      <c r="C8653">
        <v>4.3999990000000002</v>
      </c>
      <c r="D8653" t="s">
        <v>16701</v>
      </c>
    </row>
    <row r="8654" spans="1:4" x14ac:dyDescent="0.25">
      <c r="A8654" t="s">
        <v>16718</v>
      </c>
      <c r="B8654" t="s">
        <v>16719</v>
      </c>
      <c r="C8654">
        <v>6.35</v>
      </c>
      <c r="D8654" t="s">
        <v>16701</v>
      </c>
    </row>
    <row r="8655" spans="1:4" x14ac:dyDescent="0.25">
      <c r="A8655" t="s">
        <v>16720</v>
      </c>
      <c r="B8655" t="s">
        <v>16721</v>
      </c>
      <c r="C8655">
        <v>4.300001</v>
      </c>
      <c r="D8655" t="s">
        <v>16701</v>
      </c>
    </row>
    <row r="8656" spans="1:4" x14ac:dyDescent="0.25">
      <c r="A8656" t="s">
        <v>12456</v>
      </c>
      <c r="B8656" t="s">
        <v>12457</v>
      </c>
      <c r="C8656">
        <v>2.6</v>
      </c>
      <c r="D8656" t="s">
        <v>16701</v>
      </c>
    </row>
    <row r="8657" spans="1:4" x14ac:dyDescent="0.25">
      <c r="A8657" t="s">
        <v>16722</v>
      </c>
      <c r="B8657" t="s">
        <v>16723</v>
      </c>
      <c r="D8657" t="s">
        <v>16701</v>
      </c>
    </row>
    <row r="8658" spans="1:4" x14ac:dyDescent="0.25">
      <c r="A8658" t="s">
        <v>16724</v>
      </c>
      <c r="B8658" t="s">
        <v>16725</v>
      </c>
      <c r="C8658">
        <v>5.4</v>
      </c>
      <c r="D8658" t="s">
        <v>16701</v>
      </c>
    </row>
    <row r="8659" spans="1:4" x14ac:dyDescent="0.25">
      <c r="A8659" t="s">
        <v>16726</v>
      </c>
      <c r="B8659" t="s">
        <v>16727</v>
      </c>
      <c r="C8659">
        <v>8.4</v>
      </c>
      <c r="D8659" t="s">
        <v>16701</v>
      </c>
    </row>
    <row r="8660" spans="1:4" x14ac:dyDescent="0.25">
      <c r="A8660" t="s">
        <v>16728</v>
      </c>
      <c r="B8660" t="s">
        <v>16729</v>
      </c>
      <c r="C8660">
        <v>0.49999900000000003</v>
      </c>
      <c r="D8660" t="s">
        <v>16701</v>
      </c>
    </row>
    <row r="8661" spans="1:4" x14ac:dyDescent="0.25">
      <c r="A8661" t="s">
        <v>16730</v>
      </c>
      <c r="B8661" t="s">
        <v>16731</v>
      </c>
      <c r="D8661" t="s">
        <v>16701</v>
      </c>
    </row>
    <row r="8662" spans="1:4" x14ac:dyDescent="0.25">
      <c r="A8662" t="s">
        <v>16732</v>
      </c>
      <c r="B8662" t="s">
        <v>16733</v>
      </c>
      <c r="C8662">
        <v>3.8</v>
      </c>
      <c r="D8662" t="s">
        <v>16701</v>
      </c>
    </row>
    <row r="8663" spans="1:4" x14ac:dyDescent="0.25">
      <c r="A8663" t="s">
        <v>16734</v>
      </c>
      <c r="B8663" t="s">
        <v>16735</v>
      </c>
      <c r="C8663">
        <v>4.5</v>
      </c>
      <c r="D8663" t="s">
        <v>16701</v>
      </c>
    </row>
    <row r="8664" spans="1:4" x14ac:dyDescent="0.25">
      <c r="A8664" t="s">
        <v>16736</v>
      </c>
      <c r="B8664" t="s">
        <v>16737</v>
      </c>
      <c r="C8664">
        <v>1.6</v>
      </c>
      <c r="D8664" t="s">
        <v>16701</v>
      </c>
    </row>
    <row r="8665" spans="1:4" x14ac:dyDescent="0.25">
      <c r="A8665" t="s">
        <v>16738</v>
      </c>
      <c r="B8665" t="s">
        <v>16739</v>
      </c>
      <c r="C8665">
        <v>1.1000000000000001</v>
      </c>
      <c r="D8665" t="s">
        <v>16701</v>
      </c>
    </row>
    <row r="8666" spans="1:4" x14ac:dyDescent="0.25">
      <c r="A8666" t="s">
        <v>16740</v>
      </c>
      <c r="B8666" t="s">
        <v>16741</v>
      </c>
      <c r="C8666">
        <v>1.1000000000000001</v>
      </c>
      <c r="D8666" t="s">
        <v>16701</v>
      </c>
    </row>
    <row r="8667" spans="1:4" x14ac:dyDescent="0.25">
      <c r="A8667" t="s">
        <v>16742</v>
      </c>
      <c r="B8667" t="s">
        <v>16743</v>
      </c>
      <c r="C8667">
        <v>3.7</v>
      </c>
      <c r="D8667" t="s">
        <v>16701</v>
      </c>
    </row>
    <row r="8668" spans="1:4" x14ac:dyDescent="0.25">
      <c r="A8668" t="s">
        <v>16744</v>
      </c>
      <c r="B8668" t="s">
        <v>16745</v>
      </c>
      <c r="C8668">
        <v>4.8</v>
      </c>
      <c r="D8668" t="s">
        <v>16701</v>
      </c>
    </row>
    <row r="8669" spans="1:4" x14ac:dyDescent="0.25">
      <c r="A8669" t="s">
        <v>16746</v>
      </c>
      <c r="B8669" t="s">
        <v>16747</v>
      </c>
      <c r="C8669">
        <v>3.7</v>
      </c>
      <c r="D8669" t="s">
        <v>16701</v>
      </c>
    </row>
    <row r="8670" spans="1:4" x14ac:dyDescent="0.25">
      <c r="A8670" t="s">
        <v>16748</v>
      </c>
      <c r="B8670" t="s">
        <v>16749</v>
      </c>
      <c r="C8670">
        <v>19.2</v>
      </c>
      <c r="D8670" t="s">
        <v>16701</v>
      </c>
    </row>
    <row r="8671" spans="1:4" x14ac:dyDescent="0.25">
      <c r="A8671" t="s">
        <v>16750</v>
      </c>
      <c r="B8671" t="s">
        <v>16751</v>
      </c>
      <c r="C8671">
        <v>8.3000000000000007</v>
      </c>
      <c r="D8671" t="s">
        <v>16701</v>
      </c>
    </row>
    <row r="8672" spans="1:4" x14ac:dyDescent="0.25">
      <c r="A8672" t="s">
        <v>16752</v>
      </c>
      <c r="B8672" t="s">
        <v>16753</v>
      </c>
      <c r="C8672">
        <v>3.1</v>
      </c>
      <c r="D8672" t="s">
        <v>16701</v>
      </c>
    </row>
    <row r="8673" spans="1:4" x14ac:dyDescent="0.25">
      <c r="A8673" t="s">
        <v>16754</v>
      </c>
      <c r="B8673" t="s">
        <v>16755</v>
      </c>
      <c r="C8673">
        <v>4.300001</v>
      </c>
      <c r="D8673" t="s">
        <v>16701</v>
      </c>
    </row>
    <row r="8674" spans="1:4" x14ac:dyDescent="0.25">
      <c r="A8674" t="s">
        <v>16756</v>
      </c>
      <c r="B8674" t="s">
        <v>16757</v>
      </c>
      <c r="D8674" t="s">
        <v>16701</v>
      </c>
    </row>
    <row r="8675" spans="1:4" x14ac:dyDescent="0.25">
      <c r="A8675" t="s">
        <v>16758</v>
      </c>
      <c r="B8675" t="s">
        <v>16759</v>
      </c>
      <c r="C8675">
        <v>12</v>
      </c>
      <c r="D8675" t="s">
        <v>16701</v>
      </c>
    </row>
    <row r="8676" spans="1:4" x14ac:dyDescent="0.25">
      <c r="A8676" t="s">
        <v>16760</v>
      </c>
      <c r="B8676" t="s">
        <v>16761</v>
      </c>
      <c r="C8676">
        <v>1.7</v>
      </c>
      <c r="D8676" t="s">
        <v>16762</v>
      </c>
    </row>
    <row r="8677" spans="1:4" x14ac:dyDescent="0.25">
      <c r="A8677" t="s">
        <v>16763</v>
      </c>
      <c r="B8677" t="s">
        <v>16764</v>
      </c>
      <c r="C8677">
        <v>0.49999900000000003</v>
      </c>
      <c r="D8677" t="s">
        <v>16762</v>
      </c>
    </row>
    <row r="8678" spans="1:4" x14ac:dyDescent="0.25">
      <c r="A8678" t="s">
        <v>16765</v>
      </c>
      <c r="B8678" t="s">
        <v>16766</v>
      </c>
      <c r="C8678">
        <v>5.2</v>
      </c>
      <c r="D8678" t="s">
        <v>16762</v>
      </c>
    </row>
    <row r="8679" spans="1:4" x14ac:dyDescent="0.25">
      <c r="A8679" t="s">
        <v>16767</v>
      </c>
      <c r="B8679" t="s">
        <v>16768</v>
      </c>
      <c r="C8679">
        <v>6.4</v>
      </c>
      <c r="D8679" t="s">
        <v>16762</v>
      </c>
    </row>
    <row r="8680" spans="1:4" x14ac:dyDescent="0.25">
      <c r="A8680" t="s">
        <v>16769</v>
      </c>
      <c r="B8680" t="s">
        <v>16770</v>
      </c>
      <c r="C8680">
        <v>6.2999989999999997</v>
      </c>
      <c r="D8680" t="s">
        <v>16762</v>
      </c>
    </row>
    <row r="8681" spans="1:4" x14ac:dyDescent="0.25">
      <c r="A8681" t="s">
        <v>16771</v>
      </c>
      <c r="B8681" t="s">
        <v>16772</v>
      </c>
      <c r="C8681">
        <v>8.2000010000000003</v>
      </c>
      <c r="D8681" t="s">
        <v>16762</v>
      </c>
    </row>
    <row r="8682" spans="1:4" x14ac:dyDescent="0.25">
      <c r="A8682" t="s">
        <v>16773</v>
      </c>
      <c r="B8682" t="s">
        <v>16774</v>
      </c>
      <c r="C8682">
        <v>5.9</v>
      </c>
      <c r="D8682" t="s">
        <v>16762</v>
      </c>
    </row>
    <row r="8683" spans="1:4" x14ac:dyDescent="0.25">
      <c r="A8683" t="s">
        <v>16775</v>
      </c>
      <c r="B8683" t="s">
        <v>16776</v>
      </c>
      <c r="C8683">
        <v>10</v>
      </c>
      <c r="D8683" t="s">
        <v>16762</v>
      </c>
    </row>
    <row r="8684" spans="1:4" x14ac:dyDescent="0.25">
      <c r="A8684" t="s">
        <v>16777</v>
      </c>
      <c r="B8684" t="s">
        <v>16778</v>
      </c>
      <c r="C8684">
        <v>9.8000000000000007</v>
      </c>
      <c r="D8684" t="s">
        <v>16762</v>
      </c>
    </row>
    <row r="8685" spans="1:4" x14ac:dyDescent="0.25">
      <c r="A8685" t="s">
        <v>16779</v>
      </c>
      <c r="B8685" t="s">
        <v>16780</v>
      </c>
      <c r="C8685">
        <v>11</v>
      </c>
      <c r="D8685" t="s">
        <v>16762</v>
      </c>
    </row>
    <row r="8686" spans="1:4" x14ac:dyDescent="0.25">
      <c r="A8686" t="s">
        <v>12464</v>
      </c>
      <c r="B8686" t="s">
        <v>12465</v>
      </c>
      <c r="C8686">
        <v>1.8</v>
      </c>
      <c r="D8686" t="s">
        <v>16762</v>
      </c>
    </row>
    <row r="8687" spans="1:4" x14ac:dyDescent="0.25">
      <c r="A8687" t="s">
        <v>16781</v>
      </c>
      <c r="B8687" t="s">
        <v>16782</v>
      </c>
      <c r="C8687">
        <v>3.65</v>
      </c>
      <c r="D8687" t="s">
        <v>16762</v>
      </c>
    </row>
    <row r="8688" spans="1:4" x14ac:dyDescent="0.25">
      <c r="A8688" t="s">
        <v>16783</v>
      </c>
      <c r="B8688" t="s">
        <v>16784</v>
      </c>
      <c r="C8688">
        <v>3.8</v>
      </c>
      <c r="D8688" t="s">
        <v>16762</v>
      </c>
    </row>
    <row r="8689" spans="1:4" x14ac:dyDescent="0.25">
      <c r="A8689" t="s">
        <v>11712</v>
      </c>
      <c r="B8689" t="s">
        <v>11713</v>
      </c>
      <c r="C8689">
        <v>18.399999999999999</v>
      </c>
      <c r="D8689" t="s">
        <v>16762</v>
      </c>
    </row>
    <row r="8690" spans="1:4" x14ac:dyDescent="0.25">
      <c r="A8690" t="s">
        <v>11325</v>
      </c>
      <c r="B8690" t="s">
        <v>11326</v>
      </c>
      <c r="C8690">
        <v>21</v>
      </c>
      <c r="D8690" t="s">
        <v>16762</v>
      </c>
    </row>
    <row r="8691" spans="1:4" x14ac:dyDescent="0.25">
      <c r="A8691" t="s">
        <v>16785</v>
      </c>
      <c r="B8691" t="s">
        <v>16786</v>
      </c>
      <c r="C8691">
        <v>30.9</v>
      </c>
      <c r="D8691" t="s">
        <v>16762</v>
      </c>
    </row>
    <row r="8692" spans="1:4" x14ac:dyDescent="0.25">
      <c r="A8692" t="s">
        <v>16787</v>
      </c>
      <c r="B8692" t="s">
        <v>16788</v>
      </c>
      <c r="C8692">
        <v>38.9</v>
      </c>
      <c r="D8692" t="s">
        <v>16762</v>
      </c>
    </row>
    <row r="8693" spans="1:4" x14ac:dyDescent="0.25">
      <c r="A8693" t="s">
        <v>16789</v>
      </c>
      <c r="B8693" t="s">
        <v>16790</v>
      </c>
      <c r="C8693">
        <v>160.999999</v>
      </c>
      <c r="D8693" t="s">
        <v>16762</v>
      </c>
    </row>
    <row r="8694" spans="1:4" x14ac:dyDescent="0.25">
      <c r="A8694" t="s">
        <v>16791</v>
      </c>
      <c r="B8694" t="s">
        <v>16792</v>
      </c>
      <c r="C8694">
        <v>1.7</v>
      </c>
      <c r="D8694" t="s">
        <v>16762</v>
      </c>
    </row>
    <row r="8695" spans="1:4" x14ac:dyDescent="0.25">
      <c r="A8695" t="s">
        <v>16793</v>
      </c>
      <c r="B8695" t="s">
        <v>16794</v>
      </c>
      <c r="C8695">
        <v>88.9</v>
      </c>
      <c r="D8695" t="s">
        <v>16762</v>
      </c>
    </row>
    <row r="8696" spans="1:4" x14ac:dyDescent="0.25">
      <c r="A8696" t="s">
        <v>16795</v>
      </c>
      <c r="B8696" t="s">
        <v>16796</v>
      </c>
      <c r="C8696">
        <v>3.1</v>
      </c>
      <c r="D8696" t="s">
        <v>16762</v>
      </c>
    </row>
    <row r="8697" spans="1:4" x14ac:dyDescent="0.25">
      <c r="A8697" t="s">
        <v>16797</v>
      </c>
      <c r="B8697" t="s">
        <v>16798</v>
      </c>
      <c r="C8697">
        <v>2.2999999999999998</v>
      </c>
      <c r="D8697" t="s">
        <v>16762</v>
      </c>
    </row>
    <row r="8698" spans="1:4" x14ac:dyDescent="0.25">
      <c r="A8698" t="s">
        <v>16799</v>
      </c>
      <c r="B8698" t="s">
        <v>16800</v>
      </c>
      <c r="C8698">
        <v>14.8</v>
      </c>
      <c r="D8698" t="s">
        <v>16762</v>
      </c>
    </row>
    <row r="8699" spans="1:4" x14ac:dyDescent="0.25">
      <c r="A8699" t="s">
        <v>16801</v>
      </c>
      <c r="B8699" t="s">
        <v>16802</v>
      </c>
      <c r="C8699">
        <v>18.399999999999999</v>
      </c>
      <c r="D8699" t="s">
        <v>16762</v>
      </c>
    </row>
    <row r="8700" spans="1:4" x14ac:dyDescent="0.25">
      <c r="A8700" t="s">
        <v>16803</v>
      </c>
      <c r="B8700" t="s">
        <v>16804</v>
      </c>
      <c r="C8700">
        <v>144</v>
      </c>
      <c r="D8700" t="s">
        <v>16762</v>
      </c>
    </row>
    <row r="8701" spans="1:4" x14ac:dyDescent="0.25">
      <c r="A8701" t="s">
        <v>19235</v>
      </c>
      <c r="B8701" t="s">
        <v>19236</v>
      </c>
      <c r="C8701">
        <v>218.999999</v>
      </c>
      <c r="D8701" t="s">
        <v>16762</v>
      </c>
    </row>
    <row r="8702" spans="1:4" x14ac:dyDescent="0.25">
      <c r="A8702" t="s">
        <v>16805</v>
      </c>
      <c r="B8702" t="s">
        <v>19752</v>
      </c>
      <c r="C8702">
        <v>1.7</v>
      </c>
      <c r="D8702" t="s">
        <v>16762</v>
      </c>
    </row>
    <row r="8703" spans="1:4" x14ac:dyDescent="0.25">
      <c r="A8703" t="s">
        <v>16806</v>
      </c>
      <c r="B8703" t="s">
        <v>16807</v>
      </c>
      <c r="C8703">
        <v>2.1</v>
      </c>
      <c r="D8703" t="s">
        <v>16762</v>
      </c>
    </row>
    <row r="8704" spans="1:4" x14ac:dyDescent="0.25">
      <c r="A8704" t="s">
        <v>16808</v>
      </c>
      <c r="B8704" t="s">
        <v>16809</v>
      </c>
      <c r="C8704">
        <v>3.5</v>
      </c>
      <c r="D8704" t="s">
        <v>16762</v>
      </c>
    </row>
    <row r="8705" spans="1:4" x14ac:dyDescent="0.25">
      <c r="A8705" t="s">
        <v>16810</v>
      </c>
      <c r="B8705" t="s">
        <v>16811</v>
      </c>
      <c r="C8705">
        <v>1.6</v>
      </c>
      <c r="D8705" t="s">
        <v>16762</v>
      </c>
    </row>
    <row r="8706" spans="1:4" x14ac:dyDescent="0.25">
      <c r="A8706" t="s">
        <v>16812</v>
      </c>
      <c r="B8706" t="s">
        <v>16813</v>
      </c>
      <c r="C8706">
        <v>8.6</v>
      </c>
      <c r="D8706" t="s">
        <v>16814</v>
      </c>
    </row>
    <row r="8707" spans="1:4" x14ac:dyDescent="0.25">
      <c r="A8707" t="s">
        <v>16815</v>
      </c>
      <c r="B8707" t="s">
        <v>16816</v>
      </c>
      <c r="C8707">
        <v>8.6</v>
      </c>
      <c r="D8707" t="s">
        <v>16814</v>
      </c>
    </row>
    <row r="8708" spans="1:4" x14ac:dyDescent="0.25">
      <c r="A8708" t="s">
        <v>12539</v>
      </c>
      <c r="B8708" t="s">
        <v>12540</v>
      </c>
      <c r="C8708">
        <v>6.8</v>
      </c>
      <c r="D8708" t="s">
        <v>16817</v>
      </c>
    </row>
    <row r="8709" spans="1:4" x14ac:dyDescent="0.25">
      <c r="A8709" t="s">
        <v>16818</v>
      </c>
      <c r="B8709" t="s">
        <v>16819</v>
      </c>
      <c r="C8709">
        <v>25</v>
      </c>
      <c r="D8709" t="s">
        <v>16817</v>
      </c>
    </row>
    <row r="8710" spans="1:4" x14ac:dyDescent="0.25">
      <c r="A8710" t="s">
        <v>11335</v>
      </c>
      <c r="B8710" t="s">
        <v>11336</v>
      </c>
      <c r="C8710">
        <v>16.900001</v>
      </c>
      <c r="D8710" t="s">
        <v>16817</v>
      </c>
    </row>
    <row r="8711" spans="1:4" x14ac:dyDescent="0.25">
      <c r="A8711" t="s">
        <v>16820</v>
      </c>
      <c r="B8711" t="s">
        <v>16821</v>
      </c>
      <c r="C8711">
        <v>21.5</v>
      </c>
      <c r="D8711" t="s">
        <v>16817</v>
      </c>
    </row>
    <row r="8712" spans="1:4" x14ac:dyDescent="0.25">
      <c r="A8712" t="s">
        <v>11405</v>
      </c>
      <c r="B8712" t="s">
        <v>11406</v>
      </c>
      <c r="C8712">
        <v>28.1</v>
      </c>
      <c r="D8712" t="s">
        <v>16817</v>
      </c>
    </row>
    <row r="8713" spans="1:4" x14ac:dyDescent="0.25">
      <c r="A8713" t="s">
        <v>16822</v>
      </c>
      <c r="B8713" t="s">
        <v>16823</v>
      </c>
      <c r="C8713">
        <v>25.3</v>
      </c>
      <c r="D8713" t="s">
        <v>16817</v>
      </c>
    </row>
    <row r="8714" spans="1:4" x14ac:dyDescent="0.25">
      <c r="A8714" t="s">
        <v>12343</v>
      </c>
      <c r="B8714" t="s">
        <v>12344</v>
      </c>
      <c r="C8714">
        <v>30.2</v>
      </c>
      <c r="D8714" t="s">
        <v>16817</v>
      </c>
    </row>
    <row r="8715" spans="1:4" x14ac:dyDescent="0.25">
      <c r="A8715" t="s">
        <v>16824</v>
      </c>
      <c r="B8715" t="s">
        <v>16825</v>
      </c>
      <c r="C8715">
        <v>38.299999999999997</v>
      </c>
      <c r="D8715" t="s">
        <v>16817</v>
      </c>
    </row>
    <row r="8716" spans="1:4" x14ac:dyDescent="0.25">
      <c r="A8716" t="s">
        <v>16826</v>
      </c>
      <c r="B8716" t="s">
        <v>16827</v>
      </c>
      <c r="C8716">
        <v>40.299999999999997</v>
      </c>
      <c r="D8716" t="s">
        <v>16817</v>
      </c>
    </row>
    <row r="8717" spans="1:4" x14ac:dyDescent="0.25">
      <c r="A8717" t="s">
        <v>11538</v>
      </c>
      <c r="B8717" t="s">
        <v>11539</v>
      </c>
      <c r="C8717">
        <v>34.6</v>
      </c>
      <c r="D8717" t="s">
        <v>16817</v>
      </c>
    </row>
    <row r="8718" spans="1:4" x14ac:dyDescent="0.25">
      <c r="A8718" t="s">
        <v>16828</v>
      </c>
      <c r="B8718" t="s">
        <v>16829</v>
      </c>
      <c r="C8718">
        <v>60.400001000000003</v>
      </c>
      <c r="D8718" t="s">
        <v>16817</v>
      </c>
    </row>
    <row r="8719" spans="1:4" x14ac:dyDescent="0.25">
      <c r="A8719" t="s">
        <v>11421</v>
      </c>
      <c r="B8719" t="s">
        <v>11422</v>
      </c>
      <c r="C8719">
        <v>8.6</v>
      </c>
      <c r="D8719" t="s">
        <v>16817</v>
      </c>
    </row>
    <row r="8720" spans="1:4" x14ac:dyDescent="0.25">
      <c r="A8720" t="s">
        <v>16830</v>
      </c>
      <c r="B8720" t="s">
        <v>16831</v>
      </c>
      <c r="C8720">
        <v>87.3</v>
      </c>
      <c r="D8720" t="s">
        <v>16817</v>
      </c>
    </row>
    <row r="8721" spans="1:4" x14ac:dyDescent="0.25">
      <c r="A8721" t="s">
        <v>12470</v>
      </c>
      <c r="B8721" t="s">
        <v>12471</v>
      </c>
      <c r="C8721">
        <v>112.2</v>
      </c>
      <c r="D8721" t="s">
        <v>16817</v>
      </c>
    </row>
    <row r="8722" spans="1:4" x14ac:dyDescent="0.25">
      <c r="A8722" t="s">
        <v>16832</v>
      </c>
      <c r="B8722" t="s">
        <v>16833</v>
      </c>
      <c r="C8722">
        <v>157.099999</v>
      </c>
      <c r="D8722" t="s">
        <v>16817</v>
      </c>
    </row>
    <row r="8723" spans="1:4" x14ac:dyDescent="0.25">
      <c r="A8723" t="s">
        <v>12345</v>
      </c>
      <c r="B8723" t="s">
        <v>12346</v>
      </c>
      <c r="C8723">
        <v>196.4</v>
      </c>
      <c r="D8723" t="s">
        <v>16817</v>
      </c>
    </row>
    <row r="8724" spans="1:4" x14ac:dyDescent="0.25">
      <c r="A8724" t="s">
        <v>11670</v>
      </c>
      <c r="B8724" t="s">
        <v>11671</v>
      </c>
      <c r="C8724">
        <v>11.3</v>
      </c>
      <c r="D8724" t="s">
        <v>16817</v>
      </c>
    </row>
    <row r="8725" spans="1:4" x14ac:dyDescent="0.25">
      <c r="A8725" t="s">
        <v>11310</v>
      </c>
      <c r="B8725" t="s">
        <v>11311</v>
      </c>
      <c r="C8725">
        <v>5.300001</v>
      </c>
      <c r="D8725" t="s">
        <v>16817</v>
      </c>
    </row>
    <row r="8726" spans="1:4" x14ac:dyDescent="0.25">
      <c r="A8726" t="s">
        <v>12347</v>
      </c>
      <c r="B8726" t="s">
        <v>12348</v>
      </c>
      <c r="C8726">
        <v>15.7</v>
      </c>
      <c r="D8726" t="s">
        <v>16817</v>
      </c>
    </row>
    <row r="8727" spans="1:4" x14ac:dyDescent="0.25">
      <c r="A8727" t="s">
        <v>16834</v>
      </c>
      <c r="B8727" t="s">
        <v>16835</v>
      </c>
      <c r="D8727" t="s">
        <v>16817</v>
      </c>
    </row>
    <row r="8728" spans="1:4" x14ac:dyDescent="0.25">
      <c r="A8728" t="s">
        <v>12523</v>
      </c>
      <c r="B8728" t="s">
        <v>12524</v>
      </c>
      <c r="C8728">
        <v>9</v>
      </c>
      <c r="D8728" t="s">
        <v>16817</v>
      </c>
    </row>
    <row r="8729" spans="1:4" x14ac:dyDescent="0.25">
      <c r="A8729" t="s">
        <v>16836</v>
      </c>
      <c r="B8729" t="s">
        <v>16837</v>
      </c>
      <c r="D8729" t="s">
        <v>16817</v>
      </c>
    </row>
    <row r="8730" spans="1:4" x14ac:dyDescent="0.25">
      <c r="A8730" t="s">
        <v>16838</v>
      </c>
      <c r="B8730" t="s">
        <v>18902</v>
      </c>
      <c r="C8730">
        <v>36.4</v>
      </c>
      <c r="D8730" t="s">
        <v>16817</v>
      </c>
    </row>
    <row r="8731" spans="1:4" x14ac:dyDescent="0.25">
      <c r="A8731" t="s">
        <v>11316</v>
      </c>
      <c r="B8731" t="s">
        <v>11317</v>
      </c>
      <c r="C8731">
        <v>8.6</v>
      </c>
      <c r="D8731" t="s">
        <v>16817</v>
      </c>
    </row>
    <row r="8732" spans="1:4" x14ac:dyDescent="0.25">
      <c r="A8732" t="s">
        <v>16839</v>
      </c>
      <c r="B8732" t="s">
        <v>16840</v>
      </c>
      <c r="C8732">
        <v>11.7</v>
      </c>
      <c r="D8732" t="s">
        <v>16817</v>
      </c>
    </row>
    <row r="8733" spans="1:4" x14ac:dyDescent="0.25">
      <c r="A8733" t="s">
        <v>11366</v>
      </c>
      <c r="B8733" t="s">
        <v>11367</v>
      </c>
      <c r="C8733">
        <v>13.3</v>
      </c>
      <c r="D8733" t="s">
        <v>16817</v>
      </c>
    </row>
    <row r="8734" spans="1:4" x14ac:dyDescent="0.25">
      <c r="A8734" t="s">
        <v>16841</v>
      </c>
      <c r="B8734" t="s">
        <v>16842</v>
      </c>
      <c r="C8734">
        <v>15.5</v>
      </c>
      <c r="D8734" t="s">
        <v>16817</v>
      </c>
    </row>
    <row r="8735" spans="1:4" x14ac:dyDescent="0.25">
      <c r="A8735" t="s">
        <v>16843</v>
      </c>
      <c r="B8735" t="s">
        <v>16844</v>
      </c>
      <c r="C8735">
        <v>13.3</v>
      </c>
      <c r="D8735" t="s">
        <v>16817</v>
      </c>
    </row>
    <row r="8736" spans="1:4" x14ac:dyDescent="0.25">
      <c r="A8736" t="s">
        <v>12551</v>
      </c>
      <c r="B8736" t="s">
        <v>12552</v>
      </c>
      <c r="C8736">
        <v>20.7</v>
      </c>
      <c r="D8736" t="s">
        <v>16817</v>
      </c>
    </row>
    <row r="8737" spans="1:4" x14ac:dyDescent="0.25">
      <c r="A8737" t="s">
        <v>16845</v>
      </c>
      <c r="B8737" t="s">
        <v>16846</v>
      </c>
      <c r="C8737">
        <v>53.1</v>
      </c>
      <c r="D8737" t="s">
        <v>16847</v>
      </c>
    </row>
    <row r="8738" spans="1:4" x14ac:dyDescent="0.25">
      <c r="A8738" t="s">
        <v>16848</v>
      </c>
      <c r="B8738" t="s">
        <v>16849</v>
      </c>
      <c r="C8738">
        <v>111.5</v>
      </c>
      <c r="D8738" t="s">
        <v>16847</v>
      </c>
    </row>
    <row r="8739" spans="1:4" x14ac:dyDescent="0.25">
      <c r="A8739" t="s">
        <v>12149</v>
      </c>
      <c r="B8739" t="s">
        <v>12150</v>
      </c>
      <c r="C8739">
        <v>3.15</v>
      </c>
      <c r="D8739" t="s">
        <v>16847</v>
      </c>
    </row>
    <row r="8740" spans="1:4" x14ac:dyDescent="0.25">
      <c r="A8740" t="s">
        <v>16850</v>
      </c>
      <c r="B8740" t="s">
        <v>16851</v>
      </c>
      <c r="C8740">
        <v>4</v>
      </c>
      <c r="D8740" t="s">
        <v>16847</v>
      </c>
    </row>
    <row r="8741" spans="1:4" x14ac:dyDescent="0.25">
      <c r="A8741" t="s">
        <v>16852</v>
      </c>
      <c r="B8741" t="s">
        <v>16853</v>
      </c>
      <c r="C8741">
        <v>1.7</v>
      </c>
      <c r="D8741" t="s">
        <v>16847</v>
      </c>
    </row>
    <row r="8742" spans="1:4" x14ac:dyDescent="0.25">
      <c r="A8742" t="s">
        <v>16854</v>
      </c>
      <c r="B8742" t="s">
        <v>16855</v>
      </c>
      <c r="C8742">
        <v>70</v>
      </c>
      <c r="D8742" t="s">
        <v>16847</v>
      </c>
    </row>
    <row r="8743" spans="1:4" x14ac:dyDescent="0.25">
      <c r="A8743" t="s">
        <v>16856</v>
      </c>
      <c r="B8743" t="s">
        <v>16857</v>
      </c>
      <c r="C8743">
        <v>1.8</v>
      </c>
      <c r="D8743" t="s">
        <v>16847</v>
      </c>
    </row>
    <row r="8744" spans="1:4" x14ac:dyDescent="0.25">
      <c r="A8744" t="s">
        <v>16858</v>
      </c>
      <c r="B8744" t="s">
        <v>16859</v>
      </c>
      <c r="C8744">
        <v>2</v>
      </c>
      <c r="D8744" t="s">
        <v>16847</v>
      </c>
    </row>
    <row r="8745" spans="1:4" x14ac:dyDescent="0.25">
      <c r="A8745" t="s">
        <v>16860</v>
      </c>
      <c r="B8745" t="s">
        <v>16861</v>
      </c>
      <c r="C8745">
        <v>13.35</v>
      </c>
      <c r="D8745" t="s">
        <v>16847</v>
      </c>
    </row>
    <row r="8746" spans="1:4" x14ac:dyDescent="0.25">
      <c r="A8746" t="s">
        <v>16862</v>
      </c>
      <c r="B8746" t="s">
        <v>16863</v>
      </c>
      <c r="C8746">
        <v>69.75</v>
      </c>
      <c r="D8746" t="s">
        <v>16847</v>
      </c>
    </row>
    <row r="8747" spans="1:4" x14ac:dyDescent="0.25">
      <c r="A8747" t="s">
        <v>16864</v>
      </c>
      <c r="B8747" t="s">
        <v>16865</v>
      </c>
      <c r="C8747">
        <v>45.900001000000003</v>
      </c>
      <c r="D8747" t="s">
        <v>16847</v>
      </c>
    </row>
    <row r="8748" spans="1:4" x14ac:dyDescent="0.25">
      <c r="A8748" t="s">
        <v>16866</v>
      </c>
      <c r="B8748" t="s">
        <v>16867</v>
      </c>
      <c r="C8748">
        <v>50</v>
      </c>
      <c r="D8748" t="s">
        <v>16847</v>
      </c>
    </row>
    <row r="8749" spans="1:4" x14ac:dyDescent="0.25">
      <c r="A8749" t="s">
        <v>16868</v>
      </c>
      <c r="B8749" t="s">
        <v>16869</v>
      </c>
      <c r="C8749">
        <v>65.599999999999994</v>
      </c>
      <c r="D8749" t="s">
        <v>16847</v>
      </c>
    </row>
    <row r="8750" spans="1:4" x14ac:dyDescent="0.25">
      <c r="A8750" t="s">
        <v>16870</v>
      </c>
      <c r="B8750" t="s">
        <v>16871</v>
      </c>
      <c r="C8750">
        <v>69.7</v>
      </c>
      <c r="D8750" t="s">
        <v>16847</v>
      </c>
    </row>
    <row r="8751" spans="1:4" x14ac:dyDescent="0.25">
      <c r="A8751" t="s">
        <v>16872</v>
      </c>
      <c r="B8751" t="s">
        <v>16873</v>
      </c>
      <c r="C8751">
        <v>82.9</v>
      </c>
      <c r="D8751" t="s">
        <v>16847</v>
      </c>
    </row>
    <row r="8752" spans="1:4" x14ac:dyDescent="0.25">
      <c r="A8752" t="s">
        <v>16874</v>
      </c>
      <c r="B8752" t="s">
        <v>16875</v>
      </c>
      <c r="C8752">
        <v>58</v>
      </c>
      <c r="D8752" t="s">
        <v>16847</v>
      </c>
    </row>
    <row r="8753" spans="1:4" x14ac:dyDescent="0.25">
      <c r="A8753" t="s">
        <v>16876</v>
      </c>
      <c r="B8753" t="s">
        <v>16877</v>
      </c>
      <c r="C8753">
        <v>2.2000000000000002</v>
      </c>
      <c r="D8753" t="s">
        <v>16847</v>
      </c>
    </row>
    <row r="8754" spans="1:4" x14ac:dyDescent="0.25">
      <c r="A8754" t="s">
        <v>12444</v>
      </c>
      <c r="B8754" t="s">
        <v>12445</v>
      </c>
      <c r="C8754">
        <v>68.7</v>
      </c>
      <c r="D8754" t="s">
        <v>16847</v>
      </c>
    </row>
    <row r="8755" spans="1:4" x14ac:dyDescent="0.25">
      <c r="A8755" t="s">
        <v>11836</v>
      </c>
      <c r="B8755" t="s">
        <v>11837</v>
      </c>
      <c r="C8755">
        <v>59.499999000000003</v>
      </c>
      <c r="D8755" t="s">
        <v>16847</v>
      </c>
    </row>
    <row r="8756" spans="1:4" x14ac:dyDescent="0.25">
      <c r="A8756" t="s">
        <v>12177</v>
      </c>
      <c r="B8756" t="s">
        <v>12178</v>
      </c>
      <c r="C8756">
        <v>59.6</v>
      </c>
      <c r="D8756" t="s">
        <v>16847</v>
      </c>
    </row>
    <row r="8757" spans="1:4" x14ac:dyDescent="0.25">
      <c r="A8757" t="s">
        <v>16878</v>
      </c>
      <c r="B8757" t="s">
        <v>16879</v>
      </c>
      <c r="C8757">
        <v>59.65</v>
      </c>
      <c r="D8757" t="s">
        <v>16847</v>
      </c>
    </row>
    <row r="8758" spans="1:4" x14ac:dyDescent="0.25">
      <c r="A8758" t="s">
        <v>16880</v>
      </c>
      <c r="B8758" t="s">
        <v>16881</v>
      </c>
      <c r="C8758">
        <v>244.2</v>
      </c>
      <c r="D8758" t="s">
        <v>16882</v>
      </c>
    </row>
    <row r="8759" spans="1:4" x14ac:dyDescent="0.25">
      <c r="A8759" t="s">
        <v>12153</v>
      </c>
      <c r="B8759" t="s">
        <v>12154</v>
      </c>
      <c r="C8759">
        <v>63.3</v>
      </c>
      <c r="D8759" t="s">
        <v>16882</v>
      </c>
    </row>
    <row r="8760" spans="1:4" x14ac:dyDescent="0.25">
      <c r="A8760" t="s">
        <v>16883</v>
      </c>
      <c r="B8760" t="s">
        <v>16884</v>
      </c>
      <c r="C8760">
        <v>18</v>
      </c>
      <c r="D8760" t="s">
        <v>16882</v>
      </c>
    </row>
    <row r="8761" spans="1:4" x14ac:dyDescent="0.25">
      <c r="A8761" t="s">
        <v>16885</v>
      </c>
      <c r="B8761" t="s">
        <v>19237</v>
      </c>
      <c r="C8761">
        <v>414</v>
      </c>
      <c r="D8761" t="s">
        <v>16882</v>
      </c>
    </row>
    <row r="8762" spans="1:4" x14ac:dyDescent="0.25">
      <c r="A8762" t="s">
        <v>11498</v>
      </c>
      <c r="B8762" t="s">
        <v>11499</v>
      </c>
      <c r="C8762">
        <v>78.900000000000006</v>
      </c>
      <c r="D8762" t="s">
        <v>16886</v>
      </c>
    </row>
    <row r="8763" spans="1:4" x14ac:dyDescent="0.25">
      <c r="A8763" t="s">
        <v>16887</v>
      </c>
      <c r="B8763" t="s">
        <v>16888</v>
      </c>
      <c r="C8763">
        <v>88.7</v>
      </c>
      <c r="D8763" t="s">
        <v>16886</v>
      </c>
    </row>
    <row r="8764" spans="1:4" x14ac:dyDescent="0.25">
      <c r="A8764" t="s">
        <v>12472</v>
      </c>
      <c r="B8764" t="s">
        <v>12473</v>
      </c>
      <c r="C8764">
        <v>98.6</v>
      </c>
      <c r="D8764" t="s">
        <v>16886</v>
      </c>
    </row>
    <row r="8765" spans="1:4" x14ac:dyDescent="0.25">
      <c r="A8765" t="s">
        <v>16889</v>
      </c>
      <c r="B8765" t="s">
        <v>16890</v>
      </c>
      <c r="C8765">
        <v>108.5</v>
      </c>
      <c r="D8765" t="s">
        <v>16886</v>
      </c>
    </row>
    <row r="8766" spans="1:4" x14ac:dyDescent="0.25">
      <c r="A8766" t="s">
        <v>16891</v>
      </c>
      <c r="B8766" t="s">
        <v>16892</v>
      </c>
      <c r="C8766">
        <v>147.9</v>
      </c>
      <c r="D8766" t="s">
        <v>16886</v>
      </c>
    </row>
    <row r="8767" spans="1:4" x14ac:dyDescent="0.25">
      <c r="A8767" t="s">
        <v>16893</v>
      </c>
      <c r="B8767" t="s">
        <v>16894</v>
      </c>
      <c r="D8767" t="s">
        <v>16886</v>
      </c>
    </row>
    <row r="8768" spans="1:4" x14ac:dyDescent="0.25">
      <c r="A8768" t="s">
        <v>16895</v>
      </c>
      <c r="B8768" t="s">
        <v>16896</v>
      </c>
      <c r="C8768">
        <v>98.6</v>
      </c>
      <c r="D8768" t="s">
        <v>16886</v>
      </c>
    </row>
    <row r="8769" spans="1:4" x14ac:dyDescent="0.25">
      <c r="A8769" t="s">
        <v>16897</v>
      </c>
      <c r="B8769" t="s">
        <v>16898</v>
      </c>
      <c r="C8769">
        <v>49.3</v>
      </c>
      <c r="D8769" t="s">
        <v>16886</v>
      </c>
    </row>
    <row r="8770" spans="1:4" x14ac:dyDescent="0.25">
      <c r="A8770" t="s">
        <v>16899</v>
      </c>
      <c r="B8770" t="s">
        <v>16900</v>
      </c>
      <c r="C8770">
        <v>108.4</v>
      </c>
      <c r="D8770" t="s">
        <v>16886</v>
      </c>
    </row>
    <row r="8771" spans="1:4" x14ac:dyDescent="0.25">
      <c r="A8771" t="s">
        <v>11435</v>
      </c>
      <c r="B8771" t="s">
        <v>11436</v>
      </c>
      <c r="C8771">
        <v>3.1</v>
      </c>
      <c r="D8771" t="s">
        <v>16886</v>
      </c>
    </row>
    <row r="8772" spans="1:4" x14ac:dyDescent="0.25">
      <c r="A8772" t="s">
        <v>16901</v>
      </c>
      <c r="B8772" t="s">
        <v>16902</v>
      </c>
      <c r="C8772">
        <v>49.3</v>
      </c>
      <c r="D8772" t="s">
        <v>16886</v>
      </c>
    </row>
    <row r="8773" spans="1:4" x14ac:dyDescent="0.25">
      <c r="A8773" t="s">
        <v>16903</v>
      </c>
      <c r="B8773" t="s">
        <v>16904</v>
      </c>
      <c r="C8773">
        <v>88.8</v>
      </c>
      <c r="D8773" t="s">
        <v>16886</v>
      </c>
    </row>
    <row r="8774" spans="1:4" x14ac:dyDescent="0.25">
      <c r="A8774" t="s">
        <v>16905</v>
      </c>
      <c r="B8774" t="s">
        <v>16906</v>
      </c>
      <c r="D8774" t="s">
        <v>16886</v>
      </c>
    </row>
    <row r="8775" spans="1:4" x14ac:dyDescent="0.25">
      <c r="A8775" t="s">
        <v>16907</v>
      </c>
      <c r="B8775" t="s">
        <v>16908</v>
      </c>
      <c r="C8775">
        <v>167.6</v>
      </c>
      <c r="D8775" t="s">
        <v>16886</v>
      </c>
    </row>
    <row r="8776" spans="1:4" x14ac:dyDescent="0.25">
      <c r="A8776" t="s">
        <v>16909</v>
      </c>
      <c r="B8776" t="s">
        <v>16910</v>
      </c>
      <c r="D8776" t="s">
        <v>16886</v>
      </c>
    </row>
    <row r="8777" spans="1:4" x14ac:dyDescent="0.25">
      <c r="A8777" t="s">
        <v>12114</v>
      </c>
      <c r="B8777" t="s">
        <v>12115</v>
      </c>
      <c r="C8777">
        <v>226.69999899999999</v>
      </c>
      <c r="D8777" t="s">
        <v>16886</v>
      </c>
    </row>
    <row r="8778" spans="1:4" x14ac:dyDescent="0.25">
      <c r="A8778" t="s">
        <v>16911</v>
      </c>
      <c r="B8778" t="s">
        <v>16912</v>
      </c>
      <c r="C8778">
        <v>69</v>
      </c>
      <c r="D8778" t="s">
        <v>16886</v>
      </c>
    </row>
    <row r="8779" spans="1:4" x14ac:dyDescent="0.25">
      <c r="A8779" t="s">
        <v>16913</v>
      </c>
      <c r="B8779" t="s">
        <v>16914</v>
      </c>
      <c r="C8779">
        <v>98.6</v>
      </c>
      <c r="D8779" t="s">
        <v>16886</v>
      </c>
    </row>
    <row r="8780" spans="1:4" x14ac:dyDescent="0.25">
      <c r="A8780" t="s">
        <v>16915</v>
      </c>
      <c r="B8780" t="s">
        <v>16916</v>
      </c>
      <c r="C8780">
        <v>157.69999999999999</v>
      </c>
      <c r="D8780" t="s">
        <v>16886</v>
      </c>
    </row>
    <row r="8781" spans="1:4" x14ac:dyDescent="0.25">
      <c r="A8781" t="s">
        <v>16917</v>
      </c>
      <c r="B8781" t="s">
        <v>16918</v>
      </c>
      <c r="C8781">
        <v>108.4</v>
      </c>
      <c r="D8781" t="s">
        <v>16886</v>
      </c>
    </row>
    <row r="8782" spans="1:4" x14ac:dyDescent="0.25">
      <c r="A8782" t="s">
        <v>16919</v>
      </c>
      <c r="B8782" t="s">
        <v>16920</v>
      </c>
      <c r="C8782">
        <v>167.6</v>
      </c>
      <c r="D8782" t="s">
        <v>16886</v>
      </c>
    </row>
    <row r="8783" spans="1:4" x14ac:dyDescent="0.25">
      <c r="A8783" t="s">
        <v>16921</v>
      </c>
      <c r="B8783" t="s">
        <v>16922</v>
      </c>
      <c r="C8783">
        <v>197.2</v>
      </c>
      <c r="D8783" t="s">
        <v>16886</v>
      </c>
    </row>
    <row r="8784" spans="1:4" x14ac:dyDescent="0.25">
      <c r="A8784" t="s">
        <v>16923</v>
      </c>
      <c r="B8784" t="s">
        <v>16924</v>
      </c>
      <c r="D8784" t="s">
        <v>16886</v>
      </c>
    </row>
    <row r="8785" spans="1:4" x14ac:dyDescent="0.25">
      <c r="A8785" t="s">
        <v>11987</v>
      </c>
      <c r="B8785" t="s">
        <v>11988</v>
      </c>
      <c r="C8785">
        <v>34.799999999999997</v>
      </c>
      <c r="D8785" t="s">
        <v>16886</v>
      </c>
    </row>
    <row r="8786" spans="1:4" x14ac:dyDescent="0.25">
      <c r="A8786" t="s">
        <v>16925</v>
      </c>
      <c r="B8786" t="s">
        <v>16926</v>
      </c>
      <c r="C8786">
        <v>197.2</v>
      </c>
      <c r="D8786" t="s">
        <v>16886</v>
      </c>
    </row>
    <row r="8787" spans="1:4" x14ac:dyDescent="0.25">
      <c r="A8787" t="s">
        <v>16927</v>
      </c>
      <c r="B8787" t="s">
        <v>16928</v>
      </c>
      <c r="C8787">
        <v>207</v>
      </c>
      <c r="D8787" t="s">
        <v>16886</v>
      </c>
    </row>
    <row r="8788" spans="1:4" x14ac:dyDescent="0.25">
      <c r="A8788" t="s">
        <v>16929</v>
      </c>
      <c r="B8788" t="s">
        <v>16930</v>
      </c>
      <c r="C8788">
        <v>108.4</v>
      </c>
      <c r="D8788" t="s">
        <v>16886</v>
      </c>
    </row>
    <row r="8789" spans="1:4" x14ac:dyDescent="0.25">
      <c r="A8789" t="s">
        <v>16931</v>
      </c>
      <c r="B8789" t="s">
        <v>16932</v>
      </c>
      <c r="C8789">
        <v>177.5</v>
      </c>
      <c r="D8789" t="s">
        <v>16886</v>
      </c>
    </row>
    <row r="8790" spans="1:4" x14ac:dyDescent="0.25">
      <c r="A8790" t="s">
        <v>16933</v>
      </c>
      <c r="B8790" t="s">
        <v>16934</v>
      </c>
      <c r="C8790">
        <v>29.6</v>
      </c>
      <c r="D8790" t="s">
        <v>16886</v>
      </c>
    </row>
    <row r="8791" spans="1:4" x14ac:dyDescent="0.25">
      <c r="A8791" t="s">
        <v>16935</v>
      </c>
      <c r="B8791" t="s">
        <v>16936</v>
      </c>
      <c r="C8791">
        <v>128</v>
      </c>
      <c r="D8791" t="s">
        <v>16886</v>
      </c>
    </row>
    <row r="8792" spans="1:4" x14ac:dyDescent="0.25">
      <c r="A8792" t="s">
        <v>19238</v>
      </c>
      <c r="B8792" t="s">
        <v>19239</v>
      </c>
      <c r="C8792">
        <v>256.3</v>
      </c>
      <c r="D8792" t="s">
        <v>16886</v>
      </c>
    </row>
    <row r="8793" spans="1:4" x14ac:dyDescent="0.25">
      <c r="A8793" t="s">
        <v>18889</v>
      </c>
      <c r="B8793" t="s">
        <v>18890</v>
      </c>
      <c r="C8793">
        <v>157.69999999999999</v>
      </c>
      <c r="D8793" t="s">
        <v>16886</v>
      </c>
    </row>
    <row r="8794" spans="1:4" x14ac:dyDescent="0.25">
      <c r="A8794" t="s">
        <v>16937</v>
      </c>
      <c r="B8794" t="s">
        <v>16938</v>
      </c>
      <c r="C8794">
        <v>39.4</v>
      </c>
      <c r="D8794" t="s">
        <v>16886</v>
      </c>
    </row>
    <row r="8795" spans="1:4" x14ac:dyDescent="0.25">
      <c r="A8795" t="s">
        <v>16939</v>
      </c>
      <c r="B8795" t="s">
        <v>16940</v>
      </c>
      <c r="C8795">
        <v>177.5</v>
      </c>
      <c r="D8795" t="s">
        <v>16886</v>
      </c>
    </row>
    <row r="8796" spans="1:4" x14ac:dyDescent="0.25">
      <c r="A8796" t="s">
        <v>16941</v>
      </c>
      <c r="B8796" t="s">
        <v>16942</v>
      </c>
      <c r="C8796">
        <v>216.9</v>
      </c>
      <c r="D8796" t="s">
        <v>16886</v>
      </c>
    </row>
    <row r="8797" spans="1:4" x14ac:dyDescent="0.25">
      <c r="A8797" t="s">
        <v>16943</v>
      </c>
      <c r="B8797" t="s">
        <v>16944</v>
      </c>
      <c r="C8797">
        <v>274.000001</v>
      </c>
      <c r="D8797" t="s">
        <v>16886</v>
      </c>
    </row>
    <row r="8798" spans="1:4" x14ac:dyDescent="0.25">
      <c r="A8798" t="s">
        <v>11894</v>
      </c>
      <c r="B8798" t="s">
        <v>11895</v>
      </c>
      <c r="C8798">
        <v>88.7</v>
      </c>
      <c r="D8798" t="s">
        <v>16886</v>
      </c>
    </row>
    <row r="8799" spans="1:4" x14ac:dyDescent="0.25">
      <c r="A8799" t="s">
        <v>16945</v>
      </c>
      <c r="B8799" t="s">
        <v>16946</v>
      </c>
      <c r="C8799">
        <v>177</v>
      </c>
      <c r="D8799" t="s">
        <v>16886</v>
      </c>
    </row>
    <row r="8800" spans="1:4" x14ac:dyDescent="0.25">
      <c r="A8800" t="s">
        <v>16947</v>
      </c>
      <c r="B8800" t="s">
        <v>16948</v>
      </c>
      <c r="C8800">
        <v>345</v>
      </c>
      <c r="D8800" t="s">
        <v>16886</v>
      </c>
    </row>
    <row r="8801" spans="1:4" x14ac:dyDescent="0.25">
      <c r="A8801" t="s">
        <v>16949</v>
      </c>
      <c r="B8801" t="s">
        <v>16950</v>
      </c>
      <c r="C8801">
        <v>354</v>
      </c>
      <c r="D8801" t="s">
        <v>16886</v>
      </c>
    </row>
    <row r="8802" spans="1:4" x14ac:dyDescent="0.25">
      <c r="A8802" t="s">
        <v>16951</v>
      </c>
      <c r="B8802" t="s">
        <v>16952</v>
      </c>
      <c r="C8802">
        <v>404</v>
      </c>
      <c r="D8802" t="s">
        <v>16886</v>
      </c>
    </row>
    <row r="8803" spans="1:4" x14ac:dyDescent="0.25">
      <c r="A8803" t="s">
        <v>16953</v>
      </c>
      <c r="B8803" t="s">
        <v>16954</v>
      </c>
      <c r="C8803">
        <v>266</v>
      </c>
      <c r="D8803" t="s">
        <v>16886</v>
      </c>
    </row>
    <row r="8804" spans="1:4" x14ac:dyDescent="0.25">
      <c r="A8804" t="s">
        <v>12541</v>
      </c>
      <c r="B8804" t="s">
        <v>12542</v>
      </c>
      <c r="C8804">
        <v>8.2000010000000003</v>
      </c>
      <c r="D8804" t="s">
        <v>16886</v>
      </c>
    </row>
    <row r="8805" spans="1:4" x14ac:dyDescent="0.25">
      <c r="A8805" t="s">
        <v>16955</v>
      </c>
      <c r="B8805" t="s">
        <v>16956</v>
      </c>
      <c r="C8805">
        <v>9.8000000000000007</v>
      </c>
      <c r="D8805" t="s">
        <v>16886</v>
      </c>
    </row>
    <row r="8806" spans="1:4" x14ac:dyDescent="0.25">
      <c r="A8806" t="s">
        <v>11714</v>
      </c>
      <c r="B8806" t="s">
        <v>11715</v>
      </c>
      <c r="C8806">
        <v>98.6</v>
      </c>
      <c r="D8806" t="s">
        <v>16886</v>
      </c>
    </row>
    <row r="8807" spans="1:4" x14ac:dyDescent="0.25">
      <c r="A8807" t="s">
        <v>16957</v>
      </c>
      <c r="B8807" t="s">
        <v>16958</v>
      </c>
      <c r="C8807">
        <v>295.8</v>
      </c>
      <c r="D8807" t="s">
        <v>16886</v>
      </c>
    </row>
    <row r="8808" spans="1:4" x14ac:dyDescent="0.25">
      <c r="A8808" t="s">
        <v>16959</v>
      </c>
      <c r="B8808" t="s">
        <v>16960</v>
      </c>
      <c r="C8808">
        <v>315.5</v>
      </c>
      <c r="D8808" t="s">
        <v>16886</v>
      </c>
    </row>
    <row r="8809" spans="1:4" x14ac:dyDescent="0.25">
      <c r="A8809" t="s">
        <v>16961</v>
      </c>
      <c r="B8809" t="s">
        <v>16962</v>
      </c>
      <c r="C8809">
        <v>493</v>
      </c>
      <c r="D8809" t="s">
        <v>16886</v>
      </c>
    </row>
    <row r="8810" spans="1:4" x14ac:dyDescent="0.25">
      <c r="A8810" t="s">
        <v>16963</v>
      </c>
      <c r="B8810" t="s">
        <v>16964</v>
      </c>
      <c r="C8810">
        <v>49.3</v>
      </c>
      <c r="D8810" t="s">
        <v>16886</v>
      </c>
    </row>
    <row r="8811" spans="1:4" x14ac:dyDescent="0.25">
      <c r="A8811" t="s">
        <v>11716</v>
      </c>
      <c r="B8811" t="s">
        <v>11717</v>
      </c>
      <c r="C8811">
        <v>128.19999999999999</v>
      </c>
      <c r="D8811" t="s">
        <v>16886</v>
      </c>
    </row>
    <row r="8812" spans="1:4" x14ac:dyDescent="0.25">
      <c r="A8812" t="s">
        <v>11820</v>
      </c>
      <c r="B8812" t="s">
        <v>11821</v>
      </c>
      <c r="C8812">
        <v>49.3</v>
      </c>
      <c r="D8812" t="s">
        <v>16886</v>
      </c>
    </row>
    <row r="8813" spans="1:4" x14ac:dyDescent="0.25">
      <c r="A8813" t="s">
        <v>16965</v>
      </c>
      <c r="B8813" t="s">
        <v>16966</v>
      </c>
      <c r="C8813">
        <v>88.7</v>
      </c>
      <c r="D8813" t="s">
        <v>16886</v>
      </c>
    </row>
    <row r="8814" spans="1:4" x14ac:dyDescent="0.25">
      <c r="A8814" t="s">
        <v>16967</v>
      </c>
      <c r="B8814" t="s">
        <v>16968</v>
      </c>
      <c r="C8814">
        <v>94.6</v>
      </c>
      <c r="D8814" t="s">
        <v>16886</v>
      </c>
    </row>
    <row r="8815" spans="1:4" x14ac:dyDescent="0.25">
      <c r="A8815" t="s">
        <v>16969</v>
      </c>
      <c r="B8815" t="s">
        <v>16970</v>
      </c>
      <c r="C8815">
        <v>108.4</v>
      </c>
      <c r="D8815" t="s">
        <v>16886</v>
      </c>
    </row>
    <row r="8816" spans="1:4" x14ac:dyDescent="0.25">
      <c r="A8816" t="s">
        <v>12116</v>
      </c>
      <c r="B8816" t="s">
        <v>12117</v>
      </c>
      <c r="C8816">
        <v>128.19999999999999</v>
      </c>
      <c r="D8816" t="s">
        <v>16886</v>
      </c>
    </row>
    <row r="8817" spans="1:4" x14ac:dyDescent="0.25">
      <c r="A8817" t="s">
        <v>12349</v>
      </c>
      <c r="B8817" t="s">
        <v>12350</v>
      </c>
      <c r="C8817">
        <v>108.4</v>
      </c>
      <c r="D8817" t="s">
        <v>16886</v>
      </c>
    </row>
    <row r="8818" spans="1:4" x14ac:dyDescent="0.25">
      <c r="A8818" t="s">
        <v>16971</v>
      </c>
      <c r="B8818" t="s">
        <v>16972</v>
      </c>
      <c r="C8818">
        <v>108.4</v>
      </c>
      <c r="D8818" t="s">
        <v>16886</v>
      </c>
    </row>
    <row r="8819" spans="1:4" x14ac:dyDescent="0.25">
      <c r="A8819" t="s">
        <v>12513</v>
      </c>
      <c r="B8819" t="s">
        <v>12514</v>
      </c>
      <c r="C8819">
        <v>128.099999</v>
      </c>
      <c r="D8819" t="s">
        <v>16886</v>
      </c>
    </row>
    <row r="8820" spans="1:4" x14ac:dyDescent="0.25">
      <c r="A8820" t="s">
        <v>11822</v>
      </c>
      <c r="B8820" t="s">
        <v>11823</v>
      </c>
      <c r="C8820">
        <v>207</v>
      </c>
      <c r="D8820" t="s">
        <v>16886</v>
      </c>
    </row>
    <row r="8821" spans="1:4" x14ac:dyDescent="0.25">
      <c r="A8821" t="s">
        <v>12118</v>
      </c>
      <c r="B8821" t="s">
        <v>12119</v>
      </c>
      <c r="C8821">
        <v>78.900000000000006</v>
      </c>
      <c r="D8821" t="s">
        <v>16886</v>
      </c>
    </row>
    <row r="8822" spans="1:4" x14ac:dyDescent="0.25">
      <c r="A8822" t="s">
        <v>12120</v>
      </c>
      <c r="B8822" t="s">
        <v>12121</v>
      </c>
      <c r="C8822">
        <v>138</v>
      </c>
      <c r="D8822" t="s">
        <v>16886</v>
      </c>
    </row>
    <row r="8823" spans="1:4" x14ac:dyDescent="0.25">
      <c r="A8823" t="s">
        <v>16973</v>
      </c>
      <c r="B8823" t="s">
        <v>16974</v>
      </c>
      <c r="C8823">
        <v>88.7</v>
      </c>
      <c r="D8823" t="s">
        <v>16886</v>
      </c>
    </row>
    <row r="8824" spans="1:4" x14ac:dyDescent="0.25">
      <c r="A8824" t="s">
        <v>11718</v>
      </c>
      <c r="B8824" t="s">
        <v>11719</v>
      </c>
      <c r="C8824">
        <v>108.4</v>
      </c>
      <c r="D8824" t="s">
        <v>16886</v>
      </c>
    </row>
    <row r="8825" spans="1:4" x14ac:dyDescent="0.25">
      <c r="A8825" t="s">
        <v>16975</v>
      </c>
      <c r="B8825" t="s">
        <v>16976</v>
      </c>
      <c r="D8825" t="s">
        <v>16886</v>
      </c>
    </row>
    <row r="8826" spans="1:4" x14ac:dyDescent="0.25">
      <c r="A8826" t="s">
        <v>11768</v>
      </c>
      <c r="B8826" t="s">
        <v>11769</v>
      </c>
      <c r="C8826">
        <v>147.9</v>
      </c>
      <c r="D8826" t="s">
        <v>16886</v>
      </c>
    </row>
    <row r="8827" spans="1:4" x14ac:dyDescent="0.25">
      <c r="A8827" t="s">
        <v>11989</v>
      </c>
      <c r="B8827" t="s">
        <v>11990</v>
      </c>
      <c r="C8827">
        <v>167.6</v>
      </c>
      <c r="D8827" t="s">
        <v>16886</v>
      </c>
    </row>
    <row r="8828" spans="1:4" x14ac:dyDescent="0.25">
      <c r="A8828" t="s">
        <v>16977</v>
      </c>
      <c r="B8828" t="s">
        <v>16978</v>
      </c>
      <c r="C8828">
        <v>157.69999999999999</v>
      </c>
      <c r="D8828" t="s">
        <v>16886</v>
      </c>
    </row>
    <row r="8829" spans="1:4" x14ac:dyDescent="0.25">
      <c r="A8829" t="s">
        <v>11635</v>
      </c>
      <c r="B8829" t="s">
        <v>11636</v>
      </c>
      <c r="C8829">
        <v>167.6</v>
      </c>
      <c r="D8829" t="s">
        <v>16886</v>
      </c>
    </row>
    <row r="8830" spans="1:4" x14ac:dyDescent="0.25">
      <c r="A8830" t="s">
        <v>16979</v>
      </c>
      <c r="B8830" t="s">
        <v>16980</v>
      </c>
      <c r="C8830">
        <v>49.3</v>
      </c>
      <c r="D8830" t="s">
        <v>16886</v>
      </c>
    </row>
    <row r="8831" spans="1:4" x14ac:dyDescent="0.25">
      <c r="A8831" t="s">
        <v>11500</v>
      </c>
      <c r="B8831" t="s">
        <v>11501</v>
      </c>
      <c r="C8831">
        <v>65</v>
      </c>
      <c r="D8831" t="s">
        <v>16886</v>
      </c>
    </row>
    <row r="8832" spans="1:4" x14ac:dyDescent="0.25">
      <c r="A8832" t="s">
        <v>11672</v>
      </c>
      <c r="B8832" t="s">
        <v>11673</v>
      </c>
      <c r="C8832">
        <v>6.6</v>
      </c>
      <c r="D8832" t="s">
        <v>16886</v>
      </c>
    </row>
    <row r="8833" spans="1:4" x14ac:dyDescent="0.25">
      <c r="A8833" t="s">
        <v>16981</v>
      </c>
      <c r="B8833" t="s">
        <v>16982</v>
      </c>
      <c r="D8833" t="s">
        <v>16886</v>
      </c>
    </row>
    <row r="8834" spans="1:4" x14ac:dyDescent="0.25">
      <c r="A8834" t="s">
        <v>16983</v>
      </c>
      <c r="B8834" t="s">
        <v>16984</v>
      </c>
      <c r="D8834" t="s">
        <v>16886</v>
      </c>
    </row>
    <row r="8835" spans="1:4" x14ac:dyDescent="0.25">
      <c r="A8835" t="s">
        <v>16985</v>
      </c>
      <c r="B8835" t="s">
        <v>16986</v>
      </c>
      <c r="C8835">
        <v>59.1</v>
      </c>
      <c r="D8835" t="s">
        <v>16886</v>
      </c>
    </row>
    <row r="8836" spans="1:4" x14ac:dyDescent="0.25">
      <c r="A8836" t="s">
        <v>16987</v>
      </c>
      <c r="B8836" t="s">
        <v>16988</v>
      </c>
      <c r="C8836">
        <v>157.69999999999999</v>
      </c>
      <c r="D8836" t="s">
        <v>16886</v>
      </c>
    </row>
    <row r="8837" spans="1:4" x14ac:dyDescent="0.25">
      <c r="A8837" t="s">
        <v>16989</v>
      </c>
      <c r="B8837" t="s">
        <v>16990</v>
      </c>
      <c r="D8837" t="s">
        <v>16886</v>
      </c>
    </row>
    <row r="8838" spans="1:4" x14ac:dyDescent="0.25">
      <c r="A8838" t="s">
        <v>16991</v>
      </c>
      <c r="B8838" t="s">
        <v>16992</v>
      </c>
      <c r="D8838" t="s">
        <v>16886</v>
      </c>
    </row>
    <row r="8839" spans="1:4" x14ac:dyDescent="0.25">
      <c r="A8839" t="s">
        <v>16993</v>
      </c>
      <c r="B8839" t="s">
        <v>16994</v>
      </c>
      <c r="C8839">
        <v>49.3</v>
      </c>
      <c r="D8839" t="s">
        <v>16886</v>
      </c>
    </row>
    <row r="8840" spans="1:4" x14ac:dyDescent="0.25">
      <c r="A8840" t="s">
        <v>16995</v>
      </c>
      <c r="B8840" t="s">
        <v>16996</v>
      </c>
      <c r="C8840">
        <v>354.9</v>
      </c>
      <c r="D8840" t="s">
        <v>16886</v>
      </c>
    </row>
    <row r="8841" spans="1:4" x14ac:dyDescent="0.25">
      <c r="A8841" t="s">
        <v>16997</v>
      </c>
      <c r="B8841" t="s">
        <v>16998</v>
      </c>
      <c r="C8841">
        <v>69</v>
      </c>
      <c r="D8841" t="s">
        <v>16886</v>
      </c>
    </row>
    <row r="8842" spans="1:4" x14ac:dyDescent="0.25">
      <c r="A8842" t="s">
        <v>16999</v>
      </c>
      <c r="B8842" t="s">
        <v>17000</v>
      </c>
      <c r="C8842">
        <v>78.900000000000006</v>
      </c>
      <c r="D8842" t="s">
        <v>16886</v>
      </c>
    </row>
    <row r="8843" spans="1:4" x14ac:dyDescent="0.25">
      <c r="A8843" t="s">
        <v>17001</v>
      </c>
      <c r="B8843" t="s">
        <v>17002</v>
      </c>
      <c r="D8843" t="s">
        <v>16886</v>
      </c>
    </row>
    <row r="8844" spans="1:4" x14ac:dyDescent="0.25">
      <c r="A8844" t="s">
        <v>17003</v>
      </c>
      <c r="B8844" t="s">
        <v>17004</v>
      </c>
      <c r="C8844">
        <v>59.1</v>
      </c>
      <c r="D8844" t="s">
        <v>16886</v>
      </c>
    </row>
    <row r="8845" spans="1:4" x14ac:dyDescent="0.25">
      <c r="A8845" t="s">
        <v>17005</v>
      </c>
      <c r="B8845" t="s">
        <v>17006</v>
      </c>
      <c r="C8845">
        <v>295.8</v>
      </c>
      <c r="D8845" t="s">
        <v>16886</v>
      </c>
    </row>
    <row r="8846" spans="1:4" x14ac:dyDescent="0.25">
      <c r="A8846" t="s">
        <v>12351</v>
      </c>
      <c r="B8846" t="s">
        <v>12352</v>
      </c>
      <c r="D8846" t="s">
        <v>16886</v>
      </c>
    </row>
    <row r="8847" spans="1:4" x14ac:dyDescent="0.25">
      <c r="A8847" t="s">
        <v>17007</v>
      </c>
      <c r="B8847" t="s">
        <v>17008</v>
      </c>
      <c r="C8847">
        <v>98.6</v>
      </c>
      <c r="D8847" t="s">
        <v>16886</v>
      </c>
    </row>
    <row r="8848" spans="1:4" x14ac:dyDescent="0.25">
      <c r="A8848" t="s">
        <v>17009</v>
      </c>
      <c r="B8848" t="s">
        <v>17010</v>
      </c>
      <c r="C8848">
        <v>11.8</v>
      </c>
      <c r="D8848" t="s">
        <v>16886</v>
      </c>
    </row>
    <row r="8849" spans="1:4" x14ac:dyDescent="0.25">
      <c r="A8849" t="s">
        <v>12122</v>
      </c>
      <c r="B8849" t="s">
        <v>12123</v>
      </c>
      <c r="C8849">
        <v>49.3</v>
      </c>
      <c r="D8849" t="s">
        <v>16886</v>
      </c>
    </row>
    <row r="8850" spans="1:4" x14ac:dyDescent="0.25">
      <c r="A8850" t="s">
        <v>12353</v>
      </c>
      <c r="B8850" t="s">
        <v>12354</v>
      </c>
      <c r="C8850">
        <v>69</v>
      </c>
      <c r="D8850" t="s">
        <v>16886</v>
      </c>
    </row>
    <row r="8851" spans="1:4" x14ac:dyDescent="0.25">
      <c r="A8851" t="s">
        <v>17011</v>
      </c>
      <c r="B8851" t="s">
        <v>17012</v>
      </c>
      <c r="C8851">
        <v>78.900000000000006</v>
      </c>
      <c r="D8851" t="s">
        <v>16886</v>
      </c>
    </row>
    <row r="8852" spans="1:4" x14ac:dyDescent="0.25">
      <c r="A8852" t="s">
        <v>17013</v>
      </c>
      <c r="B8852" t="s">
        <v>17014</v>
      </c>
      <c r="C8852">
        <v>88.7</v>
      </c>
      <c r="D8852" t="s">
        <v>16886</v>
      </c>
    </row>
    <row r="8853" spans="1:4" x14ac:dyDescent="0.25">
      <c r="A8853" t="s">
        <v>11896</v>
      </c>
      <c r="B8853" t="s">
        <v>11897</v>
      </c>
      <c r="C8853">
        <v>13.2</v>
      </c>
      <c r="D8853" t="s">
        <v>17015</v>
      </c>
    </row>
    <row r="8854" spans="1:4" x14ac:dyDescent="0.25">
      <c r="A8854" t="s">
        <v>17016</v>
      </c>
      <c r="B8854" t="s">
        <v>17017</v>
      </c>
      <c r="C8854">
        <v>25.8</v>
      </c>
      <c r="D8854" t="s">
        <v>17018</v>
      </c>
    </row>
    <row r="8855" spans="1:4" x14ac:dyDescent="0.25">
      <c r="A8855" t="s">
        <v>17019</v>
      </c>
      <c r="B8855" t="s">
        <v>17020</v>
      </c>
      <c r="C8855">
        <v>110.69999900000001</v>
      </c>
      <c r="D8855" t="s">
        <v>17018</v>
      </c>
    </row>
    <row r="8856" spans="1:4" x14ac:dyDescent="0.25">
      <c r="A8856" t="s">
        <v>11502</v>
      </c>
      <c r="B8856" t="s">
        <v>11503</v>
      </c>
      <c r="C8856">
        <v>208.8</v>
      </c>
      <c r="D8856" t="s">
        <v>17018</v>
      </c>
    </row>
    <row r="8857" spans="1:4" x14ac:dyDescent="0.25">
      <c r="A8857" t="s">
        <v>17021</v>
      </c>
      <c r="B8857" t="s">
        <v>17022</v>
      </c>
      <c r="C8857">
        <v>91.5</v>
      </c>
      <c r="D8857" t="s">
        <v>17018</v>
      </c>
    </row>
    <row r="8858" spans="1:4" x14ac:dyDescent="0.25">
      <c r="A8858" t="s">
        <v>17023</v>
      </c>
      <c r="B8858" t="s">
        <v>17024</v>
      </c>
      <c r="C8858">
        <v>28.2</v>
      </c>
      <c r="D8858" t="s">
        <v>17018</v>
      </c>
    </row>
    <row r="8859" spans="1:4" x14ac:dyDescent="0.25">
      <c r="A8859" t="s">
        <v>17025</v>
      </c>
      <c r="B8859" t="s">
        <v>17026</v>
      </c>
      <c r="C8859">
        <v>52.2</v>
      </c>
      <c r="D8859" t="s">
        <v>17018</v>
      </c>
    </row>
    <row r="8860" spans="1:4" x14ac:dyDescent="0.25">
      <c r="A8860" t="s">
        <v>17027</v>
      </c>
      <c r="B8860" t="s">
        <v>17028</v>
      </c>
      <c r="C8860">
        <v>39.5</v>
      </c>
      <c r="D8860" t="s">
        <v>17018</v>
      </c>
    </row>
    <row r="8861" spans="1:4" x14ac:dyDescent="0.25">
      <c r="A8861" t="s">
        <v>17029</v>
      </c>
      <c r="B8861" t="s">
        <v>17030</v>
      </c>
      <c r="C8861">
        <v>43.8</v>
      </c>
      <c r="D8861" t="s">
        <v>17018</v>
      </c>
    </row>
    <row r="8862" spans="1:4" x14ac:dyDescent="0.25">
      <c r="A8862" t="s">
        <v>17031</v>
      </c>
      <c r="B8862" t="s">
        <v>17032</v>
      </c>
      <c r="C8862">
        <v>32.9</v>
      </c>
      <c r="D8862" t="s">
        <v>17018</v>
      </c>
    </row>
    <row r="8863" spans="1:4" x14ac:dyDescent="0.25">
      <c r="A8863" t="s">
        <v>17033</v>
      </c>
      <c r="B8863" t="s">
        <v>17034</v>
      </c>
      <c r="C8863">
        <v>37.299999999999997</v>
      </c>
      <c r="D8863" t="s">
        <v>17035</v>
      </c>
    </row>
    <row r="8864" spans="1:4" x14ac:dyDescent="0.25">
      <c r="A8864" t="s">
        <v>11437</v>
      </c>
      <c r="B8864" t="s">
        <v>11438</v>
      </c>
      <c r="C8864">
        <v>12.7</v>
      </c>
      <c r="D8864" t="s">
        <v>17035</v>
      </c>
    </row>
    <row r="8865" spans="1:4" x14ac:dyDescent="0.25">
      <c r="A8865" t="s">
        <v>11991</v>
      </c>
      <c r="B8865" t="s">
        <v>11992</v>
      </c>
      <c r="C8865">
        <v>7.7499989999999999</v>
      </c>
      <c r="D8865" t="s">
        <v>17035</v>
      </c>
    </row>
    <row r="8866" spans="1:4" x14ac:dyDescent="0.25">
      <c r="A8866" t="s">
        <v>17036</v>
      </c>
      <c r="B8866" t="s">
        <v>17037</v>
      </c>
      <c r="C8866">
        <v>10.3</v>
      </c>
      <c r="D8866" t="s">
        <v>17035</v>
      </c>
    </row>
    <row r="8867" spans="1:4" x14ac:dyDescent="0.25">
      <c r="A8867" t="s">
        <v>11993</v>
      </c>
      <c r="B8867" t="s">
        <v>11994</v>
      </c>
      <c r="C8867">
        <v>14.7</v>
      </c>
      <c r="D8867" t="s">
        <v>17035</v>
      </c>
    </row>
    <row r="8868" spans="1:4" x14ac:dyDescent="0.25">
      <c r="A8868" t="s">
        <v>17038</v>
      </c>
      <c r="B8868" t="s">
        <v>17039</v>
      </c>
      <c r="C8868">
        <v>9.6</v>
      </c>
      <c r="D8868" t="s">
        <v>17035</v>
      </c>
    </row>
    <row r="8869" spans="1:4" x14ac:dyDescent="0.25">
      <c r="A8869" t="s">
        <v>11995</v>
      </c>
      <c r="B8869" t="s">
        <v>11996</v>
      </c>
      <c r="C8869">
        <v>25.35</v>
      </c>
      <c r="D8869" t="s">
        <v>17035</v>
      </c>
    </row>
    <row r="8870" spans="1:4" x14ac:dyDescent="0.25">
      <c r="A8870" t="s">
        <v>11401</v>
      </c>
      <c r="B8870" t="s">
        <v>11402</v>
      </c>
      <c r="C8870">
        <v>15.999999000000001</v>
      </c>
      <c r="D8870" t="s">
        <v>17035</v>
      </c>
    </row>
    <row r="8871" spans="1:4" x14ac:dyDescent="0.25">
      <c r="A8871" t="s">
        <v>11388</v>
      </c>
      <c r="B8871" t="s">
        <v>11389</v>
      </c>
      <c r="C8871">
        <v>32.700000000000003</v>
      </c>
      <c r="D8871" t="s">
        <v>17035</v>
      </c>
    </row>
    <row r="8872" spans="1:4" x14ac:dyDescent="0.25">
      <c r="A8872" t="s">
        <v>11370</v>
      </c>
      <c r="B8872" t="s">
        <v>11371</v>
      </c>
      <c r="C8872">
        <v>14.2</v>
      </c>
      <c r="D8872" t="s">
        <v>17035</v>
      </c>
    </row>
    <row r="8873" spans="1:4" x14ac:dyDescent="0.25">
      <c r="A8873" t="s">
        <v>17040</v>
      </c>
      <c r="B8873" t="s">
        <v>17041</v>
      </c>
      <c r="C8873">
        <v>17.399999999999999</v>
      </c>
      <c r="D8873" t="s">
        <v>17035</v>
      </c>
    </row>
    <row r="8874" spans="1:4" x14ac:dyDescent="0.25">
      <c r="A8874" t="s">
        <v>11674</v>
      </c>
      <c r="B8874" t="s">
        <v>11675</v>
      </c>
      <c r="C8874">
        <v>19.2</v>
      </c>
      <c r="D8874" t="s">
        <v>17035</v>
      </c>
    </row>
    <row r="8875" spans="1:4" x14ac:dyDescent="0.25">
      <c r="A8875" t="s">
        <v>17042</v>
      </c>
      <c r="B8875" t="s">
        <v>17043</v>
      </c>
      <c r="C8875">
        <v>27.3</v>
      </c>
      <c r="D8875" t="s">
        <v>17035</v>
      </c>
    </row>
    <row r="8876" spans="1:4" x14ac:dyDescent="0.25">
      <c r="A8876" t="s">
        <v>17044</v>
      </c>
      <c r="B8876" t="s">
        <v>17045</v>
      </c>
      <c r="C8876">
        <v>28.4</v>
      </c>
      <c r="D8876" t="s">
        <v>17035</v>
      </c>
    </row>
    <row r="8877" spans="1:4" x14ac:dyDescent="0.25">
      <c r="A8877" t="s">
        <v>11997</v>
      </c>
      <c r="B8877" t="s">
        <v>11998</v>
      </c>
      <c r="C8877">
        <v>32</v>
      </c>
      <c r="D8877" t="s">
        <v>17035</v>
      </c>
    </row>
    <row r="8878" spans="1:4" x14ac:dyDescent="0.25">
      <c r="A8878" t="s">
        <v>17046</v>
      </c>
      <c r="B8878" t="s">
        <v>17047</v>
      </c>
      <c r="C8878">
        <v>61.3</v>
      </c>
      <c r="D8878" t="s">
        <v>17035</v>
      </c>
    </row>
    <row r="8879" spans="1:4" x14ac:dyDescent="0.25">
      <c r="A8879" t="s">
        <v>17048</v>
      </c>
      <c r="B8879" t="s">
        <v>17049</v>
      </c>
      <c r="C8879">
        <v>50.700001</v>
      </c>
      <c r="D8879" t="s">
        <v>17035</v>
      </c>
    </row>
    <row r="8880" spans="1:4" x14ac:dyDescent="0.25">
      <c r="A8880" t="s">
        <v>17050</v>
      </c>
      <c r="B8880" t="s">
        <v>17051</v>
      </c>
      <c r="C8880">
        <v>25.3</v>
      </c>
      <c r="D8880" t="s">
        <v>17035</v>
      </c>
    </row>
    <row r="8881" spans="1:4" x14ac:dyDescent="0.25">
      <c r="A8881" t="s">
        <v>11824</v>
      </c>
      <c r="B8881" t="s">
        <v>11825</v>
      </c>
      <c r="C8881">
        <v>33.300001000000002</v>
      </c>
      <c r="D8881" t="s">
        <v>17035</v>
      </c>
    </row>
    <row r="8882" spans="1:4" x14ac:dyDescent="0.25">
      <c r="A8882" t="s">
        <v>17052</v>
      </c>
      <c r="B8882" t="s">
        <v>17053</v>
      </c>
      <c r="C8882">
        <v>15.7</v>
      </c>
      <c r="D8882" t="s">
        <v>17035</v>
      </c>
    </row>
    <row r="8883" spans="1:4" x14ac:dyDescent="0.25">
      <c r="A8883" t="s">
        <v>17054</v>
      </c>
      <c r="B8883" t="s">
        <v>17055</v>
      </c>
      <c r="C8883">
        <v>16.5</v>
      </c>
      <c r="D8883" t="s">
        <v>17035</v>
      </c>
    </row>
    <row r="8884" spans="1:4" x14ac:dyDescent="0.25">
      <c r="A8884" t="s">
        <v>17056</v>
      </c>
      <c r="B8884" t="s">
        <v>17057</v>
      </c>
      <c r="C8884">
        <v>20.399999999999999</v>
      </c>
      <c r="D8884" t="s">
        <v>17035</v>
      </c>
    </row>
    <row r="8885" spans="1:4" x14ac:dyDescent="0.25">
      <c r="A8885" t="s">
        <v>17058</v>
      </c>
      <c r="B8885" t="s">
        <v>17059</v>
      </c>
      <c r="C8885">
        <v>59.400001000000003</v>
      </c>
      <c r="D8885" t="s">
        <v>17035</v>
      </c>
    </row>
    <row r="8886" spans="1:4" x14ac:dyDescent="0.25">
      <c r="A8886" t="s">
        <v>17060</v>
      </c>
      <c r="B8886" t="s">
        <v>17061</v>
      </c>
      <c r="C8886">
        <v>92.300000999999995</v>
      </c>
      <c r="D8886" t="s">
        <v>17035</v>
      </c>
    </row>
    <row r="8887" spans="1:4" x14ac:dyDescent="0.25">
      <c r="A8887" t="s">
        <v>11999</v>
      </c>
      <c r="B8887" t="s">
        <v>12000</v>
      </c>
      <c r="C8887">
        <v>30</v>
      </c>
      <c r="D8887" t="s">
        <v>17035</v>
      </c>
    </row>
    <row r="8888" spans="1:4" x14ac:dyDescent="0.25">
      <c r="A8888" t="s">
        <v>17062</v>
      </c>
      <c r="B8888" t="s">
        <v>17063</v>
      </c>
      <c r="C8888">
        <v>46.7</v>
      </c>
      <c r="D8888" t="s">
        <v>17035</v>
      </c>
    </row>
    <row r="8889" spans="1:4" x14ac:dyDescent="0.25">
      <c r="A8889" t="s">
        <v>11368</v>
      </c>
      <c r="B8889" t="s">
        <v>11369</v>
      </c>
      <c r="C8889">
        <v>13.3</v>
      </c>
      <c r="D8889" t="s">
        <v>17035</v>
      </c>
    </row>
    <row r="8890" spans="1:4" x14ac:dyDescent="0.25">
      <c r="A8890" t="s">
        <v>17064</v>
      </c>
      <c r="B8890" t="s">
        <v>17065</v>
      </c>
      <c r="C8890">
        <v>8.8000000000000007</v>
      </c>
      <c r="D8890" t="s">
        <v>17035</v>
      </c>
    </row>
    <row r="8891" spans="1:4" x14ac:dyDescent="0.25">
      <c r="A8891" t="s">
        <v>12001</v>
      </c>
      <c r="B8891" t="s">
        <v>12002</v>
      </c>
      <c r="C8891">
        <v>15.3</v>
      </c>
      <c r="D8891" t="s">
        <v>17035</v>
      </c>
    </row>
    <row r="8892" spans="1:4" x14ac:dyDescent="0.25">
      <c r="A8892" t="s">
        <v>11898</v>
      </c>
      <c r="B8892" t="s">
        <v>11899</v>
      </c>
      <c r="C8892">
        <v>12.3</v>
      </c>
      <c r="D8892" t="s">
        <v>17035</v>
      </c>
    </row>
    <row r="8893" spans="1:4" x14ac:dyDescent="0.25">
      <c r="A8893" t="s">
        <v>17066</v>
      </c>
      <c r="B8893" t="s">
        <v>17067</v>
      </c>
      <c r="C8893">
        <v>18.3</v>
      </c>
      <c r="D8893" t="s">
        <v>17035</v>
      </c>
    </row>
    <row r="8894" spans="1:4" x14ac:dyDescent="0.25">
      <c r="A8894" t="s">
        <v>11558</v>
      </c>
      <c r="B8894" t="s">
        <v>11559</v>
      </c>
      <c r="C8894">
        <v>22.700001</v>
      </c>
      <c r="D8894" t="s">
        <v>17035</v>
      </c>
    </row>
    <row r="8895" spans="1:4" x14ac:dyDescent="0.25">
      <c r="A8895" t="s">
        <v>12355</v>
      </c>
      <c r="B8895" t="s">
        <v>12356</v>
      </c>
      <c r="C8895">
        <v>34.700000000000003</v>
      </c>
      <c r="D8895" t="s">
        <v>17035</v>
      </c>
    </row>
    <row r="8896" spans="1:4" x14ac:dyDescent="0.25">
      <c r="A8896" t="s">
        <v>12124</v>
      </c>
      <c r="B8896" t="s">
        <v>12125</v>
      </c>
      <c r="C8896">
        <v>13.099999</v>
      </c>
      <c r="D8896" t="s">
        <v>17035</v>
      </c>
    </row>
    <row r="8897" spans="1:4" x14ac:dyDescent="0.25">
      <c r="A8897" t="s">
        <v>12126</v>
      </c>
      <c r="B8897" t="s">
        <v>12127</v>
      </c>
      <c r="C8897">
        <v>15.3</v>
      </c>
      <c r="D8897" t="s">
        <v>17035</v>
      </c>
    </row>
    <row r="8898" spans="1:4" x14ac:dyDescent="0.25">
      <c r="A8898" t="s">
        <v>17068</v>
      </c>
      <c r="B8898" t="s">
        <v>17069</v>
      </c>
      <c r="C8898">
        <v>16.7</v>
      </c>
      <c r="D8898" t="s">
        <v>17035</v>
      </c>
    </row>
    <row r="8899" spans="1:4" x14ac:dyDescent="0.25">
      <c r="A8899" t="s">
        <v>11540</v>
      </c>
      <c r="B8899" t="s">
        <v>11541</v>
      </c>
      <c r="C8899">
        <v>14.8</v>
      </c>
      <c r="D8899" t="s">
        <v>17035</v>
      </c>
    </row>
    <row r="8900" spans="1:4" x14ac:dyDescent="0.25">
      <c r="A8900" t="s">
        <v>17070</v>
      </c>
      <c r="B8900" t="s">
        <v>17071</v>
      </c>
      <c r="C8900">
        <v>32</v>
      </c>
      <c r="D8900" t="s">
        <v>17035</v>
      </c>
    </row>
    <row r="8901" spans="1:4" x14ac:dyDescent="0.25">
      <c r="A8901" t="s">
        <v>12128</v>
      </c>
      <c r="B8901" t="s">
        <v>12129</v>
      </c>
      <c r="C8901">
        <v>10.4</v>
      </c>
      <c r="D8901" t="s">
        <v>17035</v>
      </c>
    </row>
    <row r="8902" spans="1:4" x14ac:dyDescent="0.25">
      <c r="A8902" t="s">
        <v>17072</v>
      </c>
      <c r="B8902" t="s">
        <v>17073</v>
      </c>
      <c r="C8902">
        <v>102.900001</v>
      </c>
      <c r="D8902" t="s">
        <v>17035</v>
      </c>
    </row>
    <row r="8903" spans="1:4" x14ac:dyDescent="0.25">
      <c r="A8903" t="s">
        <v>17074</v>
      </c>
      <c r="B8903" t="s">
        <v>17075</v>
      </c>
      <c r="C8903">
        <v>18</v>
      </c>
      <c r="D8903" t="s">
        <v>17035</v>
      </c>
    </row>
    <row r="8904" spans="1:4" x14ac:dyDescent="0.25">
      <c r="A8904" t="s">
        <v>11296</v>
      </c>
      <c r="B8904" t="s">
        <v>11297</v>
      </c>
      <c r="C8904">
        <v>5.4</v>
      </c>
      <c r="D8904" t="s">
        <v>17035</v>
      </c>
    </row>
    <row r="8905" spans="1:4" x14ac:dyDescent="0.25">
      <c r="A8905" t="s">
        <v>11378</v>
      </c>
      <c r="B8905" t="s">
        <v>11379</v>
      </c>
      <c r="C8905">
        <v>9.3000000000000007</v>
      </c>
      <c r="D8905" t="s">
        <v>17035</v>
      </c>
    </row>
    <row r="8906" spans="1:4" x14ac:dyDescent="0.25">
      <c r="A8906" t="s">
        <v>17076</v>
      </c>
      <c r="B8906" t="s">
        <v>17077</v>
      </c>
      <c r="C8906">
        <v>8.6999999999999993</v>
      </c>
      <c r="D8906" t="s">
        <v>17035</v>
      </c>
    </row>
    <row r="8907" spans="1:4" x14ac:dyDescent="0.25">
      <c r="A8907" t="s">
        <v>11676</v>
      </c>
      <c r="B8907" t="s">
        <v>11677</v>
      </c>
      <c r="C8907">
        <v>8.6999999999999993</v>
      </c>
      <c r="D8907" t="s">
        <v>17035</v>
      </c>
    </row>
    <row r="8908" spans="1:4" x14ac:dyDescent="0.25">
      <c r="A8908" t="s">
        <v>17078</v>
      </c>
      <c r="B8908" t="s">
        <v>17079</v>
      </c>
      <c r="C8908">
        <v>6.7</v>
      </c>
      <c r="D8908" t="s">
        <v>17035</v>
      </c>
    </row>
    <row r="8909" spans="1:4" x14ac:dyDescent="0.25">
      <c r="A8909" t="s">
        <v>17080</v>
      </c>
      <c r="B8909" t="s">
        <v>17081</v>
      </c>
      <c r="C8909">
        <v>199.3</v>
      </c>
      <c r="D8909" t="s">
        <v>17082</v>
      </c>
    </row>
    <row r="8910" spans="1:4" x14ac:dyDescent="0.25">
      <c r="A8910" t="s">
        <v>12195</v>
      </c>
      <c r="B8910" t="s">
        <v>12196</v>
      </c>
      <c r="C8910">
        <v>167.5</v>
      </c>
      <c r="D8910" t="s">
        <v>17082</v>
      </c>
    </row>
    <row r="8911" spans="1:4" x14ac:dyDescent="0.25">
      <c r="A8911" t="s">
        <v>17083</v>
      </c>
      <c r="B8911" t="s">
        <v>17084</v>
      </c>
      <c r="C8911">
        <v>167.5</v>
      </c>
      <c r="D8911" t="s">
        <v>17082</v>
      </c>
    </row>
    <row r="8912" spans="1:4" x14ac:dyDescent="0.25">
      <c r="A8912" t="s">
        <v>17085</v>
      </c>
      <c r="B8912" t="s">
        <v>17086</v>
      </c>
      <c r="C8912">
        <v>224.7</v>
      </c>
      <c r="D8912" t="s">
        <v>17082</v>
      </c>
    </row>
    <row r="8913" spans="1:4" x14ac:dyDescent="0.25">
      <c r="A8913" t="s">
        <v>12357</v>
      </c>
      <c r="B8913" t="s">
        <v>12358</v>
      </c>
      <c r="C8913">
        <v>104.5</v>
      </c>
      <c r="D8913" t="s">
        <v>17087</v>
      </c>
    </row>
    <row r="8914" spans="1:4" x14ac:dyDescent="0.25">
      <c r="A8914" t="s">
        <v>12422</v>
      </c>
      <c r="B8914" t="s">
        <v>12423</v>
      </c>
      <c r="C8914">
        <v>225.3</v>
      </c>
      <c r="D8914" t="s">
        <v>17087</v>
      </c>
    </row>
    <row r="8915" spans="1:4" x14ac:dyDescent="0.25">
      <c r="A8915" t="s">
        <v>17088</v>
      </c>
      <c r="B8915" t="s">
        <v>17089</v>
      </c>
      <c r="C8915">
        <v>5.2</v>
      </c>
      <c r="D8915" t="s">
        <v>17087</v>
      </c>
    </row>
    <row r="8916" spans="1:4" x14ac:dyDescent="0.25">
      <c r="A8916" t="s">
        <v>17090</v>
      </c>
      <c r="B8916" t="s">
        <v>17091</v>
      </c>
      <c r="C8916">
        <v>21.3</v>
      </c>
      <c r="D8916" t="s">
        <v>17087</v>
      </c>
    </row>
    <row r="8917" spans="1:4" x14ac:dyDescent="0.25">
      <c r="A8917" t="s">
        <v>17092</v>
      </c>
      <c r="B8917" t="s">
        <v>17093</v>
      </c>
      <c r="C8917">
        <v>11</v>
      </c>
      <c r="D8917" t="s">
        <v>17087</v>
      </c>
    </row>
    <row r="8918" spans="1:4" x14ac:dyDescent="0.25">
      <c r="A8918" t="s">
        <v>17094</v>
      </c>
      <c r="B8918" t="s">
        <v>17095</v>
      </c>
      <c r="C8918">
        <v>9.4499999999999993</v>
      </c>
      <c r="D8918" t="s">
        <v>17087</v>
      </c>
    </row>
    <row r="8919" spans="1:4" x14ac:dyDescent="0.25">
      <c r="A8919" t="s">
        <v>9611</v>
      </c>
      <c r="B8919" t="s">
        <v>9612</v>
      </c>
      <c r="C8919">
        <v>68</v>
      </c>
      <c r="D8919" t="s">
        <v>11232</v>
      </c>
    </row>
    <row r="8920" spans="1:4" x14ac:dyDescent="0.25">
      <c r="A8920" t="s">
        <v>17096</v>
      </c>
      <c r="B8920" t="s">
        <v>17097</v>
      </c>
      <c r="C8920">
        <v>37.5</v>
      </c>
      <c r="D8920" t="s">
        <v>11232</v>
      </c>
    </row>
    <row r="8921" spans="1:4" x14ac:dyDescent="0.25">
      <c r="A8921" t="s">
        <v>11770</v>
      </c>
      <c r="B8921" t="s">
        <v>11771</v>
      </c>
      <c r="C8921">
        <v>216.3</v>
      </c>
      <c r="D8921" t="s">
        <v>11232</v>
      </c>
    </row>
    <row r="8922" spans="1:4" x14ac:dyDescent="0.25">
      <c r="A8922" t="s">
        <v>17098</v>
      </c>
      <c r="B8922" t="s">
        <v>17099</v>
      </c>
      <c r="D8922" t="s">
        <v>11232</v>
      </c>
    </row>
    <row r="8923" spans="1:4" x14ac:dyDescent="0.25">
      <c r="A8923" t="s">
        <v>11639</v>
      </c>
      <c r="B8923" t="s">
        <v>11640</v>
      </c>
      <c r="C8923">
        <v>58.3</v>
      </c>
      <c r="D8923" t="s">
        <v>11232</v>
      </c>
    </row>
    <row r="8924" spans="1:4" x14ac:dyDescent="0.25">
      <c r="A8924" t="s">
        <v>17100</v>
      </c>
      <c r="B8924" t="s">
        <v>17101</v>
      </c>
      <c r="D8924" t="s">
        <v>11232</v>
      </c>
    </row>
    <row r="8925" spans="1:4" x14ac:dyDescent="0.25">
      <c r="A8925" t="s">
        <v>11848</v>
      </c>
      <c r="B8925" t="s">
        <v>11849</v>
      </c>
      <c r="C8925">
        <v>46.7</v>
      </c>
      <c r="D8925" t="s">
        <v>11232</v>
      </c>
    </row>
    <row r="8926" spans="1:4" x14ac:dyDescent="0.25">
      <c r="A8926" t="s">
        <v>17102</v>
      </c>
      <c r="B8926" t="s">
        <v>17103</v>
      </c>
      <c r="D8926" t="s">
        <v>11232</v>
      </c>
    </row>
    <row r="8927" spans="1:4" x14ac:dyDescent="0.25">
      <c r="A8927" t="s">
        <v>11772</v>
      </c>
      <c r="B8927" t="s">
        <v>11773</v>
      </c>
      <c r="C8927">
        <v>62.6</v>
      </c>
      <c r="D8927" t="s">
        <v>11232</v>
      </c>
    </row>
    <row r="8928" spans="1:4" x14ac:dyDescent="0.25">
      <c r="A8928" t="s">
        <v>17104</v>
      </c>
      <c r="B8928" t="s">
        <v>17105</v>
      </c>
      <c r="D8928" t="s">
        <v>11232</v>
      </c>
    </row>
    <row r="8929" spans="1:4" x14ac:dyDescent="0.25">
      <c r="A8929" t="s">
        <v>17106</v>
      </c>
      <c r="B8929" t="s">
        <v>17107</v>
      </c>
      <c r="C8929">
        <v>46.3</v>
      </c>
      <c r="D8929" t="s">
        <v>11232</v>
      </c>
    </row>
    <row r="8930" spans="1:4" x14ac:dyDescent="0.25">
      <c r="A8930" t="s">
        <v>17108</v>
      </c>
      <c r="B8930" t="s">
        <v>17109</v>
      </c>
      <c r="D8930" t="s">
        <v>11232</v>
      </c>
    </row>
    <row r="8931" spans="1:4" x14ac:dyDescent="0.25">
      <c r="A8931" t="s">
        <v>17110</v>
      </c>
      <c r="B8931" t="s">
        <v>17111</v>
      </c>
      <c r="D8931" t="s">
        <v>11232</v>
      </c>
    </row>
    <row r="8932" spans="1:4" x14ac:dyDescent="0.25">
      <c r="A8932" t="s">
        <v>17112</v>
      </c>
      <c r="B8932" t="s">
        <v>17113</v>
      </c>
      <c r="C8932">
        <v>347.5</v>
      </c>
      <c r="D8932" t="s">
        <v>11232</v>
      </c>
    </row>
    <row r="8933" spans="1:4" x14ac:dyDescent="0.25">
      <c r="A8933" t="s">
        <v>17114</v>
      </c>
      <c r="B8933" t="s">
        <v>17115</v>
      </c>
      <c r="D8933" t="s">
        <v>11232</v>
      </c>
    </row>
    <row r="8934" spans="1:4" x14ac:dyDescent="0.25">
      <c r="A8934" t="s">
        <v>17116</v>
      </c>
      <c r="B8934" t="s">
        <v>17117</v>
      </c>
      <c r="D8934" t="s">
        <v>11232</v>
      </c>
    </row>
    <row r="8935" spans="1:4" x14ac:dyDescent="0.25">
      <c r="A8935" t="s">
        <v>17118</v>
      </c>
      <c r="B8935" t="s">
        <v>17119</v>
      </c>
      <c r="C8935">
        <v>57.4</v>
      </c>
      <c r="D8935" t="s">
        <v>11232</v>
      </c>
    </row>
    <row r="8936" spans="1:4" x14ac:dyDescent="0.25">
      <c r="A8936" t="s">
        <v>11233</v>
      </c>
      <c r="B8936" t="s">
        <v>17120</v>
      </c>
      <c r="C8936">
        <v>65</v>
      </c>
      <c r="D8936" t="s">
        <v>11232</v>
      </c>
    </row>
    <row r="8937" spans="1:4" x14ac:dyDescent="0.25">
      <c r="A8937" t="s">
        <v>17121</v>
      </c>
      <c r="B8937" t="s">
        <v>17122</v>
      </c>
      <c r="D8937" t="s">
        <v>11232</v>
      </c>
    </row>
    <row r="8938" spans="1:4" x14ac:dyDescent="0.25">
      <c r="A8938" t="s">
        <v>11235</v>
      </c>
      <c r="B8938" t="s">
        <v>17123</v>
      </c>
      <c r="C8938">
        <v>54.7</v>
      </c>
      <c r="D8938" t="s">
        <v>11232</v>
      </c>
    </row>
    <row r="8939" spans="1:4" x14ac:dyDescent="0.25">
      <c r="A8939" t="s">
        <v>11237</v>
      </c>
      <c r="B8939" t="s">
        <v>11238</v>
      </c>
      <c r="C8939">
        <v>70.3</v>
      </c>
      <c r="D8939" t="s">
        <v>11232</v>
      </c>
    </row>
    <row r="8940" spans="1:4" x14ac:dyDescent="0.25">
      <c r="A8940" t="s">
        <v>17124</v>
      </c>
      <c r="B8940" t="s">
        <v>17125</v>
      </c>
      <c r="D8940" t="s">
        <v>11232</v>
      </c>
    </row>
    <row r="8941" spans="1:4" x14ac:dyDescent="0.25">
      <c r="A8941" t="s">
        <v>17126</v>
      </c>
      <c r="B8941" t="s">
        <v>17127</v>
      </c>
      <c r="D8941" t="s">
        <v>11232</v>
      </c>
    </row>
    <row r="8942" spans="1:4" x14ac:dyDescent="0.25">
      <c r="A8942" t="s">
        <v>17128</v>
      </c>
      <c r="B8942" t="s">
        <v>17129</v>
      </c>
      <c r="D8942" t="s">
        <v>11232</v>
      </c>
    </row>
    <row r="8943" spans="1:4" x14ac:dyDescent="0.25">
      <c r="A8943" t="s">
        <v>17130</v>
      </c>
      <c r="B8943" t="s">
        <v>17131</v>
      </c>
      <c r="D8943" t="s">
        <v>11232</v>
      </c>
    </row>
    <row r="8944" spans="1:4" x14ac:dyDescent="0.25">
      <c r="A8944" t="s">
        <v>17132</v>
      </c>
      <c r="B8944" t="s">
        <v>17133</v>
      </c>
      <c r="C8944">
        <v>57.7</v>
      </c>
      <c r="D8944" t="s">
        <v>11232</v>
      </c>
    </row>
    <row r="8945" spans="1:4" x14ac:dyDescent="0.25">
      <c r="A8945" t="s">
        <v>17134</v>
      </c>
      <c r="B8945" t="s">
        <v>17135</v>
      </c>
      <c r="D8945" t="s">
        <v>11232</v>
      </c>
    </row>
    <row r="8946" spans="1:4" x14ac:dyDescent="0.25">
      <c r="A8946" t="s">
        <v>17136</v>
      </c>
      <c r="B8946" t="s">
        <v>17137</v>
      </c>
      <c r="C8946">
        <v>172.3</v>
      </c>
      <c r="D8946" t="s">
        <v>11232</v>
      </c>
    </row>
    <row r="8947" spans="1:4" x14ac:dyDescent="0.25">
      <c r="A8947" t="s">
        <v>17138</v>
      </c>
      <c r="B8947" t="s">
        <v>17139</v>
      </c>
      <c r="C8947">
        <v>265.7</v>
      </c>
      <c r="D8947" t="s">
        <v>11232</v>
      </c>
    </row>
    <row r="8948" spans="1:4" x14ac:dyDescent="0.25">
      <c r="A8948" t="s">
        <v>17140</v>
      </c>
      <c r="B8948" t="s">
        <v>17141</v>
      </c>
      <c r="D8948" t="s">
        <v>11232</v>
      </c>
    </row>
    <row r="8949" spans="1:4" x14ac:dyDescent="0.25">
      <c r="A8949" t="s">
        <v>17142</v>
      </c>
      <c r="B8949" t="s">
        <v>17143</v>
      </c>
      <c r="C8949">
        <v>576.60000100000002</v>
      </c>
      <c r="D8949" t="s">
        <v>11232</v>
      </c>
    </row>
    <row r="8950" spans="1:4" x14ac:dyDescent="0.25">
      <c r="A8950" t="s">
        <v>17144</v>
      </c>
      <c r="B8950" t="s">
        <v>17145</v>
      </c>
      <c r="C8950">
        <v>52.9</v>
      </c>
      <c r="D8950" t="s">
        <v>11232</v>
      </c>
    </row>
    <row r="8951" spans="1:4" x14ac:dyDescent="0.25">
      <c r="A8951" t="s">
        <v>17146</v>
      </c>
      <c r="B8951" t="s">
        <v>17147</v>
      </c>
      <c r="C8951">
        <v>47.5</v>
      </c>
      <c r="D8951" t="s">
        <v>11232</v>
      </c>
    </row>
    <row r="8952" spans="1:4" x14ac:dyDescent="0.25">
      <c r="A8952" t="s">
        <v>18557</v>
      </c>
      <c r="B8952" t="s">
        <v>18558</v>
      </c>
      <c r="C8952">
        <v>102</v>
      </c>
      <c r="D8952" t="s">
        <v>11232</v>
      </c>
    </row>
    <row r="8953" spans="1:4" x14ac:dyDescent="0.25">
      <c r="A8953" t="s">
        <v>18623</v>
      </c>
      <c r="B8953" t="s">
        <v>18624</v>
      </c>
      <c r="C8953">
        <v>45.1</v>
      </c>
      <c r="D8953" t="s">
        <v>11232</v>
      </c>
    </row>
    <row r="8954" spans="1:4" x14ac:dyDescent="0.25">
      <c r="A8954" t="s">
        <v>18625</v>
      </c>
      <c r="B8954" t="s">
        <v>18626</v>
      </c>
      <c r="C8954">
        <v>44.8</v>
      </c>
      <c r="D8954" t="s">
        <v>11232</v>
      </c>
    </row>
    <row r="8955" spans="1:4" x14ac:dyDescent="0.25">
      <c r="A8955" t="s">
        <v>18627</v>
      </c>
      <c r="B8955" t="s">
        <v>18628</v>
      </c>
      <c r="D8955" t="s">
        <v>11232</v>
      </c>
    </row>
    <row r="8956" spans="1:4" x14ac:dyDescent="0.25">
      <c r="A8956" t="s">
        <v>18629</v>
      </c>
      <c r="B8956" t="s">
        <v>18630</v>
      </c>
      <c r="D8956" t="s">
        <v>11232</v>
      </c>
    </row>
    <row r="8957" spans="1:4" x14ac:dyDescent="0.25">
      <c r="A8957" t="s">
        <v>19240</v>
      </c>
      <c r="B8957" t="s">
        <v>19241</v>
      </c>
      <c r="D8957" t="s">
        <v>11232</v>
      </c>
    </row>
    <row r="8958" spans="1:4" x14ac:dyDescent="0.25">
      <c r="A8958" t="s">
        <v>11490</v>
      </c>
      <c r="B8958" t="s">
        <v>11491</v>
      </c>
      <c r="C8958">
        <v>47.3</v>
      </c>
      <c r="D8958" t="s">
        <v>11232</v>
      </c>
    </row>
    <row r="8959" spans="1:4" x14ac:dyDescent="0.25">
      <c r="A8959" t="s">
        <v>19416</v>
      </c>
      <c r="B8959" t="s">
        <v>19417</v>
      </c>
      <c r="C8959">
        <v>234.8</v>
      </c>
      <c r="D8959" t="s">
        <v>11232</v>
      </c>
    </row>
    <row r="8960" spans="1:4" x14ac:dyDescent="0.25">
      <c r="A8960" t="s">
        <v>19418</v>
      </c>
      <c r="B8960" t="s">
        <v>19419</v>
      </c>
      <c r="C8960">
        <v>69</v>
      </c>
      <c r="D8960" t="s">
        <v>11232</v>
      </c>
    </row>
    <row r="8961" spans="1:4" x14ac:dyDescent="0.25">
      <c r="A8961" t="s">
        <v>19420</v>
      </c>
      <c r="B8961" t="s">
        <v>19421</v>
      </c>
      <c r="D8961" t="s">
        <v>11232</v>
      </c>
    </row>
    <row r="8962" spans="1:4" x14ac:dyDescent="0.25">
      <c r="A8962" t="s">
        <v>11933</v>
      </c>
      <c r="B8962" t="s">
        <v>11934</v>
      </c>
      <c r="C8962">
        <v>53.9</v>
      </c>
      <c r="D8962" t="s">
        <v>11232</v>
      </c>
    </row>
    <row r="8963" spans="1:4" x14ac:dyDescent="0.25">
      <c r="A8963" t="s">
        <v>11740</v>
      </c>
      <c r="B8963" t="s">
        <v>11741</v>
      </c>
      <c r="C8963">
        <v>39.6</v>
      </c>
      <c r="D8963" t="s">
        <v>11232</v>
      </c>
    </row>
    <row r="8964" spans="1:4" x14ac:dyDescent="0.25">
      <c r="A8964" t="s">
        <v>11792</v>
      </c>
      <c r="B8964" t="s">
        <v>11793</v>
      </c>
      <c r="C8964">
        <v>48.8</v>
      </c>
      <c r="D8964" t="s">
        <v>11232</v>
      </c>
    </row>
    <row r="8965" spans="1:4" x14ac:dyDescent="0.25">
      <c r="A8965" t="s">
        <v>11922</v>
      </c>
      <c r="B8965" t="s">
        <v>11923</v>
      </c>
      <c r="C8965">
        <v>53.3</v>
      </c>
      <c r="D8965" t="s">
        <v>11232</v>
      </c>
    </row>
    <row r="8966" spans="1:4" x14ac:dyDescent="0.25">
      <c r="A8966" t="s">
        <v>17148</v>
      </c>
      <c r="B8966" t="s">
        <v>17149</v>
      </c>
      <c r="C8966">
        <v>25.5</v>
      </c>
      <c r="D8966" t="s">
        <v>17150</v>
      </c>
    </row>
    <row r="8967" spans="1:4" x14ac:dyDescent="0.25">
      <c r="A8967" t="s">
        <v>17151</v>
      </c>
      <c r="B8967" t="s">
        <v>17152</v>
      </c>
      <c r="C8967">
        <v>113.1</v>
      </c>
      <c r="D8967" t="s">
        <v>17150</v>
      </c>
    </row>
    <row r="8968" spans="1:4" x14ac:dyDescent="0.25">
      <c r="A8968" t="s">
        <v>17153</v>
      </c>
      <c r="B8968" t="s">
        <v>17154</v>
      </c>
      <c r="C8968">
        <v>7.8</v>
      </c>
      <c r="D8968" t="s">
        <v>17155</v>
      </c>
    </row>
    <row r="8969" spans="1:4" x14ac:dyDescent="0.25">
      <c r="A8969" t="s">
        <v>17156</v>
      </c>
      <c r="B8969" t="s">
        <v>17157</v>
      </c>
      <c r="C8969">
        <v>10.6</v>
      </c>
      <c r="D8969" t="s">
        <v>17155</v>
      </c>
    </row>
    <row r="8970" spans="1:4" x14ac:dyDescent="0.25">
      <c r="A8970" t="s">
        <v>17158</v>
      </c>
      <c r="B8970" t="s">
        <v>17159</v>
      </c>
      <c r="C8970">
        <v>13.5</v>
      </c>
      <c r="D8970" t="s">
        <v>17160</v>
      </c>
    </row>
    <row r="8971" spans="1:4" x14ac:dyDescent="0.25">
      <c r="A8971" t="s">
        <v>12545</v>
      </c>
      <c r="B8971" t="s">
        <v>12546</v>
      </c>
      <c r="C8971">
        <v>20.100000000000001</v>
      </c>
      <c r="D8971" t="s">
        <v>17160</v>
      </c>
    </row>
    <row r="8972" spans="1:4" x14ac:dyDescent="0.25">
      <c r="A8972" t="s">
        <v>11846</v>
      </c>
      <c r="B8972" t="s">
        <v>11847</v>
      </c>
      <c r="C8972">
        <v>96.099998999999997</v>
      </c>
      <c r="D8972" t="s">
        <v>8319</v>
      </c>
    </row>
    <row r="8973" spans="1:4" x14ac:dyDescent="0.25">
      <c r="A8973" t="s">
        <v>11900</v>
      </c>
      <c r="B8973" t="s">
        <v>11901</v>
      </c>
      <c r="C8973">
        <v>100</v>
      </c>
      <c r="D8973" t="s">
        <v>8319</v>
      </c>
    </row>
    <row r="8974" spans="1:4" x14ac:dyDescent="0.25">
      <c r="A8974" t="s">
        <v>6283</v>
      </c>
      <c r="B8974" t="s">
        <v>2316</v>
      </c>
      <c r="C8974">
        <v>82.100001000000006</v>
      </c>
      <c r="D8974" t="s">
        <v>8319</v>
      </c>
    </row>
    <row r="8975" spans="1:4" x14ac:dyDescent="0.25">
      <c r="A8975" t="s">
        <v>6284</v>
      </c>
      <c r="B8975" t="s">
        <v>2317</v>
      </c>
      <c r="C8975">
        <v>239.3</v>
      </c>
      <c r="D8975" t="s">
        <v>8319</v>
      </c>
    </row>
    <row r="8976" spans="1:4" x14ac:dyDescent="0.25">
      <c r="A8976" t="s">
        <v>17161</v>
      </c>
      <c r="B8976" t="s">
        <v>17162</v>
      </c>
      <c r="C8976">
        <v>5.15</v>
      </c>
      <c r="D8976" t="s">
        <v>17163</v>
      </c>
    </row>
    <row r="8977" spans="1:4" x14ac:dyDescent="0.25">
      <c r="A8977" t="s">
        <v>17164</v>
      </c>
      <c r="B8977" t="s">
        <v>17165</v>
      </c>
      <c r="C8977">
        <v>5.15</v>
      </c>
      <c r="D8977" t="s">
        <v>17163</v>
      </c>
    </row>
    <row r="8978" spans="1:4" x14ac:dyDescent="0.25">
      <c r="A8978" t="s">
        <v>17166</v>
      </c>
      <c r="B8978" t="s">
        <v>17167</v>
      </c>
      <c r="C8978">
        <v>38.1</v>
      </c>
      <c r="D8978" t="s">
        <v>17168</v>
      </c>
    </row>
    <row r="8979" spans="1:4" x14ac:dyDescent="0.25">
      <c r="A8979" t="s">
        <v>17169</v>
      </c>
      <c r="B8979" t="s">
        <v>17170</v>
      </c>
      <c r="C8979">
        <v>38.1</v>
      </c>
      <c r="D8979" t="s">
        <v>17168</v>
      </c>
    </row>
    <row r="8980" spans="1:4" x14ac:dyDescent="0.25">
      <c r="A8980" t="s">
        <v>17171</v>
      </c>
      <c r="B8980" t="s">
        <v>17172</v>
      </c>
      <c r="C8980">
        <v>38.1</v>
      </c>
      <c r="D8980" t="s">
        <v>17168</v>
      </c>
    </row>
    <row r="8981" spans="1:4" x14ac:dyDescent="0.25">
      <c r="A8981" t="s">
        <v>17173</v>
      </c>
      <c r="B8981" t="s">
        <v>17174</v>
      </c>
      <c r="C8981">
        <v>38.1</v>
      </c>
      <c r="D8981" t="s">
        <v>17168</v>
      </c>
    </row>
    <row r="8982" spans="1:4" x14ac:dyDescent="0.25">
      <c r="A8982" t="s">
        <v>17175</v>
      </c>
      <c r="B8982" t="s">
        <v>17176</v>
      </c>
      <c r="C8982">
        <v>38.1</v>
      </c>
      <c r="D8982" t="s">
        <v>17168</v>
      </c>
    </row>
    <row r="8983" spans="1:4" x14ac:dyDescent="0.25">
      <c r="A8983" t="s">
        <v>17177</v>
      </c>
      <c r="B8983" t="s">
        <v>17178</v>
      </c>
      <c r="C8983">
        <v>38.1</v>
      </c>
      <c r="D8983" t="s">
        <v>17168</v>
      </c>
    </row>
    <row r="8984" spans="1:4" x14ac:dyDescent="0.25">
      <c r="A8984" t="s">
        <v>17179</v>
      </c>
      <c r="B8984" t="s">
        <v>17180</v>
      </c>
      <c r="C8984">
        <v>38.1</v>
      </c>
      <c r="D8984" t="s">
        <v>17168</v>
      </c>
    </row>
    <row r="8985" spans="1:4" x14ac:dyDescent="0.25">
      <c r="A8985" t="s">
        <v>17181</v>
      </c>
      <c r="B8985" t="s">
        <v>17182</v>
      </c>
      <c r="C8985">
        <v>38.1</v>
      </c>
      <c r="D8985" t="s">
        <v>17168</v>
      </c>
    </row>
    <row r="8986" spans="1:4" x14ac:dyDescent="0.25">
      <c r="A8986" t="s">
        <v>17183</v>
      </c>
      <c r="B8986" t="s">
        <v>17184</v>
      </c>
      <c r="C8986">
        <v>38.1</v>
      </c>
      <c r="D8986" t="s">
        <v>17168</v>
      </c>
    </row>
    <row r="8987" spans="1:4" x14ac:dyDescent="0.25">
      <c r="A8987" t="s">
        <v>17185</v>
      </c>
      <c r="B8987" t="s">
        <v>17186</v>
      </c>
      <c r="C8987">
        <v>38.1</v>
      </c>
      <c r="D8987" t="s">
        <v>17168</v>
      </c>
    </row>
    <row r="8988" spans="1:4" x14ac:dyDescent="0.25">
      <c r="A8988" t="s">
        <v>17187</v>
      </c>
      <c r="B8988" t="s">
        <v>17188</v>
      </c>
      <c r="C8988">
        <v>663.4</v>
      </c>
      <c r="D8988" t="s">
        <v>17189</v>
      </c>
    </row>
    <row r="8989" spans="1:4" x14ac:dyDescent="0.25">
      <c r="A8989" t="s">
        <v>17190</v>
      </c>
      <c r="B8989" t="s">
        <v>17191</v>
      </c>
      <c r="C8989">
        <v>663.4</v>
      </c>
      <c r="D8989" t="s">
        <v>17189</v>
      </c>
    </row>
    <row r="8990" spans="1:4" x14ac:dyDescent="0.25">
      <c r="A8990" t="s">
        <v>17192</v>
      </c>
      <c r="B8990" t="s">
        <v>17193</v>
      </c>
      <c r="C8990">
        <v>577.9</v>
      </c>
      <c r="D8990" t="s">
        <v>17189</v>
      </c>
    </row>
    <row r="8991" spans="1:4" x14ac:dyDescent="0.25">
      <c r="A8991" t="s">
        <v>17194</v>
      </c>
      <c r="B8991" t="s">
        <v>17195</v>
      </c>
      <c r="C8991">
        <v>119.6</v>
      </c>
      <c r="D8991" t="s">
        <v>17189</v>
      </c>
    </row>
    <row r="8992" spans="1:4" x14ac:dyDescent="0.25">
      <c r="A8992" t="s">
        <v>17196</v>
      </c>
      <c r="B8992" t="s">
        <v>17197</v>
      </c>
      <c r="C8992">
        <v>132.6</v>
      </c>
      <c r="D8992" t="s">
        <v>17189</v>
      </c>
    </row>
    <row r="8993" spans="1:4" x14ac:dyDescent="0.25">
      <c r="A8993" t="s">
        <v>17198</v>
      </c>
      <c r="B8993" t="s">
        <v>17199</v>
      </c>
      <c r="C8993">
        <v>221.89999900000001</v>
      </c>
      <c r="D8993" t="s">
        <v>17189</v>
      </c>
    </row>
    <row r="8994" spans="1:4" x14ac:dyDescent="0.25">
      <c r="A8994" t="s">
        <v>17200</v>
      </c>
      <c r="B8994" t="s">
        <v>17201</v>
      </c>
      <c r="C8994">
        <v>90.1</v>
      </c>
      <c r="D8994" t="s">
        <v>17189</v>
      </c>
    </row>
    <row r="8995" spans="1:4" x14ac:dyDescent="0.25">
      <c r="A8995" t="s">
        <v>17202</v>
      </c>
      <c r="B8995" t="s">
        <v>17203</v>
      </c>
      <c r="C8995">
        <v>487.2</v>
      </c>
      <c r="D8995" t="s">
        <v>17189</v>
      </c>
    </row>
    <row r="8996" spans="1:4" x14ac:dyDescent="0.25">
      <c r="A8996" t="s">
        <v>17204</v>
      </c>
      <c r="B8996" t="s">
        <v>17205</v>
      </c>
      <c r="C8996">
        <v>9</v>
      </c>
      <c r="D8996" t="s">
        <v>17189</v>
      </c>
    </row>
    <row r="8997" spans="1:4" x14ac:dyDescent="0.25">
      <c r="A8997" t="s">
        <v>17206</v>
      </c>
      <c r="B8997" t="s">
        <v>17207</v>
      </c>
      <c r="C8997">
        <v>14.1</v>
      </c>
      <c r="D8997" t="s">
        <v>17189</v>
      </c>
    </row>
    <row r="8998" spans="1:4" x14ac:dyDescent="0.25">
      <c r="A8998" t="s">
        <v>17208</v>
      </c>
      <c r="B8998" t="s">
        <v>17209</v>
      </c>
      <c r="C8998">
        <v>17.3</v>
      </c>
      <c r="D8998" t="s">
        <v>17189</v>
      </c>
    </row>
    <row r="8999" spans="1:4" x14ac:dyDescent="0.25">
      <c r="A8999" t="s">
        <v>17210</v>
      </c>
      <c r="B8999" t="s">
        <v>17211</v>
      </c>
      <c r="C8999">
        <v>13.099999</v>
      </c>
      <c r="D8999" t="s">
        <v>17189</v>
      </c>
    </row>
    <row r="9000" spans="1:4" x14ac:dyDescent="0.25">
      <c r="A9000" t="s">
        <v>17212</v>
      </c>
      <c r="B9000" t="s">
        <v>17213</v>
      </c>
      <c r="D9000" t="s">
        <v>17189</v>
      </c>
    </row>
    <row r="9001" spans="1:4" x14ac:dyDescent="0.25">
      <c r="A9001" t="s">
        <v>17214</v>
      </c>
      <c r="B9001" t="s">
        <v>17215</v>
      </c>
      <c r="C9001">
        <v>20.100000000000001</v>
      </c>
      <c r="D9001" t="s">
        <v>17189</v>
      </c>
    </row>
    <row r="9002" spans="1:4" x14ac:dyDescent="0.25">
      <c r="A9002" t="s">
        <v>17216</v>
      </c>
      <c r="B9002" t="s">
        <v>17217</v>
      </c>
      <c r="C9002">
        <v>20.7</v>
      </c>
      <c r="D9002" t="s">
        <v>17189</v>
      </c>
    </row>
    <row r="9003" spans="1:4" x14ac:dyDescent="0.25">
      <c r="A9003" t="s">
        <v>17218</v>
      </c>
      <c r="B9003" t="s">
        <v>17219</v>
      </c>
      <c r="C9003">
        <v>20.9</v>
      </c>
      <c r="D9003" t="s">
        <v>17189</v>
      </c>
    </row>
    <row r="9004" spans="1:4" x14ac:dyDescent="0.25">
      <c r="A9004" t="s">
        <v>17220</v>
      </c>
      <c r="B9004" t="s">
        <v>17221</v>
      </c>
      <c r="C9004">
        <v>23.699998999999998</v>
      </c>
      <c r="D9004" t="s">
        <v>17189</v>
      </c>
    </row>
    <row r="9005" spans="1:4" x14ac:dyDescent="0.25">
      <c r="A9005" t="s">
        <v>17222</v>
      </c>
      <c r="B9005" t="s">
        <v>17223</v>
      </c>
      <c r="C9005">
        <v>28.500001000000001</v>
      </c>
      <c r="D9005" t="s">
        <v>17189</v>
      </c>
    </row>
    <row r="9006" spans="1:4" x14ac:dyDescent="0.25">
      <c r="A9006" t="s">
        <v>17224</v>
      </c>
      <c r="B9006" t="s">
        <v>17225</v>
      </c>
      <c r="C9006">
        <v>76.7</v>
      </c>
      <c r="D9006" t="s">
        <v>17189</v>
      </c>
    </row>
    <row r="9007" spans="1:4" x14ac:dyDescent="0.25">
      <c r="A9007" t="s">
        <v>17226</v>
      </c>
      <c r="B9007" t="s">
        <v>17227</v>
      </c>
      <c r="C9007">
        <v>7</v>
      </c>
      <c r="D9007" t="s">
        <v>17189</v>
      </c>
    </row>
    <row r="9008" spans="1:4" x14ac:dyDescent="0.25">
      <c r="A9008" t="s">
        <v>17228</v>
      </c>
      <c r="B9008" t="s">
        <v>17229</v>
      </c>
      <c r="C9008">
        <v>6.5</v>
      </c>
      <c r="D9008" t="s">
        <v>17189</v>
      </c>
    </row>
    <row r="9009" spans="1:4" x14ac:dyDescent="0.25">
      <c r="A9009" t="s">
        <v>17230</v>
      </c>
      <c r="B9009" t="s">
        <v>17231</v>
      </c>
      <c r="C9009">
        <v>7.4</v>
      </c>
      <c r="D9009" t="s">
        <v>17189</v>
      </c>
    </row>
    <row r="9010" spans="1:4" x14ac:dyDescent="0.25">
      <c r="A9010" t="s">
        <v>17232</v>
      </c>
      <c r="B9010" t="s">
        <v>17233</v>
      </c>
      <c r="C9010">
        <v>8.3000000000000007</v>
      </c>
      <c r="D9010" t="s">
        <v>17189</v>
      </c>
    </row>
    <row r="9011" spans="1:4" x14ac:dyDescent="0.25">
      <c r="A9011" t="s">
        <v>17234</v>
      </c>
      <c r="B9011" t="s">
        <v>17235</v>
      </c>
      <c r="C9011">
        <v>7.2999989999999997</v>
      </c>
      <c r="D9011" t="s">
        <v>17189</v>
      </c>
    </row>
    <row r="9012" spans="1:4" x14ac:dyDescent="0.25">
      <c r="A9012" t="s">
        <v>17236</v>
      </c>
      <c r="B9012" t="s">
        <v>17237</v>
      </c>
      <c r="C9012">
        <v>7.4</v>
      </c>
      <c r="D9012" t="s">
        <v>17189</v>
      </c>
    </row>
    <row r="9013" spans="1:4" x14ac:dyDescent="0.25">
      <c r="A9013" t="s">
        <v>17238</v>
      </c>
      <c r="B9013" t="s">
        <v>17239</v>
      </c>
      <c r="C9013">
        <v>13.6</v>
      </c>
      <c r="D9013" t="s">
        <v>17189</v>
      </c>
    </row>
    <row r="9014" spans="1:4" x14ac:dyDescent="0.25">
      <c r="A9014" t="s">
        <v>17240</v>
      </c>
      <c r="B9014" t="s">
        <v>17241</v>
      </c>
      <c r="C9014">
        <v>64.5</v>
      </c>
      <c r="D9014" t="s">
        <v>17189</v>
      </c>
    </row>
    <row r="9015" spans="1:4" x14ac:dyDescent="0.25">
      <c r="A9015" t="s">
        <v>17242</v>
      </c>
      <c r="B9015" t="s">
        <v>17243</v>
      </c>
      <c r="C9015">
        <v>92.9</v>
      </c>
      <c r="D9015" t="s">
        <v>17189</v>
      </c>
    </row>
    <row r="9016" spans="1:4" x14ac:dyDescent="0.25">
      <c r="A9016" t="s">
        <v>17244</v>
      </c>
      <c r="B9016" t="s">
        <v>17245</v>
      </c>
      <c r="C9016">
        <v>87.2</v>
      </c>
      <c r="D9016" t="s">
        <v>17189</v>
      </c>
    </row>
    <row r="9017" spans="1:4" x14ac:dyDescent="0.25">
      <c r="A9017" t="s">
        <v>17246</v>
      </c>
      <c r="B9017" t="s">
        <v>17247</v>
      </c>
      <c r="C9017">
        <v>1108.7</v>
      </c>
      <c r="D9017" t="s">
        <v>17248</v>
      </c>
    </row>
    <row r="9018" spans="1:4" x14ac:dyDescent="0.25">
      <c r="A9018" t="s">
        <v>17249</v>
      </c>
      <c r="B9018" t="s">
        <v>17250</v>
      </c>
      <c r="C9018">
        <v>8</v>
      </c>
      <c r="D9018" t="s">
        <v>17251</v>
      </c>
    </row>
    <row r="9019" spans="1:4" x14ac:dyDescent="0.25">
      <c r="A9019" t="s">
        <v>17252</v>
      </c>
      <c r="B9019" t="s">
        <v>17253</v>
      </c>
      <c r="C9019">
        <v>110.69999900000001</v>
      </c>
      <c r="D9019" t="s">
        <v>15163</v>
      </c>
    </row>
    <row r="9020" spans="1:4" x14ac:dyDescent="0.25">
      <c r="A9020" t="s">
        <v>17254</v>
      </c>
      <c r="B9020" t="s">
        <v>17255</v>
      </c>
      <c r="C9020">
        <v>55.9</v>
      </c>
      <c r="D9020" t="s">
        <v>15163</v>
      </c>
    </row>
    <row r="9021" spans="1:4" x14ac:dyDescent="0.25">
      <c r="A9021" t="s">
        <v>17256</v>
      </c>
      <c r="B9021" t="s">
        <v>17257</v>
      </c>
      <c r="C9021">
        <v>63.5</v>
      </c>
      <c r="D9021" t="s">
        <v>15163</v>
      </c>
    </row>
    <row r="9022" spans="1:4" x14ac:dyDescent="0.25">
      <c r="A9022" t="s">
        <v>17258</v>
      </c>
      <c r="B9022" t="s">
        <v>17259</v>
      </c>
      <c r="C9022">
        <v>75</v>
      </c>
      <c r="D9022" t="s">
        <v>15163</v>
      </c>
    </row>
    <row r="9023" spans="1:4" x14ac:dyDescent="0.25">
      <c r="A9023" t="s">
        <v>17260</v>
      </c>
      <c r="B9023" t="s">
        <v>17261</v>
      </c>
      <c r="C9023">
        <v>330.6</v>
      </c>
      <c r="D9023" t="s">
        <v>15163</v>
      </c>
    </row>
    <row r="9024" spans="1:4" x14ac:dyDescent="0.25">
      <c r="A9024" t="s">
        <v>17262</v>
      </c>
      <c r="B9024" t="s">
        <v>17263</v>
      </c>
      <c r="C9024">
        <v>154.80000000000001</v>
      </c>
      <c r="D9024" t="s">
        <v>15163</v>
      </c>
    </row>
    <row r="9025" spans="1:4" x14ac:dyDescent="0.25">
      <c r="A9025" t="s">
        <v>17264</v>
      </c>
      <c r="B9025" t="s">
        <v>17265</v>
      </c>
      <c r="C9025">
        <v>154.80000000000001</v>
      </c>
      <c r="D9025" t="s">
        <v>15163</v>
      </c>
    </row>
    <row r="9026" spans="1:4" x14ac:dyDescent="0.25">
      <c r="A9026" t="s">
        <v>11312</v>
      </c>
      <c r="B9026" t="s">
        <v>11313</v>
      </c>
      <c r="C9026">
        <v>23.699998999999998</v>
      </c>
      <c r="D9026" t="s">
        <v>15163</v>
      </c>
    </row>
    <row r="9027" spans="1:4" x14ac:dyDescent="0.25">
      <c r="A9027" t="s">
        <v>17266</v>
      </c>
      <c r="B9027" t="s">
        <v>17267</v>
      </c>
      <c r="C9027">
        <v>554</v>
      </c>
      <c r="D9027" t="s">
        <v>15163</v>
      </c>
    </row>
    <row r="9028" spans="1:4" x14ac:dyDescent="0.25">
      <c r="A9028" t="s">
        <v>12359</v>
      </c>
      <c r="B9028" t="s">
        <v>12360</v>
      </c>
      <c r="C9028">
        <v>199.8</v>
      </c>
      <c r="D9028" t="s">
        <v>15163</v>
      </c>
    </row>
    <row r="9029" spans="1:4" x14ac:dyDescent="0.25">
      <c r="A9029" t="s">
        <v>12361</v>
      </c>
      <c r="B9029" t="s">
        <v>12362</v>
      </c>
      <c r="C9029">
        <v>72.599999999999994</v>
      </c>
      <c r="D9029" t="s">
        <v>15163</v>
      </c>
    </row>
    <row r="9030" spans="1:4" x14ac:dyDescent="0.25">
      <c r="A9030" t="s">
        <v>17268</v>
      </c>
      <c r="B9030" t="s">
        <v>17269</v>
      </c>
      <c r="C9030">
        <v>80.2</v>
      </c>
      <c r="D9030" t="s">
        <v>15163</v>
      </c>
    </row>
    <row r="9031" spans="1:4" x14ac:dyDescent="0.25">
      <c r="A9031" t="s">
        <v>17270</v>
      </c>
      <c r="B9031" t="s">
        <v>17271</v>
      </c>
      <c r="C9031">
        <v>109.3</v>
      </c>
      <c r="D9031" t="s">
        <v>15163</v>
      </c>
    </row>
    <row r="9032" spans="1:4" x14ac:dyDescent="0.25">
      <c r="A9032" t="s">
        <v>12363</v>
      </c>
      <c r="B9032" t="s">
        <v>12364</v>
      </c>
      <c r="C9032">
        <v>25.3</v>
      </c>
      <c r="D9032" t="s">
        <v>15163</v>
      </c>
    </row>
    <row r="9033" spans="1:4" x14ac:dyDescent="0.25">
      <c r="A9033" t="s">
        <v>12365</v>
      </c>
      <c r="B9033" t="s">
        <v>12366</v>
      </c>
      <c r="C9033">
        <v>39.9</v>
      </c>
      <c r="D9033" t="s">
        <v>15163</v>
      </c>
    </row>
    <row r="9034" spans="1:4" x14ac:dyDescent="0.25">
      <c r="A9034" t="s">
        <v>17272</v>
      </c>
      <c r="B9034" t="s">
        <v>17273</v>
      </c>
      <c r="C9034">
        <v>54.8</v>
      </c>
      <c r="D9034" t="s">
        <v>15163</v>
      </c>
    </row>
    <row r="9035" spans="1:4" x14ac:dyDescent="0.25">
      <c r="A9035" t="s">
        <v>17274</v>
      </c>
      <c r="B9035" t="s">
        <v>17275</v>
      </c>
      <c r="C9035">
        <v>25.3</v>
      </c>
      <c r="D9035" t="s">
        <v>15163</v>
      </c>
    </row>
    <row r="9036" spans="1:4" x14ac:dyDescent="0.25">
      <c r="A9036" t="s">
        <v>17276</v>
      </c>
      <c r="B9036" t="s">
        <v>17277</v>
      </c>
      <c r="C9036">
        <v>54.8</v>
      </c>
      <c r="D9036" t="s">
        <v>15163</v>
      </c>
    </row>
    <row r="9037" spans="1:4" x14ac:dyDescent="0.25">
      <c r="A9037" t="s">
        <v>17278</v>
      </c>
      <c r="B9037" t="s">
        <v>17279</v>
      </c>
      <c r="C9037">
        <v>76.400000000000006</v>
      </c>
      <c r="D9037" t="s">
        <v>15163</v>
      </c>
    </row>
    <row r="9038" spans="1:4" x14ac:dyDescent="0.25">
      <c r="A9038" t="s">
        <v>11834</v>
      </c>
      <c r="B9038" t="s">
        <v>11835</v>
      </c>
      <c r="C9038">
        <v>10.199999</v>
      </c>
      <c r="D9038" t="s">
        <v>15163</v>
      </c>
    </row>
    <row r="9039" spans="1:4" x14ac:dyDescent="0.25">
      <c r="A9039" t="s">
        <v>17280</v>
      </c>
      <c r="B9039" t="s">
        <v>17281</v>
      </c>
      <c r="C9039">
        <v>25.3</v>
      </c>
      <c r="D9039" t="s">
        <v>15163</v>
      </c>
    </row>
    <row r="9040" spans="1:4" x14ac:dyDescent="0.25">
      <c r="A9040" t="s">
        <v>17282</v>
      </c>
      <c r="B9040" t="s">
        <v>17283</v>
      </c>
      <c r="D9040" t="s">
        <v>15163</v>
      </c>
    </row>
    <row r="9041" spans="1:4" x14ac:dyDescent="0.25">
      <c r="A9041" t="s">
        <v>17284</v>
      </c>
      <c r="B9041" t="s">
        <v>17285</v>
      </c>
      <c r="C9041">
        <v>10.199999</v>
      </c>
      <c r="D9041" t="s">
        <v>15163</v>
      </c>
    </row>
    <row r="9042" spans="1:4" x14ac:dyDescent="0.25">
      <c r="A9042" t="s">
        <v>17286</v>
      </c>
      <c r="B9042" t="s">
        <v>17287</v>
      </c>
      <c r="C9042">
        <v>11.6</v>
      </c>
      <c r="D9042" t="s">
        <v>15163</v>
      </c>
    </row>
    <row r="9043" spans="1:4" x14ac:dyDescent="0.25">
      <c r="A9043" t="s">
        <v>12474</v>
      </c>
      <c r="B9043" t="s">
        <v>12475</v>
      </c>
      <c r="C9043">
        <v>11.6</v>
      </c>
      <c r="D9043" t="s">
        <v>15163</v>
      </c>
    </row>
    <row r="9044" spans="1:4" x14ac:dyDescent="0.25">
      <c r="A9044" t="s">
        <v>17288</v>
      </c>
      <c r="B9044" t="s">
        <v>17289</v>
      </c>
      <c r="C9044">
        <v>11.6</v>
      </c>
      <c r="D9044" t="s">
        <v>15163</v>
      </c>
    </row>
    <row r="9045" spans="1:4" x14ac:dyDescent="0.25">
      <c r="A9045" t="s">
        <v>12367</v>
      </c>
      <c r="B9045" t="s">
        <v>12368</v>
      </c>
      <c r="C9045">
        <v>11.6</v>
      </c>
      <c r="D9045" t="s">
        <v>15163</v>
      </c>
    </row>
    <row r="9046" spans="1:4" x14ac:dyDescent="0.25">
      <c r="A9046" t="s">
        <v>12167</v>
      </c>
      <c r="B9046" t="s">
        <v>12168</v>
      </c>
      <c r="C9046">
        <v>11.6</v>
      </c>
      <c r="D9046" t="s">
        <v>15163</v>
      </c>
    </row>
    <row r="9047" spans="1:4" x14ac:dyDescent="0.25">
      <c r="A9047" t="s">
        <v>17290</v>
      </c>
      <c r="B9047" t="s">
        <v>17291</v>
      </c>
      <c r="C9047">
        <v>11.6</v>
      </c>
      <c r="D9047" t="s">
        <v>15163</v>
      </c>
    </row>
    <row r="9048" spans="1:4" x14ac:dyDescent="0.25">
      <c r="A9048" t="s">
        <v>11560</v>
      </c>
      <c r="B9048" t="s">
        <v>11561</v>
      </c>
      <c r="C9048">
        <v>11.6</v>
      </c>
      <c r="D9048" t="s">
        <v>15163</v>
      </c>
    </row>
    <row r="9049" spans="1:4" x14ac:dyDescent="0.25">
      <c r="A9049" t="s">
        <v>17292</v>
      </c>
      <c r="B9049" t="s">
        <v>17293</v>
      </c>
      <c r="D9049" t="s">
        <v>15163</v>
      </c>
    </row>
    <row r="9050" spans="1:4" x14ac:dyDescent="0.25">
      <c r="A9050" t="s">
        <v>17294</v>
      </c>
      <c r="B9050" t="s">
        <v>17295</v>
      </c>
      <c r="D9050" t="s">
        <v>15163</v>
      </c>
    </row>
    <row r="9051" spans="1:4" x14ac:dyDescent="0.25">
      <c r="A9051" t="s">
        <v>17296</v>
      </c>
      <c r="B9051" t="s">
        <v>17297</v>
      </c>
      <c r="D9051" t="s">
        <v>15163</v>
      </c>
    </row>
    <row r="9052" spans="1:4" x14ac:dyDescent="0.25">
      <c r="A9052" t="s">
        <v>17298</v>
      </c>
      <c r="B9052" t="s">
        <v>17299</v>
      </c>
      <c r="C9052">
        <v>33.6</v>
      </c>
      <c r="D9052" t="s">
        <v>15163</v>
      </c>
    </row>
    <row r="9053" spans="1:4" x14ac:dyDescent="0.25">
      <c r="A9053" t="s">
        <v>17300</v>
      </c>
      <c r="B9053" t="s">
        <v>17301</v>
      </c>
      <c r="C9053">
        <v>22.3</v>
      </c>
      <c r="D9053" t="s">
        <v>15163</v>
      </c>
    </row>
    <row r="9054" spans="1:4" x14ac:dyDescent="0.25">
      <c r="A9054" t="s">
        <v>17302</v>
      </c>
      <c r="B9054" t="s">
        <v>17303</v>
      </c>
      <c r="C9054">
        <v>11.6</v>
      </c>
      <c r="D9054" t="s">
        <v>15163</v>
      </c>
    </row>
    <row r="9055" spans="1:4" x14ac:dyDescent="0.25">
      <c r="A9055" t="s">
        <v>17304</v>
      </c>
      <c r="B9055" t="s">
        <v>17305</v>
      </c>
      <c r="D9055" t="s">
        <v>15163</v>
      </c>
    </row>
    <row r="9056" spans="1:4" x14ac:dyDescent="0.25">
      <c r="A9056" t="s">
        <v>17306</v>
      </c>
      <c r="B9056" t="s">
        <v>17307</v>
      </c>
      <c r="D9056" t="s">
        <v>15163</v>
      </c>
    </row>
    <row r="9057" spans="1:4" x14ac:dyDescent="0.25">
      <c r="A9057" t="s">
        <v>17308</v>
      </c>
      <c r="B9057" t="s">
        <v>17309</v>
      </c>
      <c r="D9057" t="s">
        <v>15163</v>
      </c>
    </row>
    <row r="9058" spans="1:4" x14ac:dyDescent="0.25">
      <c r="A9058" t="s">
        <v>17310</v>
      </c>
      <c r="B9058" t="s">
        <v>17311</v>
      </c>
      <c r="C9058">
        <v>11.6</v>
      </c>
      <c r="D9058" t="s">
        <v>15163</v>
      </c>
    </row>
    <row r="9059" spans="1:4" x14ac:dyDescent="0.25">
      <c r="A9059" t="s">
        <v>17312</v>
      </c>
      <c r="B9059" t="s">
        <v>17313</v>
      </c>
      <c r="C9059">
        <v>11.6</v>
      </c>
      <c r="D9059" t="s">
        <v>15163</v>
      </c>
    </row>
    <row r="9060" spans="1:4" x14ac:dyDescent="0.25">
      <c r="A9060" t="s">
        <v>17314</v>
      </c>
      <c r="B9060" t="s">
        <v>17315</v>
      </c>
      <c r="C9060">
        <v>11.6</v>
      </c>
      <c r="D9060" t="s">
        <v>15163</v>
      </c>
    </row>
    <row r="9061" spans="1:4" x14ac:dyDescent="0.25">
      <c r="A9061" t="s">
        <v>17316</v>
      </c>
      <c r="B9061" t="s">
        <v>17317</v>
      </c>
      <c r="C9061">
        <v>11.6</v>
      </c>
      <c r="D9061" t="s">
        <v>15163</v>
      </c>
    </row>
    <row r="9062" spans="1:4" x14ac:dyDescent="0.25">
      <c r="A9062" t="s">
        <v>17318</v>
      </c>
      <c r="B9062" t="s">
        <v>17319</v>
      </c>
      <c r="C9062">
        <v>11.6</v>
      </c>
      <c r="D9062" t="s">
        <v>15163</v>
      </c>
    </row>
    <row r="9063" spans="1:4" x14ac:dyDescent="0.25">
      <c r="A9063" t="s">
        <v>17320</v>
      </c>
      <c r="B9063" t="s">
        <v>17321</v>
      </c>
      <c r="C9063">
        <v>11.6</v>
      </c>
      <c r="D9063" t="s">
        <v>15163</v>
      </c>
    </row>
    <row r="9064" spans="1:4" x14ac:dyDescent="0.25">
      <c r="A9064" t="s">
        <v>17322</v>
      </c>
      <c r="B9064" t="s">
        <v>17323</v>
      </c>
      <c r="D9064" t="s">
        <v>15163</v>
      </c>
    </row>
    <row r="9065" spans="1:4" x14ac:dyDescent="0.25">
      <c r="A9065" t="s">
        <v>17324</v>
      </c>
      <c r="B9065" t="s">
        <v>17325</v>
      </c>
      <c r="C9065">
        <v>25.3</v>
      </c>
      <c r="D9065" t="s">
        <v>15163</v>
      </c>
    </row>
    <row r="9066" spans="1:4" x14ac:dyDescent="0.25">
      <c r="A9066" t="s">
        <v>17326</v>
      </c>
      <c r="B9066" t="s">
        <v>17327</v>
      </c>
      <c r="C9066">
        <v>40</v>
      </c>
      <c r="D9066" t="s">
        <v>15163</v>
      </c>
    </row>
    <row r="9067" spans="1:4" x14ac:dyDescent="0.25">
      <c r="A9067" t="s">
        <v>17328</v>
      </c>
      <c r="B9067" t="s">
        <v>17329</v>
      </c>
      <c r="C9067">
        <v>54.600000999999999</v>
      </c>
      <c r="D9067" t="s">
        <v>15163</v>
      </c>
    </row>
    <row r="9068" spans="1:4" x14ac:dyDescent="0.25">
      <c r="A9068" t="s">
        <v>12369</v>
      </c>
      <c r="B9068" t="s">
        <v>12370</v>
      </c>
      <c r="C9068">
        <v>306.8</v>
      </c>
      <c r="D9068" t="s">
        <v>17330</v>
      </c>
    </row>
    <row r="9069" spans="1:4" x14ac:dyDescent="0.25">
      <c r="A9069" t="s">
        <v>17331</v>
      </c>
      <c r="B9069" t="s">
        <v>17332</v>
      </c>
      <c r="C9069">
        <v>55.4</v>
      </c>
      <c r="D9069" t="s">
        <v>17333</v>
      </c>
    </row>
    <row r="9070" spans="1:4" x14ac:dyDescent="0.25">
      <c r="A9070" t="s">
        <v>17334</v>
      </c>
      <c r="B9070" t="s">
        <v>17335</v>
      </c>
      <c r="C9070">
        <v>24.2</v>
      </c>
      <c r="D9070" t="s">
        <v>17336</v>
      </c>
    </row>
    <row r="9071" spans="1:4" x14ac:dyDescent="0.25">
      <c r="A9071" t="s">
        <v>17337</v>
      </c>
      <c r="B9071" t="s">
        <v>17338</v>
      </c>
      <c r="C9071">
        <v>0.49999900000000003</v>
      </c>
      <c r="D9071" t="s">
        <v>17336</v>
      </c>
    </row>
    <row r="9072" spans="1:4" x14ac:dyDescent="0.25">
      <c r="A9072" t="s">
        <v>17339</v>
      </c>
      <c r="B9072" t="s">
        <v>17340</v>
      </c>
      <c r="C9072">
        <v>59.8</v>
      </c>
      <c r="D9072" t="s">
        <v>17336</v>
      </c>
    </row>
    <row r="9073" spans="1:4" x14ac:dyDescent="0.25">
      <c r="A9073" t="s">
        <v>17341</v>
      </c>
      <c r="B9073" t="s">
        <v>17342</v>
      </c>
      <c r="C9073">
        <v>37.200001</v>
      </c>
      <c r="D9073" t="s">
        <v>17336</v>
      </c>
    </row>
    <row r="9074" spans="1:4" x14ac:dyDescent="0.25">
      <c r="A9074" t="s">
        <v>17343</v>
      </c>
      <c r="B9074" t="s">
        <v>17344</v>
      </c>
      <c r="C9074">
        <v>1.2</v>
      </c>
      <c r="D9074" t="s">
        <v>17336</v>
      </c>
    </row>
    <row r="9075" spans="1:4" x14ac:dyDescent="0.25">
      <c r="A9075" t="s">
        <v>17345</v>
      </c>
      <c r="B9075" t="s">
        <v>17346</v>
      </c>
      <c r="C9075">
        <v>0.8</v>
      </c>
      <c r="D9075" t="s">
        <v>17336</v>
      </c>
    </row>
    <row r="9076" spans="1:4" x14ac:dyDescent="0.25">
      <c r="A9076" t="s">
        <v>17347</v>
      </c>
      <c r="B9076" t="s">
        <v>17348</v>
      </c>
      <c r="C9076">
        <v>0.49999900000000003</v>
      </c>
      <c r="D9076" t="s">
        <v>17336</v>
      </c>
    </row>
    <row r="9077" spans="1:4" x14ac:dyDescent="0.25">
      <c r="A9077" t="s">
        <v>17349</v>
      </c>
      <c r="B9077" t="s">
        <v>17350</v>
      </c>
      <c r="C9077">
        <v>27.8</v>
      </c>
      <c r="D9077" t="s">
        <v>17336</v>
      </c>
    </row>
    <row r="9078" spans="1:4" x14ac:dyDescent="0.25">
      <c r="A9078" t="s">
        <v>17351</v>
      </c>
      <c r="B9078" t="s">
        <v>17352</v>
      </c>
      <c r="D9078" t="s">
        <v>17353</v>
      </c>
    </row>
    <row r="9079" spans="1:4" x14ac:dyDescent="0.25">
      <c r="A9079" t="s">
        <v>17354</v>
      </c>
      <c r="B9079" t="s">
        <v>17355</v>
      </c>
      <c r="C9079">
        <v>10.55</v>
      </c>
      <c r="D9079" t="s">
        <v>17356</v>
      </c>
    </row>
    <row r="9080" spans="1:4" x14ac:dyDescent="0.25">
      <c r="A9080" t="s">
        <v>17357</v>
      </c>
      <c r="B9080" t="s">
        <v>17358</v>
      </c>
      <c r="C9080">
        <v>1.4000010000000001</v>
      </c>
      <c r="D9080" t="s">
        <v>17356</v>
      </c>
    </row>
    <row r="9081" spans="1:4" x14ac:dyDescent="0.25">
      <c r="A9081" t="s">
        <v>11327</v>
      </c>
      <c r="B9081" t="s">
        <v>11328</v>
      </c>
      <c r="C9081">
        <v>42.5</v>
      </c>
      <c r="D9081" t="s">
        <v>17356</v>
      </c>
    </row>
    <row r="9082" spans="1:4" x14ac:dyDescent="0.25">
      <c r="A9082" t="s">
        <v>11290</v>
      </c>
      <c r="B9082" t="s">
        <v>11291</v>
      </c>
      <c r="C9082">
        <v>1.6</v>
      </c>
      <c r="D9082" t="s">
        <v>17356</v>
      </c>
    </row>
    <row r="9083" spans="1:4" x14ac:dyDescent="0.25">
      <c r="A9083" t="s">
        <v>17359</v>
      </c>
      <c r="B9083" t="s">
        <v>17360</v>
      </c>
      <c r="C9083">
        <v>6.8</v>
      </c>
      <c r="D9083" t="s">
        <v>17356</v>
      </c>
    </row>
    <row r="9084" spans="1:4" x14ac:dyDescent="0.25">
      <c r="A9084" t="s">
        <v>17361</v>
      </c>
      <c r="B9084" t="s">
        <v>17362</v>
      </c>
      <c r="C9084">
        <v>1.7</v>
      </c>
      <c r="D9084" t="s">
        <v>17356</v>
      </c>
    </row>
    <row r="9085" spans="1:4" x14ac:dyDescent="0.25">
      <c r="A9085" t="s">
        <v>17363</v>
      </c>
      <c r="B9085" t="s">
        <v>17364</v>
      </c>
      <c r="C9085">
        <v>1.4999990000000001</v>
      </c>
      <c r="D9085" t="s">
        <v>17356</v>
      </c>
    </row>
    <row r="9086" spans="1:4" x14ac:dyDescent="0.25">
      <c r="A9086" t="s">
        <v>17365</v>
      </c>
      <c r="B9086" t="s">
        <v>17366</v>
      </c>
      <c r="C9086">
        <v>2.9</v>
      </c>
      <c r="D9086" t="s">
        <v>17356</v>
      </c>
    </row>
    <row r="9087" spans="1:4" x14ac:dyDescent="0.25">
      <c r="A9087" t="s">
        <v>17367</v>
      </c>
      <c r="B9087" t="s">
        <v>17368</v>
      </c>
      <c r="C9087">
        <v>2.35</v>
      </c>
      <c r="D9087" t="s">
        <v>17356</v>
      </c>
    </row>
    <row r="9088" spans="1:4" x14ac:dyDescent="0.25">
      <c r="A9088" t="s">
        <v>11380</v>
      </c>
      <c r="B9088" t="s">
        <v>11381</v>
      </c>
      <c r="C9088">
        <v>0.95000099999999998</v>
      </c>
      <c r="D9088" t="s">
        <v>17356</v>
      </c>
    </row>
    <row r="9089" spans="1:4" x14ac:dyDescent="0.25">
      <c r="A9089" t="s">
        <v>11372</v>
      </c>
      <c r="B9089" t="s">
        <v>11373</v>
      </c>
      <c r="C9089">
        <v>0.95000099999999998</v>
      </c>
      <c r="D9089" t="s">
        <v>17356</v>
      </c>
    </row>
    <row r="9090" spans="1:4" x14ac:dyDescent="0.25">
      <c r="A9090" t="s">
        <v>11354</v>
      </c>
      <c r="B9090" t="s">
        <v>11355</v>
      </c>
      <c r="C9090">
        <v>0.95000099999999998</v>
      </c>
      <c r="D9090" t="s">
        <v>17356</v>
      </c>
    </row>
    <row r="9091" spans="1:4" x14ac:dyDescent="0.25">
      <c r="A9091" t="s">
        <v>11774</v>
      </c>
      <c r="B9091" t="s">
        <v>11775</v>
      </c>
      <c r="C9091">
        <v>0.95000099999999998</v>
      </c>
      <c r="D9091" t="s">
        <v>17356</v>
      </c>
    </row>
    <row r="9092" spans="1:4" x14ac:dyDescent="0.25">
      <c r="A9092" t="s">
        <v>11374</v>
      </c>
      <c r="B9092" t="s">
        <v>11375</v>
      </c>
      <c r="C9092">
        <v>61.9</v>
      </c>
      <c r="D9092" t="s">
        <v>17356</v>
      </c>
    </row>
    <row r="9093" spans="1:4" x14ac:dyDescent="0.25">
      <c r="A9093" t="s">
        <v>11360</v>
      </c>
      <c r="B9093" t="s">
        <v>11361</v>
      </c>
      <c r="C9093">
        <v>1.4999990000000001</v>
      </c>
      <c r="D9093" t="s">
        <v>17356</v>
      </c>
    </row>
    <row r="9094" spans="1:4" x14ac:dyDescent="0.25">
      <c r="A9094" t="s">
        <v>11382</v>
      </c>
      <c r="B9094" t="s">
        <v>11383</v>
      </c>
      <c r="C9094">
        <v>1.1000000000000001</v>
      </c>
      <c r="D9094" t="s">
        <v>17356</v>
      </c>
    </row>
    <row r="9095" spans="1:4" x14ac:dyDescent="0.25">
      <c r="A9095" t="s">
        <v>11364</v>
      </c>
      <c r="B9095" t="s">
        <v>11365</v>
      </c>
      <c r="C9095">
        <v>84.7</v>
      </c>
      <c r="D9095" t="s">
        <v>17356</v>
      </c>
    </row>
    <row r="9096" spans="1:4" x14ac:dyDescent="0.25">
      <c r="A9096" t="s">
        <v>17369</v>
      </c>
      <c r="B9096" t="s">
        <v>17370</v>
      </c>
      <c r="C9096">
        <v>10.199999</v>
      </c>
      <c r="D9096" t="s">
        <v>17356</v>
      </c>
    </row>
    <row r="9097" spans="1:4" x14ac:dyDescent="0.25">
      <c r="A9097" t="s">
        <v>17371</v>
      </c>
      <c r="B9097" t="s">
        <v>17372</v>
      </c>
      <c r="C9097">
        <v>23.8</v>
      </c>
      <c r="D9097" t="s">
        <v>17356</v>
      </c>
    </row>
    <row r="9098" spans="1:4" x14ac:dyDescent="0.25">
      <c r="A9098" t="s">
        <v>17373</v>
      </c>
      <c r="B9098" t="s">
        <v>17374</v>
      </c>
      <c r="C9098">
        <v>30.3</v>
      </c>
      <c r="D9098" t="s">
        <v>17356</v>
      </c>
    </row>
    <row r="9099" spans="1:4" x14ac:dyDescent="0.25">
      <c r="A9099" t="s">
        <v>17375</v>
      </c>
      <c r="B9099" t="s">
        <v>17376</v>
      </c>
      <c r="C9099">
        <v>15.2</v>
      </c>
      <c r="D9099" t="s">
        <v>17356</v>
      </c>
    </row>
    <row r="9100" spans="1:4" x14ac:dyDescent="0.25">
      <c r="A9100" t="s">
        <v>11399</v>
      </c>
      <c r="B9100" t="s">
        <v>11400</v>
      </c>
      <c r="C9100">
        <v>70.2</v>
      </c>
      <c r="D9100" t="s">
        <v>17356</v>
      </c>
    </row>
    <row r="9101" spans="1:4" x14ac:dyDescent="0.25">
      <c r="A9101" t="s">
        <v>12476</v>
      </c>
      <c r="B9101" t="s">
        <v>12477</v>
      </c>
      <c r="C9101">
        <v>98</v>
      </c>
      <c r="D9101" t="s">
        <v>17356</v>
      </c>
    </row>
    <row r="9102" spans="1:4" x14ac:dyDescent="0.25">
      <c r="A9102" t="s">
        <v>17377</v>
      </c>
      <c r="B9102" t="s">
        <v>17378</v>
      </c>
      <c r="C9102">
        <v>12.6</v>
      </c>
      <c r="D9102" t="s">
        <v>17356</v>
      </c>
    </row>
    <row r="9103" spans="1:4" x14ac:dyDescent="0.25">
      <c r="A9103" t="s">
        <v>17379</v>
      </c>
      <c r="B9103" t="s">
        <v>17380</v>
      </c>
      <c r="C9103">
        <v>10.8</v>
      </c>
      <c r="D9103" t="s">
        <v>17356</v>
      </c>
    </row>
    <row r="9104" spans="1:4" x14ac:dyDescent="0.25">
      <c r="A9104" t="s">
        <v>17381</v>
      </c>
      <c r="B9104" t="s">
        <v>17382</v>
      </c>
      <c r="C9104">
        <v>13.5</v>
      </c>
      <c r="D9104" t="s">
        <v>17356</v>
      </c>
    </row>
    <row r="9105" spans="1:4" x14ac:dyDescent="0.25">
      <c r="A9105" t="s">
        <v>17383</v>
      </c>
      <c r="B9105" t="s">
        <v>17384</v>
      </c>
      <c r="C9105">
        <v>18.5</v>
      </c>
      <c r="D9105" t="s">
        <v>17356</v>
      </c>
    </row>
    <row r="9106" spans="1:4" x14ac:dyDescent="0.25">
      <c r="A9106" t="s">
        <v>11331</v>
      </c>
      <c r="B9106" t="s">
        <v>11332</v>
      </c>
      <c r="C9106">
        <v>23.2</v>
      </c>
      <c r="D9106" t="s">
        <v>17356</v>
      </c>
    </row>
    <row r="9107" spans="1:4" x14ac:dyDescent="0.25">
      <c r="A9107" t="s">
        <v>17385</v>
      </c>
      <c r="B9107" t="s">
        <v>17386</v>
      </c>
      <c r="C9107">
        <v>17.3</v>
      </c>
      <c r="D9107" t="s">
        <v>17356</v>
      </c>
    </row>
    <row r="9108" spans="1:4" x14ac:dyDescent="0.25">
      <c r="A9108" t="s">
        <v>17387</v>
      </c>
      <c r="B9108" t="s">
        <v>17388</v>
      </c>
      <c r="C9108">
        <v>0.8</v>
      </c>
      <c r="D9108" t="s">
        <v>17356</v>
      </c>
    </row>
    <row r="9109" spans="1:4" x14ac:dyDescent="0.25">
      <c r="A9109" t="s">
        <v>17389</v>
      </c>
      <c r="B9109" t="s">
        <v>17390</v>
      </c>
      <c r="C9109">
        <v>2.2999999999999998</v>
      </c>
      <c r="D9109" t="s">
        <v>17356</v>
      </c>
    </row>
    <row r="9110" spans="1:4" x14ac:dyDescent="0.25">
      <c r="A9110" t="s">
        <v>17391</v>
      </c>
      <c r="B9110" t="s">
        <v>17392</v>
      </c>
      <c r="C9110">
        <v>0.8</v>
      </c>
      <c r="D9110" t="s">
        <v>17356</v>
      </c>
    </row>
    <row r="9111" spans="1:4" x14ac:dyDescent="0.25">
      <c r="A9111" t="s">
        <v>17393</v>
      </c>
      <c r="B9111" t="s">
        <v>17394</v>
      </c>
      <c r="C9111">
        <v>0.8</v>
      </c>
      <c r="D9111" t="s">
        <v>17356</v>
      </c>
    </row>
    <row r="9112" spans="1:4" x14ac:dyDescent="0.25">
      <c r="A9112" t="s">
        <v>11337</v>
      </c>
      <c r="B9112" t="s">
        <v>11338</v>
      </c>
      <c r="C9112">
        <v>21.9</v>
      </c>
      <c r="D9112" t="s">
        <v>17356</v>
      </c>
    </row>
    <row r="9113" spans="1:4" x14ac:dyDescent="0.25">
      <c r="A9113" t="s">
        <v>11542</v>
      </c>
      <c r="B9113" t="s">
        <v>11543</v>
      </c>
      <c r="C9113">
        <v>23.699998999999998</v>
      </c>
      <c r="D9113" t="s">
        <v>17356</v>
      </c>
    </row>
    <row r="9114" spans="1:4" x14ac:dyDescent="0.25">
      <c r="A9114" t="s">
        <v>11321</v>
      </c>
      <c r="B9114" t="s">
        <v>11322</v>
      </c>
      <c r="C9114">
        <v>27.9</v>
      </c>
      <c r="D9114" t="s">
        <v>17356</v>
      </c>
    </row>
    <row r="9115" spans="1:4" x14ac:dyDescent="0.25">
      <c r="A9115" t="s">
        <v>11347</v>
      </c>
      <c r="B9115" t="s">
        <v>11348</v>
      </c>
      <c r="C9115">
        <v>16.3</v>
      </c>
      <c r="D9115" t="s">
        <v>17356</v>
      </c>
    </row>
    <row r="9116" spans="1:4" x14ac:dyDescent="0.25">
      <c r="A9116" t="s">
        <v>11415</v>
      </c>
      <c r="B9116" t="s">
        <v>11416</v>
      </c>
      <c r="C9116">
        <v>27.599999</v>
      </c>
      <c r="D9116" t="s">
        <v>17356</v>
      </c>
    </row>
    <row r="9117" spans="1:4" x14ac:dyDescent="0.25">
      <c r="A9117" t="s">
        <v>11504</v>
      </c>
      <c r="B9117" t="s">
        <v>11505</v>
      </c>
      <c r="C9117">
        <v>9.6</v>
      </c>
      <c r="D9117" t="s">
        <v>17356</v>
      </c>
    </row>
    <row r="9118" spans="1:4" x14ac:dyDescent="0.25">
      <c r="A9118" t="s">
        <v>11449</v>
      </c>
      <c r="B9118" t="s">
        <v>11450</v>
      </c>
      <c r="C9118">
        <v>37.200001</v>
      </c>
      <c r="D9118" t="s">
        <v>17356</v>
      </c>
    </row>
    <row r="9119" spans="1:4" x14ac:dyDescent="0.25">
      <c r="A9119" t="s">
        <v>17395</v>
      </c>
      <c r="B9119" t="s">
        <v>17396</v>
      </c>
      <c r="C9119">
        <v>14.2</v>
      </c>
      <c r="D9119" t="s">
        <v>17356</v>
      </c>
    </row>
    <row r="9120" spans="1:4" x14ac:dyDescent="0.25">
      <c r="A9120" t="s">
        <v>11333</v>
      </c>
      <c r="B9120" t="s">
        <v>11334</v>
      </c>
      <c r="C9120">
        <v>9.4</v>
      </c>
      <c r="D9120" t="s">
        <v>17356</v>
      </c>
    </row>
    <row r="9121" spans="1:4" x14ac:dyDescent="0.25">
      <c r="A9121" t="s">
        <v>17397</v>
      </c>
      <c r="B9121" t="s">
        <v>17398</v>
      </c>
      <c r="C9121">
        <v>1.7</v>
      </c>
      <c r="D9121" t="s">
        <v>17356</v>
      </c>
    </row>
    <row r="9122" spans="1:4" x14ac:dyDescent="0.25">
      <c r="A9122" t="s">
        <v>17399</v>
      </c>
      <c r="B9122" t="s">
        <v>17400</v>
      </c>
      <c r="C9122">
        <v>1.7</v>
      </c>
      <c r="D9122" t="s">
        <v>17356</v>
      </c>
    </row>
    <row r="9123" spans="1:4" x14ac:dyDescent="0.25">
      <c r="A9123" t="s">
        <v>17401</v>
      </c>
      <c r="B9123" t="s">
        <v>17402</v>
      </c>
      <c r="C9123">
        <v>2.4000010000000001</v>
      </c>
      <c r="D9123" t="s">
        <v>17356</v>
      </c>
    </row>
    <row r="9124" spans="1:4" x14ac:dyDescent="0.25">
      <c r="A9124" t="s">
        <v>17403</v>
      </c>
      <c r="B9124" t="s">
        <v>17404</v>
      </c>
      <c r="C9124">
        <v>10.100001000000001</v>
      </c>
      <c r="D9124" t="s">
        <v>17356</v>
      </c>
    </row>
    <row r="9125" spans="1:4" x14ac:dyDescent="0.25">
      <c r="A9125" t="s">
        <v>17405</v>
      </c>
      <c r="B9125" t="s">
        <v>17406</v>
      </c>
      <c r="C9125">
        <v>8.6999999999999993</v>
      </c>
      <c r="D9125" t="s">
        <v>17356</v>
      </c>
    </row>
    <row r="9126" spans="1:4" x14ac:dyDescent="0.25">
      <c r="A9126" t="s">
        <v>17407</v>
      </c>
      <c r="B9126" t="s">
        <v>17408</v>
      </c>
      <c r="C9126">
        <v>20.399999999999999</v>
      </c>
      <c r="D9126" t="s">
        <v>17356</v>
      </c>
    </row>
    <row r="9127" spans="1:4" x14ac:dyDescent="0.25">
      <c r="A9127" t="s">
        <v>11776</v>
      </c>
      <c r="B9127" t="s">
        <v>11777</v>
      </c>
      <c r="C9127">
        <v>22.4</v>
      </c>
      <c r="D9127" t="s">
        <v>17356</v>
      </c>
    </row>
    <row r="9128" spans="1:4" x14ac:dyDescent="0.25">
      <c r="A9128" t="s">
        <v>11323</v>
      </c>
      <c r="B9128" t="s">
        <v>11324</v>
      </c>
      <c r="C9128">
        <v>6.2999989999999997</v>
      </c>
      <c r="D9128" t="s">
        <v>17356</v>
      </c>
    </row>
    <row r="9129" spans="1:4" x14ac:dyDescent="0.25">
      <c r="A9129" t="s">
        <v>11390</v>
      </c>
      <c r="B9129" t="s">
        <v>11391</v>
      </c>
      <c r="C9129">
        <v>27.9</v>
      </c>
      <c r="D9129" t="s">
        <v>17356</v>
      </c>
    </row>
    <row r="9130" spans="1:4" x14ac:dyDescent="0.25">
      <c r="A9130" t="s">
        <v>11314</v>
      </c>
      <c r="B9130" t="s">
        <v>11315</v>
      </c>
      <c r="C9130">
        <v>4.300001</v>
      </c>
      <c r="D9130" t="s">
        <v>17356</v>
      </c>
    </row>
    <row r="9131" spans="1:4" x14ac:dyDescent="0.25">
      <c r="A9131" t="s">
        <v>17409</v>
      </c>
      <c r="B9131" t="s">
        <v>17410</v>
      </c>
      <c r="C9131">
        <v>6.2999989999999997</v>
      </c>
      <c r="D9131" t="s">
        <v>17356</v>
      </c>
    </row>
    <row r="9132" spans="1:4" x14ac:dyDescent="0.25">
      <c r="A9132" t="s">
        <v>11298</v>
      </c>
      <c r="B9132" t="s">
        <v>11299</v>
      </c>
      <c r="C9132">
        <v>17.7</v>
      </c>
      <c r="D9132" t="s">
        <v>17356</v>
      </c>
    </row>
    <row r="9133" spans="1:4" x14ac:dyDescent="0.25">
      <c r="A9133" t="s">
        <v>17411</v>
      </c>
      <c r="B9133" t="s">
        <v>17412</v>
      </c>
      <c r="C9133">
        <v>3.9</v>
      </c>
      <c r="D9133" t="s">
        <v>17356</v>
      </c>
    </row>
    <row r="9134" spans="1:4" x14ac:dyDescent="0.25">
      <c r="A9134" t="s">
        <v>17413</v>
      </c>
      <c r="B9134" t="s">
        <v>17414</v>
      </c>
      <c r="C9134">
        <v>7.2999989999999997</v>
      </c>
      <c r="D9134" t="s">
        <v>17356</v>
      </c>
    </row>
    <row r="9135" spans="1:4" x14ac:dyDescent="0.25">
      <c r="A9135" t="s">
        <v>17415</v>
      </c>
      <c r="B9135" t="s">
        <v>17416</v>
      </c>
      <c r="C9135">
        <v>6.9</v>
      </c>
      <c r="D9135" t="s">
        <v>17356</v>
      </c>
    </row>
    <row r="9136" spans="1:4" x14ac:dyDescent="0.25">
      <c r="A9136" t="s">
        <v>17417</v>
      </c>
      <c r="B9136" t="s">
        <v>17418</v>
      </c>
      <c r="C9136">
        <v>8.4</v>
      </c>
      <c r="D9136" t="s">
        <v>17356</v>
      </c>
    </row>
    <row r="9137" spans="1:4" x14ac:dyDescent="0.25">
      <c r="A9137" t="s">
        <v>17419</v>
      </c>
      <c r="B9137" t="s">
        <v>17420</v>
      </c>
      <c r="C9137">
        <v>9</v>
      </c>
      <c r="D9137" t="s">
        <v>17356</v>
      </c>
    </row>
    <row r="9138" spans="1:4" x14ac:dyDescent="0.25">
      <c r="A9138" t="s">
        <v>17421</v>
      </c>
      <c r="B9138" t="s">
        <v>17422</v>
      </c>
      <c r="C9138">
        <v>12.5</v>
      </c>
      <c r="D9138" t="s">
        <v>17356</v>
      </c>
    </row>
    <row r="9139" spans="1:4" x14ac:dyDescent="0.25">
      <c r="A9139" t="s">
        <v>11358</v>
      </c>
      <c r="B9139" t="s">
        <v>11359</v>
      </c>
      <c r="C9139">
        <v>5.5</v>
      </c>
      <c r="D9139" t="s">
        <v>17356</v>
      </c>
    </row>
    <row r="9140" spans="1:4" x14ac:dyDescent="0.25">
      <c r="A9140" t="s">
        <v>11576</v>
      </c>
      <c r="B9140" t="s">
        <v>11577</v>
      </c>
      <c r="C9140">
        <v>8.1</v>
      </c>
      <c r="D9140" t="s">
        <v>17356</v>
      </c>
    </row>
    <row r="9141" spans="1:4" x14ac:dyDescent="0.25">
      <c r="A9141" t="s">
        <v>11384</v>
      </c>
      <c r="B9141" t="s">
        <v>11385</v>
      </c>
      <c r="C9141">
        <v>7.6</v>
      </c>
      <c r="D9141" t="s">
        <v>17356</v>
      </c>
    </row>
    <row r="9142" spans="1:4" x14ac:dyDescent="0.25">
      <c r="A9142" t="s">
        <v>17423</v>
      </c>
      <c r="B9142" t="s">
        <v>17424</v>
      </c>
      <c r="C9142">
        <v>11.6</v>
      </c>
      <c r="D9142" t="s">
        <v>17356</v>
      </c>
    </row>
    <row r="9143" spans="1:4" x14ac:dyDescent="0.25">
      <c r="A9143" t="s">
        <v>17425</v>
      </c>
      <c r="B9143" t="s">
        <v>17426</v>
      </c>
      <c r="C9143">
        <v>10.199999</v>
      </c>
      <c r="D9143" t="s">
        <v>17356</v>
      </c>
    </row>
    <row r="9144" spans="1:4" x14ac:dyDescent="0.25">
      <c r="A9144" t="s">
        <v>17427</v>
      </c>
      <c r="B9144" t="s">
        <v>17428</v>
      </c>
      <c r="C9144">
        <v>13.099999</v>
      </c>
      <c r="D9144" t="s">
        <v>17356</v>
      </c>
    </row>
    <row r="9145" spans="1:4" x14ac:dyDescent="0.25">
      <c r="A9145" t="s">
        <v>11341</v>
      </c>
      <c r="B9145" t="s">
        <v>11342</v>
      </c>
      <c r="C9145">
        <v>14.8</v>
      </c>
      <c r="D9145" t="s">
        <v>17356</v>
      </c>
    </row>
    <row r="9146" spans="1:4" x14ac:dyDescent="0.25">
      <c r="A9146" t="s">
        <v>11343</v>
      </c>
      <c r="B9146" t="s">
        <v>11344</v>
      </c>
      <c r="C9146">
        <v>15.1</v>
      </c>
      <c r="D9146" t="s">
        <v>17356</v>
      </c>
    </row>
    <row r="9147" spans="1:4" x14ac:dyDescent="0.25">
      <c r="A9147" t="s">
        <v>11308</v>
      </c>
      <c r="B9147" t="s">
        <v>11309</v>
      </c>
      <c r="C9147">
        <v>12.4</v>
      </c>
      <c r="D9147" t="s">
        <v>17356</v>
      </c>
    </row>
    <row r="9148" spans="1:4" x14ac:dyDescent="0.25">
      <c r="A9148" t="s">
        <v>17429</v>
      </c>
      <c r="B9148" t="s">
        <v>17430</v>
      </c>
      <c r="C9148">
        <v>2.1</v>
      </c>
      <c r="D9148" t="s">
        <v>17356</v>
      </c>
    </row>
    <row r="9149" spans="1:4" x14ac:dyDescent="0.25">
      <c r="A9149" t="s">
        <v>11578</v>
      </c>
      <c r="B9149" t="s">
        <v>11579</v>
      </c>
      <c r="C9149">
        <v>9.6</v>
      </c>
      <c r="D9149" t="s">
        <v>17356</v>
      </c>
    </row>
    <row r="9150" spans="1:4" x14ac:dyDescent="0.25">
      <c r="A9150" t="s">
        <v>11304</v>
      </c>
      <c r="B9150" t="s">
        <v>11305</v>
      </c>
      <c r="C9150">
        <v>10.3</v>
      </c>
      <c r="D9150" t="s">
        <v>17356</v>
      </c>
    </row>
    <row r="9151" spans="1:4" x14ac:dyDescent="0.25">
      <c r="A9151" t="s">
        <v>9680</v>
      </c>
      <c r="B9151" t="s">
        <v>9681</v>
      </c>
      <c r="C9151">
        <v>24</v>
      </c>
      <c r="D9151" t="s">
        <v>11239</v>
      </c>
    </row>
    <row r="9152" spans="1:4" x14ac:dyDescent="0.25">
      <c r="A9152" t="s">
        <v>9656</v>
      </c>
      <c r="B9152" t="s">
        <v>9657</v>
      </c>
      <c r="C9152">
        <v>3.3</v>
      </c>
      <c r="D9152" t="s">
        <v>11239</v>
      </c>
    </row>
    <row r="9153" spans="1:4" x14ac:dyDescent="0.25">
      <c r="A9153" t="s">
        <v>9668</v>
      </c>
      <c r="B9153" t="s">
        <v>9669</v>
      </c>
      <c r="C9153">
        <v>9.5</v>
      </c>
      <c r="D9153" t="s">
        <v>11239</v>
      </c>
    </row>
    <row r="9154" spans="1:4" x14ac:dyDescent="0.25">
      <c r="A9154" t="s">
        <v>9662</v>
      </c>
      <c r="B9154" t="s">
        <v>9663</v>
      </c>
      <c r="C9154">
        <v>12.4</v>
      </c>
      <c r="D9154" t="s">
        <v>11239</v>
      </c>
    </row>
    <row r="9155" spans="1:4" x14ac:dyDescent="0.25">
      <c r="A9155" t="s">
        <v>9658</v>
      </c>
      <c r="B9155" t="s">
        <v>9659</v>
      </c>
      <c r="C9155">
        <v>5.6</v>
      </c>
      <c r="D9155" t="s">
        <v>11239</v>
      </c>
    </row>
    <row r="9156" spans="1:4" x14ac:dyDescent="0.25">
      <c r="A9156" t="s">
        <v>9676</v>
      </c>
      <c r="B9156" t="s">
        <v>9677</v>
      </c>
      <c r="C9156">
        <v>12.3</v>
      </c>
      <c r="D9156" t="s">
        <v>11239</v>
      </c>
    </row>
    <row r="9157" spans="1:4" x14ac:dyDescent="0.25">
      <c r="A9157" t="s">
        <v>9674</v>
      </c>
      <c r="B9157" t="s">
        <v>9675</v>
      </c>
      <c r="C9157">
        <v>13.4</v>
      </c>
      <c r="D9157" t="s">
        <v>11239</v>
      </c>
    </row>
    <row r="9158" spans="1:4" x14ac:dyDescent="0.25">
      <c r="A9158" t="s">
        <v>9664</v>
      </c>
      <c r="B9158" t="s">
        <v>9665</v>
      </c>
      <c r="C9158">
        <v>3.7</v>
      </c>
      <c r="D9158" t="s">
        <v>11239</v>
      </c>
    </row>
    <row r="9159" spans="1:4" x14ac:dyDescent="0.25">
      <c r="A9159" t="s">
        <v>9654</v>
      </c>
      <c r="B9159" t="s">
        <v>9655</v>
      </c>
      <c r="C9159">
        <v>7.4</v>
      </c>
      <c r="D9159" t="s">
        <v>11239</v>
      </c>
    </row>
    <row r="9160" spans="1:4" x14ac:dyDescent="0.25">
      <c r="A9160" t="s">
        <v>12181</v>
      </c>
      <c r="B9160" t="s">
        <v>12182</v>
      </c>
      <c r="C9160">
        <v>8.5</v>
      </c>
      <c r="D9160" t="s">
        <v>11239</v>
      </c>
    </row>
    <row r="9161" spans="1:4" x14ac:dyDescent="0.25">
      <c r="A9161" t="s">
        <v>9660</v>
      </c>
      <c r="B9161" t="s">
        <v>9661</v>
      </c>
      <c r="C9161">
        <v>8.1</v>
      </c>
      <c r="D9161" t="s">
        <v>11239</v>
      </c>
    </row>
    <row r="9162" spans="1:4" x14ac:dyDescent="0.25">
      <c r="A9162" t="s">
        <v>17431</v>
      </c>
      <c r="B9162" t="s">
        <v>17432</v>
      </c>
      <c r="C9162">
        <v>20</v>
      </c>
      <c r="D9162" t="s">
        <v>11239</v>
      </c>
    </row>
    <row r="9163" spans="1:4" x14ac:dyDescent="0.25">
      <c r="A9163" t="s">
        <v>17433</v>
      </c>
      <c r="B9163" t="s">
        <v>17434</v>
      </c>
      <c r="C9163">
        <v>4.7</v>
      </c>
      <c r="D9163" t="s">
        <v>11239</v>
      </c>
    </row>
    <row r="9164" spans="1:4" x14ac:dyDescent="0.25">
      <c r="A9164" t="s">
        <v>17435</v>
      </c>
      <c r="B9164" t="s">
        <v>17436</v>
      </c>
      <c r="C9164">
        <v>26.5</v>
      </c>
      <c r="D9164" t="s">
        <v>11239</v>
      </c>
    </row>
    <row r="9165" spans="1:4" x14ac:dyDescent="0.25">
      <c r="A9165" t="s">
        <v>17437</v>
      </c>
      <c r="B9165" t="s">
        <v>17438</v>
      </c>
      <c r="C9165">
        <v>4.3999990000000002</v>
      </c>
      <c r="D9165" t="s">
        <v>11239</v>
      </c>
    </row>
    <row r="9166" spans="1:4" x14ac:dyDescent="0.25">
      <c r="A9166" t="s">
        <v>12025</v>
      </c>
      <c r="B9166" t="s">
        <v>12026</v>
      </c>
      <c r="C9166">
        <v>2.4000010000000001</v>
      </c>
      <c r="D9166" t="s">
        <v>11239</v>
      </c>
    </row>
    <row r="9167" spans="1:4" x14ac:dyDescent="0.25">
      <c r="A9167" t="s">
        <v>17439</v>
      </c>
      <c r="B9167" t="s">
        <v>17440</v>
      </c>
      <c r="C9167">
        <v>125.8</v>
      </c>
      <c r="D9167" t="s">
        <v>11239</v>
      </c>
    </row>
    <row r="9168" spans="1:4" x14ac:dyDescent="0.25">
      <c r="A9168" t="s">
        <v>17441</v>
      </c>
      <c r="B9168" t="s">
        <v>17442</v>
      </c>
      <c r="C9168">
        <v>30.2</v>
      </c>
      <c r="D9168" t="s">
        <v>11239</v>
      </c>
    </row>
    <row r="9169" spans="1:4" x14ac:dyDescent="0.25">
      <c r="A9169" t="s">
        <v>9670</v>
      </c>
      <c r="B9169" t="s">
        <v>9671</v>
      </c>
      <c r="C9169">
        <v>13.000000999999999</v>
      </c>
      <c r="D9169" t="s">
        <v>11239</v>
      </c>
    </row>
    <row r="9170" spans="1:4" x14ac:dyDescent="0.25">
      <c r="A9170" t="s">
        <v>9672</v>
      </c>
      <c r="B9170" t="s">
        <v>9673</v>
      </c>
      <c r="C9170">
        <v>11.8</v>
      </c>
      <c r="D9170" t="s">
        <v>11239</v>
      </c>
    </row>
    <row r="9171" spans="1:4" x14ac:dyDescent="0.25">
      <c r="A9171" t="s">
        <v>17443</v>
      </c>
      <c r="B9171" t="s">
        <v>17444</v>
      </c>
      <c r="C9171">
        <v>1.9</v>
      </c>
      <c r="D9171" t="s">
        <v>11239</v>
      </c>
    </row>
    <row r="9172" spans="1:4" x14ac:dyDescent="0.25">
      <c r="A9172" t="s">
        <v>12424</v>
      </c>
      <c r="B9172" t="s">
        <v>12425</v>
      </c>
      <c r="C9172">
        <v>16.2</v>
      </c>
      <c r="D9172" t="s">
        <v>11239</v>
      </c>
    </row>
    <row r="9173" spans="1:4" x14ac:dyDescent="0.25">
      <c r="A9173" t="s">
        <v>17445</v>
      </c>
      <c r="B9173" t="s">
        <v>17446</v>
      </c>
      <c r="C9173">
        <v>3.8</v>
      </c>
      <c r="D9173" t="s">
        <v>11239</v>
      </c>
    </row>
    <row r="9174" spans="1:4" x14ac:dyDescent="0.25">
      <c r="A9174" t="s">
        <v>12027</v>
      </c>
      <c r="B9174" t="s">
        <v>12028</v>
      </c>
      <c r="C9174">
        <v>2.2999999999999998</v>
      </c>
      <c r="D9174" t="s">
        <v>11239</v>
      </c>
    </row>
    <row r="9175" spans="1:4" x14ac:dyDescent="0.25">
      <c r="A9175" t="s">
        <v>12017</v>
      </c>
      <c r="B9175" t="s">
        <v>12018</v>
      </c>
      <c r="C9175">
        <v>8.1</v>
      </c>
      <c r="D9175" t="s">
        <v>11239</v>
      </c>
    </row>
    <row r="9176" spans="1:4" x14ac:dyDescent="0.25">
      <c r="A9176" t="s">
        <v>17447</v>
      </c>
      <c r="B9176" t="s">
        <v>17448</v>
      </c>
      <c r="C9176">
        <v>6</v>
      </c>
      <c r="D9176" t="s">
        <v>11239</v>
      </c>
    </row>
    <row r="9177" spans="1:4" x14ac:dyDescent="0.25">
      <c r="A9177" t="s">
        <v>9678</v>
      </c>
      <c r="B9177" t="s">
        <v>9679</v>
      </c>
      <c r="C9177">
        <v>20.7</v>
      </c>
      <c r="D9177" t="s">
        <v>11239</v>
      </c>
    </row>
    <row r="9178" spans="1:4" x14ac:dyDescent="0.25">
      <c r="A9178" t="s">
        <v>9666</v>
      </c>
      <c r="B9178" t="s">
        <v>9667</v>
      </c>
      <c r="C9178">
        <v>4.8</v>
      </c>
      <c r="D9178" t="s">
        <v>11239</v>
      </c>
    </row>
    <row r="9179" spans="1:4" x14ac:dyDescent="0.25">
      <c r="A9179" t="s">
        <v>17449</v>
      </c>
      <c r="B9179" t="s">
        <v>17450</v>
      </c>
      <c r="C9179">
        <v>6.4</v>
      </c>
      <c r="D9179" t="s">
        <v>17451</v>
      </c>
    </row>
    <row r="9180" spans="1:4" x14ac:dyDescent="0.25">
      <c r="A9180" t="s">
        <v>17452</v>
      </c>
      <c r="B9180" t="s">
        <v>17453</v>
      </c>
      <c r="C9180">
        <v>27.8</v>
      </c>
      <c r="D9180" t="s">
        <v>17451</v>
      </c>
    </row>
    <row r="9181" spans="1:4" x14ac:dyDescent="0.25">
      <c r="A9181" t="s">
        <v>17454</v>
      </c>
      <c r="B9181" t="s">
        <v>17455</v>
      </c>
      <c r="C9181">
        <v>29.8</v>
      </c>
      <c r="D9181" t="s">
        <v>17451</v>
      </c>
    </row>
    <row r="9182" spans="1:4" x14ac:dyDescent="0.25">
      <c r="A9182" t="s">
        <v>17456</v>
      </c>
      <c r="B9182" t="s">
        <v>17457</v>
      </c>
      <c r="C9182">
        <v>6.4</v>
      </c>
      <c r="D9182" t="s">
        <v>17451</v>
      </c>
    </row>
    <row r="9183" spans="1:4" x14ac:dyDescent="0.25">
      <c r="A9183" t="s">
        <v>17458</v>
      </c>
      <c r="B9183" t="s">
        <v>17459</v>
      </c>
      <c r="C9183">
        <v>30.8</v>
      </c>
      <c r="D9183" t="s">
        <v>17451</v>
      </c>
    </row>
    <row r="9184" spans="1:4" x14ac:dyDescent="0.25">
      <c r="A9184" t="s">
        <v>17460</v>
      </c>
      <c r="B9184" t="s">
        <v>17461</v>
      </c>
      <c r="D9184" t="s">
        <v>17451</v>
      </c>
    </row>
    <row r="9185" spans="1:4" x14ac:dyDescent="0.25">
      <c r="A9185" t="s">
        <v>17462</v>
      </c>
      <c r="B9185" t="s">
        <v>17463</v>
      </c>
      <c r="C9185">
        <v>212.8</v>
      </c>
      <c r="D9185" t="s">
        <v>17464</v>
      </c>
    </row>
    <row r="9186" spans="1:4" x14ac:dyDescent="0.25">
      <c r="A9186" t="s">
        <v>17465</v>
      </c>
      <c r="B9186" t="s">
        <v>17466</v>
      </c>
      <c r="D9186" t="s">
        <v>17467</v>
      </c>
    </row>
    <row r="9187" spans="1:4" x14ac:dyDescent="0.25">
      <c r="A9187" t="s">
        <v>17468</v>
      </c>
      <c r="B9187" t="s">
        <v>17469</v>
      </c>
      <c r="C9187">
        <v>82.6</v>
      </c>
      <c r="D9187" t="s">
        <v>17470</v>
      </c>
    </row>
    <row r="9188" spans="1:4" x14ac:dyDescent="0.25">
      <c r="A9188" t="s">
        <v>17471</v>
      </c>
      <c r="B9188" t="s">
        <v>17472</v>
      </c>
      <c r="C9188">
        <v>50.4</v>
      </c>
      <c r="D9188" t="s">
        <v>17470</v>
      </c>
    </row>
    <row r="9189" spans="1:4" x14ac:dyDescent="0.25">
      <c r="A9189" t="s">
        <v>12450</v>
      </c>
      <c r="B9189" t="s">
        <v>12451</v>
      </c>
      <c r="C9189">
        <v>67.599999999999994</v>
      </c>
      <c r="D9189" t="s">
        <v>17473</v>
      </c>
    </row>
    <row r="9190" spans="1:4" x14ac:dyDescent="0.25">
      <c r="A9190" t="s">
        <v>17474</v>
      </c>
      <c r="B9190" t="s">
        <v>17475</v>
      </c>
      <c r="C9190">
        <v>106.3</v>
      </c>
      <c r="D9190" t="s">
        <v>17473</v>
      </c>
    </row>
    <row r="9191" spans="1:4" x14ac:dyDescent="0.25">
      <c r="A9191" t="s">
        <v>17476</v>
      </c>
      <c r="B9191" t="s">
        <v>17477</v>
      </c>
      <c r="C9191">
        <v>106.3</v>
      </c>
      <c r="D9191" t="s">
        <v>17473</v>
      </c>
    </row>
    <row r="9192" spans="1:4" x14ac:dyDescent="0.25">
      <c r="A9192" t="s">
        <v>17478</v>
      </c>
      <c r="B9192" t="s">
        <v>17479</v>
      </c>
      <c r="C9192">
        <v>126.6</v>
      </c>
      <c r="D9192" t="s">
        <v>17473</v>
      </c>
    </row>
    <row r="9193" spans="1:4" x14ac:dyDescent="0.25">
      <c r="A9193" t="s">
        <v>17480</v>
      </c>
      <c r="B9193" t="s">
        <v>17481</v>
      </c>
      <c r="C9193">
        <v>67.599999999999994</v>
      </c>
      <c r="D9193" t="s">
        <v>17473</v>
      </c>
    </row>
    <row r="9194" spans="1:4" x14ac:dyDescent="0.25">
      <c r="A9194" t="s">
        <v>19367</v>
      </c>
      <c r="B9194" t="s">
        <v>19368</v>
      </c>
      <c r="C9194">
        <v>67.599999999999994</v>
      </c>
      <c r="D9194" t="s">
        <v>17473</v>
      </c>
    </row>
    <row r="9195" spans="1:4" x14ac:dyDescent="0.25">
      <c r="A9195" t="s">
        <v>19753</v>
      </c>
      <c r="B9195" t="s">
        <v>19754</v>
      </c>
      <c r="C9195">
        <v>120.6</v>
      </c>
      <c r="D9195" t="s">
        <v>17473</v>
      </c>
    </row>
    <row r="9196" spans="1:4" x14ac:dyDescent="0.25">
      <c r="A9196" t="s">
        <v>12013</v>
      </c>
      <c r="B9196" t="s">
        <v>12014</v>
      </c>
      <c r="C9196">
        <v>67.599999999999994</v>
      </c>
      <c r="D9196" t="s">
        <v>17473</v>
      </c>
    </row>
    <row r="9197" spans="1:4" x14ac:dyDescent="0.25">
      <c r="A9197" t="s">
        <v>12130</v>
      </c>
      <c r="B9197" t="s">
        <v>12131</v>
      </c>
      <c r="C9197">
        <v>67.599999999999994</v>
      </c>
      <c r="D9197" t="s">
        <v>17473</v>
      </c>
    </row>
    <row r="9198" spans="1:4" x14ac:dyDescent="0.25">
      <c r="A9198" t="s">
        <v>11692</v>
      </c>
      <c r="B9198" t="s">
        <v>11693</v>
      </c>
      <c r="C9198">
        <v>67.599999999999994</v>
      </c>
      <c r="D9198" t="s">
        <v>17473</v>
      </c>
    </row>
    <row r="9199" spans="1:4" x14ac:dyDescent="0.25">
      <c r="A9199" t="s">
        <v>12132</v>
      </c>
      <c r="B9199" t="s">
        <v>12133</v>
      </c>
      <c r="C9199">
        <v>67.599999999999994</v>
      </c>
      <c r="D9199" t="s">
        <v>17473</v>
      </c>
    </row>
    <row r="9200" spans="1:4" x14ac:dyDescent="0.25">
      <c r="A9200" t="s">
        <v>12203</v>
      </c>
      <c r="B9200" t="s">
        <v>12204</v>
      </c>
      <c r="C9200">
        <v>67.599999999999994</v>
      </c>
      <c r="D9200" t="s">
        <v>17473</v>
      </c>
    </row>
    <row r="9201" spans="1:4" x14ac:dyDescent="0.25">
      <c r="A9201" t="s">
        <v>17482</v>
      </c>
      <c r="B9201" t="s">
        <v>17483</v>
      </c>
      <c r="C9201">
        <v>91</v>
      </c>
      <c r="D9201" t="s">
        <v>17473</v>
      </c>
    </row>
    <row r="9202" spans="1:4" x14ac:dyDescent="0.25">
      <c r="A9202" t="s">
        <v>12179</v>
      </c>
      <c r="B9202" t="s">
        <v>12180</v>
      </c>
      <c r="C9202">
        <v>91</v>
      </c>
      <c r="D9202" t="s">
        <v>17473</v>
      </c>
    </row>
    <row r="9203" spans="1:4" x14ac:dyDescent="0.25">
      <c r="A9203" t="s">
        <v>12173</v>
      </c>
      <c r="B9203" t="s">
        <v>12174</v>
      </c>
      <c r="C9203">
        <v>82.9</v>
      </c>
      <c r="D9203" t="s">
        <v>17473</v>
      </c>
    </row>
    <row r="9204" spans="1:4" x14ac:dyDescent="0.25">
      <c r="A9204" t="s">
        <v>11826</v>
      </c>
      <c r="B9204" t="s">
        <v>11827</v>
      </c>
      <c r="C9204">
        <v>27</v>
      </c>
      <c r="D9204" t="s">
        <v>17484</v>
      </c>
    </row>
    <row r="9205" spans="1:4" x14ac:dyDescent="0.25">
      <c r="A9205" t="s">
        <v>17485</v>
      </c>
      <c r="B9205" t="s">
        <v>17486</v>
      </c>
      <c r="D9205" t="s">
        <v>17487</v>
      </c>
    </row>
    <row r="9206" spans="1:4" x14ac:dyDescent="0.25">
      <c r="A9206" t="s">
        <v>17488</v>
      </c>
      <c r="B9206" t="s">
        <v>17489</v>
      </c>
      <c r="C9206">
        <v>148.39999900000001</v>
      </c>
      <c r="D9206" t="s">
        <v>17487</v>
      </c>
    </row>
    <row r="9207" spans="1:4" x14ac:dyDescent="0.25">
      <c r="A9207" t="s">
        <v>17490</v>
      </c>
      <c r="B9207" t="s">
        <v>17491</v>
      </c>
      <c r="D9207" t="s">
        <v>17487</v>
      </c>
    </row>
    <row r="9208" spans="1:4" x14ac:dyDescent="0.25">
      <c r="A9208" t="s">
        <v>17492</v>
      </c>
      <c r="B9208" t="s">
        <v>17493</v>
      </c>
      <c r="C9208">
        <v>148.39999900000001</v>
      </c>
      <c r="D9208" t="s">
        <v>17487</v>
      </c>
    </row>
    <row r="9209" spans="1:4" x14ac:dyDescent="0.25">
      <c r="A9209" t="s">
        <v>17494</v>
      </c>
      <c r="B9209" t="s">
        <v>17495</v>
      </c>
      <c r="C9209">
        <v>148.39999900000001</v>
      </c>
      <c r="D9209" t="s">
        <v>17487</v>
      </c>
    </row>
    <row r="9210" spans="1:4" x14ac:dyDescent="0.25">
      <c r="A9210" t="s">
        <v>17496</v>
      </c>
      <c r="B9210" t="s">
        <v>17497</v>
      </c>
      <c r="C9210">
        <v>148.39999900000001</v>
      </c>
      <c r="D9210" t="s">
        <v>17487</v>
      </c>
    </row>
    <row r="9211" spans="1:4" x14ac:dyDescent="0.25">
      <c r="A9211" t="s">
        <v>17498</v>
      </c>
      <c r="B9211" t="s">
        <v>17499</v>
      </c>
      <c r="C9211">
        <v>148.39999900000001</v>
      </c>
      <c r="D9211" t="s">
        <v>17487</v>
      </c>
    </row>
    <row r="9212" spans="1:4" x14ac:dyDescent="0.25">
      <c r="A9212" t="s">
        <v>17500</v>
      </c>
      <c r="B9212" t="s">
        <v>17501</v>
      </c>
      <c r="D9212" t="s">
        <v>17487</v>
      </c>
    </row>
    <row r="9213" spans="1:4" x14ac:dyDescent="0.25">
      <c r="A9213" t="s">
        <v>12533</v>
      </c>
      <c r="B9213" t="s">
        <v>12534</v>
      </c>
      <c r="D9213" t="s">
        <v>17487</v>
      </c>
    </row>
    <row r="9214" spans="1:4" x14ac:dyDescent="0.25">
      <c r="A9214" t="s">
        <v>17502</v>
      </c>
      <c r="B9214" t="s">
        <v>17503</v>
      </c>
      <c r="C9214">
        <v>109.2</v>
      </c>
      <c r="D9214" t="s">
        <v>17487</v>
      </c>
    </row>
    <row r="9215" spans="1:4" x14ac:dyDescent="0.25">
      <c r="A9215" t="s">
        <v>17504</v>
      </c>
      <c r="B9215" t="s">
        <v>17505</v>
      </c>
      <c r="C9215">
        <v>148.39999900000001</v>
      </c>
      <c r="D9215" t="s">
        <v>17487</v>
      </c>
    </row>
    <row r="9216" spans="1:4" x14ac:dyDescent="0.25">
      <c r="A9216" t="s">
        <v>17506</v>
      </c>
      <c r="B9216" t="s">
        <v>17507</v>
      </c>
      <c r="C9216">
        <v>148.39999900000001</v>
      </c>
      <c r="D9216" t="s">
        <v>17487</v>
      </c>
    </row>
    <row r="9217" spans="1:4" x14ac:dyDescent="0.25">
      <c r="A9217" t="s">
        <v>17508</v>
      </c>
      <c r="B9217" t="s">
        <v>17509</v>
      </c>
      <c r="C9217">
        <v>148.39999900000001</v>
      </c>
      <c r="D9217" t="s">
        <v>17487</v>
      </c>
    </row>
    <row r="9218" spans="1:4" x14ac:dyDescent="0.25">
      <c r="A9218" t="s">
        <v>17510</v>
      </c>
      <c r="B9218" t="s">
        <v>17511</v>
      </c>
      <c r="C9218">
        <v>148.39999900000001</v>
      </c>
      <c r="D9218" t="s">
        <v>17487</v>
      </c>
    </row>
    <row r="9219" spans="1:4" x14ac:dyDescent="0.25">
      <c r="A9219" t="s">
        <v>17512</v>
      </c>
      <c r="B9219" t="s">
        <v>17513</v>
      </c>
      <c r="D9219" t="s">
        <v>17487</v>
      </c>
    </row>
    <row r="9220" spans="1:4" x14ac:dyDescent="0.25">
      <c r="A9220" t="s">
        <v>17514</v>
      </c>
      <c r="B9220" t="s">
        <v>17515</v>
      </c>
      <c r="D9220" t="s">
        <v>17487</v>
      </c>
    </row>
    <row r="9221" spans="1:4" x14ac:dyDescent="0.25">
      <c r="A9221" t="s">
        <v>17516</v>
      </c>
      <c r="B9221" t="s">
        <v>17517</v>
      </c>
      <c r="D9221" t="s">
        <v>17487</v>
      </c>
    </row>
    <row r="9222" spans="1:4" x14ac:dyDescent="0.25">
      <c r="A9222" t="s">
        <v>17518</v>
      </c>
      <c r="B9222" t="s">
        <v>17519</v>
      </c>
      <c r="C9222">
        <v>148.39999900000001</v>
      </c>
      <c r="D9222" t="s">
        <v>17487</v>
      </c>
    </row>
    <row r="9223" spans="1:4" x14ac:dyDescent="0.25">
      <c r="A9223" t="s">
        <v>17520</v>
      </c>
      <c r="B9223" t="s">
        <v>17521</v>
      </c>
      <c r="C9223">
        <v>148.39999900000001</v>
      </c>
      <c r="D9223" t="s">
        <v>17487</v>
      </c>
    </row>
    <row r="9224" spans="1:4" x14ac:dyDescent="0.25">
      <c r="A9224" t="s">
        <v>17522</v>
      </c>
      <c r="B9224" t="s">
        <v>17523</v>
      </c>
      <c r="D9224" t="s">
        <v>17487</v>
      </c>
    </row>
    <row r="9225" spans="1:4" x14ac:dyDescent="0.25">
      <c r="A9225" t="s">
        <v>17524</v>
      </c>
      <c r="B9225" t="s">
        <v>17525</v>
      </c>
      <c r="D9225" t="s">
        <v>17487</v>
      </c>
    </row>
    <row r="9226" spans="1:4" x14ac:dyDescent="0.25">
      <c r="A9226" t="s">
        <v>17526</v>
      </c>
      <c r="B9226" t="s">
        <v>17527</v>
      </c>
      <c r="C9226">
        <v>148.39999900000001</v>
      </c>
      <c r="D9226" t="s">
        <v>17487</v>
      </c>
    </row>
    <row r="9227" spans="1:4" x14ac:dyDescent="0.25">
      <c r="A9227" t="s">
        <v>17528</v>
      </c>
      <c r="B9227" t="s">
        <v>17529</v>
      </c>
      <c r="D9227" t="s">
        <v>17487</v>
      </c>
    </row>
    <row r="9228" spans="1:4" x14ac:dyDescent="0.25">
      <c r="A9228" t="s">
        <v>17530</v>
      </c>
      <c r="B9228" t="s">
        <v>17531</v>
      </c>
      <c r="D9228" t="s">
        <v>17487</v>
      </c>
    </row>
    <row r="9229" spans="1:4" x14ac:dyDescent="0.25">
      <c r="A9229" t="s">
        <v>17532</v>
      </c>
      <c r="B9229" t="s">
        <v>17533</v>
      </c>
      <c r="D9229" t="s">
        <v>17487</v>
      </c>
    </row>
    <row r="9230" spans="1:4" x14ac:dyDescent="0.25">
      <c r="A9230" t="s">
        <v>17534</v>
      </c>
      <c r="B9230" t="s">
        <v>17535</v>
      </c>
      <c r="C9230">
        <v>148.39999900000001</v>
      </c>
      <c r="D9230" t="s">
        <v>17487</v>
      </c>
    </row>
    <row r="9231" spans="1:4" x14ac:dyDescent="0.25">
      <c r="A9231" t="s">
        <v>17536</v>
      </c>
      <c r="B9231" t="s">
        <v>17537</v>
      </c>
      <c r="C9231">
        <v>148.39999900000001</v>
      </c>
      <c r="D9231" t="s">
        <v>17487</v>
      </c>
    </row>
    <row r="9232" spans="1:4" x14ac:dyDescent="0.25">
      <c r="A9232" t="s">
        <v>17538</v>
      </c>
      <c r="B9232" t="s">
        <v>17539</v>
      </c>
      <c r="D9232" t="s">
        <v>17487</v>
      </c>
    </row>
    <row r="9233" spans="1:4" x14ac:dyDescent="0.25">
      <c r="A9233" t="s">
        <v>17540</v>
      </c>
      <c r="B9233" t="s">
        <v>17541</v>
      </c>
      <c r="D9233" t="s">
        <v>17487</v>
      </c>
    </row>
    <row r="9234" spans="1:4" x14ac:dyDescent="0.25">
      <c r="A9234" t="s">
        <v>17542</v>
      </c>
      <c r="B9234" t="s">
        <v>17543</v>
      </c>
      <c r="D9234" t="s">
        <v>17487</v>
      </c>
    </row>
    <row r="9235" spans="1:4" x14ac:dyDescent="0.25">
      <c r="A9235" t="s">
        <v>17544</v>
      </c>
      <c r="B9235" t="s">
        <v>17545</v>
      </c>
      <c r="D9235" t="s">
        <v>17487</v>
      </c>
    </row>
    <row r="9236" spans="1:4" x14ac:dyDescent="0.25">
      <c r="A9236" t="s">
        <v>17546</v>
      </c>
      <c r="B9236" t="s">
        <v>17547</v>
      </c>
      <c r="D9236" t="s">
        <v>17487</v>
      </c>
    </row>
    <row r="9237" spans="1:4" x14ac:dyDescent="0.25">
      <c r="A9237" t="s">
        <v>17548</v>
      </c>
      <c r="B9237" t="s">
        <v>17549</v>
      </c>
      <c r="D9237" t="s">
        <v>17487</v>
      </c>
    </row>
    <row r="9238" spans="1:4" x14ac:dyDescent="0.25">
      <c r="A9238" t="s">
        <v>17550</v>
      </c>
      <c r="B9238" t="s">
        <v>17551</v>
      </c>
      <c r="D9238" t="s">
        <v>17487</v>
      </c>
    </row>
    <row r="9239" spans="1:4" x14ac:dyDescent="0.25">
      <c r="A9239" t="s">
        <v>17552</v>
      </c>
      <c r="B9239" t="s">
        <v>17553</v>
      </c>
      <c r="C9239">
        <v>148.39999900000001</v>
      </c>
      <c r="D9239" t="s">
        <v>17487</v>
      </c>
    </row>
    <row r="9240" spans="1:4" x14ac:dyDescent="0.25">
      <c r="A9240" t="s">
        <v>17554</v>
      </c>
      <c r="B9240" t="s">
        <v>17555</v>
      </c>
      <c r="C9240">
        <v>148.39999900000001</v>
      </c>
      <c r="D9240" t="s">
        <v>17487</v>
      </c>
    </row>
    <row r="9241" spans="1:4" x14ac:dyDescent="0.25">
      <c r="A9241" t="s">
        <v>17556</v>
      </c>
      <c r="B9241" t="s">
        <v>17557</v>
      </c>
      <c r="D9241" t="s">
        <v>17487</v>
      </c>
    </row>
    <row r="9242" spans="1:4" x14ac:dyDescent="0.25">
      <c r="A9242" t="s">
        <v>17558</v>
      </c>
      <c r="B9242" t="s">
        <v>17559</v>
      </c>
      <c r="D9242" t="s">
        <v>17487</v>
      </c>
    </row>
    <row r="9243" spans="1:4" x14ac:dyDescent="0.25">
      <c r="A9243" t="s">
        <v>17560</v>
      </c>
      <c r="B9243" t="s">
        <v>17561</v>
      </c>
      <c r="C9243">
        <v>148.39999900000001</v>
      </c>
      <c r="D9243" t="s">
        <v>17487</v>
      </c>
    </row>
    <row r="9244" spans="1:4" x14ac:dyDescent="0.25">
      <c r="A9244" t="s">
        <v>11429</v>
      </c>
      <c r="B9244" t="s">
        <v>11430</v>
      </c>
      <c r="C9244">
        <v>54.8</v>
      </c>
      <c r="D9244" t="s">
        <v>17562</v>
      </c>
    </row>
    <row r="9245" spans="1:4" x14ac:dyDescent="0.25">
      <c r="A9245" t="s">
        <v>17563</v>
      </c>
      <c r="B9245" t="s">
        <v>17564</v>
      </c>
      <c r="C9245">
        <v>653.6</v>
      </c>
      <c r="D9245" t="s">
        <v>17562</v>
      </c>
    </row>
    <row r="9246" spans="1:4" x14ac:dyDescent="0.25">
      <c r="A9246" t="s">
        <v>12452</v>
      </c>
      <c r="B9246" t="s">
        <v>12453</v>
      </c>
      <c r="C9246">
        <v>201.6</v>
      </c>
      <c r="D9246" t="s">
        <v>17562</v>
      </c>
    </row>
    <row r="9247" spans="1:4" x14ac:dyDescent="0.25">
      <c r="A9247" t="s">
        <v>17565</v>
      </c>
      <c r="B9247" t="s">
        <v>17566</v>
      </c>
      <c r="D9247" t="s">
        <v>17562</v>
      </c>
    </row>
    <row r="9248" spans="1:4" x14ac:dyDescent="0.25">
      <c r="A9248" t="s">
        <v>17567</v>
      </c>
      <c r="B9248" t="s">
        <v>17568</v>
      </c>
      <c r="C9248">
        <v>40.5</v>
      </c>
      <c r="D9248" t="s">
        <v>17569</v>
      </c>
    </row>
    <row r="9249" spans="1:4" x14ac:dyDescent="0.25">
      <c r="A9249" t="s">
        <v>11682</v>
      </c>
      <c r="B9249" t="s">
        <v>11683</v>
      </c>
      <c r="C9249">
        <v>216.3</v>
      </c>
      <c r="D9249" t="s">
        <v>17570</v>
      </c>
    </row>
    <row r="9250" spans="1:4" x14ac:dyDescent="0.25">
      <c r="A9250" t="s">
        <v>11742</v>
      </c>
      <c r="B9250" t="s">
        <v>11743</v>
      </c>
      <c r="C9250">
        <v>56.5</v>
      </c>
      <c r="D9250" t="s">
        <v>11240</v>
      </c>
    </row>
    <row r="9251" spans="1:4" x14ac:dyDescent="0.25">
      <c r="A9251" t="s">
        <v>17571</v>
      </c>
      <c r="B9251" t="s">
        <v>17572</v>
      </c>
      <c r="C9251">
        <v>47.8</v>
      </c>
      <c r="D9251" t="s">
        <v>11240</v>
      </c>
    </row>
    <row r="9252" spans="1:4" x14ac:dyDescent="0.25">
      <c r="A9252" t="s">
        <v>11552</v>
      </c>
      <c r="B9252" t="s">
        <v>11553</v>
      </c>
      <c r="C9252">
        <v>45.5</v>
      </c>
      <c r="D9252" t="s">
        <v>11240</v>
      </c>
    </row>
    <row r="9253" spans="1:4" x14ac:dyDescent="0.25">
      <c r="A9253" t="s">
        <v>12432</v>
      </c>
      <c r="B9253" t="s">
        <v>12433</v>
      </c>
      <c r="C9253">
        <v>179.6</v>
      </c>
      <c r="D9253" t="s">
        <v>11240</v>
      </c>
    </row>
    <row r="9254" spans="1:4" x14ac:dyDescent="0.25">
      <c r="A9254" t="s">
        <v>11902</v>
      </c>
      <c r="B9254" t="s">
        <v>11903</v>
      </c>
      <c r="C9254">
        <v>46.9</v>
      </c>
      <c r="D9254" t="s">
        <v>11240</v>
      </c>
    </row>
    <row r="9255" spans="1:4" x14ac:dyDescent="0.25">
      <c r="A9255" t="s">
        <v>17573</v>
      </c>
      <c r="B9255" t="s">
        <v>17574</v>
      </c>
      <c r="C9255">
        <v>176.2</v>
      </c>
      <c r="D9255" t="s">
        <v>11240</v>
      </c>
    </row>
    <row r="9256" spans="1:4" x14ac:dyDescent="0.25">
      <c r="A9256" t="s">
        <v>11796</v>
      </c>
      <c r="B9256" t="s">
        <v>11797</v>
      </c>
      <c r="C9256">
        <v>40.200000000000003</v>
      </c>
      <c r="D9256" t="s">
        <v>11240</v>
      </c>
    </row>
    <row r="9257" spans="1:4" x14ac:dyDescent="0.25">
      <c r="A9257" t="s">
        <v>11393</v>
      </c>
      <c r="B9257" t="s">
        <v>11394</v>
      </c>
      <c r="C9257">
        <v>181.1</v>
      </c>
      <c r="D9257" t="s">
        <v>11240</v>
      </c>
    </row>
    <row r="9258" spans="1:4" x14ac:dyDescent="0.25">
      <c r="A9258" t="s">
        <v>12448</v>
      </c>
      <c r="B9258" t="s">
        <v>12449</v>
      </c>
      <c r="C9258">
        <v>149.30000000000001</v>
      </c>
      <c r="D9258" t="s">
        <v>11240</v>
      </c>
    </row>
    <row r="9259" spans="1:4" x14ac:dyDescent="0.25">
      <c r="A9259" t="s">
        <v>17575</v>
      </c>
      <c r="B9259" t="s">
        <v>17576</v>
      </c>
      <c r="C9259">
        <v>29.5</v>
      </c>
      <c r="D9259" t="s">
        <v>11240</v>
      </c>
    </row>
    <row r="9260" spans="1:4" x14ac:dyDescent="0.25">
      <c r="A9260" t="s">
        <v>11908</v>
      </c>
      <c r="B9260" t="s">
        <v>11909</v>
      </c>
      <c r="C9260">
        <v>38.299999999999997</v>
      </c>
      <c r="D9260" t="s">
        <v>11240</v>
      </c>
    </row>
    <row r="9261" spans="1:4" x14ac:dyDescent="0.25">
      <c r="A9261" t="s">
        <v>12187</v>
      </c>
      <c r="B9261" t="s">
        <v>12188</v>
      </c>
      <c r="C9261">
        <v>19.8</v>
      </c>
      <c r="D9261" t="s">
        <v>11240</v>
      </c>
    </row>
    <row r="9262" spans="1:4" x14ac:dyDescent="0.25">
      <c r="A9262" t="s">
        <v>17577</v>
      </c>
      <c r="B9262" t="s">
        <v>17578</v>
      </c>
      <c r="C9262">
        <v>277.2</v>
      </c>
      <c r="D9262" t="s">
        <v>11240</v>
      </c>
    </row>
    <row r="9263" spans="1:4" x14ac:dyDescent="0.25">
      <c r="A9263" t="s">
        <v>17579</v>
      </c>
      <c r="B9263" t="s">
        <v>17580</v>
      </c>
      <c r="C9263">
        <v>275.7</v>
      </c>
      <c r="D9263" t="s">
        <v>11240</v>
      </c>
    </row>
    <row r="9264" spans="1:4" x14ac:dyDescent="0.25">
      <c r="A9264" t="s">
        <v>17581</v>
      </c>
      <c r="B9264" t="s">
        <v>17582</v>
      </c>
      <c r="C9264">
        <v>143.5</v>
      </c>
      <c r="D9264" t="s">
        <v>11240</v>
      </c>
    </row>
    <row r="9265" spans="1:4" x14ac:dyDescent="0.25">
      <c r="A9265" t="s">
        <v>17583</v>
      </c>
      <c r="B9265" t="s">
        <v>17584</v>
      </c>
      <c r="C9265">
        <v>26.8</v>
      </c>
      <c r="D9265" t="s">
        <v>11240</v>
      </c>
    </row>
    <row r="9266" spans="1:4" x14ac:dyDescent="0.25">
      <c r="A9266" t="s">
        <v>17585</v>
      </c>
      <c r="B9266" t="s">
        <v>17586</v>
      </c>
      <c r="C9266">
        <v>18.3</v>
      </c>
      <c r="D9266" t="s">
        <v>11240</v>
      </c>
    </row>
    <row r="9267" spans="1:4" x14ac:dyDescent="0.25">
      <c r="A9267" t="s">
        <v>17587</v>
      </c>
      <c r="B9267" t="s">
        <v>17588</v>
      </c>
      <c r="C9267">
        <v>38.700000000000003</v>
      </c>
      <c r="D9267" t="s">
        <v>11240</v>
      </c>
    </row>
    <row r="9268" spans="1:4" x14ac:dyDescent="0.25">
      <c r="A9268" t="s">
        <v>11588</v>
      </c>
      <c r="B9268" t="s">
        <v>11589</v>
      </c>
      <c r="C9268">
        <v>31.5</v>
      </c>
      <c r="D9268" t="s">
        <v>11240</v>
      </c>
    </row>
    <row r="9269" spans="1:4" x14ac:dyDescent="0.25">
      <c r="A9269" t="s">
        <v>19453</v>
      </c>
      <c r="B9269" t="s">
        <v>19454</v>
      </c>
      <c r="C9269">
        <v>143.5</v>
      </c>
      <c r="D9269" t="s">
        <v>11240</v>
      </c>
    </row>
    <row r="9270" spans="1:4" x14ac:dyDescent="0.25">
      <c r="A9270" t="s">
        <v>19455</v>
      </c>
      <c r="B9270" t="s">
        <v>19456</v>
      </c>
      <c r="C9270">
        <v>393.6</v>
      </c>
      <c r="D9270" t="s">
        <v>11240</v>
      </c>
    </row>
    <row r="9271" spans="1:4" x14ac:dyDescent="0.25">
      <c r="A9271" t="s">
        <v>11544</v>
      </c>
      <c r="B9271" t="s">
        <v>11545</v>
      </c>
      <c r="C9271">
        <v>421</v>
      </c>
      <c r="D9271" t="s">
        <v>11240</v>
      </c>
    </row>
    <row r="9272" spans="1:4" x14ac:dyDescent="0.25">
      <c r="A9272" t="s">
        <v>9571</v>
      </c>
      <c r="B9272" t="s">
        <v>9572</v>
      </c>
      <c r="C9272">
        <v>52.3</v>
      </c>
      <c r="D9272" t="s">
        <v>11240</v>
      </c>
    </row>
    <row r="9273" spans="1:4" x14ac:dyDescent="0.25">
      <c r="A9273" t="s">
        <v>9575</v>
      </c>
      <c r="B9273" t="s">
        <v>9576</v>
      </c>
      <c r="C9273">
        <v>51.2</v>
      </c>
      <c r="D9273" t="s">
        <v>11240</v>
      </c>
    </row>
    <row r="9274" spans="1:4" x14ac:dyDescent="0.25">
      <c r="A9274" t="s">
        <v>11614</v>
      </c>
      <c r="B9274" t="s">
        <v>11615</v>
      </c>
      <c r="C9274">
        <v>91</v>
      </c>
      <c r="D9274" t="s">
        <v>11240</v>
      </c>
    </row>
    <row r="9275" spans="1:4" x14ac:dyDescent="0.25">
      <c r="A9275" t="s">
        <v>9573</v>
      </c>
      <c r="B9275" t="s">
        <v>9574</v>
      </c>
      <c r="C9275">
        <v>97</v>
      </c>
      <c r="D9275" t="s">
        <v>11240</v>
      </c>
    </row>
    <row r="9276" spans="1:4" x14ac:dyDescent="0.25">
      <c r="A9276" t="s">
        <v>17589</v>
      </c>
      <c r="B9276" t="s">
        <v>17590</v>
      </c>
      <c r="C9276">
        <v>212.5</v>
      </c>
      <c r="D9276" t="s">
        <v>11240</v>
      </c>
    </row>
    <row r="9277" spans="1:4" x14ac:dyDescent="0.25">
      <c r="A9277" t="s">
        <v>17591</v>
      </c>
      <c r="B9277" t="s">
        <v>17592</v>
      </c>
      <c r="C9277">
        <v>189.8</v>
      </c>
      <c r="D9277" t="s">
        <v>11240</v>
      </c>
    </row>
    <row r="9278" spans="1:4" x14ac:dyDescent="0.25">
      <c r="A9278" t="s">
        <v>11800</v>
      </c>
      <c r="B9278" t="s">
        <v>11801</v>
      </c>
      <c r="C9278">
        <v>31.8</v>
      </c>
      <c r="D9278" t="s">
        <v>17593</v>
      </c>
    </row>
    <row r="9279" spans="1:4" x14ac:dyDescent="0.25">
      <c r="A9279" t="s">
        <v>17594</v>
      </c>
      <c r="B9279" t="s">
        <v>17595</v>
      </c>
      <c r="C9279">
        <v>0.49999900000000003</v>
      </c>
      <c r="D9279" t="s">
        <v>17593</v>
      </c>
    </row>
    <row r="9280" spans="1:4" x14ac:dyDescent="0.25">
      <c r="A9280" t="s">
        <v>17596</v>
      </c>
      <c r="B9280" t="s">
        <v>17597</v>
      </c>
      <c r="C9280">
        <v>0.6</v>
      </c>
      <c r="D9280" t="s">
        <v>17593</v>
      </c>
    </row>
    <row r="9281" spans="1:4" x14ac:dyDescent="0.25">
      <c r="A9281" t="s">
        <v>17598</v>
      </c>
      <c r="B9281" t="s">
        <v>17599</v>
      </c>
      <c r="C9281">
        <v>0.6</v>
      </c>
      <c r="D9281" t="s">
        <v>17593</v>
      </c>
    </row>
    <row r="9282" spans="1:4" x14ac:dyDescent="0.25">
      <c r="A9282" t="s">
        <v>17600</v>
      </c>
      <c r="B9282" t="s">
        <v>17601</v>
      </c>
      <c r="C9282">
        <v>43.8</v>
      </c>
      <c r="D9282" t="s">
        <v>17593</v>
      </c>
    </row>
    <row r="9283" spans="1:4" x14ac:dyDescent="0.25">
      <c r="A9283" t="s">
        <v>17602</v>
      </c>
      <c r="B9283" t="s">
        <v>17603</v>
      </c>
      <c r="D9283" t="s">
        <v>17593</v>
      </c>
    </row>
    <row r="9284" spans="1:4" x14ac:dyDescent="0.25">
      <c r="A9284" t="s">
        <v>17604</v>
      </c>
      <c r="B9284" t="s">
        <v>17605</v>
      </c>
      <c r="D9284" t="s">
        <v>17593</v>
      </c>
    </row>
    <row r="9285" spans="1:4" x14ac:dyDescent="0.25">
      <c r="A9285" t="s">
        <v>18929</v>
      </c>
      <c r="B9285" t="s">
        <v>18930</v>
      </c>
      <c r="C9285">
        <v>73.7</v>
      </c>
      <c r="D9285" t="s">
        <v>17606</v>
      </c>
    </row>
    <row r="9286" spans="1:4" x14ac:dyDescent="0.25">
      <c r="A9286" t="s">
        <v>12003</v>
      </c>
      <c r="B9286" t="s">
        <v>12004</v>
      </c>
      <c r="C9286">
        <v>26.9</v>
      </c>
      <c r="D9286" t="s">
        <v>17607</v>
      </c>
    </row>
    <row r="9287" spans="1:4" x14ac:dyDescent="0.25">
      <c r="A9287" t="s">
        <v>17608</v>
      </c>
      <c r="B9287" t="s">
        <v>17609</v>
      </c>
      <c r="C9287">
        <v>55.3</v>
      </c>
      <c r="D9287" t="s">
        <v>17607</v>
      </c>
    </row>
    <row r="9288" spans="1:4" x14ac:dyDescent="0.25">
      <c r="A9288" t="s">
        <v>17610</v>
      </c>
      <c r="B9288" t="s">
        <v>17611</v>
      </c>
      <c r="C9288">
        <v>15.5</v>
      </c>
      <c r="D9288" t="s">
        <v>17607</v>
      </c>
    </row>
    <row r="9289" spans="1:4" x14ac:dyDescent="0.25">
      <c r="A9289" t="s">
        <v>17612</v>
      </c>
      <c r="B9289" t="s">
        <v>17613</v>
      </c>
      <c r="C9289">
        <v>23.9</v>
      </c>
      <c r="D9289" t="s">
        <v>17607</v>
      </c>
    </row>
    <row r="9290" spans="1:4" x14ac:dyDescent="0.25">
      <c r="A9290" t="s">
        <v>17614</v>
      </c>
      <c r="B9290" t="s">
        <v>17615</v>
      </c>
      <c r="C9290">
        <v>141.9</v>
      </c>
      <c r="D9290" t="s">
        <v>17607</v>
      </c>
    </row>
    <row r="9291" spans="1:4" x14ac:dyDescent="0.25">
      <c r="A9291" t="s">
        <v>17616</v>
      </c>
      <c r="B9291" t="s">
        <v>17617</v>
      </c>
      <c r="C9291">
        <v>55.3</v>
      </c>
      <c r="D9291" t="s">
        <v>17607</v>
      </c>
    </row>
    <row r="9292" spans="1:4" x14ac:dyDescent="0.25">
      <c r="A9292" t="s">
        <v>12535</v>
      </c>
      <c r="B9292" t="s">
        <v>12536</v>
      </c>
      <c r="C9292">
        <v>6.9</v>
      </c>
      <c r="D9292" t="s">
        <v>17618</v>
      </c>
    </row>
    <row r="9293" spans="1:4" x14ac:dyDescent="0.25">
      <c r="A9293" t="s">
        <v>17619</v>
      </c>
      <c r="B9293" t="s">
        <v>17620</v>
      </c>
      <c r="D9293" t="s">
        <v>17618</v>
      </c>
    </row>
    <row r="9294" spans="1:4" x14ac:dyDescent="0.25">
      <c r="A9294" t="s">
        <v>17621</v>
      </c>
      <c r="B9294" t="s">
        <v>17622</v>
      </c>
      <c r="D9294" t="s">
        <v>17618</v>
      </c>
    </row>
    <row r="9295" spans="1:4" x14ac:dyDescent="0.25">
      <c r="A9295" t="s">
        <v>17623</v>
      </c>
      <c r="B9295" t="s">
        <v>17624</v>
      </c>
      <c r="D9295" t="s">
        <v>17625</v>
      </c>
    </row>
    <row r="9296" spans="1:4" x14ac:dyDescent="0.25">
      <c r="A9296" t="s">
        <v>17626</v>
      </c>
      <c r="B9296" t="s">
        <v>17627</v>
      </c>
      <c r="D9296" t="s">
        <v>17625</v>
      </c>
    </row>
    <row r="9297" spans="1:4" x14ac:dyDescent="0.25">
      <c r="A9297" t="s">
        <v>17628</v>
      </c>
      <c r="B9297" t="s">
        <v>17629</v>
      </c>
      <c r="D9297" t="s">
        <v>17625</v>
      </c>
    </row>
    <row r="9298" spans="1:4" x14ac:dyDescent="0.25">
      <c r="A9298" t="s">
        <v>17630</v>
      </c>
      <c r="B9298" t="s">
        <v>17631</v>
      </c>
      <c r="D9298" t="s">
        <v>17625</v>
      </c>
    </row>
    <row r="9299" spans="1:4" x14ac:dyDescent="0.25">
      <c r="A9299" t="s">
        <v>17632</v>
      </c>
      <c r="B9299" t="s">
        <v>17633</v>
      </c>
      <c r="D9299" t="s">
        <v>17625</v>
      </c>
    </row>
    <row r="9300" spans="1:4" x14ac:dyDescent="0.25">
      <c r="A9300" t="s">
        <v>17634</v>
      </c>
      <c r="B9300" t="s">
        <v>17635</v>
      </c>
      <c r="D9300" t="s">
        <v>17625</v>
      </c>
    </row>
    <row r="9301" spans="1:4" x14ac:dyDescent="0.25">
      <c r="A9301" t="s">
        <v>17636</v>
      </c>
      <c r="B9301" t="s">
        <v>17637</v>
      </c>
      <c r="D9301" t="s">
        <v>17625</v>
      </c>
    </row>
    <row r="9302" spans="1:4" x14ac:dyDescent="0.25">
      <c r="A9302" t="s">
        <v>12412</v>
      </c>
      <c r="B9302" t="s">
        <v>12413</v>
      </c>
      <c r="D9302" t="s">
        <v>17625</v>
      </c>
    </row>
    <row r="9303" spans="1:4" x14ac:dyDescent="0.25">
      <c r="A9303" t="s">
        <v>17638</v>
      </c>
      <c r="B9303" t="s">
        <v>17639</v>
      </c>
      <c r="D9303" t="s">
        <v>17625</v>
      </c>
    </row>
    <row r="9304" spans="1:4" x14ac:dyDescent="0.25">
      <c r="A9304" t="s">
        <v>12400</v>
      </c>
      <c r="B9304" t="s">
        <v>12401</v>
      </c>
      <c r="D9304" t="s">
        <v>17625</v>
      </c>
    </row>
    <row r="9305" spans="1:4" x14ac:dyDescent="0.25">
      <c r="A9305" t="s">
        <v>17640</v>
      </c>
      <c r="B9305" t="s">
        <v>17641</v>
      </c>
      <c r="D9305" t="s">
        <v>17625</v>
      </c>
    </row>
    <row r="9306" spans="1:4" x14ac:dyDescent="0.25">
      <c r="A9306" t="s">
        <v>12458</v>
      </c>
      <c r="B9306" t="s">
        <v>12459</v>
      </c>
      <c r="D9306" t="s">
        <v>17625</v>
      </c>
    </row>
    <row r="9307" spans="1:4" x14ac:dyDescent="0.25">
      <c r="A9307" t="s">
        <v>17642</v>
      </c>
      <c r="B9307" t="s">
        <v>17643</v>
      </c>
      <c r="D9307" t="s">
        <v>17625</v>
      </c>
    </row>
    <row r="9308" spans="1:4" x14ac:dyDescent="0.25">
      <c r="A9308" t="s">
        <v>17644</v>
      </c>
      <c r="B9308" t="s">
        <v>17645</v>
      </c>
      <c r="D9308" t="s">
        <v>17625</v>
      </c>
    </row>
    <row r="9309" spans="1:4" x14ac:dyDescent="0.25">
      <c r="A9309" t="s">
        <v>17646</v>
      </c>
      <c r="B9309" t="s">
        <v>17647</v>
      </c>
      <c r="D9309" t="s">
        <v>17625</v>
      </c>
    </row>
    <row r="9310" spans="1:4" x14ac:dyDescent="0.25">
      <c r="A9310" t="s">
        <v>17648</v>
      </c>
      <c r="B9310" t="s">
        <v>17649</v>
      </c>
      <c r="D9310" t="s">
        <v>17625</v>
      </c>
    </row>
    <row r="9311" spans="1:4" x14ac:dyDescent="0.25">
      <c r="A9311" t="s">
        <v>17650</v>
      </c>
      <c r="B9311" t="s">
        <v>17651</v>
      </c>
      <c r="D9311" t="s">
        <v>17625</v>
      </c>
    </row>
    <row r="9312" spans="1:4" x14ac:dyDescent="0.25">
      <c r="A9312" t="s">
        <v>11409</v>
      </c>
      <c r="B9312" t="s">
        <v>11410</v>
      </c>
      <c r="C9312">
        <v>575.70000000000005</v>
      </c>
      <c r="D9312" t="s">
        <v>17652</v>
      </c>
    </row>
    <row r="9313" spans="1:4" x14ac:dyDescent="0.25">
      <c r="A9313" t="s">
        <v>11423</v>
      </c>
      <c r="B9313" t="s">
        <v>11424</v>
      </c>
      <c r="C9313">
        <v>556.79999999999995</v>
      </c>
      <c r="D9313" t="s">
        <v>17652</v>
      </c>
    </row>
    <row r="9314" spans="1:4" x14ac:dyDescent="0.25">
      <c r="A9314" t="s">
        <v>17653</v>
      </c>
      <c r="B9314" t="s">
        <v>17654</v>
      </c>
      <c r="C9314">
        <v>2837</v>
      </c>
      <c r="D9314" t="s">
        <v>17652</v>
      </c>
    </row>
    <row r="9315" spans="1:4" x14ac:dyDescent="0.25">
      <c r="A9315" t="s">
        <v>12175</v>
      </c>
      <c r="B9315" t="s">
        <v>12176</v>
      </c>
      <c r="C9315">
        <v>130.30000000000001</v>
      </c>
      <c r="D9315" t="s">
        <v>17652</v>
      </c>
    </row>
    <row r="9316" spans="1:4" x14ac:dyDescent="0.25">
      <c r="A9316" t="s">
        <v>17655</v>
      </c>
      <c r="B9316" t="s">
        <v>17656</v>
      </c>
      <c r="C9316">
        <v>2783</v>
      </c>
      <c r="D9316" t="s">
        <v>17652</v>
      </c>
    </row>
    <row r="9317" spans="1:4" x14ac:dyDescent="0.25">
      <c r="A9317" t="s">
        <v>17657</v>
      </c>
      <c r="B9317" t="s">
        <v>17658</v>
      </c>
      <c r="C9317">
        <v>74.8</v>
      </c>
      <c r="D9317" t="s">
        <v>17659</v>
      </c>
    </row>
    <row r="9318" spans="1:4" x14ac:dyDescent="0.25">
      <c r="A9318" t="s">
        <v>17660</v>
      </c>
      <c r="B9318" t="s">
        <v>17661</v>
      </c>
      <c r="C9318">
        <v>74.8</v>
      </c>
      <c r="D9318" t="s">
        <v>17659</v>
      </c>
    </row>
    <row r="9319" spans="1:4" x14ac:dyDescent="0.25">
      <c r="A9319" t="s">
        <v>17662</v>
      </c>
      <c r="B9319" t="s">
        <v>17663</v>
      </c>
      <c r="C9319">
        <v>11.3</v>
      </c>
      <c r="D9319" t="s">
        <v>17664</v>
      </c>
    </row>
    <row r="9320" spans="1:4" x14ac:dyDescent="0.25">
      <c r="A9320" t="s">
        <v>12478</v>
      </c>
      <c r="B9320" t="s">
        <v>12479</v>
      </c>
      <c r="D9320" t="s">
        <v>17664</v>
      </c>
    </row>
    <row r="9321" spans="1:4" x14ac:dyDescent="0.25">
      <c r="A9321" t="s">
        <v>17665</v>
      </c>
      <c r="B9321" t="s">
        <v>17666</v>
      </c>
      <c r="C9321">
        <v>4.5</v>
      </c>
      <c r="D9321" t="s">
        <v>17664</v>
      </c>
    </row>
    <row r="9322" spans="1:4" x14ac:dyDescent="0.25">
      <c r="A9322" t="s">
        <v>17667</v>
      </c>
      <c r="B9322" t="s">
        <v>17668</v>
      </c>
      <c r="C9322">
        <v>6.4</v>
      </c>
      <c r="D9322" t="s">
        <v>17664</v>
      </c>
    </row>
    <row r="9323" spans="1:4" x14ac:dyDescent="0.25">
      <c r="A9323" t="s">
        <v>17669</v>
      </c>
      <c r="B9323" t="s">
        <v>17670</v>
      </c>
      <c r="C9323">
        <v>7.2000010000000003</v>
      </c>
      <c r="D9323" t="s">
        <v>17664</v>
      </c>
    </row>
    <row r="9324" spans="1:4" x14ac:dyDescent="0.25">
      <c r="A9324" t="s">
        <v>17671</v>
      </c>
      <c r="B9324" t="s">
        <v>17672</v>
      </c>
      <c r="C9324">
        <v>9</v>
      </c>
      <c r="D9324" t="s">
        <v>17664</v>
      </c>
    </row>
    <row r="9325" spans="1:4" x14ac:dyDescent="0.25">
      <c r="A9325" t="s">
        <v>17673</v>
      </c>
      <c r="B9325" t="s">
        <v>17674</v>
      </c>
      <c r="C9325">
        <v>10.9</v>
      </c>
      <c r="D9325" t="s">
        <v>17664</v>
      </c>
    </row>
    <row r="9326" spans="1:4" x14ac:dyDescent="0.25">
      <c r="A9326" t="s">
        <v>17675</v>
      </c>
      <c r="B9326" t="s">
        <v>17676</v>
      </c>
      <c r="C9326">
        <v>12.8</v>
      </c>
      <c r="D9326" t="s">
        <v>17664</v>
      </c>
    </row>
    <row r="9327" spans="1:4" x14ac:dyDescent="0.25">
      <c r="A9327" t="s">
        <v>17677</v>
      </c>
      <c r="B9327" t="s">
        <v>17678</v>
      </c>
      <c r="C9327">
        <v>18.600000000000001</v>
      </c>
      <c r="D9327" t="s">
        <v>17664</v>
      </c>
    </row>
    <row r="9328" spans="1:4" x14ac:dyDescent="0.25">
      <c r="A9328" t="s">
        <v>17679</v>
      </c>
      <c r="B9328" t="s">
        <v>17680</v>
      </c>
      <c r="C9328">
        <v>24.8</v>
      </c>
      <c r="D9328" t="s">
        <v>17664</v>
      </c>
    </row>
    <row r="9329" spans="1:4" x14ac:dyDescent="0.25">
      <c r="A9329" t="s">
        <v>12005</v>
      </c>
      <c r="B9329" t="s">
        <v>12006</v>
      </c>
      <c r="C9329">
        <v>23.5</v>
      </c>
      <c r="D9329" t="s">
        <v>17664</v>
      </c>
    </row>
    <row r="9330" spans="1:4" x14ac:dyDescent="0.25">
      <c r="A9330" t="s">
        <v>17681</v>
      </c>
      <c r="B9330" t="s">
        <v>17682</v>
      </c>
      <c r="C9330">
        <v>30.7</v>
      </c>
      <c r="D9330" t="s">
        <v>17664</v>
      </c>
    </row>
    <row r="9331" spans="1:4" x14ac:dyDescent="0.25">
      <c r="A9331" t="s">
        <v>17683</v>
      </c>
      <c r="B9331" t="s">
        <v>17684</v>
      </c>
      <c r="C9331">
        <v>36.6</v>
      </c>
      <c r="D9331" t="s">
        <v>17664</v>
      </c>
    </row>
    <row r="9332" spans="1:4" x14ac:dyDescent="0.25">
      <c r="A9332" t="s">
        <v>17685</v>
      </c>
      <c r="B9332" t="s">
        <v>17686</v>
      </c>
      <c r="C9332">
        <v>25.5</v>
      </c>
      <c r="D9332" t="s">
        <v>17664</v>
      </c>
    </row>
    <row r="9333" spans="1:4" x14ac:dyDescent="0.25">
      <c r="A9333" t="s">
        <v>17687</v>
      </c>
      <c r="B9333" t="s">
        <v>17688</v>
      </c>
      <c r="C9333">
        <v>26.4</v>
      </c>
      <c r="D9333" t="s">
        <v>17664</v>
      </c>
    </row>
    <row r="9334" spans="1:4" x14ac:dyDescent="0.25">
      <c r="A9334" t="s">
        <v>17689</v>
      </c>
      <c r="B9334" t="s">
        <v>17690</v>
      </c>
      <c r="C9334">
        <v>92.8</v>
      </c>
      <c r="D9334" t="s">
        <v>17664</v>
      </c>
    </row>
    <row r="9335" spans="1:4" x14ac:dyDescent="0.25">
      <c r="A9335" t="s">
        <v>17691</v>
      </c>
      <c r="B9335" t="s">
        <v>17692</v>
      </c>
      <c r="C9335">
        <v>38.5</v>
      </c>
      <c r="D9335" t="s">
        <v>17664</v>
      </c>
    </row>
    <row r="9336" spans="1:4" x14ac:dyDescent="0.25">
      <c r="A9336" t="s">
        <v>17693</v>
      </c>
      <c r="B9336" t="s">
        <v>17694</v>
      </c>
      <c r="C9336">
        <v>41.6</v>
      </c>
      <c r="D9336" t="s">
        <v>17664</v>
      </c>
    </row>
    <row r="9337" spans="1:4" x14ac:dyDescent="0.25">
      <c r="A9337" t="s">
        <v>17695</v>
      </c>
      <c r="B9337" t="s">
        <v>17696</v>
      </c>
      <c r="C9337">
        <v>77.2</v>
      </c>
      <c r="D9337" t="s">
        <v>17664</v>
      </c>
    </row>
    <row r="9338" spans="1:4" x14ac:dyDescent="0.25">
      <c r="A9338" t="s">
        <v>17697</v>
      </c>
      <c r="B9338" t="s">
        <v>17698</v>
      </c>
      <c r="C9338">
        <v>219.4</v>
      </c>
      <c r="D9338" t="s">
        <v>17699</v>
      </c>
    </row>
    <row r="9339" spans="1:4" x14ac:dyDescent="0.25">
      <c r="A9339" t="s">
        <v>17700</v>
      </c>
      <c r="B9339" t="s">
        <v>17701</v>
      </c>
      <c r="C9339">
        <v>915.8</v>
      </c>
      <c r="D9339" t="s">
        <v>17699</v>
      </c>
    </row>
    <row r="9340" spans="1:4" x14ac:dyDescent="0.25">
      <c r="A9340" t="s">
        <v>17702</v>
      </c>
      <c r="B9340" t="s">
        <v>17703</v>
      </c>
      <c r="C9340">
        <v>1114.5</v>
      </c>
      <c r="D9340" t="s">
        <v>17699</v>
      </c>
    </row>
    <row r="9341" spans="1:4" x14ac:dyDescent="0.25">
      <c r="A9341" t="s">
        <v>17704</v>
      </c>
      <c r="B9341" t="s">
        <v>17705</v>
      </c>
      <c r="C9341">
        <v>173.1</v>
      </c>
      <c r="D9341" t="s">
        <v>17699</v>
      </c>
    </row>
    <row r="9342" spans="1:4" x14ac:dyDescent="0.25">
      <c r="A9342" t="s">
        <v>17706</v>
      </c>
      <c r="B9342" t="s">
        <v>17707</v>
      </c>
      <c r="C9342">
        <v>168.3</v>
      </c>
      <c r="D9342" t="s">
        <v>17699</v>
      </c>
    </row>
    <row r="9343" spans="1:4" x14ac:dyDescent="0.25">
      <c r="A9343" t="s">
        <v>17708</v>
      </c>
      <c r="B9343" t="s">
        <v>17709</v>
      </c>
      <c r="C9343">
        <v>161.30000000000001</v>
      </c>
      <c r="D9343" t="s">
        <v>17699</v>
      </c>
    </row>
    <row r="9344" spans="1:4" x14ac:dyDescent="0.25">
      <c r="A9344" t="s">
        <v>17710</v>
      </c>
      <c r="B9344" t="s">
        <v>17711</v>
      </c>
      <c r="C9344">
        <v>270.8</v>
      </c>
      <c r="D9344" t="s">
        <v>17699</v>
      </c>
    </row>
    <row r="9345" spans="1:4" x14ac:dyDescent="0.25">
      <c r="A9345" t="s">
        <v>17712</v>
      </c>
      <c r="B9345" t="s">
        <v>17713</v>
      </c>
      <c r="C9345">
        <v>224.7</v>
      </c>
      <c r="D9345" t="s">
        <v>17699</v>
      </c>
    </row>
    <row r="9346" spans="1:4" x14ac:dyDescent="0.25">
      <c r="A9346" t="s">
        <v>12151</v>
      </c>
      <c r="B9346" t="s">
        <v>12152</v>
      </c>
      <c r="C9346">
        <v>152.19999999999999</v>
      </c>
      <c r="D9346" t="s">
        <v>17699</v>
      </c>
    </row>
    <row r="9347" spans="1:4" x14ac:dyDescent="0.25">
      <c r="A9347" t="s">
        <v>17714</v>
      </c>
      <c r="B9347" t="s">
        <v>17715</v>
      </c>
      <c r="C9347">
        <v>743.3</v>
      </c>
      <c r="D9347" t="s">
        <v>17699</v>
      </c>
    </row>
    <row r="9348" spans="1:4" x14ac:dyDescent="0.25">
      <c r="A9348" t="s">
        <v>17716</v>
      </c>
      <c r="B9348" t="s">
        <v>17717</v>
      </c>
      <c r="C9348">
        <v>824.2</v>
      </c>
      <c r="D9348" t="s">
        <v>17699</v>
      </c>
    </row>
    <row r="9349" spans="1:4" x14ac:dyDescent="0.25">
      <c r="A9349" t="s">
        <v>12042</v>
      </c>
      <c r="B9349" t="s">
        <v>12043</v>
      </c>
      <c r="C9349">
        <v>35.200000000000003</v>
      </c>
      <c r="D9349" t="s">
        <v>17718</v>
      </c>
    </row>
    <row r="9350" spans="1:4" x14ac:dyDescent="0.25">
      <c r="A9350" t="s">
        <v>17719</v>
      </c>
      <c r="B9350" t="s">
        <v>17720</v>
      </c>
      <c r="C9350">
        <v>80.7</v>
      </c>
      <c r="D9350" t="s">
        <v>17718</v>
      </c>
    </row>
    <row r="9351" spans="1:4" x14ac:dyDescent="0.25">
      <c r="A9351" t="s">
        <v>12011</v>
      </c>
      <c r="B9351" t="s">
        <v>12012</v>
      </c>
      <c r="C9351">
        <v>133.4</v>
      </c>
      <c r="D9351" t="s">
        <v>17718</v>
      </c>
    </row>
    <row r="9352" spans="1:4" x14ac:dyDescent="0.25">
      <c r="A9352" t="s">
        <v>12183</v>
      </c>
      <c r="B9352" t="s">
        <v>12184</v>
      </c>
      <c r="C9352">
        <v>63.8</v>
      </c>
      <c r="D9352" t="s">
        <v>17718</v>
      </c>
    </row>
    <row r="9353" spans="1:4" x14ac:dyDescent="0.25">
      <c r="A9353" t="s">
        <v>12035</v>
      </c>
      <c r="B9353" t="s">
        <v>12036</v>
      </c>
      <c r="C9353">
        <v>45.8</v>
      </c>
      <c r="D9353" t="s">
        <v>17718</v>
      </c>
    </row>
    <row r="9354" spans="1:4" x14ac:dyDescent="0.25">
      <c r="A9354" t="s">
        <v>17721</v>
      </c>
      <c r="B9354" t="s">
        <v>17722</v>
      </c>
      <c r="C9354">
        <v>38.200000000000003</v>
      </c>
      <c r="D9354" t="s">
        <v>17718</v>
      </c>
    </row>
    <row r="9355" spans="1:4" x14ac:dyDescent="0.25">
      <c r="A9355" t="s">
        <v>17723</v>
      </c>
      <c r="B9355" t="s">
        <v>17724</v>
      </c>
      <c r="C9355">
        <v>53.5</v>
      </c>
      <c r="D9355" t="s">
        <v>17718</v>
      </c>
    </row>
    <row r="9356" spans="1:4" x14ac:dyDescent="0.25">
      <c r="A9356" t="s">
        <v>18927</v>
      </c>
      <c r="B9356" t="s">
        <v>18928</v>
      </c>
      <c r="C9356">
        <v>53.4</v>
      </c>
      <c r="D9356" t="s">
        <v>17718</v>
      </c>
    </row>
    <row r="9357" spans="1:4" x14ac:dyDescent="0.25">
      <c r="A9357" t="s">
        <v>17725</v>
      </c>
      <c r="B9357" t="s">
        <v>17726</v>
      </c>
      <c r="C9357">
        <v>97.7</v>
      </c>
      <c r="D9357" t="s">
        <v>17727</v>
      </c>
    </row>
    <row r="9358" spans="1:4" x14ac:dyDescent="0.25">
      <c r="A9358" t="s">
        <v>17728</v>
      </c>
      <c r="B9358" t="s">
        <v>17729</v>
      </c>
      <c r="C9358">
        <v>52.9</v>
      </c>
      <c r="D9358" t="s">
        <v>17727</v>
      </c>
    </row>
    <row r="9359" spans="1:4" x14ac:dyDescent="0.25">
      <c r="A9359" t="s">
        <v>17730</v>
      </c>
      <c r="B9359" t="s">
        <v>17731</v>
      </c>
      <c r="C9359">
        <v>325.5</v>
      </c>
      <c r="D9359" t="s">
        <v>17727</v>
      </c>
    </row>
    <row r="9360" spans="1:4" x14ac:dyDescent="0.25">
      <c r="A9360" t="s">
        <v>12410</v>
      </c>
      <c r="B9360" t="s">
        <v>12411</v>
      </c>
      <c r="C9360">
        <v>69</v>
      </c>
      <c r="D9360" t="s">
        <v>17727</v>
      </c>
    </row>
    <row r="9361" spans="1:4" x14ac:dyDescent="0.25">
      <c r="A9361" t="s">
        <v>11904</v>
      </c>
      <c r="B9361" t="s">
        <v>11905</v>
      </c>
      <c r="C9361">
        <v>24.8</v>
      </c>
      <c r="D9361" t="s">
        <v>17727</v>
      </c>
    </row>
    <row r="9362" spans="1:4" x14ac:dyDescent="0.25">
      <c r="A9362" t="s">
        <v>17732</v>
      </c>
      <c r="B9362" t="s">
        <v>17733</v>
      </c>
      <c r="C9362">
        <v>1679</v>
      </c>
      <c r="D9362" t="s">
        <v>17727</v>
      </c>
    </row>
    <row r="9363" spans="1:4" x14ac:dyDescent="0.25">
      <c r="A9363" t="s">
        <v>17734</v>
      </c>
      <c r="B9363" t="s">
        <v>17735</v>
      </c>
      <c r="C9363">
        <v>196.6</v>
      </c>
      <c r="D9363" t="s">
        <v>17727</v>
      </c>
    </row>
    <row r="9364" spans="1:4" x14ac:dyDescent="0.25">
      <c r="A9364" t="s">
        <v>18543</v>
      </c>
      <c r="B9364" t="s">
        <v>18544</v>
      </c>
      <c r="C9364">
        <v>212.8</v>
      </c>
      <c r="D9364" t="s">
        <v>17727</v>
      </c>
    </row>
    <row r="9365" spans="1:4" x14ac:dyDescent="0.25">
      <c r="A9365" t="s">
        <v>19755</v>
      </c>
      <c r="B9365" t="s">
        <v>19756</v>
      </c>
      <c r="C9365">
        <v>73.599999999999994</v>
      </c>
      <c r="D9365" t="s">
        <v>17727</v>
      </c>
    </row>
    <row r="9366" spans="1:4" x14ac:dyDescent="0.25">
      <c r="A9366" t="s">
        <v>9593</v>
      </c>
      <c r="B9366" t="s">
        <v>9594</v>
      </c>
      <c r="D9366" t="s">
        <v>11241</v>
      </c>
    </row>
    <row r="9367" spans="1:4" x14ac:dyDescent="0.25">
      <c r="A9367" t="s">
        <v>11403</v>
      </c>
      <c r="B9367" t="s">
        <v>11404</v>
      </c>
      <c r="C9367">
        <v>478.4</v>
      </c>
      <c r="D9367" t="s">
        <v>11241</v>
      </c>
    </row>
    <row r="9368" spans="1:4" x14ac:dyDescent="0.25">
      <c r="A9368" t="s">
        <v>11356</v>
      </c>
      <c r="B9368" t="s">
        <v>11357</v>
      </c>
      <c r="C9368">
        <v>217.4</v>
      </c>
      <c r="D9368" t="s">
        <v>11241</v>
      </c>
    </row>
    <row r="9369" spans="1:4" x14ac:dyDescent="0.25">
      <c r="A9369" t="s">
        <v>17736</v>
      </c>
      <c r="B9369" t="s">
        <v>17737</v>
      </c>
      <c r="D9369" t="s">
        <v>11241</v>
      </c>
    </row>
    <row r="9370" spans="1:4" x14ac:dyDescent="0.25">
      <c r="A9370" t="s">
        <v>17738</v>
      </c>
      <c r="B9370" t="s">
        <v>17739</v>
      </c>
      <c r="D9370" t="s">
        <v>11241</v>
      </c>
    </row>
    <row r="9371" spans="1:4" x14ac:dyDescent="0.25">
      <c r="A9371" t="s">
        <v>17740</v>
      </c>
      <c r="B9371" t="s">
        <v>17741</v>
      </c>
      <c r="D9371" t="s">
        <v>11241</v>
      </c>
    </row>
    <row r="9372" spans="1:4" x14ac:dyDescent="0.25">
      <c r="A9372" t="s">
        <v>17742</v>
      </c>
      <c r="B9372" t="s">
        <v>17743</v>
      </c>
      <c r="C9372">
        <v>253</v>
      </c>
      <c r="D9372" t="s">
        <v>17744</v>
      </c>
    </row>
    <row r="9373" spans="1:4" x14ac:dyDescent="0.25">
      <c r="A9373" t="s">
        <v>17745</v>
      </c>
      <c r="B9373" t="s">
        <v>17746</v>
      </c>
      <c r="C9373">
        <v>253</v>
      </c>
      <c r="D9373" t="s">
        <v>17744</v>
      </c>
    </row>
    <row r="9374" spans="1:4" x14ac:dyDescent="0.25">
      <c r="A9374" t="s">
        <v>17747</v>
      </c>
      <c r="B9374" t="s">
        <v>17748</v>
      </c>
      <c r="C9374">
        <v>253</v>
      </c>
      <c r="D9374" t="s">
        <v>17744</v>
      </c>
    </row>
    <row r="9375" spans="1:4" x14ac:dyDescent="0.25">
      <c r="A9375" t="s">
        <v>17749</v>
      </c>
      <c r="B9375" t="s">
        <v>17750</v>
      </c>
      <c r="C9375">
        <v>770.5</v>
      </c>
      <c r="D9375" t="s">
        <v>17744</v>
      </c>
    </row>
    <row r="9376" spans="1:4" x14ac:dyDescent="0.25">
      <c r="A9376" t="s">
        <v>17751</v>
      </c>
      <c r="B9376" t="s">
        <v>17752</v>
      </c>
      <c r="C9376">
        <v>9.9</v>
      </c>
      <c r="D9376" t="s">
        <v>17753</v>
      </c>
    </row>
    <row r="9377" spans="1:4" x14ac:dyDescent="0.25">
      <c r="A9377" t="s">
        <v>17754</v>
      </c>
      <c r="B9377" t="s">
        <v>17755</v>
      </c>
      <c r="C9377">
        <v>19.5</v>
      </c>
      <c r="D9377" t="s">
        <v>17753</v>
      </c>
    </row>
    <row r="9378" spans="1:4" x14ac:dyDescent="0.25">
      <c r="A9378" t="s">
        <v>17756</v>
      </c>
      <c r="B9378" t="s">
        <v>17757</v>
      </c>
      <c r="C9378">
        <v>30.3</v>
      </c>
      <c r="D9378" t="s">
        <v>17753</v>
      </c>
    </row>
    <row r="9379" spans="1:4" x14ac:dyDescent="0.25">
      <c r="A9379" t="s">
        <v>17758</v>
      </c>
      <c r="B9379" t="s">
        <v>17759</v>
      </c>
      <c r="D9379" t="s">
        <v>17753</v>
      </c>
    </row>
    <row r="9380" spans="1:4" x14ac:dyDescent="0.25">
      <c r="A9380" t="s">
        <v>17760</v>
      </c>
      <c r="B9380" t="s">
        <v>2458</v>
      </c>
      <c r="D9380" t="s">
        <v>17761</v>
      </c>
    </row>
    <row r="9381" spans="1:4" x14ac:dyDescent="0.25">
      <c r="A9381" t="s">
        <v>17762</v>
      </c>
      <c r="B9381" t="s">
        <v>17763</v>
      </c>
      <c r="D9381" t="s">
        <v>17761</v>
      </c>
    </row>
    <row r="9382" spans="1:4" x14ac:dyDescent="0.25">
      <c r="A9382" t="s">
        <v>17764</v>
      </c>
      <c r="B9382" t="s">
        <v>17765</v>
      </c>
      <c r="C9382">
        <v>44.5</v>
      </c>
      <c r="D9382" t="s">
        <v>17766</v>
      </c>
    </row>
    <row r="9383" spans="1:4" x14ac:dyDescent="0.25">
      <c r="A9383" t="s">
        <v>17767</v>
      </c>
      <c r="B9383" t="s">
        <v>17768</v>
      </c>
      <c r="C9383">
        <v>86.4</v>
      </c>
      <c r="D9383" t="s">
        <v>17766</v>
      </c>
    </row>
    <row r="9384" spans="1:4" x14ac:dyDescent="0.25">
      <c r="A9384" t="s">
        <v>17769</v>
      </c>
      <c r="B9384" t="s">
        <v>17770</v>
      </c>
      <c r="C9384">
        <v>176.3</v>
      </c>
      <c r="D9384" t="s">
        <v>17766</v>
      </c>
    </row>
    <row r="9385" spans="1:4" x14ac:dyDescent="0.25">
      <c r="A9385" t="s">
        <v>11838</v>
      </c>
      <c r="B9385" t="s">
        <v>11839</v>
      </c>
      <c r="C9385">
        <v>48.800001000000002</v>
      </c>
      <c r="D9385" t="s">
        <v>17771</v>
      </c>
    </row>
    <row r="9386" spans="1:4" x14ac:dyDescent="0.25">
      <c r="A9386" t="s">
        <v>17772</v>
      </c>
      <c r="B9386" t="s">
        <v>17773</v>
      </c>
      <c r="C9386">
        <v>362.2</v>
      </c>
      <c r="D9386" t="s">
        <v>17771</v>
      </c>
    </row>
    <row r="9387" spans="1:4" x14ac:dyDescent="0.25">
      <c r="A9387" t="s">
        <v>17774</v>
      </c>
      <c r="B9387" t="s">
        <v>17775</v>
      </c>
      <c r="C9387">
        <v>59.8</v>
      </c>
      <c r="D9387" t="s">
        <v>17771</v>
      </c>
    </row>
    <row r="9388" spans="1:4" x14ac:dyDescent="0.25">
      <c r="A9388" t="s">
        <v>17776</v>
      </c>
      <c r="B9388" t="s">
        <v>17777</v>
      </c>
      <c r="D9388" t="s">
        <v>17771</v>
      </c>
    </row>
    <row r="9389" spans="1:4" x14ac:dyDescent="0.25">
      <c r="A9389" t="s">
        <v>17778</v>
      </c>
      <c r="B9389" t="s">
        <v>17779</v>
      </c>
      <c r="C9389">
        <v>56.8</v>
      </c>
      <c r="D9389" t="s">
        <v>17771</v>
      </c>
    </row>
    <row r="9390" spans="1:4" x14ac:dyDescent="0.25">
      <c r="A9390" t="s">
        <v>11830</v>
      </c>
      <c r="B9390" t="s">
        <v>11831</v>
      </c>
      <c r="C9390">
        <v>152</v>
      </c>
      <c r="D9390" t="s">
        <v>17771</v>
      </c>
    </row>
    <row r="9391" spans="1:4" x14ac:dyDescent="0.25">
      <c r="A9391" t="s">
        <v>17780</v>
      </c>
      <c r="B9391" t="s">
        <v>17781</v>
      </c>
      <c r="C9391">
        <v>340.5</v>
      </c>
      <c r="D9391" t="s">
        <v>17771</v>
      </c>
    </row>
    <row r="9392" spans="1:4" x14ac:dyDescent="0.25">
      <c r="A9392" t="s">
        <v>11562</v>
      </c>
      <c r="B9392" t="s">
        <v>11563</v>
      </c>
      <c r="C9392">
        <v>90</v>
      </c>
      <c r="D9392" t="s">
        <v>17771</v>
      </c>
    </row>
    <row r="9393" spans="1:4" x14ac:dyDescent="0.25">
      <c r="A9393" t="s">
        <v>12134</v>
      </c>
      <c r="B9393" t="s">
        <v>12135</v>
      </c>
      <c r="C9393">
        <v>26.7</v>
      </c>
      <c r="D9393" t="s">
        <v>17782</v>
      </c>
    </row>
    <row r="9394" spans="1:4" x14ac:dyDescent="0.25">
      <c r="A9394" t="s">
        <v>17783</v>
      </c>
      <c r="B9394" t="s">
        <v>17784</v>
      </c>
      <c r="C9394">
        <v>31.400001</v>
      </c>
      <c r="D9394" t="s">
        <v>17782</v>
      </c>
    </row>
    <row r="9395" spans="1:4" x14ac:dyDescent="0.25">
      <c r="A9395" t="s">
        <v>17785</v>
      </c>
      <c r="B9395" t="s">
        <v>17786</v>
      </c>
      <c r="C9395">
        <v>146.1</v>
      </c>
      <c r="D9395" t="s">
        <v>17782</v>
      </c>
    </row>
    <row r="9396" spans="1:4" x14ac:dyDescent="0.25">
      <c r="A9396" t="s">
        <v>17787</v>
      </c>
      <c r="B9396" t="s">
        <v>17788</v>
      </c>
      <c r="C9396">
        <v>66.099999999999994</v>
      </c>
      <c r="D9396" t="s">
        <v>17782</v>
      </c>
    </row>
    <row r="9397" spans="1:4" x14ac:dyDescent="0.25">
      <c r="A9397" t="s">
        <v>17789</v>
      </c>
      <c r="B9397" t="s">
        <v>17790</v>
      </c>
      <c r="C9397">
        <v>64.400000000000006</v>
      </c>
      <c r="D9397" t="s">
        <v>17782</v>
      </c>
    </row>
    <row r="9398" spans="1:4" x14ac:dyDescent="0.25">
      <c r="A9398" t="s">
        <v>12480</v>
      </c>
      <c r="B9398" t="s">
        <v>12481</v>
      </c>
      <c r="C9398">
        <v>59.2</v>
      </c>
      <c r="D9398" t="s">
        <v>17782</v>
      </c>
    </row>
    <row r="9399" spans="1:4" x14ac:dyDescent="0.25">
      <c r="A9399" t="s">
        <v>12371</v>
      </c>
      <c r="B9399" t="s">
        <v>12372</v>
      </c>
      <c r="C9399">
        <v>19.100000000000001</v>
      </c>
      <c r="D9399" t="s">
        <v>17782</v>
      </c>
    </row>
    <row r="9400" spans="1:4" x14ac:dyDescent="0.25">
      <c r="A9400" t="s">
        <v>12373</v>
      </c>
      <c r="B9400" t="s">
        <v>12374</v>
      </c>
      <c r="C9400">
        <v>19.5</v>
      </c>
      <c r="D9400" t="s">
        <v>17782</v>
      </c>
    </row>
    <row r="9401" spans="1:4" x14ac:dyDescent="0.25">
      <c r="A9401" t="s">
        <v>17791</v>
      </c>
      <c r="B9401" t="s">
        <v>17792</v>
      </c>
      <c r="C9401">
        <v>148.80000000000001</v>
      </c>
      <c r="D9401" t="s">
        <v>17782</v>
      </c>
    </row>
    <row r="9402" spans="1:4" x14ac:dyDescent="0.25">
      <c r="A9402" t="s">
        <v>17793</v>
      </c>
      <c r="B9402" t="s">
        <v>19570</v>
      </c>
      <c r="C9402">
        <v>33.5</v>
      </c>
      <c r="D9402" t="s">
        <v>17782</v>
      </c>
    </row>
    <row r="9403" spans="1:4" x14ac:dyDescent="0.25">
      <c r="A9403" t="s">
        <v>17794</v>
      </c>
      <c r="B9403" t="s">
        <v>17795</v>
      </c>
      <c r="C9403">
        <v>101.8</v>
      </c>
      <c r="D9403" t="s">
        <v>17782</v>
      </c>
    </row>
    <row r="9404" spans="1:4" x14ac:dyDescent="0.25">
      <c r="A9404" t="s">
        <v>17796</v>
      </c>
      <c r="B9404" t="s">
        <v>17797</v>
      </c>
      <c r="C9404">
        <v>99.2</v>
      </c>
      <c r="D9404" t="s">
        <v>11215</v>
      </c>
    </row>
    <row r="9405" spans="1:4" x14ac:dyDescent="0.25">
      <c r="A9405" t="s">
        <v>17798</v>
      </c>
      <c r="B9405" t="s">
        <v>19571</v>
      </c>
      <c r="C9405">
        <v>217.5</v>
      </c>
      <c r="D9405" t="s">
        <v>17782</v>
      </c>
    </row>
    <row r="9406" spans="1:4" x14ac:dyDescent="0.25">
      <c r="A9406" t="s">
        <v>17799</v>
      </c>
      <c r="B9406" t="s">
        <v>17800</v>
      </c>
      <c r="C9406">
        <v>52.2</v>
      </c>
      <c r="D9406" t="s">
        <v>17782</v>
      </c>
    </row>
    <row r="9407" spans="1:4" x14ac:dyDescent="0.25">
      <c r="A9407" t="s">
        <v>12375</v>
      </c>
      <c r="B9407" t="s">
        <v>12376</v>
      </c>
      <c r="C9407">
        <v>65.8</v>
      </c>
      <c r="D9407" t="s">
        <v>11215</v>
      </c>
    </row>
    <row r="9408" spans="1:4" x14ac:dyDescent="0.25">
      <c r="A9408" t="s">
        <v>17801</v>
      </c>
      <c r="B9408" t="s">
        <v>17802</v>
      </c>
      <c r="C9408">
        <v>42.3</v>
      </c>
      <c r="D9408" t="s">
        <v>17782</v>
      </c>
    </row>
    <row r="9409" spans="1:4" x14ac:dyDescent="0.25">
      <c r="A9409" t="s">
        <v>17803</v>
      </c>
      <c r="B9409" t="s">
        <v>17804</v>
      </c>
      <c r="C9409">
        <v>76.599999999999994</v>
      </c>
      <c r="D9409" t="s">
        <v>17782</v>
      </c>
    </row>
    <row r="9410" spans="1:4" x14ac:dyDescent="0.25">
      <c r="A9410" t="s">
        <v>17805</v>
      </c>
      <c r="B9410" t="s">
        <v>17806</v>
      </c>
      <c r="C9410">
        <v>59.2</v>
      </c>
      <c r="D9410" t="s">
        <v>17782</v>
      </c>
    </row>
    <row r="9411" spans="1:4" x14ac:dyDescent="0.25">
      <c r="A9411" t="s">
        <v>17807</v>
      </c>
      <c r="B9411" t="s">
        <v>17808</v>
      </c>
      <c r="C9411">
        <v>50.1</v>
      </c>
      <c r="D9411" t="s">
        <v>17782</v>
      </c>
    </row>
    <row r="9412" spans="1:4" x14ac:dyDescent="0.25">
      <c r="A9412" t="s">
        <v>17809</v>
      </c>
      <c r="B9412" t="s">
        <v>17810</v>
      </c>
      <c r="C9412">
        <v>20.399999999999999</v>
      </c>
      <c r="D9412" t="s">
        <v>17782</v>
      </c>
    </row>
    <row r="9413" spans="1:4" x14ac:dyDescent="0.25">
      <c r="A9413" t="s">
        <v>17811</v>
      </c>
      <c r="B9413" t="s">
        <v>17812</v>
      </c>
      <c r="C9413">
        <v>46.899999000000001</v>
      </c>
      <c r="D9413" t="s">
        <v>17782</v>
      </c>
    </row>
    <row r="9414" spans="1:4" x14ac:dyDescent="0.25">
      <c r="A9414" t="s">
        <v>17813</v>
      </c>
      <c r="B9414" t="s">
        <v>17814</v>
      </c>
      <c r="C9414">
        <v>81.8</v>
      </c>
      <c r="D9414" t="s">
        <v>11215</v>
      </c>
    </row>
    <row r="9415" spans="1:4" x14ac:dyDescent="0.25">
      <c r="A9415" t="s">
        <v>17815</v>
      </c>
      <c r="B9415" t="s">
        <v>17816</v>
      </c>
      <c r="C9415">
        <v>120.1</v>
      </c>
      <c r="D9415" t="s">
        <v>17782</v>
      </c>
    </row>
    <row r="9416" spans="1:4" x14ac:dyDescent="0.25">
      <c r="A9416" t="s">
        <v>17817</v>
      </c>
      <c r="B9416" t="s">
        <v>17818</v>
      </c>
      <c r="C9416">
        <v>348</v>
      </c>
      <c r="D9416" t="s">
        <v>17782</v>
      </c>
    </row>
    <row r="9417" spans="1:4" x14ac:dyDescent="0.25">
      <c r="A9417" t="s">
        <v>17819</v>
      </c>
      <c r="B9417" t="s">
        <v>17820</v>
      </c>
      <c r="C9417">
        <v>56.4</v>
      </c>
      <c r="D9417" t="s">
        <v>17782</v>
      </c>
    </row>
    <row r="9418" spans="1:4" x14ac:dyDescent="0.25">
      <c r="A9418" t="s">
        <v>17821</v>
      </c>
      <c r="B9418" t="s">
        <v>17822</v>
      </c>
      <c r="C9418">
        <v>12.8</v>
      </c>
      <c r="D9418" t="s">
        <v>17782</v>
      </c>
    </row>
    <row r="9419" spans="1:4" x14ac:dyDescent="0.25">
      <c r="A9419" t="s">
        <v>12377</v>
      </c>
      <c r="B9419" t="s">
        <v>12378</v>
      </c>
      <c r="C9419">
        <v>80</v>
      </c>
      <c r="D9419" t="s">
        <v>17782</v>
      </c>
    </row>
    <row r="9420" spans="1:4" x14ac:dyDescent="0.25">
      <c r="A9420" t="s">
        <v>17823</v>
      </c>
      <c r="B9420" t="s">
        <v>17824</v>
      </c>
      <c r="C9420">
        <v>22.6</v>
      </c>
      <c r="D9420" t="s">
        <v>17782</v>
      </c>
    </row>
    <row r="9421" spans="1:4" x14ac:dyDescent="0.25">
      <c r="A9421" t="s">
        <v>17825</v>
      </c>
      <c r="B9421" t="s">
        <v>17826</v>
      </c>
      <c r="C9421">
        <v>28.2</v>
      </c>
      <c r="D9421" t="s">
        <v>17782</v>
      </c>
    </row>
    <row r="9422" spans="1:4" x14ac:dyDescent="0.25">
      <c r="A9422" t="s">
        <v>17827</v>
      </c>
      <c r="B9422" t="s">
        <v>19757</v>
      </c>
      <c r="C9422">
        <v>174</v>
      </c>
      <c r="D9422" t="s">
        <v>17782</v>
      </c>
    </row>
    <row r="9423" spans="1:4" x14ac:dyDescent="0.25">
      <c r="A9423" t="s">
        <v>12136</v>
      </c>
      <c r="B9423" t="s">
        <v>12137</v>
      </c>
      <c r="C9423">
        <v>66.099999999999994</v>
      </c>
      <c r="D9423" t="s">
        <v>17782</v>
      </c>
    </row>
    <row r="9424" spans="1:4" x14ac:dyDescent="0.25">
      <c r="A9424" t="s">
        <v>17828</v>
      </c>
      <c r="B9424" t="s">
        <v>17829</v>
      </c>
      <c r="C9424">
        <v>73.099999999999994</v>
      </c>
      <c r="D9424" t="s">
        <v>17782</v>
      </c>
    </row>
    <row r="9425" spans="1:4" x14ac:dyDescent="0.25">
      <c r="A9425" t="s">
        <v>17830</v>
      </c>
      <c r="B9425" t="s">
        <v>17831</v>
      </c>
      <c r="C9425">
        <v>55.7</v>
      </c>
      <c r="D9425" t="s">
        <v>17782</v>
      </c>
    </row>
    <row r="9426" spans="1:4" x14ac:dyDescent="0.25">
      <c r="A9426" t="s">
        <v>17832</v>
      </c>
      <c r="B9426" t="s">
        <v>17833</v>
      </c>
      <c r="C9426">
        <v>45.4</v>
      </c>
      <c r="D9426" t="s">
        <v>17782</v>
      </c>
    </row>
    <row r="9427" spans="1:4" x14ac:dyDescent="0.25">
      <c r="A9427" t="s">
        <v>17834</v>
      </c>
      <c r="B9427" t="s">
        <v>17835</v>
      </c>
      <c r="C9427">
        <v>28.2</v>
      </c>
      <c r="D9427" t="s">
        <v>16670</v>
      </c>
    </row>
    <row r="9428" spans="1:4" x14ac:dyDescent="0.25">
      <c r="A9428" t="s">
        <v>17836</v>
      </c>
      <c r="B9428" t="s">
        <v>17837</v>
      </c>
      <c r="C9428">
        <v>31.400001</v>
      </c>
      <c r="D9428" t="s">
        <v>17782</v>
      </c>
    </row>
    <row r="9429" spans="1:4" x14ac:dyDescent="0.25">
      <c r="A9429" t="s">
        <v>17838</v>
      </c>
      <c r="B9429" t="s">
        <v>17839</v>
      </c>
      <c r="C9429">
        <v>26.1</v>
      </c>
      <c r="D9429" t="s">
        <v>17782</v>
      </c>
    </row>
    <row r="9430" spans="1:4" x14ac:dyDescent="0.25">
      <c r="A9430" t="s">
        <v>17840</v>
      </c>
      <c r="B9430" t="s">
        <v>17841</v>
      </c>
      <c r="C9430">
        <v>33</v>
      </c>
      <c r="D9430" t="s">
        <v>17782</v>
      </c>
    </row>
    <row r="9431" spans="1:4" x14ac:dyDescent="0.25">
      <c r="A9431" t="s">
        <v>17842</v>
      </c>
      <c r="B9431" t="s">
        <v>17843</v>
      </c>
      <c r="C9431">
        <v>29.8</v>
      </c>
      <c r="D9431" t="s">
        <v>17782</v>
      </c>
    </row>
    <row r="9432" spans="1:4" x14ac:dyDescent="0.25">
      <c r="A9432" t="s">
        <v>17844</v>
      </c>
      <c r="B9432" t="s">
        <v>17845</v>
      </c>
      <c r="C9432">
        <v>62.6</v>
      </c>
      <c r="D9432" t="s">
        <v>17782</v>
      </c>
    </row>
    <row r="9433" spans="1:4" x14ac:dyDescent="0.25">
      <c r="A9433" t="s">
        <v>17846</v>
      </c>
      <c r="B9433" t="s">
        <v>17847</v>
      </c>
      <c r="C9433">
        <v>57.500000999999997</v>
      </c>
      <c r="D9433" t="s">
        <v>17782</v>
      </c>
    </row>
    <row r="9434" spans="1:4" x14ac:dyDescent="0.25">
      <c r="A9434" t="s">
        <v>12138</v>
      </c>
      <c r="B9434" t="s">
        <v>12139</v>
      </c>
      <c r="C9434">
        <v>23.9</v>
      </c>
      <c r="D9434" t="s">
        <v>17782</v>
      </c>
    </row>
    <row r="9435" spans="1:4" x14ac:dyDescent="0.25">
      <c r="A9435" t="s">
        <v>17848</v>
      </c>
      <c r="B9435" t="s">
        <v>17849</v>
      </c>
      <c r="C9435">
        <v>168.8</v>
      </c>
      <c r="D9435" t="s">
        <v>17782</v>
      </c>
    </row>
    <row r="9436" spans="1:4" x14ac:dyDescent="0.25">
      <c r="A9436" t="s">
        <v>17850</v>
      </c>
      <c r="B9436" t="s">
        <v>17851</v>
      </c>
      <c r="C9436">
        <v>53.9</v>
      </c>
      <c r="D9436" t="s">
        <v>17782</v>
      </c>
    </row>
    <row r="9437" spans="1:4" x14ac:dyDescent="0.25">
      <c r="A9437" t="s">
        <v>17852</v>
      </c>
      <c r="B9437" t="s">
        <v>17853</v>
      </c>
      <c r="C9437">
        <v>43.8</v>
      </c>
      <c r="D9437" t="s">
        <v>17782</v>
      </c>
    </row>
    <row r="9438" spans="1:4" x14ac:dyDescent="0.25">
      <c r="A9438" t="s">
        <v>17854</v>
      </c>
      <c r="B9438" t="s">
        <v>17855</v>
      </c>
      <c r="C9438">
        <v>62.6</v>
      </c>
      <c r="D9438" t="s">
        <v>17782</v>
      </c>
    </row>
    <row r="9439" spans="1:4" x14ac:dyDescent="0.25">
      <c r="A9439" t="s">
        <v>17856</v>
      </c>
      <c r="B9439" t="s">
        <v>17857</v>
      </c>
      <c r="C9439">
        <v>36.5</v>
      </c>
      <c r="D9439" t="s">
        <v>17782</v>
      </c>
    </row>
    <row r="9440" spans="1:4" x14ac:dyDescent="0.25">
      <c r="A9440" t="s">
        <v>17858</v>
      </c>
      <c r="B9440" t="s">
        <v>17859</v>
      </c>
      <c r="C9440">
        <v>33</v>
      </c>
      <c r="D9440" t="s">
        <v>17782</v>
      </c>
    </row>
    <row r="9441" spans="1:4" x14ac:dyDescent="0.25">
      <c r="A9441" t="s">
        <v>17860</v>
      </c>
      <c r="B9441" t="s">
        <v>17861</v>
      </c>
      <c r="C9441">
        <v>20.9</v>
      </c>
      <c r="D9441" t="s">
        <v>17782</v>
      </c>
    </row>
    <row r="9442" spans="1:4" x14ac:dyDescent="0.25">
      <c r="A9442" t="s">
        <v>17862</v>
      </c>
      <c r="B9442" t="s">
        <v>17863</v>
      </c>
      <c r="C9442">
        <v>62.6</v>
      </c>
      <c r="D9442" t="s">
        <v>17782</v>
      </c>
    </row>
    <row r="9443" spans="1:4" x14ac:dyDescent="0.25">
      <c r="A9443" t="s">
        <v>17864</v>
      </c>
      <c r="B9443" t="s">
        <v>17865</v>
      </c>
      <c r="C9443">
        <v>109.6</v>
      </c>
      <c r="D9443" t="s">
        <v>17782</v>
      </c>
    </row>
    <row r="9444" spans="1:4" x14ac:dyDescent="0.25">
      <c r="A9444" t="s">
        <v>17866</v>
      </c>
      <c r="B9444" t="s">
        <v>17867</v>
      </c>
      <c r="C9444">
        <v>87</v>
      </c>
      <c r="D9444" t="s">
        <v>17782</v>
      </c>
    </row>
    <row r="9445" spans="1:4" x14ac:dyDescent="0.25">
      <c r="A9445" t="s">
        <v>17868</v>
      </c>
      <c r="B9445" t="s">
        <v>17869</v>
      </c>
      <c r="C9445">
        <v>22.6</v>
      </c>
      <c r="D9445" t="s">
        <v>17782</v>
      </c>
    </row>
    <row r="9446" spans="1:4" x14ac:dyDescent="0.25">
      <c r="A9446" t="s">
        <v>17870</v>
      </c>
      <c r="B9446" t="s">
        <v>17871</v>
      </c>
      <c r="C9446">
        <v>43.8</v>
      </c>
      <c r="D9446" t="s">
        <v>17782</v>
      </c>
    </row>
    <row r="9447" spans="1:4" x14ac:dyDescent="0.25">
      <c r="A9447" t="s">
        <v>12482</v>
      </c>
      <c r="B9447" t="s">
        <v>18887</v>
      </c>
      <c r="C9447">
        <v>40</v>
      </c>
      <c r="D9447" t="s">
        <v>17782</v>
      </c>
    </row>
    <row r="9448" spans="1:4" x14ac:dyDescent="0.25">
      <c r="A9448" t="s">
        <v>17872</v>
      </c>
      <c r="B9448" t="s">
        <v>17873</v>
      </c>
      <c r="C9448">
        <v>20.399999999999999</v>
      </c>
      <c r="D9448" t="s">
        <v>17782</v>
      </c>
    </row>
    <row r="9449" spans="1:4" x14ac:dyDescent="0.25">
      <c r="A9449" t="s">
        <v>17874</v>
      </c>
      <c r="B9449" t="s">
        <v>17875</v>
      </c>
      <c r="C9449">
        <v>57.4</v>
      </c>
      <c r="D9449" t="s">
        <v>17782</v>
      </c>
    </row>
    <row r="9450" spans="1:4" x14ac:dyDescent="0.25">
      <c r="A9450" t="s">
        <v>17876</v>
      </c>
      <c r="B9450" t="s">
        <v>17877</v>
      </c>
      <c r="C9450">
        <v>244.3</v>
      </c>
      <c r="D9450" t="s">
        <v>17782</v>
      </c>
    </row>
    <row r="9451" spans="1:4" x14ac:dyDescent="0.25">
      <c r="A9451" t="s">
        <v>17878</v>
      </c>
      <c r="B9451" t="s">
        <v>17879</v>
      </c>
      <c r="C9451">
        <v>164.4</v>
      </c>
      <c r="D9451" t="s">
        <v>17782</v>
      </c>
    </row>
    <row r="9452" spans="1:4" x14ac:dyDescent="0.25">
      <c r="A9452" t="s">
        <v>17880</v>
      </c>
      <c r="B9452" t="s">
        <v>17881</v>
      </c>
      <c r="C9452">
        <v>90.5</v>
      </c>
      <c r="D9452" t="s">
        <v>17782</v>
      </c>
    </row>
    <row r="9453" spans="1:4" x14ac:dyDescent="0.25">
      <c r="A9453" t="s">
        <v>12531</v>
      </c>
      <c r="B9453" t="s">
        <v>12532</v>
      </c>
      <c r="C9453">
        <v>43.5</v>
      </c>
      <c r="D9453" t="s">
        <v>17782</v>
      </c>
    </row>
    <row r="9454" spans="1:4" x14ac:dyDescent="0.25">
      <c r="A9454" t="s">
        <v>17882</v>
      </c>
      <c r="B9454" t="s">
        <v>17883</v>
      </c>
      <c r="C9454">
        <v>217.5</v>
      </c>
      <c r="D9454" t="s">
        <v>17782</v>
      </c>
    </row>
    <row r="9455" spans="1:4" x14ac:dyDescent="0.25">
      <c r="A9455" t="s">
        <v>17884</v>
      </c>
      <c r="B9455" t="s">
        <v>17885</v>
      </c>
      <c r="C9455">
        <v>116.499999</v>
      </c>
      <c r="D9455" t="s">
        <v>17782</v>
      </c>
    </row>
    <row r="9456" spans="1:4" x14ac:dyDescent="0.25">
      <c r="A9456" t="s">
        <v>17886</v>
      </c>
      <c r="B9456" t="s">
        <v>17887</v>
      </c>
      <c r="C9456">
        <v>34.4</v>
      </c>
      <c r="D9456" t="s">
        <v>17782</v>
      </c>
    </row>
    <row r="9457" spans="1:4" x14ac:dyDescent="0.25">
      <c r="A9457" t="s">
        <v>17888</v>
      </c>
      <c r="B9457" t="s">
        <v>17889</v>
      </c>
      <c r="C9457">
        <v>53.2</v>
      </c>
      <c r="D9457" t="s">
        <v>17782</v>
      </c>
    </row>
    <row r="9458" spans="1:4" x14ac:dyDescent="0.25">
      <c r="A9458" t="s">
        <v>17890</v>
      </c>
      <c r="B9458" t="s">
        <v>17891</v>
      </c>
      <c r="C9458">
        <v>34.799999999999997</v>
      </c>
      <c r="D9458" t="s">
        <v>17782</v>
      </c>
    </row>
    <row r="9459" spans="1:4" x14ac:dyDescent="0.25">
      <c r="A9459" t="s">
        <v>17892</v>
      </c>
      <c r="B9459" t="s">
        <v>17893</v>
      </c>
      <c r="C9459">
        <v>135.69999999999999</v>
      </c>
      <c r="D9459" t="s">
        <v>17782</v>
      </c>
    </row>
    <row r="9460" spans="1:4" x14ac:dyDescent="0.25">
      <c r="A9460" t="s">
        <v>17894</v>
      </c>
      <c r="B9460" t="s">
        <v>17895</v>
      </c>
      <c r="C9460">
        <v>78.3</v>
      </c>
      <c r="D9460" t="s">
        <v>17782</v>
      </c>
    </row>
    <row r="9461" spans="1:4" x14ac:dyDescent="0.25">
      <c r="A9461" t="s">
        <v>17896</v>
      </c>
      <c r="B9461" t="s">
        <v>17897</v>
      </c>
      <c r="C9461">
        <v>40</v>
      </c>
      <c r="D9461" t="s">
        <v>17782</v>
      </c>
    </row>
    <row r="9462" spans="1:4" x14ac:dyDescent="0.25">
      <c r="A9462" t="s">
        <v>17898</v>
      </c>
      <c r="B9462" t="s">
        <v>17899</v>
      </c>
      <c r="C9462">
        <v>77</v>
      </c>
      <c r="D9462" t="s">
        <v>17782</v>
      </c>
    </row>
    <row r="9463" spans="1:4" x14ac:dyDescent="0.25">
      <c r="A9463" t="s">
        <v>17900</v>
      </c>
      <c r="B9463" t="s">
        <v>17901</v>
      </c>
      <c r="C9463">
        <v>95.7</v>
      </c>
      <c r="D9463" t="s">
        <v>17782</v>
      </c>
    </row>
    <row r="9464" spans="1:4" x14ac:dyDescent="0.25">
      <c r="A9464" t="s">
        <v>17902</v>
      </c>
      <c r="B9464" t="s">
        <v>17903</v>
      </c>
      <c r="C9464">
        <v>48.7</v>
      </c>
      <c r="D9464" t="s">
        <v>17782</v>
      </c>
    </row>
    <row r="9465" spans="1:4" x14ac:dyDescent="0.25">
      <c r="A9465" t="s">
        <v>17904</v>
      </c>
      <c r="B9465" t="s">
        <v>17905</v>
      </c>
      <c r="C9465">
        <v>70.5</v>
      </c>
      <c r="D9465" t="s">
        <v>17782</v>
      </c>
    </row>
    <row r="9466" spans="1:4" x14ac:dyDescent="0.25">
      <c r="A9466" t="s">
        <v>17906</v>
      </c>
      <c r="B9466" t="s">
        <v>17907</v>
      </c>
      <c r="C9466">
        <v>33.1</v>
      </c>
      <c r="D9466" t="s">
        <v>17782</v>
      </c>
    </row>
    <row r="9467" spans="1:4" x14ac:dyDescent="0.25">
      <c r="A9467" t="s">
        <v>17908</v>
      </c>
      <c r="B9467" t="s">
        <v>17909</v>
      </c>
      <c r="C9467">
        <v>77.400000000000006</v>
      </c>
      <c r="D9467" t="s">
        <v>17782</v>
      </c>
    </row>
    <row r="9468" spans="1:4" x14ac:dyDescent="0.25">
      <c r="A9468" t="s">
        <v>17910</v>
      </c>
      <c r="B9468" t="s">
        <v>19242</v>
      </c>
      <c r="C9468">
        <v>113.1</v>
      </c>
      <c r="D9468" t="s">
        <v>17782</v>
      </c>
    </row>
    <row r="9469" spans="1:4" x14ac:dyDescent="0.25">
      <c r="A9469" t="s">
        <v>17911</v>
      </c>
      <c r="B9469" t="s">
        <v>17912</v>
      </c>
      <c r="C9469">
        <v>46.899999000000001</v>
      </c>
      <c r="D9469" t="s">
        <v>17782</v>
      </c>
    </row>
    <row r="9470" spans="1:4" x14ac:dyDescent="0.25">
      <c r="A9470" t="s">
        <v>17913</v>
      </c>
      <c r="B9470" t="s">
        <v>17914</v>
      </c>
      <c r="C9470">
        <v>42.2</v>
      </c>
      <c r="D9470" t="s">
        <v>17782</v>
      </c>
    </row>
    <row r="9471" spans="1:4" x14ac:dyDescent="0.25">
      <c r="A9471" t="s">
        <v>17915</v>
      </c>
      <c r="B9471" t="s">
        <v>17916</v>
      </c>
      <c r="C9471">
        <v>45.2</v>
      </c>
      <c r="D9471" t="s">
        <v>17782</v>
      </c>
    </row>
    <row r="9472" spans="1:4" x14ac:dyDescent="0.25">
      <c r="A9472" t="s">
        <v>17917</v>
      </c>
      <c r="B9472" t="s">
        <v>17918</v>
      </c>
      <c r="C9472">
        <v>31.3</v>
      </c>
      <c r="D9472" t="s">
        <v>17782</v>
      </c>
    </row>
    <row r="9473" spans="1:4" x14ac:dyDescent="0.25">
      <c r="A9473" t="s">
        <v>17919</v>
      </c>
      <c r="B9473" t="s">
        <v>17920</v>
      </c>
      <c r="C9473">
        <v>46.899999000000001</v>
      </c>
      <c r="D9473" t="s">
        <v>17782</v>
      </c>
    </row>
    <row r="9474" spans="1:4" x14ac:dyDescent="0.25">
      <c r="A9474" t="s">
        <v>17921</v>
      </c>
      <c r="B9474" t="s">
        <v>17922</v>
      </c>
      <c r="C9474">
        <v>46.899999000000001</v>
      </c>
      <c r="D9474" t="s">
        <v>17782</v>
      </c>
    </row>
    <row r="9475" spans="1:4" x14ac:dyDescent="0.25">
      <c r="A9475" t="s">
        <v>17923</v>
      </c>
      <c r="B9475" t="s">
        <v>17924</v>
      </c>
      <c r="C9475">
        <v>46.899999000000001</v>
      </c>
      <c r="D9475" t="s">
        <v>17782</v>
      </c>
    </row>
    <row r="9476" spans="1:4" x14ac:dyDescent="0.25">
      <c r="A9476" t="s">
        <v>17925</v>
      </c>
      <c r="B9476" t="s">
        <v>17926</v>
      </c>
      <c r="C9476">
        <v>62.6</v>
      </c>
      <c r="D9476" t="s">
        <v>17782</v>
      </c>
    </row>
    <row r="9477" spans="1:4" x14ac:dyDescent="0.25">
      <c r="A9477" t="s">
        <v>17927</v>
      </c>
      <c r="B9477" t="s">
        <v>17928</v>
      </c>
      <c r="C9477">
        <v>46.899999000000001</v>
      </c>
      <c r="D9477" t="s">
        <v>17782</v>
      </c>
    </row>
    <row r="9478" spans="1:4" x14ac:dyDescent="0.25">
      <c r="A9478" t="s">
        <v>17929</v>
      </c>
      <c r="B9478" t="s">
        <v>17930</v>
      </c>
      <c r="C9478">
        <v>120</v>
      </c>
      <c r="D9478" t="s">
        <v>17782</v>
      </c>
    </row>
    <row r="9479" spans="1:4" x14ac:dyDescent="0.25">
      <c r="A9479" t="s">
        <v>17931</v>
      </c>
      <c r="B9479" t="s">
        <v>17932</v>
      </c>
      <c r="C9479">
        <v>46.899999000000001</v>
      </c>
      <c r="D9479" t="s">
        <v>17782</v>
      </c>
    </row>
    <row r="9480" spans="1:4" x14ac:dyDescent="0.25">
      <c r="A9480" t="s">
        <v>17933</v>
      </c>
      <c r="B9480" t="s">
        <v>17934</v>
      </c>
      <c r="C9480">
        <v>46.899999000000001</v>
      </c>
      <c r="D9480" t="s">
        <v>17782</v>
      </c>
    </row>
    <row r="9481" spans="1:4" x14ac:dyDescent="0.25">
      <c r="A9481" t="s">
        <v>17935</v>
      </c>
      <c r="B9481" t="s">
        <v>17936</v>
      </c>
      <c r="C9481">
        <v>46.899999000000001</v>
      </c>
      <c r="D9481" t="s">
        <v>17782</v>
      </c>
    </row>
    <row r="9482" spans="1:4" x14ac:dyDescent="0.25">
      <c r="A9482" t="s">
        <v>17937</v>
      </c>
      <c r="B9482" t="s">
        <v>17938</v>
      </c>
      <c r="C9482">
        <v>107.799999</v>
      </c>
      <c r="D9482" t="s">
        <v>17782</v>
      </c>
    </row>
    <row r="9483" spans="1:4" x14ac:dyDescent="0.25">
      <c r="A9483" t="s">
        <v>17939</v>
      </c>
      <c r="B9483" t="s">
        <v>17940</v>
      </c>
      <c r="C9483">
        <v>79.5</v>
      </c>
      <c r="D9483" t="s">
        <v>17782</v>
      </c>
    </row>
    <row r="9484" spans="1:4" x14ac:dyDescent="0.25">
      <c r="A9484" t="s">
        <v>17941</v>
      </c>
      <c r="B9484" t="s">
        <v>17942</v>
      </c>
      <c r="C9484">
        <v>57.4</v>
      </c>
      <c r="D9484" t="s">
        <v>17782</v>
      </c>
    </row>
    <row r="9485" spans="1:4" x14ac:dyDescent="0.25">
      <c r="A9485" t="s">
        <v>17943</v>
      </c>
      <c r="B9485" t="s">
        <v>17944</v>
      </c>
      <c r="C9485">
        <v>40</v>
      </c>
      <c r="D9485" t="s">
        <v>17782</v>
      </c>
    </row>
    <row r="9486" spans="1:4" x14ac:dyDescent="0.25">
      <c r="A9486" t="s">
        <v>17945</v>
      </c>
      <c r="B9486" t="s">
        <v>17946</v>
      </c>
      <c r="C9486">
        <v>27.8</v>
      </c>
      <c r="D9486" t="s">
        <v>17782</v>
      </c>
    </row>
    <row r="9487" spans="1:4" x14ac:dyDescent="0.25">
      <c r="A9487" t="s">
        <v>17947</v>
      </c>
      <c r="B9487" t="s">
        <v>17948</v>
      </c>
      <c r="C9487">
        <v>42.3</v>
      </c>
      <c r="D9487" t="s">
        <v>17782</v>
      </c>
    </row>
    <row r="9488" spans="1:4" x14ac:dyDescent="0.25">
      <c r="A9488" t="s">
        <v>17949</v>
      </c>
      <c r="B9488" t="s">
        <v>17950</v>
      </c>
      <c r="C9488">
        <v>64.400000000000006</v>
      </c>
      <c r="D9488" t="s">
        <v>17782</v>
      </c>
    </row>
    <row r="9489" spans="1:4" x14ac:dyDescent="0.25">
      <c r="A9489" t="s">
        <v>12379</v>
      </c>
      <c r="B9489" t="s">
        <v>12380</v>
      </c>
      <c r="C9489">
        <v>26.1</v>
      </c>
      <c r="D9489" t="s">
        <v>17782</v>
      </c>
    </row>
    <row r="9490" spans="1:4" x14ac:dyDescent="0.25">
      <c r="A9490" t="s">
        <v>17951</v>
      </c>
      <c r="B9490" t="s">
        <v>17952</v>
      </c>
      <c r="C9490">
        <v>46.899999000000001</v>
      </c>
      <c r="D9490" t="s">
        <v>17782</v>
      </c>
    </row>
    <row r="9491" spans="1:4" x14ac:dyDescent="0.25">
      <c r="A9491" t="s">
        <v>17953</v>
      </c>
      <c r="B9491" t="s">
        <v>17954</v>
      </c>
      <c r="C9491">
        <v>57.4</v>
      </c>
      <c r="D9491" t="s">
        <v>17782</v>
      </c>
    </row>
    <row r="9492" spans="1:4" x14ac:dyDescent="0.25">
      <c r="A9492" t="s">
        <v>17955</v>
      </c>
      <c r="B9492" t="s">
        <v>17956</v>
      </c>
      <c r="C9492">
        <v>45.2</v>
      </c>
      <c r="D9492" t="s">
        <v>17782</v>
      </c>
    </row>
    <row r="9493" spans="1:4" x14ac:dyDescent="0.25">
      <c r="A9493" t="s">
        <v>17957</v>
      </c>
      <c r="B9493" t="s">
        <v>17958</v>
      </c>
      <c r="C9493">
        <v>46.899999000000001</v>
      </c>
      <c r="D9493" t="s">
        <v>17782</v>
      </c>
    </row>
    <row r="9494" spans="1:4" x14ac:dyDescent="0.25">
      <c r="A9494" t="s">
        <v>17959</v>
      </c>
      <c r="B9494" t="s">
        <v>17960</v>
      </c>
      <c r="C9494">
        <v>45.3</v>
      </c>
      <c r="D9494" t="s">
        <v>17782</v>
      </c>
    </row>
    <row r="9495" spans="1:4" x14ac:dyDescent="0.25">
      <c r="A9495" t="s">
        <v>17961</v>
      </c>
      <c r="B9495" t="s">
        <v>17962</v>
      </c>
      <c r="C9495">
        <v>45.2</v>
      </c>
      <c r="D9495" t="s">
        <v>17782</v>
      </c>
    </row>
    <row r="9496" spans="1:4" x14ac:dyDescent="0.25">
      <c r="A9496" t="s">
        <v>17963</v>
      </c>
      <c r="B9496" t="s">
        <v>17964</v>
      </c>
      <c r="C9496">
        <v>339.3</v>
      </c>
      <c r="D9496" t="s">
        <v>17782</v>
      </c>
    </row>
    <row r="9497" spans="1:4" x14ac:dyDescent="0.25">
      <c r="A9497" t="s">
        <v>17965</v>
      </c>
      <c r="B9497" t="s">
        <v>17966</v>
      </c>
      <c r="C9497">
        <v>31.3</v>
      </c>
      <c r="D9497" t="s">
        <v>17782</v>
      </c>
    </row>
    <row r="9498" spans="1:4" x14ac:dyDescent="0.25">
      <c r="A9498" t="s">
        <v>17967</v>
      </c>
      <c r="B9498" t="s">
        <v>17968</v>
      </c>
      <c r="C9498">
        <v>104.4</v>
      </c>
      <c r="D9498" t="s">
        <v>17782</v>
      </c>
    </row>
    <row r="9499" spans="1:4" x14ac:dyDescent="0.25">
      <c r="A9499" t="s">
        <v>17969</v>
      </c>
      <c r="B9499" t="s">
        <v>17970</v>
      </c>
      <c r="C9499">
        <v>78.3</v>
      </c>
      <c r="D9499" t="s">
        <v>17782</v>
      </c>
    </row>
    <row r="9500" spans="1:4" x14ac:dyDescent="0.25">
      <c r="A9500" t="s">
        <v>17971</v>
      </c>
      <c r="B9500" t="s">
        <v>17972</v>
      </c>
      <c r="C9500">
        <v>72.999999000000003</v>
      </c>
      <c r="D9500" t="s">
        <v>17782</v>
      </c>
    </row>
    <row r="9501" spans="1:4" x14ac:dyDescent="0.25">
      <c r="A9501" t="s">
        <v>17973</v>
      </c>
      <c r="B9501" t="s">
        <v>17974</v>
      </c>
      <c r="C9501">
        <v>34.799999999999997</v>
      </c>
      <c r="D9501" t="s">
        <v>17782</v>
      </c>
    </row>
    <row r="9502" spans="1:4" x14ac:dyDescent="0.25">
      <c r="A9502" t="s">
        <v>17975</v>
      </c>
      <c r="B9502" t="s">
        <v>17976</v>
      </c>
      <c r="C9502">
        <v>34.799999999999997</v>
      </c>
      <c r="D9502" t="s">
        <v>17782</v>
      </c>
    </row>
    <row r="9503" spans="1:4" x14ac:dyDescent="0.25">
      <c r="A9503" t="s">
        <v>17977</v>
      </c>
      <c r="B9503" t="s">
        <v>17978</v>
      </c>
      <c r="C9503">
        <v>574.20000000000005</v>
      </c>
      <c r="D9503" t="s">
        <v>17782</v>
      </c>
    </row>
    <row r="9504" spans="1:4" x14ac:dyDescent="0.25">
      <c r="A9504" t="s">
        <v>17979</v>
      </c>
      <c r="B9504" t="s">
        <v>17980</v>
      </c>
      <c r="C9504">
        <v>109.6</v>
      </c>
      <c r="D9504" t="s">
        <v>17782</v>
      </c>
    </row>
    <row r="9505" spans="1:4" x14ac:dyDescent="0.25">
      <c r="A9505" t="s">
        <v>17981</v>
      </c>
      <c r="B9505" t="s">
        <v>17982</v>
      </c>
      <c r="C9505">
        <v>100.9</v>
      </c>
      <c r="D9505" t="s">
        <v>17782</v>
      </c>
    </row>
    <row r="9506" spans="1:4" x14ac:dyDescent="0.25">
      <c r="A9506" t="s">
        <v>12515</v>
      </c>
      <c r="B9506" t="s">
        <v>12516</v>
      </c>
      <c r="C9506">
        <v>36.6</v>
      </c>
      <c r="D9506" t="s">
        <v>17782</v>
      </c>
    </row>
    <row r="9507" spans="1:4" x14ac:dyDescent="0.25">
      <c r="A9507" t="s">
        <v>17983</v>
      </c>
      <c r="B9507" t="s">
        <v>17984</v>
      </c>
      <c r="C9507">
        <v>111.5</v>
      </c>
      <c r="D9507" t="s">
        <v>17782</v>
      </c>
    </row>
    <row r="9508" spans="1:4" x14ac:dyDescent="0.25">
      <c r="A9508" t="s">
        <v>17985</v>
      </c>
      <c r="B9508" t="s">
        <v>17986</v>
      </c>
      <c r="C9508">
        <v>67.8</v>
      </c>
      <c r="D9508" t="s">
        <v>17782</v>
      </c>
    </row>
    <row r="9509" spans="1:4" x14ac:dyDescent="0.25">
      <c r="A9509" t="s">
        <v>17987</v>
      </c>
      <c r="B9509" t="s">
        <v>17988</v>
      </c>
      <c r="C9509">
        <v>95.7</v>
      </c>
      <c r="D9509" t="s">
        <v>17782</v>
      </c>
    </row>
    <row r="9510" spans="1:4" x14ac:dyDescent="0.25">
      <c r="A9510" t="s">
        <v>17989</v>
      </c>
      <c r="B9510" t="s">
        <v>17990</v>
      </c>
      <c r="C9510">
        <v>41.8</v>
      </c>
      <c r="D9510" t="s">
        <v>17782</v>
      </c>
    </row>
    <row r="9511" spans="1:4" x14ac:dyDescent="0.25">
      <c r="A9511" t="s">
        <v>17991</v>
      </c>
      <c r="B9511" t="s">
        <v>19243</v>
      </c>
      <c r="C9511">
        <v>68</v>
      </c>
      <c r="D9511" t="s">
        <v>17782</v>
      </c>
    </row>
    <row r="9512" spans="1:4" x14ac:dyDescent="0.25">
      <c r="A9512" t="s">
        <v>17992</v>
      </c>
      <c r="B9512" t="s">
        <v>17993</v>
      </c>
      <c r="C9512">
        <v>90.5</v>
      </c>
      <c r="D9512" t="s">
        <v>17782</v>
      </c>
    </row>
    <row r="9513" spans="1:4" x14ac:dyDescent="0.25">
      <c r="A9513" t="s">
        <v>17994</v>
      </c>
      <c r="B9513" t="s">
        <v>17995</v>
      </c>
      <c r="C9513">
        <v>64.400000000000006</v>
      </c>
      <c r="D9513" t="s">
        <v>17782</v>
      </c>
    </row>
    <row r="9514" spans="1:4" x14ac:dyDescent="0.25">
      <c r="A9514" t="s">
        <v>17996</v>
      </c>
      <c r="B9514" t="s">
        <v>17997</v>
      </c>
      <c r="C9514">
        <v>64.400000000000006</v>
      </c>
      <c r="D9514" t="s">
        <v>17782</v>
      </c>
    </row>
    <row r="9515" spans="1:4" x14ac:dyDescent="0.25">
      <c r="A9515" t="s">
        <v>17998</v>
      </c>
      <c r="B9515" t="s">
        <v>17999</v>
      </c>
      <c r="C9515">
        <v>64.400000000000006</v>
      </c>
      <c r="D9515" t="s">
        <v>17782</v>
      </c>
    </row>
    <row r="9516" spans="1:4" x14ac:dyDescent="0.25">
      <c r="A9516" t="s">
        <v>18000</v>
      </c>
      <c r="B9516" t="s">
        <v>18001</v>
      </c>
      <c r="C9516">
        <v>66.099999999999994</v>
      </c>
      <c r="D9516" t="s">
        <v>17782</v>
      </c>
    </row>
    <row r="9517" spans="1:4" x14ac:dyDescent="0.25">
      <c r="A9517" t="s">
        <v>18002</v>
      </c>
      <c r="B9517" t="s">
        <v>18003</v>
      </c>
      <c r="C9517">
        <v>34.799999999999997</v>
      </c>
      <c r="D9517" t="s">
        <v>17782</v>
      </c>
    </row>
    <row r="9518" spans="1:4" x14ac:dyDescent="0.25">
      <c r="A9518" t="s">
        <v>18004</v>
      </c>
      <c r="B9518" t="s">
        <v>18005</v>
      </c>
      <c r="C9518">
        <v>22.6</v>
      </c>
      <c r="D9518" t="s">
        <v>17782</v>
      </c>
    </row>
    <row r="9519" spans="1:4" x14ac:dyDescent="0.25">
      <c r="A9519" t="s">
        <v>18006</v>
      </c>
      <c r="B9519" t="s">
        <v>18007</v>
      </c>
      <c r="C9519">
        <v>26.1</v>
      </c>
      <c r="D9519" t="s">
        <v>17782</v>
      </c>
    </row>
    <row r="9520" spans="1:4" x14ac:dyDescent="0.25">
      <c r="A9520" t="s">
        <v>18008</v>
      </c>
      <c r="B9520" t="s">
        <v>18009</v>
      </c>
      <c r="C9520">
        <v>200.1</v>
      </c>
      <c r="D9520" t="s">
        <v>17782</v>
      </c>
    </row>
    <row r="9521" spans="1:4" x14ac:dyDescent="0.25">
      <c r="A9521" t="s">
        <v>12140</v>
      </c>
      <c r="B9521" t="s">
        <v>12141</v>
      </c>
      <c r="C9521">
        <v>9.4</v>
      </c>
      <c r="D9521" t="s">
        <v>17782</v>
      </c>
    </row>
    <row r="9522" spans="1:4" x14ac:dyDescent="0.25">
      <c r="A9522" t="s">
        <v>12517</v>
      </c>
      <c r="B9522" t="s">
        <v>12518</v>
      </c>
      <c r="C9522">
        <v>109.6</v>
      </c>
      <c r="D9522" t="s">
        <v>17782</v>
      </c>
    </row>
    <row r="9523" spans="1:4" x14ac:dyDescent="0.25">
      <c r="A9523" t="s">
        <v>18010</v>
      </c>
      <c r="B9523" t="s">
        <v>18011</v>
      </c>
      <c r="C9523">
        <v>80</v>
      </c>
      <c r="D9523" t="s">
        <v>17782</v>
      </c>
    </row>
    <row r="9524" spans="1:4" x14ac:dyDescent="0.25">
      <c r="A9524" t="s">
        <v>18012</v>
      </c>
      <c r="B9524" t="s">
        <v>18013</v>
      </c>
      <c r="C9524">
        <v>92.5</v>
      </c>
      <c r="D9524" t="s">
        <v>17782</v>
      </c>
    </row>
    <row r="9525" spans="1:4" x14ac:dyDescent="0.25">
      <c r="A9525" t="s">
        <v>18014</v>
      </c>
      <c r="B9525" t="s">
        <v>18015</v>
      </c>
      <c r="C9525">
        <v>38.299999999999997</v>
      </c>
      <c r="D9525" t="s">
        <v>17782</v>
      </c>
    </row>
    <row r="9526" spans="1:4" x14ac:dyDescent="0.25">
      <c r="A9526" t="s">
        <v>18016</v>
      </c>
      <c r="B9526" t="s">
        <v>18017</v>
      </c>
      <c r="C9526">
        <v>33</v>
      </c>
      <c r="D9526" t="s">
        <v>17782</v>
      </c>
    </row>
    <row r="9527" spans="1:4" x14ac:dyDescent="0.25">
      <c r="A9527" t="s">
        <v>18018</v>
      </c>
      <c r="B9527" t="s">
        <v>18019</v>
      </c>
      <c r="C9527">
        <v>139.19999999999999</v>
      </c>
      <c r="D9527" t="s">
        <v>17782</v>
      </c>
    </row>
    <row r="9528" spans="1:4" x14ac:dyDescent="0.25">
      <c r="A9528" t="s">
        <v>18020</v>
      </c>
      <c r="B9528" t="s">
        <v>18021</v>
      </c>
      <c r="C9528">
        <v>139.19999999999999</v>
      </c>
      <c r="D9528" t="s">
        <v>17782</v>
      </c>
    </row>
    <row r="9529" spans="1:4" x14ac:dyDescent="0.25">
      <c r="A9529" t="s">
        <v>18022</v>
      </c>
      <c r="B9529" t="s">
        <v>18023</v>
      </c>
      <c r="C9529">
        <v>40</v>
      </c>
      <c r="D9529" t="s">
        <v>17782</v>
      </c>
    </row>
    <row r="9530" spans="1:4" x14ac:dyDescent="0.25">
      <c r="A9530" t="s">
        <v>18024</v>
      </c>
      <c r="B9530" t="s">
        <v>19244</v>
      </c>
      <c r="C9530">
        <v>38.299999999999997</v>
      </c>
      <c r="D9530" t="s">
        <v>17782</v>
      </c>
    </row>
    <row r="9531" spans="1:4" x14ac:dyDescent="0.25">
      <c r="A9531" t="s">
        <v>18025</v>
      </c>
      <c r="B9531" t="s">
        <v>18026</v>
      </c>
      <c r="C9531">
        <v>41.8</v>
      </c>
      <c r="D9531" t="s">
        <v>17782</v>
      </c>
    </row>
    <row r="9532" spans="1:4" x14ac:dyDescent="0.25">
      <c r="A9532" t="s">
        <v>18027</v>
      </c>
      <c r="B9532" t="s">
        <v>18028</v>
      </c>
      <c r="C9532">
        <v>29.6</v>
      </c>
      <c r="D9532" t="s">
        <v>17782</v>
      </c>
    </row>
    <row r="9533" spans="1:4" x14ac:dyDescent="0.25">
      <c r="A9533" t="s">
        <v>12142</v>
      </c>
      <c r="B9533" t="s">
        <v>12143</v>
      </c>
      <c r="C9533">
        <v>50.5</v>
      </c>
      <c r="D9533" t="s">
        <v>17782</v>
      </c>
    </row>
    <row r="9534" spans="1:4" x14ac:dyDescent="0.25">
      <c r="A9534" t="s">
        <v>18029</v>
      </c>
      <c r="B9534" t="s">
        <v>18030</v>
      </c>
      <c r="C9534">
        <v>50.4</v>
      </c>
      <c r="D9534" t="s">
        <v>17782</v>
      </c>
    </row>
    <row r="9535" spans="1:4" x14ac:dyDescent="0.25">
      <c r="A9535" t="s">
        <v>18031</v>
      </c>
      <c r="B9535" t="s">
        <v>19245</v>
      </c>
      <c r="C9535">
        <v>130.5</v>
      </c>
      <c r="D9535" t="s">
        <v>17782</v>
      </c>
    </row>
    <row r="9536" spans="1:4" x14ac:dyDescent="0.25">
      <c r="A9536" t="s">
        <v>18032</v>
      </c>
      <c r="B9536" t="s">
        <v>18033</v>
      </c>
      <c r="C9536">
        <v>43.5</v>
      </c>
      <c r="D9536" t="s">
        <v>17782</v>
      </c>
    </row>
    <row r="9537" spans="1:4" x14ac:dyDescent="0.25">
      <c r="A9537" t="s">
        <v>18034</v>
      </c>
      <c r="B9537" t="s">
        <v>18035</v>
      </c>
      <c r="C9537">
        <v>34.799999999999997</v>
      </c>
      <c r="D9537" t="s">
        <v>17782</v>
      </c>
    </row>
    <row r="9538" spans="1:4" x14ac:dyDescent="0.25">
      <c r="A9538" t="s">
        <v>18036</v>
      </c>
      <c r="B9538" t="s">
        <v>18037</v>
      </c>
      <c r="C9538">
        <v>109.6</v>
      </c>
      <c r="D9538" t="s">
        <v>17782</v>
      </c>
    </row>
    <row r="9539" spans="1:4" x14ac:dyDescent="0.25">
      <c r="A9539" t="s">
        <v>12144</v>
      </c>
      <c r="B9539" t="s">
        <v>12145</v>
      </c>
      <c r="C9539">
        <v>72.999999000000003</v>
      </c>
      <c r="D9539" t="s">
        <v>17782</v>
      </c>
    </row>
    <row r="9540" spans="1:4" x14ac:dyDescent="0.25">
      <c r="A9540" t="s">
        <v>18038</v>
      </c>
      <c r="B9540" t="s">
        <v>18039</v>
      </c>
      <c r="C9540">
        <v>34.799999999999997</v>
      </c>
      <c r="D9540" t="s">
        <v>17782</v>
      </c>
    </row>
    <row r="9541" spans="1:4" x14ac:dyDescent="0.25">
      <c r="A9541" t="s">
        <v>18040</v>
      </c>
      <c r="B9541" t="s">
        <v>18041</v>
      </c>
      <c r="C9541">
        <v>87</v>
      </c>
      <c r="D9541" t="s">
        <v>17782</v>
      </c>
    </row>
    <row r="9542" spans="1:4" x14ac:dyDescent="0.25">
      <c r="A9542" t="s">
        <v>18042</v>
      </c>
      <c r="B9542" t="s">
        <v>18043</v>
      </c>
      <c r="C9542">
        <v>133.1</v>
      </c>
      <c r="D9542" t="s">
        <v>17782</v>
      </c>
    </row>
    <row r="9543" spans="1:4" x14ac:dyDescent="0.25">
      <c r="A9543" t="s">
        <v>18044</v>
      </c>
      <c r="B9543" t="s">
        <v>18045</v>
      </c>
      <c r="C9543">
        <v>57.4</v>
      </c>
      <c r="D9543" t="s">
        <v>17782</v>
      </c>
    </row>
    <row r="9544" spans="1:4" x14ac:dyDescent="0.25">
      <c r="A9544" t="s">
        <v>18046</v>
      </c>
      <c r="B9544" t="s">
        <v>18047</v>
      </c>
      <c r="C9544">
        <v>40</v>
      </c>
      <c r="D9544" t="s">
        <v>17782</v>
      </c>
    </row>
    <row r="9545" spans="1:4" x14ac:dyDescent="0.25">
      <c r="A9545" t="s">
        <v>18048</v>
      </c>
      <c r="B9545" t="s">
        <v>18912</v>
      </c>
      <c r="C9545">
        <v>53.9</v>
      </c>
      <c r="D9545" t="s">
        <v>17782</v>
      </c>
    </row>
    <row r="9546" spans="1:4" x14ac:dyDescent="0.25">
      <c r="A9546" t="s">
        <v>18049</v>
      </c>
      <c r="B9546" t="s">
        <v>18050</v>
      </c>
      <c r="C9546">
        <v>137.5</v>
      </c>
      <c r="D9546" t="s">
        <v>17782</v>
      </c>
    </row>
    <row r="9547" spans="1:4" x14ac:dyDescent="0.25">
      <c r="A9547" t="s">
        <v>12483</v>
      </c>
      <c r="B9547" t="s">
        <v>12484</v>
      </c>
      <c r="C9547">
        <v>66.099999999999994</v>
      </c>
      <c r="D9547" t="s">
        <v>17782</v>
      </c>
    </row>
    <row r="9548" spans="1:4" x14ac:dyDescent="0.25">
      <c r="A9548" t="s">
        <v>12146</v>
      </c>
      <c r="B9548" t="s">
        <v>19246</v>
      </c>
      <c r="C9548">
        <v>81.8</v>
      </c>
      <c r="D9548" t="s">
        <v>17782</v>
      </c>
    </row>
    <row r="9549" spans="1:4" x14ac:dyDescent="0.25">
      <c r="A9549" t="s">
        <v>12381</v>
      </c>
      <c r="B9549" t="s">
        <v>12382</v>
      </c>
      <c r="C9549">
        <v>67.900000000000006</v>
      </c>
      <c r="D9549" t="s">
        <v>17782</v>
      </c>
    </row>
    <row r="9550" spans="1:4" x14ac:dyDescent="0.25">
      <c r="A9550" t="s">
        <v>18051</v>
      </c>
      <c r="B9550" t="s">
        <v>18052</v>
      </c>
      <c r="C9550">
        <v>57.4</v>
      </c>
      <c r="D9550" t="s">
        <v>17782</v>
      </c>
    </row>
    <row r="9551" spans="1:4" x14ac:dyDescent="0.25">
      <c r="A9551" t="s">
        <v>18053</v>
      </c>
      <c r="B9551" t="s">
        <v>18054</v>
      </c>
      <c r="C9551">
        <v>62.6</v>
      </c>
      <c r="D9551" t="s">
        <v>17782</v>
      </c>
    </row>
    <row r="9552" spans="1:4" x14ac:dyDescent="0.25">
      <c r="A9552" t="s">
        <v>18055</v>
      </c>
      <c r="B9552" t="s">
        <v>18056</v>
      </c>
      <c r="C9552">
        <v>71.3</v>
      </c>
      <c r="D9552" t="s">
        <v>17782</v>
      </c>
    </row>
    <row r="9553" spans="1:4" x14ac:dyDescent="0.25">
      <c r="A9553" t="s">
        <v>18057</v>
      </c>
      <c r="B9553" t="s">
        <v>18058</v>
      </c>
      <c r="C9553">
        <v>59.499999000000003</v>
      </c>
      <c r="D9553" t="s">
        <v>17782</v>
      </c>
    </row>
    <row r="9554" spans="1:4" x14ac:dyDescent="0.25">
      <c r="A9554" t="s">
        <v>12485</v>
      </c>
      <c r="B9554" t="s">
        <v>12486</v>
      </c>
      <c r="C9554">
        <v>48.7</v>
      </c>
      <c r="D9554" t="s">
        <v>17782</v>
      </c>
    </row>
    <row r="9555" spans="1:4" x14ac:dyDescent="0.25">
      <c r="A9555" t="s">
        <v>18059</v>
      </c>
      <c r="B9555" t="s">
        <v>18060</v>
      </c>
      <c r="C9555">
        <v>55.7</v>
      </c>
      <c r="D9555" t="s">
        <v>17782</v>
      </c>
    </row>
    <row r="9556" spans="1:4" x14ac:dyDescent="0.25">
      <c r="A9556" t="s">
        <v>12487</v>
      </c>
      <c r="B9556" t="s">
        <v>12488</v>
      </c>
      <c r="C9556">
        <v>74.8</v>
      </c>
      <c r="D9556" t="s">
        <v>17782</v>
      </c>
    </row>
    <row r="9557" spans="1:4" x14ac:dyDescent="0.25">
      <c r="A9557" t="s">
        <v>18061</v>
      </c>
      <c r="B9557" t="s">
        <v>18062</v>
      </c>
      <c r="C9557">
        <v>83.5</v>
      </c>
      <c r="D9557" t="s">
        <v>17782</v>
      </c>
    </row>
    <row r="9558" spans="1:4" x14ac:dyDescent="0.25">
      <c r="A9558" t="s">
        <v>12489</v>
      </c>
      <c r="B9558" t="s">
        <v>12490</v>
      </c>
      <c r="C9558">
        <v>93.9</v>
      </c>
      <c r="D9558" t="s">
        <v>17782</v>
      </c>
    </row>
    <row r="9559" spans="1:4" x14ac:dyDescent="0.25">
      <c r="A9559" t="s">
        <v>12525</v>
      </c>
      <c r="B9559" t="s">
        <v>12526</v>
      </c>
      <c r="C9559">
        <v>50.5</v>
      </c>
      <c r="D9559" t="s">
        <v>17782</v>
      </c>
    </row>
    <row r="9560" spans="1:4" x14ac:dyDescent="0.25">
      <c r="A9560" t="s">
        <v>18063</v>
      </c>
      <c r="B9560" t="s">
        <v>18064</v>
      </c>
      <c r="C9560">
        <v>95.7</v>
      </c>
      <c r="D9560" t="s">
        <v>17782</v>
      </c>
    </row>
    <row r="9561" spans="1:4" x14ac:dyDescent="0.25">
      <c r="A9561" t="s">
        <v>18065</v>
      </c>
      <c r="B9561" t="s">
        <v>18066</v>
      </c>
      <c r="C9561">
        <v>77</v>
      </c>
      <c r="D9561" t="s">
        <v>17782</v>
      </c>
    </row>
    <row r="9562" spans="1:4" x14ac:dyDescent="0.25">
      <c r="A9562" t="s">
        <v>12491</v>
      </c>
      <c r="B9562" t="s">
        <v>12492</v>
      </c>
      <c r="C9562">
        <v>67.900000000000006</v>
      </c>
      <c r="D9562" t="s">
        <v>17782</v>
      </c>
    </row>
    <row r="9563" spans="1:4" x14ac:dyDescent="0.25">
      <c r="A9563" t="s">
        <v>18067</v>
      </c>
      <c r="B9563" t="s">
        <v>18913</v>
      </c>
      <c r="C9563">
        <v>47</v>
      </c>
      <c r="D9563" t="s">
        <v>17782</v>
      </c>
    </row>
    <row r="9564" spans="1:4" x14ac:dyDescent="0.25">
      <c r="A9564" t="s">
        <v>18068</v>
      </c>
      <c r="B9564" t="s">
        <v>18069</v>
      </c>
      <c r="C9564">
        <v>41.7</v>
      </c>
      <c r="D9564" t="s">
        <v>17782</v>
      </c>
    </row>
    <row r="9565" spans="1:4" x14ac:dyDescent="0.25">
      <c r="A9565" t="s">
        <v>18070</v>
      </c>
      <c r="B9565" t="s">
        <v>18071</v>
      </c>
      <c r="C9565">
        <v>59.499999000000003</v>
      </c>
      <c r="D9565" t="s">
        <v>17782</v>
      </c>
    </row>
    <row r="9566" spans="1:4" x14ac:dyDescent="0.25">
      <c r="A9566" t="s">
        <v>18072</v>
      </c>
      <c r="B9566" t="s">
        <v>18073</v>
      </c>
      <c r="C9566">
        <v>15.6</v>
      </c>
      <c r="D9566" t="s">
        <v>17782</v>
      </c>
    </row>
    <row r="9567" spans="1:4" x14ac:dyDescent="0.25">
      <c r="A9567" t="s">
        <v>18074</v>
      </c>
      <c r="B9567" t="s">
        <v>18075</v>
      </c>
      <c r="C9567">
        <v>38.299999999999997</v>
      </c>
      <c r="D9567" t="s">
        <v>17782</v>
      </c>
    </row>
    <row r="9568" spans="1:4" x14ac:dyDescent="0.25">
      <c r="A9568" t="s">
        <v>18076</v>
      </c>
      <c r="B9568" t="s">
        <v>18077</v>
      </c>
      <c r="C9568">
        <v>81.8</v>
      </c>
      <c r="D9568" t="s">
        <v>17782</v>
      </c>
    </row>
    <row r="9569" spans="1:4" x14ac:dyDescent="0.25">
      <c r="A9569" t="s">
        <v>18078</v>
      </c>
      <c r="B9569" t="s">
        <v>18079</v>
      </c>
      <c r="C9569">
        <v>62.6</v>
      </c>
      <c r="D9569" t="s">
        <v>17782</v>
      </c>
    </row>
    <row r="9570" spans="1:4" x14ac:dyDescent="0.25">
      <c r="A9570" t="s">
        <v>18080</v>
      </c>
      <c r="B9570" t="s">
        <v>18081</v>
      </c>
      <c r="C9570">
        <v>38.299999999999997</v>
      </c>
      <c r="D9570" t="s">
        <v>17782</v>
      </c>
    </row>
    <row r="9571" spans="1:4" x14ac:dyDescent="0.25">
      <c r="A9571" t="s">
        <v>18082</v>
      </c>
      <c r="B9571" t="s">
        <v>18083</v>
      </c>
      <c r="C9571">
        <v>27.9</v>
      </c>
      <c r="D9571" t="s">
        <v>17782</v>
      </c>
    </row>
    <row r="9572" spans="1:4" x14ac:dyDescent="0.25">
      <c r="A9572" t="s">
        <v>18084</v>
      </c>
      <c r="B9572" t="s">
        <v>18085</v>
      </c>
      <c r="C9572">
        <v>31.3</v>
      </c>
      <c r="D9572" t="s">
        <v>17782</v>
      </c>
    </row>
    <row r="9573" spans="1:4" x14ac:dyDescent="0.25">
      <c r="A9573" t="s">
        <v>12383</v>
      </c>
      <c r="B9573" t="s">
        <v>12384</v>
      </c>
      <c r="C9573">
        <v>26.1</v>
      </c>
      <c r="D9573" t="s">
        <v>17782</v>
      </c>
    </row>
    <row r="9574" spans="1:4" x14ac:dyDescent="0.25">
      <c r="A9574" t="s">
        <v>18086</v>
      </c>
      <c r="B9574" t="s">
        <v>18087</v>
      </c>
      <c r="C9574">
        <v>46.899999000000001</v>
      </c>
      <c r="D9574" t="s">
        <v>17782</v>
      </c>
    </row>
    <row r="9575" spans="1:4" x14ac:dyDescent="0.25">
      <c r="A9575" t="s">
        <v>18088</v>
      </c>
      <c r="B9575" t="s">
        <v>18089</v>
      </c>
      <c r="C9575">
        <v>113</v>
      </c>
      <c r="D9575" t="s">
        <v>17782</v>
      </c>
    </row>
    <row r="9576" spans="1:4" x14ac:dyDescent="0.25">
      <c r="A9576" t="s">
        <v>18090</v>
      </c>
      <c r="B9576" t="s">
        <v>18091</v>
      </c>
      <c r="C9576">
        <v>27.9</v>
      </c>
      <c r="D9576" t="s">
        <v>17782</v>
      </c>
    </row>
    <row r="9577" spans="1:4" x14ac:dyDescent="0.25">
      <c r="A9577" t="s">
        <v>18092</v>
      </c>
      <c r="B9577" t="s">
        <v>18093</v>
      </c>
      <c r="C9577">
        <v>69.599999999999994</v>
      </c>
      <c r="D9577" t="s">
        <v>17782</v>
      </c>
    </row>
    <row r="9578" spans="1:4" x14ac:dyDescent="0.25">
      <c r="A9578" t="s">
        <v>18094</v>
      </c>
      <c r="B9578" t="s">
        <v>18095</v>
      </c>
      <c r="C9578">
        <v>12.2</v>
      </c>
      <c r="D9578" t="s">
        <v>17782</v>
      </c>
    </row>
    <row r="9579" spans="1:4" x14ac:dyDescent="0.25">
      <c r="A9579" t="s">
        <v>12493</v>
      </c>
      <c r="B9579" t="s">
        <v>12494</v>
      </c>
      <c r="C9579">
        <v>72.999999000000003</v>
      </c>
      <c r="D9579" t="s">
        <v>17782</v>
      </c>
    </row>
    <row r="9580" spans="1:4" x14ac:dyDescent="0.25">
      <c r="A9580" t="s">
        <v>12495</v>
      </c>
      <c r="B9580" t="s">
        <v>12496</v>
      </c>
      <c r="C9580">
        <v>90.5</v>
      </c>
      <c r="D9580" t="s">
        <v>17782</v>
      </c>
    </row>
    <row r="9581" spans="1:4" x14ac:dyDescent="0.25">
      <c r="A9581" t="s">
        <v>18096</v>
      </c>
      <c r="B9581" t="s">
        <v>18097</v>
      </c>
      <c r="C9581">
        <v>68</v>
      </c>
      <c r="D9581" t="s">
        <v>17782</v>
      </c>
    </row>
    <row r="9582" spans="1:4" x14ac:dyDescent="0.25">
      <c r="A9582" t="s">
        <v>18098</v>
      </c>
      <c r="B9582" t="s">
        <v>18099</v>
      </c>
      <c r="C9582">
        <v>33</v>
      </c>
      <c r="D9582" t="s">
        <v>17782</v>
      </c>
    </row>
    <row r="9583" spans="1:4" x14ac:dyDescent="0.25">
      <c r="A9583" t="s">
        <v>18100</v>
      </c>
      <c r="B9583" t="s">
        <v>18101</v>
      </c>
      <c r="D9583" t="s">
        <v>17782</v>
      </c>
    </row>
    <row r="9584" spans="1:4" x14ac:dyDescent="0.25">
      <c r="A9584" t="s">
        <v>18102</v>
      </c>
      <c r="B9584" t="s">
        <v>18103</v>
      </c>
      <c r="C9584">
        <v>38.299999999999997</v>
      </c>
      <c r="D9584" t="s">
        <v>17782</v>
      </c>
    </row>
    <row r="9585" spans="1:4" x14ac:dyDescent="0.25">
      <c r="A9585" t="s">
        <v>18104</v>
      </c>
      <c r="B9585" t="s">
        <v>18105</v>
      </c>
      <c r="C9585">
        <v>34.799999999999997</v>
      </c>
      <c r="D9585" t="s">
        <v>17782</v>
      </c>
    </row>
    <row r="9586" spans="1:4" x14ac:dyDescent="0.25">
      <c r="A9586" t="s">
        <v>18106</v>
      </c>
      <c r="B9586" t="s">
        <v>18107</v>
      </c>
      <c r="C9586">
        <v>60.9</v>
      </c>
      <c r="D9586" t="s">
        <v>17782</v>
      </c>
    </row>
    <row r="9587" spans="1:4" x14ac:dyDescent="0.25">
      <c r="A9587" t="s">
        <v>18108</v>
      </c>
      <c r="B9587" t="s">
        <v>18109</v>
      </c>
      <c r="C9587">
        <v>130.5</v>
      </c>
      <c r="D9587" t="s">
        <v>17782</v>
      </c>
    </row>
    <row r="9588" spans="1:4" x14ac:dyDescent="0.25">
      <c r="A9588" t="s">
        <v>18110</v>
      </c>
      <c r="B9588" t="s">
        <v>18111</v>
      </c>
      <c r="C9588">
        <v>43.5</v>
      </c>
      <c r="D9588" t="s">
        <v>17782</v>
      </c>
    </row>
    <row r="9589" spans="1:4" x14ac:dyDescent="0.25">
      <c r="A9589" t="s">
        <v>11477</v>
      </c>
      <c r="B9589" t="s">
        <v>11478</v>
      </c>
      <c r="C9589">
        <v>34.799999999999997</v>
      </c>
      <c r="D9589" t="s">
        <v>17782</v>
      </c>
    </row>
    <row r="9590" spans="1:4" x14ac:dyDescent="0.25">
      <c r="A9590" t="s">
        <v>12497</v>
      </c>
      <c r="B9590" t="s">
        <v>12498</v>
      </c>
      <c r="C9590">
        <v>50.5</v>
      </c>
      <c r="D9590" t="s">
        <v>17782</v>
      </c>
    </row>
    <row r="9591" spans="1:4" x14ac:dyDescent="0.25">
      <c r="A9591" t="s">
        <v>12499</v>
      </c>
      <c r="B9591" t="s">
        <v>12500</v>
      </c>
      <c r="C9591">
        <v>74.8</v>
      </c>
      <c r="D9591" t="s">
        <v>17782</v>
      </c>
    </row>
    <row r="9592" spans="1:4" x14ac:dyDescent="0.25">
      <c r="A9592" t="s">
        <v>18112</v>
      </c>
      <c r="B9592" t="s">
        <v>18113</v>
      </c>
      <c r="C9592">
        <v>27.9</v>
      </c>
      <c r="D9592" t="s">
        <v>17782</v>
      </c>
    </row>
    <row r="9593" spans="1:4" x14ac:dyDescent="0.25">
      <c r="A9593" t="s">
        <v>18114</v>
      </c>
      <c r="B9593" t="s">
        <v>18115</v>
      </c>
      <c r="C9593">
        <v>261</v>
      </c>
      <c r="D9593" t="s">
        <v>17782</v>
      </c>
    </row>
    <row r="9594" spans="1:4" x14ac:dyDescent="0.25">
      <c r="A9594" t="s">
        <v>18116</v>
      </c>
      <c r="B9594" t="s">
        <v>18117</v>
      </c>
      <c r="C9594">
        <v>241.8</v>
      </c>
      <c r="D9594" t="s">
        <v>17782</v>
      </c>
    </row>
    <row r="9595" spans="1:4" x14ac:dyDescent="0.25">
      <c r="A9595" t="s">
        <v>18118</v>
      </c>
      <c r="B9595" t="s">
        <v>18119</v>
      </c>
      <c r="C9595">
        <v>108</v>
      </c>
      <c r="D9595" t="s">
        <v>17782</v>
      </c>
    </row>
    <row r="9596" spans="1:4" x14ac:dyDescent="0.25">
      <c r="A9596" t="s">
        <v>18120</v>
      </c>
      <c r="B9596" t="s">
        <v>18121</v>
      </c>
      <c r="C9596">
        <v>55.7</v>
      </c>
      <c r="D9596" t="s">
        <v>17782</v>
      </c>
    </row>
    <row r="9597" spans="1:4" x14ac:dyDescent="0.25">
      <c r="A9597" t="s">
        <v>18122</v>
      </c>
      <c r="B9597" t="s">
        <v>19247</v>
      </c>
      <c r="C9597">
        <v>66.200001</v>
      </c>
      <c r="D9597" t="s">
        <v>11215</v>
      </c>
    </row>
    <row r="9598" spans="1:4" x14ac:dyDescent="0.25">
      <c r="A9598" t="s">
        <v>18123</v>
      </c>
      <c r="B9598" t="s">
        <v>18124</v>
      </c>
      <c r="C9598">
        <v>72.999999000000003</v>
      </c>
      <c r="D9598" t="s">
        <v>11215</v>
      </c>
    </row>
    <row r="9599" spans="1:4" x14ac:dyDescent="0.25">
      <c r="A9599" t="s">
        <v>12385</v>
      </c>
      <c r="B9599" t="s">
        <v>12386</v>
      </c>
      <c r="C9599">
        <v>113.1</v>
      </c>
      <c r="D9599" t="s">
        <v>17782</v>
      </c>
    </row>
    <row r="9600" spans="1:4" x14ac:dyDescent="0.25">
      <c r="A9600" t="s">
        <v>18125</v>
      </c>
      <c r="B9600" t="s">
        <v>18126</v>
      </c>
      <c r="C9600">
        <v>66.200001</v>
      </c>
      <c r="D9600" t="s">
        <v>17782</v>
      </c>
    </row>
    <row r="9601" spans="1:4" x14ac:dyDescent="0.25">
      <c r="A9601" t="s">
        <v>18127</v>
      </c>
      <c r="B9601" t="s">
        <v>18128</v>
      </c>
      <c r="C9601">
        <v>31.3</v>
      </c>
      <c r="D9601" t="s">
        <v>17782</v>
      </c>
    </row>
    <row r="9602" spans="1:4" x14ac:dyDescent="0.25">
      <c r="A9602" t="s">
        <v>12387</v>
      </c>
      <c r="B9602" t="s">
        <v>12388</v>
      </c>
      <c r="C9602">
        <v>36.5</v>
      </c>
      <c r="D9602" t="s">
        <v>17782</v>
      </c>
    </row>
    <row r="9603" spans="1:4" x14ac:dyDescent="0.25">
      <c r="A9603" t="s">
        <v>18129</v>
      </c>
      <c r="B9603" t="s">
        <v>18130</v>
      </c>
      <c r="C9603">
        <v>34.799999999999997</v>
      </c>
      <c r="D9603" t="s">
        <v>17782</v>
      </c>
    </row>
    <row r="9604" spans="1:4" x14ac:dyDescent="0.25">
      <c r="A9604" t="s">
        <v>18131</v>
      </c>
      <c r="B9604" t="s">
        <v>18132</v>
      </c>
      <c r="C9604">
        <v>60.9</v>
      </c>
      <c r="D9604" t="s">
        <v>17782</v>
      </c>
    </row>
    <row r="9605" spans="1:4" x14ac:dyDescent="0.25">
      <c r="A9605" t="s">
        <v>18133</v>
      </c>
      <c r="B9605" t="s">
        <v>19758</v>
      </c>
      <c r="C9605">
        <v>100.9</v>
      </c>
      <c r="D9605" t="s">
        <v>17782</v>
      </c>
    </row>
    <row r="9606" spans="1:4" x14ac:dyDescent="0.25">
      <c r="A9606" t="s">
        <v>18134</v>
      </c>
      <c r="B9606" t="s">
        <v>18135</v>
      </c>
      <c r="C9606">
        <v>90.9</v>
      </c>
      <c r="D9606" t="s">
        <v>17782</v>
      </c>
    </row>
    <row r="9607" spans="1:4" x14ac:dyDescent="0.25">
      <c r="A9607" t="s">
        <v>18136</v>
      </c>
      <c r="B9607" t="s">
        <v>18137</v>
      </c>
      <c r="C9607">
        <v>38.299999999999997</v>
      </c>
      <c r="D9607" t="s">
        <v>17782</v>
      </c>
    </row>
    <row r="9608" spans="1:4" x14ac:dyDescent="0.25">
      <c r="A9608" t="s">
        <v>18138</v>
      </c>
      <c r="B9608" t="s">
        <v>18139</v>
      </c>
      <c r="C9608">
        <v>57.4</v>
      </c>
      <c r="D9608" t="s">
        <v>17782</v>
      </c>
    </row>
    <row r="9609" spans="1:4" x14ac:dyDescent="0.25">
      <c r="A9609" t="s">
        <v>18140</v>
      </c>
      <c r="B9609" t="s">
        <v>18141</v>
      </c>
      <c r="C9609">
        <v>57.4</v>
      </c>
      <c r="D9609" t="s">
        <v>17782</v>
      </c>
    </row>
    <row r="9610" spans="1:4" x14ac:dyDescent="0.25">
      <c r="A9610" t="s">
        <v>18142</v>
      </c>
      <c r="B9610" t="s">
        <v>18143</v>
      </c>
      <c r="C9610">
        <v>57.4</v>
      </c>
      <c r="D9610" t="s">
        <v>17782</v>
      </c>
    </row>
    <row r="9611" spans="1:4" x14ac:dyDescent="0.25">
      <c r="A9611" t="s">
        <v>18144</v>
      </c>
      <c r="B9611" t="s">
        <v>18145</v>
      </c>
      <c r="C9611">
        <v>69.599999999999994</v>
      </c>
      <c r="D9611" t="s">
        <v>17782</v>
      </c>
    </row>
    <row r="9612" spans="1:4" x14ac:dyDescent="0.25">
      <c r="A9612" t="s">
        <v>18146</v>
      </c>
      <c r="B9612" t="s">
        <v>18147</v>
      </c>
      <c r="C9612">
        <v>66.099999999999994</v>
      </c>
      <c r="D9612" t="s">
        <v>17782</v>
      </c>
    </row>
    <row r="9613" spans="1:4" x14ac:dyDescent="0.25">
      <c r="A9613" t="s">
        <v>18148</v>
      </c>
      <c r="B9613" t="s">
        <v>18149</v>
      </c>
      <c r="C9613">
        <v>111.3</v>
      </c>
      <c r="D9613" t="s">
        <v>17782</v>
      </c>
    </row>
    <row r="9614" spans="1:4" x14ac:dyDescent="0.25">
      <c r="A9614" t="s">
        <v>18150</v>
      </c>
      <c r="B9614" t="s">
        <v>18151</v>
      </c>
      <c r="C9614">
        <v>100.9</v>
      </c>
      <c r="D9614" t="s">
        <v>17782</v>
      </c>
    </row>
    <row r="9615" spans="1:4" x14ac:dyDescent="0.25">
      <c r="A9615" t="s">
        <v>18152</v>
      </c>
      <c r="B9615" t="s">
        <v>18153</v>
      </c>
      <c r="C9615">
        <v>45.2</v>
      </c>
      <c r="D9615" t="s">
        <v>17782</v>
      </c>
    </row>
    <row r="9616" spans="1:4" x14ac:dyDescent="0.25">
      <c r="A9616" t="s">
        <v>18154</v>
      </c>
      <c r="B9616" t="s">
        <v>18155</v>
      </c>
      <c r="C9616">
        <v>62.6</v>
      </c>
      <c r="D9616" t="s">
        <v>17782</v>
      </c>
    </row>
    <row r="9617" spans="1:4" x14ac:dyDescent="0.25">
      <c r="A9617" t="s">
        <v>18156</v>
      </c>
      <c r="B9617" t="s">
        <v>18157</v>
      </c>
      <c r="C9617">
        <v>24.5</v>
      </c>
      <c r="D9617" t="s">
        <v>17782</v>
      </c>
    </row>
    <row r="9618" spans="1:4" x14ac:dyDescent="0.25">
      <c r="A9618" t="s">
        <v>12501</v>
      </c>
      <c r="B9618" t="s">
        <v>19572</v>
      </c>
      <c r="C9618">
        <v>36.5</v>
      </c>
      <c r="D9618" t="s">
        <v>17782</v>
      </c>
    </row>
    <row r="9619" spans="1:4" x14ac:dyDescent="0.25">
      <c r="A9619" t="s">
        <v>18158</v>
      </c>
      <c r="B9619" t="s">
        <v>18159</v>
      </c>
      <c r="C9619">
        <v>43.5</v>
      </c>
      <c r="D9619" t="s">
        <v>17782</v>
      </c>
    </row>
    <row r="9620" spans="1:4" x14ac:dyDescent="0.25">
      <c r="A9620" t="s">
        <v>18160</v>
      </c>
      <c r="B9620" t="s">
        <v>18161</v>
      </c>
      <c r="C9620">
        <v>67.8</v>
      </c>
      <c r="D9620" t="s">
        <v>17782</v>
      </c>
    </row>
    <row r="9621" spans="1:4" x14ac:dyDescent="0.25">
      <c r="A9621" t="s">
        <v>18162</v>
      </c>
      <c r="B9621" t="s">
        <v>18163</v>
      </c>
      <c r="C9621">
        <v>57.4</v>
      </c>
      <c r="D9621" t="s">
        <v>17782</v>
      </c>
    </row>
    <row r="9622" spans="1:4" x14ac:dyDescent="0.25">
      <c r="A9622" t="s">
        <v>18164</v>
      </c>
      <c r="B9622" t="s">
        <v>18165</v>
      </c>
      <c r="C9622">
        <v>48.800001000000002</v>
      </c>
      <c r="D9622" t="s">
        <v>17782</v>
      </c>
    </row>
    <row r="9623" spans="1:4" x14ac:dyDescent="0.25">
      <c r="A9623" t="s">
        <v>18166</v>
      </c>
      <c r="B9623" t="s">
        <v>18167</v>
      </c>
      <c r="C9623">
        <v>95.7</v>
      </c>
      <c r="D9623" t="s">
        <v>17782</v>
      </c>
    </row>
    <row r="9624" spans="1:4" x14ac:dyDescent="0.25">
      <c r="A9624" t="s">
        <v>18168</v>
      </c>
      <c r="B9624" t="s">
        <v>18169</v>
      </c>
      <c r="C9624">
        <v>67.900000000000006</v>
      </c>
      <c r="D9624" t="s">
        <v>17782</v>
      </c>
    </row>
    <row r="9625" spans="1:4" x14ac:dyDescent="0.25">
      <c r="A9625" t="s">
        <v>12502</v>
      </c>
      <c r="B9625" t="s">
        <v>12503</v>
      </c>
      <c r="C9625">
        <v>288</v>
      </c>
      <c r="D9625" t="s">
        <v>17782</v>
      </c>
    </row>
    <row r="9626" spans="1:4" x14ac:dyDescent="0.25">
      <c r="A9626" t="s">
        <v>18170</v>
      </c>
      <c r="B9626" t="s">
        <v>18171</v>
      </c>
      <c r="C9626">
        <v>135.69999999999999</v>
      </c>
      <c r="D9626" t="s">
        <v>17782</v>
      </c>
    </row>
    <row r="9627" spans="1:4" x14ac:dyDescent="0.25">
      <c r="A9627" t="s">
        <v>18172</v>
      </c>
      <c r="B9627" t="s">
        <v>19248</v>
      </c>
      <c r="C9627">
        <v>125.3</v>
      </c>
      <c r="D9627" t="s">
        <v>17782</v>
      </c>
    </row>
    <row r="9628" spans="1:4" x14ac:dyDescent="0.25">
      <c r="A9628" t="s">
        <v>18173</v>
      </c>
      <c r="B9628" t="s">
        <v>18174</v>
      </c>
      <c r="C9628">
        <v>45.2</v>
      </c>
      <c r="D9628" t="s">
        <v>17782</v>
      </c>
    </row>
    <row r="9629" spans="1:4" x14ac:dyDescent="0.25">
      <c r="A9629" t="s">
        <v>18175</v>
      </c>
      <c r="B9629" t="s">
        <v>18176</v>
      </c>
      <c r="C9629">
        <v>18.800001000000002</v>
      </c>
      <c r="D9629" t="s">
        <v>17782</v>
      </c>
    </row>
    <row r="9630" spans="1:4" x14ac:dyDescent="0.25">
      <c r="A9630" t="s">
        <v>12504</v>
      </c>
      <c r="B9630" t="s">
        <v>12505</v>
      </c>
      <c r="C9630">
        <v>87</v>
      </c>
      <c r="D9630" t="s">
        <v>17782</v>
      </c>
    </row>
    <row r="9631" spans="1:4" x14ac:dyDescent="0.25">
      <c r="A9631" t="s">
        <v>12506</v>
      </c>
      <c r="B9631" t="s">
        <v>12507</v>
      </c>
      <c r="C9631">
        <v>67.8</v>
      </c>
      <c r="D9631" t="s">
        <v>17782</v>
      </c>
    </row>
    <row r="9632" spans="1:4" x14ac:dyDescent="0.25">
      <c r="A9632" t="s">
        <v>18177</v>
      </c>
      <c r="B9632" t="s">
        <v>18178</v>
      </c>
      <c r="C9632">
        <v>118.3</v>
      </c>
      <c r="D9632" t="s">
        <v>17782</v>
      </c>
    </row>
    <row r="9633" spans="1:4" x14ac:dyDescent="0.25">
      <c r="A9633" t="s">
        <v>12527</v>
      </c>
      <c r="B9633" t="s">
        <v>12528</v>
      </c>
      <c r="C9633">
        <v>50.5</v>
      </c>
      <c r="D9633" t="s">
        <v>17782</v>
      </c>
    </row>
    <row r="9634" spans="1:4" x14ac:dyDescent="0.25">
      <c r="A9634" t="s">
        <v>18179</v>
      </c>
      <c r="B9634" t="s">
        <v>18180</v>
      </c>
      <c r="C9634">
        <v>95.7</v>
      </c>
      <c r="D9634" t="s">
        <v>17782</v>
      </c>
    </row>
    <row r="9635" spans="1:4" x14ac:dyDescent="0.25">
      <c r="A9635" t="s">
        <v>18181</v>
      </c>
      <c r="B9635" t="s">
        <v>18182</v>
      </c>
      <c r="C9635">
        <v>43.5</v>
      </c>
      <c r="D9635" t="s">
        <v>17782</v>
      </c>
    </row>
    <row r="9636" spans="1:4" x14ac:dyDescent="0.25">
      <c r="A9636" t="s">
        <v>18183</v>
      </c>
      <c r="B9636" t="s">
        <v>18184</v>
      </c>
      <c r="C9636">
        <v>74.900001000000003</v>
      </c>
      <c r="D9636" t="s">
        <v>16670</v>
      </c>
    </row>
    <row r="9637" spans="1:4" x14ac:dyDescent="0.25">
      <c r="A9637" t="s">
        <v>18185</v>
      </c>
      <c r="B9637" t="s">
        <v>18186</v>
      </c>
      <c r="C9637">
        <v>59.2</v>
      </c>
      <c r="D9637" t="s">
        <v>17782</v>
      </c>
    </row>
    <row r="9638" spans="1:4" x14ac:dyDescent="0.25">
      <c r="A9638" t="s">
        <v>12548</v>
      </c>
      <c r="B9638" t="s">
        <v>18947</v>
      </c>
      <c r="C9638">
        <v>15.7</v>
      </c>
      <c r="D9638" t="s">
        <v>17782</v>
      </c>
    </row>
    <row r="9639" spans="1:4" x14ac:dyDescent="0.25">
      <c r="A9639" t="s">
        <v>12519</v>
      </c>
      <c r="B9639" t="s">
        <v>12520</v>
      </c>
      <c r="C9639">
        <v>60.9</v>
      </c>
      <c r="D9639" t="s">
        <v>17782</v>
      </c>
    </row>
    <row r="9640" spans="1:4" x14ac:dyDescent="0.25">
      <c r="A9640" t="s">
        <v>18187</v>
      </c>
      <c r="B9640" t="s">
        <v>18188</v>
      </c>
      <c r="C9640">
        <v>62.7</v>
      </c>
      <c r="D9640" t="s">
        <v>17782</v>
      </c>
    </row>
    <row r="9641" spans="1:4" x14ac:dyDescent="0.25">
      <c r="A9641" t="s">
        <v>18189</v>
      </c>
      <c r="B9641" t="s">
        <v>18190</v>
      </c>
      <c r="C9641">
        <v>43.5</v>
      </c>
      <c r="D9641" t="s">
        <v>17782</v>
      </c>
    </row>
    <row r="9642" spans="1:4" x14ac:dyDescent="0.25">
      <c r="A9642" t="s">
        <v>18191</v>
      </c>
      <c r="B9642" t="s">
        <v>18192</v>
      </c>
      <c r="C9642">
        <v>48.7</v>
      </c>
      <c r="D9642" t="s">
        <v>17782</v>
      </c>
    </row>
    <row r="9643" spans="1:4" x14ac:dyDescent="0.25">
      <c r="A9643" t="s">
        <v>18193</v>
      </c>
      <c r="B9643" t="s">
        <v>18194</v>
      </c>
      <c r="C9643">
        <v>40</v>
      </c>
      <c r="D9643" t="s">
        <v>17782</v>
      </c>
    </row>
    <row r="9644" spans="1:4" x14ac:dyDescent="0.25">
      <c r="A9644" t="s">
        <v>18195</v>
      </c>
      <c r="B9644" t="s">
        <v>18196</v>
      </c>
      <c r="C9644">
        <v>45.2</v>
      </c>
      <c r="D9644" t="s">
        <v>17782</v>
      </c>
    </row>
    <row r="9645" spans="1:4" x14ac:dyDescent="0.25">
      <c r="A9645" t="s">
        <v>18197</v>
      </c>
      <c r="B9645" t="s">
        <v>18198</v>
      </c>
      <c r="C9645">
        <v>85.2</v>
      </c>
      <c r="D9645" t="s">
        <v>17782</v>
      </c>
    </row>
    <row r="9646" spans="1:4" x14ac:dyDescent="0.25">
      <c r="A9646" t="s">
        <v>18199</v>
      </c>
      <c r="B9646" t="s">
        <v>18200</v>
      </c>
      <c r="C9646">
        <v>67.900000000000006</v>
      </c>
      <c r="D9646" t="s">
        <v>17782</v>
      </c>
    </row>
    <row r="9647" spans="1:4" x14ac:dyDescent="0.25">
      <c r="A9647" t="s">
        <v>18201</v>
      </c>
      <c r="B9647" t="s">
        <v>18202</v>
      </c>
      <c r="C9647">
        <v>78.3</v>
      </c>
      <c r="D9647" t="s">
        <v>17782</v>
      </c>
    </row>
    <row r="9648" spans="1:4" x14ac:dyDescent="0.25">
      <c r="A9648" t="s">
        <v>18203</v>
      </c>
      <c r="B9648" t="s">
        <v>18204</v>
      </c>
      <c r="C9648">
        <v>95.7</v>
      </c>
      <c r="D9648" t="s">
        <v>17782</v>
      </c>
    </row>
    <row r="9649" spans="1:4" x14ac:dyDescent="0.25">
      <c r="A9649" t="s">
        <v>12537</v>
      </c>
      <c r="B9649" t="s">
        <v>12538</v>
      </c>
      <c r="C9649">
        <v>55.7</v>
      </c>
      <c r="D9649" t="s">
        <v>17782</v>
      </c>
    </row>
    <row r="9650" spans="1:4" x14ac:dyDescent="0.25">
      <c r="A9650" t="s">
        <v>18205</v>
      </c>
      <c r="B9650" t="s">
        <v>19759</v>
      </c>
      <c r="C9650">
        <v>76.5</v>
      </c>
      <c r="D9650" t="s">
        <v>17782</v>
      </c>
    </row>
    <row r="9651" spans="1:4" x14ac:dyDescent="0.25">
      <c r="A9651" t="s">
        <v>18206</v>
      </c>
      <c r="B9651" t="s">
        <v>18568</v>
      </c>
      <c r="C9651">
        <v>43.5</v>
      </c>
      <c r="D9651" t="s">
        <v>17782</v>
      </c>
    </row>
    <row r="9652" spans="1:4" x14ac:dyDescent="0.25">
      <c r="A9652" t="s">
        <v>18207</v>
      </c>
      <c r="B9652" t="s">
        <v>18208</v>
      </c>
      <c r="C9652">
        <v>50.5</v>
      </c>
      <c r="D9652" t="s">
        <v>17782</v>
      </c>
    </row>
    <row r="9653" spans="1:4" x14ac:dyDescent="0.25">
      <c r="A9653" t="s">
        <v>12543</v>
      </c>
      <c r="B9653" t="s">
        <v>12544</v>
      </c>
      <c r="C9653">
        <v>60.9</v>
      </c>
      <c r="D9653" t="s">
        <v>11215</v>
      </c>
    </row>
    <row r="9654" spans="1:4" x14ac:dyDescent="0.25">
      <c r="A9654" t="s">
        <v>18209</v>
      </c>
      <c r="B9654" t="s">
        <v>18210</v>
      </c>
      <c r="C9654">
        <v>120</v>
      </c>
      <c r="D9654" t="s">
        <v>17782</v>
      </c>
    </row>
    <row r="9655" spans="1:4" x14ac:dyDescent="0.25">
      <c r="A9655" t="s">
        <v>18211</v>
      </c>
      <c r="B9655" t="s">
        <v>18212</v>
      </c>
      <c r="C9655">
        <v>83.5</v>
      </c>
      <c r="D9655" t="s">
        <v>17782</v>
      </c>
    </row>
    <row r="9656" spans="1:4" x14ac:dyDescent="0.25">
      <c r="A9656" t="s">
        <v>18213</v>
      </c>
      <c r="B9656" t="s">
        <v>18214</v>
      </c>
      <c r="C9656">
        <v>40</v>
      </c>
      <c r="D9656" t="s">
        <v>17782</v>
      </c>
    </row>
    <row r="9657" spans="1:4" x14ac:dyDescent="0.25">
      <c r="A9657" t="s">
        <v>18215</v>
      </c>
      <c r="B9657" t="s">
        <v>18216</v>
      </c>
      <c r="C9657">
        <v>27.9</v>
      </c>
      <c r="D9657" t="s">
        <v>17782</v>
      </c>
    </row>
    <row r="9658" spans="1:4" x14ac:dyDescent="0.25">
      <c r="A9658" t="s">
        <v>18217</v>
      </c>
      <c r="B9658" t="s">
        <v>18218</v>
      </c>
      <c r="C9658">
        <v>33.1</v>
      </c>
      <c r="D9658" t="s">
        <v>17782</v>
      </c>
    </row>
    <row r="9659" spans="1:4" x14ac:dyDescent="0.25">
      <c r="A9659" t="s">
        <v>18219</v>
      </c>
      <c r="B9659" t="s">
        <v>18220</v>
      </c>
      <c r="C9659">
        <v>45.2</v>
      </c>
      <c r="D9659" t="s">
        <v>17782</v>
      </c>
    </row>
    <row r="9660" spans="1:4" x14ac:dyDescent="0.25">
      <c r="A9660" t="s">
        <v>18221</v>
      </c>
      <c r="B9660" t="s">
        <v>18222</v>
      </c>
      <c r="C9660">
        <v>22.6</v>
      </c>
      <c r="D9660" t="s">
        <v>17782</v>
      </c>
    </row>
    <row r="9661" spans="1:4" x14ac:dyDescent="0.25">
      <c r="A9661" t="s">
        <v>18223</v>
      </c>
      <c r="B9661" t="s">
        <v>18224</v>
      </c>
      <c r="C9661">
        <v>50.1</v>
      </c>
      <c r="D9661" t="s">
        <v>17782</v>
      </c>
    </row>
    <row r="9662" spans="1:4" x14ac:dyDescent="0.25">
      <c r="A9662" t="s">
        <v>18225</v>
      </c>
      <c r="B9662" t="s">
        <v>18226</v>
      </c>
      <c r="C9662">
        <v>52.2</v>
      </c>
      <c r="D9662" t="s">
        <v>17782</v>
      </c>
    </row>
    <row r="9663" spans="1:4" x14ac:dyDescent="0.25">
      <c r="A9663" t="s">
        <v>18227</v>
      </c>
      <c r="B9663" t="s">
        <v>18228</v>
      </c>
      <c r="C9663">
        <v>52.2</v>
      </c>
      <c r="D9663" t="s">
        <v>17782</v>
      </c>
    </row>
    <row r="9664" spans="1:4" x14ac:dyDescent="0.25">
      <c r="A9664" t="s">
        <v>18229</v>
      </c>
      <c r="B9664" t="s">
        <v>18230</v>
      </c>
      <c r="C9664">
        <v>57.4</v>
      </c>
      <c r="D9664" t="s">
        <v>17782</v>
      </c>
    </row>
    <row r="9665" spans="1:4" x14ac:dyDescent="0.25">
      <c r="A9665" t="s">
        <v>18231</v>
      </c>
      <c r="B9665" t="s">
        <v>18232</v>
      </c>
      <c r="C9665">
        <v>76.599999999999994</v>
      </c>
      <c r="D9665" t="s">
        <v>17782</v>
      </c>
    </row>
    <row r="9666" spans="1:4" x14ac:dyDescent="0.25">
      <c r="A9666" t="s">
        <v>18233</v>
      </c>
      <c r="B9666" t="s">
        <v>18234</v>
      </c>
      <c r="C9666">
        <v>31.3</v>
      </c>
      <c r="D9666" t="s">
        <v>17782</v>
      </c>
    </row>
    <row r="9667" spans="1:4" x14ac:dyDescent="0.25">
      <c r="A9667" t="s">
        <v>18235</v>
      </c>
      <c r="B9667" t="s">
        <v>18236</v>
      </c>
      <c r="C9667">
        <v>60.9</v>
      </c>
      <c r="D9667" t="s">
        <v>17782</v>
      </c>
    </row>
    <row r="9668" spans="1:4" x14ac:dyDescent="0.25">
      <c r="A9668" t="s">
        <v>18237</v>
      </c>
      <c r="B9668" t="s">
        <v>18238</v>
      </c>
      <c r="C9668">
        <v>33</v>
      </c>
      <c r="D9668" t="s">
        <v>17782</v>
      </c>
    </row>
    <row r="9669" spans="1:4" x14ac:dyDescent="0.25">
      <c r="A9669" t="s">
        <v>18239</v>
      </c>
      <c r="B9669" t="s">
        <v>18240</v>
      </c>
      <c r="C9669">
        <v>38.299999999999997</v>
      </c>
      <c r="D9669" t="s">
        <v>17782</v>
      </c>
    </row>
    <row r="9670" spans="1:4" x14ac:dyDescent="0.25">
      <c r="A9670" t="s">
        <v>18241</v>
      </c>
      <c r="B9670" t="s">
        <v>18242</v>
      </c>
      <c r="C9670">
        <v>41.8</v>
      </c>
      <c r="D9670" t="s">
        <v>17782</v>
      </c>
    </row>
    <row r="9671" spans="1:4" x14ac:dyDescent="0.25">
      <c r="A9671" t="s">
        <v>18243</v>
      </c>
      <c r="B9671" t="s">
        <v>18244</v>
      </c>
      <c r="C9671">
        <v>47</v>
      </c>
      <c r="D9671" t="s">
        <v>17782</v>
      </c>
    </row>
    <row r="9672" spans="1:4" x14ac:dyDescent="0.25">
      <c r="A9672" t="s">
        <v>18245</v>
      </c>
      <c r="B9672" t="s">
        <v>18246</v>
      </c>
      <c r="C9672">
        <v>40</v>
      </c>
      <c r="D9672" t="s">
        <v>17782</v>
      </c>
    </row>
    <row r="9673" spans="1:4" x14ac:dyDescent="0.25">
      <c r="A9673" t="s">
        <v>18247</v>
      </c>
      <c r="B9673" t="s">
        <v>18248</v>
      </c>
      <c r="C9673">
        <v>66.099999999999994</v>
      </c>
      <c r="D9673" t="s">
        <v>17782</v>
      </c>
    </row>
    <row r="9674" spans="1:4" x14ac:dyDescent="0.25">
      <c r="A9674" t="s">
        <v>18249</v>
      </c>
      <c r="B9674" t="s">
        <v>18250</v>
      </c>
      <c r="C9674">
        <v>41.8</v>
      </c>
      <c r="D9674" t="s">
        <v>17782</v>
      </c>
    </row>
    <row r="9675" spans="1:4" x14ac:dyDescent="0.25">
      <c r="A9675" t="s">
        <v>18251</v>
      </c>
      <c r="B9675" t="s">
        <v>18252</v>
      </c>
      <c r="C9675">
        <v>36.6</v>
      </c>
      <c r="D9675" t="s">
        <v>17782</v>
      </c>
    </row>
    <row r="9676" spans="1:4" x14ac:dyDescent="0.25">
      <c r="A9676" t="s">
        <v>18253</v>
      </c>
      <c r="B9676" t="s">
        <v>18254</v>
      </c>
      <c r="C9676">
        <v>52.2</v>
      </c>
      <c r="D9676" t="s">
        <v>17782</v>
      </c>
    </row>
    <row r="9677" spans="1:4" x14ac:dyDescent="0.25">
      <c r="A9677" t="s">
        <v>18255</v>
      </c>
      <c r="B9677" t="s">
        <v>18256</v>
      </c>
      <c r="C9677">
        <v>76.5</v>
      </c>
      <c r="D9677" t="s">
        <v>17782</v>
      </c>
    </row>
    <row r="9678" spans="1:4" x14ac:dyDescent="0.25">
      <c r="A9678" t="s">
        <v>18257</v>
      </c>
      <c r="B9678" t="s">
        <v>18258</v>
      </c>
      <c r="C9678">
        <v>76.5</v>
      </c>
      <c r="D9678" t="s">
        <v>17782</v>
      </c>
    </row>
    <row r="9679" spans="1:4" x14ac:dyDescent="0.25">
      <c r="A9679" t="s">
        <v>18259</v>
      </c>
      <c r="B9679" t="s">
        <v>18260</v>
      </c>
      <c r="C9679">
        <v>76.5</v>
      </c>
      <c r="D9679" t="s">
        <v>17782</v>
      </c>
    </row>
    <row r="9680" spans="1:4" x14ac:dyDescent="0.25">
      <c r="A9680" t="s">
        <v>18261</v>
      </c>
      <c r="B9680" t="s">
        <v>18262</v>
      </c>
      <c r="C9680">
        <v>76.5</v>
      </c>
      <c r="D9680" t="s">
        <v>17782</v>
      </c>
    </row>
    <row r="9681" spans="1:4" x14ac:dyDescent="0.25">
      <c r="A9681" t="s">
        <v>12508</v>
      </c>
      <c r="B9681" t="s">
        <v>12509</v>
      </c>
      <c r="C9681">
        <v>107.9</v>
      </c>
      <c r="D9681" t="s">
        <v>17782</v>
      </c>
    </row>
    <row r="9682" spans="1:4" x14ac:dyDescent="0.25">
      <c r="A9682" t="s">
        <v>12510</v>
      </c>
      <c r="B9682" t="s">
        <v>12511</v>
      </c>
      <c r="C9682">
        <v>74.8</v>
      </c>
      <c r="D9682" t="s">
        <v>17782</v>
      </c>
    </row>
    <row r="9683" spans="1:4" x14ac:dyDescent="0.25">
      <c r="A9683" t="s">
        <v>18263</v>
      </c>
      <c r="B9683" t="s">
        <v>18264</v>
      </c>
      <c r="C9683">
        <v>51.700001</v>
      </c>
      <c r="D9683" t="s">
        <v>17782</v>
      </c>
    </row>
    <row r="9684" spans="1:4" x14ac:dyDescent="0.25">
      <c r="A9684" t="s">
        <v>18265</v>
      </c>
      <c r="B9684" t="s">
        <v>18266</v>
      </c>
      <c r="C9684">
        <v>33</v>
      </c>
      <c r="D9684" t="s">
        <v>17782</v>
      </c>
    </row>
    <row r="9685" spans="1:4" x14ac:dyDescent="0.25">
      <c r="A9685" t="s">
        <v>18267</v>
      </c>
      <c r="B9685" t="s">
        <v>18268</v>
      </c>
      <c r="C9685">
        <v>48.800001000000002</v>
      </c>
      <c r="D9685" t="s">
        <v>17782</v>
      </c>
    </row>
    <row r="9686" spans="1:4" x14ac:dyDescent="0.25">
      <c r="A9686" t="s">
        <v>18269</v>
      </c>
      <c r="B9686" t="s">
        <v>18270</v>
      </c>
      <c r="C9686">
        <v>31.400001</v>
      </c>
      <c r="D9686" t="s">
        <v>17782</v>
      </c>
    </row>
    <row r="9687" spans="1:4" x14ac:dyDescent="0.25">
      <c r="A9687" t="s">
        <v>18789</v>
      </c>
      <c r="B9687" t="s">
        <v>18790</v>
      </c>
      <c r="C9687">
        <v>66.099999999999994</v>
      </c>
      <c r="D9687" t="s">
        <v>17782</v>
      </c>
    </row>
    <row r="9688" spans="1:4" x14ac:dyDescent="0.25">
      <c r="A9688" t="s">
        <v>18896</v>
      </c>
      <c r="B9688" t="s">
        <v>18897</v>
      </c>
      <c r="C9688">
        <v>47</v>
      </c>
      <c r="D9688" t="s">
        <v>17782</v>
      </c>
    </row>
    <row r="9689" spans="1:4" x14ac:dyDescent="0.25">
      <c r="A9689" t="s">
        <v>18943</v>
      </c>
      <c r="B9689" t="s">
        <v>18944</v>
      </c>
      <c r="C9689">
        <v>95.7</v>
      </c>
      <c r="D9689" t="s">
        <v>17782</v>
      </c>
    </row>
    <row r="9690" spans="1:4" x14ac:dyDescent="0.25">
      <c r="A9690" t="s">
        <v>18914</v>
      </c>
      <c r="B9690" t="s">
        <v>18915</v>
      </c>
      <c r="C9690">
        <v>81.8</v>
      </c>
      <c r="D9690" t="s">
        <v>17782</v>
      </c>
    </row>
    <row r="9691" spans="1:4" x14ac:dyDescent="0.25">
      <c r="A9691" t="s">
        <v>19249</v>
      </c>
      <c r="B9691" t="s">
        <v>19250</v>
      </c>
      <c r="C9691">
        <v>69.599999999999994</v>
      </c>
      <c r="D9691" t="s">
        <v>17782</v>
      </c>
    </row>
    <row r="9692" spans="1:4" x14ac:dyDescent="0.25">
      <c r="A9692" t="s">
        <v>18903</v>
      </c>
      <c r="B9692" t="s">
        <v>18904</v>
      </c>
      <c r="C9692">
        <v>31.400001</v>
      </c>
      <c r="D9692" t="s">
        <v>17782</v>
      </c>
    </row>
    <row r="9693" spans="1:4" x14ac:dyDescent="0.25">
      <c r="A9693" t="s">
        <v>19251</v>
      </c>
      <c r="B9693" t="s">
        <v>19252</v>
      </c>
      <c r="C9693">
        <v>165.3</v>
      </c>
      <c r="D9693" t="s">
        <v>17782</v>
      </c>
    </row>
    <row r="9694" spans="1:4" x14ac:dyDescent="0.25">
      <c r="A9694" t="s">
        <v>18271</v>
      </c>
      <c r="B9694" t="s">
        <v>18272</v>
      </c>
      <c r="C9694">
        <v>27.8</v>
      </c>
      <c r="D9694" t="s">
        <v>17782</v>
      </c>
    </row>
    <row r="9695" spans="1:4" x14ac:dyDescent="0.25">
      <c r="A9695" t="s">
        <v>19253</v>
      </c>
      <c r="B9695" t="s">
        <v>19254</v>
      </c>
      <c r="C9695">
        <v>400</v>
      </c>
      <c r="D9695" t="s">
        <v>17782</v>
      </c>
    </row>
    <row r="9696" spans="1:4" x14ac:dyDescent="0.25">
      <c r="A9696" t="s">
        <v>19255</v>
      </c>
      <c r="B9696" t="s">
        <v>19256</v>
      </c>
      <c r="C9696">
        <v>425</v>
      </c>
      <c r="D9696" t="s">
        <v>17782</v>
      </c>
    </row>
    <row r="9697" spans="1:4" x14ac:dyDescent="0.25">
      <c r="A9697" t="s">
        <v>19257</v>
      </c>
      <c r="B9697" t="s">
        <v>19258</v>
      </c>
      <c r="C9697">
        <v>36.6</v>
      </c>
      <c r="D9697" t="s">
        <v>17782</v>
      </c>
    </row>
    <row r="9698" spans="1:4" x14ac:dyDescent="0.25">
      <c r="A9698" t="s">
        <v>19259</v>
      </c>
      <c r="B9698" t="s">
        <v>19260</v>
      </c>
      <c r="C9698">
        <v>41.7</v>
      </c>
      <c r="D9698" t="s">
        <v>17782</v>
      </c>
    </row>
    <row r="9699" spans="1:4" x14ac:dyDescent="0.25">
      <c r="A9699" t="s">
        <v>19261</v>
      </c>
      <c r="B9699" t="s">
        <v>19262</v>
      </c>
      <c r="C9699">
        <v>48.7</v>
      </c>
      <c r="D9699" t="s">
        <v>17782</v>
      </c>
    </row>
    <row r="9700" spans="1:4" x14ac:dyDescent="0.25">
      <c r="A9700" t="s">
        <v>19263</v>
      </c>
      <c r="B9700" t="s">
        <v>19264</v>
      </c>
      <c r="C9700">
        <v>34.799999999999997</v>
      </c>
      <c r="D9700" t="s">
        <v>17782</v>
      </c>
    </row>
    <row r="9701" spans="1:4" x14ac:dyDescent="0.25">
      <c r="A9701" t="s">
        <v>19265</v>
      </c>
      <c r="B9701" t="s">
        <v>19266</v>
      </c>
      <c r="C9701">
        <v>90.5</v>
      </c>
      <c r="D9701" t="s">
        <v>17782</v>
      </c>
    </row>
    <row r="9702" spans="1:4" x14ac:dyDescent="0.25">
      <c r="A9702" t="s">
        <v>18945</v>
      </c>
      <c r="B9702" t="s">
        <v>18946</v>
      </c>
      <c r="C9702">
        <v>64.400000000000006</v>
      </c>
      <c r="D9702" t="s">
        <v>17782</v>
      </c>
    </row>
    <row r="9703" spans="1:4" x14ac:dyDescent="0.25">
      <c r="A9703" t="s">
        <v>19573</v>
      </c>
      <c r="B9703" t="s">
        <v>19574</v>
      </c>
      <c r="C9703">
        <v>45.3</v>
      </c>
      <c r="D9703" t="s">
        <v>17782</v>
      </c>
    </row>
    <row r="9704" spans="1:4" x14ac:dyDescent="0.25">
      <c r="A9704" t="s">
        <v>19760</v>
      </c>
      <c r="B9704" t="s">
        <v>19761</v>
      </c>
      <c r="C9704">
        <v>71.3</v>
      </c>
      <c r="D9704" t="s">
        <v>17782</v>
      </c>
    </row>
    <row r="9705" spans="1:4" x14ac:dyDescent="0.25">
      <c r="A9705" t="s">
        <v>18273</v>
      </c>
      <c r="B9705" t="s">
        <v>18274</v>
      </c>
      <c r="C9705">
        <v>42.3</v>
      </c>
      <c r="D9705" t="s">
        <v>17782</v>
      </c>
    </row>
    <row r="9706" spans="1:4" x14ac:dyDescent="0.25">
      <c r="A9706" t="s">
        <v>19762</v>
      </c>
      <c r="B9706" t="s">
        <v>19763</v>
      </c>
      <c r="C9706">
        <v>522</v>
      </c>
      <c r="D9706" t="s">
        <v>17782</v>
      </c>
    </row>
    <row r="9707" spans="1:4" x14ac:dyDescent="0.25">
      <c r="A9707" t="s">
        <v>19575</v>
      </c>
      <c r="B9707" t="s">
        <v>19576</v>
      </c>
      <c r="C9707">
        <v>43.5</v>
      </c>
      <c r="D9707" t="s">
        <v>17782</v>
      </c>
    </row>
    <row r="9708" spans="1:4" x14ac:dyDescent="0.25">
      <c r="A9708" t="s">
        <v>19764</v>
      </c>
      <c r="B9708" t="s">
        <v>19765</v>
      </c>
      <c r="C9708">
        <v>40</v>
      </c>
      <c r="D9708" t="s">
        <v>17782</v>
      </c>
    </row>
    <row r="9709" spans="1:4" x14ac:dyDescent="0.25">
      <c r="A9709" t="s">
        <v>19553</v>
      </c>
      <c r="B9709" t="s">
        <v>19554</v>
      </c>
      <c r="C9709">
        <v>38.299999999999997</v>
      </c>
      <c r="D9709" t="s">
        <v>17782</v>
      </c>
    </row>
    <row r="9710" spans="1:4" x14ac:dyDescent="0.25">
      <c r="A9710" t="s">
        <v>19577</v>
      </c>
      <c r="B9710" t="s">
        <v>19578</v>
      </c>
      <c r="C9710">
        <v>47</v>
      </c>
      <c r="D9710" t="s">
        <v>17782</v>
      </c>
    </row>
    <row r="9711" spans="1:4" x14ac:dyDescent="0.25">
      <c r="A9711" t="s">
        <v>19766</v>
      </c>
      <c r="B9711" t="s">
        <v>19767</v>
      </c>
      <c r="C9711">
        <v>43.5</v>
      </c>
      <c r="D9711" t="s">
        <v>17782</v>
      </c>
    </row>
    <row r="9712" spans="1:4" x14ac:dyDescent="0.25">
      <c r="A9712" t="s">
        <v>19768</v>
      </c>
      <c r="B9712" t="s">
        <v>19769</v>
      </c>
      <c r="C9712">
        <v>29.6</v>
      </c>
      <c r="D9712" t="s">
        <v>17782</v>
      </c>
    </row>
    <row r="9713" spans="1:4" x14ac:dyDescent="0.25">
      <c r="A9713" t="s">
        <v>19770</v>
      </c>
      <c r="B9713" t="s">
        <v>19771</v>
      </c>
      <c r="C9713">
        <v>50.5</v>
      </c>
      <c r="D9713" t="s">
        <v>17782</v>
      </c>
    </row>
    <row r="9714" spans="1:4" x14ac:dyDescent="0.25">
      <c r="A9714" t="s">
        <v>19772</v>
      </c>
      <c r="B9714" t="s">
        <v>19773</v>
      </c>
      <c r="C9714">
        <v>38.299999999999997</v>
      </c>
      <c r="D9714" t="s">
        <v>17782</v>
      </c>
    </row>
    <row r="9715" spans="1:4" x14ac:dyDescent="0.25">
      <c r="A9715" t="s">
        <v>19774</v>
      </c>
      <c r="B9715" t="s">
        <v>19775</v>
      </c>
      <c r="C9715">
        <v>40</v>
      </c>
      <c r="D9715" t="s">
        <v>17782</v>
      </c>
    </row>
    <row r="9716" spans="1:4" x14ac:dyDescent="0.25">
      <c r="A9716" t="s">
        <v>18275</v>
      </c>
      <c r="B9716" t="s">
        <v>18276</v>
      </c>
      <c r="C9716">
        <v>42.3</v>
      </c>
      <c r="D9716" t="s">
        <v>17782</v>
      </c>
    </row>
    <row r="9717" spans="1:4" x14ac:dyDescent="0.25">
      <c r="A9717" t="s">
        <v>18277</v>
      </c>
      <c r="B9717" t="s">
        <v>18278</v>
      </c>
      <c r="C9717">
        <v>17.2</v>
      </c>
      <c r="D9717" t="s">
        <v>17782</v>
      </c>
    </row>
    <row r="9718" spans="1:4" x14ac:dyDescent="0.25">
      <c r="A9718" t="s">
        <v>19776</v>
      </c>
      <c r="B9718" t="s">
        <v>19777</v>
      </c>
      <c r="C9718">
        <v>36.5</v>
      </c>
      <c r="D9718" t="s">
        <v>17782</v>
      </c>
    </row>
    <row r="9719" spans="1:4" x14ac:dyDescent="0.25">
      <c r="A9719" t="s">
        <v>19778</v>
      </c>
      <c r="B9719" t="s">
        <v>19779</v>
      </c>
      <c r="C9719">
        <v>38.299999999999997</v>
      </c>
      <c r="D9719" t="s">
        <v>17782</v>
      </c>
    </row>
    <row r="9720" spans="1:4" x14ac:dyDescent="0.25">
      <c r="A9720" t="s">
        <v>19780</v>
      </c>
      <c r="B9720" t="s">
        <v>19781</v>
      </c>
      <c r="C9720">
        <v>78.3</v>
      </c>
      <c r="D9720" t="s">
        <v>17782</v>
      </c>
    </row>
    <row r="9721" spans="1:4" x14ac:dyDescent="0.25">
      <c r="A9721" t="s">
        <v>19555</v>
      </c>
      <c r="B9721" t="s">
        <v>19556</v>
      </c>
      <c r="C9721">
        <v>76.5</v>
      </c>
      <c r="D9721" t="s">
        <v>17782</v>
      </c>
    </row>
    <row r="9722" spans="1:4" x14ac:dyDescent="0.25">
      <c r="A9722" t="s">
        <v>19782</v>
      </c>
      <c r="B9722" t="s">
        <v>19783</v>
      </c>
      <c r="C9722">
        <v>174</v>
      </c>
      <c r="D9722" t="s">
        <v>17782</v>
      </c>
    </row>
    <row r="9723" spans="1:4" x14ac:dyDescent="0.25">
      <c r="A9723" t="s">
        <v>19579</v>
      </c>
      <c r="B9723" t="s">
        <v>19580</v>
      </c>
      <c r="C9723">
        <v>97.4</v>
      </c>
      <c r="D9723" t="s">
        <v>17782</v>
      </c>
    </row>
    <row r="9724" spans="1:4" x14ac:dyDescent="0.25">
      <c r="A9724" t="s">
        <v>19581</v>
      </c>
      <c r="B9724" t="s">
        <v>19582</v>
      </c>
      <c r="C9724">
        <v>87</v>
      </c>
      <c r="D9724" t="s">
        <v>17782</v>
      </c>
    </row>
    <row r="9725" spans="1:4" x14ac:dyDescent="0.25">
      <c r="A9725" t="s">
        <v>19583</v>
      </c>
      <c r="B9725" t="s">
        <v>19584</v>
      </c>
      <c r="C9725">
        <v>81.8</v>
      </c>
      <c r="D9725" t="s">
        <v>17782</v>
      </c>
    </row>
    <row r="9726" spans="1:4" x14ac:dyDescent="0.25">
      <c r="A9726" t="s">
        <v>19543</v>
      </c>
      <c r="B9726" t="s">
        <v>19544</v>
      </c>
      <c r="C9726">
        <v>87</v>
      </c>
      <c r="D9726" t="s">
        <v>17782</v>
      </c>
    </row>
    <row r="9727" spans="1:4" x14ac:dyDescent="0.25">
      <c r="A9727" t="s">
        <v>19784</v>
      </c>
      <c r="B9727" t="s">
        <v>19785</v>
      </c>
      <c r="C9727">
        <v>121.8</v>
      </c>
      <c r="D9727" t="s">
        <v>17782</v>
      </c>
    </row>
    <row r="9728" spans="1:4" x14ac:dyDescent="0.25">
      <c r="A9728" t="s">
        <v>18279</v>
      </c>
      <c r="B9728" t="s">
        <v>19786</v>
      </c>
      <c r="C9728">
        <v>81.8</v>
      </c>
      <c r="D9728" t="s">
        <v>17782</v>
      </c>
    </row>
    <row r="9729" spans="1:4" x14ac:dyDescent="0.25">
      <c r="A9729" t="s">
        <v>19787</v>
      </c>
      <c r="B9729" t="s">
        <v>19788</v>
      </c>
      <c r="C9729">
        <v>34.799999999999997</v>
      </c>
      <c r="D9729" t="s">
        <v>17782</v>
      </c>
    </row>
    <row r="9730" spans="1:4" x14ac:dyDescent="0.25">
      <c r="A9730" t="s">
        <v>19789</v>
      </c>
      <c r="B9730" t="s">
        <v>19790</v>
      </c>
      <c r="C9730">
        <v>100.9</v>
      </c>
      <c r="D9730" t="s">
        <v>17782</v>
      </c>
    </row>
    <row r="9731" spans="1:4" x14ac:dyDescent="0.25">
      <c r="A9731" t="s">
        <v>19791</v>
      </c>
      <c r="B9731" t="s">
        <v>19792</v>
      </c>
      <c r="C9731">
        <v>45.2</v>
      </c>
      <c r="D9731" t="s">
        <v>17782</v>
      </c>
    </row>
    <row r="9732" spans="1:4" x14ac:dyDescent="0.25">
      <c r="A9732" t="s">
        <v>19585</v>
      </c>
      <c r="B9732" t="s">
        <v>19586</v>
      </c>
      <c r="C9732">
        <v>57.4</v>
      </c>
      <c r="D9732" t="s">
        <v>17782</v>
      </c>
    </row>
    <row r="9733" spans="1:4" x14ac:dyDescent="0.25">
      <c r="A9733" t="s">
        <v>19793</v>
      </c>
      <c r="B9733" t="s">
        <v>19794</v>
      </c>
      <c r="C9733">
        <v>34.799999999999997</v>
      </c>
      <c r="D9733" t="s">
        <v>17782</v>
      </c>
    </row>
    <row r="9734" spans="1:4" x14ac:dyDescent="0.25">
      <c r="A9734" t="s">
        <v>19557</v>
      </c>
      <c r="B9734" t="s">
        <v>19558</v>
      </c>
      <c r="C9734">
        <v>43.5</v>
      </c>
      <c r="D9734" t="s">
        <v>17782</v>
      </c>
    </row>
    <row r="9735" spans="1:4" x14ac:dyDescent="0.25">
      <c r="A9735" t="s">
        <v>19795</v>
      </c>
      <c r="B9735" t="s">
        <v>19796</v>
      </c>
      <c r="C9735">
        <v>27.9</v>
      </c>
      <c r="D9735" t="s">
        <v>17782</v>
      </c>
    </row>
    <row r="9736" spans="1:4" x14ac:dyDescent="0.25">
      <c r="A9736" t="s">
        <v>19797</v>
      </c>
      <c r="B9736" t="s">
        <v>19798</v>
      </c>
      <c r="C9736">
        <v>43.5</v>
      </c>
      <c r="D9736" t="s">
        <v>17782</v>
      </c>
    </row>
    <row r="9737" spans="1:4" x14ac:dyDescent="0.25">
      <c r="A9737" t="s">
        <v>19799</v>
      </c>
      <c r="B9737" t="s">
        <v>19800</v>
      </c>
      <c r="C9737">
        <v>87</v>
      </c>
      <c r="D9737" t="s">
        <v>17782</v>
      </c>
    </row>
    <row r="9738" spans="1:4" x14ac:dyDescent="0.25">
      <c r="A9738" t="s">
        <v>19801</v>
      </c>
      <c r="B9738" t="s">
        <v>19802</v>
      </c>
      <c r="C9738">
        <v>81.8</v>
      </c>
      <c r="D9738" t="s">
        <v>17782</v>
      </c>
    </row>
    <row r="9739" spans="1:4" x14ac:dyDescent="0.25">
      <c r="A9739" t="s">
        <v>18280</v>
      </c>
      <c r="B9739" t="s">
        <v>18281</v>
      </c>
      <c r="C9739">
        <v>34.799999999999997</v>
      </c>
      <c r="D9739" t="s">
        <v>17782</v>
      </c>
    </row>
    <row r="9740" spans="1:4" x14ac:dyDescent="0.25">
      <c r="A9740" t="s">
        <v>19803</v>
      </c>
      <c r="B9740" t="s">
        <v>19804</v>
      </c>
      <c r="C9740">
        <v>85.2</v>
      </c>
      <c r="D9740" t="s">
        <v>17782</v>
      </c>
    </row>
    <row r="9741" spans="1:4" x14ac:dyDescent="0.25">
      <c r="A9741" t="s">
        <v>19805</v>
      </c>
      <c r="B9741" t="s">
        <v>19806</v>
      </c>
      <c r="C9741">
        <v>69.599999999999994</v>
      </c>
      <c r="D9741" t="s">
        <v>17782</v>
      </c>
    </row>
    <row r="9742" spans="1:4" x14ac:dyDescent="0.25">
      <c r="A9742" t="s">
        <v>19587</v>
      </c>
      <c r="B9742" t="s">
        <v>19588</v>
      </c>
      <c r="C9742">
        <v>33</v>
      </c>
      <c r="D9742" t="s">
        <v>17782</v>
      </c>
    </row>
    <row r="9743" spans="1:4" x14ac:dyDescent="0.25">
      <c r="A9743" t="s">
        <v>19589</v>
      </c>
      <c r="B9743" t="s">
        <v>19590</v>
      </c>
      <c r="C9743">
        <v>71.3</v>
      </c>
      <c r="D9743" t="s">
        <v>17782</v>
      </c>
    </row>
    <row r="9744" spans="1:4" x14ac:dyDescent="0.25">
      <c r="A9744" t="s">
        <v>19591</v>
      </c>
      <c r="B9744" t="s">
        <v>19592</v>
      </c>
      <c r="C9744">
        <v>57.4</v>
      </c>
      <c r="D9744" t="s">
        <v>17782</v>
      </c>
    </row>
    <row r="9745" spans="1:4" x14ac:dyDescent="0.25">
      <c r="A9745" t="s">
        <v>19559</v>
      </c>
      <c r="B9745" t="s">
        <v>19560</v>
      </c>
      <c r="C9745">
        <v>43.5</v>
      </c>
      <c r="D9745" t="s">
        <v>17782</v>
      </c>
    </row>
    <row r="9746" spans="1:4" x14ac:dyDescent="0.25">
      <c r="A9746" t="s">
        <v>19807</v>
      </c>
      <c r="B9746" t="s">
        <v>19808</v>
      </c>
      <c r="C9746">
        <v>72.999999000000003</v>
      </c>
      <c r="D9746" t="s">
        <v>17782</v>
      </c>
    </row>
    <row r="9747" spans="1:4" x14ac:dyDescent="0.25">
      <c r="A9747" t="s">
        <v>19545</v>
      </c>
      <c r="B9747" t="s">
        <v>19546</v>
      </c>
      <c r="C9747">
        <v>43.5</v>
      </c>
      <c r="D9747" t="s">
        <v>17782</v>
      </c>
    </row>
    <row r="9748" spans="1:4" x14ac:dyDescent="0.25">
      <c r="A9748" t="s">
        <v>19809</v>
      </c>
      <c r="B9748" t="s">
        <v>19810</v>
      </c>
      <c r="C9748">
        <v>295.8</v>
      </c>
      <c r="D9748" t="s">
        <v>17782</v>
      </c>
    </row>
    <row r="9749" spans="1:4" x14ac:dyDescent="0.25">
      <c r="A9749" t="s">
        <v>19811</v>
      </c>
      <c r="B9749" t="s">
        <v>19812</v>
      </c>
      <c r="C9749">
        <v>50.5</v>
      </c>
      <c r="D9749" t="s">
        <v>17782</v>
      </c>
    </row>
    <row r="9750" spans="1:4" x14ac:dyDescent="0.25">
      <c r="A9750" t="s">
        <v>18282</v>
      </c>
      <c r="B9750" t="s">
        <v>19813</v>
      </c>
      <c r="C9750">
        <v>27.9</v>
      </c>
      <c r="D9750" t="s">
        <v>17782</v>
      </c>
    </row>
    <row r="9751" spans="1:4" x14ac:dyDescent="0.25">
      <c r="A9751" t="s">
        <v>19814</v>
      </c>
      <c r="B9751" t="s">
        <v>19815</v>
      </c>
      <c r="C9751">
        <v>208.8</v>
      </c>
      <c r="D9751" t="s">
        <v>17782</v>
      </c>
    </row>
    <row r="9752" spans="1:4" x14ac:dyDescent="0.25">
      <c r="A9752" t="s">
        <v>18283</v>
      </c>
      <c r="B9752" t="s">
        <v>18284</v>
      </c>
      <c r="C9752">
        <v>38.299999999999997</v>
      </c>
      <c r="D9752" t="s">
        <v>17782</v>
      </c>
    </row>
    <row r="9753" spans="1:4" x14ac:dyDescent="0.25">
      <c r="A9753" t="s">
        <v>18285</v>
      </c>
      <c r="B9753" t="s">
        <v>18891</v>
      </c>
      <c r="C9753">
        <v>48.7</v>
      </c>
      <c r="D9753" t="s">
        <v>17782</v>
      </c>
    </row>
    <row r="9754" spans="1:4" x14ac:dyDescent="0.25">
      <c r="A9754" t="s">
        <v>18286</v>
      </c>
      <c r="B9754" t="s">
        <v>18905</v>
      </c>
      <c r="C9754">
        <v>41.7</v>
      </c>
      <c r="D9754" t="s">
        <v>17782</v>
      </c>
    </row>
    <row r="9755" spans="1:4" x14ac:dyDescent="0.25">
      <c r="A9755" t="s">
        <v>18287</v>
      </c>
      <c r="B9755" t="s">
        <v>18288</v>
      </c>
      <c r="C9755">
        <v>140.9</v>
      </c>
      <c r="D9755" t="s">
        <v>16670</v>
      </c>
    </row>
    <row r="9756" spans="1:4" x14ac:dyDescent="0.25">
      <c r="A9756" t="s">
        <v>18289</v>
      </c>
      <c r="B9756" t="s">
        <v>18290</v>
      </c>
      <c r="C9756">
        <v>37.6</v>
      </c>
      <c r="D9756" t="s">
        <v>17782</v>
      </c>
    </row>
    <row r="9757" spans="1:4" x14ac:dyDescent="0.25">
      <c r="A9757" t="s">
        <v>18291</v>
      </c>
      <c r="B9757" t="s">
        <v>18292</v>
      </c>
      <c r="D9757" t="s">
        <v>17782</v>
      </c>
    </row>
    <row r="9758" spans="1:4" x14ac:dyDescent="0.25">
      <c r="A9758" t="s">
        <v>11678</v>
      </c>
      <c r="B9758" t="s">
        <v>11679</v>
      </c>
      <c r="C9758">
        <v>66.099999999999994</v>
      </c>
      <c r="D9758" t="s">
        <v>17782</v>
      </c>
    </row>
    <row r="9759" spans="1:4" x14ac:dyDescent="0.25">
      <c r="A9759" t="s">
        <v>18293</v>
      </c>
      <c r="B9759" t="s">
        <v>18294</v>
      </c>
      <c r="C9759">
        <v>20.399999999999999</v>
      </c>
      <c r="D9759" t="s">
        <v>17782</v>
      </c>
    </row>
    <row r="9760" spans="1:4" x14ac:dyDescent="0.25">
      <c r="A9760" t="s">
        <v>18295</v>
      </c>
      <c r="B9760" t="s">
        <v>18296</v>
      </c>
      <c r="C9760">
        <v>27.9</v>
      </c>
      <c r="D9760" t="s">
        <v>17782</v>
      </c>
    </row>
    <row r="9761" spans="1:4" x14ac:dyDescent="0.25">
      <c r="A9761" t="s">
        <v>18297</v>
      </c>
      <c r="B9761" t="s">
        <v>18298</v>
      </c>
      <c r="C9761">
        <v>40</v>
      </c>
      <c r="D9761" t="s">
        <v>17782</v>
      </c>
    </row>
    <row r="9762" spans="1:4" x14ac:dyDescent="0.25">
      <c r="A9762" t="s">
        <v>18299</v>
      </c>
      <c r="B9762" t="s">
        <v>18300</v>
      </c>
      <c r="C9762">
        <v>27.8</v>
      </c>
      <c r="D9762" t="s">
        <v>17782</v>
      </c>
    </row>
    <row r="9763" spans="1:4" x14ac:dyDescent="0.25">
      <c r="A9763" t="s">
        <v>18301</v>
      </c>
      <c r="B9763" t="s">
        <v>19593</v>
      </c>
      <c r="C9763">
        <v>92.2</v>
      </c>
      <c r="D9763" t="s">
        <v>17782</v>
      </c>
    </row>
    <row r="9764" spans="1:4" x14ac:dyDescent="0.25">
      <c r="A9764" t="s">
        <v>18302</v>
      </c>
      <c r="B9764" t="s">
        <v>18303</v>
      </c>
      <c r="C9764">
        <v>261</v>
      </c>
      <c r="D9764" t="s">
        <v>17782</v>
      </c>
    </row>
    <row r="9765" spans="1:4" x14ac:dyDescent="0.25">
      <c r="A9765" t="s">
        <v>18304</v>
      </c>
      <c r="B9765" t="s">
        <v>18305</v>
      </c>
      <c r="C9765">
        <v>90.5</v>
      </c>
      <c r="D9765" t="s">
        <v>17782</v>
      </c>
    </row>
    <row r="9766" spans="1:4" x14ac:dyDescent="0.25">
      <c r="A9766" t="s">
        <v>18306</v>
      </c>
      <c r="B9766" t="s">
        <v>18307</v>
      </c>
      <c r="C9766">
        <v>41.8</v>
      </c>
      <c r="D9766" t="s">
        <v>17782</v>
      </c>
    </row>
    <row r="9767" spans="1:4" x14ac:dyDescent="0.25">
      <c r="A9767" t="s">
        <v>18308</v>
      </c>
      <c r="B9767" t="s">
        <v>18309</v>
      </c>
      <c r="C9767">
        <v>117.400001</v>
      </c>
      <c r="D9767" t="s">
        <v>17782</v>
      </c>
    </row>
    <row r="9768" spans="1:4" x14ac:dyDescent="0.25">
      <c r="A9768" t="s">
        <v>18310</v>
      </c>
      <c r="B9768" t="s">
        <v>18311</v>
      </c>
      <c r="C9768">
        <v>112.8</v>
      </c>
      <c r="D9768" t="s">
        <v>17782</v>
      </c>
    </row>
    <row r="9769" spans="1:4" x14ac:dyDescent="0.25">
      <c r="A9769" t="s">
        <v>18312</v>
      </c>
      <c r="B9769" t="s">
        <v>18313</v>
      </c>
      <c r="C9769">
        <v>17.2</v>
      </c>
      <c r="D9769" t="s">
        <v>17782</v>
      </c>
    </row>
    <row r="9770" spans="1:4" x14ac:dyDescent="0.25">
      <c r="A9770" t="s">
        <v>18314</v>
      </c>
      <c r="B9770" t="s">
        <v>18315</v>
      </c>
      <c r="C9770">
        <v>217.5</v>
      </c>
      <c r="D9770" t="s">
        <v>17782</v>
      </c>
    </row>
    <row r="9771" spans="1:4" x14ac:dyDescent="0.25">
      <c r="A9771" t="s">
        <v>18316</v>
      </c>
      <c r="B9771" t="s">
        <v>18923</v>
      </c>
      <c r="C9771">
        <v>60.9</v>
      </c>
      <c r="D9771" t="s">
        <v>17782</v>
      </c>
    </row>
    <row r="9772" spans="1:4" x14ac:dyDescent="0.25">
      <c r="A9772" t="s">
        <v>18317</v>
      </c>
      <c r="B9772" t="s">
        <v>18318</v>
      </c>
      <c r="C9772">
        <v>34.799999999999997</v>
      </c>
      <c r="D9772" t="s">
        <v>17782</v>
      </c>
    </row>
    <row r="9773" spans="1:4" x14ac:dyDescent="0.25">
      <c r="A9773" t="s">
        <v>18319</v>
      </c>
      <c r="B9773" t="s">
        <v>18320</v>
      </c>
      <c r="C9773">
        <v>20.9</v>
      </c>
      <c r="D9773" t="s">
        <v>17782</v>
      </c>
    </row>
    <row r="9774" spans="1:4" x14ac:dyDescent="0.25">
      <c r="A9774" t="s">
        <v>18321</v>
      </c>
      <c r="B9774" t="s">
        <v>18322</v>
      </c>
      <c r="C9774">
        <v>36.6</v>
      </c>
      <c r="D9774" t="s">
        <v>17782</v>
      </c>
    </row>
    <row r="9775" spans="1:4" x14ac:dyDescent="0.25">
      <c r="A9775" t="s">
        <v>18323</v>
      </c>
      <c r="B9775" t="s">
        <v>18324</v>
      </c>
      <c r="C9775">
        <v>29.8</v>
      </c>
      <c r="D9775" t="s">
        <v>17782</v>
      </c>
    </row>
    <row r="9776" spans="1:4" x14ac:dyDescent="0.25">
      <c r="A9776" t="s">
        <v>18325</v>
      </c>
      <c r="B9776" t="s">
        <v>18924</v>
      </c>
      <c r="C9776">
        <v>52.2</v>
      </c>
      <c r="D9776" t="s">
        <v>17782</v>
      </c>
    </row>
    <row r="9777" spans="1:4" x14ac:dyDescent="0.25">
      <c r="A9777" t="s">
        <v>18326</v>
      </c>
      <c r="B9777" t="s">
        <v>18327</v>
      </c>
      <c r="C9777">
        <v>66.099999999999994</v>
      </c>
      <c r="D9777" t="s">
        <v>16670</v>
      </c>
    </row>
    <row r="9778" spans="1:4" x14ac:dyDescent="0.25">
      <c r="A9778" t="s">
        <v>18328</v>
      </c>
      <c r="B9778" t="s">
        <v>18329</v>
      </c>
      <c r="C9778">
        <v>39.199998999999998</v>
      </c>
      <c r="D9778" t="s">
        <v>17782</v>
      </c>
    </row>
    <row r="9779" spans="1:4" x14ac:dyDescent="0.25">
      <c r="A9779" t="s">
        <v>18330</v>
      </c>
      <c r="B9779" t="s">
        <v>18331</v>
      </c>
      <c r="C9779">
        <v>34.5</v>
      </c>
      <c r="D9779" t="s">
        <v>17782</v>
      </c>
    </row>
    <row r="9780" spans="1:4" x14ac:dyDescent="0.25">
      <c r="A9780" t="s">
        <v>18332</v>
      </c>
      <c r="B9780" t="s">
        <v>18333</v>
      </c>
      <c r="C9780">
        <v>34.5</v>
      </c>
      <c r="D9780" t="s">
        <v>17782</v>
      </c>
    </row>
    <row r="9781" spans="1:4" x14ac:dyDescent="0.25">
      <c r="A9781" t="s">
        <v>12389</v>
      </c>
      <c r="B9781" t="s">
        <v>12390</v>
      </c>
      <c r="C9781">
        <v>31.400001</v>
      </c>
      <c r="D9781" t="s">
        <v>17782</v>
      </c>
    </row>
    <row r="9782" spans="1:4" x14ac:dyDescent="0.25">
      <c r="A9782" t="s">
        <v>18334</v>
      </c>
      <c r="B9782" t="s">
        <v>18335</v>
      </c>
      <c r="C9782">
        <v>66.099999999999994</v>
      </c>
      <c r="D9782" t="s">
        <v>16670</v>
      </c>
    </row>
    <row r="9783" spans="1:4" x14ac:dyDescent="0.25">
      <c r="A9783" t="s">
        <v>18336</v>
      </c>
      <c r="B9783" t="s">
        <v>18337</v>
      </c>
      <c r="C9783">
        <v>34.5</v>
      </c>
      <c r="D9783" t="s">
        <v>17782</v>
      </c>
    </row>
    <row r="9784" spans="1:4" x14ac:dyDescent="0.25">
      <c r="A9784" t="s">
        <v>18338</v>
      </c>
      <c r="B9784" t="s">
        <v>18339</v>
      </c>
      <c r="C9784">
        <v>46.899999000000001</v>
      </c>
      <c r="D9784" t="s">
        <v>17782</v>
      </c>
    </row>
    <row r="9785" spans="1:4" x14ac:dyDescent="0.25">
      <c r="A9785" t="s">
        <v>18340</v>
      </c>
      <c r="B9785" t="s">
        <v>18341</v>
      </c>
      <c r="C9785">
        <v>86.1</v>
      </c>
      <c r="D9785" t="s">
        <v>17782</v>
      </c>
    </row>
    <row r="9786" spans="1:4" x14ac:dyDescent="0.25">
      <c r="A9786" t="s">
        <v>18342</v>
      </c>
      <c r="B9786" t="s">
        <v>18343</v>
      </c>
      <c r="C9786">
        <v>29.6</v>
      </c>
      <c r="D9786" t="s">
        <v>17782</v>
      </c>
    </row>
    <row r="9787" spans="1:4" x14ac:dyDescent="0.25">
      <c r="A9787" t="s">
        <v>18344</v>
      </c>
      <c r="B9787" t="s">
        <v>18345</v>
      </c>
      <c r="C9787">
        <v>51.700001</v>
      </c>
      <c r="D9787" t="s">
        <v>17782</v>
      </c>
    </row>
    <row r="9788" spans="1:4" x14ac:dyDescent="0.25">
      <c r="A9788" t="s">
        <v>18346</v>
      </c>
      <c r="B9788" t="s">
        <v>18347</v>
      </c>
      <c r="C9788">
        <v>28.2</v>
      </c>
      <c r="D9788" t="s">
        <v>17782</v>
      </c>
    </row>
    <row r="9789" spans="1:4" x14ac:dyDescent="0.25">
      <c r="A9789" t="s">
        <v>18348</v>
      </c>
      <c r="B9789" t="s">
        <v>18349</v>
      </c>
      <c r="C9789">
        <v>206.7</v>
      </c>
      <c r="D9789" t="s">
        <v>17782</v>
      </c>
    </row>
    <row r="9790" spans="1:4" x14ac:dyDescent="0.25">
      <c r="A9790" t="s">
        <v>18350</v>
      </c>
      <c r="B9790" t="s">
        <v>18351</v>
      </c>
      <c r="C9790">
        <v>40.799999999999997</v>
      </c>
      <c r="D9790" t="s">
        <v>16670</v>
      </c>
    </row>
    <row r="9791" spans="1:4" x14ac:dyDescent="0.25">
      <c r="A9791" t="s">
        <v>12147</v>
      </c>
      <c r="B9791" t="s">
        <v>12148</v>
      </c>
      <c r="C9791">
        <v>52.2</v>
      </c>
      <c r="D9791" t="s">
        <v>17782</v>
      </c>
    </row>
    <row r="9792" spans="1:4" x14ac:dyDescent="0.25">
      <c r="A9792" t="s">
        <v>18352</v>
      </c>
      <c r="B9792" t="s">
        <v>18353</v>
      </c>
      <c r="C9792">
        <v>52.2</v>
      </c>
      <c r="D9792" t="s">
        <v>16670</v>
      </c>
    </row>
    <row r="9793" spans="1:4" x14ac:dyDescent="0.25">
      <c r="A9793" t="s">
        <v>18354</v>
      </c>
      <c r="B9793" t="s">
        <v>18355</v>
      </c>
      <c r="C9793">
        <v>60.9</v>
      </c>
      <c r="D9793" t="s">
        <v>17782</v>
      </c>
    </row>
    <row r="9794" spans="1:4" x14ac:dyDescent="0.25">
      <c r="A9794" t="s">
        <v>18356</v>
      </c>
      <c r="B9794" t="s">
        <v>19267</v>
      </c>
      <c r="C9794">
        <v>50.5</v>
      </c>
      <c r="D9794" t="s">
        <v>17782</v>
      </c>
    </row>
    <row r="9795" spans="1:4" x14ac:dyDescent="0.25">
      <c r="A9795" t="s">
        <v>12512</v>
      </c>
      <c r="B9795" t="s">
        <v>18567</v>
      </c>
      <c r="C9795">
        <v>38.299999999999997</v>
      </c>
      <c r="D9795" t="s">
        <v>17782</v>
      </c>
    </row>
    <row r="9796" spans="1:4" x14ac:dyDescent="0.25">
      <c r="A9796" t="s">
        <v>18357</v>
      </c>
      <c r="B9796" t="s">
        <v>18358</v>
      </c>
      <c r="C9796">
        <v>43.5</v>
      </c>
      <c r="D9796" t="s">
        <v>17782</v>
      </c>
    </row>
    <row r="9797" spans="1:4" x14ac:dyDescent="0.25">
      <c r="A9797" t="s">
        <v>18359</v>
      </c>
      <c r="B9797" t="s">
        <v>18360</v>
      </c>
      <c r="C9797">
        <v>87</v>
      </c>
      <c r="D9797" t="s">
        <v>17782</v>
      </c>
    </row>
    <row r="9798" spans="1:4" x14ac:dyDescent="0.25">
      <c r="A9798" t="s">
        <v>18361</v>
      </c>
      <c r="B9798" t="s">
        <v>18362</v>
      </c>
      <c r="C9798">
        <v>87</v>
      </c>
      <c r="D9798" t="s">
        <v>17782</v>
      </c>
    </row>
    <row r="9799" spans="1:4" x14ac:dyDescent="0.25">
      <c r="A9799" t="s">
        <v>18363</v>
      </c>
      <c r="B9799" t="s">
        <v>18364</v>
      </c>
      <c r="C9799">
        <v>46.899999000000001</v>
      </c>
      <c r="D9799" t="s">
        <v>17782</v>
      </c>
    </row>
    <row r="9800" spans="1:4" x14ac:dyDescent="0.25">
      <c r="A9800" t="s">
        <v>18365</v>
      </c>
      <c r="B9800" t="s">
        <v>18366</v>
      </c>
      <c r="C9800">
        <v>24.4</v>
      </c>
      <c r="D9800" t="s">
        <v>17782</v>
      </c>
    </row>
    <row r="9801" spans="1:4" x14ac:dyDescent="0.25">
      <c r="A9801" t="s">
        <v>18367</v>
      </c>
      <c r="B9801" t="s">
        <v>18368</v>
      </c>
      <c r="C9801">
        <v>31.3</v>
      </c>
      <c r="D9801" t="s">
        <v>17782</v>
      </c>
    </row>
    <row r="9802" spans="1:4" x14ac:dyDescent="0.25">
      <c r="A9802" t="s">
        <v>18369</v>
      </c>
      <c r="B9802" t="s">
        <v>18370</v>
      </c>
      <c r="C9802">
        <v>71.3</v>
      </c>
      <c r="D9802" t="s">
        <v>17782</v>
      </c>
    </row>
    <row r="9803" spans="1:4" x14ac:dyDescent="0.25">
      <c r="A9803" t="s">
        <v>18371</v>
      </c>
      <c r="B9803" t="s">
        <v>19816</v>
      </c>
      <c r="C9803">
        <v>121.8</v>
      </c>
      <c r="D9803" t="s">
        <v>17782</v>
      </c>
    </row>
    <row r="9804" spans="1:4" x14ac:dyDescent="0.25">
      <c r="A9804" t="s">
        <v>18372</v>
      </c>
      <c r="B9804" t="s">
        <v>18373</v>
      </c>
      <c r="C9804">
        <v>60.9</v>
      </c>
      <c r="D9804" t="s">
        <v>17782</v>
      </c>
    </row>
    <row r="9805" spans="1:4" x14ac:dyDescent="0.25">
      <c r="A9805" t="s">
        <v>18374</v>
      </c>
      <c r="B9805" t="s">
        <v>18375</v>
      </c>
      <c r="C9805">
        <v>66.099999999999994</v>
      </c>
      <c r="D9805" t="s">
        <v>17782</v>
      </c>
    </row>
    <row r="9806" spans="1:4" x14ac:dyDescent="0.25">
      <c r="A9806" t="s">
        <v>18376</v>
      </c>
      <c r="B9806" t="s">
        <v>18377</v>
      </c>
      <c r="C9806">
        <v>63</v>
      </c>
      <c r="D9806" t="s">
        <v>17782</v>
      </c>
    </row>
    <row r="9807" spans="1:4" x14ac:dyDescent="0.25">
      <c r="A9807" t="s">
        <v>18378</v>
      </c>
      <c r="B9807" t="s">
        <v>18379</v>
      </c>
      <c r="C9807">
        <v>95.7</v>
      </c>
      <c r="D9807" t="s">
        <v>17782</v>
      </c>
    </row>
    <row r="9808" spans="1:4" x14ac:dyDescent="0.25">
      <c r="A9808" t="s">
        <v>18380</v>
      </c>
      <c r="B9808" t="s">
        <v>18381</v>
      </c>
      <c r="C9808">
        <v>32.9</v>
      </c>
      <c r="D9808" t="s">
        <v>17782</v>
      </c>
    </row>
    <row r="9809" spans="1:4" x14ac:dyDescent="0.25">
      <c r="A9809" t="s">
        <v>18382</v>
      </c>
      <c r="B9809" t="s">
        <v>18383</v>
      </c>
      <c r="C9809">
        <v>62.6</v>
      </c>
      <c r="D9809" t="s">
        <v>17782</v>
      </c>
    </row>
    <row r="9810" spans="1:4" x14ac:dyDescent="0.25">
      <c r="A9810" t="s">
        <v>12547</v>
      </c>
      <c r="B9810" t="s">
        <v>18888</v>
      </c>
      <c r="C9810">
        <v>29.6</v>
      </c>
      <c r="D9810" t="s">
        <v>17782</v>
      </c>
    </row>
    <row r="9811" spans="1:4" x14ac:dyDescent="0.25">
      <c r="A9811" t="s">
        <v>18384</v>
      </c>
      <c r="B9811" t="s">
        <v>18385</v>
      </c>
      <c r="C9811">
        <v>61.1</v>
      </c>
      <c r="D9811" t="s">
        <v>17782</v>
      </c>
    </row>
    <row r="9812" spans="1:4" x14ac:dyDescent="0.25">
      <c r="A9812" t="s">
        <v>18386</v>
      </c>
      <c r="B9812" t="s">
        <v>18387</v>
      </c>
      <c r="C9812">
        <v>60.9</v>
      </c>
      <c r="D9812" t="s">
        <v>17782</v>
      </c>
    </row>
    <row r="9813" spans="1:4" x14ac:dyDescent="0.25">
      <c r="A9813" t="s">
        <v>18388</v>
      </c>
      <c r="B9813" t="s">
        <v>18389</v>
      </c>
      <c r="D9813" t="s">
        <v>18390</v>
      </c>
    </row>
    <row r="9814" spans="1:4" x14ac:dyDescent="0.25">
      <c r="A9814" t="s">
        <v>18391</v>
      </c>
      <c r="B9814" t="s">
        <v>18392</v>
      </c>
      <c r="D9814" t="s">
        <v>18390</v>
      </c>
    </row>
    <row r="9815" spans="1:4" x14ac:dyDescent="0.25">
      <c r="A9815" t="s">
        <v>11278</v>
      </c>
      <c r="B9815" t="s">
        <v>11279</v>
      </c>
      <c r="C9815">
        <v>13.7</v>
      </c>
      <c r="D9815" t="s">
        <v>18393</v>
      </c>
    </row>
    <row r="9816" spans="1:4" x14ac:dyDescent="0.25">
      <c r="A9816" t="s">
        <v>18394</v>
      </c>
      <c r="B9816" t="s">
        <v>18395</v>
      </c>
      <c r="C9816">
        <v>36.5</v>
      </c>
      <c r="D9816" t="s">
        <v>18393</v>
      </c>
    </row>
    <row r="9817" spans="1:4" x14ac:dyDescent="0.25">
      <c r="A9817" t="s">
        <v>12549</v>
      </c>
      <c r="B9817" t="s">
        <v>12550</v>
      </c>
      <c r="C9817">
        <v>11.6</v>
      </c>
      <c r="D9817" t="s">
        <v>18393</v>
      </c>
    </row>
    <row r="9818" spans="1:4" x14ac:dyDescent="0.25">
      <c r="A9818" t="s">
        <v>18396</v>
      </c>
      <c r="B9818" t="s">
        <v>18397</v>
      </c>
      <c r="C9818">
        <v>33</v>
      </c>
      <c r="D9818" t="s">
        <v>18393</v>
      </c>
    </row>
    <row r="9819" spans="1:4" x14ac:dyDescent="0.25">
      <c r="A9819" t="s">
        <v>9497</v>
      </c>
      <c r="B9819" t="s">
        <v>18398</v>
      </c>
      <c r="D9819" t="s">
        <v>11242</v>
      </c>
    </row>
    <row r="9820" spans="1:4" x14ac:dyDescent="0.25">
      <c r="A9820" t="s">
        <v>9499</v>
      </c>
      <c r="B9820" t="s">
        <v>18399</v>
      </c>
      <c r="D9820" t="s">
        <v>11242</v>
      </c>
    </row>
    <row r="9821" spans="1:4" x14ac:dyDescent="0.25">
      <c r="A9821" t="s">
        <v>9501</v>
      </c>
      <c r="B9821" t="s">
        <v>9502</v>
      </c>
      <c r="D9821" t="s">
        <v>11242</v>
      </c>
    </row>
    <row r="9822" spans="1:4" x14ac:dyDescent="0.25">
      <c r="A9822" t="s">
        <v>9503</v>
      </c>
      <c r="B9822" t="s">
        <v>9504</v>
      </c>
      <c r="D9822" t="s">
        <v>11242</v>
      </c>
    </row>
    <row r="9823" spans="1:4" x14ac:dyDescent="0.25">
      <c r="A9823" t="s">
        <v>9505</v>
      </c>
      <c r="B9823" t="s">
        <v>9506</v>
      </c>
      <c r="D9823" t="s">
        <v>11242</v>
      </c>
    </row>
    <row r="9824" spans="1:4" x14ac:dyDescent="0.25">
      <c r="A9824" t="s">
        <v>9507</v>
      </c>
      <c r="B9824" t="s">
        <v>9508</v>
      </c>
      <c r="D9824" t="s">
        <v>11242</v>
      </c>
    </row>
    <row r="9825" spans="1:4" x14ac:dyDescent="0.25">
      <c r="A9825" t="s">
        <v>9509</v>
      </c>
      <c r="B9825" t="s">
        <v>9510</v>
      </c>
      <c r="D9825" t="s">
        <v>11242</v>
      </c>
    </row>
    <row r="9826" spans="1:4" x14ac:dyDescent="0.25">
      <c r="A9826" t="s">
        <v>9511</v>
      </c>
      <c r="B9826" t="s">
        <v>9512</v>
      </c>
      <c r="D9826" t="s">
        <v>11242</v>
      </c>
    </row>
    <row r="9827" spans="1:4" x14ac:dyDescent="0.25">
      <c r="A9827" t="s">
        <v>18400</v>
      </c>
      <c r="B9827" t="s">
        <v>18401</v>
      </c>
      <c r="C9827">
        <v>161</v>
      </c>
      <c r="D9827" t="s">
        <v>18402</v>
      </c>
    </row>
    <row r="9828" spans="1:4" x14ac:dyDescent="0.25">
      <c r="A9828" t="s">
        <v>18403</v>
      </c>
      <c r="B9828" t="s">
        <v>18404</v>
      </c>
      <c r="C9828">
        <v>203.8</v>
      </c>
      <c r="D9828" t="s">
        <v>18405</v>
      </c>
    </row>
    <row r="9829" spans="1:4" x14ac:dyDescent="0.25">
      <c r="A9829" t="s">
        <v>12038</v>
      </c>
      <c r="B9829" t="s">
        <v>12039</v>
      </c>
      <c r="C9829">
        <v>66.599999999999994</v>
      </c>
      <c r="D9829" t="s">
        <v>18405</v>
      </c>
    </row>
    <row r="9830" spans="1:4" x14ac:dyDescent="0.25">
      <c r="A9830" t="s">
        <v>11912</v>
      </c>
      <c r="B9830" t="s">
        <v>11913</v>
      </c>
      <c r="C9830">
        <v>658.5</v>
      </c>
      <c r="D9830" t="s">
        <v>18405</v>
      </c>
    </row>
    <row r="9831" spans="1:4" x14ac:dyDescent="0.25">
      <c r="A9831" t="s">
        <v>18406</v>
      </c>
      <c r="B9831" t="s">
        <v>18407</v>
      </c>
      <c r="C9831">
        <v>36.200000000000003</v>
      </c>
      <c r="D9831" t="s">
        <v>18405</v>
      </c>
    </row>
    <row r="9832" spans="1:4" x14ac:dyDescent="0.25">
      <c r="A9832" t="s">
        <v>18408</v>
      </c>
      <c r="B9832" t="s">
        <v>18409</v>
      </c>
      <c r="C9832">
        <v>846</v>
      </c>
      <c r="D9832" t="s">
        <v>18405</v>
      </c>
    </row>
    <row r="9833" spans="1:4" x14ac:dyDescent="0.25">
      <c r="A9833" t="s">
        <v>18410</v>
      </c>
      <c r="B9833" t="s">
        <v>18411</v>
      </c>
      <c r="C9833">
        <v>737.5</v>
      </c>
      <c r="D9833" t="s">
        <v>18405</v>
      </c>
    </row>
    <row r="9834" spans="1:4" x14ac:dyDescent="0.25">
      <c r="A9834" t="s">
        <v>18412</v>
      </c>
      <c r="B9834" t="s">
        <v>18413</v>
      </c>
      <c r="C9834">
        <v>86.8</v>
      </c>
      <c r="D9834" t="s">
        <v>18405</v>
      </c>
    </row>
    <row r="9835" spans="1:4" x14ac:dyDescent="0.25">
      <c r="A9835" t="s">
        <v>18414</v>
      </c>
      <c r="B9835" t="s">
        <v>18415</v>
      </c>
      <c r="C9835">
        <v>83</v>
      </c>
      <c r="D9835" t="s">
        <v>18405</v>
      </c>
    </row>
    <row r="9836" spans="1:4" x14ac:dyDescent="0.25">
      <c r="A9836" t="s">
        <v>18416</v>
      </c>
      <c r="B9836" t="s">
        <v>18417</v>
      </c>
      <c r="C9836">
        <v>233.8</v>
      </c>
      <c r="D9836" t="s">
        <v>18405</v>
      </c>
    </row>
    <row r="9837" spans="1:4" x14ac:dyDescent="0.25">
      <c r="A9837" t="s">
        <v>18418</v>
      </c>
      <c r="B9837" t="s">
        <v>18419</v>
      </c>
      <c r="C9837">
        <v>932.5</v>
      </c>
      <c r="D9837" t="s">
        <v>18405</v>
      </c>
    </row>
    <row r="9838" spans="1:4" x14ac:dyDescent="0.25">
      <c r="A9838" t="s">
        <v>18420</v>
      </c>
      <c r="B9838" t="s">
        <v>18421</v>
      </c>
      <c r="C9838">
        <v>535</v>
      </c>
      <c r="D9838" t="s">
        <v>18405</v>
      </c>
    </row>
    <row r="9839" spans="1:4" x14ac:dyDescent="0.25">
      <c r="A9839" t="s">
        <v>18422</v>
      </c>
      <c r="B9839" t="s">
        <v>18423</v>
      </c>
      <c r="C9839">
        <v>602.5</v>
      </c>
      <c r="D9839" t="s">
        <v>18405</v>
      </c>
    </row>
    <row r="9840" spans="1:4" x14ac:dyDescent="0.25">
      <c r="A9840" t="s">
        <v>18424</v>
      </c>
      <c r="B9840" t="s">
        <v>18425</v>
      </c>
      <c r="C9840">
        <v>442</v>
      </c>
      <c r="D9840" t="s">
        <v>18426</v>
      </c>
    </row>
    <row r="9841" spans="1:4" x14ac:dyDescent="0.25">
      <c r="A9841" t="s">
        <v>18427</v>
      </c>
      <c r="B9841" t="s">
        <v>18428</v>
      </c>
      <c r="C9841">
        <v>126.3</v>
      </c>
      <c r="D9841" t="s">
        <v>18426</v>
      </c>
    </row>
    <row r="9842" spans="1:4" x14ac:dyDescent="0.25">
      <c r="A9842" t="s">
        <v>18429</v>
      </c>
      <c r="B9842" t="s">
        <v>18430</v>
      </c>
      <c r="C9842">
        <v>46.2</v>
      </c>
      <c r="D9842" t="s">
        <v>18426</v>
      </c>
    </row>
    <row r="9843" spans="1:4" x14ac:dyDescent="0.25">
      <c r="A9843" t="s">
        <v>18431</v>
      </c>
      <c r="B9843" t="s">
        <v>18432</v>
      </c>
      <c r="C9843">
        <v>78.400000000000006</v>
      </c>
      <c r="D9843" t="s">
        <v>18426</v>
      </c>
    </row>
    <row r="9844" spans="1:4" x14ac:dyDescent="0.25">
      <c r="A9844" t="s">
        <v>18433</v>
      </c>
      <c r="B9844" t="s">
        <v>18434</v>
      </c>
      <c r="C9844">
        <v>248.1</v>
      </c>
      <c r="D9844" t="s">
        <v>18426</v>
      </c>
    </row>
    <row r="9845" spans="1:4" x14ac:dyDescent="0.25">
      <c r="A9845" t="s">
        <v>18435</v>
      </c>
      <c r="B9845" t="s">
        <v>18436</v>
      </c>
      <c r="C9845">
        <v>84</v>
      </c>
      <c r="D9845" t="s">
        <v>18426</v>
      </c>
    </row>
    <row r="9846" spans="1:4" x14ac:dyDescent="0.25">
      <c r="A9846" t="s">
        <v>19817</v>
      </c>
      <c r="B9846" t="s">
        <v>19818</v>
      </c>
      <c r="C9846">
        <v>29.1</v>
      </c>
      <c r="D9846" t="s">
        <v>18426</v>
      </c>
    </row>
    <row r="9847" spans="1:4" x14ac:dyDescent="0.25">
      <c r="A9847" t="s">
        <v>12193</v>
      </c>
      <c r="B9847" t="s">
        <v>12194</v>
      </c>
      <c r="C9847">
        <v>14.999999000000001</v>
      </c>
      <c r="D9847" t="s">
        <v>18437</v>
      </c>
    </row>
    <row r="9848" spans="1:4" x14ac:dyDescent="0.25">
      <c r="A9848" t="s">
        <v>18438</v>
      </c>
      <c r="B9848" t="s">
        <v>18439</v>
      </c>
      <c r="C9848">
        <v>26.3</v>
      </c>
      <c r="D9848" t="s">
        <v>18437</v>
      </c>
    </row>
    <row r="9849" spans="1:4" x14ac:dyDescent="0.25">
      <c r="A9849" t="s">
        <v>18440</v>
      </c>
      <c r="B9849" t="s">
        <v>18441</v>
      </c>
      <c r="C9849">
        <v>14.999999000000001</v>
      </c>
      <c r="D9849" t="s">
        <v>18437</v>
      </c>
    </row>
    <row r="9850" spans="1:4" x14ac:dyDescent="0.25">
      <c r="A9850" t="s">
        <v>12395</v>
      </c>
      <c r="B9850" t="s">
        <v>12396</v>
      </c>
      <c r="C9850">
        <v>26.3</v>
      </c>
      <c r="D9850" t="s">
        <v>18437</v>
      </c>
    </row>
    <row r="9851" spans="1:4" x14ac:dyDescent="0.25">
      <c r="A9851" t="s">
        <v>18442</v>
      </c>
      <c r="B9851" t="s">
        <v>18443</v>
      </c>
      <c r="C9851">
        <v>104</v>
      </c>
      <c r="D9851" t="s">
        <v>18437</v>
      </c>
    </row>
    <row r="9852" spans="1:4" x14ac:dyDescent="0.25">
      <c r="A9852" t="s">
        <v>11526</v>
      </c>
      <c r="B9852" t="s">
        <v>11527</v>
      </c>
      <c r="C9852">
        <v>39.799999999999997</v>
      </c>
      <c r="D9852" t="s">
        <v>18437</v>
      </c>
    </row>
    <row r="9853" spans="1:4" x14ac:dyDescent="0.25">
      <c r="A9853" t="s">
        <v>18444</v>
      </c>
      <c r="B9853" t="s">
        <v>18445</v>
      </c>
      <c r="C9853">
        <v>86.1</v>
      </c>
      <c r="D9853" t="s">
        <v>18437</v>
      </c>
    </row>
    <row r="9854" spans="1:4" x14ac:dyDescent="0.25">
      <c r="A9854" t="s">
        <v>12155</v>
      </c>
      <c r="B9854" t="s">
        <v>12156</v>
      </c>
      <c r="C9854">
        <v>86.1</v>
      </c>
      <c r="D9854" t="s">
        <v>18437</v>
      </c>
    </row>
    <row r="9855" spans="1:4" x14ac:dyDescent="0.25">
      <c r="A9855" t="s">
        <v>18446</v>
      </c>
      <c r="B9855" t="s">
        <v>18447</v>
      </c>
      <c r="C9855">
        <v>16.600000000000001</v>
      </c>
      <c r="D9855" t="s">
        <v>18448</v>
      </c>
    </row>
    <row r="9856" spans="1:4" x14ac:dyDescent="0.25">
      <c r="A9856" t="s">
        <v>18449</v>
      </c>
      <c r="B9856" t="s">
        <v>18450</v>
      </c>
      <c r="C9856">
        <v>18.3</v>
      </c>
      <c r="D9856" t="s">
        <v>18448</v>
      </c>
    </row>
    <row r="9857" spans="1:4" x14ac:dyDescent="0.25">
      <c r="A9857" t="s">
        <v>18451</v>
      </c>
      <c r="B9857" t="s">
        <v>18452</v>
      </c>
      <c r="C9857">
        <v>18.3</v>
      </c>
      <c r="D9857" t="s">
        <v>18448</v>
      </c>
    </row>
    <row r="9858" spans="1:4" x14ac:dyDescent="0.25">
      <c r="A9858" t="s">
        <v>18453</v>
      </c>
      <c r="B9858" t="s">
        <v>18454</v>
      </c>
      <c r="C9858">
        <v>18.3</v>
      </c>
      <c r="D9858" t="s">
        <v>18448</v>
      </c>
    </row>
    <row r="9859" spans="1:4" x14ac:dyDescent="0.25">
      <c r="A9859" t="s">
        <v>18455</v>
      </c>
      <c r="B9859" t="s">
        <v>18456</v>
      </c>
      <c r="C9859">
        <v>18.3</v>
      </c>
      <c r="D9859" t="s">
        <v>18448</v>
      </c>
    </row>
    <row r="9860" spans="1:4" x14ac:dyDescent="0.25">
      <c r="A9860" t="s">
        <v>18457</v>
      </c>
      <c r="B9860" t="s">
        <v>18458</v>
      </c>
      <c r="C9860">
        <v>18.3</v>
      </c>
      <c r="D9860" t="s">
        <v>18448</v>
      </c>
    </row>
    <row r="9861" spans="1:4" x14ac:dyDescent="0.25">
      <c r="A9861" t="s">
        <v>18459</v>
      </c>
      <c r="B9861" t="s">
        <v>18460</v>
      </c>
      <c r="C9861">
        <v>18.3</v>
      </c>
      <c r="D9861" t="s">
        <v>18448</v>
      </c>
    </row>
    <row r="9862" spans="1:4" x14ac:dyDescent="0.25">
      <c r="A9862" t="s">
        <v>18461</v>
      </c>
      <c r="B9862" t="s">
        <v>18462</v>
      </c>
      <c r="C9862">
        <v>18.3</v>
      </c>
      <c r="D9862" t="s">
        <v>18448</v>
      </c>
    </row>
    <row r="9863" spans="1:4" x14ac:dyDescent="0.25">
      <c r="A9863" t="s">
        <v>18463</v>
      </c>
      <c r="B9863" t="s">
        <v>18464</v>
      </c>
      <c r="C9863">
        <v>18.3</v>
      </c>
      <c r="D9863" t="s">
        <v>18448</v>
      </c>
    </row>
    <row r="9864" spans="1:4" x14ac:dyDescent="0.25">
      <c r="A9864" t="s">
        <v>18465</v>
      </c>
      <c r="B9864" t="s">
        <v>18466</v>
      </c>
      <c r="C9864">
        <v>18.3</v>
      </c>
      <c r="D9864" t="s">
        <v>18448</v>
      </c>
    </row>
    <row r="9865" spans="1:4" x14ac:dyDescent="0.25">
      <c r="A9865" t="s">
        <v>18467</v>
      </c>
      <c r="B9865" t="s">
        <v>18468</v>
      </c>
      <c r="C9865">
        <v>18.3</v>
      </c>
      <c r="D9865" t="s">
        <v>18448</v>
      </c>
    </row>
    <row r="9866" spans="1:4" x14ac:dyDescent="0.25">
      <c r="A9866" t="s">
        <v>18469</v>
      </c>
      <c r="B9866" t="s">
        <v>18470</v>
      </c>
      <c r="C9866">
        <v>18.3</v>
      </c>
      <c r="D9866" t="s">
        <v>18448</v>
      </c>
    </row>
    <row r="9867" spans="1:4" x14ac:dyDescent="0.25">
      <c r="A9867" t="s">
        <v>18471</v>
      </c>
      <c r="B9867" t="s">
        <v>18472</v>
      </c>
      <c r="C9867">
        <v>18.3</v>
      </c>
      <c r="D9867" t="s">
        <v>18448</v>
      </c>
    </row>
    <row r="9868" spans="1:4" x14ac:dyDescent="0.25">
      <c r="A9868" t="s">
        <v>18473</v>
      </c>
      <c r="B9868" t="s">
        <v>18474</v>
      </c>
      <c r="C9868">
        <v>18.3</v>
      </c>
      <c r="D9868" t="s">
        <v>18448</v>
      </c>
    </row>
    <row r="9869" spans="1:4" x14ac:dyDescent="0.25">
      <c r="A9869" t="s">
        <v>18475</v>
      </c>
      <c r="B9869" t="s">
        <v>18476</v>
      </c>
      <c r="C9869">
        <v>18.3</v>
      </c>
      <c r="D9869" t="s">
        <v>18448</v>
      </c>
    </row>
    <row r="9870" spans="1:4" x14ac:dyDescent="0.25">
      <c r="A9870" t="s">
        <v>18477</v>
      </c>
      <c r="B9870" t="s">
        <v>18478</v>
      </c>
      <c r="C9870">
        <v>18.3</v>
      </c>
      <c r="D9870" t="s">
        <v>18448</v>
      </c>
    </row>
    <row r="9871" spans="1:4" x14ac:dyDescent="0.25">
      <c r="A9871" t="s">
        <v>18479</v>
      </c>
      <c r="B9871" t="s">
        <v>18480</v>
      </c>
      <c r="C9871">
        <v>18.3</v>
      </c>
      <c r="D9871" t="s">
        <v>18448</v>
      </c>
    </row>
    <row r="9872" spans="1:4" x14ac:dyDescent="0.25">
      <c r="A9872" t="s">
        <v>18481</v>
      </c>
      <c r="B9872" t="s">
        <v>18482</v>
      </c>
      <c r="C9872">
        <v>18.3</v>
      </c>
      <c r="D9872" t="s">
        <v>18448</v>
      </c>
    </row>
    <row r="9873" spans="1:4" x14ac:dyDescent="0.25">
      <c r="A9873" t="s">
        <v>18483</v>
      </c>
      <c r="B9873" t="s">
        <v>18484</v>
      </c>
      <c r="C9873">
        <v>18.3</v>
      </c>
      <c r="D9873" t="s">
        <v>18448</v>
      </c>
    </row>
    <row r="9874" spans="1:4" x14ac:dyDescent="0.25">
      <c r="A9874" t="s">
        <v>18485</v>
      </c>
      <c r="B9874" t="s">
        <v>18486</v>
      </c>
      <c r="C9874">
        <v>18.3</v>
      </c>
      <c r="D9874" t="s">
        <v>18448</v>
      </c>
    </row>
    <row r="9875" spans="1:4" x14ac:dyDescent="0.25">
      <c r="A9875" t="s">
        <v>18487</v>
      </c>
      <c r="B9875" t="s">
        <v>18488</v>
      </c>
      <c r="C9875">
        <v>18.3</v>
      </c>
      <c r="D9875" t="s">
        <v>18448</v>
      </c>
    </row>
    <row r="9876" spans="1:4" x14ac:dyDescent="0.25">
      <c r="A9876" t="s">
        <v>18489</v>
      </c>
      <c r="B9876" t="s">
        <v>18490</v>
      </c>
      <c r="C9876">
        <v>18.3</v>
      </c>
      <c r="D9876" t="s">
        <v>18448</v>
      </c>
    </row>
    <row r="9877" spans="1:4" x14ac:dyDescent="0.25">
      <c r="A9877" t="s">
        <v>18491</v>
      </c>
      <c r="B9877" t="s">
        <v>18492</v>
      </c>
      <c r="D9877" t="s">
        <v>18493</v>
      </c>
    </row>
    <row r="9878" spans="1:4" x14ac:dyDescent="0.25">
      <c r="A9878" t="s">
        <v>18494</v>
      </c>
      <c r="B9878" t="s">
        <v>18495</v>
      </c>
      <c r="C9878">
        <v>84.3</v>
      </c>
      <c r="D9878" t="s">
        <v>18493</v>
      </c>
    </row>
    <row r="9879" spans="1:4" x14ac:dyDescent="0.25">
      <c r="A9879" t="s">
        <v>18496</v>
      </c>
      <c r="B9879" t="s">
        <v>18497</v>
      </c>
      <c r="C9879">
        <v>40.200000000000003</v>
      </c>
      <c r="D9879" t="s">
        <v>18498</v>
      </c>
    </row>
    <row r="9880" spans="1:4" x14ac:dyDescent="0.25">
      <c r="A9880" t="s">
        <v>18499</v>
      </c>
      <c r="B9880" t="s">
        <v>18500</v>
      </c>
      <c r="C9880">
        <v>43.7</v>
      </c>
      <c r="D9880" t="s">
        <v>18498</v>
      </c>
    </row>
    <row r="9881" spans="1:4" x14ac:dyDescent="0.25">
      <c r="A9881" t="s">
        <v>18501</v>
      </c>
      <c r="B9881" t="s">
        <v>18502</v>
      </c>
      <c r="C9881">
        <v>120.8</v>
      </c>
      <c r="D9881" t="s">
        <v>18498</v>
      </c>
    </row>
    <row r="9882" spans="1:4" x14ac:dyDescent="0.25">
      <c r="A9882" t="s">
        <v>18503</v>
      </c>
      <c r="B9882" t="s">
        <v>19268</v>
      </c>
      <c r="C9882">
        <v>38</v>
      </c>
      <c r="D9882" t="s">
        <v>18498</v>
      </c>
    </row>
    <row r="9883" spans="1:4" x14ac:dyDescent="0.25">
      <c r="A9883" t="s">
        <v>18504</v>
      </c>
      <c r="B9883" t="s">
        <v>18505</v>
      </c>
      <c r="C9883">
        <v>46.4</v>
      </c>
      <c r="D9883" t="s">
        <v>18506</v>
      </c>
    </row>
    <row r="9884" spans="1:4" x14ac:dyDescent="0.25">
      <c r="A9884" t="s">
        <v>18763</v>
      </c>
      <c r="B9884" t="s">
        <v>18764</v>
      </c>
      <c r="C9884">
        <v>127.6</v>
      </c>
      <c r="D9884" t="s">
        <v>18506</v>
      </c>
    </row>
    <row r="9885" spans="1:4" x14ac:dyDescent="0.25">
      <c r="A9885" t="s">
        <v>18759</v>
      </c>
      <c r="B9885" t="s">
        <v>18760</v>
      </c>
      <c r="C9885">
        <v>92.8</v>
      </c>
      <c r="D9885" t="s">
        <v>18506</v>
      </c>
    </row>
    <row r="9886" spans="1:4" x14ac:dyDescent="0.25">
      <c r="A9886" t="s">
        <v>18507</v>
      </c>
      <c r="B9886" t="s">
        <v>18508</v>
      </c>
      <c r="C9886">
        <v>58</v>
      </c>
      <c r="D9886" t="s">
        <v>18506</v>
      </c>
    </row>
    <row r="9887" spans="1:4" x14ac:dyDescent="0.25">
      <c r="A9887" t="s">
        <v>18509</v>
      </c>
      <c r="B9887" t="s">
        <v>18510</v>
      </c>
      <c r="C9887">
        <v>69.599999999999994</v>
      </c>
      <c r="D9887" t="s">
        <v>18506</v>
      </c>
    </row>
    <row r="9888" spans="1:4" x14ac:dyDescent="0.25">
      <c r="A9888" t="s">
        <v>18511</v>
      </c>
      <c r="B9888" t="s">
        <v>18512</v>
      </c>
      <c r="C9888">
        <v>81.2</v>
      </c>
      <c r="D9888" t="s">
        <v>18506</v>
      </c>
    </row>
    <row r="9889" spans="1:4" x14ac:dyDescent="0.25">
      <c r="A9889" t="s">
        <v>18513</v>
      </c>
      <c r="B9889" t="s">
        <v>18514</v>
      </c>
      <c r="C9889">
        <v>46.4</v>
      </c>
      <c r="D9889" t="s">
        <v>18506</v>
      </c>
    </row>
    <row r="9890" spans="1:4" x14ac:dyDescent="0.25">
      <c r="A9890" t="s">
        <v>18515</v>
      </c>
      <c r="B9890" t="s">
        <v>18516</v>
      </c>
      <c r="C9890">
        <v>58</v>
      </c>
      <c r="D9890" t="s">
        <v>18506</v>
      </c>
    </row>
    <row r="9891" spans="1:4" x14ac:dyDescent="0.25">
      <c r="A9891" t="s">
        <v>18517</v>
      </c>
      <c r="B9891" t="s">
        <v>18518</v>
      </c>
      <c r="C9891">
        <v>69.599999999999994</v>
      </c>
      <c r="D9891" t="s">
        <v>18506</v>
      </c>
    </row>
    <row r="9892" spans="1:4" x14ac:dyDescent="0.25">
      <c r="A9892" t="s">
        <v>18519</v>
      </c>
      <c r="B9892" t="s">
        <v>18520</v>
      </c>
      <c r="C9892">
        <v>81.2</v>
      </c>
      <c r="D9892" t="s">
        <v>18506</v>
      </c>
    </row>
    <row r="9893" spans="1:4" x14ac:dyDescent="0.25">
      <c r="A9893" t="s">
        <v>18761</v>
      </c>
      <c r="B9893" t="s">
        <v>18762</v>
      </c>
      <c r="C9893">
        <v>92.8</v>
      </c>
      <c r="D9893" t="s">
        <v>18506</v>
      </c>
    </row>
    <row r="9894" spans="1:4" x14ac:dyDescent="0.25">
      <c r="A9894" t="s">
        <v>19155</v>
      </c>
      <c r="B9894" t="s">
        <v>19156</v>
      </c>
      <c r="D9894" t="s">
        <v>19157</v>
      </c>
    </row>
    <row r="9895" spans="1:4" x14ac:dyDescent="0.25">
      <c r="A9895" t="s">
        <v>18521</v>
      </c>
      <c r="B9895" t="s">
        <v>18522</v>
      </c>
      <c r="C9895">
        <v>47.499999000000003</v>
      </c>
      <c r="D9895" t="s">
        <v>18523</v>
      </c>
    </row>
    <row r="9896" spans="1:4" x14ac:dyDescent="0.25">
      <c r="A9896" t="s">
        <v>11243</v>
      </c>
      <c r="B9896" t="s">
        <v>11244</v>
      </c>
      <c r="C9896">
        <v>37.1</v>
      </c>
      <c r="D9896" t="s">
        <v>11245</v>
      </c>
    </row>
    <row r="9897" spans="1:4" x14ac:dyDescent="0.25">
      <c r="A9897" t="s">
        <v>11246</v>
      </c>
      <c r="B9897" t="s">
        <v>11247</v>
      </c>
      <c r="C9897">
        <v>37.1</v>
      </c>
      <c r="D9897" t="s">
        <v>11245</v>
      </c>
    </row>
    <row r="9898" spans="1:4" x14ac:dyDescent="0.25">
      <c r="A9898" t="s">
        <v>12021</v>
      </c>
      <c r="B9898" t="s">
        <v>12022</v>
      </c>
      <c r="C9898">
        <v>408.2</v>
      </c>
      <c r="D9898" t="s">
        <v>18524</v>
      </c>
    </row>
    <row r="9899" spans="1:4" x14ac:dyDescent="0.25">
      <c r="A9899" t="s">
        <v>18925</v>
      </c>
      <c r="B9899" t="s">
        <v>18926</v>
      </c>
      <c r="C9899">
        <v>921</v>
      </c>
      <c r="D9899" t="s">
        <v>18524</v>
      </c>
    </row>
    <row r="9900" spans="1:4" x14ac:dyDescent="0.25">
      <c r="A9900" t="s">
        <v>19269</v>
      </c>
      <c r="B9900" t="s">
        <v>19270</v>
      </c>
      <c r="C9900">
        <v>150</v>
      </c>
      <c r="D9900" t="s">
        <v>19271</v>
      </c>
    </row>
    <row r="9901" spans="1:4" x14ac:dyDescent="0.25">
      <c r="A9901" t="s">
        <v>19272</v>
      </c>
      <c r="B9901" t="s">
        <v>19273</v>
      </c>
      <c r="C9901">
        <v>186</v>
      </c>
      <c r="D9901" t="s">
        <v>19271</v>
      </c>
    </row>
    <row r="9902" spans="1:4" x14ac:dyDescent="0.25">
      <c r="A9902" t="s">
        <v>19274</v>
      </c>
      <c r="B9902" t="s">
        <v>19275</v>
      </c>
      <c r="C9902">
        <v>87</v>
      </c>
      <c r="D9902" t="s">
        <v>19276</v>
      </c>
    </row>
    <row r="9903" spans="1:4" x14ac:dyDescent="0.25">
      <c r="A9903" t="s">
        <v>19819</v>
      </c>
      <c r="B9903" t="s">
        <v>19820</v>
      </c>
      <c r="C9903">
        <v>32.5</v>
      </c>
      <c r="D9903" t="s">
        <v>19821</v>
      </c>
    </row>
    <row r="9904" spans="1:4" x14ac:dyDescent="0.25">
      <c r="A9904" t="s">
        <v>19822</v>
      </c>
      <c r="B9904" t="s">
        <v>19823</v>
      </c>
      <c r="C9904">
        <v>162</v>
      </c>
      <c r="D9904" t="s">
        <v>19821</v>
      </c>
    </row>
    <row r="9905" spans="1:4" x14ac:dyDescent="0.25">
      <c r="A9905" t="s">
        <v>19824</v>
      </c>
      <c r="B9905" t="s">
        <v>19825</v>
      </c>
      <c r="C9905">
        <v>162</v>
      </c>
      <c r="D9905" t="s">
        <v>19821</v>
      </c>
    </row>
    <row r="9906" spans="1:4" x14ac:dyDescent="0.25">
      <c r="A9906" t="s">
        <v>19826</v>
      </c>
      <c r="B9906" t="s">
        <v>19827</v>
      </c>
      <c r="C9906">
        <v>162</v>
      </c>
      <c r="D9906" t="s">
        <v>19821</v>
      </c>
    </row>
    <row r="9907" spans="1:4" x14ac:dyDescent="0.25">
      <c r="A9907" t="s">
        <v>19828</v>
      </c>
      <c r="B9907" t="s">
        <v>19829</v>
      </c>
      <c r="C9907">
        <v>162</v>
      </c>
      <c r="D9907" t="s">
        <v>19821</v>
      </c>
    </row>
    <row r="9908" spans="1:4" x14ac:dyDescent="0.25">
      <c r="A9908" t="s">
        <v>19830</v>
      </c>
      <c r="B9908" t="s">
        <v>19831</v>
      </c>
      <c r="C9908">
        <v>46</v>
      </c>
      <c r="D9908" t="s">
        <v>19821</v>
      </c>
    </row>
    <row r="9909" spans="1:4" x14ac:dyDescent="0.25">
      <c r="A9909" t="s">
        <v>19158</v>
      </c>
      <c r="B9909" t="s">
        <v>19159</v>
      </c>
      <c r="D9909" t="s">
        <v>11202</v>
      </c>
    </row>
    <row r="9910" spans="1:4" x14ac:dyDescent="0.25">
      <c r="A9910" t="s">
        <v>11352</v>
      </c>
      <c r="B9910" t="s">
        <v>11353</v>
      </c>
      <c r="D9910" t="s">
        <v>18525</v>
      </c>
    </row>
    <row r="9911" spans="1:4" x14ac:dyDescent="0.25">
      <c r="A9911" t="s">
        <v>18526</v>
      </c>
      <c r="B9911" t="s">
        <v>18527</v>
      </c>
      <c r="C9911">
        <v>20</v>
      </c>
      <c r="D9911" t="s">
        <v>18525</v>
      </c>
    </row>
    <row r="9912" spans="1:4" x14ac:dyDescent="0.25">
      <c r="A9912" t="s">
        <v>18528</v>
      </c>
      <c r="B9912" t="s">
        <v>18529</v>
      </c>
      <c r="C9912">
        <v>34.799999999999997</v>
      </c>
      <c r="D9912" t="s">
        <v>9169</v>
      </c>
    </row>
    <row r="9913" spans="1:4" x14ac:dyDescent="0.25">
      <c r="A9913" t="s">
        <v>19277</v>
      </c>
      <c r="B9913" t="s">
        <v>19278</v>
      </c>
      <c r="C9913">
        <v>104</v>
      </c>
      <c r="D9913" t="s">
        <v>18525</v>
      </c>
    </row>
    <row r="20854" spans="1:1" x14ac:dyDescent="0.25">
      <c r="A20854" s="6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L13"/>
  <sheetViews>
    <sheetView showGridLines="0" tabSelected="1" topLeftCell="A2" zoomScale="85" zoomScaleNormal="85" workbookViewId="0">
      <selection activeCell="F6" sqref="F6"/>
    </sheetView>
  </sheetViews>
  <sheetFormatPr baseColWidth="10" defaultRowHeight="15.75" outlineLevelCol="1" x14ac:dyDescent="0.25"/>
  <cols>
    <col min="1" max="1" width="21.125" bestFit="1" customWidth="1" outlineLevel="1"/>
    <col min="2" max="2" width="18.125" customWidth="1"/>
    <col min="3" max="3" width="40.875" customWidth="1"/>
    <col min="4" max="4" width="23.75" customWidth="1"/>
    <col min="5" max="5" width="24.5" customWidth="1"/>
    <col min="6" max="6" width="25.375" customWidth="1"/>
    <col min="7" max="7" width="45.375" customWidth="1"/>
    <col min="8" max="8" width="47" customWidth="1"/>
    <col min="9" max="9" width="30.375" customWidth="1"/>
    <col min="10" max="10" width="21.875" bestFit="1" customWidth="1"/>
    <col min="11" max="11" width="28.5" bestFit="1" customWidth="1"/>
    <col min="12" max="12" width="20.875" bestFit="1" customWidth="1"/>
  </cols>
  <sheetData>
    <row r="2" spans="1:12" ht="15.95" customHeight="1" x14ac:dyDescent="0.25">
      <c r="D2" s="6"/>
      <c r="E2" s="6"/>
      <c r="F2" s="6"/>
      <c r="G2" s="6"/>
      <c r="H2" s="6"/>
      <c r="I2" s="6"/>
    </row>
    <row r="3" spans="1:12" ht="15.95" customHeight="1" x14ac:dyDescent="0.25">
      <c r="D3" s="6"/>
      <c r="E3" s="6"/>
      <c r="F3" s="6"/>
      <c r="G3" s="6"/>
      <c r="H3" s="6"/>
      <c r="I3" s="6"/>
    </row>
    <row r="4" spans="1:12" ht="15.95" customHeight="1" x14ac:dyDescent="0.25">
      <c r="D4" s="6"/>
      <c r="E4" s="6"/>
      <c r="F4" s="6"/>
      <c r="G4" s="6"/>
      <c r="H4" s="6"/>
      <c r="I4" s="6"/>
    </row>
    <row r="5" spans="1:12" ht="18.75" x14ac:dyDescent="0.3">
      <c r="E5" s="29" t="s">
        <v>6354</v>
      </c>
      <c r="F5" s="88">
        <v>45041</v>
      </c>
      <c r="G5" s="88"/>
      <c r="H5" s="41"/>
      <c r="I5" s="41"/>
    </row>
    <row r="6" spans="1:12" ht="24" customHeight="1" x14ac:dyDescent="0.25">
      <c r="B6" s="7"/>
      <c r="E6" s="9"/>
      <c r="F6" t="s">
        <v>19841</v>
      </c>
    </row>
    <row r="7" spans="1:12" ht="17.100000000000001" customHeight="1" x14ac:dyDescent="0.25">
      <c r="A7" s="5" t="s">
        <v>6355</v>
      </c>
      <c r="B7" s="89" t="s">
        <v>6883</v>
      </c>
      <c r="C7" s="89"/>
      <c r="D7" s="5" t="s">
        <v>6353</v>
      </c>
      <c r="E7" s="11" t="s">
        <v>19379</v>
      </c>
    </row>
    <row r="8" spans="1:12" ht="17.100000000000001" customHeight="1" x14ac:dyDescent="0.3">
      <c r="A8" s="4"/>
      <c r="B8" s="4"/>
      <c r="C8" s="4"/>
      <c r="D8" s="4"/>
      <c r="E8" s="4"/>
    </row>
    <row r="9" spans="1:12" ht="29.1" customHeight="1" x14ac:dyDescent="0.25">
      <c r="A9" s="5" t="s">
        <v>6913</v>
      </c>
      <c r="B9" s="87" t="s">
        <v>19378</v>
      </c>
      <c r="C9" s="87"/>
      <c r="D9" s="30"/>
      <c r="E9" s="30"/>
    </row>
    <row r="10" spans="1:12" ht="21" customHeight="1" x14ac:dyDescent="0.25"/>
    <row r="11" spans="1:12" ht="18.75" x14ac:dyDescent="0.3">
      <c r="A11" s="27" t="s">
        <v>6910</v>
      </c>
      <c r="B11" s="28" t="s">
        <v>6911</v>
      </c>
      <c r="C11" s="3" t="s">
        <v>6356</v>
      </c>
      <c r="D11" s="3" t="s">
        <v>6356</v>
      </c>
      <c r="E11" s="3" t="s">
        <v>6356</v>
      </c>
      <c r="F11" s="3" t="s">
        <v>6356</v>
      </c>
      <c r="G11" s="28" t="s">
        <v>6911</v>
      </c>
      <c r="H11" s="3" t="s">
        <v>6356</v>
      </c>
      <c r="I11" s="3" t="s">
        <v>6356</v>
      </c>
      <c r="J11" s="3" t="s">
        <v>6356</v>
      </c>
      <c r="K11" s="3" t="s">
        <v>6356</v>
      </c>
      <c r="L11" s="3" t="s">
        <v>6356</v>
      </c>
    </row>
    <row r="12" spans="1:12" ht="15.95" customHeight="1" x14ac:dyDescent="0.25">
      <c r="A12" s="19" t="s">
        <v>6912</v>
      </c>
      <c r="B12" s="20" t="s">
        <v>6372</v>
      </c>
      <c r="C12" s="21" t="s">
        <v>6357</v>
      </c>
      <c r="D12" s="21" t="s">
        <v>6300</v>
      </c>
      <c r="E12" s="22" t="s">
        <v>6302</v>
      </c>
      <c r="F12" s="21" t="s">
        <v>3163</v>
      </c>
      <c r="G12" s="23" t="s">
        <v>8222</v>
      </c>
      <c r="H12" s="23" t="s">
        <v>8223</v>
      </c>
      <c r="I12" s="23" t="s">
        <v>8221</v>
      </c>
      <c r="J12" s="21" t="s">
        <v>9683</v>
      </c>
      <c r="K12" s="60" t="s">
        <v>8889</v>
      </c>
      <c r="L12" s="63" t="s">
        <v>9682</v>
      </c>
    </row>
    <row r="13" spans="1:12" x14ac:dyDescent="0.25">
      <c r="A13" s="82" t="s">
        <v>19464</v>
      </c>
      <c r="B13" s="80" t="s">
        <v>3535</v>
      </c>
      <c r="C13" s="83" t="str">
        <f>VLOOKUP(TablaRequerimiento[[#This Row],[Codigo]],Datos[[#All],[Articulo]:[Nombre]],2,0)</f>
        <v>nit.Borracho Estuche CHICO   50/30pzs</v>
      </c>
      <c r="D13" s="81" t="str">
        <f>IF(OR($B$7="",$E$7=""),"info",IFERROR(VLOOKUP($B$7&amp;REQUERIMIENTO!$B13,#REF!,2,FALSE),"SC"))</f>
        <v>SC</v>
      </c>
      <c r="E13" s="84">
        <f>IF(OR($B$7="",$E$7=""),"info",IF($B$7="OPERADORA",IF(REQUERIMIENTO!$C13="No en Catalogo","NC",IFERROR(VLOOKUP(B13,TablaET2[[#All],[Articulo]:[Almacen2]],3,FALSE),IFERROR(VLOOKUP(REQUERIMIENTO!B13,TablaET4[[#All],[Articulo]:[Almacen2]],3,FALSE),IFERROR(VLOOKUP(REQUERIMIENTO!$B13,TablaD50[[#All],[Articulo]:[Almacen2]],3,FALSE),"0")))),IF(REQUERIMIENTO!$C13="No en Catalogo","NC",IFERROR(VLOOKUP(B13,TablaET2[[#All],[Articulo]:[Almacen2]],3,FALSE),IFERROR(VLOOKUP(REQUERIMIENTO!B13,TablaET4[[#All],[Articulo]:[Almacen2]],3,FALSE),IFERROR(VLOOKUP(REQUERIMIENTO!$B13,TablaD50[[#All],[Codigo Autorizadas]:[Almacen2]],2,FALSE),"0"))))))</f>
        <v>6.76</v>
      </c>
      <c r="F13" s="81" t="str">
        <f>IF(OR($B$7="",$E$7=""),"info",IF($B$7="OPERADORA",IF(REQUERIMIENTO!$C13="No en Catalogo","NC",IFERROR(VLOOKUP(B13,TablaET2[[#All],[Articulo]:[Almacen2]],10,FALSE),IFERROR(VLOOKUP(B13,TablaET4[[#All],[Articulo]:[Almacen2]],10,FALSE),IFERROR(VLOOKUP(REQUERIMIENTO!$B13,TablaD50[[#All],[Articulo]:[Almacen2]],12,FALSE),"ND")))),IF(REQUERIMIENTO!$C13="No en Catalogo","NC",IFERROR(VLOOKUP(B13,TablaET2[[#All],[Articulo]:[Almacen2]],10,FALSE),IFERROR(VLOOKUP(REQUERIMIENTO!B13,TablaET4[[#All],[Articulo]:[Almacen2]],10,FALSE),IFERROR(VLOOKUP(REQUERIMIENTO!$B13,TablaD50[[#All],[Codigo Autorizadas]:[Almacen2]],3,FALSE),"ND"))))))</f>
        <v>D50</v>
      </c>
      <c r="G13" s="81">
        <v>10</v>
      </c>
      <c r="H13" s="85">
        <f>TablaRequerimiento[[#This Row],[Cantidad Requerida en PIEZAS]]/(VLOOKUP(TablaRequerimiento[[#This Row],[Codigo]],Datos[[#All],[Articulo]:[FactorVenta]],4,0))</f>
        <v>0.2</v>
      </c>
      <c r="I13" s="86"/>
      <c r="J13" s="86" t="str">
        <f>TablaRequerimiento[[#This Row],[Codigo]]&amp;","&amp;TablaRequerimiento[[#This Row],[Cantidad Requerida en PIEZAS]]&amp;","&amp;VLOOKUP(TablaRequerimiento[[#This Row],[Codigo]],TablaD50[[Articulo]:[Ultimo Costo Mn]],6,FALSE)</f>
        <v>0200213,10,15.93</v>
      </c>
      <c r="K13" s="86" t="str">
        <f>TablaRequerimiento[[#This Row],[Codigo]]&amp;","&amp;TablaRequerimiento[[#This Row],[Cantidad Requerida en PIEZAS]]&amp;","&amp;VLOOKUP(TablaRequerimiento[[#This Row],[Codigo]],'Precios Operadora'!A2:C20854,3,FALSE)</f>
        <v>0200213,10,18.920001</v>
      </c>
      <c r="L13" s="86" t="e">
        <f>TablaRequerimiento[[#This Row],[Codigo]]&amp;","&amp;TablaRequerimiento[[#This Row],[Cantidad Requerida en PIEZAS]]&amp;","&amp;VLOOKUP(TablaRequerimiento[[#This Row],[Codigo]],TablaET4[[Articulo]:[Ultimo Costo MN]],6,FALSE)</f>
        <v>#N/A</v>
      </c>
    </row>
  </sheetData>
  <mergeCells count="3">
    <mergeCell ref="B9:C9"/>
    <mergeCell ref="F5:G5"/>
    <mergeCell ref="B7:C7"/>
  </mergeCells>
  <phoneticPr fontId="28" type="noConversion"/>
  <conditionalFormatting sqref="F13">
    <cfRule type="cellIs" dxfId="79" priority="49" operator="equal">
      <formula>"T3"</formula>
    </cfRule>
    <cfRule type="cellIs" dxfId="78" priority="50" operator="equal">
      <formula>"T2"</formula>
    </cfRule>
  </conditionalFormatting>
  <conditionalFormatting sqref="D13">
    <cfRule type="cellIs" dxfId="77" priority="45" operator="equal">
      <formula>"A"</formula>
    </cfRule>
    <cfRule type="cellIs" dxfId="76" priority="46" operator="equal">
      <formula>"B"</formula>
    </cfRule>
    <cfRule type="cellIs" dxfId="75" priority="47" operator="equal">
      <formula>"C"</formula>
    </cfRule>
  </conditionalFormatting>
  <conditionalFormatting sqref="E13:F13">
    <cfRule type="cellIs" dxfId="74" priority="24" operator="equal">
      <formula>"ND"</formula>
    </cfRule>
  </conditionalFormatting>
  <conditionalFormatting sqref="F12:F13">
    <cfRule type="cellIs" dxfId="73" priority="23" operator="equal">
      <formula>"D50"</formula>
    </cfRule>
  </conditionalFormatting>
  <conditionalFormatting sqref="E12:E13">
    <cfRule type="cellIs" dxfId="72" priority="17" operator="lessThan">
      <formula>0</formula>
    </cfRule>
  </conditionalFormatting>
  <conditionalFormatting sqref="F5:I5">
    <cfRule type="cellIs" dxfId="71" priority="3" operator="equal">
      <formula>"Poner Fecha"</formula>
    </cfRule>
  </conditionalFormatting>
  <conditionalFormatting sqref="F1:F1048576">
    <cfRule type="cellIs" dxfId="70" priority="1" operator="equal">
      <formula>"C55"</formula>
    </cfRule>
    <cfRule type="cellIs" dxfId="69" priority="2" operator="equal">
      <formula>"C55"</formula>
    </cfRule>
  </conditionalFormatting>
  <dataValidations count="1">
    <dataValidation type="list" allowBlank="1" showErrorMessage="1" sqref="B7">
      <formula1>#REF!</formula1>
    </dataValidation>
  </dataValidations>
  <printOptions horizontalCentered="1" verticalCentered="1"/>
  <pageMargins left="0.25" right="0.25" top="0.75" bottom="0.75" header="0.3" footer="0.3"/>
  <pageSetup scale="70" orientation="landscape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H5903"/>
  <sheetViews>
    <sheetView workbookViewId="0">
      <selection activeCell="D13" sqref="D13"/>
    </sheetView>
  </sheetViews>
  <sheetFormatPr baseColWidth="10" defaultRowHeight="15.75" x14ac:dyDescent="0.25"/>
  <cols>
    <col min="2" max="2" width="12.75" customWidth="1"/>
    <col min="4" max="4" width="51.5" bestFit="1" customWidth="1"/>
    <col min="5" max="5" width="15.875" customWidth="1"/>
    <col min="6" max="6" width="12" customWidth="1"/>
    <col min="7" max="7" width="17.875" customWidth="1"/>
    <col min="8" max="8" width="14.875" customWidth="1"/>
  </cols>
  <sheetData>
    <row r="1" spans="1:8" x14ac:dyDescent="0.25">
      <c r="A1" s="40" t="s">
        <v>3163</v>
      </c>
      <c r="B1" s="40" t="s">
        <v>6884</v>
      </c>
      <c r="C1" s="40" t="s">
        <v>2615</v>
      </c>
      <c r="D1" s="40" t="s">
        <v>2616</v>
      </c>
      <c r="E1" s="40" t="s">
        <v>8218</v>
      </c>
      <c r="F1" s="40" t="s">
        <v>3164</v>
      </c>
      <c r="G1" s="40" t="s">
        <v>8219</v>
      </c>
      <c r="H1" s="40" t="s">
        <v>8220</v>
      </c>
    </row>
    <row r="2" spans="1:8" x14ac:dyDescent="0.25">
      <c r="A2">
        <v>1</v>
      </c>
      <c r="B2" t="s">
        <v>6914</v>
      </c>
      <c r="C2" t="s">
        <v>3166</v>
      </c>
      <c r="D2" t="s">
        <v>0</v>
      </c>
      <c r="E2">
        <v>0.98333400000000004</v>
      </c>
      <c r="F2">
        <v>60</v>
      </c>
      <c r="G2">
        <v>691.70799999999997</v>
      </c>
      <c r="H2">
        <v>596.29999999999995</v>
      </c>
    </row>
    <row r="3" spans="1:8" x14ac:dyDescent="0.25">
      <c r="A3">
        <v>1</v>
      </c>
      <c r="B3" t="s">
        <v>6914</v>
      </c>
      <c r="C3" t="s">
        <v>3167</v>
      </c>
      <c r="D3" t="s">
        <v>6378</v>
      </c>
      <c r="E3">
        <v>0.43333300000000002</v>
      </c>
      <c r="F3">
        <v>60</v>
      </c>
      <c r="G3">
        <v>494.34559999999999</v>
      </c>
      <c r="H3">
        <v>426.16</v>
      </c>
    </row>
    <row r="4" spans="1:8" x14ac:dyDescent="0.25">
      <c r="A4">
        <v>1</v>
      </c>
      <c r="B4" t="s">
        <v>6914</v>
      </c>
      <c r="C4" t="s">
        <v>3168</v>
      </c>
      <c r="D4" t="s">
        <v>1</v>
      </c>
      <c r="E4">
        <v>0.08</v>
      </c>
      <c r="F4">
        <v>50</v>
      </c>
      <c r="G4">
        <v>691.70799999999997</v>
      </c>
      <c r="H4">
        <v>596.29999999999995</v>
      </c>
    </row>
    <row r="5" spans="1:8" x14ac:dyDescent="0.25">
      <c r="A5">
        <v>1</v>
      </c>
      <c r="B5" t="s">
        <v>6914</v>
      </c>
      <c r="C5" t="s">
        <v>3169</v>
      </c>
      <c r="D5" t="s">
        <v>2</v>
      </c>
      <c r="E5">
        <v>0.12</v>
      </c>
      <c r="F5">
        <v>50</v>
      </c>
      <c r="G5">
        <v>645.42399999999998</v>
      </c>
      <c r="H5">
        <v>556.4</v>
      </c>
    </row>
    <row r="6" spans="1:8" x14ac:dyDescent="0.25">
      <c r="A6">
        <v>1</v>
      </c>
      <c r="B6" t="s">
        <v>6914</v>
      </c>
      <c r="C6" t="s">
        <v>3170</v>
      </c>
      <c r="D6" t="s">
        <v>3171</v>
      </c>
      <c r="E6">
        <v>0</v>
      </c>
      <c r="F6">
        <v>60</v>
      </c>
      <c r="G6">
        <v>437.20400000000001</v>
      </c>
      <c r="H6">
        <v>376.9</v>
      </c>
    </row>
    <row r="7" spans="1:8" x14ac:dyDescent="0.25">
      <c r="A7">
        <v>1</v>
      </c>
      <c r="B7" t="s">
        <v>6914</v>
      </c>
      <c r="C7" t="s">
        <v>18948</v>
      </c>
      <c r="D7" t="s">
        <v>18949</v>
      </c>
      <c r="E7">
        <v>0</v>
      </c>
      <c r="F7">
        <v>60</v>
      </c>
      <c r="G7">
        <v>310.06799999999998</v>
      </c>
      <c r="H7">
        <v>267.3</v>
      </c>
    </row>
    <row r="8" spans="1:8" x14ac:dyDescent="0.25">
      <c r="A8">
        <v>1</v>
      </c>
      <c r="B8" t="s">
        <v>6914</v>
      </c>
      <c r="C8" t="s">
        <v>3172</v>
      </c>
      <c r="D8" t="s">
        <v>3</v>
      </c>
      <c r="E8">
        <v>0</v>
      </c>
      <c r="F8">
        <v>70</v>
      </c>
      <c r="G8">
        <v>575.31359999999995</v>
      </c>
      <c r="H8">
        <v>495.96</v>
      </c>
    </row>
    <row r="9" spans="1:8" x14ac:dyDescent="0.25">
      <c r="A9">
        <v>1</v>
      </c>
      <c r="B9" t="s">
        <v>6914</v>
      </c>
      <c r="C9" t="s">
        <v>3173</v>
      </c>
      <c r="D9" t="s">
        <v>4</v>
      </c>
      <c r="E9">
        <v>0.26666699999999999</v>
      </c>
      <c r="F9">
        <v>60</v>
      </c>
      <c r="G9">
        <v>479.428</v>
      </c>
      <c r="H9">
        <v>413.3</v>
      </c>
    </row>
    <row r="10" spans="1:8" x14ac:dyDescent="0.25">
      <c r="A10">
        <v>1</v>
      </c>
      <c r="B10" t="s">
        <v>6914</v>
      </c>
      <c r="C10" t="s">
        <v>8321</v>
      </c>
      <c r="D10" t="s">
        <v>9736</v>
      </c>
      <c r="E10">
        <v>0</v>
      </c>
      <c r="F10">
        <v>60</v>
      </c>
      <c r="G10">
        <v>214.31</v>
      </c>
      <c r="H10">
        <v>184.75</v>
      </c>
    </row>
    <row r="11" spans="1:8" x14ac:dyDescent="0.25">
      <c r="A11">
        <v>1</v>
      </c>
      <c r="B11" t="s">
        <v>6914</v>
      </c>
      <c r="C11" t="s">
        <v>3174</v>
      </c>
      <c r="D11" t="s">
        <v>5</v>
      </c>
      <c r="E11">
        <v>0</v>
      </c>
      <c r="F11">
        <v>60</v>
      </c>
      <c r="G11">
        <v>586.44960000000003</v>
      </c>
      <c r="H11">
        <v>505.56</v>
      </c>
    </row>
    <row r="12" spans="1:8" x14ac:dyDescent="0.25">
      <c r="A12">
        <v>1</v>
      </c>
      <c r="B12" t="s">
        <v>6914</v>
      </c>
      <c r="C12" t="s">
        <v>3175</v>
      </c>
      <c r="D12" t="s">
        <v>6</v>
      </c>
      <c r="E12">
        <v>6.6667000000000004E-2</v>
      </c>
      <c r="F12">
        <v>60</v>
      </c>
      <c r="G12">
        <v>691.70799999999997</v>
      </c>
      <c r="H12">
        <v>596.29999999999995</v>
      </c>
    </row>
    <row r="13" spans="1:8" x14ac:dyDescent="0.25">
      <c r="A13">
        <v>1</v>
      </c>
      <c r="B13" t="s">
        <v>6914</v>
      </c>
      <c r="C13" t="s">
        <v>3176</v>
      </c>
      <c r="D13" t="s">
        <v>7</v>
      </c>
      <c r="E13">
        <v>0.22</v>
      </c>
      <c r="F13">
        <v>50</v>
      </c>
      <c r="G13">
        <v>691.70799999999997</v>
      </c>
      <c r="H13">
        <v>596.29999999999995</v>
      </c>
    </row>
    <row r="14" spans="1:8" x14ac:dyDescent="0.25">
      <c r="A14">
        <v>1</v>
      </c>
      <c r="B14" t="s">
        <v>6914</v>
      </c>
      <c r="C14" t="s">
        <v>3177</v>
      </c>
      <c r="D14" t="s">
        <v>8</v>
      </c>
      <c r="E14">
        <v>0.28000000000000003</v>
      </c>
      <c r="F14">
        <v>50</v>
      </c>
      <c r="G14">
        <v>691.70799999999997</v>
      </c>
      <c r="H14">
        <v>596.29999999999995</v>
      </c>
    </row>
    <row r="15" spans="1:8" x14ac:dyDescent="0.25">
      <c r="A15">
        <v>1</v>
      </c>
      <c r="B15" t="s">
        <v>6914</v>
      </c>
      <c r="C15" t="s">
        <v>6307</v>
      </c>
      <c r="D15" t="s">
        <v>6308</v>
      </c>
      <c r="E15">
        <v>0</v>
      </c>
      <c r="F15">
        <v>50</v>
      </c>
      <c r="G15">
        <v>385.93200000000002</v>
      </c>
      <c r="H15">
        <v>332.7</v>
      </c>
    </row>
    <row r="16" spans="1:8" x14ac:dyDescent="0.25">
      <c r="A16">
        <v>1</v>
      </c>
      <c r="B16" t="s">
        <v>6914</v>
      </c>
      <c r="C16" t="s">
        <v>3178</v>
      </c>
      <c r="D16" t="s">
        <v>9</v>
      </c>
      <c r="E16">
        <v>0</v>
      </c>
      <c r="F16">
        <v>50</v>
      </c>
      <c r="G16">
        <v>581.04399999999998</v>
      </c>
      <c r="H16">
        <v>500.9</v>
      </c>
    </row>
    <row r="17" spans="1:8" x14ac:dyDescent="0.25">
      <c r="A17">
        <v>1</v>
      </c>
      <c r="B17" t="s">
        <v>6914</v>
      </c>
      <c r="C17" t="s">
        <v>6379</v>
      </c>
      <c r="D17" t="s">
        <v>6380</v>
      </c>
      <c r="E17">
        <v>0.98571399999999998</v>
      </c>
      <c r="F17">
        <v>70</v>
      </c>
      <c r="G17">
        <v>339.36959999999999</v>
      </c>
      <c r="H17">
        <v>292.56</v>
      </c>
    </row>
    <row r="18" spans="1:8" x14ac:dyDescent="0.25">
      <c r="A18">
        <v>1</v>
      </c>
      <c r="B18" t="s">
        <v>6914</v>
      </c>
      <c r="C18" t="s">
        <v>3179</v>
      </c>
      <c r="D18" t="s">
        <v>10</v>
      </c>
      <c r="E18">
        <v>0.4</v>
      </c>
      <c r="F18">
        <v>60</v>
      </c>
      <c r="G18">
        <v>691.70799999999997</v>
      </c>
      <c r="H18">
        <v>596.29999999999995</v>
      </c>
    </row>
    <row r="19" spans="1:8" x14ac:dyDescent="0.25">
      <c r="A19">
        <v>1</v>
      </c>
      <c r="B19" t="s">
        <v>6914</v>
      </c>
      <c r="C19" t="s">
        <v>8322</v>
      </c>
      <c r="D19" t="s">
        <v>8608</v>
      </c>
      <c r="E19">
        <v>0</v>
      </c>
      <c r="F19">
        <v>60</v>
      </c>
      <c r="G19">
        <v>0</v>
      </c>
      <c r="H19">
        <v>0</v>
      </c>
    </row>
    <row r="20" spans="1:8" x14ac:dyDescent="0.25">
      <c r="A20">
        <v>1</v>
      </c>
      <c r="B20" t="s">
        <v>6914</v>
      </c>
      <c r="C20" t="s">
        <v>7438</v>
      </c>
      <c r="D20" t="s">
        <v>7439</v>
      </c>
      <c r="E20">
        <v>0.02</v>
      </c>
      <c r="F20">
        <v>50</v>
      </c>
      <c r="G20">
        <v>519.67999999999995</v>
      </c>
      <c r="H20">
        <v>448</v>
      </c>
    </row>
    <row r="21" spans="1:8" x14ac:dyDescent="0.25">
      <c r="A21">
        <v>1</v>
      </c>
      <c r="B21" t="s">
        <v>6914</v>
      </c>
      <c r="C21" t="s">
        <v>7440</v>
      </c>
      <c r="D21" t="s">
        <v>7441</v>
      </c>
      <c r="E21">
        <v>0</v>
      </c>
      <c r="F21">
        <v>60</v>
      </c>
      <c r="G21">
        <v>462.02800000000002</v>
      </c>
      <c r="H21">
        <v>398.3</v>
      </c>
    </row>
    <row r="22" spans="1:8" x14ac:dyDescent="0.25">
      <c r="A22">
        <v>1</v>
      </c>
      <c r="B22" t="s">
        <v>6914</v>
      </c>
      <c r="C22" t="s">
        <v>8323</v>
      </c>
      <c r="D22" t="s">
        <v>8609</v>
      </c>
      <c r="E22">
        <v>0</v>
      </c>
      <c r="F22">
        <v>60</v>
      </c>
      <c r="G22">
        <v>360.18</v>
      </c>
      <c r="H22">
        <v>310.5</v>
      </c>
    </row>
    <row r="23" spans="1:8" x14ac:dyDescent="0.25">
      <c r="A23">
        <v>1</v>
      </c>
      <c r="B23" t="s">
        <v>6914</v>
      </c>
      <c r="C23" t="s">
        <v>9213</v>
      </c>
      <c r="D23" t="s">
        <v>9214</v>
      </c>
      <c r="E23">
        <v>0.22</v>
      </c>
      <c r="F23">
        <v>50</v>
      </c>
      <c r="G23">
        <v>519.67999999999995</v>
      </c>
      <c r="H23">
        <v>448</v>
      </c>
    </row>
    <row r="24" spans="1:8" x14ac:dyDescent="0.25">
      <c r="A24">
        <v>1</v>
      </c>
      <c r="B24" t="s">
        <v>6914</v>
      </c>
      <c r="C24" t="s">
        <v>9684</v>
      </c>
      <c r="D24" t="s">
        <v>9685</v>
      </c>
      <c r="E24">
        <v>0.24</v>
      </c>
      <c r="F24">
        <v>50</v>
      </c>
      <c r="G24">
        <v>519.67999999999995</v>
      </c>
      <c r="H24">
        <v>448</v>
      </c>
    </row>
    <row r="25" spans="1:8" x14ac:dyDescent="0.25">
      <c r="A25">
        <v>1</v>
      </c>
      <c r="B25" t="s">
        <v>6914</v>
      </c>
      <c r="C25" t="s">
        <v>9737</v>
      </c>
      <c r="D25" t="s">
        <v>9738</v>
      </c>
      <c r="E25">
        <v>5.5556000000000001E-2</v>
      </c>
      <c r="F25">
        <v>72</v>
      </c>
      <c r="G25">
        <v>562.48400000000004</v>
      </c>
      <c r="H25">
        <v>484.9</v>
      </c>
    </row>
    <row r="26" spans="1:8" x14ac:dyDescent="0.25">
      <c r="A26">
        <v>1</v>
      </c>
      <c r="B26" t="s">
        <v>6914</v>
      </c>
      <c r="C26" t="s">
        <v>9739</v>
      </c>
      <c r="D26" t="s">
        <v>9740</v>
      </c>
      <c r="E26">
        <v>0</v>
      </c>
      <c r="F26">
        <v>72</v>
      </c>
      <c r="G26">
        <v>479.428</v>
      </c>
      <c r="H26">
        <v>413.3</v>
      </c>
    </row>
    <row r="27" spans="1:8" x14ac:dyDescent="0.25">
      <c r="A27">
        <v>1</v>
      </c>
      <c r="B27" t="s">
        <v>6914</v>
      </c>
      <c r="C27" t="s">
        <v>9741</v>
      </c>
      <c r="D27" t="s">
        <v>9742</v>
      </c>
      <c r="E27">
        <v>0.04</v>
      </c>
      <c r="F27">
        <v>50</v>
      </c>
      <c r="G27">
        <v>560.86</v>
      </c>
      <c r="H27">
        <v>483.5</v>
      </c>
    </row>
    <row r="28" spans="1:8" x14ac:dyDescent="0.25">
      <c r="A28">
        <v>1</v>
      </c>
      <c r="B28" t="s">
        <v>6914</v>
      </c>
      <c r="C28" t="s">
        <v>9743</v>
      </c>
      <c r="D28" t="s">
        <v>9744</v>
      </c>
      <c r="E28">
        <v>0</v>
      </c>
      <c r="F28">
        <v>60</v>
      </c>
      <c r="G28">
        <v>321.64479999999998</v>
      </c>
      <c r="H28">
        <v>277.27999999999997</v>
      </c>
    </row>
    <row r="29" spans="1:8" x14ac:dyDescent="0.25">
      <c r="A29">
        <v>1</v>
      </c>
      <c r="B29" t="s">
        <v>6914</v>
      </c>
      <c r="C29" t="s">
        <v>3180</v>
      </c>
      <c r="D29" t="s">
        <v>8893</v>
      </c>
      <c r="E29">
        <v>0.06</v>
      </c>
      <c r="F29">
        <v>50</v>
      </c>
      <c r="G29">
        <v>691.70799999999997</v>
      </c>
      <c r="H29">
        <v>596.29999999999995</v>
      </c>
    </row>
    <row r="30" spans="1:8" x14ac:dyDescent="0.25">
      <c r="A30">
        <v>1</v>
      </c>
      <c r="B30" t="s">
        <v>6914</v>
      </c>
      <c r="C30" t="s">
        <v>3181</v>
      </c>
      <c r="D30" t="s">
        <v>11</v>
      </c>
      <c r="E30">
        <v>6.6667000000000004E-2</v>
      </c>
      <c r="F30">
        <v>60</v>
      </c>
      <c r="G30">
        <v>651.91999999999996</v>
      </c>
      <c r="H30">
        <v>562</v>
      </c>
    </row>
    <row r="31" spans="1:8" x14ac:dyDescent="0.25">
      <c r="A31">
        <v>1</v>
      </c>
      <c r="B31" t="s">
        <v>6914</v>
      </c>
      <c r="C31" t="s">
        <v>8324</v>
      </c>
      <c r="D31" t="s">
        <v>8610</v>
      </c>
      <c r="E31">
        <v>0</v>
      </c>
      <c r="F31">
        <v>60</v>
      </c>
      <c r="G31">
        <v>555.17600000000004</v>
      </c>
      <c r="H31">
        <v>478.6</v>
      </c>
    </row>
    <row r="32" spans="1:8" x14ac:dyDescent="0.25">
      <c r="A32">
        <v>1</v>
      </c>
      <c r="B32" t="s">
        <v>6914</v>
      </c>
      <c r="C32" t="s">
        <v>9215</v>
      </c>
      <c r="D32" t="s">
        <v>9216</v>
      </c>
      <c r="E32">
        <v>0</v>
      </c>
      <c r="F32">
        <v>60</v>
      </c>
      <c r="G32">
        <v>479.77600000000001</v>
      </c>
      <c r="H32">
        <v>413.6</v>
      </c>
    </row>
    <row r="33" spans="1:8" x14ac:dyDescent="0.25">
      <c r="A33">
        <v>1</v>
      </c>
      <c r="B33" t="s">
        <v>6914</v>
      </c>
      <c r="C33" t="s">
        <v>9745</v>
      </c>
      <c r="D33" t="s">
        <v>18769</v>
      </c>
      <c r="E33">
        <v>0.41666700000000001</v>
      </c>
      <c r="F33">
        <v>60</v>
      </c>
      <c r="G33">
        <v>195.25120000000001</v>
      </c>
      <c r="H33">
        <v>168.32</v>
      </c>
    </row>
    <row r="34" spans="1:8" x14ac:dyDescent="0.25">
      <c r="A34">
        <v>1</v>
      </c>
      <c r="B34" t="s">
        <v>6914</v>
      </c>
      <c r="C34" t="s">
        <v>9746</v>
      </c>
      <c r="D34" t="s">
        <v>9747</v>
      </c>
      <c r="E34">
        <v>0.1</v>
      </c>
      <c r="F34">
        <v>60</v>
      </c>
      <c r="G34">
        <v>520.26</v>
      </c>
      <c r="H34">
        <v>448.5</v>
      </c>
    </row>
    <row r="35" spans="1:8" x14ac:dyDescent="0.25">
      <c r="A35">
        <v>1</v>
      </c>
      <c r="B35" t="s">
        <v>6914</v>
      </c>
      <c r="C35" t="s">
        <v>9748</v>
      </c>
      <c r="D35" t="s">
        <v>9749</v>
      </c>
      <c r="E35">
        <v>0.05</v>
      </c>
      <c r="F35">
        <v>60</v>
      </c>
      <c r="G35">
        <v>543.11199999999997</v>
      </c>
      <c r="H35">
        <v>468.2</v>
      </c>
    </row>
    <row r="36" spans="1:8" x14ac:dyDescent="0.25">
      <c r="A36">
        <v>1</v>
      </c>
      <c r="B36" t="s">
        <v>6914</v>
      </c>
      <c r="C36" t="s">
        <v>3182</v>
      </c>
      <c r="D36" t="s">
        <v>6381</v>
      </c>
      <c r="E36">
        <v>0.216667</v>
      </c>
      <c r="F36">
        <v>60</v>
      </c>
      <c r="G36">
        <v>460.84480000000002</v>
      </c>
      <c r="H36">
        <v>397.28</v>
      </c>
    </row>
    <row r="37" spans="1:8" x14ac:dyDescent="0.25">
      <c r="A37">
        <v>1</v>
      </c>
      <c r="B37" t="s">
        <v>6914</v>
      </c>
      <c r="C37" t="s">
        <v>9750</v>
      </c>
      <c r="D37" t="s">
        <v>9751</v>
      </c>
      <c r="E37">
        <v>0</v>
      </c>
      <c r="F37">
        <v>60</v>
      </c>
      <c r="G37">
        <v>491.49200000000002</v>
      </c>
      <c r="H37">
        <v>423.7</v>
      </c>
    </row>
    <row r="38" spans="1:8" x14ac:dyDescent="0.25">
      <c r="A38">
        <v>1</v>
      </c>
      <c r="B38" t="s">
        <v>6914</v>
      </c>
      <c r="C38" t="s">
        <v>9752</v>
      </c>
      <c r="D38" t="s">
        <v>9753</v>
      </c>
      <c r="E38">
        <v>0.78333299999999995</v>
      </c>
      <c r="F38">
        <v>60</v>
      </c>
      <c r="G38">
        <v>524.36987999999997</v>
      </c>
      <c r="H38">
        <v>452.04300000000001</v>
      </c>
    </row>
    <row r="39" spans="1:8" x14ac:dyDescent="0.25">
      <c r="A39">
        <v>1</v>
      </c>
      <c r="B39" t="s">
        <v>6914</v>
      </c>
      <c r="C39" t="s">
        <v>9754</v>
      </c>
      <c r="D39" t="s">
        <v>9755</v>
      </c>
      <c r="E39">
        <v>0</v>
      </c>
      <c r="F39">
        <v>60</v>
      </c>
      <c r="G39">
        <v>0</v>
      </c>
      <c r="H39">
        <v>0</v>
      </c>
    </row>
    <row r="40" spans="1:8" x14ac:dyDescent="0.25">
      <c r="A40">
        <v>1</v>
      </c>
      <c r="B40" t="s">
        <v>6914</v>
      </c>
      <c r="C40" t="s">
        <v>9756</v>
      </c>
      <c r="D40" t="s">
        <v>9757</v>
      </c>
      <c r="E40">
        <v>0</v>
      </c>
      <c r="F40">
        <v>60</v>
      </c>
      <c r="G40">
        <v>476.41199999999998</v>
      </c>
      <c r="H40">
        <v>410.7</v>
      </c>
    </row>
    <row r="41" spans="1:8" x14ac:dyDescent="0.25">
      <c r="A41">
        <v>1</v>
      </c>
      <c r="B41" t="s">
        <v>6914</v>
      </c>
      <c r="C41" t="s">
        <v>9758</v>
      </c>
      <c r="D41" t="s">
        <v>9759</v>
      </c>
      <c r="E41">
        <v>0</v>
      </c>
      <c r="F41">
        <v>60</v>
      </c>
      <c r="G41">
        <v>476.41199999999998</v>
      </c>
      <c r="H41">
        <v>410.7</v>
      </c>
    </row>
    <row r="42" spans="1:8" x14ac:dyDescent="0.25">
      <c r="A42">
        <v>1</v>
      </c>
      <c r="B42" t="s">
        <v>6914</v>
      </c>
      <c r="C42" t="s">
        <v>9760</v>
      </c>
      <c r="D42" t="s">
        <v>9761</v>
      </c>
      <c r="E42">
        <v>0.216667</v>
      </c>
      <c r="F42">
        <v>60</v>
      </c>
      <c r="G42">
        <v>534.59875999999997</v>
      </c>
      <c r="H42">
        <v>460.86099999999999</v>
      </c>
    </row>
    <row r="43" spans="1:8" x14ac:dyDescent="0.25">
      <c r="A43">
        <v>1</v>
      </c>
      <c r="B43" t="s">
        <v>6914</v>
      </c>
      <c r="C43" t="s">
        <v>9762</v>
      </c>
      <c r="D43" t="s">
        <v>9763</v>
      </c>
      <c r="E43">
        <v>0.15</v>
      </c>
      <c r="F43">
        <v>60</v>
      </c>
      <c r="G43">
        <v>491.49200000000002</v>
      </c>
      <c r="H43">
        <v>423.7</v>
      </c>
    </row>
    <row r="44" spans="1:8" x14ac:dyDescent="0.25">
      <c r="A44">
        <v>1</v>
      </c>
      <c r="B44" t="s">
        <v>6914</v>
      </c>
      <c r="C44" t="s">
        <v>18770</v>
      </c>
      <c r="D44" t="s">
        <v>18771</v>
      </c>
      <c r="E44">
        <v>3.3333000000000002E-2</v>
      </c>
      <c r="F44">
        <v>60</v>
      </c>
      <c r="G44">
        <v>238.0204</v>
      </c>
      <c r="H44">
        <v>205.19</v>
      </c>
    </row>
    <row r="45" spans="1:8" x14ac:dyDescent="0.25">
      <c r="A45">
        <v>1</v>
      </c>
      <c r="B45" t="s">
        <v>6914</v>
      </c>
      <c r="C45" t="s">
        <v>19325</v>
      </c>
      <c r="D45" t="s">
        <v>19326</v>
      </c>
      <c r="E45">
        <v>0</v>
      </c>
      <c r="F45">
        <v>60</v>
      </c>
      <c r="G45">
        <v>0</v>
      </c>
      <c r="H45">
        <v>0</v>
      </c>
    </row>
    <row r="46" spans="1:8" x14ac:dyDescent="0.25">
      <c r="A46">
        <v>1</v>
      </c>
      <c r="B46" t="s">
        <v>6914</v>
      </c>
      <c r="C46" t="s">
        <v>3183</v>
      </c>
      <c r="D46" t="s">
        <v>12</v>
      </c>
      <c r="E46">
        <v>0</v>
      </c>
      <c r="F46">
        <v>60</v>
      </c>
      <c r="G46">
        <v>532.20799999999997</v>
      </c>
      <c r="H46">
        <v>458.8</v>
      </c>
    </row>
    <row r="47" spans="1:8" x14ac:dyDescent="0.25">
      <c r="A47">
        <v>1</v>
      </c>
      <c r="B47" t="s">
        <v>6914</v>
      </c>
      <c r="C47" t="s">
        <v>6305</v>
      </c>
      <c r="D47" t="s">
        <v>6306</v>
      </c>
      <c r="E47">
        <v>0</v>
      </c>
      <c r="F47">
        <v>60</v>
      </c>
      <c r="G47">
        <v>456.01920000000001</v>
      </c>
      <c r="H47">
        <v>393.12</v>
      </c>
    </row>
    <row r="48" spans="1:8" x14ac:dyDescent="0.25">
      <c r="A48">
        <v>1</v>
      </c>
      <c r="B48" t="s">
        <v>6914</v>
      </c>
      <c r="C48" t="s">
        <v>6303</v>
      </c>
      <c r="D48" t="s">
        <v>6304</v>
      </c>
      <c r="E48">
        <v>1.066667</v>
      </c>
      <c r="F48">
        <v>60</v>
      </c>
      <c r="G48">
        <v>468.12959999999998</v>
      </c>
      <c r="H48">
        <v>403.56</v>
      </c>
    </row>
    <row r="49" spans="1:8" x14ac:dyDescent="0.25">
      <c r="A49">
        <v>1</v>
      </c>
      <c r="B49" t="s">
        <v>6914</v>
      </c>
      <c r="C49" t="s">
        <v>3184</v>
      </c>
      <c r="D49" t="s">
        <v>13</v>
      </c>
      <c r="E49">
        <v>0.15</v>
      </c>
      <c r="F49">
        <v>60</v>
      </c>
      <c r="G49">
        <v>585.33600000000001</v>
      </c>
      <c r="H49">
        <v>504.6</v>
      </c>
    </row>
    <row r="50" spans="1:8" x14ac:dyDescent="0.25">
      <c r="A50">
        <v>1</v>
      </c>
      <c r="B50" t="s">
        <v>6914</v>
      </c>
      <c r="C50" t="s">
        <v>3185</v>
      </c>
      <c r="D50" t="s">
        <v>14</v>
      </c>
      <c r="E50">
        <v>0</v>
      </c>
      <c r="F50">
        <v>60</v>
      </c>
      <c r="G50">
        <v>465.76319999999998</v>
      </c>
      <c r="H50">
        <v>401.52</v>
      </c>
    </row>
    <row r="51" spans="1:8" x14ac:dyDescent="0.25">
      <c r="A51">
        <v>1</v>
      </c>
      <c r="B51" t="s">
        <v>6914</v>
      </c>
      <c r="C51" t="s">
        <v>3186</v>
      </c>
      <c r="D51" t="s">
        <v>7442</v>
      </c>
      <c r="E51">
        <v>0.31666699999999998</v>
      </c>
      <c r="F51">
        <v>60</v>
      </c>
      <c r="G51">
        <v>460.84480000000002</v>
      </c>
      <c r="H51">
        <v>397.28</v>
      </c>
    </row>
    <row r="52" spans="1:8" x14ac:dyDescent="0.25">
      <c r="A52">
        <v>1</v>
      </c>
      <c r="B52" t="s">
        <v>6914</v>
      </c>
      <c r="C52" t="s">
        <v>3187</v>
      </c>
      <c r="D52" t="s">
        <v>15</v>
      </c>
      <c r="E52">
        <v>8.3333000000000004E-2</v>
      </c>
      <c r="F52">
        <v>60</v>
      </c>
      <c r="G52">
        <v>576.05600000000004</v>
      </c>
      <c r="H52">
        <v>496.6</v>
      </c>
    </row>
    <row r="53" spans="1:8" x14ac:dyDescent="0.25">
      <c r="A53">
        <v>1</v>
      </c>
      <c r="B53" t="s">
        <v>6914</v>
      </c>
      <c r="C53" t="s">
        <v>3188</v>
      </c>
      <c r="D53" t="s">
        <v>6382</v>
      </c>
      <c r="E53">
        <v>1.2</v>
      </c>
      <c r="F53">
        <v>60</v>
      </c>
      <c r="G53">
        <v>452.86399999999998</v>
      </c>
      <c r="H53">
        <v>390.4</v>
      </c>
    </row>
    <row r="54" spans="1:8" x14ac:dyDescent="0.25">
      <c r="A54">
        <v>1</v>
      </c>
      <c r="B54" t="s">
        <v>6914</v>
      </c>
      <c r="C54" t="s">
        <v>3189</v>
      </c>
      <c r="D54" t="s">
        <v>3190</v>
      </c>
      <c r="E54">
        <v>0</v>
      </c>
      <c r="F54">
        <v>60</v>
      </c>
      <c r="G54">
        <v>555.17600000000004</v>
      </c>
      <c r="H54">
        <v>478.6</v>
      </c>
    </row>
    <row r="55" spans="1:8" x14ac:dyDescent="0.25">
      <c r="A55">
        <v>1</v>
      </c>
      <c r="B55" t="s">
        <v>6914</v>
      </c>
      <c r="C55" t="s">
        <v>3191</v>
      </c>
      <c r="D55" t="s">
        <v>16</v>
      </c>
      <c r="E55">
        <v>0.05</v>
      </c>
      <c r="F55">
        <v>60</v>
      </c>
      <c r="G55">
        <v>576.05600000000004</v>
      </c>
      <c r="H55">
        <v>496.6</v>
      </c>
    </row>
    <row r="56" spans="1:8" x14ac:dyDescent="0.25">
      <c r="A56">
        <v>1</v>
      </c>
      <c r="B56" t="s">
        <v>6914</v>
      </c>
      <c r="C56" t="s">
        <v>9217</v>
      </c>
      <c r="D56" t="s">
        <v>9218</v>
      </c>
      <c r="E56">
        <v>0</v>
      </c>
      <c r="F56">
        <v>60</v>
      </c>
      <c r="G56">
        <v>502.16399999999999</v>
      </c>
      <c r="H56">
        <v>432.9</v>
      </c>
    </row>
    <row r="57" spans="1:8" x14ac:dyDescent="0.25">
      <c r="A57">
        <v>1</v>
      </c>
      <c r="B57" t="s">
        <v>6914</v>
      </c>
      <c r="C57" t="s">
        <v>9219</v>
      </c>
      <c r="D57" t="s">
        <v>9220</v>
      </c>
      <c r="E57">
        <v>0</v>
      </c>
      <c r="F57">
        <v>60</v>
      </c>
      <c r="G57">
        <v>502.16399999999999</v>
      </c>
      <c r="H57">
        <v>432.9</v>
      </c>
    </row>
    <row r="58" spans="1:8" x14ac:dyDescent="0.25">
      <c r="A58">
        <v>1</v>
      </c>
      <c r="B58" t="s">
        <v>6914</v>
      </c>
      <c r="C58" t="s">
        <v>3192</v>
      </c>
      <c r="D58" t="s">
        <v>17</v>
      </c>
      <c r="E58">
        <v>0</v>
      </c>
      <c r="F58">
        <v>60</v>
      </c>
      <c r="G58">
        <v>612.01599999999996</v>
      </c>
      <c r="H58">
        <v>527.6</v>
      </c>
    </row>
    <row r="59" spans="1:8" x14ac:dyDescent="0.25">
      <c r="A59">
        <v>1</v>
      </c>
      <c r="B59" t="s">
        <v>6914</v>
      </c>
      <c r="C59" t="s">
        <v>3193</v>
      </c>
      <c r="D59" t="s">
        <v>18</v>
      </c>
      <c r="E59">
        <v>0.05</v>
      </c>
      <c r="F59">
        <v>60</v>
      </c>
      <c r="G59">
        <v>615.35680000000002</v>
      </c>
      <c r="H59">
        <v>530.48</v>
      </c>
    </row>
    <row r="60" spans="1:8" x14ac:dyDescent="0.25">
      <c r="A60">
        <v>1</v>
      </c>
      <c r="B60" t="s">
        <v>6914</v>
      </c>
      <c r="C60" t="s">
        <v>3194</v>
      </c>
      <c r="D60" t="s">
        <v>19</v>
      </c>
      <c r="E60">
        <v>0.11666700000000001</v>
      </c>
      <c r="F60">
        <v>60</v>
      </c>
      <c r="G60">
        <v>615.35680000000002</v>
      </c>
      <c r="H60">
        <v>530.48</v>
      </c>
    </row>
    <row r="61" spans="1:8" x14ac:dyDescent="0.25">
      <c r="A61">
        <v>1</v>
      </c>
      <c r="B61" t="s">
        <v>6914</v>
      </c>
      <c r="C61" t="s">
        <v>3195</v>
      </c>
      <c r="D61" t="s">
        <v>20</v>
      </c>
      <c r="E61">
        <v>0</v>
      </c>
      <c r="F61">
        <v>60</v>
      </c>
      <c r="G61">
        <v>555.17600000000004</v>
      </c>
      <c r="H61">
        <v>478.6</v>
      </c>
    </row>
    <row r="62" spans="1:8" x14ac:dyDescent="0.25">
      <c r="A62">
        <v>1</v>
      </c>
      <c r="B62" t="s">
        <v>6914</v>
      </c>
      <c r="C62" t="s">
        <v>3196</v>
      </c>
      <c r="D62" t="s">
        <v>7443</v>
      </c>
      <c r="E62">
        <v>0.36666700000000002</v>
      </c>
      <c r="F62">
        <v>60</v>
      </c>
      <c r="G62">
        <v>543.11199999999997</v>
      </c>
      <c r="H62">
        <v>468.2</v>
      </c>
    </row>
    <row r="63" spans="1:8" x14ac:dyDescent="0.25">
      <c r="A63">
        <v>1</v>
      </c>
      <c r="B63" t="s">
        <v>6914</v>
      </c>
      <c r="C63" t="s">
        <v>8325</v>
      </c>
      <c r="D63" t="s">
        <v>8611</v>
      </c>
      <c r="E63">
        <v>0</v>
      </c>
      <c r="F63">
        <v>60</v>
      </c>
      <c r="G63">
        <v>547.17200000000003</v>
      </c>
      <c r="H63">
        <v>471.7</v>
      </c>
    </row>
    <row r="64" spans="1:8" x14ac:dyDescent="0.25">
      <c r="A64">
        <v>1</v>
      </c>
      <c r="B64" t="s">
        <v>6914</v>
      </c>
      <c r="C64" t="s">
        <v>9764</v>
      </c>
      <c r="D64" t="s">
        <v>9765</v>
      </c>
      <c r="E64">
        <v>2.8333339999999998</v>
      </c>
      <c r="F64">
        <v>60</v>
      </c>
      <c r="G64">
        <v>456.01920000000001</v>
      </c>
      <c r="H64">
        <v>393.12</v>
      </c>
    </row>
    <row r="65" spans="1:8" x14ac:dyDescent="0.25">
      <c r="A65">
        <v>1</v>
      </c>
      <c r="B65" t="s">
        <v>6914</v>
      </c>
      <c r="C65" t="s">
        <v>8326</v>
      </c>
      <c r="D65" t="s">
        <v>8612</v>
      </c>
      <c r="E65">
        <v>0.283333</v>
      </c>
      <c r="F65">
        <v>60</v>
      </c>
      <c r="G65">
        <v>615.35680000000002</v>
      </c>
      <c r="H65">
        <v>530.48</v>
      </c>
    </row>
    <row r="66" spans="1:8" x14ac:dyDescent="0.25">
      <c r="A66">
        <v>1</v>
      </c>
      <c r="B66" t="s">
        <v>6914</v>
      </c>
      <c r="C66" t="s">
        <v>3197</v>
      </c>
      <c r="D66" t="s">
        <v>3198</v>
      </c>
      <c r="E66">
        <v>0.72</v>
      </c>
      <c r="F66">
        <v>50</v>
      </c>
      <c r="G66">
        <v>631.10310400000003</v>
      </c>
      <c r="H66">
        <v>544.05439999999999</v>
      </c>
    </row>
    <row r="67" spans="1:8" x14ac:dyDescent="0.25">
      <c r="A67">
        <v>1</v>
      </c>
      <c r="B67" t="s">
        <v>6914</v>
      </c>
      <c r="C67" t="s">
        <v>9766</v>
      </c>
      <c r="D67" t="s">
        <v>9767</v>
      </c>
      <c r="E67">
        <v>0</v>
      </c>
      <c r="F67">
        <v>80</v>
      </c>
      <c r="G67">
        <v>284.00396000000001</v>
      </c>
      <c r="H67">
        <v>244.83099999999999</v>
      </c>
    </row>
    <row r="68" spans="1:8" x14ac:dyDescent="0.25">
      <c r="A68">
        <v>1</v>
      </c>
      <c r="B68" t="s">
        <v>6914</v>
      </c>
      <c r="C68" t="s">
        <v>18631</v>
      </c>
      <c r="D68" t="s">
        <v>18632</v>
      </c>
      <c r="E68">
        <v>0.28000000000000003</v>
      </c>
      <c r="F68">
        <v>50</v>
      </c>
      <c r="G68">
        <v>338.09998000000002</v>
      </c>
      <c r="H68">
        <v>291.46550000000002</v>
      </c>
    </row>
    <row r="69" spans="1:8" x14ac:dyDescent="0.25">
      <c r="A69">
        <v>1</v>
      </c>
      <c r="B69" t="s">
        <v>6914</v>
      </c>
      <c r="C69" t="s">
        <v>18633</v>
      </c>
      <c r="D69" t="s">
        <v>18634</v>
      </c>
      <c r="E69">
        <v>0</v>
      </c>
      <c r="F69">
        <v>50</v>
      </c>
      <c r="G69">
        <v>0</v>
      </c>
      <c r="H69">
        <v>0</v>
      </c>
    </row>
    <row r="70" spans="1:8" x14ac:dyDescent="0.25">
      <c r="A70">
        <v>1</v>
      </c>
      <c r="B70" t="s">
        <v>6914</v>
      </c>
      <c r="C70" t="s">
        <v>19594</v>
      </c>
      <c r="D70" t="s">
        <v>19595</v>
      </c>
      <c r="E70">
        <v>0.4</v>
      </c>
      <c r="F70">
        <v>50</v>
      </c>
      <c r="G70">
        <v>270.512</v>
      </c>
      <c r="H70">
        <v>233.2</v>
      </c>
    </row>
    <row r="71" spans="1:8" x14ac:dyDescent="0.25">
      <c r="A71">
        <v>1</v>
      </c>
      <c r="B71" t="s">
        <v>6914</v>
      </c>
      <c r="C71" t="s">
        <v>3199</v>
      </c>
      <c r="D71" t="s">
        <v>9768</v>
      </c>
      <c r="E71">
        <v>24</v>
      </c>
      <c r="F71">
        <v>1</v>
      </c>
      <c r="G71">
        <v>297.52812699999998</v>
      </c>
      <c r="H71">
        <v>256.48976499999998</v>
      </c>
    </row>
    <row r="72" spans="1:8" x14ac:dyDescent="0.25">
      <c r="A72">
        <v>1</v>
      </c>
      <c r="B72" t="s">
        <v>6914</v>
      </c>
      <c r="C72" t="s">
        <v>7444</v>
      </c>
      <c r="D72" t="s">
        <v>7445</v>
      </c>
      <c r="E72">
        <v>0</v>
      </c>
      <c r="F72">
        <v>50</v>
      </c>
      <c r="G72">
        <v>568.00666699999999</v>
      </c>
      <c r="H72">
        <v>489.66091999999998</v>
      </c>
    </row>
    <row r="73" spans="1:8" x14ac:dyDescent="0.25">
      <c r="A73">
        <v>1</v>
      </c>
      <c r="B73" t="s">
        <v>6914</v>
      </c>
      <c r="C73" t="s">
        <v>7446</v>
      </c>
      <c r="D73" t="s">
        <v>7447</v>
      </c>
      <c r="E73">
        <v>0.1</v>
      </c>
      <c r="F73">
        <v>50</v>
      </c>
      <c r="G73">
        <v>568.00803099999996</v>
      </c>
      <c r="H73">
        <v>489.66209600000002</v>
      </c>
    </row>
    <row r="74" spans="1:8" x14ac:dyDescent="0.25">
      <c r="A74">
        <v>1</v>
      </c>
      <c r="B74" t="s">
        <v>6914</v>
      </c>
      <c r="C74" t="s">
        <v>7448</v>
      </c>
      <c r="D74" t="s">
        <v>7449</v>
      </c>
      <c r="E74">
        <v>0</v>
      </c>
      <c r="F74">
        <v>50</v>
      </c>
      <c r="G74">
        <v>568.00559999999996</v>
      </c>
      <c r="H74">
        <v>489.66</v>
      </c>
    </row>
    <row r="75" spans="1:8" x14ac:dyDescent="0.25">
      <c r="A75">
        <v>1</v>
      </c>
      <c r="B75" t="s">
        <v>6914</v>
      </c>
      <c r="C75" t="s">
        <v>7450</v>
      </c>
      <c r="D75" t="s">
        <v>7451</v>
      </c>
      <c r="E75">
        <v>0.06</v>
      </c>
      <c r="F75">
        <v>50</v>
      </c>
      <c r="G75">
        <v>504.90159999999997</v>
      </c>
      <c r="H75">
        <v>435.26</v>
      </c>
    </row>
    <row r="76" spans="1:8" x14ac:dyDescent="0.25">
      <c r="A76">
        <v>1</v>
      </c>
      <c r="B76" t="s">
        <v>6914</v>
      </c>
      <c r="C76" t="s">
        <v>9769</v>
      </c>
      <c r="D76" t="s">
        <v>19596</v>
      </c>
      <c r="E76">
        <v>0</v>
      </c>
      <c r="F76">
        <v>80</v>
      </c>
      <c r="G76">
        <v>315.56004899999999</v>
      </c>
      <c r="H76">
        <v>272.03452499999997</v>
      </c>
    </row>
    <row r="77" spans="1:8" x14ac:dyDescent="0.25">
      <c r="A77">
        <v>1</v>
      </c>
      <c r="B77" t="s">
        <v>6914</v>
      </c>
      <c r="C77" t="s">
        <v>9770</v>
      </c>
      <c r="D77" t="s">
        <v>9771</v>
      </c>
      <c r="E77">
        <v>0</v>
      </c>
      <c r="F77">
        <v>80</v>
      </c>
      <c r="G77">
        <v>284.00396000000001</v>
      </c>
      <c r="H77">
        <v>244.83099999999999</v>
      </c>
    </row>
    <row r="78" spans="1:8" x14ac:dyDescent="0.25">
      <c r="A78">
        <v>1</v>
      </c>
      <c r="B78" t="s">
        <v>6914</v>
      </c>
      <c r="C78" t="s">
        <v>3200</v>
      </c>
      <c r="D78" t="s">
        <v>21</v>
      </c>
      <c r="E78">
        <v>0</v>
      </c>
      <c r="F78">
        <v>10</v>
      </c>
      <c r="G78">
        <v>44.28</v>
      </c>
      <c r="H78">
        <v>41</v>
      </c>
    </row>
    <row r="79" spans="1:8" x14ac:dyDescent="0.25">
      <c r="A79">
        <v>1</v>
      </c>
      <c r="B79" t="s">
        <v>6914</v>
      </c>
      <c r="C79" t="s">
        <v>3201</v>
      </c>
      <c r="D79" t="s">
        <v>22</v>
      </c>
      <c r="E79">
        <v>0</v>
      </c>
      <c r="F79">
        <v>10</v>
      </c>
      <c r="G79">
        <v>29.16</v>
      </c>
      <c r="H79">
        <v>27</v>
      </c>
    </row>
    <row r="80" spans="1:8" x14ac:dyDescent="0.25">
      <c r="A80">
        <v>1</v>
      </c>
      <c r="B80" t="s">
        <v>6914</v>
      </c>
      <c r="C80" t="s">
        <v>3202</v>
      </c>
      <c r="D80" t="s">
        <v>23</v>
      </c>
      <c r="E80">
        <v>0</v>
      </c>
      <c r="F80">
        <v>10</v>
      </c>
      <c r="G80">
        <v>37.799999999999997</v>
      </c>
      <c r="H80">
        <v>35</v>
      </c>
    </row>
    <row r="81" spans="1:8" x14ac:dyDescent="0.25">
      <c r="A81">
        <v>1</v>
      </c>
      <c r="B81" t="s">
        <v>6914</v>
      </c>
      <c r="C81" t="s">
        <v>3203</v>
      </c>
      <c r="D81" t="s">
        <v>24</v>
      </c>
      <c r="E81">
        <v>0</v>
      </c>
      <c r="F81">
        <v>10</v>
      </c>
      <c r="G81">
        <v>34.56</v>
      </c>
      <c r="H81">
        <v>32</v>
      </c>
    </row>
    <row r="82" spans="1:8" x14ac:dyDescent="0.25">
      <c r="A82">
        <v>1</v>
      </c>
      <c r="B82" t="s">
        <v>6914</v>
      </c>
      <c r="C82" t="s">
        <v>3204</v>
      </c>
      <c r="D82" t="s">
        <v>25</v>
      </c>
      <c r="E82">
        <v>0</v>
      </c>
      <c r="F82">
        <v>10</v>
      </c>
      <c r="G82">
        <v>42.12</v>
      </c>
      <c r="H82">
        <v>39</v>
      </c>
    </row>
    <row r="83" spans="1:8" x14ac:dyDescent="0.25">
      <c r="A83">
        <v>1</v>
      </c>
      <c r="B83" t="s">
        <v>6914</v>
      </c>
      <c r="C83" t="s">
        <v>3205</v>
      </c>
      <c r="D83" t="s">
        <v>26</v>
      </c>
      <c r="E83">
        <v>0</v>
      </c>
      <c r="F83">
        <v>10</v>
      </c>
      <c r="G83">
        <v>35.64</v>
      </c>
      <c r="H83">
        <v>33</v>
      </c>
    </row>
    <row r="84" spans="1:8" x14ac:dyDescent="0.25">
      <c r="A84">
        <v>1</v>
      </c>
      <c r="B84" t="s">
        <v>6914</v>
      </c>
      <c r="C84" t="s">
        <v>3206</v>
      </c>
      <c r="D84" t="s">
        <v>27</v>
      </c>
      <c r="E84">
        <v>0</v>
      </c>
      <c r="F84">
        <v>10</v>
      </c>
      <c r="G84">
        <v>64.8</v>
      </c>
      <c r="H84">
        <v>60</v>
      </c>
    </row>
    <row r="85" spans="1:8" x14ac:dyDescent="0.25">
      <c r="A85">
        <v>1</v>
      </c>
      <c r="B85" t="s">
        <v>6914</v>
      </c>
      <c r="C85" t="s">
        <v>3207</v>
      </c>
      <c r="D85" t="s">
        <v>28</v>
      </c>
      <c r="E85">
        <v>0</v>
      </c>
      <c r="F85">
        <v>10</v>
      </c>
      <c r="G85">
        <v>52.92</v>
      </c>
      <c r="H85">
        <v>49</v>
      </c>
    </row>
    <row r="86" spans="1:8" x14ac:dyDescent="0.25">
      <c r="A86">
        <v>1</v>
      </c>
      <c r="B86" t="s">
        <v>6914</v>
      </c>
      <c r="C86" t="s">
        <v>3208</v>
      </c>
      <c r="D86" t="s">
        <v>29</v>
      </c>
      <c r="E86">
        <v>0</v>
      </c>
      <c r="F86">
        <v>32</v>
      </c>
      <c r="G86">
        <v>46.643599999999999</v>
      </c>
      <c r="H86">
        <v>40.21</v>
      </c>
    </row>
    <row r="87" spans="1:8" x14ac:dyDescent="0.25">
      <c r="A87">
        <v>1</v>
      </c>
      <c r="B87" t="s">
        <v>6914</v>
      </c>
      <c r="C87" t="s">
        <v>2617</v>
      </c>
      <c r="D87" t="s">
        <v>30</v>
      </c>
      <c r="E87">
        <v>94</v>
      </c>
      <c r="F87">
        <v>16</v>
      </c>
      <c r="G87">
        <v>62.265011000000001</v>
      </c>
      <c r="H87">
        <v>57.652788000000001</v>
      </c>
    </row>
    <row r="88" spans="1:8" x14ac:dyDescent="0.25">
      <c r="A88">
        <v>1</v>
      </c>
      <c r="B88" t="s">
        <v>6914</v>
      </c>
      <c r="C88" t="s">
        <v>18599</v>
      </c>
      <c r="D88" t="s">
        <v>18600</v>
      </c>
      <c r="E88">
        <v>4.0625</v>
      </c>
      <c r="F88">
        <v>32</v>
      </c>
      <c r="G88">
        <v>63.244532999999997</v>
      </c>
      <c r="H88">
        <v>54.521149000000001</v>
      </c>
    </row>
    <row r="89" spans="1:8" x14ac:dyDescent="0.25">
      <c r="A89">
        <v>1</v>
      </c>
      <c r="B89" t="s">
        <v>6914</v>
      </c>
      <c r="C89" t="s">
        <v>3209</v>
      </c>
      <c r="D89" t="s">
        <v>31</v>
      </c>
      <c r="E89">
        <v>5.09375</v>
      </c>
      <c r="F89">
        <v>32</v>
      </c>
      <c r="G89">
        <v>49.780560000000001</v>
      </c>
      <c r="H89">
        <v>42.914276000000001</v>
      </c>
    </row>
    <row r="90" spans="1:8" x14ac:dyDescent="0.25">
      <c r="A90">
        <v>1</v>
      </c>
      <c r="B90" t="s">
        <v>6914</v>
      </c>
      <c r="C90" t="s">
        <v>3210</v>
      </c>
      <c r="D90" t="s">
        <v>3211</v>
      </c>
      <c r="E90">
        <v>0</v>
      </c>
      <c r="F90">
        <v>40</v>
      </c>
      <c r="G90">
        <v>30.334</v>
      </c>
      <c r="H90">
        <v>26.15</v>
      </c>
    </row>
    <row r="91" spans="1:8" x14ac:dyDescent="0.25">
      <c r="A91">
        <v>1</v>
      </c>
      <c r="B91" t="s">
        <v>6914</v>
      </c>
      <c r="C91" t="s">
        <v>3212</v>
      </c>
      <c r="D91" t="s">
        <v>3213</v>
      </c>
      <c r="E91">
        <v>0</v>
      </c>
      <c r="F91">
        <v>40</v>
      </c>
      <c r="G91">
        <v>30.334</v>
      </c>
      <c r="H91">
        <v>26.15</v>
      </c>
    </row>
    <row r="92" spans="1:8" x14ac:dyDescent="0.25">
      <c r="A92">
        <v>1</v>
      </c>
      <c r="B92" t="s">
        <v>6914</v>
      </c>
      <c r="C92" t="s">
        <v>3214</v>
      </c>
      <c r="D92" t="s">
        <v>3215</v>
      </c>
      <c r="E92">
        <v>0</v>
      </c>
      <c r="F92">
        <v>40</v>
      </c>
      <c r="G92">
        <v>30.953440000000001</v>
      </c>
      <c r="H92">
        <v>26.684000000000001</v>
      </c>
    </row>
    <row r="93" spans="1:8" x14ac:dyDescent="0.25">
      <c r="A93">
        <v>1</v>
      </c>
      <c r="B93" t="s">
        <v>6914</v>
      </c>
      <c r="C93" t="s">
        <v>3216</v>
      </c>
      <c r="D93" t="s">
        <v>32</v>
      </c>
      <c r="E93">
        <v>31.3125</v>
      </c>
      <c r="F93">
        <v>32</v>
      </c>
      <c r="G93">
        <v>31.71904</v>
      </c>
      <c r="H93">
        <v>27.344000000000001</v>
      </c>
    </row>
    <row r="94" spans="1:8" x14ac:dyDescent="0.25">
      <c r="A94">
        <v>1</v>
      </c>
      <c r="B94" t="s">
        <v>6914</v>
      </c>
      <c r="C94" t="s">
        <v>3217</v>
      </c>
      <c r="D94" t="s">
        <v>11248</v>
      </c>
      <c r="E94">
        <v>80.9375</v>
      </c>
      <c r="F94">
        <v>32</v>
      </c>
      <c r="G94">
        <v>30.837681</v>
      </c>
      <c r="H94">
        <v>26.584208</v>
      </c>
    </row>
    <row r="95" spans="1:8" x14ac:dyDescent="0.25">
      <c r="A95">
        <v>1</v>
      </c>
      <c r="B95" t="s">
        <v>6914</v>
      </c>
      <c r="C95" t="s">
        <v>2928</v>
      </c>
      <c r="D95" t="s">
        <v>33</v>
      </c>
      <c r="E95">
        <v>0.125</v>
      </c>
      <c r="F95">
        <v>40</v>
      </c>
      <c r="G95">
        <v>57.768000000000001</v>
      </c>
      <c r="H95">
        <v>49.8</v>
      </c>
    </row>
    <row r="96" spans="1:8" x14ac:dyDescent="0.25">
      <c r="A96">
        <v>1</v>
      </c>
      <c r="B96" t="s">
        <v>6914</v>
      </c>
      <c r="C96" t="s">
        <v>3218</v>
      </c>
      <c r="D96" t="s">
        <v>34</v>
      </c>
      <c r="E96">
        <v>0</v>
      </c>
      <c r="F96">
        <v>30</v>
      </c>
      <c r="G96">
        <v>80.738320000000002</v>
      </c>
      <c r="H96">
        <v>69.602000000000004</v>
      </c>
    </row>
    <row r="97" spans="1:8" x14ac:dyDescent="0.25">
      <c r="A97">
        <v>1</v>
      </c>
      <c r="B97" t="s">
        <v>6914</v>
      </c>
      <c r="C97" t="s">
        <v>2618</v>
      </c>
      <c r="D97" t="s">
        <v>35</v>
      </c>
      <c r="E97">
        <v>28.4375</v>
      </c>
      <c r="F97">
        <v>16</v>
      </c>
      <c r="G97">
        <v>62.265239999999999</v>
      </c>
      <c r="H97">
        <v>57.652999999999999</v>
      </c>
    </row>
    <row r="98" spans="1:8" x14ac:dyDescent="0.25">
      <c r="A98">
        <v>1</v>
      </c>
      <c r="B98" t="s">
        <v>6914</v>
      </c>
      <c r="C98" t="s">
        <v>3219</v>
      </c>
      <c r="D98" t="s">
        <v>36</v>
      </c>
      <c r="E98">
        <v>0</v>
      </c>
      <c r="F98">
        <v>30</v>
      </c>
      <c r="G98">
        <v>80.738320000000002</v>
      </c>
      <c r="H98">
        <v>69.602000000000004</v>
      </c>
    </row>
    <row r="99" spans="1:8" x14ac:dyDescent="0.25">
      <c r="A99">
        <v>1</v>
      </c>
      <c r="B99" t="s">
        <v>6914</v>
      </c>
      <c r="C99" t="s">
        <v>3220</v>
      </c>
      <c r="D99" t="s">
        <v>37</v>
      </c>
      <c r="E99">
        <v>0</v>
      </c>
      <c r="F99">
        <v>30</v>
      </c>
      <c r="G99">
        <v>80.738320000000002</v>
      </c>
      <c r="H99">
        <v>69.602000000000004</v>
      </c>
    </row>
    <row r="100" spans="1:8" x14ac:dyDescent="0.25">
      <c r="A100">
        <v>1</v>
      </c>
      <c r="B100" t="s">
        <v>6914</v>
      </c>
      <c r="C100" t="s">
        <v>3221</v>
      </c>
      <c r="D100" t="s">
        <v>38</v>
      </c>
      <c r="E100">
        <v>0</v>
      </c>
      <c r="F100">
        <v>30</v>
      </c>
      <c r="G100">
        <v>80.738320000000002</v>
      </c>
      <c r="H100">
        <v>69.602000000000004</v>
      </c>
    </row>
    <row r="101" spans="1:8" x14ac:dyDescent="0.25">
      <c r="A101">
        <v>1</v>
      </c>
      <c r="B101" t="s">
        <v>6914</v>
      </c>
      <c r="C101" t="s">
        <v>2929</v>
      </c>
      <c r="D101" t="s">
        <v>39</v>
      </c>
      <c r="E101">
        <v>0</v>
      </c>
      <c r="F101">
        <v>30</v>
      </c>
      <c r="G101">
        <v>46.202399999999997</v>
      </c>
      <c r="H101">
        <v>42.78</v>
      </c>
    </row>
    <row r="102" spans="1:8" x14ac:dyDescent="0.25">
      <c r="A102">
        <v>1</v>
      </c>
      <c r="B102" t="s">
        <v>6914</v>
      </c>
      <c r="C102" t="s">
        <v>2619</v>
      </c>
      <c r="D102" t="s">
        <v>7452</v>
      </c>
      <c r="E102">
        <v>0</v>
      </c>
      <c r="F102">
        <v>18</v>
      </c>
      <c r="G102">
        <v>47.083680000000001</v>
      </c>
      <c r="H102">
        <v>43.595999999999997</v>
      </c>
    </row>
    <row r="103" spans="1:8" x14ac:dyDescent="0.25">
      <c r="A103">
        <v>1</v>
      </c>
      <c r="B103" t="s">
        <v>6914</v>
      </c>
      <c r="C103" t="s">
        <v>2930</v>
      </c>
      <c r="D103" t="s">
        <v>40</v>
      </c>
      <c r="E103">
        <v>18.099997999999999</v>
      </c>
      <c r="F103">
        <v>30</v>
      </c>
      <c r="G103">
        <v>54.186839999999997</v>
      </c>
      <c r="H103">
        <v>50.173000000000002</v>
      </c>
    </row>
    <row r="104" spans="1:8" x14ac:dyDescent="0.25">
      <c r="A104">
        <v>1</v>
      </c>
      <c r="B104" t="s">
        <v>6914</v>
      </c>
      <c r="C104" t="s">
        <v>3222</v>
      </c>
      <c r="D104" t="s">
        <v>41</v>
      </c>
      <c r="E104">
        <v>0</v>
      </c>
      <c r="F104">
        <v>30</v>
      </c>
      <c r="G104">
        <v>54.186839999999997</v>
      </c>
      <c r="H104">
        <v>50.173000000000002</v>
      </c>
    </row>
    <row r="105" spans="1:8" x14ac:dyDescent="0.25">
      <c r="A105">
        <v>1</v>
      </c>
      <c r="B105" t="s">
        <v>6914</v>
      </c>
      <c r="C105" t="s">
        <v>2931</v>
      </c>
      <c r="D105" t="s">
        <v>42</v>
      </c>
      <c r="E105">
        <v>39.466662999999997</v>
      </c>
      <c r="F105">
        <v>30</v>
      </c>
      <c r="G105">
        <v>54.187108000000002</v>
      </c>
      <c r="H105">
        <v>50.173248000000001</v>
      </c>
    </row>
    <row r="106" spans="1:8" x14ac:dyDescent="0.25">
      <c r="A106">
        <v>1</v>
      </c>
      <c r="B106" t="s">
        <v>6914</v>
      </c>
      <c r="C106" t="s">
        <v>3223</v>
      </c>
      <c r="D106" t="s">
        <v>43</v>
      </c>
      <c r="E106">
        <v>57.866661000000001</v>
      </c>
      <c r="F106">
        <v>30</v>
      </c>
      <c r="G106">
        <v>54.186839999999997</v>
      </c>
      <c r="H106">
        <v>50.173000000000002</v>
      </c>
    </row>
    <row r="107" spans="1:8" x14ac:dyDescent="0.25">
      <c r="A107">
        <v>1</v>
      </c>
      <c r="B107" t="s">
        <v>6914</v>
      </c>
      <c r="C107" t="s">
        <v>2620</v>
      </c>
      <c r="D107" t="s">
        <v>44</v>
      </c>
      <c r="E107">
        <v>0</v>
      </c>
      <c r="F107">
        <v>30</v>
      </c>
      <c r="G107">
        <v>57.261600000000001</v>
      </c>
      <c r="H107">
        <v>53.02</v>
      </c>
    </row>
    <row r="108" spans="1:8" x14ac:dyDescent="0.25">
      <c r="A108">
        <v>1</v>
      </c>
      <c r="B108" t="s">
        <v>6914</v>
      </c>
      <c r="C108" t="s">
        <v>2932</v>
      </c>
      <c r="D108" t="s">
        <v>45</v>
      </c>
      <c r="E108">
        <v>39.166663</v>
      </c>
      <c r="F108">
        <v>30</v>
      </c>
      <c r="G108">
        <v>54.187108000000002</v>
      </c>
      <c r="H108">
        <v>50.173248000000001</v>
      </c>
    </row>
    <row r="109" spans="1:8" x14ac:dyDescent="0.25">
      <c r="A109">
        <v>1</v>
      </c>
      <c r="B109" t="s">
        <v>6914</v>
      </c>
      <c r="C109" t="s">
        <v>2933</v>
      </c>
      <c r="D109" t="s">
        <v>46</v>
      </c>
      <c r="E109">
        <v>0</v>
      </c>
      <c r="F109">
        <v>40</v>
      </c>
      <c r="G109">
        <v>48.724640000000001</v>
      </c>
      <c r="H109">
        <v>42.003999999999998</v>
      </c>
    </row>
    <row r="110" spans="1:8" x14ac:dyDescent="0.25">
      <c r="A110">
        <v>1</v>
      </c>
      <c r="B110" t="s">
        <v>6914</v>
      </c>
      <c r="C110" t="s">
        <v>3224</v>
      </c>
      <c r="D110" t="s">
        <v>47</v>
      </c>
      <c r="E110">
        <v>0</v>
      </c>
      <c r="F110">
        <v>12</v>
      </c>
      <c r="G110">
        <v>140.108666</v>
      </c>
      <c r="H110">
        <v>120.783333</v>
      </c>
    </row>
    <row r="111" spans="1:8" x14ac:dyDescent="0.25">
      <c r="A111">
        <v>1</v>
      </c>
      <c r="B111" t="s">
        <v>6914</v>
      </c>
      <c r="C111" t="s">
        <v>3225</v>
      </c>
      <c r="D111" t="s">
        <v>48</v>
      </c>
      <c r="E111">
        <v>37.199995999999999</v>
      </c>
      <c r="F111">
        <v>30</v>
      </c>
      <c r="G111">
        <v>54.187108000000002</v>
      </c>
      <c r="H111">
        <v>50.173248000000001</v>
      </c>
    </row>
    <row r="112" spans="1:8" x14ac:dyDescent="0.25">
      <c r="A112">
        <v>1</v>
      </c>
      <c r="B112" t="s">
        <v>6914</v>
      </c>
      <c r="C112" t="s">
        <v>2934</v>
      </c>
      <c r="D112" t="s">
        <v>49</v>
      </c>
      <c r="E112">
        <v>0</v>
      </c>
      <c r="F112">
        <v>12</v>
      </c>
      <c r="G112">
        <v>133.44291999999999</v>
      </c>
      <c r="H112">
        <v>115.03700000000001</v>
      </c>
    </row>
    <row r="113" spans="1:8" x14ac:dyDescent="0.25">
      <c r="A113">
        <v>1</v>
      </c>
      <c r="B113" t="s">
        <v>6914</v>
      </c>
      <c r="C113" t="s">
        <v>3226</v>
      </c>
      <c r="D113" t="s">
        <v>50</v>
      </c>
      <c r="E113">
        <v>3</v>
      </c>
      <c r="F113">
        <v>8</v>
      </c>
      <c r="G113">
        <v>91.25</v>
      </c>
      <c r="H113">
        <v>91.25</v>
      </c>
    </row>
    <row r="114" spans="1:8" x14ac:dyDescent="0.25">
      <c r="A114">
        <v>1</v>
      </c>
      <c r="B114" t="s">
        <v>6914</v>
      </c>
      <c r="C114" t="s">
        <v>3227</v>
      </c>
      <c r="D114" t="s">
        <v>3228</v>
      </c>
      <c r="E114">
        <v>0</v>
      </c>
      <c r="F114">
        <v>8</v>
      </c>
      <c r="G114">
        <v>91.25</v>
      </c>
      <c r="H114">
        <v>91.25</v>
      </c>
    </row>
    <row r="115" spans="1:8" x14ac:dyDescent="0.25">
      <c r="A115">
        <v>1</v>
      </c>
      <c r="B115" t="s">
        <v>6914</v>
      </c>
      <c r="C115" t="s">
        <v>3229</v>
      </c>
      <c r="D115" t="s">
        <v>3230</v>
      </c>
      <c r="E115">
        <v>0</v>
      </c>
      <c r="F115">
        <v>12</v>
      </c>
      <c r="G115">
        <v>140.108666</v>
      </c>
      <c r="H115">
        <v>120.783333</v>
      </c>
    </row>
    <row r="116" spans="1:8" x14ac:dyDescent="0.25">
      <c r="A116">
        <v>1</v>
      </c>
      <c r="B116" t="s">
        <v>6914</v>
      </c>
      <c r="C116" t="s">
        <v>3231</v>
      </c>
      <c r="D116" t="s">
        <v>3232</v>
      </c>
      <c r="E116">
        <v>0</v>
      </c>
      <c r="F116">
        <v>24</v>
      </c>
      <c r="G116">
        <v>44.030119999999997</v>
      </c>
      <c r="H116">
        <v>37.957000000000001</v>
      </c>
    </row>
    <row r="117" spans="1:8" x14ac:dyDescent="0.25">
      <c r="A117">
        <v>1</v>
      </c>
      <c r="B117" t="s">
        <v>6914</v>
      </c>
      <c r="C117" t="s">
        <v>3233</v>
      </c>
      <c r="D117" t="s">
        <v>3234</v>
      </c>
      <c r="E117">
        <v>0</v>
      </c>
      <c r="F117">
        <v>12</v>
      </c>
      <c r="G117">
        <v>47.799720000000001</v>
      </c>
      <c r="H117">
        <v>44.259</v>
      </c>
    </row>
    <row r="118" spans="1:8" x14ac:dyDescent="0.25">
      <c r="A118">
        <v>1</v>
      </c>
      <c r="B118" t="s">
        <v>6914</v>
      </c>
      <c r="C118" t="s">
        <v>3235</v>
      </c>
      <c r="D118" t="s">
        <v>6285</v>
      </c>
      <c r="E118">
        <v>0</v>
      </c>
      <c r="F118">
        <v>32</v>
      </c>
      <c r="G118">
        <v>29.2088</v>
      </c>
      <c r="H118">
        <v>25.18</v>
      </c>
    </row>
    <row r="119" spans="1:8" x14ac:dyDescent="0.25">
      <c r="A119">
        <v>1</v>
      </c>
      <c r="B119" t="s">
        <v>6914</v>
      </c>
      <c r="C119" t="s">
        <v>6383</v>
      </c>
      <c r="D119" t="s">
        <v>6384</v>
      </c>
      <c r="E119">
        <v>0</v>
      </c>
      <c r="F119">
        <v>21</v>
      </c>
      <c r="G119">
        <v>59.289920000000002</v>
      </c>
      <c r="H119">
        <v>51.112000000000002</v>
      </c>
    </row>
    <row r="120" spans="1:8" x14ac:dyDescent="0.25">
      <c r="A120">
        <v>1</v>
      </c>
      <c r="B120" t="s">
        <v>6914</v>
      </c>
      <c r="C120" t="s">
        <v>6385</v>
      </c>
      <c r="D120" t="s">
        <v>6386</v>
      </c>
      <c r="E120">
        <v>0</v>
      </c>
      <c r="F120">
        <v>21</v>
      </c>
      <c r="G120">
        <v>59.289920000000002</v>
      </c>
      <c r="H120">
        <v>51.112000000000002</v>
      </c>
    </row>
    <row r="121" spans="1:8" x14ac:dyDescent="0.25">
      <c r="A121">
        <v>1</v>
      </c>
      <c r="B121" t="s">
        <v>6914</v>
      </c>
      <c r="C121" t="s">
        <v>6387</v>
      </c>
      <c r="D121" t="s">
        <v>6388</v>
      </c>
      <c r="E121">
        <v>9.2083340000000007</v>
      </c>
      <c r="F121">
        <v>24</v>
      </c>
      <c r="G121">
        <v>45.815359999999998</v>
      </c>
      <c r="H121">
        <v>39.496000000000002</v>
      </c>
    </row>
    <row r="122" spans="1:8" x14ac:dyDescent="0.25">
      <c r="A122">
        <v>1</v>
      </c>
      <c r="B122" t="s">
        <v>6914</v>
      </c>
      <c r="C122" t="s">
        <v>6389</v>
      </c>
      <c r="D122" t="s">
        <v>6390</v>
      </c>
      <c r="E122">
        <v>10.250000999999999</v>
      </c>
      <c r="F122">
        <v>24</v>
      </c>
      <c r="G122">
        <v>45.815359999999998</v>
      </c>
      <c r="H122">
        <v>39.496000000000002</v>
      </c>
    </row>
    <row r="123" spans="1:8" x14ac:dyDescent="0.25">
      <c r="A123">
        <v>1</v>
      </c>
      <c r="B123" t="s">
        <v>6914</v>
      </c>
      <c r="C123" t="s">
        <v>6391</v>
      </c>
      <c r="D123" t="s">
        <v>6392</v>
      </c>
      <c r="E123">
        <v>12.875000999999999</v>
      </c>
      <c r="F123">
        <v>24</v>
      </c>
      <c r="G123">
        <v>45.815359999999998</v>
      </c>
      <c r="H123">
        <v>39.496000000000002</v>
      </c>
    </row>
    <row r="124" spans="1:8" x14ac:dyDescent="0.25">
      <c r="A124">
        <v>1</v>
      </c>
      <c r="B124" t="s">
        <v>6914</v>
      </c>
      <c r="C124" t="s">
        <v>6393</v>
      </c>
      <c r="D124" t="s">
        <v>6394</v>
      </c>
      <c r="E124">
        <v>11.416668</v>
      </c>
      <c r="F124">
        <v>24</v>
      </c>
      <c r="G124">
        <v>48.899348000000003</v>
      </c>
      <c r="H124">
        <v>42.154609999999998</v>
      </c>
    </row>
    <row r="125" spans="1:8" x14ac:dyDescent="0.25">
      <c r="A125">
        <v>1</v>
      </c>
      <c r="B125" t="s">
        <v>6914</v>
      </c>
      <c r="C125" t="s">
        <v>6395</v>
      </c>
      <c r="D125" t="s">
        <v>6396</v>
      </c>
      <c r="E125">
        <v>0</v>
      </c>
      <c r="F125">
        <v>48</v>
      </c>
      <c r="G125">
        <v>55.000239999999998</v>
      </c>
      <c r="H125">
        <v>47.414000000000001</v>
      </c>
    </row>
    <row r="126" spans="1:8" x14ac:dyDescent="0.25">
      <c r="A126">
        <v>1</v>
      </c>
      <c r="B126" t="s">
        <v>6914</v>
      </c>
      <c r="C126" t="s">
        <v>6397</v>
      </c>
      <c r="D126" t="s">
        <v>6398</v>
      </c>
      <c r="E126">
        <v>7.4999999999999997E-2</v>
      </c>
      <c r="F126">
        <v>40</v>
      </c>
      <c r="G126">
        <v>65.199748</v>
      </c>
      <c r="H126">
        <v>56.206679000000001</v>
      </c>
    </row>
    <row r="127" spans="1:8" x14ac:dyDescent="0.25">
      <c r="A127">
        <v>1</v>
      </c>
      <c r="B127" t="s">
        <v>6914</v>
      </c>
      <c r="C127" t="s">
        <v>6399</v>
      </c>
      <c r="D127" t="s">
        <v>6915</v>
      </c>
      <c r="E127">
        <v>0</v>
      </c>
      <c r="F127">
        <v>12</v>
      </c>
      <c r="G127">
        <v>140.108666</v>
      </c>
      <c r="H127">
        <v>120.783333</v>
      </c>
    </row>
    <row r="128" spans="1:8" x14ac:dyDescent="0.25">
      <c r="A128">
        <v>1</v>
      </c>
      <c r="B128" t="s">
        <v>6914</v>
      </c>
      <c r="C128" t="s">
        <v>6400</v>
      </c>
      <c r="D128" t="s">
        <v>6401</v>
      </c>
      <c r="E128">
        <v>0</v>
      </c>
      <c r="F128">
        <v>45</v>
      </c>
      <c r="G128">
        <v>40.108159999999998</v>
      </c>
      <c r="H128">
        <v>34.576000000000001</v>
      </c>
    </row>
    <row r="129" spans="1:8" x14ac:dyDescent="0.25">
      <c r="A129">
        <v>1</v>
      </c>
      <c r="B129" t="s">
        <v>6914</v>
      </c>
      <c r="C129" t="s">
        <v>6402</v>
      </c>
      <c r="D129" t="s">
        <v>6403</v>
      </c>
      <c r="E129">
        <v>0</v>
      </c>
      <c r="F129">
        <v>24</v>
      </c>
      <c r="G129">
        <v>48.016800000000003</v>
      </c>
      <c r="H129">
        <v>44.46</v>
      </c>
    </row>
    <row r="130" spans="1:8" x14ac:dyDescent="0.25">
      <c r="A130">
        <v>1</v>
      </c>
      <c r="B130" t="s">
        <v>6914</v>
      </c>
      <c r="C130" t="s">
        <v>6404</v>
      </c>
      <c r="D130" t="s">
        <v>6405</v>
      </c>
      <c r="E130">
        <v>0</v>
      </c>
      <c r="F130">
        <v>12</v>
      </c>
      <c r="G130">
        <v>46.212000000000003</v>
      </c>
      <c r="H130">
        <v>46.212000000000003</v>
      </c>
    </row>
    <row r="131" spans="1:8" x14ac:dyDescent="0.25">
      <c r="A131">
        <v>1</v>
      </c>
      <c r="B131" t="s">
        <v>6914</v>
      </c>
      <c r="C131" t="s">
        <v>6406</v>
      </c>
      <c r="D131" t="s">
        <v>6407</v>
      </c>
      <c r="E131">
        <v>0</v>
      </c>
      <c r="F131">
        <v>12</v>
      </c>
      <c r="G131">
        <v>46.212000000000003</v>
      </c>
      <c r="H131">
        <v>46.212000000000003</v>
      </c>
    </row>
    <row r="132" spans="1:8" x14ac:dyDescent="0.25">
      <c r="A132">
        <v>1</v>
      </c>
      <c r="B132" t="s">
        <v>6914</v>
      </c>
      <c r="C132" t="s">
        <v>6408</v>
      </c>
      <c r="D132" t="s">
        <v>6409</v>
      </c>
      <c r="E132">
        <v>0</v>
      </c>
      <c r="F132">
        <v>32</v>
      </c>
      <c r="G132">
        <v>29.2088</v>
      </c>
      <c r="H132">
        <v>25.18</v>
      </c>
    </row>
    <row r="133" spans="1:8" x14ac:dyDescent="0.25">
      <c r="A133">
        <v>1</v>
      </c>
      <c r="B133" t="s">
        <v>6914</v>
      </c>
      <c r="C133" t="s">
        <v>6410</v>
      </c>
      <c r="D133" t="s">
        <v>6411</v>
      </c>
      <c r="E133">
        <v>0</v>
      </c>
      <c r="F133">
        <v>50</v>
      </c>
      <c r="G133">
        <v>50.571359999999999</v>
      </c>
      <c r="H133">
        <v>43.595999999999997</v>
      </c>
    </row>
    <row r="134" spans="1:8" x14ac:dyDescent="0.25">
      <c r="A134">
        <v>1</v>
      </c>
      <c r="B134" t="s">
        <v>6914</v>
      </c>
      <c r="C134" t="s">
        <v>6412</v>
      </c>
      <c r="D134" t="s">
        <v>6916</v>
      </c>
      <c r="E134">
        <v>8.375</v>
      </c>
      <c r="F134">
        <v>8</v>
      </c>
      <c r="G134">
        <v>170.77055999999999</v>
      </c>
      <c r="H134">
        <v>147.21600000000001</v>
      </c>
    </row>
    <row r="135" spans="1:8" x14ac:dyDescent="0.25">
      <c r="A135">
        <v>1</v>
      </c>
      <c r="B135" t="s">
        <v>6914</v>
      </c>
      <c r="C135" t="s">
        <v>6413</v>
      </c>
      <c r="D135" t="s">
        <v>6917</v>
      </c>
      <c r="E135">
        <v>14.5</v>
      </c>
      <c r="F135">
        <v>8</v>
      </c>
      <c r="G135">
        <v>170.77055999999999</v>
      </c>
      <c r="H135">
        <v>147.21600000000001</v>
      </c>
    </row>
    <row r="136" spans="1:8" x14ac:dyDescent="0.25">
      <c r="A136">
        <v>1</v>
      </c>
      <c r="B136" t="s">
        <v>6914</v>
      </c>
      <c r="C136" t="s">
        <v>6414</v>
      </c>
      <c r="D136" t="s">
        <v>6918</v>
      </c>
      <c r="E136">
        <v>0</v>
      </c>
      <c r="F136">
        <v>32</v>
      </c>
      <c r="G136">
        <v>26.158000000000001</v>
      </c>
      <c r="H136">
        <v>22.55</v>
      </c>
    </row>
    <row r="137" spans="1:8" x14ac:dyDescent="0.25">
      <c r="A137">
        <v>1</v>
      </c>
      <c r="B137" t="s">
        <v>6914</v>
      </c>
      <c r="C137" t="s">
        <v>6919</v>
      </c>
      <c r="D137" t="s">
        <v>6920</v>
      </c>
      <c r="E137">
        <v>0</v>
      </c>
      <c r="F137">
        <v>32</v>
      </c>
      <c r="G137">
        <v>26.158000000000001</v>
      </c>
      <c r="H137">
        <v>22.55</v>
      </c>
    </row>
    <row r="138" spans="1:8" x14ac:dyDescent="0.25">
      <c r="A138">
        <v>1</v>
      </c>
      <c r="B138" t="s">
        <v>6914</v>
      </c>
      <c r="C138" t="s">
        <v>6921</v>
      </c>
      <c r="D138" t="s">
        <v>6922</v>
      </c>
      <c r="E138">
        <v>7.375</v>
      </c>
      <c r="F138">
        <v>40</v>
      </c>
      <c r="G138">
        <v>57.767710000000001</v>
      </c>
      <c r="H138">
        <v>49.799750000000003</v>
      </c>
    </row>
    <row r="139" spans="1:8" x14ac:dyDescent="0.25">
      <c r="A139">
        <v>1</v>
      </c>
      <c r="B139" t="s">
        <v>6914</v>
      </c>
      <c r="C139" t="s">
        <v>7453</v>
      </c>
      <c r="D139" t="s">
        <v>7454</v>
      </c>
      <c r="E139">
        <v>0</v>
      </c>
      <c r="F139">
        <v>20</v>
      </c>
      <c r="G139">
        <v>0</v>
      </c>
      <c r="H139">
        <v>0</v>
      </c>
    </row>
    <row r="140" spans="1:8" x14ac:dyDescent="0.25">
      <c r="A140">
        <v>1</v>
      </c>
      <c r="B140" t="s">
        <v>6914</v>
      </c>
      <c r="C140" t="s">
        <v>6923</v>
      </c>
      <c r="D140" t="s">
        <v>6924</v>
      </c>
      <c r="E140">
        <v>8.7291650000000001</v>
      </c>
      <c r="F140">
        <v>48</v>
      </c>
      <c r="G140">
        <v>74.010319999999993</v>
      </c>
      <c r="H140">
        <v>63.802</v>
      </c>
    </row>
    <row r="141" spans="1:8" x14ac:dyDescent="0.25">
      <c r="A141">
        <v>1</v>
      </c>
      <c r="B141" t="s">
        <v>6914</v>
      </c>
      <c r="C141" t="s">
        <v>6925</v>
      </c>
      <c r="D141" t="s">
        <v>19459</v>
      </c>
      <c r="E141">
        <v>0</v>
      </c>
      <c r="F141">
        <v>32</v>
      </c>
      <c r="G141">
        <v>63.244532999999997</v>
      </c>
      <c r="H141">
        <v>54.521149000000001</v>
      </c>
    </row>
    <row r="142" spans="1:8" x14ac:dyDescent="0.25">
      <c r="A142">
        <v>1</v>
      </c>
      <c r="B142" t="s">
        <v>6914</v>
      </c>
      <c r="C142" t="s">
        <v>6926</v>
      </c>
      <c r="D142" t="s">
        <v>6927</v>
      </c>
      <c r="E142">
        <v>-0.33333299999999999</v>
      </c>
      <c r="F142">
        <v>12</v>
      </c>
      <c r="G142">
        <v>133.44341</v>
      </c>
      <c r="H142">
        <v>115.03742200000001</v>
      </c>
    </row>
    <row r="143" spans="1:8" x14ac:dyDescent="0.25">
      <c r="A143">
        <v>1</v>
      </c>
      <c r="B143" t="s">
        <v>6914</v>
      </c>
      <c r="C143" t="s">
        <v>6928</v>
      </c>
      <c r="D143" t="s">
        <v>6929</v>
      </c>
      <c r="E143">
        <v>0</v>
      </c>
      <c r="F143">
        <v>40</v>
      </c>
      <c r="G143">
        <v>30.953440000000001</v>
      </c>
      <c r="H143">
        <v>26.684000000000001</v>
      </c>
    </row>
    <row r="144" spans="1:8" x14ac:dyDescent="0.25">
      <c r="A144">
        <v>1</v>
      </c>
      <c r="B144" t="s">
        <v>6914</v>
      </c>
      <c r="C144" t="s">
        <v>6930</v>
      </c>
      <c r="D144" t="s">
        <v>6931</v>
      </c>
      <c r="E144">
        <v>0</v>
      </c>
      <c r="F144">
        <v>30</v>
      </c>
      <c r="G144">
        <v>47.902320000000003</v>
      </c>
      <c r="H144">
        <v>44.353999999999999</v>
      </c>
    </row>
    <row r="145" spans="1:8" x14ac:dyDescent="0.25">
      <c r="A145">
        <v>1</v>
      </c>
      <c r="B145" t="s">
        <v>6914</v>
      </c>
      <c r="C145" t="s">
        <v>6932</v>
      </c>
      <c r="D145" t="s">
        <v>6933</v>
      </c>
      <c r="E145">
        <v>0</v>
      </c>
      <c r="F145">
        <v>48</v>
      </c>
      <c r="G145">
        <v>74.007999999999996</v>
      </c>
      <c r="H145">
        <v>63.8</v>
      </c>
    </row>
    <row r="146" spans="1:8" x14ac:dyDescent="0.25">
      <c r="A146">
        <v>1</v>
      </c>
      <c r="B146" t="s">
        <v>6914</v>
      </c>
      <c r="C146" t="s">
        <v>6934</v>
      </c>
      <c r="D146" t="s">
        <v>6935</v>
      </c>
      <c r="E146">
        <v>0</v>
      </c>
      <c r="F146">
        <v>48</v>
      </c>
      <c r="G146">
        <v>74.010018000000002</v>
      </c>
      <c r="H146">
        <v>63.801740000000002</v>
      </c>
    </row>
    <row r="147" spans="1:8" x14ac:dyDescent="0.25">
      <c r="A147">
        <v>1</v>
      </c>
      <c r="B147" t="s">
        <v>6914</v>
      </c>
      <c r="C147" t="s">
        <v>6936</v>
      </c>
      <c r="D147" t="s">
        <v>6937</v>
      </c>
      <c r="E147">
        <v>0</v>
      </c>
      <c r="F147">
        <v>48</v>
      </c>
      <c r="G147">
        <v>74.007999999999996</v>
      </c>
      <c r="H147">
        <v>63.8</v>
      </c>
    </row>
    <row r="148" spans="1:8" x14ac:dyDescent="0.25">
      <c r="A148">
        <v>1</v>
      </c>
      <c r="B148" t="s">
        <v>6914</v>
      </c>
      <c r="C148" t="s">
        <v>6938</v>
      </c>
      <c r="D148" t="s">
        <v>6939</v>
      </c>
      <c r="E148">
        <v>0</v>
      </c>
      <c r="F148">
        <v>30</v>
      </c>
      <c r="G148">
        <v>54.186839999999997</v>
      </c>
      <c r="H148">
        <v>50.173000000000002</v>
      </c>
    </row>
    <row r="149" spans="1:8" x14ac:dyDescent="0.25">
      <c r="A149">
        <v>1</v>
      </c>
      <c r="B149" t="s">
        <v>6914</v>
      </c>
      <c r="C149" t="s">
        <v>6940</v>
      </c>
      <c r="D149" t="s">
        <v>6941</v>
      </c>
      <c r="E149">
        <v>0</v>
      </c>
      <c r="F149">
        <v>12</v>
      </c>
      <c r="G149">
        <v>140.108666</v>
      </c>
      <c r="H149">
        <v>120.783333</v>
      </c>
    </row>
    <row r="150" spans="1:8" x14ac:dyDescent="0.25">
      <c r="A150">
        <v>1</v>
      </c>
      <c r="B150" t="s">
        <v>6914</v>
      </c>
      <c r="C150" t="s">
        <v>6942</v>
      </c>
      <c r="D150" t="s">
        <v>6943</v>
      </c>
      <c r="E150">
        <v>0</v>
      </c>
      <c r="F150">
        <v>32</v>
      </c>
      <c r="G150">
        <v>28.457999999999998</v>
      </c>
      <c r="H150">
        <v>26.35</v>
      </c>
    </row>
    <row r="151" spans="1:8" x14ac:dyDescent="0.25">
      <c r="A151">
        <v>1</v>
      </c>
      <c r="B151" t="s">
        <v>6914</v>
      </c>
      <c r="C151" t="s">
        <v>6944</v>
      </c>
      <c r="D151" t="s">
        <v>6945</v>
      </c>
      <c r="E151">
        <v>41.333337</v>
      </c>
      <c r="F151">
        <v>18</v>
      </c>
      <c r="G151">
        <v>54.921461999999998</v>
      </c>
      <c r="H151">
        <v>50.853206</v>
      </c>
    </row>
    <row r="152" spans="1:8" x14ac:dyDescent="0.25">
      <c r="A152">
        <v>1</v>
      </c>
      <c r="B152" t="s">
        <v>6914</v>
      </c>
      <c r="C152" t="s">
        <v>6946</v>
      </c>
      <c r="D152" t="s">
        <v>6947</v>
      </c>
      <c r="E152">
        <v>11.333333</v>
      </c>
      <c r="F152">
        <v>12</v>
      </c>
      <c r="G152">
        <v>106.61544000000001</v>
      </c>
      <c r="H152">
        <v>98.718000000000004</v>
      </c>
    </row>
    <row r="153" spans="1:8" x14ac:dyDescent="0.25">
      <c r="A153">
        <v>1</v>
      </c>
      <c r="B153" t="s">
        <v>6914</v>
      </c>
      <c r="C153" t="s">
        <v>6948</v>
      </c>
      <c r="D153" t="s">
        <v>6949</v>
      </c>
      <c r="E153">
        <v>0</v>
      </c>
      <c r="F153">
        <v>12</v>
      </c>
      <c r="G153">
        <v>106.37432</v>
      </c>
      <c r="H153">
        <v>91.701999999999998</v>
      </c>
    </row>
    <row r="154" spans="1:8" x14ac:dyDescent="0.25">
      <c r="A154">
        <v>1</v>
      </c>
      <c r="B154" t="s">
        <v>6914</v>
      </c>
      <c r="C154" t="s">
        <v>6950</v>
      </c>
      <c r="D154" t="s">
        <v>6951</v>
      </c>
      <c r="E154">
        <v>0</v>
      </c>
      <c r="F154">
        <v>40</v>
      </c>
      <c r="G154">
        <v>55.1</v>
      </c>
      <c r="H154">
        <v>47.5</v>
      </c>
    </row>
    <row r="155" spans="1:8" x14ac:dyDescent="0.25">
      <c r="A155">
        <v>1</v>
      </c>
      <c r="B155" t="s">
        <v>6914</v>
      </c>
      <c r="C155" t="s">
        <v>6952</v>
      </c>
      <c r="D155" t="s">
        <v>6953</v>
      </c>
      <c r="E155">
        <v>0</v>
      </c>
      <c r="F155">
        <v>6</v>
      </c>
      <c r="G155">
        <v>153.02256</v>
      </c>
      <c r="H155">
        <v>131.916</v>
      </c>
    </row>
    <row r="156" spans="1:8" x14ac:dyDescent="0.25">
      <c r="A156">
        <v>1</v>
      </c>
      <c r="B156" t="s">
        <v>6914</v>
      </c>
      <c r="C156" t="s">
        <v>7455</v>
      </c>
      <c r="D156" t="s">
        <v>7456</v>
      </c>
      <c r="E156">
        <v>0</v>
      </c>
      <c r="F156">
        <v>6</v>
      </c>
      <c r="G156">
        <v>87.191400000000002</v>
      </c>
      <c r="H156">
        <v>75.165000000000006</v>
      </c>
    </row>
    <row r="157" spans="1:8" x14ac:dyDescent="0.25">
      <c r="A157">
        <v>1</v>
      </c>
      <c r="B157" t="s">
        <v>6914</v>
      </c>
      <c r="C157" t="s">
        <v>7457</v>
      </c>
      <c r="D157" t="s">
        <v>7458</v>
      </c>
      <c r="E157">
        <v>0</v>
      </c>
      <c r="F157">
        <v>32</v>
      </c>
      <c r="G157">
        <v>63.243200000000002</v>
      </c>
      <c r="H157">
        <v>54.52</v>
      </c>
    </row>
    <row r="158" spans="1:8" x14ac:dyDescent="0.25">
      <c r="A158">
        <v>1</v>
      </c>
      <c r="B158" t="s">
        <v>6914</v>
      </c>
      <c r="C158" t="s">
        <v>6954</v>
      </c>
      <c r="D158" t="s">
        <v>6955</v>
      </c>
      <c r="E158">
        <v>9.9583340000000007</v>
      </c>
      <c r="F158">
        <v>24</v>
      </c>
      <c r="G158">
        <v>48.017879999999998</v>
      </c>
      <c r="H158">
        <v>44.460999999999999</v>
      </c>
    </row>
    <row r="159" spans="1:8" x14ac:dyDescent="0.25">
      <c r="A159">
        <v>1</v>
      </c>
      <c r="B159" t="s">
        <v>6914</v>
      </c>
      <c r="C159" t="s">
        <v>8327</v>
      </c>
      <c r="D159" t="s">
        <v>8613</v>
      </c>
      <c r="E159">
        <v>0</v>
      </c>
      <c r="F159">
        <v>16</v>
      </c>
      <c r="G159">
        <v>52.727760000000004</v>
      </c>
      <c r="H159">
        <v>48.822000000000003</v>
      </c>
    </row>
    <row r="160" spans="1:8" x14ac:dyDescent="0.25">
      <c r="A160">
        <v>1</v>
      </c>
      <c r="B160" t="s">
        <v>6914</v>
      </c>
      <c r="C160" t="s">
        <v>8328</v>
      </c>
      <c r="D160" t="s">
        <v>9772</v>
      </c>
      <c r="E160">
        <v>115.625</v>
      </c>
      <c r="F160">
        <v>32</v>
      </c>
      <c r="G160">
        <v>33.480623000000001</v>
      </c>
      <c r="H160">
        <v>28.862606</v>
      </c>
    </row>
    <row r="161" spans="1:8" x14ac:dyDescent="0.25">
      <c r="A161">
        <v>1</v>
      </c>
      <c r="B161" t="s">
        <v>6914</v>
      </c>
      <c r="C161" t="s">
        <v>8329</v>
      </c>
      <c r="D161" t="s">
        <v>8614</v>
      </c>
      <c r="E161">
        <v>0.91666700000000001</v>
      </c>
      <c r="F161">
        <v>24</v>
      </c>
      <c r="G161">
        <v>48.018355</v>
      </c>
      <c r="H161">
        <v>44.461440000000003</v>
      </c>
    </row>
    <row r="162" spans="1:8" x14ac:dyDescent="0.25">
      <c r="A162">
        <v>1</v>
      </c>
      <c r="B162" t="s">
        <v>6914</v>
      </c>
      <c r="C162" t="s">
        <v>8330</v>
      </c>
      <c r="D162" t="s">
        <v>8615</v>
      </c>
      <c r="E162">
        <v>0</v>
      </c>
      <c r="F162">
        <v>12</v>
      </c>
      <c r="G162">
        <v>140.10828000000001</v>
      </c>
      <c r="H162">
        <v>120.783</v>
      </c>
    </row>
    <row r="163" spans="1:8" x14ac:dyDescent="0.25">
      <c r="A163">
        <v>1</v>
      </c>
      <c r="B163" t="s">
        <v>6914</v>
      </c>
      <c r="C163" t="s">
        <v>8331</v>
      </c>
      <c r="D163" t="s">
        <v>8616</v>
      </c>
      <c r="E163">
        <v>0</v>
      </c>
      <c r="F163">
        <v>40</v>
      </c>
      <c r="G163">
        <v>65.191999999999993</v>
      </c>
      <c r="H163">
        <v>56.2</v>
      </c>
    </row>
    <row r="164" spans="1:8" x14ac:dyDescent="0.25">
      <c r="A164">
        <v>1</v>
      </c>
      <c r="B164" t="s">
        <v>6914</v>
      </c>
      <c r="C164" t="s">
        <v>8332</v>
      </c>
      <c r="D164" t="s">
        <v>8617</v>
      </c>
      <c r="E164">
        <v>39.375</v>
      </c>
      <c r="F164">
        <v>32</v>
      </c>
      <c r="G164">
        <v>63.244532999999997</v>
      </c>
      <c r="H164">
        <v>54.521149000000001</v>
      </c>
    </row>
    <row r="165" spans="1:8" x14ac:dyDescent="0.25">
      <c r="A165">
        <v>1</v>
      </c>
      <c r="B165" t="s">
        <v>6914</v>
      </c>
      <c r="C165" t="s">
        <v>8224</v>
      </c>
      <c r="D165" t="s">
        <v>8225</v>
      </c>
      <c r="E165">
        <v>0.58333299999999999</v>
      </c>
      <c r="F165">
        <v>24</v>
      </c>
      <c r="G165">
        <v>45.815359999999998</v>
      </c>
      <c r="H165">
        <v>39.496000000000002</v>
      </c>
    </row>
    <row r="166" spans="1:8" x14ac:dyDescent="0.25">
      <c r="A166">
        <v>1</v>
      </c>
      <c r="B166" t="s">
        <v>6914</v>
      </c>
      <c r="C166" t="s">
        <v>8333</v>
      </c>
      <c r="D166" t="s">
        <v>8618</v>
      </c>
      <c r="E166">
        <v>0</v>
      </c>
      <c r="F166">
        <v>16</v>
      </c>
      <c r="G166">
        <v>52.863840000000003</v>
      </c>
      <c r="H166">
        <v>48.948</v>
      </c>
    </row>
    <row r="167" spans="1:8" x14ac:dyDescent="0.25">
      <c r="A167">
        <v>1</v>
      </c>
      <c r="B167" t="s">
        <v>6914</v>
      </c>
      <c r="C167" t="s">
        <v>9221</v>
      </c>
      <c r="D167" t="s">
        <v>9222</v>
      </c>
      <c r="E167">
        <v>0</v>
      </c>
      <c r="F167">
        <v>12</v>
      </c>
      <c r="G167">
        <v>55.326565000000002</v>
      </c>
      <c r="H167">
        <v>51.228301000000002</v>
      </c>
    </row>
    <row r="168" spans="1:8" x14ac:dyDescent="0.25">
      <c r="A168">
        <v>1</v>
      </c>
      <c r="B168" t="s">
        <v>6914</v>
      </c>
      <c r="C168" t="s">
        <v>8334</v>
      </c>
      <c r="D168" t="s">
        <v>8619</v>
      </c>
      <c r="E168">
        <v>0</v>
      </c>
      <c r="F168">
        <v>54</v>
      </c>
      <c r="G168">
        <v>29.872800000000002</v>
      </c>
      <c r="H168">
        <v>27.66</v>
      </c>
    </row>
    <row r="169" spans="1:8" x14ac:dyDescent="0.25">
      <c r="A169">
        <v>1</v>
      </c>
      <c r="B169" t="s">
        <v>6914</v>
      </c>
      <c r="C169" t="s">
        <v>8335</v>
      </c>
      <c r="D169" t="s">
        <v>8620</v>
      </c>
      <c r="E169">
        <v>0</v>
      </c>
      <c r="F169">
        <v>54</v>
      </c>
      <c r="G169">
        <v>28.741467</v>
      </c>
      <c r="H169">
        <v>26.612469000000001</v>
      </c>
    </row>
    <row r="170" spans="1:8" x14ac:dyDescent="0.25">
      <c r="A170">
        <v>1</v>
      </c>
      <c r="B170" t="s">
        <v>6914</v>
      </c>
      <c r="C170" t="s">
        <v>9773</v>
      </c>
      <c r="D170" t="s">
        <v>9774</v>
      </c>
      <c r="E170">
        <v>3.65</v>
      </c>
      <c r="F170">
        <v>20</v>
      </c>
      <c r="G170">
        <v>39.207822</v>
      </c>
      <c r="H170">
        <v>36.303539000000001</v>
      </c>
    </row>
    <row r="171" spans="1:8" x14ac:dyDescent="0.25">
      <c r="A171">
        <v>1</v>
      </c>
      <c r="B171" t="s">
        <v>6914</v>
      </c>
      <c r="C171" t="s">
        <v>9775</v>
      </c>
      <c r="D171" t="s">
        <v>9776</v>
      </c>
      <c r="E171">
        <v>18.75</v>
      </c>
      <c r="F171">
        <v>32</v>
      </c>
      <c r="G171">
        <v>30.837440000000001</v>
      </c>
      <c r="H171">
        <v>26.584</v>
      </c>
    </row>
    <row r="172" spans="1:8" x14ac:dyDescent="0.25">
      <c r="A172">
        <v>1</v>
      </c>
      <c r="B172" t="s">
        <v>6914</v>
      </c>
      <c r="C172" t="s">
        <v>9777</v>
      </c>
      <c r="D172" t="s">
        <v>9778</v>
      </c>
      <c r="E172">
        <v>5.5</v>
      </c>
      <c r="F172">
        <v>16</v>
      </c>
      <c r="G172">
        <v>62.265239999999999</v>
      </c>
      <c r="H172">
        <v>57.652999999999999</v>
      </c>
    </row>
    <row r="173" spans="1:8" x14ac:dyDescent="0.25">
      <c r="A173">
        <v>1</v>
      </c>
      <c r="B173" t="s">
        <v>6914</v>
      </c>
      <c r="C173" t="s">
        <v>9779</v>
      </c>
      <c r="D173" t="s">
        <v>9780</v>
      </c>
      <c r="E173">
        <v>6.95</v>
      </c>
      <c r="F173">
        <v>20</v>
      </c>
      <c r="G173">
        <v>36.304017000000002</v>
      </c>
      <c r="H173">
        <v>33.614831000000002</v>
      </c>
    </row>
    <row r="174" spans="1:8" x14ac:dyDescent="0.25">
      <c r="A174">
        <v>1</v>
      </c>
      <c r="B174" t="s">
        <v>6914</v>
      </c>
      <c r="C174" t="s">
        <v>9781</v>
      </c>
      <c r="D174" t="s">
        <v>9782</v>
      </c>
      <c r="E174">
        <v>0.8</v>
      </c>
      <c r="F174">
        <v>20</v>
      </c>
      <c r="G174">
        <v>36.304017000000002</v>
      </c>
      <c r="H174">
        <v>33.614831000000002</v>
      </c>
    </row>
    <row r="175" spans="1:8" x14ac:dyDescent="0.25">
      <c r="A175">
        <v>1</v>
      </c>
      <c r="B175" t="s">
        <v>6914</v>
      </c>
      <c r="C175" t="s">
        <v>18950</v>
      </c>
      <c r="D175" t="s">
        <v>18951</v>
      </c>
      <c r="E175">
        <v>0</v>
      </c>
      <c r="F175">
        <v>12</v>
      </c>
      <c r="G175">
        <v>0</v>
      </c>
      <c r="H175">
        <v>0</v>
      </c>
    </row>
    <row r="176" spans="1:8" x14ac:dyDescent="0.25">
      <c r="A176">
        <v>1</v>
      </c>
      <c r="B176" t="s">
        <v>6914</v>
      </c>
      <c r="C176" t="s">
        <v>19400</v>
      </c>
      <c r="D176" t="s">
        <v>19401</v>
      </c>
      <c r="E176">
        <v>1.7222219999999999</v>
      </c>
      <c r="F176">
        <v>18</v>
      </c>
      <c r="G176">
        <v>111.01548</v>
      </c>
      <c r="H176">
        <v>95.703000000000003</v>
      </c>
    </row>
    <row r="177" spans="1:8" x14ac:dyDescent="0.25">
      <c r="A177">
        <v>1</v>
      </c>
      <c r="B177" t="s">
        <v>6914</v>
      </c>
      <c r="C177" t="s">
        <v>19402</v>
      </c>
      <c r="D177" t="s">
        <v>19403</v>
      </c>
      <c r="E177">
        <v>3.6666669999999999</v>
      </c>
      <c r="F177">
        <v>18</v>
      </c>
      <c r="G177">
        <v>111.01548</v>
      </c>
      <c r="H177">
        <v>95.703000000000003</v>
      </c>
    </row>
    <row r="178" spans="1:8" x14ac:dyDescent="0.25">
      <c r="A178">
        <v>1</v>
      </c>
      <c r="B178" t="s">
        <v>6914</v>
      </c>
      <c r="C178" t="s">
        <v>19597</v>
      </c>
      <c r="D178" t="s">
        <v>19598</v>
      </c>
      <c r="E178">
        <v>0</v>
      </c>
      <c r="F178">
        <v>40</v>
      </c>
      <c r="G178">
        <v>0</v>
      </c>
      <c r="H178">
        <v>0</v>
      </c>
    </row>
    <row r="179" spans="1:8" x14ac:dyDescent="0.25">
      <c r="A179">
        <v>1</v>
      </c>
      <c r="B179" t="s">
        <v>6914</v>
      </c>
      <c r="C179" t="s">
        <v>2621</v>
      </c>
      <c r="D179" t="s">
        <v>51</v>
      </c>
      <c r="E179">
        <v>0.875</v>
      </c>
      <c r="F179">
        <v>48</v>
      </c>
      <c r="G179">
        <v>29.515976999999999</v>
      </c>
      <c r="H179">
        <v>27.329608</v>
      </c>
    </row>
    <row r="180" spans="1:8" x14ac:dyDescent="0.25">
      <c r="A180">
        <v>1</v>
      </c>
      <c r="B180" t="s">
        <v>6914</v>
      </c>
      <c r="C180" t="s">
        <v>2622</v>
      </c>
      <c r="D180" t="s">
        <v>52</v>
      </c>
      <c r="E180">
        <v>1.291666</v>
      </c>
      <c r="F180">
        <v>48</v>
      </c>
      <c r="G180">
        <v>29.516400000000001</v>
      </c>
      <c r="H180">
        <v>27.33</v>
      </c>
    </row>
    <row r="181" spans="1:8" x14ac:dyDescent="0.25">
      <c r="A181">
        <v>1</v>
      </c>
      <c r="B181" t="s">
        <v>6914</v>
      </c>
      <c r="C181" t="s">
        <v>3236</v>
      </c>
      <c r="D181" t="s">
        <v>53</v>
      </c>
      <c r="E181">
        <v>1.6875</v>
      </c>
      <c r="F181">
        <v>16</v>
      </c>
      <c r="G181">
        <v>62.265011000000001</v>
      </c>
      <c r="H181">
        <v>57.652788000000001</v>
      </c>
    </row>
    <row r="182" spans="1:8" x14ac:dyDescent="0.25">
      <c r="A182">
        <v>1</v>
      </c>
      <c r="B182" t="s">
        <v>6914</v>
      </c>
      <c r="C182" t="s">
        <v>18635</v>
      </c>
      <c r="D182" t="s">
        <v>18636</v>
      </c>
      <c r="E182">
        <v>34.53125</v>
      </c>
      <c r="F182">
        <v>32</v>
      </c>
      <c r="G182">
        <v>63.244532999999997</v>
      </c>
      <c r="H182">
        <v>54.521149000000001</v>
      </c>
    </row>
    <row r="183" spans="1:8" x14ac:dyDescent="0.25">
      <c r="A183">
        <v>1</v>
      </c>
      <c r="B183" t="s">
        <v>6914</v>
      </c>
      <c r="C183" t="s">
        <v>18637</v>
      </c>
      <c r="D183" t="s">
        <v>18638</v>
      </c>
      <c r="E183">
        <v>40.1875</v>
      </c>
      <c r="F183">
        <v>32</v>
      </c>
      <c r="G183">
        <v>63.244532999999997</v>
      </c>
      <c r="H183">
        <v>54.521149000000001</v>
      </c>
    </row>
    <row r="184" spans="1:8" x14ac:dyDescent="0.25">
      <c r="A184">
        <v>1</v>
      </c>
      <c r="B184" t="s">
        <v>6914</v>
      </c>
      <c r="C184" t="s">
        <v>2623</v>
      </c>
      <c r="D184" t="s">
        <v>54</v>
      </c>
      <c r="E184">
        <v>14.9</v>
      </c>
      <c r="F184">
        <v>40</v>
      </c>
      <c r="G184">
        <v>57.768000000000001</v>
      </c>
      <c r="H184">
        <v>49.8</v>
      </c>
    </row>
    <row r="185" spans="1:8" x14ac:dyDescent="0.25">
      <c r="A185">
        <v>1</v>
      </c>
      <c r="B185" t="s">
        <v>6914</v>
      </c>
      <c r="C185" t="s">
        <v>2624</v>
      </c>
      <c r="D185" t="s">
        <v>55</v>
      </c>
      <c r="E185">
        <v>0.17499999999999999</v>
      </c>
      <c r="F185">
        <v>40</v>
      </c>
      <c r="G185">
        <v>57.768000000000001</v>
      </c>
      <c r="H185">
        <v>49.8</v>
      </c>
    </row>
    <row r="186" spans="1:8" x14ac:dyDescent="0.25">
      <c r="A186">
        <v>1</v>
      </c>
      <c r="B186" t="s">
        <v>6914</v>
      </c>
      <c r="C186" t="s">
        <v>18639</v>
      </c>
      <c r="D186" t="s">
        <v>18640</v>
      </c>
      <c r="E186">
        <v>23.9375</v>
      </c>
      <c r="F186">
        <v>32</v>
      </c>
      <c r="G186">
        <v>63.244532999999997</v>
      </c>
      <c r="H186">
        <v>54.521149000000001</v>
      </c>
    </row>
    <row r="187" spans="1:8" x14ac:dyDescent="0.25">
      <c r="A187">
        <v>1</v>
      </c>
      <c r="B187" t="s">
        <v>6914</v>
      </c>
      <c r="C187" t="s">
        <v>2935</v>
      </c>
      <c r="D187" t="s">
        <v>11249</v>
      </c>
      <c r="E187">
        <v>100.96875</v>
      </c>
      <c r="F187">
        <v>32</v>
      </c>
      <c r="G187">
        <v>30.837681</v>
      </c>
      <c r="H187">
        <v>26.584208</v>
      </c>
    </row>
    <row r="188" spans="1:8" x14ac:dyDescent="0.25">
      <c r="A188">
        <v>1</v>
      </c>
      <c r="B188" t="s">
        <v>6914</v>
      </c>
      <c r="C188" t="s">
        <v>2936</v>
      </c>
      <c r="D188" t="s">
        <v>19324</v>
      </c>
      <c r="E188">
        <v>89.78125</v>
      </c>
      <c r="F188">
        <v>32</v>
      </c>
      <c r="G188">
        <v>30.837681</v>
      </c>
      <c r="H188">
        <v>26.584208</v>
      </c>
    </row>
    <row r="189" spans="1:8" x14ac:dyDescent="0.25">
      <c r="A189">
        <v>1</v>
      </c>
      <c r="B189" t="s">
        <v>6914</v>
      </c>
      <c r="C189" t="s">
        <v>3237</v>
      </c>
      <c r="D189" t="s">
        <v>11250</v>
      </c>
      <c r="E189">
        <v>97.28125</v>
      </c>
      <c r="F189">
        <v>32</v>
      </c>
      <c r="G189">
        <v>30.837681</v>
      </c>
      <c r="H189">
        <v>26.584208</v>
      </c>
    </row>
    <row r="190" spans="1:8" x14ac:dyDescent="0.25">
      <c r="A190">
        <v>1</v>
      </c>
      <c r="B190" t="s">
        <v>6914</v>
      </c>
      <c r="C190" t="s">
        <v>3238</v>
      </c>
      <c r="D190" t="s">
        <v>11251</v>
      </c>
      <c r="E190">
        <v>74.90625</v>
      </c>
      <c r="F190">
        <v>32</v>
      </c>
      <c r="G190">
        <v>30.837681</v>
      </c>
      <c r="H190">
        <v>26.584208</v>
      </c>
    </row>
    <row r="191" spans="1:8" x14ac:dyDescent="0.25">
      <c r="A191">
        <v>1</v>
      </c>
      <c r="B191" t="s">
        <v>6914</v>
      </c>
      <c r="C191" t="s">
        <v>3239</v>
      </c>
      <c r="D191" t="s">
        <v>56</v>
      </c>
      <c r="E191">
        <v>0</v>
      </c>
      <c r="F191">
        <v>24</v>
      </c>
      <c r="G191">
        <v>48.899799999999999</v>
      </c>
      <c r="H191">
        <v>42.155000000000001</v>
      </c>
    </row>
    <row r="192" spans="1:8" x14ac:dyDescent="0.25">
      <c r="A192">
        <v>1</v>
      </c>
      <c r="B192" t="s">
        <v>6914</v>
      </c>
      <c r="C192" t="s">
        <v>2625</v>
      </c>
      <c r="D192" t="s">
        <v>57</v>
      </c>
      <c r="E192">
        <v>-1</v>
      </c>
      <c r="F192">
        <v>40</v>
      </c>
      <c r="G192">
        <v>57.768000000000001</v>
      </c>
      <c r="H192">
        <v>49.8</v>
      </c>
    </row>
    <row r="193" spans="1:8" x14ac:dyDescent="0.25">
      <c r="A193">
        <v>1</v>
      </c>
      <c r="B193" t="s">
        <v>6914</v>
      </c>
      <c r="C193" t="s">
        <v>2937</v>
      </c>
      <c r="D193" t="s">
        <v>58</v>
      </c>
      <c r="E193">
        <v>1.55</v>
      </c>
      <c r="F193">
        <v>40</v>
      </c>
      <c r="G193">
        <v>56.9328</v>
      </c>
      <c r="H193">
        <v>49.08</v>
      </c>
    </row>
    <row r="194" spans="1:8" x14ac:dyDescent="0.25">
      <c r="A194">
        <v>1</v>
      </c>
      <c r="B194" t="s">
        <v>6914</v>
      </c>
      <c r="C194" t="s">
        <v>2938</v>
      </c>
      <c r="D194" t="s">
        <v>18530</v>
      </c>
      <c r="E194">
        <v>92.75</v>
      </c>
      <c r="F194">
        <v>32</v>
      </c>
      <c r="G194">
        <v>30.837681</v>
      </c>
      <c r="H194">
        <v>26.584208</v>
      </c>
    </row>
    <row r="195" spans="1:8" x14ac:dyDescent="0.25">
      <c r="A195">
        <v>1</v>
      </c>
      <c r="B195" t="s">
        <v>6914</v>
      </c>
      <c r="C195" t="s">
        <v>2939</v>
      </c>
      <c r="D195" t="s">
        <v>59</v>
      </c>
      <c r="E195">
        <v>0</v>
      </c>
      <c r="F195">
        <v>12</v>
      </c>
      <c r="G195">
        <v>140.10480000000001</v>
      </c>
      <c r="H195">
        <v>120.78</v>
      </c>
    </row>
    <row r="196" spans="1:8" x14ac:dyDescent="0.25">
      <c r="A196">
        <v>1</v>
      </c>
      <c r="B196" t="s">
        <v>6914</v>
      </c>
      <c r="C196" t="s">
        <v>3240</v>
      </c>
      <c r="D196" t="s">
        <v>60</v>
      </c>
      <c r="E196">
        <v>0</v>
      </c>
      <c r="F196">
        <v>12</v>
      </c>
      <c r="G196">
        <v>133.44291999999999</v>
      </c>
      <c r="H196">
        <v>115.03700000000001</v>
      </c>
    </row>
    <row r="197" spans="1:8" x14ac:dyDescent="0.25">
      <c r="A197">
        <v>1</v>
      </c>
      <c r="B197" t="s">
        <v>6914</v>
      </c>
      <c r="C197" t="s">
        <v>3241</v>
      </c>
      <c r="D197" t="s">
        <v>61</v>
      </c>
      <c r="E197">
        <v>0</v>
      </c>
      <c r="F197">
        <v>12</v>
      </c>
      <c r="G197">
        <v>140.108666</v>
      </c>
      <c r="H197">
        <v>120.783333</v>
      </c>
    </row>
    <row r="198" spans="1:8" x14ac:dyDescent="0.25">
      <c r="A198">
        <v>1</v>
      </c>
      <c r="B198" t="s">
        <v>6914</v>
      </c>
      <c r="C198" t="s">
        <v>2940</v>
      </c>
      <c r="D198" t="s">
        <v>62</v>
      </c>
      <c r="E198">
        <v>0</v>
      </c>
      <c r="F198">
        <v>12</v>
      </c>
      <c r="G198">
        <v>140.10480000000001</v>
      </c>
      <c r="H198">
        <v>120.78</v>
      </c>
    </row>
    <row r="199" spans="1:8" x14ac:dyDescent="0.25">
      <c r="A199">
        <v>1</v>
      </c>
      <c r="B199" t="s">
        <v>6914</v>
      </c>
      <c r="C199" t="s">
        <v>3242</v>
      </c>
      <c r="D199" t="s">
        <v>63</v>
      </c>
      <c r="E199">
        <v>0</v>
      </c>
      <c r="F199">
        <v>14</v>
      </c>
      <c r="G199">
        <v>42.036839999999998</v>
      </c>
      <c r="H199">
        <v>38.923000000000002</v>
      </c>
    </row>
    <row r="200" spans="1:8" x14ac:dyDescent="0.25">
      <c r="A200">
        <v>1</v>
      </c>
      <c r="B200" t="s">
        <v>6914</v>
      </c>
      <c r="C200" t="s">
        <v>3243</v>
      </c>
      <c r="D200" t="s">
        <v>64</v>
      </c>
      <c r="E200">
        <v>18.166665999999999</v>
      </c>
      <c r="F200">
        <v>12</v>
      </c>
      <c r="G200">
        <v>52.246671999999997</v>
      </c>
      <c r="H200">
        <v>48.376548</v>
      </c>
    </row>
    <row r="201" spans="1:8" x14ac:dyDescent="0.25">
      <c r="A201">
        <v>1</v>
      </c>
      <c r="B201" t="s">
        <v>6914</v>
      </c>
      <c r="C201" t="s">
        <v>3244</v>
      </c>
      <c r="D201" t="s">
        <v>3245</v>
      </c>
      <c r="E201">
        <v>0</v>
      </c>
      <c r="F201">
        <v>35</v>
      </c>
      <c r="G201">
        <v>50.269680000000001</v>
      </c>
      <c r="H201">
        <v>46.545999999999999</v>
      </c>
    </row>
    <row r="202" spans="1:8" x14ac:dyDescent="0.25">
      <c r="A202">
        <v>1</v>
      </c>
      <c r="B202" t="s">
        <v>6914</v>
      </c>
      <c r="C202" t="s">
        <v>3246</v>
      </c>
      <c r="D202" t="s">
        <v>3247</v>
      </c>
      <c r="E202">
        <v>119.545467</v>
      </c>
      <c r="F202">
        <v>22</v>
      </c>
      <c r="G202">
        <v>99.969120000000004</v>
      </c>
      <c r="H202">
        <v>92.563999999999993</v>
      </c>
    </row>
    <row r="203" spans="1:8" x14ac:dyDescent="0.25">
      <c r="A203">
        <v>1</v>
      </c>
      <c r="B203" t="s">
        <v>6914</v>
      </c>
      <c r="C203" t="s">
        <v>2626</v>
      </c>
      <c r="D203" t="s">
        <v>65</v>
      </c>
      <c r="E203">
        <v>68.583331000000001</v>
      </c>
      <c r="F203">
        <v>12</v>
      </c>
      <c r="G203">
        <v>52.246671999999997</v>
      </c>
      <c r="H203">
        <v>48.376548</v>
      </c>
    </row>
    <row r="204" spans="1:8" x14ac:dyDescent="0.25">
      <c r="A204">
        <v>1</v>
      </c>
      <c r="B204" t="s">
        <v>6914</v>
      </c>
      <c r="C204" t="s">
        <v>6956</v>
      </c>
      <c r="D204" t="s">
        <v>6957</v>
      </c>
      <c r="E204">
        <v>0</v>
      </c>
      <c r="F204">
        <v>6</v>
      </c>
      <c r="G204">
        <v>59.396604000000004</v>
      </c>
      <c r="H204">
        <v>54.996856000000001</v>
      </c>
    </row>
    <row r="205" spans="1:8" x14ac:dyDescent="0.25">
      <c r="A205">
        <v>1</v>
      </c>
      <c r="B205" t="s">
        <v>6914</v>
      </c>
      <c r="C205" t="s">
        <v>6958</v>
      </c>
      <c r="D205" t="s">
        <v>6959</v>
      </c>
      <c r="E205">
        <v>0</v>
      </c>
      <c r="F205">
        <v>6</v>
      </c>
      <c r="G205">
        <v>60.418354000000001</v>
      </c>
      <c r="H205">
        <v>55.942920000000001</v>
      </c>
    </row>
    <row r="206" spans="1:8" x14ac:dyDescent="0.25">
      <c r="A206">
        <v>1</v>
      </c>
      <c r="B206" t="s">
        <v>6914</v>
      </c>
      <c r="C206" t="s">
        <v>6960</v>
      </c>
      <c r="D206" t="s">
        <v>6961</v>
      </c>
      <c r="E206">
        <v>0</v>
      </c>
      <c r="F206">
        <v>6</v>
      </c>
      <c r="G206">
        <v>59.410800000000002</v>
      </c>
      <c r="H206">
        <v>55.01</v>
      </c>
    </row>
    <row r="207" spans="1:8" x14ac:dyDescent="0.25">
      <c r="A207">
        <v>1</v>
      </c>
      <c r="B207" t="s">
        <v>6914</v>
      </c>
      <c r="C207" t="s">
        <v>6962</v>
      </c>
      <c r="D207" t="s">
        <v>6963</v>
      </c>
      <c r="E207">
        <v>15</v>
      </c>
      <c r="F207">
        <v>20</v>
      </c>
      <c r="G207">
        <v>28.651993999999998</v>
      </c>
      <c r="H207">
        <v>26.529623999999998</v>
      </c>
    </row>
    <row r="208" spans="1:8" x14ac:dyDescent="0.25">
      <c r="A208">
        <v>1</v>
      </c>
      <c r="B208" t="s">
        <v>6914</v>
      </c>
      <c r="C208" t="s">
        <v>6964</v>
      </c>
      <c r="D208" t="s">
        <v>6965</v>
      </c>
      <c r="E208">
        <v>0</v>
      </c>
      <c r="F208">
        <v>12</v>
      </c>
      <c r="G208">
        <v>90.514799999999994</v>
      </c>
      <c r="H208">
        <v>83.81</v>
      </c>
    </row>
    <row r="209" spans="1:8" x14ac:dyDescent="0.25">
      <c r="A209">
        <v>1</v>
      </c>
      <c r="B209" t="s">
        <v>6914</v>
      </c>
      <c r="C209" t="s">
        <v>7459</v>
      </c>
      <c r="D209" t="s">
        <v>7460</v>
      </c>
      <c r="E209">
        <v>0</v>
      </c>
      <c r="F209">
        <v>10</v>
      </c>
      <c r="G209">
        <v>67.450802999999993</v>
      </c>
      <c r="H209">
        <v>62.454447000000002</v>
      </c>
    </row>
    <row r="210" spans="1:8" x14ac:dyDescent="0.25">
      <c r="A210">
        <v>1</v>
      </c>
      <c r="B210" t="s">
        <v>6914</v>
      </c>
      <c r="C210" t="s">
        <v>6966</v>
      </c>
      <c r="D210" t="s">
        <v>6967</v>
      </c>
      <c r="E210">
        <v>79.428580999999994</v>
      </c>
      <c r="F210">
        <v>28</v>
      </c>
      <c r="G210">
        <v>84.742226000000002</v>
      </c>
      <c r="H210">
        <v>78.465024</v>
      </c>
    </row>
    <row r="211" spans="1:8" x14ac:dyDescent="0.25">
      <c r="A211">
        <v>1</v>
      </c>
      <c r="B211" t="s">
        <v>6914</v>
      </c>
      <c r="C211" t="s">
        <v>7430</v>
      </c>
      <c r="D211" t="s">
        <v>7431</v>
      </c>
      <c r="E211">
        <v>0</v>
      </c>
      <c r="F211">
        <v>15</v>
      </c>
      <c r="G211">
        <v>31.83408</v>
      </c>
      <c r="H211">
        <v>29.475999999999999</v>
      </c>
    </row>
    <row r="212" spans="1:8" x14ac:dyDescent="0.25">
      <c r="A212">
        <v>1</v>
      </c>
      <c r="B212" t="s">
        <v>6914</v>
      </c>
      <c r="C212" t="s">
        <v>7461</v>
      </c>
      <c r="D212" t="s">
        <v>7462</v>
      </c>
      <c r="E212">
        <v>0</v>
      </c>
      <c r="F212">
        <v>20</v>
      </c>
      <c r="G212">
        <v>24.455234000000001</v>
      </c>
      <c r="H212">
        <v>22.643735</v>
      </c>
    </row>
    <row r="213" spans="1:8" x14ac:dyDescent="0.25">
      <c r="A213">
        <v>1</v>
      </c>
      <c r="B213" t="s">
        <v>6914</v>
      </c>
      <c r="C213" t="s">
        <v>7432</v>
      </c>
      <c r="D213" t="s">
        <v>7433</v>
      </c>
      <c r="E213">
        <v>0</v>
      </c>
      <c r="F213">
        <v>12</v>
      </c>
      <c r="G213">
        <v>12.870196</v>
      </c>
      <c r="H213">
        <v>11.916848</v>
      </c>
    </row>
    <row r="214" spans="1:8" x14ac:dyDescent="0.25">
      <c r="A214">
        <v>1</v>
      </c>
      <c r="B214" t="s">
        <v>6914</v>
      </c>
      <c r="C214" t="s">
        <v>6968</v>
      </c>
      <c r="D214" t="s">
        <v>6969</v>
      </c>
      <c r="E214">
        <v>0</v>
      </c>
      <c r="F214">
        <v>20</v>
      </c>
      <c r="G214">
        <v>40.007496000000003</v>
      </c>
      <c r="H214">
        <v>37.043978000000003</v>
      </c>
    </row>
    <row r="215" spans="1:8" x14ac:dyDescent="0.25">
      <c r="A215">
        <v>1</v>
      </c>
      <c r="B215" t="s">
        <v>6914</v>
      </c>
      <c r="C215" t="s">
        <v>7463</v>
      </c>
      <c r="D215" t="s">
        <v>7464</v>
      </c>
      <c r="E215">
        <v>39.6875</v>
      </c>
      <c r="F215">
        <v>16</v>
      </c>
      <c r="G215">
        <v>17.222460000000002</v>
      </c>
      <c r="H215">
        <v>15.946721999999999</v>
      </c>
    </row>
    <row r="216" spans="1:8" x14ac:dyDescent="0.25">
      <c r="A216">
        <v>1</v>
      </c>
      <c r="B216" t="s">
        <v>6914</v>
      </c>
      <c r="C216" t="s">
        <v>6970</v>
      </c>
      <c r="D216" t="s">
        <v>6971</v>
      </c>
      <c r="E216">
        <v>0</v>
      </c>
      <c r="F216">
        <v>16</v>
      </c>
      <c r="G216">
        <v>15.9192</v>
      </c>
      <c r="H216">
        <v>14.74</v>
      </c>
    </row>
    <row r="217" spans="1:8" x14ac:dyDescent="0.25">
      <c r="A217">
        <v>1</v>
      </c>
      <c r="B217" t="s">
        <v>6914</v>
      </c>
      <c r="C217" t="s">
        <v>6972</v>
      </c>
      <c r="D217" t="s">
        <v>6973</v>
      </c>
      <c r="E217">
        <v>0</v>
      </c>
      <c r="F217">
        <v>16</v>
      </c>
      <c r="G217">
        <v>15.92352</v>
      </c>
      <c r="H217">
        <v>14.744</v>
      </c>
    </row>
    <row r="218" spans="1:8" x14ac:dyDescent="0.25">
      <c r="A218">
        <v>1</v>
      </c>
      <c r="B218" t="s">
        <v>6914</v>
      </c>
      <c r="C218" t="s">
        <v>7465</v>
      </c>
      <c r="D218" t="s">
        <v>7466</v>
      </c>
      <c r="E218">
        <v>0</v>
      </c>
      <c r="F218">
        <v>20</v>
      </c>
      <c r="G218">
        <v>40.00752</v>
      </c>
      <c r="H218">
        <v>37.043999999999997</v>
      </c>
    </row>
    <row r="219" spans="1:8" x14ac:dyDescent="0.25">
      <c r="A219">
        <v>1</v>
      </c>
      <c r="B219" t="s">
        <v>6914</v>
      </c>
      <c r="C219" t="s">
        <v>8336</v>
      </c>
      <c r="D219" t="s">
        <v>8621</v>
      </c>
      <c r="E219">
        <v>38.125</v>
      </c>
      <c r="F219">
        <v>8</v>
      </c>
      <c r="G219">
        <v>39.033284000000002</v>
      </c>
      <c r="H219">
        <v>36.141930000000002</v>
      </c>
    </row>
    <row r="220" spans="1:8" x14ac:dyDescent="0.25">
      <c r="A220">
        <v>1</v>
      </c>
      <c r="B220" t="s">
        <v>6914</v>
      </c>
      <c r="C220" t="s">
        <v>2627</v>
      </c>
      <c r="D220" t="s">
        <v>66</v>
      </c>
      <c r="E220">
        <v>29.625</v>
      </c>
      <c r="F220">
        <v>16</v>
      </c>
      <c r="G220">
        <v>89.376565999999997</v>
      </c>
      <c r="H220">
        <v>82.756079999999997</v>
      </c>
    </row>
    <row r="221" spans="1:8" x14ac:dyDescent="0.25">
      <c r="A221">
        <v>1</v>
      </c>
      <c r="B221" t="s">
        <v>6914</v>
      </c>
      <c r="C221" t="s">
        <v>8337</v>
      </c>
      <c r="D221" t="s">
        <v>8622</v>
      </c>
      <c r="E221">
        <v>0</v>
      </c>
      <c r="F221">
        <v>12</v>
      </c>
      <c r="G221">
        <v>59.347026</v>
      </c>
      <c r="H221">
        <v>54.950949999999999</v>
      </c>
    </row>
    <row r="222" spans="1:8" x14ac:dyDescent="0.25">
      <c r="A222">
        <v>1</v>
      </c>
      <c r="B222" t="s">
        <v>6914</v>
      </c>
      <c r="C222" t="s">
        <v>8338</v>
      </c>
      <c r="D222" t="s">
        <v>8623</v>
      </c>
      <c r="E222">
        <v>0</v>
      </c>
      <c r="F222">
        <v>28</v>
      </c>
      <c r="G222">
        <v>79.967072000000002</v>
      </c>
      <c r="H222">
        <v>74.043584999999993</v>
      </c>
    </row>
    <row r="223" spans="1:8" x14ac:dyDescent="0.25">
      <c r="A223">
        <v>1</v>
      </c>
      <c r="B223" t="s">
        <v>6914</v>
      </c>
      <c r="C223" t="s">
        <v>8339</v>
      </c>
      <c r="D223" t="s">
        <v>8624</v>
      </c>
      <c r="E223">
        <v>10.25</v>
      </c>
      <c r="F223">
        <v>8</v>
      </c>
      <c r="G223">
        <v>42.573405999999999</v>
      </c>
      <c r="H223">
        <v>39.419820000000001</v>
      </c>
    </row>
    <row r="224" spans="1:8" x14ac:dyDescent="0.25">
      <c r="A224">
        <v>1</v>
      </c>
      <c r="B224" t="s">
        <v>6914</v>
      </c>
      <c r="C224" t="s">
        <v>8340</v>
      </c>
      <c r="D224" t="s">
        <v>8625</v>
      </c>
      <c r="E224">
        <v>0</v>
      </c>
      <c r="F224">
        <v>4</v>
      </c>
      <c r="G224">
        <v>0</v>
      </c>
      <c r="H224">
        <v>0</v>
      </c>
    </row>
    <row r="225" spans="1:8" x14ac:dyDescent="0.25">
      <c r="A225">
        <v>1</v>
      </c>
      <c r="B225" t="s">
        <v>6914</v>
      </c>
      <c r="C225" t="s">
        <v>9223</v>
      </c>
      <c r="D225" t="s">
        <v>9224</v>
      </c>
      <c r="E225">
        <v>19.375</v>
      </c>
      <c r="F225">
        <v>8</v>
      </c>
      <c r="G225">
        <v>70.986326000000005</v>
      </c>
      <c r="H225">
        <v>65.728080000000006</v>
      </c>
    </row>
    <row r="226" spans="1:8" x14ac:dyDescent="0.25">
      <c r="A226">
        <v>1</v>
      </c>
      <c r="B226" t="s">
        <v>6914</v>
      </c>
      <c r="C226" t="s">
        <v>9225</v>
      </c>
      <c r="D226" t="s">
        <v>9226</v>
      </c>
      <c r="E226">
        <v>0</v>
      </c>
      <c r="F226">
        <v>12</v>
      </c>
      <c r="G226">
        <v>29.943000000000001</v>
      </c>
      <c r="H226">
        <v>27.725000000000001</v>
      </c>
    </row>
    <row r="227" spans="1:8" x14ac:dyDescent="0.25">
      <c r="A227">
        <v>1</v>
      </c>
      <c r="B227" t="s">
        <v>6914</v>
      </c>
      <c r="C227" t="s">
        <v>9227</v>
      </c>
      <c r="D227" t="s">
        <v>9228</v>
      </c>
      <c r="E227">
        <v>2.125</v>
      </c>
      <c r="F227">
        <v>8</v>
      </c>
      <c r="G227">
        <v>39.033284000000002</v>
      </c>
      <c r="H227">
        <v>36.141930000000002</v>
      </c>
    </row>
    <row r="228" spans="1:8" x14ac:dyDescent="0.25">
      <c r="A228">
        <v>1</v>
      </c>
      <c r="B228" t="s">
        <v>6914</v>
      </c>
      <c r="C228" t="s">
        <v>9783</v>
      </c>
      <c r="D228" t="s">
        <v>9784</v>
      </c>
      <c r="E228">
        <v>1.125</v>
      </c>
      <c r="F228">
        <v>8</v>
      </c>
      <c r="G228">
        <v>98.152559999999994</v>
      </c>
      <c r="H228">
        <v>90.882000000000005</v>
      </c>
    </row>
    <row r="229" spans="1:8" x14ac:dyDescent="0.25">
      <c r="A229">
        <v>1</v>
      </c>
      <c r="B229" t="s">
        <v>6914</v>
      </c>
      <c r="C229" t="s">
        <v>9785</v>
      </c>
      <c r="D229" t="s">
        <v>9786</v>
      </c>
      <c r="E229">
        <v>17.666665999999999</v>
      </c>
      <c r="F229">
        <v>9</v>
      </c>
      <c r="G229">
        <v>99.969345000000004</v>
      </c>
      <c r="H229">
        <v>92.564207999999994</v>
      </c>
    </row>
    <row r="230" spans="1:8" x14ac:dyDescent="0.25">
      <c r="A230">
        <v>1</v>
      </c>
      <c r="B230" t="s">
        <v>6914</v>
      </c>
      <c r="C230" t="s">
        <v>9787</v>
      </c>
      <c r="D230" t="s">
        <v>9788</v>
      </c>
      <c r="E230">
        <v>4.9000000000000004</v>
      </c>
      <c r="F230">
        <v>20</v>
      </c>
      <c r="G230">
        <v>99.969345000000004</v>
      </c>
      <c r="H230">
        <v>92.564207999999994</v>
      </c>
    </row>
    <row r="231" spans="1:8" x14ac:dyDescent="0.25">
      <c r="A231">
        <v>1</v>
      </c>
      <c r="B231" t="s">
        <v>6914</v>
      </c>
      <c r="C231" t="s">
        <v>18772</v>
      </c>
      <c r="D231" t="s">
        <v>18773</v>
      </c>
      <c r="E231">
        <v>0</v>
      </c>
      <c r="F231">
        <v>9</v>
      </c>
      <c r="G231">
        <v>25.710518</v>
      </c>
      <c r="H231">
        <v>23.806035000000001</v>
      </c>
    </row>
    <row r="232" spans="1:8" x14ac:dyDescent="0.25">
      <c r="A232">
        <v>1</v>
      </c>
      <c r="B232" t="s">
        <v>6914</v>
      </c>
      <c r="C232" t="s">
        <v>18952</v>
      </c>
      <c r="D232" t="s">
        <v>18953</v>
      </c>
      <c r="E232">
        <v>0</v>
      </c>
      <c r="F232">
        <v>16</v>
      </c>
      <c r="G232">
        <v>0</v>
      </c>
      <c r="H232">
        <v>0</v>
      </c>
    </row>
    <row r="233" spans="1:8" x14ac:dyDescent="0.25">
      <c r="A233">
        <v>1</v>
      </c>
      <c r="B233" t="s">
        <v>6914</v>
      </c>
      <c r="C233" t="s">
        <v>18954</v>
      </c>
      <c r="D233" t="s">
        <v>18955</v>
      </c>
      <c r="E233">
        <v>0</v>
      </c>
      <c r="F233">
        <v>16</v>
      </c>
      <c r="G233">
        <v>0</v>
      </c>
      <c r="H233">
        <v>0</v>
      </c>
    </row>
    <row r="234" spans="1:8" x14ac:dyDescent="0.25">
      <c r="A234">
        <v>1</v>
      </c>
      <c r="B234" t="s">
        <v>6914</v>
      </c>
      <c r="C234" t="s">
        <v>18808</v>
      </c>
      <c r="D234" t="s">
        <v>18809</v>
      </c>
      <c r="E234">
        <v>29.500003</v>
      </c>
      <c r="F234">
        <v>22</v>
      </c>
      <c r="G234">
        <v>99.964799999999997</v>
      </c>
      <c r="H234">
        <v>92.56</v>
      </c>
    </row>
    <row r="235" spans="1:8" x14ac:dyDescent="0.25">
      <c r="A235">
        <v>1</v>
      </c>
      <c r="B235" t="s">
        <v>6914</v>
      </c>
      <c r="C235" t="s">
        <v>19494</v>
      </c>
      <c r="D235" t="s">
        <v>19495</v>
      </c>
      <c r="E235">
        <v>12.444445</v>
      </c>
      <c r="F235">
        <v>18</v>
      </c>
      <c r="G235">
        <v>35.769016999999998</v>
      </c>
      <c r="H235">
        <v>33.119459999999997</v>
      </c>
    </row>
    <row r="236" spans="1:8" x14ac:dyDescent="0.25">
      <c r="A236">
        <v>1</v>
      </c>
      <c r="B236" t="s">
        <v>6914</v>
      </c>
      <c r="C236" t="s">
        <v>2628</v>
      </c>
      <c r="D236" t="s">
        <v>67</v>
      </c>
      <c r="E236">
        <v>64.650000000000006</v>
      </c>
      <c r="F236">
        <v>20</v>
      </c>
      <c r="G236">
        <v>32.918529999999997</v>
      </c>
      <c r="H236">
        <v>30.480119999999999</v>
      </c>
    </row>
    <row r="237" spans="1:8" x14ac:dyDescent="0.25">
      <c r="A237">
        <v>1</v>
      </c>
      <c r="B237" t="s">
        <v>6914</v>
      </c>
      <c r="C237" t="s">
        <v>2629</v>
      </c>
      <c r="D237" t="s">
        <v>68</v>
      </c>
      <c r="E237">
        <v>0</v>
      </c>
      <c r="F237">
        <v>30</v>
      </c>
      <c r="G237">
        <v>77.397720000000007</v>
      </c>
      <c r="H237">
        <v>71.664556000000005</v>
      </c>
    </row>
    <row r="238" spans="1:8" x14ac:dyDescent="0.25">
      <c r="A238">
        <v>1</v>
      </c>
      <c r="B238" t="s">
        <v>6914</v>
      </c>
      <c r="C238" t="s">
        <v>2630</v>
      </c>
      <c r="D238" t="s">
        <v>69</v>
      </c>
      <c r="E238">
        <v>50.55</v>
      </c>
      <c r="F238">
        <v>20</v>
      </c>
      <c r="G238">
        <v>32.918529999999997</v>
      </c>
      <c r="H238">
        <v>30.480119999999999</v>
      </c>
    </row>
    <row r="239" spans="1:8" x14ac:dyDescent="0.25">
      <c r="A239">
        <v>1</v>
      </c>
      <c r="B239" t="s">
        <v>6914</v>
      </c>
      <c r="C239" t="s">
        <v>3248</v>
      </c>
      <c r="D239" t="s">
        <v>70</v>
      </c>
      <c r="E239">
        <v>30.833331999999999</v>
      </c>
      <c r="F239">
        <v>12</v>
      </c>
      <c r="G239">
        <v>52.044378999999999</v>
      </c>
      <c r="H239">
        <v>48.189239999999998</v>
      </c>
    </row>
    <row r="240" spans="1:8" x14ac:dyDescent="0.25">
      <c r="A240">
        <v>1</v>
      </c>
      <c r="B240" t="s">
        <v>6914</v>
      </c>
      <c r="C240" t="s">
        <v>3249</v>
      </c>
      <c r="D240" t="s">
        <v>71</v>
      </c>
      <c r="E240">
        <v>13.5</v>
      </c>
      <c r="F240">
        <v>20</v>
      </c>
      <c r="G240">
        <v>32.918529999999997</v>
      </c>
      <c r="H240">
        <v>30.480119999999999</v>
      </c>
    </row>
    <row r="241" spans="1:8" x14ac:dyDescent="0.25">
      <c r="A241">
        <v>1</v>
      </c>
      <c r="B241" t="s">
        <v>6914</v>
      </c>
      <c r="C241" t="s">
        <v>3250</v>
      </c>
      <c r="D241" t="s">
        <v>72</v>
      </c>
      <c r="E241">
        <v>0</v>
      </c>
      <c r="F241">
        <v>24</v>
      </c>
      <c r="G241">
        <v>59.066713999999997</v>
      </c>
      <c r="H241">
        <v>54.691401999999997</v>
      </c>
    </row>
    <row r="242" spans="1:8" x14ac:dyDescent="0.25">
      <c r="A242">
        <v>1</v>
      </c>
      <c r="B242" t="s">
        <v>6914</v>
      </c>
      <c r="C242" t="s">
        <v>2631</v>
      </c>
      <c r="D242" t="s">
        <v>73</v>
      </c>
      <c r="E242">
        <v>17.642856999999999</v>
      </c>
      <c r="F242">
        <v>14</v>
      </c>
      <c r="G242">
        <v>84.742226000000002</v>
      </c>
      <c r="H242">
        <v>78.465024</v>
      </c>
    </row>
    <row r="243" spans="1:8" x14ac:dyDescent="0.25">
      <c r="A243">
        <v>1</v>
      </c>
      <c r="B243" t="s">
        <v>6914</v>
      </c>
      <c r="C243" t="s">
        <v>3251</v>
      </c>
      <c r="D243" t="s">
        <v>74</v>
      </c>
      <c r="E243">
        <v>21.2</v>
      </c>
      <c r="F243">
        <v>10</v>
      </c>
      <c r="G243">
        <v>120.548023</v>
      </c>
      <c r="H243">
        <v>111.61854</v>
      </c>
    </row>
    <row r="244" spans="1:8" x14ac:dyDescent="0.25">
      <c r="A244">
        <v>1</v>
      </c>
      <c r="B244" t="s">
        <v>6914</v>
      </c>
      <c r="C244" t="s">
        <v>3252</v>
      </c>
      <c r="D244" t="s">
        <v>75</v>
      </c>
      <c r="E244">
        <v>0</v>
      </c>
      <c r="F244">
        <v>24</v>
      </c>
      <c r="G244">
        <v>31.934519999999999</v>
      </c>
      <c r="H244">
        <v>29.568999999999999</v>
      </c>
    </row>
    <row r="245" spans="1:8" x14ac:dyDescent="0.25">
      <c r="A245">
        <v>1</v>
      </c>
      <c r="B245" t="s">
        <v>6914</v>
      </c>
      <c r="C245" t="s">
        <v>3253</v>
      </c>
      <c r="D245" t="s">
        <v>76</v>
      </c>
      <c r="E245">
        <v>0</v>
      </c>
      <c r="F245">
        <v>14</v>
      </c>
      <c r="G245">
        <v>79.2072</v>
      </c>
      <c r="H245">
        <v>73.34</v>
      </c>
    </row>
    <row r="246" spans="1:8" x14ac:dyDescent="0.25">
      <c r="A246">
        <v>1</v>
      </c>
      <c r="B246" t="s">
        <v>6914</v>
      </c>
      <c r="C246" t="s">
        <v>2632</v>
      </c>
      <c r="D246" t="s">
        <v>77</v>
      </c>
      <c r="E246">
        <v>0</v>
      </c>
      <c r="F246">
        <v>26</v>
      </c>
      <c r="G246">
        <v>70.504559999999998</v>
      </c>
      <c r="H246">
        <v>65.281999999999996</v>
      </c>
    </row>
    <row r="247" spans="1:8" x14ac:dyDescent="0.25">
      <c r="A247">
        <v>1</v>
      </c>
      <c r="B247" t="s">
        <v>6914</v>
      </c>
      <c r="C247" t="s">
        <v>3254</v>
      </c>
      <c r="D247" t="s">
        <v>78</v>
      </c>
      <c r="E247">
        <v>0</v>
      </c>
      <c r="F247">
        <v>20</v>
      </c>
      <c r="G247">
        <v>41.694629999999997</v>
      </c>
      <c r="H247">
        <v>38.606138999999999</v>
      </c>
    </row>
    <row r="248" spans="1:8" x14ac:dyDescent="0.25">
      <c r="A248">
        <v>1</v>
      </c>
      <c r="B248" t="s">
        <v>6914</v>
      </c>
      <c r="C248" t="s">
        <v>2633</v>
      </c>
      <c r="D248" t="s">
        <v>79</v>
      </c>
      <c r="E248">
        <v>14.299999</v>
      </c>
      <c r="F248">
        <v>30</v>
      </c>
      <c r="G248">
        <v>85.147199999999998</v>
      </c>
      <c r="H248">
        <v>78.84</v>
      </c>
    </row>
    <row r="249" spans="1:8" x14ac:dyDescent="0.25">
      <c r="A249">
        <v>1</v>
      </c>
      <c r="B249" t="s">
        <v>6914</v>
      </c>
      <c r="C249" t="s">
        <v>2634</v>
      </c>
      <c r="D249" t="s">
        <v>80</v>
      </c>
      <c r="E249">
        <v>14.333332</v>
      </c>
      <c r="F249">
        <v>30</v>
      </c>
      <c r="G249">
        <v>85.146811</v>
      </c>
      <c r="H249">
        <v>78.839640000000003</v>
      </c>
    </row>
    <row r="250" spans="1:8" x14ac:dyDescent="0.25">
      <c r="A250">
        <v>1</v>
      </c>
      <c r="B250" t="s">
        <v>6914</v>
      </c>
      <c r="C250" t="s">
        <v>2635</v>
      </c>
      <c r="D250" t="s">
        <v>81</v>
      </c>
      <c r="E250">
        <v>12.533332</v>
      </c>
      <c r="F250">
        <v>30</v>
      </c>
      <c r="G250">
        <v>85.147199999999998</v>
      </c>
      <c r="H250">
        <v>78.84</v>
      </c>
    </row>
    <row r="251" spans="1:8" x14ac:dyDescent="0.25">
      <c r="A251">
        <v>1</v>
      </c>
      <c r="B251" t="s">
        <v>6914</v>
      </c>
      <c r="C251" t="s">
        <v>2636</v>
      </c>
      <c r="D251" t="s">
        <v>82</v>
      </c>
      <c r="E251">
        <v>32.375</v>
      </c>
      <c r="F251">
        <v>8</v>
      </c>
      <c r="G251">
        <v>70.986326000000005</v>
      </c>
      <c r="H251">
        <v>65.728080000000006</v>
      </c>
    </row>
    <row r="252" spans="1:8" x14ac:dyDescent="0.25">
      <c r="A252">
        <v>1</v>
      </c>
      <c r="B252" t="s">
        <v>6914</v>
      </c>
      <c r="C252" t="s">
        <v>3255</v>
      </c>
      <c r="D252" t="s">
        <v>83</v>
      </c>
      <c r="E252">
        <v>0</v>
      </c>
      <c r="F252">
        <v>6</v>
      </c>
      <c r="G252">
        <v>82.138319999999993</v>
      </c>
      <c r="H252">
        <v>76.054000000000002</v>
      </c>
    </row>
    <row r="253" spans="1:8" x14ac:dyDescent="0.25">
      <c r="A253">
        <v>1</v>
      </c>
      <c r="B253" t="s">
        <v>6914</v>
      </c>
      <c r="C253" t="s">
        <v>3256</v>
      </c>
      <c r="D253" t="s">
        <v>84</v>
      </c>
      <c r="E253">
        <v>30</v>
      </c>
      <c r="F253">
        <v>8</v>
      </c>
      <c r="G253">
        <v>52.246671999999997</v>
      </c>
      <c r="H253">
        <v>48.376548</v>
      </c>
    </row>
    <row r="254" spans="1:8" x14ac:dyDescent="0.25">
      <c r="A254">
        <v>1</v>
      </c>
      <c r="B254" t="s">
        <v>6914</v>
      </c>
      <c r="C254" t="s">
        <v>3257</v>
      </c>
      <c r="D254" t="s">
        <v>85</v>
      </c>
      <c r="E254">
        <v>0</v>
      </c>
      <c r="F254">
        <v>8</v>
      </c>
      <c r="G254">
        <v>67.889815999999996</v>
      </c>
      <c r="H254">
        <v>62.860940999999997</v>
      </c>
    </row>
    <row r="255" spans="1:8" x14ac:dyDescent="0.25">
      <c r="A255">
        <v>1</v>
      </c>
      <c r="B255" t="s">
        <v>6914</v>
      </c>
      <c r="C255" t="s">
        <v>2637</v>
      </c>
      <c r="D255" t="s">
        <v>86</v>
      </c>
      <c r="E255">
        <v>0</v>
      </c>
      <c r="F255">
        <v>8</v>
      </c>
      <c r="G255">
        <v>45.179639999999999</v>
      </c>
      <c r="H255">
        <v>41.832999999999998</v>
      </c>
    </row>
    <row r="256" spans="1:8" x14ac:dyDescent="0.25">
      <c r="A256">
        <v>1</v>
      </c>
      <c r="B256" t="s">
        <v>6914</v>
      </c>
      <c r="C256" t="s">
        <v>3258</v>
      </c>
      <c r="D256" t="s">
        <v>87</v>
      </c>
      <c r="E256">
        <v>0</v>
      </c>
      <c r="F256">
        <v>24</v>
      </c>
      <c r="G256">
        <v>75.992040000000003</v>
      </c>
      <c r="H256">
        <v>70.363</v>
      </c>
    </row>
    <row r="257" spans="1:8" x14ac:dyDescent="0.25">
      <c r="A257">
        <v>1</v>
      </c>
      <c r="B257" t="s">
        <v>6914</v>
      </c>
      <c r="C257" t="s">
        <v>3259</v>
      </c>
      <c r="D257" t="s">
        <v>88</v>
      </c>
      <c r="E257">
        <v>42.125</v>
      </c>
      <c r="F257">
        <v>8</v>
      </c>
      <c r="G257">
        <v>90.415615000000003</v>
      </c>
      <c r="H257">
        <v>83.718162000000007</v>
      </c>
    </row>
    <row r="258" spans="1:8" x14ac:dyDescent="0.25">
      <c r="A258">
        <v>1</v>
      </c>
      <c r="B258" t="s">
        <v>6914</v>
      </c>
      <c r="C258" t="s">
        <v>3260</v>
      </c>
      <c r="D258" t="s">
        <v>89</v>
      </c>
      <c r="E258">
        <v>0</v>
      </c>
      <c r="F258">
        <v>24</v>
      </c>
      <c r="G258">
        <v>37.268479999999997</v>
      </c>
      <c r="H258">
        <v>32.128</v>
      </c>
    </row>
    <row r="259" spans="1:8" x14ac:dyDescent="0.25">
      <c r="A259">
        <v>1</v>
      </c>
      <c r="B259" t="s">
        <v>6914</v>
      </c>
      <c r="C259" t="s">
        <v>2941</v>
      </c>
      <c r="D259" t="s">
        <v>9789</v>
      </c>
      <c r="E259">
        <v>24.833335000000002</v>
      </c>
      <c r="F259">
        <v>24</v>
      </c>
      <c r="G259">
        <v>46.406821000000001</v>
      </c>
      <c r="H259">
        <v>40.005879999999998</v>
      </c>
    </row>
    <row r="260" spans="1:8" x14ac:dyDescent="0.25">
      <c r="A260">
        <v>1</v>
      </c>
      <c r="B260" t="s">
        <v>6914</v>
      </c>
      <c r="C260" t="s">
        <v>3261</v>
      </c>
      <c r="D260" t="s">
        <v>90</v>
      </c>
      <c r="E260">
        <v>-3.5714000000000003E-2</v>
      </c>
      <c r="F260">
        <v>28</v>
      </c>
      <c r="G260">
        <v>31.636362999999999</v>
      </c>
      <c r="H260">
        <v>27.272727</v>
      </c>
    </row>
    <row r="261" spans="1:8" x14ac:dyDescent="0.25">
      <c r="A261">
        <v>1</v>
      </c>
      <c r="B261" t="s">
        <v>6914</v>
      </c>
      <c r="C261" t="s">
        <v>2942</v>
      </c>
      <c r="D261" t="s">
        <v>91</v>
      </c>
      <c r="E261">
        <v>28.3</v>
      </c>
      <c r="F261">
        <v>20</v>
      </c>
      <c r="G261">
        <v>25.684387000000001</v>
      </c>
      <c r="H261">
        <v>23.781839999999999</v>
      </c>
    </row>
    <row r="262" spans="1:8" x14ac:dyDescent="0.25">
      <c r="A262">
        <v>1</v>
      </c>
      <c r="B262" t="s">
        <v>6914</v>
      </c>
      <c r="C262" t="s">
        <v>3262</v>
      </c>
      <c r="D262" t="s">
        <v>92</v>
      </c>
      <c r="E262">
        <v>0</v>
      </c>
      <c r="F262">
        <v>36</v>
      </c>
      <c r="G262">
        <v>16.223759999999999</v>
      </c>
      <c r="H262">
        <v>15.022</v>
      </c>
    </row>
    <row r="263" spans="1:8" x14ac:dyDescent="0.25">
      <c r="A263">
        <v>1</v>
      </c>
      <c r="B263" t="s">
        <v>6914</v>
      </c>
      <c r="C263" t="s">
        <v>2943</v>
      </c>
      <c r="D263" t="s">
        <v>93</v>
      </c>
      <c r="E263">
        <v>8.76</v>
      </c>
      <c r="F263">
        <v>25</v>
      </c>
      <c r="G263">
        <v>22.747810999999999</v>
      </c>
      <c r="H263">
        <v>19.610181999999998</v>
      </c>
    </row>
    <row r="264" spans="1:8" x14ac:dyDescent="0.25">
      <c r="A264">
        <v>1</v>
      </c>
      <c r="B264" t="s">
        <v>6914</v>
      </c>
      <c r="C264" t="s">
        <v>2944</v>
      </c>
      <c r="D264" t="s">
        <v>9790</v>
      </c>
      <c r="E264">
        <v>34.68</v>
      </c>
      <c r="F264">
        <v>25</v>
      </c>
      <c r="G264">
        <v>27.819776999999998</v>
      </c>
      <c r="H264">
        <v>23.982565999999998</v>
      </c>
    </row>
    <row r="265" spans="1:8" x14ac:dyDescent="0.25">
      <c r="A265">
        <v>1</v>
      </c>
      <c r="B265" t="s">
        <v>6914</v>
      </c>
      <c r="C265" t="s">
        <v>2945</v>
      </c>
      <c r="D265" t="s">
        <v>94</v>
      </c>
      <c r="E265">
        <v>8.84</v>
      </c>
      <c r="F265">
        <v>25</v>
      </c>
      <c r="G265">
        <v>28.457602999999999</v>
      </c>
      <c r="H265">
        <v>24.532416000000001</v>
      </c>
    </row>
    <row r="266" spans="1:8" x14ac:dyDescent="0.25">
      <c r="A266">
        <v>1</v>
      </c>
      <c r="B266" t="s">
        <v>6914</v>
      </c>
      <c r="C266" t="s">
        <v>2946</v>
      </c>
      <c r="D266" t="s">
        <v>95</v>
      </c>
      <c r="E266">
        <v>0.48</v>
      </c>
      <c r="F266">
        <v>25</v>
      </c>
      <c r="G266">
        <v>25.997527000000002</v>
      </c>
      <c r="H266">
        <v>22.411660999999999</v>
      </c>
    </row>
    <row r="267" spans="1:8" x14ac:dyDescent="0.25">
      <c r="A267">
        <v>1</v>
      </c>
      <c r="B267" t="s">
        <v>6914</v>
      </c>
      <c r="C267" t="s">
        <v>3263</v>
      </c>
      <c r="D267" t="s">
        <v>96</v>
      </c>
      <c r="E267">
        <v>0</v>
      </c>
      <c r="F267">
        <v>30</v>
      </c>
      <c r="G267">
        <v>16.956880000000002</v>
      </c>
      <c r="H267">
        <v>14.618</v>
      </c>
    </row>
    <row r="268" spans="1:8" x14ac:dyDescent="0.25">
      <c r="A268">
        <v>1</v>
      </c>
      <c r="B268" t="s">
        <v>6914</v>
      </c>
      <c r="C268" t="s">
        <v>3264</v>
      </c>
      <c r="D268" t="s">
        <v>97</v>
      </c>
      <c r="E268">
        <v>0</v>
      </c>
      <c r="F268">
        <v>8</v>
      </c>
      <c r="G268">
        <v>60.251040000000003</v>
      </c>
      <c r="H268">
        <v>55.787999999999997</v>
      </c>
    </row>
    <row r="269" spans="1:8" x14ac:dyDescent="0.25">
      <c r="A269">
        <v>1</v>
      </c>
      <c r="B269" t="s">
        <v>6914</v>
      </c>
      <c r="C269" t="s">
        <v>3265</v>
      </c>
      <c r="D269" t="s">
        <v>98</v>
      </c>
      <c r="E269">
        <v>0</v>
      </c>
      <c r="F269">
        <v>8</v>
      </c>
      <c r="G269">
        <v>60.249960000000002</v>
      </c>
      <c r="H269">
        <v>55.786999999999999</v>
      </c>
    </row>
    <row r="270" spans="1:8" x14ac:dyDescent="0.25">
      <c r="A270">
        <v>1</v>
      </c>
      <c r="B270" t="s">
        <v>6914</v>
      </c>
      <c r="C270" t="s">
        <v>6342</v>
      </c>
      <c r="D270" t="s">
        <v>6343</v>
      </c>
      <c r="E270">
        <v>0</v>
      </c>
      <c r="F270">
        <v>25</v>
      </c>
      <c r="G270">
        <v>0</v>
      </c>
      <c r="H270">
        <v>0</v>
      </c>
    </row>
    <row r="271" spans="1:8" x14ac:dyDescent="0.25">
      <c r="A271">
        <v>1</v>
      </c>
      <c r="B271" t="s">
        <v>6914</v>
      </c>
      <c r="C271" t="s">
        <v>3266</v>
      </c>
      <c r="D271" t="s">
        <v>99</v>
      </c>
      <c r="E271">
        <v>0.125</v>
      </c>
      <c r="F271">
        <v>8</v>
      </c>
      <c r="G271">
        <v>62.071919999999999</v>
      </c>
      <c r="H271">
        <v>57.473999999999997</v>
      </c>
    </row>
    <row r="272" spans="1:8" x14ac:dyDescent="0.25">
      <c r="A272">
        <v>1</v>
      </c>
      <c r="B272" t="s">
        <v>6914</v>
      </c>
      <c r="C272" t="s">
        <v>2947</v>
      </c>
      <c r="D272" t="s">
        <v>6974</v>
      </c>
      <c r="E272">
        <v>1</v>
      </c>
      <c r="F272">
        <v>24</v>
      </c>
      <c r="G272">
        <v>39.309840000000001</v>
      </c>
      <c r="H272">
        <v>36.398000000000003</v>
      </c>
    </row>
    <row r="273" spans="1:8" x14ac:dyDescent="0.25">
      <c r="A273">
        <v>1</v>
      </c>
      <c r="B273" t="s">
        <v>6914</v>
      </c>
      <c r="C273" t="s">
        <v>3267</v>
      </c>
      <c r="D273" t="s">
        <v>2462</v>
      </c>
      <c r="E273">
        <v>0</v>
      </c>
      <c r="F273">
        <v>20</v>
      </c>
      <c r="G273">
        <v>16.221599999999999</v>
      </c>
      <c r="H273">
        <v>15.02</v>
      </c>
    </row>
    <row r="274" spans="1:8" x14ac:dyDescent="0.25">
      <c r="A274">
        <v>1</v>
      </c>
      <c r="B274" t="s">
        <v>6914</v>
      </c>
      <c r="C274" t="s">
        <v>3268</v>
      </c>
      <c r="D274" t="s">
        <v>2600</v>
      </c>
      <c r="E274">
        <v>0</v>
      </c>
      <c r="F274">
        <v>20</v>
      </c>
      <c r="G274">
        <v>0</v>
      </c>
      <c r="H274">
        <v>0</v>
      </c>
    </row>
    <row r="275" spans="1:8" x14ac:dyDescent="0.25">
      <c r="A275">
        <v>1</v>
      </c>
      <c r="B275" t="s">
        <v>6914</v>
      </c>
      <c r="C275" t="s">
        <v>3269</v>
      </c>
      <c r="D275" t="s">
        <v>8898</v>
      </c>
      <c r="E275">
        <v>0</v>
      </c>
      <c r="F275">
        <v>10</v>
      </c>
      <c r="G275">
        <v>0</v>
      </c>
      <c r="H275">
        <v>0</v>
      </c>
    </row>
    <row r="276" spans="1:8" x14ac:dyDescent="0.25">
      <c r="A276">
        <v>1</v>
      </c>
      <c r="B276" t="s">
        <v>6914</v>
      </c>
      <c r="C276" t="s">
        <v>7467</v>
      </c>
      <c r="D276" t="s">
        <v>7468</v>
      </c>
      <c r="E276">
        <v>0</v>
      </c>
      <c r="F276">
        <v>28</v>
      </c>
      <c r="G276">
        <v>27.20664</v>
      </c>
      <c r="H276">
        <v>23.454000000000001</v>
      </c>
    </row>
    <row r="277" spans="1:8" x14ac:dyDescent="0.25">
      <c r="A277">
        <v>1</v>
      </c>
      <c r="B277" t="s">
        <v>6914</v>
      </c>
      <c r="C277" t="s">
        <v>7469</v>
      </c>
      <c r="D277" t="s">
        <v>7470</v>
      </c>
      <c r="E277">
        <v>0</v>
      </c>
      <c r="F277">
        <v>14</v>
      </c>
      <c r="G277">
        <v>18.845359999999999</v>
      </c>
      <c r="H277">
        <v>16.245999999999999</v>
      </c>
    </row>
    <row r="278" spans="1:8" x14ac:dyDescent="0.25">
      <c r="A278">
        <v>1</v>
      </c>
      <c r="B278" t="s">
        <v>6914</v>
      </c>
      <c r="C278" t="s">
        <v>6975</v>
      </c>
      <c r="D278" t="s">
        <v>6976</v>
      </c>
      <c r="E278">
        <v>2.65</v>
      </c>
      <c r="F278">
        <v>20</v>
      </c>
      <c r="G278">
        <v>27.154776999999999</v>
      </c>
      <c r="H278">
        <v>25.143312000000002</v>
      </c>
    </row>
    <row r="279" spans="1:8" x14ac:dyDescent="0.25">
      <c r="A279">
        <v>1</v>
      </c>
      <c r="B279" t="s">
        <v>6914</v>
      </c>
      <c r="C279" t="s">
        <v>6977</v>
      </c>
      <c r="D279" t="s">
        <v>6978</v>
      </c>
      <c r="E279">
        <v>17.3</v>
      </c>
      <c r="F279">
        <v>20</v>
      </c>
      <c r="G279">
        <v>24.752251999999999</v>
      </c>
      <c r="H279">
        <v>22.918752000000001</v>
      </c>
    </row>
    <row r="280" spans="1:8" x14ac:dyDescent="0.25">
      <c r="A280">
        <v>1</v>
      </c>
      <c r="B280" t="s">
        <v>6914</v>
      </c>
      <c r="C280" t="s">
        <v>6979</v>
      </c>
      <c r="D280" t="s">
        <v>6980</v>
      </c>
      <c r="E280">
        <v>28.666667</v>
      </c>
      <c r="F280">
        <v>6</v>
      </c>
      <c r="G280">
        <v>74.155737999999999</v>
      </c>
      <c r="H280">
        <v>63.92736</v>
      </c>
    </row>
    <row r="281" spans="1:8" x14ac:dyDescent="0.25">
      <c r="A281">
        <v>1</v>
      </c>
      <c r="B281" t="s">
        <v>6914</v>
      </c>
      <c r="C281" t="s">
        <v>7471</v>
      </c>
      <c r="D281" t="s">
        <v>7472</v>
      </c>
      <c r="E281">
        <v>0</v>
      </c>
      <c r="F281">
        <v>24</v>
      </c>
      <c r="G281">
        <v>44.4512</v>
      </c>
      <c r="H281">
        <v>38.32</v>
      </c>
    </row>
    <row r="282" spans="1:8" x14ac:dyDescent="0.25">
      <c r="A282">
        <v>1</v>
      </c>
      <c r="B282" t="s">
        <v>6914</v>
      </c>
      <c r="C282" t="s">
        <v>8341</v>
      </c>
      <c r="D282" t="s">
        <v>8626</v>
      </c>
      <c r="E282">
        <v>25.48</v>
      </c>
      <c r="F282">
        <v>25</v>
      </c>
      <c r="G282">
        <v>25.207895000000001</v>
      </c>
      <c r="H282">
        <v>21.730944000000001</v>
      </c>
    </row>
    <row r="283" spans="1:8" x14ac:dyDescent="0.25">
      <c r="A283">
        <v>1</v>
      </c>
      <c r="B283" t="s">
        <v>6914</v>
      </c>
      <c r="C283" t="s">
        <v>8342</v>
      </c>
      <c r="D283" t="s">
        <v>8627</v>
      </c>
      <c r="E283">
        <v>0</v>
      </c>
      <c r="F283">
        <v>24</v>
      </c>
      <c r="G283">
        <v>44.4512</v>
      </c>
      <c r="H283">
        <v>38.32</v>
      </c>
    </row>
    <row r="284" spans="1:8" x14ac:dyDescent="0.25">
      <c r="A284">
        <v>1</v>
      </c>
      <c r="B284" t="s">
        <v>6914</v>
      </c>
      <c r="C284" t="s">
        <v>8343</v>
      </c>
      <c r="D284" t="s">
        <v>8628</v>
      </c>
      <c r="E284">
        <v>37.125</v>
      </c>
      <c r="F284">
        <v>8</v>
      </c>
      <c r="G284">
        <v>122.11139</v>
      </c>
      <c r="H284">
        <v>105.26844</v>
      </c>
    </row>
    <row r="285" spans="1:8" x14ac:dyDescent="0.25">
      <c r="A285">
        <v>1</v>
      </c>
      <c r="B285" t="s">
        <v>6914</v>
      </c>
      <c r="C285" t="s">
        <v>9229</v>
      </c>
      <c r="D285" t="s">
        <v>9230</v>
      </c>
      <c r="E285">
        <v>26.500001999999999</v>
      </c>
      <c r="F285">
        <v>18</v>
      </c>
      <c r="G285">
        <v>39.520440000000001</v>
      </c>
      <c r="H285">
        <v>36.593000000000004</v>
      </c>
    </row>
    <row r="286" spans="1:8" x14ac:dyDescent="0.25">
      <c r="A286">
        <v>1</v>
      </c>
      <c r="B286" t="s">
        <v>6914</v>
      </c>
      <c r="C286" t="s">
        <v>9791</v>
      </c>
      <c r="D286" t="s">
        <v>9792</v>
      </c>
      <c r="E286">
        <v>0</v>
      </c>
      <c r="F286">
        <v>1</v>
      </c>
      <c r="G286">
        <v>563.45839999999998</v>
      </c>
      <c r="H286">
        <v>485.74</v>
      </c>
    </row>
    <row r="287" spans="1:8" x14ac:dyDescent="0.25">
      <c r="A287">
        <v>1</v>
      </c>
      <c r="B287" t="s">
        <v>6914</v>
      </c>
      <c r="C287" t="s">
        <v>9793</v>
      </c>
      <c r="D287" t="s">
        <v>9794</v>
      </c>
      <c r="E287">
        <v>-0.16666700000000001</v>
      </c>
      <c r="F287">
        <v>6</v>
      </c>
      <c r="G287">
        <v>57.198528000000003</v>
      </c>
      <c r="H287">
        <v>52.961599999999997</v>
      </c>
    </row>
    <row r="288" spans="1:8" x14ac:dyDescent="0.25">
      <c r="A288">
        <v>1</v>
      </c>
      <c r="B288" t="s">
        <v>6914</v>
      </c>
      <c r="C288" t="s">
        <v>9795</v>
      </c>
      <c r="D288" t="s">
        <v>9796</v>
      </c>
      <c r="E288">
        <v>25.000001000000001</v>
      </c>
      <c r="F288">
        <v>6</v>
      </c>
      <c r="G288">
        <v>74.155737999999999</v>
      </c>
      <c r="H288">
        <v>63.92736</v>
      </c>
    </row>
    <row r="289" spans="1:8" x14ac:dyDescent="0.25">
      <c r="A289">
        <v>1</v>
      </c>
      <c r="B289" t="s">
        <v>6914</v>
      </c>
      <c r="C289" t="s">
        <v>9797</v>
      </c>
      <c r="D289" t="s">
        <v>9798</v>
      </c>
      <c r="E289">
        <v>4.266667</v>
      </c>
      <c r="F289">
        <v>15</v>
      </c>
      <c r="G289">
        <v>39.236400000000003</v>
      </c>
      <c r="H289">
        <v>36.33</v>
      </c>
    </row>
    <row r="290" spans="1:8" x14ac:dyDescent="0.25">
      <c r="A290">
        <v>1</v>
      </c>
      <c r="B290" t="s">
        <v>6914</v>
      </c>
      <c r="C290" t="s">
        <v>9799</v>
      </c>
      <c r="D290" t="s">
        <v>9800</v>
      </c>
      <c r="E290">
        <v>10</v>
      </c>
      <c r="F290">
        <v>10</v>
      </c>
      <c r="G290">
        <v>76.195469000000003</v>
      </c>
      <c r="H290">
        <v>70.551360000000003</v>
      </c>
    </row>
    <row r="291" spans="1:8" x14ac:dyDescent="0.25">
      <c r="A291">
        <v>1</v>
      </c>
      <c r="B291" t="s">
        <v>6914</v>
      </c>
      <c r="C291" t="s">
        <v>18859</v>
      </c>
      <c r="D291" t="s">
        <v>18860</v>
      </c>
      <c r="E291">
        <v>2.5</v>
      </c>
      <c r="F291">
        <v>20</v>
      </c>
      <c r="G291">
        <v>34.000019999999999</v>
      </c>
      <c r="H291">
        <v>31.4815</v>
      </c>
    </row>
    <row r="292" spans="1:8" x14ac:dyDescent="0.25">
      <c r="A292">
        <v>1</v>
      </c>
      <c r="B292" t="s">
        <v>6914</v>
      </c>
      <c r="C292" t="s">
        <v>18836</v>
      </c>
      <c r="D292" t="s">
        <v>18837</v>
      </c>
      <c r="E292">
        <v>10.75</v>
      </c>
      <c r="F292">
        <v>12</v>
      </c>
      <c r="G292">
        <v>40.778640000000003</v>
      </c>
      <c r="H292">
        <v>37.758000000000003</v>
      </c>
    </row>
    <row r="293" spans="1:8" x14ac:dyDescent="0.25">
      <c r="A293">
        <v>1</v>
      </c>
      <c r="B293" t="s">
        <v>6914</v>
      </c>
      <c r="C293" t="s">
        <v>19422</v>
      </c>
      <c r="D293" t="s">
        <v>19423</v>
      </c>
      <c r="E293">
        <v>7.7222229999999996</v>
      </c>
      <c r="F293">
        <v>18</v>
      </c>
      <c r="G293">
        <v>39.520972</v>
      </c>
      <c r="H293">
        <v>36.593493000000002</v>
      </c>
    </row>
    <row r="294" spans="1:8" x14ac:dyDescent="0.25">
      <c r="A294">
        <v>1</v>
      </c>
      <c r="B294" t="s">
        <v>6914</v>
      </c>
      <c r="C294" t="s">
        <v>3270</v>
      </c>
      <c r="D294" t="s">
        <v>8899</v>
      </c>
      <c r="E294">
        <v>0</v>
      </c>
      <c r="F294">
        <v>22</v>
      </c>
      <c r="G294">
        <v>19.996729999999999</v>
      </c>
      <c r="H294">
        <v>17.23856</v>
      </c>
    </row>
    <row r="295" spans="1:8" x14ac:dyDescent="0.25">
      <c r="A295">
        <v>1</v>
      </c>
      <c r="B295" t="s">
        <v>6914</v>
      </c>
      <c r="C295" t="s">
        <v>2638</v>
      </c>
      <c r="D295" t="s">
        <v>100</v>
      </c>
      <c r="E295">
        <v>50.666668999999999</v>
      </c>
      <c r="F295">
        <v>15</v>
      </c>
      <c r="G295">
        <v>80.363879999999995</v>
      </c>
      <c r="H295">
        <v>74.411000000000001</v>
      </c>
    </row>
    <row r="296" spans="1:8" x14ac:dyDescent="0.25">
      <c r="A296">
        <v>1</v>
      </c>
      <c r="B296" t="s">
        <v>6914</v>
      </c>
      <c r="C296" t="s">
        <v>2639</v>
      </c>
      <c r="D296" t="s">
        <v>101</v>
      </c>
      <c r="E296">
        <v>30.099996999999998</v>
      </c>
      <c r="F296">
        <v>30</v>
      </c>
      <c r="G296">
        <v>43.119</v>
      </c>
      <c r="H296">
        <v>39.924999999999997</v>
      </c>
    </row>
    <row r="297" spans="1:8" x14ac:dyDescent="0.25">
      <c r="A297">
        <v>1</v>
      </c>
      <c r="B297" t="s">
        <v>6914</v>
      </c>
      <c r="C297" t="s">
        <v>3271</v>
      </c>
      <c r="D297" t="s">
        <v>102</v>
      </c>
      <c r="E297">
        <v>8.85</v>
      </c>
      <c r="F297">
        <v>20</v>
      </c>
      <c r="G297">
        <v>59.058720000000001</v>
      </c>
      <c r="H297">
        <v>54.683999999999997</v>
      </c>
    </row>
    <row r="298" spans="1:8" x14ac:dyDescent="0.25">
      <c r="A298">
        <v>1</v>
      </c>
      <c r="B298" t="s">
        <v>6914</v>
      </c>
      <c r="C298" t="s">
        <v>2640</v>
      </c>
      <c r="D298" t="s">
        <v>103</v>
      </c>
      <c r="E298">
        <v>0</v>
      </c>
      <c r="F298">
        <v>24</v>
      </c>
      <c r="G298">
        <v>58.999319999999997</v>
      </c>
      <c r="H298">
        <v>54.628999999999998</v>
      </c>
    </row>
    <row r="299" spans="1:8" x14ac:dyDescent="0.25">
      <c r="A299">
        <v>1</v>
      </c>
      <c r="B299" t="s">
        <v>6914</v>
      </c>
      <c r="C299" t="s">
        <v>2641</v>
      </c>
      <c r="D299" t="s">
        <v>104</v>
      </c>
      <c r="E299">
        <v>16.925000000000001</v>
      </c>
      <c r="F299">
        <v>40</v>
      </c>
      <c r="G299">
        <v>62.65728</v>
      </c>
      <c r="H299">
        <v>58.015999999999998</v>
      </c>
    </row>
    <row r="300" spans="1:8" x14ac:dyDescent="0.25">
      <c r="A300">
        <v>1</v>
      </c>
      <c r="B300" t="s">
        <v>6914</v>
      </c>
      <c r="C300" t="s">
        <v>2642</v>
      </c>
      <c r="D300" t="s">
        <v>105</v>
      </c>
      <c r="E300">
        <v>59.333337999999998</v>
      </c>
      <c r="F300">
        <v>24</v>
      </c>
      <c r="G300">
        <v>51.861600000000003</v>
      </c>
      <c r="H300">
        <v>48.02</v>
      </c>
    </row>
    <row r="301" spans="1:8" x14ac:dyDescent="0.25">
      <c r="A301">
        <v>1</v>
      </c>
      <c r="B301" t="s">
        <v>6914</v>
      </c>
      <c r="C301" t="s">
        <v>3272</v>
      </c>
      <c r="D301" t="s">
        <v>106</v>
      </c>
      <c r="E301">
        <v>0</v>
      </c>
      <c r="F301">
        <v>12</v>
      </c>
      <c r="G301">
        <v>46.811520000000002</v>
      </c>
      <c r="H301">
        <v>43.344000000000001</v>
      </c>
    </row>
    <row r="302" spans="1:8" x14ac:dyDescent="0.25">
      <c r="A302">
        <v>1</v>
      </c>
      <c r="B302" t="s">
        <v>6914</v>
      </c>
      <c r="C302" t="s">
        <v>3273</v>
      </c>
      <c r="D302" t="s">
        <v>107</v>
      </c>
      <c r="E302">
        <v>0</v>
      </c>
      <c r="F302">
        <v>24</v>
      </c>
      <c r="G302">
        <v>52.779600000000002</v>
      </c>
      <c r="H302">
        <v>48.87</v>
      </c>
    </row>
    <row r="303" spans="1:8" x14ac:dyDescent="0.25">
      <c r="A303">
        <v>1</v>
      </c>
      <c r="B303" t="s">
        <v>6914</v>
      </c>
      <c r="C303" t="s">
        <v>3274</v>
      </c>
      <c r="D303" t="s">
        <v>108</v>
      </c>
      <c r="E303">
        <v>0</v>
      </c>
      <c r="F303">
        <v>12</v>
      </c>
      <c r="G303">
        <v>111.798</v>
      </c>
      <c r="H303">
        <v>103.516667</v>
      </c>
    </row>
    <row r="304" spans="1:8" x14ac:dyDescent="0.25">
      <c r="A304">
        <v>1</v>
      </c>
      <c r="B304" t="s">
        <v>6914</v>
      </c>
      <c r="C304" t="s">
        <v>6313</v>
      </c>
      <c r="D304" t="s">
        <v>6314</v>
      </c>
      <c r="E304">
        <v>0</v>
      </c>
      <c r="F304">
        <v>24</v>
      </c>
      <c r="G304">
        <v>0</v>
      </c>
      <c r="H304">
        <v>0</v>
      </c>
    </row>
    <row r="305" spans="1:8" x14ac:dyDescent="0.25">
      <c r="A305">
        <v>1</v>
      </c>
      <c r="B305" t="s">
        <v>6914</v>
      </c>
      <c r="C305" t="s">
        <v>2643</v>
      </c>
      <c r="D305" t="s">
        <v>109</v>
      </c>
      <c r="E305">
        <v>0</v>
      </c>
      <c r="F305">
        <v>6</v>
      </c>
      <c r="G305">
        <v>90.082800000000006</v>
      </c>
      <c r="H305">
        <v>83.41</v>
      </c>
    </row>
    <row r="306" spans="1:8" x14ac:dyDescent="0.25">
      <c r="A306">
        <v>1</v>
      </c>
      <c r="B306" t="s">
        <v>6914</v>
      </c>
      <c r="C306" t="s">
        <v>3275</v>
      </c>
      <c r="D306" t="s">
        <v>110</v>
      </c>
      <c r="E306">
        <v>0</v>
      </c>
      <c r="F306">
        <v>24</v>
      </c>
      <c r="G306">
        <v>39.092849999999999</v>
      </c>
      <c r="H306">
        <v>36.197082999999999</v>
      </c>
    </row>
    <row r="307" spans="1:8" x14ac:dyDescent="0.25">
      <c r="A307">
        <v>1</v>
      </c>
      <c r="B307" t="s">
        <v>6914</v>
      </c>
      <c r="C307" t="s">
        <v>3276</v>
      </c>
      <c r="D307" t="s">
        <v>111</v>
      </c>
      <c r="E307">
        <v>0</v>
      </c>
      <c r="F307">
        <v>24</v>
      </c>
      <c r="G307">
        <v>39.575249999999997</v>
      </c>
      <c r="H307">
        <v>36.643749999999997</v>
      </c>
    </row>
    <row r="308" spans="1:8" x14ac:dyDescent="0.25">
      <c r="A308">
        <v>1</v>
      </c>
      <c r="B308" t="s">
        <v>6914</v>
      </c>
      <c r="C308" t="s">
        <v>8344</v>
      </c>
      <c r="D308" t="s">
        <v>8629</v>
      </c>
      <c r="E308">
        <v>0</v>
      </c>
      <c r="F308">
        <v>18</v>
      </c>
      <c r="G308">
        <v>0</v>
      </c>
      <c r="H308">
        <v>0</v>
      </c>
    </row>
    <row r="309" spans="1:8" x14ac:dyDescent="0.25">
      <c r="A309">
        <v>1</v>
      </c>
      <c r="B309" t="s">
        <v>6914</v>
      </c>
      <c r="C309" t="s">
        <v>8226</v>
      </c>
      <c r="D309" t="s">
        <v>8227</v>
      </c>
      <c r="E309">
        <v>0</v>
      </c>
      <c r="F309">
        <v>20</v>
      </c>
      <c r="G309">
        <v>35.823599999999999</v>
      </c>
      <c r="H309">
        <v>33.17</v>
      </c>
    </row>
    <row r="310" spans="1:8" x14ac:dyDescent="0.25">
      <c r="A310">
        <v>1</v>
      </c>
      <c r="B310" t="s">
        <v>6914</v>
      </c>
      <c r="C310" t="s">
        <v>9231</v>
      </c>
      <c r="D310" t="s">
        <v>9232</v>
      </c>
      <c r="E310">
        <v>19.100000000000001</v>
      </c>
      <c r="F310">
        <v>20</v>
      </c>
      <c r="G310">
        <v>65.318399999999997</v>
      </c>
      <c r="H310">
        <v>60.48</v>
      </c>
    </row>
    <row r="311" spans="1:8" x14ac:dyDescent="0.25">
      <c r="A311">
        <v>1</v>
      </c>
      <c r="B311" t="s">
        <v>6914</v>
      </c>
      <c r="C311" t="s">
        <v>9233</v>
      </c>
      <c r="D311" t="s">
        <v>9234</v>
      </c>
      <c r="E311">
        <v>0</v>
      </c>
      <c r="F311">
        <v>40</v>
      </c>
      <c r="G311">
        <v>15.886799999999999</v>
      </c>
      <c r="H311">
        <v>14.71</v>
      </c>
    </row>
    <row r="312" spans="1:8" x14ac:dyDescent="0.25">
      <c r="A312">
        <v>1</v>
      </c>
      <c r="B312" t="s">
        <v>6914</v>
      </c>
      <c r="C312" t="s">
        <v>9235</v>
      </c>
      <c r="D312" t="s">
        <v>9236</v>
      </c>
      <c r="E312">
        <v>0</v>
      </c>
      <c r="F312">
        <v>40</v>
      </c>
      <c r="G312">
        <v>0</v>
      </c>
      <c r="H312">
        <v>0</v>
      </c>
    </row>
    <row r="313" spans="1:8" x14ac:dyDescent="0.25">
      <c r="A313">
        <v>1</v>
      </c>
      <c r="B313" t="s">
        <v>6914</v>
      </c>
      <c r="C313" t="s">
        <v>9237</v>
      </c>
      <c r="D313" t="s">
        <v>9238</v>
      </c>
      <c r="E313">
        <v>0</v>
      </c>
      <c r="F313">
        <v>12</v>
      </c>
      <c r="G313">
        <v>111.79836</v>
      </c>
      <c r="H313">
        <v>103.517</v>
      </c>
    </row>
    <row r="314" spans="1:8" x14ac:dyDescent="0.25">
      <c r="A314">
        <v>1</v>
      </c>
      <c r="B314" t="s">
        <v>6914</v>
      </c>
      <c r="C314" t="s">
        <v>9239</v>
      </c>
      <c r="D314" t="s">
        <v>9240</v>
      </c>
      <c r="E314">
        <v>0</v>
      </c>
      <c r="F314">
        <v>10</v>
      </c>
      <c r="G314">
        <v>63.547199999999997</v>
      </c>
      <c r="H314">
        <v>58.84</v>
      </c>
    </row>
    <row r="315" spans="1:8" x14ac:dyDescent="0.25">
      <c r="A315">
        <v>1</v>
      </c>
      <c r="B315" t="s">
        <v>6914</v>
      </c>
      <c r="C315" t="s">
        <v>9801</v>
      </c>
      <c r="D315" t="s">
        <v>9802</v>
      </c>
      <c r="E315">
        <v>37.333334000000001</v>
      </c>
      <c r="F315">
        <v>6</v>
      </c>
      <c r="G315">
        <v>129.45240000000001</v>
      </c>
      <c r="H315">
        <v>119.863333</v>
      </c>
    </row>
    <row r="316" spans="1:8" x14ac:dyDescent="0.25">
      <c r="A316">
        <v>1</v>
      </c>
      <c r="B316" t="s">
        <v>6914</v>
      </c>
      <c r="C316" t="s">
        <v>9803</v>
      </c>
      <c r="D316" t="s">
        <v>9804</v>
      </c>
      <c r="E316">
        <v>1</v>
      </c>
      <c r="F316">
        <v>8</v>
      </c>
      <c r="G316">
        <v>94.822649999999996</v>
      </c>
      <c r="H316">
        <v>87.798749999999998</v>
      </c>
    </row>
    <row r="317" spans="1:8" x14ac:dyDescent="0.25">
      <c r="A317">
        <v>1</v>
      </c>
      <c r="B317" t="s">
        <v>6914</v>
      </c>
      <c r="C317" t="s">
        <v>19599</v>
      </c>
      <c r="D317" t="s">
        <v>19600</v>
      </c>
      <c r="E317">
        <v>19.944445999999999</v>
      </c>
      <c r="F317">
        <v>18</v>
      </c>
      <c r="G317">
        <v>63.017400000000002</v>
      </c>
      <c r="H317">
        <v>58.349443999999998</v>
      </c>
    </row>
    <row r="318" spans="1:8" x14ac:dyDescent="0.25">
      <c r="A318">
        <v>1</v>
      </c>
      <c r="B318" t="s">
        <v>6914</v>
      </c>
      <c r="C318" t="s">
        <v>19601</v>
      </c>
      <c r="D318" t="s">
        <v>19602</v>
      </c>
      <c r="E318">
        <v>5.9000009999999996</v>
      </c>
      <c r="F318">
        <v>60</v>
      </c>
      <c r="G318">
        <v>117.4932</v>
      </c>
      <c r="H318">
        <v>108.79</v>
      </c>
    </row>
    <row r="319" spans="1:8" x14ac:dyDescent="0.25">
      <c r="A319">
        <v>1</v>
      </c>
      <c r="B319" t="s">
        <v>6914</v>
      </c>
      <c r="C319" t="s">
        <v>3277</v>
      </c>
      <c r="D319" t="s">
        <v>112</v>
      </c>
      <c r="E319">
        <v>41.1</v>
      </c>
      <c r="F319">
        <v>20</v>
      </c>
      <c r="G319">
        <v>47.142000000000003</v>
      </c>
      <c r="H319">
        <v>43.65</v>
      </c>
    </row>
    <row r="320" spans="1:8" x14ac:dyDescent="0.25">
      <c r="A320">
        <v>1</v>
      </c>
      <c r="B320" t="s">
        <v>6914</v>
      </c>
      <c r="C320" t="s">
        <v>2644</v>
      </c>
      <c r="D320" t="s">
        <v>113</v>
      </c>
      <c r="E320">
        <v>71.083330000000004</v>
      </c>
      <c r="F320">
        <v>12</v>
      </c>
      <c r="G320">
        <v>47.806199999999997</v>
      </c>
      <c r="H320">
        <v>44.265000000000001</v>
      </c>
    </row>
    <row r="321" spans="1:8" x14ac:dyDescent="0.25">
      <c r="A321">
        <v>1</v>
      </c>
      <c r="B321" t="s">
        <v>6914</v>
      </c>
      <c r="C321" t="s">
        <v>3279</v>
      </c>
      <c r="D321" t="s">
        <v>114</v>
      </c>
      <c r="E321">
        <v>27.4</v>
      </c>
      <c r="F321">
        <v>20</v>
      </c>
      <c r="G321">
        <v>47.142000000000003</v>
      </c>
      <c r="H321">
        <v>43.65</v>
      </c>
    </row>
    <row r="322" spans="1:8" x14ac:dyDescent="0.25">
      <c r="A322">
        <v>1</v>
      </c>
      <c r="B322" t="s">
        <v>6914</v>
      </c>
      <c r="C322" t="s">
        <v>3280</v>
      </c>
      <c r="D322" t="s">
        <v>115</v>
      </c>
      <c r="E322">
        <v>64.400000000000006</v>
      </c>
      <c r="F322">
        <v>20</v>
      </c>
      <c r="G322">
        <v>47.142000000000003</v>
      </c>
      <c r="H322">
        <v>43.65</v>
      </c>
    </row>
    <row r="323" spans="1:8" x14ac:dyDescent="0.25">
      <c r="A323">
        <v>1</v>
      </c>
      <c r="B323" t="s">
        <v>6914</v>
      </c>
      <c r="C323" t="s">
        <v>3281</v>
      </c>
      <c r="D323" t="s">
        <v>116</v>
      </c>
      <c r="E323">
        <v>24.7</v>
      </c>
      <c r="F323">
        <v>20</v>
      </c>
      <c r="G323">
        <v>44.896680000000003</v>
      </c>
      <c r="H323">
        <v>41.570999999999998</v>
      </c>
    </row>
    <row r="324" spans="1:8" x14ac:dyDescent="0.25">
      <c r="A324">
        <v>1</v>
      </c>
      <c r="B324" t="s">
        <v>6914</v>
      </c>
      <c r="C324" t="s">
        <v>3282</v>
      </c>
      <c r="D324" t="s">
        <v>117</v>
      </c>
      <c r="E324">
        <v>0</v>
      </c>
      <c r="F324">
        <v>16</v>
      </c>
      <c r="G324">
        <v>47.391075000000001</v>
      </c>
      <c r="H324">
        <v>43.880625000000002</v>
      </c>
    </row>
    <row r="325" spans="1:8" x14ac:dyDescent="0.25">
      <c r="A325">
        <v>1</v>
      </c>
      <c r="B325" t="s">
        <v>6914</v>
      </c>
      <c r="C325" t="s">
        <v>3283</v>
      </c>
      <c r="D325" t="s">
        <v>118</v>
      </c>
      <c r="E325">
        <v>18.2</v>
      </c>
      <c r="F325">
        <v>20</v>
      </c>
      <c r="G325">
        <v>48.294359999999998</v>
      </c>
      <c r="H325">
        <v>44.716999999999999</v>
      </c>
    </row>
    <row r="326" spans="1:8" x14ac:dyDescent="0.25">
      <c r="A326">
        <v>1</v>
      </c>
      <c r="B326" t="s">
        <v>6914</v>
      </c>
      <c r="C326" t="s">
        <v>2645</v>
      </c>
      <c r="D326" t="s">
        <v>119</v>
      </c>
      <c r="E326">
        <v>91</v>
      </c>
      <c r="F326">
        <v>25</v>
      </c>
      <c r="G326">
        <v>29.73132</v>
      </c>
      <c r="H326">
        <v>27.529</v>
      </c>
    </row>
    <row r="327" spans="1:8" x14ac:dyDescent="0.25">
      <c r="A327">
        <v>1</v>
      </c>
      <c r="B327" t="s">
        <v>6914</v>
      </c>
      <c r="C327" t="s">
        <v>3284</v>
      </c>
      <c r="D327" t="s">
        <v>120</v>
      </c>
      <c r="E327">
        <v>-1.1000000000000001</v>
      </c>
      <c r="F327">
        <v>20</v>
      </c>
      <c r="G327">
        <v>36.715679999999999</v>
      </c>
      <c r="H327">
        <v>33.996000000000002</v>
      </c>
    </row>
    <row r="328" spans="1:8" x14ac:dyDescent="0.25">
      <c r="A328">
        <v>1</v>
      </c>
      <c r="B328" t="s">
        <v>6914</v>
      </c>
      <c r="C328" t="s">
        <v>3285</v>
      </c>
      <c r="D328" t="s">
        <v>121</v>
      </c>
      <c r="E328">
        <v>8.68</v>
      </c>
      <c r="F328">
        <v>25</v>
      </c>
      <c r="G328">
        <v>11.9718</v>
      </c>
      <c r="H328">
        <v>11.085000000000001</v>
      </c>
    </row>
    <row r="329" spans="1:8" x14ac:dyDescent="0.25">
      <c r="A329">
        <v>1</v>
      </c>
      <c r="B329" t="s">
        <v>6914</v>
      </c>
      <c r="C329" t="s">
        <v>3286</v>
      </c>
      <c r="D329" t="s">
        <v>6415</v>
      </c>
      <c r="E329">
        <v>6.6333330000000004</v>
      </c>
      <c r="F329">
        <v>30</v>
      </c>
      <c r="G329">
        <v>16.062840000000001</v>
      </c>
      <c r="H329">
        <v>14.872999999999999</v>
      </c>
    </row>
    <row r="330" spans="1:8" x14ac:dyDescent="0.25">
      <c r="A330">
        <v>1</v>
      </c>
      <c r="B330" t="s">
        <v>6914</v>
      </c>
      <c r="C330" t="s">
        <v>3287</v>
      </c>
      <c r="D330" t="s">
        <v>122</v>
      </c>
      <c r="E330">
        <v>13.833333</v>
      </c>
      <c r="F330">
        <v>12</v>
      </c>
      <c r="G330">
        <v>36.16704</v>
      </c>
      <c r="H330">
        <v>33.488</v>
      </c>
    </row>
    <row r="331" spans="1:8" x14ac:dyDescent="0.25">
      <c r="A331">
        <v>1</v>
      </c>
      <c r="B331" t="s">
        <v>6914</v>
      </c>
      <c r="C331" t="s">
        <v>6416</v>
      </c>
      <c r="D331" t="s">
        <v>8900</v>
      </c>
      <c r="E331">
        <v>3.1714280000000001</v>
      </c>
      <c r="F331">
        <v>70</v>
      </c>
      <c r="G331">
        <v>6.2855999999999996</v>
      </c>
      <c r="H331">
        <v>5.82</v>
      </c>
    </row>
    <row r="332" spans="1:8" x14ac:dyDescent="0.25">
      <c r="A332">
        <v>1</v>
      </c>
      <c r="B332" t="s">
        <v>6914</v>
      </c>
      <c r="C332" t="s">
        <v>6981</v>
      </c>
      <c r="D332" t="s">
        <v>6982</v>
      </c>
      <c r="E332">
        <v>0</v>
      </c>
      <c r="F332">
        <v>6</v>
      </c>
      <c r="G332">
        <v>125.712</v>
      </c>
      <c r="H332">
        <v>116.4</v>
      </c>
    </row>
    <row r="333" spans="1:8" x14ac:dyDescent="0.25">
      <c r="A333">
        <v>1</v>
      </c>
      <c r="B333" t="s">
        <v>6914</v>
      </c>
      <c r="C333" t="s">
        <v>7473</v>
      </c>
      <c r="D333" t="s">
        <v>7474</v>
      </c>
      <c r="E333">
        <v>0</v>
      </c>
      <c r="F333">
        <v>6</v>
      </c>
      <c r="G333">
        <v>125.712</v>
      </c>
      <c r="H333">
        <v>116.4</v>
      </c>
    </row>
    <row r="334" spans="1:8" x14ac:dyDescent="0.25">
      <c r="A334">
        <v>1</v>
      </c>
      <c r="B334" t="s">
        <v>6914</v>
      </c>
      <c r="C334" t="s">
        <v>7475</v>
      </c>
      <c r="D334" t="s">
        <v>7476</v>
      </c>
      <c r="E334">
        <v>0</v>
      </c>
      <c r="F334">
        <v>6</v>
      </c>
      <c r="G334">
        <v>92.537999999999997</v>
      </c>
      <c r="H334">
        <v>85.683333000000005</v>
      </c>
    </row>
    <row r="335" spans="1:8" x14ac:dyDescent="0.25">
      <c r="A335">
        <v>1</v>
      </c>
      <c r="B335" t="s">
        <v>6914</v>
      </c>
      <c r="C335" t="s">
        <v>7477</v>
      </c>
      <c r="D335" t="s">
        <v>7478</v>
      </c>
      <c r="E335">
        <v>0</v>
      </c>
      <c r="F335">
        <v>12</v>
      </c>
      <c r="G335">
        <v>33.523200000000003</v>
      </c>
      <c r="H335">
        <v>31.04</v>
      </c>
    </row>
    <row r="336" spans="1:8" x14ac:dyDescent="0.25">
      <c r="A336">
        <v>1</v>
      </c>
      <c r="B336" t="s">
        <v>6914</v>
      </c>
      <c r="C336" t="s">
        <v>7479</v>
      </c>
      <c r="D336" t="s">
        <v>7480</v>
      </c>
      <c r="E336">
        <v>0</v>
      </c>
      <c r="F336">
        <v>12</v>
      </c>
      <c r="G336">
        <v>33.523200000000003</v>
      </c>
      <c r="H336">
        <v>31.04</v>
      </c>
    </row>
    <row r="337" spans="1:8" x14ac:dyDescent="0.25">
      <c r="A337">
        <v>1</v>
      </c>
      <c r="B337" t="s">
        <v>6914</v>
      </c>
      <c r="C337" t="s">
        <v>7481</v>
      </c>
      <c r="D337" t="s">
        <v>7482</v>
      </c>
      <c r="E337">
        <v>0</v>
      </c>
      <c r="F337">
        <v>32</v>
      </c>
      <c r="G337">
        <v>19.970279999999999</v>
      </c>
      <c r="H337">
        <v>18.491</v>
      </c>
    </row>
    <row r="338" spans="1:8" x14ac:dyDescent="0.25">
      <c r="A338">
        <v>1</v>
      </c>
      <c r="B338" t="s">
        <v>6914</v>
      </c>
      <c r="C338" t="s">
        <v>7483</v>
      </c>
      <c r="D338" t="s">
        <v>7484</v>
      </c>
      <c r="E338">
        <v>0.21875</v>
      </c>
      <c r="F338">
        <v>32</v>
      </c>
      <c r="G338">
        <v>20.460599999999999</v>
      </c>
      <c r="H338">
        <v>18.945</v>
      </c>
    </row>
    <row r="339" spans="1:8" x14ac:dyDescent="0.25">
      <c r="A339">
        <v>1</v>
      </c>
      <c r="B339" t="s">
        <v>6914</v>
      </c>
      <c r="C339" t="s">
        <v>6983</v>
      </c>
      <c r="D339" t="s">
        <v>6984</v>
      </c>
      <c r="E339">
        <v>0</v>
      </c>
      <c r="F339">
        <v>6</v>
      </c>
      <c r="G339">
        <v>79.442639999999997</v>
      </c>
      <c r="H339">
        <v>73.558000000000007</v>
      </c>
    </row>
    <row r="340" spans="1:8" x14ac:dyDescent="0.25">
      <c r="A340">
        <v>1</v>
      </c>
      <c r="B340" t="s">
        <v>6914</v>
      </c>
      <c r="C340" t="s">
        <v>6985</v>
      </c>
      <c r="D340" t="s">
        <v>6986</v>
      </c>
      <c r="E340">
        <v>0</v>
      </c>
      <c r="F340">
        <v>10</v>
      </c>
      <c r="G340">
        <v>56.46564</v>
      </c>
      <c r="H340">
        <v>52.283000000000001</v>
      </c>
    </row>
    <row r="341" spans="1:8" x14ac:dyDescent="0.25">
      <c r="A341">
        <v>1</v>
      </c>
      <c r="B341" t="s">
        <v>6914</v>
      </c>
      <c r="C341" t="s">
        <v>9241</v>
      </c>
      <c r="D341" t="s">
        <v>9242</v>
      </c>
      <c r="E341">
        <v>7.5833329999999997</v>
      </c>
      <c r="F341">
        <v>12</v>
      </c>
      <c r="G341">
        <v>45.39564</v>
      </c>
      <c r="H341">
        <v>42.033000000000001</v>
      </c>
    </row>
    <row r="342" spans="1:8" x14ac:dyDescent="0.25">
      <c r="A342">
        <v>1</v>
      </c>
      <c r="B342" t="s">
        <v>6914</v>
      </c>
      <c r="C342" t="s">
        <v>3288</v>
      </c>
      <c r="D342" t="s">
        <v>123</v>
      </c>
      <c r="E342">
        <v>0.36666700000000002</v>
      </c>
      <c r="F342">
        <v>30</v>
      </c>
      <c r="G342">
        <v>71.675240000000002</v>
      </c>
      <c r="H342">
        <v>71.675240000000002</v>
      </c>
    </row>
    <row r="343" spans="1:8" x14ac:dyDescent="0.25">
      <c r="A343">
        <v>1</v>
      </c>
      <c r="B343" t="s">
        <v>6914</v>
      </c>
      <c r="C343" t="s">
        <v>3289</v>
      </c>
      <c r="D343" t="s">
        <v>2446</v>
      </c>
      <c r="E343">
        <v>4.2</v>
      </c>
      <c r="F343">
        <v>20</v>
      </c>
      <c r="G343">
        <v>29.088360000000002</v>
      </c>
      <c r="H343">
        <v>29.088360000000002</v>
      </c>
    </row>
    <row r="344" spans="1:8" x14ac:dyDescent="0.25">
      <c r="A344">
        <v>1</v>
      </c>
      <c r="B344" t="s">
        <v>6914</v>
      </c>
      <c r="C344" t="s">
        <v>3290</v>
      </c>
      <c r="D344" t="s">
        <v>124</v>
      </c>
      <c r="E344">
        <v>0</v>
      </c>
      <c r="F344">
        <v>20</v>
      </c>
      <c r="G344">
        <v>20.197246</v>
      </c>
      <c r="H344">
        <v>18.701153999999999</v>
      </c>
    </row>
    <row r="345" spans="1:8" x14ac:dyDescent="0.25">
      <c r="A345">
        <v>1</v>
      </c>
      <c r="B345" t="s">
        <v>6914</v>
      </c>
      <c r="C345" t="s">
        <v>3291</v>
      </c>
      <c r="D345" t="s">
        <v>2531</v>
      </c>
      <c r="E345">
        <v>0</v>
      </c>
      <c r="F345">
        <v>8</v>
      </c>
      <c r="G345">
        <v>0</v>
      </c>
      <c r="H345">
        <v>0</v>
      </c>
    </row>
    <row r="346" spans="1:8" x14ac:dyDescent="0.25">
      <c r="A346">
        <v>1</v>
      </c>
      <c r="B346" t="s">
        <v>6914</v>
      </c>
      <c r="C346" t="s">
        <v>3292</v>
      </c>
      <c r="D346" t="s">
        <v>2604</v>
      </c>
      <c r="E346">
        <v>0</v>
      </c>
      <c r="F346">
        <v>30</v>
      </c>
      <c r="G346">
        <v>0</v>
      </c>
      <c r="H346">
        <v>0</v>
      </c>
    </row>
    <row r="347" spans="1:8" x14ac:dyDescent="0.25">
      <c r="A347">
        <v>1</v>
      </c>
      <c r="B347" t="s">
        <v>6914</v>
      </c>
      <c r="C347" t="s">
        <v>3293</v>
      </c>
      <c r="D347" t="s">
        <v>125</v>
      </c>
      <c r="E347">
        <v>0</v>
      </c>
      <c r="F347">
        <v>20</v>
      </c>
      <c r="G347">
        <v>18.716819999999998</v>
      </c>
      <c r="H347">
        <v>17.330389</v>
      </c>
    </row>
    <row r="348" spans="1:8" x14ac:dyDescent="0.25">
      <c r="A348">
        <v>1</v>
      </c>
      <c r="B348" t="s">
        <v>6914</v>
      </c>
      <c r="C348" t="s">
        <v>3294</v>
      </c>
      <c r="D348" t="s">
        <v>2566</v>
      </c>
      <c r="E348">
        <v>0</v>
      </c>
      <c r="F348">
        <v>24</v>
      </c>
      <c r="G348">
        <v>37.780645999999997</v>
      </c>
      <c r="H348">
        <v>34.982080000000003</v>
      </c>
    </row>
    <row r="349" spans="1:8" x14ac:dyDescent="0.25">
      <c r="A349">
        <v>1</v>
      </c>
      <c r="B349" t="s">
        <v>6914</v>
      </c>
      <c r="C349" t="s">
        <v>3295</v>
      </c>
      <c r="D349" t="s">
        <v>126</v>
      </c>
      <c r="E349">
        <v>0</v>
      </c>
      <c r="F349">
        <v>12</v>
      </c>
      <c r="G349">
        <v>60.649864000000001</v>
      </c>
      <c r="H349">
        <v>60.649864000000001</v>
      </c>
    </row>
    <row r="350" spans="1:8" x14ac:dyDescent="0.25">
      <c r="A350">
        <v>1</v>
      </c>
      <c r="B350" t="s">
        <v>6914</v>
      </c>
      <c r="C350" t="s">
        <v>3296</v>
      </c>
      <c r="D350" t="s">
        <v>2557</v>
      </c>
      <c r="E350">
        <v>0</v>
      </c>
      <c r="F350">
        <v>24</v>
      </c>
      <c r="G350">
        <v>0</v>
      </c>
      <c r="H350">
        <v>0</v>
      </c>
    </row>
    <row r="351" spans="1:8" x14ac:dyDescent="0.25">
      <c r="A351">
        <v>1</v>
      </c>
      <c r="B351" t="s">
        <v>6914</v>
      </c>
      <c r="C351" t="s">
        <v>18956</v>
      </c>
      <c r="D351" t="s">
        <v>18957</v>
      </c>
      <c r="E351">
        <v>0</v>
      </c>
      <c r="F351">
        <v>30</v>
      </c>
      <c r="G351">
        <v>0</v>
      </c>
      <c r="H351">
        <v>0</v>
      </c>
    </row>
    <row r="352" spans="1:8" x14ac:dyDescent="0.25">
      <c r="A352">
        <v>1</v>
      </c>
      <c r="B352" t="s">
        <v>6914</v>
      </c>
      <c r="C352" t="s">
        <v>3297</v>
      </c>
      <c r="D352" t="s">
        <v>127</v>
      </c>
      <c r="E352">
        <v>0</v>
      </c>
      <c r="F352">
        <v>12</v>
      </c>
      <c r="G352">
        <v>29.259467999999998</v>
      </c>
      <c r="H352">
        <v>27.092099999999999</v>
      </c>
    </row>
    <row r="353" spans="1:8" x14ac:dyDescent="0.25">
      <c r="A353">
        <v>1</v>
      </c>
      <c r="B353" t="s">
        <v>6914</v>
      </c>
      <c r="C353" t="s">
        <v>2948</v>
      </c>
      <c r="D353" t="s">
        <v>128</v>
      </c>
      <c r="E353">
        <v>4.1667000000000003E-2</v>
      </c>
      <c r="F353">
        <v>24</v>
      </c>
      <c r="G353">
        <v>47.434939999999997</v>
      </c>
      <c r="H353">
        <v>47.434939999999997</v>
      </c>
    </row>
    <row r="354" spans="1:8" x14ac:dyDescent="0.25">
      <c r="A354">
        <v>1</v>
      </c>
      <c r="B354" t="s">
        <v>6914</v>
      </c>
      <c r="C354" t="s">
        <v>3298</v>
      </c>
      <c r="D354" t="s">
        <v>2517</v>
      </c>
      <c r="E354">
        <v>0</v>
      </c>
      <c r="F354">
        <v>8</v>
      </c>
      <c r="G354">
        <v>0</v>
      </c>
      <c r="H354">
        <v>0</v>
      </c>
    </row>
    <row r="355" spans="1:8" x14ac:dyDescent="0.25">
      <c r="A355">
        <v>1</v>
      </c>
      <c r="B355" t="s">
        <v>6914</v>
      </c>
      <c r="C355" t="s">
        <v>9805</v>
      </c>
      <c r="D355" t="s">
        <v>9806</v>
      </c>
      <c r="E355">
        <v>0.66666700000000001</v>
      </c>
      <c r="F355">
        <v>30</v>
      </c>
      <c r="G355">
        <v>43.119216000000002</v>
      </c>
      <c r="H355">
        <v>39.925199999999997</v>
      </c>
    </row>
    <row r="356" spans="1:8" x14ac:dyDescent="0.25">
      <c r="A356">
        <v>1</v>
      </c>
      <c r="B356" t="s">
        <v>6914</v>
      </c>
      <c r="C356" t="s">
        <v>3299</v>
      </c>
      <c r="D356" t="s">
        <v>2610</v>
      </c>
      <c r="E356">
        <v>0</v>
      </c>
      <c r="F356">
        <v>30</v>
      </c>
      <c r="G356">
        <v>0</v>
      </c>
      <c r="H356">
        <v>0</v>
      </c>
    </row>
    <row r="357" spans="1:8" x14ac:dyDescent="0.25">
      <c r="A357">
        <v>1</v>
      </c>
      <c r="B357" t="s">
        <v>6914</v>
      </c>
      <c r="C357" t="s">
        <v>3300</v>
      </c>
      <c r="D357" t="s">
        <v>2486</v>
      </c>
      <c r="E357">
        <v>0</v>
      </c>
      <c r="F357">
        <v>24</v>
      </c>
      <c r="G357">
        <v>0</v>
      </c>
      <c r="H357">
        <v>0</v>
      </c>
    </row>
    <row r="358" spans="1:8" x14ac:dyDescent="0.25">
      <c r="A358">
        <v>1</v>
      </c>
      <c r="B358" t="s">
        <v>6914</v>
      </c>
      <c r="C358" t="s">
        <v>3301</v>
      </c>
      <c r="D358" t="s">
        <v>2408</v>
      </c>
      <c r="E358">
        <v>0</v>
      </c>
      <c r="F358">
        <v>30</v>
      </c>
      <c r="G358">
        <v>0</v>
      </c>
      <c r="H358">
        <v>0</v>
      </c>
    </row>
    <row r="359" spans="1:8" x14ac:dyDescent="0.25">
      <c r="A359">
        <v>1</v>
      </c>
      <c r="B359" t="s">
        <v>6914</v>
      </c>
      <c r="C359" t="s">
        <v>3302</v>
      </c>
      <c r="D359" t="s">
        <v>2597</v>
      </c>
      <c r="E359">
        <v>0.16666700000000001</v>
      </c>
      <c r="F359">
        <v>24</v>
      </c>
      <c r="G359">
        <v>74.021321</v>
      </c>
      <c r="H359">
        <v>68.538259999999994</v>
      </c>
    </row>
    <row r="360" spans="1:8" x14ac:dyDescent="0.25">
      <c r="A360">
        <v>1</v>
      </c>
      <c r="B360" t="s">
        <v>6914</v>
      </c>
      <c r="C360" t="s">
        <v>3303</v>
      </c>
      <c r="D360" t="s">
        <v>2528</v>
      </c>
      <c r="E360">
        <v>0</v>
      </c>
      <c r="F360">
        <v>18</v>
      </c>
      <c r="G360">
        <v>35.419356000000001</v>
      </c>
      <c r="H360">
        <v>32.795699999999997</v>
      </c>
    </row>
    <row r="361" spans="1:8" x14ac:dyDescent="0.25">
      <c r="A361">
        <v>1</v>
      </c>
      <c r="B361" t="s">
        <v>6914</v>
      </c>
      <c r="C361" t="s">
        <v>3304</v>
      </c>
      <c r="D361" t="s">
        <v>2367</v>
      </c>
      <c r="E361">
        <v>0</v>
      </c>
      <c r="F361">
        <v>15</v>
      </c>
      <c r="G361">
        <v>0</v>
      </c>
      <c r="H361">
        <v>0</v>
      </c>
    </row>
    <row r="362" spans="1:8" x14ac:dyDescent="0.25">
      <c r="A362">
        <v>1</v>
      </c>
      <c r="B362" t="s">
        <v>6914</v>
      </c>
      <c r="C362" t="s">
        <v>3305</v>
      </c>
      <c r="D362" t="s">
        <v>3306</v>
      </c>
      <c r="E362">
        <v>0</v>
      </c>
      <c r="F362">
        <v>20</v>
      </c>
      <c r="G362">
        <v>0</v>
      </c>
      <c r="H362">
        <v>0</v>
      </c>
    </row>
    <row r="363" spans="1:8" x14ac:dyDescent="0.25">
      <c r="A363">
        <v>1</v>
      </c>
      <c r="B363" t="s">
        <v>6914</v>
      </c>
      <c r="C363" t="s">
        <v>3307</v>
      </c>
      <c r="D363" t="s">
        <v>3308</v>
      </c>
      <c r="E363">
        <v>0</v>
      </c>
      <c r="F363">
        <v>20</v>
      </c>
      <c r="G363">
        <v>18.114000000000001</v>
      </c>
      <c r="H363">
        <v>18.114000000000001</v>
      </c>
    </row>
    <row r="364" spans="1:8" x14ac:dyDescent="0.25">
      <c r="A364">
        <v>1</v>
      </c>
      <c r="B364" t="s">
        <v>6914</v>
      </c>
      <c r="C364" t="s">
        <v>3309</v>
      </c>
      <c r="D364" t="s">
        <v>3310</v>
      </c>
      <c r="E364">
        <v>3.7083339999999998</v>
      </c>
      <c r="F364">
        <v>24</v>
      </c>
      <c r="G364">
        <v>73.006079999999997</v>
      </c>
      <c r="H364">
        <v>73.006079999999997</v>
      </c>
    </row>
    <row r="365" spans="1:8" x14ac:dyDescent="0.25">
      <c r="A365">
        <v>1</v>
      </c>
      <c r="B365" t="s">
        <v>6914</v>
      </c>
      <c r="C365" t="s">
        <v>3311</v>
      </c>
      <c r="D365" t="s">
        <v>3312</v>
      </c>
      <c r="E365">
        <v>0</v>
      </c>
      <c r="F365">
        <v>24</v>
      </c>
      <c r="G365">
        <v>44.145864000000003</v>
      </c>
      <c r="H365">
        <v>40.875799999999998</v>
      </c>
    </row>
    <row r="366" spans="1:8" x14ac:dyDescent="0.25">
      <c r="A366">
        <v>1</v>
      </c>
      <c r="B366" t="s">
        <v>6914</v>
      </c>
      <c r="C366" t="s">
        <v>3313</v>
      </c>
      <c r="D366" t="s">
        <v>3314</v>
      </c>
      <c r="E366">
        <v>5.8999990000000002</v>
      </c>
      <c r="F366">
        <v>30</v>
      </c>
      <c r="G366">
        <v>69.869100000000003</v>
      </c>
      <c r="H366">
        <v>69.869100000000003</v>
      </c>
    </row>
    <row r="367" spans="1:8" x14ac:dyDescent="0.25">
      <c r="A367">
        <v>1</v>
      </c>
      <c r="B367" t="s">
        <v>6914</v>
      </c>
      <c r="C367" t="s">
        <v>3315</v>
      </c>
      <c r="D367" t="s">
        <v>3316</v>
      </c>
      <c r="E367">
        <v>0</v>
      </c>
      <c r="F367">
        <v>30</v>
      </c>
      <c r="G367">
        <v>34.495199999999997</v>
      </c>
      <c r="H367">
        <v>31.94</v>
      </c>
    </row>
    <row r="368" spans="1:8" x14ac:dyDescent="0.25">
      <c r="A368">
        <v>1</v>
      </c>
      <c r="B368" t="s">
        <v>6914</v>
      </c>
      <c r="C368" t="s">
        <v>6417</v>
      </c>
      <c r="D368" t="s">
        <v>6418</v>
      </c>
      <c r="E368">
        <v>0</v>
      </c>
      <c r="F368">
        <v>28</v>
      </c>
      <c r="G368">
        <v>0</v>
      </c>
      <c r="H368">
        <v>0</v>
      </c>
    </row>
    <row r="369" spans="1:8" x14ac:dyDescent="0.25">
      <c r="A369">
        <v>1</v>
      </c>
      <c r="B369" t="s">
        <v>6914</v>
      </c>
      <c r="C369" t="s">
        <v>6419</v>
      </c>
      <c r="D369" t="s">
        <v>6420</v>
      </c>
      <c r="E369">
        <v>0</v>
      </c>
      <c r="F369">
        <v>24</v>
      </c>
      <c r="G369">
        <v>0</v>
      </c>
      <c r="H369">
        <v>0</v>
      </c>
    </row>
    <row r="370" spans="1:8" x14ac:dyDescent="0.25">
      <c r="A370">
        <v>1</v>
      </c>
      <c r="B370" t="s">
        <v>6914</v>
      </c>
      <c r="C370" t="s">
        <v>6421</v>
      </c>
      <c r="D370" t="s">
        <v>6422</v>
      </c>
      <c r="E370">
        <v>0</v>
      </c>
      <c r="F370">
        <v>24</v>
      </c>
      <c r="G370">
        <v>0</v>
      </c>
      <c r="H370">
        <v>0</v>
      </c>
    </row>
    <row r="371" spans="1:8" x14ac:dyDescent="0.25">
      <c r="A371">
        <v>1</v>
      </c>
      <c r="B371" t="s">
        <v>6914</v>
      </c>
      <c r="C371" t="s">
        <v>6423</v>
      </c>
      <c r="D371" t="s">
        <v>6424</v>
      </c>
      <c r="E371">
        <v>0</v>
      </c>
      <c r="F371">
        <v>24</v>
      </c>
      <c r="G371">
        <v>0</v>
      </c>
      <c r="H371">
        <v>0</v>
      </c>
    </row>
    <row r="372" spans="1:8" x14ac:dyDescent="0.25">
      <c r="A372">
        <v>1</v>
      </c>
      <c r="B372" t="s">
        <v>6914</v>
      </c>
      <c r="C372" t="s">
        <v>6425</v>
      </c>
      <c r="D372" t="s">
        <v>6426</v>
      </c>
      <c r="E372">
        <v>0</v>
      </c>
      <c r="F372">
        <v>24</v>
      </c>
      <c r="G372">
        <v>0</v>
      </c>
      <c r="H372">
        <v>0</v>
      </c>
    </row>
    <row r="373" spans="1:8" x14ac:dyDescent="0.25">
      <c r="A373">
        <v>1</v>
      </c>
      <c r="B373" t="s">
        <v>6914</v>
      </c>
      <c r="C373" t="s">
        <v>6987</v>
      </c>
      <c r="D373" t="s">
        <v>6988</v>
      </c>
      <c r="E373">
        <v>0</v>
      </c>
      <c r="F373">
        <v>24</v>
      </c>
      <c r="G373">
        <v>37.856789999999997</v>
      </c>
      <c r="H373">
        <v>35.052582999999998</v>
      </c>
    </row>
    <row r="374" spans="1:8" x14ac:dyDescent="0.25">
      <c r="A374">
        <v>1</v>
      </c>
      <c r="B374" t="s">
        <v>6914</v>
      </c>
      <c r="C374" t="s">
        <v>6989</v>
      </c>
      <c r="D374" t="s">
        <v>6990</v>
      </c>
      <c r="E374">
        <v>1.05</v>
      </c>
      <c r="F374">
        <v>20</v>
      </c>
      <c r="G374">
        <v>51.807699999999997</v>
      </c>
      <c r="H374">
        <v>51.807699999999997</v>
      </c>
    </row>
    <row r="375" spans="1:8" x14ac:dyDescent="0.25">
      <c r="A375">
        <v>1</v>
      </c>
      <c r="B375" t="s">
        <v>6914</v>
      </c>
      <c r="C375" t="s">
        <v>6991</v>
      </c>
      <c r="D375" t="s">
        <v>6992</v>
      </c>
      <c r="E375">
        <v>0</v>
      </c>
      <c r="F375">
        <v>24</v>
      </c>
      <c r="G375">
        <v>39.936607000000002</v>
      </c>
      <c r="H375">
        <v>36.978340000000003</v>
      </c>
    </row>
    <row r="376" spans="1:8" x14ac:dyDescent="0.25">
      <c r="A376">
        <v>1</v>
      </c>
      <c r="B376" t="s">
        <v>6914</v>
      </c>
      <c r="C376" t="s">
        <v>6993</v>
      </c>
      <c r="D376" t="s">
        <v>6994</v>
      </c>
      <c r="E376">
        <v>0</v>
      </c>
      <c r="F376">
        <v>20</v>
      </c>
      <c r="G376">
        <v>55.438991999999999</v>
      </c>
      <c r="H376">
        <v>51.3324</v>
      </c>
    </row>
    <row r="377" spans="1:8" x14ac:dyDescent="0.25">
      <c r="A377">
        <v>1</v>
      </c>
      <c r="B377" t="s">
        <v>6914</v>
      </c>
      <c r="C377" t="s">
        <v>7485</v>
      </c>
      <c r="D377" t="s">
        <v>7486</v>
      </c>
      <c r="E377">
        <v>0</v>
      </c>
      <c r="F377">
        <v>20</v>
      </c>
      <c r="G377">
        <v>42.2928</v>
      </c>
      <c r="H377">
        <v>39.159999999999997</v>
      </c>
    </row>
    <row r="378" spans="1:8" x14ac:dyDescent="0.25">
      <c r="A378">
        <v>1</v>
      </c>
      <c r="B378" t="s">
        <v>6914</v>
      </c>
      <c r="C378" t="s">
        <v>6995</v>
      </c>
      <c r="D378" t="s">
        <v>6996</v>
      </c>
      <c r="E378">
        <v>1.05</v>
      </c>
      <c r="F378">
        <v>20</v>
      </c>
      <c r="G378">
        <v>64.640799999999999</v>
      </c>
      <c r="H378">
        <v>64.640799999999999</v>
      </c>
    </row>
    <row r="379" spans="1:8" x14ac:dyDescent="0.25">
      <c r="A379">
        <v>1</v>
      </c>
      <c r="B379" t="s">
        <v>6914</v>
      </c>
      <c r="C379" t="s">
        <v>6997</v>
      </c>
      <c r="D379" t="s">
        <v>6998</v>
      </c>
      <c r="E379">
        <v>0</v>
      </c>
      <c r="F379">
        <v>30</v>
      </c>
      <c r="G379">
        <v>51.109960000000001</v>
      </c>
      <c r="H379">
        <v>44.060310000000001</v>
      </c>
    </row>
    <row r="380" spans="1:8" x14ac:dyDescent="0.25">
      <c r="A380">
        <v>1</v>
      </c>
      <c r="B380" t="s">
        <v>6914</v>
      </c>
      <c r="C380" t="s">
        <v>9807</v>
      </c>
      <c r="D380" t="s">
        <v>9808</v>
      </c>
      <c r="E380">
        <v>0</v>
      </c>
      <c r="F380">
        <v>24</v>
      </c>
      <c r="G380">
        <v>0</v>
      </c>
      <c r="H380">
        <v>0</v>
      </c>
    </row>
    <row r="381" spans="1:8" x14ac:dyDescent="0.25">
      <c r="A381">
        <v>1</v>
      </c>
      <c r="B381" t="s">
        <v>6914</v>
      </c>
      <c r="C381" t="s">
        <v>9809</v>
      </c>
      <c r="D381" t="s">
        <v>9810</v>
      </c>
      <c r="E381">
        <v>1.1666669999999999</v>
      </c>
      <c r="F381">
        <v>30</v>
      </c>
      <c r="G381">
        <v>63.690199999999997</v>
      </c>
      <c r="H381">
        <v>63.690199999999997</v>
      </c>
    </row>
    <row r="382" spans="1:8" x14ac:dyDescent="0.25">
      <c r="A382">
        <v>1</v>
      </c>
      <c r="B382" t="s">
        <v>6914</v>
      </c>
      <c r="C382" t="s">
        <v>9811</v>
      </c>
      <c r="D382" t="s">
        <v>9812</v>
      </c>
      <c r="E382">
        <v>0</v>
      </c>
      <c r="F382">
        <v>20</v>
      </c>
      <c r="G382">
        <v>0</v>
      </c>
      <c r="H382">
        <v>0</v>
      </c>
    </row>
    <row r="383" spans="1:8" x14ac:dyDescent="0.25">
      <c r="A383">
        <v>1</v>
      </c>
      <c r="B383" t="s">
        <v>6914</v>
      </c>
      <c r="C383" t="s">
        <v>9813</v>
      </c>
      <c r="D383" t="s">
        <v>9814</v>
      </c>
      <c r="E383">
        <v>-0.16666700000000001</v>
      </c>
      <c r="F383">
        <v>30</v>
      </c>
      <c r="G383">
        <v>64.062835000000007</v>
      </c>
      <c r="H383">
        <v>59.317439999999998</v>
      </c>
    </row>
    <row r="384" spans="1:8" x14ac:dyDescent="0.25">
      <c r="A384">
        <v>1</v>
      </c>
      <c r="B384" t="s">
        <v>6914</v>
      </c>
      <c r="C384" t="s">
        <v>9815</v>
      </c>
      <c r="D384" t="s">
        <v>9816</v>
      </c>
      <c r="E384">
        <v>0</v>
      </c>
      <c r="F384">
        <v>30</v>
      </c>
      <c r="G384">
        <v>0</v>
      </c>
      <c r="H384">
        <v>0</v>
      </c>
    </row>
    <row r="385" spans="1:8" x14ac:dyDescent="0.25">
      <c r="A385">
        <v>1</v>
      </c>
      <c r="B385" t="s">
        <v>6914</v>
      </c>
      <c r="C385" t="s">
        <v>9817</v>
      </c>
      <c r="D385" t="s">
        <v>9818</v>
      </c>
      <c r="E385">
        <v>8.3333000000000004E-2</v>
      </c>
      <c r="F385">
        <v>24</v>
      </c>
      <c r="G385">
        <v>41.271250000000002</v>
      </c>
      <c r="H385">
        <v>38.214120000000001</v>
      </c>
    </row>
    <row r="386" spans="1:8" x14ac:dyDescent="0.25">
      <c r="A386">
        <v>1</v>
      </c>
      <c r="B386" t="s">
        <v>6914</v>
      </c>
      <c r="C386" t="s">
        <v>18958</v>
      </c>
      <c r="D386" t="s">
        <v>18959</v>
      </c>
      <c r="E386">
        <v>0</v>
      </c>
      <c r="F386">
        <v>30</v>
      </c>
      <c r="G386">
        <v>0</v>
      </c>
      <c r="H386">
        <v>0</v>
      </c>
    </row>
    <row r="387" spans="1:8" x14ac:dyDescent="0.25">
      <c r="A387">
        <v>1</v>
      </c>
      <c r="B387" t="s">
        <v>6914</v>
      </c>
      <c r="C387" t="s">
        <v>18960</v>
      </c>
      <c r="D387" t="s">
        <v>18961</v>
      </c>
      <c r="E387">
        <v>0</v>
      </c>
      <c r="F387">
        <v>30</v>
      </c>
      <c r="G387">
        <v>0</v>
      </c>
      <c r="H387">
        <v>0</v>
      </c>
    </row>
    <row r="388" spans="1:8" x14ac:dyDescent="0.25">
      <c r="A388">
        <v>1</v>
      </c>
      <c r="B388" t="s">
        <v>6914</v>
      </c>
      <c r="C388" t="s">
        <v>3317</v>
      </c>
      <c r="D388" t="s">
        <v>129</v>
      </c>
      <c r="E388">
        <v>0</v>
      </c>
      <c r="F388">
        <v>20</v>
      </c>
      <c r="G388">
        <v>20.19708</v>
      </c>
      <c r="H388">
        <v>18.701000000000001</v>
      </c>
    </row>
    <row r="389" spans="1:8" x14ac:dyDescent="0.25">
      <c r="A389">
        <v>1</v>
      </c>
      <c r="B389" t="s">
        <v>6914</v>
      </c>
      <c r="C389" t="s">
        <v>3318</v>
      </c>
      <c r="D389" t="s">
        <v>130</v>
      </c>
      <c r="E389">
        <v>0</v>
      </c>
      <c r="F389">
        <v>12</v>
      </c>
      <c r="G389">
        <v>30.137252</v>
      </c>
      <c r="H389">
        <v>27.904862999999999</v>
      </c>
    </row>
    <row r="390" spans="1:8" x14ac:dyDescent="0.25">
      <c r="A390">
        <v>1</v>
      </c>
      <c r="B390" t="s">
        <v>6914</v>
      </c>
      <c r="C390" t="s">
        <v>3319</v>
      </c>
      <c r="D390" t="s">
        <v>131</v>
      </c>
      <c r="E390">
        <v>0.29166700000000001</v>
      </c>
      <c r="F390">
        <v>24</v>
      </c>
      <c r="G390">
        <v>43.632539999999999</v>
      </c>
      <c r="H390">
        <v>40.400500000000001</v>
      </c>
    </row>
    <row r="391" spans="1:8" x14ac:dyDescent="0.25">
      <c r="A391">
        <v>1</v>
      </c>
      <c r="B391" t="s">
        <v>6914</v>
      </c>
      <c r="C391" t="s">
        <v>3320</v>
      </c>
      <c r="D391" t="s">
        <v>132</v>
      </c>
      <c r="E391">
        <v>0</v>
      </c>
      <c r="F391">
        <v>12</v>
      </c>
      <c r="G391">
        <v>30.137252</v>
      </c>
      <c r="H391">
        <v>27.904862999999999</v>
      </c>
    </row>
    <row r="392" spans="1:8" x14ac:dyDescent="0.25">
      <c r="A392">
        <v>1</v>
      </c>
      <c r="B392" t="s">
        <v>6914</v>
      </c>
      <c r="C392" t="s">
        <v>3321</v>
      </c>
      <c r="D392" t="s">
        <v>133</v>
      </c>
      <c r="E392">
        <v>0</v>
      </c>
      <c r="F392">
        <v>24</v>
      </c>
      <c r="G392">
        <v>29.772791999999999</v>
      </c>
      <c r="H392">
        <v>27.567399999999999</v>
      </c>
    </row>
    <row r="393" spans="1:8" x14ac:dyDescent="0.25">
      <c r="A393">
        <v>1</v>
      </c>
      <c r="B393" t="s">
        <v>6914</v>
      </c>
      <c r="C393" t="s">
        <v>3322</v>
      </c>
      <c r="D393" t="s">
        <v>9819</v>
      </c>
      <c r="E393">
        <v>1.9583330000000001</v>
      </c>
      <c r="F393">
        <v>24</v>
      </c>
      <c r="G393">
        <v>70.120058</v>
      </c>
      <c r="H393">
        <v>64.925979999999996</v>
      </c>
    </row>
    <row r="394" spans="1:8" x14ac:dyDescent="0.25">
      <c r="A394">
        <v>1</v>
      </c>
      <c r="B394" t="s">
        <v>6914</v>
      </c>
      <c r="C394" t="s">
        <v>2949</v>
      </c>
      <c r="D394" t="s">
        <v>134</v>
      </c>
      <c r="E394">
        <v>0.20833299999999999</v>
      </c>
      <c r="F394">
        <v>24</v>
      </c>
      <c r="G394">
        <v>84.595794999999995</v>
      </c>
      <c r="H394">
        <v>78.329440000000005</v>
      </c>
    </row>
    <row r="395" spans="1:8" x14ac:dyDescent="0.25">
      <c r="A395">
        <v>1</v>
      </c>
      <c r="B395" t="s">
        <v>6914</v>
      </c>
      <c r="C395" t="s">
        <v>3323</v>
      </c>
      <c r="D395" t="s">
        <v>135</v>
      </c>
      <c r="E395">
        <v>0</v>
      </c>
      <c r="F395">
        <v>12</v>
      </c>
      <c r="G395">
        <v>30.137252</v>
      </c>
      <c r="H395">
        <v>27.904862999999999</v>
      </c>
    </row>
    <row r="396" spans="1:8" x14ac:dyDescent="0.25">
      <c r="A396">
        <v>1</v>
      </c>
      <c r="B396" t="s">
        <v>6914</v>
      </c>
      <c r="C396" t="s">
        <v>3324</v>
      </c>
      <c r="D396" t="s">
        <v>136</v>
      </c>
      <c r="E396">
        <v>0</v>
      </c>
      <c r="F396">
        <v>12</v>
      </c>
      <c r="G396">
        <v>30.137252</v>
      </c>
      <c r="H396">
        <v>27.904862999999999</v>
      </c>
    </row>
    <row r="397" spans="1:8" x14ac:dyDescent="0.25">
      <c r="A397">
        <v>1</v>
      </c>
      <c r="B397" t="s">
        <v>6914</v>
      </c>
      <c r="C397" t="s">
        <v>3325</v>
      </c>
      <c r="D397" t="s">
        <v>137</v>
      </c>
      <c r="E397">
        <v>0</v>
      </c>
      <c r="F397">
        <v>20</v>
      </c>
      <c r="G397">
        <v>20.197246</v>
      </c>
      <c r="H397">
        <v>18.701153999999999</v>
      </c>
    </row>
    <row r="398" spans="1:8" x14ac:dyDescent="0.25">
      <c r="A398">
        <v>1</v>
      </c>
      <c r="B398" t="s">
        <v>6914</v>
      </c>
      <c r="C398" t="s">
        <v>2950</v>
      </c>
      <c r="D398" t="s">
        <v>138</v>
      </c>
      <c r="E398">
        <v>1.3666670000000001</v>
      </c>
      <c r="F398">
        <v>30</v>
      </c>
      <c r="G398">
        <v>65.591399999999993</v>
      </c>
      <c r="H398">
        <v>65.591399999999993</v>
      </c>
    </row>
    <row r="399" spans="1:8" x14ac:dyDescent="0.25">
      <c r="A399">
        <v>1</v>
      </c>
      <c r="B399" t="s">
        <v>6914</v>
      </c>
      <c r="C399" t="s">
        <v>3326</v>
      </c>
      <c r="D399" t="s">
        <v>139</v>
      </c>
      <c r="E399">
        <v>0</v>
      </c>
      <c r="F399">
        <v>20</v>
      </c>
      <c r="G399">
        <v>19.034054000000001</v>
      </c>
      <c r="H399">
        <v>17.624123999999998</v>
      </c>
    </row>
    <row r="400" spans="1:8" x14ac:dyDescent="0.25">
      <c r="A400">
        <v>1</v>
      </c>
      <c r="B400" t="s">
        <v>6914</v>
      </c>
      <c r="C400" t="s">
        <v>3327</v>
      </c>
      <c r="D400" t="s">
        <v>2440</v>
      </c>
      <c r="E400">
        <v>0</v>
      </c>
      <c r="F400">
        <v>20</v>
      </c>
      <c r="G400">
        <v>19.040400000000002</v>
      </c>
      <c r="H400">
        <v>17.63</v>
      </c>
    </row>
    <row r="401" spans="1:8" x14ac:dyDescent="0.25">
      <c r="A401">
        <v>1</v>
      </c>
      <c r="B401" t="s">
        <v>6914</v>
      </c>
      <c r="C401" t="s">
        <v>3328</v>
      </c>
      <c r="D401" t="s">
        <v>140</v>
      </c>
      <c r="E401">
        <v>0</v>
      </c>
      <c r="F401">
        <v>20</v>
      </c>
      <c r="G401">
        <v>22.175640000000001</v>
      </c>
      <c r="H401">
        <v>20.533000000000001</v>
      </c>
    </row>
    <row r="402" spans="1:8" x14ac:dyDescent="0.25">
      <c r="A402">
        <v>1</v>
      </c>
      <c r="B402" t="s">
        <v>6914</v>
      </c>
      <c r="C402" t="s">
        <v>3329</v>
      </c>
      <c r="D402" t="s">
        <v>141</v>
      </c>
      <c r="E402">
        <v>0</v>
      </c>
      <c r="F402">
        <v>20</v>
      </c>
      <c r="G402">
        <v>17.555681</v>
      </c>
      <c r="H402">
        <v>16.25526</v>
      </c>
    </row>
    <row r="403" spans="1:8" x14ac:dyDescent="0.25">
      <c r="A403">
        <v>1</v>
      </c>
      <c r="B403" t="s">
        <v>6914</v>
      </c>
      <c r="C403" t="s">
        <v>3330</v>
      </c>
      <c r="D403" t="s">
        <v>2351</v>
      </c>
      <c r="E403">
        <v>0</v>
      </c>
      <c r="F403">
        <v>32</v>
      </c>
      <c r="G403">
        <v>0</v>
      </c>
      <c r="H403">
        <v>0</v>
      </c>
    </row>
    <row r="404" spans="1:8" x14ac:dyDescent="0.25">
      <c r="A404">
        <v>1</v>
      </c>
      <c r="B404" t="s">
        <v>6914</v>
      </c>
      <c r="C404" t="s">
        <v>2646</v>
      </c>
      <c r="D404" t="s">
        <v>142</v>
      </c>
      <c r="E404">
        <v>62.416671999999998</v>
      </c>
      <c r="F404">
        <v>24</v>
      </c>
      <c r="G404">
        <v>42.015239999999999</v>
      </c>
      <c r="H404">
        <v>38.902999999999999</v>
      </c>
    </row>
    <row r="405" spans="1:8" x14ac:dyDescent="0.25">
      <c r="A405">
        <v>1</v>
      </c>
      <c r="B405" t="s">
        <v>6914</v>
      </c>
      <c r="C405" t="s">
        <v>3331</v>
      </c>
      <c r="D405" t="s">
        <v>143</v>
      </c>
      <c r="E405">
        <v>-0.27777800000000002</v>
      </c>
      <c r="F405">
        <v>18</v>
      </c>
      <c r="G405">
        <v>33.072839999999999</v>
      </c>
      <c r="H405">
        <v>30.623000000000001</v>
      </c>
    </row>
    <row r="406" spans="1:8" x14ac:dyDescent="0.25">
      <c r="A406">
        <v>1</v>
      </c>
      <c r="B406" t="s">
        <v>6914</v>
      </c>
      <c r="C406" t="s">
        <v>3332</v>
      </c>
      <c r="D406" t="s">
        <v>144</v>
      </c>
      <c r="E406">
        <v>0</v>
      </c>
      <c r="F406">
        <v>20</v>
      </c>
      <c r="G406">
        <v>31.698</v>
      </c>
      <c r="H406">
        <v>29.35</v>
      </c>
    </row>
    <row r="407" spans="1:8" x14ac:dyDescent="0.25">
      <c r="A407">
        <v>1</v>
      </c>
      <c r="B407" t="s">
        <v>6914</v>
      </c>
      <c r="C407" t="s">
        <v>3333</v>
      </c>
      <c r="D407" t="s">
        <v>145</v>
      </c>
      <c r="E407">
        <v>0</v>
      </c>
      <c r="F407">
        <v>24</v>
      </c>
      <c r="G407">
        <v>38.782800000000002</v>
      </c>
      <c r="H407">
        <v>35.909999999999997</v>
      </c>
    </row>
    <row r="408" spans="1:8" x14ac:dyDescent="0.25">
      <c r="A408">
        <v>1</v>
      </c>
      <c r="B408" t="s">
        <v>6914</v>
      </c>
      <c r="C408" t="s">
        <v>3334</v>
      </c>
      <c r="D408" t="s">
        <v>146</v>
      </c>
      <c r="E408">
        <v>3.75</v>
      </c>
      <c r="F408">
        <v>24</v>
      </c>
      <c r="G408">
        <v>38.782800000000002</v>
      </c>
      <c r="H408">
        <v>35.909999999999997</v>
      </c>
    </row>
    <row r="409" spans="1:8" x14ac:dyDescent="0.25">
      <c r="A409">
        <v>1</v>
      </c>
      <c r="B409" t="s">
        <v>6914</v>
      </c>
      <c r="C409" t="s">
        <v>19320</v>
      </c>
      <c r="D409" t="s">
        <v>19321</v>
      </c>
      <c r="E409">
        <v>0</v>
      </c>
      <c r="F409">
        <v>14</v>
      </c>
      <c r="G409">
        <v>0</v>
      </c>
      <c r="H409">
        <v>0</v>
      </c>
    </row>
    <row r="410" spans="1:8" x14ac:dyDescent="0.25">
      <c r="A410">
        <v>1</v>
      </c>
      <c r="B410" t="s">
        <v>6914</v>
      </c>
      <c r="C410" t="s">
        <v>2647</v>
      </c>
      <c r="D410" t="s">
        <v>147</v>
      </c>
      <c r="E410">
        <v>18.458335000000002</v>
      </c>
      <c r="F410">
        <v>24</v>
      </c>
      <c r="G410">
        <v>43.091999999999999</v>
      </c>
      <c r="H410">
        <v>39.9</v>
      </c>
    </row>
    <row r="411" spans="1:8" x14ac:dyDescent="0.25">
      <c r="A411">
        <v>1</v>
      </c>
      <c r="B411" t="s">
        <v>6914</v>
      </c>
      <c r="C411" t="s">
        <v>2648</v>
      </c>
      <c r="D411" t="s">
        <v>148</v>
      </c>
      <c r="E411">
        <v>6.5000010000000001</v>
      </c>
      <c r="F411">
        <v>24</v>
      </c>
      <c r="G411">
        <v>43.091999999999999</v>
      </c>
      <c r="H411">
        <v>39.9</v>
      </c>
    </row>
    <row r="412" spans="1:8" x14ac:dyDescent="0.25">
      <c r="A412">
        <v>1</v>
      </c>
      <c r="B412" t="s">
        <v>6914</v>
      </c>
      <c r="C412" t="s">
        <v>3335</v>
      </c>
      <c r="D412" t="s">
        <v>149</v>
      </c>
      <c r="E412">
        <v>3.8333339999999998</v>
      </c>
      <c r="F412">
        <v>24</v>
      </c>
      <c r="G412">
        <v>49.124879999999997</v>
      </c>
      <c r="H412">
        <v>45.485999999999997</v>
      </c>
    </row>
    <row r="413" spans="1:8" x14ac:dyDescent="0.25">
      <c r="A413">
        <v>1</v>
      </c>
      <c r="B413" t="s">
        <v>6914</v>
      </c>
      <c r="C413" t="s">
        <v>2649</v>
      </c>
      <c r="D413" t="s">
        <v>150</v>
      </c>
      <c r="E413">
        <v>8.6666670000000003</v>
      </c>
      <c r="F413">
        <v>18</v>
      </c>
      <c r="G413">
        <v>33.072839999999999</v>
      </c>
      <c r="H413">
        <v>30.623000000000001</v>
      </c>
    </row>
    <row r="414" spans="1:8" x14ac:dyDescent="0.25">
      <c r="A414">
        <v>1</v>
      </c>
      <c r="B414" t="s">
        <v>6914</v>
      </c>
      <c r="C414" t="s">
        <v>2650</v>
      </c>
      <c r="D414" t="s">
        <v>151</v>
      </c>
      <c r="E414">
        <v>29.750001999999999</v>
      </c>
      <c r="F414">
        <v>24</v>
      </c>
      <c r="G414">
        <v>43.091999999999999</v>
      </c>
      <c r="H414">
        <v>39.9</v>
      </c>
    </row>
    <row r="415" spans="1:8" x14ac:dyDescent="0.25">
      <c r="A415">
        <v>1</v>
      </c>
      <c r="B415" t="s">
        <v>6914</v>
      </c>
      <c r="C415" t="s">
        <v>3336</v>
      </c>
      <c r="D415" t="s">
        <v>8902</v>
      </c>
      <c r="E415">
        <v>0</v>
      </c>
      <c r="F415">
        <v>20</v>
      </c>
      <c r="G415">
        <v>27.385560000000002</v>
      </c>
      <c r="H415">
        <v>25.356999999999999</v>
      </c>
    </row>
    <row r="416" spans="1:8" x14ac:dyDescent="0.25">
      <c r="A416">
        <v>1</v>
      </c>
      <c r="B416" t="s">
        <v>6914</v>
      </c>
      <c r="C416" t="s">
        <v>3337</v>
      </c>
      <c r="D416" t="s">
        <v>152</v>
      </c>
      <c r="E416">
        <v>10.208334000000001</v>
      </c>
      <c r="F416">
        <v>24</v>
      </c>
      <c r="G416">
        <v>43.091999999999999</v>
      </c>
      <c r="H416">
        <v>39.9</v>
      </c>
    </row>
    <row r="417" spans="1:8" x14ac:dyDescent="0.25">
      <c r="A417">
        <v>1</v>
      </c>
      <c r="B417" t="s">
        <v>6914</v>
      </c>
      <c r="C417" t="s">
        <v>3338</v>
      </c>
      <c r="D417" t="s">
        <v>153</v>
      </c>
      <c r="E417">
        <v>6.4583339999999998</v>
      </c>
      <c r="F417">
        <v>24</v>
      </c>
      <c r="G417">
        <v>43.091999999999999</v>
      </c>
      <c r="H417">
        <v>39.9</v>
      </c>
    </row>
    <row r="418" spans="1:8" x14ac:dyDescent="0.25">
      <c r="A418">
        <v>1</v>
      </c>
      <c r="B418" t="s">
        <v>6914</v>
      </c>
      <c r="C418" t="s">
        <v>3339</v>
      </c>
      <c r="D418" t="s">
        <v>154</v>
      </c>
      <c r="E418">
        <v>0</v>
      </c>
      <c r="F418">
        <v>24</v>
      </c>
      <c r="G418">
        <v>34.324559999999998</v>
      </c>
      <c r="H418">
        <v>31.782</v>
      </c>
    </row>
    <row r="419" spans="1:8" x14ac:dyDescent="0.25">
      <c r="A419">
        <v>1</v>
      </c>
      <c r="B419" t="s">
        <v>6914</v>
      </c>
      <c r="C419" t="s">
        <v>2651</v>
      </c>
      <c r="D419" t="s">
        <v>155</v>
      </c>
      <c r="E419">
        <v>2.4166669999999999</v>
      </c>
      <c r="F419">
        <v>24</v>
      </c>
      <c r="G419">
        <v>21.762</v>
      </c>
      <c r="H419">
        <v>20.149999999999999</v>
      </c>
    </row>
    <row r="420" spans="1:8" x14ac:dyDescent="0.25">
      <c r="A420">
        <v>1</v>
      </c>
      <c r="B420" t="s">
        <v>6914</v>
      </c>
      <c r="C420" t="s">
        <v>2652</v>
      </c>
      <c r="D420" t="s">
        <v>156</v>
      </c>
      <c r="E420">
        <v>0</v>
      </c>
      <c r="F420">
        <v>5</v>
      </c>
      <c r="G420">
        <v>44.610480000000003</v>
      </c>
      <c r="H420">
        <v>41.305999999999997</v>
      </c>
    </row>
    <row r="421" spans="1:8" x14ac:dyDescent="0.25">
      <c r="A421">
        <v>1</v>
      </c>
      <c r="B421" t="s">
        <v>6914</v>
      </c>
      <c r="C421" t="s">
        <v>3340</v>
      </c>
      <c r="D421" t="s">
        <v>157</v>
      </c>
      <c r="E421">
        <v>49.15</v>
      </c>
      <c r="F421">
        <v>20</v>
      </c>
      <c r="G421">
        <v>21.762</v>
      </c>
      <c r="H421">
        <v>20.149999999999999</v>
      </c>
    </row>
    <row r="422" spans="1:8" x14ac:dyDescent="0.25">
      <c r="A422">
        <v>1</v>
      </c>
      <c r="B422" t="s">
        <v>6914</v>
      </c>
      <c r="C422" t="s">
        <v>2653</v>
      </c>
      <c r="D422" t="s">
        <v>9820</v>
      </c>
      <c r="E422">
        <v>13.375000999999999</v>
      </c>
      <c r="F422">
        <v>24</v>
      </c>
      <c r="G422">
        <v>49.124879999999997</v>
      </c>
      <c r="H422">
        <v>45.485999999999997</v>
      </c>
    </row>
    <row r="423" spans="1:8" x14ac:dyDescent="0.25">
      <c r="A423">
        <v>1</v>
      </c>
      <c r="B423" t="s">
        <v>6914</v>
      </c>
      <c r="C423" t="s">
        <v>3341</v>
      </c>
      <c r="D423" t="s">
        <v>158</v>
      </c>
      <c r="E423">
        <v>0</v>
      </c>
      <c r="F423">
        <v>24</v>
      </c>
      <c r="G423">
        <v>57.004559999999998</v>
      </c>
      <c r="H423">
        <v>52.781999999999996</v>
      </c>
    </row>
    <row r="424" spans="1:8" x14ac:dyDescent="0.25">
      <c r="A424">
        <v>1</v>
      </c>
      <c r="B424" t="s">
        <v>6914</v>
      </c>
      <c r="C424" t="s">
        <v>3342</v>
      </c>
      <c r="D424" t="s">
        <v>9821</v>
      </c>
      <c r="E424">
        <v>0</v>
      </c>
      <c r="F424">
        <v>6</v>
      </c>
      <c r="G424">
        <v>81.434160000000006</v>
      </c>
      <c r="H424">
        <v>75.402000000000001</v>
      </c>
    </row>
    <row r="425" spans="1:8" x14ac:dyDescent="0.25">
      <c r="A425">
        <v>1</v>
      </c>
      <c r="B425" t="s">
        <v>6914</v>
      </c>
      <c r="C425" t="s">
        <v>19336</v>
      </c>
      <c r="D425" t="s">
        <v>19337</v>
      </c>
      <c r="E425">
        <v>-8.3333000000000004E-2</v>
      </c>
      <c r="F425">
        <v>36</v>
      </c>
      <c r="G425">
        <v>51.870240000000003</v>
      </c>
      <c r="H425">
        <v>48.027999999999999</v>
      </c>
    </row>
    <row r="426" spans="1:8" x14ac:dyDescent="0.25">
      <c r="A426">
        <v>1</v>
      </c>
      <c r="B426" t="s">
        <v>6914</v>
      </c>
      <c r="C426" t="s">
        <v>3343</v>
      </c>
      <c r="D426" t="s">
        <v>159</v>
      </c>
      <c r="E426">
        <v>8.1250009999999993</v>
      </c>
      <c r="F426">
        <v>24</v>
      </c>
      <c r="G426">
        <v>44.115839999999999</v>
      </c>
      <c r="H426">
        <v>40.847999999999999</v>
      </c>
    </row>
    <row r="427" spans="1:8" x14ac:dyDescent="0.25">
      <c r="A427">
        <v>1</v>
      </c>
      <c r="B427" t="s">
        <v>6914</v>
      </c>
      <c r="C427" t="s">
        <v>3344</v>
      </c>
      <c r="D427" t="s">
        <v>160</v>
      </c>
      <c r="E427">
        <v>0</v>
      </c>
      <c r="F427">
        <v>24</v>
      </c>
      <c r="G427">
        <v>34.084800000000001</v>
      </c>
      <c r="H427">
        <v>31.56</v>
      </c>
    </row>
    <row r="428" spans="1:8" x14ac:dyDescent="0.25">
      <c r="A428">
        <v>1</v>
      </c>
      <c r="B428" t="s">
        <v>6914</v>
      </c>
      <c r="C428" t="s">
        <v>3345</v>
      </c>
      <c r="D428" t="s">
        <v>3346</v>
      </c>
      <c r="E428">
        <v>9.3333320000000004</v>
      </c>
      <c r="F428">
        <v>30</v>
      </c>
      <c r="G428">
        <v>15.513120000000001</v>
      </c>
      <c r="H428">
        <v>14.364000000000001</v>
      </c>
    </row>
    <row r="429" spans="1:8" x14ac:dyDescent="0.25">
      <c r="A429">
        <v>1</v>
      </c>
      <c r="B429" t="s">
        <v>6914</v>
      </c>
      <c r="C429" t="s">
        <v>6427</v>
      </c>
      <c r="D429" t="s">
        <v>6428</v>
      </c>
      <c r="E429">
        <v>0</v>
      </c>
      <c r="F429">
        <v>20</v>
      </c>
      <c r="G429">
        <v>33.30612</v>
      </c>
      <c r="H429">
        <v>30.838999999999999</v>
      </c>
    </row>
    <row r="430" spans="1:8" x14ac:dyDescent="0.25">
      <c r="A430">
        <v>1</v>
      </c>
      <c r="B430" t="s">
        <v>6914</v>
      </c>
      <c r="C430" t="s">
        <v>6999</v>
      </c>
      <c r="D430" t="s">
        <v>7000</v>
      </c>
      <c r="E430">
        <v>0</v>
      </c>
      <c r="F430">
        <v>24</v>
      </c>
      <c r="G430">
        <v>40.6404</v>
      </c>
      <c r="H430">
        <v>37.630000000000003</v>
      </c>
    </row>
    <row r="431" spans="1:8" x14ac:dyDescent="0.25">
      <c r="A431">
        <v>1</v>
      </c>
      <c r="B431" t="s">
        <v>6914</v>
      </c>
      <c r="C431" t="s">
        <v>8345</v>
      </c>
      <c r="D431" t="s">
        <v>8630</v>
      </c>
      <c r="E431">
        <v>0</v>
      </c>
      <c r="F431">
        <v>10</v>
      </c>
      <c r="G431">
        <v>31.32432</v>
      </c>
      <c r="H431">
        <v>29.004000000000001</v>
      </c>
    </row>
    <row r="432" spans="1:8" x14ac:dyDescent="0.25">
      <c r="A432">
        <v>1</v>
      </c>
      <c r="B432" t="s">
        <v>6914</v>
      </c>
      <c r="C432" t="s">
        <v>8346</v>
      </c>
      <c r="D432" t="s">
        <v>8631</v>
      </c>
      <c r="E432">
        <v>0</v>
      </c>
      <c r="F432">
        <v>24</v>
      </c>
      <c r="G432">
        <v>0</v>
      </c>
      <c r="H432">
        <v>0</v>
      </c>
    </row>
    <row r="433" spans="1:8" x14ac:dyDescent="0.25">
      <c r="A433">
        <v>1</v>
      </c>
      <c r="B433" t="s">
        <v>6914</v>
      </c>
      <c r="C433" t="s">
        <v>9822</v>
      </c>
      <c r="D433" t="s">
        <v>9823</v>
      </c>
      <c r="E433">
        <v>12.041668</v>
      </c>
      <c r="F433">
        <v>24</v>
      </c>
      <c r="G433">
        <v>16.073640000000001</v>
      </c>
      <c r="H433">
        <v>14.882999999999999</v>
      </c>
    </row>
    <row r="434" spans="1:8" x14ac:dyDescent="0.25">
      <c r="A434">
        <v>1</v>
      </c>
      <c r="B434" t="s">
        <v>6914</v>
      </c>
      <c r="C434" t="s">
        <v>3347</v>
      </c>
      <c r="D434" t="s">
        <v>161</v>
      </c>
      <c r="E434">
        <v>0</v>
      </c>
      <c r="F434">
        <v>24</v>
      </c>
      <c r="G434">
        <v>38.782800000000002</v>
      </c>
      <c r="H434">
        <v>35.909999999999997</v>
      </c>
    </row>
    <row r="435" spans="1:8" x14ac:dyDescent="0.25">
      <c r="A435">
        <v>1</v>
      </c>
      <c r="B435" t="s">
        <v>6914</v>
      </c>
      <c r="C435" t="s">
        <v>9824</v>
      </c>
      <c r="D435" t="s">
        <v>9825</v>
      </c>
      <c r="E435">
        <v>0</v>
      </c>
      <c r="F435">
        <v>20</v>
      </c>
      <c r="G435">
        <v>58.361040000000003</v>
      </c>
      <c r="H435">
        <v>54.037999999999997</v>
      </c>
    </row>
    <row r="436" spans="1:8" x14ac:dyDescent="0.25">
      <c r="A436">
        <v>1</v>
      </c>
      <c r="B436" t="s">
        <v>6914</v>
      </c>
      <c r="C436" t="s">
        <v>9826</v>
      </c>
      <c r="D436" t="s">
        <v>9827</v>
      </c>
      <c r="E436">
        <v>0</v>
      </c>
      <c r="F436">
        <v>12</v>
      </c>
      <c r="G436">
        <v>0</v>
      </c>
      <c r="H436">
        <v>0</v>
      </c>
    </row>
    <row r="437" spans="1:8" x14ac:dyDescent="0.25">
      <c r="A437">
        <v>1</v>
      </c>
      <c r="B437" t="s">
        <v>6914</v>
      </c>
      <c r="C437" t="s">
        <v>18641</v>
      </c>
      <c r="D437" t="s">
        <v>18642</v>
      </c>
      <c r="E437">
        <v>0</v>
      </c>
      <c r="F437">
        <v>9</v>
      </c>
      <c r="G437">
        <v>0</v>
      </c>
      <c r="H437">
        <v>0</v>
      </c>
    </row>
    <row r="438" spans="1:8" x14ac:dyDescent="0.25">
      <c r="A438">
        <v>1</v>
      </c>
      <c r="B438" t="s">
        <v>6914</v>
      </c>
      <c r="C438" t="s">
        <v>18643</v>
      </c>
      <c r="D438" t="s">
        <v>18644</v>
      </c>
      <c r="E438">
        <v>14.222222</v>
      </c>
      <c r="F438">
        <v>9</v>
      </c>
      <c r="G438">
        <v>30.3996</v>
      </c>
      <c r="H438">
        <v>28.147777999999999</v>
      </c>
    </row>
    <row r="439" spans="1:8" x14ac:dyDescent="0.25">
      <c r="A439">
        <v>1</v>
      </c>
      <c r="B439" t="s">
        <v>6914</v>
      </c>
      <c r="C439" t="s">
        <v>18645</v>
      </c>
      <c r="D439" t="s">
        <v>18646</v>
      </c>
      <c r="E439">
        <v>0</v>
      </c>
      <c r="F439">
        <v>9</v>
      </c>
      <c r="G439">
        <v>0</v>
      </c>
      <c r="H439">
        <v>0</v>
      </c>
    </row>
    <row r="440" spans="1:8" x14ac:dyDescent="0.25">
      <c r="A440">
        <v>1</v>
      </c>
      <c r="B440" t="s">
        <v>6914</v>
      </c>
      <c r="C440" t="s">
        <v>18647</v>
      </c>
      <c r="D440" t="s">
        <v>18648</v>
      </c>
      <c r="E440">
        <v>0</v>
      </c>
      <c r="F440">
        <v>16</v>
      </c>
      <c r="G440">
        <v>80.750519999999995</v>
      </c>
      <c r="H440">
        <v>74.769000000000005</v>
      </c>
    </row>
    <row r="441" spans="1:8" x14ac:dyDescent="0.25">
      <c r="A441">
        <v>1</v>
      </c>
      <c r="B441" t="s">
        <v>6914</v>
      </c>
      <c r="C441" t="s">
        <v>18649</v>
      </c>
      <c r="D441" t="s">
        <v>18650</v>
      </c>
      <c r="E441">
        <v>0</v>
      </c>
      <c r="F441">
        <v>24</v>
      </c>
      <c r="G441">
        <v>57.004559999999998</v>
      </c>
      <c r="H441">
        <v>52.781999999999996</v>
      </c>
    </row>
    <row r="442" spans="1:8" x14ac:dyDescent="0.25">
      <c r="A442">
        <v>1</v>
      </c>
      <c r="B442" t="s">
        <v>6914</v>
      </c>
      <c r="C442" t="s">
        <v>19404</v>
      </c>
      <c r="D442" t="s">
        <v>19405</v>
      </c>
      <c r="E442">
        <v>-1.1666669999999999</v>
      </c>
      <c r="F442">
        <v>6</v>
      </c>
      <c r="G442">
        <v>103.7448</v>
      </c>
      <c r="H442">
        <v>96.06</v>
      </c>
    </row>
    <row r="443" spans="1:8" x14ac:dyDescent="0.25">
      <c r="A443">
        <v>1</v>
      </c>
      <c r="B443" t="s">
        <v>6914</v>
      </c>
      <c r="C443" t="s">
        <v>19406</v>
      </c>
      <c r="D443" t="s">
        <v>19407</v>
      </c>
      <c r="E443">
        <v>25.625001999999999</v>
      </c>
      <c r="F443">
        <v>24</v>
      </c>
      <c r="G443">
        <v>41.961599999999997</v>
      </c>
      <c r="H443">
        <v>38.853332999999999</v>
      </c>
    </row>
    <row r="444" spans="1:8" x14ac:dyDescent="0.25">
      <c r="A444">
        <v>1</v>
      </c>
      <c r="B444" t="s">
        <v>6914</v>
      </c>
      <c r="C444" t="s">
        <v>2654</v>
      </c>
      <c r="D444" t="s">
        <v>162</v>
      </c>
      <c r="E444">
        <v>78.708340000000007</v>
      </c>
      <c r="F444">
        <v>24</v>
      </c>
      <c r="G444">
        <v>38.782800000000002</v>
      </c>
      <c r="H444">
        <v>35.909999999999997</v>
      </c>
    </row>
    <row r="445" spans="1:8" x14ac:dyDescent="0.25">
      <c r="A445">
        <v>1</v>
      </c>
      <c r="B445" t="s">
        <v>6914</v>
      </c>
      <c r="C445" t="s">
        <v>2655</v>
      </c>
      <c r="D445" t="s">
        <v>163</v>
      </c>
      <c r="E445">
        <v>19.125001999999999</v>
      </c>
      <c r="F445">
        <v>24</v>
      </c>
      <c r="G445">
        <v>42.015239999999999</v>
      </c>
      <c r="H445">
        <v>38.902999999999999</v>
      </c>
    </row>
    <row r="446" spans="1:8" x14ac:dyDescent="0.25">
      <c r="A446">
        <v>1</v>
      </c>
      <c r="B446" t="s">
        <v>6914</v>
      </c>
      <c r="C446" t="s">
        <v>2656</v>
      </c>
      <c r="D446" t="s">
        <v>164</v>
      </c>
      <c r="E446">
        <v>19.791668000000001</v>
      </c>
      <c r="F446">
        <v>24</v>
      </c>
      <c r="G446">
        <v>49.125149999999998</v>
      </c>
      <c r="H446">
        <v>45.486249999999998</v>
      </c>
    </row>
    <row r="447" spans="1:8" x14ac:dyDescent="0.25">
      <c r="A447">
        <v>1</v>
      </c>
      <c r="B447" t="s">
        <v>6914</v>
      </c>
      <c r="C447" t="s">
        <v>2657</v>
      </c>
      <c r="D447" t="s">
        <v>165</v>
      </c>
      <c r="E447">
        <v>148.20834500000001</v>
      </c>
      <c r="F447">
        <v>24</v>
      </c>
      <c r="G447">
        <v>49.124879999999997</v>
      </c>
      <c r="H447">
        <v>45.485999999999997</v>
      </c>
    </row>
    <row r="448" spans="1:8" x14ac:dyDescent="0.25">
      <c r="A448">
        <v>1</v>
      </c>
      <c r="B448" t="s">
        <v>6914</v>
      </c>
      <c r="C448" t="s">
        <v>2658</v>
      </c>
      <c r="D448" t="s">
        <v>166</v>
      </c>
      <c r="E448">
        <v>53.458337999999998</v>
      </c>
      <c r="F448">
        <v>24</v>
      </c>
      <c r="G448">
        <v>49.124879999999997</v>
      </c>
      <c r="H448">
        <v>45.485999999999997</v>
      </c>
    </row>
    <row r="449" spans="1:8" x14ac:dyDescent="0.25">
      <c r="A449">
        <v>1</v>
      </c>
      <c r="B449" t="s">
        <v>6914</v>
      </c>
      <c r="C449" t="s">
        <v>3348</v>
      </c>
      <c r="D449" t="s">
        <v>167</v>
      </c>
      <c r="E449">
        <v>2.5555560000000002</v>
      </c>
      <c r="F449">
        <v>18</v>
      </c>
      <c r="G449">
        <v>34.581600000000002</v>
      </c>
      <c r="H449">
        <v>32.020000000000003</v>
      </c>
    </row>
    <row r="450" spans="1:8" x14ac:dyDescent="0.25">
      <c r="A450">
        <v>1</v>
      </c>
      <c r="B450" t="s">
        <v>6914</v>
      </c>
      <c r="C450" t="s">
        <v>2659</v>
      </c>
      <c r="D450" t="s">
        <v>168</v>
      </c>
      <c r="E450">
        <v>0</v>
      </c>
      <c r="F450">
        <v>24</v>
      </c>
      <c r="G450">
        <v>29.178360000000001</v>
      </c>
      <c r="H450">
        <v>27.016999999999999</v>
      </c>
    </row>
    <row r="451" spans="1:8" x14ac:dyDescent="0.25">
      <c r="A451">
        <v>1</v>
      </c>
      <c r="B451" t="s">
        <v>6914</v>
      </c>
      <c r="C451" t="s">
        <v>2660</v>
      </c>
      <c r="D451" t="s">
        <v>169</v>
      </c>
      <c r="E451">
        <v>36.416670000000003</v>
      </c>
      <c r="F451">
        <v>24</v>
      </c>
      <c r="G451">
        <v>50.676839999999999</v>
      </c>
      <c r="H451">
        <v>46.923000000000002</v>
      </c>
    </row>
    <row r="452" spans="1:8" x14ac:dyDescent="0.25">
      <c r="A452">
        <v>1</v>
      </c>
      <c r="B452" t="s">
        <v>6914</v>
      </c>
      <c r="C452" t="s">
        <v>3349</v>
      </c>
      <c r="D452" t="s">
        <v>170</v>
      </c>
      <c r="E452">
        <v>0</v>
      </c>
      <c r="F452">
        <v>12</v>
      </c>
      <c r="G452">
        <v>18.9864</v>
      </c>
      <c r="H452">
        <v>17.579999999999998</v>
      </c>
    </row>
    <row r="453" spans="1:8" x14ac:dyDescent="0.25">
      <c r="A453">
        <v>1</v>
      </c>
      <c r="B453" t="s">
        <v>6914</v>
      </c>
      <c r="C453" t="s">
        <v>2661</v>
      </c>
      <c r="D453" t="s">
        <v>171</v>
      </c>
      <c r="E453">
        <v>28.166668999999999</v>
      </c>
      <c r="F453">
        <v>24</v>
      </c>
      <c r="G453">
        <v>38.782800000000002</v>
      </c>
      <c r="H453">
        <v>35.909999999999997</v>
      </c>
    </row>
    <row r="454" spans="1:8" x14ac:dyDescent="0.25">
      <c r="A454">
        <v>1</v>
      </c>
      <c r="B454" t="s">
        <v>6914</v>
      </c>
      <c r="C454" t="s">
        <v>2662</v>
      </c>
      <c r="D454" t="s">
        <v>172</v>
      </c>
      <c r="E454">
        <v>19.000001999999999</v>
      </c>
      <c r="F454">
        <v>24</v>
      </c>
      <c r="G454">
        <v>44.38476</v>
      </c>
      <c r="H454">
        <v>41.097000000000001</v>
      </c>
    </row>
    <row r="455" spans="1:8" x14ac:dyDescent="0.25">
      <c r="A455">
        <v>1</v>
      </c>
      <c r="B455" t="s">
        <v>6914</v>
      </c>
      <c r="C455" t="s">
        <v>2663</v>
      </c>
      <c r="D455" t="s">
        <v>173</v>
      </c>
      <c r="E455">
        <v>0</v>
      </c>
      <c r="F455">
        <v>12</v>
      </c>
      <c r="G455">
        <v>36.981360000000002</v>
      </c>
      <c r="H455">
        <v>34.241999999999997</v>
      </c>
    </row>
    <row r="456" spans="1:8" x14ac:dyDescent="0.25">
      <c r="A456">
        <v>1</v>
      </c>
      <c r="B456" t="s">
        <v>6914</v>
      </c>
      <c r="C456" t="s">
        <v>2664</v>
      </c>
      <c r="D456" t="s">
        <v>174</v>
      </c>
      <c r="E456">
        <v>7.4166670000000003</v>
      </c>
      <c r="F456">
        <v>24</v>
      </c>
      <c r="G456">
        <v>49.448880000000003</v>
      </c>
      <c r="H456">
        <v>45.786000000000001</v>
      </c>
    </row>
    <row r="457" spans="1:8" x14ac:dyDescent="0.25">
      <c r="A457">
        <v>1</v>
      </c>
      <c r="B457" t="s">
        <v>6914</v>
      </c>
      <c r="C457" t="s">
        <v>2665</v>
      </c>
      <c r="D457" t="s">
        <v>175</v>
      </c>
      <c r="E457">
        <v>52.125003999999997</v>
      </c>
      <c r="F457">
        <v>24</v>
      </c>
      <c r="G457">
        <v>49.125149999999998</v>
      </c>
      <c r="H457">
        <v>45.486249999999998</v>
      </c>
    </row>
    <row r="458" spans="1:8" x14ac:dyDescent="0.25">
      <c r="A458">
        <v>1</v>
      </c>
      <c r="B458" t="s">
        <v>6914</v>
      </c>
      <c r="C458" t="s">
        <v>3350</v>
      </c>
      <c r="D458" t="s">
        <v>176</v>
      </c>
      <c r="E458">
        <v>45.333337</v>
      </c>
      <c r="F458">
        <v>24</v>
      </c>
      <c r="G458">
        <v>49.124879999999997</v>
      </c>
      <c r="H458">
        <v>45.485999999999997</v>
      </c>
    </row>
    <row r="459" spans="1:8" x14ac:dyDescent="0.25">
      <c r="A459">
        <v>1</v>
      </c>
      <c r="B459" t="s">
        <v>6914</v>
      </c>
      <c r="C459" t="s">
        <v>3351</v>
      </c>
      <c r="D459" t="s">
        <v>177</v>
      </c>
      <c r="E459">
        <v>0</v>
      </c>
      <c r="F459">
        <v>14</v>
      </c>
      <c r="G459">
        <v>28.2636</v>
      </c>
      <c r="H459">
        <v>26.17</v>
      </c>
    </row>
    <row r="460" spans="1:8" x14ac:dyDescent="0.25">
      <c r="A460">
        <v>1</v>
      </c>
      <c r="B460" t="s">
        <v>6914</v>
      </c>
      <c r="C460" t="s">
        <v>2666</v>
      </c>
      <c r="D460" t="s">
        <v>178</v>
      </c>
      <c r="E460">
        <v>18.583335000000002</v>
      </c>
      <c r="F460">
        <v>24</v>
      </c>
      <c r="G460">
        <v>43.95384</v>
      </c>
      <c r="H460">
        <v>40.698</v>
      </c>
    </row>
    <row r="461" spans="1:8" x14ac:dyDescent="0.25">
      <c r="A461">
        <v>1</v>
      </c>
      <c r="B461" t="s">
        <v>6914</v>
      </c>
      <c r="C461" t="s">
        <v>2667</v>
      </c>
      <c r="D461" t="s">
        <v>179</v>
      </c>
      <c r="E461">
        <v>16.583335000000002</v>
      </c>
      <c r="F461">
        <v>24</v>
      </c>
      <c r="G461">
        <v>39.174840000000003</v>
      </c>
      <c r="H461">
        <v>36.273000000000003</v>
      </c>
    </row>
    <row r="462" spans="1:8" x14ac:dyDescent="0.25">
      <c r="A462">
        <v>1</v>
      </c>
      <c r="B462" t="s">
        <v>6914</v>
      </c>
      <c r="C462" t="s">
        <v>2951</v>
      </c>
      <c r="D462" t="s">
        <v>180</v>
      </c>
      <c r="E462">
        <v>0</v>
      </c>
      <c r="F462">
        <v>3</v>
      </c>
      <c r="G462">
        <v>569.44079999999997</v>
      </c>
      <c r="H462">
        <v>527.26</v>
      </c>
    </row>
    <row r="463" spans="1:8" x14ac:dyDescent="0.25">
      <c r="A463">
        <v>1</v>
      </c>
      <c r="B463" t="s">
        <v>6914</v>
      </c>
      <c r="C463" t="s">
        <v>2952</v>
      </c>
      <c r="D463" t="s">
        <v>181</v>
      </c>
      <c r="E463">
        <v>20.5</v>
      </c>
      <c r="F463">
        <v>4</v>
      </c>
      <c r="G463">
        <v>118.63629400000001</v>
      </c>
      <c r="H463">
        <v>109.84842</v>
      </c>
    </row>
    <row r="464" spans="1:8" x14ac:dyDescent="0.25">
      <c r="A464">
        <v>1</v>
      </c>
      <c r="B464" t="s">
        <v>6914</v>
      </c>
      <c r="C464" t="s">
        <v>2953</v>
      </c>
      <c r="D464" t="s">
        <v>182</v>
      </c>
      <c r="E464">
        <v>29.75</v>
      </c>
      <c r="F464">
        <v>4</v>
      </c>
      <c r="G464">
        <v>105.84216000000001</v>
      </c>
      <c r="H464">
        <v>98.001999999999995</v>
      </c>
    </row>
    <row r="465" spans="1:8" x14ac:dyDescent="0.25">
      <c r="A465">
        <v>1</v>
      </c>
      <c r="B465" t="s">
        <v>6914</v>
      </c>
      <c r="C465" t="s">
        <v>3352</v>
      </c>
      <c r="D465" t="s">
        <v>183</v>
      </c>
      <c r="E465">
        <v>0</v>
      </c>
      <c r="F465">
        <v>3</v>
      </c>
      <c r="G465">
        <v>508.37759999999997</v>
      </c>
      <c r="H465">
        <v>470.72</v>
      </c>
    </row>
    <row r="466" spans="1:8" x14ac:dyDescent="0.25">
      <c r="A466">
        <v>1</v>
      </c>
      <c r="B466" t="s">
        <v>6914</v>
      </c>
      <c r="C466" t="s">
        <v>3353</v>
      </c>
      <c r="D466" t="s">
        <v>184</v>
      </c>
      <c r="E466">
        <v>0</v>
      </c>
      <c r="F466">
        <v>3</v>
      </c>
      <c r="G466">
        <v>48.685319999999997</v>
      </c>
      <c r="H466">
        <v>45.079000000000001</v>
      </c>
    </row>
    <row r="467" spans="1:8" x14ac:dyDescent="0.25">
      <c r="A467">
        <v>1</v>
      </c>
      <c r="B467" t="s">
        <v>6914</v>
      </c>
      <c r="C467" t="s">
        <v>3354</v>
      </c>
      <c r="D467" t="s">
        <v>2601</v>
      </c>
      <c r="E467">
        <v>0</v>
      </c>
      <c r="F467">
        <v>3</v>
      </c>
      <c r="G467">
        <v>71.28</v>
      </c>
      <c r="H467">
        <v>71.28</v>
      </c>
    </row>
    <row r="468" spans="1:8" x14ac:dyDescent="0.25">
      <c r="A468">
        <v>1</v>
      </c>
      <c r="B468" t="s">
        <v>6914</v>
      </c>
      <c r="C468" t="s">
        <v>2954</v>
      </c>
      <c r="D468" t="s">
        <v>185</v>
      </c>
      <c r="E468">
        <v>15.5</v>
      </c>
      <c r="F468">
        <v>4</v>
      </c>
      <c r="G468">
        <v>118.63584</v>
      </c>
      <c r="H468">
        <v>109.848</v>
      </c>
    </row>
    <row r="469" spans="1:8" x14ac:dyDescent="0.25">
      <c r="A469">
        <v>1</v>
      </c>
      <c r="B469" t="s">
        <v>6914</v>
      </c>
      <c r="C469" t="s">
        <v>2955</v>
      </c>
      <c r="D469" t="s">
        <v>186</v>
      </c>
      <c r="E469">
        <v>69</v>
      </c>
      <c r="F469">
        <v>1</v>
      </c>
      <c r="G469">
        <v>280.25675999999999</v>
      </c>
      <c r="H469">
        <v>259.49700000000001</v>
      </c>
    </row>
    <row r="470" spans="1:8" x14ac:dyDescent="0.25">
      <c r="A470">
        <v>1</v>
      </c>
      <c r="B470" t="s">
        <v>6914</v>
      </c>
      <c r="C470" t="s">
        <v>2956</v>
      </c>
      <c r="D470" t="s">
        <v>187</v>
      </c>
      <c r="E470">
        <v>0</v>
      </c>
      <c r="F470">
        <v>8</v>
      </c>
      <c r="G470">
        <v>94.210560000000001</v>
      </c>
      <c r="H470">
        <v>87.231999999999999</v>
      </c>
    </row>
    <row r="471" spans="1:8" x14ac:dyDescent="0.25">
      <c r="A471">
        <v>1</v>
      </c>
      <c r="B471" t="s">
        <v>6914</v>
      </c>
      <c r="C471" t="s">
        <v>2957</v>
      </c>
      <c r="D471" t="s">
        <v>188</v>
      </c>
      <c r="E471">
        <v>0</v>
      </c>
      <c r="F471">
        <v>4</v>
      </c>
      <c r="G471">
        <v>251.1756</v>
      </c>
      <c r="H471">
        <v>232.57</v>
      </c>
    </row>
    <row r="472" spans="1:8" x14ac:dyDescent="0.25">
      <c r="A472">
        <v>1</v>
      </c>
      <c r="B472" t="s">
        <v>6914</v>
      </c>
      <c r="C472" t="s">
        <v>3355</v>
      </c>
      <c r="D472" t="s">
        <v>189</v>
      </c>
      <c r="E472">
        <v>1.5</v>
      </c>
      <c r="F472">
        <v>4</v>
      </c>
      <c r="G472">
        <v>251.1756</v>
      </c>
      <c r="H472">
        <v>232.57</v>
      </c>
    </row>
    <row r="473" spans="1:8" x14ac:dyDescent="0.25">
      <c r="A473">
        <v>1</v>
      </c>
      <c r="B473" t="s">
        <v>6914</v>
      </c>
      <c r="C473" t="s">
        <v>3356</v>
      </c>
      <c r="D473" t="s">
        <v>190</v>
      </c>
      <c r="E473">
        <v>16</v>
      </c>
      <c r="F473">
        <v>1</v>
      </c>
      <c r="G473">
        <v>280.25675999999999</v>
      </c>
      <c r="H473">
        <v>259.49700000000001</v>
      </c>
    </row>
    <row r="474" spans="1:8" x14ac:dyDescent="0.25">
      <c r="A474">
        <v>1</v>
      </c>
      <c r="B474" t="s">
        <v>6914</v>
      </c>
      <c r="C474" t="s">
        <v>7001</v>
      </c>
      <c r="D474" t="s">
        <v>7002</v>
      </c>
      <c r="E474">
        <v>6.5</v>
      </c>
      <c r="F474">
        <v>4</v>
      </c>
      <c r="G474">
        <v>187.88410099999999</v>
      </c>
      <c r="H474">
        <v>173.96675999999999</v>
      </c>
    </row>
    <row r="475" spans="1:8" x14ac:dyDescent="0.25">
      <c r="A475">
        <v>1</v>
      </c>
      <c r="B475" t="s">
        <v>6914</v>
      </c>
      <c r="C475" t="s">
        <v>2958</v>
      </c>
      <c r="D475" t="s">
        <v>191</v>
      </c>
      <c r="E475">
        <v>18.5</v>
      </c>
      <c r="F475">
        <v>4</v>
      </c>
      <c r="G475">
        <v>105.842246</v>
      </c>
      <c r="H475">
        <v>98.002080000000007</v>
      </c>
    </row>
    <row r="476" spans="1:8" x14ac:dyDescent="0.25">
      <c r="A476">
        <v>1</v>
      </c>
      <c r="B476" t="s">
        <v>6914</v>
      </c>
      <c r="C476" t="s">
        <v>7003</v>
      </c>
      <c r="D476" t="s">
        <v>7004</v>
      </c>
      <c r="E476">
        <v>0</v>
      </c>
      <c r="F476">
        <v>4</v>
      </c>
      <c r="G476">
        <v>187.88307800000001</v>
      </c>
      <c r="H476">
        <v>173.965813</v>
      </c>
    </row>
    <row r="477" spans="1:8" x14ac:dyDescent="0.25">
      <c r="A477">
        <v>1</v>
      </c>
      <c r="B477" t="s">
        <v>6914</v>
      </c>
      <c r="C477" t="s">
        <v>7005</v>
      </c>
      <c r="D477" t="s">
        <v>7006</v>
      </c>
      <c r="E477">
        <v>0</v>
      </c>
      <c r="F477">
        <v>18</v>
      </c>
      <c r="G477">
        <v>33.393599999999999</v>
      </c>
      <c r="H477">
        <v>30.92</v>
      </c>
    </row>
    <row r="478" spans="1:8" x14ac:dyDescent="0.25">
      <c r="A478">
        <v>1</v>
      </c>
      <c r="B478" t="s">
        <v>6914</v>
      </c>
      <c r="C478" t="s">
        <v>7487</v>
      </c>
      <c r="D478" t="s">
        <v>7488</v>
      </c>
      <c r="E478">
        <v>0</v>
      </c>
      <c r="F478">
        <v>3</v>
      </c>
      <c r="G478">
        <v>0</v>
      </c>
      <c r="H478">
        <v>0</v>
      </c>
    </row>
    <row r="479" spans="1:8" x14ac:dyDescent="0.25">
      <c r="A479">
        <v>1</v>
      </c>
      <c r="B479" t="s">
        <v>6914</v>
      </c>
      <c r="C479" t="s">
        <v>8347</v>
      </c>
      <c r="D479" t="s">
        <v>8632</v>
      </c>
      <c r="E479">
        <v>0</v>
      </c>
      <c r="F479">
        <v>12</v>
      </c>
      <c r="G479">
        <v>38.944800000000001</v>
      </c>
      <c r="H479">
        <v>36.06</v>
      </c>
    </row>
    <row r="480" spans="1:8" x14ac:dyDescent="0.25">
      <c r="A480">
        <v>1</v>
      </c>
      <c r="B480" t="s">
        <v>6914</v>
      </c>
      <c r="C480" t="s">
        <v>8228</v>
      </c>
      <c r="D480" t="s">
        <v>8229</v>
      </c>
      <c r="E480">
        <v>0</v>
      </c>
      <c r="F480">
        <v>10</v>
      </c>
      <c r="G480">
        <v>102.114</v>
      </c>
      <c r="H480">
        <v>94.55</v>
      </c>
    </row>
    <row r="481" spans="1:8" x14ac:dyDescent="0.25">
      <c r="A481">
        <v>1</v>
      </c>
      <c r="B481" t="s">
        <v>6914</v>
      </c>
      <c r="C481" t="s">
        <v>19491</v>
      </c>
      <c r="D481" t="s">
        <v>19492</v>
      </c>
      <c r="E481">
        <v>12.749999000000001</v>
      </c>
      <c r="F481">
        <v>12</v>
      </c>
      <c r="G481">
        <v>34.958655999999998</v>
      </c>
      <c r="H481">
        <v>32.369126000000001</v>
      </c>
    </row>
    <row r="482" spans="1:8" x14ac:dyDescent="0.25">
      <c r="A482">
        <v>1</v>
      </c>
      <c r="B482" t="s">
        <v>6914</v>
      </c>
      <c r="C482" t="s">
        <v>19486</v>
      </c>
      <c r="D482" t="s">
        <v>19487</v>
      </c>
      <c r="E482">
        <v>19.749998999999999</v>
      </c>
      <c r="F482">
        <v>12</v>
      </c>
      <c r="G482">
        <v>34.958655999999998</v>
      </c>
      <c r="H482">
        <v>32.369126000000001</v>
      </c>
    </row>
    <row r="483" spans="1:8" x14ac:dyDescent="0.25">
      <c r="A483">
        <v>1</v>
      </c>
      <c r="B483" t="s">
        <v>6914</v>
      </c>
      <c r="C483" t="s">
        <v>19484</v>
      </c>
      <c r="D483" t="s">
        <v>19485</v>
      </c>
      <c r="E483">
        <v>21.916665999999999</v>
      </c>
      <c r="F483">
        <v>12</v>
      </c>
      <c r="G483">
        <v>34.958655999999998</v>
      </c>
      <c r="H483">
        <v>32.369126000000001</v>
      </c>
    </row>
    <row r="484" spans="1:8" x14ac:dyDescent="0.25">
      <c r="A484">
        <v>1</v>
      </c>
      <c r="B484" t="s">
        <v>6914</v>
      </c>
      <c r="C484" t="s">
        <v>2959</v>
      </c>
      <c r="D484" t="s">
        <v>192</v>
      </c>
      <c r="E484">
        <v>17.583333</v>
      </c>
      <c r="F484">
        <v>12</v>
      </c>
      <c r="G484">
        <v>60.469200000000001</v>
      </c>
      <c r="H484">
        <v>55.99</v>
      </c>
    </row>
    <row r="485" spans="1:8" x14ac:dyDescent="0.25">
      <c r="A485">
        <v>1</v>
      </c>
      <c r="B485" t="s">
        <v>6914</v>
      </c>
      <c r="C485" t="s">
        <v>2960</v>
      </c>
      <c r="D485" t="s">
        <v>193</v>
      </c>
      <c r="E485">
        <v>14.5</v>
      </c>
      <c r="F485">
        <v>4</v>
      </c>
      <c r="G485">
        <v>253.930723</v>
      </c>
      <c r="H485">
        <v>235.12103999999999</v>
      </c>
    </row>
    <row r="486" spans="1:8" x14ac:dyDescent="0.25">
      <c r="A486">
        <v>1</v>
      </c>
      <c r="B486" t="s">
        <v>6914</v>
      </c>
      <c r="C486" t="s">
        <v>2961</v>
      </c>
      <c r="D486" t="s">
        <v>194</v>
      </c>
      <c r="E486">
        <v>0</v>
      </c>
      <c r="F486">
        <v>4</v>
      </c>
      <c r="G486">
        <v>197.63244</v>
      </c>
      <c r="H486">
        <v>182.99299999999999</v>
      </c>
    </row>
    <row r="487" spans="1:8" x14ac:dyDescent="0.25">
      <c r="A487">
        <v>1</v>
      </c>
      <c r="B487" t="s">
        <v>6914</v>
      </c>
      <c r="C487" t="s">
        <v>3357</v>
      </c>
      <c r="D487" t="s">
        <v>195</v>
      </c>
      <c r="E487">
        <v>0</v>
      </c>
      <c r="F487">
        <v>4</v>
      </c>
      <c r="G487">
        <v>145.3518</v>
      </c>
      <c r="H487">
        <v>134.58500000000001</v>
      </c>
    </row>
    <row r="488" spans="1:8" x14ac:dyDescent="0.25">
      <c r="A488">
        <v>1</v>
      </c>
      <c r="B488" t="s">
        <v>6914</v>
      </c>
      <c r="C488" t="s">
        <v>2962</v>
      </c>
      <c r="D488" t="s">
        <v>3358</v>
      </c>
      <c r="E488">
        <v>0</v>
      </c>
      <c r="F488">
        <v>10</v>
      </c>
      <c r="G488">
        <v>102.12264</v>
      </c>
      <c r="H488">
        <v>94.558000000000007</v>
      </c>
    </row>
    <row r="489" spans="1:8" x14ac:dyDescent="0.25">
      <c r="A489">
        <v>1</v>
      </c>
      <c r="B489" t="s">
        <v>6914</v>
      </c>
      <c r="C489" t="s">
        <v>2963</v>
      </c>
      <c r="D489" t="s">
        <v>196</v>
      </c>
      <c r="E489">
        <v>25.166667</v>
      </c>
      <c r="F489">
        <v>6</v>
      </c>
      <c r="G489">
        <v>129.56976</v>
      </c>
      <c r="H489">
        <v>119.97199999999999</v>
      </c>
    </row>
    <row r="490" spans="1:8" x14ac:dyDescent="0.25">
      <c r="A490">
        <v>1</v>
      </c>
      <c r="B490" t="s">
        <v>6914</v>
      </c>
      <c r="C490" t="s">
        <v>3359</v>
      </c>
      <c r="D490" t="s">
        <v>197</v>
      </c>
      <c r="E490">
        <v>17.25</v>
      </c>
      <c r="F490">
        <v>4</v>
      </c>
      <c r="G490">
        <v>68.578919999999997</v>
      </c>
      <c r="H490">
        <v>63.499000000000002</v>
      </c>
    </row>
    <row r="491" spans="1:8" x14ac:dyDescent="0.25">
      <c r="A491">
        <v>1</v>
      </c>
      <c r="B491" t="s">
        <v>6914</v>
      </c>
      <c r="C491" t="s">
        <v>2964</v>
      </c>
      <c r="D491" t="s">
        <v>198</v>
      </c>
      <c r="E491">
        <v>13.416665999999999</v>
      </c>
      <c r="F491">
        <v>12</v>
      </c>
      <c r="G491">
        <v>60.470280000000002</v>
      </c>
      <c r="H491">
        <v>55.991</v>
      </c>
    </row>
    <row r="492" spans="1:8" x14ac:dyDescent="0.25">
      <c r="A492">
        <v>1</v>
      </c>
      <c r="B492" t="s">
        <v>6914</v>
      </c>
      <c r="C492" t="s">
        <v>2668</v>
      </c>
      <c r="D492" t="s">
        <v>199</v>
      </c>
      <c r="E492">
        <v>8.3333329999999997</v>
      </c>
      <c r="F492">
        <v>12</v>
      </c>
      <c r="G492">
        <v>51.916679999999999</v>
      </c>
      <c r="H492">
        <v>48.070999999999998</v>
      </c>
    </row>
    <row r="493" spans="1:8" x14ac:dyDescent="0.25">
      <c r="A493">
        <v>1</v>
      </c>
      <c r="B493" t="s">
        <v>6914</v>
      </c>
      <c r="C493" t="s">
        <v>2669</v>
      </c>
      <c r="D493" t="s">
        <v>200</v>
      </c>
      <c r="E493">
        <v>18.166665999999999</v>
      </c>
      <c r="F493">
        <v>12</v>
      </c>
      <c r="G493">
        <v>42.39</v>
      </c>
      <c r="H493">
        <v>39.25</v>
      </c>
    </row>
    <row r="494" spans="1:8" x14ac:dyDescent="0.25">
      <c r="A494">
        <v>1</v>
      </c>
      <c r="B494" t="s">
        <v>6914</v>
      </c>
      <c r="C494" t="s">
        <v>2965</v>
      </c>
      <c r="D494" t="s">
        <v>201</v>
      </c>
      <c r="E494">
        <v>21.583331999999999</v>
      </c>
      <c r="F494">
        <v>12</v>
      </c>
      <c r="G494">
        <v>54</v>
      </c>
      <c r="H494">
        <v>50</v>
      </c>
    </row>
    <row r="495" spans="1:8" x14ac:dyDescent="0.25">
      <c r="A495">
        <v>1</v>
      </c>
      <c r="B495" t="s">
        <v>6914</v>
      </c>
      <c r="C495" t="s">
        <v>2966</v>
      </c>
      <c r="D495" t="s">
        <v>202</v>
      </c>
      <c r="E495">
        <v>1</v>
      </c>
      <c r="F495">
        <v>3</v>
      </c>
      <c r="G495">
        <v>329.2704</v>
      </c>
      <c r="H495">
        <v>304.88</v>
      </c>
    </row>
    <row r="496" spans="1:8" x14ac:dyDescent="0.25">
      <c r="A496">
        <v>1</v>
      </c>
      <c r="B496" t="s">
        <v>6914</v>
      </c>
      <c r="C496" t="s">
        <v>2967</v>
      </c>
      <c r="D496" t="s">
        <v>203</v>
      </c>
      <c r="E496">
        <v>17.166665999999999</v>
      </c>
      <c r="F496">
        <v>12</v>
      </c>
      <c r="G496">
        <v>54</v>
      </c>
      <c r="H496">
        <v>50</v>
      </c>
    </row>
    <row r="497" spans="1:8" x14ac:dyDescent="0.25">
      <c r="A497">
        <v>1</v>
      </c>
      <c r="B497" t="s">
        <v>6914</v>
      </c>
      <c r="C497" t="s">
        <v>2968</v>
      </c>
      <c r="D497" t="s">
        <v>204</v>
      </c>
      <c r="E497">
        <v>0</v>
      </c>
      <c r="F497">
        <v>3</v>
      </c>
      <c r="G497">
        <v>508.37759999999997</v>
      </c>
      <c r="H497">
        <v>470.72</v>
      </c>
    </row>
    <row r="498" spans="1:8" x14ac:dyDescent="0.25">
      <c r="A498">
        <v>1</v>
      </c>
      <c r="B498" t="s">
        <v>6914</v>
      </c>
      <c r="C498" t="s">
        <v>2969</v>
      </c>
      <c r="D498" t="s">
        <v>205</v>
      </c>
      <c r="E498">
        <v>0</v>
      </c>
      <c r="F498">
        <v>3</v>
      </c>
      <c r="G498">
        <v>508.37759999999997</v>
      </c>
      <c r="H498">
        <v>470.72</v>
      </c>
    </row>
    <row r="499" spans="1:8" x14ac:dyDescent="0.25">
      <c r="A499">
        <v>1</v>
      </c>
      <c r="B499" t="s">
        <v>6914</v>
      </c>
      <c r="C499" t="s">
        <v>2970</v>
      </c>
      <c r="D499" t="s">
        <v>206</v>
      </c>
      <c r="E499">
        <v>19</v>
      </c>
      <c r="F499">
        <v>4</v>
      </c>
      <c r="G499">
        <v>253.92959999999999</v>
      </c>
      <c r="H499">
        <v>235.12</v>
      </c>
    </row>
    <row r="500" spans="1:8" x14ac:dyDescent="0.25">
      <c r="A500">
        <v>1</v>
      </c>
      <c r="B500" t="s">
        <v>6914</v>
      </c>
      <c r="C500" t="s">
        <v>2971</v>
      </c>
      <c r="D500" t="s">
        <v>207</v>
      </c>
      <c r="E500">
        <v>32.166666999999997</v>
      </c>
      <c r="F500">
        <v>6</v>
      </c>
      <c r="G500">
        <v>129.5676</v>
      </c>
      <c r="H500">
        <v>119.97</v>
      </c>
    </row>
    <row r="501" spans="1:8" x14ac:dyDescent="0.25">
      <c r="A501">
        <v>1</v>
      </c>
      <c r="B501" t="s">
        <v>6914</v>
      </c>
      <c r="C501" t="s">
        <v>2972</v>
      </c>
      <c r="D501" t="s">
        <v>208</v>
      </c>
      <c r="E501">
        <v>2</v>
      </c>
      <c r="F501">
        <v>3</v>
      </c>
      <c r="G501">
        <v>569.44079999999997</v>
      </c>
      <c r="H501">
        <v>527.26</v>
      </c>
    </row>
    <row r="502" spans="1:8" x14ac:dyDescent="0.25">
      <c r="A502">
        <v>1</v>
      </c>
      <c r="B502" t="s">
        <v>6914</v>
      </c>
      <c r="C502" t="s">
        <v>2973</v>
      </c>
      <c r="D502" t="s">
        <v>209</v>
      </c>
      <c r="E502">
        <v>18.5</v>
      </c>
      <c r="F502">
        <v>4</v>
      </c>
      <c r="G502">
        <v>83.158099000000007</v>
      </c>
      <c r="H502">
        <v>76.998239999999996</v>
      </c>
    </row>
    <row r="503" spans="1:8" x14ac:dyDescent="0.25">
      <c r="A503">
        <v>1</v>
      </c>
      <c r="B503" t="s">
        <v>6914</v>
      </c>
      <c r="C503" t="s">
        <v>3360</v>
      </c>
      <c r="D503" t="s">
        <v>210</v>
      </c>
      <c r="E503">
        <v>30.9</v>
      </c>
      <c r="F503">
        <v>10</v>
      </c>
      <c r="G503">
        <v>75.272760000000005</v>
      </c>
      <c r="H503">
        <v>69.697000000000003</v>
      </c>
    </row>
    <row r="504" spans="1:8" x14ac:dyDescent="0.25">
      <c r="A504">
        <v>1</v>
      </c>
      <c r="B504" t="s">
        <v>6914</v>
      </c>
      <c r="C504" t="s">
        <v>2974</v>
      </c>
      <c r="D504" t="s">
        <v>211</v>
      </c>
      <c r="E504">
        <v>45.125</v>
      </c>
      <c r="F504">
        <v>8</v>
      </c>
      <c r="G504">
        <v>94.210560000000001</v>
      </c>
      <c r="H504">
        <v>87.231999999999999</v>
      </c>
    </row>
    <row r="505" spans="1:8" x14ac:dyDescent="0.25">
      <c r="A505">
        <v>1</v>
      </c>
      <c r="B505" t="s">
        <v>6914</v>
      </c>
      <c r="C505" t="s">
        <v>2975</v>
      </c>
      <c r="D505" t="s">
        <v>212</v>
      </c>
      <c r="E505">
        <v>0</v>
      </c>
      <c r="F505">
        <v>2</v>
      </c>
      <c r="G505">
        <v>1218.6684580000001</v>
      </c>
      <c r="H505">
        <v>1128.39672</v>
      </c>
    </row>
    <row r="506" spans="1:8" x14ac:dyDescent="0.25">
      <c r="A506">
        <v>1</v>
      </c>
      <c r="B506" t="s">
        <v>6914</v>
      </c>
      <c r="C506" t="s">
        <v>2976</v>
      </c>
      <c r="D506" t="s">
        <v>213</v>
      </c>
      <c r="E506">
        <v>38</v>
      </c>
      <c r="F506">
        <v>4</v>
      </c>
      <c r="G506">
        <v>253.931746</v>
      </c>
      <c r="H506">
        <v>235.12198699999999</v>
      </c>
    </row>
    <row r="507" spans="1:8" x14ac:dyDescent="0.25">
      <c r="A507">
        <v>1</v>
      </c>
      <c r="B507" t="s">
        <v>6914</v>
      </c>
      <c r="C507" t="s">
        <v>2977</v>
      </c>
      <c r="D507" t="s">
        <v>214</v>
      </c>
      <c r="E507">
        <v>22.8</v>
      </c>
      <c r="F507">
        <v>10</v>
      </c>
      <c r="G507">
        <v>75.272760000000005</v>
      </c>
      <c r="H507">
        <v>69.697000000000003</v>
      </c>
    </row>
    <row r="508" spans="1:8" x14ac:dyDescent="0.25">
      <c r="A508">
        <v>1</v>
      </c>
      <c r="B508" t="s">
        <v>6914</v>
      </c>
      <c r="C508" t="s">
        <v>2978</v>
      </c>
      <c r="D508" t="s">
        <v>215</v>
      </c>
      <c r="E508">
        <v>10.75</v>
      </c>
      <c r="F508">
        <v>8</v>
      </c>
      <c r="G508">
        <v>94.210633000000001</v>
      </c>
      <c r="H508">
        <v>87.232067999999998</v>
      </c>
    </row>
    <row r="509" spans="1:8" x14ac:dyDescent="0.25">
      <c r="A509">
        <v>1</v>
      </c>
      <c r="B509" t="s">
        <v>6914</v>
      </c>
      <c r="C509" t="s">
        <v>2979</v>
      </c>
      <c r="D509" t="s">
        <v>216</v>
      </c>
      <c r="E509">
        <v>22.833334000000001</v>
      </c>
      <c r="F509">
        <v>6</v>
      </c>
      <c r="G509">
        <v>129.56993299999999</v>
      </c>
      <c r="H509">
        <v>119.97216</v>
      </c>
    </row>
    <row r="510" spans="1:8" x14ac:dyDescent="0.25">
      <c r="A510">
        <v>1</v>
      </c>
      <c r="B510" t="s">
        <v>6914</v>
      </c>
      <c r="C510" t="s">
        <v>2980</v>
      </c>
      <c r="D510" t="s">
        <v>217</v>
      </c>
      <c r="E510">
        <v>15.5</v>
      </c>
      <c r="F510">
        <v>4</v>
      </c>
      <c r="G510">
        <v>105.842246</v>
      </c>
      <c r="H510">
        <v>98.002080000000007</v>
      </c>
    </row>
    <row r="511" spans="1:8" x14ac:dyDescent="0.25">
      <c r="A511">
        <v>1</v>
      </c>
      <c r="B511" t="s">
        <v>6914</v>
      </c>
      <c r="C511" t="s">
        <v>2981</v>
      </c>
      <c r="D511" t="s">
        <v>218</v>
      </c>
      <c r="E511">
        <v>4</v>
      </c>
      <c r="F511">
        <v>2</v>
      </c>
      <c r="G511">
        <v>1218.6275430000001</v>
      </c>
      <c r="H511">
        <v>1128.3588360000001</v>
      </c>
    </row>
    <row r="512" spans="1:8" x14ac:dyDescent="0.25">
      <c r="A512">
        <v>1</v>
      </c>
      <c r="B512" t="s">
        <v>6914</v>
      </c>
      <c r="C512" t="s">
        <v>2670</v>
      </c>
      <c r="D512" t="s">
        <v>219</v>
      </c>
      <c r="E512">
        <v>111.27500000000001</v>
      </c>
      <c r="F512">
        <v>40</v>
      </c>
      <c r="G512">
        <v>34.282640000000001</v>
      </c>
      <c r="H512">
        <v>29.553999999999998</v>
      </c>
    </row>
    <row r="513" spans="1:8" x14ac:dyDescent="0.25">
      <c r="A513">
        <v>1</v>
      </c>
      <c r="B513" t="s">
        <v>6914</v>
      </c>
      <c r="C513" t="s">
        <v>3361</v>
      </c>
      <c r="D513" t="s">
        <v>220</v>
      </c>
      <c r="E513">
        <v>0</v>
      </c>
      <c r="F513">
        <v>24</v>
      </c>
      <c r="G513">
        <v>21.026160000000001</v>
      </c>
      <c r="H513">
        <v>18.126000000000001</v>
      </c>
    </row>
    <row r="514" spans="1:8" x14ac:dyDescent="0.25">
      <c r="A514">
        <v>1</v>
      </c>
      <c r="B514" t="s">
        <v>6914</v>
      </c>
      <c r="C514" t="s">
        <v>3362</v>
      </c>
      <c r="D514" t="s">
        <v>221</v>
      </c>
      <c r="E514">
        <v>0</v>
      </c>
      <c r="F514">
        <v>20</v>
      </c>
      <c r="G514">
        <v>23.067720000000001</v>
      </c>
      <c r="H514">
        <v>21.359000000000002</v>
      </c>
    </row>
    <row r="515" spans="1:8" x14ac:dyDescent="0.25">
      <c r="A515">
        <v>1</v>
      </c>
      <c r="B515" t="s">
        <v>6914</v>
      </c>
      <c r="C515" t="s">
        <v>3363</v>
      </c>
      <c r="D515" t="s">
        <v>2444</v>
      </c>
      <c r="E515">
        <v>0</v>
      </c>
      <c r="F515">
        <v>24</v>
      </c>
      <c r="G515">
        <v>24.513839999999998</v>
      </c>
      <c r="H515">
        <v>22.698</v>
      </c>
    </row>
    <row r="516" spans="1:8" x14ac:dyDescent="0.25">
      <c r="A516">
        <v>1</v>
      </c>
      <c r="B516" t="s">
        <v>6914</v>
      </c>
      <c r="C516" t="s">
        <v>3364</v>
      </c>
      <c r="D516" t="s">
        <v>9828</v>
      </c>
      <c r="E516">
        <v>208.79168300000001</v>
      </c>
      <c r="F516">
        <v>24</v>
      </c>
      <c r="G516">
        <v>62.932386999999999</v>
      </c>
      <c r="H516">
        <v>58.270729000000003</v>
      </c>
    </row>
    <row r="517" spans="1:8" x14ac:dyDescent="0.25">
      <c r="A517">
        <v>1</v>
      </c>
      <c r="B517" t="s">
        <v>6914</v>
      </c>
      <c r="C517" t="s">
        <v>3365</v>
      </c>
      <c r="D517" t="s">
        <v>9829</v>
      </c>
      <c r="E517">
        <v>158.000013</v>
      </c>
      <c r="F517">
        <v>24</v>
      </c>
      <c r="G517">
        <v>62.932386999999999</v>
      </c>
      <c r="H517">
        <v>58.270729000000003</v>
      </c>
    </row>
    <row r="518" spans="1:8" x14ac:dyDescent="0.25">
      <c r="A518">
        <v>1</v>
      </c>
      <c r="B518" t="s">
        <v>6914</v>
      </c>
      <c r="C518" t="s">
        <v>3366</v>
      </c>
      <c r="D518" t="s">
        <v>222</v>
      </c>
      <c r="E518">
        <v>8.9</v>
      </c>
      <c r="F518">
        <v>20</v>
      </c>
      <c r="G518">
        <v>42.769222999999997</v>
      </c>
      <c r="H518">
        <v>39.601132</v>
      </c>
    </row>
    <row r="519" spans="1:8" x14ac:dyDescent="0.25">
      <c r="A519">
        <v>1</v>
      </c>
      <c r="B519" t="s">
        <v>6914</v>
      </c>
      <c r="C519" t="s">
        <v>3367</v>
      </c>
      <c r="D519" t="s">
        <v>223</v>
      </c>
      <c r="E519">
        <v>2.58</v>
      </c>
      <c r="F519">
        <v>50</v>
      </c>
      <c r="G519">
        <v>11.921898000000001</v>
      </c>
      <c r="H519">
        <v>11.038793999999999</v>
      </c>
    </row>
    <row r="520" spans="1:8" x14ac:dyDescent="0.25">
      <c r="A520">
        <v>1</v>
      </c>
      <c r="B520" t="s">
        <v>6914</v>
      </c>
      <c r="C520" t="s">
        <v>3368</v>
      </c>
      <c r="D520" t="s">
        <v>224</v>
      </c>
      <c r="E520">
        <v>7</v>
      </c>
      <c r="F520">
        <v>20</v>
      </c>
      <c r="G520">
        <v>47.040906999999997</v>
      </c>
      <c r="H520">
        <v>43.556395000000002</v>
      </c>
    </row>
    <row r="521" spans="1:8" x14ac:dyDescent="0.25">
      <c r="A521">
        <v>1</v>
      </c>
      <c r="B521" t="s">
        <v>6914</v>
      </c>
      <c r="C521" t="s">
        <v>3369</v>
      </c>
      <c r="D521" t="s">
        <v>225</v>
      </c>
      <c r="E521">
        <v>6.25</v>
      </c>
      <c r="F521">
        <v>8</v>
      </c>
      <c r="G521">
        <v>109.30789300000001</v>
      </c>
      <c r="H521">
        <v>101.211012</v>
      </c>
    </row>
    <row r="522" spans="1:8" x14ac:dyDescent="0.25">
      <c r="A522">
        <v>1</v>
      </c>
      <c r="B522" t="s">
        <v>6914</v>
      </c>
      <c r="C522" t="s">
        <v>3370</v>
      </c>
      <c r="D522" t="s">
        <v>2416</v>
      </c>
      <c r="E522">
        <v>3.25</v>
      </c>
      <c r="F522">
        <v>8</v>
      </c>
      <c r="G522">
        <v>109.30789300000001</v>
      </c>
      <c r="H522">
        <v>101.211012</v>
      </c>
    </row>
    <row r="523" spans="1:8" x14ac:dyDescent="0.25">
      <c r="A523">
        <v>1</v>
      </c>
      <c r="B523" t="s">
        <v>6914</v>
      </c>
      <c r="C523" t="s">
        <v>3371</v>
      </c>
      <c r="D523" t="s">
        <v>226</v>
      </c>
      <c r="E523">
        <v>0</v>
      </c>
      <c r="F523">
        <v>8</v>
      </c>
      <c r="G523">
        <v>85.724999999999994</v>
      </c>
      <c r="H523">
        <v>79.375</v>
      </c>
    </row>
    <row r="524" spans="1:8" x14ac:dyDescent="0.25">
      <c r="A524">
        <v>1</v>
      </c>
      <c r="B524" t="s">
        <v>6914</v>
      </c>
      <c r="C524" t="s">
        <v>3372</v>
      </c>
      <c r="D524" t="s">
        <v>227</v>
      </c>
      <c r="E524">
        <v>0</v>
      </c>
      <c r="F524">
        <v>24</v>
      </c>
      <c r="G524">
        <v>27.043199999999999</v>
      </c>
      <c r="H524">
        <v>25.04</v>
      </c>
    </row>
    <row r="525" spans="1:8" x14ac:dyDescent="0.25">
      <c r="A525">
        <v>1</v>
      </c>
      <c r="B525" t="s">
        <v>6914</v>
      </c>
      <c r="C525" t="s">
        <v>2671</v>
      </c>
      <c r="D525" t="s">
        <v>228</v>
      </c>
      <c r="E525">
        <v>30.7</v>
      </c>
      <c r="F525">
        <v>50</v>
      </c>
      <c r="G525">
        <v>10.329336</v>
      </c>
      <c r="H525">
        <v>9.5641999999999996</v>
      </c>
    </row>
    <row r="526" spans="1:8" x14ac:dyDescent="0.25">
      <c r="A526">
        <v>1</v>
      </c>
      <c r="B526" t="s">
        <v>6914</v>
      </c>
      <c r="C526" t="s">
        <v>3373</v>
      </c>
      <c r="D526" t="s">
        <v>6429</v>
      </c>
      <c r="E526">
        <v>0</v>
      </c>
      <c r="F526">
        <v>8</v>
      </c>
      <c r="G526">
        <v>91.036439999999999</v>
      </c>
      <c r="H526">
        <v>84.293000000000006</v>
      </c>
    </row>
    <row r="527" spans="1:8" x14ac:dyDescent="0.25">
      <c r="A527">
        <v>1</v>
      </c>
      <c r="B527" t="s">
        <v>6914</v>
      </c>
      <c r="C527" t="s">
        <v>3374</v>
      </c>
      <c r="D527" t="s">
        <v>3375</v>
      </c>
      <c r="E527">
        <v>0</v>
      </c>
      <c r="F527">
        <v>28</v>
      </c>
      <c r="G527">
        <v>40.865923000000002</v>
      </c>
      <c r="H527">
        <v>37.838818000000003</v>
      </c>
    </row>
    <row r="528" spans="1:8" x14ac:dyDescent="0.25">
      <c r="A528">
        <v>1</v>
      </c>
      <c r="B528" t="s">
        <v>6914</v>
      </c>
      <c r="C528" t="s">
        <v>3376</v>
      </c>
      <c r="D528" t="s">
        <v>3377</v>
      </c>
      <c r="E528">
        <v>0</v>
      </c>
      <c r="F528">
        <v>20</v>
      </c>
      <c r="G528">
        <v>0</v>
      </c>
      <c r="H528">
        <v>0</v>
      </c>
    </row>
    <row r="529" spans="1:8" x14ac:dyDescent="0.25">
      <c r="A529">
        <v>1</v>
      </c>
      <c r="B529" t="s">
        <v>6914</v>
      </c>
      <c r="C529" t="s">
        <v>3378</v>
      </c>
      <c r="D529" t="s">
        <v>3379</v>
      </c>
      <c r="E529">
        <v>0</v>
      </c>
      <c r="F529">
        <v>24</v>
      </c>
      <c r="G529">
        <v>39.2196</v>
      </c>
      <c r="H529">
        <v>33.81</v>
      </c>
    </row>
    <row r="530" spans="1:8" x14ac:dyDescent="0.25">
      <c r="A530">
        <v>1</v>
      </c>
      <c r="B530" t="s">
        <v>6914</v>
      </c>
      <c r="C530" t="s">
        <v>6430</v>
      </c>
      <c r="D530" t="s">
        <v>6286</v>
      </c>
      <c r="E530">
        <v>0</v>
      </c>
      <c r="F530">
        <v>12</v>
      </c>
      <c r="G530">
        <v>101.9088</v>
      </c>
      <c r="H530">
        <v>94.36</v>
      </c>
    </row>
    <row r="531" spans="1:8" x14ac:dyDescent="0.25">
      <c r="A531">
        <v>1</v>
      </c>
      <c r="B531" t="s">
        <v>6914</v>
      </c>
      <c r="C531" t="s">
        <v>2672</v>
      </c>
      <c r="D531" t="s">
        <v>229</v>
      </c>
      <c r="E531">
        <v>0</v>
      </c>
      <c r="F531">
        <v>50</v>
      </c>
      <c r="G531">
        <v>8.4542400000000004</v>
      </c>
      <c r="H531">
        <v>7.8280000000000003</v>
      </c>
    </row>
    <row r="532" spans="1:8" x14ac:dyDescent="0.25">
      <c r="A532">
        <v>1</v>
      </c>
      <c r="B532" t="s">
        <v>6914</v>
      </c>
      <c r="C532" t="s">
        <v>6431</v>
      </c>
      <c r="D532" t="s">
        <v>6432</v>
      </c>
      <c r="E532">
        <v>0</v>
      </c>
      <c r="F532">
        <v>16</v>
      </c>
      <c r="G532">
        <v>27.2376</v>
      </c>
      <c r="H532">
        <v>25.22</v>
      </c>
    </row>
    <row r="533" spans="1:8" x14ac:dyDescent="0.25">
      <c r="A533">
        <v>1</v>
      </c>
      <c r="B533" t="s">
        <v>6914</v>
      </c>
      <c r="C533" t="s">
        <v>6433</v>
      </c>
      <c r="D533" t="s">
        <v>6434</v>
      </c>
      <c r="E533">
        <v>0</v>
      </c>
      <c r="F533">
        <v>24</v>
      </c>
      <c r="G533">
        <v>0</v>
      </c>
      <c r="H533">
        <v>0</v>
      </c>
    </row>
    <row r="534" spans="1:8" x14ac:dyDescent="0.25">
      <c r="A534">
        <v>1</v>
      </c>
      <c r="B534" t="s">
        <v>6914</v>
      </c>
      <c r="C534" t="s">
        <v>6435</v>
      </c>
      <c r="D534" t="s">
        <v>6436</v>
      </c>
      <c r="E534">
        <v>0</v>
      </c>
      <c r="F534">
        <v>20</v>
      </c>
      <c r="G534">
        <v>22.356000000000002</v>
      </c>
      <c r="H534">
        <v>20.7</v>
      </c>
    </row>
    <row r="535" spans="1:8" x14ac:dyDescent="0.25">
      <c r="A535">
        <v>1</v>
      </c>
      <c r="B535" t="s">
        <v>6914</v>
      </c>
      <c r="C535" t="s">
        <v>6437</v>
      </c>
      <c r="D535" t="s">
        <v>6438</v>
      </c>
      <c r="E535">
        <v>0</v>
      </c>
      <c r="F535">
        <v>8</v>
      </c>
      <c r="G535">
        <v>52.348571999999997</v>
      </c>
      <c r="H535">
        <v>48.4709</v>
      </c>
    </row>
    <row r="536" spans="1:8" x14ac:dyDescent="0.25">
      <c r="A536">
        <v>1</v>
      </c>
      <c r="B536" t="s">
        <v>6914</v>
      </c>
      <c r="C536" t="s">
        <v>6439</v>
      </c>
      <c r="D536" t="s">
        <v>6440</v>
      </c>
      <c r="E536">
        <v>17.666667</v>
      </c>
      <c r="F536">
        <v>6</v>
      </c>
      <c r="G536">
        <v>185.47583399999999</v>
      </c>
      <c r="H536">
        <v>171.73688300000001</v>
      </c>
    </row>
    <row r="537" spans="1:8" x14ac:dyDescent="0.25">
      <c r="A537">
        <v>1</v>
      </c>
      <c r="B537" t="s">
        <v>6914</v>
      </c>
      <c r="C537" t="s">
        <v>6441</v>
      </c>
      <c r="D537" t="s">
        <v>6442</v>
      </c>
      <c r="E537">
        <v>0</v>
      </c>
      <c r="F537">
        <v>24</v>
      </c>
      <c r="G537">
        <v>32.043599999999998</v>
      </c>
      <c r="H537">
        <v>29.67</v>
      </c>
    </row>
    <row r="538" spans="1:8" x14ac:dyDescent="0.25">
      <c r="A538">
        <v>1</v>
      </c>
      <c r="B538" t="s">
        <v>6914</v>
      </c>
      <c r="C538" t="s">
        <v>6443</v>
      </c>
      <c r="D538" t="s">
        <v>6444</v>
      </c>
      <c r="E538">
        <v>0</v>
      </c>
      <c r="F538">
        <v>20</v>
      </c>
      <c r="G538">
        <v>20.952000000000002</v>
      </c>
      <c r="H538">
        <v>19.399999999999999</v>
      </c>
    </row>
    <row r="539" spans="1:8" x14ac:dyDescent="0.25">
      <c r="A539">
        <v>1</v>
      </c>
      <c r="B539" t="s">
        <v>6914</v>
      </c>
      <c r="C539" t="s">
        <v>7489</v>
      </c>
      <c r="D539" t="s">
        <v>7490</v>
      </c>
      <c r="E539">
        <v>0</v>
      </c>
      <c r="F539">
        <v>24</v>
      </c>
      <c r="G539">
        <v>0</v>
      </c>
      <c r="H539">
        <v>0</v>
      </c>
    </row>
    <row r="540" spans="1:8" x14ac:dyDescent="0.25">
      <c r="A540">
        <v>1</v>
      </c>
      <c r="B540" t="s">
        <v>6914</v>
      </c>
      <c r="C540" t="s">
        <v>7491</v>
      </c>
      <c r="D540" t="s">
        <v>7492</v>
      </c>
      <c r="E540">
        <v>0</v>
      </c>
      <c r="F540">
        <v>40</v>
      </c>
      <c r="G540">
        <v>19.769763999999999</v>
      </c>
      <c r="H540">
        <v>17.042899999999999</v>
      </c>
    </row>
    <row r="541" spans="1:8" x14ac:dyDescent="0.25">
      <c r="A541">
        <v>1</v>
      </c>
      <c r="B541" t="s">
        <v>6914</v>
      </c>
      <c r="C541" t="s">
        <v>7493</v>
      </c>
      <c r="D541" t="s">
        <v>7494</v>
      </c>
      <c r="E541">
        <v>0</v>
      </c>
      <c r="F541">
        <v>16</v>
      </c>
      <c r="G541">
        <v>0</v>
      </c>
      <c r="H541">
        <v>0</v>
      </c>
    </row>
    <row r="542" spans="1:8" x14ac:dyDescent="0.25">
      <c r="A542">
        <v>1</v>
      </c>
      <c r="B542" t="s">
        <v>6914</v>
      </c>
      <c r="C542" t="s">
        <v>7007</v>
      </c>
      <c r="D542" t="s">
        <v>7008</v>
      </c>
      <c r="E542">
        <v>0</v>
      </c>
      <c r="F542">
        <v>8</v>
      </c>
      <c r="G542">
        <v>91.822140000000005</v>
      </c>
      <c r="H542">
        <v>85.020499999999998</v>
      </c>
    </row>
    <row r="543" spans="1:8" x14ac:dyDescent="0.25">
      <c r="A543">
        <v>1</v>
      </c>
      <c r="B543" t="s">
        <v>6914</v>
      </c>
      <c r="C543" t="s">
        <v>7495</v>
      </c>
      <c r="D543" t="s">
        <v>7496</v>
      </c>
      <c r="E543">
        <v>0</v>
      </c>
      <c r="F543">
        <v>8</v>
      </c>
      <c r="G543">
        <v>53.924399999999999</v>
      </c>
      <c r="H543">
        <v>49.93</v>
      </c>
    </row>
    <row r="544" spans="1:8" x14ac:dyDescent="0.25">
      <c r="A544">
        <v>1</v>
      </c>
      <c r="B544" t="s">
        <v>6914</v>
      </c>
      <c r="C544" t="s">
        <v>7009</v>
      </c>
      <c r="D544" t="s">
        <v>7010</v>
      </c>
      <c r="E544">
        <v>0</v>
      </c>
      <c r="F544">
        <v>24</v>
      </c>
      <c r="G544">
        <v>24.513839999999998</v>
      </c>
      <c r="H544">
        <v>22.698</v>
      </c>
    </row>
    <row r="545" spans="1:8" x14ac:dyDescent="0.25">
      <c r="A545">
        <v>1</v>
      </c>
      <c r="B545" t="s">
        <v>6914</v>
      </c>
      <c r="C545" t="s">
        <v>7497</v>
      </c>
      <c r="D545" t="s">
        <v>7498</v>
      </c>
      <c r="E545">
        <v>0</v>
      </c>
      <c r="F545">
        <v>10</v>
      </c>
      <c r="G545">
        <v>0</v>
      </c>
      <c r="H545">
        <v>0</v>
      </c>
    </row>
    <row r="546" spans="1:8" x14ac:dyDescent="0.25">
      <c r="A546">
        <v>1</v>
      </c>
      <c r="B546" t="s">
        <v>6914</v>
      </c>
      <c r="C546" t="s">
        <v>7011</v>
      </c>
      <c r="D546" t="s">
        <v>7012</v>
      </c>
      <c r="E546">
        <v>0</v>
      </c>
      <c r="F546">
        <v>16</v>
      </c>
      <c r="G546">
        <v>22.816728000000001</v>
      </c>
      <c r="H546">
        <v>21.1266</v>
      </c>
    </row>
    <row r="547" spans="1:8" x14ac:dyDescent="0.25">
      <c r="A547">
        <v>1</v>
      </c>
      <c r="B547" t="s">
        <v>6914</v>
      </c>
      <c r="C547" t="s">
        <v>7499</v>
      </c>
      <c r="D547" t="s">
        <v>7500</v>
      </c>
      <c r="E547">
        <v>0</v>
      </c>
      <c r="F547">
        <v>40</v>
      </c>
      <c r="G547">
        <v>7.25976</v>
      </c>
      <c r="H547">
        <v>6.7220000000000004</v>
      </c>
    </row>
    <row r="548" spans="1:8" x14ac:dyDescent="0.25">
      <c r="A548">
        <v>1</v>
      </c>
      <c r="B548" t="s">
        <v>6914</v>
      </c>
      <c r="C548" t="s">
        <v>7013</v>
      </c>
      <c r="D548" t="s">
        <v>7014</v>
      </c>
      <c r="E548">
        <v>0</v>
      </c>
      <c r="F548">
        <v>40</v>
      </c>
      <c r="G548">
        <v>7.25976</v>
      </c>
      <c r="H548">
        <v>6.7220000000000004</v>
      </c>
    </row>
    <row r="549" spans="1:8" x14ac:dyDescent="0.25">
      <c r="A549">
        <v>1</v>
      </c>
      <c r="B549" t="s">
        <v>6914</v>
      </c>
      <c r="C549" t="s">
        <v>7501</v>
      </c>
      <c r="D549" t="s">
        <v>7502</v>
      </c>
      <c r="E549">
        <v>0</v>
      </c>
      <c r="F549">
        <v>8</v>
      </c>
      <c r="G549">
        <v>89.150760000000005</v>
      </c>
      <c r="H549">
        <v>82.546999999999997</v>
      </c>
    </row>
    <row r="550" spans="1:8" x14ac:dyDescent="0.25">
      <c r="A550">
        <v>1</v>
      </c>
      <c r="B550" t="s">
        <v>6914</v>
      </c>
      <c r="C550" t="s">
        <v>7015</v>
      </c>
      <c r="D550" t="s">
        <v>7016</v>
      </c>
      <c r="E550">
        <v>0</v>
      </c>
      <c r="F550">
        <v>24</v>
      </c>
      <c r="G550">
        <v>25.247160000000001</v>
      </c>
      <c r="H550">
        <v>23.376999999999999</v>
      </c>
    </row>
    <row r="551" spans="1:8" x14ac:dyDescent="0.25">
      <c r="A551">
        <v>1</v>
      </c>
      <c r="B551" t="s">
        <v>6914</v>
      </c>
      <c r="C551" t="s">
        <v>2673</v>
      </c>
      <c r="D551" t="s">
        <v>230</v>
      </c>
      <c r="E551">
        <v>-1</v>
      </c>
      <c r="F551">
        <v>16</v>
      </c>
      <c r="G551">
        <v>36.267479999999999</v>
      </c>
      <c r="H551">
        <v>33.581000000000003</v>
      </c>
    </row>
    <row r="552" spans="1:8" x14ac:dyDescent="0.25">
      <c r="A552">
        <v>1</v>
      </c>
      <c r="B552" t="s">
        <v>6914</v>
      </c>
      <c r="C552" t="s">
        <v>8348</v>
      </c>
      <c r="D552" t="s">
        <v>8633</v>
      </c>
      <c r="E552">
        <v>0</v>
      </c>
      <c r="F552">
        <v>18</v>
      </c>
      <c r="G552">
        <v>0</v>
      </c>
      <c r="H552">
        <v>0</v>
      </c>
    </row>
    <row r="553" spans="1:8" x14ac:dyDescent="0.25">
      <c r="A553">
        <v>1</v>
      </c>
      <c r="B553" t="s">
        <v>6914</v>
      </c>
      <c r="C553" t="s">
        <v>8868</v>
      </c>
      <c r="D553" t="s">
        <v>8869</v>
      </c>
      <c r="E553">
        <v>41.71875</v>
      </c>
      <c r="F553">
        <v>32</v>
      </c>
      <c r="G553">
        <v>34.868189000000001</v>
      </c>
      <c r="H553">
        <v>30.058783999999999</v>
      </c>
    </row>
    <row r="554" spans="1:8" x14ac:dyDescent="0.25">
      <c r="A554">
        <v>1</v>
      </c>
      <c r="B554" t="s">
        <v>6914</v>
      </c>
      <c r="C554" t="s">
        <v>9830</v>
      </c>
      <c r="D554" t="s">
        <v>9831</v>
      </c>
      <c r="E554">
        <v>0</v>
      </c>
      <c r="F554">
        <v>8</v>
      </c>
      <c r="G554">
        <v>98.369640000000004</v>
      </c>
      <c r="H554">
        <v>91.082999999999998</v>
      </c>
    </row>
    <row r="555" spans="1:8" x14ac:dyDescent="0.25">
      <c r="A555">
        <v>1</v>
      </c>
      <c r="B555" t="s">
        <v>6914</v>
      </c>
      <c r="C555" t="s">
        <v>9832</v>
      </c>
      <c r="D555" t="s">
        <v>9833</v>
      </c>
      <c r="E555">
        <v>12.05</v>
      </c>
      <c r="F555">
        <v>20</v>
      </c>
      <c r="G555">
        <v>19.252268999999998</v>
      </c>
      <c r="H555">
        <v>17.826174999999999</v>
      </c>
    </row>
    <row r="556" spans="1:8" x14ac:dyDescent="0.25">
      <c r="A556">
        <v>1</v>
      </c>
      <c r="B556" t="s">
        <v>6914</v>
      </c>
      <c r="C556" t="s">
        <v>9834</v>
      </c>
      <c r="D556" t="s">
        <v>9835</v>
      </c>
      <c r="E556">
        <v>0</v>
      </c>
      <c r="F556">
        <v>1</v>
      </c>
      <c r="G556">
        <v>0</v>
      </c>
      <c r="H556">
        <v>0</v>
      </c>
    </row>
    <row r="557" spans="1:8" x14ac:dyDescent="0.25">
      <c r="A557">
        <v>1</v>
      </c>
      <c r="B557" t="s">
        <v>6914</v>
      </c>
      <c r="C557" t="s">
        <v>19424</v>
      </c>
      <c r="D557" t="s">
        <v>19425</v>
      </c>
      <c r="E557">
        <v>18.250001000000001</v>
      </c>
      <c r="F557">
        <v>24</v>
      </c>
      <c r="G557">
        <v>43.169849999999997</v>
      </c>
      <c r="H557">
        <v>39.972082999999998</v>
      </c>
    </row>
    <row r="558" spans="1:8" x14ac:dyDescent="0.25">
      <c r="A558">
        <v>1</v>
      </c>
      <c r="B558" t="s">
        <v>6914</v>
      </c>
      <c r="C558" t="s">
        <v>19426</v>
      </c>
      <c r="D558" t="s">
        <v>19427</v>
      </c>
      <c r="E558">
        <v>7.3333339999999998</v>
      </c>
      <c r="F558">
        <v>24</v>
      </c>
      <c r="G558">
        <v>36.054900000000004</v>
      </c>
      <c r="H558">
        <v>33.384166999999998</v>
      </c>
    </row>
    <row r="559" spans="1:8" x14ac:dyDescent="0.25">
      <c r="A559">
        <v>1</v>
      </c>
      <c r="B559" t="s">
        <v>6914</v>
      </c>
      <c r="C559" t="s">
        <v>19603</v>
      </c>
      <c r="D559" t="s">
        <v>19604</v>
      </c>
      <c r="E559">
        <v>0</v>
      </c>
      <c r="F559">
        <v>18</v>
      </c>
      <c r="G559">
        <v>0</v>
      </c>
      <c r="H559">
        <v>0</v>
      </c>
    </row>
    <row r="560" spans="1:8" x14ac:dyDescent="0.25">
      <c r="A560">
        <v>1</v>
      </c>
      <c r="B560" t="s">
        <v>6914</v>
      </c>
      <c r="C560" t="s">
        <v>3380</v>
      </c>
      <c r="D560" t="s">
        <v>231</v>
      </c>
      <c r="E560">
        <v>-0.05</v>
      </c>
      <c r="F560">
        <v>20</v>
      </c>
      <c r="G560">
        <v>40.699260000000002</v>
      </c>
      <c r="H560">
        <v>37.6845</v>
      </c>
    </row>
    <row r="561" spans="1:8" x14ac:dyDescent="0.25">
      <c r="A561">
        <v>1</v>
      </c>
      <c r="B561" t="s">
        <v>6914</v>
      </c>
      <c r="C561" t="s">
        <v>3381</v>
      </c>
      <c r="D561" t="s">
        <v>232</v>
      </c>
      <c r="E561">
        <v>0</v>
      </c>
      <c r="F561">
        <v>6</v>
      </c>
      <c r="G561">
        <v>142.832888</v>
      </c>
      <c r="H561">
        <v>123.1318</v>
      </c>
    </row>
    <row r="562" spans="1:8" x14ac:dyDescent="0.25">
      <c r="A562">
        <v>1</v>
      </c>
      <c r="B562" t="s">
        <v>6914</v>
      </c>
      <c r="C562" t="s">
        <v>3382</v>
      </c>
      <c r="D562" t="s">
        <v>233</v>
      </c>
      <c r="E562">
        <v>-3.3333000000000002E-2</v>
      </c>
      <c r="F562">
        <v>30</v>
      </c>
      <c r="G562">
        <v>64.836663000000001</v>
      </c>
      <c r="H562">
        <v>60.033946999999998</v>
      </c>
    </row>
    <row r="563" spans="1:8" x14ac:dyDescent="0.25">
      <c r="A563">
        <v>1</v>
      </c>
      <c r="B563" t="s">
        <v>6914</v>
      </c>
      <c r="C563" t="s">
        <v>3383</v>
      </c>
      <c r="D563" t="s">
        <v>18962</v>
      </c>
      <c r="E563">
        <v>9.6111120000000003</v>
      </c>
      <c r="F563">
        <v>18</v>
      </c>
      <c r="G563">
        <v>36.265583999999997</v>
      </c>
      <c r="H563">
        <v>33.579244000000003</v>
      </c>
    </row>
    <row r="564" spans="1:8" x14ac:dyDescent="0.25">
      <c r="A564">
        <v>1</v>
      </c>
      <c r="B564" t="s">
        <v>6914</v>
      </c>
      <c r="C564" t="s">
        <v>3384</v>
      </c>
      <c r="D564" t="s">
        <v>234</v>
      </c>
      <c r="E564">
        <v>31.25</v>
      </c>
      <c r="F564">
        <v>8</v>
      </c>
      <c r="G564">
        <v>129.59073900000001</v>
      </c>
      <c r="H564">
        <v>119.99142500000001</v>
      </c>
    </row>
    <row r="565" spans="1:8" x14ac:dyDescent="0.25">
      <c r="A565">
        <v>1</v>
      </c>
      <c r="B565" t="s">
        <v>6914</v>
      </c>
      <c r="C565" t="s">
        <v>3385</v>
      </c>
      <c r="D565" t="s">
        <v>235</v>
      </c>
      <c r="E565">
        <v>0.125</v>
      </c>
      <c r="F565">
        <v>8</v>
      </c>
      <c r="G565">
        <v>129.59073900000001</v>
      </c>
      <c r="H565">
        <v>119.99142500000001</v>
      </c>
    </row>
    <row r="566" spans="1:8" x14ac:dyDescent="0.25">
      <c r="A566">
        <v>1</v>
      </c>
      <c r="B566" t="s">
        <v>6914</v>
      </c>
      <c r="C566" t="s">
        <v>2674</v>
      </c>
      <c r="D566" t="s">
        <v>236</v>
      </c>
      <c r="E566">
        <v>17.733332000000001</v>
      </c>
      <c r="F566">
        <v>30</v>
      </c>
      <c r="G566">
        <v>39.916800000000002</v>
      </c>
      <c r="H566">
        <v>36.96</v>
      </c>
    </row>
    <row r="567" spans="1:8" x14ac:dyDescent="0.25">
      <c r="A567">
        <v>1</v>
      </c>
      <c r="B567" t="s">
        <v>6914</v>
      </c>
      <c r="C567" t="s">
        <v>2675</v>
      </c>
      <c r="D567" t="s">
        <v>237</v>
      </c>
      <c r="E567">
        <v>0</v>
      </c>
      <c r="F567">
        <v>40</v>
      </c>
      <c r="G567">
        <v>25.76708</v>
      </c>
      <c r="H567">
        <v>22.213000000000001</v>
      </c>
    </row>
    <row r="568" spans="1:8" x14ac:dyDescent="0.25">
      <c r="A568">
        <v>1</v>
      </c>
      <c r="B568" t="s">
        <v>6914</v>
      </c>
      <c r="C568" t="s">
        <v>3386</v>
      </c>
      <c r="D568" t="s">
        <v>2454</v>
      </c>
      <c r="E568">
        <v>0</v>
      </c>
      <c r="F568">
        <v>30</v>
      </c>
      <c r="G568">
        <v>0</v>
      </c>
      <c r="H568">
        <v>0</v>
      </c>
    </row>
    <row r="569" spans="1:8" x14ac:dyDescent="0.25">
      <c r="A569">
        <v>1</v>
      </c>
      <c r="B569" t="s">
        <v>6914</v>
      </c>
      <c r="C569" t="s">
        <v>2676</v>
      </c>
      <c r="D569" t="s">
        <v>238</v>
      </c>
      <c r="E569">
        <v>13.1875</v>
      </c>
      <c r="F569">
        <v>16</v>
      </c>
      <c r="G569">
        <v>36.267912000000003</v>
      </c>
      <c r="H569">
        <v>33.581400000000002</v>
      </c>
    </row>
    <row r="570" spans="1:8" x14ac:dyDescent="0.25">
      <c r="A570">
        <v>1</v>
      </c>
      <c r="B570" t="s">
        <v>6914</v>
      </c>
      <c r="C570" t="s">
        <v>3387</v>
      </c>
      <c r="D570" t="s">
        <v>18963</v>
      </c>
      <c r="E570">
        <v>13.000000999999999</v>
      </c>
      <c r="F570">
        <v>18</v>
      </c>
      <c r="G570">
        <v>36.265320000000003</v>
      </c>
      <c r="H570">
        <v>33.579000000000001</v>
      </c>
    </row>
    <row r="571" spans="1:8" x14ac:dyDescent="0.25">
      <c r="A571">
        <v>1</v>
      </c>
      <c r="B571" t="s">
        <v>6914</v>
      </c>
      <c r="C571" t="s">
        <v>2677</v>
      </c>
      <c r="D571" t="s">
        <v>239</v>
      </c>
      <c r="E571">
        <v>0</v>
      </c>
      <c r="F571">
        <v>24</v>
      </c>
      <c r="G571">
        <v>42.87012</v>
      </c>
      <c r="H571">
        <v>36.957000000000001</v>
      </c>
    </row>
    <row r="572" spans="1:8" x14ac:dyDescent="0.25">
      <c r="A572">
        <v>1</v>
      </c>
      <c r="B572" t="s">
        <v>6914</v>
      </c>
      <c r="C572" t="s">
        <v>3388</v>
      </c>
      <c r="D572" t="s">
        <v>240</v>
      </c>
      <c r="E572">
        <v>17.666667</v>
      </c>
      <c r="F572">
        <v>6</v>
      </c>
      <c r="G572">
        <v>200.35172</v>
      </c>
      <c r="H572">
        <v>172.71700000000001</v>
      </c>
    </row>
    <row r="573" spans="1:8" x14ac:dyDescent="0.25">
      <c r="A573">
        <v>1</v>
      </c>
      <c r="B573" t="s">
        <v>6914</v>
      </c>
      <c r="C573" t="s">
        <v>2678</v>
      </c>
      <c r="D573" t="s">
        <v>241</v>
      </c>
      <c r="E573">
        <v>3.0555560000000002</v>
      </c>
      <c r="F573">
        <v>18</v>
      </c>
      <c r="G573">
        <v>47.541834000000001</v>
      </c>
      <c r="H573">
        <v>44.020217000000002</v>
      </c>
    </row>
    <row r="574" spans="1:8" x14ac:dyDescent="0.25">
      <c r="A574">
        <v>1</v>
      </c>
      <c r="B574" t="s">
        <v>6914</v>
      </c>
      <c r="C574" t="s">
        <v>2679</v>
      </c>
      <c r="D574" t="s">
        <v>242</v>
      </c>
      <c r="E574">
        <v>19.083335000000002</v>
      </c>
      <c r="F574">
        <v>24</v>
      </c>
      <c r="G574">
        <v>35.629311999999999</v>
      </c>
      <c r="H574">
        <v>32.990104000000002</v>
      </c>
    </row>
    <row r="575" spans="1:8" x14ac:dyDescent="0.25">
      <c r="A575">
        <v>1</v>
      </c>
      <c r="B575" t="s">
        <v>6914</v>
      </c>
      <c r="C575" t="s">
        <v>3389</v>
      </c>
      <c r="D575" t="s">
        <v>243</v>
      </c>
      <c r="E575">
        <v>0</v>
      </c>
      <c r="F575">
        <v>24</v>
      </c>
      <c r="G575">
        <v>26.766719999999999</v>
      </c>
      <c r="H575">
        <v>24.783999999999999</v>
      </c>
    </row>
    <row r="576" spans="1:8" x14ac:dyDescent="0.25">
      <c r="A576">
        <v>1</v>
      </c>
      <c r="B576" t="s">
        <v>6914</v>
      </c>
      <c r="C576" t="s">
        <v>2680</v>
      </c>
      <c r="D576" t="s">
        <v>244</v>
      </c>
      <c r="E576">
        <v>34.083336000000003</v>
      </c>
      <c r="F576">
        <v>24</v>
      </c>
      <c r="G576">
        <v>35.629311999999999</v>
      </c>
      <c r="H576">
        <v>32.990104000000002</v>
      </c>
    </row>
    <row r="577" spans="1:8" x14ac:dyDescent="0.25">
      <c r="A577">
        <v>1</v>
      </c>
      <c r="B577" t="s">
        <v>6914</v>
      </c>
      <c r="C577" t="s">
        <v>3390</v>
      </c>
      <c r="D577" t="s">
        <v>245</v>
      </c>
      <c r="E577">
        <v>0</v>
      </c>
      <c r="F577">
        <v>60</v>
      </c>
      <c r="G577">
        <v>23.269600000000001</v>
      </c>
      <c r="H577">
        <v>20.059999999999999</v>
      </c>
    </row>
    <row r="578" spans="1:8" x14ac:dyDescent="0.25">
      <c r="A578">
        <v>1</v>
      </c>
      <c r="B578" t="s">
        <v>6914</v>
      </c>
      <c r="C578" t="s">
        <v>3391</v>
      </c>
      <c r="D578" t="s">
        <v>9686</v>
      </c>
      <c r="E578">
        <v>-0.6</v>
      </c>
      <c r="F578">
        <v>5</v>
      </c>
      <c r="G578">
        <v>149.56585200000001</v>
      </c>
      <c r="H578">
        <v>138.48689999999999</v>
      </c>
    </row>
    <row r="579" spans="1:8" x14ac:dyDescent="0.25">
      <c r="A579">
        <v>1</v>
      </c>
      <c r="B579" t="s">
        <v>6914</v>
      </c>
      <c r="C579" t="s">
        <v>3392</v>
      </c>
      <c r="D579" t="s">
        <v>246</v>
      </c>
      <c r="E579">
        <v>0</v>
      </c>
      <c r="F579">
        <v>16</v>
      </c>
      <c r="G579">
        <v>31.806000000000001</v>
      </c>
      <c r="H579">
        <v>29.45</v>
      </c>
    </row>
    <row r="580" spans="1:8" x14ac:dyDescent="0.25">
      <c r="A580">
        <v>1</v>
      </c>
      <c r="B580" t="s">
        <v>6914</v>
      </c>
      <c r="C580" t="s">
        <v>2681</v>
      </c>
      <c r="D580" t="s">
        <v>247</v>
      </c>
      <c r="E580">
        <v>28.2</v>
      </c>
      <c r="F580">
        <v>40</v>
      </c>
      <c r="G580">
        <v>34.283177000000002</v>
      </c>
      <c r="H580">
        <v>29.554462999999998</v>
      </c>
    </row>
    <row r="581" spans="1:8" x14ac:dyDescent="0.25">
      <c r="A581">
        <v>1</v>
      </c>
      <c r="B581" t="s">
        <v>6914</v>
      </c>
      <c r="C581" t="s">
        <v>3393</v>
      </c>
      <c r="D581" t="s">
        <v>248</v>
      </c>
      <c r="E581">
        <v>13.875</v>
      </c>
      <c r="F581">
        <v>16</v>
      </c>
      <c r="G581">
        <v>36.267912000000003</v>
      </c>
      <c r="H581">
        <v>33.581400000000002</v>
      </c>
    </row>
    <row r="582" spans="1:8" x14ac:dyDescent="0.25">
      <c r="A582">
        <v>1</v>
      </c>
      <c r="B582" t="s">
        <v>6914</v>
      </c>
      <c r="C582" t="s">
        <v>2682</v>
      </c>
      <c r="D582" t="s">
        <v>249</v>
      </c>
      <c r="E582">
        <v>5.75</v>
      </c>
      <c r="F582">
        <v>16</v>
      </c>
      <c r="G582">
        <v>36.267912000000003</v>
      </c>
      <c r="H582">
        <v>33.581400000000002</v>
      </c>
    </row>
    <row r="583" spans="1:8" x14ac:dyDescent="0.25">
      <c r="A583">
        <v>1</v>
      </c>
      <c r="B583" t="s">
        <v>6914</v>
      </c>
      <c r="C583" t="s">
        <v>3394</v>
      </c>
      <c r="D583" t="s">
        <v>250</v>
      </c>
      <c r="E583">
        <v>0</v>
      </c>
      <c r="F583">
        <v>6</v>
      </c>
      <c r="G583">
        <v>91.005120000000005</v>
      </c>
      <c r="H583">
        <v>84.263999999999996</v>
      </c>
    </row>
    <row r="584" spans="1:8" x14ac:dyDescent="0.25">
      <c r="A584">
        <v>1</v>
      </c>
      <c r="B584" t="s">
        <v>6914</v>
      </c>
      <c r="C584" t="s">
        <v>2683</v>
      </c>
      <c r="D584" t="s">
        <v>251</v>
      </c>
      <c r="E584">
        <v>0</v>
      </c>
      <c r="F584">
        <v>16</v>
      </c>
      <c r="G584">
        <v>29.084648999999999</v>
      </c>
      <c r="H584">
        <v>26.930230999999999</v>
      </c>
    </row>
    <row r="585" spans="1:8" x14ac:dyDescent="0.25">
      <c r="A585">
        <v>1</v>
      </c>
      <c r="B585" t="s">
        <v>6914</v>
      </c>
      <c r="C585" t="s">
        <v>3395</v>
      </c>
      <c r="D585" t="s">
        <v>252</v>
      </c>
      <c r="E585">
        <v>9.25</v>
      </c>
      <c r="F585">
        <v>16</v>
      </c>
      <c r="G585">
        <v>33.15654</v>
      </c>
      <c r="H585">
        <v>30.700500000000002</v>
      </c>
    </row>
    <row r="586" spans="1:8" x14ac:dyDescent="0.25">
      <c r="A586">
        <v>1</v>
      </c>
      <c r="B586" t="s">
        <v>6914</v>
      </c>
      <c r="C586" t="s">
        <v>2684</v>
      </c>
      <c r="D586" t="s">
        <v>253</v>
      </c>
      <c r="E586">
        <v>17.725000000000001</v>
      </c>
      <c r="F586">
        <v>40</v>
      </c>
      <c r="G586">
        <v>10.24029</v>
      </c>
      <c r="H586">
        <v>9.4817499999999999</v>
      </c>
    </row>
    <row r="587" spans="1:8" x14ac:dyDescent="0.25">
      <c r="A587">
        <v>1</v>
      </c>
      <c r="B587" t="s">
        <v>6914</v>
      </c>
      <c r="C587" t="s">
        <v>2685</v>
      </c>
      <c r="D587" t="s">
        <v>254</v>
      </c>
      <c r="E587">
        <v>0</v>
      </c>
      <c r="F587">
        <v>40</v>
      </c>
      <c r="G587">
        <v>8.3949429999999996</v>
      </c>
      <c r="H587">
        <v>7.7730949999999996</v>
      </c>
    </row>
    <row r="588" spans="1:8" x14ac:dyDescent="0.25">
      <c r="A588">
        <v>1</v>
      </c>
      <c r="B588" t="s">
        <v>6914</v>
      </c>
      <c r="C588" t="s">
        <v>3396</v>
      </c>
      <c r="D588" t="s">
        <v>255</v>
      </c>
      <c r="E588">
        <v>10.666667</v>
      </c>
      <c r="F588">
        <v>3</v>
      </c>
      <c r="G588">
        <v>324.427752</v>
      </c>
      <c r="H588">
        <v>300.39606700000002</v>
      </c>
    </row>
    <row r="589" spans="1:8" x14ac:dyDescent="0.25">
      <c r="A589">
        <v>1</v>
      </c>
      <c r="B589" t="s">
        <v>6914</v>
      </c>
      <c r="C589" t="s">
        <v>2686</v>
      </c>
      <c r="D589" t="s">
        <v>2451</v>
      </c>
      <c r="E589">
        <v>0</v>
      </c>
      <c r="F589">
        <v>30</v>
      </c>
      <c r="G589">
        <v>25.036280000000001</v>
      </c>
      <c r="H589">
        <v>21.582999999999998</v>
      </c>
    </row>
    <row r="590" spans="1:8" x14ac:dyDescent="0.25">
      <c r="A590">
        <v>1</v>
      </c>
      <c r="B590" t="s">
        <v>6914</v>
      </c>
      <c r="C590" t="s">
        <v>3397</v>
      </c>
      <c r="D590" t="s">
        <v>256</v>
      </c>
      <c r="E590">
        <v>14.3</v>
      </c>
      <c r="F590">
        <v>10</v>
      </c>
      <c r="G590">
        <v>114.20432</v>
      </c>
      <c r="H590">
        <v>98.451999999999998</v>
      </c>
    </row>
    <row r="591" spans="1:8" x14ac:dyDescent="0.25">
      <c r="A591">
        <v>1</v>
      </c>
      <c r="B591" t="s">
        <v>6914</v>
      </c>
      <c r="C591" t="s">
        <v>3398</v>
      </c>
      <c r="D591" t="s">
        <v>257</v>
      </c>
      <c r="E591">
        <v>14.3</v>
      </c>
      <c r="F591">
        <v>20</v>
      </c>
      <c r="G591">
        <v>43.217167000000003</v>
      </c>
      <c r="H591">
        <v>40.015895</v>
      </c>
    </row>
    <row r="592" spans="1:8" x14ac:dyDescent="0.25">
      <c r="A592">
        <v>1</v>
      </c>
      <c r="B592" t="s">
        <v>6914</v>
      </c>
      <c r="C592" t="s">
        <v>2687</v>
      </c>
      <c r="D592" t="s">
        <v>258</v>
      </c>
      <c r="E592">
        <v>0</v>
      </c>
      <c r="F592">
        <v>10</v>
      </c>
      <c r="G592">
        <v>59.302799999999998</v>
      </c>
      <c r="H592">
        <v>54.91</v>
      </c>
    </row>
    <row r="593" spans="1:8" x14ac:dyDescent="0.25">
      <c r="A593">
        <v>1</v>
      </c>
      <c r="B593" t="s">
        <v>6914</v>
      </c>
      <c r="C593" t="s">
        <v>2688</v>
      </c>
      <c r="D593" t="s">
        <v>259</v>
      </c>
      <c r="E593">
        <v>2</v>
      </c>
      <c r="F593">
        <v>1</v>
      </c>
      <c r="G593">
        <v>1108.1664000000001</v>
      </c>
      <c r="H593">
        <v>1026.08</v>
      </c>
    </row>
    <row r="594" spans="1:8" x14ac:dyDescent="0.25">
      <c r="A594">
        <v>1</v>
      </c>
      <c r="B594" t="s">
        <v>6914</v>
      </c>
      <c r="C594" t="s">
        <v>2689</v>
      </c>
      <c r="D594" t="s">
        <v>260</v>
      </c>
      <c r="E594">
        <v>130.19998699999999</v>
      </c>
      <c r="F594">
        <v>30</v>
      </c>
      <c r="G594">
        <v>51.159599999999998</v>
      </c>
      <c r="H594">
        <v>47.37</v>
      </c>
    </row>
    <row r="595" spans="1:8" x14ac:dyDescent="0.25">
      <c r="A595">
        <v>1</v>
      </c>
      <c r="B595" t="s">
        <v>6914</v>
      </c>
      <c r="C595" t="s">
        <v>3399</v>
      </c>
      <c r="D595" t="s">
        <v>261</v>
      </c>
      <c r="E595">
        <v>0</v>
      </c>
      <c r="F595">
        <v>16</v>
      </c>
      <c r="G595">
        <v>45.057600000000001</v>
      </c>
      <c r="H595">
        <v>41.72</v>
      </c>
    </row>
    <row r="596" spans="1:8" x14ac:dyDescent="0.25">
      <c r="A596">
        <v>1</v>
      </c>
      <c r="B596" t="s">
        <v>6914</v>
      </c>
      <c r="C596" t="s">
        <v>3400</v>
      </c>
      <c r="D596" t="s">
        <v>262</v>
      </c>
      <c r="E596">
        <v>0</v>
      </c>
      <c r="F596">
        <v>1</v>
      </c>
      <c r="G596">
        <v>526.28399999999999</v>
      </c>
      <c r="H596">
        <v>487.3</v>
      </c>
    </row>
    <row r="597" spans="1:8" x14ac:dyDescent="0.25">
      <c r="A597">
        <v>1</v>
      </c>
      <c r="B597" t="s">
        <v>6914</v>
      </c>
      <c r="C597" t="s">
        <v>3401</v>
      </c>
      <c r="D597" t="s">
        <v>263</v>
      </c>
      <c r="E597">
        <v>38.958336000000003</v>
      </c>
      <c r="F597">
        <v>24</v>
      </c>
      <c r="G597">
        <v>31.806000000000001</v>
      </c>
      <c r="H597">
        <v>29.45</v>
      </c>
    </row>
    <row r="598" spans="1:8" x14ac:dyDescent="0.25">
      <c r="A598">
        <v>1</v>
      </c>
      <c r="B598" t="s">
        <v>6914</v>
      </c>
      <c r="C598" t="s">
        <v>3402</v>
      </c>
      <c r="D598" t="s">
        <v>264</v>
      </c>
      <c r="E598">
        <v>0</v>
      </c>
      <c r="F598">
        <v>10</v>
      </c>
      <c r="G598">
        <v>61.56</v>
      </c>
      <c r="H598">
        <v>57</v>
      </c>
    </row>
    <row r="599" spans="1:8" x14ac:dyDescent="0.25">
      <c r="A599">
        <v>1</v>
      </c>
      <c r="B599" t="s">
        <v>6914</v>
      </c>
      <c r="C599" t="s">
        <v>3403</v>
      </c>
      <c r="D599" t="s">
        <v>265</v>
      </c>
      <c r="E599">
        <v>59.55</v>
      </c>
      <c r="F599">
        <v>20</v>
      </c>
      <c r="G599">
        <v>24.537600000000001</v>
      </c>
      <c r="H599">
        <v>22.72</v>
      </c>
    </row>
    <row r="600" spans="1:8" x14ac:dyDescent="0.25">
      <c r="A600">
        <v>1</v>
      </c>
      <c r="B600" t="s">
        <v>6914</v>
      </c>
      <c r="C600" t="s">
        <v>3404</v>
      </c>
      <c r="D600" t="s">
        <v>266</v>
      </c>
      <c r="E600">
        <v>0</v>
      </c>
      <c r="F600">
        <v>1</v>
      </c>
      <c r="G600">
        <v>443.51603999999998</v>
      </c>
      <c r="H600">
        <v>410.66300000000001</v>
      </c>
    </row>
    <row r="601" spans="1:8" x14ac:dyDescent="0.25">
      <c r="A601">
        <v>1</v>
      </c>
      <c r="B601" t="s">
        <v>6914</v>
      </c>
      <c r="C601" t="s">
        <v>3405</v>
      </c>
      <c r="D601" t="s">
        <v>267</v>
      </c>
      <c r="E601">
        <v>0</v>
      </c>
      <c r="F601">
        <v>1</v>
      </c>
      <c r="G601">
        <v>275.35680000000002</v>
      </c>
      <c r="H601">
        <v>254.96</v>
      </c>
    </row>
    <row r="602" spans="1:8" x14ac:dyDescent="0.25">
      <c r="A602">
        <v>1</v>
      </c>
      <c r="B602" t="s">
        <v>6914</v>
      </c>
      <c r="C602" t="s">
        <v>3406</v>
      </c>
      <c r="D602" t="s">
        <v>268</v>
      </c>
      <c r="E602">
        <v>40.142856000000002</v>
      </c>
      <c r="F602">
        <v>7</v>
      </c>
      <c r="G602">
        <v>71.096400000000003</v>
      </c>
      <c r="H602">
        <v>65.83</v>
      </c>
    </row>
    <row r="603" spans="1:8" x14ac:dyDescent="0.25">
      <c r="A603">
        <v>1</v>
      </c>
      <c r="B603" t="s">
        <v>6914</v>
      </c>
      <c r="C603" t="s">
        <v>2690</v>
      </c>
      <c r="D603" t="s">
        <v>269</v>
      </c>
      <c r="E603">
        <v>76.000001999999995</v>
      </c>
      <c r="F603">
        <v>6</v>
      </c>
      <c r="G603">
        <v>57.110399999999998</v>
      </c>
      <c r="H603">
        <v>52.88</v>
      </c>
    </row>
    <row r="604" spans="1:8" x14ac:dyDescent="0.25">
      <c r="A604">
        <v>1</v>
      </c>
      <c r="B604" t="s">
        <v>6914</v>
      </c>
      <c r="C604" t="s">
        <v>3407</v>
      </c>
      <c r="D604" t="s">
        <v>270</v>
      </c>
      <c r="E604">
        <v>20.2</v>
      </c>
      <c r="F604">
        <v>5</v>
      </c>
      <c r="G604">
        <v>100.13760000000001</v>
      </c>
      <c r="H604">
        <v>92.72</v>
      </c>
    </row>
    <row r="605" spans="1:8" x14ac:dyDescent="0.25">
      <c r="A605">
        <v>1</v>
      </c>
      <c r="B605" t="s">
        <v>6914</v>
      </c>
      <c r="C605" t="s">
        <v>3408</v>
      </c>
      <c r="D605" t="s">
        <v>271</v>
      </c>
      <c r="E605">
        <v>1281</v>
      </c>
      <c r="F605">
        <v>1</v>
      </c>
      <c r="G605">
        <v>127.2024</v>
      </c>
      <c r="H605">
        <v>117.78</v>
      </c>
    </row>
    <row r="606" spans="1:8" x14ac:dyDescent="0.25">
      <c r="A606">
        <v>1</v>
      </c>
      <c r="B606" t="s">
        <v>6914</v>
      </c>
      <c r="C606" t="s">
        <v>2691</v>
      </c>
      <c r="D606" t="s">
        <v>272</v>
      </c>
      <c r="E606">
        <v>98.000001999999995</v>
      </c>
      <c r="F606">
        <v>6</v>
      </c>
      <c r="G606">
        <v>66.744</v>
      </c>
      <c r="H606">
        <v>61.8</v>
      </c>
    </row>
    <row r="607" spans="1:8" x14ac:dyDescent="0.25">
      <c r="A607">
        <v>1</v>
      </c>
      <c r="B607" t="s">
        <v>6914</v>
      </c>
      <c r="C607" t="s">
        <v>3409</v>
      </c>
      <c r="D607" t="s">
        <v>273</v>
      </c>
      <c r="E607">
        <v>0</v>
      </c>
      <c r="F607">
        <v>7</v>
      </c>
      <c r="G607">
        <v>60.972479999999997</v>
      </c>
      <c r="H607">
        <v>56.456000000000003</v>
      </c>
    </row>
    <row r="608" spans="1:8" x14ac:dyDescent="0.25">
      <c r="A608">
        <v>1</v>
      </c>
      <c r="B608" t="s">
        <v>6914</v>
      </c>
      <c r="C608" t="s">
        <v>3410</v>
      </c>
      <c r="D608" t="s">
        <v>2445</v>
      </c>
      <c r="E608">
        <v>0</v>
      </c>
      <c r="F608">
        <v>35</v>
      </c>
      <c r="G608">
        <v>0</v>
      </c>
      <c r="H608">
        <v>0</v>
      </c>
    </row>
    <row r="609" spans="1:8" x14ac:dyDescent="0.25">
      <c r="A609">
        <v>1</v>
      </c>
      <c r="B609" t="s">
        <v>6914</v>
      </c>
      <c r="C609" t="s">
        <v>2692</v>
      </c>
      <c r="D609" t="s">
        <v>274</v>
      </c>
      <c r="E609">
        <v>216.5</v>
      </c>
      <c r="F609">
        <v>10</v>
      </c>
      <c r="G609">
        <v>71.830799999999996</v>
      </c>
      <c r="H609">
        <v>66.510000000000005</v>
      </c>
    </row>
    <row r="610" spans="1:8" x14ac:dyDescent="0.25">
      <c r="A610">
        <v>1</v>
      </c>
      <c r="B610" t="s">
        <v>6914</v>
      </c>
      <c r="C610" t="s">
        <v>2693</v>
      </c>
      <c r="D610" t="s">
        <v>275</v>
      </c>
      <c r="E610">
        <v>296.99999400000002</v>
      </c>
      <c r="F610">
        <v>7</v>
      </c>
      <c r="G610">
        <v>107.46</v>
      </c>
      <c r="H610">
        <v>99.5</v>
      </c>
    </row>
    <row r="611" spans="1:8" x14ac:dyDescent="0.25">
      <c r="A611">
        <v>1</v>
      </c>
      <c r="B611" t="s">
        <v>6914</v>
      </c>
      <c r="C611" t="s">
        <v>3411</v>
      </c>
      <c r="D611" t="s">
        <v>2458</v>
      </c>
      <c r="E611">
        <v>0</v>
      </c>
      <c r="F611">
        <v>12</v>
      </c>
      <c r="G611">
        <v>0</v>
      </c>
      <c r="H611">
        <v>0</v>
      </c>
    </row>
    <row r="612" spans="1:8" x14ac:dyDescent="0.25">
      <c r="A612">
        <v>1</v>
      </c>
      <c r="B612" t="s">
        <v>6914</v>
      </c>
      <c r="C612" t="s">
        <v>2694</v>
      </c>
      <c r="D612" t="s">
        <v>276</v>
      </c>
      <c r="E612">
        <v>16.333333</v>
      </c>
      <c r="F612">
        <v>12</v>
      </c>
      <c r="G612">
        <v>147.24719999999999</v>
      </c>
      <c r="H612">
        <v>136.34</v>
      </c>
    </row>
    <row r="613" spans="1:8" x14ac:dyDescent="0.25">
      <c r="A613">
        <v>1</v>
      </c>
      <c r="B613" t="s">
        <v>6914</v>
      </c>
      <c r="C613" t="s">
        <v>3412</v>
      </c>
      <c r="D613" t="s">
        <v>2404</v>
      </c>
      <c r="E613">
        <v>0</v>
      </c>
      <c r="F613">
        <v>12</v>
      </c>
      <c r="G613">
        <v>0</v>
      </c>
      <c r="H613">
        <v>0</v>
      </c>
    </row>
    <row r="614" spans="1:8" x14ac:dyDescent="0.25">
      <c r="A614">
        <v>1</v>
      </c>
      <c r="B614" t="s">
        <v>6914</v>
      </c>
      <c r="C614" t="s">
        <v>3413</v>
      </c>
      <c r="D614" t="s">
        <v>3414</v>
      </c>
      <c r="E614">
        <v>0</v>
      </c>
      <c r="F614">
        <v>35</v>
      </c>
      <c r="G614">
        <v>14.847300000000001</v>
      </c>
      <c r="H614">
        <v>13.7475</v>
      </c>
    </row>
    <row r="615" spans="1:8" x14ac:dyDescent="0.25">
      <c r="A615">
        <v>1</v>
      </c>
      <c r="B615" t="s">
        <v>6914</v>
      </c>
      <c r="C615" t="s">
        <v>3415</v>
      </c>
      <c r="D615" t="s">
        <v>277</v>
      </c>
      <c r="E615">
        <v>0</v>
      </c>
      <c r="F615">
        <v>12</v>
      </c>
      <c r="G615">
        <v>34.916400000000003</v>
      </c>
      <c r="H615">
        <v>32.33</v>
      </c>
    </row>
    <row r="616" spans="1:8" x14ac:dyDescent="0.25">
      <c r="A616">
        <v>1</v>
      </c>
      <c r="B616" t="s">
        <v>6914</v>
      </c>
      <c r="C616" t="s">
        <v>3416</v>
      </c>
      <c r="D616" t="s">
        <v>278</v>
      </c>
      <c r="E616">
        <v>0</v>
      </c>
      <c r="F616">
        <v>10</v>
      </c>
      <c r="G616">
        <v>56.073599999999999</v>
      </c>
      <c r="H616">
        <v>51.92</v>
      </c>
    </row>
    <row r="617" spans="1:8" x14ac:dyDescent="0.25">
      <c r="A617">
        <v>1</v>
      </c>
      <c r="B617" t="s">
        <v>6914</v>
      </c>
      <c r="C617" t="s">
        <v>3417</v>
      </c>
      <c r="D617" t="s">
        <v>279</v>
      </c>
      <c r="E617">
        <v>0</v>
      </c>
      <c r="F617">
        <v>10</v>
      </c>
      <c r="G617">
        <v>35.531999999999996</v>
      </c>
      <c r="H617">
        <v>32.9</v>
      </c>
    </row>
    <row r="618" spans="1:8" x14ac:dyDescent="0.25">
      <c r="A618">
        <v>1</v>
      </c>
      <c r="B618" t="s">
        <v>6914</v>
      </c>
      <c r="C618" t="s">
        <v>3418</v>
      </c>
      <c r="D618" t="s">
        <v>280</v>
      </c>
      <c r="E618">
        <v>0</v>
      </c>
      <c r="F618">
        <v>6</v>
      </c>
      <c r="G618">
        <v>36.82152</v>
      </c>
      <c r="H618">
        <v>34.094000000000001</v>
      </c>
    </row>
    <row r="619" spans="1:8" x14ac:dyDescent="0.25">
      <c r="A619">
        <v>1</v>
      </c>
      <c r="B619" t="s">
        <v>6914</v>
      </c>
      <c r="C619" t="s">
        <v>3419</v>
      </c>
      <c r="D619" t="s">
        <v>281</v>
      </c>
      <c r="E619">
        <v>15.599997999999999</v>
      </c>
      <c r="F619">
        <v>30</v>
      </c>
      <c r="G619">
        <v>37.097999999999999</v>
      </c>
      <c r="H619">
        <v>34.35</v>
      </c>
    </row>
    <row r="620" spans="1:8" x14ac:dyDescent="0.25">
      <c r="A620">
        <v>1</v>
      </c>
      <c r="B620" t="s">
        <v>6914</v>
      </c>
      <c r="C620" t="s">
        <v>3420</v>
      </c>
      <c r="D620" t="s">
        <v>282</v>
      </c>
      <c r="E620">
        <v>0</v>
      </c>
      <c r="F620">
        <v>7</v>
      </c>
      <c r="G620">
        <v>61.354799999999997</v>
      </c>
      <c r="H620">
        <v>56.81</v>
      </c>
    </row>
    <row r="621" spans="1:8" x14ac:dyDescent="0.25">
      <c r="A621">
        <v>1</v>
      </c>
      <c r="B621" t="s">
        <v>6914</v>
      </c>
      <c r="C621" t="s">
        <v>3421</v>
      </c>
      <c r="D621" t="s">
        <v>283</v>
      </c>
      <c r="E621">
        <v>0</v>
      </c>
      <c r="F621">
        <v>10</v>
      </c>
      <c r="G621">
        <v>48.167999999999999</v>
      </c>
      <c r="H621">
        <v>44.6</v>
      </c>
    </row>
    <row r="622" spans="1:8" x14ac:dyDescent="0.25">
      <c r="A622">
        <v>1</v>
      </c>
      <c r="B622" t="s">
        <v>6914</v>
      </c>
      <c r="C622" t="s">
        <v>3422</v>
      </c>
      <c r="D622" t="s">
        <v>284</v>
      </c>
      <c r="E622">
        <v>0</v>
      </c>
      <c r="F622">
        <v>16</v>
      </c>
      <c r="G622">
        <v>38.048400000000001</v>
      </c>
      <c r="H622">
        <v>35.229999999999997</v>
      </c>
    </row>
    <row r="623" spans="1:8" x14ac:dyDescent="0.25">
      <c r="A623">
        <v>1</v>
      </c>
      <c r="B623" t="s">
        <v>6914</v>
      </c>
      <c r="C623" t="s">
        <v>3423</v>
      </c>
      <c r="D623" t="s">
        <v>3424</v>
      </c>
      <c r="E623">
        <v>0</v>
      </c>
      <c r="F623">
        <v>20</v>
      </c>
      <c r="G623">
        <v>0</v>
      </c>
      <c r="H623">
        <v>0</v>
      </c>
    </row>
    <row r="624" spans="1:8" x14ac:dyDescent="0.25">
      <c r="A624">
        <v>1</v>
      </c>
      <c r="B624" t="s">
        <v>6914</v>
      </c>
      <c r="C624" t="s">
        <v>6445</v>
      </c>
      <c r="D624" t="s">
        <v>6446</v>
      </c>
      <c r="E624">
        <v>0</v>
      </c>
      <c r="F624">
        <v>6</v>
      </c>
      <c r="G624">
        <v>52.099200000000003</v>
      </c>
      <c r="H624">
        <v>48.24</v>
      </c>
    </row>
    <row r="625" spans="1:8" x14ac:dyDescent="0.25">
      <c r="A625">
        <v>1</v>
      </c>
      <c r="B625" t="s">
        <v>6914</v>
      </c>
      <c r="C625" t="s">
        <v>6447</v>
      </c>
      <c r="D625" t="s">
        <v>6448</v>
      </c>
      <c r="E625">
        <v>0</v>
      </c>
      <c r="F625">
        <v>12</v>
      </c>
      <c r="G625">
        <v>64.1952</v>
      </c>
      <c r="H625">
        <v>59.44</v>
      </c>
    </row>
    <row r="626" spans="1:8" x14ac:dyDescent="0.25">
      <c r="A626">
        <v>1</v>
      </c>
      <c r="B626" t="s">
        <v>6914</v>
      </c>
      <c r="C626" t="s">
        <v>8349</v>
      </c>
      <c r="D626" t="s">
        <v>8634</v>
      </c>
      <c r="E626">
        <v>0</v>
      </c>
      <c r="F626">
        <v>10</v>
      </c>
      <c r="G626">
        <v>83.419200000000004</v>
      </c>
      <c r="H626">
        <v>77.239999999999995</v>
      </c>
    </row>
    <row r="627" spans="1:8" x14ac:dyDescent="0.25">
      <c r="A627">
        <v>1</v>
      </c>
      <c r="B627" t="s">
        <v>6914</v>
      </c>
      <c r="C627" t="s">
        <v>8350</v>
      </c>
      <c r="D627" t="s">
        <v>8635</v>
      </c>
      <c r="E627">
        <v>0</v>
      </c>
      <c r="F627">
        <v>10</v>
      </c>
      <c r="G627">
        <v>42.552</v>
      </c>
      <c r="H627">
        <v>39.4</v>
      </c>
    </row>
    <row r="628" spans="1:8" x14ac:dyDescent="0.25">
      <c r="A628">
        <v>1</v>
      </c>
      <c r="B628" t="s">
        <v>6914</v>
      </c>
      <c r="C628" t="s">
        <v>18651</v>
      </c>
      <c r="D628" t="s">
        <v>18652</v>
      </c>
      <c r="E628">
        <v>0</v>
      </c>
      <c r="F628">
        <v>8</v>
      </c>
      <c r="G628">
        <v>0</v>
      </c>
      <c r="H628">
        <v>0</v>
      </c>
    </row>
    <row r="629" spans="1:8" x14ac:dyDescent="0.25">
      <c r="A629">
        <v>1</v>
      </c>
      <c r="B629" t="s">
        <v>6914</v>
      </c>
      <c r="C629" t="s">
        <v>2695</v>
      </c>
      <c r="D629" t="s">
        <v>285</v>
      </c>
      <c r="E629">
        <v>0</v>
      </c>
      <c r="F629">
        <v>1</v>
      </c>
      <c r="G629">
        <v>606.90599999999995</v>
      </c>
      <c r="H629">
        <v>561.95000000000005</v>
      </c>
    </row>
    <row r="630" spans="1:8" x14ac:dyDescent="0.25">
      <c r="A630">
        <v>1</v>
      </c>
      <c r="B630" t="s">
        <v>6914</v>
      </c>
      <c r="C630" t="s">
        <v>18653</v>
      </c>
      <c r="D630" t="s">
        <v>18654</v>
      </c>
      <c r="E630">
        <v>0</v>
      </c>
      <c r="F630">
        <v>10</v>
      </c>
      <c r="G630">
        <v>0</v>
      </c>
      <c r="H630">
        <v>0</v>
      </c>
    </row>
    <row r="631" spans="1:8" x14ac:dyDescent="0.25">
      <c r="A631">
        <v>1</v>
      </c>
      <c r="B631" t="s">
        <v>6914</v>
      </c>
      <c r="C631" t="s">
        <v>19833</v>
      </c>
      <c r="D631" t="s">
        <v>19834</v>
      </c>
      <c r="E631">
        <v>0</v>
      </c>
      <c r="F631">
        <v>1</v>
      </c>
      <c r="G631">
        <v>0</v>
      </c>
      <c r="H631">
        <v>0</v>
      </c>
    </row>
    <row r="632" spans="1:8" x14ac:dyDescent="0.25">
      <c r="A632">
        <v>1</v>
      </c>
      <c r="B632" t="s">
        <v>6914</v>
      </c>
      <c r="C632" t="s">
        <v>2696</v>
      </c>
      <c r="D632" t="s">
        <v>286</v>
      </c>
      <c r="E632">
        <v>0</v>
      </c>
      <c r="F632">
        <v>10</v>
      </c>
      <c r="G632">
        <v>87.760800000000003</v>
      </c>
      <c r="H632">
        <v>81.260000000000005</v>
      </c>
    </row>
    <row r="633" spans="1:8" x14ac:dyDescent="0.25">
      <c r="A633">
        <v>1</v>
      </c>
      <c r="B633" t="s">
        <v>6914</v>
      </c>
      <c r="C633" t="s">
        <v>3425</v>
      </c>
      <c r="D633" t="s">
        <v>287</v>
      </c>
      <c r="E633">
        <v>0</v>
      </c>
      <c r="F633">
        <v>15</v>
      </c>
      <c r="G633">
        <v>36.068759999999997</v>
      </c>
      <c r="H633">
        <v>33.396999999999998</v>
      </c>
    </row>
    <row r="634" spans="1:8" x14ac:dyDescent="0.25">
      <c r="A634">
        <v>1</v>
      </c>
      <c r="B634" t="s">
        <v>6914</v>
      </c>
      <c r="C634" t="s">
        <v>7503</v>
      </c>
      <c r="D634" t="s">
        <v>7504</v>
      </c>
      <c r="E634">
        <v>0</v>
      </c>
      <c r="F634">
        <v>25</v>
      </c>
      <c r="G634">
        <v>25.659199999999998</v>
      </c>
      <c r="H634">
        <v>22.12</v>
      </c>
    </row>
    <row r="635" spans="1:8" x14ac:dyDescent="0.25">
      <c r="A635">
        <v>1</v>
      </c>
      <c r="B635" t="s">
        <v>6914</v>
      </c>
      <c r="C635" t="s">
        <v>3426</v>
      </c>
      <c r="D635" t="s">
        <v>288</v>
      </c>
      <c r="E635">
        <v>0</v>
      </c>
      <c r="F635">
        <v>30</v>
      </c>
      <c r="G635">
        <v>24.875640000000001</v>
      </c>
      <c r="H635">
        <v>23.033000000000001</v>
      </c>
    </row>
    <row r="636" spans="1:8" x14ac:dyDescent="0.25">
      <c r="A636">
        <v>1</v>
      </c>
      <c r="B636" t="s">
        <v>6914</v>
      </c>
      <c r="C636" t="s">
        <v>2697</v>
      </c>
      <c r="D636" t="s">
        <v>289</v>
      </c>
      <c r="E636">
        <v>21.333331999999999</v>
      </c>
      <c r="F636">
        <v>12</v>
      </c>
      <c r="G636">
        <v>31.4055</v>
      </c>
      <c r="H636">
        <v>29.079167000000002</v>
      </c>
    </row>
    <row r="637" spans="1:8" x14ac:dyDescent="0.25">
      <c r="A637">
        <v>1</v>
      </c>
      <c r="B637" t="s">
        <v>6914</v>
      </c>
      <c r="C637" t="s">
        <v>2698</v>
      </c>
      <c r="D637" t="s">
        <v>290</v>
      </c>
      <c r="E637">
        <v>8.2307699999999997</v>
      </c>
      <c r="F637">
        <v>26</v>
      </c>
      <c r="G637">
        <v>28.788646</v>
      </c>
      <c r="H637">
        <v>26.656154000000001</v>
      </c>
    </row>
    <row r="638" spans="1:8" x14ac:dyDescent="0.25">
      <c r="A638">
        <v>1</v>
      </c>
      <c r="B638" t="s">
        <v>6914</v>
      </c>
      <c r="C638" t="s">
        <v>2699</v>
      </c>
      <c r="D638" t="s">
        <v>291</v>
      </c>
      <c r="E638">
        <v>0</v>
      </c>
      <c r="F638">
        <v>6</v>
      </c>
      <c r="G638">
        <v>62.027639999999998</v>
      </c>
      <c r="H638">
        <v>57.433</v>
      </c>
    </row>
    <row r="639" spans="1:8" x14ac:dyDescent="0.25">
      <c r="A639">
        <v>1</v>
      </c>
      <c r="B639" t="s">
        <v>6914</v>
      </c>
      <c r="C639" t="s">
        <v>3427</v>
      </c>
      <c r="D639" t="s">
        <v>292</v>
      </c>
      <c r="E639">
        <v>23.999998999999999</v>
      </c>
      <c r="F639">
        <v>12</v>
      </c>
      <c r="G639">
        <v>66.150000000000006</v>
      </c>
      <c r="H639">
        <v>61.25</v>
      </c>
    </row>
    <row r="640" spans="1:8" x14ac:dyDescent="0.25">
      <c r="A640">
        <v>1</v>
      </c>
      <c r="B640" t="s">
        <v>6914</v>
      </c>
      <c r="C640" t="s">
        <v>2982</v>
      </c>
      <c r="D640" t="s">
        <v>293</v>
      </c>
      <c r="E640">
        <v>170.74999299999999</v>
      </c>
      <c r="F640">
        <v>12</v>
      </c>
      <c r="G640">
        <v>49.215600000000002</v>
      </c>
      <c r="H640">
        <v>45.57</v>
      </c>
    </row>
    <row r="641" spans="1:8" x14ac:dyDescent="0.25">
      <c r="A641">
        <v>1</v>
      </c>
      <c r="B641" t="s">
        <v>6914</v>
      </c>
      <c r="C641" t="s">
        <v>7017</v>
      </c>
      <c r="D641" t="s">
        <v>7018</v>
      </c>
      <c r="E641">
        <v>0</v>
      </c>
      <c r="F641">
        <v>12</v>
      </c>
      <c r="G641">
        <v>35.191800000000001</v>
      </c>
      <c r="H641">
        <v>32.585000000000001</v>
      </c>
    </row>
    <row r="642" spans="1:8" x14ac:dyDescent="0.25">
      <c r="A642">
        <v>1</v>
      </c>
      <c r="B642" t="s">
        <v>6914</v>
      </c>
      <c r="C642" t="s">
        <v>7019</v>
      </c>
      <c r="D642" t="s">
        <v>7020</v>
      </c>
      <c r="E642">
        <v>12.75</v>
      </c>
      <c r="F642">
        <v>8</v>
      </c>
      <c r="G642">
        <v>73.029600000000002</v>
      </c>
      <c r="H642">
        <v>67.62</v>
      </c>
    </row>
    <row r="643" spans="1:8" x14ac:dyDescent="0.25">
      <c r="A643">
        <v>1</v>
      </c>
      <c r="B643" t="s">
        <v>6914</v>
      </c>
      <c r="C643" t="s">
        <v>8351</v>
      </c>
      <c r="D643" t="s">
        <v>8636</v>
      </c>
      <c r="E643">
        <v>0</v>
      </c>
      <c r="F643">
        <v>24</v>
      </c>
      <c r="G643">
        <v>15.336</v>
      </c>
      <c r="H643">
        <v>14.2</v>
      </c>
    </row>
    <row r="644" spans="1:8" x14ac:dyDescent="0.25">
      <c r="A644">
        <v>1</v>
      </c>
      <c r="B644" t="s">
        <v>6914</v>
      </c>
      <c r="C644" t="s">
        <v>8352</v>
      </c>
      <c r="D644" t="s">
        <v>8637</v>
      </c>
      <c r="E644">
        <v>0</v>
      </c>
      <c r="F644">
        <v>16</v>
      </c>
      <c r="G644">
        <v>16.038</v>
      </c>
      <c r="H644">
        <v>14.85</v>
      </c>
    </row>
    <row r="645" spans="1:8" x14ac:dyDescent="0.25">
      <c r="A645">
        <v>1</v>
      </c>
      <c r="B645" t="s">
        <v>6914</v>
      </c>
      <c r="C645" t="s">
        <v>9243</v>
      </c>
      <c r="D645" t="s">
        <v>9836</v>
      </c>
      <c r="E645">
        <v>9.3333340000000007</v>
      </c>
      <c r="F645">
        <v>6</v>
      </c>
      <c r="G645">
        <v>69.854399999999998</v>
      </c>
      <c r="H645">
        <v>64.680000000000007</v>
      </c>
    </row>
    <row r="646" spans="1:8" x14ac:dyDescent="0.25">
      <c r="A646">
        <v>1</v>
      </c>
      <c r="B646" t="s">
        <v>6914</v>
      </c>
      <c r="C646" t="s">
        <v>2700</v>
      </c>
      <c r="D646" t="s">
        <v>294</v>
      </c>
      <c r="E646">
        <v>38.250003</v>
      </c>
      <c r="F646">
        <v>24</v>
      </c>
      <c r="G646">
        <v>19.57095</v>
      </c>
      <c r="H646">
        <v>18.12125</v>
      </c>
    </row>
    <row r="647" spans="1:8" x14ac:dyDescent="0.25">
      <c r="A647">
        <v>1</v>
      </c>
      <c r="B647" t="s">
        <v>6914</v>
      </c>
      <c r="C647" t="s">
        <v>2701</v>
      </c>
      <c r="D647" t="s">
        <v>295</v>
      </c>
      <c r="E647">
        <v>98.333341000000004</v>
      </c>
      <c r="F647">
        <v>24</v>
      </c>
      <c r="G647">
        <v>21.527640000000002</v>
      </c>
      <c r="H647">
        <v>19.933</v>
      </c>
    </row>
    <row r="648" spans="1:8" x14ac:dyDescent="0.25">
      <c r="A648">
        <v>1</v>
      </c>
      <c r="B648" t="s">
        <v>6914</v>
      </c>
      <c r="C648" t="s">
        <v>2702</v>
      </c>
      <c r="D648" t="s">
        <v>296</v>
      </c>
      <c r="E648">
        <v>63.500005000000002</v>
      </c>
      <c r="F648">
        <v>24</v>
      </c>
      <c r="G648">
        <v>19.57095</v>
      </c>
      <c r="H648">
        <v>18.12125</v>
      </c>
    </row>
    <row r="649" spans="1:8" x14ac:dyDescent="0.25">
      <c r="A649">
        <v>1</v>
      </c>
      <c r="B649" t="s">
        <v>6914</v>
      </c>
      <c r="C649" t="s">
        <v>2703</v>
      </c>
      <c r="D649" t="s">
        <v>297</v>
      </c>
      <c r="E649">
        <v>78.458340000000007</v>
      </c>
      <c r="F649">
        <v>24</v>
      </c>
      <c r="G649">
        <v>21.527640000000002</v>
      </c>
      <c r="H649">
        <v>19.933</v>
      </c>
    </row>
    <row r="650" spans="1:8" x14ac:dyDescent="0.25">
      <c r="A650">
        <v>1</v>
      </c>
      <c r="B650" t="s">
        <v>6914</v>
      </c>
      <c r="C650" t="s">
        <v>2704</v>
      </c>
      <c r="D650" t="s">
        <v>298</v>
      </c>
      <c r="E650">
        <v>36.041670000000003</v>
      </c>
      <c r="F650">
        <v>24</v>
      </c>
      <c r="G650">
        <v>24.883199999999999</v>
      </c>
      <c r="H650">
        <v>23.04</v>
      </c>
    </row>
    <row r="651" spans="1:8" x14ac:dyDescent="0.25">
      <c r="A651">
        <v>1</v>
      </c>
      <c r="B651" t="s">
        <v>6914</v>
      </c>
      <c r="C651" t="s">
        <v>3428</v>
      </c>
      <c r="D651" t="s">
        <v>299</v>
      </c>
      <c r="E651">
        <v>91.2</v>
      </c>
      <c r="F651">
        <v>20</v>
      </c>
      <c r="G651">
        <v>44.866613000000001</v>
      </c>
      <c r="H651">
        <v>41.54316</v>
      </c>
    </row>
    <row r="652" spans="1:8" x14ac:dyDescent="0.25">
      <c r="A652">
        <v>1</v>
      </c>
      <c r="B652" t="s">
        <v>6914</v>
      </c>
      <c r="C652" t="s">
        <v>3429</v>
      </c>
      <c r="D652" t="s">
        <v>300</v>
      </c>
      <c r="E652">
        <v>90.1</v>
      </c>
      <c r="F652">
        <v>20</v>
      </c>
      <c r="G652">
        <v>44.866613000000001</v>
      </c>
      <c r="H652">
        <v>41.54316</v>
      </c>
    </row>
    <row r="653" spans="1:8" x14ac:dyDescent="0.25">
      <c r="A653">
        <v>1</v>
      </c>
      <c r="B653" t="s">
        <v>6914</v>
      </c>
      <c r="C653" t="s">
        <v>9837</v>
      </c>
      <c r="D653" t="s">
        <v>9838</v>
      </c>
      <c r="E653">
        <v>1.4</v>
      </c>
      <c r="F653">
        <v>20</v>
      </c>
      <c r="G653">
        <v>29.16</v>
      </c>
      <c r="H653">
        <v>27</v>
      </c>
    </row>
    <row r="654" spans="1:8" x14ac:dyDescent="0.25">
      <c r="A654">
        <v>1</v>
      </c>
      <c r="B654" t="s">
        <v>6914</v>
      </c>
      <c r="C654" t="s">
        <v>9839</v>
      </c>
      <c r="D654" t="s">
        <v>9840</v>
      </c>
      <c r="E654">
        <v>0</v>
      </c>
      <c r="F654">
        <v>18</v>
      </c>
      <c r="G654">
        <v>0</v>
      </c>
      <c r="H654">
        <v>0</v>
      </c>
    </row>
    <row r="655" spans="1:8" x14ac:dyDescent="0.25">
      <c r="A655">
        <v>1</v>
      </c>
      <c r="B655" t="s">
        <v>6914</v>
      </c>
      <c r="C655" t="s">
        <v>9841</v>
      </c>
      <c r="D655" t="s">
        <v>9842</v>
      </c>
      <c r="E655">
        <v>-0.05</v>
      </c>
      <c r="F655">
        <v>20</v>
      </c>
      <c r="G655">
        <v>31.32</v>
      </c>
      <c r="H655">
        <v>29</v>
      </c>
    </row>
    <row r="656" spans="1:8" x14ac:dyDescent="0.25">
      <c r="A656">
        <v>1</v>
      </c>
      <c r="B656" t="s">
        <v>6914</v>
      </c>
      <c r="C656" t="s">
        <v>11252</v>
      </c>
      <c r="D656" t="s">
        <v>11253</v>
      </c>
      <c r="E656">
        <v>4.5999999999999996</v>
      </c>
      <c r="F656">
        <v>20</v>
      </c>
      <c r="G656">
        <v>24.3</v>
      </c>
      <c r="H656">
        <v>22.5</v>
      </c>
    </row>
    <row r="657" spans="1:8" x14ac:dyDescent="0.25">
      <c r="A657">
        <v>1</v>
      </c>
      <c r="B657" t="s">
        <v>6914</v>
      </c>
      <c r="C657" t="s">
        <v>11254</v>
      </c>
      <c r="D657" t="s">
        <v>11255</v>
      </c>
      <c r="E657">
        <v>0</v>
      </c>
      <c r="F657">
        <v>20</v>
      </c>
      <c r="G657">
        <v>0</v>
      </c>
      <c r="H657">
        <v>0</v>
      </c>
    </row>
    <row r="658" spans="1:8" x14ac:dyDescent="0.25">
      <c r="A658">
        <v>1</v>
      </c>
      <c r="B658" t="s">
        <v>6914</v>
      </c>
      <c r="C658" t="s">
        <v>11256</v>
      </c>
      <c r="D658" t="s">
        <v>11257</v>
      </c>
      <c r="E658">
        <v>0</v>
      </c>
      <c r="F658">
        <v>12</v>
      </c>
      <c r="G658">
        <v>0</v>
      </c>
      <c r="H658">
        <v>0</v>
      </c>
    </row>
    <row r="659" spans="1:8" x14ac:dyDescent="0.25">
      <c r="A659">
        <v>1</v>
      </c>
      <c r="B659" t="s">
        <v>6914</v>
      </c>
      <c r="C659" t="s">
        <v>9843</v>
      </c>
      <c r="D659" t="s">
        <v>9844</v>
      </c>
      <c r="E659">
        <v>0</v>
      </c>
      <c r="F659">
        <v>18</v>
      </c>
      <c r="G659">
        <v>0</v>
      </c>
      <c r="H659">
        <v>0</v>
      </c>
    </row>
    <row r="660" spans="1:8" x14ac:dyDescent="0.25">
      <c r="A660">
        <v>1</v>
      </c>
      <c r="B660" t="s">
        <v>6914</v>
      </c>
      <c r="C660" t="s">
        <v>11258</v>
      </c>
      <c r="D660" t="s">
        <v>19387</v>
      </c>
      <c r="E660">
        <v>0</v>
      </c>
      <c r="F660">
        <v>20</v>
      </c>
      <c r="G660">
        <v>0</v>
      </c>
      <c r="H660">
        <v>0</v>
      </c>
    </row>
    <row r="661" spans="1:8" x14ac:dyDescent="0.25">
      <c r="A661">
        <v>1</v>
      </c>
      <c r="B661" t="s">
        <v>6914</v>
      </c>
      <c r="C661" t="s">
        <v>3430</v>
      </c>
      <c r="D661" t="s">
        <v>301</v>
      </c>
      <c r="E661">
        <v>1.5333330000000001</v>
      </c>
      <c r="F661">
        <v>30</v>
      </c>
      <c r="G661">
        <v>31.068000000000001</v>
      </c>
      <c r="H661">
        <v>28.766667000000002</v>
      </c>
    </row>
    <row r="662" spans="1:8" x14ac:dyDescent="0.25">
      <c r="A662">
        <v>1</v>
      </c>
      <c r="B662" t="s">
        <v>6914</v>
      </c>
      <c r="C662" t="s">
        <v>3431</v>
      </c>
      <c r="D662" t="s">
        <v>302</v>
      </c>
      <c r="E662">
        <v>1.8333330000000001</v>
      </c>
      <c r="F662">
        <v>6</v>
      </c>
      <c r="G662">
        <v>137.34</v>
      </c>
      <c r="H662">
        <v>127.166667</v>
      </c>
    </row>
    <row r="663" spans="1:8" x14ac:dyDescent="0.25">
      <c r="A663">
        <v>1</v>
      </c>
      <c r="B663" t="s">
        <v>6914</v>
      </c>
      <c r="C663" t="s">
        <v>3432</v>
      </c>
      <c r="D663" t="s">
        <v>303</v>
      </c>
      <c r="E663">
        <v>2.85</v>
      </c>
      <c r="F663">
        <v>20</v>
      </c>
      <c r="G663">
        <v>58.752000000000002</v>
      </c>
      <c r="H663">
        <v>54.4</v>
      </c>
    </row>
    <row r="664" spans="1:8" x14ac:dyDescent="0.25">
      <c r="A664">
        <v>1</v>
      </c>
      <c r="B664" t="s">
        <v>6914</v>
      </c>
      <c r="C664" t="s">
        <v>3433</v>
      </c>
      <c r="D664" t="s">
        <v>304</v>
      </c>
      <c r="E664">
        <v>4.4000000000000004</v>
      </c>
      <c r="F664">
        <v>25</v>
      </c>
      <c r="G664">
        <v>62.423999999999999</v>
      </c>
      <c r="H664">
        <v>57.8</v>
      </c>
    </row>
    <row r="665" spans="1:8" x14ac:dyDescent="0.25">
      <c r="A665">
        <v>1</v>
      </c>
      <c r="B665" t="s">
        <v>6914</v>
      </c>
      <c r="C665" t="s">
        <v>3434</v>
      </c>
      <c r="D665" t="s">
        <v>305</v>
      </c>
      <c r="E665">
        <v>1.2</v>
      </c>
      <c r="F665">
        <v>30</v>
      </c>
      <c r="G665">
        <v>30.276</v>
      </c>
      <c r="H665">
        <v>28.033332999999999</v>
      </c>
    </row>
    <row r="666" spans="1:8" x14ac:dyDescent="0.25">
      <c r="A666">
        <v>1</v>
      </c>
      <c r="B666" t="s">
        <v>6914</v>
      </c>
      <c r="C666" t="s">
        <v>3435</v>
      </c>
      <c r="D666" t="s">
        <v>306</v>
      </c>
      <c r="E666">
        <v>0</v>
      </c>
      <c r="F666">
        <v>36</v>
      </c>
      <c r="G666">
        <v>5.4928800000000004</v>
      </c>
      <c r="H666">
        <v>5.0860000000000003</v>
      </c>
    </row>
    <row r="667" spans="1:8" x14ac:dyDescent="0.25">
      <c r="A667">
        <v>1</v>
      </c>
      <c r="B667" t="s">
        <v>6914</v>
      </c>
      <c r="C667" t="s">
        <v>3436</v>
      </c>
      <c r="D667" t="s">
        <v>307</v>
      </c>
      <c r="E667">
        <v>0</v>
      </c>
      <c r="F667">
        <v>30</v>
      </c>
      <c r="G667">
        <v>18.160848000000001</v>
      </c>
      <c r="H667">
        <v>16.8156</v>
      </c>
    </row>
    <row r="668" spans="1:8" x14ac:dyDescent="0.25">
      <c r="A668">
        <v>1</v>
      </c>
      <c r="B668" t="s">
        <v>6914</v>
      </c>
      <c r="C668" t="s">
        <v>3437</v>
      </c>
      <c r="D668" t="s">
        <v>2593</v>
      </c>
      <c r="E668">
        <v>0</v>
      </c>
      <c r="F668">
        <v>8</v>
      </c>
      <c r="G668">
        <v>0</v>
      </c>
      <c r="H668">
        <v>0</v>
      </c>
    </row>
    <row r="669" spans="1:8" x14ac:dyDescent="0.25">
      <c r="A669">
        <v>1</v>
      </c>
      <c r="B669" t="s">
        <v>6914</v>
      </c>
      <c r="C669" t="s">
        <v>3438</v>
      </c>
      <c r="D669" t="s">
        <v>2512</v>
      </c>
      <c r="E669">
        <v>0</v>
      </c>
      <c r="F669">
        <v>36</v>
      </c>
      <c r="G669">
        <v>0</v>
      </c>
      <c r="H669">
        <v>0</v>
      </c>
    </row>
    <row r="670" spans="1:8" x14ac:dyDescent="0.25">
      <c r="A670">
        <v>1</v>
      </c>
      <c r="B670" t="s">
        <v>6914</v>
      </c>
      <c r="C670" t="s">
        <v>3439</v>
      </c>
      <c r="D670" t="s">
        <v>308</v>
      </c>
      <c r="E670">
        <v>7.15</v>
      </c>
      <c r="F670">
        <v>20</v>
      </c>
      <c r="G670">
        <v>66.478706000000003</v>
      </c>
      <c r="H670">
        <v>61.554357000000003</v>
      </c>
    </row>
    <row r="671" spans="1:8" x14ac:dyDescent="0.25">
      <c r="A671">
        <v>1</v>
      </c>
      <c r="B671" t="s">
        <v>6914</v>
      </c>
      <c r="C671" t="s">
        <v>3440</v>
      </c>
      <c r="D671" t="s">
        <v>309</v>
      </c>
      <c r="E671">
        <v>6.6666660000000002</v>
      </c>
      <c r="F671">
        <v>30</v>
      </c>
      <c r="G671">
        <v>39.284027999999999</v>
      </c>
      <c r="H671">
        <v>36.374099999999999</v>
      </c>
    </row>
    <row r="672" spans="1:8" x14ac:dyDescent="0.25">
      <c r="A672">
        <v>1</v>
      </c>
      <c r="B672" t="s">
        <v>6914</v>
      </c>
      <c r="C672" t="s">
        <v>3441</v>
      </c>
      <c r="D672" t="s">
        <v>310</v>
      </c>
      <c r="E672">
        <v>5.15</v>
      </c>
      <c r="F672">
        <v>20</v>
      </c>
      <c r="G672">
        <v>44.125855000000001</v>
      </c>
      <c r="H672">
        <v>40.857272999999999</v>
      </c>
    </row>
    <row r="673" spans="1:8" x14ac:dyDescent="0.25">
      <c r="A673">
        <v>1</v>
      </c>
      <c r="B673" t="s">
        <v>6914</v>
      </c>
      <c r="C673" t="s">
        <v>3442</v>
      </c>
      <c r="D673" t="s">
        <v>311</v>
      </c>
      <c r="E673">
        <v>0</v>
      </c>
      <c r="F673">
        <v>12</v>
      </c>
      <c r="G673">
        <v>55.339199999999998</v>
      </c>
      <c r="H673">
        <v>51.24</v>
      </c>
    </row>
    <row r="674" spans="1:8" x14ac:dyDescent="0.25">
      <c r="A674">
        <v>1</v>
      </c>
      <c r="B674" t="s">
        <v>6914</v>
      </c>
      <c r="C674" t="s">
        <v>3443</v>
      </c>
      <c r="D674" t="s">
        <v>312</v>
      </c>
      <c r="E674">
        <v>0</v>
      </c>
      <c r="F674">
        <v>12</v>
      </c>
      <c r="G674">
        <v>18.627839999999999</v>
      </c>
      <c r="H674">
        <v>17.248000000000001</v>
      </c>
    </row>
    <row r="675" spans="1:8" x14ac:dyDescent="0.25">
      <c r="A675">
        <v>1</v>
      </c>
      <c r="B675" t="s">
        <v>6914</v>
      </c>
      <c r="C675" t="s">
        <v>3444</v>
      </c>
      <c r="D675" t="s">
        <v>7021</v>
      </c>
      <c r="E675">
        <v>0</v>
      </c>
      <c r="F675">
        <v>10</v>
      </c>
      <c r="G675">
        <v>50.574240000000003</v>
      </c>
      <c r="H675">
        <v>46.828000000000003</v>
      </c>
    </row>
    <row r="676" spans="1:8" x14ac:dyDescent="0.25">
      <c r="A676">
        <v>1</v>
      </c>
      <c r="B676" t="s">
        <v>6914</v>
      </c>
      <c r="C676" t="s">
        <v>3445</v>
      </c>
      <c r="D676" t="s">
        <v>313</v>
      </c>
      <c r="E676">
        <v>0</v>
      </c>
      <c r="F676">
        <v>6</v>
      </c>
      <c r="G676">
        <v>85.067279999999997</v>
      </c>
      <c r="H676">
        <v>78.766000000000005</v>
      </c>
    </row>
    <row r="677" spans="1:8" x14ac:dyDescent="0.25">
      <c r="A677">
        <v>1</v>
      </c>
      <c r="B677" t="s">
        <v>6914</v>
      </c>
      <c r="C677" t="s">
        <v>3446</v>
      </c>
      <c r="D677" t="s">
        <v>314</v>
      </c>
      <c r="E677">
        <v>21.083331999999999</v>
      </c>
      <c r="F677">
        <v>12</v>
      </c>
      <c r="G677">
        <v>70.785792000000001</v>
      </c>
      <c r="H677">
        <v>65.542400000000001</v>
      </c>
    </row>
    <row r="678" spans="1:8" x14ac:dyDescent="0.25">
      <c r="A678">
        <v>1</v>
      </c>
      <c r="B678" t="s">
        <v>6914</v>
      </c>
      <c r="C678" t="s">
        <v>3447</v>
      </c>
      <c r="D678" t="s">
        <v>315</v>
      </c>
      <c r="E678">
        <v>70.75</v>
      </c>
      <c r="F678">
        <v>4</v>
      </c>
      <c r="G678">
        <v>177.19775999999999</v>
      </c>
      <c r="H678">
        <v>164.072</v>
      </c>
    </row>
    <row r="679" spans="1:8" x14ac:dyDescent="0.25">
      <c r="A679">
        <v>1</v>
      </c>
      <c r="B679" t="s">
        <v>6914</v>
      </c>
      <c r="C679" t="s">
        <v>3448</v>
      </c>
      <c r="D679" t="s">
        <v>316</v>
      </c>
      <c r="E679">
        <v>64</v>
      </c>
      <c r="F679">
        <v>4</v>
      </c>
      <c r="G679">
        <v>177.19775999999999</v>
      </c>
      <c r="H679">
        <v>164.072</v>
      </c>
    </row>
    <row r="680" spans="1:8" x14ac:dyDescent="0.25">
      <c r="A680">
        <v>1</v>
      </c>
      <c r="B680" t="s">
        <v>6914</v>
      </c>
      <c r="C680" t="s">
        <v>3449</v>
      </c>
      <c r="D680" t="s">
        <v>317</v>
      </c>
      <c r="E680">
        <v>14.666667</v>
      </c>
      <c r="F680">
        <v>6</v>
      </c>
      <c r="G680">
        <v>94.225824000000003</v>
      </c>
      <c r="H680">
        <v>87.246133</v>
      </c>
    </row>
    <row r="681" spans="1:8" x14ac:dyDescent="0.25">
      <c r="A681">
        <v>1</v>
      </c>
      <c r="B681" t="s">
        <v>6914</v>
      </c>
      <c r="C681" t="s">
        <v>3450</v>
      </c>
      <c r="D681" t="s">
        <v>318</v>
      </c>
      <c r="E681">
        <v>35.75</v>
      </c>
      <c r="F681">
        <v>4</v>
      </c>
      <c r="G681">
        <v>208.39895999999999</v>
      </c>
      <c r="H681">
        <v>192.96199999999999</v>
      </c>
    </row>
    <row r="682" spans="1:8" x14ac:dyDescent="0.25">
      <c r="A682">
        <v>1</v>
      </c>
      <c r="B682" t="s">
        <v>6914</v>
      </c>
      <c r="C682" t="s">
        <v>3451</v>
      </c>
      <c r="D682" t="s">
        <v>319</v>
      </c>
      <c r="E682">
        <v>34.499999000000003</v>
      </c>
      <c r="F682">
        <v>12</v>
      </c>
      <c r="G682">
        <v>76.452119999999994</v>
      </c>
      <c r="H682">
        <v>70.789000000000001</v>
      </c>
    </row>
    <row r="683" spans="1:8" x14ac:dyDescent="0.25">
      <c r="A683">
        <v>1</v>
      </c>
      <c r="B683" t="s">
        <v>6914</v>
      </c>
      <c r="C683" t="s">
        <v>3452</v>
      </c>
      <c r="D683" t="s">
        <v>320</v>
      </c>
      <c r="E683">
        <v>7.5</v>
      </c>
      <c r="F683">
        <v>4</v>
      </c>
      <c r="G683">
        <v>177.197328</v>
      </c>
      <c r="H683">
        <v>164.07159999999999</v>
      </c>
    </row>
    <row r="684" spans="1:8" x14ac:dyDescent="0.25">
      <c r="A684">
        <v>1</v>
      </c>
      <c r="B684" t="s">
        <v>6914</v>
      </c>
      <c r="C684" t="s">
        <v>3453</v>
      </c>
      <c r="D684" t="s">
        <v>2494</v>
      </c>
      <c r="E684">
        <v>0</v>
      </c>
      <c r="F684">
        <v>4</v>
      </c>
      <c r="G684">
        <v>94.996799999999993</v>
      </c>
      <c r="H684">
        <v>87.96</v>
      </c>
    </row>
    <row r="685" spans="1:8" x14ac:dyDescent="0.25">
      <c r="A685">
        <v>1</v>
      </c>
      <c r="B685" t="s">
        <v>6914</v>
      </c>
      <c r="C685" t="s">
        <v>18655</v>
      </c>
      <c r="D685" t="s">
        <v>18656</v>
      </c>
      <c r="E685">
        <v>7.75</v>
      </c>
      <c r="F685">
        <v>4</v>
      </c>
      <c r="G685">
        <v>177.197328</v>
      </c>
      <c r="H685">
        <v>164.07159999999999</v>
      </c>
    </row>
    <row r="686" spans="1:8" x14ac:dyDescent="0.25">
      <c r="A686">
        <v>1</v>
      </c>
      <c r="B686" t="s">
        <v>6914</v>
      </c>
      <c r="C686" t="s">
        <v>3454</v>
      </c>
      <c r="D686" t="s">
        <v>321</v>
      </c>
      <c r="E686">
        <v>31.071428000000001</v>
      </c>
      <c r="F686">
        <v>14</v>
      </c>
      <c r="G686">
        <v>76.507199999999997</v>
      </c>
      <c r="H686">
        <v>70.84</v>
      </c>
    </row>
    <row r="687" spans="1:8" x14ac:dyDescent="0.25">
      <c r="A687">
        <v>1</v>
      </c>
      <c r="B687" t="s">
        <v>6914</v>
      </c>
      <c r="C687" t="s">
        <v>3455</v>
      </c>
      <c r="D687" t="s">
        <v>322</v>
      </c>
      <c r="E687">
        <v>0</v>
      </c>
      <c r="F687">
        <v>12</v>
      </c>
      <c r="G687">
        <v>43.620192000000003</v>
      </c>
      <c r="H687">
        <v>40.389066999999997</v>
      </c>
    </row>
    <row r="688" spans="1:8" x14ac:dyDescent="0.25">
      <c r="A688">
        <v>1</v>
      </c>
      <c r="B688" t="s">
        <v>6914</v>
      </c>
      <c r="C688" t="s">
        <v>3456</v>
      </c>
      <c r="D688" t="s">
        <v>323</v>
      </c>
      <c r="E688">
        <v>30.333333</v>
      </c>
      <c r="F688">
        <v>3</v>
      </c>
      <c r="G688">
        <v>168.581952</v>
      </c>
      <c r="H688">
        <v>156.09440000000001</v>
      </c>
    </row>
    <row r="689" spans="1:8" x14ac:dyDescent="0.25">
      <c r="A689">
        <v>1</v>
      </c>
      <c r="B689" t="s">
        <v>6914</v>
      </c>
      <c r="C689" t="s">
        <v>3457</v>
      </c>
      <c r="D689" t="s">
        <v>324</v>
      </c>
      <c r="E689">
        <v>14.666667</v>
      </c>
      <c r="F689">
        <v>3</v>
      </c>
      <c r="G689">
        <v>200.24928</v>
      </c>
      <c r="H689">
        <v>185.416</v>
      </c>
    </row>
    <row r="690" spans="1:8" x14ac:dyDescent="0.25">
      <c r="A690">
        <v>1</v>
      </c>
      <c r="B690" t="s">
        <v>6914</v>
      </c>
      <c r="C690" t="s">
        <v>3458</v>
      </c>
      <c r="D690" t="s">
        <v>325</v>
      </c>
      <c r="E690">
        <v>8.1666659999999993</v>
      </c>
      <c r="F690">
        <v>12</v>
      </c>
      <c r="G690">
        <v>86.308992000000003</v>
      </c>
      <c r="H690">
        <v>79.915733000000003</v>
      </c>
    </row>
    <row r="691" spans="1:8" x14ac:dyDescent="0.25">
      <c r="A691">
        <v>1</v>
      </c>
      <c r="B691" t="s">
        <v>6914</v>
      </c>
      <c r="C691" t="s">
        <v>3459</v>
      </c>
      <c r="D691" t="s">
        <v>326</v>
      </c>
      <c r="E691">
        <v>0</v>
      </c>
      <c r="F691">
        <v>12</v>
      </c>
      <c r="G691">
        <v>24.992280000000001</v>
      </c>
      <c r="H691">
        <v>23.140999999999998</v>
      </c>
    </row>
    <row r="692" spans="1:8" x14ac:dyDescent="0.25">
      <c r="A692">
        <v>1</v>
      </c>
      <c r="B692" t="s">
        <v>6914</v>
      </c>
      <c r="C692" t="s">
        <v>3460</v>
      </c>
      <c r="D692" t="s">
        <v>327</v>
      </c>
      <c r="E692">
        <v>0</v>
      </c>
      <c r="F692">
        <v>6</v>
      </c>
      <c r="G692">
        <v>47.50056</v>
      </c>
      <c r="H692">
        <v>43.981999999999999</v>
      </c>
    </row>
    <row r="693" spans="1:8" x14ac:dyDescent="0.25">
      <c r="A693">
        <v>1</v>
      </c>
      <c r="B693" t="s">
        <v>6914</v>
      </c>
      <c r="C693" t="s">
        <v>3461</v>
      </c>
      <c r="D693" t="s">
        <v>3462</v>
      </c>
      <c r="E693">
        <v>0</v>
      </c>
      <c r="F693">
        <v>12</v>
      </c>
      <c r="G693">
        <v>0</v>
      </c>
      <c r="H693">
        <v>0</v>
      </c>
    </row>
    <row r="694" spans="1:8" x14ac:dyDescent="0.25">
      <c r="A694">
        <v>1</v>
      </c>
      <c r="B694" t="s">
        <v>6914</v>
      </c>
      <c r="C694" t="s">
        <v>3463</v>
      </c>
      <c r="D694" t="s">
        <v>3464</v>
      </c>
      <c r="E694">
        <v>0</v>
      </c>
      <c r="F694">
        <v>12</v>
      </c>
      <c r="G694">
        <v>0</v>
      </c>
      <c r="H694">
        <v>0</v>
      </c>
    </row>
    <row r="695" spans="1:8" x14ac:dyDescent="0.25">
      <c r="A695">
        <v>1</v>
      </c>
      <c r="B695" t="s">
        <v>6914</v>
      </c>
      <c r="C695" t="s">
        <v>3465</v>
      </c>
      <c r="D695" t="s">
        <v>3466</v>
      </c>
      <c r="E695">
        <v>0</v>
      </c>
      <c r="F695">
        <v>16</v>
      </c>
      <c r="G695">
        <v>0</v>
      </c>
      <c r="H695">
        <v>0</v>
      </c>
    </row>
    <row r="696" spans="1:8" x14ac:dyDescent="0.25">
      <c r="A696">
        <v>1</v>
      </c>
      <c r="B696" t="s">
        <v>6914</v>
      </c>
      <c r="C696" t="s">
        <v>3467</v>
      </c>
      <c r="D696" t="s">
        <v>3468</v>
      </c>
      <c r="E696">
        <v>0</v>
      </c>
      <c r="F696">
        <v>16</v>
      </c>
      <c r="G696">
        <v>0</v>
      </c>
      <c r="H696">
        <v>0</v>
      </c>
    </row>
    <row r="697" spans="1:8" x14ac:dyDescent="0.25">
      <c r="A697">
        <v>1</v>
      </c>
      <c r="B697" t="s">
        <v>6914</v>
      </c>
      <c r="C697" t="s">
        <v>3469</v>
      </c>
      <c r="D697" t="s">
        <v>3470</v>
      </c>
      <c r="E697">
        <v>0</v>
      </c>
      <c r="F697">
        <v>12</v>
      </c>
      <c r="G697">
        <v>0</v>
      </c>
      <c r="H697">
        <v>0</v>
      </c>
    </row>
    <row r="698" spans="1:8" x14ac:dyDescent="0.25">
      <c r="A698">
        <v>1</v>
      </c>
      <c r="B698" t="s">
        <v>6914</v>
      </c>
      <c r="C698" t="s">
        <v>6449</v>
      </c>
      <c r="D698" t="s">
        <v>6450</v>
      </c>
      <c r="E698">
        <v>0</v>
      </c>
      <c r="F698">
        <v>8</v>
      </c>
      <c r="G698">
        <v>135.742446</v>
      </c>
      <c r="H698">
        <v>125.68745</v>
      </c>
    </row>
    <row r="699" spans="1:8" x14ac:dyDescent="0.25">
      <c r="A699">
        <v>1</v>
      </c>
      <c r="B699" t="s">
        <v>6914</v>
      </c>
      <c r="C699" t="s">
        <v>6451</v>
      </c>
      <c r="D699" t="s">
        <v>6452</v>
      </c>
      <c r="E699">
        <v>0.66666700000000001</v>
      </c>
      <c r="F699">
        <v>6</v>
      </c>
      <c r="G699">
        <v>85.222368000000003</v>
      </c>
      <c r="H699">
        <v>78.909599999999998</v>
      </c>
    </row>
    <row r="700" spans="1:8" x14ac:dyDescent="0.25">
      <c r="A700">
        <v>1</v>
      </c>
      <c r="B700" t="s">
        <v>6914</v>
      </c>
      <c r="C700" t="s">
        <v>6453</v>
      </c>
      <c r="D700" t="s">
        <v>6454</v>
      </c>
      <c r="E700">
        <v>38.333334000000001</v>
      </c>
      <c r="F700">
        <v>6</v>
      </c>
      <c r="G700">
        <v>79.944479999999999</v>
      </c>
      <c r="H700">
        <v>74.022666999999998</v>
      </c>
    </row>
    <row r="701" spans="1:8" x14ac:dyDescent="0.25">
      <c r="A701">
        <v>1</v>
      </c>
      <c r="B701" t="s">
        <v>6914</v>
      </c>
      <c r="C701" t="s">
        <v>6455</v>
      </c>
      <c r="D701" t="s">
        <v>6456</v>
      </c>
      <c r="E701">
        <v>0</v>
      </c>
      <c r="F701">
        <v>6</v>
      </c>
      <c r="G701">
        <v>79.944479999999999</v>
      </c>
      <c r="H701">
        <v>74.022666999999998</v>
      </c>
    </row>
    <row r="702" spans="1:8" x14ac:dyDescent="0.25">
      <c r="A702">
        <v>1</v>
      </c>
      <c r="B702" t="s">
        <v>6914</v>
      </c>
      <c r="C702" t="s">
        <v>6457</v>
      </c>
      <c r="D702" t="s">
        <v>6458</v>
      </c>
      <c r="E702">
        <v>0</v>
      </c>
      <c r="F702">
        <v>6</v>
      </c>
      <c r="G702">
        <v>63.024479999999997</v>
      </c>
      <c r="H702">
        <v>58.356000000000002</v>
      </c>
    </row>
    <row r="703" spans="1:8" x14ac:dyDescent="0.25">
      <c r="A703">
        <v>1</v>
      </c>
      <c r="B703" t="s">
        <v>6914</v>
      </c>
      <c r="C703" t="s">
        <v>6459</v>
      </c>
      <c r="D703" t="s">
        <v>6460</v>
      </c>
      <c r="E703">
        <v>0</v>
      </c>
      <c r="F703">
        <v>8</v>
      </c>
      <c r="G703">
        <v>81.613224000000002</v>
      </c>
      <c r="H703">
        <v>75.567800000000005</v>
      </c>
    </row>
    <row r="704" spans="1:8" x14ac:dyDescent="0.25">
      <c r="A704">
        <v>1</v>
      </c>
      <c r="B704" t="s">
        <v>6914</v>
      </c>
      <c r="C704" t="s">
        <v>7434</v>
      </c>
      <c r="D704" t="s">
        <v>7435</v>
      </c>
      <c r="E704">
        <v>26.333334000000001</v>
      </c>
      <c r="F704">
        <v>6</v>
      </c>
      <c r="G704">
        <v>94.225679999999997</v>
      </c>
      <c r="H704">
        <v>87.245999999999995</v>
      </c>
    </row>
    <row r="705" spans="1:8" x14ac:dyDescent="0.25">
      <c r="A705">
        <v>1</v>
      </c>
      <c r="B705" t="s">
        <v>6914</v>
      </c>
      <c r="C705" t="s">
        <v>7505</v>
      </c>
      <c r="D705" t="s">
        <v>7506</v>
      </c>
      <c r="E705">
        <v>16.166667</v>
      </c>
      <c r="F705">
        <v>6</v>
      </c>
      <c r="G705">
        <v>94.225824000000003</v>
      </c>
      <c r="H705">
        <v>87.246133</v>
      </c>
    </row>
    <row r="706" spans="1:8" x14ac:dyDescent="0.25">
      <c r="A706">
        <v>1</v>
      </c>
      <c r="B706" t="s">
        <v>6914</v>
      </c>
      <c r="C706" t="s">
        <v>7507</v>
      </c>
      <c r="D706" t="s">
        <v>7508</v>
      </c>
      <c r="E706">
        <v>14.333334000000001</v>
      </c>
      <c r="F706">
        <v>6</v>
      </c>
      <c r="G706">
        <v>94.225679999999997</v>
      </c>
      <c r="H706">
        <v>87.245999999999995</v>
      </c>
    </row>
    <row r="707" spans="1:8" x14ac:dyDescent="0.25">
      <c r="A707">
        <v>1</v>
      </c>
      <c r="B707" t="s">
        <v>6914</v>
      </c>
      <c r="C707" t="s">
        <v>7509</v>
      </c>
      <c r="D707" t="s">
        <v>7510</v>
      </c>
      <c r="E707">
        <v>14</v>
      </c>
      <c r="F707">
        <v>6</v>
      </c>
      <c r="G707">
        <v>79.944479999999999</v>
      </c>
      <c r="H707">
        <v>74.022666999999998</v>
      </c>
    </row>
    <row r="708" spans="1:8" x14ac:dyDescent="0.25">
      <c r="A708">
        <v>1</v>
      </c>
      <c r="B708" t="s">
        <v>6914</v>
      </c>
      <c r="C708" t="s">
        <v>7511</v>
      </c>
      <c r="D708" t="s">
        <v>7512</v>
      </c>
      <c r="E708">
        <v>0</v>
      </c>
      <c r="F708">
        <v>6</v>
      </c>
      <c r="G708">
        <v>74.356127999999998</v>
      </c>
      <c r="H708">
        <v>68.848267000000007</v>
      </c>
    </row>
    <row r="709" spans="1:8" x14ac:dyDescent="0.25">
      <c r="A709">
        <v>1</v>
      </c>
      <c r="B709" t="s">
        <v>6914</v>
      </c>
      <c r="C709" t="s">
        <v>7022</v>
      </c>
      <c r="D709" t="s">
        <v>7023</v>
      </c>
      <c r="E709">
        <v>0</v>
      </c>
      <c r="F709">
        <v>14</v>
      </c>
      <c r="G709">
        <v>61.804512000000003</v>
      </c>
      <c r="H709">
        <v>57.226399999999998</v>
      </c>
    </row>
    <row r="710" spans="1:8" x14ac:dyDescent="0.25">
      <c r="A710">
        <v>1</v>
      </c>
      <c r="B710" t="s">
        <v>6914</v>
      </c>
      <c r="C710" t="s">
        <v>7513</v>
      </c>
      <c r="D710" t="s">
        <v>7514</v>
      </c>
      <c r="E710">
        <v>0</v>
      </c>
      <c r="F710">
        <v>16</v>
      </c>
      <c r="G710">
        <v>34.345080000000003</v>
      </c>
      <c r="H710">
        <v>31.800999999999998</v>
      </c>
    </row>
    <row r="711" spans="1:8" x14ac:dyDescent="0.25">
      <c r="A711">
        <v>1</v>
      </c>
      <c r="B711" t="s">
        <v>6914</v>
      </c>
      <c r="C711" t="s">
        <v>7515</v>
      </c>
      <c r="D711" t="s">
        <v>7516</v>
      </c>
      <c r="E711">
        <v>0</v>
      </c>
      <c r="F711">
        <v>6</v>
      </c>
      <c r="G711">
        <v>67.530240000000006</v>
      </c>
      <c r="H711">
        <v>62.527999999999999</v>
      </c>
    </row>
    <row r="712" spans="1:8" x14ac:dyDescent="0.25">
      <c r="A712">
        <v>1</v>
      </c>
      <c r="B712" t="s">
        <v>6914</v>
      </c>
      <c r="C712" t="s">
        <v>7517</v>
      </c>
      <c r="D712" t="s">
        <v>7518</v>
      </c>
      <c r="E712">
        <v>0</v>
      </c>
      <c r="F712">
        <v>24</v>
      </c>
      <c r="G712">
        <v>0</v>
      </c>
      <c r="H712">
        <v>0</v>
      </c>
    </row>
    <row r="713" spans="1:8" x14ac:dyDescent="0.25">
      <c r="A713">
        <v>1</v>
      </c>
      <c r="B713" t="s">
        <v>6914</v>
      </c>
      <c r="C713" t="s">
        <v>7519</v>
      </c>
      <c r="D713" t="s">
        <v>7520</v>
      </c>
      <c r="E713">
        <v>0</v>
      </c>
      <c r="F713">
        <v>6</v>
      </c>
      <c r="G713">
        <v>0</v>
      </c>
      <c r="H713">
        <v>0</v>
      </c>
    </row>
    <row r="714" spans="1:8" x14ac:dyDescent="0.25">
      <c r="A714">
        <v>1</v>
      </c>
      <c r="B714" t="s">
        <v>6914</v>
      </c>
      <c r="C714" t="s">
        <v>8353</v>
      </c>
      <c r="D714" t="s">
        <v>8638</v>
      </c>
      <c r="E714">
        <v>0</v>
      </c>
      <c r="F714">
        <v>12</v>
      </c>
      <c r="G714">
        <v>0</v>
      </c>
      <c r="H714">
        <v>0</v>
      </c>
    </row>
    <row r="715" spans="1:8" x14ac:dyDescent="0.25">
      <c r="A715">
        <v>1</v>
      </c>
      <c r="B715" t="s">
        <v>6914</v>
      </c>
      <c r="C715" t="s">
        <v>8354</v>
      </c>
      <c r="D715" t="s">
        <v>8639</v>
      </c>
      <c r="E715">
        <v>22.833334000000001</v>
      </c>
      <c r="F715">
        <v>6</v>
      </c>
      <c r="G715">
        <v>106.954848</v>
      </c>
      <c r="H715">
        <v>99.032267000000004</v>
      </c>
    </row>
    <row r="716" spans="1:8" x14ac:dyDescent="0.25">
      <c r="A716">
        <v>1</v>
      </c>
      <c r="B716" t="s">
        <v>6914</v>
      </c>
      <c r="C716" t="s">
        <v>8355</v>
      </c>
      <c r="D716" t="s">
        <v>8640</v>
      </c>
      <c r="E716">
        <v>0.16666700000000001</v>
      </c>
      <c r="F716">
        <v>6</v>
      </c>
      <c r="G716">
        <v>106.95456</v>
      </c>
      <c r="H716">
        <v>99.031999999999996</v>
      </c>
    </row>
    <row r="717" spans="1:8" x14ac:dyDescent="0.25">
      <c r="A717">
        <v>1</v>
      </c>
      <c r="B717" t="s">
        <v>6914</v>
      </c>
      <c r="C717" t="s">
        <v>8230</v>
      </c>
      <c r="D717" t="s">
        <v>8231</v>
      </c>
      <c r="E717">
        <v>0</v>
      </c>
      <c r="F717">
        <v>6</v>
      </c>
      <c r="G717">
        <v>56.660040000000002</v>
      </c>
      <c r="H717">
        <v>52.463000000000001</v>
      </c>
    </row>
    <row r="718" spans="1:8" x14ac:dyDescent="0.25">
      <c r="A718">
        <v>1</v>
      </c>
      <c r="B718" t="s">
        <v>6914</v>
      </c>
      <c r="C718" t="s">
        <v>8356</v>
      </c>
      <c r="D718" t="s">
        <v>8641</v>
      </c>
      <c r="E718">
        <v>0</v>
      </c>
      <c r="F718">
        <v>12</v>
      </c>
      <c r="G718">
        <v>94.381056000000001</v>
      </c>
      <c r="H718">
        <v>87.389866999999995</v>
      </c>
    </row>
    <row r="719" spans="1:8" x14ac:dyDescent="0.25">
      <c r="A719">
        <v>1</v>
      </c>
      <c r="B719" t="s">
        <v>6914</v>
      </c>
      <c r="C719" t="s">
        <v>8357</v>
      </c>
      <c r="D719" t="s">
        <v>8642</v>
      </c>
      <c r="E719">
        <v>0</v>
      </c>
      <c r="F719">
        <v>6</v>
      </c>
      <c r="G719">
        <v>73.424735999999996</v>
      </c>
      <c r="H719">
        <v>67.985866999999999</v>
      </c>
    </row>
    <row r="720" spans="1:8" x14ac:dyDescent="0.25">
      <c r="A720">
        <v>1</v>
      </c>
      <c r="B720" t="s">
        <v>6914</v>
      </c>
      <c r="C720" t="s">
        <v>8358</v>
      </c>
      <c r="D720" t="s">
        <v>8643</v>
      </c>
      <c r="E720">
        <v>0</v>
      </c>
      <c r="F720">
        <v>12</v>
      </c>
      <c r="G720">
        <v>113.396976</v>
      </c>
      <c r="H720">
        <v>104.99720000000001</v>
      </c>
    </row>
    <row r="721" spans="1:8" x14ac:dyDescent="0.25">
      <c r="A721">
        <v>1</v>
      </c>
      <c r="B721" t="s">
        <v>6914</v>
      </c>
      <c r="C721" t="s">
        <v>9244</v>
      </c>
      <c r="D721" t="s">
        <v>9245</v>
      </c>
      <c r="E721">
        <v>0</v>
      </c>
      <c r="F721">
        <v>4</v>
      </c>
      <c r="G721">
        <v>214.45300800000001</v>
      </c>
      <c r="H721">
        <v>198.5676</v>
      </c>
    </row>
    <row r="722" spans="1:8" x14ac:dyDescent="0.25">
      <c r="A722">
        <v>1</v>
      </c>
      <c r="B722" t="s">
        <v>6914</v>
      </c>
      <c r="C722" t="s">
        <v>9846</v>
      </c>
      <c r="D722" t="s">
        <v>9847</v>
      </c>
      <c r="E722">
        <v>0</v>
      </c>
      <c r="F722">
        <v>12</v>
      </c>
      <c r="G722">
        <v>79.168319999999994</v>
      </c>
      <c r="H722">
        <v>73.304000000000002</v>
      </c>
    </row>
    <row r="723" spans="1:8" x14ac:dyDescent="0.25">
      <c r="A723">
        <v>1</v>
      </c>
      <c r="B723" t="s">
        <v>6914</v>
      </c>
      <c r="C723" t="s">
        <v>9848</v>
      </c>
      <c r="D723" t="s">
        <v>19279</v>
      </c>
      <c r="E723">
        <v>-0.16666700000000001</v>
      </c>
      <c r="F723">
        <v>6</v>
      </c>
      <c r="G723">
        <v>95.036479999999997</v>
      </c>
      <c r="H723">
        <v>81.927999999999997</v>
      </c>
    </row>
    <row r="724" spans="1:8" x14ac:dyDescent="0.25">
      <c r="A724">
        <v>1</v>
      </c>
      <c r="B724" t="s">
        <v>6914</v>
      </c>
      <c r="C724" t="s">
        <v>9849</v>
      </c>
      <c r="D724" t="s">
        <v>19605</v>
      </c>
      <c r="E724">
        <v>0.375</v>
      </c>
      <c r="F724">
        <v>8</v>
      </c>
      <c r="G724">
        <v>109.43856</v>
      </c>
      <c r="H724">
        <v>101.33199999999999</v>
      </c>
    </row>
    <row r="725" spans="1:8" x14ac:dyDescent="0.25">
      <c r="A725">
        <v>1</v>
      </c>
      <c r="B725" t="s">
        <v>6914</v>
      </c>
      <c r="C725" t="s">
        <v>9850</v>
      </c>
      <c r="D725" t="s">
        <v>9851</v>
      </c>
      <c r="E725">
        <v>0</v>
      </c>
      <c r="F725">
        <v>8</v>
      </c>
      <c r="G725">
        <v>0</v>
      </c>
      <c r="H725">
        <v>0</v>
      </c>
    </row>
    <row r="726" spans="1:8" x14ac:dyDescent="0.25">
      <c r="A726">
        <v>1</v>
      </c>
      <c r="B726" t="s">
        <v>6914</v>
      </c>
      <c r="C726" t="s">
        <v>18657</v>
      </c>
      <c r="D726" t="s">
        <v>18658</v>
      </c>
      <c r="E726">
        <v>75.944451000000001</v>
      </c>
      <c r="F726">
        <v>18</v>
      </c>
      <c r="G726">
        <v>44.862048000000001</v>
      </c>
      <c r="H726">
        <v>41.538933</v>
      </c>
    </row>
    <row r="727" spans="1:8" x14ac:dyDescent="0.25">
      <c r="A727">
        <v>1</v>
      </c>
      <c r="B727" t="s">
        <v>6914</v>
      </c>
      <c r="C727" t="s">
        <v>18659</v>
      </c>
      <c r="D727" t="s">
        <v>18660</v>
      </c>
      <c r="E727">
        <v>0</v>
      </c>
      <c r="F727">
        <v>12</v>
      </c>
      <c r="G727">
        <v>130.39488</v>
      </c>
      <c r="H727">
        <v>120.736</v>
      </c>
    </row>
    <row r="728" spans="1:8" x14ac:dyDescent="0.25">
      <c r="A728">
        <v>1</v>
      </c>
      <c r="B728" t="s">
        <v>6914</v>
      </c>
      <c r="C728" t="s">
        <v>18661</v>
      </c>
      <c r="D728" t="s">
        <v>18662</v>
      </c>
      <c r="E728">
        <v>0</v>
      </c>
      <c r="F728">
        <v>4</v>
      </c>
      <c r="G728">
        <v>0</v>
      </c>
      <c r="H728">
        <v>0</v>
      </c>
    </row>
    <row r="729" spans="1:8" x14ac:dyDescent="0.25">
      <c r="A729">
        <v>1</v>
      </c>
      <c r="B729" t="s">
        <v>6914</v>
      </c>
      <c r="C729" t="s">
        <v>18663</v>
      </c>
      <c r="D729" t="s">
        <v>18664</v>
      </c>
      <c r="E729">
        <v>0</v>
      </c>
      <c r="F729">
        <v>4</v>
      </c>
      <c r="G729">
        <v>0</v>
      </c>
      <c r="H729">
        <v>0</v>
      </c>
    </row>
    <row r="730" spans="1:8" x14ac:dyDescent="0.25">
      <c r="A730">
        <v>1</v>
      </c>
      <c r="B730" t="s">
        <v>6914</v>
      </c>
      <c r="C730" t="s">
        <v>19839</v>
      </c>
      <c r="D730" t="s">
        <v>19840</v>
      </c>
      <c r="E730">
        <v>0</v>
      </c>
      <c r="F730">
        <v>8</v>
      </c>
      <c r="G730">
        <v>0</v>
      </c>
      <c r="H730">
        <v>0</v>
      </c>
    </row>
    <row r="731" spans="1:8" x14ac:dyDescent="0.25">
      <c r="A731">
        <v>1</v>
      </c>
      <c r="B731" t="s">
        <v>6914</v>
      </c>
      <c r="C731" t="s">
        <v>3471</v>
      </c>
      <c r="D731" t="s">
        <v>328</v>
      </c>
      <c r="E731">
        <v>11.5</v>
      </c>
      <c r="F731">
        <v>12</v>
      </c>
      <c r="G731">
        <v>70.785359999999997</v>
      </c>
      <c r="H731">
        <v>65.542000000000002</v>
      </c>
    </row>
    <row r="732" spans="1:8" x14ac:dyDescent="0.25">
      <c r="A732">
        <v>1</v>
      </c>
      <c r="B732" t="s">
        <v>6914</v>
      </c>
      <c r="C732" t="s">
        <v>3472</v>
      </c>
      <c r="D732" t="s">
        <v>329</v>
      </c>
      <c r="E732">
        <v>0</v>
      </c>
      <c r="F732">
        <v>6</v>
      </c>
      <c r="G732">
        <v>67.681439999999995</v>
      </c>
      <c r="H732">
        <v>62.667999999999999</v>
      </c>
    </row>
    <row r="733" spans="1:8" x14ac:dyDescent="0.25">
      <c r="A733">
        <v>1</v>
      </c>
      <c r="B733" t="s">
        <v>6914</v>
      </c>
      <c r="C733" t="s">
        <v>3473</v>
      </c>
      <c r="D733" t="s">
        <v>330</v>
      </c>
      <c r="E733">
        <v>34.000000999999997</v>
      </c>
      <c r="F733">
        <v>6</v>
      </c>
      <c r="G733">
        <v>94.225824000000003</v>
      </c>
      <c r="H733">
        <v>87.246133</v>
      </c>
    </row>
    <row r="734" spans="1:8" x14ac:dyDescent="0.25">
      <c r="A734">
        <v>1</v>
      </c>
      <c r="B734" t="s">
        <v>6914</v>
      </c>
      <c r="C734" t="s">
        <v>2705</v>
      </c>
      <c r="D734" t="s">
        <v>331</v>
      </c>
      <c r="E734">
        <v>0</v>
      </c>
      <c r="F734">
        <v>5</v>
      </c>
      <c r="G734">
        <v>102.914582</v>
      </c>
      <c r="H734">
        <v>95.29128</v>
      </c>
    </row>
    <row r="735" spans="1:8" x14ac:dyDescent="0.25">
      <c r="A735">
        <v>1</v>
      </c>
      <c r="B735" t="s">
        <v>6914</v>
      </c>
      <c r="C735" t="s">
        <v>3474</v>
      </c>
      <c r="D735" t="s">
        <v>7024</v>
      </c>
      <c r="E735">
        <v>47.25</v>
      </c>
      <c r="F735">
        <v>4</v>
      </c>
      <c r="G735">
        <v>141.33873600000001</v>
      </c>
      <c r="H735">
        <v>130.86920000000001</v>
      </c>
    </row>
    <row r="736" spans="1:8" x14ac:dyDescent="0.25">
      <c r="A736">
        <v>1</v>
      </c>
      <c r="B736" t="s">
        <v>6914</v>
      </c>
      <c r="C736" t="s">
        <v>3475</v>
      </c>
      <c r="D736" t="s">
        <v>7025</v>
      </c>
      <c r="E736">
        <v>18.5</v>
      </c>
      <c r="F736">
        <v>4</v>
      </c>
      <c r="G736">
        <v>141.33873600000001</v>
      </c>
      <c r="H736">
        <v>130.86920000000001</v>
      </c>
    </row>
    <row r="737" spans="1:8" x14ac:dyDescent="0.25">
      <c r="A737">
        <v>1</v>
      </c>
      <c r="B737" t="s">
        <v>6914</v>
      </c>
      <c r="C737" t="s">
        <v>3476</v>
      </c>
      <c r="D737" t="s">
        <v>332</v>
      </c>
      <c r="E737">
        <v>0</v>
      </c>
      <c r="F737">
        <v>5</v>
      </c>
      <c r="G737">
        <v>61.751159999999999</v>
      </c>
      <c r="H737">
        <v>57.177</v>
      </c>
    </row>
    <row r="738" spans="1:8" x14ac:dyDescent="0.25">
      <c r="A738">
        <v>1</v>
      </c>
      <c r="B738" t="s">
        <v>6914</v>
      </c>
      <c r="C738" t="s">
        <v>3477</v>
      </c>
      <c r="D738" t="s">
        <v>333</v>
      </c>
      <c r="E738">
        <v>0</v>
      </c>
      <c r="F738">
        <v>6</v>
      </c>
      <c r="G738">
        <v>141.9984</v>
      </c>
      <c r="H738">
        <v>131.47999999999999</v>
      </c>
    </row>
    <row r="739" spans="1:8" x14ac:dyDescent="0.25">
      <c r="A739">
        <v>1</v>
      </c>
      <c r="B739" t="s">
        <v>6914</v>
      </c>
      <c r="C739" t="s">
        <v>3478</v>
      </c>
      <c r="D739" t="s">
        <v>7026</v>
      </c>
      <c r="E739">
        <v>0</v>
      </c>
      <c r="F739">
        <v>10</v>
      </c>
      <c r="G739">
        <v>50.5764</v>
      </c>
      <c r="H739">
        <v>46.83</v>
      </c>
    </row>
    <row r="740" spans="1:8" x14ac:dyDescent="0.25">
      <c r="A740">
        <v>1</v>
      </c>
      <c r="B740" t="s">
        <v>6914</v>
      </c>
      <c r="C740" t="s">
        <v>3479</v>
      </c>
      <c r="D740" t="s">
        <v>334</v>
      </c>
      <c r="E740">
        <v>15.666667</v>
      </c>
      <c r="F740">
        <v>6</v>
      </c>
      <c r="G740">
        <v>94.225824000000003</v>
      </c>
      <c r="H740">
        <v>87.246133</v>
      </c>
    </row>
    <row r="741" spans="1:8" x14ac:dyDescent="0.25">
      <c r="A741">
        <v>1</v>
      </c>
      <c r="B741" t="s">
        <v>6914</v>
      </c>
      <c r="C741" t="s">
        <v>3480</v>
      </c>
      <c r="D741" t="s">
        <v>335</v>
      </c>
      <c r="E741">
        <v>45.857142000000003</v>
      </c>
      <c r="F741">
        <v>7</v>
      </c>
      <c r="G741">
        <v>146.89403999999999</v>
      </c>
      <c r="H741">
        <v>136.01300000000001</v>
      </c>
    </row>
    <row r="742" spans="1:8" x14ac:dyDescent="0.25">
      <c r="A742">
        <v>1</v>
      </c>
      <c r="B742" t="s">
        <v>6914</v>
      </c>
      <c r="C742" t="s">
        <v>3481</v>
      </c>
      <c r="D742" t="s">
        <v>7027</v>
      </c>
      <c r="E742">
        <v>94.75</v>
      </c>
      <c r="F742">
        <v>4</v>
      </c>
      <c r="G742">
        <v>211.19313600000001</v>
      </c>
      <c r="H742">
        <v>195.54920000000001</v>
      </c>
    </row>
    <row r="743" spans="1:8" x14ac:dyDescent="0.25">
      <c r="A743">
        <v>1</v>
      </c>
      <c r="B743" t="s">
        <v>6914</v>
      </c>
      <c r="C743" t="s">
        <v>3482</v>
      </c>
      <c r="D743" t="s">
        <v>336</v>
      </c>
      <c r="E743">
        <v>41.666668000000001</v>
      </c>
      <c r="F743">
        <v>6</v>
      </c>
      <c r="G743">
        <v>94.225824000000003</v>
      </c>
      <c r="H743">
        <v>87.246133</v>
      </c>
    </row>
    <row r="744" spans="1:8" x14ac:dyDescent="0.25">
      <c r="A744">
        <v>1</v>
      </c>
      <c r="B744" t="s">
        <v>6914</v>
      </c>
      <c r="C744" t="s">
        <v>3483</v>
      </c>
      <c r="D744" t="s">
        <v>337</v>
      </c>
      <c r="E744">
        <v>0</v>
      </c>
      <c r="F744">
        <v>8</v>
      </c>
      <c r="G744">
        <v>106.760808</v>
      </c>
      <c r="H744">
        <v>98.852599999999995</v>
      </c>
    </row>
    <row r="745" spans="1:8" x14ac:dyDescent="0.25">
      <c r="A745">
        <v>1</v>
      </c>
      <c r="B745" t="s">
        <v>6914</v>
      </c>
      <c r="C745" t="s">
        <v>3484</v>
      </c>
      <c r="D745" t="s">
        <v>338</v>
      </c>
      <c r="E745">
        <v>3</v>
      </c>
      <c r="F745">
        <v>5</v>
      </c>
      <c r="G745">
        <v>207.514138</v>
      </c>
      <c r="H745">
        <v>192.14272</v>
      </c>
    </row>
    <row r="746" spans="1:8" x14ac:dyDescent="0.25">
      <c r="A746">
        <v>1</v>
      </c>
      <c r="B746" t="s">
        <v>6914</v>
      </c>
      <c r="C746" t="s">
        <v>3485</v>
      </c>
      <c r="D746" t="s">
        <v>339</v>
      </c>
      <c r="E746">
        <v>5.24</v>
      </c>
      <c r="F746">
        <v>25</v>
      </c>
      <c r="G746">
        <v>43.146000000000001</v>
      </c>
      <c r="H746">
        <v>39.950000000000003</v>
      </c>
    </row>
    <row r="747" spans="1:8" x14ac:dyDescent="0.25">
      <c r="A747">
        <v>1</v>
      </c>
      <c r="B747" t="s">
        <v>6914</v>
      </c>
      <c r="C747" t="s">
        <v>3486</v>
      </c>
      <c r="D747" t="s">
        <v>340</v>
      </c>
      <c r="E747">
        <v>0</v>
      </c>
      <c r="F747">
        <v>30</v>
      </c>
      <c r="G747">
        <v>21.554639999999999</v>
      </c>
      <c r="H747">
        <v>19.957999999999998</v>
      </c>
    </row>
    <row r="748" spans="1:8" x14ac:dyDescent="0.25">
      <c r="A748">
        <v>1</v>
      </c>
      <c r="B748" t="s">
        <v>6914</v>
      </c>
      <c r="C748" t="s">
        <v>3487</v>
      </c>
      <c r="D748" t="s">
        <v>341</v>
      </c>
      <c r="E748">
        <v>0</v>
      </c>
      <c r="F748">
        <v>30</v>
      </c>
      <c r="G748">
        <v>21.554639999999999</v>
      </c>
      <c r="H748">
        <v>19.957999999999998</v>
      </c>
    </row>
    <row r="749" spans="1:8" x14ac:dyDescent="0.25">
      <c r="A749">
        <v>1</v>
      </c>
      <c r="B749" t="s">
        <v>6914</v>
      </c>
      <c r="C749" t="s">
        <v>2983</v>
      </c>
      <c r="D749" t="s">
        <v>9853</v>
      </c>
      <c r="E749">
        <v>0</v>
      </c>
      <c r="F749">
        <v>12</v>
      </c>
      <c r="G749">
        <v>60.48</v>
      </c>
      <c r="H749">
        <v>56</v>
      </c>
    </row>
    <row r="750" spans="1:8" x14ac:dyDescent="0.25">
      <c r="A750">
        <v>1</v>
      </c>
      <c r="B750" t="s">
        <v>6914</v>
      </c>
      <c r="C750" t="s">
        <v>3488</v>
      </c>
      <c r="D750" t="s">
        <v>342</v>
      </c>
      <c r="E750">
        <v>-0.16666700000000001</v>
      </c>
      <c r="F750">
        <v>18</v>
      </c>
      <c r="G750">
        <v>69.750720000000001</v>
      </c>
      <c r="H750">
        <v>64.584000000000003</v>
      </c>
    </row>
    <row r="751" spans="1:8" x14ac:dyDescent="0.25">
      <c r="A751">
        <v>1</v>
      </c>
      <c r="B751" t="s">
        <v>6914</v>
      </c>
      <c r="C751" t="s">
        <v>3489</v>
      </c>
      <c r="D751" t="s">
        <v>343</v>
      </c>
      <c r="E751">
        <v>0</v>
      </c>
      <c r="F751">
        <v>30</v>
      </c>
      <c r="G751">
        <v>21.554639999999999</v>
      </c>
      <c r="H751">
        <v>19.957999999999998</v>
      </c>
    </row>
    <row r="752" spans="1:8" x14ac:dyDescent="0.25">
      <c r="A752">
        <v>1</v>
      </c>
      <c r="B752" t="s">
        <v>6914</v>
      </c>
      <c r="C752" t="s">
        <v>3490</v>
      </c>
      <c r="D752" t="s">
        <v>344</v>
      </c>
      <c r="E752">
        <v>0</v>
      </c>
      <c r="F752">
        <v>18</v>
      </c>
      <c r="G752">
        <v>32.759639999999997</v>
      </c>
      <c r="H752">
        <v>30.332999999999998</v>
      </c>
    </row>
    <row r="753" spans="1:8" x14ac:dyDescent="0.25">
      <c r="A753">
        <v>1</v>
      </c>
      <c r="B753" t="s">
        <v>6914</v>
      </c>
      <c r="C753" t="s">
        <v>3491</v>
      </c>
      <c r="D753" t="s">
        <v>345</v>
      </c>
      <c r="E753">
        <v>0</v>
      </c>
      <c r="F753">
        <v>30</v>
      </c>
      <c r="G753">
        <v>22.545000000000002</v>
      </c>
      <c r="H753">
        <v>20.875</v>
      </c>
    </row>
    <row r="754" spans="1:8" x14ac:dyDescent="0.25">
      <c r="A754">
        <v>1</v>
      </c>
      <c r="B754" t="s">
        <v>6914</v>
      </c>
      <c r="C754" t="s">
        <v>3492</v>
      </c>
      <c r="D754" t="s">
        <v>9854</v>
      </c>
      <c r="E754">
        <v>104.499996</v>
      </c>
      <c r="F754">
        <v>12</v>
      </c>
      <c r="G754">
        <v>60.48</v>
      </c>
      <c r="H754">
        <v>56</v>
      </c>
    </row>
    <row r="755" spans="1:8" x14ac:dyDescent="0.25">
      <c r="A755">
        <v>1</v>
      </c>
      <c r="B755" t="s">
        <v>6914</v>
      </c>
      <c r="C755" t="s">
        <v>2984</v>
      </c>
      <c r="D755" t="s">
        <v>346</v>
      </c>
      <c r="E755">
        <v>73.6875</v>
      </c>
      <c r="F755">
        <v>16</v>
      </c>
      <c r="G755">
        <v>75.956400000000002</v>
      </c>
      <c r="H755">
        <v>70.33</v>
      </c>
    </row>
    <row r="756" spans="1:8" x14ac:dyDescent="0.25">
      <c r="A756">
        <v>1</v>
      </c>
      <c r="B756" t="s">
        <v>6914</v>
      </c>
      <c r="C756" t="s">
        <v>3493</v>
      </c>
      <c r="D756" t="s">
        <v>347</v>
      </c>
      <c r="E756">
        <v>0</v>
      </c>
      <c r="F756">
        <v>30</v>
      </c>
      <c r="G756">
        <v>22.544892000000001</v>
      </c>
      <c r="H756">
        <v>20.8749</v>
      </c>
    </row>
    <row r="757" spans="1:8" x14ac:dyDescent="0.25">
      <c r="A757">
        <v>1</v>
      </c>
      <c r="B757" t="s">
        <v>6914</v>
      </c>
      <c r="C757" t="s">
        <v>3494</v>
      </c>
      <c r="D757" t="s">
        <v>348</v>
      </c>
      <c r="E757">
        <v>0</v>
      </c>
      <c r="F757">
        <v>4</v>
      </c>
      <c r="G757">
        <v>224.86464000000001</v>
      </c>
      <c r="H757">
        <v>208.208</v>
      </c>
    </row>
    <row r="758" spans="1:8" x14ac:dyDescent="0.25">
      <c r="A758">
        <v>1</v>
      </c>
      <c r="B758" t="s">
        <v>6914</v>
      </c>
      <c r="C758" t="s">
        <v>3495</v>
      </c>
      <c r="D758" t="s">
        <v>349</v>
      </c>
      <c r="E758">
        <v>0</v>
      </c>
      <c r="F758">
        <v>20</v>
      </c>
      <c r="G758">
        <v>27.853200000000001</v>
      </c>
      <c r="H758">
        <v>25.79</v>
      </c>
    </row>
    <row r="759" spans="1:8" x14ac:dyDescent="0.25">
      <c r="A759">
        <v>1</v>
      </c>
      <c r="B759" t="s">
        <v>6914</v>
      </c>
      <c r="C759" t="s">
        <v>3496</v>
      </c>
      <c r="D759" t="s">
        <v>9855</v>
      </c>
      <c r="E759">
        <v>13.249999000000001</v>
      </c>
      <c r="F759">
        <v>12</v>
      </c>
      <c r="G759">
        <v>60.48</v>
      </c>
      <c r="H759">
        <v>56</v>
      </c>
    </row>
    <row r="760" spans="1:8" x14ac:dyDescent="0.25">
      <c r="A760">
        <v>1</v>
      </c>
      <c r="B760" t="s">
        <v>6914</v>
      </c>
      <c r="C760" t="s">
        <v>3497</v>
      </c>
      <c r="D760" t="s">
        <v>3498</v>
      </c>
      <c r="E760">
        <v>13.166668</v>
      </c>
      <c r="F760">
        <v>18</v>
      </c>
      <c r="G760">
        <v>54.899639999999998</v>
      </c>
      <c r="H760">
        <v>50.832999999999998</v>
      </c>
    </row>
    <row r="761" spans="1:8" x14ac:dyDescent="0.25">
      <c r="A761">
        <v>1</v>
      </c>
      <c r="B761" t="s">
        <v>6914</v>
      </c>
      <c r="C761" t="s">
        <v>2985</v>
      </c>
      <c r="D761" t="s">
        <v>3499</v>
      </c>
      <c r="E761">
        <v>-1.7777780000000001</v>
      </c>
      <c r="F761">
        <v>18</v>
      </c>
      <c r="G761">
        <v>54.8964</v>
      </c>
      <c r="H761">
        <v>50.83</v>
      </c>
    </row>
    <row r="762" spans="1:8" x14ac:dyDescent="0.25">
      <c r="A762">
        <v>1</v>
      </c>
      <c r="B762" t="s">
        <v>6914</v>
      </c>
      <c r="C762" t="s">
        <v>3500</v>
      </c>
      <c r="D762" t="s">
        <v>350</v>
      </c>
      <c r="E762">
        <v>0</v>
      </c>
      <c r="F762">
        <v>30</v>
      </c>
      <c r="G762">
        <v>21.555071999999999</v>
      </c>
      <c r="H762">
        <v>19.958400000000001</v>
      </c>
    </row>
    <row r="763" spans="1:8" x14ac:dyDescent="0.25">
      <c r="A763">
        <v>1</v>
      </c>
      <c r="B763" t="s">
        <v>6914</v>
      </c>
      <c r="C763" t="s">
        <v>3501</v>
      </c>
      <c r="D763" t="s">
        <v>351</v>
      </c>
      <c r="E763">
        <v>0</v>
      </c>
      <c r="F763">
        <v>30</v>
      </c>
      <c r="G763">
        <v>21.554639999999999</v>
      </c>
      <c r="H763">
        <v>19.957999999999998</v>
      </c>
    </row>
    <row r="764" spans="1:8" x14ac:dyDescent="0.25">
      <c r="A764">
        <v>1</v>
      </c>
      <c r="B764" t="s">
        <v>6914</v>
      </c>
      <c r="C764" t="s">
        <v>3502</v>
      </c>
      <c r="D764" t="s">
        <v>352</v>
      </c>
      <c r="E764">
        <v>0</v>
      </c>
      <c r="F764">
        <v>30</v>
      </c>
      <c r="G764">
        <v>21.554639999999999</v>
      </c>
      <c r="H764">
        <v>19.957999999999998</v>
      </c>
    </row>
    <row r="765" spans="1:8" x14ac:dyDescent="0.25">
      <c r="A765">
        <v>1</v>
      </c>
      <c r="B765" t="s">
        <v>6914</v>
      </c>
      <c r="C765" t="s">
        <v>3503</v>
      </c>
      <c r="D765" t="s">
        <v>353</v>
      </c>
      <c r="E765">
        <v>0</v>
      </c>
      <c r="F765">
        <v>25</v>
      </c>
      <c r="G765">
        <v>27.359856000000001</v>
      </c>
      <c r="H765">
        <v>25.333200000000001</v>
      </c>
    </row>
    <row r="766" spans="1:8" x14ac:dyDescent="0.25">
      <c r="A766">
        <v>1</v>
      </c>
      <c r="B766" t="s">
        <v>6914</v>
      </c>
      <c r="C766" t="s">
        <v>3504</v>
      </c>
      <c r="D766" t="s">
        <v>354</v>
      </c>
      <c r="E766">
        <v>29.583335999999999</v>
      </c>
      <c r="F766">
        <v>24</v>
      </c>
      <c r="G766">
        <v>31.946400000000001</v>
      </c>
      <c r="H766">
        <v>29.58</v>
      </c>
    </row>
    <row r="767" spans="1:8" x14ac:dyDescent="0.25">
      <c r="A767">
        <v>1</v>
      </c>
      <c r="B767" t="s">
        <v>6914</v>
      </c>
      <c r="C767" t="s">
        <v>3505</v>
      </c>
      <c r="D767" t="s">
        <v>355</v>
      </c>
      <c r="E767">
        <v>0</v>
      </c>
      <c r="F767">
        <v>22</v>
      </c>
      <c r="G767">
        <v>31.364280000000001</v>
      </c>
      <c r="H767">
        <v>29.041</v>
      </c>
    </row>
    <row r="768" spans="1:8" x14ac:dyDescent="0.25">
      <c r="A768">
        <v>1</v>
      </c>
      <c r="B768" t="s">
        <v>6914</v>
      </c>
      <c r="C768" t="s">
        <v>3506</v>
      </c>
      <c r="D768" t="s">
        <v>3507</v>
      </c>
      <c r="E768">
        <v>60.55556</v>
      </c>
      <c r="F768">
        <v>18</v>
      </c>
      <c r="G768">
        <v>54.899639999999998</v>
      </c>
      <c r="H768">
        <v>50.832999999999998</v>
      </c>
    </row>
    <row r="769" spans="1:8" x14ac:dyDescent="0.25">
      <c r="A769">
        <v>1</v>
      </c>
      <c r="B769" t="s">
        <v>6914</v>
      </c>
      <c r="C769" t="s">
        <v>3508</v>
      </c>
      <c r="D769" t="s">
        <v>9856</v>
      </c>
      <c r="E769">
        <v>64.833331000000001</v>
      </c>
      <c r="F769">
        <v>12</v>
      </c>
      <c r="G769">
        <v>60.48</v>
      </c>
      <c r="H769">
        <v>56</v>
      </c>
    </row>
    <row r="770" spans="1:8" x14ac:dyDescent="0.25">
      <c r="A770">
        <v>1</v>
      </c>
      <c r="B770" t="s">
        <v>6914</v>
      </c>
      <c r="C770" t="s">
        <v>3509</v>
      </c>
      <c r="D770" t="s">
        <v>356</v>
      </c>
      <c r="E770">
        <v>0</v>
      </c>
      <c r="F770">
        <v>18</v>
      </c>
      <c r="G770">
        <v>37.53</v>
      </c>
      <c r="H770">
        <v>34.75</v>
      </c>
    </row>
    <row r="771" spans="1:8" x14ac:dyDescent="0.25">
      <c r="A771">
        <v>1</v>
      </c>
      <c r="B771" t="s">
        <v>6914</v>
      </c>
      <c r="C771" t="s">
        <v>3510</v>
      </c>
      <c r="D771" t="s">
        <v>357</v>
      </c>
      <c r="E771">
        <v>0</v>
      </c>
      <c r="F771">
        <v>22</v>
      </c>
      <c r="G771">
        <v>28.439640000000001</v>
      </c>
      <c r="H771">
        <v>26.332999999999998</v>
      </c>
    </row>
    <row r="772" spans="1:8" x14ac:dyDescent="0.25">
      <c r="A772">
        <v>1</v>
      </c>
      <c r="B772" t="s">
        <v>6914</v>
      </c>
      <c r="C772" t="s">
        <v>3511</v>
      </c>
      <c r="D772" t="s">
        <v>358</v>
      </c>
      <c r="E772">
        <v>6.7916670000000003</v>
      </c>
      <c r="F772">
        <v>24</v>
      </c>
      <c r="G772">
        <v>31.946400000000001</v>
      </c>
      <c r="H772">
        <v>29.58</v>
      </c>
    </row>
    <row r="773" spans="1:8" x14ac:dyDescent="0.25">
      <c r="A773">
        <v>1</v>
      </c>
      <c r="B773" t="s">
        <v>6914</v>
      </c>
      <c r="C773" t="s">
        <v>3512</v>
      </c>
      <c r="D773" t="s">
        <v>3513</v>
      </c>
      <c r="E773">
        <v>0</v>
      </c>
      <c r="F773">
        <v>30</v>
      </c>
      <c r="G773">
        <v>19.530072000000001</v>
      </c>
      <c r="H773">
        <v>18.083400000000001</v>
      </c>
    </row>
    <row r="774" spans="1:8" x14ac:dyDescent="0.25">
      <c r="A774">
        <v>1</v>
      </c>
      <c r="B774" t="s">
        <v>6914</v>
      </c>
      <c r="C774" t="s">
        <v>3514</v>
      </c>
      <c r="D774" t="s">
        <v>3515</v>
      </c>
      <c r="E774">
        <v>0</v>
      </c>
      <c r="F774">
        <v>30</v>
      </c>
      <c r="G774">
        <v>21.554639999999999</v>
      </c>
      <c r="H774">
        <v>19.957999999999998</v>
      </c>
    </row>
    <row r="775" spans="1:8" x14ac:dyDescent="0.25">
      <c r="A775">
        <v>1</v>
      </c>
      <c r="B775" t="s">
        <v>6914</v>
      </c>
      <c r="C775" t="s">
        <v>3516</v>
      </c>
      <c r="D775" t="s">
        <v>9857</v>
      </c>
      <c r="E775">
        <v>11.583333</v>
      </c>
      <c r="F775">
        <v>12</v>
      </c>
      <c r="G775">
        <v>60.48</v>
      </c>
      <c r="H775">
        <v>56</v>
      </c>
    </row>
    <row r="776" spans="1:8" x14ac:dyDescent="0.25">
      <c r="A776">
        <v>1</v>
      </c>
      <c r="B776" t="s">
        <v>6914</v>
      </c>
      <c r="C776" t="s">
        <v>3517</v>
      </c>
      <c r="D776" t="s">
        <v>359</v>
      </c>
      <c r="E776">
        <v>0</v>
      </c>
      <c r="F776">
        <v>30</v>
      </c>
      <c r="G776">
        <v>16.875</v>
      </c>
      <c r="H776">
        <v>15.625</v>
      </c>
    </row>
    <row r="777" spans="1:8" x14ac:dyDescent="0.25">
      <c r="A777">
        <v>1</v>
      </c>
      <c r="B777" t="s">
        <v>6914</v>
      </c>
      <c r="C777" t="s">
        <v>3518</v>
      </c>
      <c r="D777" t="s">
        <v>6461</v>
      </c>
      <c r="E777">
        <v>0</v>
      </c>
      <c r="F777">
        <v>8</v>
      </c>
      <c r="G777">
        <v>83.246399999999994</v>
      </c>
      <c r="H777">
        <v>77.08</v>
      </c>
    </row>
    <row r="778" spans="1:8" x14ac:dyDescent="0.25">
      <c r="A778">
        <v>1</v>
      </c>
      <c r="B778" t="s">
        <v>6914</v>
      </c>
      <c r="C778" t="s">
        <v>3519</v>
      </c>
      <c r="D778" t="s">
        <v>360</v>
      </c>
      <c r="E778">
        <v>0</v>
      </c>
      <c r="F778">
        <v>15</v>
      </c>
      <c r="G778">
        <v>81.583200000000005</v>
      </c>
      <c r="H778">
        <v>75.540000000000006</v>
      </c>
    </row>
    <row r="779" spans="1:8" x14ac:dyDescent="0.25">
      <c r="A779">
        <v>1</v>
      </c>
      <c r="B779" t="s">
        <v>6914</v>
      </c>
      <c r="C779" t="s">
        <v>3520</v>
      </c>
      <c r="D779" t="s">
        <v>361</v>
      </c>
      <c r="E779">
        <v>0</v>
      </c>
      <c r="F779">
        <v>22</v>
      </c>
      <c r="G779">
        <v>13.81536</v>
      </c>
      <c r="H779">
        <v>12.792</v>
      </c>
    </row>
    <row r="780" spans="1:8" x14ac:dyDescent="0.25">
      <c r="A780">
        <v>1</v>
      </c>
      <c r="B780" t="s">
        <v>6914</v>
      </c>
      <c r="C780" t="s">
        <v>3521</v>
      </c>
      <c r="D780" t="s">
        <v>362</v>
      </c>
      <c r="E780">
        <v>0</v>
      </c>
      <c r="F780">
        <v>12</v>
      </c>
      <c r="G780">
        <v>42.080795999999999</v>
      </c>
      <c r="H780">
        <v>38.963700000000003</v>
      </c>
    </row>
    <row r="781" spans="1:8" x14ac:dyDescent="0.25">
      <c r="A781">
        <v>1</v>
      </c>
      <c r="B781" t="s">
        <v>6914</v>
      </c>
      <c r="C781" t="s">
        <v>3522</v>
      </c>
      <c r="D781" t="s">
        <v>9858</v>
      </c>
      <c r="E781">
        <v>6.8333329999999997</v>
      </c>
      <c r="F781">
        <v>12</v>
      </c>
      <c r="G781">
        <v>60.48</v>
      </c>
      <c r="H781">
        <v>56</v>
      </c>
    </row>
    <row r="782" spans="1:8" x14ac:dyDescent="0.25">
      <c r="A782">
        <v>1</v>
      </c>
      <c r="B782" t="s">
        <v>6914</v>
      </c>
      <c r="C782" t="s">
        <v>3523</v>
      </c>
      <c r="D782" t="s">
        <v>2368</v>
      </c>
      <c r="E782">
        <v>29.375</v>
      </c>
      <c r="F782">
        <v>16</v>
      </c>
      <c r="G782">
        <v>78.926400000000001</v>
      </c>
      <c r="H782">
        <v>73.08</v>
      </c>
    </row>
    <row r="783" spans="1:8" x14ac:dyDescent="0.25">
      <c r="A783">
        <v>1</v>
      </c>
      <c r="B783" t="s">
        <v>6914</v>
      </c>
      <c r="C783" t="s">
        <v>3524</v>
      </c>
      <c r="D783" t="s">
        <v>9859</v>
      </c>
      <c r="E783">
        <v>10.666665999999999</v>
      </c>
      <c r="F783">
        <v>12</v>
      </c>
      <c r="G783">
        <v>60.48</v>
      </c>
      <c r="H783">
        <v>56</v>
      </c>
    </row>
    <row r="784" spans="1:8" x14ac:dyDescent="0.25">
      <c r="A784">
        <v>1</v>
      </c>
      <c r="B784" t="s">
        <v>6914</v>
      </c>
      <c r="C784" t="s">
        <v>9860</v>
      </c>
      <c r="D784" t="s">
        <v>9861</v>
      </c>
      <c r="E784">
        <v>6.25</v>
      </c>
      <c r="F784">
        <v>12</v>
      </c>
      <c r="G784">
        <v>60.48</v>
      </c>
      <c r="H784">
        <v>56</v>
      </c>
    </row>
    <row r="785" spans="1:8" x14ac:dyDescent="0.25">
      <c r="A785">
        <v>1</v>
      </c>
      <c r="B785" t="s">
        <v>6914</v>
      </c>
      <c r="C785" t="s">
        <v>9862</v>
      </c>
      <c r="D785" t="s">
        <v>9863</v>
      </c>
      <c r="E785">
        <v>0</v>
      </c>
      <c r="F785">
        <v>12</v>
      </c>
      <c r="G785">
        <v>60.48</v>
      </c>
      <c r="H785">
        <v>56</v>
      </c>
    </row>
    <row r="786" spans="1:8" x14ac:dyDescent="0.25">
      <c r="A786">
        <v>1</v>
      </c>
      <c r="B786" t="s">
        <v>6914</v>
      </c>
      <c r="C786" t="s">
        <v>9864</v>
      </c>
      <c r="D786" t="s">
        <v>9865</v>
      </c>
      <c r="E786">
        <v>69.833331000000001</v>
      </c>
      <c r="F786">
        <v>12</v>
      </c>
      <c r="G786">
        <v>60.48</v>
      </c>
      <c r="H786">
        <v>56</v>
      </c>
    </row>
    <row r="787" spans="1:8" x14ac:dyDescent="0.25">
      <c r="A787">
        <v>1</v>
      </c>
      <c r="B787" t="s">
        <v>6914</v>
      </c>
      <c r="C787" t="s">
        <v>3525</v>
      </c>
      <c r="D787" t="s">
        <v>363</v>
      </c>
      <c r="E787">
        <v>9.2916670000000003</v>
      </c>
      <c r="F787">
        <v>24</v>
      </c>
      <c r="G787">
        <v>82.278000000000006</v>
      </c>
      <c r="H787">
        <v>76.183333000000005</v>
      </c>
    </row>
    <row r="788" spans="1:8" x14ac:dyDescent="0.25">
      <c r="A788">
        <v>1</v>
      </c>
      <c r="B788" t="s">
        <v>6914</v>
      </c>
      <c r="C788" t="s">
        <v>3526</v>
      </c>
      <c r="D788" t="s">
        <v>364</v>
      </c>
      <c r="E788">
        <v>1.6666669999999999</v>
      </c>
      <c r="F788">
        <v>24</v>
      </c>
      <c r="G788">
        <v>64.288799999999995</v>
      </c>
      <c r="H788">
        <v>59.526667000000003</v>
      </c>
    </row>
    <row r="789" spans="1:8" x14ac:dyDescent="0.25">
      <c r="A789">
        <v>1</v>
      </c>
      <c r="B789" t="s">
        <v>6914</v>
      </c>
      <c r="C789" t="s">
        <v>3527</v>
      </c>
      <c r="D789" t="s">
        <v>365</v>
      </c>
      <c r="E789">
        <v>2.0625</v>
      </c>
      <c r="F789">
        <v>16</v>
      </c>
      <c r="G789">
        <v>77.135625000000005</v>
      </c>
      <c r="H789">
        <v>71.421875</v>
      </c>
    </row>
    <row r="790" spans="1:8" x14ac:dyDescent="0.25">
      <c r="A790">
        <v>1</v>
      </c>
      <c r="B790" t="s">
        <v>6914</v>
      </c>
      <c r="C790" t="s">
        <v>3528</v>
      </c>
      <c r="D790" t="s">
        <v>9866</v>
      </c>
      <c r="E790">
        <v>13.333333</v>
      </c>
      <c r="F790">
        <v>12</v>
      </c>
      <c r="G790">
        <v>63.468899999999998</v>
      </c>
      <c r="H790">
        <v>58.767499999999998</v>
      </c>
    </row>
    <row r="791" spans="1:8" x14ac:dyDescent="0.25">
      <c r="A791">
        <v>1</v>
      </c>
      <c r="B791" t="s">
        <v>6914</v>
      </c>
      <c r="C791" t="s">
        <v>3529</v>
      </c>
      <c r="D791" t="s">
        <v>366</v>
      </c>
      <c r="E791">
        <v>-7.6666660000000002</v>
      </c>
      <c r="F791">
        <v>12</v>
      </c>
      <c r="G791">
        <v>50.415480000000002</v>
      </c>
      <c r="H791">
        <v>46.680999999999997</v>
      </c>
    </row>
    <row r="792" spans="1:8" x14ac:dyDescent="0.25">
      <c r="A792">
        <v>1</v>
      </c>
      <c r="B792" t="s">
        <v>6914</v>
      </c>
      <c r="C792" t="s">
        <v>3530</v>
      </c>
      <c r="D792" t="s">
        <v>367</v>
      </c>
      <c r="E792">
        <v>0</v>
      </c>
      <c r="F792">
        <v>12</v>
      </c>
      <c r="G792">
        <v>31.884371999999999</v>
      </c>
      <c r="H792">
        <v>29.522566999999999</v>
      </c>
    </row>
    <row r="793" spans="1:8" x14ac:dyDescent="0.25">
      <c r="A793">
        <v>1</v>
      </c>
      <c r="B793" t="s">
        <v>6914</v>
      </c>
      <c r="C793" t="s">
        <v>3531</v>
      </c>
      <c r="D793" t="s">
        <v>368</v>
      </c>
      <c r="E793">
        <v>0</v>
      </c>
      <c r="F793">
        <v>24</v>
      </c>
      <c r="G793">
        <v>29.829599999999999</v>
      </c>
      <c r="H793">
        <v>27.62</v>
      </c>
    </row>
    <row r="794" spans="1:8" x14ac:dyDescent="0.25">
      <c r="A794">
        <v>1</v>
      </c>
      <c r="B794" t="s">
        <v>6914</v>
      </c>
      <c r="C794" t="s">
        <v>3532</v>
      </c>
      <c r="D794" t="s">
        <v>369</v>
      </c>
      <c r="E794">
        <v>6.4166670000000003</v>
      </c>
      <c r="F794">
        <v>24</v>
      </c>
      <c r="G794">
        <v>69.440399999999997</v>
      </c>
      <c r="H794">
        <v>64.296666999999999</v>
      </c>
    </row>
    <row r="795" spans="1:8" x14ac:dyDescent="0.25">
      <c r="A795">
        <v>1</v>
      </c>
      <c r="B795" t="s">
        <v>6914</v>
      </c>
      <c r="C795" t="s">
        <v>3533</v>
      </c>
      <c r="D795" t="s">
        <v>370</v>
      </c>
      <c r="E795">
        <v>2.9375</v>
      </c>
      <c r="F795">
        <v>16</v>
      </c>
      <c r="G795">
        <v>77.135625000000005</v>
      </c>
      <c r="H795">
        <v>71.421875</v>
      </c>
    </row>
    <row r="796" spans="1:8" x14ac:dyDescent="0.25">
      <c r="A796">
        <v>1</v>
      </c>
      <c r="B796" t="s">
        <v>6914</v>
      </c>
      <c r="C796" t="s">
        <v>3534</v>
      </c>
      <c r="D796" t="s">
        <v>371</v>
      </c>
      <c r="E796">
        <v>13.6</v>
      </c>
      <c r="F796">
        <v>10</v>
      </c>
      <c r="G796">
        <v>59.799599999999998</v>
      </c>
      <c r="H796">
        <v>55.37</v>
      </c>
    </row>
    <row r="797" spans="1:8" x14ac:dyDescent="0.25">
      <c r="A797">
        <v>1</v>
      </c>
      <c r="B797" t="s">
        <v>6914</v>
      </c>
      <c r="C797" t="s">
        <v>3535</v>
      </c>
      <c r="D797" t="s">
        <v>372</v>
      </c>
      <c r="E797">
        <v>6.76</v>
      </c>
      <c r="F797">
        <v>50</v>
      </c>
      <c r="G797">
        <v>17.2044</v>
      </c>
      <c r="H797">
        <v>15.93</v>
      </c>
    </row>
    <row r="798" spans="1:8" x14ac:dyDescent="0.25">
      <c r="A798">
        <v>1</v>
      </c>
      <c r="B798" t="s">
        <v>6914</v>
      </c>
      <c r="C798" t="s">
        <v>3536</v>
      </c>
      <c r="D798" t="s">
        <v>373</v>
      </c>
      <c r="E798">
        <v>11.1</v>
      </c>
      <c r="F798">
        <v>20</v>
      </c>
      <c r="G798">
        <v>37.000799999999998</v>
      </c>
      <c r="H798">
        <v>34.26</v>
      </c>
    </row>
    <row r="799" spans="1:8" x14ac:dyDescent="0.25">
      <c r="A799">
        <v>1</v>
      </c>
      <c r="B799" t="s">
        <v>6914</v>
      </c>
      <c r="C799" t="s">
        <v>3537</v>
      </c>
      <c r="D799" t="s">
        <v>3538</v>
      </c>
      <c r="E799">
        <v>1.36</v>
      </c>
      <c r="F799">
        <v>50</v>
      </c>
      <c r="G799">
        <v>27</v>
      </c>
      <c r="H799">
        <v>25</v>
      </c>
    </row>
    <row r="800" spans="1:8" x14ac:dyDescent="0.25">
      <c r="A800">
        <v>1</v>
      </c>
      <c r="B800" t="s">
        <v>6914</v>
      </c>
      <c r="C800" t="s">
        <v>3539</v>
      </c>
      <c r="D800" t="s">
        <v>374</v>
      </c>
      <c r="E800">
        <v>0</v>
      </c>
      <c r="F800">
        <v>25</v>
      </c>
      <c r="G800">
        <v>16.18</v>
      </c>
      <c r="H800">
        <v>16.18</v>
      </c>
    </row>
    <row r="801" spans="1:8" x14ac:dyDescent="0.25">
      <c r="A801">
        <v>1</v>
      </c>
      <c r="B801" t="s">
        <v>6914</v>
      </c>
      <c r="C801" t="s">
        <v>3540</v>
      </c>
      <c r="D801" t="s">
        <v>375</v>
      </c>
      <c r="E801">
        <v>0</v>
      </c>
      <c r="F801">
        <v>24</v>
      </c>
      <c r="G801">
        <v>13.907083</v>
      </c>
      <c r="H801">
        <v>13.907083</v>
      </c>
    </row>
    <row r="802" spans="1:8" x14ac:dyDescent="0.25">
      <c r="A802">
        <v>1</v>
      </c>
      <c r="B802" t="s">
        <v>6914</v>
      </c>
      <c r="C802" t="s">
        <v>3541</v>
      </c>
      <c r="D802" t="s">
        <v>376</v>
      </c>
      <c r="E802">
        <v>1.3333330000000001</v>
      </c>
      <c r="F802">
        <v>12</v>
      </c>
      <c r="G802">
        <v>56.523333000000001</v>
      </c>
      <c r="H802">
        <v>56.523333000000001</v>
      </c>
    </row>
    <row r="803" spans="1:8" x14ac:dyDescent="0.25">
      <c r="A803">
        <v>1</v>
      </c>
      <c r="B803" t="s">
        <v>6914</v>
      </c>
      <c r="C803" t="s">
        <v>3542</v>
      </c>
      <c r="D803" t="s">
        <v>377</v>
      </c>
      <c r="E803">
        <v>1.3333330000000001</v>
      </c>
      <c r="F803">
        <v>18</v>
      </c>
      <c r="G803">
        <v>24.032222000000001</v>
      </c>
      <c r="H803">
        <v>24.032222000000001</v>
      </c>
    </row>
    <row r="804" spans="1:8" x14ac:dyDescent="0.25">
      <c r="A804">
        <v>1</v>
      </c>
      <c r="B804" t="s">
        <v>6914</v>
      </c>
      <c r="C804" t="s">
        <v>3543</v>
      </c>
      <c r="D804" t="s">
        <v>378</v>
      </c>
      <c r="E804">
        <v>2.5833330000000001</v>
      </c>
      <c r="F804">
        <v>12</v>
      </c>
      <c r="G804">
        <v>67.946667000000005</v>
      </c>
      <c r="H804">
        <v>67.946667000000005</v>
      </c>
    </row>
    <row r="805" spans="1:8" x14ac:dyDescent="0.25">
      <c r="A805">
        <v>1</v>
      </c>
      <c r="B805" t="s">
        <v>6914</v>
      </c>
      <c r="C805" t="s">
        <v>3544</v>
      </c>
      <c r="D805" t="s">
        <v>6462</v>
      </c>
      <c r="E805">
        <v>2.0416669999999999</v>
      </c>
      <c r="F805">
        <v>24</v>
      </c>
      <c r="G805">
        <v>17.772082999999999</v>
      </c>
      <c r="H805">
        <v>17.772082999999999</v>
      </c>
    </row>
    <row r="806" spans="1:8" x14ac:dyDescent="0.25">
      <c r="A806">
        <v>1</v>
      </c>
      <c r="B806" t="s">
        <v>6914</v>
      </c>
      <c r="C806" t="s">
        <v>2706</v>
      </c>
      <c r="D806" t="s">
        <v>379</v>
      </c>
      <c r="E806">
        <v>47.555554999999998</v>
      </c>
      <c r="F806">
        <v>9</v>
      </c>
      <c r="G806">
        <v>34.884</v>
      </c>
      <c r="H806">
        <v>32.299999999999997</v>
      </c>
    </row>
    <row r="807" spans="1:8" x14ac:dyDescent="0.25">
      <c r="A807">
        <v>1</v>
      </c>
      <c r="B807" t="s">
        <v>6914</v>
      </c>
      <c r="C807" t="s">
        <v>3545</v>
      </c>
      <c r="D807" t="s">
        <v>380</v>
      </c>
      <c r="E807">
        <v>0</v>
      </c>
      <c r="F807">
        <v>20</v>
      </c>
      <c r="G807">
        <v>22.756879999999999</v>
      </c>
      <c r="H807">
        <v>19.617999999999999</v>
      </c>
    </row>
    <row r="808" spans="1:8" x14ac:dyDescent="0.25">
      <c r="A808">
        <v>1</v>
      </c>
      <c r="B808" t="s">
        <v>6914</v>
      </c>
      <c r="C808" t="s">
        <v>2707</v>
      </c>
      <c r="D808" t="s">
        <v>381</v>
      </c>
      <c r="E808">
        <v>5.625</v>
      </c>
      <c r="F808">
        <v>8</v>
      </c>
      <c r="G808">
        <v>70.538039999999995</v>
      </c>
      <c r="H808">
        <v>65.313000000000002</v>
      </c>
    </row>
    <row r="809" spans="1:8" x14ac:dyDescent="0.25">
      <c r="A809">
        <v>1</v>
      </c>
      <c r="B809" t="s">
        <v>6914</v>
      </c>
      <c r="C809" t="s">
        <v>2708</v>
      </c>
      <c r="D809" t="s">
        <v>382</v>
      </c>
      <c r="E809">
        <v>2.25</v>
      </c>
      <c r="F809">
        <v>8</v>
      </c>
      <c r="G809">
        <v>70.538039999999995</v>
      </c>
      <c r="H809">
        <v>65.313000000000002</v>
      </c>
    </row>
    <row r="810" spans="1:8" x14ac:dyDescent="0.25">
      <c r="A810">
        <v>1</v>
      </c>
      <c r="B810" t="s">
        <v>6914</v>
      </c>
      <c r="C810" t="s">
        <v>2709</v>
      </c>
      <c r="D810" t="s">
        <v>383</v>
      </c>
      <c r="E810">
        <v>41.333337</v>
      </c>
      <c r="F810">
        <v>18</v>
      </c>
      <c r="G810">
        <v>17.442</v>
      </c>
      <c r="H810">
        <v>16.149999999999999</v>
      </c>
    </row>
    <row r="811" spans="1:8" x14ac:dyDescent="0.25">
      <c r="A811">
        <v>1</v>
      </c>
      <c r="B811" t="s">
        <v>6914</v>
      </c>
      <c r="C811" t="s">
        <v>2710</v>
      </c>
      <c r="D811" t="s">
        <v>384</v>
      </c>
      <c r="E811">
        <v>0</v>
      </c>
      <c r="F811">
        <v>2</v>
      </c>
      <c r="G811">
        <v>236.93</v>
      </c>
      <c r="H811">
        <v>204.25</v>
      </c>
    </row>
    <row r="812" spans="1:8" x14ac:dyDescent="0.25">
      <c r="A812">
        <v>1</v>
      </c>
      <c r="B812" t="s">
        <v>6914</v>
      </c>
      <c r="C812" t="s">
        <v>3546</v>
      </c>
      <c r="D812" t="s">
        <v>385</v>
      </c>
      <c r="E812">
        <v>0</v>
      </c>
      <c r="F812">
        <v>20</v>
      </c>
      <c r="G812">
        <v>23.965599999999998</v>
      </c>
      <c r="H812">
        <v>20.66</v>
      </c>
    </row>
    <row r="813" spans="1:8" x14ac:dyDescent="0.25">
      <c r="A813">
        <v>1</v>
      </c>
      <c r="B813" t="s">
        <v>6914</v>
      </c>
      <c r="C813" t="s">
        <v>3547</v>
      </c>
      <c r="D813" t="s">
        <v>386</v>
      </c>
      <c r="E813">
        <v>0</v>
      </c>
      <c r="F813">
        <v>20</v>
      </c>
      <c r="G813">
        <v>21.981999999999999</v>
      </c>
      <c r="H813">
        <v>18.95</v>
      </c>
    </row>
    <row r="814" spans="1:8" x14ac:dyDescent="0.25">
      <c r="A814">
        <v>1</v>
      </c>
      <c r="B814" t="s">
        <v>6914</v>
      </c>
      <c r="C814" t="s">
        <v>3548</v>
      </c>
      <c r="D814" t="s">
        <v>387</v>
      </c>
      <c r="E814">
        <v>256.375</v>
      </c>
      <c r="F814">
        <v>8</v>
      </c>
      <c r="G814">
        <v>60.918480000000002</v>
      </c>
      <c r="H814">
        <v>56.405999999999999</v>
      </c>
    </row>
    <row r="815" spans="1:8" x14ac:dyDescent="0.25">
      <c r="A815">
        <v>1</v>
      </c>
      <c r="B815" t="s">
        <v>6914</v>
      </c>
      <c r="C815" t="s">
        <v>3549</v>
      </c>
      <c r="D815" t="s">
        <v>388</v>
      </c>
      <c r="E815">
        <v>0</v>
      </c>
      <c r="F815">
        <v>8</v>
      </c>
      <c r="G815">
        <v>34.444102999999998</v>
      </c>
      <c r="H815">
        <v>31.892688</v>
      </c>
    </row>
    <row r="816" spans="1:8" x14ac:dyDescent="0.25">
      <c r="A816">
        <v>1</v>
      </c>
      <c r="B816" t="s">
        <v>6914</v>
      </c>
      <c r="C816" t="s">
        <v>3550</v>
      </c>
      <c r="D816" t="s">
        <v>389</v>
      </c>
      <c r="E816">
        <v>15.125</v>
      </c>
      <c r="F816">
        <v>8</v>
      </c>
      <c r="G816">
        <v>68.613479999999996</v>
      </c>
      <c r="H816">
        <v>63.530999999999999</v>
      </c>
    </row>
    <row r="817" spans="1:8" x14ac:dyDescent="0.25">
      <c r="A817">
        <v>1</v>
      </c>
      <c r="B817" t="s">
        <v>6914</v>
      </c>
      <c r="C817" t="s">
        <v>2711</v>
      </c>
      <c r="D817" t="s">
        <v>390</v>
      </c>
      <c r="E817">
        <v>21.25</v>
      </c>
      <c r="F817">
        <v>8</v>
      </c>
      <c r="G817">
        <v>64.638000000000005</v>
      </c>
      <c r="H817">
        <v>59.85</v>
      </c>
    </row>
    <row r="818" spans="1:8" x14ac:dyDescent="0.25">
      <c r="A818">
        <v>1</v>
      </c>
      <c r="B818" t="s">
        <v>6914</v>
      </c>
      <c r="C818" t="s">
        <v>3551</v>
      </c>
      <c r="D818" t="s">
        <v>2322</v>
      </c>
      <c r="E818">
        <v>0</v>
      </c>
      <c r="F818">
        <v>6</v>
      </c>
      <c r="G818">
        <v>53.009639999999997</v>
      </c>
      <c r="H818">
        <v>49.082999999999998</v>
      </c>
    </row>
    <row r="819" spans="1:8" x14ac:dyDescent="0.25">
      <c r="A819">
        <v>1</v>
      </c>
      <c r="B819" t="s">
        <v>6914</v>
      </c>
      <c r="C819" t="s">
        <v>3552</v>
      </c>
      <c r="D819" t="s">
        <v>2393</v>
      </c>
      <c r="E819">
        <v>0</v>
      </c>
      <c r="F819">
        <v>6</v>
      </c>
      <c r="G819">
        <v>0</v>
      </c>
      <c r="H819">
        <v>0</v>
      </c>
    </row>
    <row r="820" spans="1:8" x14ac:dyDescent="0.25">
      <c r="A820">
        <v>1</v>
      </c>
      <c r="B820" t="s">
        <v>6914</v>
      </c>
      <c r="C820" t="s">
        <v>3553</v>
      </c>
      <c r="D820" t="s">
        <v>3554</v>
      </c>
      <c r="E820">
        <v>104</v>
      </c>
      <c r="F820">
        <v>1</v>
      </c>
      <c r="G820">
        <v>90.287999999999997</v>
      </c>
      <c r="H820">
        <v>83.6</v>
      </c>
    </row>
    <row r="821" spans="1:8" x14ac:dyDescent="0.25">
      <c r="A821">
        <v>1</v>
      </c>
      <c r="B821" t="s">
        <v>6914</v>
      </c>
      <c r="C821" t="s">
        <v>3555</v>
      </c>
      <c r="D821" t="s">
        <v>7028</v>
      </c>
      <c r="E821">
        <v>104</v>
      </c>
      <c r="F821">
        <v>1</v>
      </c>
      <c r="G821">
        <v>90.287999999999997</v>
      </c>
      <c r="H821">
        <v>83.6</v>
      </c>
    </row>
    <row r="822" spans="1:8" x14ac:dyDescent="0.25">
      <c r="A822">
        <v>1</v>
      </c>
      <c r="B822" t="s">
        <v>6914</v>
      </c>
      <c r="C822" t="s">
        <v>3556</v>
      </c>
      <c r="D822" t="s">
        <v>391</v>
      </c>
      <c r="E822">
        <v>16.25</v>
      </c>
      <c r="F822">
        <v>8</v>
      </c>
      <c r="G822">
        <v>59.636249999999997</v>
      </c>
      <c r="H822">
        <v>55.21875</v>
      </c>
    </row>
    <row r="823" spans="1:8" x14ac:dyDescent="0.25">
      <c r="A823">
        <v>1</v>
      </c>
      <c r="B823" t="s">
        <v>6914</v>
      </c>
      <c r="C823" t="s">
        <v>3557</v>
      </c>
      <c r="D823" t="s">
        <v>2345</v>
      </c>
      <c r="E823">
        <v>0</v>
      </c>
      <c r="F823">
        <v>12</v>
      </c>
      <c r="G823">
        <v>0</v>
      </c>
      <c r="H823">
        <v>0</v>
      </c>
    </row>
    <row r="824" spans="1:8" x14ac:dyDescent="0.25">
      <c r="A824">
        <v>1</v>
      </c>
      <c r="B824" t="s">
        <v>6914</v>
      </c>
      <c r="C824" t="s">
        <v>3558</v>
      </c>
      <c r="D824" t="s">
        <v>392</v>
      </c>
      <c r="E824">
        <v>252.625</v>
      </c>
      <c r="F824">
        <v>8</v>
      </c>
      <c r="G824">
        <v>68.613479999999996</v>
      </c>
      <c r="H824">
        <v>63.530999999999999</v>
      </c>
    </row>
    <row r="825" spans="1:8" x14ac:dyDescent="0.25">
      <c r="A825">
        <v>1</v>
      </c>
      <c r="B825" t="s">
        <v>6914</v>
      </c>
      <c r="C825" t="s">
        <v>3559</v>
      </c>
      <c r="D825" t="s">
        <v>7521</v>
      </c>
      <c r="E825">
        <v>0</v>
      </c>
      <c r="F825">
        <v>12</v>
      </c>
      <c r="G825">
        <v>0</v>
      </c>
      <c r="H825">
        <v>0</v>
      </c>
    </row>
    <row r="826" spans="1:8" x14ac:dyDescent="0.25">
      <c r="A826">
        <v>1</v>
      </c>
      <c r="B826" t="s">
        <v>6914</v>
      </c>
      <c r="C826" t="s">
        <v>6463</v>
      </c>
      <c r="D826" t="s">
        <v>6464</v>
      </c>
      <c r="E826">
        <v>-2</v>
      </c>
      <c r="F826">
        <v>8</v>
      </c>
      <c r="G826">
        <v>70.538039999999995</v>
      </c>
      <c r="H826">
        <v>65.313000000000002</v>
      </c>
    </row>
    <row r="827" spans="1:8" x14ac:dyDescent="0.25">
      <c r="A827">
        <v>1</v>
      </c>
      <c r="B827" t="s">
        <v>6914</v>
      </c>
      <c r="C827" t="s">
        <v>6465</v>
      </c>
      <c r="D827" t="s">
        <v>6466</v>
      </c>
      <c r="E827">
        <v>0.125</v>
      </c>
      <c r="F827">
        <v>8</v>
      </c>
      <c r="G827">
        <v>59.636249999999997</v>
      </c>
      <c r="H827">
        <v>55.21875</v>
      </c>
    </row>
    <row r="828" spans="1:8" x14ac:dyDescent="0.25">
      <c r="A828">
        <v>1</v>
      </c>
      <c r="B828" t="s">
        <v>6914</v>
      </c>
      <c r="C828" t="s">
        <v>6467</v>
      </c>
      <c r="D828" t="s">
        <v>6468</v>
      </c>
      <c r="E828">
        <v>34</v>
      </c>
      <c r="F828">
        <v>1</v>
      </c>
      <c r="G828">
        <v>90.287999999999997</v>
      </c>
      <c r="H828">
        <v>83.6</v>
      </c>
    </row>
    <row r="829" spans="1:8" x14ac:dyDescent="0.25">
      <c r="A829">
        <v>1</v>
      </c>
      <c r="B829" t="s">
        <v>6914</v>
      </c>
      <c r="C829" t="s">
        <v>6469</v>
      </c>
      <c r="D829" t="s">
        <v>6470</v>
      </c>
      <c r="E829">
        <v>0</v>
      </c>
      <c r="F829">
        <v>6</v>
      </c>
      <c r="G829">
        <v>0</v>
      </c>
      <c r="H829">
        <v>0</v>
      </c>
    </row>
    <row r="830" spans="1:8" x14ac:dyDescent="0.25">
      <c r="A830">
        <v>1</v>
      </c>
      <c r="B830" t="s">
        <v>6914</v>
      </c>
      <c r="C830" t="s">
        <v>6471</v>
      </c>
      <c r="D830" t="s">
        <v>7029</v>
      </c>
      <c r="E830">
        <v>22</v>
      </c>
      <c r="F830">
        <v>1</v>
      </c>
      <c r="G830">
        <v>90.287999999999997</v>
      </c>
      <c r="H830">
        <v>83.6</v>
      </c>
    </row>
    <row r="831" spans="1:8" x14ac:dyDescent="0.25">
      <c r="A831">
        <v>1</v>
      </c>
      <c r="B831" t="s">
        <v>6914</v>
      </c>
      <c r="C831" t="s">
        <v>6472</v>
      </c>
      <c r="D831" t="s">
        <v>6473</v>
      </c>
      <c r="E831">
        <v>0</v>
      </c>
      <c r="F831">
        <v>6</v>
      </c>
      <c r="G831">
        <v>31.806000000000001</v>
      </c>
      <c r="H831">
        <v>29.45</v>
      </c>
    </row>
    <row r="832" spans="1:8" x14ac:dyDescent="0.25">
      <c r="A832">
        <v>1</v>
      </c>
      <c r="B832" t="s">
        <v>6914</v>
      </c>
      <c r="C832" t="s">
        <v>3560</v>
      </c>
      <c r="D832" t="s">
        <v>393</v>
      </c>
      <c r="E832">
        <v>19</v>
      </c>
      <c r="F832">
        <v>8</v>
      </c>
      <c r="G832">
        <v>60.918480000000002</v>
      </c>
      <c r="H832">
        <v>56.405999999999999</v>
      </c>
    </row>
    <row r="833" spans="1:8" x14ac:dyDescent="0.25">
      <c r="A833">
        <v>1</v>
      </c>
      <c r="B833" t="s">
        <v>6914</v>
      </c>
      <c r="C833" t="s">
        <v>6474</v>
      </c>
      <c r="D833" t="s">
        <v>6475</v>
      </c>
      <c r="E833">
        <v>0</v>
      </c>
      <c r="F833">
        <v>6</v>
      </c>
      <c r="G833">
        <v>0</v>
      </c>
      <c r="H833">
        <v>0</v>
      </c>
    </row>
    <row r="834" spans="1:8" x14ac:dyDescent="0.25">
      <c r="A834">
        <v>1</v>
      </c>
      <c r="B834" t="s">
        <v>6914</v>
      </c>
      <c r="C834" t="s">
        <v>6476</v>
      </c>
      <c r="D834" t="s">
        <v>6477</v>
      </c>
      <c r="E834">
        <v>0</v>
      </c>
      <c r="F834">
        <v>6</v>
      </c>
      <c r="G834">
        <v>0</v>
      </c>
      <c r="H834">
        <v>0</v>
      </c>
    </row>
    <row r="835" spans="1:8" x14ac:dyDescent="0.25">
      <c r="A835">
        <v>1</v>
      </c>
      <c r="B835" t="s">
        <v>6914</v>
      </c>
      <c r="C835" t="s">
        <v>6478</v>
      </c>
      <c r="D835" t="s">
        <v>6479</v>
      </c>
      <c r="E835">
        <v>0</v>
      </c>
      <c r="F835">
        <v>12</v>
      </c>
      <c r="G835">
        <v>0</v>
      </c>
      <c r="H835">
        <v>0</v>
      </c>
    </row>
    <row r="836" spans="1:8" x14ac:dyDescent="0.25">
      <c r="A836">
        <v>1</v>
      </c>
      <c r="B836" t="s">
        <v>6914</v>
      </c>
      <c r="C836" t="s">
        <v>6480</v>
      </c>
      <c r="D836" t="s">
        <v>8913</v>
      </c>
      <c r="E836">
        <v>0</v>
      </c>
      <c r="F836">
        <v>12</v>
      </c>
      <c r="G836">
        <v>0</v>
      </c>
      <c r="H836">
        <v>0</v>
      </c>
    </row>
    <row r="837" spans="1:8" x14ac:dyDescent="0.25">
      <c r="A837">
        <v>1</v>
      </c>
      <c r="B837" t="s">
        <v>6914</v>
      </c>
      <c r="C837" t="s">
        <v>6481</v>
      </c>
      <c r="D837" t="s">
        <v>8914</v>
      </c>
      <c r="E837">
        <v>0</v>
      </c>
      <c r="F837">
        <v>12</v>
      </c>
      <c r="G837">
        <v>5.4712800000000001</v>
      </c>
      <c r="H837">
        <v>5.0659999999999998</v>
      </c>
    </row>
    <row r="838" spans="1:8" x14ac:dyDescent="0.25">
      <c r="A838">
        <v>1</v>
      </c>
      <c r="B838" t="s">
        <v>6914</v>
      </c>
      <c r="C838" t="s">
        <v>6482</v>
      </c>
      <c r="D838" t="s">
        <v>6483</v>
      </c>
      <c r="E838">
        <v>0</v>
      </c>
      <c r="F838">
        <v>9</v>
      </c>
      <c r="G838">
        <v>37.392000000000003</v>
      </c>
      <c r="H838">
        <v>34.622222000000001</v>
      </c>
    </row>
    <row r="839" spans="1:8" x14ac:dyDescent="0.25">
      <c r="A839">
        <v>1</v>
      </c>
      <c r="B839" t="s">
        <v>6914</v>
      </c>
      <c r="C839" t="s">
        <v>6484</v>
      </c>
      <c r="D839" t="s">
        <v>6485</v>
      </c>
      <c r="E839">
        <v>6.944445</v>
      </c>
      <c r="F839">
        <v>18</v>
      </c>
      <c r="G839">
        <v>18.696000000000002</v>
      </c>
      <c r="H839">
        <v>17.311111</v>
      </c>
    </row>
    <row r="840" spans="1:8" x14ac:dyDescent="0.25">
      <c r="A840">
        <v>1</v>
      </c>
      <c r="B840" t="s">
        <v>6914</v>
      </c>
      <c r="C840" t="s">
        <v>7030</v>
      </c>
      <c r="D840" t="s">
        <v>7031</v>
      </c>
      <c r="E840">
        <v>15</v>
      </c>
      <c r="F840">
        <v>1</v>
      </c>
      <c r="G840">
        <v>90.287999999999997</v>
      </c>
      <c r="H840">
        <v>83.6</v>
      </c>
    </row>
    <row r="841" spans="1:8" x14ac:dyDescent="0.25">
      <c r="A841">
        <v>1</v>
      </c>
      <c r="B841" t="s">
        <v>6914</v>
      </c>
      <c r="C841" t="s">
        <v>7522</v>
      </c>
      <c r="D841" t="s">
        <v>7523</v>
      </c>
      <c r="E841">
        <v>0</v>
      </c>
      <c r="F841">
        <v>6</v>
      </c>
      <c r="G841">
        <v>32.661360000000002</v>
      </c>
      <c r="H841">
        <v>30.242000000000001</v>
      </c>
    </row>
    <row r="842" spans="1:8" x14ac:dyDescent="0.25">
      <c r="A842">
        <v>1</v>
      </c>
      <c r="B842" t="s">
        <v>6914</v>
      </c>
      <c r="C842" t="s">
        <v>7524</v>
      </c>
      <c r="D842" t="s">
        <v>7525</v>
      </c>
      <c r="E842">
        <v>44</v>
      </c>
      <c r="F842">
        <v>1</v>
      </c>
      <c r="G842">
        <v>90.287999999999997</v>
      </c>
      <c r="H842">
        <v>83.6</v>
      </c>
    </row>
    <row r="843" spans="1:8" x14ac:dyDescent="0.25">
      <c r="A843">
        <v>1</v>
      </c>
      <c r="B843" t="s">
        <v>6914</v>
      </c>
      <c r="C843" t="s">
        <v>3561</v>
      </c>
      <c r="D843" t="s">
        <v>394</v>
      </c>
      <c r="E843">
        <v>240.875</v>
      </c>
      <c r="F843">
        <v>8</v>
      </c>
      <c r="G843">
        <v>68.613479999999996</v>
      </c>
      <c r="H843">
        <v>63.530999999999999</v>
      </c>
    </row>
    <row r="844" spans="1:8" x14ac:dyDescent="0.25">
      <c r="A844">
        <v>1</v>
      </c>
      <c r="B844" t="s">
        <v>6914</v>
      </c>
      <c r="C844" t="s">
        <v>8359</v>
      </c>
      <c r="D844" t="s">
        <v>8644</v>
      </c>
      <c r="E844">
        <v>0</v>
      </c>
      <c r="F844">
        <v>12</v>
      </c>
      <c r="G844">
        <v>0</v>
      </c>
      <c r="H844">
        <v>0</v>
      </c>
    </row>
    <row r="845" spans="1:8" x14ac:dyDescent="0.25">
      <c r="A845">
        <v>1</v>
      </c>
      <c r="B845" t="s">
        <v>6914</v>
      </c>
      <c r="C845" t="s">
        <v>9867</v>
      </c>
      <c r="D845" t="s">
        <v>9868</v>
      </c>
      <c r="E845">
        <v>0</v>
      </c>
      <c r="F845">
        <v>4</v>
      </c>
      <c r="G845">
        <v>159.23320000000001</v>
      </c>
      <c r="H845">
        <v>137.27000000000001</v>
      </c>
    </row>
    <row r="846" spans="1:8" x14ac:dyDescent="0.25">
      <c r="A846">
        <v>1</v>
      </c>
      <c r="B846" t="s">
        <v>6914</v>
      </c>
      <c r="C846" t="s">
        <v>9869</v>
      </c>
      <c r="D846" t="s">
        <v>9870</v>
      </c>
      <c r="E846">
        <v>4.5455000000000002E-2</v>
      </c>
      <c r="F846">
        <v>22</v>
      </c>
      <c r="G846">
        <v>20.799817999999998</v>
      </c>
      <c r="H846">
        <v>19.259091000000002</v>
      </c>
    </row>
    <row r="847" spans="1:8" x14ac:dyDescent="0.25">
      <c r="A847">
        <v>1</v>
      </c>
      <c r="B847" t="s">
        <v>6914</v>
      </c>
      <c r="C847" t="s">
        <v>9871</v>
      </c>
      <c r="D847" t="s">
        <v>9872</v>
      </c>
      <c r="E847">
        <v>4.9090910000000001</v>
      </c>
      <c r="F847">
        <v>22</v>
      </c>
      <c r="G847">
        <v>21.685908999999999</v>
      </c>
      <c r="H847">
        <v>20.079545</v>
      </c>
    </row>
    <row r="848" spans="1:8" x14ac:dyDescent="0.25">
      <c r="A848">
        <v>1</v>
      </c>
      <c r="B848" t="s">
        <v>6914</v>
      </c>
      <c r="C848" t="s">
        <v>9873</v>
      </c>
      <c r="D848" t="s">
        <v>9874</v>
      </c>
      <c r="E848">
        <v>0</v>
      </c>
      <c r="F848">
        <v>4</v>
      </c>
      <c r="G848">
        <v>105.16500000000001</v>
      </c>
      <c r="H848">
        <v>97.375</v>
      </c>
    </row>
    <row r="849" spans="1:8" x14ac:dyDescent="0.25">
      <c r="A849">
        <v>1</v>
      </c>
      <c r="B849" t="s">
        <v>6914</v>
      </c>
      <c r="C849" t="s">
        <v>9875</v>
      </c>
      <c r="D849" t="s">
        <v>9876</v>
      </c>
      <c r="E849">
        <v>0</v>
      </c>
      <c r="F849">
        <v>4</v>
      </c>
      <c r="G849">
        <v>110.295</v>
      </c>
      <c r="H849">
        <v>102.125</v>
      </c>
    </row>
    <row r="850" spans="1:8" x14ac:dyDescent="0.25">
      <c r="A850">
        <v>1</v>
      </c>
      <c r="B850" t="s">
        <v>6914</v>
      </c>
      <c r="C850" t="s">
        <v>2712</v>
      </c>
      <c r="D850" t="s">
        <v>395</v>
      </c>
      <c r="E850">
        <v>-0.25</v>
      </c>
      <c r="F850">
        <v>8</v>
      </c>
      <c r="G850">
        <v>68.613479999999996</v>
      </c>
      <c r="H850">
        <v>63.530999999999999</v>
      </c>
    </row>
    <row r="851" spans="1:8" x14ac:dyDescent="0.25">
      <c r="A851">
        <v>1</v>
      </c>
      <c r="B851" t="s">
        <v>6914</v>
      </c>
      <c r="C851" t="s">
        <v>3562</v>
      </c>
      <c r="D851" t="s">
        <v>396</v>
      </c>
      <c r="E851">
        <v>37.75</v>
      </c>
      <c r="F851">
        <v>8</v>
      </c>
      <c r="G851">
        <v>59.636519999999997</v>
      </c>
      <c r="H851">
        <v>55.219000000000001</v>
      </c>
    </row>
    <row r="852" spans="1:8" x14ac:dyDescent="0.25">
      <c r="A852">
        <v>1</v>
      </c>
      <c r="B852" t="s">
        <v>6914</v>
      </c>
      <c r="C852" t="s">
        <v>2713</v>
      </c>
      <c r="D852" t="s">
        <v>397</v>
      </c>
      <c r="E852">
        <v>34.875</v>
      </c>
      <c r="F852">
        <v>8</v>
      </c>
      <c r="G852">
        <v>64.638000000000005</v>
      </c>
      <c r="H852">
        <v>59.85</v>
      </c>
    </row>
    <row r="853" spans="1:8" x14ac:dyDescent="0.25">
      <c r="A853">
        <v>1</v>
      </c>
      <c r="B853" t="s">
        <v>6914</v>
      </c>
      <c r="C853" t="s">
        <v>9877</v>
      </c>
      <c r="D853" t="s">
        <v>9878</v>
      </c>
      <c r="E853">
        <v>0</v>
      </c>
      <c r="F853">
        <v>10</v>
      </c>
      <c r="G853">
        <v>0</v>
      </c>
      <c r="H853">
        <v>0</v>
      </c>
    </row>
    <row r="854" spans="1:8" x14ac:dyDescent="0.25">
      <c r="A854">
        <v>1</v>
      </c>
      <c r="B854" t="s">
        <v>6914</v>
      </c>
      <c r="C854" t="s">
        <v>3563</v>
      </c>
      <c r="D854" t="s">
        <v>398</v>
      </c>
      <c r="E854">
        <v>2.2999999999999998</v>
      </c>
      <c r="F854">
        <v>30</v>
      </c>
      <c r="G854">
        <v>19.440000000000001</v>
      </c>
      <c r="H854">
        <v>18</v>
      </c>
    </row>
    <row r="855" spans="1:8" x14ac:dyDescent="0.25">
      <c r="A855">
        <v>1</v>
      </c>
      <c r="B855" t="s">
        <v>6914</v>
      </c>
      <c r="C855" t="s">
        <v>3564</v>
      </c>
      <c r="D855" t="s">
        <v>399</v>
      </c>
      <c r="E855">
        <v>11.6875</v>
      </c>
      <c r="F855">
        <v>16</v>
      </c>
      <c r="G855">
        <v>31.598437000000001</v>
      </c>
      <c r="H855">
        <v>29.257812000000001</v>
      </c>
    </row>
    <row r="856" spans="1:8" x14ac:dyDescent="0.25">
      <c r="A856">
        <v>1</v>
      </c>
      <c r="B856" t="s">
        <v>6914</v>
      </c>
      <c r="C856" t="s">
        <v>2714</v>
      </c>
      <c r="D856" t="s">
        <v>400</v>
      </c>
      <c r="E856">
        <v>0.625</v>
      </c>
      <c r="F856">
        <v>24</v>
      </c>
      <c r="G856">
        <v>36.027720000000002</v>
      </c>
      <c r="H856">
        <v>33.359000000000002</v>
      </c>
    </row>
    <row r="857" spans="1:8" x14ac:dyDescent="0.25">
      <c r="A857">
        <v>1</v>
      </c>
      <c r="B857" t="s">
        <v>6914</v>
      </c>
      <c r="C857" t="s">
        <v>3565</v>
      </c>
      <c r="D857" t="s">
        <v>401</v>
      </c>
      <c r="E857">
        <v>1.46</v>
      </c>
      <c r="F857">
        <v>50</v>
      </c>
      <c r="G857">
        <v>17.482500000000002</v>
      </c>
      <c r="H857">
        <v>16.1875</v>
      </c>
    </row>
    <row r="858" spans="1:8" x14ac:dyDescent="0.25">
      <c r="A858">
        <v>1</v>
      </c>
      <c r="B858" t="s">
        <v>6914</v>
      </c>
      <c r="C858" t="s">
        <v>3566</v>
      </c>
      <c r="D858" t="s">
        <v>402</v>
      </c>
      <c r="E858">
        <v>-2.5000000000000001E-2</v>
      </c>
      <c r="F858">
        <v>40</v>
      </c>
      <c r="G858">
        <v>10.6785</v>
      </c>
      <c r="H858">
        <v>9.8874999999999993</v>
      </c>
    </row>
    <row r="859" spans="1:8" x14ac:dyDescent="0.25">
      <c r="A859">
        <v>1</v>
      </c>
      <c r="B859" t="s">
        <v>6914</v>
      </c>
      <c r="C859" t="s">
        <v>3567</v>
      </c>
      <c r="D859" t="s">
        <v>403</v>
      </c>
      <c r="E859">
        <v>0</v>
      </c>
      <c r="F859">
        <v>16</v>
      </c>
      <c r="G859">
        <v>27.582187000000001</v>
      </c>
      <c r="H859">
        <v>25.539062000000001</v>
      </c>
    </row>
    <row r="860" spans="1:8" x14ac:dyDescent="0.25">
      <c r="A860">
        <v>1</v>
      </c>
      <c r="B860" t="s">
        <v>6914</v>
      </c>
      <c r="C860" t="s">
        <v>3568</v>
      </c>
      <c r="D860" t="s">
        <v>9879</v>
      </c>
      <c r="E860">
        <v>53.916665000000002</v>
      </c>
      <c r="F860">
        <v>12</v>
      </c>
      <c r="G860">
        <v>48.140999999999998</v>
      </c>
      <c r="H860">
        <v>44.575000000000003</v>
      </c>
    </row>
    <row r="861" spans="1:8" x14ac:dyDescent="0.25">
      <c r="A861">
        <v>1</v>
      </c>
      <c r="B861" t="s">
        <v>6914</v>
      </c>
      <c r="C861" t="s">
        <v>7032</v>
      </c>
      <c r="D861" t="s">
        <v>7033</v>
      </c>
      <c r="E861">
        <v>0.26666699999999999</v>
      </c>
      <c r="F861">
        <v>15</v>
      </c>
      <c r="G861">
        <v>45.108359999999998</v>
      </c>
      <c r="H861">
        <v>41.767000000000003</v>
      </c>
    </row>
    <row r="862" spans="1:8" x14ac:dyDescent="0.25">
      <c r="A862">
        <v>1</v>
      </c>
      <c r="B862" t="s">
        <v>6914</v>
      </c>
      <c r="C862" t="s">
        <v>9880</v>
      </c>
      <c r="D862" t="s">
        <v>9881</v>
      </c>
      <c r="E862">
        <v>0</v>
      </c>
      <c r="F862">
        <v>16</v>
      </c>
      <c r="G862">
        <v>29.590312999999998</v>
      </c>
      <c r="H862">
        <v>27.398437999999999</v>
      </c>
    </row>
    <row r="863" spans="1:8" x14ac:dyDescent="0.25">
      <c r="A863">
        <v>1</v>
      </c>
      <c r="B863" t="s">
        <v>6914</v>
      </c>
      <c r="C863" t="s">
        <v>9882</v>
      </c>
      <c r="D863" t="s">
        <v>9883</v>
      </c>
      <c r="E863">
        <v>0</v>
      </c>
      <c r="F863">
        <v>16</v>
      </c>
      <c r="G863">
        <v>32.543436999999997</v>
      </c>
      <c r="H863">
        <v>30.132812000000001</v>
      </c>
    </row>
    <row r="864" spans="1:8" x14ac:dyDescent="0.25">
      <c r="A864">
        <v>1</v>
      </c>
      <c r="B864" t="s">
        <v>6914</v>
      </c>
      <c r="C864" t="s">
        <v>18774</v>
      </c>
      <c r="D864" t="s">
        <v>18775</v>
      </c>
      <c r="E864">
        <v>18.3</v>
      </c>
      <c r="F864">
        <v>10</v>
      </c>
      <c r="G864">
        <v>67.962239999999994</v>
      </c>
      <c r="H864">
        <v>62.927999999999997</v>
      </c>
    </row>
    <row r="865" spans="1:8" x14ac:dyDescent="0.25">
      <c r="A865">
        <v>1</v>
      </c>
      <c r="B865" t="s">
        <v>6914</v>
      </c>
      <c r="C865" t="s">
        <v>3569</v>
      </c>
      <c r="D865" t="s">
        <v>404</v>
      </c>
      <c r="E865">
        <v>16.3</v>
      </c>
      <c r="F865">
        <v>40</v>
      </c>
      <c r="G865">
        <v>10.6785</v>
      </c>
      <c r="H865">
        <v>9.8874999999999993</v>
      </c>
    </row>
    <row r="866" spans="1:8" x14ac:dyDescent="0.25">
      <c r="A866">
        <v>1</v>
      </c>
      <c r="B866" t="s">
        <v>6914</v>
      </c>
      <c r="C866" t="s">
        <v>2715</v>
      </c>
      <c r="D866" t="s">
        <v>405</v>
      </c>
      <c r="E866">
        <v>16.5</v>
      </c>
      <c r="F866">
        <v>100</v>
      </c>
      <c r="G866">
        <v>11.57625</v>
      </c>
      <c r="H866">
        <v>10.71875</v>
      </c>
    </row>
    <row r="867" spans="1:8" x14ac:dyDescent="0.25">
      <c r="A867">
        <v>1</v>
      </c>
      <c r="B867" t="s">
        <v>6914</v>
      </c>
      <c r="C867" t="s">
        <v>3570</v>
      </c>
      <c r="D867" t="s">
        <v>9884</v>
      </c>
      <c r="E867">
        <v>36.249999000000003</v>
      </c>
      <c r="F867">
        <v>12</v>
      </c>
      <c r="G867">
        <v>48.140999999999998</v>
      </c>
      <c r="H867">
        <v>44.575000000000003</v>
      </c>
    </row>
    <row r="868" spans="1:8" x14ac:dyDescent="0.25">
      <c r="A868">
        <v>1</v>
      </c>
      <c r="B868" t="s">
        <v>6914</v>
      </c>
      <c r="C868" t="s">
        <v>2716</v>
      </c>
      <c r="D868" t="s">
        <v>406</v>
      </c>
      <c r="E868">
        <v>20.766665</v>
      </c>
      <c r="F868">
        <v>30</v>
      </c>
      <c r="G868">
        <v>28.194479999999999</v>
      </c>
      <c r="H868">
        <v>26.106000000000002</v>
      </c>
    </row>
    <row r="869" spans="1:8" x14ac:dyDescent="0.25">
      <c r="A869">
        <v>1</v>
      </c>
      <c r="B869" t="s">
        <v>6914</v>
      </c>
      <c r="C869" t="s">
        <v>3571</v>
      </c>
      <c r="D869" t="s">
        <v>407</v>
      </c>
      <c r="E869">
        <v>16.866665000000001</v>
      </c>
      <c r="F869">
        <v>30</v>
      </c>
      <c r="G869">
        <v>24.64236</v>
      </c>
      <c r="H869">
        <v>22.817</v>
      </c>
    </row>
    <row r="870" spans="1:8" x14ac:dyDescent="0.25">
      <c r="A870">
        <v>1</v>
      </c>
      <c r="B870" t="s">
        <v>6914</v>
      </c>
      <c r="C870" t="s">
        <v>3572</v>
      </c>
      <c r="D870" t="s">
        <v>408</v>
      </c>
      <c r="E870">
        <v>0.65</v>
      </c>
      <c r="F870">
        <v>20</v>
      </c>
      <c r="G870">
        <v>14.458500000000001</v>
      </c>
      <c r="H870">
        <v>13.387499999999999</v>
      </c>
    </row>
    <row r="871" spans="1:8" x14ac:dyDescent="0.25">
      <c r="A871">
        <v>1</v>
      </c>
      <c r="B871" t="s">
        <v>6914</v>
      </c>
      <c r="C871" t="s">
        <v>3573</v>
      </c>
      <c r="D871" t="s">
        <v>409</v>
      </c>
      <c r="E871">
        <v>21.9</v>
      </c>
      <c r="F871">
        <v>20</v>
      </c>
      <c r="G871">
        <v>12.216419999999999</v>
      </c>
      <c r="H871">
        <v>11.311500000000001</v>
      </c>
    </row>
    <row r="872" spans="1:8" x14ac:dyDescent="0.25">
      <c r="A872">
        <v>1</v>
      </c>
      <c r="B872" t="s">
        <v>6914</v>
      </c>
      <c r="C872" t="s">
        <v>3574</v>
      </c>
      <c r="D872" t="s">
        <v>410</v>
      </c>
      <c r="E872">
        <v>1.125</v>
      </c>
      <c r="F872">
        <v>8</v>
      </c>
      <c r="G872">
        <v>38.198520000000002</v>
      </c>
      <c r="H872">
        <v>35.369</v>
      </c>
    </row>
    <row r="873" spans="1:8" x14ac:dyDescent="0.25">
      <c r="A873">
        <v>1</v>
      </c>
      <c r="B873" t="s">
        <v>6914</v>
      </c>
      <c r="C873" t="s">
        <v>3575</v>
      </c>
      <c r="D873" t="s">
        <v>411</v>
      </c>
      <c r="E873">
        <v>35.125</v>
      </c>
      <c r="F873">
        <v>8</v>
      </c>
      <c r="G873">
        <v>32.266350000000003</v>
      </c>
      <c r="H873">
        <v>29.876249999999999</v>
      </c>
    </row>
    <row r="874" spans="1:8" x14ac:dyDescent="0.25">
      <c r="A874">
        <v>1</v>
      </c>
      <c r="B874" t="s">
        <v>6914</v>
      </c>
      <c r="C874" t="s">
        <v>3576</v>
      </c>
      <c r="D874" t="s">
        <v>412</v>
      </c>
      <c r="E874">
        <v>0.6</v>
      </c>
      <c r="F874">
        <v>20</v>
      </c>
      <c r="G874">
        <v>36.018000000000001</v>
      </c>
      <c r="H874">
        <v>33.35</v>
      </c>
    </row>
    <row r="875" spans="1:8" x14ac:dyDescent="0.25">
      <c r="A875">
        <v>1</v>
      </c>
      <c r="B875" t="s">
        <v>6914</v>
      </c>
      <c r="C875" t="s">
        <v>3577</v>
      </c>
      <c r="D875" t="s">
        <v>413</v>
      </c>
      <c r="E875">
        <v>0</v>
      </c>
      <c r="F875">
        <v>15</v>
      </c>
      <c r="G875">
        <v>33.840000000000003</v>
      </c>
      <c r="H875">
        <v>31.333333</v>
      </c>
    </row>
    <row r="876" spans="1:8" x14ac:dyDescent="0.25">
      <c r="A876">
        <v>1</v>
      </c>
      <c r="B876" t="s">
        <v>6914</v>
      </c>
      <c r="C876" t="s">
        <v>3578</v>
      </c>
      <c r="D876" t="s">
        <v>414</v>
      </c>
      <c r="E876">
        <v>0</v>
      </c>
      <c r="F876">
        <v>12</v>
      </c>
      <c r="G876">
        <v>27.09</v>
      </c>
      <c r="H876">
        <v>25.083333</v>
      </c>
    </row>
    <row r="877" spans="1:8" x14ac:dyDescent="0.25">
      <c r="A877">
        <v>1</v>
      </c>
      <c r="B877" t="s">
        <v>6914</v>
      </c>
      <c r="C877" t="s">
        <v>3579</v>
      </c>
      <c r="D877" t="s">
        <v>415</v>
      </c>
      <c r="E877">
        <v>0</v>
      </c>
      <c r="F877">
        <v>10</v>
      </c>
      <c r="G877">
        <v>50.436</v>
      </c>
      <c r="H877">
        <v>46.7</v>
      </c>
    </row>
    <row r="878" spans="1:8" x14ac:dyDescent="0.25">
      <c r="A878">
        <v>1</v>
      </c>
      <c r="B878" t="s">
        <v>6914</v>
      </c>
      <c r="C878" t="s">
        <v>3580</v>
      </c>
      <c r="D878" t="s">
        <v>416</v>
      </c>
      <c r="E878">
        <v>3.5</v>
      </c>
      <c r="F878">
        <v>20</v>
      </c>
      <c r="G878">
        <v>50.112000000000002</v>
      </c>
      <c r="H878">
        <v>46.4</v>
      </c>
    </row>
    <row r="879" spans="1:8" x14ac:dyDescent="0.25">
      <c r="A879">
        <v>1</v>
      </c>
      <c r="B879" t="s">
        <v>6914</v>
      </c>
      <c r="C879" t="s">
        <v>3581</v>
      </c>
      <c r="D879" t="s">
        <v>417</v>
      </c>
      <c r="E879">
        <v>0</v>
      </c>
      <c r="F879">
        <v>10</v>
      </c>
      <c r="G879">
        <v>60.804000000000002</v>
      </c>
      <c r="H879">
        <v>56.3</v>
      </c>
    </row>
    <row r="880" spans="1:8" x14ac:dyDescent="0.25">
      <c r="A880">
        <v>1</v>
      </c>
      <c r="B880" t="s">
        <v>6914</v>
      </c>
      <c r="C880" t="s">
        <v>3582</v>
      </c>
      <c r="D880" t="s">
        <v>418</v>
      </c>
      <c r="E880">
        <v>1.95</v>
      </c>
      <c r="F880">
        <v>20</v>
      </c>
      <c r="G880">
        <v>42.93</v>
      </c>
      <c r="H880">
        <v>39.75</v>
      </c>
    </row>
    <row r="881" spans="1:8" x14ac:dyDescent="0.25">
      <c r="A881">
        <v>1</v>
      </c>
      <c r="B881" t="s">
        <v>6914</v>
      </c>
      <c r="C881" t="s">
        <v>3583</v>
      </c>
      <c r="D881" t="s">
        <v>419</v>
      </c>
      <c r="E881">
        <v>0</v>
      </c>
      <c r="F881">
        <v>20</v>
      </c>
      <c r="G881">
        <v>22.870080000000002</v>
      </c>
      <c r="H881">
        <v>21.175999999999998</v>
      </c>
    </row>
    <row r="882" spans="1:8" x14ac:dyDescent="0.25">
      <c r="A882">
        <v>1</v>
      </c>
      <c r="B882" t="s">
        <v>6914</v>
      </c>
      <c r="C882" t="s">
        <v>3584</v>
      </c>
      <c r="D882" t="s">
        <v>420</v>
      </c>
      <c r="E882">
        <v>1.1666669999999999</v>
      </c>
      <c r="F882">
        <v>24</v>
      </c>
      <c r="G882">
        <v>39.555</v>
      </c>
      <c r="H882">
        <v>36.625</v>
      </c>
    </row>
    <row r="883" spans="1:8" x14ac:dyDescent="0.25">
      <c r="A883">
        <v>1</v>
      </c>
      <c r="B883" t="s">
        <v>6914</v>
      </c>
      <c r="C883" t="s">
        <v>3585</v>
      </c>
      <c r="D883" t="s">
        <v>421</v>
      </c>
      <c r="E883">
        <v>-1.3333330000000001</v>
      </c>
      <c r="F883">
        <v>24</v>
      </c>
      <c r="G883">
        <v>26.73</v>
      </c>
      <c r="H883">
        <v>24.75</v>
      </c>
    </row>
    <row r="884" spans="1:8" x14ac:dyDescent="0.25">
      <c r="A884">
        <v>1</v>
      </c>
      <c r="B884" t="s">
        <v>6914</v>
      </c>
      <c r="C884" t="s">
        <v>3586</v>
      </c>
      <c r="D884" t="s">
        <v>422</v>
      </c>
      <c r="E884">
        <v>0.8</v>
      </c>
      <c r="F884">
        <v>20</v>
      </c>
      <c r="G884">
        <v>36.018000000000001</v>
      </c>
      <c r="H884">
        <v>33.35</v>
      </c>
    </row>
    <row r="885" spans="1:8" x14ac:dyDescent="0.25">
      <c r="A885">
        <v>1</v>
      </c>
      <c r="B885" t="s">
        <v>6914</v>
      </c>
      <c r="C885" t="s">
        <v>3587</v>
      </c>
      <c r="D885" t="s">
        <v>8921</v>
      </c>
      <c r="E885">
        <v>0</v>
      </c>
      <c r="F885">
        <v>6</v>
      </c>
      <c r="G885">
        <v>47.541865000000001</v>
      </c>
      <c r="H885">
        <v>44.020245000000003</v>
      </c>
    </row>
    <row r="886" spans="1:8" x14ac:dyDescent="0.25">
      <c r="A886">
        <v>1</v>
      </c>
      <c r="B886" t="s">
        <v>6914</v>
      </c>
      <c r="C886" t="s">
        <v>3589</v>
      </c>
      <c r="D886" t="s">
        <v>9246</v>
      </c>
      <c r="E886">
        <v>0</v>
      </c>
      <c r="F886">
        <v>6</v>
      </c>
      <c r="G886">
        <v>42.5304</v>
      </c>
      <c r="H886">
        <v>39.380000000000003</v>
      </c>
    </row>
    <row r="887" spans="1:8" x14ac:dyDescent="0.25">
      <c r="A887">
        <v>1</v>
      </c>
      <c r="B887" t="s">
        <v>6914</v>
      </c>
      <c r="C887" t="s">
        <v>3590</v>
      </c>
      <c r="D887" t="s">
        <v>423</v>
      </c>
      <c r="E887">
        <v>0</v>
      </c>
      <c r="F887">
        <v>28</v>
      </c>
      <c r="G887">
        <v>24.097760999999998</v>
      </c>
      <c r="H887">
        <v>22.312742</v>
      </c>
    </row>
    <row r="888" spans="1:8" x14ac:dyDescent="0.25">
      <c r="A888">
        <v>1</v>
      </c>
      <c r="B888" t="s">
        <v>6914</v>
      </c>
      <c r="C888" t="s">
        <v>3591</v>
      </c>
      <c r="D888" t="s">
        <v>6486</v>
      </c>
      <c r="E888">
        <v>0</v>
      </c>
      <c r="F888">
        <v>20</v>
      </c>
      <c r="G888">
        <v>31.925879999999999</v>
      </c>
      <c r="H888">
        <v>29.561</v>
      </c>
    </row>
    <row r="889" spans="1:8" x14ac:dyDescent="0.25">
      <c r="A889">
        <v>1</v>
      </c>
      <c r="B889" t="s">
        <v>6914</v>
      </c>
      <c r="C889" t="s">
        <v>3592</v>
      </c>
      <c r="D889" t="s">
        <v>8922</v>
      </c>
      <c r="E889">
        <v>0.33333299999999999</v>
      </c>
      <c r="F889">
        <v>6</v>
      </c>
      <c r="G889">
        <v>66.080260999999993</v>
      </c>
      <c r="H889">
        <v>61.185426999999997</v>
      </c>
    </row>
    <row r="890" spans="1:8" x14ac:dyDescent="0.25">
      <c r="A890">
        <v>1</v>
      </c>
      <c r="B890" t="s">
        <v>6914</v>
      </c>
      <c r="C890" t="s">
        <v>3593</v>
      </c>
      <c r="D890" t="s">
        <v>6487</v>
      </c>
      <c r="E890">
        <v>0</v>
      </c>
      <c r="F890">
        <v>32</v>
      </c>
      <c r="G890">
        <v>23.072040000000001</v>
      </c>
      <c r="H890">
        <v>21.363</v>
      </c>
    </row>
    <row r="891" spans="1:8" x14ac:dyDescent="0.25">
      <c r="A891">
        <v>1</v>
      </c>
      <c r="B891" t="s">
        <v>6914</v>
      </c>
      <c r="C891" t="s">
        <v>3594</v>
      </c>
      <c r="D891" t="s">
        <v>3595</v>
      </c>
      <c r="E891">
        <v>0</v>
      </c>
      <c r="F891">
        <v>16</v>
      </c>
      <c r="G891">
        <v>35.299722000000003</v>
      </c>
      <c r="H891">
        <v>32.684927999999999</v>
      </c>
    </row>
    <row r="892" spans="1:8" x14ac:dyDescent="0.25">
      <c r="A892">
        <v>1</v>
      </c>
      <c r="B892" t="s">
        <v>6914</v>
      </c>
      <c r="C892" t="s">
        <v>3596</v>
      </c>
      <c r="D892" t="s">
        <v>3597</v>
      </c>
      <c r="E892">
        <v>0</v>
      </c>
      <c r="F892">
        <v>32</v>
      </c>
      <c r="G892">
        <v>20.525400000000001</v>
      </c>
      <c r="H892">
        <v>19.004999999999999</v>
      </c>
    </row>
    <row r="893" spans="1:8" x14ac:dyDescent="0.25">
      <c r="A893">
        <v>1</v>
      </c>
      <c r="B893" t="s">
        <v>6914</v>
      </c>
      <c r="C893" t="s">
        <v>3598</v>
      </c>
      <c r="D893" t="s">
        <v>3599</v>
      </c>
      <c r="E893">
        <v>0</v>
      </c>
      <c r="F893">
        <v>32</v>
      </c>
      <c r="G893">
        <v>20.011320000000001</v>
      </c>
      <c r="H893">
        <v>18.529</v>
      </c>
    </row>
    <row r="894" spans="1:8" x14ac:dyDescent="0.25">
      <c r="A894">
        <v>1</v>
      </c>
      <c r="B894" t="s">
        <v>6914</v>
      </c>
      <c r="C894" t="s">
        <v>3600</v>
      </c>
      <c r="D894" t="s">
        <v>3601</v>
      </c>
      <c r="E894">
        <v>0</v>
      </c>
      <c r="F894">
        <v>32</v>
      </c>
      <c r="G894">
        <v>20.011320000000001</v>
      </c>
      <c r="H894">
        <v>18.529</v>
      </c>
    </row>
    <row r="895" spans="1:8" x14ac:dyDescent="0.25">
      <c r="A895">
        <v>1</v>
      </c>
      <c r="B895" t="s">
        <v>6914</v>
      </c>
      <c r="C895" t="s">
        <v>3602</v>
      </c>
      <c r="D895" t="s">
        <v>3603</v>
      </c>
      <c r="E895">
        <v>19.21875</v>
      </c>
      <c r="F895">
        <v>32</v>
      </c>
      <c r="G895">
        <v>30.585035999999999</v>
      </c>
      <c r="H895">
        <v>28.319478</v>
      </c>
    </row>
    <row r="896" spans="1:8" x14ac:dyDescent="0.25">
      <c r="A896">
        <v>1</v>
      </c>
      <c r="B896" t="s">
        <v>6914</v>
      </c>
      <c r="C896" t="s">
        <v>3604</v>
      </c>
      <c r="D896" t="s">
        <v>3605</v>
      </c>
      <c r="E896">
        <v>0</v>
      </c>
      <c r="F896">
        <v>32</v>
      </c>
      <c r="G896">
        <v>20.524908</v>
      </c>
      <c r="H896">
        <v>19.004543999999999</v>
      </c>
    </row>
    <row r="897" spans="1:8" x14ac:dyDescent="0.25">
      <c r="A897">
        <v>1</v>
      </c>
      <c r="B897" t="s">
        <v>6914</v>
      </c>
      <c r="C897" t="s">
        <v>3606</v>
      </c>
      <c r="D897" t="s">
        <v>3607</v>
      </c>
      <c r="E897">
        <v>0</v>
      </c>
      <c r="F897">
        <v>32</v>
      </c>
      <c r="G897">
        <v>20.574000000000002</v>
      </c>
      <c r="H897">
        <v>19.05</v>
      </c>
    </row>
    <row r="898" spans="1:8" x14ac:dyDescent="0.25">
      <c r="A898">
        <v>1</v>
      </c>
      <c r="B898" t="s">
        <v>6914</v>
      </c>
      <c r="C898" t="s">
        <v>3608</v>
      </c>
      <c r="D898" t="s">
        <v>3609</v>
      </c>
      <c r="E898">
        <v>0</v>
      </c>
      <c r="F898">
        <v>32</v>
      </c>
      <c r="G898">
        <v>20.011320000000001</v>
      </c>
      <c r="H898">
        <v>18.529</v>
      </c>
    </row>
    <row r="899" spans="1:8" x14ac:dyDescent="0.25">
      <c r="A899">
        <v>1</v>
      </c>
      <c r="B899" t="s">
        <v>6914</v>
      </c>
      <c r="C899" t="s">
        <v>3610</v>
      </c>
      <c r="D899" t="s">
        <v>3611</v>
      </c>
      <c r="E899">
        <v>0</v>
      </c>
      <c r="F899">
        <v>32</v>
      </c>
      <c r="G899">
        <v>20.574000000000002</v>
      </c>
      <c r="H899">
        <v>19.05</v>
      </c>
    </row>
    <row r="900" spans="1:8" x14ac:dyDescent="0.25">
      <c r="A900">
        <v>1</v>
      </c>
      <c r="B900" t="s">
        <v>6914</v>
      </c>
      <c r="C900" t="s">
        <v>3612</v>
      </c>
      <c r="D900" t="s">
        <v>3613</v>
      </c>
      <c r="E900">
        <v>0</v>
      </c>
      <c r="F900">
        <v>32</v>
      </c>
      <c r="G900">
        <v>20.524908</v>
      </c>
      <c r="H900">
        <v>19.004543999999999</v>
      </c>
    </row>
    <row r="901" spans="1:8" x14ac:dyDescent="0.25">
      <c r="A901">
        <v>1</v>
      </c>
      <c r="B901" t="s">
        <v>6914</v>
      </c>
      <c r="C901" t="s">
        <v>3614</v>
      </c>
      <c r="D901" t="s">
        <v>3615</v>
      </c>
      <c r="E901">
        <v>0</v>
      </c>
      <c r="F901">
        <v>32</v>
      </c>
      <c r="G901">
        <v>20.524908</v>
      </c>
      <c r="H901">
        <v>19.004543999999999</v>
      </c>
    </row>
    <row r="902" spans="1:8" x14ac:dyDescent="0.25">
      <c r="A902">
        <v>1</v>
      </c>
      <c r="B902" t="s">
        <v>6914</v>
      </c>
      <c r="C902" t="s">
        <v>3616</v>
      </c>
      <c r="D902" t="s">
        <v>3617</v>
      </c>
      <c r="E902">
        <v>0</v>
      </c>
      <c r="F902">
        <v>32</v>
      </c>
      <c r="G902">
        <v>16.54128</v>
      </c>
      <c r="H902">
        <v>15.316000000000001</v>
      </c>
    </row>
    <row r="903" spans="1:8" x14ac:dyDescent="0.25">
      <c r="A903">
        <v>1</v>
      </c>
      <c r="B903" t="s">
        <v>6914</v>
      </c>
      <c r="C903" t="s">
        <v>3618</v>
      </c>
      <c r="D903" t="s">
        <v>424</v>
      </c>
      <c r="E903">
        <v>0</v>
      </c>
      <c r="F903">
        <v>24</v>
      </c>
      <c r="G903">
        <v>19.493203999999999</v>
      </c>
      <c r="H903">
        <v>18.049263</v>
      </c>
    </row>
    <row r="904" spans="1:8" x14ac:dyDescent="0.25">
      <c r="A904">
        <v>1</v>
      </c>
      <c r="B904" t="s">
        <v>6914</v>
      </c>
      <c r="C904" t="s">
        <v>3619</v>
      </c>
      <c r="D904" t="s">
        <v>3620</v>
      </c>
      <c r="E904">
        <v>0</v>
      </c>
      <c r="F904">
        <v>32</v>
      </c>
      <c r="G904">
        <v>24.256799999999998</v>
      </c>
      <c r="H904">
        <v>22.46</v>
      </c>
    </row>
    <row r="905" spans="1:8" x14ac:dyDescent="0.25">
      <c r="A905">
        <v>1</v>
      </c>
      <c r="B905" t="s">
        <v>6914</v>
      </c>
      <c r="C905" t="s">
        <v>6488</v>
      </c>
      <c r="D905" t="s">
        <v>6489</v>
      </c>
      <c r="E905">
        <v>0</v>
      </c>
      <c r="F905">
        <v>32</v>
      </c>
      <c r="G905">
        <v>26.794799999999999</v>
      </c>
      <c r="H905">
        <v>24.81</v>
      </c>
    </row>
    <row r="906" spans="1:8" x14ac:dyDescent="0.25">
      <c r="A906">
        <v>1</v>
      </c>
      <c r="B906" t="s">
        <v>6914</v>
      </c>
      <c r="C906" t="s">
        <v>6490</v>
      </c>
      <c r="D906" t="s">
        <v>6491</v>
      </c>
      <c r="E906">
        <v>0</v>
      </c>
      <c r="F906">
        <v>32</v>
      </c>
      <c r="G906">
        <v>20.525400000000001</v>
      </c>
      <c r="H906">
        <v>19.004999999999999</v>
      </c>
    </row>
    <row r="907" spans="1:8" x14ac:dyDescent="0.25">
      <c r="A907">
        <v>1</v>
      </c>
      <c r="B907" t="s">
        <v>6914</v>
      </c>
      <c r="C907" t="s">
        <v>6492</v>
      </c>
      <c r="D907" t="s">
        <v>6493</v>
      </c>
      <c r="E907">
        <v>0.25</v>
      </c>
      <c r="F907">
        <v>32</v>
      </c>
      <c r="G907">
        <v>30.585035999999999</v>
      </c>
      <c r="H907">
        <v>28.319478</v>
      </c>
    </row>
    <row r="908" spans="1:8" x14ac:dyDescent="0.25">
      <c r="A908">
        <v>1</v>
      </c>
      <c r="B908" t="s">
        <v>6914</v>
      </c>
      <c r="C908" t="s">
        <v>6494</v>
      </c>
      <c r="D908" t="s">
        <v>6495</v>
      </c>
      <c r="E908">
        <v>0</v>
      </c>
      <c r="F908">
        <v>32</v>
      </c>
      <c r="G908">
        <v>20.011783999999999</v>
      </c>
      <c r="H908">
        <v>18.529430000000001</v>
      </c>
    </row>
    <row r="909" spans="1:8" x14ac:dyDescent="0.25">
      <c r="A909">
        <v>1</v>
      </c>
      <c r="B909" t="s">
        <v>6914</v>
      </c>
      <c r="C909" t="s">
        <v>7034</v>
      </c>
      <c r="D909" t="s">
        <v>7035</v>
      </c>
      <c r="E909">
        <v>0</v>
      </c>
      <c r="F909">
        <v>20</v>
      </c>
      <c r="G909">
        <v>21.270600000000002</v>
      </c>
      <c r="H909">
        <v>19.695</v>
      </c>
    </row>
    <row r="910" spans="1:8" x14ac:dyDescent="0.25">
      <c r="A910">
        <v>1</v>
      </c>
      <c r="B910" t="s">
        <v>6914</v>
      </c>
      <c r="C910" t="s">
        <v>7526</v>
      </c>
      <c r="D910" t="s">
        <v>8923</v>
      </c>
      <c r="E910">
        <v>4.3333329999999997</v>
      </c>
      <c r="F910">
        <v>6</v>
      </c>
      <c r="G910">
        <v>78.061164000000005</v>
      </c>
      <c r="H910">
        <v>72.278856000000005</v>
      </c>
    </row>
    <row r="911" spans="1:8" x14ac:dyDescent="0.25">
      <c r="A911">
        <v>1</v>
      </c>
      <c r="B911" t="s">
        <v>6914</v>
      </c>
      <c r="C911" t="s">
        <v>7036</v>
      </c>
      <c r="D911" t="s">
        <v>7037</v>
      </c>
      <c r="E911">
        <v>0</v>
      </c>
      <c r="F911">
        <v>64</v>
      </c>
      <c r="G911">
        <v>15.068410999999999</v>
      </c>
      <c r="H911">
        <v>13.952232</v>
      </c>
    </row>
    <row r="912" spans="1:8" x14ac:dyDescent="0.25">
      <c r="A912">
        <v>1</v>
      </c>
      <c r="B912" t="s">
        <v>6914</v>
      </c>
      <c r="C912" t="s">
        <v>2986</v>
      </c>
      <c r="D912" t="s">
        <v>425</v>
      </c>
      <c r="E912">
        <v>60.666665999999999</v>
      </c>
      <c r="F912">
        <v>3</v>
      </c>
      <c r="G912">
        <v>207.9</v>
      </c>
      <c r="H912">
        <v>192.5</v>
      </c>
    </row>
    <row r="913" spans="1:8" x14ac:dyDescent="0.25">
      <c r="A913">
        <v>1</v>
      </c>
      <c r="B913" t="s">
        <v>6914</v>
      </c>
      <c r="C913" t="s">
        <v>8360</v>
      </c>
      <c r="D913" t="s">
        <v>8645</v>
      </c>
      <c r="E913">
        <v>0</v>
      </c>
      <c r="F913">
        <v>6</v>
      </c>
      <c r="G913">
        <v>66.662092999999999</v>
      </c>
      <c r="H913">
        <v>61.724159999999998</v>
      </c>
    </row>
    <row r="914" spans="1:8" x14ac:dyDescent="0.25">
      <c r="A914">
        <v>1</v>
      </c>
      <c r="B914" t="s">
        <v>6914</v>
      </c>
      <c r="C914" t="s">
        <v>8361</v>
      </c>
      <c r="D914" t="s">
        <v>8646</v>
      </c>
      <c r="E914">
        <v>0</v>
      </c>
      <c r="F914">
        <v>6</v>
      </c>
      <c r="G914">
        <v>66.661919999999995</v>
      </c>
      <c r="H914">
        <v>61.723999999999997</v>
      </c>
    </row>
    <row r="915" spans="1:8" x14ac:dyDescent="0.25">
      <c r="A915">
        <v>1</v>
      </c>
      <c r="B915" t="s">
        <v>6914</v>
      </c>
      <c r="C915" t="s">
        <v>8362</v>
      </c>
      <c r="D915" t="s">
        <v>8647</v>
      </c>
      <c r="E915">
        <v>0</v>
      </c>
      <c r="F915">
        <v>6</v>
      </c>
      <c r="G915">
        <v>66.661919999999995</v>
      </c>
      <c r="H915">
        <v>61.723999999999997</v>
      </c>
    </row>
    <row r="916" spans="1:8" x14ac:dyDescent="0.25">
      <c r="A916">
        <v>1</v>
      </c>
      <c r="B916" t="s">
        <v>6914</v>
      </c>
      <c r="C916" t="s">
        <v>8363</v>
      </c>
      <c r="D916" t="s">
        <v>8648</v>
      </c>
      <c r="E916">
        <v>0</v>
      </c>
      <c r="F916">
        <v>24</v>
      </c>
      <c r="G916">
        <v>24.84</v>
      </c>
      <c r="H916">
        <v>23</v>
      </c>
    </row>
    <row r="917" spans="1:8" x14ac:dyDescent="0.25">
      <c r="A917">
        <v>1</v>
      </c>
      <c r="B917" t="s">
        <v>6914</v>
      </c>
      <c r="C917" t="s">
        <v>9886</v>
      </c>
      <c r="D917" t="s">
        <v>9887</v>
      </c>
      <c r="E917">
        <v>0</v>
      </c>
      <c r="F917">
        <v>20</v>
      </c>
      <c r="G917">
        <v>44.616959999999999</v>
      </c>
      <c r="H917">
        <v>41.311999999999998</v>
      </c>
    </row>
    <row r="918" spans="1:8" x14ac:dyDescent="0.25">
      <c r="A918">
        <v>1</v>
      </c>
      <c r="B918" t="s">
        <v>6914</v>
      </c>
      <c r="C918" t="s">
        <v>9888</v>
      </c>
      <c r="D918" t="s">
        <v>9889</v>
      </c>
      <c r="E918">
        <v>-0.1</v>
      </c>
      <c r="F918">
        <v>20</v>
      </c>
      <c r="G918">
        <v>44.616959999999999</v>
      </c>
      <c r="H918">
        <v>41.311999999999998</v>
      </c>
    </row>
    <row r="919" spans="1:8" x14ac:dyDescent="0.25">
      <c r="A919">
        <v>1</v>
      </c>
      <c r="B919" t="s">
        <v>6914</v>
      </c>
      <c r="C919" t="s">
        <v>9890</v>
      </c>
      <c r="D919" t="s">
        <v>9891</v>
      </c>
      <c r="E919">
        <v>0</v>
      </c>
      <c r="F919">
        <v>20</v>
      </c>
      <c r="G919">
        <v>44.616959999999999</v>
      </c>
      <c r="H919">
        <v>41.311999999999998</v>
      </c>
    </row>
    <row r="920" spans="1:8" x14ac:dyDescent="0.25">
      <c r="A920">
        <v>1</v>
      </c>
      <c r="B920" t="s">
        <v>6914</v>
      </c>
      <c r="C920" t="s">
        <v>9892</v>
      </c>
      <c r="D920" t="s">
        <v>9893</v>
      </c>
      <c r="E920">
        <v>0</v>
      </c>
      <c r="F920">
        <v>20</v>
      </c>
      <c r="G920">
        <v>44.616959999999999</v>
      </c>
      <c r="H920">
        <v>41.311999999999998</v>
      </c>
    </row>
    <row r="921" spans="1:8" x14ac:dyDescent="0.25">
      <c r="A921">
        <v>1</v>
      </c>
      <c r="B921" t="s">
        <v>6914</v>
      </c>
      <c r="C921" t="s">
        <v>9894</v>
      </c>
      <c r="D921" t="s">
        <v>9895</v>
      </c>
      <c r="E921">
        <v>0</v>
      </c>
      <c r="F921">
        <v>20</v>
      </c>
      <c r="G921">
        <v>49.799880000000002</v>
      </c>
      <c r="H921">
        <v>46.110999999999997</v>
      </c>
    </row>
    <row r="922" spans="1:8" x14ac:dyDescent="0.25">
      <c r="A922">
        <v>1</v>
      </c>
      <c r="B922" t="s">
        <v>6914</v>
      </c>
      <c r="C922" t="s">
        <v>9896</v>
      </c>
      <c r="D922" t="s">
        <v>9897</v>
      </c>
      <c r="E922">
        <v>0</v>
      </c>
      <c r="F922">
        <v>20</v>
      </c>
      <c r="G922">
        <v>44.616959999999999</v>
      </c>
      <c r="H922">
        <v>41.311999999999998</v>
      </c>
    </row>
    <row r="923" spans="1:8" x14ac:dyDescent="0.25">
      <c r="A923">
        <v>1</v>
      </c>
      <c r="B923" t="s">
        <v>6914</v>
      </c>
      <c r="C923" t="s">
        <v>9898</v>
      </c>
      <c r="D923" t="s">
        <v>9899</v>
      </c>
      <c r="E923">
        <v>0</v>
      </c>
      <c r="F923">
        <v>20</v>
      </c>
      <c r="G923">
        <v>44.616959999999999</v>
      </c>
      <c r="H923">
        <v>41.311999999999998</v>
      </c>
    </row>
    <row r="924" spans="1:8" x14ac:dyDescent="0.25">
      <c r="A924">
        <v>1</v>
      </c>
      <c r="B924" t="s">
        <v>6914</v>
      </c>
      <c r="C924" t="s">
        <v>9900</v>
      </c>
      <c r="D924" t="s">
        <v>9901</v>
      </c>
      <c r="E924">
        <v>0</v>
      </c>
      <c r="F924">
        <v>20</v>
      </c>
      <c r="G924">
        <v>0</v>
      </c>
      <c r="H924">
        <v>0</v>
      </c>
    </row>
    <row r="925" spans="1:8" x14ac:dyDescent="0.25">
      <c r="A925">
        <v>1</v>
      </c>
      <c r="B925" t="s">
        <v>6914</v>
      </c>
      <c r="C925" t="s">
        <v>9902</v>
      </c>
      <c r="D925" t="s">
        <v>9903</v>
      </c>
      <c r="E925">
        <v>0</v>
      </c>
      <c r="F925">
        <v>20</v>
      </c>
      <c r="G925">
        <v>0</v>
      </c>
      <c r="H925">
        <v>0</v>
      </c>
    </row>
    <row r="926" spans="1:8" x14ac:dyDescent="0.25">
      <c r="A926">
        <v>1</v>
      </c>
      <c r="B926" t="s">
        <v>6914</v>
      </c>
      <c r="C926" t="s">
        <v>9904</v>
      </c>
      <c r="D926" t="s">
        <v>9905</v>
      </c>
      <c r="E926">
        <v>0</v>
      </c>
      <c r="F926">
        <v>20</v>
      </c>
      <c r="G926">
        <v>0</v>
      </c>
      <c r="H926">
        <v>0</v>
      </c>
    </row>
    <row r="927" spans="1:8" x14ac:dyDescent="0.25">
      <c r="A927">
        <v>1</v>
      </c>
      <c r="B927" t="s">
        <v>6914</v>
      </c>
      <c r="C927" t="s">
        <v>9906</v>
      </c>
      <c r="D927" t="s">
        <v>9907</v>
      </c>
      <c r="E927">
        <v>6.928572</v>
      </c>
      <c r="F927">
        <v>28</v>
      </c>
      <c r="G927">
        <v>25.794526999999999</v>
      </c>
      <c r="H927">
        <v>23.883821000000001</v>
      </c>
    </row>
    <row r="928" spans="1:8" x14ac:dyDescent="0.25">
      <c r="A928">
        <v>1</v>
      </c>
      <c r="B928" t="s">
        <v>6914</v>
      </c>
      <c r="C928" t="s">
        <v>9908</v>
      </c>
      <c r="D928" t="s">
        <v>9909</v>
      </c>
      <c r="E928">
        <v>8.0357149999999997</v>
      </c>
      <c r="F928">
        <v>28</v>
      </c>
      <c r="G928">
        <v>23.855672999999999</v>
      </c>
      <c r="H928">
        <v>22.088585999999999</v>
      </c>
    </row>
    <row r="929" spans="1:8" x14ac:dyDescent="0.25">
      <c r="A929">
        <v>1</v>
      </c>
      <c r="B929" t="s">
        <v>6914</v>
      </c>
      <c r="C929" t="s">
        <v>9910</v>
      </c>
      <c r="D929" t="s">
        <v>9911</v>
      </c>
      <c r="E929">
        <v>22.250003</v>
      </c>
      <c r="F929">
        <v>28</v>
      </c>
      <c r="G929">
        <v>25.794526999999999</v>
      </c>
      <c r="H929">
        <v>23.883821000000001</v>
      </c>
    </row>
    <row r="930" spans="1:8" x14ac:dyDescent="0.25">
      <c r="A930">
        <v>1</v>
      </c>
      <c r="B930" t="s">
        <v>6914</v>
      </c>
      <c r="C930" t="s">
        <v>9912</v>
      </c>
      <c r="D930" t="s">
        <v>9913</v>
      </c>
      <c r="E930">
        <v>2.8928569999999998</v>
      </c>
      <c r="F930">
        <v>28</v>
      </c>
      <c r="G930">
        <v>25.794526999999999</v>
      </c>
      <c r="H930">
        <v>23.883821000000001</v>
      </c>
    </row>
    <row r="931" spans="1:8" x14ac:dyDescent="0.25">
      <c r="A931">
        <v>1</v>
      </c>
      <c r="B931" t="s">
        <v>6914</v>
      </c>
      <c r="C931" t="s">
        <v>9914</v>
      </c>
      <c r="D931" t="s">
        <v>9915</v>
      </c>
      <c r="E931">
        <v>5.6428580000000004</v>
      </c>
      <c r="F931">
        <v>28</v>
      </c>
      <c r="G931">
        <v>23.856120000000001</v>
      </c>
      <c r="H931">
        <v>22.088999999999999</v>
      </c>
    </row>
    <row r="932" spans="1:8" x14ac:dyDescent="0.25">
      <c r="A932">
        <v>1</v>
      </c>
      <c r="B932" t="s">
        <v>6914</v>
      </c>
      <c r="C932" t="s">
        <v>9916</v>
      </c>
      <c r="D932" t="s">
        <v>9917</v>
      </c>
      <c r="E932">
        <v>2.6428569999999998</v>
      </c>
      <c r="F932">
        <v>28</v>
      </c>
      <c r="G932">
        <v>25.794526999999999</v>
      </c>
      <c r="H932">
        <v>23.883821000000001</v>
      </c>
    </row>
    <row r="933" spans="1:8" x14ac:dyDescent="0.25">
      <c r="A933">
        <v>1</v>
      </c>
      <c r="B933" t="s">
        <v>6914</v>
      </c>
      <c r="C933" t="s">
        <v>9918</v>
      </c>
      <c r="D933" t="s">
        <v>9919</v>
      </c>
      <c r="E933">
        <v>1.392857</v>
      </c>
      <c r="F933">
        <v>28</v>
      </c>
      <c r="G933">
        <v>23.855672999999999</v>
      </c>
      <c r="H933">
        <v>22.088585999999999</v>
      </c>
    </row>
    <row r="934" spans="1:8" x14ac:dyDescent="0.25">
      <c r="A934">
        <v>1</v>
      </c>
      <c r="B934" t="s">
        <v>6914</v>
      </c>
      <c r="C934" t="s">
        <v>11259</v>
      </c>
      <c r="D934" t="s">
        <v>11260</v>
      </c>
      <c r="E934">
        <v>3.678572</v>
      </c>
      <c r="F934">
        <v>28</v>
      </c>
      <c r="G934">
        <v>25.794526999999999</v>
      </c>
      <c r="H934">
        <v>23.883821000000001</v>
      </c>
    </row>
    <row r="935" spans="1:8" x14ac:dyDescent="0.25">
      <c r="A935">
        <v>1</v>
      </c>
      <c r="B935" t="s">
        <v>6914</v>
      </c>
      <c r="C935" t="s">
        <v>11261</v>
      </c>
      <c r="D935" t="s">
        <v>11262</v>
      </c>
      <c r="E935">
        <v>0.35714299999999999</v>
      </c>
      <c r="F935">
        <v>28</v>
      </c>
      <c r="G935">
        <v>25.794526999999999</v>
      </c>
      <c r="H935">
        <v>23.883821000000001</v>
      </c>
    </row>
    <row r="936" spans="1:8" x14ac:dyDescent="0.25">
      <c r="A936">
        <v>1</v>
      </c>
      <c r="B936" t="s">
        <v>6914</v>
      </c>
      <c r="C936" t="s">
        <v>3621</v>
      </c>
      <c r="D936" t="s">
        <v>426</v>
      </c>
      <c r="E936">
        <v>0</v>
      </c>
      <c r="F936">
        <v>28</v>
      </c>
      <c r="G936">
        <v>23.362559999999998</v>
      </c>
      <c r="H936">
        <v>21.632000000000001</v>
      </c>
    </row>
    <row r="937" spans="1:8" x14ac:dyDescent="0.25">
      <c r="A937">
        <v>1</v>
      </c>
      <c r="B937" t="s">
        <v>6914</v>
      </c>
      <c r="C937" t="s">
        <v>3622</v>
      </c>
      <c r="D937" t="s">
        <v>427</v>
      </c>
      <c r="E937">
        <v>8.3125</v>
      </c>
      <c r="F937">
        <v>16</v>
      </c>
      <c r="G937">
        <v>70.820677000000003</v>
      </c>
      <c r="H937">
        <v>65.574701000000005</v>
      </c>
    </row>
    <row r="938" spans="1:8" x14ac:dyDescent="0.25">
      <c r="A938">
        <v>1</v>
      </c>
      <c r="B938" t="s">
        <v>6914</v>
      </c>
      <c r="C938" t="s">
        <v>3623</v>
      </c>
      <c r="D938" t="s">
        <v>428</v>
      </c>
      <c r="E938">
        <v>-1.928572</v>
      </c>
      <c r="F938">
        <v>28</v>
      </c>
      <c r="G938">
        <v>32.196426000000002</v>
      </c>
      <c r="H938">
        <v>29.811506000000001</v>
      </c>
    </row>
    <row r="939" spans="1:8" x14ac:dyDescent="0.25">
      <c r="A939">
        <v>1</v>
      </c>
      <c r="B939" t="s">
        <v>6914</v>
      </c>
      <c r="C939" t="s">
        <v>3624</v>
      </c>
      <c r="D939" t="s">
        <v>429</v>
      </c>
      <c r="E939">
        <v>0</v>
      </c>
      <c r="F939">
        <v>36</v>
      </c>
      <c r="G939">
        <v>15.850765000000001</v>
      </c>
      <c r="H939">
        <v>14.676634</v>
      </c>
    </row>
    <row r="940" spans="1:8" x14ac:dyDescent="0.25">
      <c r="A940">
        <v>1</v>
      </c>
      <c r="B940" t="s">
        <v>6914</v>
      </c>
      <c r="C940" t="s">
        <v>3625</v>
      </c>
      <c r="D940" t="s">
        <v>430</v>
      </c>
      <c r="E940">
        <v>17.3125</v>
      </c>
      <c r="F940">
        <v>16</v>
      </c>
      <c r="G940">
        <v>70.820677000000003</v>
      </c>
      <c r="H940">
        <v>65.574701000000005</v>
      </c>
    </row>
    <row r="941" spans="1:8" x14ac:dyDescent="0.25">
      <c r="A941">
        <v>1</v>
      </c>
      <c r="B941" t="s">
        <v>6914</v>
      </c>
      <c r="C941" t="s">
        <v>3626</v>
      </c>
      <c r="D941" t="s">
        <v>8924</v>
      </c>
      <c r="E941">
        <v>0.33333299999999999</v>
      </c>
      <c r="F941">
        <v>6</v>
      </c>
      <c r="G941">
        <v>66.080260999999993</v>
      </c>
      <c r="H941">
        <v>61.185426999999997</v>
      </c>
    </row>
    <row r="942" spans="1:8" x14ac:dyDescent="0.25">
      <c r="A942">
        <v>1</v>
      </c>
      <c r="B942" t="s">
        <v>6914</v>
      </c>
      <c r="C942" t="s">
        <v>2717</v>
      </c>
      <c r="D942" t="s">
        <v>8925</v>
      </c>
      <c r="E942">
        <v>0</v>
      </c>
      <c r="F942">
        <v>6</v>
      </c>
      <c r="G942">
        <v>66.080260999999993</v>
      </c>
      <c r="H942">
        <v>61.185426999999997</v>
      </c>
    </row>
    <row r="943" spans="1:8" x14ac:dyDescent="0.25">
      <c r="A943">
        <v>1</v>
      </c>
      <c r="B943" t="s">
        <v>6914</v>
      </c>
      <c r="C943" t="s">
        <v>2718</v>
      </c>
      <c r="D943" t="s">
        <v>8926</v>
      </c>
      <c r="E943">
        <v>5.3333329999999997</v>
      </c>
      <c r="F943">
        <v>6</v>
      </c>
      <c r="G943">
        <v>70.276269999999997</v>
      </c>
      <c r="H943">
        <v>65.070620000000005</v>
      </c>
    </row>
    <row r="944" spans="1:8" x14ac:dyDescent="0.25">
      <c r="A944">
        <v>1</v>
      </c>
      <c r="B944" t="s">
        <v>6914</v>
      </c>
      <c r="C944" t="s">
        <v>3627</v>
      </c>
      <c r="D944" t="s">
        <v>431</v>
      </c>
      <c r="E944">
        <v>0</v>
      </c>
      <c r="F944">
        <v>28</v>
      </c>
      <c r="G944">
        <v>23.362919999999999</v>
      </c>
      <c r="H944">
        <v>21.632332999999999</v>
      </c>
    </row>
    <row r="945" spans="1:8" x14ac:dyDescent="0.25">
      <c r="A945">
        <v>1</v>
      </c>
      <c r="B945" t="s">
        <v>6914</v>
      </c>
      <c r="C945" t="s">
        <v>3628</v>
      </c>
      <c r="D945" t="s">
        <v>432</v>
      </c>
      <c r="E945">
        <v>0</v>
      </c>
      <c r="F945">
        <v>1</v>
      </c>
      <c r="G945">
        <v>169.66900000000001</v>
      </c>
      <c r="H945">
        <v>169.66900000000001</v>
      </c>
    </row>
    <row r="946" spans="1:8" x14ac:dyDescent="0.25">
      <c r="A946">
        <v>1</v>
      </c>
      <c r="B946" t="s">
        <v>6914</v>
      </c>
      <c r="C946" t="s">
        <v>3629</v>
      </c>
      <c r="D946" t="s">
        <v>433</v>
      </c>
      <c r="E946">
        <v>0</v>
      </c>
      <c r="F946">
        <v>12</v>
      </c>
      <c r="G946">
        <v>44.949615999999999</v>
      </c>
      <c r="H946">
        <v>44.949615999999999</v>
      </c>
    </row>
    <row r="947" spans="1:8" x14ac:dyDescent="0.25">
      <c r="A947">
        <v>1</v>
      </c>
      <c r="B947" t="s">
        <v>6914</v>
      </c>
      <c r="C947" t="s">
        <v>3630</v>
      </c>
      <c r="D947" t="s">
        <v>434</v>
      </c>
      <c r="E947">
        <v>0</v>
      </c>
      <c r="F947">
        <v>3</v>
      </c>
      <c r="G947">
        <v>111.678512</v>
      </c>
      <c r="H947">
        <v>103.40603</v>
      </c>
    </row>
    <row r="948" spans="1:8" x14ac:dyDescent="0.25">
      <c r="A948">
        <v>1</v>
      </c>
      <c r="B948" t="s">
        <v>6914</v>
      </c>
      <c r="C948" t="s">
        <v>3631</v>
      </c>
      <c r="D948" t="s">
        <v>435</v>
      </c>
      <c r="E948">
        <v>77.500001999999995</v>
      </c>
      <c r="F948">
        <v>6</v>
      </c>
      <c r="G948">
        <v>55.789560000000002</v>
      </c>
      <c r="H948">
        <v>51.656999999999996</v>
      </c>
    </row>
    <row r="949" spans="1:8" x14ac:dyDescent="0.25">
      <c r="A949">
        <v>1</v>
      </c>
      <c r="B949" t="s">
        <v>6914</v>
      </c>
      <c r="C949" t="s">
        <v>3632</v>
      </c>
      <c r="D949" t="s">
        <v>9920</v>
      </c>
      <c r="E949">
        <v>0</v>
      </c>
      <c r="F949">
        <v>24</v>
      </c>
      <c r="G949">
        <v>17.755603000000001</v>
      </c>
      <c r="H949">
        <v>16.440373000000001</v>
      </c>
    </row>
    <row r="950" spans="1:8" x14ac:dyDescent="0.25">
      <c r="A950">
        <v>1</v>
      </c>
      <c r="B950" t="s">
        <v>6914</v>
      </c>
      <c r="C950" t="s">
        <v>3633</v>
      </c>
      <c r="D950" t="s">
        <v>3634</v>
      </c>
      <c r="E950">
        <v>29.5</v>
      </c>
      <c r="F950">
        <v>8</v>
      </c>
      <c r="G950">
        <v>84.444018</v>
      </c>
      <c r="H950">
        <v>78.188906000000003</v>
      </c>
    </row>
    <row r="951" spans="1:8" x14ac:dyDescent="0.25">
      <c r="A951">
        <v>1</v>
      </c>
      <c r="B951" t="s">
        <v>6914</v>
      </c>
      <c r="C951" t="s">
        <v>3635</v>
      </c>
      <c r="D951" t="s">
        <v>3636</v>
      </c>
      <c r="E951">
        <v>0</v>
      </c>
      <c r="F951">
        <v>3</v>
      </c>
      <c r="G951">
        <v>96.223702000000003</v>
      </c>
      <c r="H951">
        <v>89.096019999999996</v>
      </c>
    </row>
    <row r="952" spans="1:8" x14ac:dyDescent="0.25">
      <c r="A952">
        <v>1</v>
      </c>
      <c r="B952" t="s">
        <v>6914</v>
      </c>
      <c r="C952" t="s">
        <v>3637</v>
      </c>
      <c r="D952" t="s">
        <v>6496</v>
      </c>
      <c r="E952">
        <v>0</v>
      </c>
      <c r="F952">
        <v>24</v>
      </c>
      <c r="G952">
        <v>17.664480000000001</v>
      </c>
      <c r="H952">
        <v>16.356000000000002</v>
      </c>
    </row>
    <row r="953" spans="1:8" x14ac:dyDescent="0.25">
      <c r="A953">
        <v>1</v>
      </c>
      <c r="B953" t="s">
        <v>6914</v>
      </c>
      <c r="C953" t="s">
        <v>3638</v>
      </c>
      <c r="D953" t="s">
        <v>436</v>
      </c>
      <c r="E953">
        <v>11.394159999999999</v>
      </c>
      <c r="F953">
        <v>5</v>
      </c>
      <c r="G953">
        <v>166.87767099999999</v>
      </c>
      <c r="H953">
        <v>154.51636199999999</v>
      </c>
    </row>
    <row r="954" spans="1:8" x14ac:dyDescent="0.25">
      <c r="A954">
        <v>1</v>
      </c>
      <c r="B954" t="s">
        <v>6914</v>
      </c>
      <c r="C954" t="s">
        <v>2719</v>
      </c>
      <c r="D954" t="s">
        <v>437</v>
      </c>
      <c r="E954">
        <v>32.000000999999997</v>
      </c>
      <c r="F954">
        <v>6</v>
      </c>
      <c r="G954">
        <v>65.772907000000004</v>
      </c>
      <c r="H954">
        <v>60.900840000000002</v>
      </c>
    </row>
    <row r="955" spans="1:8" x14ac:dyDescent="0.25">
      <c r="A955">
        <v>1</v>
      </c>
      <c r="B955" t="s">
        <v>6914</v>
      </c>
      <c r="C955" t="s">
        <v>2720</v>
      </c>
      <c r="D955" t="s">
        <v>438</v>
      </c>
      <c r="E955">
        <v>24.666667</v>
      </c>
      <c r="F955">
        <v>6</v>
      </c>
      <c r="G955">
        <v>65.772907000000004</v>
      </c>
      <c r="H955">
        <v>60.900840000000002</v>
      </c>
    </row>
    <row r="956" spans="1:8" x14ac:dyDescent="0.25">
      <c r="A956">
        <v>1</v>
      </c>
      <c r="B956" t="s">
        <v>6914</v>
      </c>
      <c r="C956" t="s">
        <v>2721</v>
      </c>
      <c r="D956" t="s">
        <v>439</v>
      </c>
      <c r="E956">
        <v>0</v>
      </c>
      <c r="F956">
        <v>6</v>
      </c>
      <c r="G956">
        <v>53.607959999999999</v>
      </c>
      <c r="H956">
        <v>49.637</v>
      </c>
    </row>
    <row r="957" spans="1:8" x14ac:dyDescent="0.25">
      <c r="A957">
        <v>1</v>
      </c>
      <c r="B957" t="s">
        <v>6914</v>
      </c>
      <c r="C957" t="s">
        <v>3639</v>
      </c>
      <c r="D957" t="s">
        <v>440</v>
      </c>
      <c r="E957">
        <v>0</v>
      </c>
      <c r="F957">
        <v>6</v>
      </c>
      <c r="G957">
        <v>56.473199999999999</v>
      </c>
      <c r="H957">
        <v>52.29</v>
      </c>
    </row>
    <row r="958" spans="1:8" x14ac:dyDescent="0.25">
      <c r="A958">
        <v>1</v>
      </c>
      <c r="B958" t="s">
        <v>6914</v>
      </c>
      <c r="C958" t="s">
        <v>3640</v>
      </c>
      <c r="D958" t="s">
        <v>3641</v>
      </c>
      <c r="E958">
        <v>44.999997999999998</v>
      </c>
      <c r="F958">
        <v>12</v>
      </c>
      <c r="G958">
        <v>53.424517000000002</v>
      </c>
      <c r="H958">
        <v>49.467145000000002</v>
      </c>
    </row>
    <row r="959" spans="1:8" x14ac:dyDescent="0.25">
      <c r="A959">
        <v>1</v>
      </c>
      <c r="B959" t="s">
        <v>6914</v>
      </c>
      <c r="C959" t="s">
        <v>3642</v>
      </c>
      <c r="D959" t="s">
        <v>8927</v>
      </c>
      <c r="E959">
        <v>0</v>
      </c>
      <c r="F959">
        <v>20</v>
      </c>
      <c r="G959">
        <v>17.9496</v>
      </c>
      <c r="H959">
        <v>16.62</v>
      </c>
    </row>
    <row r="960" spans="1:8" x14ac:dyDescent="0.25">
      <c r="A960">
        <v>1</v>
      </c>
      <c r="B960" t="s">
        <v>6914</v>
      </c>
      <c r="C960" t="s">
        <v>6497</v>
      </c>
      <c r="D960" t="s">
        <v>8866</v>
      </c>
      <c r="E960">
        <v>0</v>
      </c>
      <c r="F960">
        <v>12</v>
      </c>
      <c r="G960">
        <v>54.908099999999997</v>
      </c>
      <c r="H960">
        <v>50.840833000000003</v>
      </c>
    </row>
    <row r="961" spans="1:8" x14ac:dyDescent="0.25">
      <c r="A961">
        <v>1</v>
      </c>
      <c r="B961" t="s">
        <v>6914</v>
      </c>
      <c r="C961" t="s">
        <v>6498</v>
      </c>
      <c r="D961" t="s">
        <v>7527</v>
      </c>
      <c r="E961">
        <v>0</v>
      </c>
      <c r="F961">
        <v>18</v>
      </c>
      <c r="G961">
        <v>48.247920000000001</v>
      </c>
      <c r="H961">
        <v>44.673999999999999</v>
      </c>
    </row>
    <row r="962" spans="1:8" x14ac:dyDescent="0.25">
      <c r="A962">
        <v>1</v>
      </c>
      <c r="B962" t="s">
        <v>6914</v>
      </c>
      <c r="C962" t="s">
        <v>6499</v>
      </c>
      <c r="D962" t="s">
        <v>6500</v>
      </c>
      <c r="E962">
        <v>0</v>
      </c>
      <c r="F962">
        <v>16</v>
      </c>
      <c r="G962">
        <v>23.728631</v>
      </c>
      <c r="H962">
        <v>21.970955</v>
      </c>
    </row>
    <row r="963" spans="1:8" x14ac:dyDescent="0.25">
      <c r="A963">
        <v>1</v>
      </c>
      <c r="B963" t="s">
        <v>6914</v>
      </c>
      <c r="C963" t="s">
        <v>6501</v>
      </c>
      <c r="D963" t="s">
        <v>6502</v>
      </c>
      <c r="E963">
        <v>0</v>
      </c>
      <c r="F963">
        <v>12</v>
      </c>
      <c r="G963">
        <v>54.302399999999999</v>
      </c>
      <c r="H963">
        <v>50.28</v>
      </c>
    </row>
    <row r="964" spans="1:8" x14ac:dyDescent="0.25">
      <c r="A964">
        <v>1</v>
      </c>
      <c r="B964" t="s">
        <v>6914</v>
      </c>
      <c r="C964" t="s">
        <v>6503</v>
      </c>
      <c r="D964" t="s">
        <v>6504</v>
      </c>
      <c r="E964">
        <v>99.666668999999999</v>
      </c>
      <c r="F964">
        <v>6</v>
      </c>
      <c r="G964">
        <v>44.594427000000003</v>
      </c>
      <c r="H964">
        <v>41.291136000000002</v>
      </c>
    </row>
    <row r="965" spans="1:8" x14ac:dyDescent="0.25">
      <c r="A965">
        <v>1</v>
      </c>
      <c r="B965" t="s">
        <v>6914</v>
      </c>
      <c r="C965" t="s">
        <v>6505</v>
      </c>
      <c r="D965" t="s">
        <v>6506</v>
      </c>
      <c r="E965">
        <v>28.416665999999999</v>
      </c>
      <c r="F965">
        <v>12</v>
      </c>
      <c r="G965">
        <v>55.932684000000002</v>
      </c>
      <c r="H965">
        <v>51.789521999999998</v>
      </c>
    </row>
    <row r="966" spans="1:8" x14ac:dyDescent="0.25">
      <c r="A966">
        <v>1</v>
      </c>
      <c r="B966" t="s">
        <v>6914</v>
      </c>
      <c r="C966" t="s">
        <v>7528</v>
      </c>
      <c r="D966" t="s">
        <v>7529</v>
      </c>
      <c r="E966">
        <v>0</v>
      </c>
      <c r="F966">
        <v>6</v>
      </c>
      <c r="G966">
        <v>46.719720000000002</v>
      </c>
      <c r="H966">
        <v>43.259</v>
      </c>
    </row>
    <row r="967" spans="1:8" x14ac:dyDescent="0.25">
      <c r="A967">
        <v>1</v>
      </c>
      <c r="B967" t="s">
        <v>6914</v>
      </c>
      <c r="C967" t="s">
        <v>7530</v>
      </c>
      <c r="D967" t="s">
        <v>8232</v>
      </c>
      <c r="E967">
        <v>0</v>
      </c>
      <c r="F967">
        <v>24</v>
      </c>
      <c r="G967">
        <v>23.988959999999999</v>
      </c>
      <c r="H967">
        <v>22.212</v>
      </c>
    </row>
    <row r="968" spans="1:8" x14ac:dyDescent="0.25">
      <c r="A968">
        <v>1</v>
      </c>
      <c r="B968" t="s">
        <v>6914</v>
      </c>
      <c r="C968" t="s">
        <v>7531</v>
      </c>
      <c r="D968" t="s">
        <v>9921</v>
      </c>
      <c r="E968">
        <v>0</v>
      </c>
      <c r="F968">
        <v>18</v>
      </c>
      <c r="G968">
        <v>40.281326999999997</v>
      </c>
      <c r="H968">
        <v>37.297525</v>
      </c>
    </row>
    <row r="969" spans="1:8" x14ac:dyDescent="0.25">
      <c r="A969">
        <v>1</v>
      </c>
      <c r="B969" t="s">
        <v>6914</v>
      </c>
      <c r="C969" t="s">
        <v>7532</v>
      </c>
      <c r="D969" t="s">
        <v>7533</v>
      </c>
      <c r="E969">
        <v>0</v>
      </c>
      <c r="F969">
        <v>12</v>
      </c>
      <c r="G969">
        <v>42.184232999999999</v>
      </c>
      <c r="H969">
        <v>39.059474999999999</v>
      </c>
    </row>
    <row r="970" spans="1:8" x14ac:dyDescent="0.25">
      <c r="A970">
        <v>1</v>
      </c>
      <c r="B970" t="s">
        <v>6914</v>
      </c>
      <c r="C970" t="s">
        <v>7534</v>
      </c>
      <c r="D970" t="s">
        <v>8928</v>
      </c>
      <c r="E970">
        <v>0</v>
      </c>
      <c r="F970">
        <v>12</v>
      </c>
      <c r="G970">
        <v>58.118040000000001</v>
      </c>
      <c r="H970">
        <v>53.813000000000002</v>
      </c>
    </row>
    <row r="971" spans="1:8" x14ac:dyDescent="0.25">
      <c r="A971">
        <v>1</v>
      </c>
      <c r="B971" t="s">
        <v>6914</v>
      </c>
      <c r="C971" t="s">
        <v>7535</v>
      </c>
      <c r="D971" t="s">
        <v>7536</v>
      </c>
      <c r="E971">
        <v>0</v>
      </c>
      <c r="F971">
        <v>12</v>
      </c>
      <c r="G971">
        <v>60.639636000000003</v>
      </c>
      <c r="H971">
        <v>56.147810999999997</v>
      </c>
    </row>
    <row r="972" spans="1:8" x14ac:dyDescent="0.25">
      <c r="A972">
        <v>1</v>
      </c>
      <c r="B972" t="s">
        <v>6914</v>
      </c>
      <c r="C972" t="s">
        <v>7038</v>
      </c>
      <c r="D972" t="s">
        <v>7039</v>
      </c>
      <c r="E972">
        <v>0</v>
      </c>
      <c r="F972">
        <v>6</v>
      </c>
      <c r="G972">
        <v>102.654</v>
      </c>
      <c r="H972">
        <v>95.05</v>
      </c>
    </row>
    <row r="973" spans="1:8" x14ac:dyDescent="0.25">
      <c r="A973">
        <v>1</v>
      </c>
      <c r="B973" t="s">
        <v>6914</v>
      </c>
      <c r="C973" t="s">
        <v>3643</v>
      </c>
      <c r="D973" t="s">
        <v>3644</v>
      </c>
      <c r="E973">
        <v>0.4</v>
      </c>
      <c r="F973">
        <v>5</v>
      </c>
      <c r="G973">
        <v>140.14880400000001</v>
      </c>
      <c r="H973">
        <v>129.76741100000001</v>
      </c>
    </row>
    <row r="974" spans="1:8" x14ac:dyDescent="0.25">
      <c r="A974">
        <v>1</v>
      </c>
      <c r="B974" t="s">
        <v>6914</v>
      </c>
      <c r="C974" t="s">
        <v>7040</v>
      </c>
      <c r="D974" t="s">
        <v>7041</v>
      </c>
      <c r="E974">
        <v>0</v>
      </c>
      <c r="F974">
        <v>6</v>
      </c>
      <c r="G974">
        <v>103.8312</v>
      </c>
      <c r="H974">
        <v>96.14</v>
      </c>
    </row>
    <row r="975" spans="1:8" x14ac:dyDescent="0.25">
      <c r="A975">
        <v>1</v>
      </c>
      <c r="B975" t="s">
        <v>6914</v>
      </c>
      <c r="C975" t="s">
        <v>7537</v>
      </c>
      <c r="D975" t="s">
        <v>7538</v>
      </c>
      <c r="E975">
        <v>0</v>
      </c>
      <c r="F975">
        <v>18</v>
      </c>
      <c r="G975">
        <v>30.0564</v>
      </c>
      <c r="H975">
        <v>27.83</v>
      </c>
    </row>
    <row r="976" spans="1:8" x14ac:dyDescent="0.25">
      <c r="A976">
        <v>1</v>
      </c>
      <c r="B976" t="s">
        <v>6914</v>
      </c>
      <c r="C976" t="s">
        <v>8364</v>
      </c>
      <c r="D976" t="s">
        <v>8649</v>
      </c>
      <c r="E976">
        <v>0</v>
      </c>
      <c r="F976">
        <v>22</v>
      </c>
      <c r="G976">
        <v>38.364035000000001</v>
      </c>
      <c r="H976">
        <v>35.522255000000001</v>
      </c>
    </row>
    <row r="977" spans="1:8" x14ac:dyDescent="0.25">
      <c r="A977">
        <v>1</v>
      </c>
      <c r="B977" t="s">
        <v>6914</v>
      </c>
      <c r="C977" t="s">
        <v>8365</v>
      </c>
      <c r="D977" t="s">
        <v>8650</v>
      </c>
      <c r="E977">
        <v>0</v>
      </c>
      <c r="F977">
        <v>18</v>
      </c>
      <c r="G977">
        <v>48.778199999999998</v>
      </c>
      <c r="H977">
        <v>45.164999999999999</v>
      </c>
    </row>
    <row r="978" spans="1:8" x14ac:dyDescent="0.25">
      <c r="A978">
        <v>1</v>
      </c>
      <c r="B978" t="s">
        <v>6914</v>
      </c>
      <c r="C978" t="s">
        <v>8366</v>
      </c>
      <c r="D978" t="s">
        <v>8651</v>
      </c>
      <c r="E978">
        <v>0</v>
      </c>
      <c r="F978">
        <v>18</v>
      </c>
      <c r="G978">
        <v>30.3858</v>
      </c>
      <c r="H978">
        <v>28.135000000000002</v>
      </c>
    </row>
    <row r="979" spans="1:8" x14ac:dyDescent="0.25">
      <c r="A979">
        <v>1</v>
      </c>
      <c r="B979" t="s">
        <v>6914</v>
      </c>
      <c r="C979" t="s">
        <v>8367</v>
      </c>
      <c r="D979" t="s">
        <v>8652</v>
      </c>
      <c r="E979">
        <v>0</v>
      </c>
      <c r="F979">
        <v>18</v>
      </c>
      <c r="G979">
        <v>36.516959999999997</v>
      </c>
      <c r="H979">
        <v>33.811999999999998</v>
      </c>
    </row>
    <row r="980" spans="1:8" x14ac:dyDescent="0.25">
      <c r="A980">
        <v>1</v>
      </c>
      <c r="B980" t="s">
        <v>6914</v>
      </c>
      <c r="C980" t="s">
        <v>8368</v>
      </c>
      <c r="D980" t="s">
        <v>9922</v>
      </c>
      <c r="E980">
        <v>0</v>
      </c>
      <c r="F980">
        <v>12</v>
      </c>
      <c r="G980">
        <v>60.952212000000003</v>
      </c>
      <c r="H980">
        <v>56.437232999999999</v>
      </c>
    </row>
    <row r="981" spans="1:8" x14ac:dyDescent="0.25">
      <c r="A981">
        <v>1</v>
      </c>
      <c r="B981" t="s">
        <v>6914</v>
      </c>
      <c r="C981" t="s">
        <v>8369</v>
      </c>
      <c r="D981" t="s">
        <v>8653</v>
      </c>
      <c r="E981">
        <v>0</v>
      </c>
      <c r="F981">
        <v>4</v>
      </c>
      <c r="G981">
        <v>0</v>
      </c>
      <c r="H981">
        <v>0</v>
      </c>
    </row>
    <row r="982" spans="1:8" x14ac:dyDescent="0.25">
      <c r="A982">
        <v>1</v>
      </c>
      <c r="B982" t="s">
        <v>6914</v>
      </c>
      <c r="C982" t="s">
        <v>8370</v>
      </c>
      <c r="D982" t="s">
        <v>8654</v>
      </c>
      <c r="E982">
        <v>0</v>
      </c>
      <c r="F982">
        <v>4</v>
      </c>
      <c r="G982">
        <v>0</v>
      </c>
      <c r="H982">
        <v>0</v>
      </c>
    </row>
    <row r="983" spans="1:8" x14ac:dyDescent="0.25">
      <c r="A983">
        <v>1</v>
      </c>
      <c r="B983" t="s">
        <v>6914</v>
      </c>
      <c r="C983" t="s">
        <v>3645</v>
      </c>
      <c r="D983" t="s">
        <v>441</v>
      </c>
      <c r="E983">
        <v>16.2</v>
      </c>
      <c r="F983">
        <v>5</v>
      </c>
      <c r="G983">
        <v>175.187442</v>
      </c>
      <c r="H983">
        <v>162.21059399999999</v>
      </c>
    </row>
    <row r="984" spans="1:8" x14ac:dyDescent="0.25">
      <c r="A984">
        <v>1</v>
      </c>
      <c r="B984" t="s">
        <v>6914</v>
      </c>
      <c r="C984" t="s">
        <v>8371</v>
      </c>
      <c r="D984" t="s">
        <v>8655</v>
      </c>
      <c r="E984">
        <v>0</v>
      </c>
      <c r="F984">
        <v>4</v>
      </c>
      <c r="G984">
        <v>0</v>
      </c>
      <c r="H984">
        <v>0</v>
      </c>
    </row>
    <row r="985" spans="1:8" x14ac:dyDescent="0.25">
      <c r="A985">
        <v>1</v>
      </c>
      <c r="B985" t="s">
        <v>6914</v>
      </c>
      <c r="C985" t="s">
        <v>8372</v>
      </c>
      <c r="D985" t="s">
        <v>8656</v>
      </c>
      <c r="E985">
        <v>0</v>
      </c>
      <c r="F985">
        <v>4</v>
      </c>
      <c r="G985">
        <v>0</v>
      </c>
      <c r="H985">
        <v>0</v>
      </c>
    </row>
    <row r="986" spans="1:8" x14ac:dyDescent="0.25">
      <c r="A986">
        <v>1</v>
      </c>
      <c r="B986" t="s">
        <v>6914</v>
      </c>
      <c r="C986" t="s">
        <v>9247</v>
      </c>
      <c r="D986" t="s">
        <v>9248</v>
      </c>
      <c r="E986">
        <v>0</v>
      </c>
      <c r="F986">
        <v>6</v>
      </c>
      <c r="G986">
        <v>61.621209</v>
      </c>
      <c r="H986">
        <v>57.056674999999998</v>
      </c>
    </row>
    <row r="987" spans="1:8" x14ac:dyDescent="0.25">
      <c r="A987">
        <v>1</v>
      </c>
      <c r="B987" t="s">
        <v>6914</v>
      </c>
      <c r="C987" t="s">
        <v>9249</v>
      </c>
      <c r="D987" t="s">
        <v>9250</v>
      </c>
      <c r="E987">
        <v>0</v>
      </c>
      <c r="F987">
        <v>18</v>
      </c>
      <c r="G987">
        <v>49.02984</v>
      </c>
      <c r="H987">
        <v>45.398000000000003</v>
      </c>
    </row>
    <row r="988" spans="1:8" x14ac:dyDescent="0.25">
      <c r="A988">
        <v>1</v>
      </c>
      <c r="B988" t="s">
        <v>6914</v>
      </c>
      <c r="C988" t="s">
        <v>9251</v>
      </c>
      <c r="D988" t="s">
        <v>9252</v>
      </c>
      <c r="E988">
        <v>0</v>
      </c>
      <c r="F988">
        <v>6</v>
      </c>
      <c r="G988">
        <v>49.028939999999999</v>
      </c>
      <c r="H988">
        <v>45.397167000000003</v>
      </c>
    </row>
    <row r="989" spans="1:8" x14ac:dyDescent="0.25">
      <c r="A989">
        <v>1</v>
      </c>
      <c r="B989" t="s">
        <v>6914</v>
      </c>
      <c r="C989" t="s">
        <v>9253</v>
      </c>
      <c r="D989" t="s">
        <v>9254</v>
      </c>
      <c r="E989">
        <v>0</v>
      </c>
      <c r="F989">
        <v>6</v>
      </c>
      <c r="G989">
        <v>42.401676999999999</v>
      </c>
      <c r="H989">
        <v>39.260812000000001</v>
      </c>
    </row>
    <row r="990" spans="1:8" x14ac:dyDescent="0.25">
      <c r="A990">
        <v>1</v>
      </c>
      <c r="B990" t="s">
        <v>6914</v>
      </c>
      <c r="C990" t="s">
        <v>9255</v>
      </c>
      <c r="D990" t="s">
        <v>9256</v>
      </c>
      <c r="E990">
        <v>0</v>
      </c>
      <c r="F990">
        <v>9</v>
      </c>
      <c r="G990">
        <v>34.294080000000001</v>
      </c>
      <c r="H990">
        <v>31.753778000000001</v>
      </c>
    </row>
    <row r="991" spans="1:8" x14ac:dyDescent="0.25">
      <c r="A991">
        <v>1</v>
      </c>
      <c r="B991" t="s">
        <v>6914</v>
      </c>
      <c r="C991" t="s">
        <v>18573</v>
      </c>
      <c r="D991" t="s">
        <v>18574</v>
      </c>
      <c r="E991">
        <v>0</v>
      </c>
      <c r="F991">
        <v>18</v>
      </c>
      <c r="G991">
        <v>48.496552000000001</v>
      </c>
      <c r="H991">
        <v>44.904215000000001</v>
      </c>
    </row>
    <row r="992" spans="1:8" x14ac:dyDescent="0.25">
      <c r="A992">
        <v>1</v>
      </c>
      <c r="B992" t="s">
        <v>6914</v>
      </c>
      <c r="C992" t="s">
        <v>9257</v>
      </c>
      <c r="D992" t="s">
        <v>9258</v>
      </c>
      <c r="E992">
        <v>0</v>
      </c>
      <c r="F992">
        <v>18</v>
      </c>
      <c r="G992">
        <v>34.29</v>
      </c>
      <c r="H992">
        <v>31.75</v>
      </c>
    </row>
    <row r="993" spans="1:8" x14ac:dyDescent="0.25">
      <c r="A993">
        <v>1</v>
      </c>
      <c r="B993" t="s">
        <v>6914</v>
      </c>
      <c r="C993" t="s">
        <v>9259</v>
      </c>
      <c r="D993" t="s">
        <v>9260</v>
      </c>
      <c r="E993">
        <v>51.333334000000001</v>
      </c>
      <c r="F993">
        <v>6</v>
      </c>
      <c r="G993">
        <v>85.177064000000001</v>
      </c>
      <c r="H993">
        <v>78.867652000000007</v>
      </c>
    </row>
    <row r="994" spans="1:8" x14ac:dyDescent="0.25">
      <c r="A994">
        <v>1</v>
      </c>
      <c r="B994" t="s">
        <v>6914</v>
      </c>
      <c r="C994" t="s">
        <v>9923</v>
      </c>
      <c r="D994" t="s">
        <v>9924</v>
      </c>
      <c r="E994">
        <v>0</v>
      </c>
      <c r="F994">
        <v>18</v>
      </c>
      <c r="G994">
        <v>33.921342000000003</v>
      </c>
      <c r="H994">
        <v>31.408650000000002</v>
      </c>
    </row>
    <row r="995" spans="1:8" x14ac:dyDescent="0.25">
      <c r="A995">
        <v>1</v>
      </c>
      <c r="B995" t="s">
        <v>6914</v>
      </c>
      <c r="C995" t="s">
        <v>9925</v>
      </c>
      <c r="D995" t="s">
        <v>9926</v>
      </c>
      <c r="E995">
        <v>0</v>
      </c>
      <c r="F995">
        <v>12</v>
      </c>
      <c r="G995">
        <v>75.527688999999995</v>
      </c>
      <c r="H995">
        <v>69.933045000000007</v>
      </c>
    </row>
    <row r="996" spans="1:8" x14ac:dyDescent="0.25">
      <c r="A996">
        <v>1</v>
      </c>
      <c r="B996" t="s">
        <v>6914</v>
      </c>
      <c r="C996" t="s">
        <v>9927</v>
      </c>
      <c r="D996" t="s">
        <v>9928</v>
      </c>
      <c r="E996">
        <v>0</v>
      </c>
      <c r="F996">
        <v>9</v>
      </c>
      <c r="G996">
        <v>0</v>
      </c>
      <c r="H996">
        <v>0</v>
      </c>
    </row>
    <row r="997" spans="1:8" x14ac:dyDescent="0.25">
      <c r="A997">
        <v>1</v>
      </c>
      <c r="B997" t="s">
        <v>6914</v>
      </c>
      <c r="C997" t="s">
        <v>18578</v>
      </c>
      <c r="D997" t="s">
        <v>18579</v>
      </c>
      <c r="E997">
        <v>0</v>
      </c>
      <c r="F997">
        <v>12</v>
      </c>
      <c r="G997">
        <v>33.921342000000003</v>
      </c>
      <c r="H997">
        <v>31.408650000000002</v>
      </c>
    </row>
    <row r="998" spans="1:8" x14ac:dyDescent="0.25">
      <c r="A998">
        <v>1</v>
      </c>
      <c r="B998" t="s">
        <v>6914</v>
      </c>
      <c r="C998" t="s">
        <v>9929</v>
      </c>
      <c r="D998" t="s">
        <v>9930</v>
      </c>
      <c r="E998">
        <v>0</v>
      </c>
      <c r="F998">
        <v>16</v>
      </c>
      <c r="G998">
        <v>60.951811999999997</v>
      </c>
      <c r="H998">
        <v>56.436863000000002</v>
      </c>
    </row>
    <row r="999" spans="1:8" x14ac:dyDescent="0.25">
      <c r="A999">
        <v>1</v>
      </c>
      <c r="B999" t="s">
        <v>6914</v>
      </c>
      <c r="C999" t="s">
        <v>9931</v>
      </c>
      <c r="D999" t="s">
        <v>9932</v>
      </c>
      <c r="E999">
        <v>0</v>
      </c>
      <c r="F999">
        <v>8</v>
      </c>
      <c r="G999">
        <v>56.5</v>
      </c>
      <c r="H999">
        <v>56.5</v>
      </c>
    </row>
    <row r="1000" spans="1:8" x14ac:dyDescent="0.25">
      <c r="A1000">
        <v>1</v>
      </c>
      <c r="B1000" t="s">
        <v>6914</v>
      </c>
      <c r="C1000" t="s">
        <v>9933</v>
      </c>
      <c r="D1000" t="s">
        <v>9934</v>
      </c>
      <c r="E1000">
        <v>0</v>
      </c>
      <c r="F1000">
        <v>6</v>
      </c>
      <c r="G1000">
        <v>60.951414</v>
      </c>
      <c r="H1000">
        <v>56.436494000000003</v>
      </c>
    </row>
    <row r="1001" spans="1:8" x14ac:dyDescent="0.25">
      <c r="A1001">
        <v>1</v>
      </c>
      <c r="B1001" t="s">
        <v>6914</v>
      </c>
      <c r="C1001" t="s">
        <v>9935</v>
      </c>
      <c r="D1001" t="s">
        <v>9936</v>
      </c>
      <c r="E1001">
        <v>0</v>
      </c>
      <c r="F1001">
        <v>18</v>
      </c>
      <c r="G1001">
        <v>58.301907999999997</v>
      </c>
      <c r="H1001">
        <v>53.983248000000003</v>
      </c>
    </row>
    <row r="1002" spans="1:8" x14ac:dyDescent="0.25">
      <c r="A1002">
        <v>1</v>
      </c>
      <c r="B1002" t="s">
        <v>6914</v>
      </c>
      <c r="C1002" t="s">
        <v>9937</v>
      </c>
      <c r="D1002" t="s">
        <v>9938</v>
      </c>
      <c r="E1002">
        <v>0</v>
      </c>
      <c r="F1002">
        <v>18</v>
      </c>
      <c r="G1002">
        <v>36.306269999999998</v>
      </c>
      <c r="H1002">
        <v>33.616917000000001</v>
      </c>
    </row>
    <row r="1003" spans="1:8" x14ac:dyDescent="0.25">
      <c r="A1003">
        <v>1</v>
      </c>
      <c r="B1003" t="s">
        <v>6914</v>
      </c>
      <c r="C1003" t="s">
        <v>9939</v>
      </c>
      <c r="D1003" t="s">
        <v>9940</v>
      </c>
      <c r="E1003">
        <v>0</v>
      </c>
      <c r="F1003">
        <v>18</v>
      </c>
      <c r="G1003">
        <v>36.306269999999998</v>
      </c>
      <c r="H1003">
        <v>33.616917000000001</v>
      </c>
    </row>
    <row r="1004" spans="1:8" x14ac:dyDescent="0.25">
      <c r="A1004">
        <v>1</v>
      </c>
      <c r="B1004" t="s">
        <v>6914</v>
      </c>
      <c r="C1004" t="s">
        <v>3646</v>
      </c>
      <c r="D1004" t="s">
        <v>442</v>
      </c>
      <c r="E1004">
        <v>0</v>
      </c>
      <c r="F1004">
        <v>8</v>
      </c>
      <c r="G1004">
        <v>36.498686999999997</v>
      </c>
      <c r="H1004">
        <v>36.498686999999997</v>
      </c>
    </row>
    <row r="1005" spans="1:8" x14ac:dyDescent="0.25">
      <c r="A1005">
        <v>1</v>
      </c>
      <c r="B1005" t="s">
        <v>6914</v>
      </c>
      <c r="C1005" t="s">
        <v>18570</v>
      </c>
      <c r="D1005" t="s">
        <v>19327</v>
      </c>
      <c r="E1005">
        <v>-4.1667000000000003E-2</v>
      </c>
      <c r="F1005">
        <v>24</v>
      </c>
      <c r="G1005">
        <v>19.610575999999998</v>
      </c>
      <c r="H1005">
        <v>18.157941000000001</v>
      </c>
    </row>
    <row r="1006" spans="1:8" x14ac:dyDescent="0.25">
      <c r="A1006">
        <v>1</v>
      </c>
      <c r="B1006" t="s">
        <v>6914</v>
      </c>
      <c r="C1006" t="s">
        <v>9941</v>
      </c>
      <c r="D1006" t="s">
        <v>9942</v>
      </c>
      <c r="E1006">
        <v>0</v>
      </c>
      <c r="F1006">
        <v>18</v>
      </c>
      <c r="G1006">
        <v>0</v>
      </c>
      <c r="H1006">
        <v>0</v>
      </c>
    </row>
    <row r="1007" spans="1:8" x14ac:dyDescent="0.25">
      <c r="A1007">
        <v>1</v>
      </c>
      <c r="B1007" t="s">
        <v>6914</v>
      </c>
      <c r="C1007" t="s">
        <v>9943</v>
      </c>
      <c r="D1007" t="s">
        <v>9944</v>
      </c>
      <c r="E1007">
        <v>0</v>
      </c>
      <c r="F1007">
        <v>18</v>
      </c>
      <c r="G1007">
        <v>36.306269999999998</v>
      </c>
      <c r="H1007">
        <v>33.616917000000001</v>
      </c>
    </row>
    <row r="1008" spans="1:8" x14ac:dyDescent="0.25">
      <c r="A1008">
        <v>1</v>
      </c>
      <c r="B1008" t="s">
        <v>6914</v>
      </c>
      <c r="C1008" t="s">
        <v>9945</v>
      </c>
      <c r="D1008" t="s">
        <v>9946</v>
      </c>
      <c r="E1008">
        <v>0</v>
      </c>
      <c r="F1008">
        <v>20</v>
      </c>
      <c r="G1008">
        <v>0</v>
      </c>
      <c r="H1008">
        <v>0</v>
      </c>
    </row>
    <row r="1009" spans="1:8" x14ac:dyDescent="0.25">
      <c r="A1009">
        <v>1</v>
      </c>
      <c r="B1009" t="s">
        <v>6914</v>
      </c>
      <c r="C1009" t="s">
        <v>18576</v>
      </c>
      <c r="D1009" t="s">
        <v>18577</v>
      </c>
      <c r="E1009">
        <v>0</v>
      </c>
      <c r="F1009">
        <v>16</v>
      </c>
      <c r="G1009">
        <v>60.951811999999997</v>
      </c>
      <c r="H1009">
        <v>56.436863000000002</v>
      </c>
    </row>
    <row r="1010" spans="1:8" x14ac:dyDescent="0.25">
      <c r="A1010">
        <v>1</v>
      </c>
      <c r="B1010" t="s">
        <v>6914</v>
      </c>
      <c r="C1010" t="s">
        <v>18571</v>
      </c>
      <c r="D1010" t="s">
        <v>18572</v>
      </c>
      <c r="E1010">
        <v>0</v>
      </c>
      <c r="F1010">
        <v>12</v>
      </c>
      <c r="G1010">
        <v>73.142494999999997</v>
      </c>
      <c r="H1010">
        <v>67.724531999999996</v>
      </c>
    </row>
    <row r="1011" spans="1:8" x14ac:dyDescent="0.25">
      <c r="A1011">
        <v>1</v>
      </c>
      <c r="B1011" t="s">
        <v>6914</v>
      </c>
      <c r="C1011" t="s">
        <v>18665</v>
      </c>
      <c r="D1011" t="s">
        <v>18666</v>
      </c>
      <c r="F1011">
        <v>18</v>
      </c>
    </row>
    <row r="1012" spans="1:8" x14ac:dyDescent="0.25">
      <c r="A1012">
        <v>1</v>
      </c>
      <c r="B1012" t="s">
        <v>6914</v>
      </c>
      <c r="C1012" t="s">
        <v>18667</v>
      </c>
      <c r="D1012" t="s">
        <v>18668</v>
      </c>
      <c r="E1012">
        <v>0</v>
      </c>
      <c r="F1012">
        <v>12</v>
      </c>
      <c r="G1012">
        <v>0</v>
      </c>
      <c r="H1012">
        <v>0</v>
      </c>
    </row>
    <row r="1013" spans="1:8" x14ac:dyDescent="0.25">
      <c r="A1013">
        <v>1</v>
      </c>
      <c r="B1013" t="s">
        <v>6914</v>
      </c>
      <c r="C1013" t="s">
        <v>19280</v>
      </c>
      <c r="D1013" t="s">
        <v>19281</v>
      </c>
      <c r="E1013">
        <v>0.111111</v>
      </c>
      <c r="F1013">
        <v>18</v>
      </c>
      <c r="G1013">
        <v>36.306269999999998</v>
      </c>
      <c r="H1013">
        <v>33.616917000000001</v>
      </c>
    </row>
    <row r="1014" spans="1:8" x14ac:dyDescent="0.25">
      <c r="A1014">
        <v>1</v>
      </c>
      <c r="B1014" t="s">
        <v>6914</v>
      </c>
      <c r="C1014" t="s">
        <v>19282</v>
      </c>
      <c r="D1014" t="s">
        <v>19283</v>
      </c>
      <c r="E1014">
        <v>-1.142857</v>
      </c>
      <c r="F1014">
        <v>7</v>
      </c>
      <c r="G1014">
        <v>48.496020000000001</v>
      </c>
      <c r="H1014">
        <v>44.903722000000002</v>
      </c>
    </row>
    <row r="1015" spans="1:8" x14ac:dyDescent="0.25">
      <c r="A1015">
        <v>1</v>
      </c>
      <c r="B1015" t="s">
        <v>6914</v>
      </c>
      <c r="C1015" t="s">
        <v>19284</v>
      </c>
      <c r="D1015" t="s">
        <v>19285</v>
      </c>
      <c r="E1015">
        <v>0</v>
      </c>
      <c r="F1015">
        <v>6</v>
      </c>
      <c r="G1015">
        <v>63.867626000000001</v>
      </c>
      <c r="H1015">
        <v>59.136690999999999</v>
      </c>
    </row>
    <row r="1016" spans="1:8" x14ac:dyDescent="0.25">
      <c r="A1016">
        <v>1</v>
      </c>
      <c r="B1016" t="s">
        <v>6914</v>
      </c>
      <c r="C1016" t="s">
        <v>19286</v>
      </c>
      <c r="D1016" t="s">
        <v>19287</v>
      </c>
      <c r="E1016">
        <v>0</v>
      </c>
      <c r="F1016">
        <v>12</v>
      </c>
      <c r="G1016">
        <v>0</v>
      </c>
      <c r="H1016">
        <v>0</v>
      </c>
    </row>
    <row r="1017" spans="1:8" x14ac:dyDescent="0.25">
      <c r="A1017">
        <v>1</v>
      </c>
      <c r="B1017" t="s">
        <v>6914</v>
      </c>
      <c r="C1017" t="s">
        <v>19288</v>
      </c>
      <c r="D1017" t="s">
        <v>19289</v>
      </c>
      <c r="E1017">
        <v>0</v>
      </c>
      <c r="F1017">
        <v>12</v>
      </c>
      <c r="G1017">
        <v>0</v>
      </c>
      <c r="H1017">
        <v>0</v>
      </c>
    </row>
    <row r="1018" spans="1:8" x14ac:dyDescent="0.25">
      <c r="A1018">
        <v>1</v>
      </c>
      <c r="B1018" t="s">
        <v>6914</v>
      </c>
      <c r="C1018" t="s">
        <v>19338</v>
      </c>
      <c r="D1018" t="s">
        <v>19339</v>
      </c>
      <c r="E1018">
        <v>51.333331000000001</v>
      </c>
      <c r="F1018">
        <v>12</v>
      </c>
      <c r="G1018">
        <v>51.561557999999998</v>
      </c>
      <c r="H1018">
        <v>47.742182999999997</v>
      </c>
    </row>
    <row r="1019" spans="1:8" x14ac:dyDescent="0.25">
      <c r="A1019">
        <v>1</v>
      </c>
      <c r="B1019" t="s">
        <v>6914</v>
      </c>
      <c r="C1019" t="s">
        <v>19340</v>
      </c>
      <c r="D1019" t="s">
        <v>19341</v>
      </c>
      <c r="E1019">
        <v>57.749997999999998</v>
      </c>
      <c r="F1019">
        <v>12</v>
      </c>
      <c r="G1019">
        <v>51.561557999999998</v>
      </c>
      <c r="H1019">
        <v>47.742182999999997</v>
      </c>
    </row>
    <row r="1020" spans="1:8" x14ac:dyDescent="0.25">
      <c r="A1020">
        <v>1</v>
      </c>
      <c r="B1020" t="s">
        <v>6914</v>
      </c>
      <c r="C1020" t="s">
        <v>19342</v>
      </c>
      <c r="D1020" t="s">
        <v>19343</v>
      </c>
      <c r="E1020">
        <v>0</v>
      </c>
      <c r="F1020">
        <v>4</v>
      </c>
      <c r="G1020">
        <v>0</v>
      </c>
      <c r="H1020">
        <v>0</v>
      </c>
    </row>
    <row r="1021" spans="1:8" x14ac:dyDescent="0.25">
      <c r="A1021">
        <v>1</v>
      </c>
      <c r="B1021" t="s">
        <v>6914</v>
      </c>
      <c r="C1021" t="s">
        <v>19344</v>
      </c>
      <c r="D1021" t="s">
        <v>19345</v>
      </c>
      <c r="E1021">
        <v>13</v>
      </c>
      <c r="F1021">
        <v>6</v>
      </c>
      <c r="G1021">
        <v>85.177064000000001</v>
      </c>
      <c r="H1021">
        <v>78.867652000000007</v>
      </c>
    </row>
    <row r="1022" spans="1:8" x14ac:dyDescent="0.25">
      <c r="A1022">
        <v>1</v>
      </c>
      <c r="B1022" t="s">
        <v>6914</v>
      </c>
      <c r="C1022" t="s">
        <v>19346</v>
      </c>
      <c r="D1022" t="s">
        <v>19347</v>
      </c>
      <c r="E1022">
        <v>2</v>
      </c>
      <c r="F1022">
        <v>6</v>
      </c>
      <c r="G1022">
        <v>55.789748000000003</v>
      </c>
      <c r="H1022">
        <v>51.657173999999998</v>
      </c>
    </row>
    <row r="1023" spans="1:8" x14ac:dyDescent="0.25">
      <c r="A1023">
        <v>1</v>
      </c>
      <c r="B1023" t="s">
        <v>6914</v>
      </c>
      <c r="C1023" t="s">
        <v>3647</v>
      </c>
      <c r="D1023" t="s">
        <v>3648</v>
      </c>
      <c r="E1023">
        <v>0</v>
      </c>
      <c r="F1023">
        <v>6</v>
      </c>
      <c r="G1023">
        <v>76.727519999999998</v>
      </c>
      <c r="H1023">
        <v>71.043999999999997</v>
      </c>
    </row>
    <row r="1024" spans="1:8" x14ac:dyDescent="0.25">
      <c r="A1024">
        <v>1</v>
      </c>
      <c r="B1024" t="s">
        <v>6914</v>
      </c>
      <c r="C1024" t="s">
        <v>3649</v>
      </c>
      <c r="D1024" t="s">
        <v>443</v>
      </c>
      <c r="E1024">
        <v>37.500000999999997</v>
      </c>
      <c r="F1024">
        <v>6</v>
      </c>
      <c r="G1024">
        <v>55.789748000000003</v>
      </c>
      <c r="H1024">
        <v>51.657173999999998</v>
      </c>
    </row>
    <row r="1025" spans="1:8" x14ac:dyDescent="0.25">
      <c r="A1025">
        <v>1</v>
      </c>
      <c r="B1025" t="s">
        <v>6914</v>
      </c>
      <c r="C1025" t="s">
        <v>3650</v>
      </c>
      <c r="D1025" t="s">
        <v>6507</v>
      </c>
      <c r="E1025">
        <v>0</v>
      </c>
      <c r="F1025">
        <v>6</v>
      </c>
      <c r="G1025">
        <v>76.727519999999998</v>
      </c>
      <c r="H1025">
        <v>71.043999999999997</v>
      </c>
    </row>
    <row r="1026" spans="1:8" x14ac:dyDescent="0.25">
      <c r="A1026">
        <v>1</v>
      </c>
      <c r="B1026" t="s">
        <v>6914</v>
      </c>
      <c r="C1026" t="s">
        <v>3651</v>
      </c>
      <c r="D1026" t="s">
        <v>3652</v>
      </c>
      <c r="E1026">
        <v>77.666668000000001</v>
      </c>
      <c r="F1026">
        <v>6</v>
      </c>
      <c r="G1026">
        <v>36.430306999999999</v>
      </c>
      <c r="H1026">
        <v>33.731766</v>
      </c>
    </row>
    <row r="1027" spans="1:8" x14ac:dyDescent="0.25">
      <c r="A1027">
        <v>1</v>
      </c>
      <c r="B1027" t="s">
        <v>6914</v>
      </c>
      <c r="C1027" t="s">
        <v>2722</v>
      </c>
      <c r="D1027" t="s">
        <v>9261</v>
      </c>
      <c r="E1027">
        <v>82.999998000000005</v>
      </c>
      <c r="F1027">
        <v>14</v>
      </c>
      <c r="G1027">
        <v>48.164062000000001</v>
      </c>
      <c r="H1027">
        <v>44.596353999999998</v>
      </c>
    </row>
    <row r="1028" spans="1:8" x14ac:dyDescent="0.25">
      <c r="A1028">
        <v>1</v>
      </c>
      <c r="B1028" t="s">
        <v>6914</v>
      </c>
      <c r="C1028" t="s">
        <v>3653</v>
      </c>
      <c r="D1028" t="s">
        <v>444</v>
      </c>
      <c r="E1028">
        <v>0</v>
      </c>
      <c r="F1028">
        <v>6</v>
      </c>
      <c r="G1028">
        <v>108.395172</v>
      </c>
      <c r="H1028">
        <v>100.3659</v>
      </c>
    </row>
    <row r="1029" spans="1:8" x14ac:dyDescent="0.25">
      <c r="A1029">
        <v>1</v>
      </c>
      <c r="B1029" t="s">
        <v>6914</v>
      </c>
      <c r="C1029" t="s">
        <v>2723</v>
      </c>
      <c r="D1029" t="s">
        <v>445</v>
      </c>
      <c r="E1029">
        <v>0</v>
      </c>
      <c r="F1029">
        <v>6</v>
      </c>
      <c r="G1029">
        <v>108.3888</v>
      </c>
      <c r="H1029">
        <v>100.36</v>
      </c>
    </row>
    <row r="1030" spans="1:8" x14ac:dyDescent="0.25">
      <c r="A1030">
        <v>1</v>
      </c>
      <c r="B1030" t="s">
        <v>6914</v>
      </c>
      <c r="C1030" t="s">
        <v>3654</v>
      </c>
      <c r="D1030" t="s">
        <v>9947</v>
      </c>
      <c r="E1030">
        <v>0</v>
      </c>
      <c r="F1030">
        <v>12</v>
      </c>
      <c r="G1030">
        <v>44.975214000000001</v>
      </c>
      <c r="H1030">
        <v>41.643717000000002</v>
      </c>
    </row>
    <row r="1031" spans="1:8" x14ac:dyDescent="0.25">
      <c r="A1031">
        <v>1</v>
      </c>
      <c r="B1031" t="s">
        <v>6914</v>
      </c>
      <c r="C1031" t="s">
        <v>3655</v>
      </c>
      <c r="D1031" t="s">
        <v>446</v>
      </c>
      <c r="E1031">
        <v>15.083333</v>
      </c>
      <c r="F1031">
        <v>12</v>
      </c>
      <c r="G1031">
        <v>53.424517000000002</v>
      </c>
      <c r="H1031">
        <v>49.467145000000002</v>
      </c>
    </row>
    <row r="1032" spans="1:8" x14ac:dyDescent="0.25">
      <c r="A1032">
        <v>1</v>
      </c>
      <c r="B1032" t="s">
        <v>6914</v>
      </c>
      <c r="C1032" t="s">
        <v>2724</v>
      </c>
      <c r="D1032" t="s">
        <v>447</v>
      </c>
      <c r="E1032">
        <v>47.249997999999998</v>
      </c>
      <c r="F1032">
        <v>12</v>
      </c>
      <c r="G1032">
        <v>33.815137999999997</v>
      </c>
      <c r="H1032">
        <v>31.310313000000001</v>
      </c>
    </row>
    <row r="1033" spans="1:8" x14ac:dyDescent="0.25">
      <c r="A1033">
        <v>1</v>
      </c>
      <c r="B1033" t="s">
        <v>6914</v>
      </c>
      <c r="C1033" t="s">
        <v>3656</v>
      </c>
      <c r="D1033" t="s">
        <v>448</v>
      </c>
      <c r="E1033">
        <v>53</v>
      </c>
      <c r="F1033">
        <v>4</v>
      </c>
      <c r="G1033">
        <v>136.533401</v>
      </c>
      <c r="H1033">
        <v>126.419816</v>
      </c>
    </row>
    <row r="1034" spans="1:8" x14ac:dyDescent="0.25">
      <c r="A1034">
        <v>1</v>
      </c>
      <c r="B1034" t="s">
        <v>6914</v>
      </c>
      <c r="C1034" t="s">
        <v>3657</v>
      </c>
      <c r="D1034" t="s">
        <v>449</v>
      </c>
      <c r="E1034">
        <v>30.833334000000001</v>
      </c>
      <c r="F1034">
        <v>6</v>
      </c>
      <c r="G1034">
        <v>100.1542</v>
      </c>
      <c r="H1034">
        <v>92.735370000000003</v>
      </c>
    </row>
    <row r="1035" spans="1:8" x14ac:dyDescent="0.25">
      <c r="A1035">
        <v>1</v>
      </c>
      <c r="B1035" t="s">
        <v>6914</v>
      </c>
      <c r="C1035" t="s">
        <v>2725</v>
      </c>
      <c r="D1035" t="s">
        <v>8929</v>
      </c>
      <c r="E1035">
        <v>67.499999000000003</v>
      </c>
      <c r="F1035">
        <v>14</v>
      </c>
      <c r="G1035">
        <v>48.164062000000001</v>
      </c>
      <c r="H1035">
        <v>44.596353999999998</v>
      </c>
    </row>
    <row r="1036" spans="1:8" x14ac:dyDescent="0.25">
      <c r="A1036">
        <v>1</v>
      </c>
      <c r="B1036" t="s">
        <v>6914</v>
      </c>
      <c r="C1036" t="s">
        <v>2726</v>
      </c>
      <c r="D1036" t="s">
        <v>450</v>
      </c>
      <c r="E1036">
        <v>-0.1</v>
      </c>
      <c r="F1036">
        <v>20</v>
      </c>
      <c r="G1036">
        <v>49.562531</v>
      </c>
      <c r="H1036">
        <v>45.891232000000002</v>
      </c>
    </row>
    <row r="1037" spans="1:8" x14ac:dyDescent="0.25">
      <c r="A1037">
        <v>1</v>
      </c>
      <c r="B1037" t="s">
        <v>6914</v>
      </c>
      <c r="C1037" t="s">
        <v>3658</v>
      </c>
      <c r="D1037" t="s">
        <v>8930</v>
      </c>
      <c r="E1037">
        <v>20.142856999999999</v>
      </c>
      <c r="F1037">
        <v>14</v>
      </c>
      <c r="G1037">
        <v>48.164062000000001</v>
      </c>
      <c r="H1037">
        <v>44.596353999999998</v>
      </c>
    </row>
    <row r="1038" spans="1:8" x14ac:dyDescent="0.25">
      <c r="A1038">
        <v>1</v>
      </c>
      <c r="B1038" t="s">
        <v>6914</v>
      </c>
      <c r="C1038" t="s">
        <v>3659</v>
      </c>
      <c r="D1038" t="s">
        <v>451</v>
      </c>
      <c r="E1038">
        <v>0</v>
      </c>
      <c r="F1038">
        <v>6</v>
      </c>
      <c r="G1038">
        <v>52.188398999999997</v>
      </c>
      <c r="H1038">
        <v>48.322592</v>
      </c>
    </row>
    <row r="1039" spans="1:8" x14ac:dyDescent="0.25">
      <c r="A1039">
        <v>1</v>
      </c>
      <c r="B1039" t="s">
        <v>6914</v>
      </c>
      <c r="C1039" t="s">
        <v>3660</v>
      </c>
      <c r="D1039" t="s">
        <v>9948</v>
      </c>
      <c r="E1039">
        <v>6.1</v>
      </c>
      <c r="F1039">
        <v>20</v>
      </c>
      <c r="G1039">
        <v>53.555954</v>
      </c>
      <c r="H1039">
        <v>49.588845999999997</v>
      </c>
    </row>
    <row r="1040" spans="1:8" x14ac:dyDescent="0.25">
      <c r="A1040">
        <v>1</v>
      </c>
      <c r="B1040" t="s">
        <v>6914</v>
      </c>
      <c r="C1040" t="s">
        <v>3661</v>
      </c>
      <c r="D1040" t="s">
        <v>452</v>
      </c>
      <c r="E1040">
        <v>0</v>
      </c>
      <c r="F1040">
        <v>8</v>
      </c>
      <c r="G1040">
        <v>36.499000000000002</v>
      </c>
      <c r="H1040">
        <v>36.499000000000002</v>
      </c>
    </row>
    <row r="1041" spans="1:8" x14ac:dyDescent="0.25">
      <c r="A1041">
        <v>1</v>
      </c>
      <c r="B1041" t="s">
        <v>6914</v>
      </c>
      <c r="C1041" t="s">
        <v>3662</v>
      </c>
      <c r="D1041" t="s">
        <v>453</v>
      </c>
      <c r="E1041">
        <v>67.666668000000001</v>
      </c>
      <c r="F1041">
        <v>6</v>
      </c>
      <c r="G1041">
        <v>55.789560000000002</v>
      </c>
      <c r="H1041">
        <v>51.656999999999996</v>
      </c>
    </row>
    <row r="1042" spans="1:8" x14ac:dyDescent="0.25">
      <c r="A1042">
        <v>1</v>
      </c>
      <c r="B1042" t="s">
        <v>6914</v>
      </c>
      <c r="C1042" t="s">
        <v>2727</v>
      </c>
      <c r="D1042" t="s">
        <v>454</v>
      </c>
      <c r="E1042">
        <v>416.95836700000001</v>
      </c>
      <c r="F1042">
        <v>24</v>
      </c>
      <c r="G1042">
        <v>47.734920000000002</v>
      </c>
      <c r="H1042">
        <v>44.198999999999998</v>
      </c>
    </row>
    <row r="1043" spans="1:8" x14ac:dyDescent="0.25">
      <c r="A1043">
        <v>1</v>
      </c>
      <c r="B1043" t="s">
        <v>6914</v>
      </c>
      <c r="C1043" t="s">
        <v>2728</v>
      </c>
      <c r="D1043" t="s">
        <v>455</v>
      </c>
      <c r="E1043">
        <v>48.416665000000002</v>
      </c>
      <c r="F1043">
        <v>12</v>
      </c>
      <c r="G1043">
        <v>43.090803999999999</v>
      </c>
      <c r="H1043">
        <v>39.898893000000001</v>
      </c>
    </row>
    <row r="1044" spans="1:8" x14ac:dyDescent="0.25">
      <c r="A1044">
        <v>1</v>
      </c>
      <c r="B1044" t="s">
        <v>6914</v>
      </c>
      <c r="C1044" t="s">
        <v>2729</v>
      </c>
      <c r="D1044" t="s">
        <v>456</v>
      </c>
      <c r="E1044">
        <v>39.833337</v>
      </c>
      <c r="F1044">
        <v>18</v>
      </c>
      <c r="G1044">
        <v>53.586351000000001</v>
      </c>
      <c r="H1044">
        <v>49.616992000000003</v>
      </c>
    </row>
    <row r="1045" spans="1:8" x14ac:dyDescent="0.25">
      <c r="A1045">
        <v>1</v>
      </c>
      <c r="B1045" t="s">
        <v>6914</v>
      </c>
      <c r="C1045" t="s">
        <v>3663</v>
      </c>
      <c r="D1045" t="s">
        <v>457</v>
      </c>
      <c r="E1045">
        <v>10.000000999999999</v>
      </c>
      <c r="F1045">
        <v>24</v>
      </c>
      <c r="G1045">
        <v>28.702079999999999</v>
      </c>
      <c r="H1045">
        <v>26.576000000000001</v>
      </c>
    </row>
    <row r="1046" spans="1:8" x14ac:dyDescent="0.25">
      <c r="A1046">
        <v>1</v>
      </c>
      <c r="B1046" t="s">
        <v>6914</v>
      </c>
      <c r="C1046" t="s">
        <v>2730</v>
      </c>
      <c r="D1046" t="s">
        <v>458</v>
      </c>
      <c r="E1046">
        <v>369.85</v>
      </c>
      <c r="F1046">
        <v>20</v>
      </c>
      <c r="G1046">
        <v>36.502335000000002</v>
      </c>
      <c r="H1046">
        <v>33.798457999999997</v>
      </c>
    </row>
    <row r="1047" spans="1:8" x14ac:dyDescent="0.25">
      <c r="A1047">
        <v>1</v>
      </c>
      <c r="B1047" t="s">
        <v>6914</v>
      </c>
      <c r="C1047" t="s">
        <v>7042</v>
      </c>
      <c r="D1047" t="s">
        <v>7043</v>
      </c>
      <c r="E1047">
        <v>0</v>
      </c>
      <c r="F1047">
        <v>12</v>
      </c>
      <c r="G1047">
        <v>37.194119999999998</v>
      </c>
      <c r="H1047">
        <v>34.439</v>
      </c>
    </row>
    <row r="1048" spans="1:8" x14ac:dyDescent="0.25">
      <c r="A1048">
        <v>1</v>
      </c>
      <c r="B1048" t="s">
        <v>6914</v>
      </c>
      <c r="C1048" t="s">
        <v>7044</v>
      </c>
      <c r="D1048" t="s">
        <v>7045</v>
      </c>
      <c r="E1048">
        <v>0</v>
      </c>
      <c r="F1048">
        <v>24</v>
      </c>
      <c r="G1048">
        <v>43.568722000000001</v>
      </c>
      <c r="H1048">
        <v>40.341408999999999</v>
      </c>
    </row>
    <row r="1049" spans="1:8" x14ac:dyDescent="0.25">
      <c r="A1049">
        <v>1</v>
      </c>
      <c r="B1049" t="s">
        <v>6914</v>
      </c>
      <c r="C1049" t="s">
        <v>7046</v>
      </c>
      <c r="D1049" t="s">
        <v>7047</v>
      </c>
      <c r="E1049">
        <v>0</v>
      </c>
      <c r="F1049">
        <v>20</v>
      </c>
      <c r="G1049">
        <v>33.242400000000004</v>
      </c>
      <c r="H1049">
        <v>30.78</v>
      </c>
    </row>
    <row r="1050" spans="1:8" x14ac:dyDescent="0.25">
      <c r="A1050">
        <v>1</v>
      </c>
      <c r="B1050" t="s">
        <v>6914</v>
      </c>
      <c r="C1050" t="s">
        <v>19488</v>
      </c>
      <c r="D1050" t="s">
        <v>19489</v>
      </c>
      <c r="E1050">
        <v>15.85</v>
      </c>
      <c r="F1050">
        <v>20</v>
      </c>
      <c r="G1050">
        <v>36.502335000000002</v>
      </c>
      <c r="H1050">
        <v>33.798457999999997</v>
      </c>
    </row>
    <row r="1051" spans="1:8" x14ac:dyDescent="0.25">
      <c r="A1051">
        <v>1</v>
      </c>
      <c r="B1051" t="s">
        <v>6914</v>
      </c>
      <c r="C1051" t="s">
        <v>8373</v>
      </c>
      <c r="D1051" t="s">
        <v>8657</v>
      </c>
      <c r="E1051">
        <v>0</v>
      </c>
      <c r="F1051">
        <v>18</v>
      </c>
      <c r="G1051">
        <v>41.548679999999997</v>
      </c>
      <c r="H1051">
        <v>38.470999999999997</v>
      </c>
    </row>
    <row r="1052" spans="1:8" x14ac:dyDescent="0.25">
      <c r="A1052">
        <v>1</v>
      </c>
      <c r="B1052" t="s">
        <v>6914</v>
      </c>
      <c r="C1052" t="s">
        <v>2731</v>
      </c>
      <c r="D1052" t="s">
        <v>459</v>
      </c>
      <c r="E1052">
        <v>47.249997999999998</v>
      </c>
      <c r="F1052">
        <v>12</v>
      </c>
      <c r="G1052">
        <v>43.090803999999999</v>
      </c>
      <c r="H1052">
        <v>39.898893000000001</v>
      </c>
    </row>
    <row r="1053" spans="1:8" x14ac:dyDescent="0.25">
      <c r="A1053">
        <v>1</v>
      </c>
      <c r="B1053" t="s">
        <v>6914</v>
      </c>
      <c r="C1053" t="s">
        <v>9949</v>
      </c>
      <c r="D1053" t="s">
        <v>9950</v>
      </c>
      <c r="E1053">
        <v>0</v>
      </c>
      <c r="F1053">
        <v>24</v>
      </c>
      <c r="G1053">
        <v>28.702079999999999</v>
      </c>
      <c r="H1053">
        <v>26.576000000000001</v>
      </c>
    </row>
    <row r="1054" spans="1:8" x14ac:dyDescent="0.25">
      <c r="A1054">
        <v>1</v>
      </c>
      <c r="B1054" t="s">
        <v>6914</v>
      </c>
      <c r="C1054" t="s">
        <v>9951</v>
      </c>
      <c r="D1054" t="s">
        <v>9952</v>
      </c>
      <c r="E1054">
        <v>2.2916669999999999</v>
      </c>
      <c r="F1054">
        <v>24</v>
      </c>
      <c r="G1054">
        <v>25.765208000000001</v>
      </c>
      <c r="H1054">
        <v>23.856674000000002</v>
      </c>
    </row>
    <row r="1055" spans="1:8" x14ac:dyDescent="0.25">
      <c r="A1055">
        <v>1</v>
      </c>
      <c r="B1055" t="s">
        <v>6914</v>
      </c>
      <c r="C1055" t="s">
        <v>9953</v>
      </c>
      <c r="D1055" t="s">
        <v>9954</v>
      </c>
      <c r="E1055">
        <v>0</v>
      </c>
      <c r="F1055">
        <v>18</v>
      </c>
      <c r="G1055">
        <v>48.759839999999997</v>
      </c>
      <c r="H1055">
        <v>45.148000000000003</v>
      </c>
    </row>
    <row r="1056" spans="1:8" x14ac:dyDescent="0.25">
      <c r="A1056">
        <v>1</v>
      </c>
      <c r="B1056" t="s">
        <v>6914</v>
      </c>
      <c r="C1056" t="s">
        <v>3664</v>
      </c>
      <c r="D1056" t="s">
        <v>460</v>
      </c>
      <c r="E1056">
        <v>0</v>
      </c>
      <c r="F1056">
        <v>24</v>
      </c>
      <c r="G1056">
        <v>35.676720000000003</v>
      </c>
      <c r="H1056">
        <v>33.033999999999999</v>
      </c>
    </row>
    <row r="1057" spans="1:8" x14ac:dyDescent="0.25">
      <c r="A1057">
        <v>1</v>
      </c>
      <c r="B1057" t="s">
        <v>6914</v>
      </c>
      <c r="C1057" t="s">
        <v>2732</v>
      </c>
      <c r="D1057" t="s">
        <v>461</v>
      </c>
      <c r="E1057">
        <v>24.083335000000002</v>
      </c>
      <c r="F1057">
        <v>24</v>
      </c>
      <c r="G1057">
        <v>47.734625999999999</v>
      </c>
      <c r="H1057">
        <v>44.198728000000003</v>
      </c>
    </row>
    <row r="1058" spans="1:8" x14ac:dyDescent="0.25">
      <c r="A1058">
        <v>1</v>
      </c>
      <c r="B1058" t="s">
        <v>6914</v>
      </c>
      <c r="C1058" t="s">
        <v>2733</v>
      </c>
      <c r="D1058" t="s">
        <v>462</v>
      </c>
      <c r="E1058">
        <v>53.833331000000001</v>
      </c>
      <c r="F1058">
        <v>12</v>
      </c>
      <c r="G1058">
        <v>43.090919999999997</v>
      </c>
      <c r="H1058">
        <v>39.899000000000001</v>
      </c>
    </row>
    <row r="1059" spans="1:8" x14ac:dyDescent="0.25">
      <c r="A1059">
        <v>1</v>
      </c>
      <c r="B1059" t="s">
        <v>6914</v>
      </c>
      <c r="C1059" t="s">
        <v>2734</v>
      </c>
      <c r="D1059" t="s">
        <v>463</v>
      </c>
      <c r="E1059">
        <v>2.1666669999999999</v>
      </c>
      <c r="F1059">
        <v>24</v>
      </c>
      <c r="G1059">
        <v>25.765208000000001</v>
      </c>
      <c r="H1059">
        <v>23.856674000000002</v>
      </c>
    </row>
    <row r="1060" spans="1:8" x14ac:dyDescent="0.25">
      <c r="A1060">
        <v>1</v>
      </c>
      <c r="B1060" t="s">
        <v>6914</v>
      </c>
      <c r="C1060" t="s">
        <v>2735</v>
      </c>
      <c r="D1060" t="s">
        <v>464</v>
      </c>
      <c r="E1060">
        <v>14.375000999999999</v>
      </c>
      <c r="F1060">
        <v>24</v>
      </c>
      <c r="G1060">
        <v>25.765208000000001</v>
      </c>
      <c r="H1060">
        <v>23.856674000000002</v>
      </c>
    </row>
    <row r="1061" spans="1:8" x14ac:dyDescent="0.25">
      <c r="A1061">
        <v>1</v>
      </c>
      <c r="B1061" t="s">
        <v>6914</v>
      </c>
      <c r="C1061" t="s">
        <v>2736</v>
      </c>
      <c r="D1061" t="s">
        <v>465</v>
      </c>
      <c r="E1061">
        <v>21.916665999999999</v>
      </c>
      <c r="F1061">
        <v>12</v>
      </c>
      <c r="G1061">
        <v>43.090803999999999</v>
      </c>
      <c r="H1061">
        <v>39.898893000000001</v>
      </c>
    </row>
    <row r="1062" spans="1:8" x14ac:dyDescent="0.25">
      <c r="A1062">
        <v>1</v>
      </c>
      <c r="B1062" t="s">
        <v>6914</v>
      </c>
      <c r="C1062" t="s">
        <v>2737</v>
      </c>
      <c r="D1062" t="s">
        <v>6508</v>
      </c>
      <c r="E1062">
        <v>113.166662</v>
      </c>
      <c r="F1062">
        <v>12</v>
      </c>
      <c r="G1062">
        <v>57.973712999999996</v>
      </c>
      <c r="H1062">
        <v>53.679364</v>
      </c>
    </row>
    <row r="1063" spans="1:8" x14ac:dyDescent="0.25">
      <c r="A1063">
        <v>1</v>
      </c>
      <c r="B1063" t="s">
        <v>6914</v>
      </c>
      <c r="C1063" t="s">
        <v>2738</v>
      </c>
      <c r="D1063" t="s">
        <v>466</v>
      </c>
      <c r="E1063">
        <v>6.2500010000000001</v>
      </c>
      <c r="F1063">
        <v>24</v>
      </c>
      <c r="G1063">
        <v>47.734625999999999</v>
      </c>
      <c r="H1063">
        <v>44.198728000000003</v>
      </c>
    </row>
    <row r="1064" spans="1:8" x14ac:dyDescent="0.25">
      <c r="A1064">
        <v>1</v>
      </c>
      <c r="B1064" t="s">
        <v>6914</v>
      </c>
      <c r="C1064" t="s">
        <v>3665</v>
      </c>
      <c r="D1064" t="s">
        <v>467</v>
      </c>
      <c r="E1064">
        <v>49.708337</v>
      </c>
      <c r="F1064">
        <v>24</v>
      </c>
      <c r="G1064">
        <v>40.456870000000002</v>
      </c>
      <c r="H1064">
        <v>37.460065</v>
      </c>
    </row>
    <row r="1065" spans="1:8" x14ac:dyDescent="0.25">
      <c r="A1065">
        <v>1</v>
      </c>
      <c r="B1065" t="s">
        <v>6914</v>
      </c>
      <c r="C1065" t="s">
        <v>2739</v>
      </c>
      <c r="D1065" t="s">
        <v>468</v>
      </c>
      <c r="E1065">
        <v>0</v>
      </c>
      <c r="F1065">
        <v>18</v>
      </c>
      <c r="G1065">
        <v>44.367114000000001</v>
      </c>
      <c r="H1065">
        <v>41.080660999999999</v>
      </c>
    </row>
    <row r="1066" spans="1:8" x14ac:dyDescent="0.25">
      <c r="A1066">
        <v>1</v>
      </c>
      <c r="B1066" t="s">
        <v>6914</v>
      </c>
      <c r="C1066" t="s">
        <v>2740</v>
      </c>
      <c r="D1066" t="s">
        <v>469</v>
      </c>
      <c r="E1066">
        <v>0</v>
      </c>
      <c r="F1066">
        <v>24</v>
      </c>
      <c r="G1066">
        <v>24.025248000000001</v>
      </c>
      <c r="H1066">
        <v>22.2456</v>
      </c>
    </row>
    <row r="1067" spans="1:8" x14ac:dyDescent="0.25">
      <c r="A1067">
        <v>1</v>
      </c>
      <c r="B1067" t="s">
        <v>6914</v>
      </c>
      <c r="C1067" t="s">
        <v>2741</v>
      </c>
      <c r="D1067" t="s">
        <v>470</v>
      </c>
      <c r="E1067">
        <v>0</v>
      </c>
      <c r="F1067">
        <v>18</v>
      </c>
      <c r="G1067">
        <v>51.958799999999997</v>
      </c>
      <c r="H1067">
        <v>48.11</v>
      </c>
    </row>
    <row r="1068" spans="1:8" x14ac:dyDescent="0.25">
      <c r="A1068">
        <v>1</v>
      </c>
      <c r="B1068" t="s">
        <v>6914</v>
      </c>
      <c r="C1068" t="s">
        <v>2742</v>
      </c>
      <c r="D1068" t="s">
        <v>471</v>
      </c>
      <c r="E1068">
        <v>0</v>
      </c>
      <c r="F1068">
        <v>24</v>
      </c>
      <c r="G1068">
        <v>27.172799999999999</v>
      </c>
      <c r="H1068">
        <v>25.16</v>
      </c>
    </row>
    <row r="1069" spans="1:8" x14ac:dyDescent="0.25">
      <c r="A1069">
        <v>1</v>
      </c>
      <c r="B1069" t="s">
        <v>6914</v>
      </c>
      <c r="C1069" t="s">
        <v>2743</v>
      </c>
      <c r="D1069" t="s">
        <v>2431</v>
      </c>
      <c r="E1069">
        <v>-8.3333000000000004E-2</v>
      </c>
      <c r="F1069">
        <v>12</v>
      </c>
      <c r="G1069">
        <v>44.122320000000002</v>
      </c>
      <c r="H1069">
        <v>40.853999999999999</v>
      </c>
    </row>
    <row r="1070" spans="1:8" x14ac:dyDescent="0.25">
      <c r="A1070">
        <v>1</v>
      </c>
      <c r="B1070" t="s">
        <v>6914</v>
      </c>
      <c r="C1070" t="s">
        <v>3666</v>
      </c>
      <c r="D1070" t="s">
        <v>3667</v>
      </c>
      <c r="E1070">
        <v>0</v>
      </c>
      <c r="F1070">
        <v>18</v>
      </c>
      <c r="G1070">
        <v>26.642520000000001</v>
      </c>
      <c r="H1070">
        <v>24.669</v>
      </c>
    </row>
    <row r="1071" spans="1:8" x14ac:dyDescent="0.25">
      <c r="A1071">
        <v>1</v>
      </c>
      <c r="B1071" t="s">
        <v>6914</v>
      </c>
      <c r="C1071" t="s">
        <v>3668</v>
      </c>
      <c r="D1071" t="s">
        <v>472</v>
      </c>
      <c r="E1071">
        <v>0</v>
      </c>
      <c r="F1071">
        <v>20</v>
      </c>
      <c r="G1071">
        <v>26.822330999999998</v>
      </c>
      <c r="H1071">
        <v>24.835491999999999</v>
      </c>
    </row>
    <row r="1072" spans="1:8" x14ac:dyDescent="0.25">
      <c r="A1072">
        <v>1</v>
      </c>
      <c r="B1072" t="s">
        <v>6914</v>
      </c>
      <c r="C1072" t="s">
        <v>3669</v>
      </c>
      <c r="D1072" t="s">
        <v>473</v>
      </c>
      <c r="E1072">
        <v>22.166665999999999</v>
      </c>
      <c r="F1072">
        <v>12</v>
      </c>
      <c r="G1072">
        <v>31.842782</v>
      </c>
      <c r="H1072">
        <v>29.484057</v>
      </c>
    </row>
    <row r="1073" spans="1:8" x14ac:dyDescent="0.25">
      <c r="A1073">
        <v>1</v>
      </c>
      <c r="B1073" t="s">
        <v>6914</v>
      </c>
      <c r="C1073" t="s">
        <v>3670</v>
      </c>
      <c r="D1073" t="s">
        <v>3671</v>
      </c>
      <c r="E1073">
        <v>0</v>
      </c>
      <c r="F1073">
        <v>24</v>
      </c>
      <c r="G1073">
        <v>46.44</v>
      </c>
      <c r="H1073">
        <v>43</v>
      </c>
    </row>
    <row r="1074" spans="1:8" x14ac:dyDescent="0.25">
      <c r="A1074">
        <v>1</v>
      </c>
      <c r="B1074" t="s">
        <v>6914</v>
      </c>
      <c r="C1074" t="s">
        <v>6509</v>
      </c>
      <c r="D1074" t="s">
        <v>6287</v>
      </c>
      <c r="E1074">
        <v>0</v>
      </c>
      <c r="F1074">
        <v>12</v>
      </c>
      <c r="G1074">
        <v>38.791440000000001</v>
      </c>
      <c r="H1074">
        <v>35.917999999999999</v>
      </c>
    </row>
    <row r="1075" spans="1:8" x14ac:dyDescent="0.25">
      <c r="A1075">
        <v>1</v>
      </c>
      <c r="B1075" t="s">
        <v>6914</v>
      </c>
      <c r="C1075" t="s">
        <v>6510</v>
      </c>
      <c r="D1075" t="s">
        <v>6511</v>
      </c>
      <c r="E1075">
        <v>4.625</v>
      </c>
      <c r="F1075">
        <v>24</v>
      </c>
      <c r="G1075">
        <v>25.765208000000001</v>
      </c>
      <c r="H1075">
        <v>23.856674000000002</v>
      </c>
    </row>
    <row r="1076" spans="1:8" x14ac:dyDescent="0.25">
      <c r="A1076">
        <v>1</v>
      </c>
      <c r="B1076" t="s">
        <v>6914</v>
      </c>
      <c r="C1076" t="s">
        <v>6512</v>
      </c>
      <c r="D1076" t="s">
        <v>6513</v>
      </c>
      <c r="E1076">
        <v>41.85</v>
      </c>
      <c r="F1076">
        <v>20</v>
      </c>
      <c r="G1076">
        <v>36.505687999999999</v>
      </c>
      <c r="H1076">
        <v>33.801563000000002</v>
      </c>
    </row>
    <row r="1077" spans="1:8" x14ac:dyDescent="0.25">
      <c r="A1077">
        <v>1</v>
      </c>
      <c r="B1077" t="s">
        <v>6914</v>
      </c>
      <c r="C1077" t="s">
        <v>7048</v>
      </c>
      <c r="D1077" t="s">
        <v>7049</v>
      </c>
      <c r="E1077">
        <v>0</v>
      </c>
      <c r="F1077">
        <v>8</v>
      </c>
      <c r="G1077">
        <v>80.450280000000006</v>
      </c>
      <c r="H1077">
        <v>74.491</v>
      </c>
    </row>
    <row r="1078" spans="1:8" x14ac:dyDescent="0.25">
      <c r="A1078">
        <v>1</v>
      </c>
      <c r="B1078" t="s">
        <v>6914</v>
      </c>
      <c r="C1078" t="s">
        <v>2744</v>
      </c>
      <c r="D1078" t="s">
        <v>474</v>
      </c>
      <c r="E1078">
        <v>3.7777780000000001</v>
      </c>
      <c r="F1078">
        <v>18</v>
      </c>
      <c r="G1078">
        <v>53.586351000000001</v>
      </c>
      <c r="H1078">
        <v>49.616992000000003</v>
      </c>
    </row>
    <row r="1079" spans="1:8" x14ac:dyDescent="0.25">
      <c r="A1079">
        <v>1</v>
      </c>
      <c r="B1079" t="s">
        <v>6914</v>
      </c>
      <c r="C1079" t="s">
        <v>7436</v>
      </c>
      <c r="D1079" t="s">
        <v>7437</v>
      </c>
      <c r="E1079">
        <v>169</v>
      </c>
      <c r="F1079">
        <v>1</v>
      </c>
      <c r="G1079">
        <v>403.66950000000003</v>
      </c>
      <c r="H1079">
        <v>403.66950000000003</v>
      </c>
    </row>
    <row r="1080" spans="1:8" x14ac:dyDescent="0.25">
      <c r="A1080">
        <v>1</v>
      </c>
      <c r="B1080" t="s">
        <v>6914</v>
      </c>
      <c r="C1080" t="s">
        <v>9955</v>
      </c>
      <c r="D1080" t="s">
        <v>9956</v>
      </c>
      <c r="E1080">
        <v>12.708334000000001</v>
      </c>
      <c r="F1080">
        <v>24</v>
      </c>
      <c r="G1080">
        <v>25.776786999999999</v>
      </c>
      <c r="H1080">
        <v>23.867394999999998</v>
      </c>
    </row>
    <row r="1081" spans="1:8" x14ac:dyDescent="0.25">
      <c r="A1081">
        <v>1</v>
      </c>
      <c r="B1081" t="s">
        <v>6914</v>
      </c>
      <c r="C1081" t="s">
        <v>3672</v>
      </c>
      <c r="D1081" t="s">
        <v>475</v>
      </c>
      <c r="E1081">
        <v>3.8</v>
      </c>
      <c r="F1081">
        <v>30</v>
      </c>
      <c r="G1081">
        <v>33.747839999999997</v>
      </c>
      <c r="H1081">
        <v>31.248000000000001</v>
      </c>
    </row>
    <row r="1082" spans="1:8" x14ac:dyDescent="0.25">
      <c r="A1082">
        <v>1</v>
      </c>
      <c r="B1082" t="s">
        <v>6914</v>
      </c>
      <c r="C1082" t="s">
        <v>3674</v>
      </c>
      <c r="D1082" t="s">
        <v>476</v>
      </c>
      <c r="E1082">
        <v>2.375</v>
      </c>
      <c r="F1082">
        <v>24</v>
      </c>
      <c r="G1082">
        <v>18.7209</v>
      </c>
      <c r="H1082">
        <v>17.334167000000001</v>
      </c>
    </row>
    <row r="1083" spans="1:8" x14ac:dyDescent="0.25">
      <c r="A1083">
        <v>1</v>
      </c>
      <c r="B1083" t="s">
        <v>6914</v>
      </c>
      <c r="C1083" t="s">
        <v>3675</v>
      </c>
      <c r="D1083" t="s">
        <v>3676</v>
      </c>
      <c r="E1083">
        <v>0.66666700000000001</v>
      </c>
      <c r="F1083">
        <v>12</v>
      </c>
      <c r="G1083">
        <v>64.712699999999998</v>
      </c>
      <c r="H1083">
        <v>59.919167000000002</v>
      </c>
    </row>
    <row r="1084" spans="1:8" x14ac:dyDescent="0.25">
      <c r="A1084">
        <v>1</v>
      </c>
      <c r="B1084" t="s">
        <v>6914</v>
      </c>
      <c r="C1084" t="s">
        <v>6514</v>
      </c>
      <c r="D1084" t="s">
        <v>6515</v>
      </c>
      <c r="E1084">
        <v>0</v>
      </c>
      <c r="F1084">
        <v>45</v>
      </c>
      <c r="G1084">
        <v>0</v>
      </c>
      <c r="H1084">
        <v>0</v>
      </c>
    </row>
    <row r="1085" spans="1:8" x14ac:dyDescent="0.25">
      <c r="A1085">
        <v>1</v>
      </c>
      <c r="B1085" t="s">
        <v>6914</v>
      </c>
      <c r="C1085" t="s">
        <v>7050</v>
      </c>
      <c r="D1085" t="s">
        <v>7051</v>
      </c>
      <c r="E1085">
        <v>3.1555550000000001</v>
      </c>
      <c r="F1085">
        <v>45</v>
      </c>
      <c r="G1085">
        <v>14.568</v>
      </c>
      <c r="H1085">
        <v>13.488889</v>
      </c>
    </row>
    <row r="1086" spans="1:8" x14ac:dyDescent="0.25">
      <c r="A1086">
        <v>1</v>
      </c>
      <c r="B1086" t="s">
        <v>6914</v>
      </c>
      <c r="C1086" t="s">
        <v>7052</v>
      </c>
      <c r="D1086" t="s">
        <v>7053</v>
      </c>
      <c r="E1086">
        <v>0</v>
      </c>
      <c r="F1086">
        <v>8</v>
      </c>
      <c r="G1086">
        <v>47.697955</v>
      </c>
      <c r="H1086">
        <v>44.164772999999997</v>
      </c>
    </row>
    <row r="1087" spans="1:8" x14ac:dyDescent="0.25">
      <c r="A1087">
        <v>1</v>
      </c>
      <c r="B1087" t="s">
        <v>6914</v>
      </c>
      <c r="C1087" t="s">
        <v>7054</v>
      </c>
      <c r="D1087" t="s">
        <v>7055</v>
      </c>
      <c r="E1087">
        <v>0</v>
      </c>
      <c r="F1087">
        <v>9</v>
      </c>
      <c r="G1087">
        <v>43.280099999999997</v>
      </c>
      <c r="H1087">
        <v>40.074167000000003</v>
      </c>
    </row>
    <row r="1088" spans="1:8" x14ac:dyDescent="0.25">
      <c r="A1088">
        <v>1</v>
      </c>
      <c r="B1088" t="s">
        <v>6914</v>
      </c>
      <c r="C1088" t="s">
        <v>7056</v>
      </c>
      <c r="D1088" t="s">
        <v>7057</v>
      </c>
      <c r="E1088">
        <v>0</v>
      </c>
      <c r="F1088">
        <v>45</v>
      </c>
      <c r="G1088">
        <v>11.008581</v>
      </c>
      <c r="H1088">
        <v>10.193130999999999</v>
      </c>
    </row>
    <row r="1089" spans="1:8" x14ac:dyDescent="0.25">
      <c r="A1089">
        <v>1</v>
      </c>
      <c r="B1089" t="s">
        <v>6914</v>
      </c>
      <c r="C1089" t="s">
        <v>9957</v>
      </c>
      <c r="D1089" t="s">
        <v>9958</v>
      </c>
      <c r="E1089">
        <v>0</v>
      </c>
      <c r="F1089">
        <v>6</v>
      </c>
      <c r="G1089">
        <v>63.169199999999996</v>
      </c>
      <c r="H1089">
        <v>58.49</v>
      </c>
    </row>
    <row r="1090" spans="1:8" x14ac:dyDescent="0.25">
      <c r="A1090">
        <v>1</v>
      </c>
      <c r="B1090" t="s">
        <v>6914</v>
      </c>
      <c r="C1090" t="s">
        <v>9959</v>
      </c>
      <c r="D1090" t="s">
        <v>9960</v>
      </c>
      <c r="E1090">
        <v>0</v>
      </c>
      <c r="F1090">
        <v>6</v>
      </c>
      <c r="G1090">
        <v>79.11</v>
      </c>
      <c r="H1090">
        <v>73.25</v>
      </c>
    </row>
    <row r="1091" spans="1:8" x14ac:dyDescent="0.25">
      <c r="A1091">
        <v>1</v>
      </c>
      <c r="B1091" t="s">
        <v>6914</v>
      </c>
      <c r="C1091" t="s">
        <v>3677</v>
      </c>
      <c r="D1091" t="s">
        <v>477</v>
      </c>
      <c r="E1091">
        <v>32.92</v>
      </c>
      <c r="F1091">
        <v>25</v>
      </c>
      <c r="G1091">
        <v>74.878128000000004</v>
      </c>
      <c r="H1091">
        <v>69.331599999999995</v>
      </c>
    </row>
    <row r="1092" spans="1:8" x14ac:dyDescent="0.25">
      <c r="A1092">
        <v>1</v>
      </c>
      <c r="B1092" t="s">
        <v>6914</v>
      </c>
      <c r="C1092" t="s">
        <v>3678</v>
      </c>
      <c r="D1092" t="s">
        <v>478</v>
      </c>
      <c r="E1092">
        <v>18.166665999999999</v>
      </c>
      <c r="F1092">
        <v>12</v>
      </c>
      <c r="G1092">
        <v>206.96940000000001</v>
      </c>
      <c r="H1092">
        <v>191.63833299999999</v>
      </c>
    </row>
    <row r="1093" spans="1:8" x14ac:dyDescent="0.25">
      <c r="A1093">
        <v>1</v>
      </c>
      <c r="B1093" t="s">
        <v>6914</v>
      </c>
      <c r="C1093" t="s">
        <v>3679</v>
      </c>
      <c r="D1093" t="s">
        <v>9262</v>
      </c>
      <c r="E1093">
        <v>5.6666660000000002</v>
      </c>
      <c r="F1093">
        <v>30</v>
      </c>
      <c r="G1093">
        <v>42.184800000000003</v>
      </c>
      <c r="H1093">
        <v>39.06</v>
      </c>
    </row>
    <row r="1094" spans="1:8" x14ac:dyDescent="0.25">
      <c r="A1094">
        <v>1</v>
      </c>
      <c r="B1094" t="s">
        <v>6914</v>
      </c>
      <c r="C1094" t="s">
        <v>3680</v>
      </c>
      <c r="D1094" t="s">
        <v>479</v>
      </c>
      <c r="E1094">
        <v>7.0416670000000003</v>
      </c>
      <c r="F1094">
        <v>24</v>
      </c>
      <c r="G1094">
        <v>37.367550000000001</v>
      </c>
      <c r="H1094">
        <v>34.599583000000003</v>
      </c>
    </row>
    <row r="1095" spans="1:8" x14ac:dyDescent="0.25">
      <c r="A1095">
        <v>1</v>
      </c>
      <c r="B1095" t="s">
        <v>6914</v>
      </c>
      <c r="C1095" t="s">
        <v>3681</v>
      </c>
      <c r="D1095" t="s">
        <v>480</v>
      </c>
      <c r="E1095">
        <v>0.222222</v>
      </c>
      <c r="F1095">
        <v>18</v>
      </c>
      <c r="G1095">
        <v>53.785800000000002</v>
      </c>
      <c r="H1095">
        <v>49.801667000000002</v>
      </c>
    </row>
    <row r="1096" spans="1:8" x14ac:dyDescent="0.25">
      <c r="A1096">
        <v>1</v>
      </c>
      <c r="B1096" t="s">
        <v>6914</v>
      </c>
      <c r="C1096" t="s">
        <v>3682</v>
      </c>
      <c r="D1096" t="s">
        <v>481</v>
      </c>
      <c r="E1096">
        <v>0</v>
      </c>
      <c r="F1096">
        <v>25</v>
      </c>
      <c r="G1096">
        <v>55.870559999999998</v>
      </c>
      <c r="H1096">
        <v>51.731999999999999</v>
      </c>
    </row>
    <row r="1097" spans="1:8" x14ac:dyDescent="0.25">
      <c r="A1097">
        <v>1</v>
      </c>
      <c r="B1097" t="s">
        <v>6914</v>
      </c>
      <c r="C1097" t="s">
        <v>3683</v>
      </c>
      <c r="D1097" t="s">
        <v>482</v>
      </c>
      <c r="E1097">
        <v>9.1999999999999993</v>
      </c>
      <c r="F1097">
        <v>10</v>
      </c>
      <c r="G1097">
        <v>40.905000000000001</v>
      </c>
      <c r="H1097">
        <v>40.905000000000001</v>
      </c>
    </row>
    <row r="1098" spans="1:8" x14ac:dyDescent="0.25">
      <c r="A1098">
        <v>1</v>
      </c>
      <c r="B1098" t="s">
        <v>6914</v>
      </c>
      <c r="C1098" t="s">
        <v>3684</v>
      </c>
      <c r="D1098" t="s">
        <v>483</v>
      </c>
      <c r="E1098">
        <v>0</v>
      </c>
      <c r="F1098">
        <v>12</v>
      </c>
      <c r="G1098">
        <v>22.27824</v>
      </c>
      <c r="H1098">
        <v>20.628</v>
      </c>
    </row>
    <row r="1099" spans="1:8" x14ac:dyDescent="0.25">
      <c r="A1099">
        <v>1</v>
      </c>
      <c r="B1099" t="s">
        <v>6914</v>
      </c>
      <c r="C1099" t="s">
        <v>2745</v>
      </c>
      <c r="D1099" t="s">
        <v>484</v>
      </c>
      <c r="E1099">
        <v>0.75</v>
      </c>
      <c r="F1099">
        <v>12</v>
      </c>
      <c r="G1099">
        <v>35.774999999999999</v>
      </c>
      <c r="H1099">
        <v>35.774999999999999</v>
      </c>
    </row>
    <row r="1100" spans="1:8" x14ac:dyDescent="0.25">
      <c r="A1100">
        <v>1</v>
      </c>
      <c r="B1100" t="s">
        <v>6914</v>
      </c>
      <c r="C1100" t="s">
        <v>3685</v>
      </c>
      <c r="D1100" t="s">
        <v>485</v>
      </c>
      <c r="E1100">
        <v>9.5</v>
      </c>
      <c r="F1100">
        <v>6</v>
      </c>
      <c r="G1100">
        <v>112.36499999999999</v>
      </c>
      <c r="H1100">
        <v>112.36499999999999</v>
      </c>
    </row>
    <row r="1101" spans="1:8" x14ac:dyDescent="0.25">
      <c r="A1101">
        <v>1</v>
      </c>
      <c r="B1101" t="s">
        <v>6914</v>
      </c>
      <c r="C1101" t="s">
        <v>3686</v>
      </c>
      <c r="D1101" t="s">
        <v>7058</v>
      </c>
      <c r="E1101">
        <v>3.375</v>
      </c>
      <c r="F1101">
        <v>8</v>
      </c>
      <c r="G1101">
        <v>39.276000000000003</v>
      </c>
      <c r="H1101">
        <v>39.276000000000003</v>
      </c>
    </row>
    <row r="1102" spans="1:8" x14ac:dyDescent="0.25">
      <c r="A1102">
        <v>1</v>
      </c>
      <c r="B1102" t="s">
        <v>6914</v>
      </c>
      <c r="C1102" t="s">
        <v>3687</v>
      </c>
      <c r="D1102" t="s">
        <v>486</v>
      </c>
      <c r="E1102">
        <v>29.416664999999998</v>
      </c>
      <c r="F1102">
        <v>12</v>
      </c>
      <c r="G1102">
        <v>27.405000000000001</v>
      </c>
      <c r="H1102">
        <v>27.405000000000001</v>
      </c>
    </row>
    <row r="1103" spans="1:8" x14ac:dyDescent="0.25">
      <c r="A1103">
        <v>1</v>
      </c>
      <c r="B1103" t="s">
        <v>6914</v>
      </c>
      <c r="C1103" t="s">
        <v>6516</v>
      </c>
      <c r="D1103" t="s">
        <v>6517</v>
      </c>
      <c r="E1103">
        <v>0</v>
      </c>
      <c r="F1103">
        <v>10</v>
      </c>
      <c r="G1103">
        <v>58.261679999999998</v>
      </c>
      <c r="H1103">
        <v>53.945999999999998</v>
      </c>
    </row>
    <row r="1104" spans="1:8" x14ac:dyDescent="0.25">
      <c r="A1104">
        <v>1</v>
      </c>
      <c r="B1104" t="s">
        <v>6914</v>
      </c>
      <c r="C1104" t="s">
        <v>7059</v>
      </c>
      <c r="D1104" t="s">
        <v>7060</v>
      </c>
      <c r="E1104">
        <v>1.0833330000000001</v>
      </c>
      <c r="F1104">
        <v>12</v>
      </c>
      <c r="G1104">
        <v>23.13</v>
      </c>
      <c r="H1104">
        <v>23.13</v>
      </c>
    </row>
    <row r="1105" spans="1:8" x14ac:dyDescent="0.25">
      <c r="A1105">
        <v>1</v>
      </c>
      <c r="B1105" t="s">
        <v>6914</v>
      </c>
      <c r="C1105" t="s">
        <v>7061</v>
      </c>
      <c r="D1105" t="s">
        <v>7062</v>
      </c>
      <c r="E1105">
        <v>2.9166669999999999</v>
      </c>
      <c r="F1105">
        <v>12</v>
      </c>
      <c r="G1105">
        <v>23.13</v>
      </c>
      <c r="H1105">
        <v>23.13</v>
      </c>
    </row>
    <row r="1106" spans="1:8" x14ac:dyDescent="0.25">
      <c r="A1106">
        <v>1</v>
      </c>
      <c r="B1106" t="s">
        <v>6914</v>
      </c>
      <c r="C1106" t="s">
        <v>7063</v>
      </c>
      <c r="D1106" t="s">
        <v>7064</v>
      </c>
      <c r="E1106">
        <v>0.66666700000000001</v>
      </c>
      <c r="F1106">
        <v>12</v>
      </c>
      <c r="G1106">
        <v>23.13</v>
      </c>
      <c r="H1106">
        <v>23.13</v>
      </c>
    </row>
    <row r="1107" spans="1:8" x14ac:dyDescent="0.25">
      <c r="A1107">
        <v>1</v>
      </c>
      <c r="B1107" t="s">
        <v>6914</v>
      </c>
      <c r="C1107" t="s">
        <v>7065</v>
      </c>
      <c r="D1107" t="s">
        <v>7066</v>
      </c>
      <c r="E1107">
        <v>9.3333329999999997</v>
      </c>
      <c r="F1107">
        <v>12</v>
      </c>
      <c r="G1107">
        <v>29.501999999999999</v>
      </c>
      <c r="H1107">
        <v>29.501999999999999</v>
      </c>
    </row>
    <row r="1108" spans="1:8" x14ac:dyDescent="0.25">
      <c r="A1108">
        <v>1</v>
      </c>
      <c r="B1108" t="s">
        <v>6914</v>
      </c>
      <c r="C1108" t="s">
        <v>3688</v>
      </c>
      <c r="D1108" t="s">
        <v>487</v>
      </c>
      <c r="E1108">
        <v>12.833333</v>
      </c>
      <c r="F1108">
        <v>12</v>
      </c>
      <c r="G1108">
        <v>54.728999999999999</v>
      </c>
      <c r="H1108">
        <v>54.728999999999999</v>
      </c>
    </row>
    <row r="1109" spans="1:8" x14ac:dyDescent="0.25">
      <c r="A1109">
        <v>1</v>
      </c>
      <c r="B1109" t="s">
        <v>6914</v>
      </c>
      <c r="C1109" t="s">
        <v>9961</v>
      </c>
      <c r="D1109" t="s">
        <v>9962</v>
      </c>
      <c r="E1109">
        <v>17</v>
      </c>
      <c r="F1109">
        <v>20</v>
      </c>
      <c r="G1109">
        <v>45.621000000000002</v>
      </c>
      <c r="H1109">
        <v>45.621000000000002</v>
      </c>
    </row>
    <row r="1110" spans="1:8" x14ac:dyDescent="0.25">
      <c r="A1110">
        <v>1</v>
      </c>
      <c r="B1110" t="s">
        <v>6914</v>
      </c>
      <c r="C1110" t="s">
        <v>9963</v>
      </c>
      <c r="D1110" t="s">
        <v>9964</v>
      </c>
      <c r="E1110">
        <v>0.58333299999999999</v>
      </c>
      <c r="F1110">
        <v>12</v>
      </c>
      <c r="G1110">
        <v>27.410399999999999</v>
      </c>
      <c r="H1110">
        <v>25.38</v>
      </c>
    </row>
    <row r="1111" spans="1:8" x14ac:dyDescent="0.25">
      <c r="A1111">
        <v>1</v>
      </c>
      <c r="B1111" t="s">
        <v>6914</v>
      </c>
      <c r="C1111" t="s">
        <v>9965</v>
      </c>
      <c r="D1111" t="s">
        <v>9966</v>
      </c>
      <c r="E1111">
        <v>8.3333000000000004E-2</v>
      </c>
      <c r="F1111">
        <v>12</v>
      </c>
      <c r="G1111">
        <v>54.733319999999999</v>
      </c>
      <c r="H1111">
        <v>50.679000000000002</v>
      </c>
    </row>
    <row r="1112" spans="1:8" x14ac:dyDescent="0.25">
      <c r="A1112">
        <v>1</v>
      </c>
      <c r="B1112" t="s">
        <v>6914</v>
      </c>
      <c r="C1112" t="s">
        <v>3689</v>
      </c>
      <c r="D1112" t="s">
        <v>488</v>
      </c>
      <c r="E1112">
        <v>0</v>
      </c>
      <c r="F1112">
        <v>10</v>
      </c>
      <c r="G1112">
        <v>23.67792</v>
      </c>
      <c r="H1112">
        <v>21.923999999999999</v>
      </c>
    </row>
    <row r="1113" spans="1:8" x14ac:dyDescent="0.25">
      <c r="A1113">
        <v>1</v>
      </c>
      <c r="B1113" t="s">
        <v>6914</v>
      </c>
      <c r="C1113" t="s">
        <v>3690</v>
      </c>
      <c r="D1113" t="s">
        <v>489</v>
      </c>
      <c r="E1113">
        <v>0</v>
      </c>
      <c r="F1113">
        <v>8</v>
      </c>
      <c r="G1113">
        <v>33.242400000000004</v>
      </c>
      <c r="H1113">
        <v>30.78</v>
      </c>
    </row>
    <row r="1114" spans="1:8" x14ac:dyDescent="0.25">
      <c r="A1114">
        <v>1</v>
      </c>
      <c r="B1114" t="s">
        <v>6914</v>
      </c>
      <c r="C1114" t="s">
        <v>3691</v>
      </c>
      <c r="D1114" t="s">
        <v>490</v>
      </c>
      <c r="E1114">
        <v>0.65</v>
      </c>
      <c r="F1114">
        <v>20</v>
      </c>
      <c r="G1114">
        <v>78.84</v>
      </c>
      <c r="H1114">
        <v>73</v>
      </c>
    </row>
    <row r="1115" spans="1:8" x14ac:dyDescent="0.25">
      <c r="A1115">
        <v>1</v>
      </c>
      <c r="B1115" t="s">
        <v>6914</v>
      </c>
      <c r="C1115" t="s">
        <v>3692</v>
      </c>
      <c r="D1115" t="s">
        <v>2337</v>
      </c>
      <c r="E1115">
        <v>0</v>
      </c>
      <c r="F1115">
        <v>30</v>
      </c>
      <c r="G1115">
        <v>22.2836</v>
      </c>
      <c r="H1115">
        <v>19.21</v>
      </c>
    </row>
    <row r="1116" spans="1:8" x14ac:dyDescent="0.25">
      <c r="A1116">
        <v>1</v>
      </c>
      <c r="B1116" t="s">
        <v>6914</v>
      </c>
      <c r="C1116" t="s">
        <v>3693</v>
      </c>
      <c r="D1116" t="s">
        <v>491</v>
      </c>
      <c r="E1116">
        <v>0</v>
      </c>
      <c r="F1116">
        <v>5</v>
      </c>
      <c r="G1116">
        <v>200.88</v>
      </c>
      <c r="H1116">
        <v>186</v>
      </c>
    </row>
    <row r="1117" spans="1:8" x14ac:dyDescent="0.25">
      <c r="A1117">
        <v>1</v>
      </c>
      <c r="B1117" t="s">
        <v>6914</v>
      </c>
      <c r="C1117" t="s">
        <v>3694</v>
      </c>
      <c r="D1117" t="s">
        <v>8935</v>
      </c>
      <c r="E1117">
        <v>11.05</v>
      </c>
      <c r="F1117">
        <v>20</v>
      </c>
      <c r="G1117">
        <v>52.92</v>
      </c>
      <c r="H1117">
        <v>49</v>
      </c>
    </row>
    <row r="1118" spans="1:8" x14ac:dyDescent="0.25">
      <c r="A1118">
        <v>1</v>
      </c>
      <c r="B1118" t="s">
        <v>6914</v>
      </c>
      <c r="C1118" t="s">
        <v>3695</v>
      </c>
      <c r="D1118" t="s">
        <v>492</v>
      </c>
      <c r="E1118">
        <v>1.08</v>
      </c>
      <c r="F1118">
        <v>25</v>
      </c>
      <c r="G1118">
        <v>97.2</v>
      </c>
      <c r="H1118">
        <v>90</v>
      </c>
    </row>
    <row r="1119" spans="1:8" x14ac:dyDescent="0.25">
      <c r="A1119">
        <v>1</v>
      </c>
      <c r="B1119" t="s">
        <v>6914</v>
      </c>
      <c r="C1119" t="s">
        <v>6340</v>
      </c>
      <c r="D1119" t="s">
        <v>6341</v>
      </c>
      <c r="E1119">
        <v>0</v>
      </c>
      <c r="F1119">
        <v>30</v>
      </c>
      <c r="G1119">
        <v>0</v>
      </c>
      <c r="H1119">
        <v>0</v>
      </c>
    </row>
    <row r="1120" spans="1:8" x14ac:dyDescent="0.25">
      <c r="A1120">
        <v>1</v>
      </c>
      <c r="B1120" t="s">
        <v>6914</v>
      </c>
      <c r="C1120" t="s">
        <v>3696</v>
      </c>
      <c r="D1120" t="s">
        <v>493</v>
      </c>
      <c r="E1120">
        <v>0</v>
      </c>
      <c r="F1120">
        <v>30</v>
      </c>
      <c r="G1120">
        <v>16.739999999999998</v>
      </c>
      <c r="H1120">
        <v>15.5</v>
      </c>
    </row>
    <row r="1121" spans="1:8" x14ac:dyDescent="0.25">
      <c r="A1121">
        <v>1</v>
      </c>
      <c r="B1121" t="s">
        <v>6914</v>
      </c>
      <c r="C1121" t="s">
        <v>9967</v>
      </c>
      <c r="D1121" t="s">
        <v>9968</v>
      </c>
      <c r="E1121">
        <v>0</v>
      </c>
      <c r="F1121">
        <v>30</v>
      </c>
      <c r="G1121">
        <v>0</v>
      </c>
      <c r="H1121">
        <v>0</v>
      </c>
    </row>
    <row r="1122" spans="1:8" x14ac:dyDescent="0.25">
      <c r="A1122">
        <v>1</v>
      </c>
      <c r="B1122" t="s">
        <v>6914</v>
      </c>
      <c r="C1122" t="s">
        <v>3697</v>
      </c>
      <c r="D1122" t="s">
        <v>2546</v>
      </c>
      <c r="E1122">
        <v>0</v>
      </c>
      <c r="F1122">
        <v>30</v>
      </c>
      <c r="G1122">
        <v>0</v>
      </c>
      <c r="H1122">
        <v>0</v>
      </c>
    </row>
    <row r="1123" spans="1:8" x14ac:dyDescent="0.25">
      <c r="A1123">
        <v>1</v>
      </c>
      <c r="B1123" t="s">
        <v>6914</v>
      </c>
      <c r="C1123" t="s">
        <v>9969</v>
      </c>
      <c r="D1123" t="s">
        <v>9970</v>
      </c>
      <c r="E1123">
        <v>0</v>
      </c>
      <c r="F1123">
        <v>30</v>
      </c>
      <c r="G1123">
        <v>0</v>
      </c>
      <c r="H1123">
        <v>0</v>
      </c>
    </row>
    <row r="1124" spans="1:8" x14ac:dyDescent="0.25">
      <c r="A1124">
        <v>1</v>
      </c>
      <c r="B1124" t="s">
        <v>6914</v>
      </c>
      <c r="C1124" t="s">
        <v>3698</v>
      </c>
      <c r="D1124" t="s">
        <v>2438</v>
      </c>
      <c r="E1124">
        <v>0</v>
      </c>
      <c r="F1124">
        <v>24</v>
      </c>
      <c r="G1124">
        <v>0</v>
      </c>
      <c r="H1124">
        <v>0</v>
      </c>
    </row>
    <row r="1125" spans="1:8" x14ac:dyDescent="0.25">
      <c r="A1125">
        <v>1</v>
      </c>
      <c r="B1125" t="s">
        <v>6914</v>
      </c>
      <c r="C1125" t="s">
        <v>3699</v>
      </c>
      <c r="D1125" t="s">
        <v>494</v>
      </c>
      <c r="E1125">
        <v>0.52</v>
      </c>
      <c r="F1125">
        <v>25</v>
      </c>
      <c r="G1125">
        <v>85.86</v>
      </c>
      <c r="H1125">
        <v>79.5</v>
      </c>
    </row>
    <row r="1126" spans="1:8" x14ac:dyDescent="0.25">
      <c r="A1126">
        <v>1</v>
      </c>
      <c r="B1126" t="s">
        <v>6914</v>
      </c>
      <c r="C1126" t="s">
        <v>3700</v>
      </c>
      <c r="D1126" t="s">
        <v>2389</v>
      </c>
      <c r="E1126">
        <v>0</v>
      </c>
      <c r="F1126">
        <v>30</v>
      </c>
      <c r="G1126">
        <v>0</v>
      </c>
      <c r="H1126">
        <v>0</v>
      </c>
    </row>
    <row r="1127" spans="1:8" x14ac:dyDescent="0.25">
      <c r="A1127">
        <v>1</v>
      </c>
      <c r="B1127" t="s">
        <v>6914</v>
      </c>
      <c r="C1127" t="s">
        <v>7539</v>
      </c>
      <c r="D1127" t="s">
        <v>7540</v>
      </c>
      <c r="E1127">
        <v>1.56</v>
      </c>
      <c r="F1127">
        <v>25</v>
      </c>
      <c r="G1127">
        <v>85.86</v>
      </c>
      <c r="H1127">
        <v>79.5</v>
      </c>
    </row>
    <row r="1128" spans="1:8" x14ac:dyDescent="0.25">
      <c r="A1128">
        <v>1</v>
      </c>
      <c r="B1128" t="s">
        <v>6914</v>
      </c>
      <c r="C1128" t="s">
        <v>9971</v>
      </c>
      <c r="D1128" t="s">
        <v>9972</v>
      </c>
      <c r="E1128">
        <v>4.3888889999999998</v>
      </c>
      <c r="F1128">
        <v>36</v>
      </c>
      <c r="G1128">
        <v>28.62</v>
      </c>
      <c r="H1128">
        <v>26.5</v>
      </c>
    </row>
    <row r="1129" spans="1:8" x14ac:dyDescent="0.25">
      <c r="A1129">
        <v>1</v>
      </c>
      <c r="B1129" t="s">
        <v>6914</v>
      </c>
      <c r="C1129" t="s">
        <v>8374</v>
      </c>
      <c r="D1129" t="s">
        <v>8658</v>
      </c>
      <c r="E1129">
        <v>0</v>
      </c>
      <c r="F1129">
        <v>20</v>
      </c>
      <c r="G1129">
        <v>0</v>
      </c>
      <c r="H1129">
        <v>0</v>
      </c>
    </row>
    <row r="1130" spans="1:8" x14ac:dyDescent="0.25">
      <c r="A1130">
        <v>1</v>
      </c>
      <c r="B1130" t="s">
        <v>6914</v>
      </c>
      <c r="C1130" t="s">
        <v>3701</v>
      </c>
      <c r="D1130" t="s">
        <v>495</v>
      </c>
      <c r="E1130">
        <v>0</v>
      </c>
      <c r="F1130">
        <v>24</v>
      </c>
      <c r="G1130">
        <v>23.76</v>
      </c>
      <c r="H1130">
        <v>22</v>
      </c>
    </row>
    <row r="1131" spans="1:8" x14ac:dyDescent="0.25">
      <c r="A1131">
        <v>1</v>
      </c>
      <c r="B1131" t="s">
        <v>6914</v>
      </c>
      <c r="C1131" t="s">
        <v>3702</v>
      </c>
      <c r="D1131" t="s">
        <v>496</v>
      </c>
      <c r="E1131">
        <v>2.2999999999999998</v>
      </c>
      <c r="F1131">
        <v>20</v>
      </c>
      <c r="G1131">
        <v>24.84</v>
      </c>
      <c r="H1131">
        <v>23</v>
      </c>
    </row>
    <row r="1132" spans="1:8" x14ac:dyDescent="0.25">
      <c r="A1132">
        <v>1</v>
      </c>
      <c r="B1132" t="s">
        <v>6914</v>
      </c>
      <c r="C1132" t="s">
        <v>2746</v>
      </c>
      <c r="D1132" t="s">
        <v>497</v>
      </c>
      <c r="E1132">
        <v>95</v>
      </c>
      <c r="F1132">
        <v>20</v>
      </c>
      <c r="G1132">
        <v>64.109880000000004</v>
      </c>
      <c r="H1132">
        <v>59.360999999999997</v>
      </c>
    </row>
    <row r="1133" spans="1:8" x14ac:dyDescent="0.25">
      <c r="A1133">
        <v>1</v>
      </c>
      <c r="B1133" t="s">
        <v>6914</v>
      </c>
      <c r="C1133" t="s">
        <v>2747</v>
      </c>
      <c r="D1133" t="s">
        <v>498</v>
      </c>
      <c r="E1133">
        <v>14.8</v>
      </c>
      <c r="F1133">
        <v>25</v>
      </c>
      <c r="G1133">
        <v>57.816719999999997</v>
      </c>
      <c r="H1133">
        <v>53.533999999999999</v>
      </c>
    </row>
    <row r="1134" spans="1:8" x14ac:dyDescent="0.25">
      <c r="A1134">
        <v>1</v>
      </c>
      <c r="B1134" t="s">
        <v>6914</v>
      </c>
      <c r="C1134" t="s">
        <v>2748</v>
      </c>
      <c r="D1134" t="s">
        <v>499</v>
      </c>
      <c r="E1134">
        <v>12.8</v>
      </c>
      <c r="F1134">
        <v>40</v>
      </c>
      <c r="G1134">
        <v>23.585039999999999</v>
      </c>
      <c r="H1134">
        <v>21.838000000000001</v>
      </c>
    </row>
    <row r="1135" spans="1:8" x14ac:dyDescent="0.25">
      <c r="A1135">
        <v>1</v>
      </c>
      <c r="B1135" t="s">
        <v>6914</v>
      </c>
      <c r="C1135" t="s">
        <v>3703</v>
      </c>
      <c r="D1135" t="s">
        <v>500</v>
      </c>
      <c r="E1135">
        <v>3.4375</v>
      </c>
      <c r="F1135">
        <v>16</v>
      </c>
      <c r="G1135">
        <v>60.321240000000003</v>
      </c>
      <c r="H1135">
        <v>55.853000000000002</v>
      </c>
    </row>
    <row r="1136" spans="1:8" x14ac:dyDescent="0.25">
      <c r="A1136">
        <v>1</v>
      </c>
      <c r="B1136" t="s">
        <v>6914</v>
      </c>
      <c r="C1136" t="s">
        <v>2987</v>
      </c>
      <c r="D1136" t="s">
        <v>6518</v>
      </c>
      <c r="E1136">
        <v>12.600001000000001</v>
      </c>
      <c r="F1136">
        <v>15</v>
      </c>
      <c r="G1136">
        <v>23.481359999999999</v>
      </c>
      <c r="H1136">
        <v>21.742000000000001</v>
      </c>
    </row>
    <row r="1137" spans="1:8" x14ac:dyDescent="0.25">
      <c r="A1137">
        <v>1</v>
      </c>
      <c r="B1137" t="s">
        <v>6914</v>
      </c>
      <c r="C1137" t="s">
        <v>3704</v>
      </c>
      <c r="D1137" t="s">
        <v>501</v>
      </c>
      <c r="E1137">
        <v>9.75</v>
      </c>
      <c r="F1137">
        <v>12</v>
      </c>
      <c r="G1137">
        <v>72.09</v>
      </c>
      <c r="H1137">
        <v>66.75</v>
      </c>
    </row>
    <row r="1138" spans="1:8" x14ac:dyDescent="0.25">
      <c r="A1138">
        <v>1</v>
      </c>
      <c r="B1138" t="s">
        <v>6914</v>
      </c>
      <c r="C1138" t="s">
        <v>6519</v>
      </c>
      <c r="D1138" t="s">
        <v>6520</v>
      </c>
      <c r="E1138">
        <v>0</v>
      </c>
      <c r="F1138">
        <v>24</v>
      </c>
      <c r="G1138">
        <v>36.223199999999999</v>
      </c>
      <c r="H1138">
        <v>33.54</v>
      </c>
    </row>
    <row r="1139" spans="1:8" x14ac:dyDescent="0.25">
      <c r="A1139">
        <v>1</v>
      </c>
      <c r="B1139" t="s">
        <v>6914</v>
      </c>
      <c r="C1139" t="s">
        <v>2988</v>
      </c>
      <c r="D1139" t="s">
        <v>502</v>
      </c>
      <c r="E1139">
        <v>22.733333999999999</v>
      </c>
      <c r="F1139">
        <v>15</v>
      </c>
      <c r="G1139">
        <v>23.481359999999999</v>
      </c>
      <c r="H1139">
        <v>21.742000000000001</v>
      </c>
    </row>
    <row r="1140" spans="1:8" x14ac:dyDescent="0.25">
      <c r="A1140">
        <v>1</v>
      </c>
      <c r="B1140" t="s">
        <v>6914</v>
      </c>
      <c r="C1140" t="s">
        <v>3705</v>
      </c>
      <c r="D1140" t="s">
        <v>503</v>
      </c>
      <c r="E1140">
        <v>-1.0333330000000001</v>
      </c>
      <c r="F1140">
        <v>30</v>
      </c>
      <c r="G1140">
        <v>26.695440000000001</v>
      </c>
      <c r="H1140">
        <v>24.718</v>
      </c>
    </row>
    <row r="1141" spans="1:8" x14ac:dyDescent="0.25">
      <c r="A1141">
        <v>1</v>
      </c>
      <c r="B1141" t="s">
        <v>6914</v>
      </c>
      <c r="C1141" t="s">
        <v>3706</v>
      </c>
      <c r="D1141" t="s">
        <v>504</v>
      </c>
      <c r="E1141">
        <v>13.8125</v>
      </c>
      <c r="F1141">
        <v>16</v>
      </c>
      <c r="G1141">
        <v>39.549599999999998</v>
      </c>
      <c r="H1141">
        <v>36.619999999999997</v>
      </c>
    </row>
    <row r="1142" spans="1:8" x14ac:dyDescent="0.25">
      <c r="A1142">
        <v>1</v>
      </c>
      <c r="B1142" t="s">
        <v>6914</v>
      </c>
      <c r="C1142" t="s">
        <v>2749</v>
      </c>
      <c r="D1142" t="s">
        <v>505</v>
      </c>
      <c r="E1142">
        <v>0</v>
      </c>
      <c r="F1142">
        <v>15</v>
      </c>
      <c r="G1142">
        <v>36.396000000000001</v>
      </c>
      <c r="H1142">
        <v>33.700000000000003</v>
      </c>
    </row>
    <row r="1143" spans="1:8" x14ac:dyDescent="0.25">
      <c r="A1143">
        <v>1</v>
      </c>
      <c r="B1143" t="s">
        <v>6914</v>
      </c>
      <c r="C1143" t="s">
        <v>2989</v>
      </c>
      <c r="D1143" t="s">
        <v>506</v>
      </c>
      <c r="E1143">
        <v>17</v>
      </c>
      <c r="F1143">
        <v>5</v>
      </c>
      <c r="G1143">
        <v>50.090400000000002</v>
      </c>
      <c r="H1143">
        <v>46.38</v>
      </c>
    </row>
    <row r="1144" spans="1:8" x14ac:dyDescent="0.25">
      <c r="A1144">
        <v>1</v>
      </c>
      <c r="B1144" t="s">
        <v>6914</v>
      </c>
      <c r="C1144" t="s">
        <v>3707</v>
      </c>
      <c r="D1144" t="s">
        <v>507</v>
      </c>
      <c r="E1144">
        <v>0</v>
      </c>
      <c r="F1144">
        <v>16</v>
      </c>
      <c r="G1144">
        <v>41.839199999999998</v>
      </c>
      <c r="H1144">
        <v>38.74</v>
      </c>
    </row>
    <row r="1145" spans="1:8" x14ac:dyDescent="0.25">
      <c r="A1145">
        <v>1</v>
      </c>
      <c r="B1145" t="s">
        <v>6914</v>
      </c>
      <c r="C1145" t="s">
        <v>2750</v>
      </c>
      <c r="D1145" t="s">
        <v>508</v>
      </c>
      <c r="E1145">
        <v>6.5555560000000002</v>
      </c>
      <c r="F1145">
        <v>18</v>
      </c>
      <c r="G1145">
        <v>32.435639999999999</v>
      </c>
      <c r="H1145">
        <v>30.033000000000001</v>
      </c>
    </row>
    <row r="1146" spans="1:8" x14ac:dyDescent="0.25">
      <c r="A1146">
        <v>1</v>
      </c>
      <c r="B1146" t="s">
        <v>6914</v>
      </c>
      <c r="C1146" t="s">
        <v>3708</v>
      </c>
      <c r="D1146" t="s">
        <v>509</v>
      </c>
      <c r="E1146">
        <v>11.2</v>
      </c>
      <c r="F1146">
        <v>5</v>
      </c>
      <c r="G1146">
        <v>50.094720000000002</v>
      </c>
      <c r="H1146">
        <v>46.384</v>
      </c>
    </row>
    <row r="1147" spans="1:8" x14ac:dyDescent="0.25">
      <c r="A1147">
        <v>1</v>
      </c>
      <c r="B1147" t="s">
        <v>6914</v>
      </c>
      <c r="C1147" t="s">
        <v>2990</v>
      </c>
      <c r="D1147" t="s">
        <v>510</v>
      </c>
      <c r="E1147">
        <v>13.400001</v>
      </c>
      <c r="F1147">
        <v>15</v>
      </c>
      <c r="G1147">
        <v>23.923079999999999</v>
      </c>
      <c r="H1147">
        <v>22.151</v>
      </c>
    </row>
    <row r="1148" spans="1:8" x14ac:dyDescent="0.25">
      <c r="A1148">
        <v>1</v>
      </c>
      <c r="B1148" t="s">
        <v>6914</v>
      </c>
      <c r="C1148" t="s">
        <v>2991</v>
      </c>
      <c r="D1148" t="s">
        <v>511</v>
      </c>
      <c r="E1148">
        <v>0</v>
      </c>
      <c r="F1148">
        <v>16</v>
      </c>
      <c r="G1148">
        <v>34.9056</v>
      </c>
      <c r="H1148">
        <v>32.32</v>
      </c>
    </row>
    <row r="1149" spans="1:8" x14ac:dyDescent="0.25">
      <c r="A1149">
        <v>1</v>
      </c>
      <c r="B1149" t="s">
        <v>6914</v>
      </c>
      <c r="C1149" t="s">
        <v>2992</v>
      </c>
      <c r="D1149" t="s">
        <v>512</v>
      </c>
      <c r="E1149">
        <v>-80.466671000000005</v>
      </c>
      <c r="F1149">
        <v>15</v>
      </c>
      <c r="G1149">
        <v>23.479199999999999</v>
      </c>
      <c r="H1149">
        <v>21.74</v>
      </c>
    </row>
    <row r="1150" spans="1:8" x14ac:dyDescent="0.25">
      <c r="A1150">
        <v>1</v>
      </c>
      <c r="B1150" t="s">
        <v>6914</v>
      </c>
      <c r="C1150" t="s">
        <v>3709</v>
      </c>
      <c r="D1150" t="s">
        <v>513</v>
      </c>
      <c r="E1150">
        <v>0</v>
      </c>
      <c r="F1150">
        <v>18</v>
      </c>
      <c r="G1150">
        <v>36.644399999999997</v>
      </c>
      <c r="H1150">
        <v>33.93</v>
      </c>
    </row>
    <row r="1151" spans="1:8" x14ac:dyDescent="0.25">
      <c r="A1151">
        <v>1</v>
      </c>
      <c r="B1151" t="s">
        <v>6914</v>
      </c>
      <c r="C1151" t="s">
        <v>2751</v>
      </c>
      <c r="D1151" t="s">
        <v>514</v>
      </c>
      <c r="E1151">
        <v>302.39999999999998</v>
      </c>
      <c r="F1151">
        <v>5</v>
      </c>
      <c r="G1151">
        <v>63.05256</v>
      </c>
      <c r="H1151">
        <v>58.381999999999998</v>
      </c>
    </row>
    <row r="1152" spans="1:8" x14ac:dyDescent="0.25">
      <c r="A1152">
        <v>1</v>
      </c>
      <c r="B1152" t="s">
        <v>6914</v>
      </c>
      <c r="C1152" t="s">
        <v>3710</v>
      </c>
      <c r="D1152" t="s">
        <v>7541</v>
      </c>
      <c r="E1152">
        <v>0</v>
      </c>
      <c r="F1152">
        <v>16</v>
      </c>
      <c r="G1152">
        <v>41.839199999999998</v>
      </c>
      <c r="H1152">
        <v>38.74</v>
      </c>
    </row>
    <row r="1153" spans="1:8" x14ac:dyDescent="0.25">
      <c r="A1153">
        <v>1</v>
      </c>
      <c r="B1153" t="s">
        <v>6914</v>
      </c>
      <c r="C1153" t="s">
        <v>2752</v>
      </c>
      <c r="D1153" t="s">
        <v>515</v>
      </c>
      <c r="E1153">
        <v>5.72</v>
      </c>
      <c r="F1153">
        <v>25</v>
      </c>
      <c r="G1153">
        <v>24.652080000000002</v>
      </c>
      <c r="H1153">
        <v>22.826000000000001</v>
      </c>
    </row>
    <row r="1154" spans="1:8" x14ac:dyDescent="0.25">
      <c r="A1154">
        <v>1</v>
      </c>
      <c r="B1154" t="s">
        <v>6914</v>
      </c>
      <c r="C1154" t="s">
        <v>2993</v>
      </c>
      <c r="D1154" t="s">
        <v>516</v>
      </c>
      <c r="E1154">
        <v>-0.15</v>
      </c>
      <c r="F1154">
        <v>20</v>
      </c>
      <c r="G1154">
        <v>52.261200000000002</v>
      </c>
      <c r="H1154">
        <v>48.39</v>
      </c>
    </row>
    <row r="1155" spans="1:8" x14ac:dyDescent="0.25">
      <c r="A1155">
        <v>1</v>
      </c>
      <c r="B1155" t="s">
        <v>6914</v>
      </c>
      <c r="C1155" t="s">
        <v>2753</v>
      </c>
      <c r="D1155" t="s">
        <v>517</v>
      </c>
      <c r="E1155">
        <v>0.9375</v>
      </c>
      <c r="F1155">
        <v>16</v>
      </c>
      <c r="G1155">
        <v>55.2744</v>
      </c>
      <c r="H1155">
        <v>51.18</v>
      </c>
    </row>
    <row r="1156" spans="1:8" x14ac:dyDescent="0.25">
      <c r="A1156">
        <v>1</v>
      </c>
      <c r="B1156" t="s">
        <v>6914</v>
      </c>
      <c r="C1156" t="s">
        <v>2994</v>
      </c>
      <c r="D1156" t="s">
        <v>518</v>
      </c>
      <c r="E1156">
        <v>169.5</v>
      </c>
      <c r="F1156">
        <v>4</v>
      </c>
      <c r="G1156">
        <v>67.991399999999999</v>
      </c>
      <c r="H1156">
        <v>62.954999999999998</v>
      </c>
    </row>
    <row r="1157" spans="1:8" x14ac:dyDescent="0.25">
      <c r="A1157">
        <v>1</v>
      </c>
      <c r="B1157" t="s">
        <v>6914</v>
      </c>
      <c r="C1157" t="s">
        <v>2754</v>
      </c>
      <c r="D1157" t="s">
        <v>519</v>
      </c>
      <c r="E1157">
        <v>3.375</v>
      </c>
      <c r="F1157">
        <v>8</v>
      </c>
      <c r="G1157">
        <v>64.0548</v>
      </c>
      <c r="H1157">
        <v>59.31</v>
      </c>
    </row>
    <row r="1158" spans="1:8" x14ac:dyDescent="0.25">
      <c r="A1158">
        <v>1</v>
      </c>
      <c r="B1158" t="s">
        <v>6914</v>
      </c>
      <c r="C1158" t="s">
        <v>3711</v>
      </c>
      <c r="D1158" t="s">
        <v>520</v>
      </c>
      <c r="E1158">
        <v>3.1874989999999999</v>
      </c>
      <c r="F1158">
        <v>48</v>
      </c>
      <c r="G1158">
        <v>25.761240000000001</v>
      </c>
      <c r="H1158">
        <v>23.853000000000002</v>
      </c>
    </row>
    <row r="1159" spans="1:8" x14ac:dyDescent="0.25">
      <c r="A1159">
        <v>1</v>
      </c>
      <c r="B1159" t="s">
        <v>6914</v>
      </c>
      <c r="C1159" t="s">
        <v>2995</v>
      </c>
      <c r="D1159" t="s">
        <v>521</v>
      </c>
      <c r="E1159">
        <v>7</v>
      </c>
      <c r="F1159">
        <v>15</v>
      </c>
      <c r="G1159">
        <v>23.923079999999999</v>
      </c>
      <c r="H1159">
        <v>22.151</v>
      </c>
    </row>
    <row r="1160" spans="1:8" x14ac:dyDescent="0.25">
      <c r="A1160">
        <v>1</v>
      </c>
      <c r="B1160" t="s">
        <v>6914</v>
      </c>
      <c r="C1160" t="s">
        <v>2996</v>
      </c>
      <c r="D1160" t="s">
        <v>522</v>
      </c>
      <c r="E1160">
        <v>12.400001</v>
      </c>
      <c r="F1160">
        <v>15</v>
      </c>
      <c r="G1160">
        <v>23.923079999999999</v>
      </c>
      <c r="H1160">
        <v>22.151</v>
      </c>
    </row>
    <row r="1161" spans="1:8" x14ac:dyDescent="0.25">
      <c r="A1161">
        <v>1</v>
      </c>
      <c r="B1161" t="s">
        <v>6914</v>
      </c>
      <c r="C1161" t="s">
        <v>3712</v>
      </c>
      <c r="D1161" t="s">
        <v>523</v>
      </c>
      <c r="E1161">
        <v>0</v>
      </c>
      <c r="F1161">
        <v>15</v>
      </c>
      <c r="G1161">
        <v>32.978879999999997</v>
      </c>
      <c r="H1161">
        <v>30.536000000000001</v>
      </c>
    </row>
    <row r="1162" spans="1:8" x14ac:dyDescent="0.25">
      <c r="A1162">
        <v>1</v>
      </c>
      <c r="B1162" t="s">
        <v>6914</v>
      </c>
      <c r="C1162" t="s">
        <v>3713</v>
      </c>
      <c r="D1162" t="s">
        <v>8870</v>
      </c>
      <c r="E1162">
        <v>0</v>
      </c>
      <c r="F1162">
        <v>40</v>
      </c>
      <c r="G1162">
        <v>26.805599999999998</v>
      </c>
      <c r="H1162">
        <v>24.82</v>
      </c>
    </row>
    <row r="1163" spans="1:8" x14ac:dyDescent="0.25">
      <c r="A1163">
        <v>1</v>
      </c>
      <c r="B1163" t="s">
        <v>6914</v>
      </c>
      <c r="C1163" t="s">
        <v>2997</v>
      </c>
      <c r="D1163" t="s">
        <v>524</v>
      </c>
      <c r="E1163">
        <v>5.75</v>
      </c>
      <c r="F1163">
        <v>4</v>
      </c>
      <c r="G1163">
        <v>64.665000000000006</v>
      </c>
      <c r="H1163">
        <v>59.875</v>
      </c>
    </row>
    <row r="1164" spans="1:8" x14ac:dyDescent="0.25">
      <c r="A1164">
        <v>1</v>
      </c>
      <c r="B1164" t="s">
        <v>6914</v>
      </c>
      <c r="C1164" t="s">
        <v>2755</v>
      </c>
      <c r="D1164" t="s">
        <v>525</v>
      </c>
      <c r="E1164">
        <v>4.1666670000000003</v>
      </c>
      <c r="F1164">
        <v>12</v>
      </c>
      <c r="G1164">
        <v>66.399479999999997</v>
      </c>
      <c r="H1164">
        <v>61.481000000000002</v>
      </c>
    </row>
    <row r="1165" spans="1:8" x14ac:dyDescent="0.25">
      <c r="A1165">
        <v>1</v>
      </c>
      <c r="B1165" t="s">
        <v>6914</v>
      </c>
      <c r="C1165" t="s">
        <v>3714</v>
      </c>
      <c r="D1165" t="s">
        <v>526</v>
      </c>
      <c r="E1165">
        <v>10.666665999999999</v>
      </c>
      <c r="F1165">
        <v>12</v>
      </c>
      <c r="G1165">
        <v>66.399479999999997</v>
      </c>
      <c r="H1165">
        <v>61.481000000000002</v>
      </c>
    </row>
    <row r="1166" spans="1:8" x14ac:dyDescent="0.25">
      <c r="A1166">
        <v>1</v>
      </c>
      <c r="B1166" t="s">
        <v>6914</v>
      </c>
      <c r="C1166" t="s">
        <v>3715</v>
      </c>
      <c r="D1166" t="s">
        <v>527</v>
      </c>
      <c r="E1166">
        <v>0</v>
      </c>
      <c r="F1166">
        <v>60</v>
      </c>
      <c r="G1166">
        <v>12.197520000000001</v>
      </c>
      <c r="H1166">
        <v>11.294</v>
      </c>
    </row>
    <row r="1167" spans="1:8" x14ac:dyDescent="0.25">
      <c r="A1167">
        <v>1</v>
      </c>
      <c r="B1167" t="s">
        <v>6914</v>
      </c>
      <c r="C1167" t="s">
        <v>2756</v>
      </c>
      <c r="D1167" t="s">
        <v>528</v>
      </c>
      <c r="E1167">
        <v>4.944445</v>
      </c>
      <c r="F1167">
        <v>18</v>
      </c>
      <c r="G1167">
        <v>38.988</v>
      </c>
      <c r="H1167">
        <v>36.1</v>
      </c>
    </row>
    <row r="1168" spans="1:8" x14ac:dyDescent="0.25">
      <c r="A1168">
        <v>1</v>
      </c>
      <c r="B1168" t="s">
        <v>6914</v>
      </c>
      <c r="C1168" t="s">
        <v>3716</v>
      </c>
      <c r="D1168" t="s">
        <v>529</v>
      </c>
      <c r="E1168">
        <v>-2.5000000000000001E-2</v>
      </c>
      <c r="F1168">
        <v>40</v>
      </c>
      <c r="G1168">
        <v>20.68956</v>
      </c>
      <c r="H1168">
        <v>19.157</v>
      </c>
    </row>
    <row r="1169" spans="1:8" x14ac:dyDescent="0.25">
      <c r="A1169">
        <v>1</v>
      </c>
      <c r="B1169" t="s">
        <v>6914</v>
      </c>
      <c r="C1169" t="s">
        <v>3717</v>
      </c>
      <c r="D1169" t="s">
        <v>530</v>
      </c>
      <c r="E1169">
        <v>43.6</v>
      </c>
      <c r="F1169">
        <v>20</v>
      </c>
      <c r="G1169">
        <v>41.685839999999999</v>
      </c>
      <c r="H1169">
        <v>38.597999999999999</v>
      </c>
    </row>
    <row r="1170" spans="1:8" x14ac:dyDescent="0.25">
      <c r="A1170">
        <v>1</v>
      </c>
      <c r="B1170" t="s">
        <v>6914</v>
      </c>
      <c r="C1170" t="s">
        <v>3718</v>
      </c>
      <c r="D1170" t="s">
        <v>531</v>
      </c>
      <c r="E1170">
        <v>0</v>
      </c>
      <c r="F1170">
        <v>24</v>
      </c>
      <c r="G1170">
        <v>26.11008</v>
      </c>
      <c r="H1170">
        <v>24.175999999999998</v>
      </c>
    </row>
    <row r="1171" spans="1:8" x14ac:dyDescent="0.25">
      <c r="A1171">
        <v>1</v>
      </c>
      <c r="B1171" t="s">
        <v>6914</v>
      </c>
      <c r="C1171" t="s">
        <v>3719</v>
      </c>
      <c r="D1171" t="s">
        <v>532</v>
      </c>
      <c r="E1171">
        <v>0</v>
      </c>
      <c r="F1171">
        <v>16</v>
      </c>
      <c r="G1171">
        <v>25.658639999999998</v>
      </c>
      <c r="H1171">
        <v>23.757999999999999</v>
      </c>
    </row>
    <row r="1172" spans="1:8" x14ac:dyDescent="0.25">
      <c r="A1172">
        <v>1</v>
      </c>
      <c r="B1172" t="s">
        <v>6914</v>
      </c>
      <c r="C1172" t="s">
        <v>2998</v>
      </c>
      <c r="D1172" t="s">
        <v>533</v>
      </c>
      <c r="E1172">
        <v>29.25</v>
      </c>
      <c r="F1172">
        <v>20</v>
      </c>
      <c r="G1172">
        <v>46.953000000000003</v>
      </c>
      <c r="H1172">
        <v>43.475000000000001</v>
      </c>
    </row>
    <row r="1173" spans="1:8" x14ac:dyDescent="0.25">
      <c r="A1173">
        <v>1</v>
      </c>
      <c r="B1173" t="s">
        <v>6914</v>
      </c>
      <c r="C1173" t="s">
        <v>3720</v>
      </c>
      <c r="D1173" t="s">
        <v>534</v>
      </c>
      <c r="E1173">
        <v>10.208334000000001</v>
      </c>
      <c r="F1173">
        <v>24</v>
      </c>
      <c r="G1173">
        <v>32.0914</v>
      </c>
      <c r="H1173">
        <v>27.664999999999999</v>
      </c>
    </row>
    <row r="1174" spans="1:8" x14ac:dyDescent="0.25">
      <c r="A1174">
        <v>1</v>
      </c>
      <c r="B1174" t="s">
        <v>6914</v>
      </c>
      <c r="C1174" t="s">
        <v>2757</v>
      </c>
      <c r="D1174" t="s">
        <v>535</v>
      </c>
      <c r="E1174">
        <v>10.125</v>
      </c>
      <c r="F1174">
        <v>16</v>
      </c>
      <c r="G1174">
        <v>42.363</v>
      </c>
      <c r="H1174">
        <v>39.225000000000001</v>
      </c>
    </row>
    <row r="1175" spans="1:8" x14ac:dyDescent="0.25">
      <c r="A1175">
        <v>1</v>
      </c>
      <c r="B1175" t="s">
        <v>6914</v>
      </c>
      <c r="C1175" t="s">
        <v>3721</v>
      </c>
      <c r="D1175" t="s">
        <v>536</v>
      </c>
      <c r="E1175">
        <v>3.15625</v>
      </c>
      <c r="F1175">
        <v>32</v>
      </c>
      <c r="G1175">
        <v>29.6892</v>
      </c>
      <c r="H1175">
        <v>27.49</v>
      </c>
    </row>
    <row r="1176" spans="1:8" x14ac:dyDescent="0.25">
      <c r="A1176">
        <v>1</v>
      </c>
      <c r="B1176" t="s">
        <v>6914</v>
      </c>
      <c r="C1176" t="s">
        <v>3722</v>
      </c>
      <c r="D1176" t="s">
        <v>537</v>
      </c>
      <c r="E1176">
        <v>9</v>
      </c>
      <c r="F1176">
        <v>1</v>
      </c>
      <c r="G1176">
        <v>890.4384</v>
      </c>
      <c r="H1176">
        <v>824.48</v>
      </c>
    </row>
    <row r="1177" spans="1:8" x14ac:dyDescent="0.25">
      <c r="A1177">
        <v>1</v>
      </c>
      <c r="B1177" t="s">
        <v>6914</v>
      </c>
      <c r="C1177" t="s">
        <v>3723</v>
      </c>
      <c r="D1177" t="s">
        <v>538</v>
      </c>
      <c r="E1177">
        <v>19.875001999999999</v>
      </c>
      <c r="F1177">
        <v>24</v>
      </c>
      <c r="G1177">
        <v>33.256439999999998</v>
      </c>
      <c r="H1177">
        <v>30.792999999999999</v>
      </c>
    </row>
    <row r="1178" spans="1:8" x14ac:dyDescent="0.25">
      <c r="A1178">
        <v>1</v>
      </c>
      <c r="B1178" t="s">
        <v>6914</v>
      </c>
      <c r="C1178" t="s">
        <v>3724</v>
      </c>
      <c r="D1178" t="s">
        <v>539</v>
      </c>
      <c r="E1178">
        <v>0</v>
      </c>
      <c r="F1178">
        <v>24</v>
      </c>
      <c r="G1178">
        <v>28.512</v>
      </c>
      <c r="H1178">
        <v>26.4</v>
      </c>
    </row>
    <row r="1179" spans="1:8" x14ac:dyDescent="0.25">
      <c r="A1179">
        <v>1</v>
      </c>
      <c r="B1179" t="s">
        <v>6914</v>
      </c>
      <c r="C1179" t="s">
        <v>2758</v>
      </c>
      <c r="D1179" t="s">
        <v>540</v>
      </c>
      <c r="E1179">
        <v>0</v>
      </c>
      <c r="F1179">
        <v>40</v>
      </c>
      <c r="G1179">
        <v>27.4572</v>
      </c>
      <c r="H1179">
        <v>23.67</v>
      </c>
    </row>
    <row r="1180" spans="1:8" x14ac:dyDescent="0.25">
      <c r="A1180">
        <v>1</v>
      </c>
      <c r="B1180" t="s">
        <v>6914</v>
      </c>
      <c r="C1180" t="s">
        <v>2759</v>
      </c>
      <c r="D1180" t="s">
        <v>541</v>
      </c>
      <c r="E1180">
        <v>0</v>
      </c>
      <c r="F1180">
        <v>18</v>
      </c>
      <c r="G1180">
        <v>56.6676</v>
      </c>
      <c r="H1180">
        <v>52.47</v>
      </c>
    </row>
    <row r="1181" spans="1:8" x14ac:dyDescent="0.25">
      <c r="A1181">
        <v>1</v>
      </c>
      <c r="B1181" t="s">
        <v>6914</v>
      </c>
      <c r="C1181" t="s">
        <v>3725</v>
      </c>
      <c r="D1181" t="s">
        <v>542</v>
      </c>
      <c r="E1181">
        <v>4.4000000000000004</v>
      </c>
      <c r="F1181">
        <v>15</v>
      </c>
      <c r="G1181">
        <v>23.481359999999999</v>
      </c>
      <c r="H1181">
        <v>21.742000000000001</v>
      </c>
    </row>
    <row r="1182" spans="1:8" x14ac:dyDescent="0.25">
      <c r="A1182">
        <v>1</v>
      </c>
      <c r="B1182" t="s">
        <v>6914</v>
      </c>
      <c r="C1182" t="s">
        <v>3726</v>
      </c>
      <c r="D1182" t="s">
        <v>543</v>
      </c>
      <c r="E1182">
        <v>9.6</v>
      </c>
      <c r="F1182">
        <v>15</v>
      </c>
      <c r="G1182">
        <v>23.481359999999999</v>
      </c>
      <c r="H1182">
        <v>21.742000000000001</v>
      </c>
    </row>
    <row r="1183" spans="1:8" x14ac:dyDescent="0.25">
      <c r="A1183">
        <v>1</v>
      </c>
      <c r="B1183" t="s">
        <v>6914</v>
      </c>
      <c r="C1183" t="s">
        <v>3727</v>
      </c>
      <c r="D1183" t="s">
        <v>544</v>
      </c>
      <c r="E1183">
        <v>4.3214290000000002</v>
      </c>
      <c r="F1183">
        <v>28</v>
      </c>
      <c r="G1183">
        <v>30.8444</v>
      </c>
      <c r="H1183">
        <v>26.59</v>
      </c>
    </row>
    <row r="1184" spans="1:8" x14ac:dyDescent="0.25">
      <c r="A1184">
        <v>1</v>
      </c>
      <c r="B1184" t="s">
        <v>6914</v>
      </c>
      <c r="C1184" t="s">
        <v>3728</v>
      </c>
      <c r="D1184" t="s">
        <v>545</v>
      </c>
      <c r="E1184">
        <v>10.666667</v>
      </c>
      <c r="F1184">
        <v>15</v>
      </c>
      <c r="G1184">
        <v>23.481359999999999</v>
      </c>
      <c r="H1184">
        <v>21.742000000000001</v>
      </c>
    </row>
    <row r="1185" spans="1:8" x14ac:dyDescent="0.25">
      <c r="A1185">
        <v>1</v>
      </c>
      <c r="B1185" t="s">
        <v>6914</v>
      </c>
      <c r="C1185" t="s">
        <v>3729</v>
      </c>
      <c r="D1185" t="s">
        <v>546</v>
      </c>
      <c r="E1185">
        <v>5.9166670000000003</v>
      </c>
      <c r="F1185">
        <v>24</v>
      </c>
      <c r="G1185">
        <v>26.708400000000001</v>
      </c>
      <c r="H1185">
        <v>24.73</v>
      </c>
    </row>
    <row r="1186" spans="1:8" x14ac:dyDescent="0.25">
      <c r="A1186">
        <v>1</v>
      </c>
      <c r="B1186" t="s">
        <v>6914</v>
      </c>
      <c r="C1186" t="s">
        <v>3730</v>
      </c>
      <c r="D1186" t="s">
        <v>547</v>
      </c>
      <c r="E1186">
        <v>1.28125</v>
      </c>
      <c r="F1186">
        <v>32</v>
      </c>
      <c r="G1186">
        <v>29.693519999999999</v>
      </c>
      <c r="H1186">
        <v>27.494</v>
      </c>
    </row>
    <row r="1187" spans="1:8" x14ac:dyDescent="0.25">
      <c r="A1187">
        <v>1</v>
      </c>
      <c r="B1187" t="s">
        <v>6914</v>
      </c>
      <c r="C1187" t="s">
        <v>3731</v>
      </c>
      <c r="D1187" t="s">
        <v>548</v>
      </c>
      <c r="E1187">
        <v>8.3333000000000004E-2</v>
      </c>
      <c r="F1187">
        <v>12</v>
      </c>
      <c r="G1187">
        <v>66.738600000000005</v>
      </c>
      <c r="H1187">
        <v>61.795000000000002</v>
      </c>
    </row>
    <row r="1188" spans="1:8" x14ac:dyDescent="0.25">
      <c r="A1188">
        <v>1</v>
      </c>
      <c r="B1188" t="s">
        <v>6914</v>
      </c>
      <c r="C1188" t="s">
        <v>2760</v>
      </c>
      <c r="D1188" t="s">
        <v>549</v>
      </c>
      <c r="E1188">
        <v>12.458334000000001</v>
      </c>
      <c r="F1188">
        <v>24</v>
      </c>
      <c r="G1188">
        <v>35.175600000000003</v>
      </c>
      <c r="H1188">
        <v>32.57</v>
      </c>
    </row>
    <row r="1189" spans="1:8" x14ac:dyDescent="0.25">
      <c r="A1189">
        <v>1</v>
      </c>
      <c r="B1189" t="s">
        <v>6914</v>
      </c>
      <c r="C1189" t="s">
        <v>3732</v>
      </c>
      <c r="D1189" t="s">
        <v>550</v>
      </c>
      <c r="E1189">
        <v>6</v>
      </c>
      <c r="F1189">
        <v>15</v>
      </c>
      <c r="G1189">
        <v>23.481359999999999</v>
      </c>
      <c r="H1189">
        <v>21.742000000000001</v>
      </c>
    </row>
    <row r="1190" spans="1:8" x14ac:dyDescent="0.25">
      <c r="A1190">
        <v>1</v>
      </c>
      <c r="B1190" t="s">
        <v>6914</v>
      </c>
      <c r="C1190" t="s">
        <v>2999</v>
      </c>
      <c r="D1190" t="s">
        <v>551</v>
      </c>
      <c r="E1190">
        <v>12.466666999999999</v>
      </c>
      <c r="F1190">
        <v>15</v>
      </c>
      <c r="G1190">
        <v>23.481359999999999</v>
      </c>
      <c r="H1190">
        <v>21.742000000000001</v>
      </c>
    </row>
    <row r="1191" spans="1:8" x14ac:dyDescent="0.25">
      <c r="A1191">
        <v>1</v>
      </c>
      <c r="B1191" t="s">
        <v>6914</v>
      </c>
      <c r="C1191" t="s">
        <v>3733</v>
      </c>
      <c r="D1191" t="s">
        <v>552</v>
      </c>
      <c r="E1191">
        <v>46.9</v>
      </c>
      <c r="F1191">
        <v>20</v>
      </c>
      <c r="G1191">
        <v>46.953000000000003</v>
      </c>
      <c r="H1191">
        <v>43.475000000000001</v>
      </c>
    </row>
    <row r="1192" spans="1:8" x14ac:dyDescent="0.25">
      <c r="A1192">
        <v>1</v>
      </c>
      <c r="B1192" t="s">
        <v>6914</v>
      </c>
      <c r="C1192" t="s">
        <v>3734</v>
      </c>
      <c r="D1192" t="s">
        <v>553</v>
      </c>
      <c r="E1192">
        <v>2.8</v>
      </c>
      <c r="F1192">
        <v>25</v>
      </c>
      <c r="G1192">
        <v>28.96452</v>
      </c>
      <c r="H1192">
        <v>26.818999999999999</v>
      </c>
    </row>
    <row r="1193" spans="1:8" x14ac:dyDescent="0.25">
      <c r="A1193">
        <v>1</v>
      </c>
      <c r="B1193" t="s">
        <v>6914</v>
      </c>
      <c r="C1193" t="s">
        <v>3735</v>
      </c>
      <c r="D1193" t="s">
        <v>554</v>
      </c>
      <c r="E1193">
        <v>0</v>
      </c>
      <c r="F1193">
        <v>20</v>
      </c>
      <c r="G1193">
        <v>28.728000000000002</v>
      </c>
      <c r="H1193">
        <v>26.6</v>
      </c>
    </row>
    <row r="1194" spans="1:8" x14ac:dyDescent="0.25">
      <c r="A1194">
        <v>1</v>
      </c>
      <c r="B1194" t="s">
        <v>6914</v>
      </c>
      <c r="C1194" t="s">
        <v>2761</v>
      </c>
      <c r="D1194" t="s">
        <v>555</v>
      </c>
      <c r="E1194">
        <v>0.15</v>
      </c>
      <c r="F1194">
        <v>20</v>
      </c>
      <c r="G1194">
        <v>44.949599999999997</v>
      </c>
      <c r="H1194">
        <v>41.62</v>
      </c>
    </row>
    <row r="1195" spans="1:8" x14ac:dyDescent="0.25">
      <c r="A1195">
        <v>1</v>
      </c>
      <c r="B1195" t="s">
        <v>6914</v>
      </c>
      <c r="C1195" t="s">
        <v>3736</v>
      </c>
      <c r="D1195" t="s">
        <v>556</v>
      </c>
      <c r="E1195">
        <v>40.933335</v>
      </c>
      <c r="F1195">
        <v>15</v>
      </c>
      <c r="G1195">
        <v>23.481359999999999</v>
      </c>
      <c r="H1195">
        <v>21.742000000000001</v>
      </c>
    </row>
    <row r="1196" spans="1:8" x14ac:dyDescent="0.25">
      <c r="A1196">
        <v>1</v>
      </c>
      <c r="B1196" t="s">
        <v>6914</v>
      </c>
      <c r="C1196" t="s">
        <v>3737</v>
      </c>
      <c r="D1196" t="s">
        <v>557</v>
      </c>
      <c r="E1196">
        <v>7.1666660000000002</v>
      </c>
      <c r="F1196">
        <v>12</v>
      </c>
      <c r="G1196">
        <v>59.043599999999998</v>
      </c>
      <c r="H1196">
        <v>54.67</v>
      </c>
    </row>
    <row r="1197" spans="1:8" x14ac:dyDescent="0.25">
      <c r="A1197">
        <v>1</v>
      </c>
      <c r="B1197" t="s">
        <v>6914</v>
      </c>
      <c r="C1197" t="s">
        <v>3738</v>
      </c>
      <c r="D1197" t="s">
        <v>558</v>
      </c>
      <c r="E1197">
        <v>6.6666660000000002</v>
      </c>
      <c r="F1197">
        <v>12</v>
      </c>
      <c r="G1197">
        <v>56.728079999999999</v>
      </c>
      <c r="H1197">
        <v>52.526000000000003</v>
      </c>
    </row>
    <row r="1198" spans="1:8" x14ac:dyDescent="0.25">
      <c r="A1198">
        <v>1</v>
      </c>
      <c r="B1198" t="s">
        <v>6914</v>
      </c>
      <c r="C1198" t="s">
        <v>3739</v>
      </c>
      <c r="D1198" t="s">
        <v>559</v>
      </c>
      <c r="E1198">
        <v>2.2000000000000002</v>
      </c>
      <c r="F1198">
        <v>5</v>
      </c>
      <c r="G1198">
        <v>50.094720000000002</v>
      </c>
      <c r="H1198">
        <v>46.384</v>
      </c>
    </row>
    <row r="1199" spans="1:8" x14ac:dyDescent="0.25">
      <c r="A1199">
        <v>1</v>
      </c>
      <c r="B1199" t="s">
        <v>6914</v>
      </c>
      <c r="C1199" t="s">
        <v>3740</v>
      </c>
      <c r="D1199" t="s">
        <v>560</v>
      </c>
      <c r="E1199">
        <v>9.4</v>
      </c>
      <c r="F1199">
        <v>5</v>
      </c>
      <c r="G1199">
        <v>50.094720000000002</v>
      </c>
      <c r="H1199">
        <v>46.384</v>
      </c>
    </row>
    <row r="1200" spans="1:8" x14ac:dyDescent="0.25">
      <c r="A1200">
        <v>1</v>
      </c>
      <c r="B1200" t="s">
        <v>6914</v>
      </c>
      <c r="C1200" t="s">
        <v>3741</v>
      </c>
      <c r="D1200" t="s">
        <v>561</v>
      </c>
      <c r="E1200">
        <v>0</v>
      </c>
      <c r="F1200">
        <v>21</v>
      </c>
      <c r="G1200">
        <v>18.4788</v>
      </c>
      <c r="H1200">
        <v>17.11</v>
      </c>
    </row>
    <row r="1201" spans="1:8" x14ac:dyDescent="0.25">
      <c r="A1201">
        <v>1</v>
      </c>
      <c r="B1201" t="s">
        <v>6914</v>
      </c>
      <c r="C1201" t="s">
        <v>3742</v>
      </c>
      <c r="D1201" t="s">
        <v>562</v>
      </c>
      <c r="E1201">
        <v>16.95</v>
      </c>
      <c r="F1201">
        <v>20</v>
      </c>
      <c r="G1201">
        <v>56.521799999999999</v>
      </c>
      <c r="H1201">
        <v>52.335000000000001</v>
      </c>
    </row>
    <row r="1202" spans="1:8" x14ac:dyDescent="0.25">
      <c r="A1202">
        <v>1</v>
      </c>
      <c r="B1202" t="s">
        <v>6914</v>
      </c>
      <c r="C1202" t="s">
        <v>3000</v>
      </c>
      <c r="D1202" t="s">
        <v>563</v>
      </c>
      <c r="E1202">
        <v>95.533338000000001</v>
      </c>
      <c r="F1202">
        <v>15</v>
      </c>
      <c r="G1202">
        <v>23.481359999999999</v>
      </c>
      <c r="H1202">
        <v>21.742000000000001</v>
      </c>
    </row>
    <row r="1203" spans="1:8" x14ac:dyDescent="0.25">
      <c r="A1203">
        <v>1</v>
      </c>
      <c r="B1203" t="s">
        <v>6914</v>
      </c>
      <c r="C1203" t="s">
        <v>3743</v>
      </c>
      <c r="D1203" t="s">
        <v>564</v>
      </c>
      <c r="E1203">
        <v>8.7333339999999993</v>
      </c>
      <c r="F1203">
        <v>15</v>
      </c>
      <c r="G1203">
        <v>23.481359999999999</v>
      </c>
      <c r="H1203">
        <v>21.742000000000001</v>
      </c>
    </row>
    <row r="1204" spans="1:8" x14ac:dyDescent="0.25">
      <c r="A1204">
        <v>1</v>
      </c>
      <c r="B1204" t="s">
        <v>6914</v>
      </c>
      <c r="C1204" t="s">
        <v>2762</v>
      </c>
      <c r="D1204" t="s">
        <v>565</v>
      </c>
      <c r="E1204">
        <v>8.0625</v>
      </c>
      <c r="F1204">
        <v>16</v>
      </c>
      <c r="G1204">
        <v>55.2744</v>
      </c>
      <c r="H1204">
        <v>51.18</v>
      </c>
    </row>
    <row r="1205" spans="1:8" x14ac:dyDescent="0.25">
      <c r="A1205">
        <v>1</v>
      </c>
      <c r="B1205" t="s">
        <v>6914</v>
      </c>
      <c r="C1205" t="s">
        <v>3744</v>
      </c>
      <c r="D1205" t="s">
        <v>566</v>
      </c>
      <c r="E1205">
        <v>7</v>
      </c>
      <c r="F1205">
        <v>5</v>
      </c>
      <c r="G1205">
        <v>50.094720000000002</v>
      </c>
      <c r="H1205">
        <v>46.384</v>
      </c>
    </row>
    <row r="1206" spans="1:8" x14ac:dyDescent="0.25">
      <c r="A1206">
        <v>1</v>
      </c>
      <c r="B1206" t="s">
        <v>6914</v>
      </c>
      <c r="C1206" t="s">
        <v>3745</v>
      </c>
      <c r="D1206" t="s">
        <v>567</v>
      </c>
      <c r="E1206">
        <v>10.8</v>
      </c>
      <c r="F1206">
        <v>5</v>
      </c>
      <c r="G1206">
        <v>50.094720000000002</v>
      </c>
      <c r="H1206">
        <v>46.384</v>
      </c>
    </row>
    <row r="1207" spans="1:8" x14ac:dyDescent="0.25">
      <c r="A1207">
        <v>1</v>
      </c>
      <c r="B1207" t="s">
        <v>6914</v>
      </c>
      <c r="C1207" t="s">
        <v>3746</v>
      </c>
      <c r="D1207" t="s">
        <v>568</v>
      </c>
      <c r="E1207">
        <v>10.199999999999999</v>
      </c>
      <c r="F1207">
        <v>5</v>
      </c>
      <c r="G1207">
        <v>50.094720000000002</v>
      </c>
      <c r="H1207">
        <v>46.384</v>
      </c>
    </row>
    <row r="1208" spans="1:8" x14ac:dyDescent="0.25">
      <c r="A1208">
        <v>1</v>
      </c>
      <c r="B1208" t="s">
        <v>6914</v>
      </c>
      <c r="C1208" t="s">
        <v>3747</v>
      </c>
      <c r="D1208" t="s">
        <v>569</v>
      </c>
      <c r="E1208">
        <v>3.125</v>
      </c>
      <c r="F1208">
        <v>24</v>
      </c>
      <c r="G1208">
        <v>33.523200000000003</v>
      </c>
      <c r="H1208">
        <v>31.04</v>
      </c>
    </row>
    <row r="1209" spans="1:8" x14ac:dyDescent="0.25">
      <c r="A1209">
        <v>1</v>
      </c>
      <c r="B1209" t="s">
        <v>6914</v>
      </c>
      <c r="C1209" t="s">
        <v>3748</v>
      </c>
      <c r="D1209" t="s">
        <v>2584</v>
      </c>
      <c r="E1209">
        <v>0</v>
      </c>
      <c r="F1209">
        <v>16</v>
      </c>
      <c r="G1209">
        <v>49.053600000000003</v>
      </c>
      <c r="H1209">
        <v>45.42</v>
      </c>
    </row>
    <row r="1210" spans="1:8" x14ac:dyDescent="0.25">
      <c r="A1210">
        <v>1</v>
      </c>
      <c r="B1210" t="s">
        <v>6914</v>
      </c>
      <c r="C1210" t="s">
        <v>2763</v>
      </c>
      <c r="D1210" t="s">
        <v>570</v>
      </c>
      <c r="E1210">
        <v>4.6666670000000003</v>
      </c>
      <c r="F1210">
        <v>24</v>
      </c>
      <c r="G1210">
        <v>29.785319999999999</v>
      </c>
      <c r="H1210">
        <v>27.579000000000001</v>
      </c>
    </row>
    <row r="1211" spans="1:8" x14ac:dyDescent="0.25">
      <c r="A1211">
        <v>1</v>
      </c>
      <c r="B1211" t="s">
        <v>6914</v>
      </c>
      <c r="C1211" t="s">
        <v>3749</v>
      </c>
      <c r="D1211" t="s">
        <v>9263</v>
      </c>
      <c r="E1211">
        <v>5.0999999999999996</v>
      </c>
      <c r="F1211">
        <v>10</v>
      </c>
      <c r="G1211">
        <v>114.10308000000001</v>
      </c>
      <c r="H1211">
        <v>105.651</v>
      </c>
    </row>
    <row r="1212" spans="1:8" x14ac:dyDescent="0.25">
      <c r="A1212">
        <v>1</v>
      </c>
      <c r="B1212" t="s">
        <v>6914</v>
      </c>
      <c r="C1212" t="s">
        <v>3750</v>
      </c>
      <c r="D1212" t="s">
        <v>571</v>
      </c>
      <c r="E1212">
        <v>25</v>
      </c>
      <c r="F1212">
        <v>16</v>
      </c>
      <c r="G1212">
        <v>78.258960000000002</v>
      </c>
      <c r="H1212">
        <v>72.462000000000003</v>
      </c>
    </row>
    <row r="1213" spans="1:8" x14ac:dyDescent="0.25">
      <c r="A1213">
        <v>1</v>
      </c>
      <c r="B1213" t="s">
        <v>6914</v>
      </c>
      <c r="C1213" t="s">
        <v>3001</v>
      </c>
      <c r="D1213" t="s">
        <v>572</v>
      </c>
      <c r="E1213">
        <v>0.05</v>
      </c>
      <c r="F1213">
        <v>20</v>
      </c>
      <c r="G1213">
        <v>44.949599999999997</v>
      </c>
      <c r="H1213">
        <v>41.62</v>
      </c>
    </row>
    <row r="1214" spans="1:8" x14ac:dyDescent="0.25">
      <c r="A1214">
        <v>1</v>
      </c>
      <c r="B1214" t="s">
        <v>6914</v>
      </c>
      <c r="C1214" t="s">
        <v>7067</v>
      </c>
      <c r="D1214" t="s">
        <v>7068</v>
      </c>
      <c r="E1214">
        <v>-1.875</v>
      </c>
      <c r="F1214">
        <v>16</v>
      </c>
      <c r="G1214">
        <v>44.420400000000001</v>
      </c>
      <c r="H1214">
        <v>41.13</v>
      </c>
    </row>
    <row r="1215" spans="1:8" x14ac:dyDescent="0.25">
      <c r="A1215">
        <v>1</v>
      </c>
      <c r="B1215" t="s">
        <v>6914</v>
      </c>
      <c r="C1215" t="s">
        <v>3751</v>
      </c>
      <c r="D1215" t="s">
        <v>6336</v>
      </c>
      <c r="E1215">
        <v>0</v>
      </c>
      <c r="F1215">
        <v>24</v>
      </c>
      <c r="G1215">
        <v>28.060400000000001</v>
      </c>
      <c r="H1215">
        <v>24.19</v>
      </c>
    </row>
    <row r="1216" spans="1:8" x14ac:dyDescent="0.25">
      <c r="A1216">
        <v>1</v>
      </c>
      <c r="B1216" t="s">
        <v>6914</v>
      </c>
      <c r="C1216" t="s">
        <v>3752</v>
      </c>
      <c r="D1216" t="s">
        <v>573</v>
      </c>
      <c r="E1216">
        <v>0</v>
      </c>
      <c r="F1216">
        <v>15</v>
      </c>
      <c r="G1216">
        <v>43.780737999999999</v>
      </c>
      <c r="H1216">
        <v>40.53772</v>
      </c>
    </row>
    <row r="1217" spans="1:8" x14ac:dyDescent="0.25">
      <c r="A1217">
        <v>1</v>
      </c>
      <c r="B1217" t="s">
        <v>6914</v>
      </c>
      <c r="C1217" t="s">
        <v>3753</v>
      </c>
      <c r="D1217" t="s">
        <v>3754</v>
      </c>
      <c r="E1217">
        <v>0</v>
      </c>
      <c r="F1217">
        <v>15</v>
      </c>
      <c r="G1217">
        <v>18.867599999999999</v>
      </c>
      <c r="H1217">
        <v>17.47</v>
      </c>
    </row>
    <row r="1218" spans="1:8" x14ac:dyDescent="0.25">
      <c r="A1218">
        <v>1</v>
      </c>
      <c r="B1218" t="s">
        <v>6914</v>
      </c>
      <c r="C1218" t="s">
        <v>2764</v>
      </c>
      <c r="D1218" t="s">
        <v>2765</v>
      </c>
      <c r="E1218">
        <v>0</v>
      </c>
      <c r="F1218">
        <v>20</v>
      </c>
      <c r="G1218">
        <v>34.441200000000002</v>
      </c>
      <c r="H1218">
        <v>31.89</v>
      </c>
    </row>
    <row r="1219" spans="1:8" x14ac:dyDescent="0.25">
      <c r="A1219">
        <v>1</v>
      </c>
      <c r="B1219" t="s">
        <v>6914</v>
      </c>
      <c r="C1219" t="s">
        <v>2766</v>
      </c>
      <c r="D1219" t="s">
        <v>2767</v>
      </c>
      <c r="E1219">
        <v>0</v>
      </c>
      <c r="F1219">
        <v>24</v>
      </c>
      <c r="G1219">
        <v>29.808</v>
      </c>
      <c r="H1219">
        <v>27.6</v>
      </c>
    </row>
    <row r="1220" spans="1:8" x14ac:dyDescent="0.25">
      <c r="A1220">
        <v>1</v>
      </c>
      <c r="B1220" t="s">
        <v>6914</v>
      </c>
      <c r="C1220" t="s">
        <v>2768</v>
      </c>
      <c r="D1220" t="s">
        <v>2769</v>
      </c>
      <c r="E1220">
        <v>10</v>
      </c>
      <c r="F1220">
        <v>16</v>
      </c>
      <c r="G1220">
        <v>35.4024</v>
      </c>
      <c r="H1220">
        <v>32.78</v>
      </c>
    </row>
    <row r="1221" spans="1:8" x14ac:dyDescent="0.25">
      <c r="A1221">
        <v>1</v>
      </c>
      <c r="B1221" t="s">
        <v>6914</v>
      </c>
      <c r="C1221" t="s">
        <v>2770</v>
      </c>
      <c r="D1221" t="s">
        <v>2771</v>
      </c>
      <c r="E1221">
        <v>0</v>
      </c>
      <c r="F1221">
        <v>16</v>
      </c>
      <c r="G1221">
        <v>57.812399999999997</v>
      </c>
      <c r="H1221">
        <v>53.53</v>
      </c>
    </row>
    <row r="1222" spans="1:8" x14ac:dyDescent="0.25">
      <c r="A1222">
        <v>1</v>
      </c>
      <c r="B1222" t="s">
        <v>6914</v>
      </c>
      <c r="C1222" t="s">
        <v>3755</v>
      </c>
      <c r="D1222" t="s">
        <v>3756</v>
      </c>
      <c r="E1222">
        <v>0</v>
      </c>
      <c r="F1222">
        <v>15</v>
      </c>
      <c r="G1222">
        <v>18.867599999999999</v>
      </c>
      <c r="H1222">
        <v>17.47</v>
      </c>
    </row>
    <row r="1223" spans="1:8" x14ac:dyDescent="0.25">
      <c r="A1223">
        <v>1</v>
      </c>
      <c r="B1223" t="s">
        <v>6914</v>
      </c>
      <c r="C1223" t="s">
        <v>2772</v>
      </c>
      <c r="D1223" t="s">
        <v>574</v>
      </c>
      <c r="E1223">
        <v>5.7222229999999996</v>
      </c>
      <c r="F1223">
        <v>18</v>
      </c>
      <c r="G1223">
        <v>35.4024</v>
      </c>
      <c r="H1223">
        <v>32.78</v>
      </c>
    </row>
    <row r="1224" spans="1:8" x14ac:dyDescent="0.25">
      <c r="A1224">
        <v>1</v>
      </c>
      <c r="B1224" t="s">
        <v>6914</v>
      </c>
      <c r="C1224" t="s">
        <v>3757</v>
      </c>
      <c r="D1224" t="s">
        <v>3758</v>
      </c>
      <c r="E1224">
        <v>0</v>
      </c>
      <c r="F1224">
        <v>15</v>
      </c>
      <c r="G1224">
        <v>18.867599999999999</v>
      </c>
      <c r="H1224">
        <v>17.47</v>
      </c>
    </row>
    <row r="1225" spans="1:8" x14ac:dyDescent="0.25">
      <c r="A1225">
        <v>1</v>
      </c>
      <c r="B1225" t="s">
        <v>6914</v>
      </c>
      <c r="C1225" t="s">
        <v>3759</v>
      </c>
      <c r="D1225" t="s">
        <v>3760</v>
      </c>
      <c r="E1225">
        <v>0</v>
      </c>
      <c r="F1225">
        <v>15</v>
      </c>
      <c r="G1225">
        <v>18.867599999999999</v>
      </c>
      <c r="H1225">
        <v>17.47</v>
      </c>
    </row>
    <row r="1226" spans="1:8" x14ac:dyDescent="0.25">
      <c r="A1226">
        <v>1</v>
      </c>
      <c r="B1226" t="s">
        <v>6914</v>
      </c>
      <c r="C1226" t="s">
        <v>3761</v>
      </c>
      <c r="D1226" t="s">
        <v>3762</v>
      </c>
      <c r="E1226">
        <v>0</v>
      </c>
      <c r="F1226">
        <v>15</v>
      </c>
      <c r="G1226">
        <v>18.867599999999999</v>
      </c>
      <c r="H1226">
        <v>17.47</v>
      </c>
    </row>
    <row r="1227" spans="1:8" x14ac:dyDescent="0.25">
      <c r="A1227">
        <v>1</v>
      </c>
      <c r="B1227" t="s">
        <v>6914</v>
      </c>
      <c r="C1227" t="s">
        <v>3763</v>
      </c>
      <c r="D1227" t="s">
        <v>3764</v>
      </c>
      <c r="E1227">
        <v>0</v>
      </c>
      <c r="F1227">
        <v>15</v>
      </c>
      <c r="G1227">
        <v>18.867599999999999</v>
      </c>
      <c r="H1227">
        <v>17.47</v>
      </c>
    </row>
    <row r="1228" spans="1:8" x14ac:dyDescent="0.25">
      <c r="A1228">
        <v>1</v>
      </c>
      <c r="B1228" t="s">
        <v>6914</v>
      </c>
      <c r="C1228" t="s">
        <v>6521</v>
      </c>
      <c r="D1228" t="s">
        <v>6522</v>
      </c>
      <c r="E1228">
        <v>0</v>
      </c>
      <c r="F1228">
        <v>3</v>
      </c>
      <c r="G1228">
        <v>88.83</v>
      </c>
      <c r="H1228">
        <v>82.25</v>
      </c>
    </row>
    <row r="1229" spans="1:8" x14ac:dyDescent="0.25">
      <c r="A1229">
        <v>1</v>
      </c>
      <c r="B1229" t="s">
        <v>6914</v>
      </c>
      <c r="C1229" t="s">
        <v>6523</v>
      </c>
      <c r="D1229" t="s">
        <v>6524</v>
      </c>
      <c r="E1229">
        <v>22.600000999999999</v>
      </c>
      <c r="F1229">
        <v>15</v>
      </c>
      <c r="G1229">
        <v>23.481359999999999</v>
      </c>
      <c r="H1229">
        <v>21.742000000000001</v>
      </c>
    </row>
    <row r="1230" spans="1:8" x14ac:dyDescent="0.25">
      <c r="A1230">
        <v>1</v>
      </c>
      <c r="B1230" t="s">
        <v>6914</v>
      </c>
      <c r="C1230" t="s">
        <v>6525</v>
      </c>
      <c r="D1230" t="s">
        <v>6526</v>
      </c>
      <c r="E1230">
        <v>0</v>
      </c>
      <c r="F1230">
        <v>12</v>
      </c>
      <c r="G1230">
        <v>57.110399999999998</v>
      </c>
      <c r="H1230">
        <v>52.88</v>
      </c>
    </row>
    <row r="1231" spans="1:8" x14ac:dyDescent="0.25">
      <c r="A1231">
        <v>1</v>
      </c>
      <c r="B1231" t="s">
        <v>6914</v>
      </c>
      <c r="C1231" t="s">
        <v>6527</v>
      </c>
      <c r="D1231" t="s">
        <v>6528</v>
      </c>
      <c r="E1231">
        <v>0</v>
      </c>
      <c r="F1231">
        <v>16</v>
      </c>
      <c r="G1231">
        <v>50.6952</v>
      </c>
      <c r="H1231">
        <v>46.94</v>
      </c>
    </row>
    <row r="1232" spans="1:8" x14ac:dyDescent="0.25">
      <c r="A1232">
        <v>1</v>
      </c>
      <c r="B1232" t="s">
        <v>6914</v>
      </c>
      <c r="C1232" t="s">
        <v>6529</v>
      </c>
      <c r="D1232" t="s">
        <v>6530</v>
      </c>
      <c r="E1232">
        <v>0</v>
      </c>
      <c r="F1232">
        <v>16</v>
      </c>
      <c r="G1232">
        <v>50.6952</v>
      </c>
      <c r="H1232">
        <v>46.94</v>
      </c>
    </row>
    <row r="1233" spans="1:8" x14ac:dyDescent="0.25">
      <c r="A1233">
        <v>1</v>
      </c>
      <c r="B1233" t="s">
        <v>6914</v>
      </c>
      <c r="C1233" t="s">
        <v>6531</v>
      </c>
      <c r="D1233" t="s">
        <v>6532</v>
      </c>
      <c r="E1233">
        <v>0</v>
      </c>
      <c r="F1233">
        <v>16</v>
      </c>
      <c r="G1233">
        <v>50.700600000000001</v>
      </c>
      <c r="H1233">
        <v>46.945</v>
      </c>
    </row>
    <row r="1234" spans="1:8" x14ac:dyDescent="0.25">
      <c r="A1234">
        <v>1</v>
      </c>
      <c r="B1234" t="s">
        <v>6914</v>
      </c>
      <c r="C1234" t="s">
        <v>3765</v>
      </c>
      <c r="D1234" t="s">
        <v>575</v>
      </c>
      <c r="E1234">
        <v>5.75</v>
      </c>
      <c r="F1234">
        <v>20</v>
      </c>
      <c r="G1234">
        <v>44.694800000000001</v>
      </c>
      <c r="H1234">
        <v>38.53</v>
      </c>
    </row>
    <row r="1235" spans="1:8" x14ac:dyDescent="0.25">
      <c r="A1235">
        <v>1</v>
      </c>
      <c r="B1235" t="s">
        <v>6914</v>
      </c>
      <c r="C1235" t="s">
        <v>6533</v>
      </c>
      <c r="D1235" t="s">
        <v>6534</v>
      </c>
      <c r="E1235">
        <v>0</v>
      </c>
      <c r="F1235">
        <v>20</v>
      </c>
      <c r="G1235">
        <v>64.108800000000002</v>
      </c>
      <c r="H1235">
        <v>59.36</v>
      </c>
    </row>
    <row r="1236" spans="1:8" x14ac:dyDescent="0.25">
      <c r="A1236">
        <v>1</v>
      </c>
      <c r="B1236" t="s">
        <v>6914</v>
      </c>
      <c r="C1236" t="s">
        <v>6535</v>
      </c>
      <c r="D1236" t="s">
        <v>6536</v>
      </c>
      <c r="E1236">
        <v>0</v>
      </c>
      <c r="F1236">
        <v>20</v>
      </c>
      <c r="G1236">
        <v>37.821599999999997</v>
      </c>
      <c r="H1236">
        <v>35.020000000000003</v>
      </c>
    </row>
    <row r="1237" spans="1:8" x14ac:dyDescent="0.25">
      <c r="A1237">
        <v>1</v>
      </c>
      <c r="B1237" t="s">
        <v>6914</v>
      </c>
      <c r="C1237" t="s">
        <v>6537</v>
      </c>
      <c r="D1237" t="s">
        <v>6538</v>
      </c>
      <c r="E1237">
        <v>0</v>
      </c>
      <c r="F1237">
        <v>16</v>
      </c>
      <c r="G1237">
        <v>42.865200000000002</v>
      </c>
      <c r="H1237">
        <v>39.69</v>
      </c>
    </row>
    <row r="1238" spans="1:8" x14ac:dyDescent="0.25">
      <c r="A1238">
        <v>1</v>
      </c>
      <c r="B1238" t="s">
        <v>6914</v>
      </c>
      <c r="C1238" t="s">
        <v>6539</v>
      </c>
      <c r="D1238" t="s">
        <v>6540</v>
      </c>
      <c r="E1238">
        <v>0</v>
      </c>
      <c r="F1238">
        <v>16</v>
      </c>
      <c r="G1238">
        <v>42.865200000000002</v>
      </c>
      <c r="H1238">
        <v>39.69</v>
      </c>
    </row>
    <row r="1239" spans="1:8" x14ac:dyDescent="0.25">
      <c r="A1239">
        <v>1</v>
      </c>
      <c r="B1239" t="s">
        <v>6914</v>
      </c>
      <c r="C1239" t="s">
        <v>6541</v>
      </c>
      <c r="D1239" t="s">
        <v>6542</v>
      </c>
      <c r="E1239">
        <v>0</v>
      </c>
      <c r="F1239">
        <v>16</v>
      </c>
      <c r="G1239">
        <v>42.865200000000002</v>
      </c>
      <c r="H1239">
        <v>39.69</v>
      </c>
    </row>
    <row r="1240" spans="1:8" x14ac:dyDescent="0.25">
      <c r="A1240">
        <v>1</v>
      </c>
      <c r="B1240" t="s">
        <v>6914</v>
      </c>
      <c r="C1240" t="s">
        <v>6543</v>
      </c>
      <c r="D1240" t="s">
        <v>6544</v>
      </c>
      <c r="E1240">
        <v>0</v>
      </c>
      <c r="F1240">
        <v>16</v>
      </c>
      <c r="G1240">
        <v>42.865200000000002</v>
      </c>
      <c r="H1240">
        <v>39.69</v>
      </c>
    </row>
    <row r="1241" spans="1:8" x14ac:dyDescent="0.25">
      <c r="A1241">
        <v>1</v>
      </c>
      <c r="B1241" t="s">
        <v>6914</v>
      </c>
      <c r="C1241" t="s">
        <v>6545</v>
      </c>
      <c r="D1241" t="s">
        <v>6546</v>
      </c>
      <c r="E1241">
        <v>0</v>
      </c>
      <c r="F1241">
        <v>16</v>
      </c>
      <c r="G1241">
        <v>59.8752</v>
      </c>
      <c r="H1241">
        <v>55.44</v>
      </c>
    </row>
    <row r="1242" spans="1:8" x14ac:dyDescent="0.25">
      <c r="A1242">
        <v>1</v>
      </c>
      <c r="B1242" t="s">
        <v>6914</v>
      </c>
      <c r="C1242" t="s">
        <v>6547</v>
      </c>
      <c r="D1242" t="s">
        <v>6548</v>
      </c>
      <c r="E1242">
        <v>0</v>
      </c>
      <c r="F1242">
        <v>12</v>
      </c>
      <c r="G1242">
        <v>47.8872</v>
      </c>
      <c r="H1242">
        <v>44.34</v>
      </c>
    </row>
    <row r="1243" spans="1:8" x14ac:dyDescent="0.25">
      <c r="A1243">
        <v>1</v>
      </c>
      <c r="B1243" t="s">
        <v>6914</v>
      </c>
      <c r="C1243" t="s">
        <v>6549</v>
      </c>
      <c r="D1243" t="s">
        <v>6550</v>
      </c>
      <c r="E1243">
        <v>0</v>
      </c>
      <c r="F1243">
        <v>16</v>
      </c>
      <c r="G1243">
        <v>87.82884</v>
      </c>
      <c r="H1243">
        <v>81.322999999999993</v>
      </c>
    </row>
    <row r="1244" spans="1:8" x14ac:dyDescent="0.25">
      <c r="A1244">
        <v>1</v>
      </c>
      <c r="B1244" t="s">
        <v>6914</v>
      </c>
      <c r="C1244" t="s">
        <v>9973</v>
      </c>
      <c r="D1244" t="s">
        <v>9974</v>
      </c>
      <c r="E1244">
        <v>-1.1666669999999999</v>
      </c>
      <c r="F1244">
        <v>6</v>
      </c>
      <c r="G1244">
        <v>133.94752</v>
      </c>
      <c r="H1244">
        <v>115.47199999999999</v>
      </c>
    </row>
    <row r="1245" spans="1:8" x14ac:dyDescent="0.25">
      <c r="A1245">
        <v>1</v>
      </c>
      <c r="B1245" t="s">
        <v>6914</v>
      </c>
      <c r="C1245" t="s">
        <v>3766</v>
      </c>
      <c r="D1245" t="s">
        <v>576</v>
      </c>
      <c r="E1245">
        <v>4.4583339999999998</v>
      </c>
      <c r="F1245">
        <v>24</v>
      </c>
      <c r="G1245">
        <v>39.590800000000002</v>
      </c>
      <c r="H1245">
        <v>34.130000000000003</v>
      </c>
    </row>
    <row r="1246" spans="1:8" x14ac:dyDescent="0.25">
      <c r="A1246">
        <v>1</v>
      </c>
      <c r="B1246" t="s">
        <v>6914</v>
      </c>
      <c r="C1246" t="s">
        <v>9975</v>
      </c>
      <c r="D1246" t="s">
        <v>9976</v>
      </c>
      <c r="E1246">
        <v>-0.15</v>
      </c>
      <c r="F1246">
        <v>20</v>
      </c>
      <c r="G1246">
        <v>33.944400000000002</v>
      </c>
      <c r="H1246">
        <v>31.43</v>
      </c>
    </row>
    <row r="1247" spans="1:8" x14ac:dyDescent="0.25">
      <c r="A1247">
        <v>1</v>
      </c>
      <c r="B1247" t="s">
        <v>6914</v>
      </c>
      <c r="C1247" t="s">
        <v>9977</v>
      </c>
      <c r="D1247" t="s">
        <v>9978</v>
      </c>
      <c r="E1247">
        <v>0</v>
      </c>
      <c r="F1247">
        <v>16</v>
      </c>
      <c r="G1247">
        <v>55.2744</v>
      </c>
      <c r="H1247">
        <v>51.18</v>
      </c>
    </row>
    <row r="1248" spans="1:8" x14ac:dyDescent="0.25">
      <c r="A1248">
        <v>1</v>
      </c>
      <c r="B1248" t="s">
        <v>6914</v>
      </c>
      <c r="C1248" t="s">
        <v>7069</v>
      </c>
      <c r="D1248" t="s">
        <v>7070</v>
      </c>
      <c r="E1248">
        <v>-0.8</v>
      </c>
      <c r="F1248">
        <v>20</v>
      </c>
      <c r="G1248">
        <v>33.389279999999999</v>
      </c>
      <c r="H1248">
        <v>30.916</v>
      </c>
    </row>
    <row r="1249" spans="1:8" x14ac:dyDescent="0.25">
      <c r="A1249">
        <v>1</v>
      </c>
      <c r="B1249" t="s">
        <v>6914</v>
      </c>
      <c r="C1249" t="s">
        <v>7542</v>
      </c>
      <c r="D1249" t="s">
        <v>7543</v>
      </c>
      <c r="E1249">
        <v>0</v>
      </c>
      <c r="F1249">
        <v>16</v>
      </c>
      <c r="G1249">
        <v>50.911200000000001</v>
      </c>
      <c r="H1249">
        <v>47.14</v>
      </c>
    </row>
    <row r="1250" spans="1:8" x14ac:dyDescent="0.25">
      <c r="A1250">
        <v>1</v>
      </c>
      <c r="B1250" t="s">
        <v>6914</v>
      </c>
      <c r="C1250" t="s">
        <v>3767</v>
      </c>
      <c r="D1250" t="s">
        <v>577</v>
      </c>
      <c r="E1250">
        <v>-10.041667</v>
      </c>
      <c r="F1250">
        <v>24</v>
      </c>
      <c r="G1250">
        <v>30.294560000000001</v>
      </c>
      <c r="H1250">
        <v>26.116</v>
      </c>
    </row>
    <row r="1251" spans="1:8" x14ac:dyDescent="0.25">
      <c r="A1251">
        <v>1</v>
      </c>
      <c r="B1251" t="s">
        <v>6914</v>
      </c>
      <c r="C1251" t="s">
        <v>7544</v>
      </c>
      <c r="D1251" t="s">
        <v>7545</v>
      </c>
      <c r="E1251">
        <v>0</v>
      </c>
      <c r="F1251">
        <v>16</v>
      </c>
      <c r="G1251">
        <v>32.821199999999997</v>
      </c>
      <c r="H1251">
        <v>30.39</v>
      </c>
    </row>
    <row r="1252" spans="1:8" x14ac:dyDescent="0.25">
      <c r="A1252">
        <v>1</v>
      </c>
      <c r="B1252" t="s">
        <v>6914</v>
      </c>
      <c r="C1252" t="s">
        <v>7071</v>
      </c>
      <c r="D1252" t="s">
        <v>7072</v>
      </c>
      <c r="E1252">
        <v>0</v>
      </c>
      <c r="F1252">
        <v>16</v>
      </c>
      <c r="G1252">
        <v>32.821199999999997</v>
      </c>
      <c r="H1252">
        <v>30.39</v>
      </c>
    </row>
    <row r="1253" spans="1:8" x14ac:dyDescent="0.25">
      <c r="A1253">
        <v>1</v>
      </c>
      <c r="B1253" t="s">
        <v>6914</v>
      </c>
      <c r="C1253" t="s">
        <v>7546</v>
      </c>
      <c r="D1253" t="s">
        <v>7547</v>
      </c>
      <c r="E1253">
        <v>0</v>
      </c>
      <c r="F1253">
        <v>16</v>
      </c>
      <c r="G1253">
        <v>32.821199999999997</v>
      </c>
      <c r="H1253">
        <v>30.39</v>
      </c>
    </row>
    <row r="1254" spans="1:8" x14ac:dyDescent="0.25">
      <c r="A1254">
        <v>1</v>
      </c>
      <c r="B1254" t="s">
        <v>6914</v>
      </c>
      <c r="C1254" t="s">
        <v>7073</v>
      </c>
      <c r="D1254" t="s">
        <v>7074</v>
      </c>
      <c r="E1254">
        <v>0</v>
      </c>
      <c r="F1254">
        <v>16</v>
      </c>
      <c r="G1254">
        <v>32.821199999999997</v>
      </c>
      <c r="H1254">
        <v>30.39</v>
      </c>
    </row>
    <row r="1255" spans="1:8" x14ac:dyDescent="0.25">
      <c r="A1255">
        <v>1</v>
      </c>
      <c r="B1255" t="s">
        <v>6914</v>
      </c>
      <c r="C1255" t="s">
        <v>7075</v>
      </c>
      <c r="D1255" t="s">
        <v>7076</v>
      </c>
      <c r="E1255">
        <v>47.333334000000001</v>
      </c>
      <c r="F1255">
        <v>6</v>
      </c>
      <c r="G1255">
        <v>171.07740000000001</v>
      </c>
      <c r="H1255">
        <v>158.405</v>
      </c>
    </row>
    <row r="1256" spans="1:8" x14ac:dyDescent="0.25">
      <c r="A1256">
        <v>1</v>
      </c>
      <c r="B1256" t="s">
        <v>6914</v>
      </c>
      <c r="C1256" t="s">
        <v>7548</v>
      </c>
      <c r="D1256" t="s">
        <v>7549</v>
      </c>
      <c r="E1256">
        <v>0.94444499999999998</v>
      </c>
      <c r="F1256">
        <v>18</v>
      </c>
      <c r="G1256">
        <v>52.593240000000002</v>
      </c>
      <c r="H1256">
        <v>45.338999999999999</v>
      </c>
    </row>
    <row r="1257" spans="1:8" x14ac:dyDescent="0.25">
      <c r="A1257">
        <v>1</v>
      </c>
      <c r="B1257" t="s">
        <v>6914</v>
      </c>
      <c r="C1257" t="s">
        <v>7077</v>
      </c>
      <c r="D1257" t="s">
        <v>7078</v>
      </c>
      <c r="E1257">
        <v>0</v>
      </c>
      <c r="F1257">
        <v>12</v>
      </c>
      <c r="G1257">
        <v>67.272120000000001</v>
      </c>
      <c r="H1257">
        <v>62.289000000000001</v>
      </c>
    </row>
    <row r="1258" spans="1:8" x14ac:dyDescent="0.25">
      <c r="A1258">
        <v>1</v>
      </c>
      <c r="B1258" t="s">
        <v>6914</v>
      </c>
      <c r="C1258" t="s">
        <v>7550</v>
      </c>
      <c r="D1258" t="s">
        <v>7551</v>
      </c>
      <c r="E1258">
        <v>0</v>
      </c>
      <c r="F1258">
        <v>12</v>
      </c>
      <c r="G1258">
        <v>39.020400000000002</v>
      </c>
      <c r="H1258">
        <v>36.130000000000003</v>
      </c>
    </row>
    <row r="1259" spans="1:8" x14ac:dyDescent="0.25">
      <c r="A1259">
        <v>1</v>
      </c>
      <c r="B1259" t="s">
        <v>6914</v>
      </c>
      <c r="C1259" t="s">
        <v>7079</v>
      </c>
      <c r="D1259" t="s">
        <v>7080</v>
      </c>
      <c r="E1259">
        <v>0</v>
      </c>
      <c r="F1259">
        <v>20</v>
      </c>
      <c r="G1259">
        <v>39.052799999999998</v>
      </c>
      <c r="H1259">
        <v>36.159999999999997</v>
      </c>
    </row>
    <row r="1260" spans="1:8" x14ac:dyDescent="0.25">
      <c r="A1260">
        <v>1</v>
      </c>
      <c r="B1260" t="s">
        <v>6914</v>
      </c>
      <c r="C1260" t="s">
        <v>2773</v>
      </c>
      <c r="D1260" t="s">
        <v>19348</v>
      </c>
      <c r="E1260">
        <v>3.375</v>
      </c>
      <c r="F1260">
        <v>24</v>
      </c>
      <c r="G1260">
        <v>31.552199999999999</v>
      </c>
      <c r="H1260">
        <v>29.215</v>
      </c>
    </row>
    <row r="1261" spans="1:8" x14ac:dyDescent="0.25">
      <c r="A1261">
        <v>1</v>
      </c>
      <c r="B1261" t="s">
        <v>6914</v>
      </c>
      <c r="C1261" t="s">
        <v>7081</v>
      </c>
      <c r="D1261" t="s">
        <v>7082</v>
      </c>
      <c r="E1261">
        <v>0</v>
      </c>
      <c r="F1261">
        <v>12</v>
      </c>
      <c r="G1261">
        <v>65.523600000000002</v>
      </c>
      <c r="H1261">
        <v>60.67</v>
      </c>
    </row>
    <row r="1262" spans="1:8" x14ac:dyDescent="0.25">
      <c r="A1262">
        <v>1</v>
      </c>
      <c r="B1262" t="s">
        <v>6914</v>
      </c>
      <c r="C1262" t="s">
        <v>7083</v>
      </c>
      <c r="D1262" t="s">
        <v>7084</v>
      </c>
      <c r="E1262">
        <v>0</v>
      </c>
      <c r="F1262">
        <v>12</v>
      </c>
      <c r="G1262">
        <v>65.523600000000002</v>
      </c>
      <c r="H1262">
        <v>60.67</v>
      </c>
    </row>
    <row r="1263" spans="1:8" x14ac:dyDescent="0.25">
      <c r="A1263">
        <v>1</v>
      </c>
      <c r="B1263" t="s">
        <v>6914</v>
      </c>
      <c r="C1263" t="s">
        <v>7552</v>
      </c>
      <c r="D1263" t="s">
        <v>7553</v>
      </c>
      <c r="E1263">
        <v>0</v>
      </c>
      <c r="F1263">
        <v>16</v>
      </c>
      <c r="G1263">
        <v>0</v>
      </c>
      <c r="H1263">
        <v>0</v>
      </c>
    </row>
    <row r="1264" spans="1:8" x14ac:dyDescent="0.25">
      <c r="A1264">
        <v>1</v>
      </c>
      <c r="B1264" t="s">
        <v>6914</v>
      </c>
      <c r="C1264" t="s">
        <v>8375</v>
      </c>
      <c r="D1264" t="s">
        <v>8659</v>
      </c>
      <c r="E1264">
        <v>15.1</v>
      </c>
      <c r="F1264">
        <v>10</v>
      </c>
      <c r="G1264">
        <v>60.393599999999999</v>
      </c>
      <c r="H1264">
        <v>55.92</v>
      </c>
    </row>
    <row r="1265" spans="1:8" x14ac:dyDescent="0.25">
      <c r="A1265">
        <v>1</v>
      </c>
      <c r="B1265" t="s">
        <v>6914</v>
      </c>
      <c r="C1265" t="s">
        <v>8376</v>
      </c>
      <c r="D1265" t="s">
        <v>8660</v>
      </c>
      <c r="E1265">
        <v>10.7</v>
      </c>
      <c r="F1265">
        <v>10</v>
      </c>
      <c r="G1265">
        <v>60.393599999999999</v>
      </c>
      <c r="H1265">
        <v>55.92</v>
      </c>
    </row>
    <row r="1266" spans="1:8" x14ac:dyDescent="0.25">
      <c r="A1266">
        <v>1</v>
      </c>
      <c r="B1266" t="s">
        <v>6914</v>
      </c>
      <c r="C1266" t="s">
        <v>2774</v>
      </c>
      <c r="D1266" t="s">
        <v>578</v>
      </c>
      <c r="E1266">
        <v>11.041668</v>
      </c>
      <c r="F1266">
        <v>24</v>
      </c>
      <c r="G1266">
        <v>31.552199999999999</v>
      </c>
      <c r="H1266">
        <v>29.215</v>
      </c>
    </row>
    <row r="1267" spans="1:8" x14ac:dyDescent="0.25">
      <c r="A1267">
        <v>1</v>
      </c>
      <c r="B1267" t="s">
        <v>6914</v>
      </c>
      <c r="C1267" t="s">
        <v>3768</v>
      </c>
      <c r="D1267" t="s">
        <v>579</v>
      </c>
      <c r="E1267">
        <v>26.000001999999999</v>
      </c>
      <c r="F1267">
        <v>24</v>
      </c>
      <c r="G1267">
        <v>41.036760000000001</v>
      </c>
      <c r="H1267">
        <v>37.997</v>
      </c>
    </row>
    <row r="1268" spans="1:8" x14ac:dyDescent="0.25">
      <c r="A1268">
        <v>1</v>
      </c>
      <c r="B1268" t="s">
        <v>6914</v>
      </c>
      <c r="C1268" t="s">
        <v>8377</v>
      </c>
      <c r="D1268" t="s">
        <v>8661</v>
      </c>
      <c r="E1268">
        <v>4.0999999999999996</v>
      </c>
      <c r="F1268">
        <v>10</v>
      </c>
      <c r="G1268">
        <v>63.568800000000003</v>
      </c>
      <c r="H1268">
        <v>58.86</v>
      </c>
    </row>
    <row r="1269" spans="1:8" x14ac:dyDescent="0.25">
      <c r="A1269">
        <v>1</v>
      </c>
      <c r="B1269" t="s">
        <v>6914</v>
      </c>
      <c r="C1269" t="s">
        <v>8378</v>
      </c>
      <c r="D1269" t="s">
        <v>8662</v>
      </c>
      <c r="E1269">
        <v>9.1666659999999993</v>
      </c>
      <c r="F1269">
        <v>12</v>
      </c>
      <c r="G1269">
        <v>31.784400000000002</v>
      </c>
      <c r="H1269">
        <v>29.43</v>
      </c>
    </row>
    <row r="1270" spans="1:8" x14ac:dyDescent="0.25">
      <c r="A1270">
        <v>1</v>
      </c>
      <c r="B1270" t="s">
        <v>6914</v>
      </c>
      <c r="C1270" t="s">
        <v>8379</v>
      </c>
      <c r="D1270" t="s">
        <v>8663</v>
      </c>
      <c r="E1270">
        <v>3.6666669999999999</v>
      </c>
      <c r="F1270">
        <v>12</v>
      </c>
      <c r="G1270">
        <v>31.784400000000002</v>
      </c>
      <c r="H1270">
        <v>29.43</v>
      </c>
    </row>
    <row r="1271" spans="1:8" x14ac:dyDescent="0.25">
      <c r="A1271">
        <v>1</v>
      </c>
      <c r="B1271" t="s">
        <v>6914</v>
      </c>
      <c r="C1271" t="s">
        <v>8380</v>
      </c>
      <c r="D1271" t="s">
        <v>8664</v>
      </c>
      <c r="E1271">
        <v>5.1666660000000002</v>
      </c>
      <c r="F1271">
        <v>12</v>
      </c>
      <c r="G1271">
        <v>31.784400000000002</v>
      </c>
      <c r="H1271">
        <v>29.43</v>
      </c>
    </row>
    <row r="1272" spans="1:8" x14ac:dyDescent="0.25">
      <c r="A1272">
        <v>1</v>
      </c>
      <c r="B1272" t="s">
        <v>6914</v>
      </c>
      <c r="C1272" t="s">
        <v>8381</v>
      </c>
      <c r="D1272" t="s">
        <v>8665</v>
      </c>
      <c r="E1272">
        <v>0</v>
      </c>
      <c r="F1272">
        <v>20</v>
      </c>
      <c r="G1272">
        <v>34.7652</v>
      </c>
      <c r="H1272">
        <v>32.19</v>
      </c>
    </row>
    <row r="1273" spans="1:8" x14ac:dyDescent="0.25">
      <c r="A1273">
        <v>1</v>
      </c>
      <c r="B1273" t="s">
        <v>6914</v>
      </c>
      <c r="C1273" t="s">
        <v>8857</v>
      </c>
      <c r="D1273" t="s">
        <v>8858</v>
      </c>
      <c r="E1273">
        <v>30.4375</v>
      </c>
      <c r="F1273">
        <v>16</v>
      </c>
      <c r="G1273">
        <v>46.78884</v>
      </c>
      <c r="H1273">
        <v>43.323</v>
      </c>
    </row>
    <row r="1274" spans="1:8" x14ac:dyDescent="0.25">
      <c r="A1274">
        <v>1</v>
      </c>
      <c r="B1274" t="s">
        <v>6914</v>
      </c>
      <c r="C1274" t="s">
        <v>9979</v>
      </c>
      <c r="D1274" t="s">
        <v>9980</v>
      </c>
      <c r="E1274">
        <v>4</v>
      </c>
      <c r="F1274">
        <v>5</v>
      </c>
      <c r="G1274">
        <v>152.66772</v>
      </c>
      <c r="H1274">
        <v>141.35900000000001</v>
      </c>
    </row>
    <row r="1275" spans="1:8" x14ac:dyDescent="0.25">
      <c r="A1275">
        <v>1</v>
      </c>
      <c r="B1275" t="s">
        <v>6914</v>
      </c>
      <c r="C1275" t="s">
        <v>9981</v>
      </c>
      <c r="D1275" t="s">
        <v>9982</v>
      </c>
      <c r="E1275">
        <v>0</v>
      </c>
      <c r="F1275">
        <v>32</v>
      </c>
      <c r="G1275">
        <v>27.9072</v>
      </c>
      <c r="H1275">
        <v>25.84</v>
      </c>
    </row>
    <row r="1276" spans="1:8" x14ac:dyDescent="0.25">
      <c r="A1276">
        <v>1</v>
      </c>
      <c r="B1276" t="s">
        <v>6914</v>
      </c>
      <c r="C1276" t="s">
        <v>9983</v>
      </c>
      <c r="D1276" t="s">
        <v>9984</v>
      </c>
      <c r="E1276">
        <v>-8.3333000000000004E-2</v>
      </c>
      <c r="F1276">
        <v>12</v>
      </c>
      <c r="G1276">
        <v>53.155439999999999</v>
      </c>
      <c r="H1276">
        <v>49.218000000000004</v>
      </c>
    </row>
    <row r="1277" spans="1:8" x14ac:dyDescent="0.25">
      <c r="A1277">
        <v>1</v>
      </c>
      <c r="B1277" t="s">
        <v>6914</v>
      </c>
      <c r="C1277" t="s">
        <v>9985</v>
      </c>
      <c r="D1277" t="s">
        <v>9986</v>
      </c>
      <c r="E1277">
        <v>6.7619049999999996</v>
      </c>
      <c r="F1277">
        <v>21</v>
      </c>
      <c r="G1277">
        <v>27.228960000000001</v>
      </c>
      <c r="H1277">
        <v>25.212</v>
      </c>
    </row>
    <row r="1278" spans="1:8" x14ac:dyDescent="0.25">
      <c r="A1278">
        <v>1</v>
      </c>
      <c r="B1278" t="s">
        <v>6914</v>
      </c>
      <c r="C1278" t="s">
        <v>3769</v>
      </c>
      <c r="D1278" t="s">
        <v>580</v>
      </c>
      <c r="E1278">
        <v>26.2</v>
      </c>
      <c r="F1278">
        <v>20</v>
      </c>
      <c r="G1278">
        <v>39.052799999999998</v>
      </c>
      <c r="H1278">
        <v>36.159999999999997</v>
      </c>
    </row>
    <row r="1279" spans="1:8" x14ac:dyDescent="0.25">
      <c r="A1279">
        <v>1</v>
      </c>
      <c r="B1279" t="s">
        <v>6914</v>
      </c>
      <c r="C1279" t="s">
        <v>18669</v>
      </c>
      <c r="D1279" t="s">
        <v>18670</v>
      </c>
      <c r="E1279">
        <v>14.25</v>
      </c>
      <c r="F1279">
        <v>20</v>
      </c>
      <c r="G1279">
        <v>34.930439999999997</v>
      </c>
      <c r="H1279">
        <v>32.343000000000004</v>
      </c>
    </row>
    <row r="1280" spans="1:8" x14ac:dyDescent="0.25">
      <c r="A1280">
        <v>1</v>
      </c>
      <c r="B1280" t="s">
        <v>6914</v>
      </c>
      <c r="C1280" t="s">
        <v>18671</v>
      </c>
      <c r="D1280" t="s">
        <v>18672</v>
      </c>
      <c r="E1280">
        <v>0.8</v>
      </c>
      <c r="F1280">
        <v>10</v>
      </c>
      <c r="G1280">
        <v>114.102</v>
      </c>
      <c r="H1280">
        <v>105.65</v>
      </c>
    </row>
    <row r="1281" spans="1:8" x14ac:dyDescent="0.25">
      <c r="A1281">
        <v>1</v>
      </c>
      <c r="B1281" t="s">
        <v>6914</v>
      </c>
      <c r="C1281" t="s">
        <v>18673</v>
      </c>
      <c r="D1281" t="s">
        <v>18674</v>
      </c>
      <c r="E1281">
        <v>2.1</v>
      </c>
      <c r="F1281">
        <v>10</v>
      </c>
      <c r="G1281">
        <v>114.102</v>
      </c>
      <c r="H1281">
        <v>105.65</v>
      </c>
    </row>
    <row r="1282" spans="1:8" x14ac:dyDescent="0.25">
      <c r="A1282">
        <v>1</v>
      </c>
      <c r="B1282" t="s">
        <v>6914</v>
      </c>
      <c r="C1282" t="s">
        <v>18675</v>
      </c>
      <c r="D1282" t="s">
        <v>18676</v>
      </c>
      <c r="E1282">
        <v>11.4</v>
      </c>
      <c r="F1282">
        <v>10</v>
      </c>
      <c r="G1282">
        <v>36.236159999999998</v>
      </c>
      <c r="H1282">
        <v>33.552</v>
      </c>
    </row>
    <row r="1283" spans="1:8" x14ac:dyDescent="0.25">
      <c r="A1283">
        <v>1</v>
      </c>
      <c r="B1283" t="s">
        <v>6914</v>
      </c>
      <c r="C1283" t="s">
        <v>18545</v>
      </c>
      <c r="D1283" t="s">
        <v>18546</v>
      </c>
      <c r="E1283">
        <v>16.8</v>
      </c>
      <c r="F1283">
        <v>10</v>
      </c>
      <c r="G1283">
        <v>60.393599999999999</v>
      </c>
      <c r="H1283">
        <v>55.92</v>
      </c>
    </row>
    <row r="1284" spans="1:8" x14ac:dyDescent="0.25">
      <c r="A1284">
        <v>1</v>
      </c>
      <c r="B1284" t="s">
        <v>6914</v>
      </c>
      <c r="C1284" t="s">
        <v>18830</v>
      </c>
      <c r="D1284" t="s">
        <v>18831</v>
      </c>
      <c r="E1284">
        <v>3</v>
      </c>
      <c r="F1284">
        <v>12</v>
      </c>
      <c r="G1284">
        <v>66.398399999999995</v>
      </c>
      <c r="H1284">
        <v>61.48</v>
      </c>
    </row>
    <row r="1285" spans="1:8" x14ac:dyDescent="0.25">
      <c r="A1285">
        <v>1</v>
      </c>
      <c r="B1285" t="s">
        <v>6914</v>
      </c>
      <c r="C1285" t="s">
        <v>19507</v>
      </c>
      <c r="D1285" t="s">
        <v>19508</v>
      </c>
      <c r="E1285">
        <v>1.9</v>
      </c>
      <c r="F1285">
        <v>10</v>
      </c>
      <c r="G1285">
        <v>108.0108</v>
      </c>
      <c r="H1285">
        <v>100.01</v>
      </c>
    </row>
    <row r="1286" spans="1:8" x14ac:dyDescent="0.25">
      <c r="A1286">
        <v>1</v>
      </c>
      <c r="B1286" t="s">
        <v>6914</v>
      </c>
      <c r="C1286" t="s">
        <v>19515</v>
      </c>
      <c r="D1286" t="s">
        <v>19516</v>
      </c>
      <c r="E1286">
        <v>3.1</v>
      </c>
      <c r="F1286">
        <v>20</v>
      </c>
      <c r="G1286">
        <v>59.992919999999998</v>
      </c>
      <c r="H1286">
        <v>55.548999999999999</v>
      </c>
    </row>
    <row r="1287" spans="1:8" x14ac:dyDescent="0.25">
      <c r="A1287">
        <v>1</v>
      </c>
      <c r="B1287" t="s">
        <v>6914</v>
      </c>
      <c r="C1287" t="s">
        <v>19606</v>
      </c>
      <c r="D1287" t="s">
        <v>19607</v>
      </c>
      <c r="E1287">
        <v>0</v>
      </c>
      <c r="F1287">
        <v>24</v>
      </c>
      <c r="G1287">
        <v>0</v>
      </c>
      <c r="H1287">
        <v>0</v>
      </c>
    </row>
    <row r="1288" spans="1:8" x14ac:dyDescent="0.25">
      <c r="A1288">
        <v>1</v>
      </c>
      <c r="B1288" t="s">
        <v>6914</v>
      </c>
      <c r="C1288" t="s">
        <v>19608</v>
      </c>
      <c r="D1288" t="s">
        <v>19609</v>
      </c>
      <c r="E1288">
        <v>0</v>
      </c>
      <c r="F1288">
        <v>24</v>
      </c>
      <c r="G1288">
        <v>0</v>
      </c>
      <c r="H1288">
        <v>0</v>
      </c>
    </row>
    <row r="1289" spans="1:8" x14ac:dyDescent="0.25">
      <c r="A1289">
        <v>1</v>
      </c>
      <c r="B1289" t="s">
        <v>6914</v>
      </c>
      <c r="C1289" t="s">
        <v>3770</v>
      </c>
      <c r="D1289" t="s">
        <v>19529</v>
      </c>
      <c r="E1289">
        <v>0.9375</v>
      </c>
      <c r="F1289">
        <v>16</v>
      </c>
      <c r="G1289">
        <v>78.033240000000006</v>
      </c>
      <c r="H1289">
        <v>72.253</v>
      </c>
    </row>
    <row r="1290" spans="1:8" x14ac:dyDescent="0.25">
      <c r="A1290">
        <v>1</v>
      </c>
      <c r="B1290" t="s">
        <v>6914</v>
      </c>
      <c r="C1290" t="s">
        <v>2775</v>
      </c>
      <c r="D1290" t="s">
        <v>581</v>
      </c>
      <c r="E1290">
        <v>20.34375</v>
      </c>
      <c r="F1290">
        <v>32</v>
      </c>
      <c r="G1290">
        <v>29.6892</v>
      </c>
      <c r="H1290">
        <v>27.49</v>
      </c>
    </row>
    <row r="1291" spans="1:8" x14ac:dyDescent="0.25">
      <c r="A1291">
        <v>1</v>
      </c>
      <c r="B1291" t="s">
        <v>6914</v>
      </c>
      <c r="C1291" t="s">
        <v>2776</v>
      </c>
      <c r="D1291" t="s">
        <v>582</v>
      </c>
      <c r="E1291">
        <v>1.0476190000000001</v>
      </c>
      <c r="F1291">
        <v>21</v>
      </c>
      <c r="G1291">
        <v>27.228960000000001</v>
      </c>
      <c r="H1291">
        <v>25.212</v>
      </c>
    </row>
    <row r="1292" spans="1:8" x14ac:dyDescent="0.25">
      <c r="A1292">
        <v>1</v>
      </c>
      <c r="B1292" t="s">
        <v>6914</v>
      </c>
      <c r="C1292" t="s">
        <v>3771</v>
      </c>
      <c r="D1292" t="s">
        <v>9264</v>
      </c>
      <c r="E1292">
        <v>8.8333329999999997</v>
      </c>
      <c r="F1292">
        <v>12</v>
      </c>
      <c r="G1292">
        <v>31.784400000000002</v>
      </c>
      <c r="H1292">
        <v>29.43</v>
      </c>
    </row>
    <row r="1293" spans="1:8" x14ac:dyDescent="0.25">
      <c r="A1293">
        <v>1</v>
      </c>
      <c r="B1293" t="s">
        <v>6914</v>
      </c>
      <c r="C1293" t="s">
        <v>3772</v>
      </c>
      <c r="D1293" t="s">
        <v>583</v>
      </c>
      <c r="E1293">
        <v>36.625003</v>
      </c>
      <c r="F1293">
        <v>24</v>
      </c>
      <c r="G1293">
        <v>34.498440000000002</v>
      </c>
      <c r="H1293">
        <v>31.943000000000001</v>
      </c>
    </row>
    <row r="1294" spans="1:8" x14ac:dyDescent="0.25">
      <c r="A1294">
        <v>1</v>
      </c>
      <c r="B1294" t="s">
        <v>6914</v>
      </c>
      <c r="C1294" t="s">
        <v>3773</v>
      </c>
      <c r="D1294" t="s">
        <v>584</v>
      </c>
      <c r="E1294">
        <v>4</v>
      </c>
      <c r="F1294">
        <v>12</v>
      </c>
      <c r="G1294">
        <v>69.982919999999993</v>
      </c>
      <c r="H1294">
        <v>64.799000000000007</v>
      </c>
    </row>
    <row r="1295" spans="1:8" x14ac:dyDescent="0.25">
      <c r="A1295">
        <v>1</v>
      </c>
      <c r="B1295" t="s">
        <v>6914</v>
      </c>
      <c r="C1295" t="s">
        <v>2777</v>
      </c>
      <c r="D1295" t="s">
        <v>585</v>
      </c>
      <c r="E1295">
        <v>9.875</v>
      </c>
      <c r="F1295">
        <v>16</v>
      </c>
      <c r="G1295">
        <v>39.457799999999999</v>
      </c>
      <c r="H1295">
        <v>36.534999999999997</v>
      </c>
    </row>
    <row r="1296" spans="1:8" x14ac:dyDescent="0.25">
      <c r="A1296">
        <v>1</v>
      </c>
      <c r="B1296" t="s">
        <v>6914</v>
      </c>
      <c r="C1296" t="s">
        <v>9987</v>
      </c>
      <c r="D1296" t="s">
        <v>9988</v>
      </c>
      <c r="E1296">
        <v>6.4</v>
      </c>
      <c r="F1296">
        <v>10</v>
      </c>
      <c r="G1296">
        <v>63.568800000000003</v>
      </c>
      <c r="H1296">
        <v>58.86</v>
      </c>
    </row>
    <row r="1297" spans="1:8" x14ac:dyDescent="0.25">
      <c r="A1297">
        <v>1</v>
      </c>
      <c r="B1297" t="s">
        <v>6914</v>
      </c>
      <c r="C1297" t="s">
        <v>2778</v>
      </c>
      <c r="D1297" t="s">
        <v>19349</v>
      </c>
      <c r="E1297">
        <v>5.64</v>
      </c>
      <c r="F1297">
        <v>25</v>
      </c>
      <c r="G1297">
        <v>33.390360000000001</v>
      </c>
      <c r="H1297">
        <v>30.917000000000002</v>
      </c>
    </row>
    <row r="1298" spans="1:8" x14ac:dyDescent="0.25">
      <c r="A1298">
        <v>1</v>
      </c>
      <c r="B1298" t="s">
        <v>6914</v>
      </c>
      <c r="C1298" t="s">
        <v>3774</v>
      </c>
      <c r="D1298" t="s">
        <v>586</v>
      </c>
      <c r="E1298">
        <v>0</v>
      </c>
      <c r="F1298">
        <v>25</v>
      </c>
      <c r="G1298">
        <v>35.433720000000001</v>
      </c>
      <c r="H1298">
        <v>32.808999999999997</v>
      </c>
    </row>
    <row r="1299" spans="1:8" x14ac:dyDescent="0.25">
      <c r="A1299">
        <v>1</v>
      </c>
      <c r="B1299" t="s">
        <v>6914</v>
      </c>
      <c r="C1299" t="s">
        <v>3775</v>
      </c>
      <c r="D1299" t="s">
        <v>587</v>
      </c>
      <c r="E1299">
        <v>2.75</v>
      </c>
      <c r="F1299">
        <v>24</v>
      </c>
      <c r="G1299">
        <v>33.569240000000001</v>
      </c>
      <c r="H1299">
        <v>28.939</v>
      </c>
    </row>
    <row r="1300" spans="1:8" x14ac:dyDescent="0.25">
      <c r="A1300">
        <v>1</v>
      </c>
      <c r="B1300" t="s">
        <v>6914</v>
      </c>
      <c r="C1300" t="s">
        <v>3776</v>
      </c>
      <c r="D1300" t="s">
        <v>588</v>
      </c>
      <c r="E1300">
        <v>1</v>
      </c>
      <c r="F1300">
        <v>18</v>
      </c>
      <c r="G1300">
        <v>33.1128</v>
      </c>
      <c r="H1300">
        <v>30.66</v>
      </c>
    </row>
    <row r="1301" spans="1:8" x14ac:dyDescent="0.25">
      <c r="A1301">
        <v>1</v>
      </c>
      <c r="B1301" t="s">
        <v>6914</v>
      </c>
      <c r="C1301" t="s">
        <v>3777</v>
      </c>
      <c r="D1301" t="s">
        <v>589</v>
      </c>
      <c r="E1301">
        <v>2.2083339999999998</v>
      </c>
      <c r="F1301">
        <v>24</v>
      </c>
      <c r="G1301">
        <v>37.065600000000003</v>
      </c>
      <c r="H1301">
        <v>34.32</v>
      </c>
    </row>
    <row r="1302" spans="1:8" x14ac:dyDescent="0.25">
      <c r="A1302">
        <v>1</v>
      </c>
      <c r="B1302" t="s">
        <v>6914</v>
      </c>
      <c r="C1302" t="s">
        <v>3778</v>
      </c>
      <c r="D1302" t="s">
        <v>590</v>
      </c>
      <c r="E1302">
        <v>1.1666669999999999</v>
      </c>
      <c r="F1302">
        <v>12</v>
      </c>
      <c r="G1302">
        <v>74.152799999999999</v>
      </c>
      <c r="H1302">
        <v>68.66</v>
      </c>
    </row>
    <row r="1303" spans="1:8" x14ac:dyDescent="0.25">
      <c r="A1303">
        <v>1</v>
      </c>
      <c r="B1303" t="s">
        <v>6914</v>
      </c>
      <c r="C1303" t="s">
        <v>3779</v>
      </c>
      <c r="D1303" t="s">
        <v>591</v>
      </c>
      <c r="E1303">
        <v>17.375001000000001</v>
      </c>
      <c r="F1303">
        <v>24</v>
      </c>
      <c r="G1303">
        <v>28.08108</v>
      </c>
      <c r="H1303">
        <v>26.001000000000001</v>
      </c>
    </row>
    <row r="1304" spans="1:8" x14ac:dyDescent="0.25">
      <c r="A1304">
        <v>1</v>
      </c>
      <c r="B1304" t="s">
        <v>6914</v>
      </c>
      <c r="C1304" t="s">
        <v>2779</v>
      </c>
      <c r="D1304" t="s">
        <v>592</v>
      </c>
      <c r="E1304">
        <v>0.125</v>
      </c>
      <c r="F1304">
        <v>32</v>
      </c>
      <c r="G1304">
        <v>27.916920000000001</v>
      </c>
      <c r="H1304">
        <v>25.849</v>
      </c>
    </row>
    <row r="1305" spans="1:8" x14ac:dyDescent="0.25">
      <c r="A1305">
        <v>1</v>
      </c>
      <c r="B1305" t="s">
        <v>6914</v>
      </c>
      <c r="C1305" t="s">
        <v>3780</v>
      </c>
      <c r="D1305" t="s">
        <v>593</v>
      </c>
      <c r="E1305">
        <v>17.333335000000002</v>
      </c>
      <c r="F1305">
        <v>24</v>
      </c>
      <c r="G1305">
        <v>28.08108</v>
      </c>
      <c r="H1305">
        <v>26.001000000000001</v>
      </c>
    </row>
    <row r="1306" spans="1:8" x14ac:dyDescent="0.25">
      <c r="A1306">
        <v>1</v>
      </c>
      <c r="B1306" t="s">
        <v>6914</v>
      </c>
      <c r="C1306" t="s">
        <v>3781</v>
      </c>
      <c r="D1306" t="s">
        <v>594</v>
      </c>
      <c r="E1306">
        <v>4.9166660000000002</v>
      </c>
      <c r="F1306">
        <v>12</v>
      </c>
      <c r="G1306">
        <v>58.741199999999999</v>
      </c>
      <c r="H1306">
        <v>54.39</v>
      </c>
    </row>
    <row r="1307" spans="1:8" x14ac:dyDescent="0.25">
      <c r="A1307">
        <v>1</v>
      </c>
      <c r="B1307" t="s">
        <v>6914</v>
      </c>
      <c r="C1307" t="s">
        <v>2780</v>
      </c>
      <c r="D1307" t="s">
        <v>595</v>
      </c>
      <c r="E1307">
        <v>11.75</v>
      </c>
      <c r="F1307">
        <v>20</v>
      </c>
      <c r="G1307">
        <v>66.604680000000002</v>
      </c>
      <c r="H1307">
        <v>61.670999999999999</v>
      </c>
    </row>
    <row r="1308" spans="1:8" x14ac:dyDescent="0.25">
      <c r="A1308">
        <v>1</v>
      </c>
      <c r="B1308" t="s">
        <v>6914</v>
      </c>
      <c r="C1308" t="s">
        <v>3782</v>
      </c>
      <c r="D1308" t="s">
        <v>596</v>
      </c>
      <c r="E1308">
        <v>2.0555560000000002</v>
      </c>
      <c r="F1308">
        <v>18</v>
      </c>
      <c r="G1308">
        <v>49.848480000000002</v>
      </c>
      <c r="H1308">
        <v>46.155999999999999</v>
      </c>
    </row>
    <row r="1309" spans="1:8" x14ac:dyDescent="0.25">
      <c r="A1309">
        <v>1</v>
      </c>
      <c r="B1309" t="s">
        <v>6914</v>
      </c>
      <c r="C1309" t="s">
        <v>3783</v>
      </c>
      <c r="D1309" t="s">
        <v>597</v>
      </c>
      <c r="E1309">
        <v>0</v>
      </c>
      <c r="F1309">
        <v>20</v>
      </c>
      <c r="G1309">
        <v>56.516399999999997</v>
      </c>
      <c r="H1309">
        <v>52.33</v>
      </c>
    </row>
    <row r="1310" spans="1:8" x14ac:dyDescent="0.25">
      <c r="A1310">
        <v>1</v>
      </c>
      <c r="B1310" t="s">
        <v>6914</v>
      </c>
      <c r="C1310" t="s">
        <v>3002</v>
      </c>
      <c r="D1310" t="s">
        <v>598</v>
      </c>
      <c r="E1310">
        <v>56.2</v>
      </c>
      <c r="F1310">
        <v>5</v>
      </c>
      <c r="G1310">
        <v>50.095799999999997</v>
      </c>
      <c r="H1310">
        <v>46.384999999999998</v>
      </c>
    </row>
    <row r="1311" spans="1:8" x14ac:dyDescent="0.25">
      <c r="A1311">
        <v>1</v>
      </c>
      <c r="B1311" t="s">
        <v>6914</v>
      </c>
      <c r="C1311" t="s">
        <v>3784</v>
      </c>
      <c r="D1311" t="s">
        <v>599</v>
      </c>
      <c r="E1311">
        <v>0</v>
      </c>
      <c r="F1311">
        <v>21</v>
      </c>
      <c r="G1311">
        <v>28.630800000000001</v>
      </c>
      <c r="H1311">
        <v>26.51</v>
      </c>
    </row>
    <row r="1312" spans="1:8" x14ac:dyDescent="0.25">
      <c r="A1312">
        <v>1</v>
      </c>
      <c r="B1312" t="s">
        <v>6914</v>
      </c>
      <c r="C1312" t="s">
        <v>3785</v>
      </c>
      <c r="D1312" t="s">
        <v>600</v>
      </c>
      <c r="E1312">
        <v>4.25</v>
      </c>
      <c r="F1312">
        <v>24</v>
      </c>
      <c r="G1312">
        <v>28.08</v>
      </c>
      <c r="H1312">
        <v>26</v>
      </c>
    </row>
    <row r="1313" spans="1:8" x14ac:dyDescent="0.25">
      <c r="A1313">
        <v>1</v>
      </c>
      <c r="B1313" t="s">
        <v>6914</v>
      </c>
      <c r="C1313" t="s">
        <v>3786</v>
      </c>
      <c r="D1313" t="s">
        <v>601</v>
      </c>
      <c r="E1313">
        <v>5.8333339999999998</v>
      </c>
      <c r="F1313">
        <v>24</v>
      </c>
      <c r="G1313">
        <v>29.775600000000001</v>
      </c>
      <c r="H1313">
        <v>27.57</v>
      </c>
    </row>
    <row r="1314" spans="1:8" x14ac:dyDescent="0.25">
      <c r="A1314">
        <v>1</v>
      </c>
      <c r="B1314" t="s">
        <v>6914</v>
      </c>
      <c r="C1314" t="s">
        <v>3787</v>
      </c>
      <c r="D1314" t="s">
        <v>602</v>
      </c>
      <c r="E1314">
        <v>0</v>
      </c>
      <c r="F1314">
        <v>24</v>
      </c>
      <c r="G1314">
        <v>17.25948</v>
      </c>
      <c r="H1314">
        <v>15.981</v>
      </c>
    </row>
    <row r="1315" spans="1:8" x14ac:dyDescent="0.25">
      <c r="A1315">
        <v>1</v>
      </c>
      <c r="B1315" t="s">
        <v>6914</v>
      </c>
      <c r="C1315" t="s">
        <v>3788</v>
      </c>
      <c r="D1315" t="s">
        <v>603</v>
      </c>
      <c r="E1315">
        <v>0</v>
      </c>
      <c r="F1315">
        <v>24</v>
      </c>
      <c r="G1315">
        <v>33.242400000000004</v>
      </c>
      <c r="H1315">
        <v>30.78</v>
      </c>
    </row>
    <row r="1316" spans="1:8" x14ac:dyDescent="0.25">
      <c r="A1316">
        <v>1</v>
      </c>
      <c r="B1316" t="s">
        <v>6914</v>
      </c>
      <c r="C1316" t="s">
        <v>3789</v>
      </c>
      <c r="D1316" t="s">
        <v>604</v>
      </c>
      <c r="E1316">
        <v>0</v>
      </c>
      <c r="F1316">
        <v>20</v>
      </c>
      <c r="G1316">
        <v>56.516399999999997</v>
      </c>
      <c r="H1316">
        <v>52.33</v>
      </c>
    </row>
    <row r="1317" spans="1:8" x14ac:dyDescent="0.25">
      <c r="A1317">
        <v>1</v>
      </c>
      <c r="B1317" t="s">
        <v>6914</v>
      </c>
      <c r="C1317" t="s">
        <v>3790</v>
      </c>
      <c r="D1317" t="s">
        <v>605</v>
      </c>
      <c r="E1317">
        <v>4</v>
      </c>
      <c r="F1317">
        <v>24</v>
      </c>
      <c r="G1317">
        <v>29.919239999999999</v>
      </c>
      <c r="H1317">
        <v>27.702999999999999</v>
      </c>
    </row>
    <row r="1318" spans="1:8" x14ac:dyDescent="0.25">
      <c r="A1318">
        <v>1</v>
      </c>
      <c r="B1318" t="s">
        <v>6914</v>
      </c>
      <c r="C1318" t="s">
        <v>2781</v>
      </c>
      <c r="D1318" t="s">
        <v>606</v>
      </c>
      <c r="E1318">
        <v>6.9375</v>
      </c>
      <c r="F1318">
        <v>16</v>
      </c>
      <c r="G1318">
        <v>42.363</v>
      </c>
      <c r="H1318">
        <v>39.225000000000001</v>
      </c>
    </row>
    <row r="1319" spans="1:8" x14ac:dyDescent="0.25">
      <c r="A1319">
        <v>1</v>
      </c>
      <c r="B1319" t="s">
        <v>6914</v>
      </c>
      <c r="C1319" t="s">
        <v>3791</v>
      </c>
      <c r="D1319" t="s">
        <v>607</v>
      </c>
      <c r="E1319">
        <v>2.2000000000000002</v>
      </c>
      <c r="F1319">
        <v>25</v>
      </c>
      <c r="G1319">
        <v>38.66724</v>
      </c>
      <c r="H1319">
        <v>35.802999999999997</v>
      </c>
    </row>
    <row r="1320" spans="1:8" x14ac:dyDescent="0.25">
      <c r="A1320">
        <v>1</v>
      </c>
      <c r="B1320" t="s">
        <v>6914</v>
      </c>
      <c r="C1320" t="s">
        <v>3792</v>
      </c>
      <c r="D1320" t="s">
        <v>608</v>
      </c>
      <c r="E1320">
        <v>9.5833340000000007</v>
      </c>
      <c r="F1320">
        <v>24</v>
      </c>
      <c r="G1320">
        <v>50.29992</v>
      </c>
      <c r="H1320">
        <v>46.573999999999998</v>
      </c>
    </row>
    <row r="1321" spans="1:8" x14ac:dyDescent="0.25">
      <c r="A1321">
        <v>1</v>
      </c>
      <c r="B1321" t="s">
        <v>6914</v>
      </c>
      <c r="C1321" t="s">
        <v>3003</v>
      </c>
      <c r="D1321" t="s">
        <v>609</v>
      </c>
      <c r="E1321">
        <v>9.3333340000000007</v>
      </c>
      <c r="F1321">
        <v>15</v>
      </c>
      <c r="G1321">
        <v>23.922000000000001</v>
      </c>
      <c r="H1321">
        <v>22.15</v>
      </c>
    </row>
    <row r="1322" spans="1:8" x14ac:dyDescent="0.25">
      <c r="A1322">
        <v>1</v>
      </c>
      <c r="B1322" t="s">
        <v>6914</v>
      </c>
      <c r="C1322" t="s">
        <v>3793</v>
      </c>
      <c r="D1322" t="s">
        <v>610</v>
      </c>
      <c r="E1322">
        <v>0</v>
      </c>
      <c r="F1322">
        <v>24</v>
      </c>
      <c r="G1322">
        <v>31.59</v>
      </c>
      <c r="H1322">
        <v>29.25</v>
      </c>
    </row>
    <row r="1323" spans="1:8" x14ac:dyDescent="0.25">
      <c r="A1323">
        <v>1</v>
      </c>
      <c r="B1323" t="s">
        <v>6914</v>
      </c>
      <c r="C1323" t="s">
        <v>2782</v>
      </c>
      <c r="D1323" t="s">
        <v>611</v>
      </c>
      <c r="E1323">
        <v>0</v>
      </c>
      <c r="F1323">
        <v>24</v>
      </c>
      <c r="G1323">
        <v>38.535200000000003</v>
      </c>
      <c r="H1323">
        <v>33.22</v>
      </c>
    </row>
    <row r="1324" spans="1:8" x14ac:dyDescent="0.25">
      <c r="A1324">
        <v>1</v>
      </c>
      <c r="B1324" t="s">
        <v>6914</v>
      </c>
      <c r="C1324" t="s">
        <v>3794</v>
      </c>
      <c r="D1324" t="s">
        <v>612</v>
      </c>
      <c r="E1324">
        <v>-0.05</v>
      </c>
      <c r="F1324">
        <v>20</v>
      </c>
      <c r="G1324">
        <v>36.412399999999998</v>
      </c>
      <c r="H1324">
        <v>31.39</v>
      </c>
    </row>
    <row r="1325" spans="1:8" x14ac:dyDescent="0.25">
      <c r="A1325">
        <v>1</v>
      </c>
      <c r="B1325" t="s">
        <v>6914</v>
      </c>
      <c r="C1325" t="s">
        <v>3795</v>
      </c>
      <c r="D1325" t="s">
        <v>613</v>
      </c>
      <c r="E1325">
        <v>16.291668000000001</v>
      </c>
      <c r="F1325">
        <v>24</v>
      </c>
      <c r="G1325">
        <v>31.989599999999999</v>
      </c>
      <c r="H1325">
        <v>29.62</v>
      </c>
    </row>
    <row r="1326" spans="1:8" x14ac:dyDescent="0.25">
      <c r="A1326">
        <v>1</v>
      </c>
      <c r="B1326" t="s">
        <v>6914</v>
      </c>
      <c r="C1326" t="s">
        <v>3796</v>
      </c>
      <c r="D1326" t="s">
        <v>614</v>
      </c>
      <c r="E1326">
        <v>0</v>
      </c>
      <c r="F1326">
        <v>25</v>
      </c>
      <c r="G1326">
        <v>38.3292</v>
      </c>
      <c r="H1326">
        <v>35.49</v>
      </c>
    </row>
    <row r="1327" spans="1:8" x14ac:dyDescent="0.25">
      <c r="A1327">
        <v>1</v>
      </c>
      <c r="B1327" t="s">
        <v>6914</v>
      </c>
      <c r="C1327" t="s">
        <v>2783</v>
      </c>
      <c r="D1327" t="s">
        <v>615</v>
      </c>
      <c r="E1327">
        <v>3.35</v>
      </c>
      <c r="F1327">
        <v>20</v>
      </c>
      <c r="G1327">
        <v>60.18732</v>
      </c>
      <c r="H1327">
        <v>55.728999999999999</v>
      </c>
    </row>
    <row r="1328" spans="1:8" x14ac:dyDescent="0.25">
      <c r="A1328">
        <v>1</v>
      </c>
      <c r="B1328" t="s">
        <v>6914</v>
      </c>
      <c r="C1328" t="s">
        <v>3797</v>
      </c>
      <c r="D1328" t="s">
        <v>616</v>
      </c>
      <c r="E1328">
        <v>2.95</v>
      </c>
      <c r="F1328">
        <v>20</v>
      </c>
      <c r="G1328">
        <v>55.372680000000003</v>
      </c>
      <c r="H1328">
        <v>51.271000000000001</v>
      </c>
    </row>
    <row r="1329" spans="1:8" x14ac:dyDescent="0.25">
      <c r="A1329">
        <v>1</v>
      </c>
      <c r="B1329" t="s">
        <v>6914</v>
      </c>
      <c r="C1329" t="s">
        <v>2784</v>
      </c>
      <c r="D1329" t="s">
        <v>617</v>
      </c>
      <c r="E1329">
        <v>-0.1875</v>
      </c>
      <c r="F1329">
        <v>16</v>
      </c>
      <c r="G1329">
        <v>55.279800000000002</v>
      </c>
      <c r="H1329">
        <v>51.185000000000002</v>
      </c>
    </row>
    <row r="1330" spans="1:8" x14ac:dyDescent="0.25">
      <c r="A1330">
        <v>1</v>
      </c>
      <c r="B1330" t="s">
        <v>6914</v>
      </c>
      <c r="C1330" t="s">
        <v>3798</v>
      </c>
      <c r="D1330" t="s">
        <v>618</v>
      </c>
      <c r="E1330">
        <v>5.0666669999999998</v>
      </c>
      <c r="F1330">
        <v>15</v>
      </c>
      <c r="G1330">
        <v>23.923079999999999</v>
      </c>
      <c r="H1330">
        <v>22.151</v>
      </c>
    </row>
    <row r="1331" spans="1:8" x14ac:dyDescent="0.25">
      <c r="A1331">
        <v>1</v>
      </c>
      <c r="B1331" t="s">
        <v>6914</v>
      </c>
      <c r="C1331" t="s">
        <v>3799</v>
      </c>
      <c r="D1331" t="s">
        <v>9989</v>
      </c>
      <c r="E1331">
        <v>0</v>
      </c>
      <c r="F1331">
        <v>20</v>
      </c>
      <c r="G1331">
        <v>39.052799999999998</v>
      </c>
      <c r="H1331">
        <v>36.159999999999997</v>
      </c>
    </row>
    <row r="1332" spans="1:8" x14ac:dyDescent="0.25">
      <c r="A1332">
        <v>1</v>
      </c>
      <c r="B1332" t="s">
        <v>6914</v>
      </c>
      <c r="C1332" t="s">
        <v>2785</v>
      </c>
      <c r="D1332" t="s">
        <v>619</v>
      </c>
      <c r="E1332">
        <v>45.5</v>
      </c>
      <c r="F1332">
        <v>16</v>
      </c>
      <c r="G1332">
        <v>75.732839999999996</v>
      </c>
      <c r="H1332">
        <v>70.123000000000005</v>
      </c>
    </row>
    <row r="1333" spans="1:8" x14ac:dyDescent="0.25">
      <c r="A1333">
        <v>1</v>
      </c>
      <c r="B1333" t="s">
        <v>6914</v>
      </c>
      <c r="C1333" t="s">
        <v>2786</v>
      </c>
      <c r="D1333" t="s">
        <v>620</v>
      </c>
      <c r="E1333">
        <v>2.0625</v>
      </c>
      <c r="F1333">
        <v>16</v>
      </c>
      <c r="G1333">
        <v>55.280880000000003</v>
      </c>
      <c r="H1333">
        <v>51.186</v>
      </c>
    </row>
    <row r="1334" spans="1:8" x14ac:dyDescent="0.25">
      <c r="A1334">
        <v>1</v>
      </c>
      <c r="B1334" t="s">
        <v>6914</v>
      </c>
      <c r="C1334" t="s">
        <v>2787</v>
      </c>
      <c r="D1334" t="s">
        <v>621</v>
      </c>
      <c r="E1334">
        <v>0</v>
      </c>
      <c r="F1334">
        <v>30</v>
      </c>
      <c r="G1334">
        <v>26.695571999999999</v>
      </c>
      <c r="H1334">
        <v>24.718122000000001</v>
      </c>
    </row>
    <row r="1335" spans="1:8" x14ac:dyDescent="0.25">
      <c r="A1335">
        <v>1</v>
      </c>
      <c r="B1335" t="s">
        <v>6914</v>
      </c>
      <c r="C1335" t="s">
        <v>3004</v>
      </c>
      <c r="D1335" t="s">
        <v>622</v>
      </c>
      <c r="E1335">
        <v>-0.4</v>
      </c>
      <c r="F1335">
        <v>5</v>
      </c>
      <c r="G1335">
        <v>50.094720000000002</v>
      </c>
      <c r="H1335">
        <v>46.384</v>
      </c>
    </row>
    <row r="1336" spans="1:8" x14ac:dyDescent="0.25">
      <c r="A1336">
        <v>1</v>
      </c>
      <c r="B1336" t="s">
        <v>6914</v>
      </c>
      <c r="C1336" t="s">
        <v>2788</v>
      </c>
      <c r="D1336" t="s">
        <v>623</v>
      </c>
      <c r="E1336">
        <v>22.291668000000001</v>
      </c>
      <c r="F1336">
        <v>24</v>
      </c>
      <c r="G1336">
        <v>64.486800000000002</v>
      </c>
      <c r="H1336">
        <v>59.71</v>
      </c>
    </row>
    <row r="1337" spans="1:8" x14ac:dyDescent="0.25">
      <c r="A1337">
        <v>1</v>
      </c>
      <c r="B1337" t="s">
        <v>6914</v>
      </c>
      <c r="C1337" t="s">
        <v>2789</v>
      </c>
      <c r="D1337" t="s">
        <v>624</v>
      </c>
      <c r="E1337">
        <v>2.9583339999999998</v>
      </c>
      <c r="F1337">
        <v>24</v>
      </c>
      <c r="G1337">
        <v>31.551120000000001</v>
      </c>
      <c r="H1337">
        <v>29.213999999999999</v>
      </c>
    </row>
    <row r="1338" spans="1:8" x14ac:dyDescent="0.25">
      <c r="A1338">
        <v>1</v>
      </c>
      <c r="B1338" t="s">
        <v>6914</v>
      </c>
      <c r="C1338" t="s">
        <v>3800</v>
      </c>
      <c r="D1338" t="s">
        <v>625</v>
      </c>
      <c r="E1338">
        <v>2.2083339999999998</v>
      </c>
      <c r="F1338">
        <v>24</v>
      </c>
      <c r="G1338">
        <v>30.411719999999999</v>
      </c>
      <c r="H1338">
        <v>28.158999999999999</v>
      </c>
    </row>
    <row r="1339" spans="1:8" x14ac:dyDescent="0.25">
      <c r="A1339">
        <v>1</v>
      </c>
      <c r="B1339" t="s">
        <v>6914</v>
      </c>
      <c r="C1339" t="s">
        <v>3801</v>
      </c>
      <c r="D1339" t="s">
        <v>626</v>
      </c>
      <c r="E1339">
        <v>0</v>
      </c>
      <c r="F1339">
        <v>20</v>
      </c>
      <c r="G1339">
        <v>49.085999999999999</v>
      </c>
      <c r="H1339">
        <v>45.45</v>
      </c>
    </row>
    <row r="1340" spans="1:8" x14ac:dyDescent="0.25">
      <c r="A1340">
        <v>1</v>
      </c>
      <c r="B1340" t="s">
        <v>6914</v>
      </c>
      <c r="C1340" t="s">
        <v>3802</v>
      </c>
      <c r="D1340" t="s">
        <v>627</v>
      </c>
      <c r="E1340">
        <v>14.266667</v>
      </c>
      <c r="F1340">
        <v>15</v>
      </c>
      <c r="G1340">
        <v>23.922000000000001</v>
      </c>
      <c r="H1340">
        <v>22.15</v>
      </c>
    </row>
    <row r="1341" spans="1:8" x14ac:dyDescent="0.25">
      <c r="A1341">
        <v>1</v>
      </c>
      <c r="B1341" t="s">
        <v>6914</v>
      </c>
      <c r="C1341" t="s">
        <v>2790</v>
      </c>
      <c r="D1341" t="s">
        <v>628</v>
      </c>
      <c r="E1341">
        <v>12.95</v>
      </c>
      <c r="F1341">
        <v>20</v>
      </c>
      <c r="G1341">
        <v>44.949599999999997</v>
      </c>
      <c r="H1341">
        <v>41.62</v>
      </c>
    </row>
    <row r="1342" spans="1:8" x14ac:dyDescent="0.25">
      <c r="A1342">
        <v>1</v>
      </c>
      <c r="B1342" t="s">
        <v>6914</v>
      </c>
      <c r="C1342" t="s">
        <v>2791</v>
      </c>
      <c r="D1342" t="s">
        <v>629</v>
      </c>
      <c r="E1342">
        <v>0</v>
      </c>
      <c r="F1342">
        <v>20</v>
      </c>
      <c r="G1342">
        <v>33.944400000000002</v>
      </c>
      <c r="H1342">
        <v>31.43</v>
      </c>
    </row>
    <row r="1343" spans="1:8" x14ac:dyDescent="0.25">
      <c r="A1343">
        <v>1</v>
      </c>
      <c r="B1343" t="s">
        <v>6914</v>
      </c>
      <c r="C1343" t="s">
        <v>2792</v>
      </c>
      <c r="D1343" t="s">
        <v>630</v>
      </c>
      <c r="E1343">
        <v>3.95</v>
      </c>
      <c r="F1343">
        <v>20</v>
      </c>
      <c r="G1343">
        <v>33.944400000000002</v>
      </c>
      <c r="H1343">
        <v>31.43</v>
      </c>
    </row>
    <row r="1344" spans="1:8" x14ac:dyDescent="0.25">
      <c r="A1344">
        <v>1</v>
      </c>
      <c r="B1344" t="s">
        <v>6914</v>
      </c>
      <c r="C1344" t="s">
        <v>3803</v>
      </c>
      <c r="D1344" t="s">
        <v>6288</v>
      </c>
      <c r="E1344">
        <v>0</v>
      </c>
      <c r="F1344">
        <v>24</v>
      </c>
      <c r="G1344">
        <v>25.021965000000002</v>
      </c>
      <c r="H1344">
        <v>23.168486000000001</v>
      </c>
    </row>
    <row r="1345" spans="1:8" x14ac:dyDescent="0.25">
      <c r="A1345">
        <v>1</v>
      </c>
      <c r="B1345" t="s">
        <v>6914</v>
      </c>
      <c r="C1345" t="s">
        <v>3804</v>
      </c>
      <c r="D1345" t="s">
        <v>631</v>
      </c>
      <c r="E1345">
        <v>9.5625</v>
      </c>
      <c r="F1345">
        <v>16</v>
      </c>
      <c r="G1345">
        <v>39.549599999999998</v>
      </c>
      <c r="H1345">
        <v>36.619999999999997</v>
      </c>
    </row>
    <row r="1346" spans="1:8" x14ac:dyDescent="0.25">
      <c r="A1346">
        <v>1</v>
      </c>
      <c r="B1346" t="s">
        <v>6914</v>
      </c>
      <c r="C1346" t="s">
        <v>2793</v>
      </c>
      <c r="D1346" t="s">
        <v>632</v>
      </c>
      <c r="E1346">
        <v>7</v>
      </c>
      <c r="F1346">
        <v>12</v>
      </c>
      <c r="G1346">
        <v>66.995639999999995</v>
      </c>
      <c r="H1346">
        <v>62.033000000000001</v>
      </c>
    </row>
    <row r="1347" spans="1:8" x14ac:dyDescent="0.25">
      <c r="A1347">
        <v>1</v>
      </c>
      <c r="B1347" t="s">
        <v>6914</v>
      </c>
      <c r="C1347" t="s">
        <v>3005</v>
      </c>
      <c r="D1347" t="s">
        <v>633</v>
      </c>
      <c r="E1347">
        <v>13.777779000000001</v>
      </c>
      <c r="F1347">
        <v>18</v>
      </c>
      <c r="G1347">
        <v>126.52524</v>
      </c>
      <c r="H1347">
        <v>117.15300000000001</v>
      </c>
    </row>
    <row r="1348" spans="1:8" x14ac:dyDescent="0.25">
      <c r="A1348">
        <v>1</v>
      </c>
      <c r="B1348" t="s">
        <v>6914</v>
      </c>
      <c r="C1348" t="s">
        <v>3006</v>
      </c>
      <c r="D1348" t="s">
        <v>634</v>
      </c>
      <c r="E1348">
        <v>27.166667</v>
      </c>
      <c r="F1348">
        <v>6</v>
      </c>
      <c r="G1348">
        <v>260.27028000000001</v>
      </c>
      <c r="H1348">
        <v>240.99100000000001</v>
      </c>
    </row>
    <row r="1349" spans="1:8" x14ac:dyDescent="0.25">
      <c r="A1349">
        <v>1</v>
      </c>
      <c r="B1349" t="s">
        <v>6914</v>
      </c>
      <c r="C1349" t="s">
        <v>3805</v>
      </c>
      <c r="D1349" t="s">
        <v>635</v>
      </c>
      <c r="E1349">
        <v>27</v>
      </c>
      <c r="F1349">
        <v>8</v>
      </c>
      <c r="G1349">
        <v>97.1892</v>
      </c>
      <c r="H1349">
        <v>89.99</v>
      </c>
    </row>
    <row r="1350" spans="1:8" x14ac:dyDescent="0.25">
      <c r="A1350">
        <v>1</v>
      </c>
      <c r="B1350" t="s">
        <v>6914</v>
      </c>
      <c r="C1350" t="s">
        <v>3806</v>
      </c>
      <c r="D1350" t="s">
        <v>636</v>
      </c>
      <c r="E1350">
        <v>2.0416669999999999</v>
      </c>
      <c r="F1350">
        <v>24</v>
      </c>
      <c r="G1350">
        <v>58.700159999999997</v>
      </c>
      <c r="H1350">
        <v>54.351999999999997</v>
      </c>
    </row>
    <row r="1351" spans="1:8" x14ac:dyDescent="0.25">
      <c r="A1351">
        <v>1</v>
      </c>
      <c r="B1351" t="s">
        <v>6914</v>
      </c>
      <c r="C1351" t="s">
        <v>3807</v>
      </c>
      <c r="D1351" t="s">
        <v>637</v>
      </c>
      <c r="E1351">
        <v>0</v>
      </c>
      <c r="F1351">
        <v>24</v>
      </c>
      <c r="G1351">
        <v>35.337600000000002</v>
      </c>
      <c r="H1351">
        <v>32.72</v>
      </c>
    </row>
    <row r="1352" spans="1:8" x14ac:dyDescent="0.25">
      <c r="A1352">
        <v>1</v>
      </c>
      <c r="B1352" t="s">
        <v>6914</v>
      </c>
      <c r="C1352" t="s">
        <v>3007</v>
      </c>
      <c r="D1352" t="s">
        <v>638</v>
      </c>
      <c r="E1352">
        <v>26.583331999999999</v>
      </c>
      <c r="F1352">
        <v>12</v>
      </c>
      <c r="G1352">
        <v>64.452240000000003</v>
      </c>
      <c r="H1352">
        <v>59.677999999999997</v>
      </c>
    </row>
    <row r="1353" spans="1:8" x14ac:dyDescent="0.25">
      <c r="A1353">
        <v>1</v>
      </c>
      <c r="B1353" t="s">
        <v>6914</v>
      </c>
      <c r="C1353" t="s">
        <v>3008</v>
      </c>
      <c r="D1353" t="s">
        <v>639</v>
      </c>
      <c r="E1353">
        <v>0</v>
      </c>
      <c r="F1353">
        <v>24</v>
      </c>
      <c r="G1353">
        <v>58.687199999999997</v>
      </c>
      <c r="H1353">
        <v>54.34</v>
      </c>
    </row>
    <row r="1354" spans="1:8" x14ac:dyDescent="0.25">
      <c r="A1354">
        <v>1</v>
      </c>
      <c r="B1354" t="s">
        <v>6914</v>
      </c>
      <c r="C1354" t="s">
        <v>3009</v>
      </c>
      <c r="D1354" t="s">
        <v>640</v>
      </c>
      <c r="E1354">
        <v>14.222223</v>
      </c>
      <c r="F1354">
        <v>36</v>
      </c>
      <c r="G1354">
        <v>65.762280000000004</v>
      </c>
      <c r="H1354">
        <v>60.890999999999998</v>
      </c>
    </row>
    <row r="1355" spans="1:8" x14ac:dyDescent="0.25">
      <c r="A1355">
        <v>1</v>
      </c>
      <c r="B1355" t="s">
        <v>6914</v>
      </c>
      <c r="C1355" t="s">
        <v>3808</v>
      </c>
      <c r="D1355" t="s">
        <v>641</v>
      </c>
      <c r="E1355">
        <v>0</v>
      </c>
      <c r="F1355">
        <v>60</v>
      </c>
      <c r="G1355">
        <v>21.468240000000002</v>
      </c>
      <c r="H1355">
        <v>19.878</v>
      </c>
    </row>
    <row r="1356" spans="1:8" x14ac:dyDescent="0.25">
      <c r="A1356">
        <v>1</v>
      </c>
      <c r="B1356" t="s">
        <v>6914</v>
      </c>
      <c r="C1356" t="s">
        <v>3809</v>
      </c>
      <c r="D1356" t="s">
        <v>642</v>
      </c>
      <c r="E1356">
        <v>0</v>
      </c>
      <c r="F1356">
        <v>35</v>
      </c>
      <c r="G1356">
        <v>37.863720000000001</v>
      </c>
      <c r="H1356">
        <v>35.058999999999997</v>
      </c>
    </row>
    <row r="1357" spans="1:8" x14ac:dyDescent="0.25">
      <c r="A1357">
        <v>1</v>
      </c>
      <c r="B1357" t="s">
        <v>6914</v>
      </c>
      <c r="C1357" t="s">
        <v>3810</v>
      </c>
      <c r="D1357" t="s">
        <v>643</v>
      </c>
      <c r="E1357">
        <v>0</v>
      </c>
      <c r="F1357">
        <v>26</v>
      </c>
      <c r="G1357">
        <v>52.239600000000003</v>
      </c>
      <c r="H1357">
        <v>48.37</v>
      </c>
    </row>
    <row r="1358" spans="1:8" x14ac:dyDescent="0.25">
      <c r="A1358">
        <v>1</v>
      </c>
      <c r="B1358" t="s">
        <v>6914</v>
      </c>
      <c r="C1358" t="s">
        <v>3811</v>
      </c>
      <c r="D1358" t="s">
        <v>644</v>
      </c>
      <c r="E1358">
        <v>22.3125</v>
      </c>
      <c r="F1358">
        <v>16</v>
      </c>
      <c r="G1358">
        <v>62.198279999999997</v>
      </c>
      <c r="H1358">
        <v>57.591000000000001</v>
      </c>
    </row>
    <row r="1359" spans="1:8" x14ac:dyDescent="0.25">
      <c r="A1359">
        <v>1</v>
      </c>
      <c r="B1359" t="s">
        <v>6914</v>
      </c>
      <c r="C1359" t="s">
        <v>3812</v>
      </c>
      <c r="D1359" t="s">
        <v>2484</v>
      </c>
      <c r="E1359">
        <v>0</v>
      </c>
      <c r="F1359">
        <v>6</v>
      </c>
      <c r="G1359">
        <v>0</v>
      </c>
      <c r="H1359">
        <v>0</v>
      </c>
    </row>
    <row r="1360" spans="1:8" x14ac:dyDescent="0.25">
      <c r="A1360">
        <v>1</v>
      </c>
      <c r="B1360" t="s">
        <v>6914</v>
      </c>
      <c r="C1360" t="s">
        <v>3813</v>
      </c>
      <c r="D1360" t="s">
        <v>7554</v>
      </c>
      <c r="E1360">
        <v>0</v>
      </c>
      <c r="F1360">
        <v>10</v>
      </c>
      <c r="G1360">
        <v>18.987283000000001</v>
      </c>
      <c r="H1360">
        <v>17.580818000000001</v>
      </c>
    </row>
    <row r="1361" spans="1:8" x14ac:dyDescent="0.25">
      <c r="A1361">
        <v>1</v>
      </c>
      <c r="B1361" t="s">
        <v>6914</v>
      </c>
      <c r="C1361" t="s">
        <v>7555</v>
      </c>
      <c r="D1361" t="s">
        <v>7556</v>
      </c>
      <c r="E1361">
        <v>0</v>
      </c>
      <c r="F1361">
        <v>8</v>
      </c>
      <c r="G1361">
        <v>0</v>
      </c>
      <c r="H1361">
        <v>0</v>
      </c>
    </row>
    <row r="1362" spans="1:8" x14ac:dyDescent="0.25">
      <c r="A1362">
        <v>1</v>
      </c>
      <c r="B1362" t="s">
        <v>6914</v>
      </c>
      <c r="C1362" t="s">
        <v>9990</v>
      </c>
      <c r="D1362" t="s">
        <v>9991</v>
      </c>
      <c r="E1362">
        <v>0</v>
      </c>
      <c r="F1362">
        <v>12</v>
      </c>
      <c r="G1362">
        <v>27.219996999999999</v>
      </c>
      <c r="H1362">
        <v>25.203700999999999</v>
      </c>
    </row>
    <row r="1363" spans="1:8" x14ac:dyDescent="0.25">
      <c r="A1363">
        <v>1</v>
      </c>
      <c r="B1363" t="s">
        <v>6914</v>
      </c>
      <c r="C1363" t="s">
        <v>18585</v>
      </c>
      <c r="D1363" t="s">
        <v>18776</v>
      </c>
      <c r="E1363">
        <v>0</v>
      </c>
      <c r="F1363">
        <v>6</v>
      </c>
      <c r="G1363">
        <v>191.19219799999999</v>
      </c>
      <c r="H1363">
        <v>177.02981299999999</v>
      </c>
    </row>
    <row r="1364" spans="1:8" x14ac:dyDescent="0.25">
      <c r="A1364">
        <v>1</v>
      </c>
      <c r="B1364" t="s">
        <v>6914</v>
      </c>
      <c r="C1364" t="s">
        <v>18964</v>
      </c>
      <c r="D1364" t="s">
        <v>18965</v>
      </c>
      <c r="E1364">
        <v>0</v>
      </c>
      <c r="F1364">
        <v>26</v>
      </c>
      <c r="G1364">
        <v>0</v>
      </c>
      <c r="H1364">
        <v>0</v>
      </c>
    </row>
    <row r="1365" spans="1:8" x14ac:dyDescent="0.25">
      <c r="A1365">
        <v>1</v>
      </c>
      <c r="B1365" t="s">
        <v>6914</v>
      </c>
      <c r="C1365" t="s">
        <v>2794</v>
      </c>
      <c r="D1365" t="s">
        <v>645</v>
      </c>
      <c r="E1365">
        <v>30.000001000000001</v>
      </c>
      <c r="F1365">
        <v>6</v>
      </c>
      <c r="G1365">
        <v>260.27028000000001</v>
      </c>
      <c r="H1365">
        <v>240.99100000000001</v>
      </c>
    </row>
    <row r="1366" spans="1:8" x14ac:dyDescent="0.25">
      <c r="A1366">
        <v>1</v>
      </c>
      <c r="B1366" t="s">
        <v>6914</v>
      </c>
      <c r="C1366" t="s">
        <v>3010</v>
      </c>
      <c r="D1366" t="s">
        <v>646</v>
      </c>
      <c r="E1366">
        <v>16.833334000000001</v>
      </c>
      <c r="F1366">
        <v>6</v>
      </c>
      <c r="G1366">
        <v>268.3152</v>
      </c>
      <c r="H1366">
        <v>248.44</v>
      </c>
    </row>
    <row r="1367" spans="1:8" x14ac:dyDescent="0.25">
      <c r="A1367">
        <v>1</v>
      </c>
      <c r="B1367" t="s">
        <v>6914</v>
      </c>
      <c r="C1367" t="s">
        <v>2795</v>
      </c>
      <c r="D1367" t="s">
        <v>19465</v>
      </c>
      <c r="E1367">
        <v>23.8</v>
      </c>
      <c r="F1367">
        <v>20</v>
      </c>
      <c r="G1367">
        <v>35.234999999999999</v>
      </c>
      <c r="H1367">
        <v>32.625</v>
      </c>
    </row>
    <row r="1368" spans="1:8" x14ac:dyDescent="0.25">
      <c r="A1368">
        <v>1</v>
      </c>
      <c r="B1368" t="s">
        <v>6914</v>
      </c>
      <c r="C1368" t="s">
        <v>3011</v>
      </c>
      <c r="D1368" t="s">
        <v>19466</v>
      </c>
      <c r="E1368">
        <v>14.833333</v>
      </c>
      <c r="F1368">
        <v>12</v>
      </c>
      <c r="G1368">
        <v>63.359279999999998</v>
      </c>
      <c r="H1368">
        <v>58.665999999999997</v>
      </c>
    </row>
    <row r="1369" spans="1:8" x14ac:dyDescent="0.25">
      <c r="A1369">
        <v>1</v>
      </c>
      <c r="B1369" t="s">
        <v>6914</v>
      </c>
      <c r="C1369" t="s">
        <v>2796</v>
      </c>
      <c r="D1369" t="s">
        <v>647</v>
      </c>
      <c r="E1369">
        <v>0.83333299999999999</v>
      </c>
      <c r="F1369">
        <v>6</v>
      </c>
      <c r="G1369">
        <v>44.184959999999997</v>
      </c>
      <c r="H1369">
        <v>40.911999999999999</v>
      </c>
    </row>
    <row r="1370" spans="1:8" x14ac:dyDescent="0.25">
      <c r="A1370">
        <v>1</v>
      </c>
      <c r="B1370" t="s">
        <v>6914</v>
      </c>
      <c r="C1370" t="s">
        <v>9992</v>
      </c>
      <c r="D1370" t="s">
        <v>9993</v>
      </c>
      <c r="E1370">
        <v>0</v>
      </c>
      <c r="F1370">
        <v>20</v>
      </c>
      <c r="G1370">
        <v>0</v>
      </c>
      <c r="H1370">
        <v>0</v>
      </c>
    </row>
    <row r="1371" spans="1:8" x14ac:dyDescent="0.25">
      <c r="A1371">
        <v>1</v>
      </c>
      <c r="B1371" t="s">
        <v>6914</v>
      </c>
      <c r="C1371" t="s">
        <v>2797</v>
      </c>
      <c r="D1371" t="s">
        <v>648</v>
      </c>
      <c r="E1371">
        <v>14.583333</v>
      </c>
      <c r="F1371">
        <v>12</v>
      </c>
      <c r="G1371">
        <v>66.150000000000006</v>
      </c>
      <c r="H1371">
        <v>61.25</v>
      </c>
    </row>
    <row r="1372" spans="1:8" x14ac:dyDescent="0.25">
      <c r="A1372">
        <v>1</v>
      </c>
      <c r="B1372" t="s">
        <v>6914</v>
      </c>
      <c r="C1372" t="s">
        <v>3814</v>
      </c>
      <c r="D1372" t="s">
        <v>649</v>
      </c>
      <c r="E1372">
        <v>36.583331999999999</v>
      </c>
      <c r="F1372">
        <v>12</v>
      </c>
      <c r="G1372">
        <v>66.150000000000006</v>
      </c>
      <c r="H1372">
        <v>61.25</v>
      </c>
    </row>
    <row r="1373" spans="1:8" x14ac:dyDescent="0.25">
      <c r="A1373">
        <v>1</v>
      </c>
      <c r="B1373" t="s">
        <v>6914</v>
      </c>
      <c r="C1373" t="s">
        <v>2798</v>
      </c>
      <c r="D1373" t="s">
        <v>650</v>
      </c>
      <c r="E1373">
        <v>0</v>
      </c>
      <c r="F1373">
        <v>3</v>
      </c>
      <c r="G1373">
        <v>84.121200000000002</v>
      </c>
      <c r="H1373">
        <v>77.89</v>
      </c>
    </row>
    <row r="1374" spans="1:8" x14ac:dyDescent="0.25">
      <c r="A1374">
        <v>1</v>
      </c>
      <c r="B1374" t="s">
        <v>6914</v>
      </c>
      <c r="C1374" t="s">
        <v>18966</v>
      </c>
      <c r="D1374" t="s">
        <v>18967</v>
      </c>
      <c r="E1374">
        <v>14.416665999999999</v>
      </c>
      <c r="F1374">
        <v>12</v>
      </c>
      <c r="G1374">
        <v>68.599440000000001</v>
      </c>
      <c r="H1374">
        <v>63.518000000000001</v>
      </c>
    </row>
    <row r="1375" spans="1:8" x14ac:dyDescent="0.25">
      <c r="A1375">
        <v>1</v>
      </c>
      <c r="B1375" t="s">
        <v>6914</v>
      </c>
      <c r="C1375" t="s">
        <v>3815</v>
      </c>
      <c r="D1375" t="s">
        <v>651</v>
      </c>
      <c r="E1375">
        <v>12.2</v>
      </c>
      <c r="F1375">
        <v>10</v>
      </c>
      <c r="G1375">
        <v>53.660879999999999</v>
      </c>
      <c r="H1375">
        <v>49.686</v>
      </c>
    </row>
    <row r="1376" spans="1:8" x14ac:dyDescent="0.25">
      <c r="A1376">
        <v>1</v>
      </c>
      <c r="B1376" t="s">
        <v>6914</v>
      </c>
      <c r="C1376" t="s">
        <v>3816</v>
      </c>
      <c r="D1376" t="s">
        <v>652</v>
      </c>
      <c r="E1376">
        <v>0</v>
      </c>
      <c r="F1376">
        <v>6</v>
      </c>
      <c r="G1376">
        <v>29.983091000000002</v>
      </c>
      <c r="H1376">
        <v>27.762121</v>
      </c>
    </row>
    <row r="1377" spans="1:8" x14ac:dyDescent="0.25">
      <c r="A1377">
        <v>1</v>
      </c>
      <c r="B1377" t="s">
        <v>6914</v>
      </c>
      <c r="C1377" t="s">
        <v>2799</v>
      </c>
      <c r="D1377" t="s">
        <v>653</v>
      </c>
      <c r="E1377">
        <v>107.999999</v>
      </c>
      <c r="F1377">
        <v>3</v>
      </c>
      <c r="G1377">
        <v>114.264</v>
      </c>
      <c r="H1377">
        <v>105.8</v>
      </c>
    </row>
    <row r="1378" spans="1:8" x14ac:dyDescent="0.25">
      <c r="A1378">
        <v>1</v>
      </c>
      <c r="B1378" t="s">
        <v>6914</v>
      </c>
      <c r="C1378" t="s">
        <v>3817</v>
      </c>
      <c r="D1378" t="s">
        <v>2386</v>
      </c>
      <c r="E1378">
        <v>0</v>
      </c>
      <c r="F1378">
        <v>12</v>
      </c>
      <c r="G1378">
        <v>52.787700000000001</v>
      </c>
      <c r="H1378">
        <v>48.877499999999998</v>
      </c>
    </row>
    <row r="1379" spans="1:8" x14ac:dyDescent="0.25">
      <c r="A1379">
        <v>1</v>
      </c>
      <c r="B1379" t="s">
        <v>6914</v>
      </c>
      <c r="C1379" t="s">
        <v>2800</v>
      </c>
      <c r="D1379" t="s">
        <v>654</v>
      </c>
      <c r="E1379">
        <v>0</v>
      </c>
      <c r="F1379">
        <v>12</v>
      </c>
      <c r="G1379">
        <v>57.284999999999997</v>
      </c>
      <c r="H1379">
        <v>53.041666999999997</v>
      </c>
    </row>
    <row r="1380" spans="1:8" x14ac:dyDescent="0.25">
      <c r="A1380">
        <v>1</v>
      </c>
      <c r="B1380" t="s">
        <v>6914</v>
      </c>
      <c r="C1380" t="s">
        <v>2801</v>
      </c>
      <c r="D1380" t="s">
        <v>655</v>
      </c>
      <c r="E1380">
        <v>0</v>
      </c>
      <c r="F1380">
        <v>12</v>
      </c>
      <c r="G1380">
        <v>57.284999999999997</v>
      </c>
      <c r="H1380">
        <v>53.041666999999997</v>
      </c>
    </row>
    <row r="1381" spans="1:8" x14ac:dyDescent="0.25">
      <c r="A1381">
        <v>1</v>
      </c>
      <c r="B1381" t="s">
        <v>6914</v>
      </c>
      <c r="C1381" t="s">
        <v>3818</v>
      </c>
      <c r="D1381" t="s">
        <v>656</v>
      </c>
      <c r="E1381">
        <v>0</v>
      </c>
      <c r="F1381">
        <v>12</v>
      </c>
      <c r="G1381">
        <v>59.003100000000003</v>
      </c>
      <c r="H1381">
        <v>54.6325</v>
      </c>
    </row>
    <row r="1382" spans="1:8" x14ac:dyDescent="0.25">
      <c r="A1382">
        <v>1</v>
      </c>
      <c r="B1382" t="s">
        <v>6914</v>
      </c>
      <c r="C1382" t="s">
        <v>3819</v>
      </c>
      <c r="D1382" t="s">
        <v>657</v>
      </c>
      <c r="E1382">
        <v>0</v>
      </c>
      <c r="F1382">
        <v>10</v>
      </c>
      <c r="G1382">
        <v>42.863039999999998</v>
      </c>
      <c r="H1382">
        <v>39.688000000000002</v>
      </c>
    </row>
    <row r="1383" spans="1:8" x14ac:dyDescent="0.25">
      <c r="A1383">
        <v>1</v>
      </c>
      <c r="B1383" t="s">
        <v>6914</v>
      </c>
      <c r="C1383" t="s">
        <v>3820</v>
      </c>
      <c r="D1383" t="s">
        <v>658</v>
      </c>
      <c r="E1383">
        <v>0</v>
      </c>
      <c r="F1383">
        <v>10</v>
      </c>
      <c r="G1383">
        <v>38.9664</v>
      </c>
      <c r="H1383">
        <v>36.08</v>
      </c>
    </row>
    <row r="1384" spans="1:8" x14ac:dyDescent="0.25">
      <c r="A1384">
        <v>1</v>
      </c>
      <c r="B1384" t="s">
        <v>6914</v>
      </c>
      <c r="C1384" t="s">
        <v>2802</v>
      </c>
      <c r="D1384" t="s">
        <v>659</v>
      </c>
      <c r="E1384">
        <v>26.02</v>
      </c>
      <c r="F1384">
        <v>50</v>
      </c>
      <c r="G1384">
        <v>11.85408</v>
      </c>
      <c r="H1384">
        <v>10.976000000000001</v>
      </c>
    </row>
    <row r="1385" spans="1:8" x14ac:dyDescent="0.25">
      <c r="A1385">
        <v>1</v>
      </c>
      <c r="B1385" t="s">
        <v>6914</v>
      </c>
      <c r="C1385" t="s">
        <v>3821</v>
      </c>
      <c r="D1385" t="s">
        <v>2453</v>
      </c>
      <c r="E1385">
        <v>3.75</v>
      </c>
      <c r="F1385">
        <v>24</v>
      </c>
      <c r="G1385">
        <v>17.722799999999999</v>
      </c>
      <c r="H1385">
        <v>16.41</v>
      </c>
    </row>
    <row r="1386" spans="1:8" x14ac:dyDescent="0.25">
      <c r="A1386">
        <v>1</v>
      </c>
      <c r="B1386" t="s">
        <v>6914</v>
      </c>
      <c r="C1386" t="s">
        <v>3012</v>
      </c>
      <c r="D1386" t="s">
        <v>660</v>
      </c>
      <c r="E1386">
        <v>0</v>
      </c>
      <c r="F1386">
        <v>14</v>
      </c>
      <c r="G1386">
        <v>16.614000000000001</v>
      </c>
      <c r="H1386">
        <v>16.614000000000001</v>
      </c>
    </row>
    <row r="1387" spans="1:8" x14ac:dyDescent="0.25">
      <c r="A1387">
        <v>1</v>
      </c>
      <c r="B1387" t="s">
        <v>6914</v>
      </c>
      <c r="C1387" t="s">
        <v>3822</v>
      </c>
      <c r="D1387" t="s">
        <v>661</v>
      </c>
      <c r="E1387">
        <v>0</v>
      </c>
      <c r="F1387">
        <v>12</v>
      </c>
      <c r="G1387">
        <v>52.463160000000002</v>
      </c>
      <c r="H1387">
        <v>48.576999999999998</v>
      </c>
    </row>
    <row r="1388" spans="1:8" x14ac:dyDescent="0.25">
      <c r="A1388">
        <v>1</v>
      </c>
      <c r="B1388" t="s">
        <v>6914</v>
      </c>
      <c r="C1388" t="s">
        <v>3823</v>
      </c>
      <c r="D1388" t="s">
        <v>662</v>
      </c>
      <c r="E1388">
        <v>0</v>
      </c>
      <c r="F1388">
        <v>24</v>
      </c>
      <c r="G1388">
        <v>12.065728</v>
      </c>
      <c r="H1388">
        <v>11.17197</v>
      </c>
    </row>
    <row r="1389" spans="1:8" x14ac:dyDescent="0.25">
      <c r="A1389">
        <v>1</v>
      </c>
      <c r="B1389" t="s">
        <v>6914</v>
      </c>
      <c r="C1389" t="s">
        <v>3824</v>
      </c>
      <c r="D1389" t="s">
        <v>663</v>
      </c>
      <c r="E1389">
        <v>0</v>
      </c>
      <c r="F1389">
        <v>6</v>
      </c>
      <c r="G1389">
        <v>82.984080000000006</v>
      </c>
      <c r="H1389">
        <v>71.537999999999997</v>
      </c>
    </row>
    <row r="1390" spans="1:8" x14ac:dyDescent="0.25">
      <c r="A1390">
        <v>1</v>
      </c>
      <c r="B1390" t="s">
        <v>6914</v>
      </c>
      <c r="C1390" t="s">
        <v>3825</v>
      </c>
      <c r="D1390" t="s">
        <v>3826</v>
      </c>
      <c r="E1390">
        <v>0</v>
      </c>
      <c r="F1390">
        <v>12</v>
      </c>
      <c r="G1390">
        <v>53.094273000000001</v>
      </c>
      <c r="H1390">
        <v>49.161363999999999</v>
      </c>
    </row>
    <row r="1391" spans="1:8" x14ac:dyDescent="0.25">
      <c r="A1391">
        <v>1</v>
      </c>
      <c r="B1391" t="s">
        <v>6914</v>
      </c>
      <c r="C1391" t="s">
        <v>6551</v>
      </c>
      <c r="D1391" t="s">
        <v>6552</v>
      </c>
      <c r="E1391">
        <v>0</v>
      </c>
      <c r="F1391">
        <v>5</v>
      </c>
      <c r="G1391">
        <v>79.135919999999999</v>
      </c>
      <c r="H1391">
        <v>73.274000000000001</v>
      </c>
    </row>
    <row r="1392" spans="1:8" x14ac:dyDescent="0.25">
      <c r="A1392">
        <v>1</v>
      </c>
      <c r="B1392" t="s">
        <v>6914</v>
      </c>
      <c r="C1392" t="s">
        <v>6553</v>
      </c>
      <c r="D1392" t="s">
        <v>6554</v>
      </c>
      <c r="E1392">
        <v>0</v>
      </c>
      <c r="F1392">
        <v>20</v>
      </c>
      <c r="G1392">
        <v>18.248760000000001</v>
      </c>
      <c r="H1392">
        <v>16.896999999999998</v>
      </c>
    </row>
    <row r="1393" spans="1:8" x14ac:dyDescent="0.25">
      <c r="A1393">
        <v>1</v>
      </c>
      <c r="B1393" t="s">
        <v>6914</v>
      </c>
      <c r="C1393" t="s">
        <v>7557</v>
      </c>
      <c r="D1393" t="s">
        <v>7558</v>
      </c>
      <c r="E1393">
        <v>0</v>
      </c>
      <c r="F1393">
        <v>3</v>
      </c>
      <c r="G1393">
        <v>78.119640000000004</v>
      </c>
      <c r="H1393">
        <v>72.332999999999998</v>
      </c>
    </row>
    <row r="1394" spans="1:8" x14ac:dyDescent="0.25">
      <c r="A1394">
        <v>1</v>
      </c>
      <c r="B1394" t="s">
        <v>6914</v>
      </c>
      <c r="C1394" t="s">
        <v>7085</v>
      </c>
      <c r="D1394" t="s">
        <v>7086</v>
      </c>
      <c r="E1394">
        <v>0</v>
      </c>
      <c r="F1394">
        <v>12</v>
      </c>
      <c r="G1394">
        <v>22.260960000000001</v>
      </c>
      <c r="H1394">
        <v>20.611999999999998</v>
      </c>
    </row>
    <row r="1395" spans="1:8" x14ac:dyDescent="0.25">
      <c r="A1395">
        <v>1</v>
      </c>
      <c r="B1395" t="s">
        <v>6914</v>
      </c>
      <c r="C1395" t="s">
        <v>7559</v>
      </c>
      <c r="D1395" t="s">
        <v>7560</v>
      </c>
      <c r="E1395">
        <v>0</v>
      </c>
      <c r="F1395">
        <v>12</v>
      </c>
      <c r="G1395">
        <v>23.274000000000001</v>
      </c>
      <c r="H1395">
        <v>21.55</v>
      </c>
    </row>
    <row r="1396" spans="1:8" x14ac:dyDescent="0.25">
      <c r="A1396">
        <v>1</v>
      </c>
      <c r="B1396" t="s">
        <v>6914</v>
      </c>
      <c r="C1396" t="s">
        <v>7087</v>
      </c>
      <c r="D1396" t="s">
        <v>7088</v>
      </c>
      <c r="E1396">
        <v>0</v>
      </c>
      <c r="F1396">
        <v>12</v>
      </c>
      <c r="G1396">
        <v>25.599599999999999</v>
      </c>
      <c r="H1396">
        <v>23.703333000000001</v>
      </c>
    </row>
    <row r="1397" spans="1:8" x14ac:dyDescent="0.25">
      <c r="A1397">
        <v>1</v>
      </c>
      <c r="B1397" t="s">
        <v>6914</v>
      </c>
      <c r="C1397" t="s">
        <v>7561</v>
      </c>
      <c r="D1397" t="s">
        <v>7562</v>
      </c>
      <c r="E1397">
        <v>0</v>
      </c>
      <c r="F1397">
        <v>12</v>
      </c>
      <c r="G1397">
        <v>23.271840000000001</v>
      </c>
      <c r="H1397">
        <v>21.547999999999998</v>
      </c>
    </row>
    <row r="1398" spans="1:8" x14ac:dyDescent="0.25">
      <c r="A1398">
        <v>1</v>
      </c>
      <c r="B1398" t="s">
        <v>6914</v>
      </c>
      <c r="C1398" t="s">
        <v>7563</v>
      </c>
      <c r="D1398" t="s">
        <v>7564</v>
      </c>
      <c r="E1398">
        <v>0</v>
      </c>
      <c r="F1398">
        <v>12</v>
      </c>
      <c r="G1398">
        <v>25.599599999999999</v>
      </c>
      <c r="H1398">
        <v>23.703333000000001</v>
      </c>
    </row>
    <row r="1399" spans="1:8" x14ac:dyDescent="0.25">
      <c r="A1399">
        <v>1</v>
      </c>
      <c r="B1399" t="s">
        <v>6914</v>
      </c>
      <c r="C1399" t="s">
        <v>7089</v>
      </c>
      <c r="D1399" t="s">
        <v>7090</v>
      </c>
      <c r="E1399">
        <v>0</v>
      </c>
      <c r="F1399">
        <v>12</v>
      </c>
      <c r="G1399">
        <v>25.599240000000002</v>
      </c>
      <c r="H1399">
        <v>23.702999999999999</v>
      </c>
    </row>
    <row r="1400" spans="1:8" x14ac:dyDescent="0.25">
      <c r="A1400">
        <v>1</v>
      </c>
      <c r="B1400" t="s">
        <v>6914</v>
      </c>
      <c r="C1400" t="s">
        <v>7091</v>
      </c>
      <c r="D1400" t="s">
        <v>7092</v>
      </c>
      <c r="E1400">
        <v>0</v>
      </c>
      <c r="F1400">
        <v>12</v>
      </c>
      <c r="G1400">
        <v>25.599599999999999</v>
      </c>
      <c r="H1400">
        <v>23.703333000000001</v>
      </c>
    </row>
    <row r="1401" spans="1:8" x14ac:dyDescent="0.25">
      <c r="A1401">
        <v>1</v>
      </c>
      <c r="B1401" t="s">
        <v>6914</v>
      </c>
      <c r="C1401" t="s">
        <v>7565</v>
      </c>
      <c r="D1401" t="s">
        <v>7566</v>
      </c>
      <c r="E1401">
        <v>0</v>
      </c>
      <c r="F1401">
        <v>12</v>
      </c>
      <c r="G1401">
        <v>0</v>
      </c>
      <c r="H1401">
        <v>0</v>
      </c>
    </row>
    <row r="1402" spans="1:8" x14ac:dyDescent="0.25">
      <c r="A1402">
        <v>1</v>
      </c>
      <c r="B1402" t="s">
        <v>6914</v>
      </c>
      <c r="C1402" t="s">
        <v>7093</v>
      </c>
      <c r="D1402" t="s">
        <v>7094</v>
      </c>
      <c r="E1402">
        <v>0</v>
      </c>
      <c r="F1402">
        <v>12</v>
      </c>
      <c r="G1402">
        <v>25.599599999999999</v>
      </c>
      <c r="H1402">
        <v>23.703333000000001</v>
      </c>
    </row>
    <row r="1403" spans="1:8" x14ac:dyDescent="0.25">
      <c r="A1403">
        <v>1</v>
      </c>
      <c r="B1403" t="s">
        <v>6914</v>
      </c>
      <c r="C1403" t="s">
        <v>7095</v>
      </c>
      <c r="D1403" t="s">
        <v>7096</v>
      </c>
      <c r="E1403">
        <v>0</v>
      </c>
      <c r="F1403">
        <v>4</v>
      </c>
      <c r="G1403">
        <v>85.465800000000002</v>
      </c>
      <c r="H1403">
        <v>79.135000000000005</v>
      </c>
    </row>
    <row r="1404" spans="1:8" x14ac:dyDescent="0.25">
      <c r="A1404">
        <v>1</v>
      </c>
      <c r="B1404" t="s">
        <v>6914</v>
      </c>
      <c r="C1404" t="s">
        <v>7097</v>
      </c>
      <c r="D1404" t="s">
        <v>7098</v>
      </c>
      <c r="E1404">
        <v>0</v>
      </c>
      <c r="F1404">
        <v>16</v>
      </c>
      <c r="G1404">
        <v>0</v>
      </c>
      <c r="H1404">
        <v>0</v>
      </c>
    </row>
    <row r="1405" spans="1:8" x14ac:dyDescent="0.25">
      <c r="A1405">
        <v>1</v>
      </c>
      <c r="B1405" t="s">
        <v>6914</v>
      </c>
      <c r="C1405" t="s">
        <v>7567</v>
      </c>
      <c r="D1405" t="s">
        <v>7568</v>
      </c>
      <c r="E1405">
        <v>0</v>
      </c>
      <c r="F1405">
        <v>10</v>
      </c>
      <c r="G1405">
        <v>42.86844</v>
      </c>
      <c r="H1405">
        <v>39.692999999999998</v>
      </c>
    </row>
    <row r="1406" spans="1:8" x14ac:dyDescent="0.25">
      <c r="A1406">
        <v>1</v>
      </c>
      <c r="B1406" t="s">
        <v>6914</v>
      </c>
      <c r="C1406" t="s">
        <v>7569</v>
      </c>
      <c r="D1406" t="s">
        <v>7570</v>
      </c>
      <c r="E1406">
        <v>10.333334000000001</v>
      </c>
      <c r="F1406">
        <v>6</v>
      </c>
      <c r="G1406">
        <v>105.2028</v>
      </c>
      <c r="H1406">
        <v>97.41</v>
      </c>
    </row>
    <row r="1407" spans="1:8" x14ac:dyDescent="0.25">
      <c r="A1407">
        <v>1</v>
      </c>
      <c r="B1407" t="s">
        <v>6914</v>
      </c>
      <c r="C1407" t="s">
        <v>7099</v>
      </c>
      <c r="D1407" t="s">
        <v>7100</v>
      </c>
      <c r="E1407">
        <v>0</v>
      </c>
      <c r="F1407">
        <v>12</v>
      </c>
      <c r="G1407">
        <v>36.366570000000003</v>
      </c>
      <c r="H1407">
        <v>33.672750000000001</v>
      </c>
    </row>
    <row r="1408" spans="1:8" x14ac:dyDescent="0.25">
      <c r="A1408">
        <v>1</v>
      </c>
      <c r="B1408" t="s">
        <v>6914</v>
      </c>
      <c r="C1408" t="s">
        <v>7571</v>
      </c>
      <c r="D1408" t="s">
        <v>7572</v>
      </c>
      <c r="E1408">
        <v>0</v>
      </c>
      <c r="F1408">
        <v>8</v>
      </c>
      <c r="G1408">
        <v>34.83</v>
      </c>
      <c r="H1408">
        <v>32.25</v>
      </c>
    </row>
    <row r="1409" spans="1:8" x14ac:dyDescent="0.25">
      <c r="A1409">
        <v>1</v>
      </c>
      <c r="B1409" t="s">
        <v>6914</v>
      </c>
      <c r="C1409" t="s">
        <v>7573</v>
      </c>
      <c r="D1409" t="s">
        <v>7574</v>
      </c>
      <c r="E1409">
        <v>-2.6</v>
      </c>
      <c r="F1409">
        <v>10</v>
      </c>
      <c r="G1409">
        <v>62.902439999999999</v>
      </c>
      <c r="H1409">
        <v>58.243000000000002</v>
      </c>
    </row>
    <row r="1410" spans="1:8" x14ac:dyDescent="0.25">
      <c r="A1410">
        <v>1</v>
      </c>
      <c r="B1410" t="s">
        <v>6914</v>
      </c>
      <c r="C1410" t="s">
        <v>8382</v>
      </c>
      <c r="D1410" t="s">
        <v>8666</v>
      </c>
      <c r="E1410">
        <v>0</v>
      </c>
      <c r="F1410">
        <v>3</v>
      </c>
      <c r="G1410">
        <v>78.12</v>
      </c>
      <c r="H1410">
        <v>72.333332999999996</v>
      </c>
    </row>
    <row r="1411" spans="1:8" x14ac:dyDescent="0.25">
      <c r="A1411">
        <v>1</v>
      </c>
      <c r="B1411" t="s">
        <v>6914</v>
      </c>
      <c r="C1411" t="s">
        <v>8383</v>
      </c>
      <c r="D1411" t="s">
        <v>8667</v>
      </c>
      <c r="E1411">
        <v>0.75</v>
      </c>
      <c r="F1411">
        <v>4</v>
      </c>
      <c r="G1411">
        <v>107.0658</v>
      </c>
      <c r="H1411">
        <v>99.135000000000005</v>
      </c>
    </row>
    <row r="1412" spans="1:8" x14ac:dyDescent="0.25">
      <c r="A1412">
        <v>1</v>
      </c>
      <c r="B1412" t="s">
        <v>6914</v>
      </c>
      <c r="C1412" t="s">
        <v>8384</v>
      </c>
      <c r="D1412" t="s">
        <v>8668</v>
      </c>
      <c r="E1412">
        <v>15</v>
      </c>
      <c r="F1412">
        <v>4</v>
      </c>
      <c r="G1412">
        <v>107.0658</v>
      </c>
      <c r="H1412">
        <v>99.135000000000005</v>
      </c>
    </row>
    <row r="1413" spans="1:8" x14ac:dyDescent="0.25">
      <c r="A1413">
        <v>1</v>
      </c>
      <c r="B1413" t="s">
        <v>6914</v>
      </c>
      <c r="C1413" t="s">
        <v>8385</v>
      </c>
      <c r="D1413" t="s">
        <v>8669</v>
      </c>
      <c r="E1413">
        <v>14</v>
      </c>
      <c r="F1413">
        <v>4</v>
      </c>
      <c r="G1413">
        <v>107.0658</v>
      </c>
      <c r="H1413">
        <v>99.135000000000005</v>
      </c>
    </row>
    <row r="1414" spans="1:8" x14ac:dyDescent="0.25">
      <c r="A1414">
        <v>1</v>
      </c>
      <c r="B1414" t="s">
        <v>6914</v>
      </c>
      <c r="C1414" t="s">
        <v>8386</v>
      </c>
      <c r="D1414" t="s">
        <v>8670</v>
      </c>
      <c r="E1414">
        <v>0</v>
      </c>
      <c r="F1414">
        <v>5</v>
      </c>
      <c r="G1414">
        <v>59.416200000000003</v>
      </c>
      <c r="H1414">
        <v>55.015000000000001</v>
      </c>
    </row>
    <row r="1415" spans="1:8" x14ac:dyDescent="0.25">
      <c r="A1415">
        <v>1</v>
      </c>
      <c r="B1415" t="s">
        <v>6914</v>
      </c>
      <c r="C1415" t="s">
        <v>8387</v>
      </c>
      <c r="D1415" t="s">
        <v>8671</v>
      </c>
      <c r="E1415">
        <v>0</v>
      </c>
      <c r="F1415">
        <v>5</v>
      </c>
      <c r="G1415">
        <v>59.415709</v>
      </c>
      <c r="H1415">
        <v>55.014544999999998</v>
      </c>
    </row>
    <row r="1416" spans="1:8" x14ac:dyDescent="0.25">
      <c r="A1416">
        <v>1</v>
      </c>
      <c r="B1416" t="s">
        <v>6914</v>
      </c>
      <c r="C1416" t="s">
        <v>8388</v>
      </c>
      <c r="D1416" t="s">
        <v>8672</v>
      </c>
      <c r="E1416">
        <v>0</v>
      </c>
      <c r="F1416">
        <v>25</v>
      </c>
      <c r="G1416">
        <v>33.544800000000002</v>
      </c>
      <c r="H1416">
        <v>31.06</v>
      </c>
    </row>
    <row r="1417" spans="1:8" x14ac:dyDescent="0.25">
      <c r="A1417">
        <v>1</v>
      </c>
      <c r="B1417" t="s">
        <v>6914</v>
      </c>
      <c r="C1417" t="s">
        <v>8389</v>
      </c>
      <c r="D1417" t="s">
        <v>8673</v>
      </c>
      <c r="E1417">
        <v>0</v>
      </c>
      <c r="F1417">
        <v>6</v>
      </c>
      <c r="G1417">
        <v>46.6038</v>
      </c>
      <c r="H1417">
        <v>43.151667000000003</v>
      </c>
    </row>
    <row r="1418" spans="1:8" x14ac:dyDescent="0.25">
      <c r="A1418">
        <v>1</v>
      </c>
      <c r="B1418" t="s">
        <v>6914</v>
      </c>
      <c r="C1418" t="s">
        <v>8390</v>
      </c>
      <c r="D1418" t="s">
        <v>18968</v>
      </c>
      <c r="E1418">
        <v>0</v>
      </c>
      <c r="F1418">
        <v>12</v>
      </c>
      <c r="G1418">
        <v>42.86844</v>
      </c>
      <c r="H1418">
        <v>39.692999999999998</v>
      </c>
    </row>
    <row r="1419" spans="1:8" x14ac:dyDescent="0.25">
      <c r="A1419">
        <v>1</v>
      </c>
      <c r="B1419" t="s">
        <v>6914</v>
      </c>
      <c r="C1419" t="s">
        <v>2803</v>
      </c>
      <c r="D1419" t="s">
        <v>664</v>
      </c>
      <c r="E1419">
        <v>0</v>
      </c>
      <c r="F1419">
        <v>25</v>
      </c>
      <c r="G1419">
        <v>31.671491</v>
      </c>
      <c r="H1419">
        <v>29.325455000000002</v>
      </c>
    </row>
    <row r="1420" spans="1:8" x14ac:dyDescent="0.25">
      <c r="A1420">
        <v>1</v>
      </c>
      <c r="B1420" t="s">
        <v>6914</v>
      </c>
      <c r="C1420" t="s">
        <v>3827</v>
      </c>
      <c r="D1420" t="s">
        <v>665</v>
      </c>
      <c r="E1420">
        <v>0</v>
      </c>
      <c r="F1420">
        <v>24</v>
      </c>
      <c r="G1420">
        <v>26.19</v>
      </c>
      <c r="H1420">
        <v>24.25</v>
      </c>
    </row>
    <row r="1421" spans="1:8" x14ac:dyDescent="0.25">
      <c r="A1421">
        <v>1</v>
      </c>
      <c r="B1421" t="s">
        <v>6914</v>
      </c>
      <c r="C1421" t="s">
        <v>8391</v>
      </c>
      <c r="D1421" t="s">
        <v>8674</v>
      </c>
      <c r="E1421">
        <v>0</v>
      </c>
      <c r="F1421">
        <v>41</v>
      </c>
      <c r="G1421">
        <v>10.11636</v>
      </c>
      <c r="H1421">
        <v>9.3670000000000009</v>
      </c>
    </row>
    <row r="1422" spans="1:8" x14ac:dyDescent="0.25">
      <c r="A1422">
        <v>1</v>
      </c>
      <c r="B1422" t="s">
        <v>6914</v>
      </c>
      <c r="C1422" t="s">
        <v>8392</v>
      </c>
      <c r="D1422" t="s">
        <v>8675</v>
      </c>
      <c r="E1422">
        <v>0</v>
      </c>
      <c r="F1422">
        <v>6</v>
      </c>
      <c r="G1422">
        <v>53.994599999999998</v>
      </c>
      <c r="H1422">
        <v>49.994999999999997</v>
      </c>
    </row>
    <row r="1423" spans="1:8" x14ac:dyDescent="0.25">
      <c r="A1423">
        <v>1</v>
      </c>
      <c r="B1423" t="s">
        <v>6914</v>
      </c>
      <c r="C1423" t="s">
        <v>8393</v>
      </c>
      <c r="D1423" t="s">
        <v>8676</v>
      </c>
      <c r="E1423">
        <v>0</v>
      </c>
      <c r="F1423">
        <v>8</v>
      </c>
      <c r="G1423">
        <v>0</v>
      </c>
      <c r="H1423">
        <v>0</v>
      </c>
    </row>
    <row r="1424" spans="1:8" x14ac:dyDescent="0.25">
      <c r="A1424">
        <v>1</v>
      </c>
      <c r="B1424" t="s">
        <v>6914</v>
      </c>
      <c r="C1424" t="s">
        <v>9265</v>
      </c>
      <c r="D1424" t="s">
        <v>9266</v>
      </c>
      <c r="E1424">
        <v>0</v>
      </c>
      <c r="F1424">
        <v>10</v>
      </c>
      <c r="G1424">
        <v>75.773880000000005</v>
      </c>
      <c r="H1424">
        <v>70.161000000000001</v>
      </c>
    </row>
    <row r="1425" spans="1:8" x14ac:dyDescent="0.25">
      <c r="A1425">
        <v>1</v>
      </c>
      <c r="B1425" t="s">
        <v>6914</v>
      </c>
      <c r="C1425" t="s">
        <v>9267</v>
      </c>
      <c r="D1425" t="s">
        <v>9268</v>
      </c>
      <c r="E1425">
        <v>15</v>
      </c>
      <c r="F1425">
        <v>7</v>
      </c>
      <c r="G1425">
        <v>60.469200000000001</v>
      </c>
      <c r="H1425">
        <v>55.99</v>
      </c>
    </row>
    <row r="1426" spans="1:8" x14ac:dyDescent="0.25">
      <c r="A1426">
        <v>1</v>
      </c>
      <c r="B1426" t="s">
        <v>6914</v>
      </c>
      <c r="C1426" t="s">
        <v>9994</v>
      </c>
      <c r="D1426" t="s">
        <v>19615</v>
      </c>
      <c r="E1426">
        <v>-2</v>
      </c>
      <c r="F1426">
        <v>12</v>
      </c>
      <c r="G1426">
        <v>58.550040000000003</v>
      </c>
      <c r="H1426">
        <v>54.213000000000001</v>
      </c>
    </row>
    <row r="1427" spans="1:8" x14ac:dyDescent="0.25">
      <c r="A1427">
        <v>1</v>
      </c>
      <c r="B1427" t="s">
        <v>6914</v>
      </c>
      <c r="C1427" t="s">
        <v>9995</v>
      </c>
      <c r="D1427" t="s">
        <v>19842</v>
      </c>
      <c r="E1427">
        <v>18.642859000000001</v>
      </c>
      <c r="F1427">
        <v>28</v>
      </c>
      <c r="G1427">
        <v>34.927199999999999</v>
      </c>
      <c r="H1427">
        <v>32.340000000000003</v>
      </c>
    </row>
    <row r="1428" spans="1:8" x14ac:dyDescent="0.25">
      <c r="A1428">
        <v>1</v>
      </c>
      <c r="B1428" t="s">
        <v>6914</v>
      </c>
      <c r="C1428" t="s">
        <v>9997</v>
      </c>
      <c r="D1428" t="s">
        <v>9998</v>
      </c>
      <c r="E1428">
        <v>0</v>
      </c>
      <c r="F1428">
        <v>3</v>
      </c>
      <c r="G1428">
        <v>74.476799999999997</v>
      </c>
      <c r="H1428">
        <v>68.959999999999994</v>
      </c>
    </row>
    <row r="1429" spans="1:8" x14ac:dyDescent="0.25">
      <c r="A1429">
        <v>1</v>
      </c>
      <c r="B1429" t="s">
        <v>6914</v>
      </c>
      <c r="C1429" t="s">
        <v>9999</v>
      </c>
      <c r="D1429" t="s">
        <v>10000</v>
      </c>
      <c r="E1429">
        <v>0</v>
      </c>
      <c r="F1429">
        <v>30</v>
      </c>
      <c r="G1429">
        <v>0</v>
      </c>
      <c r="H1429">
        <v>0</v>
      </c>
    </row>
    <row r="1430" spans="1:8" x14ac:dyDescent="0.25">
      <c r="A1430">
        <v>1</v>
      </c>
      <c r="B1430" t="s">
        <v>6914</v>
      </c>
      <c r="C1430" t="s">
        <v>10001</v>
      </c>
      <c r="D1430" t="s">
        <v>10002</v>
      </c>
      <c r="E1430">
        <v>0</v>
      </c>
      <c r="F1430">
        <v>10</v>
      </c>
      <c r="G1430">
        <v>0</v>
      </c>
      <c r="H1430">
        <v>0</v>
      </c>
    </row>
    <row r="1431" spans="1:8" x14ac:dyDescent="0.25">
      <c r="A1431">
        <v>1</v>
      </c>
      <c r="B1431" t="s">
        <v>6914</v>
      </c>
      <c r="C1431" t="s">
        <v>3828</v>
      </c>
      <c r="D1431" t="s">
        <v>666</v>
      </c>
      <c r="E1431">
        <v>0</v>
      </c>
      <c r="F1431">
        <v>40</v>
      </c>
      <c r="G1431">
        <v>19.353439999999999</v>
      </c>
      <c r="H1431">
        <v>16.684000000000001</v>
      </c>
    </row>
    <row r="1432" spans="1:8" x14ac:dyDescent="0.25">
      <c r="A1432">
        <v>1</v>
      </c>
      <c r="B1432" t="s">
        <v>6914</v>
      </c>
      <c r="C1432" t="s">
        <v>10003</v>
      </c>
      <c r="D1432" t="s">
        <v>10004</v>
      </c>
      <c r="E1432">
        <v>0</v>
      </c>
      <c r="F1432">
        <v>24</v>
      </c>
      <c r="G1432">
        <v>0</v>
      </c>
      <c r="H1432">
        <v>0</v>
      </c>
    </row>
    <row r="1433" spans="1:8" x14ac:dyDescent="0.25">
      <c r="A1433">
        <v>1</v>
      </c>
      <c r="B1433" t="s">
        <v>6914</v>
      </c>
      <c r="C1433" t="s">
        <v>10005</v>
      </c>
      <c r="D1433" t="s">
        <v>10006</v>
      </c>
      <c r="E1433">
        <v>0</v>
      </c>
      <c r="F1433">
        <v>4</v>
      </c>
      <c r="G1433">
        <v>84.634200000000007</v>
      </c>
      <c r="H1433">
        <v>78.364999999999995</v>
      </c>
    </row>
    <row r="1434" spans="1:8" x14ac:dyDescent="0.25">
      <c r="A1434">
        <v>1</v>
      </c>
      <c r="B1434" t="s">
        <v>6914</v>
      </c>
      <c r="C1434" t="s">
        <v>10007</v>
      </c>
      <c r="D1434" t="s">
        <v>10008</v>
      </c>
      <c r="E1434">
        <v>0</v>
      </c>
      <c r="F1434">
        <v>4</v>
      </c>
      <c r="G1434">
        <v>93.098699999999994</v>
      </c>
      <c r="H1434">
        <v>86.202500000000001</v>
      </c>
    </row>
    <row r="1435" spans="1:8" x14ac:dyDescent="0.25">
      <c r="A1435">
        <v>1</v>
      </c>
      <c r="B1435" t="s">
        <v>6914</v>
      </c>
      <c r="C1435" t="s">
        <v>10009</v>
      </c>
      <c r="D1435" t="s">
        <v>10010</v>
      </c>
      <c r="E1435">
        <v>0</v>
      </c>
      <c r="F1435">
        <v>7</v>
      </c>
      <c r="G1435">
        <v>60.466113999999997</v>
      </c>
      <c r="H1435">
        <v>55.987143000000003</v>
      </c>
    </row>
    <row r="1436" spans="1:8" x14ac:dyDescent="0.25">
      <c r="A1436">
        <v>1</v>
      </c>
      <c r="B1436" t="s">
        <v>6914</v>
      </c>
      <c r="C1436" t="s">
        <v>10011</v>
      </c>
      <c r="D1436" t="s">
        <v>10012</v>
      </c>
      <c r="E1436">
        <v>0</v>
      </c>
      <c r="F1436">
        <v>10</v>
      </c>
      <c r="G1436">
        <v>47.439</v>
      </c>
      <c r="H1436">
        <v>43.924999999999997</v>
      </c>
    </row>
    <row r="1437" spans="1:8" x14ac:dyDescent="0.25">
      <c r="A1437">
        <v>1</v>
      </c>
      <c r="B1437" t="s">
        <v>6914</v>
      </c>
      <c r="C1437" t="s">
        <v>10013</v>
      </c>
      <c r="D1437" t="s">
        <v>10014</v>
      </c>
      <c r="E1437">
        <v>12.68</v>
      </c>
      <c r="F1437">
        <v>25</v>
      </c>
      <c r="G1437">
        <v>9.9999359999999999</v>
      </c>
      <c r="H1437">
        <v>9.2591999999999999</v>
      </c>
    </row>
    <row r="1438" spans="1:8" x14ac:dyDescent="0.25">
      <c r="A1438">
        <v>1</v>
      </c>
      <c r="B1438" t="s">
        <v>6914</v>
      </c>
      <c r="C1438" t="s">
        <v>10015</v>
      </c>
      <c r="D1438" t="s">
        <v>10016</v>
      </c>
      <c r="E1438">
        <v>0</v>
      </c>
      <c r="F1438">
        <v>6</v>
      </c>
      <c r="G1438">
        <v>36.309600000000003</v>
      </c>
      <c r="H1438">
        <v>33.619999999999997</v>
      </c>
    </row>
    <row r="1439" spans="1:8" x14ac:dyDescent="0.25">
      <c r="A1439">
        <v>1</v>
      </c>
      <c r="B1439" t="s">
        <v>6914</v>
      </c>
      <c r="C1439" t="s">
        <v>10017</v>
      </c>
      <c r="D1439" t="s">
        <v>10018</v>
      </c>
      <c r="E1439">
        <v>0</v>
      </c>
      <c r="F1439">
        <v>4</v>
      </c>
      <c r="G1439">
        <v>97.756200000000007</v>
      </c>
      <c r="H1439">
        <v>90.515000000000001</v>
      </c>
    </row>
    <row r="1440" spans="1:8" x14ac:dyDescent="0.25">
      <c r="A1440">
        <v>1</v>
      </c>
      <c r="B1440" t="s">
        <v>6914</v>
      </c>
      <c r="C1440" t="s">
        <v>2804</v>
      </c>
      <c r="D1440" t="s">
        <v>667</v>
      </c>
      <c r="E1440">
        <v>23.42</v>
      </c>
      <c r="F1440">
        <v>50</v>
      </c>
      <c r="G1440">
        <v>11.85408</v>
      </c>
      <c r="H1440">
        <v>10.976000000000001</v>
      </c>
    </row>
    <row r="1441" spans="1:8" x14ac:dyDescent="0.25">
      <c r="A1441">
        <v>1</v>
      </c>
      <c r="B1441" t="s">
        <v>6914</v>
      </c>
      <c r="C1441" t="s">
        <v>10019</v>
      </c>
      <c r="D1441" t="s">
        <v>10020</v>
      </c>
      <c r="E1441">
        <v>0</v>
      </c>
      <c r="F1441">
        <v>10</v>
      </c>
      <c r="G1441">
        <v>0</v>
      </c>
      <c r="H1441">
        <v>0</v>
      </c>
    </row>
    <row r="1442" spans="1:8" x14ac:dyDescent="0.25">
      <c r="A1442">
        <v>1</v>
      </c>
      <c r="B1442" t="s">
        <v>6914</v>
      </c>
      <c r="C1442" t="s">
        <v>10021</v>
      </c>
      <c r="D1442" t="s">
        <v>10022</v>
      </c>
      <c r="E1442">
        <v>0</v>
      </c>
      <c r="F1442">
        <v>16</v>
      </c>
      <c r="G1442">
        <v>17.500319999999999</v>
      </c>
      <c r="H1442">
        <v>16.204000000000001</v>
      </c>
    </row>
    <row r="1443" spans="1:8" x14ac:dyDescent="0.25">
      <c r="A1443">
        <v>1</v>
      </c>
      <c r="B1443" t="s">
        <v>6914</v>
      </c>
      <c r="C1443" t="s">
        <v>10023</v>
      </c>
      <c r="D1443" t="s">
        <v>10024</v>
      </c>
      <c r="E1443">
        <v>33.333334000000001</v>
      </c>
      <c r="F1443">
        <v>6</v>
      </c>
      <c r="G1443">
        <v>69.854399999999998</v>
      </c>
      <c r="H1443">
        <v>64.680000000000007</v>
      </c>
    </row>
    <row r="1444" spans="1:8" x14ac:dyDescent="0.25">
      <c r="A1444">
        <v>1</v>
      </c>
      <c r="B1444" t="s">
        <v>6914</v>
      </c>
      <c r="C1444" t="s">
        <v>10025</v>
      </c>
      <c r="D1444" t="s">
        <v>10026</v>
      </c>
      <c r="E1444">
        <v>40.666666999999997</v>
      </c>
      <c r="F1444">
        <v>6</v>
      </c>
      <c r="G1444">
        <v>69.854399999999998</v>
      </c>
      <c r="H1444">
        <v>64.680000000000007</v>
      </c>
    </row>
    <row r="1445" spans="1:8" x14ac:dyDescent="0.25">
      <c r="A1445">
        <v>1</v>
      </c>
      <c r="B1445" t="s">
        <v>6914</v>
      </c>
      <c r="C1445" t="s">
        <v>10027</v>
      </c>
      <c r="D1445" t="s">
        <v>10028</v>
      </c>
      <c r="E1445">
        <v>0</v>
      </c>
      <c r="F1445">
        <v>24</v>
      </c>
      <c r="G1445">
        <v>24.494399999999999</v>
      </c>
      <c r="H1445">
        <v>22.68</v>
      </c>
    </row>
    <row r="1446" spans="1:8" x14ac:dyDescent="0.25">
      <c r="A1446">
        <v>1</v>
      </c>
      <c r="B1446" t="s">
        <v>6914</v>
      </c>
      <c r="C1446" t="s">
        <v>10029</v>
      </c>
      <c r="D1446" t="s">
        <v>10030</v>
      </c>
      <c r="E1446">
        <v>0</v>
      </c>
      <c r="F1446">
        <v>6</v>
      </c>
      <c r="G1446">
        <v>105.84</v>
      </c>
      <c r="H1446">
        <v>98</v>
      </c>
    </row>
    <row r="1447" spans="1:8" x14ac:dyDescent="0.25">
      <c r="A1447">
        <v>1</v>
      </c>
      <c r="B1447" t="s">
        <v>6914</v>
      </c>
      <c r="C1447" t="s">
        <v>10031</v>
      </c>
      <c r="D1447" t="s">
        <v>10032</v>
      </c>
      <c r="E1447">
        <v>70.75</v>
      </c>
      <c r="F1447">
        <v>8</v>
      </c>
      <c r="G1447">
        <v>47.892600000000002</v>
      </c>
      <c r="H1447">
        <v>44.344999999999999</v>
      </c>
    </row>
    <row r="1448" spans="1:8" x14ac:dyDescent="0.25">
      <c r="A1448">
        <v>1</v>
      </c>
      <c r="B1448" t="s">
        <v>6914</v>
      </c>
      <c r="C1448" t="s">
        <v>10033</v>
      </c>
      <c r="D1448" t="s">
        <v>10034</v>
      </c>
      <c r="E1448">
        <v>0</v>
      </c>
      <c r="F1448">
        <v>12</v>
      </c>
      <c r="G1448">
        <v>48.77496</v>
      </c>
      <c r="H1448">
        <v>45.161999999999999</v>
      </c>
    </row>
    <row r="1449" spans="1:8" x14ac:dyDescent="0.25">
      <c r="A1449">
        <v>1</v>
      </c>
      <c r="B1449" t="s">
        <v>6914</v>
      </c>
      <c r="C1449" t="s">
        <v>10035</v>
      </c>
      <c r="D1449" t="s">
        <v>10036</v>
      </c>
      <c r="E1449">
        <v>-0.5</v>
      </c>
      <c r="F1449">
        <v>16</v>
      </c>
      <c r="G1449">
        <v>17.149319999999999</v>
      </c>
      <c r="H1449">
        <v>15.879</v>
      </c>
    </row>
    <row r="1450" spans="1:8" x14ac:dyDescent="0.25">
      <c r="A1450">
        <v>1</v>
      </c>
      <c r="B1450" t="s">
        <v>6914</v>
      </c>
      <c r="C1450" t="s">
        <v>18565</v>
      </c>
      <c r="D1450" t="s">
        <v>18566</v>
      </c>
      <c r="E1450">
        <v>0</v>
      </c>
      <c r="F1450">
        <v>10</v>
      </c>
      <c r="G1450">
        <v>56.3598</v>
      </c>
      <c r="H1450">
        <v>52.185000000000002</v>
      </c>
    </row>
    <row r="1451" spans="1:8" x14ac:dyDescent="0.25">
      <c r="A1451">
        <v>1</v>
      </c>
      <c r="B1451" t="s">
        <v>6914</v>
      </c>
      <c r="C1451" t="s">
        <v>2805</v>
      </c>
      <c r="D1451" t="s">
        <v>668</v>
      </c>
      <c r="E1451">
        <v>31.333333</v>
      </c>
      <c r="F1451">
        <v>3</v>
      </c>
      <c r="G1451">
        <v>114.2604</v>
      </c>
      <c r="H1451">
        <v>105.796667</v>
      </c>
    </row>
    <row r="1452" spans="1:8" x14ac:dyDescent="0.25">
      <c r="A1452">
        <v>1</v>
      </c>
      <c r="B1452" t="s">
        <v>6914</v>
      </c>
      <c r="C1452" t="s">
        <v>18677</v>
      </c>
      <c r="D1452" t="s">
        <v>18678</v>
      </c>
      <c r="E1452">
        <v>0</v>
      </c>
      <c r="F1452">
        <v>18</v>
      </c>
      <c r="G1452">
        <v>17.139600000000002</v>
      </c>
      <c r="H1452">
        <v>15.87</v>
      </c>
    </row>
    <row r="1453" spans="1:8" x14ac:dyDescent="0.25">
      <c r="A1453">
        <v>1</v>
      </c>
      <c r="B1453" t="s">
        <v>6914</v>
      </c>
      <c r="C1453" t="s">
        <v>18679</v>
      </c>
      <c r="D1453" t="s">
        <v>18680</v>
      </c>
      <c r="E1453">
        <v>9.3333329999999997</v>
      </c>
      <c r="F1453">
        <v>9</v>
      </c>
      <c r="G1453">
        <v>30.391200000000001</v>
      </c>
      <c r="H1453">
        <v>28.14</v>
      </c>
    </row>
    <row r="1454" spans="1:8" x14ac:dyDescent="0.25">
      <c r="A1454">
        <v>1</v>
      </c>
      <c r="B1454" t="s">
        <v>6914</v>
      </c>
      <c r="C1454" t="s">
        <v>18681</v>
      </c>
      <c r="D1454" t="s">
        <v>18682</v>
      </c>
      <c r="E1454">
        <v>0</v>
      </c>
      <c r="F1454">
        <v>12</v>
      </c>
      <c r="G1454">
        <v>51.256799999999998</v>
      </c>
      <c r="H1454">
        <v>47.46</v>
      </c>
    </row>
    <row r="1455" spans="1:8" x14ac:dyDescent="0.25">
      <c r="A1455">
        <v>1</v>
      </c>
      <c r="B1455" t="s">
        <v>6914</v>
      </c>
      <c r="C1455" t="s">
        <v>18969</v>
      </c>
      <c r="D1455" t="s">
        <v>18970</v>
      </c>
      <c r="E1455">
        <v>0</v>
      </c>
      <c r="F1455">
        <v>14</v>
      </c>
      <c r="G1455">
        <v>0</v>
      </c>
      <c r="H1455">
        <v>0</v>
      </c>
    </row>
    <row r="1456" spans="1:8" x14ac:dyDescent="0.25">
      <c r="A1456">
        <v>1</v>
      </c>
      <c r="B1456" t="s">
        <v>6914</v>
      </c>
      <c r="C1456" t="s">
        <v>18971</v>
      </c>
      <c r="D1456" t="s">
        <v>18972</v>
      </c>
      <c r="E1456">
        <v>0</v>
      </c>
      <c r="F1456">
        <v>14</v>
      </c>
      <c r="G1456">
        <v>0</v>
      </c>
      <c r="H1456">
        <v>0</v>
      </c>
    </row>
    <row r="1457" spans="1:8" x14ac:dyDescent="0.25">
      <c r="A1457">
        <v>1</v>
      </c>
      <c r="B1457" t="s">
        <v>6914</v>
      </c>
      <c r="C1457" t="s">
        <v>18973</v>
      </c>
      <c r="D1457" t="s">
        <v>18974</v>
      </c>
      <c r="E1457">
        <v>0</v>
      </c>
      <c r="F1457">
        <v>12</v>
      </c>
      <c r="G1457">
        <v>0</v>
      </c>
      <c r="H1457">
        <v>0</v>
      </c>
    </row>
    <row r="1458" spans="1:8" x14ac:dyDescent="0.25">
      <c r="A1458">
        <v>1</v>
      </c>
      <c r="B1458" t="s">
        <v>6914</v>
      </c>
      <c r="C1458" t="s">
        <v>18975</v>
      </c>
      <c r="D1458" t="s">
        <v>18976</v>
      </c>
      <c r="E1458">
        <v>-5.5556000000000001E-2</v>
      </c>
      <c r="F1458">
        <v>18</v>
      </c>
      <c r="G1458">
        <v>52.92</v>
      </c>
      <c r="H1458">
        <v>49</v>
      </c>
    </row>
    <row r="1459" spans="1:8" x14ac:dyDescent="0.25">
      <c r="A1459">
        <v>1</v>
      </c>
      <c r="B1459" t="s">
        <v>6914</v>
      </c>
      <c r="C1459" t="s">
        <v>19350</v>
      </c>
      <c r="D1459" t="s">
        <v>19351</v>
      </c>
      <c r="E1459">
        <v>52.083331000000001</v>
      </c>
      <c r="F1459">
        <v>12</v>
      </c>
      <c r="G1459">
        <v>48.951000000000001</v>
      </c>
      <c r="H1459">
        <v>45.325000000000003</v>
      </c>
    </row>
    <row r="1460" spans="1:8" x14ac:dyDescent="0.25">
      <c r="A1460">
        <v>1</v>
      </c>
      <c r="B1460" t="s">
        <v>6914</v>
      </c>
      <c r="C1460" t="s">
        <v>19482</v>
      </c>
      <c r="D1460" t="s">
        <v>19483</v>
      </c>
      <c r="E1460">
        <v>23.25</v>
      </c>
      <c r="F1460">
        <v>16</v>
      </c>
      <c r="G1460">
        <v>53.892000000000003</v>
      </c>
      <c r="H1460">
        <v>49.9</v>
      </c>
    </row>
    <row r="1461" spans="1:8" x14ac:dyDescent="0.25">
      <c r="A1461">
        <v>1</v>
      </c>
      <c r="B1461" t="s">
        <v>6914</v>
      </c>
      <c r="C1461" t="s">
        <v>19610</v>
      </c>
      <c r="D1461" t="s">
        <v>19611</v>
      </c>
      <c r="E1461">
        <v>0</v>
      </c>
      <c r="F1461">
        <v>24</v>
      </c>
      <c r="G1461">
        <v>24.505199999999999</v>
      </c>
      <c r="H1461">
        <v>22.69</v>
      </c>
    </row>
    <row r="1462" spans="1:8" x14ac:dyDescent="0.25">
      <c r="A1462">
        <v>1</v>
      </c>
      <c r="B1462" t="s">
        <v>6914</v>
      </c>
      <c r="C1462" t="s">
        <v>2806</v>
      </c>
      <c r="D1462" t="s">
        <v>669</v>
      </c>
      <c r="E1462">
        <v>39.9</v>
      </c>
      <c r="F1462">
        <v>10</v>
      </c>
      <c r="G1462">
        <v>107.64036</v>
      </c>
      <c r="H1462">
        <v>99.667000000000002</v>
      </c>
    </row>
    <row r="1463" spans="1:8" x14ac:dyDescent="0.25">
      <c r="A1463">
        <v>1</v>
      </c>
      <c r="B1463" t="s">
        <v>6914</v>
      </c>
      <c r="C1463" t="s">
        <v>19612</v>
      </c>
      <c r="D1463" t="s">
        <v>19613</v>
      </c>
      <c r="E1463">
        <v>4.05</v>
      </c>
      <c r="F1463">
        <v>20</v>
      </c>
      <c r="G1463">
        <v>73.483199999999997</v>
      </c>
      <c r="H1463">
        <v>68.040000000000006</v>
      </c>
    </row>
    <row r="1464" spans="1:8" x14ac:dyDescent="0.25">
      <c r="A1464">
        <v>1</v>
      </c>
      <c r="B1464" t="s">
        <v>6914</v>
      </c>
      <c r="C1464" t="s">
        <v>19614</v>
      </c>
      <c r="D1464" t="s">
        <v>19615</v>
      </c>
      <c r="E1464">
        <v>24.666665999999999</v>
      </c>
      <c r="F1464">
        <v>12</v>
      </c>
      <c r="G1464">
        <v>61.495199999999997</v>
      </c>
      <c r="H1464">
        <v>56.94</v>
      </c>
    </row>
    <row r="1465" spans="1:8" x14ac:dyDescent="0.25">
      <c r="A1465">
        <v>1</v>
      </c>
      <c r="B1465" t="s">
        <v>6914</v>
      </c>
      <c r="C1465" t="s">
        <v>19616</v>
      </c>
      <c r="D1465" t="s">
        <v>19617</v>
      </c>
      <c r="E1465">
        <v>31.785713999999999</v>
      </c>
      <c r="F1465">
        <v>14</v>
      </c>
      <c r="G1465">
        <v>84.279342999999997</v>
      </c>
      <c r="H1465">
        <v>78.036428999999998</v>
      </c>
    </row>
    <row r="1466" spans="1:8" x14ac:dyDescent="0.25">
      <c r="A1466">
        <v>1</v>
      </c>
      <c r="B1466" t="s">
        <v>6914</v>
      </c>
      <c r="C1466" t="s">
        <v>19618</v>
      </c>
      <c r="D1466" t="s">
        <v>19619</v>
      </c>
      <c r="E1466">
        <v>-3.4166669999999999</v>
      </c>
      <c r="F1466">
        <v>12</v>
      </c>
      <c r="G1466">
        <v>58.550040000000003</v>
      </c>
      <c r="H1466">
        <v>54.213000000000001</v>
      </c>
    </row>
    <row r="1467" spans="1:8" x14ac:dyDescent="0.25">
      <c r="A1467">
        <v>1</v>
      </c>
      <c r="B1467" t="s">
        <v>6914</v>
      </c>
      <c r="C1467" t="s">
        <v>19620</v>
      </c>
      <c r="D1467" t="s">
        <v>19621</v>
      </c>
      <c r="E1467">
        <v>0</v>
      </c>
      <c r="F1467">
        <v>12</v>
      </c>
      <c r="G1467">
        <v>0</v>
      </c>
      <c r="H1467">
        <v>0</v>
      </c>
    </row>
    <row r="1468" spans="1:8" x14ac:dyDescent="0.25">
      <c r="A1468">
        <v>1</v>
      </c>
      <c r="B1468" t="s">
        <v>6914</v>
      </c>
      <c r="C1468" t="s">
        <v>19622</v>
      </c>
      <c r="D1468" t="s">
        <v>19623</v>
      </c>
      <c r="E1468">
        <v>0</v>
      </c>
      <c r="F1468">
        <v>4</v>
      </c>
      <c r="G1468">
        <v>0</v>
      </c>
      <c r="H1468">
        <v>0</v>
      </c>
    </row>
    <row r="1469" spans="1:8" x14ac:dyDescent="0.25">
      <c r="A1469">
        <v>1</v>
      </c>
      <c r="B1469" t="s">
        <v>6914</v>
      </c>
      <c r="C1469" t="s">
        <v>19843</v>
      </c>
      <c r="D1469" t="s">
        <v>19844</v>
      </c>
      <c r="E1469">
        <v>0</v>
      </c>
      <c r="F1469">
        <v>28</v>
      </c>
      <c r="G1469">
        <v>0</v>
      </c>
      <c r="H1469">
        <v>0</v>
      </c>
    </row>
    <row r="1470" spans="1:8" x14ac:dyDescent="0.25">
      <c r="A1470">
        <v>1</v>
      </c>
      <c r="B1470" t="s">
        <v>6914</v>
      </c>
      <c r="C1470" t="s">
        <v>19845</v>
      </c>
      <c r="D1470" t="s">
        <v>19846</v>
      </c>
      <c r="E1470">
        <v>0</v>
      </c>
      <c r="F1470">
        <v>28</v>
      </c>
      <c r="G1470">
        <v>0</v>
      </c>
      <c r="H1470">
        <v>0</v>
      </c>
    </row>
    <row r="1471" spans="1:8" x14ac:dyDescent="0.25">
      <c r="A1471">
        <v>1</v>
      </c>
      <c r="B1471" t="s">
        <v>6914</v>
      </c>
      <c r="C1471" t="s">
        <v>2807</v>
      </c>
      <c r="D1471" t="s">
        <v>670</v>
      </c>
      <c r="E1471">
        <v>127.5</v>
      </c>
      <c r="F1471">
        <v>10</v>
      </c>
      <c r="G1471">
        <v>56.3598</v>
      </c>
      <c r="H1471">
        <v>52.185000000000002</v>
      </c>
    </row>
    <row r="1472" spans="1:8" x14ac:dyDescent="0.25">
      <c r="A1472">
        <v>1</v>
      </c>
      <c r="B1472" t="s">
        <v>6914</v>
      </c>
      <c r="C1472" t="s">
        <v>3829</v>
      </c>
      <c r="D1472" t="s">
        <v>671</v>
      </c>
      <c r="E1472">
        <v>0</v>
      </c>
      <c r="F1472">
        <v>10</v>
      </c>
      <c r="G1472">
        <v>55.2744</v>
      </c>
      <c r="H1472">
        <v>51.18</v>
      </c>
    </row>
    <row r="1473" spans="1:8" x14ac:dyDescent="0.25">
      <c r="A1473">
        <v>1</v>
      </c>
      <c r="B1473" t="s">
        <v>6914</v>
      </c>
      <c r="C1473" t="s">
        <v>2808</v>
      </c>
      <c r="D1473" t="s">
        <v>672</v>
      </c>
      <c r="E1473">
        <v>-2</v>
      </c>
      <c r="F1473">
        <v>10</v>
      </c>
      <c r="G1473">
        <v>46.834200000000003</v>
      </c>
      <c r="H1473">
        <v>43.365000000000002</v>
      </c>
    </row>
    <row r="1474" spans="1:8" x14ac:dyDescent="0.25">
      <c r="A1474">
        <v>1</v>
      </c>
      <c r="B1474" t="s">
        <v>6914</v>
      </c>
      <c r="C1474" t="s">
        <v>2809</v>
      </c>
      <c r="D1474" t="s">
        <v>673</v>
      </c>
      <c r="E1474">
        <v>20.425000000000001</v>
      </c>
      <c r="F1474">
        <v>40</v>
      </c>
      <c r="G1474">
        <v>25.631640000000001</v>
      </c>
      <c r="H1474">
        <v>23.733000000000001</v>
      </c>
    </row>
    <row r="1475" spans="1:8" x14ac:dyDescent="0.25">
      <c r="A1475">
        <v>1</v>
      </c>
      <c r="B1475" t="s">
        <v>6914</v>
      </c>
      <c r="C1475" t="s">
        <v>2810</v>
      </c>
      <c r="D1475" t="s">
        <v>674</v>
      </c>
      <c r="E1475">
        <v>0</v>
      </c>
      <c r="F1475">
        <v>24</v>
      </c>
      <c r="G1475">
        <v>65.9178</v>
      </c>
      <c r="H1475">
        <v>61.034999999999997</v>
      </c>
    </row>
    <row r="1476" spans="1:8" x14ac:dyDescent="0.25">
      <c r="A1476">
        <v>1</v>
      </c>
      <c r="B1476" t="s">
        <v>6914</v>
      </c>
      <c r="C1476" t="s">
        <v>2811</v>
      </c>
      <c r="D1476" t="s">
        <v>675</v>
      </c>
      <c r="E1476">
        <v>-2.4285709999999998</v>
      </c>
      <c r="F1476">
        <v>7</v>
      </c>
      <c r="G1476">
        <v>107.065029</v>
      </c>
      <c r="H1476">
        <v>99.134286000000003</v>
      </c>
    </row>
    <row r="1477" spans="1:8" x14ac:dyDescent="0.25">
      <c r="A1477">
        <v>1</v>
      </c>
      <c r="B1477" t="s">
        <v>6914</v>
      </c>
      <c r="C1477" t="s">
        <v>3830</v>
      </c>
      <c r="D1477" t="s">
        <v>676</v>
      </c>
      <c r="E1477">
        <v>10.8</v>
      </c>
      <c r="F1477">
        <v>20</v>
      </c>
      <c r="G1477">
        <v>38.102400000000003</v>
      </c>
      <c r="H1477">
        <v>35.28</v>
      </c>
    </row>
    <row r="1478" spans="1:8" x14ac:dyDescent="0.25">
      <c r="A1478">
        <v>1</v>
      </c>
      <c r="B1478" t="s">
        <v>6914</v>
      </c>
      <c r="C1478" t="s">
        <v>2812</v>
      </c>
      <c r="D1478" t="s">
        <v>677</v>
      </c>
      <c r="E1478">
        <v>4.9800000000000004</v>
      </c>
      <c r="F1478">
        <v>50</v>
      </c>
      <c r="G1478">
        <v>13.54752</v>
      </c>
      <c r="H1478">
        <v>12.544</v>
      </c>
    </row>
    <row r="1479" spans="1:8" x14ac:dyDescent="0.25">
      <c r="A1479">
        <v>1</v>
      </c>
      <c r="B1479" t="s">
        <v>6914</v>
      </c>
      <c r="C1479" t="s">
        <v>2813</v>
      </c>
      <c r="D1479" t="s">
        <v>678</v>
      </c>
      <c r="E1479">
        <v>0</v>
      </c>
      <c r="F1479">
        <v>3</v>
      </c>
      <c r="G1479">
        <v>125.68680000000001</v>
      </c>
      <c r="H1479">
        <v>116.376667</v>
      </c>
    </row>
    <row r="1480" spans="1:8" x14ac:dyDescent="0.25">
      <c r="A1480">
        <v>1</v>
      </c>
      <c r="B1480" t="s">
        <v>6914</v>
      </c>
      <c r="C1480" t="s">
        <v>3831</v>
      </c>
      <c r="D1480" t="s">
        <v>679</v>
      </c>
      <c r="E1480">
        <v>0</v>
      </c>
      <c r="F1480">
        <v>1</v>
      </c>
      <c r="G1480">
        <v>101.80800000000001</v>
      </c>
      <c r="H1480">
        <v>94.266666999999998</v>
      </c>
    </row>
    <row r="1481" spans="1:8" x14ac:dyDescent="0.25">
      <c r="A1481">
        <v>1</v>
      </c>
      <c r="B1481" t="s">
        <v>6914</v>
      </c>
      <c r="C1481" t="s">
        <v>2814</v>
      </c>
      <c r="D1481" t="s">
        <v>680</v>
      </c>
      <c r="E1481">
        <v>14</v>
      </c>
      <c r="F1481">
        <v>7</v>
      </c>
      <c r="G1481">
        <v>134.99351999999999</v>
      </c>
      <c r="H1481">
        <v>124.994</v>
      </c>
    </row>
    <row r="1482" spans="1:8" x14ac:dyDescent="0.25">
      <c r="A1482">
        <v>1</v>
      </c>
      <c r="B1482" t="s">
        <v>6914</v>
      </c>
      <c r="C1482" t="s">
        <v>2815</v>
      </c>
      <c r="D1482" t="s">
        <v>681</v>
      </c>
      <c r="E1482">
        <v>23.7</v>
      </c>
      <c r="F1482">
        <v>10</v>
      </c>
      <c r="G1482">
        <v>48.951000000000001</v>
      </c>
      <c r="H1482">
        <v>45.325000000000003</v>
      </c>
    </row>
    <row r="1483" spans="1:8" x14ac:dyDescent="0.25">
      <c r="A1483">
        <v>1</v>
      </c>
      <c r="B1483" t="s">
        <v>6914</v>
      </c>
      <c r="C1483" t="s">
        <v>10037</v>
      </c>
      <c r="D1483" t="s">
        <v>10038</v>
      </c>
      <c r="E1483">
        <v>0</v>
      </c>
      <c r="F1483">
        <v>12</v>
      </c>
      <c r="G1483">
        <v>0</v>
      </c>
      <c r="H1483">
        <v>0</v>
      </c>
    </row>
    <row r="1484" spans="1:8" x14ac:dyDescent="0.25">
      <c r="A1484">
        <v>1</v>
      </c>
      <c r="B1484" t="s">
        <v>6914</v>
      </c>
      <c r="C1484" t="s">
        <v>2816</v>
      </c>
      <c r="D1484" t="s">
        <v>682</v>
      </c>
      <c r="E1484">
        <v>39.666665999999999</v>
      </c>
      <c r="F1484">
        <v>3</v>
      </c>
      <c r="G1484">
        <v>126.108</v>
      </c>
      <c r="H1484">
        <v>116.766667</v>
      </c>
    </row>
    <row r="1485" spans="1:8" x14ac:dyDescent="0.25">
      <c r="A1485">
        <v>1</v>
      </c>
      <c r="B1485" t="s">
        <v>6914</v>
      </c>
      <c r="C1485" t="s">
        <v>2817</v>
      </c>
      <c r="D1485" t="s">
        <v>683</v>
      </c>
      <c r="E1485">
        <v>161.99999399999999</v>
      </c>
      <c r="F1485">
        <v>12</v>
      </c>
      <c r="G1485">
        <v>70.489440000000002</v>
      </c>
      <c r="H1485">
        <v>65.268000000000001</v>
      </c>
    </row>
    <row r="1486" spans="1:8" x14ac:dyDescent="0.25">
      <c r="A1486">
        <v>1</v>
      </c>
      <c r="B1486" t="s">
        <v>6914</v>
      </c>
      <c r="C1486" t="s">
        <v>3832</v>
      </c>
      <c r="D1486" t="s">
        <v>684</v>
      </c>
      <c r="E1486">
        <v>24</v>
      </c>
      <c r="F1486">
        <v>10</v>
      </c>
      <c r="G1486">
        <v>69.578999999999994</v>
      </c>
      <c r="H1486">
        <v>64.424999999999997</v>
      </c>
    </row>
    <row r="1487" spans="1:8" x14ac:dyDescent="0.25">
      <c r="A1487">
        <v>1</v>
      </c>
      <c r="B1487" t="s">
        <v>6914</v>
      </c>
      <c r="C1487" t="s">
        <v>2818</v>
      </c>
      <c r="D1487" t="s">
        <v>685</v>
      </c>
      <c r="E1487">
        <v>1.1000000000000001</v>
      </c>
      <c r="F1487">
        <v>10</v>
      </c>
      <c r="G1487">
        <v>69.578999999999994</v>
      </c>
      <c r="H1487">
        <v>64.424999999999997</v>
      </c>
    </row>
    <row r="1488" spans="1:8" x14ac:dyDescent="0.25">
      <c r="A1488">
        <v>1</v>
      </c>
      <c r="B1488" t="s">
        <v>6914</v>
      </c>
      <c r="C1488" t="s">
        <v>3833</v>
      </c>
      <c r="D1488" t="s">
        <v>686</v>
      </c>
      <c r="E1488">
        <v>36.700000000000003</v>
      </c>
      <c r="F1488">
        <v>10</v>
      </c>
      <c r="G1488">
        <v>69.578999999999994</v>
      </c>
      <c r="H1488">
        <v>64.424999999999997</v>
      </c>
    </row>
    <row r="1489" spans="1:8" x14ac:dyDescent="0.25">
      <c r="A1489">
        <v>1</v>
      </c>
      <c r="B1489" t="s">
        <v>6914</v>
      </c>
      <c r="C1489" t="s">
        <v>2819</v>
      </c>
      <c r="D1489" t="s">
        <v>687</v>
      </c>
      <c r="E1489">
        <v>80.666663</v>
      </c>
      <c r="F1489">
        <v>12</v>
      </c>
      <c r="G1489">
        <v>91.128240000000005</v>
      </c>
      <c r="H1489">
        <v>84.378</v>
      </c>
    </row>
    <row r="1490" spans="1:8" x14ac:dyDescent="0.25">
      <c r="A1490">
        <v>1</v>
      </c>
      <c r="B1490" t="s">
        <v>6914</v>
      </c>
      <c r="C1490" t="s">
        <v>3834</v>
      </c>
      <c r="D1490" t="s">
        <v>688</v>
      </c>
      <c r="E1490">
        <v>27.8125</v>
      </c>
      <c r="F1490">
        <v>16</v>
      </c>
      <c r="G1490">
        <v>39.710520000000002</v>
      </c>
      <c r="H1490">
        <v>36.768999999999998</v>
      </c>
    </row>
    <row r="1491" spans="1:8" x14ac:dyDescent="0.25">
      <c r="A1491">
        <v>1</v>
      </c>
      <c r="B1491" t="s">
        <v>6914</v>
      </c>
      <c r="C1491" t="s">
        <v>3835</v>
      </c>
      <c r="D1491" t="s">
        <v>689</v>
      </c>
      <c r="E1491">
        <v>0</v>
      </c>
      <c r="F1491">
        <v>10</v>
      </c>
      <c r="G1491">
        <v>44.717399999999998</v>
      </c>
      <c r="H1491">
        <v>41.405000000000001</v>
      </c>
    </row>
    <row r="1492" spans="1:8" x14ac:dyDescent="0.25">
      <c r="A1492">
        <v>1</v>
      </c>
      <c r="B1492" t="s">
        <v>6914</v>
      </c>
      <c r="C1492" t="s">
        <v>2820</v>
      </c>
      <c r="D1492" t="s">
        <v>690</v>
      </c>
      <c r="E1492">
        <v>61.9</v>
      </c>
      <c r="F1492">
        <v>10</v>
      </c>
      <c r="G1492">
        <v>69.578999999999994</v>
      </c>
      <c r="H1492">
        <v>64.424999999999997</v>
      </c>
    </row>
    <row r="1493" spans="1:8" x14ac:dyDescent="0.25">
      <c r="A1493">
        <v>1</v>
      </c>
      <c r="B1493" t="s">
        <v>6914</v>
      </c>
      <c r="C1493" t="s">
        <v>3836</v>
      </c>
      <c r="D1493" t="s">
        <v>691</v>
      </c>
      <c r="E1493">
        <v>0</v>
      </c>
      <c r="F1493">
        <v>10</v>
      </c>
      <c r="G1493">
        <v>50.23836</v>
      </c>
      <c r="H1493">
        <v>46.517000000000003</v>
      </c>
    </row>
    <row r="1494" spans="1:8" x14ac:dyDescent="0.25">
      <c r="A1494">
        <v>1</v>
      </c>
      <c r="B1494" t="s">
        <v>6914</v>
      </c>
      <c r="C1494" t="s">
        <v>3837</v>
      </c>
      <c r="D1494" t="s">
        <v>692</v>
      </c>
      <c r="E1494">
        <v>0</v>
      </c>
      <c r="F1494">
        <v>10</v>
      </c>
      <c r="G1494">
        <v>45.671236999999998</v>
      </c>
      <c r="H1494">
        <v>42.288181999999999</v>
      </c>
    </row>
    <row r="1495" spans="1:8" x14ac:dyDescent="0.25">
      <c r="A1495">
        <v>1</v>
      </c>
      <c r="B1495" t="s">
        <v>6914</v>
      </c>
      <c r="C1495" t="s">
        <v>3838</v>
      </c>
      <c r="D1495" t="s">
        <v>693</v>
      </c>
      <c r="E1495">
        <v>0</v>
      </c>
      <c r="F1495">
        <v>10</v>
      </c>
      <c r="G1495">
        <v>42.865200000000002</v>
      </c>
      <c r="H1495">
        <v>39.69</v>
      </c>
    </row>
    <row r="1496" spans="1:8" x14ac:dyDescent="0.25">
      <c r="A1496">
        <v>1</v>
      </c>
      <c r="B1496" t="s">
        <v>6914</v>
      </c>
      <c r="C1496" t="s">
        <v>2821</v>
      </c>
      <c r="D1496" t="s">
        <v>694</v>
      </c>
      <c r="E1496">
        <v>245.66667200000001</v>
      </c>
      <c r="F1496">
        <v>6</v>
      </c>
      <c r="G1496">
        <v>148.959</v>
      </c>
      <c r="H1496">
        <v>137.92500000000001</v>
      </c>
    </row>
    <row r="1497" spans="1:8" x14ac:dyDescent="0.25">
      <c r="A1497">
        <v>1</v>
      </c>
      <c r="B1497" t="s">
        <v>6914</v>
      </c>
      <c r="C1497" t="s">
        <v>3839</v>
      </c>
      <c r="D1497" t="s">
        <v>695</v>
      </c>
      <c r="E1497">
        <v>0</v>
      </c>
      <c r="F1497">
        <v>12</v>
      </c>
      <c r="G1497">
        <v>40.219200000000001</v>
      </c>
      <c r="H1497">
        <v>37.24</v>
      </c>
    </row>
    <row r="1498" spans="1:8" x14ac:dyDescent="0.25">
      <c r="A1498">
        <v>1</v>
      </c>
      <c r="B1498" t="s">
        <v>6914</v>
      </c>
      <c r="C1498" t="s">
        <v>3840</v>
      </c>
      <c r="D1498" t="s">
        <v>696</v>
      </c>
      <c r="E1498">
        <v>0</v>
      </c>
      <c r="F1498">
        <v>10</v>
      </c>
      <c r="G1498">
        <v>50.23836</v>
      </c>
      <c r="H1498">
        <v>46.517000000000003</v>
      </c>
    </row>
    <row r="1499" spans="1:8" x14ac:dyDescent="0.25">
      <c r="A1499">
        <v>1</v>
      </c>
      <c r="B1499" t="s">
        <v>6914</v>
      </c>
      <c r="C1499" t="s">
        <v>3841</v>
      </c>
      <c r="D1499" t="s">
        <v>697</v>
      </c>
      <c r="E1499">
        <v>0</v>
      </c>
      <c r="F1499">
        <v>10</v>
      </c>
      <c r="G1499">
        <v>50.23836</v>
      </c>
      <c r="H1499">
        <v>46.517000000000003</v>
      </c>
    </row>
    <row r="1500" spans="1:8" x14ac:dyDescent="0.25">
      <c r="A1500">
        <v>1</v>
      </c>
      <c r="B1500" t="s">
        <v>6914</v>
      </c>
      <c r="C1500" t="s">
        <v>3842</v>
      </c>
      <c r="D1500" t="s">
        <v>698</v>
      </c>
      <c r="E1500">
        <v>0</v>
      </c>
      <c r="F1500">
        <v>6</v>
      </c>
      <c r="G1500">
        <v>61.455240000000003</v>
      </c>
      <c r="H1500">
        <v>56.902999999999999</v>
      </c>
    </row>
    <row r="1501" spans="1:8" x14ac:dyDescent="0.25">
      <c r="A1501">
        <v>1</v>
      </c>
      <c r="B1501" t="s">
        <v>6914</v>
      </c>
      <c r="C1501" t="s">
        <v>2822</v>
      </c>
      <c r="D1501" t="s">
        <v>699</v>
      </c>
      <c r="E1501">
        <v>5.9555550000000004</v>
      </c>
      <c r="F1501">
        <v>45</v>
      </c>
      <c r="G1501">
        <v>12.890879999999999</v>
      </c>
      <c r="H1501">
        <v>11.936</v>
      </c>
    </row>
    <row r="1502" spans="1:8" x14ac:dyDescent="0.25">
      <c r="A1502">
        <v>1</v>
      </c>
      <c r="B1502" t="s">
        <v>6914</v>
      </c>
      <c r="C1502" t="s">
        <v>3843</v>
      </c>
      <c r="D1502" t="s">
        <v>9269</v>
      </c>
      <c r="E1502">
        <v>0</v>
      </c>
      <c r="F1502">
        <v>5</v>
      </c>
      <c r="G1502">
        <v>67.912559999999999</v>
      </c>
      <c r="H1502">
        <v>62.881999999999998</v>
      </c>
    </row>
    <row r="1503" spans="1:8" x14ac:dyDescent="0.25">
      <c r="A1503">
        <v>1</v>
      </c>
      <c r="B1503" t="s">
        <v>6914</v>
      </c>
      <c r="C1503" t="s">
        <v>3844</v>
      </c>
      <c r="D1503" t="s">
        <v>700</v>
      </c>
      <c r="E1503">
        <v>0</v>
      </c>
      <c r="F1503">
        <v>6</v>
      </c>
      <c r="G1503">
        <v>72.858599999999996</v>
      </c>
      <c r="H1503">
        <v>67.461667000000006</v>
      </c>
    </row>
    <row r="1504" spans="1:8" x14ac:dyDescent="0.25">
      <c r="A1504">
        <v>1</v>
      </c>
      <c r="B1504" t="s">
        <v>6914</v>
      </c>
      <c r="C1504" t="s">
        <v>3845</v>
      </c>
      <c r="D1504" t="s">
        <v>701</v>
      </c>
      <c r="E1504">
        <v>12.333334000000001</v>
      </c>
      <c r="F1504">
        <v>6</v>
      </c>
      <c r="G1504">
        <v>102.40884</v>
      </c>
      <c r="H1504">
        <v>94.822999999999993</v>
      </c>
    </row>
    <row r="1505" spans="1:8" x14ac:dyDescent="0.25">
      <c r="A1505">
        <v>1</v>
      </c>
      <c r="B1505" t="s">
        <v>6914</v>
      </c>
      <c r="C1505" t="s">
        <v>2823</v>
      </c>
      <c r="D1505" t="s">
        <v>702</v>
      </c>
      <c r="E1505">
        <v>-0.33333299999999999</v>
      </c>
      <c r="F1505">
        <v>6</v>
      </c>
      <c r="G1505">
        <v>102.40884</v>
      </c>
      <c r="H1505">
        <v>94.822999999999993</v>
      </c>
    </row>
    <row r="1506" spans="1:8" x14ac:dyDescent="0.25">
      <c r="A1506">
        <v>1</v>
      </c>
      <c r="B1506" t="s">
        <v>6914</v>
      </c>
      <c r="C1506" t="s">
        <v>3846</v>
      </c>
      <c r="D1506" t="s">
        <v>703</v>
      </c>
      <c r="E1506">
        <v>14.96</v>
      </c>
      <c r="F1506">
        <v>25</v>
      </c>
      <c r="G1506">
        <v>39.931252999999998</v>
      </c>
      <c r="H1506">
        <v>36.973382000000001</v>
      </c>
    </row>
    <row r="1507" spans="1:8" x14ac:dyDescent="0.25">
      <c r="A1507">
        <v>1</v>
      </c>
      <c r="B1507" t="s">
        <v>6914</v>
      </c>
      <c r="C1507" t="s">
        <v>3847</v>
      </c>
      <c r="D1507" t="s">
        <v>704</v>
      </c>
      <c r="E1507">
        <v>37</v>
      </c>
      <c r="F1507">
        <v>1</v>
      </c>
      <c r="G1507">
        <v>267.10559999999998</v>
      </c>
      <c r="H1507">
        <v>247.32</v>
      </c>
    </row>
    <row r="1508" spans="1:8" x14ac:dyDescent="0.25">
      <c r="A1508">
        <v>1</v>
      </c>
      <c r="B1508" t="s">
        <v>6914</v>
      </c>
      <c r="C1508" t="s">
        <v>3848</v>
      </c>
      <c r="D1508" t="s">
        <v>705</v>
      </c>
      <c r="E1508">
        <v>0</v>
      </c>
      <c r="F1508">
        <v>1</v>
      </c>
      <c r="G1508">
        <v>196.19243299999999</v>
      </c>
      <c r="H1508">
        <v>181.65966</v>
      </c>
    </row>
    <row r="1509" spans="1:8" x14ac:dyDescent="0.25">
      <c r="A1509">
        <v>1</v>
      </c>
      <c r="B1509" t="s">
        <v>6914</v>
      </c>
      <c r="C1509" t="s">
        <v>3849</v>
      </c>
      <c r="D1509" t="s">
        <v>10039</v>
      </c>
      <c r="E1509">
        <v>0.25</v>
      </c>
      <c r="F1509">
        <v>12</v>
      </c>
      <c r="G1509">
        <v>63.049500000000002</v>
      </c>
      <c r="H1509">
        <v>58.379167000000002</v>
      </c>
    </row>
    <row r="1510" spans="1:8" x14ac:dyDescent="0.25">
      <c r="A1510">
        <v>1</v>
      </c>
      <c r="B1510" t="s">
        <v>6914</v>
      </c>
      <c r="C1510" t="s">
        <v>3850</v>
      </c>
      <c r="D1510" t="s">
        <v>706</v>
      </c>
      <c r="E1510">
        <v>0</v>
      </c>
      <c r="F1510">
        <v>6</v>
      </c>
      <c r="G1510">
        <v>81.673066000000006</v>
      </c>
      <c r="H1510">
        <v>75.623209000000003</v>
      </c>
    </row>
    <row r="1511" spans="1:8" x14ac:dyDescent="0.25">
      <c r="A1511">
        <v>1</v>
      </c>
      <c r="B1511" t="s">
        <v>6914</v>
      </c>
      <c r="C1511" t="s">
        <v>3851</v>
      </c>
      <c r="D1511" t="s">
        <v>10040</v>
      </c>
      <c r="E1511">
        <v>-0.125</v>
      </c>
      <c r="F1511">
        <v>16</v>
      </c>
      <c r="G1511">
        <v>63.049725000000002</v>
      </c>
      <c r="H1511">
        <v>58.379375000000003</v>
      </c>
    </row>
    <row r="1512" spans="1:8" x14ac:dyDescent="0.25">
      <c r="A1512">
        <v>1</v>
      </c>
      <c r="B1512" t="s">
        <v>6914</v>
      </c>
      <c r="C1512" t="s">
        <v>3852</v>
      </c>
      <c r="D1512" t="s">
        <v>707</v>
      </c>
      <c r="E1512">
        <v>0</v>
      </c>
      <c r="F1512">
        <v>12</v>
      </c>
      <c r="G1512">
        <v>42.759900000000002</v>
      </c>
      <c r="H1512">
        <v>39.592500000000001</v>
      </c>
    </row>
    <row r="1513" spans="1:8" x14ac:dyDescent="0.25">
      <c r="A1513">
        <v>1</v>
      </c>
      <c r="B1513" t="s">
        <v>6914</v>
      </c>
      <c r="C1513" t="s">
        <v>3853</v>
      </c>
      <c r="D1513" t="s">
        <v>708</v>
      </c>
      <c r="E1513">
        <v>22</v>
      </c>
      <c r="F1513">
        <v>1</v>
      </c>
      <c r="G1513">
        <v>356.14080000000001</v>
      </c>
      <c r="H1513">
        <v>329.76</v>
      </c>
    </row>
    <row r="1514" spans="1:8" x14ac:dyDescent="0.25">
      <c r="A1514">
        <v>1</v>
      </c>
      <c r="B1514" t="s">
        <v>6914</v>
      </c>
      <c r="C1514" t="s">
        <v>3854</v>
      </c>
      <c r="D1514" t="s">
        <v>709</v>
      </c>
      <c r="E1514">
        <v>17</v>
      </c>
      <c r="F1514">
        <v>1</v>
      </c>
      <c r="G1514">
        <v>189.81</v>
      </c>
      <c r="H1514">
        <v>175.75</v>
      </c>
    </row>
    <row r="1515" spans="1:8" x14ac:dyDescent="0.25">
      <c r="A1515">
        <v>1</v>
      </c>
      <c r="B1515" t="s">
        <v>6914</v>
      </c>
      <c r="C1515" t="s">
        <v>3855</v>
      </c>
      <c r="D1515" t="s">
        <v>710</v>
      </c>
      <c r="E1515">
        <v>7</v>
      </c>
      <c r="F1515">
        <v>1</v>
      </c>
      <c r="G1515">
        <v>189.81</v>
      </c>
      <c r="H1515">
        <v>175.75</v>
      </c>
    </row>
    <row r="1516" spans="1:8" x14ac:dyDescent="0.25">
      <c r="A1516">
        <v>1</v>
      </c>
      <c r="B1516" t="s">
        <v>6914</v>
      </c>
      <c r="C1516" t="s">
        <v>3856</v>
      </c>
      <c r="D1516" t="s">
        <v>18977</v>
      </c>
      <c r="E1516">
        <v>0</v>
      </c>
      <c r="F1516">
        <v>16</v>
      </c>
      <c r="G1516">
        <v>63.049725000000002</v>
      </c>
      <c r="H1516">
        <v>58.379375000000003</v>
      </c>
    </row>
    <row r="1517" spans="1:8" x14ac:dyDescent="0.25">
      <c r="A1517">
        <v>1</v>
      </c>
      <c r="B1517" t="s">
        <v>6914</v>
      </c>
      <c r="C1517" t="s">
        <v>3857</v>
      </c>
      <c r="D1517" t="s">
        <v>711</v>
      </c>
      <c r="E1517">
        <v>24.96</v>
      </c>
      <c r="F1517">
        <v>25</v>
      </c>
      <c r="G1517">
        <v>85.039199999999994</v>
      </c>
      <c r="H1517">
        <v>78.739999999999995</v>
      </c>
    </row>
    <row r="1518" spans="1:8" x14ac:dyDescent="0.25">
      <c r="A1518">
        <v>1</v>
      </c>
      <c r="B1518" t="s">
        <v>6914</v>
      </c>
      <c r="C1518" t="s">
        <v>3858</v>
      </c>
      <c r="D1518" t="s">
        <v>712</v>
      </c>
      <c r="E1518">
        <v>0</v>
      </c>
      <c r="F1518">
        <v>12</v>
      </c>
      <c r="G1518">
        <v>37.729314000000002</v>
      </c>
      <c r="H1518">
        <v>34.934550000000002</v>
      </c>
    </row>
    <row r="1519" spans="1:8" x14ac:dyDescent="0.25">
      <c r="A1519">
        <v>1</v>
      </c>
      <c r="B1519" t="s">
        <v>6914</v>
      </c>
      <c r="C1519" t="s">
        <v>10041</v>
      </c>
      <c r="D1519" t="s">
        <v>10042</v>
      </c>
      <c r="E1519">
        <v>0</v>
      </c>
      <c r="F1519">
        <v>18</v>
      </c>
      <c r="G1519">
        <v>28.404</v>
      </c>
      <c r="H1519">
        <v>26.3</v>
      </c>
    </row>
    <row r="1520" spans="1:8" x14ac:dyDescent="0.25">
      <c r="A1520">
        <v>1</v>
      </c>
      <c r="B1520" t="s">
        <v>6914</v>
      </c>
      <c r="C1520" t="s">
        <v>3859</v>
      </c>
      <c r="D1520" t="s">
        <v>19290</v>
      </c>
      <c r="E1520">
        <v>0</v>
      </c>
      <c r="F1520">
        <v>3</v>
      </c>
      <c r="G1520">
        <v>168.25319999999999</v>
      </c>
      <c r="H1520">
        <v>155.79</v>
      </c>
    </row>
    <row r="1521" spans="1:8" x14ac:dyDescent="0.25">
      <c r="A1521">
        <v>1</v>
      </c>
      <c r="B1521" t="s">
        <v>6914</v>
      </c>
      <c r="C1521" t="s">
        <v>3860</v>
      </c>
      <c r="D1521" t="s">
        <v>713</v>
      </c>
      <c r="E1521">
        <v>7</v>
      </c>
      <c r="F1521">
        <v>1</v>
      </c>
      <c r="G1521">
        <v>356.14080000000001</v>
      </c>
      <c r="H1521">
        <v>329.76</v>
      </c>
    </row>
    <row r="1522" spans="1:8" x14ac:dyDescent="0.25">
      <c r="A1522">
        <v>1</v>
      </c>
      <c r="B1522" t="s">
        <v>6914</v>
      </c>
      <c r="C1522" t="s">
        <v>3861</v>
      </c>
      <c r="D1522" t="s">
        <v>2401</v>
      </c>
      <c r="E1522">
        <v>0</v>
      </c>
      <c r="F1522">
        <v>24</v>
      </c>
      <c r="G1522">
        <v>0</v>
      </c>
      <c r="H1522">
        <v>0</v>
      </c>
    </row>
    <row r="1523" spans="1:8" x14ac:dyDescent="0.25">
      <c r="A1523">
        <v>1</v>
      </c>
      <c r="B1523" t="s">
        <v>6914</v>
      </c>
      <c r="C1523" t="s">
        <v>3862</v>
      </c>
      <c r="D1523" t="s">
        <v>18881</v>
      </c>
      <c r="E1523">
        <v>0</v>
      </c>
      <c r="F1523">
        <v>12</v>
      </c>
      <c r="G1523">
        <v>63.050400000000003</v>
      </c>
      <c r="H1523">
        <v>58.38</v>
      </c>
    </row>
    <row r="1524" spans="1:8" x14ac:dyDescent="0.25">
      <c r="A1524">
        <v>1</v>
      </c>
      <c r="B1524" t="s">
        <v>6914</v>
      </c>
      <c r="C1524" t="s">
        <v>3863</v>
      </c>
      <c r="D1524" t="s">
        <v>714</v>
      </c>
      <c r="E1524">
        <v>5</v>
      </c>
      <c r="F1524">
        <v>1</v>
      </c>
      <c r="G1524">
        <v>356.14080000000001</v>
      </c>
      <c r="H1524">
        <v>329.76</v>
      </c>
    </row>
    <row r="1525" spans="1:8" x14ac:dyDescent="0.25">
      <c r="A1525">
        <v>1</v>
      </c>
      <c r="B1525" t="s">
        <v>6914</v>
      </c>
      <c r="C1525" t="s">
        <v>3864</v>
      </c>
      <c r="D1525" t="s">
        <v>18863</v>
      </c>
      <c r="E1525">
        <v>0</v>
      </c>
      <c r="F1525">
        <v>3</v>
      </c>
      <c r="G1525">
        <v>151.43039999999999</v>
      </c>
      <c r="H1525">
        <v>140.21333300000001</v>
      </c>
    </row>
    <row r="1526" spans="1:8" x14ac:dyDescent="0.25">
      <c r="A1526">
        <v>1</v>
      </c>
      <c r="B1526" t="s">
        <v>6914</v>
      </c>
      <c r="C1526" t="s">
        <v>3865</v>
      </c>
      <c r="D1526" t="s">
        <v>715</v>
      </c>
      <c r="E1526">
        <v>0</v>
      </c>
      <c r="F1526">
        <v>25</v>
      </c>
      <c r="G1526">
        <v>90.087541000000002</v>
      </c>
      <c r="H1526">
        <v>83.414389999999997</v>
      </c>
    </row>
    <row r="1527" spans="1:8" x14ac:dyDescent="0.25">
      <c r="A1527">
        <v>1</v>
      </c>
      <c r="B1527" t="s">
        <v>6914</v>
      </c>
      <c r="C1527" t="s">
        <v>3866</v>
      </c>
      <c r="D1527" t="s">
        <v>716</v>
      </c>
      <c r="E1527">
        <v>0</v>
      </c>
      <c r="F1527">
        <v>25</v>
      </c>
      <c r="G1527">
        <v>90.087541000000002</v>
      </c>
      <c r="H1527">
        <v>83.414389999999997</v>
      </c>
    </row>
    <row r="1528" spans="1:8" x14ac:dyDescent="0.25">
      <c r="A1528">
        <v>1</v>
      </c>
      <c r="B1528" t="s">
        <v>6914</v>
      </c>
      <c r="C1528" t="s">
        <v>3867</v>
      </c>
      <c r="D1528" t="s">
        <v>717</v>
      </c>
      <c r="E1528">
        <v>4.8</v>
      </c>
      <c r="F1528">
        <v>10</v>
      </c>
      <c r="G1528">
        <v>76.082759999999993</v>
      </c>
      <c r="H1528">
        <v>70.447000000000003</v>
      </c>
    </row>
    <row r="1529" spans="1:8" x14ac:dyDescent="0.25">
      <c r="A1529">
        <v>1</v>
      </c>
      <c r="B1529" t="s">
        <v>6914</v>
      </c>
      <c r="C1529" t="s">
        <v>3868</v>
      </c>
      <c r="D1529" t="s">
        <v>718</v>
      </c>
      <c r="E1529">
        <v>3.2</v>
      </c>
      <c r="F1529">
        <v>10</v>
      </c>
      <c r="G1529">
        <v>25.152999999999999</v>
      </c>
      <c r="H1529">
        <v>25.152999999999999</v>
      </c>
    </row>
    <row r="1530" spans="1:8" x14ac:dyDescent="0.25">
      <c r="A1530">
        <v>1</v>
      </c>
      <c r="B1530" t="s">
        <v>6914</v>
      </c>
      <c r="C1530" t="s">
        <v>3869</v>
      </c>
      <c r="D1530" t="s">
        <v>8936</v>
      </c>
      <c r="E1530">
        <v>0</v>
      </c>
      <c r="F1530">
        <v>18</v>
      </c>
      <c r="G1530">
        <v>22.32648</v>
      </c>
      <c r="H1530">
        <v>20.672667000000001</v>
      </c>
    </row>
    <row r="1531" spans="1:8" x14ac:dyDescent="0.25">
      <c r="A1531">
        <v>1</v>
      </c>
      <c r="B1531" t="s">
        <v>6914</v>
      </c>
      <c r="C1531" t="s">
        <v>3870</v>
      </c>
      <c r="D1531" t="s">
        <v>719</v>
      </c>
      <c r="E1531">
        <v>6.25E-2</v>
      </c>
      <c r="F1531">
        <v>16</v>
      </c>
      <c r="G1531">
        <v>100.71405</v>
      </c>
      <c r="H1531">
        <v>93.253749999999997</v>
      </c>
    </row>
    <row r="1532" spans="1:8" x14ac:dyDescent="0.25">
      <c r="A1532">
        <v>1</v>
      </c>
      <c r="B1532" t="s">
        <v>6914</v>
      </c>
      <c r="C1532" t="s">
        <v>3871</v>
      </c>
      <c r="D1532" t="s">
        <v>720</v>
      </c>
      <c r="E1532">
        <v>0</v>
      </c>
      <c r="F1532">
        <v>1</v>
      </c>
      <c r="G1532">
        <v>122.69448</v>
      </c>
      <c r="H1532">
        <v>113.60599999999999</v>
      </c>
    </row>
    <row r="1533" spans="1:8" x14ac:dyDescent="0.25">
      <c r="A1533">
        <v>1</v>
      </c>
      <c r="B1533" t="s">
        <v>6914</v>
      </c>
      <c r="C1533" t="s">
        <v>3872</v>
      </c>
      <c r="D1533" t="s">
        <v>2391</v>
      </c>
      <c r="E1533">
        <v>0</v>
      </c>
      <c r="F1533">
        <v>18</v>
      </c>
      <c r="G1533">
        <v>0</v>
      </c>
      <c r="H1533">
        <v>0</v>
      </c>
    </row>
    <row r="1534" spans="1:8" x14ac:dyDescent="0.25">
      <c r="A1534">
        <v>1</v>
      </c>
      <c r="B1534" t="s">
        <v>6914</v>
      </c>
      <c r="C1534" t="s">
        <v>3873</v>
      </c>
      <c r="D1534" t="s">
        <v>2362</v>
      </c>
      <c r="E1534">
        <v>0</v>
      </c>
      <c r="F1534">
        <v>32</v>
      </c>
      <c r="G1534">
        <v>42.832799999999999</v>
      </c>
      <c r="H1534">
        <v>39.659999999999997</v>
      </c>
    </row>
    <row r="1535" spans="1:8" x14ac:dyDescent="0.25">
      <c r="A1535">
        <v>1</v>
      </c>
      <c r="B1535" t="s">
        <v>6914</v>
      </c>
      <c r="C1535" t="s">
        <v>3874</v>
      </c>
      <c r="D1535" t="s">
        <v>10043</v>
      </c>
      <c r="E1535">
        <v>0</v>
      </c>
      <c r="F1535">
        <v>16</v>
      </c>
      <c r="G1535">
        <v>63.050400000000003</v>
      </c>
      <c r="H1535">
        <v>58.38</v>
      </c>
    </row>
    <row r="1536" spans="1:8" x14ac:dyDescent="0.25">
      <c r="A1536">
        <v>1</v>
      </c>
      <c r="B1536" t="s">
        <v>6914</v>
      </c>
      <c r="C1536" t="s">
        <v>3875</v>
      </c>
      <c r="D1536" t="s">
        <v>721</v>
      </c>
      <c r="E1536">
        <v>0</v>
      </c>
      <c r="F1536">
        <v>1</v>
      </c>
      <c r="G1536">
        <v>214.90812</v>
      </c>
      <c r="H1536">
        <v>198.989</v>
      </c>
    </row>
    <row r="1537" spans="1:8" x14ac:dyDescent="0.25">
      <c r="A1537">
        <v>1</v>
      </c>
      <c r="B1537" t="s">
        <v>6914</v>
      </c>
      <c r="C1537" t="s">
        <v>3876</v>
      </c>
      <c r="D1537" t="s">
        <v>9687</v>
      </c>
      <c r="E1537">
        <v>0</v>
      </c>
      <c r="F1537">
        <v>16</v>
      </c>
      <c r="G1537">
        <v>0</v>
      </c>
      <c r="H1537">
        <v>0</v>
      </c>
    </row>
    <row r="1538" spans="1:8" x14ac:dyDescent="0.25">
      <c r="A1538">
        <v>1</v>
      </c>
      <c r="B1538" t="s">
        <v>6914</v>
      </c>
      <c r="C1538" t="s">
        <v>19519</v>
      </c>
      <c r="D1538" t="s">
        <v>19520</v>
      </c>
      <c r="E1538">
        <v>3</v>
      </c>
      <c r="F1538">
        <v>3</v>
      </c>
      <c r="G1538">
        <v>168.25319999999999</v>
      </c>
      <c r="H1538">
        <v>155.79</v>
      </c>
    </row>
    <row r="1539" spans="1:8" x14ac:dyDescent="0.25">
      <c r="A1539">
        <v>1</v>
      </c>
      <c r="B1539" t="s">
        <v>6914</v>
      </c>
      <c r="C1539" t="s">
        <v>3877</v>
      </c>
      <c r="D1539" t="s">
        <v>2371</v>
      </c>
      <c r="E1539">
        <v>0</v>
      </c>
      <c r="F1539">
        <v>25</v>
      </c>
      <c r="G1539">
        <v>17.471461999999999</v>
      </c>
      <c r="H1539">
        <v>16.17728</v>
      </c>
    </row>
    <row r="1540" spans="1:8" x14ac:dyDescent="0.25">
      <c r="A1540">
        <v>1</v>
      </c>
      <c r="B1540" t="s">
        <v>6914</v>
      </c>
      <c r="C1540" t="s">
        <v>19521</v>
      </c>
      <c r="D1540" t="s">
        <v>19522</v>
      </c>
      <c r="E1540">
        <v>3</v>
      </c>
      <c r="F1540">
        <v>2</v>
      </c>
      <c r="G1540">
        <v>168.25319999999999</v>
      </c>
      <c r="H1540">
        <v>155.79</v>
      </c>
    </row>
    <row r="1541" spans="1:8" x14ac:dyDescent="0.25">
      <c r="A1541">
        <v>1</v>
      </c>
      <c r="B1541" t="s">
        <v>6914</v>
      </c>
      <c r="C1541" t="s">
        <v>3878</v>
      </c>
      <c r="D1541" t="s">
        <v>3879</v>
      </c>
      <c r="E1541">
        <v>0</v>
      </c>
      <c r="F1541">
        <v>50</v>
      </c>
      <c r="G1541">
        <v>0</v>
      </c>
      <c r="H1541">
        <v>0</v>
      </c>
    </row>
    <row r="1542" spans="1:8" x14ac:dyDescent="0.25">
      <c r="A1542">
        <v>1</v>
      </c>
      <c r="B1542" t="s">
        <v>6914</v>
      </c>
      <c r="C1542" t="s">
        <v>3880</v>
      </c>
      <c r="D1542" t="s">
        <v>3881</v>
      </c>
      <c r="E1542">
        <v>0</v>
      </c>
      <c r="F1542">
        <v>48</v>
      </c>
      <c r="G1542">
        <v>9.83249</v>
      </c>
      <c r="H1542">
        <v>9.1041570000000007</v>
      </c>
    </row>
    <row r="1543" spans="1:8" x14ac:dyDescent="0.25">
      <c r="A1543">
        <v>1</v>
      </c>
      <c r="B1543" t="s">
        <v>6914</v>
      </c>
      <c r="C1543" t="s">
        <v>10044</v>
      </c>
      <c r="D1543" t="s">
        <v>10045</v>
      </c>
      <c r="E1543">
        <v>-0.1875</v>
      </c>
      <c r="F1543">
        <v>16</v>
      </c>
      <c r="G1543">
        <v>56.591999999999999</v>
      </c>
      <c r="H1543">
        <v>52.4</v>
      </c>
    </row>
    <row r="1544" spans="1:8" x14ac:dyDescent="0.25">
      <c r="A1544">
        <v>1</v>
      </c>
      <c r="B1544" t="s">
        <v>6914</v>
      </c>
      <c r="C1544" t="s">
        <v>6555</v>
      </c>
      <c r="D1544" t="s">
        <v>6556</v>
      </c>
      <c r="E1544">
        <v>0</v>
      </c>
      <c r="F1544">
        <v>50</v>
      </c>
      <c r="G1544">
        <v>0</v>
      </c>
      <c r="H1544">
        <v>0</v>
      </c>
    </row>
    <row r="1545" spans="1:8" x14ac:dyDescent="0.25">
      <c r="A1545">
        <v>1</v>
      </c>
      <c r="B1545" t="s">
        <v>6914</v>
      </c>
      <c r="C1545" t="s">
        <v>2824</v>
      </c>
      <c r="D1545" t="s">
        <v>722</v>
      </c>
      <c r="E1545">
        <v>12.238092999999999</v>
      </c>
      <c r="F1545">
        <v>84</v>
      </c>
      <c r="G1545">
        <v>13.051543000000001</v>
      </c>
      <c r="H1545">
        <v>12.084762</v>
      </c>
    </row>
    <row r="1546" spans="1:8" x14ac:dyDescent="0.25">
      <c r="A1546">
        <v>1</v>
      </c>
      <c r="B1546" t="s">
        <v>6914</v>
      </c>
      <c r="C1546" t="s">
        <v>7575</v>
      </c>
      <c r="D1546" t="s">
        <v>7576</v>
      </c>
      <c r="E1546">
        <v>0</v>
      </c>
      <c r="F1546">
        <v>20</v>
      </c>
      <c r="G1546">
        <v>0</v>
      </c>
      <c r="H1546">
        <v>0</v>
      </c>
    </row>
    <row r="1547" spans="1:8" x14ac:dyDescent="0.25">
      <c r="A1547">
        <v>1</v>
      </c>
      <c r="B1547" t="s">
        <v>6914</v>
      </c>
      <c r="C1547" t="s">
        <v>8394</v>
      </c>
      <c r="D1547" t="s">
        <v>8677</v>
      </c>
      <c r="E1547">
        <v>0</v>
      </c>
      <c r="F1547">
        <v>16</v>
      </c>
      <c r="G1547">
        <v>42.344639999999998</v>
      </c>
      <c r="H1547">
        <v>36.503999999999998</v>
      </c>
    </row>
    <row r="1548" spans="1:8" x14ac:dyDescent="0.25">
      <c r="A1548">
        <v>1</v>
      </c>
      <c r="B1548" t="s">
        <v>6914</v>
      </c>
      <c r="C1548" t="s">
        <v>10046</v>
      </c>
      <c r="D1548" t="s">
        <v>10047</v>
      </c>
      <c r="E1548">
        <v>0</v>
      </c>
      <c r="F1548">
        <v>14</v>
      </c>
      <c r="G1548">
        <v>47.231485999999997</v>
      </c>
      <c r="H1548">
        <v>43.732857000000003</v>
      </c>
    </row>
    <row r="1549" spans="1:8" x14ac:dyDescent="0.25">
      <c r="A1549">
        <v>1</v>
      </c>
      <c r="B1549" t="s">
        <v>6914</v>
      </c>
      <c r="C1549" t="s">
        <v>10048</v>
      </c>
      <c r="D1549" t="s">
        <v>10049</v>
      </c>
      <c r="E1549">
        <v>0</v>
      </c>
      <c r="F1549">
        <v>18</v>
      </c>
      <c r="G1549">
        <v>42.757199999999997</v>
      </c>
      <c r="H1549">
        <v>39.590000000000003</v>
      </c>
    </row>
    <row r="1550" spans="1:8" x14ac:dyDescent="0.25">
      <c r="A1550">
        <v>1</v>
      </c>
      <c r="B1550" t="s">
        <v>6914</v>
      </c>
      <c r="C1550" t="s">
        <v>10050</v>
      </c>
      <c r="D1550" t="s">
        <v>10051</v>
      </c>
      <c r="E1550">
        <v>0</v>
      </c>
      <c r="F1550">
        <v>24</v>
      </c>
      <c r="G1550">
        <v>0</v>
      </c>
      <c r="H1550">
        <v>0</v>
      </c>
    </row>
    <row r="1551" spans="1:8" x14ac:dyDescent="0.25">
      <c r="A1551">
        <v>1</v>
      </c>
      <c r="B1551" t="s">
        <v>6914</v>
      </c>
      <c r="C1551" t="s">
        <v>10052</v>
      </c>
      <c r="D1551" t="s">
        <v>10053</v>
      </c>
      <c r="E1551">
        <v>0</v>
      </c>
      <c r="F1551">
        <v>16</v>
      </c>
      <c r="G1551">
        <v>56.593971000000003</v>
      </c>
      <c r="H1551">
        <v>52.401825000000002</v>
      </c>
    </row>
    <row r="1552" spans="1:8" x14ac:dyDescent="0.25">
      <c r="A1552">
        <v>1</v>
      </c>
      <c r="B1552" t="s">
        <v>6914</v>
      </c>
      <c r="C1552" t="s">
        <v>10054</v>
      </c>
      <c r="D1552" t="s">
        <v>10055</v>
      </c>
      <c r="E1552">
        <v>0</v>
      </c>
      <c r="F1552">
        <v>14</v>
      </c>
      <c r="G1552">
        <v>17.607012999999998</v>
      </c>
      <c r="H1552">
        <v>16.302790000000002</v>
      </c>
    </row>
    <row r="1553" spans="1:8" x14ac:dyDescent="0.25">
      <c r="A1553">
        <v>1</v>
      </c>
      <c r="B1553" t="s">
        <v>6914</v>
      </c>
      <c r="C1553" t="s">
        <v>10056</v>
      </c>
      <c r="D1553" t="s">
        <v>10057</v>
      </c>
      <c r="E1553">
        <v>0</v>
      </c>
      <c r="F1553">
        <v>24</v>
      </c>
      <c r="G1553">
        <v>11.64456</v>
      </c>
      <c r="H1553">
        <v>10.782</v>
      </c>
    </row>
    <row r="1554" spans="1:8" x14ac:dyDescent="0.25">
      <c r="A1554">
        <v>1</v>
      </c>
      <c r="B1554" t="s">
        <v>6914</v>
      </c>
      <c r="C1554" t="s">
        <v>10058</v>
      </c>
      <c r="D1554" t="s">
        <v>10059</v>
      </c>
      <c r="E1554">
        <v>0</v>
      </c>
      <c r="F1554">
        <v>10</v>
      </c>
      <c r="G1554">
        <v>42.256832000000003</v>
      </c>
      <c r="H1554">
        <v>39.126696000000003</v>
      </c>
    </row>
    <row r="1555" spans="1:8" x14ac:dyDescent="0.25">
      <c r="A1555">
        <v>1</v>
      </c>
      <c r="B1555" t="s">
        <v>6914</v>
      </c>
      <c r="C1555" t="s">
        <v>10060</v>
      </c>
      <c r="D1555" t="s">
        <v>10061</v>
      </c>
      <c r="E1555">
        <v>0</v>
      </c>
      <c r="F1555">
        <v>10</v>
      </c>
      <c r="G1555">
        <v>0</v>
      </c>
      <c r="H1555">
        <v>0</v>
      </c>
    </row>
    <row r="1556" spans="1:8" x14ac:dyDescent="0.25">
      <c r="A1556">
        <v>1</v>
      </c>
      <c r="B1556" t="s">
        <v>6914</v>
      </c>
      <c r="C1556" t="s">
        <v>10062</v>
      </c>
      <c r="D1556" t="s">
        <v>10063</v>
      </c>
      <c r="E1556">
        <v>0</v>
      </c>
      <c r="F1556">
        <v>12</v>
      </c>
      <c r="G1556">
        <v>56.593800000000002</v>
      </c>
      <c r="H1556">
        <v>52.401667000000003</v>
      </c>
    </row>
    <row r="1557" spans="1:8" x14ac:dyDescent="0.25">
      <c r="A1557">
        <v>1</v>
      </c>
      <c r="B1557" t="s">
        <v>6914</v>
      </c>
      <c r="C1557" t="s">
        <v>10064</v>
      </c>
      <c r="D1557" t="s">
        <v>10065</v>
      </c>
      <c r="E1557">
        <v>0</v>
      </c>
      <c r="F1557">
        <v>12</v>
      </c>
      <c r="G1557">
        <v>56.593800000000002</v>
      </c>
      <c r="H1557">
        <v>52.401667000000003</v>
      </c>
    </row>
    <row r="1558" spans="1:8" x14ac:dyDescent="0.25">
      <c r="A1558">
        <v>1</v>
      </c>
      <c r="B1558" t="s">
        <v>6914</v>
      </c>
      <c r="C1558" t="s">
        <v>10066</v>
      </c>
      <c r="D1558" t="s">
        <v>10067</v>
      </c>
      <c r="E1558">
        <v>0</v>
      </c>
      <c r="F1558">
        <v>12</v>
      </c>
      <c r="G1558">
        <v>0</v>
      </c>
      <c r="H1558">
        <v>0</v>
      </c>
    </row>
    <row r="1559" spans="1:8" x14ac:dyDescent="0.25">
      <c r="A1559">
        <v>1</v>
      </c>
      <c r="B1559" t="s">
        <v>6914</v>
      </c>
      <c r="C1559" t="s">
        <v>10068</v>
      </c>
      <c r="D1559" t="s">
        <v>10069</v>
      </c>
      <c r="E1559">
        <v>0</v>
      </c>
      <c r="F1559">
        <v>3</v>
      </c>
      <c r="G1559">
        <v>124.218</v>
      </c>
      <c r="H1559">
        <v>115.016667</v>
      </c>
    </row>
    <row r="1560" spans="1:8" x14ac:dyDescent="0.25">
      <c r="A1560">
        <v>1</v>
      </c>
      <c r="B1560" t="s">
        <v>6914</v>
      </c>
      <c r="C1560" t="s">
        <v>10070</v>
      </c>
      <c r="D1560" t="s">
        <v>10071</v>
      </c>
      <c r="E1560">
        <v>0</v>
      </c>
      <c r="F1560">
        <v>15</v>
      </c>
      <c r="G1560">
        <v>39.139200000000002</v>
      </c>
      <c r="H1560">
        <v>36.24</v>
      </c>
    </row>
    <row r="1561" spans="1:8" x14ac:dyDescent="0.25">
      <c r="A1561">
        <v>1</v>
      </c>
      <c r="B1561" t="s">
        <v>6914</v>
      </c>
      <c r="C1561" t="s">
        <v>3882</v>
      </c>
      <c r="D1561" t="s">
        <v>723</v>
      </c>
      <c r="E1561">
        <v>6.2</v>
      </c>
      <c r="F1561">
        <v>40</v>
      </c>
      <c r="G1561">
        <v>38.381309999999999</v>
      </c>
      <c r="H1561">
        <v>35.538249999999998</v>
      </c>
    </row>
    <row r="1562" spans="1:8" x14ac:dyDescent="0.25">
      <c r="A1562">
        <v>1</v>
      </c>
      <c r="B1562" t="s">
        <v>6914</v>
      </c>
      <c r="C1562" t="s">
        <v>10072</v>
      </c>
      <c r="D1562" t="s">
        <v>10073</v>
      </c>
      <c r="E1562">
        <v>0</v>
      </c>
      <c r="F1562">
        <v>21</v>
      </c>
      <c r="G1562">
        <v>18.342856999999999</v>
      </c>
      <c r="H1562">
        <v>18.342856999999999</v>
      </c>
    </row>
    <row r="1563" spans="1:8" x14ac:dyDescent="0.25">
      <c r="A1563">
        <v>1</v>
      </c>
      <c r="B1563" t="s">
        <v>6914</v>
      </c>
      <c r="C1563" t="s">
        <v>10074</v>
      </c>
      <c r="D1563" t="s">
        <v>10075</v>
      </c>
      <c r="E1563">
        <v>0</v>
      </c>
      <c r="F1563">
        <v>24</v>
      </c>
      <c r="G1563">
        <v>0</v>
      </c>
      <c r="H1563">
        <v>0</v>
      </c>
    </row>
    <row r="1564" spans="1:8" x14ac:dyDescent="0.25">
      <c r="A1564">
        <v>1</v>
      </c>
      <c r="B1564" t="s">
        <v>6914</v>
      </c>
      <c r="C1564" t="s">
        <v>10076</v>
      </c>
      <c r="D1564" t="s">
        <v>10077</v>
      </c>
      <c r="E1564">
        <v>-4.1667000000000003E-2</v>
      </c>
      <c r="F1564">
        <v>24</v>
      </c>
      <c r="G1564">
        <v>7.7416669999999996</v>
      </c>
      <c r="H1564">
        <v>7.7416669999999996</v>
      </c>
    </row>
    <row r="1565" spans="1:8" x14ac:dyDescent="0.25">
      <c r="A1565">
        <v>1</v>
      </c>
      <c r="B1565" t="s">
        <v>6914</v>
      </c>
      <c r="C1565" t="s">
        <v>10078</v>
      </c>
      <c r="D1565" t="s">
        <v>10079</v>
      </c>
      <c r="E1565">
        <v>-0.16666700000000001</v>
      </c>
      <c r="F1565">
        <v>6</v>
      </c>
      <c r="G1565">
        <v>57.283332999999999</v>
      </c>
      <c r="H1565">
        <v>57.283332999999999</v>
      </c>
    </row>
    <row r="1566" spans="1:8" x14ac:dyDescent="0.25">
      <c r="A1566">
        <v>1</v>
      </c>
      <c r="B1566" t="s">
        <v>6914</v>
      </c>
      <c r="C1566" t="s">
        <v>10080</v>
      </c>
      <c r="D1566" t="s">
        <v>10081</v>
      </c>
      <c r="E1566">
        <v>0</v>
      </c>
      <c r="F1566">
        <v>12</v>
      </c>
      <c r="G1566">
        <v>17.29</v>
      </c>
      <c r="H1566">
        <v>17.29</v>
      </c>
    </row>
    <row r="1567" spans="1:8" x14ac:dyDescent="0.25">
      <c r="A1567">
        <v>1</v>
      </c>
      <c r="B1567" t="s">
        <v>6914</v>
      </c>
      <c r="C1567" t="s">
        <v>3883</v>
      </c>
      <c r="D1567" t="s">
        <v>3884</v>
      </c>
      <c r="E1567">
        <v>0</v>
      </c>
      <c r="F1567">
        <v>12</v>
      </c>
      <c r="G1567">
        <v>36.354999999999997</v>
      </c>
      <c r="H1567">
        <v>36.354999999999997</v>
      </c>
    </row>
    <row r="1568" spans="1:8" x14ac:dyDescent="0.25">
      <c r="A1568">
        <v>1</v>
      </c>
      <c r="B1568" t="s">
        <v>6914</v>
      </c>
      <c r="C1568" t="s">
        <v>10082</v>
      </c>
      <c r="D1568" t="s">
        <v>10083</v>
      </c>
      <c r="E1568">
        <v>0</v>
      </c>
      <c r="F1568">
        <v>12</v>
      </c>
      <c r="G1568">
        <v>0</v>
      </c>
      <c r="H1568">
        <v>0</v>
      </c>
    </row>
    <row r="1569" spans="1:8" x14ac:dyDescent="0.25">
      <c r="A1569">
        <v>1</v>
      </c>
      <c r="B1569" t="s">
        <v>6914</v>
      </c>
      <c r="C1569" t="s">
        <v>18591</v>
      </c>
      <c r="D1569" t="s">
        <v>18592</v>
      </c>
      <c r="E1569">
        <v>0</v>
      </c>
      <c r="F1569">
        <v>3</v>
      </c>
      <c r="G1569">
        <v>151.43039999999999</v>
      </c>
      <c r="H1569">
        <v>140.21333300000001</v>
      </c>
    </row>
    <row r="1570" spans="1:8" x14ac:dyDescent="0.25">
      <c r="A1570">
        <v>1</v>
      </c>
      <c r="B1570" t="s">
        <v>6914</v>
      </c>
      <c r="C1570" t="s">
        <v>3885</v>
      </c>
      <c r="D1570" t="s">
        <v>724</v>
      </c>
      <c r="E1570">
        <v>0.76666699999999999</v>
      </c>
      <c r="F1570">
        <v>30</v>
      </c>
      <c r="G1570">
        <v>38.633040000000001</v>
      </c>
      <c r="H1570">
        <v>35.771332999999998</v>
      </c>
    </row>
    <row r="1571" spans="1:8" x14ac:dyDescent="0.25">
      <c r="A1571">
        <v>1</v>
      </c>
      <c r="B1571" t="s">
        <v>6914</v>
      </c>
      <c r="C1571" t="s">
        <v>3886</v>
      </c>
      <c r="D1571" t="s">
        <v>725</v>
      </c>
      <c r="E1571">
        <v>0.66666700000000001</v>
      </c>
      <c r="F1571">
        <v>12</v>
      </c>
      <c r="G1571">
        <v>95.357699999999994</v>
      </c>
      <c r="H1571">
        <v>88.294167000000002</v>
      </c>
    </row>
    <row r="1572" spans="1:8" x14ac:dyDescent="0.25">
      <c r="A1572">
        <v>1</v>
      </c>
      <c r="B1572" t="s">
        <v>6914</v>
      </c>
      <c r="C1572" t="s">
        <v>3887</v>
      </c>
      <c r="D1572" t="s">
        <v>726</v>
      </c>
      <c r="E1572">
        <v>-0.91666700000000001</v>
      </c>
      <c r="F1572">
        <v>12</v>
      </c>
      <c r="G1572">
        <v>95.347800000000007</v>
      </c>
      <c r="H1572">
        <v>88.284999999999997</v>
      </c>
    </row>
    <row r="1573" spans="1:8" x14ac:dyDescent="0.25">
      <c r="A1573">
        <v>1</v>
      </c>
      <c r="B1573" t="s">
        <v>6914</v>
      </c>
      <c r="C1573" t="s">
        <v>3888</v>
      </c>
      <c r="D1573" t="s">
        <v>727</v>
      </c>
      <c r="E1573">
        <v>0</v>
      </c>
      <c r="F1573">
        <v>12</v>
      </c>
      <c r="G1573">
        <v>52.317982000000001</v>
      </c>
      <c r="H1573">
        <v>48.442576000000003</v>
      </c>
    </row>
    <row r="1574" spans="1:8" x14ac:dyDescent="0.25">
      <c r="A1574">
        <v>1</v>
      </c>
      <c r="B1574" t="s">
        <v>6914</v>
      </c>
      <c r="C1574" t="s">
        <v>3889</v>
      </c>
      <c r="D1574" t="s">
        <v>728</v>
      </c>
      <c r="E1574">
        <v>0</v>
      </c>
      <c r="F1574">
        <v>16</v>
      </c>
      <c r="G1574">
        <v>36.912644999999998</v>
      </c>
      <c r="H1574">
        <v>34.178375000000003</v>
      </c>
    </row>
    <row r="1575" spans="1:8" x14ac:dyDescent="0.25">
      <c r="A1575">
        <v>1</v>
      </c>
      <c r="B1575" t="s">
        <v>6914</v>
      </c>
      <c r="C1575" t="s">
        <v>3890</v>
      </c>
      <c r="D1575" t="s">
        <v>729</v>
      </c>
      <c r="E1575">
        <v>2</v>
      </c>
      <c r="F1575">
        <v>30</v>
      </c>
      <c r="G1575">
        <v>29.419560000000001</v>
      </c>
      <c r="H1575">
        <v>27.240333</v>
      </c>
    </row>
    <row r="1576" spans="1:8" x14ac:dyDescent="0.25">
      <c r="A1576">
        <v>1</v>
      </c>
      <c r="B1576" t="s">
        <v>6914</v>
      </c>
      <c r="C1576" t="s">
        <v>3891</v>
      </c>
      <c r="D1576" t="s">
        <v>730</v>
      </c>
      <c r="E1576">
        <v>6.17</v>
      </c>
      <c r="F1576">
        <v>100</v>
      </c>
      <c r="G1576">
        <v>13.200623999999999</v>
      </c>
      <c r="H1576">
        <v>12.222799999999999</v>
      </c>
    </row>
    <row r="1577" spans="1:8" x14ac:dyDescent="0.25">
      <c r="A1577">
        <v>1</v>
      </c>
      <c r="B1577" t="s">
        <v>6914</v>
      </c>
      <c r="C1577" t="s">
        <v>3892</v>
      </c>
      <c r="D1577" t="s">
        <v>2400</v>
      </c>
      <c r="E1577">
        <v>0</v>
      </c>
      <c r="F1577">
        <v>12</v>
      </c>
      <c r="G1577">
        <v>33.909807999999998</v>
      </c>
      <c r="H1577">
        <v>31.397970000000001</v>
      </c>
    </row>
    <row r="1578" spans="1:8" x14ac:dyDescent="0.25">
      <c r="A1578">
        <v>1</v>
      </c>
      <c r="B1578" t="s">
        <v>6914</v>
      </c>
      <c r="C1578" t="s">
        <v>3893</v>
      </c>
      <c r="D1578" t="s">
        <v>2452</v>
      </c>
      <c r="E1578">
        <v>0</v>
      </c>
      <c r="F1578">
        <v>48</v>
      </c>
      <c r="G1578">
        <v>10.8162</v>
      </c>
      <c r="H1578">
        <v>10.015000000000001</v>
      </c>
    </row>
    <row r="1579" spans="1:8" x14ac:dyDescent="0.25">
      <c r="A1579">
        <v>1</v>
      </c>
      <c r="B1579" t="s">
        <v>6914</v>
      </c>
      <c r="C1579" t="s">
        <v>3894</v>
      </c>
      <c r="D1579" t="s">
        <v>731</v>
      </c>
      <c r="E1579">
        <v>-2</v>
      </c>
      <c r="F1579">
        <v>1</v>
      </c>
      <c r="G1579">
        <v>178.07040000000001</v>
      </c>
      <c r="H1579">
        <v>164.88</v>
      </c>
    </row>
    <row r="1580" spans="1:8" x14ac:dyDescent="0.25">
      <c r="A1580">
        <v>1</v>
      </c>
      <c r="B1580" t="s">
        <v>6914</v>
      </c>
      <c r="C1580" t="s">
        <v>3895</v>
      </c>
      <c r="D1580" t="s">
        <v>732</v>
      </c>
      <c r="E1580">
        <v>0</v>
      </c>
      <c r="F1580">
        <v>12</v>
      </c>
      <c r="G1580">
        <v>56.825377000000003</v>
      </c>
      <c r="H1580">
        <v>52.61609</v>
      </c>
    </row>
    <row r="1581" spans="1:8" x14ac:dyDescent="0.25">
      <c r="A1581">
        <v>1</v>
      </c>
      <c r="B1581" t="s">
        <v>6914</v>
      </c>
      <c r="C1581" t="s">
        <v>3896</v>
      </c>
      <c r="D1581" t="s">
        <v>733</v>
      </c>
      <c r="E1581">
        <v>0</v>
      </c>
      <c r="F1581">
        <v>12</v>
      </c>
      <c r="G1581">
        <v>56.825377000000003</v>
      </c>
      <c r="H1581">
        <v>52.61609</v>
      </c>
    </row>
    <row r="1582" spans="1:8" x14ac:dyDescent="0.25">
      <c r="A1582">
        <v>1</v>
      </c>
      <c r="B1582" t="s">
        <v>6914</v>
      </c>
      <c r="C1582" t="s">
        <v>3897</v>
      </c>
      <c r="D1582" t="s">
        <v>734</v>
      </c>
      <c r="E1582">
        <v>4.7500010000000001</v>
      </c>
      <c r="F1582">
        <v>28</v>
      </c>
      <c r="G1582">
        <v>43.328057000000001</v>
      </c>
      <c r="H1582">
        <v>40.118571000000003</v>
      </c>
    </row>
    <row r="1583" spans="1:8" x14ac:dyDescent="0.25">
      <c r="A1583">
        <v>1</v>
      </c>
      <c r="B1583" t="s">
        <v>6914</v>
      </c>
      <c r="C1583" t="s">
        <v>3898</v>
      </c>
      <c r="D1583" t="s">
        <v>735</v>
      </c>
      <c r="E1583">
        <v>0.6</v>
      </c>
      <c r="F1583">
        <v>10</v>
      </c>
      <c r="G1583">
        <v>122.00004</v>
      </c>
      <c r="H1583">
        <v>112.96299999999999</v>
      </c>
    </row>
    <row r="1584" spans="1:8" x14ac:dyDescent="0.25">
      <c r="A1584">
        <v>1</v>
      </c>
      <c r="B1584" t="s">
        <v>6914</v>
      </c>
      <c r="C1584" t="s">
        <v>3899</v>
      </c>
      <c r="D1584" t="s">
        <v>736</v>
      </c>
      <c r="E1584">
        <v>2</v>
      </c>
      <c r="F1584">
        <v>10</v>
      </c>
      <c r="G1584">
        <v>122.00004</v>
      </c>
      <c r="H1584">
        <v>112.96299999999999</v>
      </c>
    </row>
    <row r="1585" spans="1:8" x14ac:dyDescent="0.25">
      <c r="A1585">
        <v>1</v>
      </c>
      <c r="B1585" t="s">
        <v>6914</v>
      </c>
      <c r="C1585" t="s">
        <v>3900</v>
      </c>
      <c r="D1585" t="s">
        <v>737</v>
      </c>
      <c r="E1585">
        <v>0</v>
      </c>
      <c r="F1585">
        <v>12</v>
      </c>
      <c r="G1585">
        <v>56.825377000000003</v>
      </c>
      <c r="H1585">
        <v>52.61609</v>
      </c>
    </row>
    <row r="1586" spans="1:8" x14ac:dyDescent="0.25">
      <c r="A1586">
        <v>1</v>
      </c>
      <c r="B1586" t="s">
        <v>6914</v>
      </c>
      <c r="C1586" t="s">
        <v>3901</v>
      </c>
      <c r="D1586" t="s">
        <v>738</v>
      </c>
      <c r="E1586">
        <v>0</v>
      </c>
      <c r="F1586">
        <v>24</v>
      </c>
      <c r="G1586">
        <v>22.393566</v>
      </c>
      <c r="H1586">
        <v>20.734783</v>
      </c>
    </row>
    <row r="1587" spans="1:8" x14ac:dyDescent="0.25">
      <c r="A1587">
        <v>1</v>
      </c>
      <c r="B1587" t="s">
        <v>6914</v>
      </c>
      <c r="C1587" t="s">
        <v>3902</v>
      </c>
      <c r="D1587" t="s">
        <v>739</v>
      </c>
      <c r="E1587">
        <v>5.35</v>
      </c>
      <c r="F1587">
        <v>20</v>
      </c>
      <c r="G1587">
        <v>44.473860000000002</v>
      </c>
      <c r="H1587">
        <v>41.179499999999997</v>
      </c>
    </row>
    <row r="1588" spans="1:8" x14ac:dyDescent="0.25">
      <c r="A1588">
        <v>1</v>
      </c>
      <c r="B1588" t="s">
        <v>6914</v>
      </c>
      <c r="C1588" t="s">
        <v>3903</v>
      </c>
      <c r="D1588" t="s">
        <v>740</v>
      </c>
      <c r="E1588">
        <v>16.833331999999999</v>
      </c>
      <c r="F1588">
        <v>30</v>
      </c>
      <c r="G1588">
        <v>28.66752</v>
      </c>
      <c r="H1588">
        <v>26.544</v>
      </c>
    </row>
    <row r="1589" spans="1:8" x14ac:dyDescent="0.25">
      <c r="A1589">
        <v>1</v>
      </c>
      <c r="B1589" t="s">
        <v>6914</v>
      </c>
      <c r="C1589" t="s">
        <v>3904</v>
      </c>
      <c r="D1589" t="s">
        <v>741</v>
      </c>
      <c r="E1589">
        <v>2.8333330000000001</v>
      </c>
      <c r="F1589">
        <v>6</v>
      </c>
      <c r="G1589">
        <v>47.343600000000002</v>
      </c>
      <c r="H1589">
        <v>43.836666999999998</v>
      </c>
    </row>
    <row r="1590" spans="1:8" x14ac:dyDescent="0.25">
      <c r="A1590">
        <v>1</v>
      </c>
      <c r="B1590" t="s">
        <v>6914</v>
      </c>
      <c r="C1590" t="s">
        <v>3905</v>
      </c>
      <c r="D1590" t="s">
        <v>742</v>
      </c>
      <c r="E1590">
        <v>8.8333340000000007</v>
      </c>
      <c r="F1590">
        <v>18</v>
      </c>
      <c r="G1590">
        <v>45.073349999999998</v>
      </c>
      <c r="H1590">
        <v>41.734583000000001</v>
      </c>
    </row>
    <row r="1591" spans="1:8" x14ac:dyDescent="0.25">
      <c r="A1591">
        <v>1</v>
      </c>
      <c r="B1591" t="s">
        <v>6914</v>
      </c>
      <c r="C1591" t="s">
        <v>3906</v>
      </c>
      <c r="D1591" t="s">
        <v>743</v>
      </c>
      <c r="E1591">
        <v>0</v>
      </c>
      <c r="F1591">
        <v>12</v>
      </c>
      <c r="G1591">
        <v>65.099159999999998</v>
      </c>
      <c r="H1591">
        <v>60.277000000000001</v>
      </c>
    </row>
    <row r="1592" spans="1:8" x14ac:dyDescent="0.25">
      <c r="A1592">
        <v>1</v>
      </c>
      <c r="B1592" t="s">
        <v>6914</v>
      </c>
      <c r="C1592" t="s">
        <v>3907</v>
      </c>
      <c r="D1592" t="s">
        <v>744</v>
      </c>
      <c r="E1592">
        <v>3.6</v>
      </c>
      <c r="F1592">
        <v>15</v>
      </c>
      <c r="G1592">
        <v>57.646799999999999</v>
      </c>
      <c r="H1592">
        <v>53.376666999999998</v>
      </c>
    </row>
    <row r="1593" spans="1:8" x14ac:dyDescent="0.25">
      <c r="A1593">
        <v>1</v>
      </c>
      <c r="B1593" t="s">
        <v>6914</v>
      </c>
      <c r="C1593" t="s">
        <v>3908</v>
      </c>
      <c r="D1593" t="s">
        <v>745</v>
      </c>
      <c r="E1593">
        <v>1.6</v>
      </c>
      <c r="F1593">
        <v>15</v>
      </c>
      <c r="G1593">
        <v>76.083119999999994</v>
      </c>
      <c r="H1593">
        <v>70.447333</v>
      </c>
    </row>
    <row r="1594" spans="1:8" x14ac:dyDescent="0.25">
      <c r="A1594">
        <v>1</v>
      </c>
      <c r="B1594" t="s">
        <v>6914</v>
      </c>
      <c r="C1594" t="s">
        <v>3909</v>
      </c>
      <c r="D1594" t="s">
        <v>746</v>
      </c>
      <c r="E1594">
        <v>1.6666669999999999</v>
      </c>
      <c r="F1594">
        <v>15</v>
      </c>
      <c r="G1594">
        <v>76.083119999999994</v>
      </c>
      <c r="H1594">
        <v>70.447333</v>
      </c>
    </row>
    <row r="1595" spans="1:8" x14ac:dyDescent="0.25">
      <c r="A1595">
        <v>1</v>
      </c>
      <c r="B1595" t="s">
        <v>6914</v>
      </c>
      <c r="C1595" t="s">
        <v>3910</v>
      </c>
      <c r="D1595" t="s">
        <v>747</v>
      </c>
      <c r="E1595">
        <v>7.3666660000000004</v>
      </c>
      <c r="F1595">
        <v>30</v>
      </c>
      <c r="G1595">
        <v>38.633040000000001</v>
      </c>
      <c r="H1595">
        <v>35.771332999999998</v>
      </c>
    </row>
    <row r="1596" spans="1:8" x14ac:dyDescent="0.25">
      <c r="A1596">
        <v>1</v>
      </c>
      <c r="B1596" t="s">
        <v>6914</v>
      </c>
      <c r="C1596" t="s">
        <v>3911</v>
      </c>
      <c r="D1596" t="s">
        <v>9270</v>
      </c>
      <c r="E1596">
        <v>10.833334000000001</v>
      </c>
      <c r="F1596">
        <v>6</v>
      </c>
      <c r="G1596">
        <v>112.5864</v>
      </c>
      <c r="H1596">
        <v>104.246667</v>
      </c>
    </row>
    <row r="1597" spans="1:8" x14ac:dyDescent="0.25">
      <c r="A1597">
        <v>1</v>
      </c>
      <c r="B1597" t="s">
        <v>6914</v>
      </c>
      <c r="C1597" t="s">
        <v>3912</v>
      </c>
      <c r="D1597" t="s">
        <v>748</v>
      </c>
      <c r="E1597">
        <v>0</v>
      </c>
      <c r="F1597">
        <v>12</v>
      </c>
      <c r="G1597">
        <v>104.004</v>
      </c>
      <c r="H1597">
        <v>96.3</v>
      </c>
    </row>
    <row r="1598" spans="1:8" x14ac:dyDescent="0.25">
      <c r="A1598">
        <v>1</v>
      </c>
      <c r="B1598" t="s">
        <v>6914</v>
      </c>
      <c r="C1598" t="s">
        <v>3913</v>
      </c>
      <c r="D1598" t="s">
        <v>749</v>
      </c>
      <c r="E1598">
        <v>12.214285</v>
      </c>
      <c r="F1598">
        <v>14</v>
      </c>
      <c r="G1598">
        <v>51.329313999999997</v>
      </c>
      <c r="H1598">
        <v>47.527143000000002</v>
      </c>
    </row>
    <row r="1599" spans="1:8" x14ac:dyDescent="0.25">
      <c r="A1599">
        <v>1</v>
      </c>
      <c r="B1599" t="s">
        <v>6914</v>
      </c>
      <c r="C1599" t="s">
        <v>3914</v>
      </c>
      <c r="D1599" t="s">
        <v>750</v>
      </c>
      <c r="E1599">
        <v>0</v>
      </c>
      <c r="F1599">
        <v>15</v>
      </c>
      <c r="G1599">
        <v>85.946399999999997</v>
      </c>
      <c r="H1599">
        <v>79.58</v>
      </c>
    </row>
    <row r="1600" spans="1:8" x14ac:dyDescent="0.25">
      <c r="A1600">
        <v>1</v>
      </c>
      <c r="B1600" t="s">
        <v>6914</v>
      </c>
      <c r="C1600" t="s">
        <v>3915</v>
      </c>
      <c r="D1600" t="s">
        <v>751</v>
      </c>
      <c r="E1600">
        <v>0</v>
      </c>
      <c r="F1600">
        <v>24</v>
      </c>
      <c r="G1600">
        <v>17.348255999999999</v>
      </c>
      <c r="H1600">
        <v>16.063199999999998</v>
      </c>
    </row>
    <row r="1601" spans="1:8" x14ac:dyDescent="0.25">
      <c r="A1601">
        <v>1</v>
      </c>
      <c r="B1601" t="s">
        <v>6914</v>
      </c>
      <c r="C1601" t="s">
        <v>6557</v>
      </c>
      <c r="D1601" t="s">
        <v>6558</v>
      </c>
      <c r="E1601">
        <v>0</v>
      </c>
      <c r="F1601">
        <v>6</v>
      </c>
      <c r="G1601">
        <v>91.551599999999993</v>
      </c>
      <c r="H1601">
        <v>84.77</v>
      </c>
    </row>
    <row r="1602" spans="1:8" x14ac:dyDescent="0.25">
      <c r="A1602">
        <v>1</v>
      </c>
      <c r="B1602" t="s">
        <v>6914</v>
      </c>
      <c r="C1602" t="s">
        <v>6559</v>
      </c>
      <c r="D1602" t="s">
        <v>6560</v>
      </c>
      <c r="E1602">
        <v>0</v>
      </c>
      <c r="F1602">
        <v>6</v>
      </c>
      <c r="G1602">
        <v>133.00329600000001</v>
      </c>
      <c r="H1602">
        <v>123.1512</v>
      </c>
    </row>
    <row r="1603" spans="1:8" x14ac:dyDescent="0.25">
      <c r="A1603">
        <v>1</v>
      </c>
      <c r="B1603" t="s">
        <v>6914</v>
      </c>
      <c r="C1603" t="s">
        <v>6561</v>
      </c>
      <c r="D1603" t="s">
        <v>6562</v>
      </c>
      <c r="E1603">
        <v>0</v>
      </c>
      <c r="F1603">
        <v>16</v>
      </c>
      <c r="G1603">
        <v>26.017199999999999</v>
      </c>
      <c r="H1603">
        <v>24.09</v>
      </c>
    </row>
    <row r="1604" spans="1:8" x14ac:dyDescent="0.25">
      <c r="A1604">
        <v>1</v>
      </c>
      <c r="B1604" t="s">
        <v>6914</v>
      </c>
      <c r="C1604" t="s">
        <v>6563</v>
      </c>
      <c r="D1604" t="s">
        <v>6564</v>
      </c>
      <c r="E1604">
        <v>0</v>
      </c>
      <c r="F1604">
        <v>16</v>
      </c>
      <c r="G1604">
        <v>26.017199999999999</v>
      </c>
      <c r="H1604">
        <v>24.09</v>
      </c>
    </row>
    <row r="1605" spans="1:8" x14ac:dyDescent="0.25">
      <c r="A1605">
        <v>1</v>
      </c>
      <c r="B1605" t="s">
        <v>6914</v>
      </c>
      <c r="C1605" t="s">
        <v>6565</v>
      </c>
      <c r="D1605" t="s">
        <v>6566</v>
      </c>
      <c r="E1605">
        <v>0</v>
      </c>
      <c r="F1605">
        <v>16</v>
      </c>
      <c r="G1605">
        <v>27.468071999999999</v>
      </c>
      <c r="H1605">
        <v>25.433399999999999</v>
      </c>
    </row>
    <row r="1606" spans="1:8" x14ac:dyDescent="0.25">
      <c r="A1606">
        <v>1</v>
      </c>
      <c r="B1606" t="s">
        <v>6914</v>
      </c>
      <c r="C1606" t="s">
        <v>3916</v>
      </c>
      <c r="D1606" t="s">
        <v>752</v>
      </c>
      <c r="E1606">
        <v>0</v>
      </c>
      <c r="F1606">
        <v>6</v>
      </c>
      <c r="G1606">
        <v>160.95326399999999</v>
      </c>
      <c r="H1606">
        <v>149.0308</v>
      </c>
    </row>
    <row r="1607" spans="1:8" x14ac:dyDescent="0.25">
      <c r="A1607">
        <v>1</v>
      </c>
      <c r="B1607" t="s">
        <v>6914</v>
      </c>
      <c r="C1607" t="s">
        <v>6567</v>
      </c>
      <c r="D1607" t="s">
        <v>6568</v>
      </c>
      <c r="E1607">
        <v>0</v>
      </c>
      <c r="F1607">
        <v>16</v>
      </c>
      <c r="G1607">
        <v>26.022383999999999</v>
      </c>
      <c r="H1607">
        <v>24.094799999999999</v>
      </c>
    </row>
    <row r="1608" spans="1:8" x14ac:dyDescent="0.25">
      <c r="A1608">
        <v>1</v>
      </c>
      <c r="B1608" t="s">
        <v>6914</v>
      </c>
      <c r="C1608" t="s">
        <v>6569</v>
      </c>
      <c r="D1608" t="s">
        <v>6570</v>
      </c>
      <c r="E1608">
        <v>0</v>
      </c>
      <c r="F1608">
        <v>16</v>
      </c>
      <c r="G1608">
        <v>27.468071999999999</v>
      </c>
      <c r="H1608">
        <v>25.433399999999999</v>
      </c>
    </row>
    <row r="1609" spans="1:8" x14ac:dyDescent="0.25">
      <c r="A1609">
        <v>1</v>
      </c>
      <c r="B1609" t="s">
        <v>6914</v>
      </c>
      <c r="C1609" t="s">
        <v>6571</v>
      </c>
      <c r="D1609" t="s">
        <v>6572</v>
      </c>
      <c r="E1609">
        <v>0</v>
      </c>
      <c r="F1609">
        <v>16</v>
      </c>
      <c r="G1609">
        <v>26.022383999999999</v>
      </c>
      <c r="H1609">
        <v>24.094799999999999</v>
      </c>
    </row>
    <row r="1610" spans="1:8" x14ac:dyDescent="0.25">
      <c r="A1610">
        <v>1</v>
      </c>
      <c r="B1610" t="s">
        <v>6914</v>
      </c>
      <c r="C1610" t="s">
        <v>6573</v>
      </c>
      <c r="D1610" t="s">
        <v>6574</v>
      </c>
      <c r="E1610">
        <v>0</v>
      </c>
      <c r="F1610">
        <v>16</v>
      </c>
      <c r="G1610">
        <v>26.022383999999999</v>
      </c>
      <c r="H1610">
        <v>24.094799999999999</v>
      </c>
    </row>
    <row r="1611" spans="1:8" x14ac:dyDescent="0.25">
      <c r="A1611">
        <v>1</v>
      </c>
      <c r="B1611" t="s">
        <v>6914</v>
      </c>
      <c r="C1611" t="s">
        <v>7577</v>
      </c>
      <c r="D1611" t="s">
        <v>7578</v>
      </c>
      <c r="E1611">
        <v>2.6666669999999999</v>
      </c>
      <c r="F1611">
        <v>12</v>
      </c>
      <c r="G1611">
        <v>78.494399999999999</v>
      </c>
      <c r="H1611">
        <v>72.680000000000007</v>
      </c>
    </row>
    <row r="1612" spans="1:8" x14ac:dyDescent="0.25">
      <c r="A1612">
        <v>1</v>
      </c>
      <c r="B1612" t="s">
        <v>6914</v>
      </c>
      <c r="C1612" t="s">
        <v>7579</v>
      </c>
      <c r="D1612" t="s">
        <v>7580</v>
      </c>
      <c r="E1612">
        <v>5.1666660000000002</v>
      </c>
      <c r="F1612">
        <v>12</v>
      </c>
      <c r="G1612">
        <v>78.494399999999999</v>
      </c>
      <c r="H1612">
        <v>72.680000000000007</v>
      </c>
    </row>
    <row r="1613" spans="1:8" x14ac:dyDescent="0.25">
      <c r="A1613">
        <v>1</v>
      </c>
      <c r="B1613" t="s">
        <v>6914</v>
      </c>
      <c r="C1613" t="s">
        <v>7581</v>
      </c>
      <c r="D1613" t="s">
        <v>7582</v>
      </c>
      <c r="E1613">
        <v>3.9166669999999999</v>
      </c>
      <c r="F1613">
        <v>12</v>
      </c>
      <c r="G1613">
        <v>118.2384</v>
      </c>
      <c r="H1613">
        <v>109.48</v>
      </c>
    </row>
    <row r="1614" spans="1:8" x14ac:dyDescent="0.25">
      <c r="A1614">
        <v>1</v>
      </c>
      <c r="B1614" t="s">
        <v>6914</v>
      </c>
      <c r="C1614" t="s">
        <v>7583</v>
      </c>
      <c r="D1614" t="s">
        <v>7584</v>
      </c>
      <c r="E1614">
        <v>5</v>
      </c>
      <c r="F1614">
        <v>12</v>
      </c>
      <c r="G1614">
        <v>118.2384</v>
      </c>
      <c r="H1614">
        <v>109.48</v>
      </c>
    </row>
    <row r="1615" spans="1:8" x14ac:dyDescent="0.25">
      <c r="A1615">
        <v>1</v>
      </c>
      <c r="B1615" t="s">
        <v>6914</v>
      </c>
      <c r="C1615" t="s">
        <v>7585</v>
      </c>
      <c r="D1615" t="s">
        <v>7586</v>
      </c>
      <c r="E1615">
        <v>0</v>
      </c>
      <c r="F1615">
        <v>18</v>
      </c>
      <c r="G1615">
        <v>22.167216</v>
      </c>
      <c r="H1615">
        <v>20.525200000000002</v>
      </c>
    </row>
    <row r="1616" spans="1:8" x14ac:dyDescent="0.25">
      <c r="A1616">
        <v>1</v>
      </c>
      <c r="B1616" t="s">
        <v>6914</v>
      </c>
      <c r="C1616" t="s">
        <v>7101</v>
      </c>
      <c r="D1616" t="s">
        <v>7102</v>
      </c>
      <c r="E1616">
        <v>0</v>
      </c>
      <c r="F1616">
        <v>12</v>
      </c>
      <c r="G1616">
        <v>59.755104000000003</v>
      </c>
      <c r="H1616">
        <v>55.328800000000001</v>
      </c>
    </row>
    <row r="1617" spans="1:8" x14ac:dyDescent="0.25">
      <c r="A1617">
        <v>1</v>
      </c>
      <c r="B1617" t="s">
        <v>6914</v>
      </c>
      <c r="C1617" t="s">
        <v>9271</v>
      </c>
      <c r="D1617" t="s">
        <v>9272</v>
      </c>
      <c r="E1617">
        <v>6.3333329999999997</v>
      </c>
      <c r="F1617">
        <v>12</v>
      </c>
      <c r="G1617">
        <v>71.539199999999994</v>
      </c>
      <c r="H1617">
        <v>66.239999999999995</v>
      </c>
    </row>
    <row r="1618" spans="1:8" x14ac:dyDescent="0.25">
      <c r="A1618">
        <v>1</v>
      </c>
      <c r="B1618" t="s">
        <v>6914</v>
      </c>
      <c r="C1618" t="s">
        <v>9273</v>
      </c>
      <c r="D1618" t="s">
        <v>9274</v>
      </c>
      <c r="E1618">
        <v>8.9</v>
      </c>
      <c r="F1618">
        <v>20</v>
      </c>
      <c r="G1618">
        <v>42.724800000000002</v>
      </c>
      <c r="H1618">
        <v>39.56</v>
      </c>
    </row>
    <row r="1619" spans="1:8" x14ac:dyDescent="0.25">
      <c r="A1619">
        <v>1</v>
      </c>
      <c r="B1619" t="s">
        <v>6914</v>
      </c>
      <c r="C1619" t="s">
        <v>10084</v>
      </c>
      <c r="D1619" t="s">
        <v>10085</v>
      </c>
      <c r="E1619">
        <v>0.66666700000000001</v>
      </c>
      <c r="F1619">
        <v>12</v>
      </c>
      <c r="G1619">
        <v>79.488</v>
      </c>
      <c r="H1619">
        <v>73.599999999999994</v>
      </c>
    </row>
    <row r="1620" spans="1:8" x14ac:dyDescent="0.25">
      <c r="A1620">
        <v>1</v>
      </c>
      <c r="B1620" t="s">
        <v>6914</v>
      </c>
      <c r="C1620" t="s">
        <v>10086</v>
      </c>
      <c r="D1620" t="s">
        <v>10087</v>
      </c>
      <c r="E1620">
        <v>0.66666700000000001</v>
      </c>
      <c r="F1620">
        <v>12</v>
      </c>
      <c r="G1620">
        <v>79.488</v>
      </c>
      <c r="H1620">
        <v>73.599999999999994</v>
      </c>
    </row>
    <row r="1621" spans="1:8" x14ac:dyDescent="0.25">
      <c r="A1621">
        <v>1</v>
      </c>
      <c r="B1621" t="s">
        <v>6914</v>
      </c>
      <c r="C1621" t="s">
        <v>10088</v>
      </c>
      <c r="D1621" t="s">
        <v>10089</v>
      </c>
      <c r="E1621">
        <v>1.75</v>
      </c>
      <c r="F1621">
        <v>12</v>
      </c>
      <c r="G1621">
        <v>79.488</v>
      </c>
      <c r="H1621">
        <v>73.599999999999994</v>
      </c>
    </row>
    <row r="1622" spans="1:8" x14ac:dyDescent="0.25">
      <c r="A1622">
        <v>1</v>
      </c>
      <c r="B1622" t="s">
        <v>6914</v>
      </c>
      <c r="C1622" t="s">
        <v>10090</v>
      </c>
      <c r="D1622" t="s">
        <v>10091</v>
      </c>
      <c r="E1622">
        <v>0.16666700000000001</v>
      </c>
      <c r="F1622">
        <v>12</v>
      </c>
      <c r="G1622">
        <v>79.488</v>
      </c>
      <c r="H1622">
        <v>73.599999999999994</v>
      </c>
    </row>
    <row r="1623" spans="1:8" x14ac:dyDescent="0.25">
      <c r="A1623">
        <v>1</v>
      </c>
      <c r="B1623" t="s">
        <v>6914</v>
      </c>
      <c r="C1623" t="s">
        <v>3917</v>
      </c>
      <c r="D1623" t="s">
        <v>7587</v>
      </c>
      <c r="E1623">
        <v>0</v>
      </c>
      <c r="F1623">
        <v>8</v>
      </c>
      <c r="G1623">
        <v>59.755104000000003</v>
      </c>
      <c r="H1623">
        <v>55.328800000000001</v>
      </c>
    </row>
    <row r="1624" spans="1:8" x14ac:dyDescent="0.25">
      <c r="A1624">
        <v>1</v>
      </c>
      <c r="B1624" t="s">
        <v>6914</v>
      </c>
      <c r="C1624" t="s">
        <v>10092</v>
      </c>
      <c r="D1624" t="s">
        <v>10093</v>
      </c>
      <c r="E1624">
        <v>0</v>
      </c>
      <c r="F1624">
        <v>12</v>
      </c>
      <c r="G1624">
        <v>59.616</v>
      </c>
      <c r="H1624">
        <v>55.2</v>
      </c>
    </row>
    <row r="1625" spans="1:8" x14ac:dyDescent="0.25">
      <c r="A1625">
        <v>1</v>
      </c>
      <c r="B1625" t="s">
        <v>6914</v>
      </c>
      <c r="C1625" t="s">
        <v>10094</v>
      </c>
      <c r="D1625" t="s">
        <v>10095</v>
      </c>
      <c r="E1625">
        <v>0.16666700000000001</v>
      </c>
      <c r="F1625">
        <v>12</v>
      </c>
      <c r="G1625">
        <v>84.456000000000003</v>
      </c>
      <c r="H1625">
        <v>78.2</v>
      </c>
    </row>
    <row r="1626" spans="1:8" x14ac:dyDescent="0.25">
      <c r="A1626">
        <v>1</v>
      </c>
      <c r="B1626" t="s">
        <v>6914</v>
      </c>
      <c r="C1626" t="s">
        <v>18978</v>
      </c>
      <c r="D1626" t="s">
        <v>18979</v>
      </c>
      <c r="E1626">
        <v>9</v>
      </c>
      <c r="F1626">
        <v>12</v>
      </c>
      <c r="G1626">
        <v>46.202399999999997</v>
      </c>
      <c r="H1626">
        <v>42.78</v>
      </c>
    </row>
    <row r="1627" spans="1:8" x14ac:dyDescent="0.25">
      <c r="A1627">
        <v>1</v>
      </c>
      <c r="B1627" t="s">
        <v>6914</v>
      </c>
      <c r="C1627" t="s">
        <v>18868</v>
      </c>
      <c r="D1627" t="s">
        <v>18869</v>
      </c>
      <c r="E1627">
        <v>13.625</v>
      </c>
      <c r="F1627">
        <v>8</v>
      </c>
      <c r="G1627">
        <v>99.36</v>
      </c>
      <c r="H1627">
        <v>92</v>
      </c>
    </row>
    <row r="1628" spans="1:8" x14ac:dyDescent="0.25">
      <c r="A1628">
        <v>1</v>
      </c>
      <c r="B1628" t="s">
        <v>6914</v>
      </c>
      <c r="C1628" t="s">
        <v>18861</v>
      </c>
      <c r="D1628" t="s">
        <v>18862</v>
      </c>
      <c r="E1628">
        <v>7.3333329999999997</v>
      </c>
      <c r="F1628">
        <v>6</v>
      </c>
      <c r="G1628">
        <v>185.8032</v>
      </c>
      <c r="H1628">
        <v>172.04</v>
      </c>
    </row>
    <row r="1629" spans="1:8" x14ac:dyDescent="0.25">
      <c r="A1629">
        <v>1</v>
      </c>
      <c r="B1629" t="s">
        <v>6914</v>
      </c>
      <c r="C1629" t="s">
        <v>19291</v>
      </c>
      <c r="D1629" t="s">
        <v>19292</v>
      </c>
      <c r="E1629">
        <v>0.83333299999999999</v>
      </c>
      <c r="F1629">
        <v>12</v>
      </c>
      <c r="G1629">
        <v>44.712000000000003</v>
      </c>
      <c r="H1629">
        <v>41.4</v>
      </c>
    </row>
    <row r="1630" spans="1:8" x14ac:dyDescent="0.25">
      <c r="A1630">
        <v>1</v>
      </c>
      <c r="B1630" t="s">
        <v>6914</v>
      </c>
      <c r="C1630" t="s">
        <v>19293</v>
      </c>
      <c r="D1630" t="s">
        <v>19294</v>
      </c>
      <c r="E1630">
        <v>0</v>
      </c>
      <c r="F1630">
        <v>6</v>
      </c>
      <c r="G1630">
        <v>119.073024</v>
      </c>
      <c r="H1630">
        <v>110.25279999999999</v>
      </c>
    </row>
    <row r="1631" spans="1:8" x14ac:dyDescent="0.25">
      <c r="A1631">
        <v>1</v>
      </c>
      <c r="B1631" t="s">
        <v>6914</v>
      </c>
      <c r="C1631" t="s">
        <v>19295</v>
      </c>
      <c r="D1631" t="s">
        <v>19296</v>
      </c>
      <c r="E1631">
        <v>0</v>
      </c>
      <c r="F1631">
        <v>4</v>
      </c>
      <c r="G1631">
        <v>0</v>
      </c>
      <c r="H1631">
        <v>0</v>
      </c>
    </row>
    <row r="1632" spans="1:8" x14ac:dyDescent="0.25">
      <c r="A1632">
        <v>1</v>
      </c>
      <c r="B1632" t="s">
        <v>6914</v>
      </c>
      <c r="C1632" t="s">
        <v>19373</v>
      </c>
      <c r="D1632" t="s">
        <v>19511</v>
      </c>
      <c r="E1632">
        <v>12.083333</v>
      </c>
      <c r="F1632">
        <v>12</v>
      </c>
      <c r="G1632">
        <v>46.202399999999997</v>
      </c>
      <c r="H1632">
        <v>42.78</v>
      </c>
    </row>
    <row r="1633" spans="1:8" x14ac:dyDescent="0.25">
      <c r="A1633">
        <v>1</v>
      </c>
      <c r="B1633" t="s">
        <v>6914</v>
      </c>
      <c r="C1633" t="s">
        <v>19374</v>
      </c>
      <c r="D1633" t="s">
        <v>19375</v>
      </c>
      <c r="E1633">
        <v>3.125</v>
      </c>
      <c r="F1633">
        <v>8</v>
      </c>
      <c r="G1633">
        <v>99.36</v>
      </c>
      <c r="H1633">
        <v>92</v>
      </c>
    </row>
    <row r="1634" spans="1:8" x14ac:dyDescent="0.25">
      <c r="A1634">
        <v>1</v>
      </c>
      <c r="B1634" t="s">
        <v>6914</v>
      </c>
      <c r="C1634" t="s">
        <v>3918</v>
      </c>
      <c r="D1634" t="s">
        <v>753</v>
      </c>
      <c r="E1634">
        <v>0</v>
      </c>
      <c r="F1634">
        <v>16</v>
      </c>
      <c r="G1634">
        <v>48.6</v>
      </c>
      <c r="H1634">
        <v>45</v>
      </c>
    </row>
    <row r="1635" spans="1:8" x14ac:dyDescent="0.25">
      <c r="A1635">
        <v>1</v>
      </c>
      <c r="B1635" t="s">
        <v>6914</v>
      </c>
      <c r="C1635" t="s">
        <v>3920</v>
      </c>
      <c r="D1635" t="s">
        <v>754</v>
      </c>
      <c r="E1635">
        <v>0</v>
      </c>
      <c r="F1635">
        <v>1</v>
      </c>
      <c r="G1635">
        <v>2243.3760000000002</v>
      </c>
      <c r="H1635">
        <v>2077.1999999999998</v>
      </c>
    </row>
    <row r="1636" spans="1:8" x14ac:dyDescent="0.25">
      <c r="A1636">
        <v>1</v>
      </c>
      <c r="B1636" t="s">
        <v>6914</v>
      </c>
      <c r="C1636" t="s">
        <v>3921</v>
      </c>
      <c r="D1636" t="s">
        <v>755</v>
      </c>
      <c r="E1636">
        <v>0</v>
      </c>
      <c r="F1636">
        <v>10</v>
      </c>
      <c r="G1636">
        <v>58.32</v>
      </c>
      <c r="H1636">
        <v>54</v>
      </c>
    </row>
    <row r="1637" spans="1:8" x14ac:dyDescent="0.25">
      <c r="A1637">
        <v>1</v>
      </c>
      <c r="B1637" t="s">
        <v>6914</v>
      </c>
      <c r="C1637" t="s">
        <v>10096</v>
      </c>
      <c r="D1637" t="s">
        <v>10097</v>
      </c>
      <c r="E1637">
        <v>1.6666669999999999</v>
      </c>
      <c r="F1637">
        <v>12</v>
      </c>
      <c r="G1637">
        <v>59.812829999999998</v>
      </c>
      <c r="H1637">
        <v>55.382249999999999</v>
      </c>
    </row>
    <row r="1638" spans="1:8" x14ac:dyDescent="0.25">
      <c r="A1638">
        <v>1</v>
      </c>
      <c r="B1638" t="s">
        <v>6914</v>
      </c>
      <c r="C1638" t="s">
        <v>10098</v>
      </c>
      <c r="D1638" t="s">
        <v>10099</v>
      </c>
      <c r="E1638">
        <v>1.25</v>
      </c>
      <c r="F1638">
        <v>12</v>
      </c>
      <c r="G1638">
        <v>59.812829999999998</v>
      </c>
      <c r="H1638">
        <v>55.382249999999999</v>
      </c>
    </row>
    <row r="1639" spans="1:8" x14ac:dyDescent="0.25">
      <c r="A1639">
        <v>1</v>
      </c>
      <c r="B1639" t="s">
        <v>6914</v>
      </c>
      <c r="C1639" t="s">
        <v>10100</v>
      </c>
      <c r="D1639" t="s">
        <v>10101</v>
      </c>
      <c r="E1639">
        <v>5.3333329999999997</v>
      </c>
      <c r="F1639">
        <v>12</v>
      </c>
      <c r="G1639">
        <v>59.812829999999998</v>
      </c>
      <c r="H1639">
        <v>55.382249999999999</v>
      </c>
    </row>
    <row r="1640" spans="1:8" x14ac:dyDescent="0.25">
      <c r="A1640">
        <v>1</v>
      </c>
      <c r="B1640" t="s">
        <v>6914</v>
      </c>
      <c r="C1640" t="s">
        <v>10102</v>
      </c>
      <c r="D1640" t="s">
        <v>10103</v>
      </c>
      <c r="E1640">
        <v>8.3333000000000004E-2</v>
      </c>
      <c r="F1640">
        <v>12</v>
      </c>
      <c r="G1640">
        <v>59.812829999999998</v>
      </c>
      <c r="H1640">
        <v>55.382249999999999</v>
      </c>
    </row>
    <row r="1641" spans="1:8" x14ac:dyDescent="0.25">
      <c r="A1641">
        <v>1</v>
      </c>
      <c r="B1641" t="s">
        <v>6914</v>
      </c>
      <c r="C1641" t="s">
        <v>2825</v>
      </c>
      <c r="D1641" t="s">
        <v>756</v>
      </c>
      <c r="E1641">
        <v>0</v>
      </c>
      <c r="F1641">
        <v>1</v>
      </c>
      <c r="G1641">
        <v>53.499200000000002</v>
      </c>
      <c r="H1641">
        <v>46.12</v>
      </c>
    </row>
    <row r="1642" spans="1:8" x14ac:dyDescent="0.25">
      <c r="A1642">
        <v>1</v>
      </c>
      <c r="B1642" t="s">
        <v>6914</v>
      </c>
      <c r="C1642" t="s">
        <v>3922</v>
      </c>
      <c r="D1642" t="s">
        <v>757</v>
      </c>
      <c r="E1642">
        <v>0</v>
      </c>
      <c r="F1642">
        <v>16</v>
      </c>
      <c r="G1642">
        <v>48.6</v>
      </c>
      <c r="H1642">
        <v>45</v>
      </c>
    </row>
    <row r="1643" spans="1:8" x14ac:dyDescent="0.25">
      <c r="A1643">
        <v>1</v>
      </c>
      <c r="B1643" t="s">
        <v>6914</v>
      </c>
      <c r="C1643" t="s">
        <v>3923</v>
      </c>
      <c r="D1643" t="s">
        <v>8940</v>
      </c>
      <c r="E1643">
        <v>0</v>
      </c>
      <c r="F1643">
        <v>12</v>
      </c>
      <c r="G1643">
        <v>35.944560000000003</v>
      </c>
      <c r="H1643">
        <v>33.281999999999996</v>
      </c>
    </row>
    <row r="1644" spans="1:8" x14ac:dyDescent="0.25">
      <c r="A1644">
        <v>1</v>
      </c>
      <c r="B1644" t="s">
        <v>6914</v>
      </c>
      <c r="C1644" t="s">
        <v>10104</v>
      </c>
      <c r="D1644" t="s">
        <v>10105</v>
      </c>
      <c r="E1644">
        <v>5.0833329999999997</v>
      </c>
      <c r="F1644">
        <v>12</v>
      </c>
      <c r="G1644">
        <v>59.812829999999998</v>
      </c>
      <c r="H1644">
        <v>55.382249999999999</v>
      </c>
    </row>
    <row r="1645" spans="1:8" x14ac:dyDescent="0.25">
      <c r="A1645">
        <v>1</v>
      </c>
      <c r="B1645" t="s">
        <v>6914</v>
      </c>
      <c r="C1645" t="s">
        <v>3924</v>
      </c>
      <c r="D1645" t="s">
        <v>8941</v>
      </c>
      <c r="E1645">
        <v>0</v>
      </c>
      <c r="F1645">
        <v>20</v>
      </c>
      <c r="G1645">
        <v>45.490572</v>
      </c>
      <c r="H1645">
        <v>42.120899999999999</v>
      </c>
    </row>
    <row r="1646" spans="1:8" x14ac:dyDescent="0.25">
      <c r="A1646">
        <v>1</v>
      </c>
      <c r="B1646" t="s">
        <v>6914</v>
      </c>
      <c r="C1646" t="s">
        <v>10106</v>
      </c>
      <c r="D1646" t="s">
        <v>10107</v>
      </c>
      <c r="E1646">
        <v>2.9166669999999999</v>
      </c>
      <c r="F1646">
        <v>12</v>
      </c>
      <c r="G1646">
        <v>59.812829999999998</v>
      </c>
      <c r="H1646">
        <v>55.382249999999999</v>
      </c>
    </row>
    <row r="1647" spans="1:8" x14ac:dyDescent="0.25">
      <c r="A1647">
        <v>1</v>
      </c>
      <c r="B1647" t="s">
        <v>6914</v>
      </c>
      <c r="C1647" t="s">
        <v>10108</v>
      </c>
      <c r="D1647" t="s">
        <v>10109</v>
      </c>
      <c r="E1647">
        <v>26.999998999999999</v>
      </c>
      <c r="F1647">
        <v>12</v>
      </c>
      <c r="G1647">
        <v>59.810400000000001</v>
      </c>
      <c r="H1647">
        <v>55.38</v>
      </c>
    </row>
    <row r="1648" spans="1:8" x14ac:dyDescent="0.25">
      <c r="A1648">
        <v>1</v>
      </c>
      <c r="B1648" t="s">
        <v>6914</v>
      </c>
      <c r="C1648" t="s">
        <v>10110</v>
      </c>
      <c r="D1648" t="s">
        <v>10111</v>
      </c>
      <c r="E1648">
        <v>4.75</v>
      </c>
      <c r="F1648">
        <v>12</v>
      </c>
      <c r="G1648">
        <v>59.810400000000001</v>
      </c>
      <c r="H1648">
        <v>55.38</v>
      </c>
    </row>
    <row r="1649" spans="1:8" x14ac:dyDescent="0.25">
      <c r="A1649">
        <v>1</v>
      </c>
      <c r="B1649" t="s">
        <v>6914</v>
      </c>
      <c r="C1649" t="s">
        <v>10112</v>
      </c>
      <c r="D1649" t="s">
        <v>10113</v>
      </c>
      <c r="E1649">
        <v>4.1666670000000003</v>
      </c>
      <c r="F1649">
        <v>12</v>
      </c>
      <c r="G1649">
        <v>59.810400000000001</v>
      </c>
      <c r="H1649">
        <v>55.38</v>
      </c>
    </row>
    <row r="1650" spans="1:8" x14ac:dyDescent="0.25">
      <c r="A1650">
        <v>1</v>
      </c>
      <c r="B1650" t="s">
        <v>6914</v>
      </c>
      <c r="C1650" t="s">
        <v>10114</v>
      </c>
      <c r="D1650" t="s">
        <v>10115</v>
      </c>
      <c r="E1650">
        <v>3.6666669999999999</v>
      </c>
      <c r="F1650">
        <v>12</v>
      </c>
      <c r="G1650">
        <v>59.812829999999998</v>
      </c>
      <c r="H1650">
        <v>55.382249999999999</v>
      </c>
    </row>
    <row r="1651" spans="1:8" x14ac:dyDescent="0.25">
      <c r="A1651">
        <v>1</v>
      </c>
      <c r="B1651" t="s">
        <v>6914</v>
      </c>
      <c r="C1651" t="s">
        <v>3925</v>
      </c>
      <c r="D1651" t="s">
        <v>8942</v>
      </c>
      <c r="E1651">
        <v>0</v>
      </c>
      <c r="F1651">
        <v>20</v>
      </c>
      <c r="G1651">
        <v>45.490572</v>
      </c>
      <c r="H1651">
        <v>42.120899999999999</v>
      </c>
    </row>
    <row r="1652" spans="1:8" x14ac:dyDescent="0.25">
      <c r="A1652">
        <v>1</v>
      </c>
      <c r="B1652" t="s">
        <v>6914</v>
      </c>
      <c r="C1652" t="s">
        <v>10116</v>
      </c>
      <c r="D1652" t="s">
        <v>10117</v>
      </c>
      <c r="E1652">
        <v>8.9166659999999993</v>
      </c>
      <c r="F1652">
        <v>12</v>
      </c>
      <c r="G1652">
        <v>59.810400000000001</v>
      </c>
      <c r="H1652">
        <v>55.38</v>
      </c>
    </row>
    <row r="1653" spans="1:8" x14ac:dyDescent="0.25">
      <c r="A1653">
        <v>1</v>
      </c>
      <c r="B1653" t="s">
        <v>6914</v>
      </c>
      <c r="C1653" t="s">
        <v>10118</v>
      </c>
      <c r="D1653" t="s">
        <v>10119</v>
      </c>
      <c r="E1653">
        <v>3.0833330000000001</v>
      </c>
      <c r="F1653">
        <v>12</v>
      </c>
      <c r="G1653">
        <v>63.566369999999999</v>
      </c>
      <c r="H1653">
        <v>58.857750000000003</v>
      </c>
    </row>
    <row r="1654" spans="1:8" x14ac:dyDescent="0.25">
      <c r="A1654">
        <v>1</v>
      </c>
      <c r="B1654" t="s">
        <v>6914</v>
      </c>
      <c r="C1654" t="s">
        <v>10120</v>
      </c>
      <c r="D1654" t="s">
        <v>10121</v>
      </c>
      <c r="E1654">
        <v>2</v>
      </c>
      <c r="F1654">
        <v>12</v>
      </c>
      <c r="G1654">
        <v>63.566369999999999</v>
      </c>
      <c r="H1654">
        <v>58.857750000000003</v>
      </c>
    </row>
    <row r="1655" spans="1:8" x14ac:dyDescent="0.25">
      <c r="A1655">
        <v>1</v>
      </c>
      <c r="B1655" t="s">
        <v>6914</v>
      </c>
      <c r="C1655" t="s">
        <v>3926</v>
      </c>
      <c r="D1655" t="s">
        <v>8943</v>
      </c>
      <c r="E1655">
        <v>3.75</v>
      </c>
      <c r="F1655">
        <v>12</v>
      </c>
      <c r="G1655">
        <v>66.125159999999994</v>
      </c>
      <c r="H1655">
        <v>61.226999999999997</v>
      </c>
    </row>
    <row r="1656" spans="1:8" x14ac:dyDescent="0.25">
      <c r="A1656">
        <v>1</v>
      </c>
      <c r="B1656" t="s">
        <v>6914</v>
      </c>
      <c r="C1656" t="s">
        <v>3927</v>
      </c>
      <c r="D1656" t="s">
        <v>7103</v>
      </c>
      <c r="E1656">
        <v>-0.75</v>
      </c>
      <c r="F1656">
        <v>12</v>
      </c>
      <c r="G1656">
        <v>67.320719999999994</v>
      </c>
      <c r="H1656">
        <v>62.334000000000003</v>
      </c>
    </row>
    <row r="1657" spans="1:8" x14ac:dyDescent="0.25">
      <c r="A1657">
        <v>1</v>
      </c>
      <c r="B1657" t="s">
        <v>6914</v>
      </c>
      <c r="C1657" t="s">
        <v>3928</v>
      </c>
      <c r="D1657" t="s">
        <v>8944</v>
      </c>
      <c r="E1657">
        <v>0</v>
      </c>
      <c r="F1657">
        <v>12</v>
      </c>
      <c r="G1657">
        <v>58.190399999999997</v>
      </c>
      <c r="H1657">
        <v>53.88</v>
      </c>
    </row>
    <row r="1658" spans="1:8" x14ac:dyDescent="0.25">
      <c r="A1658">
        <v>1</v>
      </c>
      <c r="B1658" t="s">
        <v>6914</v>
      </c>
      <c r="C1658" t="s">
        <v>3929</v>
      </c>
      <c r="D1658" t="s">
        <v>2541</v>
      </c>
      <c r="E1658">
        <v>0</v>
      </c>
      <c r="F1658">
        <v>10</v>
      </c>
      <c r="G1658">
        <v>0</v>
      </c>
      <c r="H1658">
        <v>0</v>
      </c>
    </row>
    <row r="1659" spans="1:8" x14ac:dyDescent="0.25">
      <c r="A1659">
        <v>1</v>
      </c>
      <c r="B1659" t="s">
        <v>6914</v>
      </c>
      <c r="C1659" t="s">
        <v>3930</v>
      </c>
      <c r="D1659" t="s">
        <v>8945</v>
      </c>
      <c r="E1659">
        <v>0</v>
      </c>
      <c r="F1659">
        <v>20</v>
      </c>
      <c r="G1659">
        <v>45.490572</v>
      </c>
      <c r="H1659">
        <v>42.120899999999999</v>
      </c>
    </row>
    <row r="1660" spans="1:8" x14ac:dyDescent="0.25">
      <c r="A1660">
        <v>1</v>
      </c>
      <c r="B1660" t="s">
        <v>6914</v>
      </c>
      <c r="C1660" t="s">
        <v>3931</v>
      </c>
      <c r="D1660" t="s">
        <v>8946</v>
      </c>
      <c r="E1660">
        <v>0</v>
      </c>
      <c r="F1660">
        <v>20</v>
      </c>
      <c r="G1660">
        <v>45.490572</v>
      </c>
      <c r="H1660">
        <v>42.120899999999999</v>
      </c>
    </row>
    <row r="1661" spans="1:8" x14ac:dyDescent="0.25">
      <c r="A1661">
        <v>1</v>
      </c>
      <c r="B1661" t="s">
        <v>6914</v>
      </c>
      <c r="C1661" t="s">
        <v>3932</v>
      </c>
      <c r="D1661" t="s">
        <v>2523</v>
      </c>
      <c r="E1661">
        <v>0</v>
      </c>
      <c r="F1661">
        <v>20</v>
      </c>
      <c r="G1661">
        <v>0</v>
      </c>
      <c r="H1661">
        <v>0</v>
      </c>
    </row>
    <row r="1662" spans="1:8" x14ac:dyDescent="0.25">
      <c r="A1662">
        <v>1</v>
      </c>
      <c r="B1662" t="s">
        <v>6914</v>
      </c>
      <c r="C1662" t="s">
        <v>3933</v>
      </c>
      <c r="D1662" t="s">
        <v>8947</v>
      </c>
      <c r="E1662">
        <v>0</v>
      </c>
      <c r="F1662">
        <v>12</v>
      </c>
      <c r="G1662">
        <v>0</v>
      </c>
      <c r="H1662">
        <v>0</v>
      </c>
    </row>
    <row r="1663" spans="1:8" x14ac:dyDescent="0.25">
      <c r="A1663">
        <v>1</v>
      </c>
      <c r="B1663" t="s">
        <v>6914</v>
      </c>
      <c r="C1663" t="s">
        <v>3934</v>
      </c>
      <c r="D1663" t="s">
        <v>8948</v>
      </c>
      <c r="E1663">
        <v>0</v>
      </c>
      <c r="F1663">
        <v>12</v>
      </c>
      <c r="G1663">
        <v>0</v>
      </c>
      <c r="H1663">
        <v>0</v>
      </c>
    </row>
    <row r="1664" spans="1:8" x14ac:dyDescent="0.25">
      <c r="A1664">
        <v>1</v>
      </c>
      <c r="B1664" t="s">
        <v>6914</v>
      </c>
      <c r="C1664" t="s">
        <v>3935</v>
      </c>
      <c r="D1664" t="s">
        <v>758</v>
      </c>
      <c r="E1664">
        <v>0</v>
      </c>
      <c r="F1664">
        <v>5</v>
      </c>
      <c r="G1664">
        <v>31.298400000000001</v>
      </c>
      <c r="H1664">
        <v>28.98</v>
      </c>
    </row>
    <row r="1665" spans="1:8" x14ac:dyDescent="0.25">
      <c r="A1665">
        <v>1</v>
      </c>
      <c r="B1665" t="s">
        <v>6914</v>
      </c>
      <c r="C1665" t="s">
        <v>10122</v>
      </c>
      <c r="D1665" t="s">
        <v>10123</v>
      </c>
      <c r="E1665">
        <v>2.1666669999999999</v>
      </c>
      <c r="F1665">
        <v>12</v>
      </c>
      <c r="G1665">
        <v>59.810400000000001</v>
      </c>
      <c r="H1665">
        <v>55.38</v>
      </c>
    </row>
    <row r="1666" spans="1:8" x14ac:dyDescent="0.25">
      <c r="A1666">
        <v>1</v>
      </c>
      <c r="B1666" t="s">
        <v>6914</v>
      </c>
      <c r="C1666" t="s">
        <v>10124</v>
      </c>
      <c r="D1666" t="s">
        <v>10125</v>
      </c>
      <c r="E1666">
        <v>7.0833329999999997</v>
      </c>
      <c r="F1666">
        <v>12</v>
      </c>
      <c r="G1666">
        <v>59.810400000000001</v>
      </c>
      <c r="H1666">
        <v>55.38</v>
      </c>
    </row>
    <row r="1667" spans="1:8" x14ac:dyDescent="0.25">
      <c r="A1667">
        <v>1</v>
      </c>
      <c r="B1667" t="s">
        <v>6914</v>
      </c>
      <c r="C1667" t="s">
        <v>3936</v>
      </c>
      <c r="D1667" t="s">
        <v>8949</v>
      </c>
      <c r="E1667">
        <v>0</v>
      </c>
      <c r="F1667">
        <v>20</v>
      </c>
      <c r="G1667">
        <v>44.479669999999999</v>
      </c>
      <c r="H1667">
        <v>41.18488</v>
      </c>
    </row>
    <row r="1668" spans="1:8" x14ac:dyDescent="0.25">
      <c r="A1668">
        <v>1</v>
      </c>
      <c r="B1668" t="s">
        <v>6914</v>
      </c>
      <c r="C1668" t="s">
        <v>10126</v>
      </c>
      <c r="D1668" t="s">
        <v>10127</v>
      </c>
      <c r="E1668">
        <v>0</v>
      </c>
      <c r="F1668">
        <v>2</v>
      </c>
      <c r="G1668">
        <v>454.89600000000002</v>
      </c>
      <c r="H1668">
        <v>421.2</v>
      </c>
    </row>
    <row r="1669" spans="1:8" x14ac:dyDescent="0.25">
      <c r="A1669">
        <v>1</v>
      </c>
      <c r="B1669" t="s">
        <v>6914</v>
      </c>
      <c r="C1669" t="s">
        <v>10128</v>
      </c>
      <c r="D1669" t="s">
        <v>10129</v>
      </c>
      <c r="E1669">
        <v>0</v>
      </c>
      <c r="F1669">
        <v>2</v>
      </c>
      <c r="G1669">
        <v>454.89600000000002</v>
      </c>
      <c r="H1669">
        <v>421.2</v>
      </c>
    </row>
    <row r="1670" spans="1:8" x14ac:dyDescent="0.25">
      <c r="A1670">
        <v>1</v>
      </c>
      <c r="B1670" t="s">
        <v>6914</v>
      </c>
      <c r="C1670" t="s">
        <v>10130</v>
      </c>
      <c r="D1670" t="s">
        <v>10131</v>
      </c>
      <c r="E1670">
        <v>0</v>
      </c>
      <c r="F1670">
        <v>2</v>
      </c>
      <c r="G1670">
        <v>454.89600000000002</v>
      </c>
      <c r="H1670">
        <v>421.2</v>
      </c>
    </row>
    <row r="1671" spans="1:8" x14ac:dyDescent="0.25">
      <c r="A1671">
        <v>1</v>
      </c>
      <c r="B1671" t="s">
        <v>6914</v>
      </c>
      <c r="C1671" t="s">
        <v>10132</v>
      </c>
      <c r="D1671" t="s">
        <v>10133</v>
      </c>
      <c r="E1671">
        <v>0</v>
      </c>
      <c r="F1671">
        <v>2</v>
      </c>
      <c r="G1671">
        <v>454.89600000000002</v>
      </c>
      <c r="H1671">
        <v>421.2</v>
      </c>
    </row>
    <row r="1672" spans="1:8" x14ac:dyDescent="0.25">
      <c r="A1672">
        <v>1</v>
      </c>
      <c r="B1672" t="s">
        <v>6914</v>
      </c>
      <c r="C1672" t="s">
        <v>10134</v>
      </c>
      <c r="D1672" t="s">
        <v>10135</v>
      </c>
      <c r="E1672">
        <v>0</v>
      </c>
      <c r="F1672">
        <v>2</v>
      </c>
      <c r="G1672">
        <v>454.89600000000002</v>
      </c>
      <c r="H1672">
        <v>421.2</v>
      </c>
    </row>
    <row r="1673" spans="1:8" x14ac:dyDescent="0.25">
      <c r="A1673">
        <v>1</v>
      </c>
      <c r="B1673" t="s">
        <v>6914</v>
      </c>
      <c r="C1673" t="s">
        <v>10136</v>
      </c>
      <c r="D1673" t="s">
        <v>10137</v>
      </c>
      <c r="E1673">
        <v>0</v>
      </c>
      <c r="F1673">
        <v>2</v>
      </c>
      <c r="G1673">
        <v>454.89600000000002</v>
      </c>
      <c r="H1673">
        <v>421.2</v>
      </c>
    </row>
    <row r="1674" spans="1:8" x14ac:dyDescent="0.25">
      <c r="A1674">
        <v>1</v>
      </c>
      <c r="B1674" t="s">
        <v>6914</v>
      </c>
      <c r="C1674" t="s">
        <v>10138</v>
      </c>
      <c r="D1674" t="s">
        <v>10139</v>
      </c>
      <c r="E1674">
        <v>0</v>
      </c>
      <c r="F1674">
        <v>2</v>
      </c>
      <c r="G1674">
        <v>454.90571999999997</v>
      </c>
      <c r="H1674">
        <v>421.209</v>
      </c>
    </row>
    <row r="1675" spans="1:8" x14ac:dyDescent="0.25">
      <c r="A1675">
        <v>1</v>
      </c>
      <c r="B1675" t="s">
        <v>6914</v>
      </c>
      <c r="C1675" t="s">
        <v>10140</v>
      </c>
      <c r="D1675" t="s">
        <v>10141</v>
      </c>
      <c r="E1675">
        <v>0</v>
      </c>
      <c r="F1675">
        <v>2</v>
      </c>
      <c r="G1675">
        <v>454.89600000000002</v>
      </c>
      <c r="H1675">
        <v>421.2</v>
      </c>
    </row>
    <row r="1676" spans="1:8" x14ac:dyDescent="0.25">
      <c r="A1676">
        <v>1</v>
      </c>
      <c r="B1676" t="s">
        <v>6914</v>
      </c>
      <c r="C1676" t="s">
        <v>10142</v>
      </c>
      <c r="D1676" t="s">
        <v>10143</v>
      </c>
      <c r="E1676">
        <v>0</v>
      </c>
      <c r="F1676">
        <v>2</v>
      </c>
      <c r="G1676">
        <v>454.89600000000002</v>
      </c>
      <c r="H1676">
        <v>421.2</v>
      </c>
    </row>
    <row r="1677" spans="1:8" x14ac:dyDescent="0.25">
      <c r="A1677">
        <v>1</v>
      </c>
      <c r="B1677" t="s">
        <v>6914</v>
      </c>
      <c r="C1677" t="s">
        <v>3937</v>
      </c>
      <c r="D1677" t="s">
        <v>8950</v>
      </c>
      <c r="E1677">
        <v>0</v>
      </c>
      <c r="F1677">
        <v>20</v>
      </c>
      <c r="G1677">
        <v>45.490679999999998</v>
      </c>
      <c r="H1677">
        <v>42.121000000000002</v>
      </c>
    </row>
    <row r="1678" spans="1:8" x14ac:dyDescent="0.25">
      <c r="A1678">
        <v>1</v>
      </c>
      <c r="B1678" t="s">
        <v>6914</v>
      </c>
      <c r="C1678" t="s">
        <v>10144</v>
      </c>
      <c r="D1678" t="s">
        <v>10145</v>
      </c>
      <c r="E1678">
        <v>0</v>
      </c>
      <c r="F1678">
        <v>2</v>
      </c>
      <c r="G1678">
        <v>454.89600000000002</v>
      </c>
      <c r="H1678">
        <v>421.2</v>
      </c>
    </row>
    <row r="1679" spans="1:8" x14ac:dyDescent="0.25">
      <c r="A1679">
        <v>1</v>
      </c>
      <c r="B1679" t="s">
        <v>6914</v>
      </c>
      <c r="C1679" t="s">
        <v>10146</v>
      </c>
      <c r="D1679" t="s">
        <v>10147</v>
      </c>
      <c r="E1679">
        <v>0</v>
      </c>
      <c r="F1679">
        <v>2</v>
      </c>
      <c r="G1679">
        <v>454.89600000000002</v>
      </c>
      <c r="H1679">
        <v>421.2</v>
      </c>
    </row>
    <row r="1680" spans="1:8" x14ac:dyDescent="0.25">
      <c r="A1680">
        <v>1</v>
      </c>
      <c r="B1680" t="s">
        <v>6914</v>
      </c>
      <c r="C1680" t="s">
        <v>10148</v>
      </c>
      <c r="D1680" t="s">
        <v>10149</v>
      </c>
      <c r="E1680">
        <v>0</v>
      </c>
      <c r="F1680">
        <v>2</v>
      </c>
      <c r="G1680">
        <v>454.89600000000002</v>
      </c>
      <c r="H1680">
        <v>421.2</v>
      </c>
    </row>
    <row r="1681" spans="1:8" x14ac:dyDescent="0.25">
      <c r="A1681">
        <v>1</v>
      </c>
      <c r="B1681" t="s">
        <v>6914</v>
      </c>
      <c r="C1681" t="s">
        <v>10150</v>
      </c>
      <c r="D1681" t="s">
        <v>10151</v>
      </c>
      <c r="E1681">
        <v>0</v>
      </c>
      <c r="F1681">
        <v>2</v>
      </c>
      <c r="G1681">
        <v>454.89600000000002</v>
      </c>
      <c r="H1681">
        <v>421.2</v>
      </c>
    </row>
    <row r="1682" spans="1:8" x14ac:dyDescent="0.25">
      <c r="A1682">
        <v>1</v>
      </c>
      <c r="B1682" t="s">
        <v>6914</v>
      </c>
      <c r="C1682" t="s">
        <v>10152</v>
      </c>
      <c r="D1682" t="s">
        <v>10153</v>
      </c>
      <c r="E1682">
        <v>0</v>
      </c>
      <c r="F1682">
        <v>2</v>
      </c>
      <c r="G1682">
        <v>454.89600000000002</v>
      </c>
      <c r="H1682">
        <v>421.2</v>
      </c>
    </row>
    <row r="1683" spans="1:8" x14ac:dyDescent="0.25">
      <c r="A1683">
        <v>1</v>
      </c>
      <c r="B1683" t="s">
        <v>6914</v>
      </c>
      <c r="C1683" t="s">
        <v>10154</v>
      </c>
      <c r="D1683" t="s">
        <v>10155</v>
      </c>
      <c r="E1683">
        <v>0</v>
      </c>
      <c r="F1683">
        <v>2</v>
      </c>
      <c r="G1683">
        <v>454.89600000000002</v>
      </c>
      <c r="H1683">
        <v>421.2</v>
      </c>
    </row>
    <row r="1684" spans="1:8" x14ac:dyDescent="0.25">
      <c r="A1684">
        <v>1</v>
      </c>
      <c r="B1684" t="s">
        <v>6914</v>
      </c>
      <c r="C1684" t="s">
        <v>10156</v>
      </c>
      <c r="D1684" t="s">
        <v>10157</v>
      </c>
      <c r="E1684">
        <v>0</v>
      </c>
      <c r="F1684">
        <v>2</v>
      </c>
      <c r="G1684">
        <v>454.89600000000002</v>
      </c>
      <c r="H1684">
        <v>421.2</v>
      </c>
    </row>
    <row r="1685" spans="1:8" x14ac:dyDescent="0.25">
      <c r="A1685">
        <v>1</v>
      </c>
      <c r="B1685" t="s">
        <v>6914</v>
      </c>
      <c r="C1685" t="s">
        <v>10158</v>
      </c>
      <c r="D1685" t="s">
        <v>10159</v>
      </c>
      <c r="E1685">
        <v>0</v>
      </c>
      <c r="F1685">
        <v>2</v>
      </c>
      <c r="G1685">
        <v>454.89600000000002</v>
      </c>
      <c r="H1685">
        <v>421.2</v>
      </c>
    </row>
    <row r="1686" spans="1:8" x14ac:dyDescent="0.25">
      <c r="A1686">
        <v>1</v>
      </c>
      <c r="B1686" t="s">
        <v>6914</v>
      </c>
      <c r="C1686" t="s">
        <v>10160</v>
      </c>
      <c r="D1686" t="s">
        <v>10161</v>
      </c>
      <c r="E1686">
        <v>0</v>
      </c>
      <c r="F1686">
        <v>2</v>
      </c>
      <c r="G1686">
        <v>454.89600000000002</v>
      </c>
      <c r="H1686">
        <v>421.2</v>
      </c>
    </row>
    <row r="1687" spans="1:8" x14ac:dyDescent="0.25">
      <c r="A1687">
        <v>1</v>
      </c>
      <c r="B1687" t="s">
        <v>6914</v>
      </c>
      <c r="C1687" t="s">
        <v>10162</v>
      </c>
      <c r="D1687" t="s">
        <v>10163</v>
      </c>
      <c r="E1687">
        <v>0</v>
      </c>
      <c r="F1687">
        <v>2</v>
      </c>
      <c r="G1687">
        <v>454.89600000000002</v>
      </c>
      <c r="H1687">
        <v>421.2</v>
      </c>
    </row>
    <row r="1688" spans="1:8" x14ac:dyDescent="0.25">
      <c r="A1688">
        <v>1</v>
      </c>
      <c r="B1688" t="s">
        <v>6914</v>
      </c>
      <c r="C1688" t="s">
        <v>3938</v>
      </c>
      <c r="D1688" t="s">
        <v>10164</v>
      </c>
      <c r="E1688">
        <v>16.666665999999999</v>
      </c>
      <c r="F1688">
        <v>12</v>
      </c>
      <c r="G1688">
        <v>59.810400000000001</v>
      </c>
      <c r="H1688">
        <v>55.38</v>
      </c>
    </row>
    <row r="1689" spans="1:8" x14ac:dyDescent="0.25">
      <c r="A1689">
        <v>1</v>
      </c>
      <c r="B1689" t="s">
        <v>6914</v>
      </c>
      <c r="C1689" t="s">
        <v>10165</v>
      </c>
      <c r="D1689" t="s">
        <v>10166</v>
      </c>
      <c r="E1689">
        <v>0</v>
      </c>
      <c r="F1689">
        <v>2</v>
      </c>
      <c r="G1689">
        <v>454.89600000000002</v>
      </c>
      <c r="H1689">
        <v>421.2</v>
      </c>
    </row>
    <row r="1690" spans="1:8" x14ac:dyDescent="0.25">
      <c r="A1690">
        <v>1</v>
      </c>
      <c r="B1690" t="s">
        <v>6914</v>
      </c>
      <c r="C1690" t="s">
        <v>10167</v>
      </c>
      <c r="D1690" t="s">
        <v>10168</v>
      </c>
      <c r="E1690">
        <v>0</v>
      </c>
      <c r="F1690">
        <v>2</v>
      </c>
      <c r="G1690">
        <v>454.89600000000002</v>
      </c>
      <c r="H1690">
        <v>421.2</v>
      </c>
    </row>
    <row r="1691" spans="1:8" x14ac:dyDescent="0.25">
      <c r="A1691">
        <v>1</v>
      </c>
      <c r="B1691" t="s">
        <v>6914</v>
      </c>
      <c r="C1691" t="s">
        <v>10169</v>
      </c>
      <c r="D1691" t="s">
        <v>10170</v>
      </c>
      <c r="E1691">
        <v>0</v>
      </c>
      <c r="F1691">
        <v>2</v>
      </c>
      <c r="G1691">
        <v>454.89600000000002</v>
      </c>
      <c r="H1691">
        <v>421.2</v>
      </c>
    </row>
    <row r="1692" spans="1:8" x14ac:dyDescent="0.25">
      <c r="A1692">
        <v>1</v>
      </c>
      <c r="B1692" t="s">
        <v>6914</v>
      </c>
      <c r="C1692" t="s">
        <v>10171</v>
      </c>
      <c r="D1692" t="s">
        <v>10172</v>
      </c>
      <c r="E1692">
        <v>0</v>
      </c>
      <c r="F1692">
        <v>2</v>
      </c>
      <c r="G1692">
        <v>454.89600000000002</v>
      </c>
      <c r="H1692">
        <v>421.2</v>
      </c>
    </row>
    <row r="1693" spans="1:8" x14ac:dyDescent="0.25">
      <c r="A1693">
        <v>1</v>
      </c>
      <c r="B1693" t="s">
        <v>6914</v>
      </c>
      <c r="C1693" t="s">
        <v>10173</v>
      </c>
      <c r="D1693" t="s">
        <v>10174</v>
      </c>
      <c r="E1693">
        <v>0</v>
      </c>
      <c r="F1693">
        <v>2</v>
      </c>
      <c r="G1693">
        <v>454.89600000000002</v>
      </c>
      <c r="H1693">
        <v>421.2</v>
      </c>
    </row>
    <row r="1694" spans="1:8" x14ac:dyDescent="0.25">
      <c r="A1694">
        <v>1</v>
      </c>
      <c r="B1694" t="s">
        <v>6914</v>
      </c>
      <c r="C1694" t="s">
        <v>10175</v>
      </c>
      <c r="D1694" t="s">
        <v>10176</v>
      </c>
      <c r="E1694">
        <v>0</v>
      </c>
      <c r="F1694">
        <v>2</v>
      </c>
      <c r="G1694">
        <v>454.89600000000002</v>
      </c>
      <c r="H1694">
        <v>421.2</v>
      </c>
    </row>
    <row r="1695" spans="1:8" x14ac:dyDescent="0.25">
      <c r="A1695">
        <v>1</v>
      </c>
      <c r="B1695" t="s">
        <v>6914</v>
      </c>
      <c r="C1695" t="s">
        <v>10177</v>
      </c>
      <c r="D1695" t="s">
        <v>10178</v>
      </c>
      <c r="E1695">
        <v>0</v>
      </c>
      <c r="F1695">
        <v>2</v>
      </c>
      <c r="G1695">
        <v>454.90571999999997</v>
      </c>
      <c r="H1695">
        <v>421.209</v>
      </c>
    </row>
    <row r="1696" spans="1:8" x14ac:dyDescent="0.25">
      <c r="A1696">
        <v>1</v>
      </c>
      <c r="B1696" t="s">
        <v>6914</v>
      </c>
      <c r="C1696" t="s">
        <v>10179</v>
      </c>
      <c r="D1696" t="s">
        <v>10180</v>
      </c>
      <c r="E1696">
        <v>10.5</v>
      </c>
      <c r="F1696">
        <v>12</v>
      </c>
      <c r="G1696">
        <v>59.810400000000001</v>
      </c>
      <c r="H1696">
        <v>55.38</v>
      </c>
    </row>
    <row r="1697" spans="1:8" x14ac:dyDescent="0.25">
      <c r="A1697">
        <v>1</v>
      </c>
      <c r="B1697" t="s">
        <v>6914</v>
      </c>
      <c r="C1697" t="s">
        <v>10181</v>
      </c>
      <c r="D1697" t="s">
        <v>10182</v>
      </c>
      <c r="E1697">
        <v>10.583333</v>
      </c>
      <c r="F1697">
        <v>12</v>
      </c>
      <c r="G1697">
        <v>59.810400000000001</v>
      </c>
      <c r="H1697">
        <v>55.38</v>
      </c>
    </row>
    <row r="1698" spans="1:8" x14ac:dyDescent="0.25">
      <c r="A1698">
        <v>1</v>
      </c>
      <c r="B1698" t="s">
        <v>6914</v>
      </c>
      <c r="C1698" t="s">
        <v>10183</v>
      </c>
      <c r="D1698" t="s">
        <v>10184</v>
      </c>
      <c r="E1698">
        <v>4.1666670000000003</v>
      </c>
      <c r="F1698">
        <v>12</v>
      </c>
      <c r="G1698">
        <v>59.810400000000001</v>
      </c>
      <c r="H1698">
        <v>55.38</v>
      </c>
    </row>
    <row r="1699" spans="1:8" x14ac:dyDescent="0.25">
      <c r="A1699">
        <v>1</v>
      </c>
      <c r="B1699" t="s">
        <v>6914</v>
      </c>
      <c r="C1699" t="s">
        <v>3939</v>
      </c>
      <c r="D1699" t="s">
        <v>7104</v>
      </c>
      <c r="E1699">
        <v>5.75</v>
      </c>
      <c r="F1699">
        <v>12</v>
      </c>
      <c r="G1699">
        <v>64.804050000000004</v>
      </c>
      <c r="H1699">
        <v>60.003749999999997</v>
      </c>
    </row>
    <row r="1700" spans="1:8" x14ac:dyDescent="0.25">
      <c r="A1700">
        <v>1</v>
      </c>
      <c r="B1700" t="s">
        <v>6914</v>
      </c>
      <c r="C1700" t="s">
        <v>10185</v>
      </c>
      <c r="D1700" t="s">
        <v>10186</v>
      </c>
      <c r="E1700">
        <v>5.75</v>
      </c>
      <c r="F1700">
        <v>12</v>
      </c>
      <c r="G1700">
        <v>59.810400000000001</v>
      </c>
      <c r="H1700">
        <v>55.38</v>
      </c>
    </row>
    <row r="1701" spans="1:8" x14ac:dyDescent="0.25">
      <c r="A1701">
        <v>1</v>
      </c>
      <c r="B1701" t="s">
        <v>6914</v>
      </c>
      <c r="C1701" t="s">
        <v>10187</v>
      </c>
      <c r="D1701" t="s">
        <v>10188</v>
      </c>
      <c r="E1701">
        <v>6.5833329999999997</v>
      </c>
      <c r="F1701">
        <v>12</v>
      </c>
      <c r="G1701">
        <v>59.810400000000001</v>
      </c>
      <c r="H1701">
        <v>55.38</v>
      </c>
    </row>
    <row r="1702" spans="1:8" x14ac:dyDescent="0.25">
      <c r="A1702">
        <v>1</v>
      </c>
      <c r="B1702" t="s">
        <v>6914</v>
      </c>
      <c r="C1702" t="s">
        <v>10189</v>
      </c>
      <c r="D1702" t="s">
        <v>10190</v>
      </c>
      <c r="E1702">
        <v>6.4166660000000002</v>
      </c>
      <c r="F1702">
        <v>12</v>
      </c>
      <c r="G1702">
        <v>59.810400000000001</v>
      </c>
      <c r="H1702">
        <v>55.38</v>
      </c>
    </row>
    <row r="1703" spans="1:8" x14ac:dyDescent="0.25">
      <c r="A1703">
        <v>1</v>
      </c>
      <c r="B1703" t="s">
        <v>6914</v>
      </c>
      <c r="C1703" t="s">
        <v>10191</v>
      </c>
      <c r="D1703" t="s">
        <v>10192</v>
      </c>
      <c r="E1703">
        <v>10.166665999999999</v>
      </c>
      <c r="F1703">
        <v>12</v>
      </c>
      <c r="G1703">
        <v>59.810400000000001</v>
      </c>
      <c r="H1703">
        <v>55.38</v>
      </c>
    </row>
    <row r="1704" spans="1:8" x14ac:dyDescent="0.25">
      <c r="A1704">
        <v>1</v>
      </c>
      <c r="B1704" t="s">
        <v>6914</v>
      </c>
      <c r="C1704" t="s">
        <v>10193</v>
      </c>
      <c r="D1704" t="s">
        <v>10194</v>
      </c>
      <c r="E1704">
        <v>1</v>
      </c>
      <c r="F1704">
        <v>12</v>
      </c>
      <c r="G1704">
        <v>59.810400000000001</v>
      </c>
      <c r="H1704">
        <v>55.38</v>
      </c>
    </row>
    <row r="1705" spans="1:8" x14ac:dyDescent="0.25">
      <c r="A1705">
        <v>1</v>
      </c>
      <c r="B1705" t="s">
        <v>6914</v>
      </c>
      <c r="C1705" t="s">
        <v>10195</v>
      </c>
      <c r="D1705" t="s">
        <v>10196</v>
      </c>
      <c r="E1705">
        <v>6.8333329999999997</v>
      </c>
      <c r="F1705">
        <v>12</v>
      </c>
      <c r="G1705">
        <v>59.810400000000001</v>
      </c>
      <c r="H1705">
        <v>55.38</v>
      </c>
    </row>
    <row r="1706" spans="1:8" x14ac:dyDescent="0.25">
      <c r="A1706">
        <v>1</v>
      </c>
      <c r="B1706" t="s">
        <v>6914</v>
      </c>
      <c r="C1706" t="s">
        <v>10197</v>
      </c>
      <c r="D1706" t="s">
        <v>10198</v>
      </c>
      <c r="E1706">
        <v>2.9166669999999999</v>
      </c>
      <c r="F1706">
        <v>12</v>
      </c>
      <c r="G1706">
        <v>59.810400000000001</v>
      </c>
      <c r="H1706">
        <v>55.38</v>
      </c>
    </row>
    <row r="1707" spans="1:8" x14ac:dyDescent="0.25">
      <c r="A1707">
        <v>1</v>
      </c>
      <c r="B1707" t="s">
        <v>6914</v>
      </c>
      <c r="C1707" t="s">
        <v>10199</v>
      </c>
      <c r="D1707" t="s">
        <v>10200</v>
      </c>
      <c r="E1707">
        <v>4</v>
      </c>
      <c r="F1707">
        <v>12</v>
      </c>
      <c r="G1707">
        <v>59.816879999999998</v>
      </c>
      <c r="H1707">
        <v>55.386000000000003</v>
      </c>
    </row>
    <row r="1708" spans="1:8" x14ac:dyDescent="0.25">
      <c r="A1708">
        <v>1</v>
      </c>
      <c r="B1708" t="s">
        <v>6914</v>
      </c>
      <c r="C1708" t="s">
        <v>10201</v>
      </c>
      <c r="D1708" t="s">
        <v>10202</v>
      </c>
      <c r="E1708">
        <v>3.4166669999999999</v>
      </c>
      <c r="F1708">
        <v>12</v>
      </c>
      <c r="G1708">
        <v>59.810400000000001</v>
      </c>
      <c r="H1708">
        <v>55.38</v>
      </c>
    </row>
    <row r="1709" spans="1:8" x14ac:dyDescent="0.25">
      <c r="A1709">
        <v>1</v>
      </c>
      <c r="B1709" t="s">
        <v>6914</v>
      </c>
      <c r="C1709" t="s">
        <v>10203</v>
      </c>
      <c r="D1709" t="s">
        <v>10204</v>
      </c>
      <c r="E1709">
        <v>4.1666670000000003</v>
      </c>
      <c r="F1709">
        <v>12</v>
      </c>
      <c r="G1709">
        <v>59.810400000000001</v>
      </c>
      <c r="H1709">
        <v>55.38</v>
      </c>
    </row>
    <row r="1710" spans="1:8" x14ac:dyDescent="0.25">
      <c r="A1710">
        <v>1</v>
      </c>
      <c r="B1710" t="s">
        <v>6914</v>
      </c>
      <c r="C1710" t="s">
        <v>3940</v>
      </c>
      <c r="D1710" t="s">
        <v>8951</v>
      </c>
      <c r="E1710">
        <v>0</v>
      </c>
      <c r="F1710">
        <v>20</v>
      </c>
      <c r="G1710">
        <v>45.490572</v>
      </c>
      <c r="H1710">
        <v>42.120899999999999</v>
      </c>
    </row>
    <row r="1711" spans="1:8" x14ac:dyDescent="0.25">
      <c r="A1711">
        <v>1</v>
      </c>
      <c r="B1711" t="s">
        <v>6914</v>
      </c>
      <c r="C1711" t="s">
        <v>10205</v>
      </c>
      <c r="D1711" t="s">
        <v>10206</v>
      </c>
      <c r="E1711">
        <v>0.66666700000000001</v>
      </c>
      <c r="F1711">
        <v>12</v>
      </c>
      <c r="G1711">
        <v>59.810400000000001</v>
      </c>
      <c r="H1711">
        <v>55.38</v>
      </c>
    </row>
    <row r="1712" spans="1:8" x14ac:dyDescent="0.25">
      <c r="A1712">
        <v>1</v>
      </c>
      <c r="B1712" t="s">
        <v>6914</v>
      </c>
      <c r="C1712" t="s">
        <v>10207</v>
      </c>
      <c r="D1712" t="s">
        <v>10208</v>
      </c>
      <c r="E1712">
        <v>1.6666669999999999</v>
      </c>
      <c r="F1712">
        <v>12</v>
      </c>
      <c r="G1712">
        <v>59.810400000000001</v>
      </c>
      <c r="H1712">
        <v>55.38</v>
      </c>
    </row>
    <row r="1713" spans="1:8" x14ac:dyDescent="0.25">
      <c r="A1713">
        <v>1</v>
      </c>
      <c r="B1713" t="s">
        <v>6914</v>
      </c>
      <c r="C1713" t="s">
        <v>10209</v>
      </c>
      <c r="D1713" t="s">
        <v>10210</v>
      </c>
      <c r="E1713">
        <v>0.91666700000000001</v>
      </c>
      <c r="F1713">
        <v>12</v>
      </c>
      <c r="G1713">
        <v>59.810400000000001</v>
      </c>
      <c r="H1713">
        <v>55.38</v>
      </c>
    </row>
    <row r="1714" spans="1:8" x14ac:dyDescent="0.25">
      <c r="A1714">
        <v>1</v>
      </c>
      <c r="B1714" t="s">
        <v>6914</v>
      </c>
      <c r="C1714" t="s">
        <v>10211</v>
      </c>
      <c r="D1714" t="s">
        <v>10212</v>
      </c>
      <c r="E1714">
        <v>2.0833330000000001</v>
      </c>
      <c r="F1714">
        <v>12</v>
      </c>
      <c r="G1714">
        <v>59.810400000000001</v>
      </c>
      <c r="H1714">
        <v>55.38</v>
      </c>
    </row>
    <row r="1715" spans="1:8" x14ac:dyDescent="0.25">
      <c r="A1715">
        <v>1</v>
      </c>
      <c r="B1715" t="s">
        <v>6914</v>
      </c>
      <c r="C1715" t="s">
        <v>19428</v>
      </c>
      <c r="D1715" t="s">
        <v>19429</v>
      </c>
      <c r="E1715">
        <v>7.0333329999999998</v>
      </c>
      <c r="F1715">
        <v>30</v>
      </c>
      <c r="G1715">
        <v>50.999867999999999</v>
      </c>
      <c r="H1715">
        <v>47.222099999999998</v>
      </c>
    </row>
    <row r="1716" spans="1:8" x14ac:dyDescent="0.25">
      <c r="A1716">
        <v>1</v>
      </c>
      <c r="B1716" t="s">
        <v>6914</v>
      </c>
      <c r="C1716" t="s">
        <v>19430</v>
      </c>
      <c r="D1716" t="s">
        <v>19431</v>
      </c>
      <c r="E1716">
        <v>8.4166659999999993</v>
      </c>
      <c r="F1716">
        <v>12</v>
      </c>
      <c r="G1716">
        <v>102.00006</v>
      </c>
      <c r="H1716">
        <v>94.444500000000005</v>
      </c>
    </row>
    <row r="1717" spans="1:8" x14ac:dyDescent="0.25">
      <c r="A1717">
        <v>1</v>
      </c>
      <c r="B1717" t="s">
        <v>6914</v>
      </c>
      <c r="C1717" t="s">
        <v>3941</v>
      </c>
      <c r="D1717" t="s">
        <v>8952</v>
      </c>
      <c r="E1717">
        <v>0</v>
      </c>
      <c r="F1717">
        <v>20</v>
      </c>
      <c r="G1717">
        <v>45.490572</v>
      </c>
      <c r="H1717">
        <v>42.120899999999999</v>
      </c>
    </row>
    <row r="1718" spans="1:8" x14ac:dyDescent="0.25">
      <c r="A1718">
        <v>1</v>
      </c>
      <c r="B1718" t="s">
        <v>6914</v>
      </c>
      <c r="C1718" t="s">
        <v>3942</v>
      </c>
      <c r="D1718" t="s">
        <v>8953</v>
      </c>
      <c r="E1718">
        <v>0</v>
      </c>
      <c r="F1718">
        <v>20</v>
      </c>
      <c r="G1718">
        <v>45.490572</v>
      </c>
      <c r="H1718">
        <v>42.120899999999999</v>
      </c>
    </row>
    <row r="1719" spans="1:8" x14ac:dyDescent="0.25">
      <c r="A1719">
        <v>1</v>
      </c>
      <c r="B1719" t="s">
        <v>6914</v>
      </c>
      <c r="C1719" t="s">
        <v>3943</v>
      </c>
      <c r="D1719" t="s">
        <v>7105</v>
      </c>
      <c r="E1719">
        <v>29.499998999999999</v>
      </c>
      <c r="F1719">
        <v>12</v>
      </c>
      <c r="G1719">
        <v>64.804050000000004</v>
      </c>
      <c r="H1719">
        <v>60.003749999999997</v>
      </c>
    </row>
    <row r="1720" spans="1:8" x14ac:dyDescent="0.25">
      <c r="A1720">
        <v>1</v>
      </c>
      <c r="B1720" t="s">
        <v>6914</v>
      </c>
      <c r="C1720" t="s">
        <v>3944</v>
      </c>
      <c r="D1720" t="s">
        <v>7588</v>
      </c>
      <c r="E1720">
        <v>4.25</v>
      </c>
      <c r="F1720">
        <v>12</v>
      </c>
      <c r="G1720">
        <v>64.804050000000004</v>
      </c>
      <c r="H1720">
        <v>60.003749999999997</v>
      </c>
    </row>
    <row r="1721" spans="1:8" x14ac:dyDescent="0.25">
      <c r="A1721">
        <v>1</v>
      </c>
      <c r="B1721" t="s">
        <v>6914</v>
      </c>
      <c r="C1721" t="s">
        <v>3945</v>
      </c>
      <c r="D1721" t="s">
        <v>8954</v>
      </c>
      <c r="E1721">
        <v>0</v>
      </c>
      <c r="F1721">
        <v>20</v>
      </c>
      <c r="G1721">
        <v>45.490572</v>
      </c>
      <c r="H1721">
        <v>42.120899999999999</v>
      </c>
    </row>
    <row r="1722" spans="1:8" x14ac:dyDescent="0.25">
      <c r="A1722">
        <v>1</v>
      </c>
      <c r="B1722" t="s">
        <v>6914</v>
      </c>
      <c r="C1722" t="s">
        <v>3946</v>
      </c>
      <c r="D1722" t="s">
        <v>8955</v>
      </c>
      <c r="E1722">
        <v>0</v>
      </c>
      <c r="F1722">
        <v>20</v>
      </c>
      <c r="G1722">
        <v>47.466000000000001</v>
      </c>
      <c r="H1722">
        <v>43.95</v>
      </c>
    </row>
    <row r="1723" spans="1:8" x14ac:dyDescent="0.25">
      <c r="A1723">
        <v>1</v>
      </c>
      <c r="B1723" t="s">
        <v>6914</v>
      </c>
      <c r="C1723" t="s">
        <v>3947</v>
      </c>
      <c r="D1723" t="s">
        <v>8956</v>
      </c>
      <c r="E1723">
        <v>0</v>
      </c>
      <c r="F1723">
        <v>20</v>
      </c>
      <c r="G1723">
        <v>45.490572</v>
      </c>
      <c r="H1723">
        <v>42.120899999999999</v>
      </c>
    </row>
    <row r="1724" spans="1:8" x14ac:dyDescent="0.25">
      <c r="A1724">
        <v>1</v>
      </c>
      <c r="B1724" t="s">
        <v>6914</v>
      </c>
      <c r="C1724" t="s">
        <v>3948</v>
      </c>
      <c r="D1724" t="s">
        <v>8957</v>
      </c>
      <c r="E1724">
        <v>0</v>
      </c>
      <c r="F1724">
        <v>20</v>
      </c>
      <c r="G1724">
        <v>47.466000000000001</v>
      </c>
      <c r="H1724">
        <v>43.95</v>
      </c>
    </row>
    <row r="1725" spans="1:8" x14ac:dyDescent="0.25">
      <c r="A1725">
        <v>1</v>
      </c>
      <c r="B1725" t="s">
        <v>6914</v>
      </c>
      <c r="C1725" t="s">
        <v>3949</v>
      </c>
      <c r="D1725" t="s">
        <v>8958</v>
      </c>
      <c r="E1725">
        <v>0</v>
      </c>
      <c r="F1725">
        <v>20</v>
      </c>
      <c r="G1725">
        <v>34.83</v>
      </c>
      <c r="H1725">
        <v>32.25</v>
      </c>
    </row>
    <row r="1726" spans="1:8" x14ac:dyDescent="0.25">
      <c r="A1726">
        <v>1</v>
      </c>
      <c r="B1726" t="s">
        <v>6914</v>
      </c>
      <c r="C1726" t="s">
        <v>2826</v>
      </c>
      <c r="D1726" t="s">
        <v>7106</v>
      </c>
      <c r="E1726">
        <v>29.333331999999999</v>
      </c>
      <c r="F1726">
        <v>12</v>
      </c>
      <c r="G1726">
        <v>64.804050000000004</v>
      </c>
      <c r="H1726">
        <v>60.003749999999997</v>
      </c>
    </row>
    <row r="1727" spans="1:8" x14ac:dyDescent="0.25">
      <c r="A1727">
        <v>1</v>
      </c>
      <c r="B1727" t="s">
        <v>6914</v>
      </c>
      <c r="C1727" t="s">
        <v>3950</v>
      </c>
      <c r="D1727" t="s">
        <v>8959</v>
      </c>
      <c r="E1727">
        <v>0</v>
      </c>
      <c r="F1727">
        <v>20</v>
      </c>
      <c r="G1727">
        <v>45.490572</v>
      </c>
      <c r="H1727">
        <v>42.120899999999999</v>
      </c>
    </row>
    <row r="1728" spans="1:8" x14ac:dyDescent="0.25">
      <c r="A1728">
        <v>1</v>
      </c>
      <c r="B1728" t="s">
        <v>6914</v>
      </c>
      <c r="C1728" t="s">
        <v>3951</v>
      </c>
      <c r="D1728" t="s">
        <v>8960</v>
      </c>
      <c r="E1728">
        <v>0</v>
      </c>
      <c r="F1728">
        <v>20</v>
      </c>
      <c r="G1728">
        <v>45.490572</v>
      </c>
      <c r="H1728">
        <v>42.120899999999999</v>
      </c>
    </row>
    <row r="1729" spans="1:8" x14ac:dyDescent="0.25">
      <c r="A1729">
        <v>1</v>
      </c>
      <c r="B1729" t="s">
        <v>6914</v>
      </c>
      <c r="C1729" t="s">
        <v>3952</v>
      </c>
      <c r="D1729" t="s">
        <v>8961</v>
      </c>
      <c r="E1729">
        <v>0</v>
      </c>
      <c r="F1729">
        <v>20</v>
      </c>
      <c r="G1729">
        <v>45.490572</v>
      </c>
      <c r="H1729">
        <v>42.120899999999999</v>
      </c>
    </row>
    <row r="1730" spans="1:8" x14ac:dyDescent="0.25">
      <c r="A1730">
        <v>1</v>
      </c>
      <c r="B1730" t="s">
        <v>6914</v>
      </c>
      <c r="C1730" t="s">
        <v>3953</v>
      </c>
      <c r="D1730" t="s">
        <v>8962</v>
      </c>
      <c r="E1730">
        <v>0</v>
      </c>
      <c r="F1730">
        <v>20</v>
      </c>
      <c r="G1730">
        <v>45.490572</v>
      </c>
      <c r="H1730">
        <v>42.120899999999999</v>
      </c>
    </row>
    <row r="1731" spans="1:8" x14ac:dyDescent="0.25">
      <c r="A1731">
        <v>1</v>
      </c>
      <c r="B1731" t="s">
        <v>6914</v>
      </c>
      <c r="C1731" t="s">
        <v>2827</v>
      </c>
      <c r="D1731" t="s">
        <v>759</v>
      </c>
      <c r="E1731">
        <v>3.7</v>
      </c>
      <c r="F1731">
        <v>10</v>
      </c>
      <c r="G1731">
        <v>77.368284000000003</v>
      </c>
      <c r="H1731">
        <v>71.637299999999996</v>
      </c>
    </row>
    <row r="1732" spans="1:8" x14ac:dyDescent="0.25">
      <c r="A1732">
        <v>1</v>
      </c>
      <c r="B1732" t="s">
        <v>6914</v>
      </c>
      <c r="C1732" t="s">
        <v>3954</v>
      </c>
      <c r="D1732" t="s">
        <v>7589</v>
      </c>
      <c r="E1732">
        <v>0</v>
      </c>
      <c r="F1732">
        <v>12</v>
      </c>
      <c r="G1732">
        <v>64.8</v>
      </c>
      <c r="H1732">
        <v>60</v>
      </c>
    </row>
    <row r="1733" spans="1:8" x14ac:dyDescent="0.25">
      <c r="A1733">
        <v>1</v>
      </c>
      <c r="B1733" t="s">
        <v>6914</v>
      </c>
      <c r="C1733" t="s">
        <v>3955</v>
      </c>
      <c r="D1733" t="s">
        <v>8963</v>
      </c>
      <c r="E1733">
        <v>0</v>
      </c>
      <c r="F1733">
        <v>20</v>
      </c>
      <c r="G1733">
        <v>45.490679999999998</v>
      </c>
      <c r="H1733">
        <v>42.121000000000002</v>
      </c>
    </row>
    <row r="1734" spans="1:8" x14ac:dyDescent="0.25">
      <c r="A1734">
        <v>1</v>
      </c>
      <c r="B1734" t="s">
        <v>6914</v>
      </c>
      <c r="C1734" t="s">
        <v>3956</v>
      </c>
      <c r="D1734" t="s">
        <v>8964</v>
      </c>
      <c r="E1734">
        <v>0</v>
      </c>
      <c r="F1734">
        <v>20</v>
      </c>
      <c r="G1734">
        <v>45.490572</v>
      </c>
      <c r="H1734">
        <v>42.120899999999999</v>
      </c>
    </row>
    <row r="1735" spans="1:8" x14ac:dyDescent="0.25">
      <c r="A1735">
        <v>1</v>
      </c>
      <c r="B1735" t="s">
        <v>6914</v>
      </c>
      <c r="C1735" t="s">
        <v>3957</v>
      </c>
      <c r="D1735" t="s">
        <v>8965</v>
      </c>
      <c r="E1735">
        <v>0</v>
      </c>
      <c r="F1735">
        <v>20</v>
      </c>
      <c r="G1735">
        <v>45.490572</v>
      </c>
      <c r="H1735">
        <v>42.120899999999999</v>
      </c>
    </row>
    <row r="1736" spans="1:8" x14ac:dyDescent="0.25">
      <c r="A1736">
        <v>1</v>
      </c>
      <c r="B1736" t="s">
        <v>6914</v>
      </c>
      <c r="C1736" t="s">
        <v>3958</v>
      </c>
      <c r="D1736" t="s">
        <v>10213</v>
      </c>
      <c r="E1736">
        <v>11</v>
      </c>
      <c r="F1736">
        <v>20</v>
      </c>
      <c r="G1736">
        <v>59.810400000000001</v>
      </c>
      <c r="H1736">
        <v>55.38</v>
      </c>
    </row>
    <row r="1737" spans="1:8" x14ac:dyDescent="0.25">
      <c r="A1737">
        <v>1</v>
      </c>
      <c r="B1737" t="s">
        <v>6914</v>
      </c>
      <c r="C1737" t="s">
        <v>3959</v>
      </c>
      <c r="D1737" t="s">
        <v>8966</v>
      </c>
      <c r="E1737">
        <v>0</v>
      </c>
      <c r="F1737">
        <v>20</v>
      </c>
      <c r="G1737">
        <v>45.490572</v>
      </c>
      <c r="H1737">
        <v>42.120899999999999</v>
      </c>
    </row>
    <row r="1738" spans="1:8" x14ac:dyDescent="0.25">
      <c r="A1738">
        <v>1</v>
      </c>
      <c r="B1738" t="s">
        <v>6914</v>
      </c>
      <c r="C1738" t="s">
        <v>3960</v>
      </c>
      <c r="D1738" t="s">
        <v>8967</v>
      </c>
      <c r="E1738">
        <v>0</v>
      </c>
      <c r="F1738">
        <v>20</v>
      </c>
      <c r="G1738">
        <v>45.490572</v>
      </c>
      <c r="H1738">
        <v>42.120899999999999</v>
      </c>
    </row>
    <row r="1739" spans="1:8" x14ac:dyDescent="0.25">
      <c r="A1739">
        <v>1</v>
      </c>
      <c r="B1739" t="s">
        <v>6914</v>
      </c>
      <c r="C1739" t="s">
        <v>3961</v>
      </c>
      <c r="D1739" t="s">
        <v>8968</v>
      </c>
      <c r="E1739">
        <v>5.25</v>
      </c>
      <c r="F1739">
        <v>12</v>
      </c>
      <c r="G1739">
        <v>58.575150000000001</v>
      </c>
      <c r="H1739">
        <v>54.236249999999998</v>
      </c>
    </row>
    <row r="1740" spans="1:8" x14ac:dyDescent="0.25">
      <c r="A1740">
        <v>1</v>
      </c>
      <c r="B1740" t="s">
        <v>6914</v>
      </c>
      <c r="C1740" t="s">
        <v>3962</v>
      </c>
      <c r="D1740" t="s">
        <v>760</v>
      </c>
      <c r="E1740">
        <v>0</v>
      </c>
      <c r="F1740">
        <v>16</v>
      </c>
      <c r="G1740">
        <v>44.713079999999998</v>
      </c>
      <c r="H1740">
        <v>41.401000000000003</v>
      </c>
    </row>
    <row r="1741" spans="1:8" x14ac:dyDescent="0.25">
      <c r="A1741">
        <v>1</v>
      </c>
      <c r="B1741" t="s">
        <v>6914</v>
      </c>
      <c r="C1741" t="s">
        <v>3963</v>
      </c>
      <c r="D1741" t="s">
        <v>7590</v>
      </c>
      <c r="E1741">
        <v>0</v>
      </c>
      <c r="F1741">
        <v>12</v>
      </c>
      <c r="G1741">
        <v>39.566879999999998</v>
      </c>
      <c r="H1741">
        <v>36.636000000000003</v>
      </c>
    </row>
    <row r="1742" spans="1:8" x14ac:dyDescent="0.25">
      <c r="A1742">
        <v>1</v>
      </c>
      <c r="B1742" t="s">
        <v>6914</v>
      </c>
      <c r="C1742" t="s">
        <v>3964</v>
      </c>
      <c r="D1742" t="s">
        <v>8969</v>
      </c>
      <c r="E1742">
        <v>0</v>
      </c>
      <c r="F1742">
        <v>20</v>
      </c>
      <c r="G1742">
        <v>45.490572</v>
      </c>
      <c r="H1742">
        <v>42.120899999999999</v>
      </c>
    </row>
    <row r="1743" spans="1:8" x14ac:dyDescent="0.25">
      <c r="A1743">
        <v>1</v>
      </c>
      <c r="B1743" t="s">
        <v>6914</v>
      </c>
      <c r="C1743" t="s">
        <v>3965</v>
      </c>
      <c r="D1743" t="s">
        <v>7107</v>
      </c>
      <c r="E1743">
        <v>0</v>
      </c>
      <c r="F1743">
        <v>12</v>
      </c>
      <c r="G1743">
        <v>50.553719999999998</v>
      </c>
      <c r="H1743">
        <v>46.808999999999997</v>
      </c>
    </row>
    <row r="1744" spans="1:8" x14ac:dyDescent="0.25">
      <c r="A1744">
        <v>1</v>
      </c>
      <c r="B1744" t="s">
        <v>6914</v>
      </c>
      <c r="C1744" t="s">
        <v>3966</v>
      </c>
      <c r="D1744" t="s">
        <v>761</v>
      </c>
      <c r="E1744">
        <v>0</v>
      </c>
      <c r="F1744">
        <v>20</v>
      </c>
      <c r="G1744">
        <v>50.543999999999997</v>
      </c>
      <c r="H1744">
        <v>46.8</v>
      </c>
    </row>
    <row r="1745" spans="1:8" x14ac:dyDescent="0.25">
      <c r="A1745">
        <v>1</v>
      </c>
      <c r="B1745" t="s">
        <v>6914</v>
      </c>
      <c r="C1745" t="s">
        <v>3967</v>
      </c>
      <c r="D1745" t="s">
        <v>8970</v>
      </c>
      <c r="E1745">
        <v>0</v>
      </c>
      <c r="F1745">
        <v>20</v>
      </c>
      <c r="G1745">
        <v>34.83</v>
      </c>
      <c r="H1745">
        <v>32.25</v>
      </c>
    </row>
    <row r="1746" spans="1:8" x14ac:dyDescent="0.25">
      <c r="A1746">
        <v>1</v>
      </c>
      <c r="B1746" t="s">
        <v>6914</v>
      </c>
      <c r="C1746" t="s">
        <v>3968</v>
      </c>
      <c r="D1746" t="s">
        <v>8971</v>
      </c>
      <c r="E1746">
        <v>0</v>
      </c>
      <c r="F1746">
        <v>20</v>
      </c>
      <c r="G1746">
        <v>45.490572</v>
      </c>
      <c r="H1746">
        <v>42.120899999999999</v>
      </c>
    </row>
    <row r="1747" spans="1:8" x14ac:dyDescent="0.25">
      <c r="A1747">
        <v>1</v>
      </c>
      <c r="B1747" t="s">
        <v>6914</v>
      </c>
      <c r="C1747" t="s">
        <v>3969</v>
      </c>
      <c r="D1747" t="s">
        <v>8972</v>
      </c>
      <c r="E1747">
        <v>0</v>
      </c>
      <c r="F1747">
        <v>20</v>
      </c>
      <c r="G1747">
        <v>45.490572</v>
      </c>
      <c r="H1747">
        <v>42.120899999999999</v>
      </c>
    </row>
    <row r="1748" spans="1:8" x14ac:dyDescent="0.25">
      <c r="A1748">
        <v>1</v>
      </c>
      <c r="B1748" t="s">
        <v>6914</v>
      </c>
      <c r="C1748" t="s">
        <v>3970</v>
      </c>
      <c r="D1748" t="s">
        <v>7108</v>
      </c>
      <c r="E1748">
        <v>0</v>
      </c>
      <c r="F1748">
        <v>12</v>
      </c>
      <c r="G1748">
        <v>64.8</v>
      </c>
      <c r="H1748">
        <v>60</v>
      </c>
    </row>
    <row r="1749" spans="1:8" x14ac:dyDescent="0.25">
      <c r="A1749">
        <v>1</v>
      </c>
      <c r="B1749" t="s">
        <v>6914</v>
      </c>
      <c r="C1749" t="s">
        <v>3971</v>
      </c>
      <c r="D1749" t="s">
        <v>8973</v>
      </c>
      <c r="E1749">
        <v>0</v>
      </c>
      <c r="F1749">
        <v>12</v>
      </c>
      <c r="G1749">
        <v>32.9724</v>
      </c>
      <c r="H1749">
        <v>30.53</v>
      </c>
    </row>
    <row r="1750" spans="1:8" x14ac:dyDescent="0.25">
      <c r="A1750">
        <v>1</v>
      </c>
      <c r="B1750" t="s">
        <v>6914</v>
      </c>
      <c r="C1750" t="s">
        <v>3972</v>
      </c>
      <c r="D1750" t="s">
        <v>762</v>
      </c>
      <c r="E1750">
        <v>0</v>
      </c>
      <c r="F1750">
        <v>17</v>
      </c>
      <c r="G1750">
        <v>34.83</v>
      </c>
      <c r="H1750">
        <v>32.25</v>
      </c>
    </row>
    <row r="1751" spans="1:8" x14ac:dyDescent="0.25">
      <c r="A1751">
        <v>1</v>
      </c>
      <c r="B1751" t="s">
        <v>6914</v>
      </c>
      <c r="C1751" t="s">
        <v>3973</v>
      </c>
      <c r="D1751" t="s">
        <v>8974</v>
      </c>
      <c r="E1751">
        <v>0</v>
      </c>
      <c r="F1751">
        <v>20</v>
      </c>
      <c r="G1751">
        <v>45.490572</v>
      </c>
      <c r="H1751">
        <v>42.120899999999999</v>
      </c>
    </row>
    <row r="1752" spans="1:8" x14ac:dyDescent="0.25">
      <c r="A1752">
        <v>1</v>
      </c>
      <c r="B1752" t="s">
        <v>6914</v>
      </c>
      <c r="C1752" t="s">
        <v>3974</v>
      </c>
      <c r="D1752" t="s">
        <v>763</v>
      </c>
      <c r="E1752">
        <v>0</v>
      </c>
      <c r="F1752">
        <v>4</v>
      </c>
      <c r="G1752">
        <v>202.01400000000001</v>
      </c>
      <c r="H1752">
        <v>187.05</v>
      </c>
    </row>
    <row r="1753" spans="1:8" x14ac:dyDescent="0.25">
      <c r="A1753">
        <v>1</v>
      </c>
      <c r="B1753" t="s">
        <v>6914</v>
      </c>
      <c r="C1753" t="s">
        <v>3975</v>
      </c>
      <c r="D1753" t="s">
        <v>8975</v>
      </c>
      <c r="E1753">
        <v>0</v>
      </c>
      <c r="F1753">
        <v>20</v>
      </c>
      <c r="G1753">
        <v>45.490572</v>
      </c>
      <c r="H1753">
        <v>42.120899999999999</v>
      </c>
    </row>
    <row r="1754" spans="1:8" x14ac:dyDescent="0.25">
      <c r="A1754">
        <v>1</v>
      </c>
      <c r="B1754" t="s">
        <v>6914</v>
      </c>
      <c r="C1754" t="s">
        <v>3976</v>
      </c>
      <c r="D1754" t="s">
        <v>8976</v>
      </c>
      <c r="E1754">
        <v>0</v>
      </c>
      <c r="F1754">
        <v>20</v>
      </c>
      <c r="G1754">
        <v>45.490679999999998</v>
      </c>
      <c r="H1754">
        <v>42.121000000000002</v>
      </c>
    </row>
    <row r="1755" spans="1:8" x14ac:dyDescent="0.25">
      <c r="A1755">
        <v>1</v>
      </c>
      <c r="B1755" t="s">
        <v>6914</v>
      </c>
      <c r="C1755" t="s">
        <v>3977</v>
      </c>
      <c r="D1755" t="s">
        <v>764</v>
      </c>
      <c r="E1755">
        <v>0</v>
      </c>
      <c r="F1755">
        <v>10</v>
      </c>
      <c r="G1755">
        <v>37.463039999999999</v>
      </c>
      <c r="H1755">
        <v>34.688000000000002</v>
      </c>
    </row>
    <row r="1756" spans="1:8" x14ac:dyDescent="0.25">
      <c r="A1756">
        <v>1</v>
      </c>
      <c r="B1756" t="s">
        <v>6914</v>
      </c>
      <c r="C1756" t="s">
        <v>3978</v>
      </c>
      <c r="D1756" t="s">
        <v>2421</v>
      </c>
      <c r="E1756">
        <v>0</v>
      </c>
      <c r="F1756">
        <v>10</v>
      </c>
      <c r="G1756">
        <v>0</v>
      </c>
      <c r="H1756">
        <v>0</v>
      </c>
    </row>
    <row r="1757" spans="1:8" x14ac:dyDescent="0.25">
      <c r="A1757">
        <v>1</v>
      </c>
      <c r="B1757" t="s">
        <v>6914</v>
      </c>
      <c r="C1757" t="s">
        <v>3979</v>
      </c>
      <c r="D1757" t="s">
        <v>765</v>
      </c>
      <c r="E1757">
        <v>0</v>
      </c>
      <c r="F1757">
        <v>2</v>
      </c>
      <c r="G1757">
        <v>538.64837999999997</v>
      </c>
      <c r="H1757">
        <v>498.74849999999998</v>
      </c>
    </row>
    <row r="1758" spans="1:8" x14ac:dyDescent="0.25">
      <c r="A1758">
        <v>1</v>
      </c>
      <c r="B1758" t="s">
        <v>6914</v>
      </c>
      <c r="C1758" t="s">
        <v>3980</v>
      </c>
      <c r="D1758" t="s">
        <v>2607</v>
      </c>
      <c r="E1758">
        <v>0</v>
      </c>
      <c r="F1758">
        <v>12</v>
      </c>
      <c r="G1758">
        <v>0</v>
      </c>
      <c r="H1758">
        <v>0</v>
      </c>
    </row>
    <row r="1759" spans="1:8" x14ac:dyDescent="0.25">
      <c r="A1759">
        <v>1</v>
      </c>
      <c r="B1759" t="s">
        <v>6914</v>
      </c>
      <c r="C1759" t="s">
        <v>3981</v>
      </c>
      <c r="D1759" t="s">
        <v>2470</v>
      </c>
      <c r="E1759">
        <v>0</v>
      </c>
      <c r="F1759">
        <v>24</v>
      </c>
      <c r="G1759">
        <v>0</v>
      </c>
      <c r="H1759">
        <v>0</v>
      </c>
    </row>
    <row r="1760" spans="1:8" x14ac:dyDescent="0.25">
      <c r="A1760">
        <v>1</v>
      </c>
      <c r="B1760" t="s">
        <v>6914</v>
      </c>
      <c r="C1760" t="s">
        <v>2828</v>
      </c>
      <c r="D1760" t="s">
        <v>766</v>
      </c>
      <c r="E1760">
        <v>70.416672000000005</v>
      </c>
      <c r="F1760">
        <v>24</v>
      </c>
      <c r="G1760">
        <v>32.804302999999997</v>
      </c>
      <c r="H1760">
        <v>30.374355000000001</v>
      </c>
    </row>
    <row r="1761" spans="1:8" x14ac:dyDescent="0.25">
      <c r="A1761">
        <v>1</v>
      </c>
      <c r="B1761" t="s">
        <v>6914</v>
      </c>
      <c r="C1761" t="s">
        <v>3982</v>
      </c>
      <c r="D1761" t="s">
        <v>767</v>
      </c>
      <c r="E1761">
        <v>21</v>
      </c>
      <c r="F1761">
        <v>32</v>
      </c>
      <c r="G1761">
        <v>25.234079000000001</v>
      </c>
      <c r="H1761">
        <v>23.364888000000001</v>
      </c>
    </row>
    <row r="1762" spans="1:8" x14ac:dyDescent="0.25">
      <c r="A1762">
        <v>1</v>
      </c>
      <c r="B1762" t="s">
        <v>6914</v>
      </c>
      <c r="C1762" t="s">
        <v>2829</v>
      </c>
      <c r="D1762" t="s">
        <v>768</v>
      </c>
      <c r="E1762">
        <v>8.8750009999999993</v>
      </c>
      <c r="F1762">
        <v>24</v>
      </c>
      <c r="G1762">
        <v>32.803919999999998</v>
      </c>
      <c r="H1762">
        <v>30.373999999999999</v>
      </c>
    </row>
    <row r="1763" spans="1:8" x14ac:dyDescent="0.25">
      <c r="A1763">
        <v>1</v>
      </c>
      <c r="B1763" t="s">
        <v>6914</v>
      </c>
      <c r="C1763" t="s">
        <v>3983</v>
      </c>
      <c r="D1763" t="s">
        <v>8978</v>
      </c>
      <c r="E1763">
        <v>0</v>
      </c>
      <c r="F1763">
        <v>32</v>
      </c>
      <c r="G1763">
        <v>27.756</v>
      </c>
      <c r="H1763">
        <v>25.7</v>
      </c>
    </row>
    <row r="1764" spans="1:8" x14ac:dyDescent="0.25">
      <c r="A1764">
        <v>1</v>
      </c>
      <c r="B1764" t="s">
        <v>6914</v>
      </c>
      <c r="C1764" t="s">
        <v>2830</v>
      </c>
      <c r="D1764" t="s">
        <v>769</v>
      </c>
      <c r="E1764">
        <v>9.3333340000000007</v>
      </c>
      <c r="F1764">
        <v>24</v>
      </c>
      <c r="G1764">
        <v>32.804302999999997</v>
      </c>
      <c r="H1764">
        <v>30.374355000000001</v>
      </c>
    </row>
    <row r="1765" spans="1:8" x14ac:dyDescent="0.25">
      <c r="A1765">
        <v>1</v>
      </c>
      <c r="B1765" t="s">
        <v>6914</v>
      </c>
      <c r="C1765" t="s">
        <v>3984</v>
      </c>
      <c r="D1765" t="s">
        <v>770</v>
      </c>
      <c r="E1765">
        <v>0</v>
      </c>
      <c r="F1765">
        <v>24</v>
      </c>
      <c r="G1765">
        <v>32.803919999999998</v>
      </c>
      <c r="H1765">
        <v>30.373999999999999</v>
      </c>
    </row>
    <row r="1766" spans="1:8" x14ac:dyDescent="0.25">
      <c r="A1766">
        <v>1</v>
      </c>
      <c r="B1766" t="s">
        <v>6914</v>
      </c>
      <c r="C1766" t="s">
        <v>3985</v>
      </c>
      <c r="D1766" t="s">
        <v>771</v>
      </c>
      <c r="E1766">
        <v>4.3333339999999998</v>
      </c>
      <c r="F1766">
        <v>24</v>
      </c>
      <c r="G1766">
        <v>32.804302999999997</v>
      </c>
      <c r="H1766">
        <v>30.374355000000001</v>
      </c>
    </row>
    <row r="1767" spans="1:8" x14ac:dyDescent="0.25">
      <c r="A1767">
        <v>1</v>
      </c>
      <c r="B1767" t="s">
        <v>6914</v>
      </c>
      <c r="C1767" t="s">
        <v>3986</v>
      </c>
      <c r="D1767" t="s">
        <v>772</v>
      </c>
      <c r="E1767">
        <v>0</v>
      </c>
      <c r="F1767">
        <v>24</v>
      </c>
      <c r="G1767">
        <v>32.799599999999998</v>
      </c>
      <c r="H1767">
        <v>30.37</v>
      </c>
    </row>
    <row r="1768" spans="1:8" x14ac:dyDescent="0.25">
      <c r="A1768">
        <v>1</v>
      </c>
      <c r="B1768" t="s">
        <v>6914</v>
      </c>
      <c r="C1768" t="s">
        <v>2831</v>
      </c>
      <c r="D1768" t="s">
        <v>773</v>
      </c>
      <c r="E1768">
        <v>29.875001999999999</v>
      </c>
      <c r="F1768">
        <v>24</v>
      </c>
      <c r="G1768">
        <v>32.804302999999997</v>
      </c>
      <c r="H1768">
        <v>30.374355000000001</v>
      </c>
    </row>
    <row r="1769" spans="1:8" x14ac:dyDescent="0.25">
      <c r="A1769">
        <v>1</v>
      </c>
      <c r="B1769" t="s">
        <v>6914</v>
      </c>
      <c r="C1769" t="s">
        <v>3987</v>
      </c>
      <c r="D1769" t="s">
        <v>774</v>
      </c>
      <c r="E1769">
        <v>2.9166669999999999</v>
      </c>
      <c r="F1769">
        <v>24</v>
      </c>
      <c r="G1769">
        <v>25.234079000000001</v>
      </c>
      <c r="H1769">
        <v>23.364888000000001</v>
      </c>
    </row>
    <row r="1770" spans="1:8" x14ac:dyDescent="0.25">
      <c r="A1770">
        <v>1</v>
      </c>
      <c r="B1770" t="s">
        <v>6914</v>
      </c>
      <c r="C1770" t="s">
        <v>3988</v>
      </c>
      <c r="D1770" t="s">
        <v>775</v>
      </c>
      <c r="E1770">
        <v>56.083337999999998</v>
      </c>
      <c r="F1770">
        <v>24</v>
      </c>
      <c r="G1770">
        <v>32.804302999999997</v>
      </c>
      <c r="H1770">
        <v>30.374355000000001</v>
      </c>
    </row>
    <row r="1771" spans="1:8" x14ac:dyDescent="0.25">
      <c r="A1771">
        <v>1</v>
      </c>
      <c r="B1771" t="s">
        <v>6914</v>
      </c>
      <c r="C1771" t="s">
        <v>7109</v>
      </c>
      <c r="D1771" t="s">
        <v>7110</v>
      </c>
      <c r="E1771">
        <v>4.5833339999999998</v>
      </c>
      <c r="F1771">
        <v>24</v>
      </c>
      <c r="G1771">
        <v>25.234079000000001</v>
      </c>
      <c r="H1771">
        <v>23.364888000000001</v>
      </c>
    </row>
    <row r="1772" spans="1:8" x14ac:dyDescent="0.25">
      <c r="A1772">
        <v>1</v>
      </c>
      <c r="B1772" t="s">
        <v>6914</v>
      </c>
      <c r="C1772" t="s">
        <v>10214</v>
      </c>
      <c r="D1772" t="s">
        <v>10215</v>
      </c>
      <c r="E1772">
        <v>0</v>
      </c>
      <c r="F1772">
        <v>24</v>
      </c>
      <c r="G1772">
        <v>27.756</v>
      </c>
      <c r="H1772">
        <v>25.7</v>
      </c>
    </row>
    <row r="1773" spans="1:8" x14ac:dyDescent="0.25">
      <c r="A1773">
        <v>1</v>
      </c>
      <c r="B1773" t="s">
        <v>6914</v>
      </c>
      <c r="C1773" t="s">
        <v>2832</v>
      </c>
      <c r="D1773" t="s">
        <v>776</v>
      </c>
      <c r="E1773">
        <v>22.666668000000001</v>
      </c>
      <c r="F1773">
        <v>24</v>
      </c>
      <c r="G1773">
        <v>34.486575000000002</v>
      </c>
      <c r="H1773">
        <v>31.932013999999999</v>
      </c>
    </row>
    <row r="1774" spans="1:8" x14ac:dyDescent="0.25">
      <c r="A1774">
        <v>1</v>
      </c>
      <c r="B1774" t="s">
        <v>6914</v>
      </c>
      <c r="C1774" t="s">
        <v>2833</v>
      </c>
      <c r="D1774" t="s">
        <v>777</v>
      </c>
      <c r="E1774">
        <v>22.375001999999999</v>
      </c>
      <c r="F1774">
        <v>24</v>
      </c>
      <c r="G1774">
        <v>32.804302999999997</v>
      </c>
      <c r="H1774">
        <v>30.374355000000001</v>
      </c>
    </row>
    <row r="1775" spans="1:8" x14ac:dyDescent="0.25">
      <c r="A1775">
        <v>1</v>
      </c>
      <c r="B1775" t="s">
        <v>6914</v>
      </c>
      <c r="C1775" t="s">
        <v>2834</v>
      </c>
      <c r="D1775" t="s">
        <v>778</v>
      </c>
      <c r="E1775">
        <v>19.208335000000002</v>
      </c>
      <c r="F1775">
        <v>24</v>
      </c>
      <c r="G1775">
        <v>31.96368</v>
      </c>
      <c r="H1775">
        <v>29.596</v>
      </c>
    </row>
    <row r="1776" spans="1:8" x14ac:dyDescent="0.25">
      <c r="A1776">
        <v>1</v>
      </c>
      <c r="B1776" t="s">
        <v>6914</v>
      </c>
      <c r="C1776" t="s">
        <v>2835</v>
      </c>
      <c r="D1776" t="s">
        <v>779</v>
      </c>
      <c r="E1776">
        <v>7.4583339999999998</v>
      </c>
      <c r="F1776">
        <v>24</v>
      </c>
      <c r="G1776">
        <v>25.234079000000001</v>
      </c>
      <c r="H1776">
        <v>23.364888000000001</v>
      </c>
    </row>
    <row r="1777" spans="1:8" x14ac:dyDescent="0.25">
      <c r="A1777">
        <v>1</v>
      </c>
      <c r="B1777" t="s">
        <v>6914</v>
      </c>
      <c r="C1777" t="s">
        <v>3989</v>
      </c>
      <c r="D1777" t="s">
        <v>780</v>
      </c>
      <c r="E1777">
        <v>41.041670000000003</v>
      </c>
      <c r="F1777">
        <v>24</v>
      </c>
      <c r="G1777">
        <v>32.804302999999997</v>
      </c>
      <c r="H1777">
        <v>30.374355000000001</v>
      </c>
    </row>
    <row r="1778" spans="1:8" x14ac:dyDescent="0.25">
      <c r="A1778">
        <v>1</v>
      </c>
      <c r="B1778" t="s">
        <v>6914</v>
      </c>
      <c r="C1778" t="s">
        <v>2836</v>
      </c>
      <c r="D1778" t="s">
        <v>781</v>
      </c>
      <c r="E1778">
        <v>13.5625</v>
      </c>
      <c r="F1778">
        <v>32</v>
      </c>
      <c r="G1778">
        <v>25.234079000000001</v>
      </c>
      <c r="H1778">
        <v>23.364888000000001</v>
      </c>
    </row>
    <row r="1779" spans="1:8" x14ac:dyDescent="0.25">
      <c r="A1779">
        <v>1</v>
      </c>
      <c r="B1779" t="s">
        <v>6914</v>
      </c>
      <c r="C1779" t="s">
        <v>3990</v>
      </c>
      <c r="D1779" t="s">
        <v>782</v>
      </c>
      <c r="E1779">
        <v>21.9</v>
      </c>
      <c r="F1779">
        <v>10</v>
      </c>
      <c r="G1779">
        <v>151.19999999999999</v>
      </c>
      <c r="H1779">
        <v>140</v>
      </c>
    </row>
    <row r="1780" spans="1:8" x14ac:dyDescent="0.25">
      <c r="A1780">
        <v>1</v>
      </c>
      <c r="B1780" t="s">
        <v>6914</v>
      </c>
      <c r="C1780" t="s">
        <v>3991</v>
      </c>
      <c r="D1780" t="s">
        <v>783</v>
      </c>
      <c r="E1780">
        <v>0</v>
      </c>
      <c r="F1780">
        <v>15</v>
      </c>
      <c r="G1780">
        <v>81</v>
      </c>
      <c r="H1780">
        <v>75</v>
      </c>
    </row>
    <row r="1781" spans="1:8" x14ac:dyDescent="0.25">
      <c r="A1781">
        <v>1</v>
      </c>
      <c r="B1781" t="s">
        <v>6914</v>
      </c>
      <c r="C1781" t="s">
        <v>3992</v>
      </c>
      <c r="D1781" t="s">
        <v>784</v>
      </c>
      <c r="E1781">
        <v>0</v>
      </c>
      <c r="F1781">
        <v>10</v>
      </c>
      <c r="G1781">
        <v>64.8</v>
      </c>
      <c r="H1781">
        <v>60</v>
      </c>
    </row>
    <row r="1782" spans="1:8" x14ac:dyDescent="0.25">
      <c r="A1782">
        <v>1</v>
      </c>
      <c r="B1782" t="s">
        <v>6914</v>
      </c>
      <c r="C1782" t="s">
        <v>3993</v>
      </c>
      <c r="D1782" t="s">
        <v>6888</v>
      </c>
      <c r="E1782">
        <v>0</v>
      </c>
      <c r="F1782">
        <v>10</v>
      </c>
      <c r="G1782">
        <v>59.4</v>
      </c>
      <c r="H1782">
        <v>55</v>
      </c>
    </row>
    <row r="1783" spans="1:8" x14ac:dyDescent="0.25">
      <c r="A1783">
        <v>1</v>
      </c>
      <c r="B1783" t="s">
        <v>6914</v>
      </c>
      <c r="C1783" t="s">
        <v>3994</v>
      </c>
      <c r="D1783" t="s">
        <v>785</v>
      </c>
      <c r="E1783">
        <v>0.1</v>
      </c>
      <c r="F1783">
        <v>10</v>
      </c>
      <c r="G1783">
        <v>64.8</v>
      </c>
      <c r="H1783">
        <v>60</v>
      </c>
    </row>
    <row r="1784" spans="1:8" x14ac:dyDescent="0.25">
      <c r="A1784">
        <v>1</v>
      </c>
      <c r="B1784" t="s">
        <v>6914</v>
      </c>
      <c r="C1784" t="s">
        <v>3995</v>
      </c>
      <c r="D1784" t="s">
        <v>786</v>
      </c>
      <c r="E1784">
        <v>0</v>
      </c>
      <c r="F1784">
        <v>10</v>
      </c>
      <c r="G1784">
        <v>93.96</v>
      </c>
      <c r="H1784">
        <v>87</v>
      </c>
    </row>
    <row r="1785" spans="1:8" x14ac:dyDescent="0.25">
      <c r="A1785">
        <v>1</v>
      </c>
      <c r="B1785" t="s">
        <v>6914</v>
      </c>
      <c r="C1785" t="s">
        <v>3996</v>
      </c>
      <c r="D1785" t="s">
        <v>787</v>
      </c>
      <c r="E1785">
        <v>-1.4</v>
      </c>
      <c r="F1785">
        <v>10</v>
      </c>
      <c r="G1785">
        <v>64.8</v>
      </c>
      <c r="H1785">
        <v>60</v>
      </c>
    </row>
    <row r="1786" spans="1:8" x14ac:dyDescent="0.25">
      <c r="A1786">
        <v>1</v>
      </c>
      <c r="B1786" t="s">
        <v>6914</v>
      </c>
      <c r="C1786" t="s">
        <v>3997</v>
      </c>
      <c r="D1786" t="s">
        <v>788</v>
      </c>
      <c r="E1786">
        <v>1.3</v>
      </c>
      <c r="F1786">
        <v>10</v>
      </c>
      <c r="G1786">
        <v>64.8</v>
      </c>
      <c r="H1786">
        <v>60</v>
      </c>
    </row>
    <row r="1787" spans="1:8" x14ac:dyDescent="0.25">
      <c r="A1787">
        <v>1</v>
      </c>
      <c r="B1787" t="s">
        <v>6914</v>
      </c>
      <c r="C1787" t="s">
        <v>3998</v>
      </c>
      <c r="D1787" t="s">
        <v>789</v>
      </c>
      <c r="E1787">
        <v>0</v>
      </c>
      <c r="F1787">
        <v>10</v>
      </c>
      <c r="G1787">
        <v>102.6</v>
      </c>
      <c r="H1787">
        <v>95</v>
      </c>
    </row>
    <row r="1788" spans="1:8" x14ac:dyDescent="0.25">
      <c r="A1788">
        <v>1</v>
      </c>
      <c r="B1788" t="s">
        <v>6914</v>
      </c>
      <c r="C1788" t="s">
        <v>3999</v>
      </c>
      <c r="D1788" t="s">
        <v>790</v>
      </c>
      <c r="E1788">
        <v>14.2</v>
      </c>
      <c r="F1788">
        <v>10</v>
      </c>
      <c r="G1788">
        <v>102.6</v>
      </c>
      <c r="H1788">
        <v>95</v>
      </c>
    </row>
    <row r="1789" spans="1:8" x14ac:dyDescent="0.25">
      <c r="A1789">
        <v>1</v>
      </c>
      <c r="B1789" t="s">
        <v>6914</v>
      </c>
      <c r="C1789" t="s">
        <v>4000</v>
      </c>
      <c r="D1789" t="s">
        <v>791</v>
      </c>
      <c r="E1789">
        <v>-0.2</v>
      </c>
      <c r="F1789">
        <v>10</v>
      </c>
      <c r="G1789">
        <v>64.8</v>
      </c>
      <c r="H1789">
        <v>60</v>
      </c>
    </row>
    <row r="1790" spans="1:8" x14ac:dyDescent="0.25">
      <c r="A1790">
        <v>1</v>
      </c>
      <c r="B1790" t="s">
        <v>6914</v>
      </c>
      <c r="C1790" t="s">
        <v>4001</v>
      </c>
      <c r="D1790" t="s">
        <v>792</v>
      </c>
      <c r="E1790">
        <v>12.5</v>
      </c>
      <c r="F1790">
        <v>10</v>
      </c>
      <c r="G1790">
        <v>102.6</v>
      </c>
      <c r="H1790">
        <v>95</v>
      </c>
    </row>
    <row r="1791" spans="1:8" x14ac:dyDescent="0.25">
      <c r="A1791">
        <v>1</v>
      </c>
      <c r="B1791" t="s">
        <v>6914</v>
      </c>
      <c r="C1791" t="s">
        <v>4002</v>
      </c>
      <c r="D1791" t="s">
        <v>793</v>
      </c>
      <c r="E1791">
        <v>0</v>
      </c>
      <c r="F1791">
        <v>10</v>
      </c>
      <c r="G1791">
        <v>81</v>
      </c>
      <c r="H1791">
        <v>75</v>
      </c>
    </row>
    <row r="1792" spans="1:8" x14ac:dyDescent="0.25">
      <c r="A1792">
        <v>1</v>
      </c>
      <c r="B1792" t="s">
        <v>6914</v>
      </c>
      <c r="C1792" t="s">
        <v>4003</v>
      </c>
      <c r="D1792" t="s">
        <v>794</v>
      </c>
      <c r="E1792">
        <v>7.8</v>
      </c>
      <c r="F1792">
        <v>10</v>
      </c>
      <c r="G1792">
        <v>60.48</v>
      </c>
      <c r="H1792">
        <v>56</v>
      </c>
    </row>
    <row r="1793" spans="1:8" x14ac:dyDescent="0.25">
      <c r="A1793">
        <v>1</v>
      </c>
      <c r="B1793" t="s">
        <v>6914</v>
      </c>
      <c r="C1793" t="s">
        <v>4004</v>
      </c>
      <c r="D1793" t="s">
        <v>795</v>
      </c>
      <c r="E1793">
        <v>0</v>
      </c>
      <c r="F1793">
        <v>15</v>
      </c>
      <c r="G1793">
        <v>92.88</v>
      </c>
      <c r="H1793">
        <v>86</v>
      </c>
    </row>
    <row r="1794" spans="1:8" x14ac:dyDescent="0.25">
      <c r="A1794">
        <v>1</v>
      </c>
      <c r="B1794" t="s">
        <v>6914</v>
      </c>
      <c r="C1794" t="s">
        <v>4005</v>
      </c>
      <c r="D1794" t="s">
        <v>796</v>
      </c>
      <c r="E1794">
        <v>0</v>
      </c>
      <c r="F1794">
        <v>10</v>
      </c>
      <c r="G1794">
        <v>86.4</v>
      </c>
      <c r="H1794">
        <v>80</v>
      </c>
    </row>
    <row r="1795" spans="1:8" x14ac:dyDescent="0.25">
      <c r="A1795">
        <v>1</v>
      </c>
      <c r="B1795" t="s">
        <v>6914</v>
      </c>
      <c r="C1795" t="s">
        <v>2837</v>
      </c>
      <c r="D1795" t="s">
        <v>797</v>
      </c>
      <c r="E1795">
        <v>66.888893999999993</v>
      </c>
      <c r="F1795">
        <v>18</v>
      </c>
      <c r="G1795">
        <v>49.488084000000001</v>
      </c>
      <c r="H1795">
        <v>45.822299999999998</v>
      </c>
    </row>
    <row r="1796" spans="1:8" x14ac:dyDescent="0.25">
      <c r="A1796">
        <v>1</v>
      </c>
      <c r="B1796" t="s">
        <v>6914</v>
      </c>
      <c r="C1796" t="s">
        <v>2838</v>
      </c>
      <c r="D1796" t="s">
        <v>18811</v>
      </c>
      <c r="E1796">
        <v>26.749998999999999</v>
      </c>
      <c r="F1796">
        <v>12</v>
      </c>
      <c r="G1796">
        <v>121.37817099999999</v>
      </c>
      <c r="H1796">
        <v>112.38719500000001</v>
      </c>
    </row>
    <row r="1797" spans="1:8" x14ac:dyDescent="0.25">
      <c r="A1797">
        <v>1</v>
      </c>
      <c r="B1797" t="s">
        <v>6914</v>
      </c>
      <c r="C1797" t="s">
        <v>2839</v>
      </c>
      <c r="D1797" t="s">
        <v>798</v>
      </c>
      <c r="E1797">
        <v>72.916673000000003</v>
      </c>
      <c r="F1797">
        <v>24</v>
      </c>
      <c r="G1797">
        <v>18.323163999999998</v>
      </c>
      <c r="H1797">
        <v>16.965893000000001</v>
      </c>
    </row>
    <row r="1798" spans="1:8" x14ac:dyDescent="0.25">
      <c r="A1798">
        <v>1</v>
      </c>
      <c r="B1798" t="s">
        <v>6914</v>
      </c>
      <c r="C1798" t="s">
        <v>4006</v>
      </c>
      <c r="D1798" t="s">
        <v>799</v>
      </c>
      <c r="E1798">
        <v>25.333335000000002</v>
      </c>
      <c r="F1798">
        <v>24</v>
      </c>
      <c r="G1798">
        <v>18.323159</v>
      </c>
      <c r="H1798">
        <v>16.965888</v>
      </c>
    </row>
    <row r="1799" spans="1:8" x14ac:dyDescent="0.25">
      <c r="A1799">
        <v>1</v>
      </c>
      <c r="B1799" t="s">
        <v>6914</v>
      </c>
      <c r="C1799" t="s">
        <v>2840</v>
      </c>
      <c r="D1799" t="s">
        <v>800</v>
      </c>
      <c r="E1799">
        <v>23.333335000000002</v>
      </c>
      <c r="F1799">
        <v>24</v>
      </c>
      <c r="G1799">
        <v>18.323159</v>
      </c>
      <c r="H1799">
        <v>16.965888</v>
      </c>
    </row>
    <row r="1800" spans="1:8" x14ac:dyDescent="0.25">
      <c r="A1800">
        <v>1</v>
      </c>
      <c r="B1800" t="s">
        <v>6914</v>
      </c>
      <c r="C1800" t="s">
        <v>2841</v>
      </c>
      <c r="D1800" t="s">
        <v>801</v>
      </c>
      <c r="E1800">
        <v>24.000001999999999</v>
      </c>
      <c r="F1800">
        <v>24</v>
      </c>
      <c r="G1800">
        <v>18.323159</v>
      </c>
      <c r="H1800">
        <v>16.965888</v>
      </c>
    </row>
    <row r="1801" spans="1:8" x14ac:dyDescent="0.25">
      <c r="A1801">
        <v>1</v>
      </c>
      <c r="B1801" t="s">
        <v>6914</v>
      </c>
      <c r="C1801" t="s">
        <v>4007</v>
      </c>
      <c r="D1801" t="s">
        <v>802</v>
      </c>
      <c r="E1801">
        <v>-0.5</v>
      </c>
      <c r="F1801">
        <v>24</v>
      </c>
      <c r="G1801">
        <v>28.426739000000001</v>
      </c>
      <c r="H1801">
        <v>26.321055000000001</v>
      </c>
    </row>
    <row r="1802" spans="1:8" x14ac:dyDescent="0.25">
      <c r="A1802">
        <v>1</v>
      </c>
      <c r="B1802" t="s">
        <v>6914</v>
      </c>
      <c r="C1802" t="s">
        <v>4008</v>
      </c>
      <c r="D1802" t="s">
        <v>803</v>
      </c>
      <c r="E1802">
        <v>0</v>
      </c>
      <c r="F1802">
        <v>8</v>
      </c>
      <c r="G1802">
        <v>70.917282</v>
      </c>
      <c r="H1802">
        <v>65.664150000000006</v>
      </c>
    </row>
    <row r="1803" spans="1:8" x14ac:dyDescent="0.25">
      <c r="A1803">
        <v>1</v>
      </c>
      <c r="B1803" t="s">
        <v>6914</v>
      </c>
      <c r="C1803" t="s">
        <v>4009</v>
      </c>
      <c r="D1803" t="s">
        <v>804</v>
      </c>
      <c r="E1803">
        <v>0</v>
      </c>
      <c r="F1803">
        <v>6</v>
      </c>
      <c r="G1803">
        <v>47.510280000000002</v>
      </c>
      <c r="H1803">
        <v>43.991</v>
      </c>
    </row>
    <row r="1804" spans="1:8" x14ac:dyDescent="0.25">
      <c r="A1804">
        <v>1</v>
      </c>
      <c r="B1804" t="s">
        <v>6914</v>
      </c>
      <c r="C1804" t="s">
        <v>2842</v>
      </c>
      <c r="D1804" t="s">
        <v>805</v>
      </c>
      <c r="E1804">
        <v>-1.25</v>
      </c>
      <c r="F1804">
        <v>16</v>
      </c>
      <c r="G1804">
        <v>50.599885</v>
      </c>
      <c r="H1804">
        <v>46.851745000000001</v>
      </c>
    </row>
    <row r="1805" spans="1:8" x14ac:dyDescent="0.25">
      <c r="A1805">
        <v>1</v>
      </c>
      <c r="B1805" t="s">
        <v>6914</v>
      </c>
      <c r="C1805" t="s">
        <v>2843</v>
      </c>
      <c r="D1805" t="s">
        <v>806</v>
      </c>
      <c r="E1805">
        <v>8.3125</v>
      </c>
      <c r="F1805">
        <v>16</v>
      </c>
      <c r="G1805">
        <v>53.129874999999998</v>
      </c>
      <c r="H1805">
        <v>49.194329000000003</v>
      </c>
    </row>
    <row r="1806" spans="1:8" x14ac:dyDescent="0.25">
      <c r="A1806">
        <v>1</v>
      </c>
      <c r="B1806" t="s">
        <v>6914</v>
      </c>
      <c r="C1806" t="s">
        <v>2844</v>
      </c>
      <c r="D1806" t="s">
        <v>807</v>
      </c>
      <c r="E1806">
        <v>18.708335000000002</v>
      </c>
      <c r="F1806">
        <v>24</v>
      </c>
      <c r="G1806">
        <v>33.146757999999998</v>
      </c>
      <c r="H1806">
        <v>30.691443</v>
      </c>
    </row>
    <row r="1807" spans="1:8" x14ac:dyDescent="0.25">
      <c r="A1807">
        <v>1</v>
      </c>
      <c r="B1807" t="s">
        <v>6914</v>
      </c>
      <c r="C1807" t="s">
        <v>4010</v>
      </c>
      <c r="D1807" t="s">
        <v>2338</v>
      </c>
      <c r="E1807">
        <v>0</v>
      </c>
      <c r="F1807">
        <v>24</v>
      </c>
      <c r="G1807">
        <v>0</v>
      </c>
      <c r="H1807">
        <v>0</v>
      </c>
    </row>
    <row r="1808" spans="1:8" x14ac:dyDescent="0.25">
      <c r="A1808">
        <v>1</v>
      </c>
      <c r="B1808" t="s">
        <v>6914</v>
      </c>
      <c r="C1808" t="s">
        <v>4011</v>
      </c>
      <c r="D1808" t="s">
        <v>808</v>
      </c>
      <c r="E1808">
        <v>0</v>
      </c>
      <c r="F1808">
        <v>10</v>
      </c>
      <c r="G1808">
        <v>61.860239999999997</v>
      </c>
      <c r="H1808">
        <v>57.277999999999999</v>
      </c>
    </row>
    <row r="1809" spans="1:8" x14ac:dyDescent="0.25">
      <c r="A1809">
        <v>1</v>
      </c>
      <c r="B1809" t="s">
        <v>6914</v>
      </c>
      <c r="C1809" t="s">
        <v>2845</v>
      </c>
      <c r="D1809" t="s">
        <v>809</v>
      </c>
      <c r="E1809">
        <v>15.166668</v>
      </c>
      <c r="F1809">
        <v>24</v>
      </c>
      <c r="G1809">
        <v>44.343736999999997</v>
      </c>
      <c r="H1809">
        <v>41.059016</v>
      </c>
    </row>
    <row r="1810" spans="1:8" x14ac:dyDescent="0.25">
      <c r="A1810">
        <v>1</v>
      </c>
      <c r="B1810" t="s">
        <v>6914</v>
      </c>
      <c r="C1810" t="s">
        <v>2846</v>
      </c>
      <c r="D1810" t="s">
        <v>810</v>
      </c>
      <c r="E1810">
        <v>6.3750010000000001</v>
      </c>
      <c r="F1810">
        <v>24</v>
      </c>
      <c r="G1810">
        <v>46.394024000000002</v>
      </c>
      <c r="H1810">
        <v>42.957430000000002</v>
      </c>
    </row>
    <row r="1811" spans="1:8" x14ac:dyDescent="0.25">
      <c r="A1811">
        <v>1</v>
      </c>
      <c r="B1811" t="s">
        <v>6914</v>
      </c>
      <c r="C1811" t="s">
        <v>4012</v>
      </c>
      <c r="D1811" t="s">
        <v>10216</v>
      </c>
      <c r="E1811">
        <v>0</v>
      </c>
      <c r="F1811">
        <v>12</v>
      </c>
      <c r="G1811">
        <v>86.546425999999997</v>
      </c>
      <c r="H1811">
        <v>80.135580000000004</v>
      </c>
    </row>
    <row r="1812" spans="1:8" x14ac:dyDescent="0.25">
      <c r="A1812">
        <v>1</v>
      </c>
      <c r="B1812" t="s">
        <v>6914</v>
      </c>
      <c r="C1812" t="s">
        <v>2847</v>
      </c>
      <c r="D1812" t="s">
        <v>811</v>
      </c>
      <c r="E1812">
        <v>0</v>
      </c>
      <c r="F1812">
        <v>30</v>
      </c>
      <c r="G1812">
        <v>18.64404</v>
      </c>
      <c r="H1812">
        <v>17.263000000000002</v>
      </c>
    </row>
    <row r="1813" spans="1:8" x14ac:dyDescent="0.25">
      <c r="A1813">
        <v>1</v>
      </c>
      <c r="B1813" t="s">
        <v>6914</v>
      </c>
      <c r="C1813" t="s">
        <v>2848</v>
      </c>
      <c r="D1813" t="s">
        <v>812</v>
      </c>
      <c r="E1813">
        <v>0.29166700000000001</v>
      </c>
      <c r="F1813">
        <v>24</v>
      </c>
      <c r="G1813">
        <v>33.310656000000002</v>
      </c>
      <c r="H1813">
        <v>30.8432</v>
      </c>
    </row>
    <row r="1814" spans="1:8" x14ac:dyDescent="0.25">
      <c r="A1814">
        <v>1</v>
      </c>
      <c r="B1814" t="s">
        <v>6914</v>
      </c>
      <c r="C1814" t="s">
        <v>2849</v>
      </c>
      <c r="D1814" t="s">
        <v>813</v>
      </c>
      <c r="E1814">
        <v>0</v>
      </c>
      <c r="F1814">
        <v>24</v>
      </c>
      <c r="G1814">
        <v>25.9956</v>
      </c>
      <c r="H1814">
        <v>24.07</v>
      </c>
    </row>
    <row r="1815" spans="1:8" x14ac:dyDescent="0.25">
      <c r="A1815">
        <v>1</v>
      </c>
      <c r="B1815" t="s">
        <v>6914</v>
      </c>
      <c r="C1815" t="s">
        <v>2850</v>
      </c>
      <c r="D1815" t="s">
        <v>814</v>
      </c>
      <c r="E1815">
        <v>0</v>
      </c>
      <c r="F1815">
        <v>16</v>
      </c>
      <c r="G1815">
        <v>24.114239999999999</v>
      </c>
      <c r="H1815">
        <v>22.327999999999999</v>
      </c>
    </row>
    <row r="1816" spans="1:8" x14ac:dyDescent="0.25">
      <c r="A1816">
        <v>1</v>
      </c>
      <c r="B1816" t="s">
        <v>6914</v>
      </c>
      <c r="C1816" t="s">
        <v>4013</v>
      </c>
      <c r="D1816" t="s">
        <v>815</v>
      </c>
      <c r="E1816">
        <v>0</v>
      </c>
      <c r="F1816">
        <v>6</v>
      </c>
      <c r="G1816">
        <v>52.870660999999998</v>
      </c>
      <c r="H1816">
        <v>48.954315999999999</v>
      </c>
    </row>
    <row r="1817" spans="1:8" x14ac:dyDescent="0.25">
      <c r="A1817">
        <v>1</v>
      </c>
      <c r="B1817" t="s">
        <v>6914</v>
      </c>
      <c r="C1817" t="s">
        <v>4014</v>
      </c>
      <c r="D1817" t="s">
        <v>816</v>
      </c>
      <c r="E1817">
        <v>0</v>
      </c>
      <c r="F1817">
        <v>6</v>
      </c>
      <c r="G1817">
        <v>99.014399999999995</v>
      </c>
      <c r="H1817">
        <v>91.68</v>
      </c>
    </row>
    <row r="1818" spans="1:8" x14ac:dyDescent="0.25">
      <c r="A1818">
        <v>1</v>
      </c>
      <c r="B1818" t="s">
        <v>6914</v>
      </c>
      <c r="C1818" t="s">
        <v>7591</v>
      </c>
      <c r="D1818" t="s">
        <v>7592</v>
      </c>
      <c r="E1818">
        <v>0</v>
      </c>
      <c r="F1818">
        <v>8</v>
      </c>
      <c r="G1818">
        <v>65.705472</v>
      </c>
      <c r="H1818">
        <v>60.8384</v>
      </c>
    </row>
    <row r="1819" spans="1:8" x14ac:dyDescent="0.25">
      <c r="A1819">
        <v>1</v>
      </c>
      <c r="B1819" t="s">
        <v>6914</v>
      </c>
      <c r="C1819" t="s">
        <v>7593</v>
      </c>
      <c r="D1819" t="s">
        <v>7594</v>
      </c>
      <c r="E1819">
        <v>7.9642869999999997</v>
      </c>
      <c r="F1819">
        <v>28</v>
      </c>
      <c r="G1819">
        <v>21.556799999999999</v>
      </c>
      <c r="H1819">
        <v>19.96</v>
      </c>
    </row>
    <row r="1820" spans="1:8" x14ac:dyDescent="0.25">
      <c r="A1820">
        <v>1</v>
      </c>
      <c r="B1820" t="s">
        <v>6914</v>
      </c>
      <c r="C1820" t="s">
        <v>7595</v>
      </c>
      <c r="D1820" t="s">
        <v>7596</v>
      </c>
      <c r="E1820">
        <v>0</v>
      </c>
      <c r="F1820">
        <v>16</v>
      </c>
      <c r="G1820">
        <v>37.843200000000003</v>
      </c>
      <c r="H1820">
        <v>35.04</v>
      </c>
    </row>
    <row r="1821" spans="1:8" x14ac:dyDescent="0.25">
      <c r="A1821">
        <v>1</v>
      </c>
      <c r="B1821" t="s">
        <v>6914</v>
      </c>
      <c r="C1821" t="s">
        <v>2851</v>
      </c>
      <c r="D1821" t="s">
        <v>817</v>
      </c>
      <c r="E1821">
        <v>21.333335000000002</v>
      </c>
      <c r="F1821">
        <v>24</v>
      </c>
      <c r="G1821">
        <v>18.323159</v>
      </c>
      <c r="H1821">
        <v>16.965888</v>
      </c>
    </row>
    <row r="1822" spans="1:8" x14ac:dyDescent="0.25">
      <c r="A1822">
        <v>1</v>
      </c>
      <c r="B1822" t="s">
        <v>6914</v>
      </c>
      <c r="C1822" t="s">
        <v>7597</v>
      </c>
      <c r="D1822" t="s">
        <v>7598</v>
      </c>
      <c r="E1822">
        <v>0</v>
      </c>
      <c r="F1822">
        <v>12</v>
      </c>
      <c r="G1822">
        <v>0</v>
      </c>
      <c r="H1822">
        <v>0</v>
      </c>
    </row>
    <row r="1823" spans="1:8" x14ac:dyDescent="0.25">
      <c r="A1823">
        <v>1</v>
      </c>
      <c r="B1823" t="s">
        <v>6914</v>
      </c>
      <c r="C1823" t="s">
        <v>18980</v>
      </c>
      <c r="D1823" t="s">
        <v>18981</v>
      </c>
      <c r="E1823">
        <v>0</v>
      </c>
      <c r="F1823">
        <v>4</v>
      </c>
      <c r="G1823">
        <v>0</v>
      </c>
      <c r="H1823">
        <v>0</v>
      </c>
    </row>
    <row r="1824" spans="1:8" x14ac:dyDescent="0.25">
      <c r="A1824">
        <v>1</v>
      </c>
      <c r="B1824" t="s">
        <v>6914</v>
      </c>
      <c r="C1824" t="s">
        <v>18982</v>
      </c>
      <c r="D1824" t="s">
        <v>18983</v>
      </c>
      <c r="E1824">
        <v>0</v>
      </c>
      <c r="F1824">
        <v>12</v>
      </c>
      <c r="G1824">
        <v>0</v>
      </c>
      <c r="H1824">
        <v>0</v>
      </c>
    </row>
    <row r="1825" spans="1:8" x14ac:dyDescent="0.25">
      <c r="A1825">
        <v>1</v>
      </c>
      <c r="B1825" t="s">
        <v>6914</v>
      </c>
      <c r="C1825" t="s">
        <v>18984</v>
      </c>
      <c r="D1825" t="s">
        <v>18985</v>
      </c>
      <c r="E1825">
        <v>0</v>
      </c>
      <c r="F1825">
        <v>24</v>
      </c>
      <c r="G1825">
        <v>0</v>
      </c>
      <c r="H1825">
        <v>0</v>
      </c>
    </row>
    <row r="1826" spans="1:8" x14ac:dyDescent="0.25">
      <c r="A1826">
        <v>1</v>
      </c>
      <c r="B1826" t="s">
        <v>6914</v>
      </c>
      <c r="C1826" t="s">
        <v>7599</v>
      </c>
      <c r="D1826" t="s">
        <v>7600</v>
      </c>
      <c r="E1826">
        <v>0</v>
      </c>
      <c r="F1826">
        <v>24</v>
      </c>
      <c r="G1826">
        <v>14.21546</v>
      </c>
      <c r="H1826">
        <v>13.162463000000001</v>
      </c>
    </row>
    <row r="1827" spans="1:8" x14ac:dyDescent="0.25">
      <c r="A1827">
        <v>1</v>
      </c>
      <c r="B1827" t="s">
        <v>6914</v>
      </c>
      <c r="C1827" t="s">
        <v>9275</v>
      </c>
      <c r="D1827" t="s">
        <v>9276</v>
      </c>
      <c r="E1827">
        <v>0</v>
      </c>
      <c r="F1827">
        <v>24</v>
      </c>
      <c r="G1827">
        <v>0</v>
      </c>
      <c r="H1827">
        <v>0</v>
      </c>
    </row>
    <row r="1828" spans="1:8" x14ac:dyDescent="0.25">
      <c r="A1828">
        <v>1</v>
      </c>
      <c r="B1828" t="s">
        <v>6914</v>
      </c>
      <c r="C1828" t="s">
        <v>18986</v>
      </c>
      <c r="D1828" t="s">
        <v>18987</v>
      </c>
      <c r="E1828">
        <v>0</v>
      </c>
      <c r="F1828">
        <v>24</v>
      </c>
      <c r="G1828">
        <v>0</v>
      </c>
      <c r="H1828">
        <v>0</v>
      </c>
    </row>
    <row r="1829" spans="1:8" x14ac:dyDescent="0.25">
      <c r="A1829">
        <v>1</v>
      </c>
      <c r="B1829" t="s">
        <v>6914</v>
      </c>
      <c r="C1829" t="s">
        <v>18988</v>
      </c>
      <c r="D1829" t="s">
        <v>18989</v>
      </c>
      <c r="E1829">
        <v>0</v>
      </c>
      <c r="F1829">
        <v>8</v>
      </c>
      <c r="G1829">
        <v>0</v>
      </c>
      <c r="H1829">
        <v>0</v>
      </c>
    </row>
    <row r="1830" spans="1:8" x14ac:dyDescent="0.25">
      <c r="A1830">
        <v>1</v>
      </c>
      <c r="B1830" t="s">
        <v>6914</v>
      </c>
      <c r="C1830" t="s">
        <v>4015</v>
      </c>
      <c r="D1830" t="s">
        <v>818</v>
      </c>
      <c r="E1830">
        <v>0</v>
      </c>
      <c r="F1830">
        <v>18</v>
      </c>
      <c r="G1830">
        <v>67.971599999999995</v>
      </c>
      <c r="H1830">
        <v>62.936667</v>
      </c>
    </row>
    <row r="1831" spans="1:8" x14ac:dyDescent="0.25">
      <c r="A1831">
        <v>1</v>
      </c>
      <c r="B1831" t="s">
        <v>6914</v>
      </c>
      <c r="C1831" t="s">
        <v>4016</v>
      </c>
      <c r="D1831" t="s">
        <v>819</v>
      </c>
      <c r="E1831">
        <v>0</v>
      </c>
      <c r="F1831">
        <v>10</v>
      </c>
      <c r="G1831">
        <v>91.499759999999995</v>
      </c>
      <c r="H1831">
        <v>84.721999999999994</v>
      </c>
    </row>
    <row r="1832" spans="1:8" x14ac:dyDescent="0.25">
      <c r="A1832">
        <v>1</v>
      </c>
      <c r="B1832" t="s">
        <v>6914</v>
      </c>
      <c r="C1832" t="s">
        <v>10217</v>
      </c>
      <c r="D1832" t="s">
        <v>10218</v>
      </c>
      <c r="E1832">
        <v>0</v>
      </c>
      <c r="F1832">
        <v>1</v>
      </c>
      <c r="G1832">
        <v>0</v>
      </c>
      <c r="H1832">
        <v>0</v>
      </c>
    </row>
    <row r="1833" spans="1:8" x14ac:dyDescent="0.25">
      <c r="A1833">
        <v>1</v>
      </c>
      <c r="B1833" t="s">
        <v>6914</v>
      </c>
      <c r="C1833" t="s">
        <v>4017</v>
      </c>
      <c r="D1833" t="s">
        <v>10219</v>
      </c>
      <c r="E1833">
        <v>0</v>
      </c>
      <c r="F1833">
        <v>35</v>
      </c>
      <c r="G1833">
        <v>13.608000000000001</v>
      </c>
      <c r="H1833">
        <v>12.6</v>
      </c>
    </row>
    <row r="1834" spans="1:8" x14ac:dyDescent="0.25">
      <c r="A1834">
        <v>1</v>
      </c>
      <c r="B1834" t="s">
        <v>6914</v>
      </c>
      <c r="C1834" t="s">
        <v>4018</v>
      </c>
      <c r="D1834" t="s">
        <v>4019</v>
      </c>
      <c r="E1834">
        <v>0</v>
      </c>
      <c r="F1834">
        <v>1</v>
      </c>
      <c r="G1834">
        <v>0</v>
      </c>
      <c r="H1834">
        <v>0</v>
      </c>
    </row>
    <row r="1835" spans="1:8" x14ac:dyDescent="0.25">
      <c r="A1835">
        <v>1</v>
      </c>
      <c r="B1835" t="s">
        <v>6914</v>
      </c>
      <c r="C1835" t="s">
        <v>4020</v>
      </c>
      <c r="D1835" t="s">
        <v>10220</v>
      </c>
      <c r="E1835">
        <v>0</v>
      </c>
      <c r="F1835">
        <v>35</v>
      </c>
      <c r="G1835">
        <v>13.608000000000001</v>
      </c>
      <c r="H1835">
        <v>12.6</v>
      </c>
    </row>
    <row r="1836" spans="1:8" x14ac:dyDescent="0.25">
      <c r="A1836">
        <v>1</v>
      </c>
      <c r="B1836" t="s">
        <v>6914</v>
      </c>
      <c r="C1836" t="s">
        <v>4021</v>
      </c>
      <c r="D1836" t="s">
        <v>9277</v>
      </c>
      <c r="E1836">
        <v>0</v>
      </c>
      <c r="F1836">
        <v>35</v>
      </c>
      <c r="G1836">
        <v>13.608000000000001</v>
      </c>
      <c r="H1836">
        <v>12.6</v>
      </c>
    </row>
    <row r="1837" spans="1:8" x14ac:dyDescent="0.25">
      <c r="A1837">
        <v>1</v>
      </c>
      <c r="B1837" t="s">
        <v>6914</v>
      </c>
      <c r="C1837" t="s">
        <v>4022</v>
      </c>
      <c r="D1837" t="s">
        <v>10221</v>
      </c>
      <c r="E1837">
        <v>0</v>
      </c>
      <c r="F1837">
        <v>40</v>
      </c>
      <c r="G1837">
        <v>11.3508</v>
      </c>
      <c r="H1837">
        <v>10.51</v>
      </c>
    </row>
    <row r="1838" spans="1:8" x14ac:dyDescent="0.25">
      <c r="A1838">
        <v>1</v>
      </c>
      <c r="B1838" t="s">
        <v>6914</v>
      </c>
      <c r="C1838" t="s">
        <v>4023</v>
      </c>
      <c r="D1838" t="s">
        <v>820</v>
      </c>
      <c r="E1838">
        <v>4.7555550000000002</v>
      </c>
      <c r="F1838">
        <v>45</v>
      </c>
      <c r="G1838">
        <v>5.2476000000000003</v>
      </c>
      <c r="H1838">
        <v>4.8588889999999996</v>
      </c>
    </row>
    <row r="1839" spans="1:8" x14ac:dyDescent="0.25">
      <c r="A1839">
        <v>1</v>
      </c>
      <c r="B1839" t="s">
        <v>6914</v>
      </c>
      <c r="C1839" t="s">
        <v>4024</v>
      </c>
      <c r="D1839" t="s">
        <v>821</v>
      </c>
      <c r="E1839">
        <v>13.733332000000001</v>
      </c>
      <c r="F1839">
        <v>45</v>
      </c>
      <c r="G1839">
        <v>5.2476000000000003</v>
      </c>
      <c r="H1839">
        <v>4.8588889999999996</v>
      </c>
    </row>
    <row r="1840" spans="1:8" x14ac:dyDescent="0.25">
      <c r="A1840">
        <v>1</v>
      </c>
      <c r="B1840" t="s">
        <v>6914</v>
      </c>
      <c r="C1840" t="s">
        <v>4025</v>
      </c>
      <c r="D1840" t="s">
        <v>8983</v>
      </c>
      <c r="E1840">
        <v>5.3142860000000001</v>
      </c>
      <c r="F1840">
        <v>35</v>
      </c>
      <c r="G1840">
        <v>8.64</v>
      </c>
      <c r="H1840">
        <v>8</v>
      </c>
    </row>
    <row r="1841" spans="1:8" x14ac:dyDescent="0.25">
      <c r="A1841">
        <v>1</v>
      </c>
      <c r="B1841" t="s">
        <v>6914</v>
      </c>
      <c r="C1841" t="s">
        <v>4026</v>
      </c>
      <c r="D1841" t="s">
        <v>8984</v>
      </c>
      <c r="E1841">
        <v>0</v>
      </c>
      <c r="F1841">
        <v>30</v>
      </c>
      <c r="G1841">
        <v>5.94</v>
      </c>
      <c r="H1841">
        <v>5.5</v>
      </c>
    </row>
    <row r="1842" spans="1:8" x14ac:dyDescent="0.25">
      <c r="A1842">
        <v>1</v>
      </c>
      <c r="B1842" t="s">
        <v>6914</v>
      </c>
      <c r="C1842" t="s">
        <v>4027</v>
      </c>
      <c r="D1842" t="s">
        <v>10222</v>
      </c>
      <c r="E1842">
        <v>0</v>
      </c>
      <c r="F1842">
        <v>40</v>
      </c>
      <c r="G1842">
        <v>8.9950500000000009</v>
      </c>
      <c r="H1842">
        <v>8.3287499999999994</v>
      </c>
    </row>
    <row r="1843" spans="1:8" x14ac:dyDescent="0.25">
      <c r="A1843">
        <v>1</v>
      </c>
      <c r="B1843" t="s">
        <v>6914</v>
      </c>
      <c r="C1843" t="s">
        <v>4028</v>
      </c>
      <c r="D1843" t="s">
        <v>822</v>
      </c>
      <c r="E1843">
        <v>0</v>
      </c>
      <c r="F1843">
        <v>1</v>
      </c>
      <c r="G1843">
        <v>151.19999999999999</v>
      </c>
      <c r="H1843">
        <v>140</v>
      </c>
    </row>
    <row r="1844" spans="1:8" x14ac:dyDescent="0.25">
      <c r="A1844">
        <v>1</v>
      </c>
      <c r="B1844" t="s">
        <v>6914</v>
      </c>
      <c r="C1844" t="s">
        <v>4029</v>
      </c>
      <c r="D1844" t="s">
        <v>2325</v>
      </c>
      <c r="E1844">
        <v>0</v>
      </c>
      <c r="F1844">
        <v>24</v>
      </c>
      <c r="G1844">
        <v>13.005000000000001</v>
      </c>
      <c r="H1844">
        <v>12.041667</v>
      </c>
    </row>
    <row r="1845" spans="1:8" x14ac:dyDescent="0.25">
      <c r="A1845">
        <v>1</v>
      </c>
      <c r="B1845" t="s">
        <v>6914</v>
      </c>
      <c r="C1845" t="s">
        <v>4030</v>
      </c>
      <c r="D1845" t="s">
        <v>9278</v>
      </c>
      <c r="E1845">
        <v>0</v>
      </c>
      <c r="F1845">
        <v>35</v>
      </c>
      <c r="G1845">
        <v>13.608000000000001</v>
      </c>
      <c r="H1845">
        <v>12.6</v>
      </c>
    </row>
    <row r="1846" spans="1:8" x14ac:dyDescent="0.25">
      <c r="A1846">
        <v>1</v>
      </c>
      <c r="B1846" t="s">
        <v>6914</v>
      </c>
      <c r="C1846" t="s">
        <v>6575</v>
      </c>
      <c r="D1846" t="s">
        <v>9279</v>
      </c>
      <c r="E1846">
        <v>0</v>
      </c>
      <c r="F1846">
        <v>35</v>
      </c>
      <c r="G1846">
        <v>14.148</v>
      </c>
      <c r="H1846">
        <v>13.1</v>
      </c>
    </row>
    <row r="1847" spans="1:8" x14ac:dyDescent="0.25">
      <c r="A1847">
        <v>1</v>
      </c>
      <c r="B1847" t="s">
        <v>6914</v>
      </c>
      <c r="C1847" t="s">
        <v>7601</v>
      </c>
      <c r="D1847" t="s">
        <v>19408</v>
      </c>
      <c r="E1847">
        <v>1.566667</v>
      </c>
      <c r="F1847">
        <v>30</v>
      </c>
      <c r="G1847">
        <v>17</v>
      </c>
      <c r="H1847">
        <v>17</v>
      </c>
    </row>
    <row r="1848" spans="1:8" x14ac:dyDescent="0.25">
      <c r="A1848">
        <v>1</v>
      </c>
      <c r="B1848" t="s">
        <v>6914</v>
      </c>
      <c r="C1848" t="s">
        <v>9280</v>
      </c>
      <c r="D1848" t="s">
        <v>9281</v>
      </c>
      <c r="E1848">
        <v>5.0444440000000004</v>
      </c>
      <c r="F1848">
        <v>45</v>
      </c>
      <c r="G1848">
        <v>5.2476000000000003</v>
      </c>
      <c r="H1848">
        <v>4.8588889999999996</v>
      </c>
    </row>
    <row r="1849" spans="1:8" x14ac:dyDescent="0.25">
      <c r="A1849">
        <v>1</v>
      </c>
      <c r="B1849" t="s">
        <v>6914</v>
      </c>
      <c r="C1849" t="s">
        <v>10223</v>
      </c>
      <c r="D1849" t="s">
        <v>10224</v>
      </c>
      <c r="E1849">
        <v>0.6</v>
      </c>
      <c r="F1849">
        <v>25</v>
      </c>
      <c r="G1849">
        <v>7.2</v>
      </c>
      <c r="H1849">
        <v>7.2</v>
      </c>
    </row>
    <row r="1850" spans="1:8" x14ac:dyDescent="0.25">
      <c r="A1850">
        <v>1</v>
      </c>
      <c r="B1850" t="s">
        <v>6914</v>
      </c>
      <c r="C1850" t="s">
        <v>10225</v>
      </c>
      <c r="D1850" t="s">
        <v>10226</v>
      </c>
      <c r="E1850">
        <v>2.8333330000000001</v>
      </c>
      <c r="F1850">
        <v>6</v>
      </c>
      <c r="G1850">
        <v>43.2</v>
      </c>
      <c r="H1850">
        <v>40</v>
      </c>
    </row>
    <row r="1851" spans="1:8" x14ac:dyDescent="0.25">
      <c r="A1851">
        <v>1</v>
      </c>
      <c r="B1851" t="s">
        <v>6914</v>
      </c>
      <c r="C1851" t="s">
        <v>18683</v>
      </c>
      <c r="D1851" t="s">
        <v>18684</v>
      </c>
      <c r="E1851">
        <v>2.1555550000000001</v>
      </c>
      <c r="F1851">
        <v>45</v>
      </c>
      <c r="G1851">
        <v>5.7772800000000002</v>
      </c>
      <c r="H1851">
        <v>5.3493329999999997</v>
      </c>
    </row>
    <row r="1852" spans="1:8" x14ac:dyDescent="0.25">
      <c r="A1852">
        <v>1</v>
      </c>
      <c r="B1852" t="s">
        <v>6914</v>
      </c>
      <c r="C1852" t="s">
        <v>19501</v>
      </c>
      <c r="D1852" t="s">
        <v>19502</v>
      </c>
      <c r="E1852">
        <v>3</v>
      </c>
      <c r="F1852">
        <v>45</v>
      </c>
      <c r="G1852">
        <v>5.7772800000000002</v>
      </c>
      <c r="H1852">
        <v>5.3493329999999997</v>
      </c>
    </row>
    <row r="1853" spans="1:8" x14ac:dyDescent="0.25">
      <c r="A1853">
        <v>1</v>
      </c>
      <c r="B1853" t="s">
        <v>6914</v>
      </c>
      <c r="C1853" t="s">
        <v>4031</v>
      </c>
      <c r="D1853" t="s">
        <v>823</v>
      </c>
      <c r="E1853">
        <v>0.5</v>
      </c>
      <c r="F1853">
        <v>10</v>
      </c>
      <c r="G1853">
        <v>108</v>
      </c>
      <c r="H1853">
        <v>100</v>
      </c>
    </row>
    <row r="1854" spans="1:8" x14ac:dyDescent="0.25">
      <c r="A1854">
        <v>1</v>
      </c>
      <c r="B1854" t="s">
        <v>6914</v>
      </c>
      <c r="C1854" t="s">
        <v>4032</v>
      </c>
      <c r="D1854" t="s">
        <v>824</v>
      </c>
      <c r="E1854">
        <v>0</v>
      </c>
      <c r="F1854">
        <v>1</v>
      </c>
      <c r="G1854">
        <v>142.56</v>
      </c>
      <c r="H1854">
        <v>132</v>
      </c>
    </row>
    <row r="1855" spans="1:8" x14ac:dyDescent="0.25">
      <c r="A1855">
        <v>1</v>
      </c>
      <c r="B1855" t="s">
        <v>6914</v>
      </c>
      <c r="C1855" t="s">
        <v>10227</v>
      </c>
      <c r="D1855" t="s">
        <v>10228</v>
      </c>
      <c r="E1855">
        <v>0</v>
      </c>
      <c r="F1855">
        <v>16</v>
      </c>
      <c r="G1855">
        <v>0</v>
      </c>
      <c r="H1855">
        <v>0</v>
      </c>
    </row>
    <row r="1856" spans="1:8" x14ac:dyDescent="0.25">
      <c r="A1856">
        <v>1</v>
      </c>
      <c r="B1856" t="s">
        <v>6914</v>
      </c>
      <c r="C1856" t="s">
        <v>7602</v>
      </c>
      <c r="D1856" t="s">
        <v>7603</v>
      </c>
      <c r="E1856">
        <v>0</v>
      </c>
      <c r="F1856">
        <v>35</v>
      </c>
      <c r="G1856">
        <v>0</v>
      </c>
      <c r="H1856">
        <v>0</v>
      </c>
    </row>
    <row r="1857" spans="1:8" x14ac:dyDescent="0.25">
      <c r="A1857">
        <v>1</v>
      </c>
      <c r="B1857" t="s">
        <v>6914</v>
      </c>
      <c r="C1857" t="s">
        <v>7604</v>
      </c>
      <c r="D1857" t="s">
        <v>7605</v>
      </c>
      <c r="E1857">
        <v>0</v>
      </c>
      <c r="F1857">
        <v>40</v>
      </c>
      <c r="G1857">
        <v>0</v>
      </c>
      <c r="H1857">
        <v>0</v>
      </c>
    </row>
    <row r="1858" spans="1:8" x14ac:dyDescent="0.25">
      <c r="A1858">
        <v>1</v>
      </c>
      <c r="B1858" t="s">
        <v>6914</v>
      </c>
      <c r="C1858" t="s">
        <v>6323</v>
      </c>
      <c r="D1858" t="s">
        <v>6324</v>
      </c>
      <c r="E1858">
        <v>0</v>
      </c>
      <c r="F1858">
        <v>40</v>
      </c>
      <c r="G1858">
        <v>0</v>
      </c>
      <c r="H1858">
        <v>0</v>
      </c>
    </row>
    <row r="1859" spans="1:8" x14ac:dyDescent="0.25">
      <c r="A1859">
        <v>1</v>
      </c>
      <c r="B1859" t="s">
        <v>6914</v>
      </c>
      <c r="C1859" t="s">
        <v>4033</v>
      </c>
      <c r="D1859" t="s">
        <v>10229</v>
      </c>
      <c r="E1859">
        <v>0</v>
      </c>
      <c r="F1859">
        <v>10</v>
      </c>
      <c r="G1859">
        <v>46.44</v>
      </c>
      <c r="H1859">
        <v>43</v>
      </c>
    </row>
    <row r="1860" spans="1:8" x14ac:dyDescent="0.25">
      <c r="A1860">
        <v>1</v>
      </c>
      <c r="B1860" t="s">
        <v>6914</v>
      </c>
      <c r="C1860" t="s">
        <v>4034</v>
      </c>
      <c r="D1860" t="s">
        <v>825</v>
      </c>
      <c r="E1860">
        <v>0</v>
      </c>
      <c r="F1860">
        <v>10</v>
      </c>
      <c r="G1860">
        <v>21.6</v>
      </c>
      <c r="H1860">
        <v>20</v>
      </c>
    </row>
    <row r="1861" spans="1:8" x14ac:dyDescent="0.25">
      <c r="A1861">
        <v>1</v>
      </c>
      <c r="B1861" t="s">
        <v>6914</v>
      </c>
      <c r="C1861" t="s">
        <v>4035</v>
      </c>
      <c r="D1861" t="s">
        <v>826</v>
      </c>
      <c r="E1861">
        <v>8.25</v>
      </c>
      <c r="F1861">
        <v>12</v>
      </c>
      <c r="G1861">
        <v>22.027999999999999</v>
      </c>
      <c r="H1861">
        <v>22.027999999999999</v>
      </c>
    </row>
    <row r="1862" spans="1:8" x14ac:dyDescent="0.25">
      <c r="A1862">
        <v>1</v>
      </c>
      <c r="B1862" t="s">
        <v>6914</v>
      </c>
      <c r="C1862" t="s">
        <v>6325</v>
      </c>
      <c r="D1862" t="s">
        <v>6326</v>
      </c>
      <c r="E1862">
        <v>0</v>
      </c>
      <c r="F1862">
        <v>20</v>
      </c>
      <c r="G1862">
        <v>0</v>
      </c>
      <c r="H1862">
        <v>0</v>
      </c>
    </row>
    <row r="1863" spans="1:8" x14ac:dyDescent="0.25">
      <c r="A1863">
        <v>1</v>
      </c>
      <c r="B1863" t="s">
        <v>6914</v>
      </c>
      <c r="C1863" t="s">
        <v>4036</v>
      </c>
      <c r="D1863" t="s">
        <v>2499</v>
      </c>
      <c r="E1863">
        <v>0</v>
      </c>
      <c r="F1863">
        <v>12</v>
      </c>
      <c r="G1863">
        <v>0</v>
      </c>
      <c r="H1863">
        <v>0</v>
      </c>
    </row>
    <row r="1864" spans="1:8" x14ac:dyDescent="0.25">
      <c r="A1864">
        <v>1</v>
      </c>
      <c r="B1864" t="s">
        <v>6914</v>
      </c>
      <c r="C1864" t="s">
        <v>4037</v>
      </c>
      <c r="D1864" t="s">
        <v>2529</v>
      </c>
      <c r="E1864">
        <v>3.3333339999999998</v>
      </c>
      <c r="F1864">
        <v>24</v>
      </c>
      <c r="G1864">
        <v>8.6588539999999998</v>
      </c>
      <c r="H1864">
        <v>8.6588539999999998</v>
      </c>
    </row>
    <row r="1865" spans="1:8" x14ac:dyDescent="0.25">
      <c r="A1865">
        <v>1</v>
      </c>
      <c r="B1865" t="s">
        <v>6914</v>
      </c>
      <c r="C1865" t="s">
        <v>4038</v>
      </c>
      <c r="D1865" t="s">
        <v>2547</v>
      </c>
      <c r="E1865">
        <v>11.083333</v>
      </c>
      <c r="F1865">
        <v>12</v>
      </c>
      <c r="G1865">
        <v>22.166667</v>
      </c>
      <c r="H1865">
        <v>22.166667</v>
      </c>
    </row>
    <row r="1866" spans="1:8" x14ac:dyDescent="0.25">
      <c r="A1866">
        <v>1</v>
      </c>
      <c r="B1866" t="s">
        <v>6914</v>
      </c>
      <c r="C1866" t="s">
        <v>4039</v>
      </c>
      <c r="D1866" t="s">
        <v>2532</v>
      </c>
      <c r="E1866">
        <v>0</v>
      </c>
      <c r="F1866">
        <v>12</v>
      </c>
      <c r="G1866">
        <v>28.5</v>
      </c>
      <c r="H1866">
        <v>28.5</v>
      </c>
    </row>
    <row r="1867" spans="1:8" x14ac:dyDescent="0.25">
      <c r="A1867">
        <v>1</v>
      </c>
      <c r="B1867" t="s">
        <v>6914</v>
      </c>
      <c r="C1867" t="s">
        <v>3013</v>
      </c>
      <c r="D1867" t="s">
        <v>827</v>
      </c>
      <c r="E1867">
        <v>40.666665999999999</v>
      </c>
      <c r="F1867">
        <v>3</v>
      </c>
      <c r="G1867">
        <v>65.260883000000007</v>
      </c>
      <c r="H1867">
        <v>65.260883000000007</v>
      </c>
    </row>
    <row r="1868" spans="1:8" x14ac:dyDescent="0.25">
      <c r="A1868">
        <v>1</v>
      </c>
      <c r="B1868" t="s">
        <v>6914</v>
      </c>
      <c r="C1868" t="s">
        <v>4040</v>
      </c>
      <c r="D1868" t="s">
        <v>4041</v>
      </c>
      <c r="E1868">
        <v>-8.3333000000000004E-2</v>
      </c>
      <c r="F1868">
        <v>12</v>
      </c>
      <c r="G1868">
        <v>28.5</v>
      </c>
      <c r="H1868">
        <v>28.5</v>
      </c>
    </row>
    <row r="1869" spans="1:8" x14ac:dyDescent="0.25">
      <c r="A1869">
        <v>1</v>
      </c>
      <c r="B1869" t="s">
        <v>6914</v>
      </c>
      <c r="C1869" t="s">
        <v>4042</v>
      </c>
      <c r="D1869" t="s">
        <v>828</v>
      </c>
      <c r="E1869">
        <v>2.5833330000000001</v>
      </c>
      <c r="F1869">
        <v>12</v>
      </c>
      <c r="G1869">
        <v>30.259242</v>
      </c>
      <c r="H1869">
        <v>30.259242</v>
      </c>
    </row>
    <row r="1870" spans="1:8" x14ac:dyDescent="0.25">
      <c r="A1870">
        <v>1</v>
      </c>
      <c r="B1870" t="s">
        <v>6914</v>
      </c>
      <c r="C1870" t="s">
        <v>4043</v>
      </c>
      <c r="D1870" t="s">
        <v>829</v>
      </c>
      <c r="E1870">
        <v>0</v>
      </c>
      <c r="F1870">
        <v>24</v>
      </c>
      <c r="G1870">
        <v>4.8159720000000004</v>
      </c>
      <c r="H1870">
        <v>4.8159720000000004</v>
      </c>
    </row>
    <row r="1871" spans="1:8" x14ac:dyDescent="0.25">
      <c r="A1871">
        <v>1</v>
      </c>
      <c r="B1871" t="s">
        <v>6914</v>
      </c>
      <c r="C1871" t="s">
        <v>3014</v>
      </c>
      <c r="D1871" t="s">
        <v>830</v>
      </c>
      <c r="E1871">
        <v>1.5</v>
      </c>
      <c r="F1871">
        <v>12</v>
      </c>
      <c r="G1871">
        <v>21.111111000000001</v>
      </c>
      <c r="H1871">
        <v>21.111111000000001</v>
      </c>
    </row>
    <row r="1872" spans="1:8" x14ac:dyDescent="0.25">
      <c r="A1872">
        <v>1</v>
      </c>
      <c r="B1872" t="s">
        <v>6914</v>
      </c>
      <c r="C1872" t="s">
        <v>4044</v>
      </c>
      <c r="D1872" t="s">
        <v>831</v>
      </c>
      <c r="E1872">
        <v>7.1666670000000003</v>
      </c>
      <c r="F1872">
        <v>24</v>
      </c>
      <c r="G1872">
        <v>10.625908000000001</v>
      </c>
      <c r="H1872">
        <v>10.625908000000001</v>
      </c>
    </row>
    <row r="1873" spans="1:8" x14ac:dyDescent="0.25">
      <c r="A1873">
        <v>1</v>
      </c>
      <c r="B1873" t="s">
        <v>6914</v>
      </c>
      <c r="C1873" t="s">
        <v>4045</v>
      </c>
      <c r="D1873" t="s">
        <v>832</v>
      </c>
      <c r="E1873">
        <v>1</v>
      </c>
      <c r="F1873">
        <v>3</v>
      </c>
      <c r="G1873">
        <v>104.992733</v>
      </c>
      <c r="H1873">
        <v>104.992733</v>
      </c>
    </row>
    <row r="1874" spans="1:8" x14ac:dyDescent="0.25">
      <c r="A1874">
        <v>1</v>
      </c>
      <c r="B1874" t="s">
        <v>6914</v>
      </c>
      <c r="C1874" t="s">
        <v>4046</v>
      </c>
      <c r="D1874" t="s">
        <v>833</v>
      </c>
      <c r="E1874">
        <v>3.9166669999999999</v>
      </c>
      <c r="F1874">
        <v>12</v>
      </c>
      <c r="G1874">
        <v>17.11</v>
      </c>
      <c r="H1874">
        <v>17.11</v>
      </c>
    </row>
    <row r="1875" spans="1:8" x14ac:dyDescent="0.25">
      <c r="A1875">
        <v>1</v>
      </c>
      <c r="B1875" t="s">
        <v>6914</v>
      </c>
      <c r="C1875" t="s">
        <v>4047</v>
      </c>
      <c r="D1875" t="s">
        <v>834</v>
      </c>
      <c r="E1875">
        <v>0</v>
      </c>
      <c r="F1875">
        <v>40</v>
      </c>
      <c r="G1875">
        <v>31.397473999999999</v>
      </c>
      <c r="H1875">
        <v>27.066787999999999</v>
      </c>
    </row>
    <row r="1876" spans="1:8" x14ac:dyDescent="0.25">
      <c r="A1876">
        <v>1</v>
      </c>
      <c r="B1876" t="s">
        <v>6914</v>
      </c>
      <c r="C1876" t="s">
        <v>4048</v>
      </c>
      <c r="D1876" t="s">
        <v>835</v>
      </c>
      <c r="E1876">
        <v>0</v>
      </c>
      <c r="F1876">
        <v>30</v>
      </c>
      <c r="G1876">
        <v>17.380779</v>
      </c>
      <c r="H1876">
        <v>14.98343</v>
      </c>
    </row>
    <row r="1877" spans="1:8" x14ac:dyDescent="0.25">
      <c r="A1877">
        <v>1</v>
      </c>
      <c r="B1877" t="s">
        <v>6914</v>
      </c>
      <c r="C1877" t="s">
        <v>4049</v>
      </c>
      <c r="D1877" t="s">
        <v>4050</v>
      </c>
      <c r="E1877">
        <v>0</v>
      </c>
      <c r="F1877">
        <v>30</v>
      </c>
      <c r="G1877">
        <v>15.885816999999999</v>
      </c>
      <c r="H1877">
        <v>13.69467</v>
      </c>
    </row>
    <row r="1878" spans="1:8" x14ac:dyDescent="0.25">
      <c r="A1878">
        <v>1</v>
      </c>
      <c r="B1878" t="s">
        <v>6914</v>
      </c>
      <c r="C1878" t="s">
        <v>4051</v>
      </c>
      <c r="D1878" t="s">
        <v>836</v>
      </c>
      <c r="E1878">
        <v>0</v>
      </c>
      <c r="F1878">
        <v>12</v>
      </c>
      <c r="G1878">
        <v>52.164000000000001</v>
      </c>
      <c r="H1878">
        <v>48.3</v>
      </c>
    </row>
    <row r="1879" spans="1:8" x14ac:dyDescent="0.25">
      <c r="A1879">
        <v>1</v>
      </c>
      <c r="B1879" t="s">
        <v>6914</v>
      </c>
      <c r="C1879" t="s">
        <v>4052</v>
      </c>
      <c r="D1879" t="s">
        <v>837</v>
      </c>
      <c r="E1879">
        <v>0</v>
      </c>
      <c r="F1879">
        <v>10</v>
      </c>
      <c r="G1879">
        <v>78.996600000000001</v>
      </c>
      <c r="H1879">
        <v>73.144999999999996</v>
      </c>
    </row>
    <row r="1880" spans="1:8" x14ac:dyDescent="0.25">
      <c r="A1880">
        <v>1</v>
      </c>
      <c r="B1880" t="s">
        <v>6914</v>
      </c>
      <c r="C1880" t="s">
        <v>4053</v>
      </c>
      <c r="D1880" t="s">
        <v>838</v>
      </c>
      <c r="E1880">
        <v>0</v>
      </c>
      <c r="F1880">
        <v>10</v>
      </c>
      <c r="G1880">
        <v>44.943886999999997</v>
      </c>
      <c r="H1880">
        <v>41.614710000000002</v>
      </c>
    </row>
    <row r="1881" spans="1:8" x14ac:dyDescent="0.25">
      <c r="A1881">
        <v>1</v>
      </c>
      <c r="B1881" t="s">
        <v>6914</v>
      </c>
      <c r="C1881" t="s">
        <v>4054</v>
      </c>
      <c r="D1881" t="s">
        <v>839</v>
      </c>
      <c r="E1881">
        <v>0</v>
      </c>
      <c r="F1881">
        <v>10</v>
      </c>
      <c r="G1881">
        <v>50.547660999999998</v>
      </c>
      <c r="H1881">
        <v>46.80339</v>
      </c>
    </row>
    <row r="1882" spans="1:8" x14ac:dyDescent="0.25">
      <c r="A1882">
        <v>1</v>
      </c>
      <c r="B1882" t="s">
        <v>6914</v>
      </c>
      <c r="C1882" t="s">
        <v>4055</v>
      </c>
      <c r="D1882" t="s">
        <v>840</v>
      </c>
      <c r="E1882">
        <v>0</v>
      </c>
      <c r="F1882">
        <v>10</v>
      </c>
      <c r="G1882">
        <v>47.415035000000003</v>
      </c>
      <c r="H1882">
        <v>43.902810000000002</v>
      </c>
    </row>
    <row r="1883" spans="1:8" x14ac:dyDescent="0.25">
      <c r="A1883">
        <v>1</v>
      </c>
      <c r="B1883" t="s">
        <v>6914</v>
      </c>
      <c r="C1883" t="s">
        <v>4056</v>
      </c>
      <c r="D1883" t="s">
        <v>841</v>
      </c>
      <c r="E1883">
        <v>0</v>
      </c>
      <c r="F1883">
        <v>10</v>
      </c>
      <c r="G1883">
        <v>45.153418000000002</v>
      </c>
      <c r="H1883">
        <v>41.808720000000001</v>
      </c>
    </row>
    <row r="1884" spans="1:8" x14ac:dyDescent="0.25">
      <c r="A1884">
        <v>1</v>
      </c>
      <c r="B1884" t="s">
        <v>6914</v>
      </c>
      <c r="C1884" t="s">
        <v>4057</v>
      </c>
      <c r="D1884" t="s">
        <v>4058</v>
      </c>
      <c r="E1884">
        <v>0</v>
      </c>
      <c r="F1884">
        <v>30</v>
      </c>
      <c r="G1884">
        <v>0</v>
      </c>
      <c r="H1884">
        <v>0</v>
      </c>
    </row>
    <row r="1885" spans="1:8" x14ac:dyDescent="0.25">
      <c r="A1885">
        <v>1</v>
      </c>
      <c r="B1885" t="s">
        <v>6914</v>
      </c>
      <c r="C1885" t="s">
        <v>4059</v>
      </c>
      <c r="D1885" t="s">
        <v>842</v>
      </c>
      <c r="E1885">
        <v>0</v>
      </c>
      <c r="F1885">
        <v>10</v>
      </c>
      <c r="G1885">
        <v>46.023487000000003</v>
      </c>
      <c r="H1885">
        <v>42.614339999999999</v>
      </c>
    </row>
    <row r="1886" spans="1:8" x14ac:dyDescent="0.25">
      <c r="A1886">
        <v>1</v>
      </c>
      <c r="B1886" t="s">
        <v>6914</v>
      </c>
      <c r="C1886" t="s">
        <v>4060</v>
      </c>
      <c r="D1886" t="s">
        <v>843</v>
      </c>
      <c r="E1886">
        <v>0</v>
      </c>
      <c r="F1886">
        <v>10</v>
      </c>
      <c r="G1886">
        <v>48.074634000000003</v>
      </c>
      <c r="H1886">
        <v>44.513550000000002</v>
      </c>
    </row>
    <row r="1887" spans="1:8" x14ac:dyDescent="0.25">
      <c r="A1887">
        <v>1</v>
      </c>
      <c r="B1887" t="s">
        <v>6914</v>
      </c>
      <c r="C1887" t="s">
        <v>4061</v>
      </c>
      <c r="D1887" t="s">
        <v>844</v>
      </c>
      <c r="E1887">
        <v>0</v>
      </c>
      <c r="F1887">
        <v>10</v>
      </c>
      <c r="G1887">
        <v>45.152985999999999</v>
      </c>
      <c r="H1887">
        <v>41.808320000000002</v>
      </c>
    </row>
    <row r="1888" spans="1:8" x14ac:dyDescent="0.25">
      <c r="A1888">
        <v>1</v>
      </c>
      <c r="B1888" t="s">
        <v>6914</v>
      </c>
      <c r="C1888" t="s">
        <v>4062</v>
      </c>
      <c r="D1888" t="s">
        <v>845</v>
      </c>
      <c r="E1888">
        <v>12.666667</v>
      </c>
      <c r="F1888">
        <v>6</v>
      </c>
      <c r="G1888">
        <v>125.19703699999999</v>
      </c>
      <c r="H1888">
        <v>115.923182</v>
      </c>
    </row>
    <row r="1889" spans="1:8" x14ac:dyDescent="0.25">
      <c r="A1889">
        <v>1</v>
      </c>
      <c r="B1889" t="s">
        <v>6914</v>
      </c>
      <c r="C1889" t="s">
        <v>4063</v>
      </c>
      <c r="D1889" t="s">
        <v>846</v>
      </c>
      <c r="E1889">
        <v>0</v>
      </c>
      <c r="F1889">
        <v>10</v>
      </c>
      <c r="G1889">
        <v>54.201765999999999</v>
      </c>
      <c r="H1889">
        <v>50.186819999999997</v>
      </c>
    </row>
    <row r="1890" spans="1:8" x14ac:dyDescent="0.25">
      <c r="A1890">
        <v>1</v>
      </c>
      <c r="B1890" t="s">
        <v>6914</v>
      </c>
      <c r="C1890" t="s">
        <v>4064</v>
      </c>
      <c r="D1890" t="s">
        <v>2333</v>
      </c>
      <c r="E1890">
        <v>0</v>
      </c>
      <c r="F1890">
        <v>10</v>
      </c>
      <c r="G1890">
        <v>52.077330000000003</v>
      </c>
      <c r="H1890">
        <v>48.219749999999998</v>
      </c>
    </row>
    <row r="1891" spans="1:8" x14ac:dyDescent="0.25">
      <c r="A1891">
        <v>1</v>
      </c>
      <c r="B1891" t="s">
        <v>6914</v>
      </c>
      <c r="C1891" t="s">
        <v>4065</v>
      </c>
      <c r="D1891" t="s">
        <v>2505</v>
      </c>
      <c r="E1891">
        <v>0</v>
      </c>
      <c r="F1891">
        <v>6</v>
      </c>
      <c r="G1891">
        <v>0</v>
      </c>
      <c r="H1891">
        <v>0</v>
      </c>
    </row>
    <row r="1892" spans="1:8" x14ac:dyDescent="0.25">
      <c r="A1892">
        <v>1</v>
      </c>
      <c r="B1892" t="s">
        <v>6914</v>
      </c>
      <c r="C1892" t="s">
        <v>4066</v>
      </c>
      <c r="D1892" t="s">
        <v>847</v>
      </c>
      <c r="E1892">
        <v>0</v>
      </c>
      <c r="F1892">
        <v>30</v>
      </c>
      <c r="G1892">
        <v>20.358000000000001</v>
      </c>
      <c r="H1892">
        <v>18.850000000000001</v>
      </c>
    </row>
    <row r="1893" spans="1:8" x14ac:dyDescent="0.25">
      <c r="A1893">
        <v>1</v>
      </c>
      <c r="B1893" t="s">
        <v>6914</v>
      </c>
      <c r="C1893" t="s">
        <v>4067</v>
      </c>
      <c r="D1893" t="s">
        <v>2463</v>
      </c>
      <c r="E1893">
        <v>0</v>
      </c>
      <c r="F1893">
        <v>30</v>
      </c>
      <c r="G1893">
        <v>0</v>
      </c>
      <c r="H1893">
        <v>0</v>
      </c>
    </row>
    <row r="1894" spans="1:8" x14ac:dyDescent="0.25">
      <c r="A1894">
        <v>1</v>
      </c>
      <c r="B1894" t="s">
        <v>6914</v>
      </c>
      <c r="C1894" t="s">
        <v>4068</v>
      </c>
      <c r="D1894" t="s">
        <v>848</v>
      </c>
      <c r="E1894">
        <v>10.225</v>
      </c>
      <c r="F1894">
        <v>40</v>
      </c>
      <c r="G1894">
        <v>34.344000000000001</v>
      </c>
      <c r="H1894">
        <v>31.8</v>
      </c>
    </row>
    <row r="1895" spans="1:8" x14ac:dyDescent="0.25">
      <c r="A1895">
        <v>1</v>
      </c>
      <c r="B1895" t="s">
        <v>6914</v>
      </c>
      <c r="C1895" t="s">
        <v>4069</v>
      </c>
      <c r="D1895" t="s">
        <v>849</v>
      </c>
      <c r="E1895">
        <v>17.866668000000001</v>
      </c>
      <c r="F1895">
        <v>15</v>
      </c>
      <c r="G1895">
        <v>51.84</v>
      </c>
      <c r="H1895">
        <v>48</v>
      </c>
    </row>
    <row r="1896" spans="1:8" x14ac:dyDescent="0.25">
      <c r="A1896">
        <v>1</v>
      </c>
      <c r="B1896" t="s">
        <v>6914</v>
      </c>
      <c r="C1896" t="s">
        <v>4070</v>
      </c>
      <c r="D1896" t="s">
        <v>850</v>
      </c>
      <c r="E1896">
        <v>14.055557</v>
      </c>
      <c r="F1896">
        <v>18</v>
      </c>
      <c r="G1896">
        <v>71.28</v>
      </c>
      <c r="H1896">
        <v>66</v>
      </c>
    </row>
    <row r="1897" spans="1:8" x14ac:dyDescent="0.25">
      <c r="A1897">
        <v>1</v>
      </c>
      <c r="B1897" t="s">
        <v>6914</v>
      </c>
      <c r="C1897" t="s">
        <v>4071</v>
      </c>
      <c r="D1897" t="s">
        <v>851</v>
      </c>
      <c r="E1897">
        <v>7.3026289999999996</v>
      </c>
      <c r="F1897">
        <v>76</v>
      </c>
      <c r="G1897">
        <v>21.6</v>
      </c>
      <c r="H1897">
        <v>20</v>
      </c>
    </row>
    <row r="1898" spans="1:8" x14ac:dyDescent="0.25">
      <c r="A1898">
        <v>1</v>
      </c>
      <c r="B1898" t="s">
        <v>6914</v>
      </c>
      <c r="C1898" t="s">
        <v>4072</v>
      </c>
      <c r="D1898" t="s">
        <v>852</v>
      </c>
      <c r="E1898">
        <v>11.458332</v>
      </c>
      <c r="F1898">
        <v>48</v>
      </c>
      <c r="G1898">
        <v>33.479999999999997</v>
      </c>
      <c r="H1898">
        <v>31</v>
      </c>
    </row>
    <row r="1899" spans="1:8" x14ac:dyDescent="0.25">
      <c r="A1899">
        <v>1</v>
      </c>
      <c r="B1899" t="s">
        <v>6914</v>
      </c>
      <c r="C1899" t="s">
        <v>4073</v>
      </c>
      <c r="D1899" t="s">
        <v>853</v>
      </c>
      <c r="E1899">
        <v>16.833333</v>
      </c>
      <c r="F1899">
        <v>12</v>
      </c>
      <c r="G1899">
        <v>74.52</v>
      </c>
      <c r="H1899">
        <v>69</v>
      </c>
    </row>
    <row r="1900" spans="1:8" x14ac:dyDescent="0.25">
      <c r="A1900">
        <v>1</v>
      </c>
      <c r="B1900" t="s">
        <v>6914</v>
      </c>
      <c r="C1900" t="s">
        <v>4074</v>
      </c>
      <c r="D1900" t="s">
        <v>854</v>
      </c>
      <c r="E1900">
        <v>14.166665999999999</v>
      </c>
      <c r="F1900">
        <v>12</v>
      </c>
      <c r="G1900">
        <v>74.52</v>
      </c>
      <c r="H1900">
        <v>69</v>
      </c>
    </row>
    <row r="1901" spans="1:8" x14ac:dyDescent="0.25">
      <c r="A1901">
        <v>1</v>
      </c>
      <c r="B1901" t="s">
        <v>6914</v>
      </c>
      <c r="C1901" t="s">
        <v>4075</v>
      </c>
      <c r="D1901" t="s">
        <v>2330</v>
      </c>
      <c r="E1901">
        <v>3.45</v>
      </c>
      <c r="F1901">
        <v>20</v>
      </c>
      <c r="G1901">
        <v>43.2</v>
      </c>
      <c r="H1901">
        <v>40</v>
      </c>
    </row>
    <row r="1902" spans="1:8" x14ac:dyDescent="0.25">
      <c r="A1902">
        <v>1</v>
      </c>
      <c r="B1902" t="s">
        <v>6914</v>
      </c>
      <c r="C1902" t="s">
        <v>4076</v>
      </c>
      <c r="D1902" t="s">
        <v>855</v>
      </c>
      <c r="E1902">
        <v>4.6190470000000001</v>
      </c>
      <c r="F1902">
        <v>42</v>
      </c>
      <c r="G1902">
        <v>38.880000000000003</v>
      </c>
      <c r="H1902">
        <v>36</v>
      </c>
    </row>
    <row r="1903" spans="1:8" x14ac:dyDescent="0.25">
      <c r="A1903">
        <v>1</v>
      </c>
      <c r="B1903" t="s">
        <v>6914</v>
      </c>
      <c r="C1903" t="s">
        <v>4077</v>
      </c>
      <c r="D1903" t="s">
        <v>856</v>
      </c>
      <c r="E1903">
        <v>0</v>
      </c>
      <c r="F1903">
        <v>30</v>
      </c>
      <c r="G1903">
        <v>33.479999999999997</v>
      </c>
      <c r="H1903">
        <v>31</v>
      </c>
    </row>
    <row r="1904" spans="1:8" x14ac:dyDescent="0.25">
      <c r="A1904">
        <v>1</v>
      </c>
      <c r="B1904" t="s">
        <v>6914</v>
      </c>
      <c r="C1904" t="s">
        <v>6344</v>
      </c>
      <c r="D1904" t="s">
        <v>6345</v>
      </c>
      <c r="E1904">
        <v>10.625000999999999</v>
      </c>
      <c r="F1904">
        <v>24</v>
      </c>
      <c r="G1904">
        <v>46.44</v>
      </c>
      <c r="H1904">
        <v>43</v>
      </c>
    </row>
    <row r="1905" spans="1:8" x14ac:dyDescent="0.25">
      <c r="A1905">
        <v>1</v>
      </c>
      <c r="B1905" t="s">
        <v>6914</v>
      </c>
      <c r="C1905" t="s">
        <v>4078</v>
      </c>
      <c r="D1905" t="s">
        <v>857</v>
      </c>
      <c r="E1905">
        <v>6.9605240000000004</v>
      </c>
      <c r="F1905">
        <v>76</v>
      </c>
      <c r="G1905">
        <v>27</v>
      </c>
      <c r="H1905">
        <v>25</v>
      </c>
    </row>
    <row r="1906" spans="1:8" x14ac:dyDescent="0.25">
      <c r="A1906">
        <v>1</v>
      </c>
      <c r="B1906" t="s">
        <v>6914</v>
      </c>
      <c r="C1906" t="s">
        <v>4079</v>
      </c>
      <c r="D1906" t="s">
        <v>2352</v>
      </c>
      <c r="E1906">
        <v>31.428574999999999</v>
      </c>
      <c r="F1906">
        <v>28</v>
      </c>
      <c r="G1906">
        <v>44.28</v>
      </c>
      <c r="H1906">
        <v>41</v>
      </c>
    </row>
    <row r="1907" spans="1:8" x14ac:dyDescent="0.25">
      <c r="A1907">
        <v>1</v>
      </c>
      <c r="B1907" t="s">
        <v>6914</v>
      </c>
      <c r="C1907" t="s">
        <v>4080</v>
      </c>
      <c r="D1907" t="s">
        <v>858</v>
      </c>
      <c r="E1907">
        <v>3.9999989999999999</v>
      </c>
      <c r="F1907">
        <v>42</v>
      </c>
      <c r="G1907">
        <v>38.880000000000003</v>
      </c>
      <c r="H1907">
        <v>36</v>
      </c>
    </row>
    <row r="1908" spans="1:8" x14ac:dyDescent="0.25">
      <c r="A1908">
        <v>1</v>
      </c>
      <c r="B1908" t="s">
        <v>6914</v>
      </c>
      <c r="C1908" t="s">
        <v>4081</v>
      </c>
      <c r="D1908" t="s">
        <v>859</v>
      </c>
      <c r="E1908">
        <v>2.9047610000000001</v>
      </c>
      <c r="F1908">
        <v>42</v>
      </c>
      <c r="G1908">
        <v>38.880000000000003</v>
      </c>
      <c r="H1908">
        <v>36</v>
      </c>
    </row>
    <row r="1909" spans="1:8" x14ac:dyDescent="0.25">
      <c r="A1909">
        <v>1</v>
      </c>
      <c r="B1909" t="s">
        <v>6914</v>
      </c>
      <c r="C1909" t="s">
        <v>4082</v>
      </c>
      <c r="D1909" t="s">
        <v>4083</v>
      </c>
      <c r="E1909">
        <v>0</v>
      </c>
      <c r="F1909">
        <v>48</v>
      </c>
      <c r="G1909">
        <v>0</v>
      </c>
      <c r="H1909">
        <v>0</v>
      </c>
    </row>
    <row r="1910" spans="1:8" x14ac:dyDescent="0.25">
      <c r="A1910">
        <v>1</v>
      </c>
      <c r="B1910" t="s">
        <v>6914</v>
      </c>
      <c r="C1910" t="s">
        <v>4084</v>
      </c>
      <c r="D1910" t="s">
        <v>4085</v>
      </c>
      <c r="E1910">
        <v>-0.130435</v>
      </c>
      <c r="F1910">
        <v>46</v>
      </c>
      <c r="G1910">
        <v>30.78</v>
      </c>
      <c r="H1910">
        <v>28.5</v>
      </c>
    </row>
    <row r="1911" spans="1:8" x14ac:dyDescent="0.25">
      <c r="A1911">
        <v>1</v>
      </c>
      <c r="B1911" t="s">
        <v>6914</v>
      </c>
      <c r="C1911" t="s">
        <v>4086</v>
      </c>
      <c r="D1911" t="s">
        <v>860</v>
      </c>
      <c r="E1911">
        <v>10.666668</v>
      </c>
      <c r="F1911">
        <v>18</v>
      </c>
      <c r="G1911">
        <v>57.24</v>
      </c>
      <c r="H1911">
        <v>53</v>
      </c>
    </row>
    <row r="1912" spans="1:8" x14ac:dyDescent="0.25">
      <c r="A1912">
        <v>1</v>
      </c>
      <c r="B1912" t="s">
        <v>6914</v>
      </c>
      <c r="C1912" t="s">
        <v>4087</v>
      </c>
      <c r="D1912" t="s">
        <v>861</v>
      </c>
      <c r="E1912">
        <v>0</v>
      </c>
      <c r="F1912">
        <v>24</v>
      </c>
      <c r="G1912">
        <v>57.24</v>
      </c>
      <c r="H1912">
        <v>53</v>
      </c>
    </row>
    <row r="1913" spans="1:8" x14ac:dyDescent="0.25">
      <c r="A1913">
        <v>1</v>
      </c>
      <c r="B1913" t="s">
        <v>6914</v>
      </c>
      <c r="C1913" t="s">
        <v>4088</v>
      </c>
      <c r="D1913" t="s">
        <v>862</v>
      </c>
      <c r="E1913">
        <v>1.95</v>
      </c>
      <c r="F1913">
        <v>20</v>
      </c>
      <c r="G1913">
        <v>43.2</v>
      </c>
      <c r="H1913">
        <v>40</v>
      </c>
    </row>
    <row r="1914" spans="1:8" x14ac:dyDescent="0.25">
      <c r="A1914">
        <v>1</v>
      </c>
      <c r="B1914" t="s">
        <v>6914</v>
      </c>
      <c r="C1914" t="s">
        <v>4089</v>
      </c>
      <c r="D1914" t="s">
        <v>863</v>
      </c>
      <c r="E1914">
        <v>34.642851999999998</v>
      </c>
      <c r="F1914">
        <v>42</v>
      </c>
      <c r="G1914">
        <v>38.880000000000003</v>
      </c>
      <c r="H1914">
        <v>36</v>
      </c>
    </row>
    <row r="1915" spans="1:8" x14ac:dyDescent="0.25">
      <c r="A1915">
        <v>1</v>
      </c>
      <c r="B1915" t="s">
        <v>6914</v>
      </c>
      <c r="C1915" t="s">
        <v>4090</v>
      </c>
      <c r="D1915" t="s">
        <v>864</v>
      </c>
      <c r="E1915">
        <v>4.4047609999999997</v>
      </c>
      <c r="F1915">
        <v>42</v>
      </c>
      <c r="G1915">
        <v>38.880000000000003</v>
      </c>
      <c r="H1915">
        <v>36</v>
      </c>
    </row>
    <row r="1916" spans="1:8" x14ac:dyDescent="0.25">
      <c r="A1916">
        <v>1</v>
      </c>
      <c r="B1916" t="s">
        <v>6914</v>
      </c>
      <c r="C1916" t="s">
        <v>4091</v>
      </c>
      <c r="D1916" t="s">
        <v>865</v>
      </c>
      <c r="E1916">
        <v>0.65625</v>
      </c>
      <c r="F1916">
        <v>32</v>
      </c>
      <c r="G1916">
        <v>38.880000000000003</v>
      </c>
      <c r="H1916">
        <v>36</v>
      </c>
    </row>
    <row r="1917" spans="1:8" x14ac:dyDescent="0.25">
      <c r="A1917">
        <v>1</v>
      </c>
      <c r="B1917" t="s">
        <v>6914</v>
      </c>
      <c r="C1917" t="s">
        <v>4092</v>
      </c>
      <c r="D1917" t="s">
        <v>866</v>
      </c>
      <c r="E1917">
        <v>2.9375</v>
      </c>
      <c r="F1917">
        <v>16</v>
      </c>
      <c r="G1917">
        <v>49.68</v>
      </c>
      <c r="H1917">
        <v>46</v>
      </c>
    </row>
    <row r="1918" spans="1:8" x14ac:dyDescent="0.25">
      <c r="A1918">
        <v>1</v>
      </c>
      <c r="B1918" t="s">
        <v>6914</v>
      </c>
      <c r="C1918" t="s">
        <v>4093</v>
      </c>
      <c r="D1918" t="s">
        <v>867</v>
      </c>
      <c r="E1918">
        <v>0</v>
      </c>
      <c r="F1918">
        <v>24</v>
      </c>
      <c r="G1918">
        <v>21.496320000000001</v>
      </c>
      <c r="H1918">
        <v>19.904</v>
      </c>
    </row>
    <row r="1919" spans="1:8" x14ac:dyDescent="0.25">
      <c r="A1919">
        <v>1</v>
      </c>
      <c r="B1919" t="s">
        <v>6914</v>
      </c>
      <c r="C1919" t="s">
        <v>4094</v>
      </c>
      <c r="D1919" t="s">
        <v>868</v>
      </c>
      <c r="E1919">
        <v>0</v>
      </c>
      <c r="F1919">
        <v>24</v>
      </c>
      <c r="G1919">
        <v>21.496752000000001</v>
      </c>
      <c r="H1919">
        <v>19.904399999999999</v>
      </c>
    </row>
    <row r="1920" spans="1:8" x14ac:dyDescent="0.25">
      <c r="A1920">
        <v>1</v>
      </c>
      <c r="B1920" t="s">
        <v>6914</v>
      </c>
      <c r="C1920" t="s">
        <v>4095</v>
      </c>
      <c r="D1920" t="s">
        <v>869</v>
      </c>
      <c r="E1920">
        <v>0</v>
      </c>
      <c r="F1920">
        <v>24</v>
      </c>
      <c r="G1920">
        <v>21.496752000000001</v>
      </c>
      <c r="H1920">
        <v>19.904399999999999</v>
      </c>
    </row>
    <row r="1921" spans="1:8" x14ac:dyDescent="0.25">
      <c r="A1921">
        <v>1</v>
      </c>
      <c r="B1921" t="s">
        <v>6914</v>
      </c>
      <c r="C1921" t="s">
        <v>4096</v>
      </c>
      <c r="D1921" t="s">
        <v>870</v>
      </c>
      <c r="E1921">
        <v>0</v>
      </c>
      <c r="F1921">
        <v>24</v>
      </c>
      <c r="G1921">
        <v>21.496752000000001</v>
      </c>
      <c r="H1921">
        <v>19.904399999999999</v>
      </c>
    </row>
    <row r="1922" spans="1:8" x14ac:dyDescent="0.25">
      <c r="A1922">
        <v>1</v>
      </c>
      <c r="B1922" t="s">
        <v>6914</v>
      </c>
      <c r="C1922" t="s">
        <v>4097</v>
      </c>
      <c r="D1922" t="s">
        <v>871</v>
      </c>
      <c r="E1922">
        <v>0</v>
      </c>
      <c r="F1922">
        <v>24</v>
      </c>
      <c r="G1922">
        <v>21.496752000000001</v>
      </c>
      <c r="H1922">
        <v>19.904399999999999</v>
      </c>
    </row>
    <row r="1923" spans="1:8" x14ac:dyDescent="0.25">
      <c r="A1923">
        <v>1</v>
      </c>
      <c r="B1923" t="s">
        <v>6914</v>
      </c>
      <c r="C1923" t="s">
        <v>4098</v>
      </c>
      <c r="D1923" t="s">
        <v>872</v>
      </c>
      <c r="E1923">
        <v>0</v>
      </c>
      <c r="F1923">
        <v>24</v>
      </c>
      <c r="G1923">
        <v>21.496752000000001</v>
      </c>
      <c r="H1923">
        <v>19.904399999999999</v>
      </c>
    </row>
    <row r="1924" spans="1:8" x14ac:dyDescent="0.25">
      <c r="A1924">
        <v>1</v>
      </c>
      <c r="B1924" t="s">
        <v>6914</v>
      </c>
      <c r="C1924" t="s">
        <v>4099</v>
      </c>
      <c r="D1924" t="s">
        <v>873</v>
      </c>
      <c r="E1924">
        <v>0</v>
      </c>
      <c r="F1924">
        <v>24</v>
      </c>
      <c r="G1924">
        <v>21.496752000000001</v>
      </c>
      <c r="H1924">
        <v>19.904399999999999</v>
      </c>
    </row>
    <row r="1925" spans="1:8" x14ac:dyDescent="0.25">
      <c r="A1925">
        <v>1</v>
      </c>
      <c r="B1925" t="s">
        <v>6914</v>
      </c>
      <c r="C1925" t="s">
        <v>4100</v>
      </c>
      <c r="D1925" t="s">
        <v>874</v>
      </c>
      <c r="E1925">
        <v>0</v>
      </c>
      <c r="F1925">
        <v>24</v>
      </c>
      <c r="G1925">
        <v>21.496752000000001</v>
      </c>
      <c r="H1925">
        <v>19.904399999999999</v>
      </c>
    </row>
    <row r="1926" spans="1:8" x14ac:dyDescent="0.25">
      <c r="A1926">
        <v>1</v>
      </c>
      <c r="B1926" t="s">
        <v>6914</v>
      </c>
      <c r="C1926" t="s">
        <v>4101</v>
      </c>
      <c r="D1926" t="s">
        <v>875</v>
      </c>
      <c r="E1926">
        <v>8.6666659999999993</v>
      </c>
      <c r="F1926">
        <v>12</v>
      </c>
      <c r="G1926">
        <v>30.369599999999998</v>
      </c>
      <c r="H1926">
        <v>28.12</v>
      </c>
    </row>
    <row r="1927" spans="1:8" x14ac:dyDescent="0.25">
      <c r="A1927">
        <v>1</v>
      </c>
      <c r="B1927" t="s">
        <v>6914</v>
      </c>
      <c r="C1927" t="s">
        <v>4102</v>
      </c>
      <c r="D1927" t="s">
        <v>876</v>
      </c>
      <c r="E1927">
        <v>3.5</v>
      </c>
      <c r="F1927">
        <v>12</v>
      </c>
      <c r="G1927">
        <v>111.35232000000001</v>
      </c>
      <c r="H1927">
        <v>103.104</v>
      </c>
    </row>
    <row r="1928" spans="1:8" x14ac:dyDescent="0.25">
      <c r="A1928">
        <v>1</v>
      </c>
      <c r="B1928" t="s">
        <v>6914</v>
      </c>
      <c r="C1928" t="s">
        <v>4103</v>
      </c>
      <c r="D1928" t="s">
        <v>2560</v>
      </c>
      <c r="E1928">
        <v>3.9166669999999999</v>
      </c>
      <c r="F1928">
        <v>12</v>
      </c>
      <c r="G1928">
        <v>122.49791999999999</v>
      </c>
      <c r="H1928">
        <v>113.42400000000001</v>
      </c>
    </row>
    <row r="1929" spans="1:8" x14ac:dyDescent="0.25">
      <c r="A1929">
        <v>1</v>
      </c>
      <c r="B1929" t="s">
        <v>6914</v>
      </c>
      <c r="C1929" t="s">
        <v>4104</v>
      </c>
      <c r="D1929" t="s">
        <v>877</v>
      </c>
      <c r="E1929">
        <v>7.4166660000000002</v>
      </c>
      <c r="F1929">
        <v>12</v>
      </c>
      <c r="G1929">
        <v>30.369599999999998</v>
      </c>
      <c r="H1929">
        <v>28.12</v>
      </c>
    </row>
    <row r="1930" spans="1:8" x14ac:dyDescent="0.25">
      <c r="A1930">
        <v>1</v>
      </c>
      <c r="B1930" t="s">
        <v>6914</v>
      </c>
      <c r="C1930" t="s">
        <v>4105</v>
      </c>
      <c r="D1930" t="s">
        <v>878</v>
      </c>
      <c r="E1930">
        <v>4</v>
      </c>
      <c r="F1930">
        <v>12</v>
      </c>
      <c r="G1930">
        <v>30.369599999999998</v>
      </c>
      <c r="H1930">
        <v>28.12</v>
      </c>
    </row>
    <row r="1931" spans="1:8" x14ac:dyDescent="0.25">
      <c r="A1931">
        <v>1</v>
      </c>
      <c r="B1931" t="s">
        <v>6914</v>
      </c>
      <c r="C1931" t="s">
        <v>4106</v>
      </c>
      <c r="D1931" t="s">
        <v>879</v>
      </c>
      <c r="E1931">
        <v>5.1666660000000002</v>
      </c>
      <c r="F1931">
        <v>12</v>
      </c>
      <c r="G1931">
        <v>44.539200000000001</v>
      </c>
      <c r="H1931">
        <v>41.24</v>
      </c>
    </row>
    <row r="1932" spans="1:8" x14ac:dyDescent="0.25">
      <c r="A1932">
        <v>1</v>
      </c>
      <c r="B1932" t="s">
        <v>6914</v>
      </c>
      <c r="C1932" t="s">
        <v>4107</v>
      </c>
      <c r="D1932" t="s">
        <v>880</v>
      </c>
      <c r="E1932">
        <v>0</v>
      </c>
      <c r="F1932">
        <v>24</v>
      </c>
      <c r="G1932">
        <v>45.558720000000001</v>
      </c>
      <c r="H1932">
        <v>42.183999999999997</v>
      </c>
    </row>
    <row r="1933" spans="1:8" x14ac:dyDescent="0.25">
      <c r="A1933">
        <v>1</v>
      </c>
      <c r="B1933" t="s">
        <v>6914</v>
      </c>
      <c r="C1933" t="s">
        <v>4108</v>
      </c>
      <c r="D1933" t="s">
        <v>881</v>
      </c>
      <c r="E1933">
        <v>0</v>
      </c>
      <c r="F1933">
        <v>24</v>
      </c>
      <c r="G1933">
        <v>38.880000000000003</v>
      </c>
      <c r="H1933">
        <v>36</v>
      </c>
    </row>
    <row r="1934" spans="1:8" x14ac:dyDescent="0.25">
      <c r="A1934">
        <v>1</v>
      </c>
      <c r="B1934" t="s">
        <v>6914</v>
      </c>
      <c r="C1934" t="s">
        <v>4109</v>
      </c>
      <c r="D1934" t="s">
        <v>882</v>
      </c>
      <c r="E1934">
        <v>0</v>
      </c>
      <c r="F1934">
        <v>12</v>
      </c>
      <c r="G1934">
        <v>54</v>
      </c>
      <c r="H1934">
        <v>50</v>
      </c>
    </row>
    <row r="1935" spans="1:8" x14ac:dyDescent="0.25">
      <c r="A1935">
        <v>1</v>
      </c>
      <c r="B1935" t="s">
        <v>6914</v>
      </c>
      <c r="C1935" t="s">
        <v>4110</v>
      </c>
      <c r="D1935" t="s">
        <v>883</v>
      </c>
      <c r="E1935">
        <v>0</v>
      </c>
      <c r="F1935">
        <v>12</v>
      </c>
      <c r="G1935">
        <v>54</v>
      </c>
      <c r="H1935">
        <v>50</v>
      </c>
    </row>
    <row r="1936" spans="1:8" x14ac:dyDescent="0.25">
      <c r="A1936">
        <v>1</v>
      </c>
      <c r="B1936" t="s">
        <v>6914</v>
      </c>
      <c r="C1936" t="s">
        <v>4111</v>
      </c>
      <c r="D1936" t="s">
        <v>884</v>
      </c>
      <c r="E1936">
        <v>4.5833329999999997</v>
      </c>
      <c r="F1936">
        <v>12</v>
      </c>
      <c r="G1936">
        <v>30.369599999999998</v>
      </c>
      <c r="H1936">
        <v>28.12</v>
      </c>
    </row>
    <row r="1937" spans="1:8" x14ac:dyDescent="0.25">
      <c r="A1937">
        <v>1</v>
      </c>
      <c r="B1937" t="s">
        <v>6914</v>
      </c>
      <c r="C1937" t="s">
        <v>4112</v>
      </c>
      <c r="D1937" t="s">
        <v>885</v>
      </c>
      <c r="E1937">
        <v>0</v>
      </c>
      <c r="F1937">
        <v>24</v>
      </c>
      <c r="G1937">
        <v>47.52</v>
      </c>
      <c r="H1937">
        <v>44</v>
      </c>
    </row>
    <row r="1938" spans="1:8" x14ac:dyDescent="0.25">
      <c r="A1938">
        <v>1</v>
      </c>
      <c r="B1938" t="s">
        <v>6914</v>
      </c>
      <c r="C1938" t="s">
        <v>4113</v>
      </c>
      <c r="D1938" t="s">
        <v>886</v>
      </c>
      <c r="E1938">
        <v>0</v>
      </c>
      <c r="F1938">
        <v>24</v>
      </c>
      <c r="G1938">
        <v>38.880000000000003</v>
      </c>
      <c r="H1938">
        <v>36</v>
      </c>
    </row>
    <row r="1939" spans="1:8" x14ac:dyDescent="0.25">
      <c r="A1939">
        <v>1</v>
      </c>
      <c r="B1939" t="s">
        <v>6914</v>
      </c>
      <c r="C1939" t="s">
        <v>4114</v>
      </c>
      <c r="D1939" t="s">
        <v>887</v>
      </c>
      <c r="E1939">
        <v>0</v>
      </c>
      <c r="F1939">
        <v>24</v>
      </c>
      <c r="G1939">
        <v>51.84</v>
      </c>
      <c r="H1939">
        <v>48</v>
      </c>
    </row>
    <row r="1940" spans="1:8" x14ac:dyDescent="0.25">
      <c r="A1940">
        <v>1</v>
      </c>
      <c r="B1940" t="s">
        <v>6914</v>
      </c>
      <c r="C1940" t="s">
        <v>4115</v>
      </c>
      <c r="D1940" t="s">
        <v>2422</v>
      </c>
      <c r="E1940">
        <v>3.0833330000000001</v>
      </c>
      <c r="F1940">
        <v>12</v>
      </c>
      <c r="G1940">
        <v>60.739199999999997</v>
      </c>
      <c r="H1940">
        <v>56.24</v>
      </c>
    </row>
    <row r="1941" spans="1:8" x14ac:dyDescent="0.25">
      <c r="A1941">
        <v>1</v>
      </c>
      <c r="B1941" t="s">
        <v>6914</v>
      </c>
      <c r="C1941" t="s">
        <v>4116</v>
      </c>
      <c r="D1941" t="s">
        <v>2609</v>
      </c>
      <c r="E1941">
        <v>0</v>
      </c>
      <c r="F1941">
        <v>12</v>
      </c>
      <c r="G1941">
        <v>0</v>
      </c>
      <c r="H1941">
        <v>0</v>
      </c>
    </row>
    <row r="1942" spans="1:8" x14ac:dyDescent="0.25">
      <c r="A1942">
        <v>1</v>
      </c>
      <c r="B1942" t="s">
        <v>6914</v>
      </c>
      <c r="C1942" t="s">
        <v>4117</v>
      </c>
      <c r="D1942" t="s">
        <v>2326</v>
      </c>
      <c r="E1942">
        <v>0</v>
      </c>
      <c r="F1942">
        <v>24</v>
      </c>
      <c r="G1942">
        <v>30.002400000000002</v>
      </c>
      <c r="H1942">
        <v>27.78</v>
      </c>
    </row>
    <row r="1943" spans="1:8" x14ac:dyDescent="0.25">
      <c r="A1943">
        <v>1</v>
      </c>
      <c r="B1943" t="s">
        <v>6914</v>
      </c>
      <c r="C1943" t="s">
        <v>4118</v>
      </c>
      <c r="D1943" t="s">
        <v>4119</v>
      </c>
      <c r="E1943">
        <v>0</v>
      </c>
      <c r="F1943">
        <v>24</v>
      </c>
      <c r="G1943">
        <v>0</v>
      </c>
      <c r="H1943">
        <v>0</v>
      </c>
    </row>
    <row r="1944" spans="1:8" x14ac:dyDescent="0.25">
      <c r="A1944">
        <v>1</v>
      </c>
      <c r="B1944" t="s">
        <v>6914</v>
      </c>
      <c r="C1944" t="s">
        <v>4120</v>
      </c>
      <c r="D1944" t="s">
        <v>4121</v>
      </c>
      <c r="E1944">
        <v>0</v>
      </c>
      <c r="F1944">
        <v>12</v>
      </c>
      <c r="G1944">
        <v>0</v>
      </c>
      <c r="H1944">
        <v>0</v>
      </c>
    </row>
    <row r="1945" spans="1:8" x14ac:dyDescent="0.25">
      <c r="A1945">
        <v>1</v>
      </c>
      <c r="B1945" t="s">
        <v>6914</v>
      </c>
      <c r="C1945" t="s">
        <v>4122</v>
      </c>
      <c r="D1945" t="s">
        <v>4123</v>
      </c>
      <c r="E1945">
        <v>5.8</v>
      </c>
      <c r="F1945">
        <v>15</v>
      </c>
      <c r="G1945">
        <v>55.676160000000003</v>
      </c>
      <c r="H1945">
        <v>51.552</v>
      </c>
    </row>
    <row r="1946" spans="1:8" x14ac:dyDescent="0.25">
      <c r="A1946">
        <v>1</v>
      </c>
      <c r="B1946" t="s">
        <v>6914</v>
      </c>
      <c r="C1946" t="s">
        <v>4124</v>
      </c>
      <c r="D1946" t="s">
        <v>4125</v>
      </c>
      <c r="E1946">
        <v>6.3333339999999998</v>
      </c>
      <c r="F1946">
        <v>15</v>
      </c>
      <c r="G1946">
        <v>55.676160000000003</v>
      </c>
      <c r="H1946">
        <v>51.552</v>
      </c>
    </row>
    <row r="1947" spans="1:8" x14ac:dyDescent="0.25">
      <c r="A1947">
        <v>1</v>
      </c>
      <c r="B1947" t="s">
        <v>6914</v>
      </c>
      <c r="C1947" t="s">
        <v>4126</v>
      </c>
      <c r="D1947" t="s">
        <v>4127</v>
      </c>
      <c r="E1947">
        <v>6.6667000000000004E-2</v>
      </c>
      <c r="F1947">
        <v>15</v>
      </c>
      <c r="G1947">
        <v>52.034399999999998</v>
      </c>
      <c r="H1947">
        <v>48.18</v>
      </c>
    </row>
    <row r="1948" spans="1:8" x14ac:dyDescent="0.25">
      <c r="A1948">
        <v>1</v>
      </c>
      <c r="B1948" t="s">
        <v>6914</v>
      </c>
      <c r="C1948" t="s">
        <v>4128</v>
      </c>
      <c r="D1948" t="s">
        <v>4129</v>
      </c>
      <c r="E1948">
        <v>0</v>
      </c>
      <c r="F1948">
        <v>9</v>
      </c>
      <c r="G1948">
        <v>73.44</v>
      </c>
      <c r="H1948">
        <v>68</v>
      </c>
    </row>
    <row r="1949" spans="1:8" x14ac:dyDescent="0.25">
      <c r="A1949">
        <v>1</v>
      </c>
      <c r="B1949" t="s">
        <v>6914</v>
      </c>
      <c r="C1949" t="s">
        <v>4130</v>
      </c>
      <c r="D1949" t="s">
        <v>4131</v>
      </c>
      <c r="E1949">
        <v>0</v>
      </c>
      <c r="F1949">
        <v>9</v>
      </c>
      <c r="G1949">
        <v>73.44</v>
      </c>
      <c r="H1949">
        <v>68</v>
      </c>
    </row>
    <row r="1950" spans="1:8" x14ac:dyDescent="0.25">
      <c r="A1950">
        <v>1</v>
      </c>
      <c r="B1950" t="s">
        <v>6914</v>
      </c>
      <c r="C1950" t="s">
        <v>4132</v>
      </c>
      <c r="D1950" t="s">
        <v>4133</v>
      </c>
      <c r="E1950">
        <v>0</v>
      </c>
      <c r="F1950">
        <v>9</v>
      </c>
      <c r="G1950">
        <v>73.44</v>
      </c>
      <c r="H1950">
        <v>68</v>
      </c>
    </row>
    <row r="1951" spans="1:8" x14ac:dyDescent="0.25">
      <c r="A1951">
        <v>1</v>
      </c>
      <c r="B1951" t="s">
        <v>6914</v>
      </c>
      <c r="C1951" t="s">
        <v>4134</v>
      </c>
      <c r="D1951" t="s">
        <v>10230</v>
      </c>
      <c r="E1951">
        <v>0</v>
      </c>
      <c r="F1951">
        <v>15</v>
      </c>
      <c r="G1951">
        <v>43.2</v>
      </c>
      <c r="H1951">
        <v>40</v>
      </c>
    </row>
    <row r="1952" spans="1:8" x14ac:dyDescent="0.25">
      <c r="A1952">
        <v>1</v>
      </c>
      <c r="B1952" t="s">
        <v>6914</v>
      </c>
      <c r="C1952" t="s">
        <v>4135</v>
      </c>
      <c r="D1952" t="s">
        <v>4136</v>
      </c>
      <c r="E1952">
        <v>0</v>
      </c>
      <c r="F1952">
        <v>15</v>
      </c>
      <c r="G1952">
        <v>43.2</v>
      </c>
      <c r="H1952">
        <v>40</v>
      </c>
    </row>
    <row r="1953" spans="1:8" x14ac:dyDescent="0.25">
      <c r="A1953">
        <v>1</v>
      </c>
      <c r="B1953" t="s">
        <v>6914</v>
      </c>
      <c r="C1953" t="s">
        <v>4137</v>
      </c>
      <c r="D1953" t="s">
        <v>4138</v>
      </c>
      <c r="E1953">
        <v>0</v>
      </c>
      <c r="F1953">
        <v>8</v>
      </c>
      <c r="G1953">
        <v>82.08</v>
      </c>
      <c r="H1953">
        <v>76</v>
      </c>
    </row>
    <row r="1954" spans="1:8" x14ac:dyDescent="0.25">
      <c r="A1954">
        <v>1</v>
      </c>
      <c r="B1954" t="s">
        <v>6914</v>
      </c>
      <c r="C1954" t="s">
        <v>6576</v>
      </c>
      <c r="D1954" t="s">
        <v>6577</v>
      </c>
      <c r="E1954">
        <v>5.1333339999999996</v>
      </c>
      <c r="F1954">
        <v>15</v>
      </c>
      <c r="G1954">
        <v>60.739199999999997</v>
      </c>
      <c r="H1954">
        <v>56.24</v>
      </c>
    </row>
    <row r="1955" spans="1:8" x14ac:dyDescent="0.25">
      <c r="A1955">
        <v>1</v>
      </c>
      <c r="B1955" t="s">
        <v>6914</v>
      </c>
      <c r="C1955" t="s">
        <v>6578</v>
      </c>
      <c r="D1955" t="s">
        <v>6579</v>
      </c>
      <c r="E1955">
        <v>3.2</v>
      </c>
      <c r="F1955">
        <v>15</v>
      </c>
      <c r="G1955">
        <v>60.739199999999997</v>
      </c>
      <c r="H1955">
        <v>56.24</v>
      </c>
    </row>
    <row r="1956" spans="1:8" x14ac:dyDescent="0.25">
      <c r="A1956">
        <v>1</v>
      </c>
      <c r="B1956" t="s">
        <v>6914</v>
      </c>
      <c r="C1956" t="s">
        <v>6580</v>
      </c>
      <c r="D1956" t="s">
        <v>6581</v>
      </c>
      <c r="E1956">
        <v>3.8666670000000001</v>
      </c>
      <c r="F1956">
        <v>15</v>
      </c>
      <c r="G1956">
        <v>60.739199999999997</v>
      </c>
      <c r="H1956">
        <v>56.24</v>
      </c>
    </row>
    <row r="1957" spans="1:8" x14ac:dyDescent="0.25">
      <c r="A1957">
        <v>1</v>
      </c>
      <c r="B1957" t="s">
        <v>6914</v>
      </c>
      <c r="C1957" t="s">
        <v>6582</v>
      </c>
      <c r="D1957" t="s">
        <v>6583</v>
      </c>
      <c r="E1957">
        <v>15.499999000000001</v>
      </c>
      <c r="F1957">
        <v>12</v>
      </c>
      <c r="G1957">
        <v>35.432639999999999</v>
      </c>
      <c r="H1957">
        <v>32.808</v>
      </c>
    </row>
    <row r="1958" spans="1:8" x14ac:dyDescent="0.25">
      <c r="A1958">
        <v>1</v>
      </c>
      <c r="B1958" t="s">
        <v>6914</v>
      </c>
      <c r="C1958" t="s">
        <v>6584</v>
      </c>
      <c r="D1958" t="s">
        <v>6585</v>
      </c>
      <c r="E1958">
        <v>3.6666669999999999</v>
      </c>
      <c r="F1958">
        <v>12</v>
      </c>
      <c r="G1958">
        <v>35.432639999999999</v>
      </c>
      <c r="H1958">
        <v>32.808</v>
      </c>
    </row>
    <row r="1959" spans="1:8" x14ac:dyDescent="0.25">
      <c r="A1959">
        <v>1</v>
      </c>
      <c r="B1959" t="s">
        <v>6914</v>
      </c>
      <c r="C1959" t="s">
        <v>6586</v>
      </c>
      <c r="D1959" t="s">
        <v>6587</v>
      </c>
      <c r="E1959">
        <v>8.4166659999999993</v>
      </c>
      <c r="F1959">
        <v>12</v>
      </c>
      <c r="G1959">
        <v>35.432639999999999</v>
      </c>
      <c r="H1959">
        <v>32.808</v>
      </c>
    </row>
    <row r="1960" spans="1:8" x14ac:dyDescent="0.25">
      <c r="A1960">
        <v>1</v>
      </c>
      <c r="B1960" t="s">
        <v>6914</v>
      </c>
      <c r="C1960" t="s">
        <v>7606</v>
      </c>
      <c r="D1960" t="s">
        <v>7607</v>
      </c>
      <c r="E1960">
        <v>0</v>
      </c>
      <c r="F1960">
        <v>12</v>
      </c>
      <c r="G1960">
        <v>38.880000000000003</v>
      </c>
      <c r="H1960">
        <v>36</v>
      </c>
    </row>
    <row r="1961" spans="1:8" x14ac:dyDescent="0.25">
      <c r="A1961">
        <v>1</v>
      </c>
      <c r="B1961" t="s">
        <v>6914</v>
      </c>
      <c r="C1961" t="s">
        <v>7608</v>
      </c>
      <c r="D1961" t="s">
        <v>7609</v>
      </c>
      <c r="E1961">
        <v>0</v>
      </c>
      <c r="F1961">
        <v>15</v>
      </c>
      <c r="G1961">
        <v>60.739199999999997</v>
      </c>
      <c r="H1961">
        <v>56.24</v>
      </c>
    </row>
    <row r="1962" spans="1:8" x14ac:dyDescent="0.25">
      <c r="A1962">
        <v>1</v>
      </c>
      <c r="B1962" t="s">
        <v>6914</v>
      </c>
      <c r="C1962" t="s">
        <v>7111</v>
      </c>
      <c r="D1962" t="s">
        <v>7112</v>
      </c>
      <c r="E1962">
        <v>36.916665000000002</v>
      </c>
      <c r="F1962">
        <v>12</v>
      </c>
      <c r="G1962">
        <v>65.802239999999998</v>
      </c>
      <c r="H1962">
        <v>60.927999999999997</v>
      </c>
    </row>
    <row r="1963" spans="1:8" x14ac:dyDescent="0.25">
      <c r="A1963">
        <v>1</v>
      </c>
      <c r="B1963" t="s">
        <v>6914</v>
      </c>
      <c r="C1963" t="s">
        <v>7113</v>
      </c>
      <c r="D1963" t="s">
        <v>7114</v>
      </c>
      <c r="E1963">
        <v>39.583331999999999</v>
      </c>
      <c r="F1963">
        <v>12</v>
      </c>
      <c r="G1963">
        <v>35.596800000000002</v>
      </c>
      <c r="H1963">
        <v>32.96</v>
      </c>
    </row>
    <row r="1964" spans="1:8" x14ac:dyDescent="0.25">
      <c r="A1964">
        <v>1</v>
      </c>
      <c r="B1964" t="s">
        <v>6914</v>
      </c>
      <c r="C1964" t="s">
        <v>7610</v>
      </c>
      <c r="D1964" t="s">
        <v>7611</v>
      </c>
      <c r="E1964">
        <v>15.666667</v>
      </c>
      <c r="F1964">
        <v>6</v>
      </c>
      <c r="G1964">
        <v>60.739199999999997</v>
      </c>
      <c r="H1964">
        <v>56.24</v>
      </c>
    </row>
    <row r="1965" spans="1:8" x14ac:dyDescent="0.25">
      <c r="A1965">
        <v>1</v>
      </c>
      <c r="B1965" t="s">
        <v>6914</v>
      </c>
      <c r="C1965" t="s">
        <v>7115</v>
      </c>
      <c r="D1965" t="s">
        <v>7116</v>
      </c>
      <c r="E1965">
        <v>0</v>
      </c>
      <c r="F1965">
        <v>12</v>
      </c>
      <c r="G1965">
        <v>68.256</v>
      </c>
      <c r="H1965">
        <v>63.2</v>
      </c>
    </row>
    <row r="1966" spans="1:8" x14ac:dyDescent="0.25">
      <c r="A1966">
        <v>1</v>
      </c>
      <c r="B1966" t="s">
        <v>6914</v>
      </c>
      <c r="C1966" t="s">
        <v>7612</v>
      </c>
      <c r="D1966" t="s">
        <v>7613</v>
      </c>
      <c r="E1966">
        <v>0</v>
      </c>
      <c r="F1966">
        <v>12</v>
      </c>
      <c r="G1966">
        <v>68.256</v>
      </c>
      <c r="H1966">
        <v>63.2</v>
      </c>
    </row>
    <row r="1967" spans="1:8" x14ac:dyDescent="0.25">
      <c r="A1967">
        <v>1</v>
      </c>
      <c r="B1967" t="s">
        <v>6914</v>
      </c>
      <c r="C1967" t="s">
        <v>10231</v>
      </c>
      <c r="D1967" t="s">
        <v>10232</v>
      </c>
      <c r="E1967">
        <v>0</v>
      </c>
      <c r="F1967">
        <v>4</v>
      </c>
      <c r="G1967">
        <v>74.649600000000007</v>
      </c>
      <c r="H1967">
        <v>69.12</v>
      </c>
    </row>
    <row r="1968" spans="1:8" x14ac:dyDescent="0.25">
      <c r="A1968">
        <v>1</v>
      </c>
      <c r="B1968" t="s">
        <v>6914</v>
      </c>
      <c r="C1968" t="s">
        <v>18990</v>
      </c>
      <c r="D1968" t="s">
        <v>18991</v>
      </c>
      <c r="E1968">
        <v>0.111111</v>
      </c>
      <c r="F1968">
        <v>9</v>
      </c>
      <c r="G1968">
        <v>85.536000000000001</v>
      </c>
      <c r="H1968">
        <v>79.2</v>
      </c>
    </row>
    <row r="1969" spans="1:8" x14ac:dyDescent="0.25">
      <c r="A1969">
        <v>1</v>
      </c>
      <c r="B1969" t="s">
        <v>6914</v>
      </c>
      <c r="C1969" t="s">
        <v>18992</v>
      </c>
      <c r="D1969" t="s">
        <v>18993</v>
      </c>
      <c r="E1969">
        <v>0</v>
      </c>
      <c r="F1969">
        <v>12</v>
      </c>
      <c r="G1969">
        <v>0</v>
      </c>
      <c r="H1969">
        <v>0</v>
      </c>
    </row>
    <row r="1970" spans="1:8" x14ac:dyDescent="0.25">
      <c r="A1970">
        <v>1</v>
      </c>
      <c r="B1970" t="s">
        <v>6914</v>
      </c>
      <c r="C1970" t="s">
        <v>18994</v>
      </c>
      <c r="D1970" t="s">
        <v>18995</v>
      </c>
      <c r="E1970">
        <v>-0.222222</v>
      </c>
      <c r="F1970">
        <v>9</v>
      </c>
      <c r="G1970">
        <v>25.92</v>
      </c>
      <c r="H1970">
        <v>24</v>
      </c>
    </row>
    <row r="1971" spans="1:8" x14ac:dyDescent="0.25">
      <c r="A1971">
        <v>1</v>
      </c>
      <c r="B1971" t="s">
        <v>6914</v>
      </c>
      <c r="C1971" t="s">
        <v>18996</v>
      </c>
      <c r="D1971" t="s">
        <v>18997</v>
      </c>
      <c r="E1971">
        <v>0</v>
      </c>
      <c r="F1971">
        <v>12</v>
      </c>
      <c r="G1971">
        <v>35.596800000000002</v>
      </c>
      <c r="H1971">
        <v>32.96</v>
      </c>
    </row>
    <row r="1972" spans="1:8" x14ac:dyDescent="0.25">
      <c r="A1972">
        <v>1</v>
      </c>
      <c r="B1972" t="s">
        <v>6914</v>
      </c>
      <c r="C1972" t="s">
        <v>19352</v>
      </c>
      <c r="D1972" t="s">
        <v>19353</v>
      </c>
      <c r="E1972">
        <v>-8.3333000000000004E-2</v>
      </c>
      <c r="F1972">
        <v>12</v>
      </c>
      <c r="G1972">
        <v>35.432639999999999</v>
      </c>
      <c r="H1972">
        <v>32.808</v>
      </c>
    </row>
    <row r="1973" spans="1:8" x14ac:dyDescent="0.25">
      <c r="A1973">
        <v>1</v>
      </c>
      <c r="B1973" t="s">
        <v>6914</v>
      </c>
      <c r="C1973" t="s">
        <v>19624</v>
      </c>
      <c r="D1973" t="s">
        <v>19625</v>
      </c>
      <c r="E1973">
        <v>0.83333299999999999</v>
      </c>
      <c r="F1973">
        <v>6</v>
      </c>
      <c r="G1973">
        <v>91.929599999999994</v>
      </c>
      <c r="H1973">
        <v>85.12</v>
      </c>
    </row>
    <row r="1974" spans="1:8" x14ac:dyDescent="0.25">
      <c r="A1974">
        <v>1</v>
      </c>
      <c r="B1974" t="s">
        <v>6914</v>
      </c>
      <c r="C1974" t="s">
        <v>19626</v>
      </c>
      <c r="D1974" t="s">
        <v>19627</v>
      </c>
      <c r="E1974">
        <v>18.999998999999999</v>
      </c>
      <c r="F1974">
        <v>12</v>
      </c>
      <c r="G1974">
        <v>35.596800000000002</v>
      </c>
      <c r="H1974">
        <v>32.96</v>
      </c>
    </row>
    <row r="1975" spans="1:8" x14ac:dyDescent="0.25">
      <c r="A1975">
        <v>1</v>
      </c>
      <c r="B1975" t="s">
        <v>6914</v>
      </c>
      <c r="C1975" t="s">
        <v>4139</v>
      </c>
      <c r="D1975" t="s">
        <v>888</v>
      </c>
      <c r="E1975">
        <v>37.375</v>
      </c>
      <c r="F1975">
        <v>8</v>
      </c>
      <c r="G1975">
        <v>112.32</v>
      </c>
      <c r="H1975">
        <v>104</v>
      </c>
    </row>
    <row r="1976" spans="1:8" x14ac:dyDescent="0.25">
      <c r="A1976">
        <v>1</v>
      </c>
      <c r="B1976" t="s">
        <v>6914</v>
      </c>
      <c r="C1976" t="s">
        <v>4141</v>
      </c>
      <c r="D1976" t="s">
        <v>889</v>
      </c>
      <c r="E1976">
        <v>12.5</v>
      </c>
      <c r="F1976">
        <v>8</v>
      </c>
      <c r="G1976">
        <v>112.32</v>
      </c>
      <c r="H1976">
        <v>104</v>
      </c>
    </row>
    <row r="1977" spans="1:8" x14ac:dyDescent="0.25">
      <c r="A1977">
        <v>1</v>
      </c>
      <c r="B1977" t="s">
        <v>6914</v>
      </c>
      <c r="C1977" t="s">
        <v>4142</v>
      </c>
      <c r="D1977" t="s">
        <v>890</v>
      </c>
      <c r="E1977">
        <v>17.375</v>
      </c>
      <c r="F1977">
        <v>8</v>
      </c>
      <c r="G1977">
        <v>112.32</v>
      </c>
      <c r="H1977">
        <v>104</v>
      </c>
    </row>
    <row r="1978" spans="1:8" x14ac:dyDescent="0.25">
      <c r="A1978">
        <v>1</v>
      </c>
      <c r="B1978" t="s">
        <v>6914</v>
      </c>
      <c r="C1978" t="s">
        <v>4143</v>
      </c>
      <c r="D1978" t="s">
        <v>891</v>
      </c>
      <c r="E1978">
        <v>9.125</v>
      </c>
      <c r="F1978">
        <v>8</v>
      </c>
      <c r="G1978">
        <v>112.32</v>
      </c>
      <c r="H1978">
        <v>104</v>
      </c>
    </row>
    <row r="1979" spans="1:8" x14ac:dyDescent="0.25">
      <c r="A1979">
        <v>1</v>
      </c>
      <c r="B1979" t="s">
        <v>6914</v>
      </c>
      <c r="C1979" t="s">
        <v>4144</v>
      </c>
      <c r="D1979" t="s">
        <v>892</v>
      </c>
      <c r="E1979">
        <v>7.625</v>
      </c>
      <c r="F1979">
        <v>8</v>
      </c>
      <c r="G1979">
        <v>112.32</v>
      </c>
      <c r="H1979">
        <v>104</v>
      </c>
    </row>
    <row r="1980" spans="1:8" x14ac:dyDescent="0.25">
      <c r="A1980">
        <v>1</v>
      </c>
      <c r="B1980" t="s">
        <v>6914</v>
      </c>
      <c r="C1980" t="s">
        <v>4145</v>
      </c>
      <c r="D1980" t="s">
        <v>893</v>
      </c>
      <c r="E1980">
        <v>3.75</v>
      </c>
      <c r="F1980">
        <v>8</v>
      </c>
      <c r="G1980">
        <v>112.32</v>
      </c>
      <c r="H1980">
        <v>104</v>
      </c>
    </row>
    <row r="1981" spans="1:8" x14ac:dyDescent="0.25">
      <c r="A1981">
        <v>1</v>
      </c>
      <c r="B1981" t="s">
        <v>6914</v>
      </c>
      <c r="C1981" t="s">
        <v>9688</v>
      </c>
      <c r="D1981" t="s">
        <v>9689</v>
      </c>
      <c r="E1981">
        <v>54</v>
      </c>
      <c r="F1981">
        <v>1</v>
      </c>
      <c r="G1981">
        <v>212.78052</v>
      </c>
      <c r="H1981">
        <v>197.01900000000001</v>
      </c>
    </row>
    <row r="1982" spans="1:8" x14ac:dyDescent="0.25">
      <c r="A1982">
        <v>1</v>
      </c>
      <c r="B1982" t="s">
        <v>6914</v>
      </c>
      <c r="C1982" t="s">
        <v>7614</v>
      </c>
      <c r="D1982" t="s">
        <v>7615</v>
      </c>
      <c r="E1982">
        <v>0</v>
      </c>
      <c r="F1982">
        <v>8</v>
      </c>
      <c r="G1982">
        <v>36.936</v>
      </c>
      <c r="H1982">
        <v>34.200000000000003</v>
      </c>
    </row>
    <row r="1983" spans="1:8" x14ac:dyDescent="0.25">
      <c r="A1983">
        <v>1</v>
      </c>
      <c r="B1983" t="s">
        <v>6914</v>
      </c>
      <c r="C1983" t="s">
        <v>10233</v>
      </c>
      <c r="D1983" t="s">
        <v>10234</v>
      </c>
      <c r="E1983">
        <v>7</v>
      </c>
      <c r="F1983">
        <v>1</v>
      </c>
      <c r="G1983">
        <v>301.32</v>
      </c>
      <c r="H1983">
        <v>279</v>
      </c>
    </row>
    <row r="1984" spans="1:8" x14ac:dyDescent="0.25">
      <c r="A1984">
        <v>1</v>
      </c>
      <c r="B1984" t="s">
        <v>6914</v>
      </c>
      <c r="C1984" t="s">
        <v>7616</v>
      </c>
      <c r="D1984" t="s">
        <v>8233</v>
      </c>
      <c r="E1984">
        <v>0</v>
      </c>
      <c r="F1984">
        <v>4</v>
      </c>
      <c r="G1984">
        <v>33.242400000000004</v>
      </c>
      <c r="H1984">
        <v>30.78</v>
      </c>
    </row>
    <row r="1985" spans="1:8" x14ac:dyDescent="0.25">
      <c r="A1985">
        <v>1</v>
      </c>
      <c r="B1985" t="s">
        <v>6914</v>
      </c>
      <c r="C1985" t="s">
        <v>8395</v>
      </c>
      <c r="D1985" t="s">
        <v>8678</v>
      </c>
      <c r="E1985">
        <v>0</v>
      </c>
      <c r="F1985">
        <v>1</v>
      </c>
      <c r="G1985">
        <v>206.5932</v>
      </c>
      <c r="H1985">
        <v>191.29</v>
      </c>
    </row>
    <row r="1986" spans="1:8" x14ac:dyDescent="0.25">
      <c r="A1986">
        <v>1</v>
      </c>
      <c r="B1986" t="s">
        <v>6914</v>
      </c>
      <c r="C1986" t="s">
        <v>8234</v>
      </c>
      <c r="D1986" t="s">
        <v>8235</v>
      </c>
      <c r="E1986">
        <v>0</v>
      </c>
      <c r="F1986">
        <v>1</v>
      </c>
      <c r="G1986">
        <v>206.5932</v>
      </c>
      <c r="H1986">
        <v>191.29</v>
      </c>
    </row>
    <row r="1987" spans="1:8" x14ac:dyDescent="0.25">
      <c r="A1987">
        <v>1</v>
      </c>
      <c r="B1987" t="s">
        <v>6914</v>
      </c>
      <c r="C1987" t="s">
        <v>10235</v>
      </c>
      <c r="D1987" t="s">
        <v>10236</v>
      </c>
      <c r="E1987">
        <v>40</v>
      </c>
      <c r="F1987">
        <v>1</v>
      </c>
      <c r="G1987">
        <v>271.77120000000002</v>
      </c>
      <c r="H1987">
        <v>251.64</v>
      </c>
    </row>
    <row r="1988" spans="1:8" x14ac:dyDescent="0.25">
      <c r="A1988">
        <v>1</v>
      </c>
      <c r="B1988" t="s">
        <v>6914</v>
      </c>
      <c r="C1988" t="s">
        <v>10237</v>
      </c>
      <c r="D1988" t="s">
        <v>10238</v>
      </c>
      <c r="E1988">
        <v>-202</v>
      </c>
      <c r="F1988">
        <v>1</v>
      </c>
      <c r="G1988">
        <v>301.51440000000002</v>
      </c>
      <c r="H1988">
        <v>279.18</v>
      </c>
    </row>
    <row r="1989" spans="1:8" x14ac:dyDescent="0.25">
      <c r="A1989">
        <v>1</v>
      </c>
      <c r="B1989" t="s">
        <v>6914</v>
      </c>
      <c r="C1989" t="s">
        <v>10239</v>
      </c>
      <c r="D1989" t="s">
        <v>10240</v>
      </c>
      <c r="E1989">
        <v>16.607144999999999</v>
      </c>
      <c r="F1989">
        <v>28</v>
      </c>
      <c r="G1989">
        <v>10.00188</v>
      </c>
      <c r="H1989">
        <v>9.2609999999999992</v>
      </c>
    </row>
    <row r="1990" spans="1:8" x14ac:dyDescent="0.25">
      <c r="A1990">
        <v>1</v>
      </c>
      <c r="B1990" t="s">
        <v>6914</v>
      </c>
      <c r="C1990" t="s">
        <v>10241</v>
      </c>
      <c r="D1990" t="s">
        <v>10242</v>
      </c>
      <c r="E1990">
        <v>-0.25</v>
      </c>
      <c r="F1990">
        <v>28</v>
      </c>
      <c r="G1990">
        <v>10.00188</v>
      </c>
      <c r="H1990">
        <v>9.2609999999999992</v>
      </c>
    </row>
    <row r="1991" spans="1:8" x14ac:dyDescent="0.25">
      <c r="A1991">
        <v>1</v>
      </c>
      <c r="B1991" t="s">
        <v>6914</v>
      </c>
      <c r="C1991" t="s">
        <v>18998</v>
      </c>
      <c r="D1991" t="s">
        <v>18999</v>
      </c>
      <c r="E1991">
        <v>0</v>
      </c>
      <c r="F1991">
        <v>1</v>
      </c>
      <c r="G1991">
        <v>562.93380000000002</v>
      </c>
      <c r="H1991">
        <v>521.23500000000001</v>
      </c>
    </row>
    <row r="1992" spans="1:8" x14ac:dyDescent="0.25">
      <c r="A1992">
        <v>1</v>
      </c>
      <c r="B1992" t="s">
        <v>6914</v>
      </c>
      <c r="C1992" t="s">
        <v>19000</v>
      </c>
      <c r="D1992" t="s">
        <v>10242</v>
      </c>
      <c r="E1992">
        <v>0</v>
      </c>
      <c r="F1992">
        <v>28</v>
      </c>
      <c r="G1992">
        <v>0</v>
      </c>
      <c r="H1992">
        <v>0</v>
      </c>
    </row>
    <row r="1993" spans="1:8" x14ac:dyDescent="0.25">
      <c r="A1993">
        <v>1</v>
      </c>
      <c r="B1993" t="s">
        <v>6914</v>
      </c>
      <c r="C1993" t="s">
        <v>10243</v>
      </c>
      <c r="D1993" t="s">
        <v>10244</v>
      </c>
      <c r="E1993">
        <v>0</v>
      </c>
      <c r="F1993">
        <v>5</v>
      </c>
      <c r="G1993">
        <v>112.59</v>
      </c>
      <c r="H1993">
        <v>104.25</v>
      </c>
    </row>
    <row r="1994" spans="1:8" x14ac:dyDescent="0.25">
      <c r="A1994">
        <v>1</v>
      </c>
      <c r="B1994" t="s">
        <v>6914</v>
      </c>
      <c r="C1994" t="s">
        <v>4146</v>
      </c>
      <c r="D1994" t="s">
        <v>896</v>
      </c>
      <c r="E1994">
        <v>7</v>
      </c>
      <c r="F1994">
        <v>1</v>
      </c>
      <c r="G1994">
        <v>255.56796</v>
      </c>
      <c r="H1994">
        <v>236.637</v>
      </c>
    </row>
    <row r="1995" spans="1:8" x14ac:dyDescent="0.25">
      <c r="A1995">
        <v>1</v>
      </c>
      <c r="B1995" t="s">
        <v>6914</v>
      </c>
      <c r="C1995" t="s">
        <v>3015</v>
      </c>
      <c r="D1995" t="s">
        <v>8995</v>
      </c>
      <c r="E1995">
        <v>30</v>
      </c>
      <c r="F1995">
        <v>1</v>
      </c>
      <c r="G1995">
        <v>265.13135999999997</v>
      </c>
      <c r="H1995">
        <v>245.49199999999999</v>
      </c>
    </row>
    <row r="1996" spans="1:8" x14ac:dyDescent="0.25">
      <c r="A1996">
        <v>1</v>
      </c>
      <c r="B1996" t="s">
        <v>6914</v>
      </c>
      <c r="C1996" t="s">
        <v>4147</v>
      </c>
      <c r="D1996" t="s">
        <v>897</v>
      </c>
      <c r="E1996">
        <v>14</v>
      </c>
      <c r="F1996">
        <v>1</v>
      </c>
      <c r="G1996">
        <v>168.44759999999999</v>
      </c>
      <c r="H1996">
        <v>155.97</v>
      </c>
    </row>
    <row r="1997" spans="1:8" x14ac:dyDescent="0.25">
      <c r="A1997">
        <v>1</v>
      </c>
      <c r="B1997" t="s">
        <v>6914</v>
      </c>
      <c r="C1997" t="s">
        <v>4148</v>
      </c>
      <c r="D1997" t="s">
        <v>898</v>
      </c>
      <c r="E1997">
        <v>0</v>
      </c>
      <c r="F1997">
        <v>5</v>
      </c>
      <c r="G1997">
        <v>39.587400000000002</v>
      </c>
      <c r="H1997">
        <v>36.655000000000001</v>
      </c>
    </row>
    <row r="1998" spans="1:8" x14ac:dyDescent="0.25">
      <c r="A1998">
        <v>1</v>
      </c>
      <c r="B1998" t="s">
        <v>6914</v>
      </c>
      <c r="C1998" t="s">
        <v>4149</v>
      </c>
      <c r="D1998" t="s">
        <v>899</v>
      </c>
      <c r="E1998">
        <v>0</v>
      </c>
      <c r="F1998">
        <v>5</v>
      </c>
      <c r="G1998">
        <v>40.260240000000003</v>
      </c>
      <c r="H1998">
        <v>37.277999999999999</v>
      </c>
    </row>
    <row r="1999" spans="1:8" x14ac:dyDescent="0.25">
      <c r="A1999">
        <v>1</v>
      </c>
      <c r="B1999" t="s">
        <v>6914</v>
      </c>
      <c r="C1999" t="s">
        <v>4150</v>
      </c>
      <c r="D1999" t="s">
        <v>900</v>
      </c>
      <c r="E1999">
        <v>14.333333</v>
      </c>
      <c r="F1999">
        <v>9</v>
      </c>
      <c r="G1999">
        <v>51.749279999999999</v>
      </c>
      <c r="H1999">
        <v>47.915999999999997</v>
      </c>
    </row>
    <row r="2000" spans="1:8" x14ac:dyDescent="0.25">
      <c r="A2000">
        <v>1</v>
      </c>
      <c r="B2000" t="s">
        <v>6914</v>
      </c>
      <c r="C2000" t="s">
        <v>4151</v>
      </c>
      <c r="D2000" t="s">
        <v>901</v>
      </c>
      <c r="E2000">
        <v>6.25</v>
      </c>
      <c r="F2000">
        <v>4</v>
      </c>
      <c r="G2000">
        <v>55.454058000000003</v>
      </c>
      <c r="H2000">
        <v>51.346350000000001</v>
      </c>
    </row>
    <row r="2001" spans="1:8" x14ac:dyDescent="0.25">
      <c r="A2001">
        <v>1</v>
      </c>
      <c r="B2001" t="s">
        <v>6914</v>
      </c>
      <c r="C2001" t="s">
        <v>4152</v>
      </c>
      <c r="D2001" t="s">
        <v>902</v>
      </c>
      <c r="E2001">
        <v>47.666668000000001</v>
      </c>
      <c r="F2001">
        <v>6</v>
      </c>
      <c r="G2001">
        <v>46.029600000000002</v>
      </c>
      <c r="H2001">
        <v>42.62</v>
      </c>
    </row>
    <row r="2002" spans="1:8" x14ac:dyDescent="0.25">
      <c r="A2002">
        <v>1</v>
      </c>
      <c r="B2002" t="s">
        <v>6914</v>
      </c>
      <c r="C2002" t="s">
        <v>8396</v>
      </c>
      <c r="D2002" t="s">
        <v>9690</v>
      </c>
      <c r="E2002">
        <v>0</v>
      </c>
      <c r="F2002">
        <v>28</v>
      </c>
      <c r="G2002">
        <v>0</v>
      </c>
      <c r="H2002">
        <v>0</v>
      </c>
    </row>
    <row r="2003" spans="1:8" x14ac:dyDescent="0.25">
      <c r="A2003">
        <v>1</v>
      </c>
      <c r="B2003" t="s">
        <v>6914</v>
      </c>
      <c r="C2003" t="s">
        <v>4153</v>
      </c>
      <c r="D2003" t="s">
        <v>903</v>
      </c>
      <c r="E2003">
        <v>0</v>
      </c>
      <c r="F2003">
        <v>6</v>
      </c>
      <c r="G2003">
        <v>42.503399999999999</v>
      </c>
      <c r="H2003">
        <v>39.354999999999997</v>
      </c>
    </row>
    <row r="2004" spans="1:8" x14ac:dyDescent="0.25">
      <c r="A2004">
        <v>1</v>
      </c>
      <c r="B2004" t="s">
        <v>6914</v>
      </c>
      <c r="C2004" t="s">
        <v>4155</v>
      </c>
      <c r="D2004" t="s">
        <v>4156</v>
      </c>
      <c r="E2004">
        <v>32.833334000000001</v>
      </c>
      <c r="F2004">
        <v>6</v>
      </c>
      <c r="G2004">
        <v>69.732445999999996</v>
      </c>
      <c r="H2004">
        <v>64.567080000000004</v>
      </c>
    </row>
    <row r="2005" spans="1:8" x14ac:dyDescent="0.25">
      <c r="A2005">
        <v>1</v>
      </c>
      <c r="B2005" t="s">
        <v>6914</v>
      </c>
      <c r="C2005" t="s">
        <v>4157</v>
      </c>
      <c r="D2005" t="s">
        <v>4158</v>
      </c>
      <c r="E2005">
        <v>2.4</v>
      </c>
      <c r="F2005">
        <v>5</v>
      </c>
      <c r="G2005">
        <v>127.545349</v>
      </c>
      <c r="H2005">
        <v>118.097545</v>
      </c>
    </row>
    <row r="2006" spans="1:8" x14ac:dyDescent="0.25">
      <c r="A2006">
        <v>1</v>
      </c>
      <c r="B2006" t="s">
        <v>6914</v>
      </c>
      <c r="C2006" t="s">
        <v>4159</v>
      </c>
      <c r="D2006" t="s">
        <v>4160</v>
      </c>
      <c r="E2006">
        <v>0</v>
      </c>
      <c r="F2006">
        <v>5</v>
      </c>
      <c r="G2006">
        <v>107.892</v>
      </c>
      <c r="H2006">
        <v>99.9</v>
      </c>
    </row>
    <row r="2007" spans="1:8" x14ac:dyDescent="0.25">
      <c r="A2007">
        <v>1</v>
      </c>
      <c r="B2007" t="s">
        <v>6914</v>
      </c>
      <c r="C2007" t="s">
        <v>4161</v>
      </c>
      <c r="D2007" t="s">
        <v>4162</v>
      </c>
      <c r="E2007">
        <v>21.4</v>
      </c>
      <c r="F2007">
        <v>5</v>
      </c>
      <c r="G2007">
        <v>127.545349</v>
      </c>
      <c r="H2007">
        <v>118.097545</v>
      </c>
    </row>
    <row r="2008" spans="1:8" x14ac:dyDescent="0.25">
      <c r="A2008">
        <v>1</v>
      </c>
      <c r="B2008" t="s">
        <v>6914</v>
      </c>
      <c r="C2008" t="s">
        <v>4163</v>
      </c>
      <c r="D2008" t="s">
        <v>6289</v>
      </c>
      <c r="E2008">
        <v>0</v>
      </c>
      <c r="F2008">
        <v>6</v>
      </c>
      <c r="G2008">
        <v>78.634799999999998</v>
      </c>
      <c r="H2008">
        <v>72.81</v>
      </c>
    </row>
    <row r="2009" spans="1:8" x14ac:dyDescent="0.25">
      <c r="A2009">
        <v>1</v>
      </c>
      <c r="B2009" t="s">
        <v>6914</v>
      </c>
      <c r="C2009" t="s">
        <v>8397</v>
      </c>
      <c r="D2009" t="s">
        <v>9691</v>
      </c>
      <c r="E2009">
        <v>0</v>
      </c>
      <c r="F2009">
        <v>28</v>
      </c>
      <c r="G2009">
        <v>0</v>
      </c>
      <c r="H2009">
        <v>0</v>
      </c>
    </row>
    <row r="2010" spans="1:8" x14ac:dyDescent="0.25">
      <c r="A2010">
        <v>1</v>
      </c>
      <c r="B2010" t="s">
        <v>6914</v>
      </c>
      <c r="C2010" t="s">
        <v>6588</v>
      </c>
      <c r="D2010" t="s">
        <v>6589</v>
      </c>
      <c r="E2010">
        <v>0</v>
      </c>
      <c r="F2010">
        <v>6</v>
      </c>
      <c r="G2010">
        <v>46.029077999999998</v>
      </c>
      <c r="H2010">
        <v>42.619517000000002</v>
      </c>
    </row>
    <row r="2011" spans="1:8" x14ac:dyDescent="0.25">
      <c r="A2011">
        <v>1</v>
      </c>
      <c r="B2011" t="s">
        <v>6914</v>
      </c>
      <c r="C2011" t="s">
        <v>10245</v>
      </c>
      <c r="D2011" t="s">
        <v>10246</v>
      </c>
      <c r="E2011">
        <v>0</v>
      </c>
      <c r="F2011">
        <v>3</v>
      </c>
      <c r="G2011">
        <v>79.881525999999994</v>
      </c>
      <c r="H2011">
        <v>73.964376000000001</v>
      </c>
    </row>
    <row r="2012" spans="1:8" x14ac:dyDescent="0.25">
      <c r="A2012">
        <v>1</v>
      </c>
      <c r="B2012" t="s">
        <v>6914</v>
      </c>
      <c r="C2012" t="s">
        <v>8398</v>
      </c>
      <c r="D2012" t="s">
        <v>9692</v>
      </c>
      <c r="E2012">
        <v>0</v>
      </c>
      <c r="F2012">
        <v>28</v>
      </c>
      <c r="G2012">
        <v>0</v>
      </c>
      <c r="H2012">
        <v>0</v>
      </c>
    </row>
    <row r="2013" spans="1:8" x14ac:dyDescent="0.25">
      <c r="A2013">
        <v>1</v>
      </c>
      <c r="B2013" t="s">
        <v>6914</v>
      </c>
      <c r="C2013" t="s">
        <v>10247</v>
      </c>
      <c r="D2013" t="s">
        <v>10248</v>
      </c>
      <c r="E2013">
        <v>0</v>
      </c>
      <c r="F2013">
        <v>1</v>
      </c>
      <c r="G2013">
        <v>0</v>
      </c>
      <c r="H2013">
        <v>0</v>
      </c>
    </row>
    <row r="2014" spans="1:8" x14ac:dyDescent="0.25">
      <c r="A2014">
        <v>1</v>
      </c>
      <c r="B2014" t="s">
        <v>6914</v>
      </c>
      <c r="C2014" t="s">
        <v>10249</v>
      </c>
      <c r="D2014" t="s">
        <v>10250</v>
      </c>
      <c r="E2014">
        <v>0</v>
      </c>
      <c r="F2014">
        <v>5</v>
      </c>
      <c r="G2014">
        <v>81.842399999999998</v>
      </c>
      <c r="H2014">
        <v>75.78</v>
      </c>
    </row>
    <row r="2015" spans="1:8" x14ac:dyDescent="0.25">
      <c r="A2015">
        <v>1</v>
      </c>
      <c r="B2015" t="s">
        <v>6914</v>
      </c>
      <c r="C2015" t="s">
        <v>10251</v>
      </c>
      <c r="D2015" t="s">
        <v>10252</v>
      </c>
      <c r="E2015">
        <v>0</v>
      </c>
      <c r="F2015">
        <v>5</v>
      </c>
      <c r="G2015">
        <v>81.842399999999998</v>
      </c>
      <c r="H2015">
        <v>75.78</v>
      </c>
    </row>
    <row r="2016" spans="1:8" x14ac:dyDescent="0.25">
      <c r="A2016">
        <v>1</v>
      </c>
      <c r="B2016" t="s">
        <v>6914</v>
      </c>
      <c r="C2016" t="s">
        <v>10253</v>
      </c>
      <c r="D2016" t="s">
        <v>10254</v>
      </c>
      <c r="E2016">
        <v>1.4</v>
      </c>
      <c r="F2016">
        <v>10</v>
      </c>
      <c r="G2016">
        <v>51.181199999999997</v>
      </c>
      <c r="H2016">
        <v>47.39</v>
      </c>
    </row>
    <row r="2017" spans="1:8" x14ac:dyDescent="0.25">
      <c r="A2017">
        <v>1</v>
      </c>
      <c r="B2017" t="s">
        <v>6914</v>
      </c>
      <c r="C2017" t="s">
        <v>10255</v>
      </c>
      <c r="D2017" t="s">
        <v>10256</v>
      </c>
      <c r="E2017">
        <v>0</v>
      </c>
      <c r="F2017">
        <v>10</v>
      </c>
      <c r="G2017">
        <v>40.921199999999999</v>
      </c>
      <c r="H2017">
        <v>37.89</v>
      </c>
    </row>
    <row r="2018" spans="1:8" x14ac:dyDescent="0.25">
      <c r="A2018">
        <v>1</v>
      </c>
      <c r="B2018" t="s">
        <v>6914</v>
      </c>
      <c r="C2018" t="s">
        <v>10257</v>
      </c>
      <c r="D2018" t="s">
        <v>19001</v>
      </c>
      <c r="E2018">
        <v>2</v>
      </c>
      <c r="F2018">
        <v>1</v>
      </c>
      <c r="G2018">
        <v>278.38080000000002</v>
      </c>
      <c r="H2018">
        <v>257.76</v>
      </c>
    </row>
    <row r="2019" spans="1:8" x14ac:dyDescent="0.25">
      <c r="A2019">
        <v>1</v>
      </c>
      <c r="B2019" t="s">
        <v>6914</v>
      </c>
      <c r="C2019" t="s">
        <v>19628</v>
      </c>
      <c r="D2019" t="s">
        <v>19629</v>
      </c>
      <c r="E2019">
        <v>0</v>
      </c>
      <c r="F2019">
        <v>1</v>
      </c>
      <c r="G2019">
        <v>313.37279999999998</v>
      </c>
      <c r="H2019">
        <v>290.16000000000003</v>
      </c>
    </row>
    <row r="2020" spans="1:8" x14ac:dyDescent="0.25">
      <c r="A2020">
        <v>1</v>
      </c>
      <c r="B2020" t="s">
        <v>6914</v>
      </c>
      <c r="C2020" t="s">
        <v>19476</v>
      </c>
      <c r="D2020" t="s">
        <v>19477</v>
      </c>
      <c r="E2020">
        <v>39.875</v>
      </c>
      <c r="F2020">
        <v>8</v>
      </c>
      <c r="G2020">
        <v>39.171599999999998</v>
      </c>
      <c r="H2020">
        <v>36.270000000000003</v>
      </c>
    </row>
    <row r="2021" spans="1:8" x14ac:dyDescent="0.25">
      <c r="A2021">
        <v>1</v>
      </c>
      <c r="B2021" t="s">
        <v>6914</v>
      </c>
      <c r="C2021" t="s">
        <v>4169</v>
      </c>
      <c r="D2021" t="s">
        <v>904</v>
      </c>
      <c r="E2021">
        <v>0</v>
      </c>
      <c r="F2021">
        <v>5</v>
      </c>
      <c r="G2021">
        <v>40.260240000000003</v>
      </c>
      <c r="H2021">
        <v>37.277999999999999</v>
      </c>
    </row>
    <row r="2022" spans="1:8" x14ac:dyDescent="0.25">
      <c r="A2022">
        <v>1</v>
      </c>
      <c r="B2022" t="s">
        <v>6914</v>
      </c>
      <c r="C2022" t="s">
        <v>8399</v>
      </c>
      <c r="D2022" t="s">
        <v>8679</v>
      </c>
      <c r="E2022">
        <v>0</v>
      </c>
      <c r="F2022">
        <v>28</v>
      </c>
      <c r="G2022">
        <v>0</v>
      </c>
      <c r="H2022">
        <v>0</v>
      </c>
    </row>
    <row r="2023" spans="1:8" x14ac:dyDescent="0.25">
      <c r="A2023">
        <v>1</v>
      </c>
      <c r="B2023" t="s">
        <v>6914</v>
      </c>
      <c r="C2023" t="s">
        <v>8400</v>
      </c>
      <c r="D2023" t="s">
        <v>8680</v>
      </c>
      <c r="E2023">
        <v>0</v>
      </c>
      <c r="F2023">
        <v>1</v>
      </c>
      <c r="G2023">
        <v>0</v>
      </c>
      <c r="H2023">
        <v>0</v>
      </c>
    </row>
    <row r="2024" spans="1:8" x14ac:dyDescent="0.25">
      <c r="A2024">
        <v>1</v>
      </c>
      <c r="B2024" t="s">
        <v>6914</v>
      </c>
      <c r="C2024" t="s">
        <v>8401</v>
      </c>
      <c r="D2024" t="s">
        <v>8681</v>
      </c>
      <c r="E2024">
        <v>0</v>
      </c>
      <c r="F2024">
        <v>6</v>
      </c>
      <c r="G2024">
        <v>0</v>
      </c>
      <c r="H2024">
        <v>0</v>
      </c>
    </row>
    <row r="2025" spans="1:8" x14ac:dyDescent="0.25">
      <c r="A2025">
        <v>1</v>
      </c>
      <c r="B2025" t="s">
        <v>6914</v>
      </c>
      <c r="C2025" t="s">
        <v>8402</v>
      </c>
      <c r="D2025" t="s">
        <v>10258</v>
      </c>
      <c r="E2025">
        <v>0</v>
      </c>
      <c r="F2025">
        <v>1</v>
      </c>
      <c r="G2025">
        <v>409.21199999999999</v>
      </c>
      <c r="H2025">
        <v>378.9</v>
      </c>
    </row>
    <row r="2026" spans="1:8" x14ac:dyDescent="0.25">
      <c r="A2026">
        <v>1</v>
      </c>
      <c r="B2026" t="s">
        <v>6914</v>
      </c>
      <c r="C2026" t="s">
        <v>4170</v>
      </c>
      <c r="D2026" t="s">
        <v>9282</v>
      </c>
      <c r="E2026">
        <v>0</v>
      </c>
      <c r="F2026">
        <v>1</v>
      </c>
      <c r="G2026">
        <v>226.476</v>
      </c>
      <c r="H2026">
        <v>209.7</v>
      </c>
    </row>
    <row r="2027" spans="1:8" x14ac:dyDescent="0.25">
      <c r="A2027">
        <v>1</v>
      </c>
      <c r="B2027" t="s">
        <v>6914</v>
      </c>
      <c r="C2027" t="s">
        <v>9283</v>
      </c>
      <c r="D2027" t="s">
        <v>9284</v>
      </c>
      <c r="E2027">
        <v>0</v>
      </c>
      <c r="F2027">
        <v>1</v>
      </c>
      <c r="G2027">
        <v>226.476</v>
      </c>
      <c r="H2027">
        <v>209.7</v>
      </c>
    </row>
    <row r="2028" spans="1:8" x14ac:dyDescent="0.25">
      <c r="A2028">
        <v>1</v>
      </c>
      <c r="B2028" t="s">
        <v>6914</v>
      </c>
      <c r="C2028" t="s">
        <v>9285</v>
      </c>
      <c r="D2028" t="s">
        <v>9286</v>
      </c>
      <c r="E2028">
        <v>0</v>
      </c>
      <c r="F2028">
        <v>1</v>
      </c>
      <c r="G2028">
        <v>317.06639999999999</v>
      </c>
      <c r="H2028">
        <v>293.58</v>
      </c>
    </row>
    <row r="2029" spans="1:8" x14ac:dyDescent="0.25">
      <c r="A2029">
        <v>1</v>
      </c>
      <c r="B2029" t="s">
        <v>6914</v>
      </c>
      <c r="C2029" t="s">
        <v>9287</v>
      </c>
      <c r="D2029" t="s">
        <v>9288</v>
      </c>
      <c r="E2029">
        <v>0</v>
      </c>
      <c r="F2029">
        <v>1</v>
      </c>
      <c r="G2029">
        <v>317.06639999999999</v>
      </c>
      <c r="H2029">
        <v>293.58</v>
      </c>
    </row>
    <row r="2030" spans="1:8" x14ac:dyDescent="0.25">
      <c r="A2030">
        <v>1</v>
      </c>
      <c r="B2030" t="s">
        <v>6914</v>
      </c>
      <c r="C2030" t="s">
        <v>3016</v>
      </c>
      <c r="D2030" t="s">
        <v>906</v>
      </c>
      <c r="E2030">
        <v>0</v>
      </c>
      <c r="F2030">
        <v>1</v>
      </c>
      <c r="G2030">
        <v>371.4984</v>
      </c>
      <c r="H2030">
        <v>343.98</v>
      </c>
    </row>
    <row r="2031" spans="1:8" x14ac:dyDescent="0.25">
      <c r="A2031">
        <v>1</v>
      </c>
      <c r="B2031" t="s">
        <v>6914</v>
      </c>
      <c r="C2031" t="s">
        <v>10259</v>
      </c>
      <c r="D2031" t="s">
        <v>10260</v>
      </c>
      <c r="E2031">
        <v>0</v>
      </c>
      <c r="F2031">
        <v>1</v>
      </c>
      <c r="G2031">
        <v>226.476</v>
      </c>
      <c r="H2031">
        <v>209.7</v>
      </c>
    </row>
    <row r="2032" spans="1:8" x14ac:dyDescent="0.25">
      <c r="A2032">
        <v>1</v>
      </c>
      <c r="B2032" t="s">
        <v>6914</v>
      </c>
      <c r="C2032" t="s">
        <v>10261</v>
      </c>
      <c r="D2032" t="s">
        <v>10262</v>
      </c>
      <c r="E2032">
        <v>0</v>
      </c>
      <c r="F2032">
        <v>1</v>
      </c>
      <c r="G2032">
        <v>226.476</v>
      </c>
      <c r="H2032">
        <v>209.7</v>
      </c>
    </row>
    <row r="2033" spans="1:8" x14ac:dyDescent="0.25">
      <c r="A2033">
        <v>1</v>
      </c>
      <c r="B2033" t="s">
        <v>6914</v>
      </c>
      <c r="C2033" t="s">
        <v>10263</v>
      </c>
      <c r="D2033" t="s">
        <v>10264</v>
      </c>
      <c r="E2033">
        <v>185</v>
      </c>
      <c r="F2033">
        <v>1</v>
      </c>
      <c r="G2033">
        <v>217.27116000000001</v>
      </c>
      <c r="H2033">
        <v>201.17699999999999</v>
      </c>
    </row>
    <row r="2034" spans="1:8" x14ac:dyDescent="0.25">
      <c r="A2034">
        <v>1</v>
      </c>
      <c r="B2034" t="s">
        <v>6914</v>
      </c>
      <c r="C2034" t="s">
        <v>4171</v>
      </c>
      <c r="D2034" t="s">
        <v>908</v>
      </c>
      <c r="E2034">
        <v>0</v>
      </c>
      <c r="F2034">
        <v>5</v>
      </c>
      <c r="G2034">
        <v>40.260240000000003</v>
      </c>
      <c r="H2034">
        <v>37.277999999999999</v>
      </c>
    </row>
    <row r="2035" spans="1:8" x14ac:dyDescent="0.25">
      <c r="A2035">
        <v>1</v>
      </c>
      <c r="B2035" t="s">
        <v>6914</v>
      </c>
      <c r="C2035" t="s">
        <v>3017</v>
      </c>
      <c r="D2035" t="s">
        <v>909</v>
      </c>
      <c r="E2035">
        <v>1</v>
      </c>
      <c r="F2035">
        <v>1</v>
      </c>
      <c r="G2035">
        <v>311.36291999999997</v>
      </c>
      <c r="H2035">
        <v>288.29899999999998</v>
      </c>
    </row>
    <row r="2036" spans="1:8" x14ac:dyDescent="0.25">
      <c r="A2036">
        <v>1</v>
      </c>
      <c r="B2036" t="s">
        <v>6914</v>
      </c>
      <c r="C2036" t="s">
        <v>10265</v>
      </c>
      <c r="D2036" t="s">
        <v>10266</v>
      </c>
      <c r="E2036">
        <v>0</v>
      </c>
      <c r="F2036">
        <v>6</v>
      </c>
      <c r="G2036">
        <v>0</v>
      </c>
      <c r="H2036">
        <v>0</v>
      </c>
    </row>
    <row r="2037" spans="1:8" x14ac:dyDescent="0.25">
      <c r="A2037">
        <v>1</v>
      </c>
      <c r="B2037" t="s">
        <v>6914</v>
      </c>
      <c r="C2037" t="s">
        <v>10267</v>
      </c>
      <c r="D2037" t="s">
        <v>19630</v>
      </c>
      <c r="E2037">
        <v>0</v>
      </c>
      <c r="F2037">
        <v>1</v>
      </c>
      <c r="G2037">
        <v>226.476</v>
      </c>
      <c r="H2037">
        <v>209.7</v>
      </c>
    </row>
    <row r="2038" spans="1:8" x14ac:dyDescent="0.25">
      <c r="A2038">
        <v>1</v>
      </c>
      <c r="B2038" t="s">
        <v>6914</v>
      </c>
      <c r="C2038" t="s">
        <v>10268</v>
      </c>
      <c r="D2038" t="s">
        <v>10269</v>
      </c>
      <c r="E2038">
        <v>88.04</v>
      </c>
      <c r="F2038">
        <v>25</v>
      </c>
      <c r="G2038">
        <v>11.304360000000001</v>
      </c>
      <c r="H2038">
        <v>10.467000000000001</v>
      </c>
    </row>
    <row r="2039" spans="1:8" x14ac:dyDescent="0.25">
      <c r="A2039">
        <v>1</v>
      </c>
      <c r="B2039" t="s">
        <v>6914</v>
      </c>
      <c r="C2039" t="s">
        <v>10270</v>
      </c>
      <c r="D2039" t="s">
        <v>10271</v>
      </c>
      <c r="E2039">
        <v>0</v>
      </c>
      <c r="F2039">
        <v>30</v>
      </c>
      <c r="G2039">
        <v>10.00188</v>
      </c>
      <c r="H2039">
        <v>9.2609999999999992</v>
      </c>
    </row>
    <row r="2040" spans="1:8" x14ac:dyDescent="0.25">
      <c r="A2040">
        <v>1</v>
      </c>
      <c r="B2040" t="s">
        <v>6914</v>
      </c>
      <c r="C2040" t="s">
        <v>10272</v>
      </c>
      <c r="D2040" t="s">
        <v>10273</v>
      </c>
      <c r="E2040">
        <v>18.12</v>
      </c>
      <c r="F2040">
        <v>25</v>
      </c>
      <c r="G2040">
        <v>10.00188</v>
      </c>
      <c r="H2040">
        <v>9.2609999999999992</v>
      </c>
    </row>
    <row r="2041" spans="1:8" x14ac:dyDescent="0.25">
      <c r="A2041">
        <v>1</v>
      </c>
      <c r="B2041" t="s">
        <v>6914</v>
      </c>
      <c r="C2041" t="s">
        <v>10274</v>
      </c>
      <c r="D2041" t="s">
        <v>10275</v>
      </c>
      <c r="E2041">
        <v>6.52</v>
      </c>
      <c r="F2041">
        <v>25</v>
      </c>
      <c r="G2041">
        <v>8.7015600000000006</v>
      </c>
      <c r="H2041">
        <v>8.0570000000000004</v>
      </c>
    </row>
    <row r="2042" spans="1:8" x14ac:dyDescent="0.25">
      <c r="A2042">
        <v>1</v>
      </c>
      <c r="B2042" t="s">
        <v>6914</v>
      </c>
      <c r="C2042" t="s">
        <v>10276</v>
      </c>
      <c r="D2042" t="s">
        <v>10277</v>
      </c>
      <c r="E2042">
        <v>0.18181800000000001</v>
      </c>
      <c r="F2042">
        <v>11</v>
      </c>
      <c r="G2042">
        <v>51.170400000000001</v>
      </c>
      <c r="H2042">
        <v>47.38</v>
      </c>
    </row>
    <row r="2043" spans="1:8" x14ac:dyDescent="0.25">
      <c r="A2043">
        <v>1</v>
      </c>
      <c r="B2043" t="s">
        <v>6914</v>
      </c>
      <c r="C2043" t="s">
        <v>4172</v>
      </c>
      <c r="D2043" t="s">
        <v>9289</v>
      </c>
      <c r="E2043">
        <v>0</v>
      </c>
      <c r="F2043">
        <v>1</v>
      </c>
      <c r="G2043">
        <v>266.56668000000002</v>
      </c>
      <c r="H2043">
        <v>246.821</v>
      </c>
    </row>
    <row r="2044" spans="1:8" x14ac:dyDescent="0.25">
      <c r="A2044">
        <v>1</v>
      </c>
      <c r="B2044" t="s">
        <v>6914</v>
      </c>
      <c r="C2044" t="s">
        <v>18846</v>
      </c>
      <c r="D2044" t="s">
        <v>18847</v>
      </c>
      <c r="E2044">
        <v>6.6</v>
      </c>
      <c r="F2044">
        <v>10</v>
      </c>
      <c r="G2044">
        <v>40.932000000000002</v>
      </c>
      <c r="H2044">
        <v>37.9</v>
      </c>
    </row>
    <row r="2045" spans="1:8" x14ac:dyDescent="0.25">
      <c r="A2045">
        <v>1</v>
      </c>
      <c r="B2045" t="s">
        <v>6914</v>
      </c>
      <c r="C2045" t="s">
        <v>18855</v>
      </c>
      <c r="D2045" t="s">
        <v>18856</v>
      </c>
      <c r="E2045">
        <v>6.1</v>
      </c>
      <c r="F2045">
        <v>10</v>
      </c>
      <c r="G2045">
        <v>40.940640000000002</v>
      </c>
      <c r="H2045">
        <v>37.908000000000001</v>
      </c>
    </row>
    <row r="2046" spans="1:8" x14ac:dyDescent="0.25">
      <c r="A2046">
        <v>1</v>
      </c>
      <c r="B2046" t="s">
        <v>6914</v>
      </c>
      <c r="C2046" t="s">
        <v>3018</v>
      </c>
      <c r="D2046" t="s">
        <v>912</v>
      </c>
      <c r="E2046">
        <v>0</v>
      </c>
      <c r="F2046">
        <v>1</v>
      </c>
      <c r="G2046">
        <v>207.72612000000001</v>
      </c>
      <c r="H2046">
        <v>192.339</v>
      </c>
    </row>
    <row r="2047" spans="1:8" x14ac:dyDescent="0.25">
      <c r="A2047">
        <v>1</v>
      </c>
      <c r="B2047" t="s">
        <v>6914</v>
      </c>
      <c r="C2047" t="s">
        <v>8236</v>
      </c>
      <c r="D2047" t="s">
        <v>8996</v>
      </c>
      <c r="E2047">
        <v>0</v>
      </c>
      <c r="F2047">
        <v>1</v>
      </c>
      <c r="G2047">
        <v>266.56711200000001</v>
      </c>
      <c r="H2047">
        <v>246.82140000000001</v>
      </c>
    </row>
    <row r="2048" spans="1:8" x14ac:dyDescent="0.25">
      <c r="A2048">
        <v>1</v>
      </c>
      <c r="B2048" t="s">
        <v>6914</v>
      </c>
      <c r="C2048" t="s">
        <v>4173</v>
      </c>
      <c r="D2048" t="s">
        <v>913</v>
      </c>
      <c r="E2048">
        <v>0</v>
      </c>
      <c r="F2048">
        <v>2</v>
      </c>
      <c r="G2048">
        <v>187.56684000000001</v>
      </c>
      <c r="H2048">
        <v>173.673</v>
      </c>
    </row>
    <row r="2049" spans="1:8" x14ac:dyDescent="0.25">
      <c r="A2049">
        <v>1</v>
      </c>
      <c r="B2049" t="s">
        <v>6914</v>
      </c>
      <c r="C2049" t="s">
        <v>4174</v>
      </c>
      <c r="D2049" t="s">
        <v>915</v>
      </c>
      <c r="E2049">
        <v>0</v>
      </c>
      <c r="F2049">
        <v>17</v>
      </c>
      <c r="G2049">
        <v>22.317119999999999</v>
      </c>
      <c r="H2049">
        <v>20.664000000000001</v>
      </c>
    </row>
    <row r="2050" spans="1:8" x14ac:dyDescent="0.25">
      <c r="A2050">
        <v>1</v>
      </c>
      <c r="B2050" t="s">
        <v>6914</v>
      </c>
      <c r="C2050" t="s">
        <v>3019</v>
      </c>
      <c r="D2050" t="s">
        <v>916</v>
      </c>
      <c r="E2050">
        <v>16</v>
      </c>
      <c r="F2050">
        <v>1</v>
      </c>
      <c r="G2050">
        <v>421.02719999999999</v>
      </c>
      <c r="H2050">
        <v>389.84</v>
      </c>
    </row>
    <row r="2051" spans="1:8" x14ac:dyDescent="0.25">
      <c r="A2051">
        <v>1</v>
      </c>
      <c r="B2051" t="s">
        <v>6914</v>
      </c>
      <c r="C2051" t="s">
        <v>4175</v>
      </c>
      <c r="D2051" t="s">
        <v>8997</v>
      </c>
      <c r="E2051">
        <v>0</v>
      </c>
      <c r="F2051">
        <v>1</v>
      </c>
      <c r="G2051">
        <v>0</v>
      </c>
      <c r="H2051">
        <v>0</v>
      </c>
    </row>
    <row r="2052" spans="1:8" x14ac:dyDescent="0.25">
      <c r="A2052">
        <v>1</v>
      </c>
      <c r="B2052" t="s">
        <v>6914</v>
      </c>
      <c r="C2052" t="s">
        <v>4176</v>
      </c>
      <c r="D2052" t="s">
        <v>919</v>
      </c>
      <c r="E2052">
        <v>0</v>
      </c>
      <c r="F2052">
        <v>3</v>
      </c>
      <c r="G2052">
        <v>77.072040000000001</v>
      </c>
      <c r="H2052">
        <v>71.363</v>
      </c>
    </row>
    <row r="2053" spans="1:8" x14ac:dyDescent="0.25">
      <c r="A2053">
        <v>1</v>
      </c>
      <c r="B2053" t="s">
        <v>6914</v>
      </c>
      <c r="C2053" t="s">
        <v>4177</v>
      </c>
      <c r="D2053" t="s">
        <v>921</v>
      </c>
      <c r="E2053">
        <v>17</v>
      </c>
      <c r="F2053">
        <v>1</v>
      </c>
      <c r="G2053">
        <v>294.02999999999997</v>
      </c>
      <c r="H2053">
        <v>272.25</v>
      </c>
    </row>
    <row r="2054" spans="1:8" x14ac:dyDescent="0.25">
      <c r="A2054">
        <v>1</v>
      </c>
      <c r="B2054" t="s">
        <v>6914</v>
      </c>
      <c r="C2054" t="s">
        <v>3020</v>
      </c>
      <c r="D2054" t="s">
        <v>10278</v>
      </c>
      <c r="E2054">
        <v>244</v>
      </c>
      <c r="F2054">
        <v>1</v>
      </c>
      <c r="G2054">
        <v>391.03744699999999</v>
      </c>
      <c r="H2054">
        <v>362.07171</v>
      </c>
    </row>
    <row r="2055" spans="1:8" x14ac:dyDescent="0.25">
      <c r="A2055">
        <v>1</v>
      </c>
      <c r="B2055" t="s">
        <v>6914</v>
      </c>
      <c r="C2055" t="s">
        <v>8403</v>
      </c>
      <c r="D2055" t="s">
        <v>8682</v>
      </c>
      <c r="E2055">
        <v>0</v>
      </c>
      <c r="F2055">
        <v>1</v>
      </c>
      <c r="G2055">
        <v>0</v>
      </c>
      <c r="H2055">
        <v>0</v>
      </c>
    </row>
    <row r="2056" spans="1:8" x14ac:dyDescent="0.25">
      <c r="A2056">
        <v>1</v>
      </c>
      <c r="B2056" t="s">
        <v>6914</v>
      </c>
      <c r="C2056" t="s">
        <v>4178</v>
      </c>
      <c r="D2056" t="s">
        <v>922</v>
      </c>
      <c r="E2056">
        <v>0.2</v>
      </c>
      <c r="F2056">
        <v>5</v>
      </c>
      <c r="G2056">
        <v>83.239378000000002</v>
      </c>
      <c r="H2056">
        <v>77.073498000000001</v>
      </c>
    </row>
    <row r="2057" spans="1:8" x14ac:dyDescent="0.25">
      <c r="A2057">
        <v>1</v>
      </c>
      <c r="B2057" t="s">
        <v>6914</v>
      </c>
      <c r="C2057" t="s">
        <v>3021</v>
      </c>
      <c r="D2057" t="s">
        <v>924</v>
      </c>
      <c r="E2057">
        <v>0</v>
      </c>
      <c r="F2057">
        <v>1</v>
      </c>
      <c r="G2057">
        <v>154.86336</v>
      </c>
      <c r="H2057">
        <v>143.392</v>
      </c>
    </row>
    <row r="2058" spans="1:8" x14ac:dyDescent="0.25">
      <c r="A2058">
        <v>1</v>
      </c>
      <c r="B2058" t="s">
        <v>6914</v>
      </c>
      <c r="C2058" t="s">
        <v>3022</v>
      </c>
      <c r="D2058" t="s">
        <v>925</v>
      </c>
      <c r="E2058">
        <v>0</v>
      </c>
      <c r="F2058">
        <v>1</v>
      </c>
      <c r="G2058">
        <v>154.86336</v>
      </c>
      <c r="H2058">
        <v>143.392</v>
      </c>
    </row>
    <row r="2059" spans="1:8" x14ac:dyDescent="0.25">
      <c r="A2059">
        <v>1</v>
      </c>
      <c r="B2059" t="s">
        <v>6914</v>
      </c>
      <c r="C2059" t="s">
        <v>4179</v>
      </c>
      <c r="D2059" t="s">
        <v>927</v>
      </c>
      <c r="E2059">
        <v>4.0333329999999998</v>
      </c>
      <c r="F2059">
        <v>30</v>
      </c>
      <c r="G2059">
        <v>52.146000000000001</v>
      </c>
      <c r="H2059">
        <v>52.146000000000001</v>
      </c>
    </row>
    <row r="2060" spans="1:8" x14ac:dyDescent="0.25">
      <c r="A2060">
        <v>1</v>
      </c>
      <c r="B2060" t="s">
        <v>6914</v>
      </c>
      <c r="C2060" t="s">
        <v>3023</v>
      </c>
      <c r="D2060" t="s">
        <v>928</v>
      </c>
      <c r="E2060">
        <v>22.899998</v>
      </c>
      <c r="F2060">
        <v>30</v>
      </c>
      <c r="G2060">
        <v>42.595661</v>
      </c>
      <c r="H2060">
        <v>39.440427</v>
      </c>
    </row>
    <row r="2061" spans="1:8" x14ac:dyDescent="0.25">
      <c r="A2061">
        <v>1</v>
      </c>
      <c r="B2061" t="s">
        <v>6914</v>
      </c>
      <c r="C2061" t="s">
        <v>10280</v>
      </c>
      <c r="D2061" t="s">
        <v>10281</v>
      </c>
      <c r="E2061">
        <v>0</v>
      </c>
      <c r="F2061">
        <v>24</v>
      </c>
      <c r="G2061">
        <v>47.656080000000003</v>
      </c>
      <c r="H2061">
        <v>44.125999999999998</v>
      </c>
    </row>
    <row r="2062" spans="1:8" x14ac:dyDescent="0.25">
      <c r="A2062">
        <v>1</v>
      </c>
      <c r="B2062" t="s">
        <v>6914</v>
      </c>
      <c r="C2062" t="s">
        <v>10282</v>
      </c>
      <c r="D2062" t="s">
        <v>10283</v>
      </c>
      <c r="E2062">
        <v>0</v>
      </c>
      <c r="F2062">
        <v>30</v>
      </c>
      <c r="G2062">
        <v>43.838667000000001</v>
      </c>
      <c r="H2062">
        <v>43.838667000000001</v>
      </c>
    </row>
    <row r="2063" spans="1:8" x14ac:dyDescent="0.25">
      <c r="A2063">
        <v>1</v>
      </c>
      <c r="B2063" t="s">
        <v>6914</v>
      </c>
      <c r="C2063" t="s">
        <v>10284</v>
      </c>
      <c r="D2063" t="s">
        <v>10285</v>
      </c>
      <c r="E2063">
        <v>0</v>
      </c>
      <c r="F2063">
        <v>20</v>
      </c>
      <c r="G2063">
        <v>51.808680000000003</v>
      </c>
      <c r="H2063">
        <v>47.970999999999997</v>
      </c>
    </row>
    <row r="2064" spans="1:8" x14ac:dyDescent="0.25">
      <c r="A2064">
        <v>1</v>
      </c>
      <c r="B2064" t="s">
        <v>6914</v>
      </c>
      <c r="C2064" t="s">
        <v>4180</v>
      </c>
      <c r="D2064" t="s">
        <v>929</v>
      </c>
      <c r="E2064">
        <v>21.166668000000001</v>
      </c>
      <c r="F2064">
        <v>24</v>
      </c>
      <c r="G2064">
        <v>51.382080000000002</v>
      </c>
      <c r="H2064">
        <v>47.576000000000001</v>
      </c>
    </row>
    <row r="2065" spans="1:8" x14ac:dyDescent="0.25">
      <c r="A2065">
        <v>1</v>
      </c>
      <c r="B2065" t="s">
        <v>6914</v>
      </c>
      <c r="C2065" t="s">
        <v>4181</v>
      </c>
      <c r="D2065" t="s">
        <v>930</v>
      </c>
      <c r="E2065">
        <v>10.750000999999999</v>
      </c>
      <c r="F2065">
        <v>24</v>
      </c>
      <c r="G2065">
        <v>52.856279999999998</v>
      </c>
      <c r="H2065">
        <v>48.941000000000003</v>
      </c>
    </row>
    <row r="2066" spans="1:8" x14ac:dyDescent="0.25">
      <c r="A2066">
        <v>1</v>
      </c>
      <c r="B2066" t="s">
        <v>6914</v>
      </c>
      <c r="C2066" t="s">
        <v>3024</v>
      </c>
      <c r="D2066" t="s">
        <v>931</v>
      </c>
      <c r="E2066">
        <v>10.375000999999999</v>
      </c>
      <c r="F2066">
        <v>24</v>
      </c>
      <c r="G2066">
        <v>57.565199999999997</v>
      </c>
      <c r="H2066">
        <v>57.565199999999997</v>
      </c>
    </row>
    <row r="2067" spans="1:8" x14ac:dyDescent="0.25">
      <c r="A2067">
        <v>1</v>
      </c>
      <c r="B2067" t="s">
        <v>6914</v>
      </c>
      <c r="C2067" t="s">
        <v>4182</v>
      </c>
      <c r="D2067" t="s">
        <v>932</v>
      </c>
      <c r="E2067">
        <v>32.433329999999998</v>
      </c>
      <c r="F2067">
        <v>30</v>
      </c>
      <c r="G2067">
        <v>52.146453000000001</v>
      </c>
      <c r="H2067">
        <v>52.146453000000001</v>
      </c>
    </row>
    <row r="2068" spans="1:8" x14ac:dyDescent="0.25">
      <c r="A2068">
        <v>1</v>
      </c>
      <c r="B2068" t="s">
        <v>6914</v>
      </c>
      <c r="C2068" t="s">
        <v>4183</v>
      </c>
      <c r="D2068" t="s">
        <v>933</v>
      </c>
      <c r="E2068">
        <v>74.8</v>
      </c>
      <c r="F2068">
        <v>20</v>
      </c>
      <c r="G2068">
        <v>62.729250999999998</v>
      </c>
      <c r="H2068">
        <v>58.082639999999998</v>
      </c>
    </row>
    <row r="2069" spans="1:8" x14ac:dyDescent="0.25">
      <c r="A2069">
        <v>1</v>
      </c>
      <c r="B2069" t="s">
        <v>6914</v>
      </c>
      <c r="C2069" t="s">
        <v>4184</v>
      </c>
      <c r="D2069" t="s">
        <v>934</v>
      </c>
      <c r="E2069">
        <v>10.958334000000001</v>
      </c>
      <c r="F2069">
        <v>24</v>
      </c>
      <c r="G2069">
        <v>51.382080000000002</v>
      </c>
      <c r="H2069">
        <v>47.576000000000001</v>
      </c>
    </row>
    <row r="2070" spans="1:8" x14ac:dyDescent="0.25">
      <c r="A2070">
        <v>1</v>
      </c>
      <c r="B2070" t="s">
        <v>6914</v>
      </c>
      <c r="C2070" t="s">
        <v>4185</v>
      </c>
      <c r="D2070" t="s">
        <v>935</v>
      </c>
      <c r="E2070">
        <v>0</v>
      </c>
      <c r="F2070">
        <v>24</v>
      </c>
      <c r="G2070">
        <v>38.34216</v>
      </c>
      <c r="H2070">
        <v>35.502000000000002</v>
      </c>
    </row>
    <row r="2071" spans="1:8" x14ac:dyDescent="0.25">
      <c r="A2071">
        <v>1</v>
      </c>
      <c r="B2071" t="s">
        <v>6914</v>
      </c>
      <c r="C2071" t="s">
        <v>3025</v>
      </c>
      <c r="D2071" t="s">
        <v>936</v>
      </c>
      <c r="E2071">
        <v>12.708334000000001</v>
      </c>
      <c r="F2071">
        <v>24</v>
      </c>
      <c r="G2071">
        <v>52.856496</v>
      </c>
      <c r="H2071">
        <v>48.941200000000002</v>
      </c>
    </row>
    <row r="2072" spans="1:8" x14ac:dyDescent="0.25">
      <c r="A2072">
        <v>1</v>
      </c>
      <c r="B2072" t="s">
        <v>6914</v>
      </c>
      <c r="C2072" t="s">
        <v>3026</v>
      </c>
      <c r="D2072" t="s">
        <v>937</v>
      </c>
      <c r="E2072">
        <v>14.666668</v>
      </c>
      <c r="F2072">
        <v>24</v>
      </c>
      <c r="G2072">
        <v>52.856496</v>
      </c>
      <c r="H2072">
        <v>48.941200000000002</v>
      </c>
    </row>
    <row r="2073" spans="1:8" x14ac:dyDescent="0.25">
      <c r="A2073">
        <v>1</v>
      </c>
      <c r="B2073" t="s">
        <v>6914</v>
      </c>
      <c r="C2073" t="s">
        <v>4186</v>
      </c>
      <c r="D2073" t="s">
        <v>938</v>
      </c>
      <c r="E2073">
        <v>2.9583339999999998</v>
      </c>
      <c r="F2073">
        <v>24</v>
      </c>
      <c r="G2073">
        <v>52.856496</v>
      </c>
      <c r="H2073">
        <v>48.941200000000002</v>
      </c>
    </row>
    <row r="2074" spans="1:8" x14ac:dyDescent="0.25">
      <c r="A2074">
        <v>1</v>
      </c>
      <c r="B2074" t="s">
        <v>6914</v>
      </c>
      <c r="C2074" t="s">
        <v>4187</v>
      </c>
      <c r="D2074" t="s">
        <v>939</v>
      </c>
      <c r="E2074">
        <v>57.416671000000001</v>
      </c>
      <c r="F2074">
        <v>24</v>
      </c>
      <c r="G2074">
        <v>62.67492</v>
      </c>
      <c r="H2074">
        <v>58.032333000000001</v>
      </c>
    </row>
    <row r="2075" spans="1:8" x14ac:dyDescent="0.25">
      <c r="A2075">
        <v>1</v>
      </c>
      <c r="B2075" t="s">
        <v>6914</v>
      </c>
      <c r="C2075" t="s">
        <v>3027</v>
      </c>
      <c r="D2075" t="s">
        <v>940</v>
      </c>
      <c r="E2075">
        <v>12.766665</v>
      </c>
      <c r="F2075">
        <v>30</v>
      </c>
      <c r="G2075">
        <v>42.595199999999998</v>
      </c>
      <c r="H2075">
        <v>39.44</v>
      </c>
    </row>
    <row r="2076" spans="1:8" x14ac:dyDescent="0.25">
      <c r="A2076">
        <v>1</v>
      </c>
      <c r="B2076" t="s">
        <v>6914</v>
      </c>
      <c r="C2076" t="s">
        <v>4188</v>
      </c>
      <c r="D2076" t="s">
        <v>941</v>
      </c>
      <c r="E2076">
        <v>31.833335999999999</v>
      </c>
      <c r="F2076">
        <v>24</v>
      </c>
      <c r="G2076">
        <v>62.67492</v>
      </c>
      <c r="H2076">
        <v>58.032333000000001</v>
      </c>
    </row>
    <row r="2077" spans="1:8" x14ac:dyDescent="0.25">
      <c r="A2077">
        <v>1</v>
      </c>
      <c r="B2077" t="s">
        <v>6914</v>
      </c>
      <c r="C2077" t="s">
        <v>4189</v>
      </c>
      <c r="D2077" t="s">
        <v>942</v>
      </c>
      <c r="E2077">
        <v>0</v>
      </c>
      <c r="F2077">
        <v>24</v>
      </c>
      <c r="G2077">
        <v>38.448999999999998</v>
      </c>
      <c r="H2077">
        <v>38.448999999999998</v>
      </c>
    </row>
    <row r="2078" spans="1:8" x14ac:dyDescent="0.25">
      <c r="A2078">
        <v>1</v>
      </c>
      <c r="B2078" t="s">
        <v>6914</v>
      </c>
      <c r="C2078" t="s">
        <v>4190</v>
      </c>
      <c r="D2078" t="s">
        <v>943</v>
      </c>
      <c r="E2078">
        <v>0</v>
      </c>
      <c r="F2078">
        <v>24</v>
      </c>
      <c r="G2078">
        <v>51.42</v>
      </c>
      <c r="H2078">
        <v>51.42</v>
      </c>
    </row>
    <row r="2079" spans="1:8" x14ac:dyDescent="0.25">
      <c r="A2079">
        <v>1</v>
      </c>
      <c r="B2079" t="s">
        <v>6914</v>
      </c>
      <c r="C2079" t="s">
        <v>4191</v>
      </c>
      <c r="D2079" t="s">
        <v>944</v>
      </c>
      <c r="E2079">
        <v>0</v>
      </c>
      <c r="F2079">
        <v>24</v>
      </c>
      <c r="G2079">
        <v>38.448999999999998</v>
      </c>
      <c r="H2079">
        <v>38.448999999999998</v>
      </c>
    </row>
    <row r="2080" spans="1:8" x14ac:dyDescent="0.25">
      <c r="A2080">
        <v>1</v>
      </c>
      <c r="B2080" t="s">
        <v>6914</v>
      </c>
      <c r="C2080" t="s">
        <v>4192</v>
      </c>
      <c r="D2080" t="s">
        <v>945</v>
      </c>
      <c r="E2080">
        <v>6.4166670000000003</v>
      </c>
      <c r="F2080">
        <v>24</v>
      </c>
      <c r="G2080">
        <v>52.856279999999998</v>
      </c>
      <c r="H2080">
        <v>48.941000000000003</v>
      </c>
    </row>
    <row r="2081" spans="1:8" x14ac:dyDescent="0.25">
      <c r="A2081">
        <v>1</v>
      </c>
      <c r="B2081" t="s">
        <v>6914</v>
      </c>
      <c r="C2081" t="s">
        <v>4193</v>
      </c>
      <c r="D2081" t="s">
        <v>946</v>
      </c>
      <c r="E2081">
        <v>9.6250009999999993</v>
      </c>
      <c r="F2081">
        <v>24</v>
      </c>
      <c r="G2081">
        <v>47.190600000000003</v>
      </c>
      <c r="H2081">
        <v>43.695</v>
      </c>
    </row>
    <row r="2082" spans="1:8" x14ac:dyDescent="0.25">
      <c r="A2082">
        <v>1</v>
      </c>
      <c r="B2082" t="s">
        <v>6914</v>
      </c>
      <c r="C2082" t="s">
        <v>4194</v>
      </c>
      <c r="D2082" t="s">
        <v>947</v>
      </c>
      <c r="E2082">
        <v>0</v>
      </c>
      <c r="F2082">
        <v>24</v>
      </c>
      <c r="G2082">
        <v>31.678792999999999</v>
      </c>
      <c r="H2082">
        <v>29.332215999999999</v>
      </c>
    </row>
    <row r="2083" spans="1:8" x14ac:dyDescent="0.25">
      <c r="A2083">
        <v>1</v>
      </c>
      <c r="B2083" t="s">
        <v>6914</v>
      </c>
      <c r="C2083" t="s">
        <v>3028</v>
      </c>
      <c r="D2083" t="s">
        <v>948</v>
      </c>
      <c r="E2083">
        <v>11.541668</v>
      </c>
      <c r="F2083">
        <v>24</v>
      </c>
      <c r="G2083">
        <v>52.856279999999998</v>
      </c>
      <c r="H2083">
        <v>48.941000000000003</v>
      </c>
    </row>
    <row r="2084" spans="1:8" x14ac:dyDescent="0.25">
      <c r="A2084">
        <v>1</v>
      </c>
      <c r="B2084" t="s">
        <v>6914</v>
      </c>
      <c r="C2084" t="s">
        <v>4195</v>
      </c>
      <c r="D2084" t="s">
        <v>949</v>
      </c>
      <c r="E2084">
        <v>0</v>
      </c>
      <c r="F2084">
        <v>12</v>
      </c>
      <c r="G2084">
        <v>139.7088</v>
      </c>
      <c r="H2084">
        <v>129.36000000000001</v>
      </c>
    </row>
    <row r="2085" spans="1:8" x14ac:dyDescent="0.25">
      <c r="A2085">
        <v>1</v>
      </c>
      <c r="B2085" t="s">
        <v>6914</v>
      </c>
      <c r="C2085" t="s">
        <v>3029</v>
      </c>
      <c r="D2085" t="s">
        <v>950</v>
      </c>
      <c r="E2085">
        <v>0</v>
      </c>
      <c r="F2085">
        <v>24</v>
      </c>
      <c r="G2085">
        <v>37.992240000000002</v>
      </c>
      <c r="H2085">
        <v>35.177999999999997</v>
      </c>
    </row>
    <row r="2086" spans="1:8" x14ac:dyDescent="0.25">
      <c r="A2086">
        <v>1</v>
      </c>
      <c r="B2086" t="s">
        <v>6914</v>
      </c>
      <c r="C2086" t="s">
        <v>4196</v>
      </c>
      <c r="D2086" t="s">
        <v>951</v>
      </c>
      <c r="E2086">
        <v>0</v>
      </c>
      <c r="F2086">
        <v>24</v>
      </c>
      <c r="G2086">
        <v>45.831960000000002</v>
      </c>
      <c r="H2086">
        <v>42.436999999999998</v>
      </c>
    </row>
    <row r="2087" spans="1:8" x14ac:dyDescent="0.25">
      <c r="A2087">
        <v>1</v>
      </c>
      <c r="B2087" t="s">
        <v>6914</v>
      </c>
      <c r="C2087" t="s">
        <v>7121</v>
      </c>
      <c r="D2087" t="s">
        <v>7122</v>
      </c>
      <c r="E2087">
        <v>0</v>
      </c>
      <c r="F2087">
        <v>20</v>
      </c>
      <c r="G2087">
        <v>62.726399999999998</v>
      </c>
      <c r="H2087">
        <v>58.08</v>
      </c>
    </row>
    <row r="2088" spans="1:8" x14ac:dyDescent="0.25">
      <c r="A2088">
        <v>1</v>
      </c>
      <c r="B2088" t="s">
        <v>6914</v>
      </c>
      <c r="C2088" t="s">
        <v>7123</v>
      </c>
      <c r="D2088" t="s">
        <v>7124</v>
      </c>
      <c r="E2088">
        <v>0</v>
      </c>
      <c r="F2088">
        <v>20</v>
      </c>
      <c r="G2088">
        <v>44.519759999999998</v>
      </c>
      <c r="H2088">
        <v>41.222000000000001</v>
      </c>
    </row>
    <row r="2089" spans="1:8" x14ac:dyDescent="0.25">
      <c r="A2089">
        <v>1</v>
      </c>
      <c r="B2089" t="s">
        <v>6914</v>
      </c>
      <c r="C2089" t="s">
        <v>7125</v>
      </c>
      <c r="D2089" t="s">
        <v>7126</v>
      </c>
      <c r="E2089">
        <v>0</v>
      </c>
      <c r="F2089">
        <v>24</v>
      </c>
      <c r="G2089">
        <v>40.586399999999998</v>
      </c>
      <c r="H2089">
        <v>37.58</v>
      </c>
    </row>
    <row r="2090" spans="1:8" x14ac:dyDescent="0.25">
      <c r="A2090">
        <v>1</v>
      </c>
      <c r="B2090" t="s">
        <v>6914</v>
      </c>
      <c r="C2090" t="s">
        <v>7618</v>
      </c>
      <c r="D2090" t="s">
        <v>7619</v>
      </c>
      <c r="E2090">
        <v>0</v>
      </c>
      <c r="F2090">
        <v>30</v>
      </c>
      <c r="G2090">
        <v>39.686999999999998</v>
      </c>
      <c r="H2090">
        <v>39.686999999999998</v>
      </c>
    </row>
    <row r="2091" spans="1:8" x14ac:dyDescent="0.25">
      <c r="A2091">
        <v>1</v>
      </c>
      <c r="B2091" t="s">
        <v>6914</v>
      </c>
      <c r="C2091" t="s">
        <v>3030</v>
      </c>
      <c r="D2091" t="s">
        <v>952</v>
      </c>
      <c r="E2091">
        <v>0</v>
      </c>
      <c r="F2091">
        <v>27</v>
      </c>
      <c r="G2091">
        <v>43.671959999999999</v>
      </c>
      <c r="H2091">
        <v>40.436999999999998</v>
      </c>
    </row>
    <row r="2092" spans="1:8" x14ac:dyDescent="0.25">
      <c r="A2092">
        <v>1</v>
      </c>
      <c r="B2092" t="s">
        <v>6914</v>
      </c>
      <c r="C2092" t="s">
        <v>8237</v>
      </c>
      <c r="D2092" t="s">
        <v>8238</v>
      </c>
      <c r="E2092">
        <v>3.5666660000000001</v>
      </c>
      <c r="F2092">
        <v>30</v>
      </c>
      <c r="G2092">
        <v>52.146000000000001</v>
      </c>
      <c r="H2092">
        <v>52.146000000000001</v>
      </c>
    </row>
    <row r="2093" spans="1:8" x14ac:dyDescent="0.25">
      <c r="A2093">
        <v>1</v>
      </c>
      <c r="B2093" t="s">
        <v>6914</v>
      </c>
      <c r="C2093" t="s">
        <v>8404</v>
      </c>
      <c r="D2093" t="s">
        <v>8683</v>
      </c>
      <c r="E2093">
        <v>6.1666670000000003</v>
      </c>
      <c r="F2093">
        <v>24</v>
      </c>
      <c r="G2093">
        <v>57.564999999999998</v>
      </c>
      <c r="H2093">
        <v>57.564999999999998</v>
      </c>
    </row>
    <row r="2094" spans="1:8" x14ac:dyDescent="0.25">
      <c r="A2094">
        <v>1</v>
      </c>
      <c r="B2094" t="s">
        <v>6914</v>
      </c>
      <c r="C2094" t="s">
        <v>8405</v>
      </c>
      <c r="D2094" t="s">
        <v>8684</v>
      </c>
      <c r="E2094">
        <v>7.4583339999999998</v>
      </c>
      <c r="F2094">
        <v>24</v>
      </c>
      <c r="G2094">
        <v>52.856496</v>
      </c>
      <c r="H2094">
        <v>48.941200000000002</v>
      </c>
    </row>
    <row r="2095" spans="1:8" x14ac:dyDescent="0.25">
      <c r="A2095">
        <v>1</v>
      </c>
      <c r="B2095" t="s">
        <v>6914</v>
      </c>
      <c r="C2095" t="s">
        <v>8406</v>
      </c>
      <c r="D2095" t="s">
        <v>8685</v>
      </c>
      <c r="E2095">
        <v>0</v>
      </c>
      <c r="F2095">
        <v>20</v>
      </c>
      <c r="G2095">
        <v>62.726399999999998</v>
      </c>
      <c r="H2095">
        <v>58.08</v>
      </c>
    </row>
    <row r="2096" spans="1:8" x14ac:dyDescent="0.25">
      <c r="A2096">
        <v>1</v>
      </c>
      <c r="B2096" t="s">
        <v>6914</v>
      </c>
      <c r="C2096" t="s">
        <v>3031</v>
      </c>
      <c r="D2096" t="s">
        <v>953</v>
      </c>
      <c r="E2096">
        <v>18.750001999999999</v>
      </c>
      <c r="F2096">
        <v>24</v>
      </c>
      <c r="G2096">
        <v>52.856496</v>
      </c>
      <c r="H2096">
        <v>48.941200000000002</v>
      </c>
    </row>
    <row r="2097" spans="1:8" x14ac:dyDescent="0.25">
      <c r="A2097">
        <v>1</v>
      </c>
      <c r="B2097" t="s">
        <v>6914</v>
      </c>
      <c r="C2097" t="s">
        <v>3032</v>
      </c>
      <c r="D2097" t="s">
        <v>954</v>
      </c>
      <c r="E2097">
        <v>16.416668000000001</v>
      </c>
      <c r="F2097">
        <v>24</v>
      </c>
      <c r="G2097">
        <v>52.856279999999998</v>
      </c>
      <c r="H2097">
        <v>48.941000000000003</v>
      </c>
    </row>
    <row r="2098" spans="1:8" x14ac:dyDescent="0.25">
      <c r="A2098">
        <v>1</v>
      </c>
      <c r="B2098" t="s">
        <v>6914</v>
      </c>
      <c r="C2098" t="s">
        <v>4197</v>
      </c>
      <c r="D2098" t="s">
        <v>4198</v>
      </c>
      <c r="E2098">
        <v>0</v>
      </c>
      <c r="F2098">
        <v>70</v>
      </c>
      <c r="G2098">
        <v>0</v>
      </c>
      <c r="H2098">
        <v>0</v>
      </c>
    </row>
    <row r="2099" spans="1:8" x14ac:dyDescent="0.25">
      <c r="A2099">
        <v>1</v>
      </c>
      <c r="B2099" t="s">
        <v>6914</v>
      </c>
      <c r="C2099" t="s">
        <v>6899</v>
      </c>
      <c r="D2099" t="s">
        <v>6904</v>
      </c>
      <c r="E2099">
        <v>0</v>
      </c>
      <c r="F2099">
        <v>25</v>
      </c>
      <c r="G2099">
        <v>0</v>
      </c>
      <c r="H2099">
        <v>0</v>
      </c>
    </row>
    <row r="2100" spans="1:8" x14ac:dyDescent="0.25">
      <c r="A2100">
        <v>1</v>
      </c>
      <c r="B2100" t="s">
        <v>6914</v>
      </c>
      <c r="C2100" t="s">
        <v>4199</v>
      </c>
      <c r="D2100" t="s">
        <v>4200</v>
      </c>
      <c r="E2100">
        <v>0</v>
      </c>
      <c r="F2100">
        <v>50</v>
      </c>
      <c r="G2100">
        <v>0</v>
      </c>
      <c r="H2100">
        <v>0</v>
      </c>
    </row>
    <row r="2101" spans="1:8" x14ac:dyDescent="0.25">
      <c r="A2101">
        <v>1</v>
      </c>
      <c r="B2101" t="s">
        <v>6914</v>
      </c>
      <c r="C2101" t="s">
        <v>6337</v>
      </c>
      <c r="D2101" t="s">
        <v>6338</v>
      </c>
      <c r="E2101">
        <v>0</v>
      </c>
      <c r="F2101">
        <v>50</v>
      </c>
      <c r="G2101">
        <v>0</v>
      </c>
      <c r="H2101">
        <v>0</v>
      </c>
    </row>
    <row r="2102" spans="1:8" x14ac:dyDescent="0.25">
      <c r="A2102">
        <v>1</v>
      </c>
      <c r="B2102" t="s">
        <v>6914</v>
      </c>
      <c r="C2102" t="s">
        <v>8407</v>
      </c>
      <c r="D2102" t="s">
        <v>8686</v>
      </c>
      <c r="E2102">
        <v>0</v>
      </c>
      <c r="F2102">
        <v>50</v>
      </c>
      <c r="G2102">
        <v>0</v>
      </c>
      <c r="H2102">
        <v>0</v>
      </c>
    </row>
    <row r="2103" spans="1:8" x14ac:dyDescent="0.25">
      <c r="A2103">
        <v>1</v>
      </c>
      <c r="B2103" t="s">
        <v>6914</v>
      </c>
      <c r="C2103" t="s">
        <v>4201</v>
      </c>
      <c r="D2103" t="s">
        <v>955</v>
      </c>
      <c r="E2103">
        <v>7.15</v>
      </c>
      <c r="F2103">
        <v>20</v>
      </c>
      <c r="G2103">
        <v>54</v>
      </c>
      <c r="H2103">
        <v>50</v>
      </c>
    </row>
    <row r="2104" spans="1:8" x14ac:dyDescent="0.25">
      <c r="A2104">
        <v>1</v>
      </c>
      <c r="B2104" t="s">
        <v>6914</v>
      </c>
      <c r="C2104" t="s">
        <v>4202</v>
      </c>
      <c r="D2104" t="s">
        <v>956</v>
      </c>
      <c r="E2104">
        <v>1.55</v>
      </c>
      <c r="F2104">
        <v>20</v>
      </c>
      <c r="G2104">
        <v>54</v>
      </c>
      <c r="H2104">
        <v>50</v>
      </c>
    </row>
    <row r="2105" spans="1:8" x14ac:dyDescent="0.25">
      <c r="A2105">
        <v>1</v>
      </c>
      <c r="B2105" t="s">
        <v>6914</v>
      </c>
      <c r="C2105" t="s">
        <v>4203</v>
      </c>
      <c r="D2105" t="s">
        <v>957</v>
      </c>
      <c r="E2105">
        <v>0.71428599999999998</v>
      </c>
      <c r="F2105">
        <v>42</v>
      </c>
      <c r="G2105">
        <v>27.54</v>
      </c>
      <c r="H2105">
        <v>25.5</v>
      </c>
    </row>
    <row r="2106" spans="1:8" x14ac:dyDescent="0.25">
      <c r="A2106">
        <v>1</v>
      </c>
      <c r="B2106" t="s">
        <v>6914</v>
      </c>
      <c r="C2106" t="s">
        <v>4204</v>
      </c>
      <c r="D2106" t="s">
        <v>958</v>
      </c>
      <c r="E2106">
        <v>2.3571420000000001</v>
      </c>
      <c r="F2106">
        <v>42</v>
      </c>
      <c r="G2106">
        <v>27.54</v>
      </c>
      <c r="H2106">
        <v>25.5</v>
      </c>
    </row>
    <row r="2107" spans="1:8" x14ac:dyDescent="0.25">
      <c r="A2107">
        <v>1</v>
      </c>
      <c r="B2107" t="s">
        <v>6914</v>
      </c>
      <c r="C2107" t="s">
        <v>4205</v>
      </c>
      <c r="D2107" t="s">
        <v>959</v>
      </c>
      <c r="E2107">
        <v>3.5</v>
      </c>
      <c r="F2107">
        <v>20</v>
      </c>
      <c r="G2107">
        <v>54</v>
      </c>
      <c r="H2107">
        <v>50</v>
      </c>
    </row>
    <row r="2108" spans="1:8" x14ac:dyDescent="0.25">
      <c r="A2108">
        <v>1</v>
      </c>
      <c r="B2108" t="s">
        <v>6914</v>
      </c>
      <c r="C2108" t="s">
        <v>4206</v>
      </c>
      <c r="D2108" t="s">
        <v>960</v>
      </c>
      <c r="E2108">
        <v>5.9</v>
      </c>
      <c r="F2108">
        <v>20</v>
      </c>
      <c r="G2108">
        <v>54</v>
      </c>
      <c r="H2108">
        <v>50</v>
      </c>
    </row>
    <row r="2109" spans="1:8" x14ac:dyDescent="0.25">
      <c r="A2109">
        <v>1</v>
      </c>
      <c r="B2109" t="s">
        <v>6914</v>
      </c>
      <c r="C2109" t="s">
        <v>4207</v>
      </c>
      <c r="D2109" t="s">
        <v>961</v>
      </c>
      <c r="E2109">
        <v>5.0666659999999997</v>
      </c>
      <c r="F2109">
        <v>30</v>
      </c>
      <c r="G2109">
        <v>35.1</v>
      </c>
      <c r="H2109">
        <v>32.5</v>
      </c>
    </row>
    <row r="2110" spans="1:8" x14ac:dyDescent="0.25">
      <c r="A2110">
        <v>1</v>
      </c>
      <c r="B2110" t="s">
        <v>6914</v>
      </c>
      <c r="C2110" t="s">
        <v>4208</v>
      </c>
      <c r="D2110" t="s">
        <v>962</v>
      </c>
      <c r="E2110">
        <v>5.7249999999999996</v>
      </c>
      <c r="F2110">
        <v>40</v>
      </c>
      <c r="G2110">
        <v>18.818999999999999</v>
      </c>
      <c r="H2110">
        <v>17.425000000000001</v>
      </c>
    </row>
    <row r="2111" spans="1:8" x14ac:dyDescent="0.25">
      <c r="A2111">
        <v>1</v>
      </c>
      <c r="B2111" t="s">
        <v>6914</v>
      </c>
      <c r="C2111" t="s">
        <v>4209</v>
      </c>
      <c r="D2111" t="s">
        <v>963</v>
      </c>
      <c r="E2111">
        <v>9.7500009999999993</v>
      </c>
      <c r="F2111">
        <v>24</v>
      </c>
      <c r="G2111">
        <v>48.658008000000002</v>
      </c>
      <c r="H2111">
        <v>45.053711</v>
      </c>
    </row>
    <row r="2112" spans="1:8" x14ac:dyDescent="0.25">
      <c r="A2112">
        <v>1</v>
      </c>
      <c r="B2112" t="s">
        <v>6914</v>
      </c>
      <c r="C2112" t="s">
        <v>4210</v>
      </c>
      <c r="D2112" t="s">
        <v>964</v>
      </c>
      <c r="E2112">
        <v>6.0285719999999996</v>
      </c>
      <c r="F2112">
        <v>35</v>
      </c>
      <c r="G2112">
        <v>24.472306</v>
      </c>
      <c r="H2112">
        <v>22.659542999999999</v>
      </c>
    </row>
    <row r="2113" spans="1:8" x14ac:dyDescent="0.25">
      <c r="A2113">
        <v>1</v>
      </c>
      <c r="B2113" t="s">
        <v>6914</v>
      </c>
      <c r="C2113" t="s">
        <v>4211</v>
      </c>
      <c r="D2113" t="s">
        <v>965</v>
      </c>
      <c r="E2113">
        <v>21.77778</v>
      </c>
      <c r="F2113">
        <v>18</v>
      </c>
      <c r="G2113">
        <v>50.773535000000003</v>
      </c>
      <c r="H2113">
        <v>47.012532</v>
      </c>
    </row>
    <row r="2114" spans="1:8" x14ac:dyDescent="0.25">
      <c r="A2114">
        <v>1</v>
      </c>
      <c r="B2114" t="s">
        <v>6914</v>
      </c>
      <c r="C2114" t="s">
        <v>4212</v>
      </c>
      <c r="D2114" t="s">
        <v>966</v>
      </c>
      <c r="E2114">
        <v>10.9</v>
      </c>
      <c r="F2114">
        <v>10</v>
      </c>
      <c r="G2114">
        <v>61.641216</v>
      </c>
      <c r="H2114">
        <v>57.075200000000002</v>
      </c>
    </row>
    <row r="2115" spans="1:8" x14ac:dyDescent="0.25">
      <c r="A2115">
        <v>1</v>
      </c>
      <c r="B2115" t="s">
        <v>6914</v>
      </c>
      <c r="C2115" t="s">
        <v>4213</v>
      </c>
      <c r="D2115" t="s">
        <v>967</v>
      </c>
      <c r="E2115">
        <v>0</v>
      </c>
      <c r="F2115">
        <v>5</v>
      </c>
      <c r="G2115">
        <v>124.289856</v>
      </c>
      <c r="H2115">
        <v>115.08320000000001</v>
      </c>
    </row>
    <row r="2116" spans="1:8" x14ac:dyDescent="0.25">
      <c r="A2116">
        <v>1</v>
      </c>
      <c r="B2116" t="s">
        <v>6914</v>
      </c>
      <c r="C2116" t="s">
        <v>4214</v>
      </c>
      <c r="D2116" t="s">
        <v>968</v>
      </c>
      <c r="E2116">
        <v>4.4000000000000004</v>
      </c>
      <c r="F2116">
        <v>20</v>
      </c>
      <c r="G2116">
        <v>38.788682000000001</v>
      </c>
      <c r="H2116">
        <v>33.438518999999999</v>
      </c>
    </row>
    <row r="2117" spans="1:8" x14ac:dyDescent="0.25">
      <c r="A2117">
        <v>1</v>
      </c>
      <c r="B2117" t="s">
        <v>6914</v>
      </c>
      <c r="C2117" t="s">
        <v>4215</v>
      </c>
      <c r="D2117" t="s">
        <v>969</v>
      </c>
      <c r="E2117">
        <v>4.3</v>
      </c>
      <c r="F2117">
        <v>20</v>
      </c>
      <c r="G2117">
        <v>37.025981999999999</v>
      </c>
      <c r="H2117">
        <v>31.918949999999999</v>
      </c>
    </row>
    <row r="2118" spans="1:8" x14ac:dyDescent="0.25">
      <c r="A2118">
        <v>1</v>
      </c>
      <c r="B2118" t="s">
        <v>6914</v>
      </c>
      <c r="C2118" t="s">
        <v>4216</v>
      </c>
      <c r="D2118" t="s">
        <v>2340</v>
      </c>
      <c r="E2118">
        <v>0</v>
      </c>
      <c r="F2118">
        <v>20</v>
      </c>
      <c r="G2118">
        <v>41.524920000000002</v>
      </c>
      <c r="H2118">
        <v>38.448999999999998</v>
      </c>
    </row>
    <row r="2119" spans="1:8" x14ac:dyDescent="0.25">
      <c r="A2119">
        <v>1</v>
      </c>
      <c r="B2119" t="s">
        <v>6914</v>
      </c>
      <c r="C2119" t="s">
        <v>4217</v>
      </c>
      <c r="D2119" t="s">
        <v>970</v>
      </c>
      <c r="E2119">
        <v>9.9583340000000007</v>
      </c>
      <c r="F2119">
        <v>24</v>
      </c>
      <c r="G2119">
        <v>50.026696999999999</v>
      </c>
      <c r="H2119">
        <v>46.321016</v>
      </c>
    </row>
    <row r="2120" spans="1:8" x14ac:dyDescent="0.25">
      <c r="A2120">
        <v>1</v>
      </c>
      <c r="B2120" t="s">
        <v>6914</v>
      </c>
      <c r="C2120" t="s">
        <v>4218</v>
      </c>
      <c r="D2120" t="s">
        <v>2347</v>
      </c>
      <c r="E2120">
        <v>0</v>
      </c>
      <c r="F2120">
        <v>20</v>
      </c>
      <c r="G2120">
        <v>18.000360000000001</v>
      </c>
      <c r="H2120">
        <v>16.667000000000002</v>
      </c>
    </row>
    <row r="2121" spans="1:8" x14ac:dyDescent="0.25">
      <c r="A2121">
        <v>1</v>
      </c>
      <c r="B2121" t="s">
        <v>6914</v>
      </c>
      <c r="C2121" t="s">
        <v>4219</v>
      </c>
      <c r="D2121" t="s">
        <v>2558</v>
      </c>
      <c r="E2121">
        <v>0</v>
      </c>
      <c r="F2121">
        <v>20</v>
      </c>
      <c r="G2121">
        <v>0</v>
      </c>
      <c r="H2121">
        <v>0</v>
      </c>
    </row>
    <row r="2122" spans="1:8" x14ac:dyDescent="0.25">
      <c r="A2122">
        <v>1</v>
      </c>
      <c r="B2122" t="s">
        <v>6914</v>
      </c>
      <c r="C2122" t="s">
        <v>4220</v>
      </c>
      <c r="D2122" t="s">
        <v>971</v>
      </c>
      <c r="E2122">
        <v>12.9</v>
      </c>
      <c r="F2122">
        <v>10</v>
      </c>
      <c r="G2122">
        <v>74.708755999999994</v>
      </c>
      <c r="H2122">
        <v>69.174773999999999</v>
      </c>
    </row>
    <row r="2123" spans="1:8" x14ac:dyDescent="0.25">
      <c r="A2123">
        <v>1</v>
      </c>
      <c r="B2123" t="s">
        <v>6914</v>
      </c>
      <c r="C2123" t="s">
        <v>4221</v>
      </c>
      <c r="D2123" t="s">
        <v>2329</v>
      </c>
      <c r="E2123">
        <v>4.5</v>
      </c>
      <c r="F2123">
        <v>10</v>
      </c>
      <c r="G2123">
        <v>62.527645</v>
      </c>
      <c r="H2123">
        <v>53.903142000000003</v>
      </c>
    </row>
    <row r="2124" spans="1:8" x14ac:dyDescent="0.25">
      <c r="A2124">
        <v>1</v>
      </c>
      <c r="B2124" t="s">
        <v>6914</v>
      </c>
      <c r="C2124" t="s">
        <v>4222</v>
      </c>
      <c r="D2124" t="s">
        <v>972</v>
      </c>
      <c r="E2124">
        <v>0</v>
      </c>
      <c r="F2124">
        <v>24</v>
      </c>
      <c r="G2124">
        <v>29.106000000000002</v>
      </c>
      <c r="H2124">
        <v>26.95</v>
      </c>
    </row>
    <row r="2125" spans="1:8" x14ac:dyDescent="0.25">
      <c r="A2125">
        <v>1</v>
      </c>
      <c r="B2125" t="s">
        <v>6914</v>
      </c>
      <c r="C2125" t="s">
        <v>4223</v>
      </c>
      <c r="D2125" t="s">
        <v>6290</v>
      </c>
      <c r="E2125">
        <v>0</v>
      </c>
      <c r="F2125">
        <v>20</v>
      </c>
      <c r="G2125">
        <v>44.829360000000001</v>
      </c>
      <c r="H2125">
        <v>38.646000000000001</v>
      </c>
    </row>
    <row r="2126" spans="1:8" x14ac:dyDescent="0.25">
      <c r="A2126">
        <v>1</v>
      </c>
      <c r="B2126" t="s">
        <v>6914</v>
      </c>
      <c r="C2126" t="s">
        <v>4224</v>
      </c>
      <c r="D2126" t="s">
        <v>973</v>
      </c>
      <c r="E2126">
        <v>20.3</v>
      </c>
      <c r="F2126">
        <v>20</v>
      </c>
      <c r="G2126">
        <v>44.562528</v>
      </c>
      <c r="H2126">
        <v>41.261600000000001</v>
      </c>
    </row>
    <row r="2127" spans="1:8" x14ac:dyDescent="0.25">
      <c r="A2127">
        <v>1</v>
      </c>
      <c r="B2127" t="s">
        <v>6914</v>
      </c>
      <c r="C2127" t="s">
        <v>4225</v>
      </c>
      <c r="D2127" t="s">
        <v>974</v>
      </c>
      <c r="E2127">
        <v>0</v>
      </c>
      <c r="F2127">
        <v>20</v>
      </c>
      <c r="G2127">
        <v>30.454211000000001</v>
      </c>
      <c r="H2127">
        <v>26.253630000000001</v>
      </c>
    </row>
    <row r="2128" spans="1:8" x14ac:dyDescent="0.25">
      <c r="A2128">
        <v>1</v>
      </c>
      <c r="B2128" t="s">
        <v>6914</v>
      </c>
      <c r="C2128" t="s">
        <v>4226</v>
      </c>
      <c r="D2128" t="s">
        <v>975</v>
      </c>
      <c r="E2128">
        <v>1.55</v>
      </c>
      <c r="F2128">
        <v>20</v>
      </c>
      <c r="G2128">
        <v>37.025981999999999</v>
      </c>
      <c r="H2128">
        <v>31.918949999999999</v>
      </c>
    </row>
    <row r="2129" spans="1:8" x14ac:dyDescent="0.25">
      <c r="A2129">
        <v>1</v>
      </c>
      <c r="B2129" t="s">
        <v>6914</v>
      </c>
      <c r="C2129" t="s">
        <v>4227</v>
      </c>
      <c r="D2129" t="s">
        <v>976</v>
      </c>
      <c r="E2129">
        <v>0</v>
      </c>
      <c r="F2129">
        <v>20</v>
      </c>
      <c r="G2129">
        <v>30.454211000000001</v>
      </c>
      <c r="H2129">
        <v>26.253630000000001</v>
      </c>
    </row>
    <row r="2130" spans="1:8" x14ac:dyDescent="0.25">
      <c r="A2130">
        <v>1</v>
      </c>
      <c r="B2130" t="s">
        <v>6914</v>
      </c>
      <c r="C2130" t="s">
        <v>4228</v>
      </c>
      <c r="D2130" t="s">
        <v>977</v>
      </c>
      <c r="E2130">
        <v>4.5416670000000003</v>
      </c>
      <c r="F2130">
        <v>24</v>
      </c>
      <c r="G2130">
        <v>22.712399999999999</v>
      </c>
      <c r="H2130">
        <v>21.03</v>
      </c>
    </row>
    <row r="2131" spans="1:8" x14ac:dyDescent="0.25">
      <c r="A2131">
        <v>1</v>
      </c>
      <c r="B2131" t="s">
        <v>6914</v>
      </c>
      <c r="C2131" t="s">
        <v>4229</v>
      </c>
      <c r="D2131" t="s">
        <v>978</v>
      </c>
      <c r="E2131">
        <v>125.95</v>
      </c>
      <c r="F2131">
        <v>20</v>
      </c>
      <c r="G2131">
        <v>44.472633999999999</v>
      </c>
      <c r="H2131">
        <v>41.178364999999999</v>
      </c>
    </row>
    <row r="2132" spans="1:8" x14ac:dyDescent="0.25">
      <c r="A2132">
        <v>1</v>
      </c>
      <c r="B2132" t="s">
        <v>6914</v>
      </c>
      <c r="C2132" t="s">
        <v>4230</v>
      </c>
      <c r="D2132" t="s">
        <v>2370</v>
      </c>
      <c r="E2132">
        <v>0</v>
      </c>
      <c r="F2132">
        <v>20</v>
      </c>
      <c r="G2132">
        <v>47.671199999999999</v>
      </c>
      <c r="H2132">
        <v>44.14</v>
      </c>
    </row>
    <row r="2133" spans="1:8" x14ac:dyDescent="0.25">
      <c r="A2133">
        <v>1</v>
      </c>
      <c r="B2133" t="s">
        <v>6914</v>
      </c>
      <c r="C2133" t="s">
        <v>4231</v>
      </c>
      <c r="D2133" t="s">
        <v>979</v>
      </c>
      <c r="E2133">
        <v>5.6666660000000002</v>
      </c>
      <c r="F2133">
        <v>12</v>
      </c>
      <c r="G2133">
        <v>72.632464999999996</v>
      </c>
      <c r="H2133">
        <v>67.252281999999994</v>
      </c>
    </row>
    <row r="2134" spans="1:8" x14ac:dyDescent="0.25">
      <c r="A2134">
        <v>1</v>
      </c>
      <c r="B2134" t="s">
        <v>6914</v>
      </c>
      <c r="C2134" t="s">
        <v>4232</v>
      </c>
      <c r="D2134" t="s">
        <v>980</v>
      </c>
      <c r="E2134">
        <v>0</v>
      </c>
      <c r="F2134">
        <v>20</v>
      </c>
      <c r="G2134">
        <v>30.454211000000001</v>
      </c>
      <c r="H2134">
        <v>26.253630000000001</v>
      </c>
    </row>
    <row r="2135" spans="1:8" x14ac:dyDescent="0.25">
      <c r="A2135">
        <v>1</v>
      </c>
      <c r="B2135" t="s">
        <v>6914</v>
      </c>
      <c r="C2135" t="s">
        <v>4233</v>
      </c>
      <c r="D2135" t="s">
        <v>981</v>
      </c>
      <c r="E2135">
        <v>1.9166669999999999</v>
      </c>
      <c r="F2135">
        <v>12</v>
      </c>
      <c r="G2135">
        <v>77.039910000000006</v>
      </c>
      <c r="H2135">
        <v>71.333250000000007</v>
      </c>
    </row>
    <row r="2136" spans="1:8" x14ac:dyDescent="0.25">
      <c r="A2136">
        <v>1</v>
      </c>
      <c r="B2136" t="s">
        <v>6914</v>
      </c>
      <c r="C2136" t="s">
        <v>4234</v>
      </c>
      <c r="D2136" t="s">
        <v>982</v>
      </c>
      <c r="E2136">
        <v>0</v>
      </c>
      <c r="F2136">
        <v>1</v>
      </c>
      <c r="G2136">
        <v>702.07560000000001</v>
      </c>
      <c r="H2136">
        <v>650.07000000000005</v>
      </c>
    </row>
    <row r="2137" spans="1:8" x14ac:dyDescent="0.25">
      <c r="A2137">
        <v>1</v>
      </c>
      <c r="B2137" t="s">
        <v>6914</v>
      </c>
      <c r="C2137" t="s">
        <v>7620</v>
      </c>
      <c r="D2137" t="s">
        <v>7621</v>
      </c>
      <c r="E2137">
        <v>2.7083339999999998</v>
      </c>
      <c r="F2137">
        <v>24</v>
      </c>
      <c r="G2137">
        <v>39.816764999999997</v>
      </c>
      <c r="H2137">
        <v>36.867375000000003</v>
      </c>
    </row>
    <row r="2138" spans="1:8" x14ac:dyDescent="0.25">
      <c r="A2138">
        <v>1</v>
      </c>
      <c r="B2138" t="s">
        <v>6914</v>
      </c>
      <c r="C2138" t="s">
        <v>7127</v>
      </c>
      <c r="D2138" t="s">
        <v>7128</v>
      </c>
      <c r="E2138">
        <v>0</v>
      </c>
      <c r="F2138">
        <v>24</v>
      </c>
      <c r="G2138">
        <v>17.384219999999999</v>
      </c>
      <c r="H2138">
        <v>16.096499999999999</v>
      </c>
    </row>
    <row r="2139" spans="1:8" x14ac:dyDescent="0.25">
      <c r="A2139">
        <v>1</v>
      </c>
      <c r="B2139" t="s">
        <v>6914</v>
      </c>
      <c r="C2139" t="s">
        <v>7622</v>
      </c>
      <c r="D2139" t="s">
        <v>7623</v>
      </c>
      <c r="E2139">
        <v>3.5</v>
      </c>
      <c r="F2139">
        <v>24</v>
      </c>
      <c r="G2139">
        <v>47.17116</v>
      </c>
      <c r="H2139">
        <v>43.677</v>
      </c>
    </row>
    <row r="2140" spans="1:8" x14ac:dyDescent="0.25">
      <c r="A2140">
        <v>1</v>
      </c>
      <c r="B2140" t="s">
        <v>6914</v>
      </c>
      <c r="C2140" t="s">
        <v>7624</v>
      </c>
      <c r="D2140" t="s">
        <v>10286</v>
      </c>
      <c r="E2140">
        <v>0</v>
      </c>
      <c r="F2140">
        <v>12</v>
      </c>
      <c r="G2140">
        <v>0</v>
      </c>
      <c r="H2140">
        <v>0</v>
      </c>
    </row>
    <row r="2141" spans="1:8" x14ac:dyDescent="0.25">
      <c r="A2141">
        <v>1</v>
      </c>
      <c r="B2141" t="s">
        <v>6914</v>
      </c>
      <c r="C2141" t="s">
        <v>10287</v>
      </c>
      <c r="D2141" t="s">
        <v>10288</v>
      </c>
      <c r="E2141">
        <v>0</v>
      </c>
      <c r="F2141">
        <v>10</v>
      </c>
      <c r="G2141">
        <v>0</v>
      </c>
      <c r="H2141">
        <v>0</v>
      </c>
    </row>
    <row r="2142" spans="1:8" x14ac:dyDescent="0.25">
      <c r="A2142">
        <v>1</v>
      </c>
      <c r="B2142" t="s">
        <v>6914</v>
      </c>
      <c r="C2142" t="s">
        <v>4235</v>
      </c>
      <c r="D2142" t="s">
        <v>983</v>
      </c>
      <c r="E2142">
        <v>6.7083339999999998</v>
      </c>
      <c r="F2142">
        <v>24</v>
      </c>
      <c r="G2142">
        <v>45.068399999999997</v>
      </c>
      <c r="H2142">
        <v>41.73</v>
      </c>
    </row>
    <row r="2143" spans="1:8" x14ac:dyDescent="0.25">
      <c r="A2143">
        <v>1</v>
      </c>
      <c r="B2143" t="s">
        <v>6914</v>
      </c>
      <c r="C2143" t="s">
        <v>4236</v>
      </c>
      <c r="D2143" t="s">
        <v>2534</v>
      </c>
      <c r="E2143">
        <v>0</v>
      </c>
      <c r="F2143">
        <v>10</v>
      </c>
      <c r="G2143">
        <v>0</v>
      </c>
      <c r="H2143">
        <v>0</v>
      </c>
    </row>
    <row r="2144" spans="1:8" x14ac:dyDescent="0.25">
      <c r="A2144">
        <v>1</v>
      </c>
      <c r="B2144" t="s">
        <v>6914</v>
      </c>
      <c r="C2144" t="s">
        <v>4237</v>
      </c>
      <c r="D2144" t="s">
        <v>984</v>
      </c>
      <c r="E2144">
        <v>0</v>
      </c>
      <c r="F2144">
        <v>13</v>
      </c>
      <c r="G2144">
        <v>89.445599999999999</v>
      </c>
      <c r="H2144">
        <v>82.82</v>
      </c>
    </row>
    <row r="2145" spans="1:8" x14ac:dyDescent="0.25">
      <c r="A2145">
        <v>1</v>
      </c>
      <c r="B2145" t="s">
        <v>6914</v>
      </c>
      <c r="C2145" t="s">
        <v>4238</v>
      </c>
      <c r="D2145" t="s">
        <v>985</v>
      </c>
      <c r="E2145">
        <v>3.2173910000000001</v>
      </c>
      <c r="F2145">
        <v>23</v>
      </c>
      <c r="G2145">
        <v>31.260366000000001</v>
      </c>
      <c r="H2145">
        <v>28.944783000000001</v>
      </c>
    </row>
    <row r="2146" spans="1:8" x14ac:dyDescent="0.25">
      <c r="A2146">
        <v>1</v>
      </c>
      <c r="B2146" t="s">
        <v>6914</v>
      </c>
      <c r="C2146" t="s">
        <v>4239</v>
      </c>
      <c r="D2146" t="s">
        <v>10289</v>
      </c>
      <c r="E2146">
        <v>0</v>
      </c>
      <c r="F2146">
        <v>22</v>
      </c>
      <c r="G2146">
        <v>40.175325000000001</v>
      </c>
      <c r="H2146">
        <v>37.199375000000003</v>
      </c>
    </row>
    <row r="2147" spans="1:8" x14ac:dyDescent="0.25">
      <c r="A2147">
        <v>1</v>
      </c>
      <c r="B2147" t="s">
        <v>6914</v>
      </c>
      <c r="C2147" t="s">
        <v>4240</v>
      </c>
      <c r="D2147" t="s">
        <v>4241</v>
      </c>
      <c r="E2147">
        <v>3.7826089999999999</v>
      </c>
      <c r="F2147">
        <v>23</v>
      </c>
      <c r="G2147">
        <v>34.871143000000004</v>
      </c>
      <c r="H2147">
        <v>32.288094999999998</v>
      </c>
    </row>
    <row r="2148" spans="1:8" x14ac:dyDescent="0.25">
      <c r="A2148">
        <v>1</v>
      </c>
      <c r="B2148" t="s">
        <v>6914</v>
      </c>
      <c r="C2148" t="s">
        <v>6590</v>
      </c>
      <c r="D2148" t="s">
        <v>6591</v>
      </c>
      <c r="E2148">
        <v>0</v>
      </c>
      <c r="F2148">
        <v>20</v>
      </c>
      <c r="G2148">
        <v>40.829684999999998</v>
      </c>
      <c r="H2148">
        <v>37.805264000000001</v>
      </c>
    </row>
    <row r="2149" spans="1:8" x14ac:dyDescent="0.25">
      <c r="A2149">
        <v>1</v>
      </c>
      <c r="B2149" t="s">
        <v>6914</v>
      </c>
      <c r="C2149" t="s">
        <v>4242</v>
      </c>
      <c r="D2149" t="s">
        <v>986</v>
      </c>
      <c r="E2149">
        <v>3.8695650000000001</v>
      </c>
      <c r="F2149">
        <v>23</v>
      </c>
      <c r="G2149">
        <v>31.260366000000001</v>
      </c>
      <c r="H2149">
        <v>28.944783000000001</v>
      </c>
    </row>
    <row r="2150" spans="1:8" x14ac:dyDescent="0.25">
      <c r="A2150">
        <v>1</v>
      </c>
      <c r="B2150" t="s">
        <v>6914</v>
      </c>
      <c r="C2150" t="s">
        <v>3033</v>
      </c>
      <c r="D2150" t="s">
        <v>987</v>
      </c>
      <c r="E2150">
        <v>-3.8462000000000003E-2</v>
      </c>
      <c r="F2150">
        <v>26</v>
      </c>
      <c r="G2150">
        <v>40.9482</v>
      </c>
      <c r="H2150">
        <v>37.914999999999999</v>
      </c>
    </row>
    <row r="2151" spans="1:8" x14ac:dyDescent="0.25">
      <c r="A2151">
        <v>1</v>
      </c>
      <c r="B2151" t="s">
        <v>6914</v>
      </c>
      <c r="C2151" t="s">
        <v>4243</v>
      </c>
      <c r="D2151" t="s">
        <v>988</v>
      </c>
      <c r="E2151">
        <v>3.4782609999999998</v>
      </c>
      <c r="F2151">
        <v>23</v>
      </c>
      <c r="G2151">
        <v>34.871143000000004</v>
      </c>
      <c r="H2151">
        <v>32.288094999999998</v>
      </c>
    </row>
    <row r="2152" spans="1:8" x14ac:dyDescent="0.25">
      <c r="A2152">
        <v>1</v>
      </c>
      <c r="B2152" t="s">
        <v>6914</v>
      </c>
      <c r="C2152" t="s">
        <v>4244</v>
      </c>
      <c r="D2152" t="s">
        <v>989</v>
      </c>
      <c r="E2152">
        <v>0</v>
      </c>
      <c r="F2152">
        <v>10</v>
      </c>
      <c r="G2152">
        <v>65.8476</v>
      </c>
      <c r="H2152">
        <v>60.97</v>
      </c>
    </row>
    <row r="2153" spans="1:8" x14ac:dyDescent="0.25">
      <c r="A2153">
        <v>1</v>
      </c>
      <c r="B2153" t="s">
        <v>6914</v>
      </c>
      <c r="C2153" t="s">
        <v>4245</v>
      </c>
      <c r="D2153" t="s">
        <v>2491</v>
      </c>
      <c r="E2153">
        <v>0</v>
      </c>
      <c r="F2153">
        <v>12</v>
      </c>
      <c r="G2153">
        <v>0</v>
      </c>
      <c r="H2153">
        <v>0</v>
      </c>
    </row>
    <row r="2154" spans="1:8" x14ac:dyDescent="0.25">
      <c r="A2154">
        <v>1</v>
      </c>
      <c r="B2154" t="s">
        <v>6914</v>
      </c>
      <c r="C2154" t="s">
        <v>4246</v>
      </c>
      <c r="D2154" t="s">
        <v>2361</v>
      </c>
      <c r="E2154">
        <v>4.3125</v>
      </c>
      <c r="F2154">
        <v>16</v>
      </c>
      <c r="G2154">
        <v>54.071874000000001</v>
      </c>
      <c r="H2154">
        <v>50.066549999999999</v>
      </c>
    </row>
    <row r="2155" spans="1:8" x14ac:dyDescent="0.25">
      <c r="A2155">
        <v>1</v>
      </c>
      <c r="B2155" t="s">
        <v>6914</v>
      </c>
      <c r="C2155" t="s">
        <v>4247</v>
      </c>
      <c r="D2155" t="s">
        <v>2568</v>
      </c>
      <c r="E2155">
        <v>0</v>
      </c>
      <c r="F2155">
        <v>30</v>
      </c>
      <c r="G2155">
        <v>0</v>
      </c>
      <c r="H2155">
        <v>0</v>
      </c>
    </row>
    <row r="2156" spans="1:8" x14ac:dyDescent="0.25">
      <c r="A2156">
        <v>1</v>
      </c>
      <c r="B2156" t="s">
        <v>6914</v>
      </c>
      <c r="C2156" t="s">
        <v>4248</v>
      </c>
      <c r="D2156" t="s">
        <v>2475</v>
      </c>
      <c r="E2156">
        <v>0</v>
      </c>
      <c r="F2156">
        <v>9</v>
      </c>
      <c r="G2156">
        <v>0</v>
      </c>
      <c r="H2156">
        <v>0</v>
      </c>
    </row>
    <row r="2157" spans="1:8" x14ac:dyDescent="0.25">
      <c r="A2157">
        <v>1</v>
      </c>
      <c r="B2157" t="s">
        <v>6914</v>
      </c>
      <c r="C2157" t="s">
        <v>7625</v>
      </c>
      <c r="D2157" t="s">
        <v>7626</v>
      </c>
      <c r="E2157">
        <v>0</v>
      </c>
      <c r="F2157">
        <v>24</v>
      </c>
      <c r="G2157">
        <v>28.625399999999999</v>
      </c>
      <c r="H2157">
        <v>26.504999999999999</v>
      </c>
    </row>
    <row r="2158" spans="1:8" x14ac:dyDescent="0.25">
      <c r="A2158">
        <v>1</v>
      </c>
      <c r="B2158" t="s">
        <v>6914</v>
      </c>
      <c r="C2158" t="s">
        <v>4249</v>
      </c>
      <c r="D2158" t="s">
        <v>990</v>
      </c>
      <c r="E2158">
        <v>-0.91666700000000001</v>
      </c>
      <c r="F2158">
        <v>24</v>
      </c>
      <c r="G2158">
        <v>45.790596000000001</v>
      </c>
      <c r="H2158">
        <v>42.398699999999998</v>
      </c>
    </row>
    <row r="2159" spans="1:8" x14ac:dyDescent="0.25">
      <c r="A2159">
        <v>1</v>
      </c>
      <c r="B2159" t="s">
        <v>6914</v>
      </c>
      <c r="C2159" t="s">
        <v>4250</v>
      </c>
      <c r="D2159" t="s">
        <v>991</v>
      </c>
      <c r="E2159">
        <v>0</v>
      </c>
      <c r="F2159">
        <v>24</v>
      </c>
      <c r="G2159">
        <v>43.354925999999999</v>
      </c>
      <c r="H2159">
        <v>40.143450000000001</v>
      </c>
    </row>
    <row r="2160" spans="1:8" x14ac:dyDescent="0.25">
      <c r="A2160">
        <v>1</v>
      </c>
      <c r="B2160" t="s">
        <v>6914</v>
      </c>
      <c r="C2160" t="s">
        <v>4251</v>
      </c>
      <c r="D2160" t="s">
        <v>992</v>
      </c>
      <c r="E2160">
        <v>0</v>
      </c>
      <c r="F2160">
        <v>30</v>
      </c>
      <c r="G2160">
        <v>32.240160000000003</v>
      </c>
      <c r="H2160">
        <v>29.852</v>
      </c>
    </row>
    <row r="2161" spans="1:8" x14ac:dyDescent="0.25">
      <c r="A2161">
        <v>1</v>
      </c>
      <c r="B2161" t="s">
        <v>6914</v>
      </c>
      <c r="C2161" t="s">
        <v>4252</v>
      </c>
      <c r="D2161" t="s">
        <v>993</v>
      </c>
      <c r="E2161">
        <v>0</v>
      </c>
      <c r="F2161">
        <v>48</v>
      </c>
      <c r="G2161">
        <v>16.120080000000002</v>
      </c>
      <c r="H2161">
        <v>14.926</v>
      </c>
    </row>
    <row r="2162" spans="1:8" x14ac:dyDescent="0.25">
      <c r="A2162">
        <v>1</v>
      </c>
      <c r="B2162" t="s">
        <v>6914</v>
      </c>
      <c r="C2162" t="s">
        <v>4253</v>
      </c>
      <c r="D2162" t="s">
        <v>994</v>
      </c>
      <c r="E2162">
        <v>0</v>
      </c>
      <c r="F2162">
        <v>32</v>
      </c>
      <c r="G2162">
        <v>34.000008999999999</v>
      </c>
      <c r="H2162">
        <v>31.481490000000001</v>
      </c>
    </row>
    <row r="2163" spans="1:8" x14ac:dyDescent="0.25">
      <c r="A2163">
        <v>1</v>
      </c>
      <c r="B2163" t="s">
        <v>6914</v>
      </c>
      <c r="C2163" t="s">
        <v>4254</v>
      </c>
      <c r="D2163" t="s">
        <v>995</v>
      </c>
      <c r="E2163">
        <v>0</v>
      </c>
      <c r="F2163">
        <v>10</v>
      </c>
      <c r="G2163">
        <v>110</v>
      </c>
      <c r="H2163">
        <v>110</v>
      </c>
    </row>
    <row r="2164" spans="1:8" x14ac:dyDescent="0.25">
      <c r="A2164">
        <v>1</v>
      </c>
      <c r="B2164" t="s">
        <v>6914</v>
      </c>
      <c r="C2164" t="s">
        <v>4256</v>
      </c>
      <c r="D2164" t="s">
        <v>996</v>
      </c>
      <c r="E2164">
        <v>0</v>
      </c>
      <c r="F2164">
        <v>10</v>
      </c>
      <c r="G2164">
        <v>93.523809999999997</v>
      </c>
      <c r="H2164">
        <v>93.523809999999997</v>
      </c>
    </row>
    <row r="2165" spans="1:8" x14ac:dyDescent="0.25">
      <c r="A2165">
        <v>1</v>
      </c>
      <c r="B2165" t="s">
        <v>6914</v>
      </c>
      <c r="C2165" t="s">
        <v>4257</v>
      </c>
      <c r="D2165" t="s">
        <v>997</v>
      </c>
      <c r="E2165">
        <v>1.7</v>
      </c>
      <c r="F2165">
        <v>10</v>
      </c>
      <c r="G2165">
        <v>79.92</v>
      </c>
      <c r="H2165">
        <v>74</v>
      </c>
    </row>
    <row r="2166" spans="1:8" x14ac:dyDescent="0.25">
      <c r="A2166">
        <v>1</v>
      </c>
      <c r="B2166" t="s">
        <v>6914</v>
      </c>
      <c r="C2166" t="s">
        <v>4258</v>
      </c>
      <c r="D2166" t="s">
        <v>998</v>
      </c>
      <c r="E2166">
        <v>0.2</v>
      </c>
      <c r="F2166">
        <v>10</v>
      </c>
      <c r="G2166">
        <v>34.56</v>
      </c>
      <c r="H2166">
        <v>32</v>
      </c>
    </row>
    <row r="2167" spans="1:8" x14ac:dyDescent="0.25">
      <c r="A2167">
        <v>1</v>
      </c>
      <c r="B2167" t="s">
        <v>6914</v>
      </c>
      <c r="C2167" t="s">
        <v>4259</v>
      </c>
      <c r="D2167" t="s">
        <v>999</v>
      </c>
      <c r="E2167">
        <v>2.0499999999999998</v>
      </c>
      <c r="F2167">
        <v>20</v>
      </c>
      <c r="G2167">
        <v>118.8</v>
      </c>
      <c r="H2167">
        <v>110</v>
      </c>
    </row>
    <row r="2168" spans="1:8" x14ac:dyDescent="0.25">
      <c r="A2168">
        <v>1</v>
      </c>
      <c r="B2168" t="s">
        <v>6914</v>
      </c>
      <c r="C2168" t="s">
        <v>4260</v>
      </c>
      <c r="D2168" t="s">
        <v>6291</v>
      </c>
      <c r="E2168">
        <v>2.85</v>
      </c>
      <c r="F2168">
        <v>20</v>
      </c>
      <c r="G2168">
        <v>51.84</v>
      </c>
      <c r="H2168">
        <v>48</v>
      </c>
    </row>
    <row r="2169" spans="1:8" x14ac:dyDescent="0.25">
      <c r="A2169">
        <v>1</v>
      </c>
      <c r="B2169" t="s">
        <v>6914</v>
      </c>
      <c r="C2169" t="s">
        <v>4261</v>
      </c>
      <c r="D2169" t="s">
        <v>1000</v>
      </c>
      <c r="E2169">
        <v>1.6</v>
      </c>
      <c r="F2169">
        <v>10</v>
      </c>
      <c r="G2169">
        <v>96.12</v>
      </c>
      <c r="H2169">
        <v>89</v>
      </c>
    </row>
    <row r="2170" spans="1:8" x14ac:dyDescent="0.25">
      <c r="A2170">
        <v>1</v>
      </c>
      <c r="B2170" t="s">
        <v>6914</v>
      </c>
      <c r="C2170" t="s">
        <v>4262</v>
      </c>
      <c r="D2170" t="s">
        <v>1001</v>
      </c>
      <c r="E2170">
        <v>4.0999999999999996</v>
      </c>
      <c r="F2170">
        <v>10</v>
      </c>
      <c r="G2170">
        <v>89.64</v>
      </c>
      <c r="H2170">
        <v>83</v>
      </c>
    </row>
    <row r="2171" spans="1:8" x14ac:dyDescent="0.25">
      <c r="A2171">
        <v>1</v>
      </c>
      <c r="B2171" t="s">
        <v>6914</v>
      </c>
      <c r="C2171" t="s">
        <v>4263</v>
      </c>
      <c r="D2171" t="s">
        <v>6592</v>
      </c>
      <c r="E2171">
        <v>2.15</v>
      </c>
      <c r="F2171">
        <v>20</v>
      </c>
      <c r="G2171">
        <v>44.28</v>
      </c>
      <c r="H2171">
        <v>41</v>
      </c>
    </row>
    <row r="2172" spans="1:8" x14ac:dyDescent="0.25">
      <c r="A2172">
        <v>1</v>
      </c>
      <c r="B2172" t="s">
        <v>6914</v>
      </c>
      <c r="C2172" t="s">
        <v>4264</v>
      </c>
      <c r="D2172" t="s">
        <v>2403</v>
      </c>
      <c r="E2172">
        <v>1.55</v>
      </c>
      <c r="F2172">
        <v>20</v>
      </c>
      <c r="G2172">
        <v>46.44</v>
      </c>
      <c r="H2172">
        <v>43</v>
      </c>
    </row>
    <row r="2173" spans="1:8" x14ac:dyDescent="0.25">
      <c r="A2173">
        <v>1</v>
      </c>
      <c r="B2173" t="s">
        <v>6914</v>
      </c>
      <c r="C2173" t="s">
        <v>4265</v>
      </c>
      <c r="D2173" t="s">
        <v>1002</v>
      </c>
      <c r="E2173">
        <v>1.066667</v>
      </c>
      <c r="F2173">
        <v>30</v>
      </c>
      <c r="G2173">
        <v>37.799999999999997</v>
      </c>
      <c r="H2173">
        <v>35</v>
      </c>
    </row>
    <row r="2174" spans="1:8" x14ac:dyDescent="0.25">
      <c r="A2174">
        <v>1</v>
      </c>
      <c r="B2174" t="s">
        <v>6914</v>
      </c>
      <c r="C2174" t="s">
        <v>4266</v>
      </c>
      <c r="D2174" t="s">
        <v>1003</v>
      </c>
      <c r="E2174">
        <v>2.6</v>
      </c>
      <c r="F2174">
        <v>10</v>
      </c>
      <c r="G2174">
        <v>59.4</v>
      </c>
      <c r="H2174">
        <v>55</v>
      </c>
    </row>
    <row r="2175" spans="1:8" x14ac:dyDescent="0.25">
      <c r="A2175">
        <v>1</v>
      </c>
      <c r="B2175" t="s">
        <v>6914</v>
      </c>
      <c r="C2175" t="s">
        <v>6331</v>
      </c>
      <c r="D2175" t="s">
        <v>6905</v>
      </c>
      <c r="E2175">
        <v>0.6</v>
      </c>
      <c r="F2175">
        <v>20</v>
      </c>
      <c r="G2175">
        <v>42.12</v>
      </c>
      <c r="H2175">
        <v>39</v>
      </c>
    </row>
    <row r="2176" spans="1:8" x14ac:dyDescent="0.25">
      <c r="A2176">
        <v>1</v>
      </c>
      <c r="B2176" t="s">
        <v>6914</v>
      </c>
      <c r="C2176" t="s">
        <v>6334</v>
      </c>
      <c r="D2176" t="s">
        <v>6335</v>
      </c>
      <c r="E2176">
        <v>0</v>
      </c>
      <c r="F2176">
        <v>20</v>
      </c>
      <c r="G2176">
        <v>0</v>
      </c>
      <c r="H2176">
        <v>0</v>
      </c>
    </row>
    <row r="2177" spans="1:8" x14ac:dyDescent="0.25">
      <c r="A2177">
        <v>1</v>
      </c>
      <c r="B2177" t="s">
        <v>6914</v>
      </c>
      <c r="C2177" t="s">
        <v>6332</v>
      </c>
      <c r="D2177" t="s">
        <v>6333</v>
      </c>
      <c r="E2177">
        <v>1.9</v>
      </c>
      <c r="F2177">
        <v>20</v>
      </c>
      <c r="G2177">
        <v>49.68</v>
      </c>
      <c r="H2177">
        <v>46</v>
      </c>
    </row>
    <row r="2178" spans="1:8" x14ac:dyDescent="0.25">
      <c r="A2178">
        <v>1</v>
      </c>
      <c r="B2178" t="s">
        <v>6914</v>
      </c>
      <c r="C2178" t="s">
        <v>4267</v>
      </c>
      <c r="D2178" t="s">
        <v>1004</v>
      </c>
      <c r="E2178">
        <v>0</v>
      </c>
      <c r="F2178">
        <v>10</v>
      </c>
      <c r="G2178">
        <v>74.999951999999993</v>
      </c>
      <c r="H2178">
        <v>69.444400000000002</v>
      </c>
    </row>
    <row r="2179" spans="1:8" x14ac:dyDescent="0.25">
      <c r="A2179">
        <v>1</v>
      </c>
      <c r="B2179" t="s">
        <v>6914</v>
      </c>
      <c r="C2179" t="s">
        <v>4268</v>
      </c>
      <c r="D2179" t="s">
        <v>1005</v>
      </c>
      <c r="E2179">
        <v>0</v>
      </c>
      <c r="F2179">
        <v>10</v>
      </c>
      <c r="G2179">
        <v>17.489519999999999</v>
      </c>
      <c r="H2179">
        <v>16.193999999999999</v>
      </c>
    </row>
    <row r="2180" spans="1:8" x14ac:dyDescent="0.25">
      <c r="A2180">
        <v>1</v>
      </c>
      <c r="B2180" t="s">
        <v>6914</v>
      </c>
      <c r="C2180" t="s">
        <v>4269</v>
      </c>
      <c r="D2180" t="s">
        <v>4270</v>
      </c>
      <c r="E2180">
        <v>0</v>
      </c>
      <c r="F2180">
        <v>20</v>
      </c>
      <c r="G2180">
        <v>33.299639999999997</v>
      </c>
      <c r="H2180">
        <v>30.832999999999998</v>
      </c>
    </row>
    <row r="2181" spans="1:8" x14ac:dyDescent="0.25">
      <c r="A2181">
        <v>1</v>
      </c>
      <c r="B2181" t="s">
        <v>6914</v>
      </c>
      <c r="C2181" t="s">
        <v>4271</v>
      </c>
      <c r="D2181" t="s">
        <v>1006</v>
      </c>
      <c r="E2181">
        <v>1.066667</v>
      </c>
      <c r="F2181">
        <v>15</v>
      </c>
      <c r="G2181">
        <v>46.44</v>
      </c>
      <c r="H2181">
        <v>43</v>
      </c>
    </row>
    <row r="2182" spans="1:8" x14ac:dyDescent="0.25">
      <c r="A2182">
        <v>1</v>
      </c>
      <c r="B2182" t="s">
        <v>6914</v>
      </c>
      <c r="C2182" t="s">
        <v>19002</v>
      </c>
      <c r="D2182" t="s">
        <v>19003</v>
      </c>
      <c r="E2182">
        <v>0</v>
      </c>
      <c r="F2182">
        <v>10</v>
      </c>
      <c r="G2182">
        <v>85.86</v>
      </c>
      <c r="H2182">
        <v>79.5</v>
      </c>
    </row>
    <row r="2183" spans="1:8" x14ac:dyDescent="0.25">
      <c r="A2183">
        <v>1</v>
      </c>
      <c r="B2183" t="s">
        <v>6914</v>
      </c>
      <c r="C2183" t="s">
        <v>4272</v>
      </c>
      <c r="D2183" t="s">
        <v>2344</v>
      </c>
      <c r="E2183">
        <v>2.6</v>
      </c>
      <c r="F2183">
        <v>20</v>
      </c>
      <c r="G2183">
        <v>52.92</v>
      </c>
      <c r="H2183">
        <v>49</v>
      </c>
    </row>
    <row r="2184" spans="1:8" x14ac:dyDescent="0.25">
      <c r="A2184">
        <v>1</v>
      </c>
      <c r="B2184" t="s">
        <v>6914</v>
      </c>
      <c r="C2184" t="s">
        <v>4273</v>
      </c>
      <c r="D2184" t="s">
        <v>2364</v>
      </c>
      <c r="E2184">
        <v>3</v>
      </c>
      <c r="F2184">
        <v>20</v>
      </c>
      <c r="G2184">
        <v>55.08</v>
      </c>
      <c r="H2184">
        <v>51</v>
      </c>
    </row>
    <row r="2185" spans="1:8" x14ac:dyDescent="0.25">
      <c r="A2185">
        <v>1</v>
      </c>
      <c r="B2185" t="s">
        <v>6914</v>
      </c>
      <c r="C2185" t="s">
        <v>4274</v>
      </c>
      <c r="D2185" t="s">
        <v>1007</v>
      </c>
      <c r="E2185">
        <v>-1.5</v>
      </c>
      <c r="F2185">
        <v>10</v>
      </c>
      <c r="G2185">
        <v>42.875999999999998</v>
      </c>
      <c r="H2185">
        <v>39.700000000000003</v>
      </c>
    </row>
    <row r="2186" spans="1:8" x14ac:dyDescent="0.25">
      <c r="A2186">
        <v>1</v>
      </c>
      <c r="B2186" t="s">
        <v>6914</v>
      </c>
      <c r="C2186" t="s">
        <v>6309</v>
      </c>
      <c r="D2186" t="s">
        <v>6310</v>
      </c>
      <c r="E2186">
        <v>0</v>
      </c>
      <c r="F2186">
        <v>20</v>
      </c>
      <c r="G2186">
        <v>0</v>
      </c>
      <c r="H2186">
        <v>0</v>
      </c>
    </row>
    <row r="2187" spans="1:8" x14ac:dyDescent="0.25">
      <c r="A2187">
        <v>1</v>
      </c>
      <c r="B2187" t="s">
        <v>6914</v>
      </c>
      <c r="C2187" t="s">
        <v>4275</v>
      </c>
      <c r="D2187" t="s">
        <v>9005</v>
      </c>
      <c r="E2187">
        <v>0</v>
      </c>
      <c r="F2187">
        <v>20</v>
      </c>
      <c r="G2187">
        <v>28.99962</v>
      </c>
      <c r="H2187">
        <v>26.851500000000001</v>
      </c>
    </row>
    <row r="2188" spans="1:8" x14ac:dyDescent="0.25">
      <c r="A2188">
        <v>1</v>
      </c>
      <c r="B2188" t="s">
        <v>6914</v>
      </c>
      <c r="C2188" t="s">
        <v>4276</v>
      </c>
      <c r="D2188" t="s">
        <v>1008</v>
      </c>
      <c r="E2188">
        <v>0</v>
      </c>
      <c r="F2188">
        <v>20</v>
      </c>
      <c r="G2188">
        <v>34.56</v>
      </c>
      <c r="H2188">
        <v>32</v>
      </c>
    </row>
    <row r="2189" spans="1:8" x14ac:dyDescent="0.25">
      <c r="A2189">
        <v>1</v>
      </c>
      <c r="B2189" t="s">
        <v>6914</v>
      </c>
      <c r="C2189" t="s">
        <v>4277</v>
      </c>
      <c r="D2189" t="s">
        <v>6593</v>
      </c>
      <c r="E2189">
        <v>-0.44</v>
      </c>
      <c r="F2189">
        <v>25</v>
      </c>
      <c r="G2189">
        <v>29.7</v>
      </c>
      <c r="H2189">
        <v>27.5</v>
      </c>
    </row>
    <row r="2190" spans="1:8" x14ac:dyDescent="0.25">
      <c r="A2190">
        <v>1</v>
      </c>
      <c r="B2190" t="s">
        <v>6914</v>
      </c>
      <c r="C2190" t="s">
        <v>4278</v>
      </c>
      <c r="D2190" t="s">
        <v>1009</v>
      </c>
      <c r="E2190">
        <v>3</v>
      </c>
      <c r="F2190">
        <v>20</v>
      </c>
      <c r="G2190">
        <v>43.2</v>
      </c>
      <c r="H2190">
        <v>40</v>
      </c>
    </row>
    <row r="2191" spans="1:8" x14ac:dyDescent="0.25">
      <c r="A2191">
        <v>1</v>
      </c>
      <c r="B2191" t="s">
        <v>6914</v>
      </c>
      <c r="C2191" t="s">
        <v>4279</v>
      </c>
      <c r="D2191" t="s">
        <v>1010</v>
      </c>
      <c r="E2191">
        <v>2.2999999999999998</v>
      </c>
      <c r="F2191">
        <v>10</v>
      </c>
      <c r="G2191">
        <v>113.4</v>
      </c>
      <c r="H2191">
        <v>105</v>
      </c>
    </row>
    <row r="2192" spans="1:8" x14ac:dyDescent="0.25">
      <c r="A2192">
        <v>1</v>
      </c>
      <c r="B2192" t="s">
        <v>6914</v>
      </c>
      <c r="C2192" t="s">
        <v>10290</v>
      </c>
      <c r="D2192" t="s">
        <v>10291</v>
      </c>
      <c r="E2192">
        <v>0.9</v>
      </c>
      <c r="F2192">
        <v>10</v>
      </c>
      <c r="G2192">
        <v>70.2</v>
      </c>
      <c r="H2192">
        <v>65</v>
      </c>
    </row>
    <row r="2193" spans="1:8" x14ac:dyDescent="0.25">
      <c r="A2193">
        <v>1</v>
      </c>
      <c r="B2193" t="s">
        <v>6914</v>
      </c>
      <c r="C2193" t="s">
        <v>4280</v>
      </c>
      <c r="D2193" t="s">
        <v>7129</v>
      </c>
      <c r="E2193">
        <v>0.66666700000000001</v>
      </c>
      <c r="F2193">
        <v>30</v>
      </c>
      <c r="G2193">
        <v>42.12</v>
      </c>
      <c r="H2193">
        <v>39</v>
      </c>
    </row>
    <row r="2194" spans="1:8" x14ac:dyDescent="0.25">
      <c r="A2194">
        <v>1</v>
      </c>
      <c r="B2194" t="s">
        <v>6914</v>
      </c>
      <c r="C2194" t="s">
        <v>4281</v>
      </c>
      <c r="D2194" t="s">
        <v>1011</v>
      </c>
      <c r="E2194">
        <v>1.6</v>
      </c>
      <c r="F2194">
        <v>10</v>
      </c>
      <c r="G2194">
        <v>33.479999999999997</v>
      </c>
      <c r="H2194">
        <v>31</v>
      </c>
    </row>
    <row r="2195" spans="1:8" x14ac:dyDescent="0.25">
      <c r="A2195">
        <v>1</v>
      </c>
      <c r="B2195" t="s">
        <v>6914</v>
      </c>
      <c r="C2195" t="s">
        <v>4282</v>
      </c>
      <c r="D2195" t="s">
        <v>1012</v>
      </c>
      <c r="E2195">
        <v>2.1</v>
      </c>
      <c r="F2195">
        <v>10</v>
      </c>
      <c r="G2195">
        <v>66.959999999999994</v>
      </c>
      <c r="H2195">
        <v>62</v>
      </c>
    </row>
    <row r="2196" spans="1:8" x14ac:dyDescent="0.25">
      <c r="A2196">
        <v>1</v>
      </c>
      <c r="B2196" t="s">
        <v>6914</v>
      </c>
      <c r="C2196" t="s">
        <v>4283</v>
      </c>
      <c r="D2196" t="s">
        <v>1013</v>
      </c>
      <c r="E2196">
        <v>0</v>
      </c>
      <c r="F2196">
        <v>10</v>
      </c>
      <c r="G2196">
        <v>76.680000000000007</v>
      </c>
      <c r="H2196">
        <v>71</v>
      </c>
    </row>
    <row r="2197" spans="1:8" x14ac:dyDescent="0.25">
      <c r="A2197">
        <v>1</v>
      </c>
      <c r="B2197" t="s">
        <v>6914</v>
      </c>
      <c r="C2197" t="s">
        <v>4284</v>
      </c>
      <c r="D2197" t="s">
        <v>1014</v>
      </c>
      <c r="E2197">
        <v>7.1</v>
      </c>
      <c r="F2197">
        <v>10</v>
      </c>
      <c r="G2197">
        <v>50.76</v>
      </c>
      <c r="H2197">
        <v>47</v>
      </c>
    </row>
    <row r="2198" spans="1:8" x14ac:dyDescent="0.25">
      <c r="A2198">
        <v>1</v>
      </c>
      <c r="B2198" t="s">
        <v>6914</v>
      </c>
      <c r="C2198" t="s">
        <v>3034</v>
      </c>
      <c r="D2198" t="s">
        <v>1015</v>
      </c>
      <c r="E2198">
        <v>25.166667</v>
      </c>
      <c r="F2198">
        <v>6</v>
      </c>
      <c r="G2198">
        <v>59.24</v>
      </c>
      <c r="H2198">
        <v>59.24</v>
      </c>
    </row>
    <row r="2199" spans="1:8" x14ac:dyDescent="0.25">
      <c r="A2199">
        <v>1</v>
      </c>
      <c r="B2199" t="s">
        <v>6914</v>
      </c>
      <c r="C2199" t="s">
        <v>4285</v>
      </c>
      <c r="D2199" t="s">
        <v>1016</v>
      </c>
      <c r="E2199">
        <v>14.333333</v>
      </c>
      <c r="F2199">
        <v>12</v>
      </c>
      <c r="G2199">
        <v>23.04</v>
      </c>
      <c r="H2199">
        <v>23.04</v>
      </c>
    </row>
    <row r="2200" spans="1:8" x14ac:dyDescent="0.25">
      <c r="A2200">
        <v>1</v>
      </c>
      <c r="B2200" t="s">
        <v>6914</v>
      </c>
      <c r="C2200" t="s">
        <v>4286</v>
      </c>
      <c r="D2200" t="s">
        <v>1017</v>
      </c>
      <c r="E2200">
        <v>8.3333340000000007</v>
      </c>
      <c r="F2200">
        <v>24</v>
      </c>
      <c r="G2200">
        <v>10.722</v>
      </c>
      <c r="H2200">
        <v>10.722</v>
      </c>
    </row>
    <row r="2201" spans="1:8" x14ac:dyDescent="0.25">
      <c r="A2201">
        <v>1</v>
      </c>
      <c r="B2201" t="s">
        <v>6914</v>
      </c>
      <c r="C2201" t="s">
        <v>4287</v>
      </c>
      <c r="D2201" t="s">
        <v>1018</v>
      </c>
      <c r="E2201">
        <v>7</v>
      </c>
      <c r="F2201">
        <v>1</v>
      </c>
      <c r="G2201">
        <v>216.345</v>
      </c>
      <c r="H2201">
        <v>216.345</v>
      </c>
    </row>
    <row r="2202" spans="1:8" x14ac:dyDescent="0.25">
      <c r="A2202">
        <v>1</v>
      </c>
      <c r="B2202" t="s">
        <v>6914</v>
      </c>
      <c r="C2202" t="s">
        <v>4288</v>
      </c>
      <c r="D2202" t="s">
        <v>1019</v>
      </c>
      <c r="E2202">
        <v>6.6666670000000003</v>
      </c>
      <c r="F2202">
        <v>24</v>
      </c>
      <c r="G2202">
        <v>14.91</v>
      </c>
      <c r="H2202">
        <v>14.91</v>
      </c>
    </row>
    <row r="2203" spans="1:8" x14ac:dyDescent="0.25">
      <c r="A2203">
        <v>1</v>
      </c>
      <c r="B2203" t="s">
        <v>6914</v>
      </c>
      <c r="C2203" t="s">
        <v>4289</v>
      </c>
      <c r="D2203" t="s">
        <v>4290</v>
      </c>
      <c r="E2203">
        <v>0</v>
      </c>
      <c r="F2203">
        <v>12</v>
      </c>
      <c r="G2203">
        <v>14.64</v>
      </c>
      <c r="H2203">
        <v>14.64</v>
      </c>
    </row>
    <row r="2204" spans="1:8" x14ac:dyDescent="0.25">
      <c r="A2204">
        <v>1</v>
      </c>
      <c r="B2204" t="s">
        <v>6914</v>
      </c>
      <c r="C2204" t="s">
        <v>4291</v>
      </c>
      <c r="D2204" t="s">
        <v>2369</v>
      </c>
      <c r="E2204">
        <v>37.250003</v>
      </c>
      <c r="F2204">
        <v>24</v>
      </c>
      <c r="G2204">
        <v>13.313000000000001</v>
      </c>
      <c r="H2204">
        <v>13.313000000000001</v>
      </c>
    </row>
    <row r="2205" spans="1:8" x14ac:dyDescent="0.25">
      <c r="A2205">
        <v>1</v>
      </c>
      <c r="B2205" t="s">
        <v>6914</v>
      </c>
      <c r="C2205" t="s">
        <v>4292</v>
      </c>
      <c r="D2205" t="s">
        <v>2377</v>
      </c>
      <c r="E2205">
        <v>0</v>
      </c>
      <c r="F2205">
        <v>6</v>
      </c>
      <c r="G2205">
        <v>0</v>
      </c>
      <c r="H2205">
        <v>0</v>
      </c>
    </row>
    <row r="2206" spans="1:8" x14ac:dyDescent="0.25">
      <c r="A2206">
        <v>1</v>
      </c>
      <c r="B2206" t="s">
        <v>6914</v>
      </c>
      <c r="C2206" t="s">
        <v>3035</v>
      </c>
      <c r="D2206" t="s">
        <v>1020</v>
      </c>
      <c r="E2206">
        <v>14.499999000000001</v>
      </c>
      <c r="F2206">
        <v>12</v>
      </c>
      <c r="G2206">
        <v>28.49</v>
      </c>
      <c r="H2206">
        <v>28.49</v>
      </c>
    </row>
    <row r="2207" spans="1:8" x14ac:dyDescent="0.25">
      <c r="A2207">
        <v>1</v>
      </c>
      <c r="B2207" t="s">
        <v>6914</v>
      </c>
      <c r="C2207" t="s">
        <v>4293</v>
      </c>
      <c r="D2207" t="s">
        <v>10292</v>
      </c>
      <c r="E2207">
        <v>23.916668999999999</v>
      </c>
      <c r="F2207">
        <v>24</v>
      </c>
      <c r="G2207">
        <v>12.82</v>
      </c>
      <c r="H2207">
        <v>12.82</v>
      </c>
    </row>
    <row r="2208" spans="1:8" x14ac:dyDescent="0.25">
      <c r="A2208">
        <v>1</v>
      </c>
      <c r="B2208" t="s">
        <v>6914</v>
      </c>
      <c r="C2208" t="s">
        <v>4294</v>
      </c>
      <c r="D2208" t="s">
        <v>2574</v>
      </c>
      <c r="E2208">
        <v>0</v>
      </c>
      <c r="F2208">
        <v>6</v>
      </c>
      <c r="G2208">
        <v>46.1</v>
      </c>
      <c r="H2208">
        <v>46.1</v>
      </c>
    </row>
    <row r="2209" spans="1:8" x14ac:dyDescent="0.25">
      <c r="A2209">
        <v>1</v>
      </c>
      <c r="B2209" t="s">
        <v>6914</v>
      </c>
      <c r="C2209" t="s">
        <v>4295</v>
      </c>
      <c r="D2209" t="s">
        <v>2339</v>
      </c>
      <c r="E2209">
        <v>0</v>
      </c>
      <c r="F2209">
        <v>12</v>
      </c>
      <c r="G2209">
        <v>15.725512999999999</v>
      </c>
      <c r="H2209">
        <v>15.725512999999999</v>
      </c>
    </row>
    <row r="2210" spans="1:8" x14ac:dyDescent="0.25">
      <c r="A2210">
        <v>1</v>
      </c>
      <c r="B2210" t="s">
        <v>6914</v>
      </c>
      <c r="C2210" t="s">
        <v>4296</v>
      </c>
      <c r="D2210" t="s">
        <v>4297</v>
      </c>
      <c r="E2210">
        <v>0</v>
      </c>
      <c r="F2210">
        <v>24</v>
      </c>
      <c r="G2210">
        <v>8.5489999999999995</v>
      </c>
      <c r="H2210">
        <v>8.5489999999999995</v>
      </c>
    </row>
    <row r="2211" spans="1:8" x14ac:dyDescent="0.25">
      <c r="A2211">
        <v>1</v>
      </c>
      <c r="B2211" t="s">
        <v>6914</v>
      </c>
      <c r="C2211" t="s">
        <v>4298</v>
      </c>
      <c r="D2211" t="s">
        <v>4299</v>
      </c>
      <c r="E2211">
        <v>0</v>
      </c>
      <c r="F2211">
        <v>12</v>
      </c>
      <c r="G2211">
        <v>0</v>
      </c>
      <c r="H2211">
        <v>0</v>
      </c>
    </row>
    <row r="2212" spans="1:8" x14ac:dyDescent="0.25">
      <c r="A2212">
        <v>1</v>
      </c>
      <c r="B2212" t="s">
        <v>6914</v>
      </c>
      <c r="C2212" t="s">
        <v>4300</v>
      </c>
      <c r="D2212" t="s">
        <v>1021</v>
      </c>
      <c r="E2212">
        <v>25.833334000000001</v>
      </c>
      <c r="F2212">
        <v>6</v>
      </c>
      <c r="G2212">
        <v>76</v>
      </c>
      <c r="H2212">
        <v>76</v>
      </c>
    </row>
    <row r="2213" spans="1:8" x14ac:dyDescent="0.25">
      <c r="A2213">
        <v>1</v>
      </c>
      <c r="B2213" t="s">
        <v>6914</v>
      </c>
      <c r="C2213" t="s">
        <v>7627</v>
      </c>
      <c r="D2213" t="s">
        <v>7628</v>
      </c>
      <c r="E2213">
        <v>0</v>
      </c>
      <c r="F2213">
        <v>12</v>
      </c>
      <c r="G2213">
        <v>0</v>
      </c>
      <c r="H2213">
        <v>0</v>
      </c>
    </row>
    <row r="2214" spans="1:8" x14ac:dyDescent="0.25">
      <c r="A2214">
        <v>1</v>
      </c>
      <c r="B2214" t="s">
        <v>6914</v>
      </c>
      <c r="C2214" t="s">
        <v>9290</v>
      </c>
      <c r="D2214" t="s">
        <v>9291</v>
      </c>
      <c r="E2214">
        <v>13.166665999999999</v>
      </c>
      <c r="F2214">
        <v>12</v>
      </c>
      <c r="G2214">
        <v>17.670999999999999</v>
      </c>
      <c r="H2214">
        <v>17.670999999999999</v>
      </c>
    </row>
    <row r="2215" spans="1:8" x14ac:dyDescent="0.25">
      <c r="A2215">
        <v>1</v>
      </c>
      <c r="B2215" t="s">
        <v>6914</v>
      </c>
      <c r="C2215" t="s">
        <v>10293</v>
      </c>
      <c r="D2215" t="s">
        <v>10294</v>
      </c>
      <c r="E2215">
        <v>15.999999000000001</v>
      </c>
      <c r="F2215">
        <v>12</v>
      </c>
      <c r="G2215">
        <v>21.05</v>
      </c>
      <c r="H2215">
        <v>21.05</v>
      </c>
    </row>
    <row r="2216" spans="1:8" x14ac:dyDescent="0.25">
      <c r="A2216">
        <v>1</v>
      </c>
      <c r="B2216" t="s">
        <v>6914</v>
      </c>
      <c r="C2216" t="s">
        <v>4301</v>
      </c>
      <c r="D2216" t="s">
        <v>1022</v>
      </c>
      <c r="E2216">
        <v>30.583331999999999</v>
      </c>
      <c r="F2216">
        <v>12</v>
      </c>
      <c r="G2216">
        <v>30.75</v>
      </c>
      <c r="H2216">
        <v>30.75</v>
      </c>
    </row>
    <row r="2217" spans="1:8" x14ac:dyDescent="0.25">
      <c r="A2217">
        <v>1</v>
      </c>
      <c r="B2217" t="s">
        <v>6914</v>
      </c>
      <c r="C2217" t="s">
        <v>4302</v>
      </c>
      <c r="D2217" t="s">
        <v>8239</v>
      </c>
      <c r="E2217">
        <v>16.999998999999999</v>
      </c>
      <c r="F2217">
        <v>12</v>
      </c>
      <c r="G2217">
        <v>19.760000000000002</v>
      </c>
      <c r="H2217">
        <v>19.760000000000002</v>
      </c>
    </row>
    <row r="2218" spans="1:8" x14ac:dyDescent="0.25">
      <c r="A2218">
        <v>1</v>
      </c>
      <c r="B2218" t="s">
        <v>6914</v>
      </c>
      <c r="C2218" t="s">
        <v>2852</v>
      </c>
      <c r="D2218" t="s">
        <v>1023</v>
      </c>
      <c r="E2218">
        <v>8.5</v>
      </c>
      <c r="F2218">
        <v>12</v>
      </c>
      <c r="G2218">
        <v>24.566666999999999</v>
      </c>
      <c r="H2218">
        <v>24.566666999999999</v>
      </c>
    </row>
    <row r="2219" spans="1:8" x14ac:dyDescent="0.25">
      <c r="A2219">
        <v>1</v>
      </c>
      <c r="B2219" t="s">
        <v>6914</v>
      </c>
      <c r="C2219" t="s">
        <v>4303</v>
      </c>
      <c r="D2219" t="s">
        <v>1024</v>
      </c>
      <c r="E2219">
        <v>28.000001000000001</v>
      </c>
      <c r="F2219">
        <v>6</v>
      </c>
      <c r="G2219">
        <v>75.643000000000001</v>
      </c>
      <c r="H2219">
        <v>75.643000000000001</v>
      </c>
    </row>
    <row r="2220" spans="1:8" x14ac:dyDescent="0.25">
      <c r="A2220">
        <v>1</v>
      </c>
      <c r="B2220" t="s">
        <v>6914</v>
      </c>
      <c r="C2220" t="s">
        <v>4304</v>
      </c>
      <c r="D2220" t="s">
        <v>1025</v>
      </c>
      <c r="E2220">
        <v>18.875001999999999</v>
      </c>
      <c r="F2220">
        <v>24</v>
      </c>
      <c r="G2220">
        <v>9.9640000000000004</v>
      </c>
      <c r="H2220">
        <v>9.9640000000000004</v>
      </c>
    </row>
    <row r="2221" spans="1:8" x14ac:dyDescent="0.25">
      <c r="A2221">
        <v>1</v>
      </c>
      <c r="B2221" t="s">
        <v>6914</v>
      </c>
      <c r="C2221" t="s">
        <v>4305</v>
      </c>
      <c r="D2221" t="s">
        <v>1026</v>
      </c>
      <c r="E2221">
        <v>26</v>
      </c>
      <c r="F2221">
        <v>1</v>
      </c>
      <c r="G2221">
        <v>26</v>
      </c>
      <c r="H2221">
        <v>26</v>
      </c>
    </row>
    <row r="2222" spans="1:8" x14ac:dyDescent="0.25">
      <c r="A2222">
        <v>1</v>
      </c>
      <c r="B2222" t="s">
        <v>6914</v>
      </c>
      <c r="C2222" t="s">
        <v>4306</v>
      </c>
      <c r="D2222" t="s">
        <v>1027</v>
      </c>
      <c r="E2222">
        <v>8</v>
      </c>
      <c r="F2222">
        <v>1</v>
      </c>
      <c r="G2222">
        <v>26</v>
      </c>
      <c r="H2222">
        <v>26</v>
      </c>
    </row>
    <row r="2223" spans="1:8" x14ac:dyDescent="0.25">
      <c r="A2223">
        <v>1</v>
      </c>
      <c r="B2223" t="s">
        <v>6914</v>
      </c>
      <c r="C2223" t="s">
        <v>4307</v>
      </c>
      <c r="D2223" t="s">
        <v>1028</v>
      </c>
      <c r="E2223">
        <v>22</v>
      </c>
      <c r="F2223">
        <v>1</v>
      </c>
      <c r="G2223">
        <v>26</v>
      </c>
      <c r="H2223">
        <v>26</v>
      </c>
    </row>
    <row r="2224" spans="1:8" x14ac:dyDescent="0.25">
      <c r="A2224">
        <v>1</v>
      </c>
      <c r="B2224" t="s">
        <v>6914</v>
      </c>
      <c r="C2224" t="s">
        <v>4308</v>
      </c>
      <c r="D2224" t="s">
        <v>1029</v>
      </c>
      <c r="E2224">
        <v>11</v>
      </c>
      <c r="F2224">
        <v>1</v>
      </c>
      <c r="G2224">
        <v>26</v>
      </c>
      <c r="H2224">
        <v>26</v>
      </c>
    </row>
    <row r="2225" spans="1:8" x14ac:dyDescent="0.25">
      <c r="A2225">
        <v>1</v>
      </c>
      <c r="B2225" t="s">
        <v>6914</v>
      </c>
      <c r="C2225" t="s">
        <v>4309</v>
      </c>
      <c r="D2225" t="s">
        <v>1030</v>
      </c>
      <c r="E2225">
        <v>4</v>
      </c>
      <c r="F2225">
        <v>1</v>
      </c>
      <c r="G2225">
        <v>26</v>
      </c>
      <c r="H2225">
        <v>26</v>
      </c>
    </row>
    <row r="2226" spans="1:8" x14ac:dyDescent="0.25">
      <c r="A2226">
        <v>1</v>
      </c>
      <c r="B2226" t="s">
        <v>6914</v>
      </c>
      <c r="C2226" t="s">
        <v>4310</v>
      </c>
      <c r="D2226" t="s">
        <v>1031</v>
      </c>
      <c r="E2226">
        <v>14</v>
      </c>
      <c r="F2226">
        <v>1</v>
      </c>
      <c r="G2226">
        <v>26</v>
      </c>
      <c r="H2226">
        <v>26</v>
      </c>
    </row>
    <row r="2227" spans="1:8" x14ac:dyDescent="0.25">
      <c r="A2227">
        <v>1</v>
      </c>
      <c r="B2227" t="s">
        <v>6914</v>
      </c>
      <c r="C2227" t="s">
        <v>4311</v>
      </c>
      <c r="D2227" t="s">
        <v>1032</v>
      </c>
      <c r="E2227">
        <v>11</v>
      </c>
      <c r="F2227">
        <v>1</v>
      </c>
      <c r="G2227">
        <v>26</v>
      </c>
      <c r="H2227">
        <v>26</v>
      </c>
    </row>
    <row r="2228" spans="1:8" x14ac:dyDescent="0.25">
      <c r="A2228">
        <v>1</v>
      </c>
      <c r="B2228" t="s">
        <v>6914</v>
      </c>
      <c r="C2228" t="s">
        <v>4312</v>
      </c>
      <c r="D2228" t="s">
        <v>1033</v>
      </c>
      <c r="E2228">
        <v>7</v>
      </c>
      <c r="F2228">
        <v>1</v>
      </c>
      <c r="G2228">
        <v>26</v>
      </c>
      <c r="H2228">
        <v>26</v>
      </c>
    </row>
    <row r="2229" spans="1:8" x14ac:dyDescent="0.25">
      <c r="A2229">
        <v>1</v>
      </c>
      <c r="B2229" t="s">
        <v>6914</v>
      </c>
      <c r="C2229" t="s">
        <v>4313</v>
      </c>
      <c r="D2229" t="s">
        <v>1034</v>
      </c>
      <c r="E2229">
        <v>3</v>
      </c>
      <c r="F2229">
        <v>1</v>
      </c>
      <c r="G2229">
        <v>26</v>
      </c>
      <c r="H2229">
        <v>26</v>
      </c>
    </row>
    <row r="2230" spans="1:8" x14ac:dyDescent="0.25">
      <c r="A2230">
        <v>1</v>
      </c>
      <c r="B2230" t="s">
        <v>6914</v>
      </c>
      <c r="C2230" t="s">
        <v>4314</v>
      </c>
      <c r="D2230" t="s">
        <v>1035</v>
      </c>
      <c r="E2230">
        <v>9</v>
      </c>
      <c r="F2230">
        <v>1</v>
      </c>
      <c r="G2230">
        <v>80</v>
      </c>
      <c r="H2230">
        <v>80</v>
      </c>
    </row>
    <row r="2231" spans="1:8" x14ac:dyDescent="0.25">
      <c r="A2231">
        <v>1</v>
      </c>
      <c r="B2231" t="s">
        <v>6914</v>
      </c>
      <c r="C2231" t="s">
        <v>4315</v>
      </c>
      <c r="D2231" t="s">
        <v>1036</v>
      </c>
      <c r="E2231">
        <v>6</v>
      </c>
      <c r="F2231">
        <v>1</v>
      </c>
      <c r="G2231">
        <v>26</v>
      </c>
      <c r="H2231">
        <v>26</v>
      </c>
    </row>
    <row r="2232" spans="1:8" x14ac:dyDescent="0.25">
      <c r="A2232">
        <v>1</v>
      </c>
      <c r="B2232" t="s">
        <v>6914</v>
      </c>
      <c r="C2232" t="s">
        <v>4316</v>
      </c>
      <c r="D2232" t="s">
        <v>1037</v>
      </c>
      <c r="E2232">
        <v>6</v>
      </c>
      <c r="F2232">
        <v>1</v>
      </c>
      <c r="G2232">
        <v>26</v>
      </c>
      <c r="H2232">
        <v>26</v>
      </c>
    </row>
    <row r="2233" spans="1:8" x14ac:dyDescent="0.25">
      <c r="A2233">
        <v>1</v>
      </c>
      <c r="B2233" t="s">
        <v>6914</v>
      </c>
      <c r="C2233" t="s">
        <v>4317</v>
      </c>
      <c r="D2233" t="s">
        <v>1038</v>
      </c>
      <c r="E2233">
        <v>0</v>
      </c>
      <c r="F2233">
        <v>1</v>
      </c>
      <c r="G2233">
        <v>26</v>
      </c>
      <c r="H2233">
        <v>26</v>
      </c>
    </row>
    <row r="2234" spans="1:8" x14ac:dyDescent="0.25">
      <c r="A2234">
        <v>1</v>
      </c>
      <c r="B2234" t="s">
        <v>6914</v>
      </c>
      <c r="C2234" t="s">
        <v>4318</v>
      </c>
      <c r="D2234" t="s">
        <v>1039</v>
      </c>
      <c r="E2234">
        <v>11</v>
      </c>
      <c r="F2234">
        <v>1</v>
      </c>
      <c r="G2234">
        <v>26</v>
      </c>
      <c r="H2234">
        <v>26</v>
      </c>
    </row>
    <row r="2235" spans="1:8" x14ac:dyDescent="0.25">
      <c r="A2235">
        <v>1</v>
      </c>
      <c r="B2235" t="s">
        <v>6914</v>
      </c>
      <c r="C2235" t="s">
        <v>4319</v>
      </c>
      <c r="D2235" t="s">
        <v>1040</v>
      </c>
      <c r="E2235">
        <v>9</v>
      </c>
      <c r="F2235">
        <v>1</v>
      </c>
      <c r="G2235">
        <v>26</v>
      </c>
      <c r="H2235">
        <v>26</v>
      </c>
    </row>
    <row r="2236" spans="1:8" x14ac:dyDescent="0.25">
      <c r="A2236">
        <v>1</v>
      </c>
      <c r="B2236" t="s">
        <v>6914</v>
      </c>
      <c r="C2236" t="s">
        <v>4320</v>
      </c>
      <c r="D2236" t="s">
        <v>1041</v>
      </c>
      <c r="E2236">
        <v>0</v>
      </c>
      <c r="F2236">
        <v>20</v>
      </c>
      <c r="G2236">
        <v>19.636362999999999</v>
      </c>
      <c r="H2236">
        <v>18.181818</v>
      </c>
    </row>
    <row r="2237" spans="1:8" x14ac:dyDescent="0.25">
      <c r="A2237">
        <v>1</v>
      </c>
      <c r="B2237" t="s">
        <v>6914</v>
      </c>
      <c r="C2237" t="s">
        <v>4321</v>
      </c>
      <c r="D2237" t="s">
        <v>1042</v>
      </c>
      <c r="E2237">
        <v>49.041671000000001</v>
      </c>
      <c r="F2237">
        <v>24</v>
      </c>
      <c r="G2237">
        <v>35.869500000000002</v>
      </c>
      <c r="H2237">
        <v>33.212499999999999</v>
      </c>
    </row>
    <row r="2238" spans="1:8" x14ac:dyDescent="0.25">
      <c r="A2238">
        <v>1</v>
      </c>
      <c r="B2238" t="s">
        <v>6914</v>
      </c>
      <c r="C2238" t="s">
        <v>7130</v>
      </c>
      <c r="D2238" t="s">
        <v>7131</v>
      </c>
      <c r="E2238">
        <v>0</v>
      </c>
      <c r="F2238">
        <v>40</v>
      </c>
      <c r="G2238">
        <v>14.08455</v>
      </c>
      <c r="H2238">
        <v>13.04125</v>
      </c>
    </row>
    <row r="2239" spans="1:8" x14ac:dyDescent="0.25">
      <c r="A2239">
        <v>1</v>
      </c>
      <c r="B2239" t="s">
        <v>6914</v>
      </c>
      <c r="C2239" t="s">
        <v>4323</v>
      </c>
      <c r="D2239" t="s">
        <v>1043</v>
      </c>
      <c r="E2239">
        <v>82.875006999999997</v>
      </c>
      <c r="F2239">
        <v>24</v>
      </c>
      <c r="G2239">
        <v>35.869500000000002</v>
      </c>
      <c r="H2239">
        <v>33.212499999999999</v>
      </c>
    </row>
    <row r="2240" spans="1:8" x14ac:dyDescent="0.25">
      <c r="A2240">
        <v>1</v>
      </c>
      <c r="B2240" t="s">
        <v>6914</v>
      </c>
      <c r="C2240" t="s">
        <v>7629</v>
      </c>
      <c r="D2240" t="s">
        <v>7630</v>
      </c>
      <c r="E2240">
        <v>0</v>
      </c>
      <c r="F2240">
        <v>40</v>
      </c>
      <c r="G2240">
        <v>14.08455</v>
      </c>
      <c r="H2240">
        <v>13.04125</v>
      </c>
    </row>
    <row r="2241" spans="1:8" x14ac:dyDescent="0.25">
      <c r="A2241">
        <v>1</v>
      </c>
      <c r="B2241" t="s">
        <v>6914</v>
      </c>
      <c r="C2241" t="s">
        <v>7631</v>
      </c>
      <c r="D2241" t="s">
        <v>7632</v>
      </c>
      <c r="E2241">
        <v>0</v>
      </c>
      <c r="F2241">
        <v>40</v>
      </c>
      <c r="G2241">
        <v>14.08455</v>
      </c>
      <c r="H2241">
        <v>13.04125</v>
      </c>
    </row>
    <row r="2242" spans="1:8" x14ac:dyDescent="0.25">
      <c r="A2242">
        <v>1</v>
      </c>
      <c r="B2242" t="s">
        <v>6914</v>
      </c>
      <c r="C2242" t="s">
        <v>4324</v>
      </c>
      <c r="D2242" t="s">
        <v>1044</v>
      </c>
      <c r="E2242">
        <v>4.9166660000000002</v>
      </c>
      <c r="F2242">
        <v>12</v>
      </c>
      <c r="G2242">
        <v>70.406839000000005</v>
      </c>
      <c r="H2242">
        <v>65.191518000000002</v>
      </c>
    </row>
    <row r="2243" spans="1:8" x14ac:dyDescent="0.25">
      <c r="A2243">
        <v>1</v>
      </c>
      <c r="B2243" t="s">
        <v>6914</v>
      </c>
      <c r="C2243" t="s">
        <v>10295</v>
      </c>
      <c r="D2243" t="s">
        <v>18531</v>
      </c>
      <c r="E2243">
        <v>5.3</v>
      </c>
      <c r="F2243">
        <v>10</v>
      </c>
      <c r="G2243">
        <v>48.657299999999999</v>
      </c>
      <c r="H2243">
        <v>45.053055999999998</v>
      </c>
    </row>
    <row r="2244" spans="1:8" x14ac:dyDescent="0.25">
      <c r="A2244">
        <v>1</v>
      </c>
      <c r="B2244" t="s">
        <v>6914</v>
      </c>
      <c r="C2244" t="s">
        <v>4325</v>
      </c>
      <c r="D2244" t="s">
        <v>1045</v>
      </c>
      <c r="E2244">
        <v>7.4444439999999998</v>
      </c>
      <c r="F2244">
        <v>9</v>
      </c>
      <c r="G2244">
        <v>111.972202</v>
      </c>
      <c r="H2244">
        <v>103.677965</v>
      </c>
    </row>
    <row r="2245" spans="1:8" x14ac:dyDescent="0.25">
      <c r="A2245">
        <v>1</v>
      </c>
      <c r="B2245" t="s">
        <v>6914</v>
      </c>
      <c r="C2245" t="s">
        <v>4326</v>
      </c>
      <c r="D2245" t="s">
        <v>2606</v>
      </c>
      <c r="E2245">
        <v>3.2222219999999999</v>
      </c>
      <c r="F2245">
        <v>9</v>
      </c>
      <c r="G2245">
        <v>99.964320000000001</v>
      </c>
      <c r="H2245">
        <v>92.559556000000001</v>
      </c>
    </row>
    <row r="2246" spans="1:8" x14ac:dyDescent="0.25">
      <c r="A2246">
        <v>1</v>
      </c>
      <c r="B2246" t="s">
        <v>6914</v>
      </c>
      <c r="C2246" t="s">
        <v>4327</v>
      </c>
      <c r="D2246" t="s">
        <v>2435</v>
      </c>
      <c r="E2246">
        <v>2.5833330000000001</v>
      </c>
      <c r="F2246">
        <v>12</v>
      </c>
      <c r="G2246">
        <v>53.820667999999998</v>
      </c>
      <c r="H2246">
        <v>49.833951999999996</v>
      </c>
    </row>
    <row r="2247" spans="1:8" x14ac:dyDescent="0.25">
      <c r="A2247">
        <v>1</v>
      </c>
      <c r="B2247" t="s">
        <v>6914</v>
      </c>
      <c r="C2247" t="s">
        <v>4328</v>
      </c>
      <c r="D2247" t="s">
        <v>4329</v>
      </c>
      <c r="E2247">
        <v>1.0833330000000001</v>
      </c>
      <c r="F2247">
        <v>12</v>
      </c>
      <c r="G2247">
        <v>65.191886999999994</v>
      </c>
      <c r="H2247">
        <v>60.362858000000003</v>
      </c>
    </row>
    <row r="2248" spans="1:8" x14ac:dyDescent="0.25">
      <c r="A2248">
        <v>1</v>
      </c>
      <c r="B2248" t="s">
        <v>6914</v>
      </c>
      <c r="C2248" t="s">
        <v>7633</v>
      </c>
      <c r="D2248" t="s">
        <v>7634</v>
      </c>
      <c r="E2248">
        <v>0</v>
      </c>
      <c r="F2248">
        <v>25</v>
      </c>
      <c r="G2248">
        <v>30.698955000000002</v>
      </c>
      <c r="H2248">
        <v>28.424958</v>
      </c>
    </row>
    <row r="2249" spans="1:8" x14ac:dyDescent="0.25">
      <c r="A2249">
        <v>1</v>
      </c>
      <c r="B2249" t="s">
        <v>6914</v>
      </c>
      <c r="C2249" t="s">
        <v>4330</v>
      </c>
      <c r="D2249" t="s">
        <v>1046</v>
      </c>
      <c r="E2249">
        <v>6.9166660000000002</v>
      </c>
      <c r="F2249">
        <v>12</v>
      </c>
      <c r="G2249">
        <v>65.191886999999994</v>
      </c>
      <c r="H2249">
        <v>60.362858000000003</v>
      </c>
    </row>
    <row r="2250" spans="1:8" x14ac:dyDescent="0.25">
      <c r="A2250">
        <v>1</v>
      </c>
      <c r="B2250" t="s">
        <v>6914</v>
      </c>
      <c r="C2250" t="s">
        <v>7635</v>
      </c>
      <c r="D2250" t="s">
        <v>7636</v>
      </c>
      <c r="E2250">
        <v>0</v>
      </c>
      <c r="F2250">
        <v>25</v>
      </c>
      <c r="G2250">
        <v>30.698955000000002</v>
      </c>
      <c r="H2250">
        <v>28.424958</v>
      </c>
    </row>
    <row r="2251" spans="1:8" x14ac:dyDescent="0.25">
      <c r="A2251">
        <v>1</v>
      </c>
      <c r="B2251" t="s">
        <v>6914</v>
      </c>
      <c r="C2251" t="s">
        <v>7637</v>
      </c>
      <c r="D2251" t="s">
        <v>7638</v>
      </c>
      <c r="E2251">
        <v>0</v>
      </c>
      <c r="F2251">
        <v>25</v>
      </c>
      <c r="G2251">
        <v>29.185822000000002</v>
      </c>
      <c r="H2251">
        <v>27.023909</v>
      </c>
    </row>
    <row r="2252" spans="1:8" x14ac:dyDescent="0.25">
      <c r="A2252">
        <v>1</v>
      </c>
      <c r="B2252" t="s">
        <v>6914</v>
      </c>
      <c r="C2252" t="s">
        <v>7639</v>
      </c>
      <c r="D2252" t="s">
        <v>7640</v>
      </c>
      <c r="E2252">
        <v>0</v>
      </c>
      <c r="F2252">
        <v>25</v>
      </c>
      <c r="G2252">
        <v>29.185822000000002</v>
      </c>
      <c r="H2252">
        <v>27.023909</v>
      </c>
    </row>
    <row r="2253" spans="1:8" x14ac:dyDescent="0.25">
      <c r="A2253">
        <v>1</v>
      </c>
      <c r="B2253" t="s">
        <v>6914</v>
      </c>
      <c r="C2253" t="s">
        <v>4331</v>
      </c>
      <c r="D2253" t="s">
        <v>1047</v>
      </c>
      <c r="E2253">
        <v>12.416665999999999</v>
      </c>
      <c r="F2253">
        <v>12</v>
      </c>
      <c r="G2253">
        <v>70.406839000000005</v>
      </c>
      <c r="H2253">
        <v>65.191518000000002</v>
      </c>
    </row>
    <row r="2254" spans="1:8" x14ac:dyDescent="0.25">
      <c r="A2254">
        <v>1</v>
      </c>
      <c r="B2254" t="s">
        <v>6914</v>
      </c>
      <c r="C2254" t="s">
        <v>4332</v>
      </c>
      <c r="D2254" t="s">
        <v>1048</v>
      </c>
      <c r="E2254">
        <v>0</v>
      </c>
      <c r="F2254">
        <v>12</v>
      </c>
      <c r="G2254">
        <v>24.66225</v>
      </c>
      <c r="H2254">
        <v>24.66225</v>
      </c>
    </row>
    <row r="2255" spans="1:8" x14ac:dyDescent="0.25">
      <c r="A2255">
        <v>1</v>
      </c>
      <c r="B2255" t="s">
        <v>6914</v>
      </c>
      <c r="C2255" t="s">
        <v>4333</v>
      </c>
      <c r="D2255" t="s">
        <v>1049</v>
      </c>
      <c r="E2255">
        <v>0</v>
      </c>
      <c r="F2255">
        <v>5</v>
      </c>
      <c r="G2255">
        <v>78.408000000000001</v>
      </c>
      <c r="H2255">
        <v>72.599999999999994</v>
      </c>
    </row>
    <row r="2256" spans="1:8" x14ac:dyDescent="0.25">
      <c r="A2256">
        <v>1</v>
      </c>
      <c r="B2256" t="s">
        <v>6914</v>
      </c>
      <c r="C2256" t="s">
        <v>2853</v>
      </c>
      <c r="D2256" t="s">
        <v>1050</v>
      </c>
      <c r="E2256">
        <v>0</v>
      </c>
      <c r="F2256">
        <v>40</v>
      </c>
      <c r="G2256">
        <v>27.475200000000001</v>
      </c>
      <c r="H2256">
        <v>25.44</v>
      </c>
    </row>
    <row r="2257" spans="1:8" x14ac:dyDescent="0.25">
      <c r="A2257">
        <v>1</v>
      </c>
      <c r="B2257" t="s">
        <v>6914</v>
      </c>
      <c r="C2257" t="s">
        <v>2854</v>
      </c>
      <c r="D2257" t="s">
        <v>1051</v>
      </c>
      <c r="E2257">
        <v>0</v>
      </c>
      <c r="F2257">
        <v>24</v>
      </c>
      <c r="G2257">
        <v>34.511924999999998</v>
      </c>
      <c r="H2257">
        <v>31.955486000000001</v>
      </c>
    </row>
    <row r="2258" spans="1:8" x14ac:dyDescent="0.25">
      <c r="A2258">
        <v>1</v>
      </c>
      <c r="B2258" t="s">
        <v>6914</v>
      </c>
      <c r="C2258" t="s">
        <v>2855</v>
      </c>
      <c r="D2258" t="s">
        <v>1052</v>
      </c>
      <c r="E2258">
        <v>0</v>
      </c>
      <c r="F2258">
        <v>30</v>
      </c>
      <c r="G2258">
        <v>33.479999999999997</v>
      </c>
      <c r="H2258">
        <v>31</v>
      </c>
    </row>
    <row r="2259" spans="1:8" x14ac:dyDescent="0.25">
      <c r="A2259">
        <v>1</v>
      </c>
      <c r="B2259" t="s">
        <v>6914</v>
      </c>
      <c r="C2259" t="s">
        <v>2856</v>
      </c>
      <c r="D2259" t="s">
        <v>1053</v>
      </c>
      <c r="E2259">
        <v>0</v>
      </c>
      <c r="F2259">
        <v>40</v>
      </c>
      <c r="G2259">
        <v>27.475182</v>
      </c>
      <c r="H2259">
        <v>25.439983000000002</v>
      </c>
    </row>
    <row r="2260" spans="1:8" x14ac:dyDescent="0.25">
      <c r="A2260">
        <v>1</v>
      </c>
      <c r="B2260" t="s">
        <v>6914</v>
      </c>
      <c r="C2260" t="s">
        <v>4334</v>
      </c>
      <c r="D2260" t="s">
        <v>1054</v>
      </c>
      <c r="E2260">
        <v>0</v>
      </c>
      <c r="F2260">
        <v>40</v>
      </c>
      <c r="G2260">
        <v>27.464400000000001</v>
      </c>
      <c r="H2260">
        <v>25.43</v>
      </c>
    </row>
    <row r="2261" spans="1:8" x14ac:dyDescent="0.25">
      <c r="A2261">
        <v>1</v>
      </c>
      <c r="B2261" t="s">
        <v>6914</v>
      </c>
      <c r="C2261" t="s">
        <v>4335</v>
      </c>
      <c r="D2261" t="s">
        <v>4336</v>
      </c>
      <c r="E2261">
        <v>0</v>
      </c>
      <c r="F2261">
        <v>12</v>
      </c>
      <c r="G2261">
        <v>110.63808</v>
      </c>
      <c r="H2261">
        <v>102.442667</v>
      </c>
    </row>
    <row r="2262" spans="1:8" x14ac:dyDescent="0.25">
      <c r="A2262">
        <v>1</v>
      </c>
      <c r="B2262" t="s">
        <v>6914</v>
      </c>
      <c r="C2262" t="s">
        <v>4337</v>
      </c>
      <c r="D2262" t="s">
        <v>4338</v>
      </c>
      <c r="E2262">
        <v>0</v>
      </c>
      <c r="F2262">
        <v>12</v>
      </c>
      <c r="G2262">
        <v>110.63808</v>
      </c>
      <c r="H2262">
        <v>102.442667</v>
      </c>
    </row>
    <row r="2263" spans="1:8" x14ac:dyDescent="0.25">
      <c r="A2263">
        <v>1</v>
      </c>
      <c r="B2263" t="s">
        <v>6914</v>
      </c>
      <c r="C2263" t="s">
        <v>4339</v>
      </c>
      <c r="D2263" t="s">
        <v>1055</v>
      </c>
      <c r="E2263">
        <v>0</v>
      </c>
      <c r="F2263">
        <v>24</v>
      </c>
      <c r="G2263">
        <v>31.749794999999999</v>
      </c>
      <c r="H2263">
        <v>29.397957999999999</v>
      </c>
    </row>
    <row r="2264" spans="1:8" x14ac:dyDescent="0.25">
      <c r="A2264">
        <v>1</v>
      </c>
      <c r="B2264" t="s">
        <v>6914</v>
      </c>
      <c r="C2264" t="s">
        <v>2857</v>
      </c>
      <c r="D2264" t="s">
        <v>1056</v>
      </c>
      <c r="E2264">
        <v>0</v>
      </c>
      <c r="F2264">
        <v>24</v>
      </c>
      <c r="G2264">
        <v>34.511997999999998</v>
      </c>
      <c r="H2264">
        <v>31.955553999999999</v>
      </c>
    </row>
    <row r="2265" spans="1:8" x14ac:dyDescent="0.25">
      <c r="A2265">
        <v>1</v>
      </c>
      <c r="B2265" t="s">
        <v>6914</v>
      </c>
      <c r="C2265" t="s">
        <v>4340</v>
      </c>
      <c r="D2265" t="s">
        <v>1057</v>
      </c>
      <c r="E2265">
        <v>1.8</v>
      </c>
      <c r="F2265">
        <v>5</v>
      </c>
      <c r="G2265">
        <v>207.4248</v>
      </c>
      <c r="H2265">
        <v>192.06</v>
      </c>
    </row>
    <row r="2266" spans="1:8" x14ac:dyDescent="0.25">
      <c r="A2266">
        <v>1</v>
      </c>
      <c r="B2266" t="s">
        <v>6914</v>
      </c>
      <c r="C2266" t="s">
        <v>2858</v>
      </c>
      <c r="D2266" t="s">
        <v>1058</v>
      </c>
      <c r="E2266">
        <v>0</v>
      </c>
      <c r="F2266">
        <v>30</v>
      </c>
      <c r="G2266">
        <v>32.142816000000003</v>
      </c>
      <c r="H2266">
        <v>29.761866999999999</v>
      </c>
    </row>
    <row r="2267" spans="1:8" x14ac:dyDescent="0.25">
      <c r="A2267">
        <v>1</v>
      </c>
      <c r="B2267" t="s">
        <v>6914</v>
      </c>
      <c r="C2267" t="s">
        <v>2859</v>
      </c>
      <c r="D2267" t="s">
        <v>1059</v>
      </c>
      <c r="E2267">
        <v>3.7037E-2</v>
      </c>
      <c r="F2267">
        <v>54</v>
      </c>
      <c r="G2267">
        <v>21.255998999999999</v>
      </c>
      <c r="H2267">
        <v>19.681481000000002</v>
      </c>
    </row>
    <row r="2268" spans="1:8" x14ac:dyDescent="0.25">
      <c r="A2268">
        <v>1</v>
      </c>
      <c r="B2268" t="s">
        <v>6914</v>
      </c>
      <c r="C2268" t="s">
        <v>2860</v>
      </c>
      <c r="D2268" t="s">
        <v>1060</v>
      </c>
      <c r="E2268">
        <v>0.222222</v>
      </c>
      <c r="F2268">
        <v>36</v>
      </c>
      <c r="G2268">
        <v>36.692129999999999</v>
      </c>
      <c r="H2268">
        <v>33.974193999999997</v>
      </c>
    </row>
    <row r="2269" spans="1:8" x14ac:dyDescent="0.25">
      <c r="A2269">
        <v>1</v>
      </c>
      <c r="B2269" t="s">
        <v>6914</v>
      </c>
      <c r="C2269" t="s">
        <v>4341</v>
      </c>
      <c r="D2269" t="s">
        <v>1061</v>
      </c>
      <c r="E2269">
        <v>3.0833339999999998</v>
      </c>
      <c r="F2269">
        <v>36</v>
      </c>
      <c r="G2269">
        <v>36.691920000000003</v>
      </c>
      <c r="H2269">
        <v>33.973999999999997</v>
      </c>
    </row>
    <row r="2270" spans="1:8" x14ac:dyDescent="0.25">
      <c r="A2270">
        <v>1</v>
      </c>
      <c r="B2270" t="s">
        <v>6914</v>
      </c>
      <c r="C2270" t="s">
        <v>2861</v>
      </c>
      <c r="D2270" t="s">
        <v>1062</v>
      </c>
      <c r="E2270">
        <v>-1</v>
      </c>
      <c r="F2270">
        <v>36</v>
      </c>
      <c r="G2270">
        <v>36.692129999999999</v>
      </c>
      <c r="H2270">
        <v>33.974193999999997</v>
      </c>
    </row>
    <row r="2271" spans="1:8" x14ac:dyDescent="0.25">
      <c r="A2271">
        <v>1</v>
      </c>
      <c r="B2271" t="s">
        <v>6914</v>
      </c>
      <c r="C2271" t="s">
        <v>4342</v>
      </c>
      <c r="D2271" t="s">
        <v>1063</v>
      </c>
      <c r="E2271">
        <v>0.40625</v>
      </c>
      <c r="F2271">
        <v>32</v>
      </c>
      <c r="G2271">
        <v>43.664400000000001</v>
      </c>
      <c r="H2271">
        <v>40.43</v>
      </c>
    </row>
    <row r="2272" spans="1:8" x14ac:dyDescent="0.25">
      <c r="A2272">
        <v>1</v>
      </c>
      <c r="B2272" t="s">
        <v>6914</v>
      </c>
      <c r="C2272" t="s">
        <v>2862</v>
      </c>
      <c r="D2272" t="s">
        <v>1064</v>
      </c>
      <c r="E2272">
        <v>3.3541660000000002</v>
      </c>
      <c r="F2272">
        <v>48</v>
      </c>
      <c r="G2272">
        <v>24.240600000000001</v>
      </c>
      <c r="H2272">
        <v>22.445</v>
      </c>
    </row>
    <row r="2273" spans="1:8" x14ac:dyDescent="0.25">
      <c r="A2273">
        <v>1</v>
      </c>
      <c r="B2273" t="s">
        <v>6914</v>
      </c>
      <c r="C2273" t="s">
        <v>3036</v>
      </c>
      <c r="D2273" t="s">
        <v>1065</v>
      </c>
      <c r="E2273">
        <v>106</v>
      </c>
      <c r="F2273">
        <v>1</v>
      </c>
      <c r="G2273">
        <v>193.06221500000001</v>
      </c>
      <c r="H2273">
        <v>178.76131000000001</v>
      </c>
    </row>
    <row r="2274" spans="1:8" x14ac:dyDescent="0.25">
      <c r="A2274">
        <v>1</v>
      </c>
      <c r="B2274" t="s">
        <v>6914</v>
      </c>
      <c r="C2274" t="s">
        <v>4343</v>
      </c>
      <c r="D2274" t="s">
        <v>1066</v>
      </c>
      <c r="E2274">
        <v>2</v>
      </c>
      <c r="F2274">
        <v>20</v>
      </c>
      <c r="G2274">
        <v>44.149642</v>
      </c>
      <c r="H2274">
        <v>40.879297999999999</v>
      </c>
    </row>
    <row r="2275" spans="1:8" x14ac:dyDescent="0.25">
      <c r="A2275">
        <v>1</v>
      </c>
      <c r="B2275" t="s">
        <v>6914</v>
      </c>
      <c r="C2275" t="s">
        <v>4344</v>
      </c>
      <c r="D2275" t="s">
        <v>2413</v>
      </c>
      <c r="E2275">
        <v>0</v>
      </c>
      <c r="F2275">
        <v>12</v>
      </c>
      <c r="G2275">
        <v>0</v>
      </c>
      <c r="H2275">
        <v>0</v>
      </c>
    </row>
    <row r="2276" spans="1:8" x14ac:dyDescent="0.25">
      <c r="A2276">
        <v>1</v>
      </c>
      <c r="B2276" t="s">
        <v>6914</v>
      </c>
      <c r="C2276" t="s">
        <v>4345</v>
      </c>
      <c r="D2276" t="s">
        <v>1067</v>
      </c>
      <c r="E2276">
        <v>0.95</v>
      </c>
      <c r="F2276">
        <v>20</v>
      </c>
      <c r="G2276">
        <v>45.227797000000002</v>
      </c>
      <c r="H2276">
        <v>41.877589999999998</v>
      </c>
    </row>
    <row r="2277" spans="1:8" x14ac:dyDescent="0.25">
      <c r="A2277">
        <v>1</v>
      </c>
      <c r="B2277" t="s">
        <v>6914</v>
      </c>
      <c r="C2277" t="s">
        <v>4346</v>
      </c>
      <c r="D2277" t="s">
        <v>2513</v>
      </c>
      <c r="E2277">
        <v>0</v>
      </c>
      <c r="F2277">
        <v>12</v>
      </c>
      <c r="G2277">
        <v>0</v>
      </c>
      <c r="H2277">
        <v>0</v>
      </c>
    </row>
    <row r="2278" spans="1:8" x14ac:dyDescent="0.25">
      <c r="A2278">
        <v>1</v>
      </c>
      <c r="B2278" t="s">
        <v>6914</v>
      </c>
      <c r="C2278" t="s">
        <v>4347</v>
      </c>
      <c r="D2278" t="s">
        <v>1068</v>
      </c>
      <c r="E2278">
        <v>0</v>
      </c>
      <c r="F2278">
        <v>20</v>
      </c>
      <c r="G2278">
        <v>15.964615999999999</v>
      </c>
      <c r="H2278">
        <v>14.782052</v>
      </c>
    </row>
    <row r="2279" spans="1:8" x14ac:dyDescent="0.25">
      <c r="A2279">
        <v>1</v>
      </c>
      <c r="B2279" t="s">
        <v>6914</v>
      </c>
      <c r="C2279" t="s">
        <v>10296</v>
      </c>
      <c r="D2279" t="s">
        <v>10297</v>
      </c>
      <c r="E2279">
        <v>0</v>
      </c>
      <c r="F2279">
        <v>10</v>
      </c>
      <c r="G2279">
        <v>9.9868290000000002</v>
      </c>
      <c r="H2279">
        <v>9.247064</v>
      </c>
    </row>
    <row r="2280" spans="1:8" x14ac:dyDescent="0.25">
      <c r="A2280">
        <v>1</v>
      </c>
      <c r="B2280" t="s">
        <v>6914</v>
      </c>
      <c r="C2280" t="s">
        <v>4348</v>
      </c>
      <c r="D2280" t="s">
        <v>1069</v>
      </c>
      <c r="E2280">
        <v>0</v>
      </c>
      <c r="F2280">
        <v>1</v>
      </c>
      <c r="G2280">
        <v>88.056719999999999</v>
      </c>
      <c r="H2280">
        <v>81.534000000000006</v>
      </c>
    </row>
    <row r="2281" spans="1:8" x14ac:dyDescent="0.25">
      <c r="A2281">
        <v>1</v>
      </c>
      <c r="B2281" t="s">
        <v>6914</v>
      </c>
      <c r="C2281" t="s">
        <v>4349</v>
      </c>
      <c r="D2281" t="s">
        <v>1070</v>
      </c>
      <c r="E2281">
        <v>7</v>
      </c>
      <c r="F2281">
        <v>1</v>
      </c>
      <c r="G2281">
        <v>143.662982</v>
      </c>
      <c r="H2281">
        <v>133.02127999999999</v>
      </c>
    </row>
    <row r="2282" spans="1:8" x14ac:dyDescent="0.25">
      <c r="A2282">
        <v>1</v>
      </c>
      <c r="B2282" t="s">
        <v>6914</v>
      </c>
      <c r="C2282" t="s">
        <v>4350</v>
      </c>
      <c r="D2282" t="s">
        <v>1071</v>
      </c>
      <c r="E2282">
        <v>0.41666700000000001</v>
      </c>
      <c r="F2282">
        <v>12</v>
      </c>
      <c r="G2282">
        <v>58.227704000000003</v>
      </c>
      <c r="H2282">
        <v>53.914541</v>
      </c>
    </row>
    <row r="2283" spans="1:8" x14ac:dyDescent="0.25">
      <c r="A2283">
        <v>1</v>
      </c>
      <c r="B2283" t="s">
        <v>6914</v>
      </c>
      <c r="C2283" t="s">
        <v>4351</v>
      </c>
      <c r="D2283" t="s">
        <v>1072</v>
      </c>
      <c r="E2283">
        <v>4.3333329999999997</v>
      </c>
      <c r="F2283">
        <v>12</v>
      </c>
      <c r="G2283">
        <v>58.349539</v>
      </c>
      <c r="H2283">
        <v>54.027351000000003</v>
      </c>
    </row>
    <row r="2284" spans="1:8" x14ac:dyDescent="0.25">
      <c r="A2284">
        <v>1</v>
      </c>
      <c r="B2284" t="s">
        <v>6914</v>
      </c>
      <c r="C2284" t="s">
        <v>4352</v>
      </c>
      <c r="D2284" t="s">
        <v>1073</v>
      </c>
      <c r="E2284">
        <v>4.5</v>
      </c>
      <c r="F2284">
        <v>20</v>
      </c>
      <c r="G2284">
        <v>16.385694000000001</v>
      </c>
      <c r="H2284">
        <v>15.171939</v>
      </c>
    </row>
    <row r="2285" spans="1:8" x14ac:dyDescent="0.25">
      <c r="A2285">
        <v>1</v>
      </c>
      <c r="B2285" t="s">
        <v>6914</v>
      </c>
      <c r="C2285" t="s">
        <v>4353</v>
      </c>
      <c r="D2285" t="s">
        <v>2396</v>
      </c>
      <c r="E2285">
        <v>0</v>
      </c>
      <c r="F2285">
        <v>12</v>
      </c>
      <c r="G2285">
        <v>0</v>
      </c>
      <c r="H2285">
        <v>0</v>
      </c>
    </row>
    <row r="2286" spans="1:8" x14ac:dyDescent="0.25">
      <c r="A2286">
        <v>1</v>
      </c>
      <c r="B2286" t="s">
        <v>6914</v>
      </c>
      <c r="C2286" t="s">
        <v>4354</v>
      </c>
      <c r="D2286" t="s">
        <v>2385</v>
      </c>
      <c r="E2286">
        <v>0</v>
      </c>
      <c r="F2286">
        <v>12</v>
      </c>
      <c r="G2286">
        <v>0</v>
      </c>
      <c r="H2286">
        <v>0</v>
      </c>
    </row>
    <row r="2287" spans="1:8" x14ac:dyDescent="0.25">
      <c r="A2287">
        <v>1</v>
      </c>
      <c r="B2287" t="s">
        <v>6914</v>
      </c>
      <c r="C2287" t="s">
        <v>4355</v>
      </c>
      <c r="D2287" t="s">
        <v>2565</v>
      </c>
      <c r="E2287">
        <v>0</v>
      </c>
      <c r="F2287">
        <v>12</v>
      </c>
      <c r="G2287">
        <v>0</v>
      </c>
      <c r="H2287">
        <v>0</v>
      </c>
    </row>
    <row r="2288" spans="1:8" x14ac:dyDescent="0.25">
      <c r="A2288">
        <v>1</v>
      </c>
      <c r="B2288" t="s">
        <v>6914</v>
      </c>
      <c r="C2288" t="s">
        <v>4356</v>
      </c>
      <c r="D2288" t="s">
        <v>1074</v>
      </c>
      <c r="E2288">
        <v>13.249999000000001</v>
      </c>
      <c r="F2288">
        <v>12</v>
      </c>
      <c r="G2288">
        <v>58.349539</v>
      </c>
      <c r="H2288">
        <v>54.027351000000003</v>
      </c>
    </row>
    <row r="2289" spans="1:8" x14ac:dyDescent="0.25">
      <c r="A2289">
        <v>1</v>
      </c>
      <c r="B2289" t="s">
        <v>6914</v>
      </c>
      <c r="C2289" t="s">
        <v>4357</v>
      </c>
      <c r="D2289" t="s">
        <v>1075</v>
      </c>
      <c r="E2289">
        <v>1</v>
      </c>
      <c r="F2289">
        <v>1</v>
      </c>
      <c r="G2289">
        <v>166.52520000000001</v>
      </c>
      <c r="H2289">
        <v>154.19</v>
      </c>
    </row>
    <row r="2290" spans="1:8" x14ac:dyDescent="0.25">
      <c r="A2290">
        <v>1</v>
      </c>
      <c r="B2290" t="s">
        <v>6914</v>
      </c>
      <c r="C2290" t="s">
        <v>4358</v>
      </c>
      <c r="D2290" t="s">
        <v>1076</v>
      </c>
      <c r="E2290">
        <v>0</v>
      </c>
      <c r="F2290">
        <v>12</v>
      </c>
      <c r="G2290">
        <v>24.376097999999999</v>
      </c>
      <c r="H2290">
        <v>22.570461000000002</v>
      </c>
    </row>
    <row r="2291" spans="1:8" x14ac:dyDescent="0.25">
      <c r="A2291">
        <v>1</v>
      </c>
      <c r="B2291" t="s">
        <v>6914</v>
      </c>
      <c r="C2291" t="s">
        <v>4359</v>
      </c>
      <c r="D2291" t="s">
        <v>1077</v>
      </c>
      <c r="E2291">
        <v>10</v>
      </c>
      <c r="F2291">
        <v>1</v>
      </c>
      <c r="G2291">
        <v>166.52520000000001</v>
      </c>
      <c r="H2291">
        <v>154.19</v>
      </c>
    </row>
    <row r="2292" spans="1:8" x14ac:dyDescent="0.25">
      <c r="A2292">
        <v>1</v>
      </c>
      <c r="B2292" t="s">
        <v>6914</v>
      </c>
      <c r="C2292" t="s">
        <v>4360</v>
      </c>
      <c r="D2292" t="s">
        <v>1078</v>
      </c>
      <c r="E2292">
        <v>4.8499999999999996</v>
      </c>
      <c r="F2292">
        <v>20</v>
      </c>
      <c r="G2292">
        <v>16.385694000000001</v>
      </c>
      <c r="H2292">
        <v>15.171939</v>
      </c>
    </row>
    <row r="2293" spans="1:8" x14ac:dyDescent="0.25">
      <c r="A2293">
        <v>1</v>
      </c>
      <c r="B2293" t="s">
        <v>6914</v>
      </c>
      <c r="C2293" t="s">
        <v>4361</v>
      </c>
      <c r="D2293" t="s">
        <v>1079</v>
      </c>
      <c r="E2293">
        <v>7.4</v>
      </c>
      <c r="F2293">
        <v>20</v>
      </c>
      <c r="G2293">
        <v>16.567757</v>
      </c>
      <c r="H2293">
        <v>15.340515999999999</v>
      </c>
    </row>
    <row r="2294" spans="1:8" x14ac:dyDescent="0.25">
      <c r="A2294">
        <v>1</v>
      </c>
      <c r="B2294" t="s">
        <v>6914</v>
      </c>
      <c r="C2294" t="s">
        <v>4362</v>
      </c>
      <c r="D2294" t="s">
        <v>1080</v>
      </c>
      <c r="E2294">
        <v>0</v>
      </c>
      <c r="F2294">
        <v>20</v>
      </c>
      <c r="G2294">
        <v>23.891711999999998</v>
      </c>
      <c r="H2294">
        <v>22.121956000000001</v>
      </c>
    </row>
    <row r="2295" spans="1:8" x14ac:dyDescent="0.25">
      <c r="A2295">
        <v>1</v>
      </c>
      <c r="B2295" t="s">
        <v>6914</v>
      </c>
      <c r="C2295" t="s">
        <v>4363</v>
      </c>
      <c r="D2295" t="s">
        <v>1081</v>
      </c>
      <c r="E2295">
        <v>1.8</v>
      </c>
      <c r="F2295">
        <v>20</v>
      </c>
      <c r="G2295">
        <v>54.17107</v>
      </c>
      <c r="H2295">
        <v>50.158397999999998</v>
      </c>
    </row>
    <row r="2296" spans="1:8" x14ac:dyDescent="0.25">
      <c r="A2296">
        <v>1</v>
      </c>
      <c r="B2296" t="s">
        <v>6914</v>
      </c>
      <c r="C2296" t="s">
        <v>4364</v>
      </c>
      <c r="D2296" t="s">
        <v>4365</v>
      </c>
      <c r="E2296">
        <v>0</v>
      </c>
      <c r="F2296">
        <v>12</v>
      </c>
      <c r="G2296">
        <v>0</v>
      </c>
      <c r="H2296">
        <v>0</v>
      </c>
    </row>
    <row r="2297" spans="1:8" x14ac:dyDescent="0.25">
      <c r="A2297">
        <v>1</v>
      </c>
      <c r="B2297" t="s">
        <v>6914</v>
      </c>
      <c r="C2297" t="s">
        <v>4366</v>
      </c>
      <c r="D2297" t="s">
        <v>1082</v>
      </c>
      <c r="E2297">
        <v>0</v>
      </c>
      <c r="F2297">
        <v>12</v>
      </c>
      <c r="G2297">
        <v>36.22428</v>
      </c>
      <c r="H2297">
        <v>33.540999999999997</v>
      </c>
    </row>
    <row r="2298" spans="1:8" x14ac:dyDescent="0.25">
      <c r="A2298">
        <v>1</v>
      </c>
      <c r="B2298" t="s">
        <v>6914</v>
      </c>
      <c r="C2298" t="s">
        <v>4367</v>
      </c>
      <c r="D2298" t="s">
        <v>1083</v>
      </c>
      <c r="E2298">
        <v>6.6627999999999998</v>
      </c>
      <c r="F2298">
        <v>1</v>
      </c>
      <c r="G2298">
        <v>223.43977699999999</v>
      </c>
      <c r="H2298">
        <v>206.88868199999999</v>
      </c>
    </row>
    <row r="2299" spans="1:8" x14ac:dyDescent="0.25">
      <c r="A2299">
        <v>1</v>
      </c>
      <c r="B2299" t="s">
        <v>6914</v>
      </c>
      <c r="C2299" t="s">
        <v>4368</v>
      </c>
      <c r="D2299" t="s">
        <v>1084</v>
      </c>
      <c r="E2299">
        <v>5.9166660000000002</v>
      </c>
      <c r="F2299">
        <v>12</v>
      </c>
      <c r="G2299">
        <v>56.927734000000001</v>
      </c>
      <c r="H2299">
        <v>52.710864999999998</v>
      </c>
    </row>
    <row r="2300" spans="1:8" x14ac:dyDescent="0.25">
      <c r="A2300">
        <v>1</v>
      </c>
      <c r="B2300" t="s">
        <v>6914</v>
      </c>
      <c r="C2300" t="s">
        <v>4369</v>
      </c>
      <c r="D2300" t="s">
        <v>1085</v>
      </c>
      <c r="E2300">
        <v>0</v>
      </c>
      <c r="F2300">
        <v>10</v>
      </c>
      <c r="G2300">
        <v>11.894405000000001</v>
      </c>
      <c r="H2300">
        <v>11.013337999999999</v>
      </c>
    </row>
    <row r="2301" spans="1:8" x14ac:dyDescent="0.25">
      <c r="A2301">
        <v>1</v>
      </c>
      <c r="B2301" t="s">
        <v>6914</v>
      </c>
      <c r="C2301" t="s">
        <v>4370</v>
      </c>
      <c r="D2301" t="s">
        <v>1086</v>
      </c>
      <c r="E2301">
        <v>0</v>
      </c>
      <c r="F2301">
        <v>20</v>
      </c>
      <c r="G2301">
        <v>31.417200000000001</v>
      </c>
      <c r="H2301">
        <v>29.09</v>
      </c>
    </row>
    <row r="2302" spans="1:8" x14ac:dyDescent="0.25">
      <c r="A2302">
        <v>1</v>
      </c>
      <c r="B2302" t="s">
        <v>6914</v>
      </c>
      <c r="C2302" t="s">
        <v>4371</v>
      </c>
      <c r="D2302" t="s">
        <v>1087</v>
      </c>
      <c r="E2302">
        <v>0</v>
      </c>
      <c r="F2302">
        <v>1</v>
      </c>
      <c r="G2302">
        <v>93.308543999999998</v>
      </c>
      <c r="H2302">
        <v>86.396799999999999</v>
      </c>
    </row>
    <row r="2303" spans="1:8" x14ac:dyDescent="0.25">
      <c r="A2303">
        <v>1</v>
      </c>
      <c r="B2303" t="s">
        <v>6914</v>
      </c>
      <c r="C2303" t="s">
        <v>4372</v>
      </c>
      <c r="D2303" t="s">
        <v>4373</v>
      </c>
      <c r="E2303">
        <v>0</v>
      </c>
      <c r="F2303">
        <v>12</v>
      </c>
      <c r="G2303">
        <v>0</v>
      </c>
      <c r="H2303">
        <v>0</v>
      </c>
    </row>
    <row r="2304" spans="1:8" x14ac:dyDescent="0.25">
      <c r="A2304">
        <v>1</v>
      </c>
      <c r="B2304" t="s">
        <v>6914</v>
      </c>
      <c r="C2304" t="s">
        <v>4374</v>
      </c>
      <c r="D2304" t="s">
        <v>2374</v>
      </c>
      <c r="E2304">
        <v>6.3333329999999997</v>
      </c>
      <c r="F2304">
        <v>6</v>
      </c>
      <c r="G2304">
        <v>44.961547000000003</v>
      </c>
      <c r="H2304">
        <v>41.631062</v>
      </c>
    </row>
    <row r="2305" spans="1:8" x14ac:dyDescent="0.25">
      <c r="A2305">
        <v>1</v>
      </c>
      <c r="B2305" t="s">
        <v>6914</v>
      </c>
      <c r="C2305" t="s">
        <v>4375</v>
      </c>
      <c r="D2305" t="s">
        <v>4376</v>
      </c>
      <c r="E2305">
        <v>0</v>
      </c>
      <c r="F2305">
        <v>12</v>
      </c>
      <c r="G2305">
        <v>0</v>
      </c>
      <c r="H2305">
        <v>0</v>
      </c>
    </row>
    <row r="2306" spans="1:8" x14ac:dyDescent="0.25">
      <c r="A2306">
        <v>1</v>
      </c>
      <c r="B2306" t="s">
        <v>6914</v>
      </c>
      <c r="C2306" t="s">
        <v>4377</v>
      </c>
      <c r="D2306" t="s">
        <v>4378</v>
      </c>
      <c r="E2306">
        <v>0</v>
      </c>
      <c r="F2306">
        <v>12</v>
      </c>
      <c r="G2306">
        <v>0</v>
      </c>
      <c r="H2306">
        <v>0</v>
      </c>
    </row>
    <row r="2307" spans="1:8" x14ac:dyDescent="0.25">
      <c r="A2307">
        <v>1</v>
      </c>
      <c r="B2307" t="s">
        <v>6914</v>
      </c>
      <c r="C2307" t="s">
        <v>4379</v>
      </c>
      <c r="D2307" t="s">
        <v>4380</v>
      </c>
      <c r="E2307">
        <v>0</v>
      </c>
      <c r="F2307">
        <v>12</v>
      </c>
      <c r="G2307">
        <v>0</v>
      </c>
      <c r="H2307">
        <v>0</v>
      </c>
    </row>
    <row r="2308" spans="1:8" x14ac:dyDescent="0.25">
      <c r="A2308">
        <v>1</v>
      </c>
      <c r="B2308" t="s">
        <v>6914</v>
      </c>
      <c r="C2308" t="s">
        <v>4381</v>
      </c>
      <c r="D2308" t="s">
        <v>4382</v>
      </c>
      <c r="E2308">
        <v>0</v>
      </c>
      <c r="F2308">
        <v>12</v>
      </c>
      <c r="G2308">
        <v>0</v>
      </c>
      <c r="H2308">
        <v>0</v>
      </c>
    </row>
    <row r="2309" spans="1:8" x14ac:dyDescent="0.25">
      <c r="A2309">
        <v>1</v>
      </c>
      <c r="B2309" t="s">
        <v>6914</v>
      </c>
      <c r="C2309" t="s">
        <v>4383</v>
      </c>
      <c r="D2309" t="s">
        <v>4384</v>
      </c>
      <c r="E2309">
        <v>0</v>
      </c>
      <c r="F2309">
        <v>12</v>
      </c>
      <c r="G2309">
        <v>0</v>
      </c>
      <c r="H2309">
        <v>0</v>
      </c>
    </row>
    <row r="2310" spans="1:8" x14ac:dyDescent="0.25">
      <c r="A2310">
        <v>1</v>
      </c>
      <c r="B2310" t="s">
        <v>6914</v>
      </c>
      <c r="C2310" t="s">
        <v>4385</v>
      </c>
      <c r="D2310" t="s">
        <v>4386</v>
      </c>
      <c r="E2310">
        <v>0</v>
      </c>
      <c r="F2310">
        <v>12</v>
      </c>
      <c r="G2310">
        <v>0</v>
      </c>
      <c r="H2310">
        <v>0</v>
      </c>
    </row>
    <row r="2311" spans="1:8" x14ac:dyDescent="0.25">
      <c r="A2311">
        <v>1</v>
      </c>
      <c r="B2311" t="s">
        <v>6914</v>
      </c>
      <c r="C2311" t="s">
        <v>4387</v>
      </c>
      <c r="D2311" t="s">
        <v>4388</v>
      </c>
      <c r="E2311">
        <v>0</v>
      </c>
      <c r="F2311">
        <v>12</v>
      </c>
      <c r="G2311">
        <v>0</v>
      </c>
      <c r="H2311">
        <v>0</v>
      </c>
    </row>
    <row r="2312" spans="1:8" x14ac:dyDescent="0.25">
      <c r="A2312">
        <v>1</v>
      </c>
      <c r="B2312" t="s">
        <v>6914</v>
      </c>
      <c r="C2312" t="s">
        <v>6594</v>
      </c>
      <c r="D2312" t="s">
        <v>6595</v>
      </c>
      <c r="E2312">
        <v>0.66666700000000001</v>
      </c>
      <c r="F2312">
        <v>12</v>
      </c>
      <c r="G2312">
        <v>58.227704000000003</v>
      </c>
      <c r="H2312">
        <v>53.914541</v>
      </c>
    </row>
    <row r="2313" spans="1:8" x14ac:dyDescent="0.25">
      <c r="A2313">
        <v>1</v>
      </c>
      <c r="B2313" t="s">
        <v>6914</v>
      </c>
      <c r="C2313" t="s">
        <v>6596</v>
      </c>
      <c r="D2313" t="s">
        <v>6597</v>
      </c>
      <c r="E2313">
        <v>4.0833329999999997</v>
      </c>
      <c r="F2313">
        <v>12</v>
      </c>
      <c r="G2313">
        <v>58.227704000000003</v>
      </c>
      <c r="H2313">
        <v>53.914541</v>
      </c>
    </row>
    <row r="2314" spans="1:8" x14ac:dyDescent="0.25">
      <c r="A2314">
        <v>1</v>
      </c>
      <c r="B2314" t="s">
        <v>6914</v>
      </c>
      <c r="C2314" t="s">
        <v>6598</v>
      </c>
      <c r="D2314" t="s">
        <v>6599</v>
      </c>
      <c r="E2314">
        <v>-0.91666700000000001</v>
      </c>
      <c r="F2314">
        <v>12</v>
      </c>
      <c r="G2314">
        <v>58.227704000000003</v>
      </c>
      <c r="H2314">
        <v>53.914541</v>
      </c>
    </row>
    <row r="2315" spans="1:8" x14ac:dyDescent="0.25">
      <c r="A2315">
        <v>1</v>
      </c>
      <c r="B2315" t="s">
        <v>6914</v>
      </c>
      <c r="C2315" t="s">
        <v>6600</v>
      </c>
      <c r="D2315" t="s">
        <v>6601</v>
      </c>
      <c r="E2315">
        <v>0.41666700000000001</v>
      </c>
      <c r="F2315">
        <v>12</v>
      </c>
      <c r="G2315">
        <v>58.227704000000003</v>
      </c>
      <c r="H2315">
        <v>53.914541</v>
      </c>
    </row>
    <row r="2316" spans="1:8" x14ac:dyDescent="0.25">
      <c r="A2316">
        <v>1</v>
      </c>
      <c r="B2316" t="s">
        <v>6914</v>
      </c>
      <c r="C2316" t="s">
        <v>7132</v>
      </c>
      <c r="D2316" t="s">
        <v>7133</v>
      </c>
      <c r="E2316">
        <v>0</v>
      </c>
      <c r="F2316">
        <v>1</v>
      </c>
      <c r="G2316">
        <v>50.545701000000001</v>
      </c>
      <c r="H2316">
        <v>46.801575</v>
      </c>
    </row>
    <row r="2317" spans="1:8" x14ac:dyDescent="0.25">
      <c r="A2317">
        <v>1</v>
      </c>
      <c r="B2317" t="s">
        <v>6914</v>
      </c>
      <c r="C2317" t="s">
        <v>7641</v>
      </c>
      <c r="D2317" t="s">
        <v>7642</v>
      </c>
      <c r="E2317">
        <v>0</v>
      </c>
      <c r="F2317">
        <v>1</v>
      </c>
      <c r="G2317">
        <v>50.545701000000001</v>
      </c>
      <c r="H2317">
        <v>46.801575</v>
      </c>
    </row>
    <row r="2318" spans="1:8" x14ac:dyDescent="0.25">
      <c r="A2318">
        <v>1</v>
      </c>
      <c r="B2318" t="s">
        <v>6914</v>
      </c>
      <c r="C2318" t="s">
        <v>7643</v>
      </c>
      <c r="D2318" t="s">
        <v>7644</v>
      </c>
      <c r="E2318">
        <v>0</v>
      </c>
      <c r="F2318">
        <v>1</v>
      </c>
      <c r="G2318">
        <v>50.495710000000003</v>
      </c>
      <c r="H2318">
        <v>46.755287000000003</v>
      </c>
    </row>
    <row r="2319" spans="1:8" x14ac:dyDescent="0.25">
      <c r="A2319">
        <v>1</v>
      </c>
      <c r="B2319" t="s">
        <v>6914</v>
      </c>
      <c r="C2319" t="s">
        <v>7645</v>
      </c>
      <c r="D2319" t="s">
        <v>7646</v>
      </c>
      <c r="E2319">
        <v>0</v>
      </c>
      <c r="F2319">
        <v>1</v>
      </c>
      <c r="G2319">
        <v>56.672452</v>
      </c>
      <c r="H2319">
        <v>52.474493000000002</v>
      </c>
    </row>
    <row r="2320" spans="1:8" x14ac:dyDescent="0.25">
      <c r="A2320">
        <v>1</v>
      </c>
      <c r="B2320" t="s">
        <v>6914</v>
      </c>
      <c r="C2320" t="s">
        <v>7134</v>
      </c>
      <c r="D2320" t="s">
        <v>7135</v>
      </c>
      <c r="E2320">
        <v>0</v>
      </c>
      <c r="F2320">
        <v>12</v>
      </c>
      <c r="G2320">
        <v>23.377410000000001</v>
      </c>
      <c r="H2320">
        <v>21.64575</v>
      </c>
    </row>
    <row r="2321" spans="1:8" x14ac:dyDescent="0.25">
      <c r="A2321">
        <v>1</v>
      </c>
      <c r="B2321" t="s">
        <v>6914</v>
      </c>
      <c r="C2321" t="s">
        <v>8408</v>
      </c>
      <c r="D2321" t="s">
        <v>8687</v>
      </c>
      <c r="E2321">
        <v>0</v>
      </c>
      <c r="F2321">
        <v>1</v>
      </c>
      <c r="G2321">
        <v>0</v>
      </c>
      <c r="H2321">
        <v>0</v>
      </c>
    </row>
    <row r="2322" spans="1:8" x14ac:dyDescent="0.25">
      <c r="A2322">
        <v>1</v>
      </c>
      <c r="B2322" t="s">
        <v>6914</v>
      </c>
      <c r="C2322" t="s">
        <v>8409</v>
      </c>
      <c r="D2322" t="s">
        <v>8688</v>
      </c>
      <c r="E2322">
        <v>0</v>
      </c>
      <c r="F2322">
        <v>20</v>
      </c>
      <c r="G2322">
        <v>15.301121</v>
      </c>
      <c r="H2322">
        <v>15.301121</v>
      </c>
    </row>
    <row r="2323" spans="1:8" x14ac:dyDescent="0.25">
      <c r="A2323">
        <v>1</v>
      </c>
      <c r="B2323" t="s">
        <v>6914</v>
      </c>
      <c r="C2323" t="s">
        <v>8410</v>
      </c>
      <c r="D2323" t="s">
        <v>8689</v>
      </c>
      <c r="E2323">
        <v>2.4166669999999999</v>
      </c>
      <c r="F2323">
        <v>12</v>
      </c>
      <c r="G2323">
        <v>38.133231000000002</v>
      </c>
      <c r="H2323">
        <v>35.308546999999997</v>
      </c>
    </row>
    <row r="2324" spans="1:8" x14ac:dyDescent="0.25">
      <c r="A2324">
        <v>1</v>
      </c>
      <c r="B2324" t="s">
        <v>6914</v>
      </c>
      <c r="C2324" t="s">
        <v>4389</v>
      </c>
      <c r="D2324" t="s">
        <v>1088</v>
      </c>
      <c r="E2324">
        <v>0</v>
      </c>
      <c r="F2324">
        <v>1</v>
      </c>
      <c r="G2324">
        <v>117.926</v>
      </c>
      <c r="H2324">
        <v>117.926</v>
      </c>
    </row>
    <row r="2325" spans="1:8" x14ac:dyDescent="0.25">
      <c r="A2325">
        <v>1</v>
      </c>
      <c r="B2325" t="s">
        <v>6914</v>
      </c>
      <c r="C2325" t="s">
        <v>10298</v>
      </c>
      <c r="D2325" t="s">
        <v>10299</v>
      </c>
      <c r="E2325">
        <v>0</v>
      </c>
      <c r="F2325">
        <v>24</v>
      </c>
      <c r="G2325">
        <v>26.242919000000001</v>
      </c>
      <c r="H2325">
        <v>24.298998999999998</v>
      </c>
    </row>
    <row r="2326" spans="1:8" x14ac:dyDescent="0.25">
      <c r="A2326">
        <v>1</v>
      </c>
      <c r="B2326" t="s">
        <v>6914</v>
      </c>
      <c r="C2326" t="s">
        <v>10300</v>
      </c>
      <c r="D2326" t="s">
        <v>10301</v>
      </c>
      <c r="E2326">
        <v>4.1667000000000003E-2</v>
      </c>
      <c r="F2326">
        <v>24</v>
      </c>
      <c r="G2326">
        <v>26.242919000000001</v>
      </c>
      <c r="H2326">
        <v>24.298998999999998</v>
      </c>
    </row>
    <row r="2327" spans="1:8" x14ac:dyDescent="0.25">
      <c r="A2327">
        <v>1</v>
      </c>
      <c r="B2327" t="s">
        <v>6914</v>
      </c>
      <c r="C2327" t="s">
        <v>10302</v>
      </c>
      <c r="D2327" t="s">
        <v>10303</v>
      </c>
      <c r="E2327">
        <v>1.5833330000000001</v>
      </c>
      <c r="F2327">
        <v>24</v>
      </c>
      <c r="G2327">
        <v>28.344736000000001</v>
      </c>
      <c r="H2327">
        <v>26.245125999999999</v>
      </c>
    </row>
    <row r="2328" spans="1:8" x14ac:dyDescent="0.25">
      <c r="A2328">
        <v>1</v>
      </c>
      <c r="B2328" t="s">
        <v>6914</v>
      </c>
      <c r="C2328" t="s">
        <v>10304</v>
      </c>
      <c r="D2328" t="s">
        <v>10305</v>
      </c>
      <c r="E2328">
        <v>0.3</v>
      </c>
      <c r="F2328">
        <v>20</v>
      </c>
      <c r="G2328">
        <v>18.309187000000001</v>
      </c>
      <c r="H2328">
        <v>16.952950999999999</v>
      </c>
    </row>
    <row r="2329" spans="1:8" x14ac:dyDescent="0.25">
      <c r="A2329">
        <v>1</v>
      </c>
      <c r="B2329" t="s">
        <v>6914</v>
      </c>
      <c r="C2329" t="s">
        <v>10306</v>
      </c>
      <c r="D2329" t="s">
        <v>10307</v>
      </c>
      <c r="E2329">
        <v>0</v>
      </c>
      <c r="F2329">
        <v>10</v>
      </c>
      <c r="G2329">
        <v>0</v>
      </c>
      <c r="H2329">
        <v>0</v>
      </c>
    </row>
    <row r="2330" spans="1:8" x14ac:dyDescent="0.25">
      <c r="A2330">
        <v>1</v>
      </c>
      <c r="B2330" t="s">
        <v>6914</v>
      </c>
      <c r="C2330" t="s">
        <v>10308</v>
      </c>
      <c r="D2330" t="s">
        <v>10309</v>
      </c>
      <c r="E2330">
        <v>0</v>
      </c>
      <c r="F2330">
        <v>1</v>
      </c>
      <c r="G2330">
        <v>53.679988000000002</v>
      </c>
      <c r="H2330">
        <v>53.679988000000002</v>
      </c>
    </row>
    <row r="2331" spans="1:8" x14ac:dyDescent="0.25">
      <c r="A2331">
        <v>1</v>
      </c>
      <c r="B2331" t="s">
        <v>6914</v>
      </c>
      <c r="C2331" t="s">
        <v>10310</v>
      </c>
      <c r="D2331" t="s">
        <v>10311</v>
      </c>
      <c r="E2331">
        <v>0</v>
      </c>
      <c r="F2331">
        <v>12</v>
      </c>
      <c r="G2331">
        <v>0</v>
      </c>
      <c r="H2331">
        <v>0</v>
      </c>
    </row>
    <row r="2332" spans="1:8" x14ac:dyDescent="0.25">
      <c r="A2332">
        <v>1</v>
      </c>
      <c r="B2332" t="s">
        <v>6914</v>
      </c>
      <c r="C2332" t="s">
        <v>10312</v>
      </c>
      <c r="D2332" t="s">
        <v>10313</v>
      </c>
      <c r="E2332">
        <v>0</v>
      </c>
      <c r="F2332">
        <v>20</v>
      </c>
      <c r="G2332">
        <v>0</v>
      </c>
      <c r="H2332">
        <v>0</v>
      </c>
    </row>
    <row r="2333" spans="1:8" x14ac:dyDescent="0.25">
      <c r="A2333">
        <v>1</v>
      </c>
      <c r="B2333" t="s">
        <v>6914</v>
      </c>
      <c r="C2333" t="s">
        <v>10314</v>
      </c>
      <c r="D2333" t="s">
        <v>10315</v>
      </c>
      <c r="E2333">
        <v>0.05</v>
      </c>
      <c r="F2333">
        <v>20</v>
      </c>
      <c r="G2333">
        <v>0</v>
      </c>
      <c r="H2333">
        <v>0</v>
      </c>
    </row>
    <row r="2334" spans="1:8" x14ac:dyDescent="0.25">
      <c r="A2334">
        <v>1</v>
      </c>
      <c r="B2334" t="s">
        <v>6914</v>
      </c>
      <c r="C2334" t="s">
        <v>10316</v>
      </c>
      <c r="D2334" t="s">
        <v>10317</v>
      </c>
      <c r="E2334">
        <v>0</v>
      </c>
      <c r="F2334">
        <v>1</v>
      </c>
      <c r="G2334">
        <v>0</v>
      </c>
      <c r="H2334">
        <v>0</v>
      </c>
    </row>
    <row r="2335" spans="1:8" x14ac:dyDescent="0.25">
      <c r="A2335">
        <v>1</v>
      </c>
      <c r="B2335" t="s">
        <v>6914</v>
      </c>
      <c r="C2335" t="s">
        <v>4390</v>
      </c>
      <c r="D2335" t="s">
        <v>1089</v>
      </c>
      <c r="E2335">
        <v>0</v>
      </c>
      <c r="F2335">
        <v>12</v>
      </c>
      <c r="G2335">
        <v>11.846921999999999</v>
      </c>
      <c r="H2335">
        <v>10.969372</v>
      </c>
    </row>
    <row r="2336" spans="1:8" x14ac:dyDescent="0.25">
      <c r="A2336">
        <v>1</v>
      </c>
      <c r="B2336" t="s">
        <v>6914</v>
      </c>
      <c r="C2336" t="s">
        <v>10318</v>
      </c>
      <c r="D2336" t="s">
        <v>10319</v>
      </c>
      <c r="E2336">
        <v>0</v>
      </c>
      <c r="F2336">
        <v>10</v>
      </c>
      <c r="G2336">
        <v>17.561109999999999</v>
      </c>
      <c r="H2336">
        <v>16.260287000000002</v>
      </c>
    </row>
    <row r="2337" spans="1:8" x14ac:dyDescent="0.25">
      <c r="A2337">
        <v>1</v>
      </c>
      <c r="B2337" t="s">
        <v>6914</v>
      </c>
      <c r="C2337" t="s">
        <v>18777</v>
      </c>
      <c r="D2337" t="s">
        <v>18778</v>
      </c>
      <c r="E2337">
        <v>1.5</v>
      </c>
      <c r="F2337">
        <v>20</v>
      </c>
      <c r="G2337">
        <v>38.432462000000001</v>
      </c>
      <c r="H2337">
        <v>35.585613000000002</v>
      </c>
    </row>
    <row r="2338" spans="1:8" x14ac:dyDescent="0.25">
      <c r="A2338">
        <v>1</v>
      </c>
      <c r="B2338" t="s">
        <v>6914</v>
      </c>
      <c r="C2338" t="s">
        <v>18779</v>
      </c>
      <c r="D2338" t="s">
        <v>18780</v>
      </c>
      <c r="E2338">
        <v>0</v>
      </c>
      <c r="F2338">
        <v>12</v>
      </c>
      <c r="G2338">
        <v>36.693182999999998</v>
      </c>
      <c r="H2338">
        <v>33.975169000000001</v>
      </c>
    </row>
    <row r="2339" spans="1:8" x14ac:dyDescent="0.25">
      <c r="A2339">
        <v>1</v>
      </c>
      <c r="B2339" t="s">
        <v>6914</v>
      </c>
      <c r="C2339" t="s">
        <v>19631</v>
      </c>
      <c r="D2339" t="s">
        <v>19632</v>
      </c>
      <c r="E2339">
        <v>0.91666700000000001</v>
      </c>
      <c r="F2339">
        <v>12</v>
      </c>
      <c r="G2339">
        <v>62.548971999999999</v>
      </c>
      <c r="H2339">
        <v>57.915714999999999</v>
      </c>
    </row>
    <row r="2340" spans="1:8" x14ac:dyDescent="0.25">
      <c r="A2340">
        <v>1</v>
      </c>
      <c r="B2340" t="s">
        <v>6914</v>
      </c>
      <c r="C2340" t="s">
        <v>4391</v>
      </c>
      <c r="D2340" t="s">
        <v>1090</v>
      </c>
      <c r="E2340">
        <v>15.083333</v>
      </c>
      <c r="F2340">
        <v>12</v>
      </c>
      <c r="G2340">
        <v>58.349539</v>
      </c>
      <c r="H2340">
        <v>54.027351000000003</v>
      </c>
    </row>
    <row r="2341" spans="1:8" x14ac:dyDescent="0.25">
      <c r="A2341">
        <v>1</v>
      </c>
      <c r="B2341" t="s">
        <v>6914</v>
      </c>
      <c r="C2341" t="s">
        <v>4392</v>
      </c>
      <c r="D2341" t="s">
        <v>10320</v>
      </c>
      <c r="E2341">
        <v>0</v>
      </c>
      <c r="F2341">
        <v>12</v>
      </c>
      <c r="G2341">
        <v>26.846616999999998</v>
      </c>
      <c r="H2341">
        <v>24.857979</v>
      </c>
    </row>
    <row r="2342" spans="1:8" x14ac:dyDescent="0.25">
      <c r="A2342">
        <v>1</v>
      </c>
      <c r="B2342" t="s">
        <v>6914</v>
      </c>
      <c r="C2342" t="s">
        <v>4393</v>
      </c>
      <c r="D2342" t="s">
        <v>1091</v>
      </c>
      <c r="E2342">
        <v>8.3333000000000004E-2</v>
      </c>
      <c r="F2342">
        <v>12</v>
      </c>
      <c r="G2342">
        <v>53.409087</v>
      </c>
      <c r="H2342">
        <v>49.452857999999999</v>
      </c>
    </row>
    <row r="2343" spans="1:8" x14ac:dyDescent="0.25">
      <c r="A2343">
        <v>1</v>
      </c>
      <c r="B2343" t="s">
        <v>6914</v>
      </c>
      <c r="C2343" t="s">
        <v>4394</v>
      </c>
      <c r="D2343" t="s">
        <v>1092</v>
      </c>
      <c r="E2343">
        <v>5.85</v>
      </c>
      <c r="F2343">
        <v>20</v>
      </c>
      <c r="G2343">
        <v>51.464714000000001</v>
      </c>
      <c r="H2343">
        <v>47.652512999999999</v>
      </c>
    </row>
    <row r="2344" spans="1:8" x14ac:dyDescent="0.25">
      <c r="A2344">
        <v>1</v>
      </c>
      <c r="B2344" t="s">
        <v>6914</v>
      </c>
      <c r="C2344" t="s">
        <v>4395</v>
      </c>
      <c r="D2344" t="s">
        <v>1093</v>
      </c>
      <c r="E2344">
        <v>13.416665999999999</v>
      </c>
      <c r="F2344">
        <v>12</v>
      </c>
      <c r="G2344">
        <v>58.349539</v>
      </c>
      <c r="H2344">
        <v>54.027351000000003</v>
      </c>
    </row>
    <row r="2345" spans="1:8" x14ac:dyDescent="0.25">
      <c r="A2345">
        <v>1</v>
      </c>
      <c r="B2345" t="s">
        <v>6914</v>
      </c>
      <c r="C2345" t="s">
        <v>4396</v>
      </c>
      <c r="D2345" t="s">
        <v>10321</v>
      </c>
      <c r="E2345">
        <v>6</v>
      </c>
      <c r="F2345">
        <v>1</v>
      </c>
      <c r="G2345">
        <v>104.15477799999999</v>
      </c>
      <c r="H2345">
        <v>96.439609000000004</v>
      </c>
    </row>
    <row r="2346" spans="1:8" x14ac:dyDescent="0.25">
      <c r="A2346">
        <v>1</v>
      </c>
      <c r="B2346" t="s">
        <v>6914</v>
      </c>
      <c r="C2346" t="s">
        <v>4397</v>
      </c>
      <c r="D2346" t="s">
        <v>10322</v>
      </c>
      <c r="E2346">
        <v>0</v>
      </c>
      <c r="F2346">
        <v>12</v>
      </c>
      <c r="G2346">
        <v>37.612381999999997</v>
      </c>
      <c r="H2346">
        <v>34.826279999999997</v>
      </c>
    </row>
    <row r="2347" spans="1:8" x14ac:dyDescent="0.25">
      <c r="A2347">
        <v>1</v>
      </c>
      <c r="B2347" t="s">
        <v>6914</v>
      </c>
      <c r="C2347" t="s">
        <v>4398</v>
      </c>
      <c r="D2347" t="s">
        <v>10323</v>
      </c>
      <c r="E2347">
        <v>3.0833330000000001</v>
      </c>
      <c r="F2347">
        <v>12</v>
      </c>
      <c r="G2347">
        <v>29.365860999999999</v>
      </c>
      <c r="H2347">
        <v>27.190612000000002</v>
      </c>
    </row>
    <row r="2348" spans="1:8" x14ac:dyDescent="0.25">
      <c r="A2348">
        <v>1</v>
      </c>
      <c r="B2348" t="s">
        <v>6914</v>
      </c>
      <c r="C2348" t="s">
        <v>4399</v>
      </c>
      <c r="D2348" t="s">
        <v>1094</v>
      </c>
      <c r="E2348">
        <v>15.166665999999999</v>
      </c>
      <c r="F2348">
        <v>12</v>
      </c>
      <c r="G2348">
        <v>58.349539</v>
      </c>
      <c r="H2348">
        <v>54.027351000000003</v>
      </c>
    </row>
    <row r="2349" spans="1:8" x14ac:dyDescent="0.25">
      <c r="A2349">
        <v>1</v>
      </c>
      <c r="B2349" t="s">
        <v>6914</v>
      </c>
      <c r="C2349" t="s">
        <v>4400</v>
      </c>
      <c r="D2349" t="s">
        <v>1095</v>
      </c>
      <c r="E2349">
        <v>3.05</v>
      </c>
      <c r="F2349">
        <v>20</v>
      </c>
      <c r="G2349">
        <v>61.864106999999997</v>
      </c>
      <c r="H2349">
        <v>57.281581000000003</v>
      </c>
    </row>
    <row r="2350" spans="1:8" x14ac:dyDescent="0.25">
      <c r="A2350">
        <v>1</v>
      </c>
      <c r="B2350" t="s">
        <v>6914</v>
      </c>
      <c r="C2350" t="s">
        <v>4401</v>
      </c>
      <c r="D2350" t="s">
        <v>1096</v>
      </c>
      <c r="E2350">
        <v>0</v>
      </c>
      <c r="F2350">
        <v>12</v>
      </c>
      <c r="G2350">
        <v>23.079599999999999</v>
      </c>
      <c r="H2350">
        <v>21.37</v>
      </c>
    </row>
    <row r="2351" spans="1:8" x14ac:dyDescent="0.25">
      <c r="A2351">
        <v>1</v>
      </c>
      <c r="B2351" t="s">
        <v>6914</v>
      </c>
      <c r="C2351" t="s">
        <v>4402</v>
      </c>
      <c r="D2351" t="s">
        <v>1097</v>
      </c>
      <c r="E2351">
        <v>7.25</v>
      </c>
      <c r="F2351">
        <v>12</v>
      </c>
      <c r="G2351">
        <v>56.927734000000001</v>
      </c>
      <c r="H2351">
        <v>52.710864999999998</v>
      </c>
    </row>
    <row r="2352" spans="1:8" x14ac:dyDescent="0.25">
      <c r="A2352">
        <v>1</v>
      </c>
      <c r="B2352" t="s">
        <v>6914</v>
      </c>
      <c r="C2352" t="s">
        <v>4403</v>
      </c>
      <c r="D2352" t="s">
        <v>1098</v>
      </c>
      <c r="E2352">
        <v>0</v>
      </c>
      <c r="F2352">
        <v>20</v>
      </c>
      <c r="G2352">
        <v>33.495184999999999</v>
      </c>
      <c r="H2352">
        <v>31.014060000000001</v>
      </c>
    </row>
    <row r="2353" spans="1:8" x14ac:dyDescent="0.25">
      <c r="A2353">
        <v>1</v>
      </c>
      <c r="B2353" t="s">
        <v>6914</v>
      </c>
      <c r="C2353" t="s">
        <v>4404</v>
      </c>
      <c r="D2353" t="s">
        <v>1099</v>
      </c>
      <c r="E2353">
        <v>5</v>
      </c>
      <c r="F2353">
        <v>1</v>
      </c>
      <c r="G2353">
        <v>155.316496</v>
      </c>
      <c r="H2353">
        <v>143.81156999999999</v>
      </c>
    </row>
    <row r="2354" spans="1:8" x14ac:dyDescent="0.25">
      <c r="A2354">
        <v>1</v>
      </c>
      <c r="B2354" t="s">
        <v>6914</v>
      </c>
      <c r="C2354" t="s">
        <v>4405</v>
      </c>
      <c r="D2354" t="s">
        <v>1100</v>
      </c>
      <c r="E2354">
        <v>-1.25</v>
      </c>
      <c r="F2354">
        <v>20</v>
      </c>
      <c r="G2354">
        <v>38.705041999999999</v>
      </c>
      <c r="H2354">
        <v>35.838002000000003</v>
      </c>
    </row>
    <row r="2355" spans="1:8" x14ac:dyDescent="0.25">
      <c r="A2355">
        <v>1</v>
      </c>
      <c r="B2355" t="s">
        <v>6914</v>
      </c>
      <c r="C2355" t="s">
        <v>4406</v>
      </c>
      <c r="D2355" t="s">
        <v>1101</v>
      </c>
      <c r="E2355">
        <v>0</v>
      </c>
      <c r="F2355">
        <v>12</v>
      </c>
      <c r="G2355">
        <v>30.359007999999999</v>
      </c>
      <c r="H2355">
        <v>28.110192999999999</v>
      </c>
    </row>
    <row r="2356" spans="1:8" x14ac:dyDescent="0.25">
      <c r="A2356">
        <v>1</v>
      </c>
      <c r="B2356" t="s">
        <v>6914</v>
      </c>
      <c r="C2356" t="s">
        <v>4407</v>
      </c>
      <c r="D2356" t="s">
        <v>2395</v>
      </c>
      <c r="E2356">
        <v>0.05</v>
      </c>
      <c r="F2356">
        <v>20</v>
      </c>
      <c r="G2356">
        <v>21.391265000000001</v>
      </c>
      <c r="H2356">
        <v>19.806726999999999</v>
      </c>
    </row>
    <row r="2357" spans="1:8" x14ac:dyDescent="0.25">
      <c r="A2357">
        <v>1</v>
      </c>
      <c r="B2357" t="s">
        <v>6914</v>
      </c>
      <c r="C2357" t="s">
        <v>4408</v>
      </c>
      <c r="D2357" t="s">
        <v>9292</v>
      </c>
      <c r="E2357">
        <v>11</v>
      </c>
      <c r="F2357">
        <v>1</v>
      </c>
      <c r="G2357">
        <v>91.564639999999997</v>
      </c>
      <c r="H2357">
        <v>84.782073999999994</v>
      </c>
    </row>
    <row r="2358" spans="1:8" x14ac:dyDescent="0.25">
      <c r="A2358">
        <v>1</v>
      </c>
      <c r="B2358" t="s">
        <v>6914</v>
      </c>
      <c r="C2358" t="s">
        <v>3037</v>
      </c>
      <c r="D2358" t="s">
        <v>1102</v>
      </c>
      <c r="E2358">
        <v>66.95</v>
      </c>
      <c r="F2358">
        <v>20</v>
      </c>
      <c r="G2358">
        <v>12.740595000000001</v>
      </c>
      <c r="H2358">
        <v>11.796847</v>
      </c>
    </row>
    <row r="2359" spans="1:8" x14ac:dyDescent="0.25">
      <c r="A2359">
        <v>1</v>
      </c>
      <c r="B2359" t="s">
        <v>6914</v>
      </c>
      <c r="C2359" t="s">
        <v>4409</v>
      </c>
      <c r="D2359" t="s">
        <v>9015</v>
      </c>
      <c r="E2359">
        <v>2.4500000000000002</v>
      </c>
      <c r="F2359">
        <v>20</v>
      </c>
      <c r="G2359">
        <v>37.466788000000001</v>
      </c>
      <c r="H2359">
        <v>34.691470000000002</v>
      </c>
    </row>
    <row r="2360" spans="1:8" x14ac:dyDescent="0.25">
      <c r="A2360">
        <v>1</v>
      </c>
      <c r="B2360" t="s">
        <v>6914</v>
      </c>
      <c r="C2360" t="s">
        <v>4410</v>
      </c>
      <c r="D2360" t="s">
        <v>10324</v>
      </c>
      <c r="E2360">
        <v>2</v>
      </c>
      <c r="F2360">
        <v>1</v>
      </c>
      <c r="G2360">
        <v>152.802796</v>
      </c>
      <c r="H2360">
        <v>141.48407</v>
      </c>
    </row>
    <row r="2361" spans="1:8" x14ac:dyDescent="0.25">
      <c r="A2361">
        <v>1</v>
      </c>
      <c r="B2361" t="s">
        <v>6914</v>
      </c>
      <c r="C2361" t="s">
        <v>4411</v>
      </c>
      <c r="D2361" t="s">
        <v>4412</v>
      </c>
      <c r="E2361">
        <v>0</v>
      </c>
      <c r="F2361">
        <v>1</v>
      </c>
      <c r="G2361">
        <v>0</v>
      </c>
      <c r="H2361">
        <v>0</v>
      </c>
    </row>
    <row r="2362" spans="1:8" x14ac:dyDescent="0.25">
      <c r="A2362">
        <v>1</v>
      </c>
      <c r="B2362" t="s">
        <v>6914</v>
      </c>
      <c r="C2362" t="s">
        <v>10325</v>
      </c>
      <c r="D2362" t="s">
        <v>10326</v>
      </c>
      <c r="E2362">
        <v>0</v>
      </c>
      <c r="F2362">
        <v>10</v>
      </c>
      <c r="G2362">
        <v>9.2470839999999992</v>
      </c>
      <c r="H2362">
        <v>9.2470839999999992</v>
      </c>
    </row>
    <row r="2363" spans="1:8" x14ac:dyDescent="0.25">
      <c r="A2363">
        <v>1</v>
      </c>
      <c r="B2363" t="s">
        <v>6914</v>
      </c>
      <c r="C2363" t="s">
        <v>4413</v>
      </c>
      <c r="D2363" t="s">
        <v>9293</v>
      </c>
      <c r="E2363">
        <v>7</v>
      </c>
      <c r="F2363">
        <v>1</v>
      </c>
      <c r="G2363">
        <v>91.564639999999997</v>
      </c>
      <c r="H2363">
        <v>84.782073999999994</v>
      </c>
    </row>
    <row r="2364" spans="1:8" x14ac:dyDescent="0.25">
      <c r="A2364">
        <v>1</v>
      </c>
      <c r="B2364" t="s">
        <v>6914</v>
      </c>
      <c r="C2364" t="s">
        <v>4414</v>
      </c>
      <c r="D2364" t="s">
        <v>10327</v>
      </c>
      <c r="E2364">
        <v>-0.25</v>
      </c>
      <c r="F2364">
        <v>12</v>
      </c>
      <c r="G2364">
        <v>31.599899000000001</v>
      </c>
      <c r="H2364">
        <v>29.259166</v>
      </c>
    </row>
    <row r="2365" spans="1:8" x14ac:dyDescent="0.25">
      <c r="A2365">
        <v>1</v>
      </c>
      <c r="B2365" t="s">
        <v>6914</v>
      </c>
      <c r="C2365" t="s">
        <v>4415</v>
      </c>
      <c r="D2365" t="s">
        <v>2410</v>
      </c>
      <c r="E2365">
        <v>0</v>
      </c>
      <c r="F2365">
        <v>20</v>
      </c>
      <c r="G2365">
        <v>0</v>
      </c>
      <c r="H2365">
        <v>0</v>
      </c>
    </row>
    <row r="2366" spans="1:8" x14ac:dyDescent="0.25">
      <c r="A2366">
        <v>1</v>
      </c>
      <c r="B2366" t="s">
        <v>6914</v>
      </c>
      <c r="C2366" t="s">
        <v>4416</v>
      </c>
      <c r="D2366" t="s">
        <v>1103</v>
      </c>
      <c r="E2366">
        <v>0</v>
      </c>
      <c r="F2366">
        <v>20</v>
      </c>
      <c r="G2366">
        <v>24.432651</v>
      </c>
      <c r="H2366">
        <v>22.622824999999999</v>
      </c>
    </row>
    <row r="2367" spans="1:8" x14ac:dyDescent="0.25">
      <c r="A2367">
        <v>1</v>
      </c>
      <c r="B2367" t="s">
        <v>6914</v>
      </c>
      <c r="C2367" t="s">
        <v>4417</v>
      </c>
      <c r="D2367" t="s">
        <v>1104</v>
      </c>
      <c r="E2367">
        <v>0</v>
      </c>
      <c r="F2367">
        <v>12</v>
      </c>
      <c r="G2367">
        <v>192.79650699999999</v>
      </c>
      <c r="H2367">
        <v>178.51528400000001</v>
      </c>
    </row>
    <row r="2368" spans="1:8" x14ac:dyDescent="0.25">
      <c r="A2368">
        <v>1</v>
      </c>
      <c r="B2368" t="s">
        <v>6914</v>
      </c>
      <c r="C2368" t="s">
        <v>4418</v>
      </c>
      <c r="D2368" t="s">
        <v>1105</v>
      </c>
      <c r="E2368">
        <v>0</v>
      </c>
      <c r="F2368">
        <v>30</v>
      </c>
      <c r="G2368">
        <v>33.712744999999998</v>
      </c>
      <c r="H2368">
        <v>31.215505</v>
      </c>
    </row>
    <row r="2369" spans="1:8" x14ac:dyDescent="0.25">
      <c r="A2369">
        <v>1</v>
      </c>
      <c r="B2369" t="s">
        <v>6914</v>
      </c>
      <c r="C2369" t="s">
        <v>4419</v>
      </c>
      <c r="D2369" t="s">
        <v>2429</v>
      </c>
      <c r="E2369">
        <v>0</v>
      </c>
      <c r="F2369">
        <v>20</v>
      </c>
      <c r="G2369">
        <v>0</v>
      </c>
      <c r="H2369">
        <v>0</v>
      </c>
    </row>
    <row r="2370" spans="1:8" x14ac:dyDescent="0.25">
      <c r="A2370">
        <v>1</v>
      </c>
      <c r="B2370" t="s">
        <v>6914</v>
      </c>
      <c r="C2370" t="s">
        <v>4420</v>
      </c>
      <c r="D2370" t="s">
        <v>1106</v>
      </c>
      <c r="E2370">
        <v>0</v>
      </c>
      <c r="F2370">
        <v>20</v>
      </c>
      <c r="G2370">
        <v>22.840299000000002</v>
      </c>
      <c r="H2370">
        <v>21.148425</v>
      </c>
    </row>
    <row r="2371" spans="1:8" x14ac:dyDescent="0.25">
      <c r="A2371">
        <v>1</v>
      </c>
      <c r="B2371" t="s">
        <v>6914</v>
      </c>
      <c r="C2371" t="s">
        <v>4421</v>
      </c>
      <c r="D2371" t="s">
        <v>1107</v>
      </c>
      <c r="E2371">
        <v>1.8</v>
      </c>
      <c r="F2371">
        <v>5</v>
      </c>
      <c r="G2371">
        <v>159.03</v>
      </c>
      <c r="H2371">
        <v>147.25</v>
      </c>
    </row>
    <row r="2372" spans="1:8" x14ac:dyDescent="0.25">
      <c r="A2372">
        <v>1</v>
      </c>
      <c r="B2372" t="s">
        <v>6914</v>
      </c>
      <c r="C2372" t="s">
        <v>4422</v>
      </c>
      <c r="D2372" t="s">
        <v>1108</v>
      </c>
      <c r="E2372">
        <v>0</v>
      </c>
      <c r="F2372">
        <v>5</v>
      </c>
      <c r="G2372">
        <v>58.914000000000001</v>
      </c>
      <c r="H2372">
        <v>54.55</v>
      </c>
    </row>
    <row r="2373" spans="1:8" x14ac:dyDescent="0.25">
      <c r="A2373">
        <v>1</v>
      </c>
      <c r="B2373" t="s">
        <v>6914</v>
      </c>
      <c r="C2373" t="s">
        <v>4423</v>
      </c>
      <c r="D2373" t="s">
        <v>2363</v>
      </c>
      <c r="E2373">
        <v>0</v>
      </c>
      <c r="F2373">
        <v>8</v>
      </c>
      <c r="G2373">
        <v>0</v>
      </c>
      <c r="H2373">
        <v>0</v>
      </c>
    </row>
    <row r="2374" spans="1:8" x14ac:dyDescent="0.25">
      <c r="A2374">
        <v>1</v>
      </c>
      <c r="B2374" t="s">
        <v>6914</v>
      </c>
      <c r="C2374" t="s">
        <v>4424</v>
      </c>
      <c r="D2374" t="s">
        <v>1109</v>
      </c>
      <c r="E2374">
        <v>0</v>
      </c>
      <c r="F2374">
        <v>5</v>
      </c>
      <c r="G2374">
        <v>133.2936</v>
      </c>
      <c r="H2374">
        <v>123.42</v>
      </c>
    </row>
    <row r="2375" spans="1:8" x14ac:dyDescent="0.25">
      <c r="A2375">
        <v>1</v>
      </c>
      <c r="B2375" t="s">
        <v>6914</v>
      </c>
      <c r="C2375" t="s">
        <v>4425</v>
      </c>
      <c r="D2375" t="s">
        <v>1110</v>
      </c>
      <c r="E2375">
        <v>0</v>
      </c>
      <c r="F2375">
        <v>10</v>
      </c>
      <c r="G2375">
        <v>43.513199999999998</v>
      </c>
      <c r="H2375">
        <v>40.29</v>
      </c>
    </row>
    <row r="2376" spans="1:8" x14ac:dyDescent="0.25">
      <c r="A2376">
        <v>1</v>
      </c>
      <c r="B2376" t="s">
        <v>6914</v>
      </c>
      <c r="C2376" t="s">
        <v>4426</v>
      </c>
      <c r="D2376" t="s">
        <v>1111</v>
      </c>
      <c r="E2376">
        <v>0</v>
      </c>
      <c r="F2376">
        <v>2</v>
      </c>
      <c r="G2376">
        <v>199.2276</v>
      </c>
      <c r="H2376">
        <v>184.47</v>
      </c>
    </row>
    <row r="2377" spans="1:8" x14ac:dyDescent="0.25">
      <c r="A2377">
        <v>1</v>
      </c>
      <c r="B2377" t="s">
        <v>6914</v>
      </c>
      <c r="C2377" t="s">
        <v>4427</v>
      </c>
      <c r="D2377" t="s">
        <v>1112</v>
      </c>
      <c r="E2377">
        <v>0</v>
      </c>
      <c r="F2377">
        <v>6</v>
      </c>
      <c r="G2377">
        <v>63.71631</v>
      </c>
      <c r="H2377">
        <v>58.996583000000001</v>
      </c>
    </row>
    <row r="2378" spans="1:8" x14ac:dyDescent="0.25">
      <c r="A2378">
        <v>1</v>
      </c>
      <c r="B2378" t="s">
        <v>6914</v>
      </c>
      <c r="C2378" t="s">
        <v>4428</v>
      </c>
      <c r="D2378" t="s">
        <v>1113</v>
      </c>
      <c r="E2378">
        <v>0</v>
      </c>
      <c r="F2378">
        <v>2</v>
      </c>
      <c r="G2378">
        <v>187.36299</v>
      </c>
      <c r="H2378">
        <v>173.48425</v>
      </c>
    </row>
    <row r="2379" spans="1:8" x14ac:dyDescent="0.25">
      <c r="A2379">
        <v>1</v>
      </c>
      <c r="B2379" t="s">
        <v>6914</v>
      </c>
      <c r="C2379" t="s">
        <v>4429</v>
      </c>
      <c r="D2379" t="s">
        <v>2599</v>
      </c>
      <c r="E2379">
        <v>0</v>
      </c>
      <c r="F2379">
        <v>20</v>
      </c>
      <c r="G2379">
        <v>0</v>
      </c>
      <c r="H2379">
        <v>0</v>
      </c>
    </row>
    <row r="2380" spans="1:8" x14ac:dyDescent="0.25">
      <c r="A2380">
        <v>1</v>
      </c>
      <c r="B2380" t="s">
        <v>6914</v>
      </c>
      <c r="C2380" t="s">
        <v>4430</v>
      </c>
      <c r="D2380" t="s">
        <v>7136</v>
      </c>
      <c r="E2380">
        <v>2.8333330000000001</v>
      </c>
      <c r="F2380">
        <v>12</v>
      </c>
      <c r="G2380">
        <v>62.073</v>
      </c>
      <c r="H2380">
        <v>57.475000000000001</v>
      </c>
    </row>
    <row r="2381" spans="1:8" x14ac:dyDescent="0.25">
      <c r="A2381">
        <v>1</v>
      </c>
      <c r="B2381" t="s">
        <v>6914</v>
      </c>
      <c r="C2381" t="s">
        <v>4431</v>
      </c>
      <c r="D2381" t="s">
        <v>4432</v>
      </c>
      <c r="E2381">
        <v>3.8333330000000001</v>
      </c>
      <c r="F2381">
        <v>12</v>
      </c>
      <c r="G2381">
        <v>23.290199999999999</v>
      </c>
      <c r="H2381">
        <v>21.565000000000001</v>
      </c>
    </row>
    <row r="2382" spans="1:8" x14ac:dyDescent="0.25">
      <c r="A2382">
        <v>1</v>
      </c>
      <c r="B2382" t="s">
        <v>6914</v>
      </c>
      <c r="C2382" t="s">
        <v>4433</v>
      </c>
      <c r="D2382" t="s">
        <v>4434</v>
      </c>
      <c r="E2382">
        <v>2.8333330000000001</v>
      </c>
      <c r="F2382">
        <v>6</v>
      </c>
      <c r="G2382">
        <v>128.25</v>
      </c>
      <c r="H2382">
        <v>118.75</v>
      </c>
    </row>
    <row r="2383" spans="1:8" x14ac:dyDescent="0.25">
      <c r="A2383">
        <v>1</v>
      </c>
      <c r="B2383" t="s">
        <v>6914</v>
      </c>
      <c r="C2383" t="s">
        <v>4435</v>
      </c>
      <c r="D2383" t="s">
        <v>4436</v>
      </c>
      <c r="E2383">
        <v>3</v>
      </c>
      <c r="F2383">
        <v>6</v>
      </c>
      <c r="G2383">
        <v>128.25</v>
      </c>
      <c r="H2383">
        <v>118.75</v>
      </c>
    </row>
    <row r="2384" spans="1:8" x14ac:dyDescent="0.25">
      <c r="A2384">
        <v>1</v>
      </c>
      <c r="B2384" t="s">
        <v>6914</v>
      </c>
      <c r="C2384" t="s">
        <v>7647</v>
      </c>
      <c r="D2384" t="s">
        <v>7648</v>
      </c>
      <c r="E2384">
        <v>0</v>
      </c>
      <c r="F2384">
        <v>12</v>
      </c>
      <c r="G2384">
        <v>0</v>
      </c>
      <c r="H2384">
        <v>0</v>
      </c>
    </row>
    <row r="2385" spans="1:8" x14ac:dyDescent="0.25">
      <c r="A2385">
        <v>1</v>
      </c>
      <c r="B2385" t="s">
        <v>6914</v>
      </c>
      <c r="C2385" t="s">
        <v>7649</v>
      </c>
      <c r="D2385" t="s">
        <v>7650</v>
      </c>
      <c r="E2385">
        <v>0</v>
      </c>
      <c r="F2385">
        <v>10</v>
      </c>
      <c r="G2385">
        <v>0</v>
      </c>
      <c r="H2385">
        <v>0</v>
      </c>
    </row>
    <row r="2386" spans="1:8" x14ac:dyDescent="0.25">
      <c r="A2386">
        <v>1</v>
      </c>
      <c r="B2386" t="s">
        <v>6914</v>
      </c>
      <c r="C2386" t="s">
        <v>7651</v>
      </c>
      <c r="D2386" t="s">
        <v>7652</v>
      </c>
      <c r="E2386">
        <v>0</v>
      </c>
      <c r="F2386">
        <v>12</v>
      </c>
      <c r="G2386">
        <v>7.7726680000000004</v>
      </c>
      <c r="H2386">
        <v>7.1969149999999997</v>
      </c>
    </row>
    <row r="2387" spans="1:8" x14ac:dyDescent="0.25">
      <c r="A2387">
        <v>1</v>
      </c>
      <c r="B2387" t="s">
        <v>6914</v>
      </c>
      <c r="C2387" t="s">
        <v>7653</v>
      </c>
      <c r="D2387" t="s">
        <v>7654</v>
      </c>
      <c r="E2387">
        <v>0</v>
      </c>
      <c r="F2387">
        <v>10</v>
      </c>
      <c r="G2387">
        <v>14.9283</v>
      </c>
      <c r="H2387">
        <v>13.8225</v>
      </c>
    </row>
    <row r="2388" spans="1:8" x14ac:dyDescent="0.25">
      <c r="A2388">
        <v>1</v>
      </c>
      <c r="B2388" t="s">
        <v>6914</v>
      </c>
      <c r="C2388" t="s">
        <v>7655</v>
      </c>
      <c r="D2388" t="s">
        <v>7656</v>
      </c>
      <c r="E2388">
        <v>0</v>
      </c>
      <c r="F2388">
        <v>12</v>
      </c>
      <c r="G2388">
        <v>0</v>
      </c>
      <c r="H2388">
        <v>0</v>
      </c>
    </row>
    <row r="2389" spans="1:8" x14ac:dyDescent="0.25">
      <c r="A2389">
        <v>1</v>
      </c>
      <c r="B2389" t="s">
        <v>6914</v>
      </c>
      <c r="C2389" t="s">
        <v>7657</v>
      </c>
      <c r="D2389" t="s">
        <v>7658</v>
      </c>
      <c r="E2389">
        <v>0</v>
      </c>
      <c r="F2389">
        <v>12</v>
      </c>
      <c r="G2389">
        <v>9.6875999999999998</v>
      </c>
      <c r="H2389">
        <v>8.9700000000000006</v>
      </c>
    </row>
    <row r="2390" spans="1:8" x14ac:dyDescent="0.25">
      <c r="A2390">
        <v>1</v>
      </c>
      <c r="B2390" t="s">
        <v>6914</v>
      </c>
      <c r="C2390" t="s">
        <v>7659</v>
      </c>
      <c r="D2390" t="s">
        <v>7660</v>
      </c>
      <c r="E2390">
        <v>-2.25</v>
      </c>
      <c r="F2390">
        <v>8</v>
      </c>
      <c r="G2390">
        <v>61.56</v>
      </c>
      <c r="H2390">
        <v>57</v>
      </c>
    </row>
    <row r="2391" spans="1:8" x14ac:dyDescent="0.25">
      <c r="A2391">
        <v>1</v>
      </c>
      <c r="B2391" t="s">
        <v>6914</v>
      </c>
      <c r="C2391" t="s">
        <v>4437</v>
      </c>
      <c r="D2391" t="s">
        <v>1114</v>
      </c>
      <c r="E2391">
        <v>0.1</v>
      </c>
      <c r="F2391">
        <v>10</v>
      </c>
      <c r="G2391">
        <v>122.09399999999999</v>
      </c>
      <c r="H2391">
        <v>113.05</v>
      </c>
    </row>
    <row r="2392" spans="1:8" x14ac:dyDescent="0.25">
      <c r="A2392">
        <v>1</v>
      </c>
      <c r="B2392" t="s">
        <v>6914</v>
      </c>
      <c r="C2392" t="s">
        <v>7661</v>
      </c>
      <c r="D2392" t="s">
        <v>7662</v>
      </c>
      <c r="E2392">
        <v>0</v>
      </c>
      <c r="F2392">
        <v>8</v>
      </c>
      <c r="G2392">
        <v>61.56</v>
      </c>
      <c r="H2392">
        <v>57</v>
      </c>
    </row>
    <row r="2393" spans="1:8" x14ac:dyDescent="0.25">
      <c r="A2393">
        <v>1</v>
      </c>
      <c r="B2393" t="s">
        <v>6914</v>
      </c>
      <c r="C2393" t="s">
        <v>7663</v>
      </c>
      <c r="D2393" t="s">
        <v>7664</v>
      </c>
      <c r="E2393">
        <v>0</v>
      </c>
      <c r="F2393">
        <v>4</v>
      </c>
      <c r="G2393">
        <v>0</v>
      </c>
      <c r="H2393">
        <v>0</v>
      </c>
    </row>
    <row r="2394" spans="1:8" x14ac:dyDescent="0.25">
      <c r="A2394">
        <v>1</v>
      </c>
      <c r="B2394" t="s">
        <v>6914</v>
      </c>
      <c r="C2394" t="s">
        <v>8411</v>
      </c>
      <c r="D2394" t="s">
        <v>8690</v>
      </c>
      <c r="E2394">
        <v>-1.1666669999999999</v>
      </c>
      <c r="F2394">
        <v>12</v>
      </c>
      <c r="G2394">
        <v>47.498399999999997</v>
      </c>
      <c r="H2394">
        <v>43.98</v>
      </c>
    </row>
    <row r="2395" spans="1:8" x14ac:dyDescent="0.25">
      <c r="A2395">
        <v>1</v>
      </c>
      <c r="B2395" t="s">
        <v>6914</v>
      </c>
      <c r="C2395" t="s">
        <v>9294</v>
      </c>
      <c r="D2395" t="s">
        <v>9295</v>
      </c>
      <c r="E2395">
        <v>0</v>
      </c>
      <c r="F2395">
        <v>6</v>
      </c>
      <c r="G2395">
        <v>0</v>
      </c>
      <c r="H2395">
        <v>0</v>
      </c>
    </row>
    <row r="2396" spans="1:8" x14ac:dyDescent="0.25">
      <c r="A2396">
        <v>1</v>
      </c>
      <c r="B2396" t="s">
        <v>6914</v>
      </c>
      <c r="C2396" t="s">
        <v>10328</v>
      </c>
      <c r="D2396" t="s">
        <v>10329</v>
      </c>
      <c r="E2396">
        <v>4.6666670000000003</v>
      </c>
      <c r="F2396">
        <v>6</v>
      </c>
      <c r="G2396">
        <v>67.715999999999994</v>
      </c>
      <c r="H2396">
        <v>62.7</v>
      </c>
    </row>
    <row r="2397" spans="1:8" x14ac:dyDescent="0.25">
      <c r="A2397">
        <v>1</v>
      </c>
      <c r="B2397" t="s">
        <v>6914</v>
      </c>
      <c r="C2397" t="s">
        <v>10330</v>
      </c>
      <c r="D2397" t="s">
        <v>10331</v>
      </c>
      <c r="E2397">
        <v>0.25</v>
      </c>
      <c r="F2397">
        <v>12</v>
      </c>
      <c r="G2397">
        <v>61.046999999999997</v>
      </c>
      <c r="H2397">
        <v>56.524999999999999</v>
      </c>
    </row>
    <row r="2398" spans="1:8" x14ac:dyDescent="0.25">
      <c r="A2398">
        <v>1</v>
      </c>
      <c r="B2398" t="s">
        <v>6914</v>
      </c>
      <c r="C2398" t="s">
        <v>10332</v>
      </c>
      <c r="D2398" t="s">
        <v>10333</v>
      </c>
      <c r="E2398">
        <v>9</v>
      </c>
      <c r="F2398">
        <v>12</v>
      </c>
      <c r="G2398">
        <v>21.545999999999999</v>
      </c>
      <c r="H2398">
        <v>19.95</v>
      </c>
    </row>
    <row r="2399" spans="1:8" x14ac:dyDescent="0.25">
      <c r="A2399">
        <v>1</v>
      </c>
      <c r="B2399" t="s">
        <v>6914</v>
      </c>
      <c r="C2399" t="s">
        <v>10334</v>
      </c>
      <c r="D2399" t="s">
        <v>10335</v>
      </c>
      <c r="E2399">
        <v>6.8333329999999997</v>
      </c>
      <c r="F2399">
        <v>6</v>
      </c>
      <c r="G2399">
        <v>66.69</v>
      </c>
      <c r="H2399">
        <v>61.75</v>
      </c>
    </row>
    <row r="2400" spans="1:8" x14ac:dyDescent="0.25">
      <c r="A2400">
        <v>1</v>
      </c>
      <c r="B2400" t="s">
        <v>6914</v>
      </c>
      <c r="C2400" t="s">
        <v>18582</v>
      </c>
      <c r="D2400" t="s">
        <v>18583</v>
      </c>
      <c r="E2400">
        <v>10.833334000000001</v>
      </c>
      <c r="F2400">
        <v>6</v>
      </c>
      <c r="G2400">
        <v>68.742000000000004</v>
      </c>
      <c r="H2400">
        <v>63.65</v>
      </c>
    </row>
    <row r="2401" spans="1:8" x14ac:dyDescent="0.25">
      <c r="A2401">
        <v>1</v>
      </c>
      <c r="B2401" t="s">
        <v>6914</v>
      </c>
      <c r="C2401" t="s">
        <v>18580</v>
      </c>
      <c r="D2401" t="s">
        <v>18581</v>
      </c>
      <c r="E2401">
        <v>7.15</v>
      </c>
      <c r="F2401">
        <v>20</v>
      </c>
      <c r="G2401">
        <v>63.612000000000002</v>
      </c>
      <c r="H2401">
        <v>58.9</v>
      </c>
    </row>
    <row r="2402" spans="1:8" x14ac:dyDescent="0.25">
      <c r="A2402">
        <v>1</v>
      </c>
      <c r="B2402" t="s">
        <v>6914</v>
      </c>
      <c r="C2402" t="s">
        <v>4438</v>
      </c>
      <c r="D2402" t="s">
        <v>1115</v>
      </c>
      <c r="E2402">
        <v>0</v>
      </c>
      <c r="F2402">
        <v>6</v>
      </c>
      <c r="G2402">
        <v>225.74160000000001</v>
      </c>
      <c r="H2402">
        <v>209.02</v>
      </c>
    </row>
    <row r="2403" spans="1:8" x14ac:dyDescent="0.25">
      <c r="A2403">
        <v>1</v>
      </c>
      <c r="B2403" t="s">
        <v>6914</v>
      </c>
      <c r="C2403" t="s">
        <v>19004</v>
      </c>
      <c r="D2403" t="s">
        <v>19005</v>
      </c>
      <c r="E2403">
        <v>0</v>
      </c>
      <c r="F2403">
        <v>5</v>
      </c>
      <c r="G2403">
        <v>67.715999999999994</v>
      </c>
      <c r="H2403">
        <v>62.7</v>
      </c>
    </row>
    <row r="2404" spans="1:8" x14ac:dyDescent="0.25">
      <c r="A2404">
        <v>1</v>
      </c>
      <c r="B2404" t="s">
        <v>6914</v>
      </c>
      <c r="C2404" t="s">
        <v>19006</v>
      </c>
      <c r="D2404" t="s">
        <v>19007</v>
      </c>
      <c r="E2404">
        <v>0</v>
      </c>
      <c r="F2404">
        <v>5</v>
      </c>
      <c r="G2404">
        <v>119.01600000000001</v>
      </c>
      <c r="H2404">
        <v>110.2</v>
      </c>
    </row>
    <row r="2405" spans="1:8" x14ac:dyDescent="0.25">
      <c r="A2405">
        <v>1</v>
      </c>
      <c r="B2405" t="s">
        <v>6914</v>
      </c>
      <c r="C2405" t="s">
        <v>18879</v>
      </c>
      <c r="D2405" t="s">
        <v>18880</v>
      </c>
      <c r="E2405">
        <v>2.8</v>
      </c>
      <c r="F2405">
        <v>5</v>
      </c>
      <c r="G2405">
        <v>200.07</v>
      </c>
      <c r="H2405">
        <v>185.25</v>
      </c>
    </row>
    <row r="2406" spans="1:8" x14ac:dyDescent="0.25">
      <c r="A2406">
        <v>1</v>
      </c>
      <c r="B2406" t="s">
        <v>6914</v>
      </c>
      <c r="C2406" t="s">
        <v>19008</v>
      </c>
      <c r="D2406" t="s">
        <v>19009</v>
      </c>
      <c r="E2406">
        <v>0.4</v>
      </c>
      <c r="F2406">
        <v>5</v>
      </c>
      <c r="G2406">
        <v>69.768000000000001</v>
      </c>
      <c r="H2406">
        <v>64.599999999999994</v>
      </c>
    </row>
    <row r="2407" spans="1:8" x14ac:dyDescent="0.25">
      <c r="A2407">
        <v>1</v>
      </c>
      <c r="B2407" t="s">
        <v>6914</v>
      </c>
      <c r="C2407" t="s">
        <v>4439</v>
      </c>
      <c r="D2407" t="s">
        <v>1116</v>
      </c>
      <c r="E2407">
        <v>0</v>
      </c>
      <c r="F2407">
        <v>20</v>
      </c>
      <c r="G2407">
        <v>24.432651</v>
      </c>
      <c r="H2407">
        <v>22.622824999999999</v>
      </c>
    </row>
    <row r="2408" spans="1:8" x14ac:dyDescent="0.25">
      <c r="A2408">
        <v>1</v>
      </c>
      <c r="B2408" t="s">
        <v>6914</v>
      </c>
      <c r="C2408" t="s">
        <v>4440</v>
      </c>
      <c r="D2408" t="s">
        <v>1117</v>
      </c>
      <c r="E2408">
        <v>6.2</v>
      </c>
      <c r="F2408">
        <v>25</v>
      </c>
      <c r="G2408">
        <v>27.756</v>
      </c>
      <c r="H2408">
        <v>25.7</v>
      </c>
    </row>
    <row r="2409" spans="1:8" x14ac:dyDescent="0.25">
      <c r="A2409">
        <v>1</v>
      </c>
      <c r="B2409" t="s">
        <v>6914</v>
      </c>
      <c r="C2409" t="s">
        <v>4441</v>
      </c>
      <c r="D2409" t="s">
        <v>1118</v>
      </c>
      <c r="E2409">
        <v>2.68</v>
      </c>
      <c r="F2409">
        <v>25</v>
      </c>
      <c r="G2409">
        <v>27.756</v>
      </c>
      <c r="H2409">
        <v>25.7</v>
      </c>
    </row>
    <row r="2410" spans="1:8" x14ac:dyDescent="0.25">
      <c r="A2410">
        <v>1</v>
      </c>
      <c r="B2410" t="s">
        <v>6914</v>
      </c>
      <c r="C2410" t="s">
        <v>4442</v>
      </c>
      <c r="D2410" t="s">
        <v>2376</v>
      </c>
      <c r="E2410">
        <v>0</v>
      </c>
      <c r="F2410">
        <v>25</v>
      </c>
      <c r="G2410">
        <v>29.7</v>
      </c>
      <c r="H2410">
        <v>27.5</v>
      </c>
    </row>
    <row r="2411" spans="1:8" x14ac:dyDescent="0.25">
      <c r="A2411">
        <v>1</v>
      </c>
      <c r="B2411" t="s">
        <v>6914</v>
      </c>
      <c r="C2411" t="s">
        <v>4443</v>
      </c>
      <c r="D2411" t="s">
        <v>1119</v>
      </c>
      <c r="E2411">
        <v>2.52</v>
      </c>
      <c r="F2411">
        <v>25</v>
      </c>
      <c r="G2411">
        <v>27.756</v>
      </c>
      <c r="H2411">
        <v>25.7</v>
      </c>
    </row>
    <row r="2412" spans="1:8" x14ac:dyDescent="0.25">
      <c r="A2412">
        <v>1</v>
      </c>
      <c r="B2412" t="s">
        <v>6914</v>
      </c>
      <c r="C2412" t="s">
        <v>10336</v>
      </c>
      <c r="D2412" t="s">
        <v>10337</v>
      </c>
      <c r="E2412">
        <v>0.6</v>
      </c>
      <c r="F2412">
        <v>25</v>
      </c>
      <c r="G2412">
        <v>30.24</v>
      </c>
      <c r="H2412">
        <v>28</v>
      </c>
    </row>
    <row r="2413" spans="1:8" x14ac:dyDescent="0.25">
      <c r="A2413">
        <v>1</v>
      </c>
      <c r="B2413" t="s">
        <v>6914</v>
      </c>
      <c r="C2413" t="s">
        <v>10338</v>
      </c>
      <c r="D2413" t="s">
        <v>10339</v>
      </c>
      <c r="E2413">
        <v>17.100000000000001</v>
      </c>
      <c r="F2413">
        <v>10</v>
      </c>
      <c r="G2413">
        <v>52.999974000000002</v>
      </c>
      <c r="H2413">
        <v>49.07405</v>
      </c>
    </row>
    <row r="2414" spans="1:8" x14ac:dyDescent="0.25">
      <c r="A2414">
        <v>1</v>
      </c>
      <c r="B2414" t="s">
        <v>6914</v>
      </c>
      <c r="C2414" t="s">
        <v>19010</v>
      </c>
      <c r="D2414" t="s">
        <v>19011</v>
      </c>
      <c r="E2414">
        <v>0</v>
      </c>
      <c r="F2414">
        <v>10</v>
      </c>
      <c r="G2414">
        <v>0</v>
      </c>
      <c r="H2414">
        <v>0</v>
      </c>
    </row>
    <row r="2415" spans="1:8" x14ac:dyDescent="0.25">
      <c r="A2415">
        <v>1</v>
      </c>
      <c r="B2415" t="s">
        <v>6914</v>
      </c>
      <c r="C2415" t="s">
        <v>4444</v>
      </c>
      <c r="D2415" t="s">
        <v>1120</v>
      </c>
      <c r="E2415">
        <v>0</v>
      </c>
      <c r="F2415">
        <v>10</v>
      </c>
      <c r="G2415">
        <v>95.000039999999998</v>
      </c>
      <c r="H2415">
        <v>87.962999999999994</v>
      </c>
    </row>
    <row r="2416" spans="1:8" x14ac:dyDescent="0.25">
      <c r="A2416">
        <v>1</v>
      </c>
      <c r="B2416" t="s">
        <v>6914</v>
      </c>
      <c r="C2416" t="s">
        <v>4445</v>
      </c>
      <c r="D2416" t="s">
        <v>1121</v>
      </c>
      <c r="E2416">
        <v>0</v>
      </c>
      <c r="F2416">
        <v>10</v>
      </c>
      <c r="G2416">
        <v>91.000799999999998</v>
      </c>
      <c r="H2416">
        <v>84.26</v>
      </c>
    </row>
    <row r="2417" spans="1:8" x14ac:dyDescent="0.25">
      <c r="A2417">
        <v>1</v>
      </c>
      <c r="B2417" t="s">
        <v>6914</v>
      </c>
      <c r="C2417" t="s">
        <v>4446</v>
      </c>
      <c r="D2417" t="s">
        <v>1122</v>
      </c>
      <c r="E2417">
        <v>0</v>
      </c>
      <c r="F2417">
        <v>10</v>
      </c>
      <c r="G2417">
        <v>50.003999999999998</v>
      </c>
      <c r="H2417">
        <v>46.3</v>
      </c>
    </row>
    <row r="2418" spans="1:8" x14ac:dyDescent="0.25">
      <c r="A2418">
        <v>1</v>
      </c>
      <c r="B2418" t="s">
        <v>6914</v>
      </c>
      <c r="C2418" t="s">
        <v>4447</v>
      </c>
      <c r="D2418" t="s">
        <v>1123</v>
      </c>
      <c r="E2418">
        <v>1.6</v>
      </c>
      <c r="F2418">
        <v>10</v>
      </c>
      <c r="G2418">
        <v>116.99964</v>
      </c>
      <c r="H2418">
        <v>108.333</v>
      </c>
    </row>
    <row r="2419" spans="1:8" x14ac:dyDescent="0.25">
      <c r="A2419">
        <v>1</v>
      </c>
      <c r="B2419" t="s">
        <v>6914</v>
      </c>
      <c r="C2419" t="s">
        <v>4448</v>
      </c>
      <c r="D2419" t="s">
        <v>4449</v>
      </c>
      <c r="E2419">
        <v>0</v>
      </c>
      <c r="F2419">
        <v>10</v>
      </c>
      <c r="G2419">
        <v>0</v>
      </c>
      <c r="H2419">
        <v>0</v>
      </c>
    </row>
    <row r="2420" spans="1:8" x14ac:dyDescent="0.25">
      <c r="A2420">
        <v>1</v>
      </c>
      <c r="B2420" t="s">
        <v>6914</v>
      </c>
      <c r="C2420" t="s">
        <v>3038</v>
      </c>
      <c r="D2420" t="s">
        <v>19330</v>
      </c>
      <c r="E2420">
        <v>19.5</v>
      </c>
      <c r="F2420">
        <v>10</v>
      </c>
      <c r="G2420">
        <v>39.134880000000003</v>
      </c>
      <c r="H2420">
        <v>36.235999999999997</v>
      </c>
    </row>
    <row r="2421" spans="1:8" x14ac:dyDescent="0.25">
      <c r="A2421">
        <v>1</v>
      </c>
      <c r="B2421" t="s">
        <v>6914</v>
      </c>
      <c r="C2421" t="s">
        <v>3039</v>
      </c>
      <c r="D2421" t="s">
        <v>1124</v>
      </c>
      <c r="E2421">
        <v>0</v>
      </c>
      <c r="F2421">
        <v>10</v>
      </c>
      <c r="G2421">
        <v>61.819200000000002</v>
      </c>
      <c r="H2421">
        <v>57.24</v>
      </c>
    </row>
    <row r="2422" spans="1:8" x14ac:dyDescent="0.25">
      <c r="A2422">
        <v>1</v>
      </c>
      <c r="B2422" t="s">
        <v>6914</v>
      </c>
      <c r="C2422" t="s">
        <v>8412</v>
      </c>
      <c r="D2422" t="s">
        <v>8691</v>
      </c>
      <c r="E2422">
        <v>2.5</v>
      </c>
      <c r="F2422">
        <v>24</v>
      </c>
      <c r="G2422">
        <v>7.0027200000000001</v>
      </c>
      <c r="H2422">
        <v>6.484</v>
      </c>
    </row>
    <row r="2423" spans="1:8" x14ac:dyDescent="0.25">
      <c r="A2423">
        <v>1</v>
      </c>
      <c r="B2423" t="s">
        <v>6914</v>
      </c>
      <c r="C2423" t="s">
        <v>8413</v>
      </c>
      <c r="D2423" t="s">
        <v>8692</v>
      </c>
      <c r="E2423">
        <v>0</v>
      </c>
      <c r="F2423">
        <v>20</v>
      </c>
      <c r="G2423">
        <v>8.0784000000000002</v>
      </c>
      <c r="H2423">
        <v>7.48</v>
      </c>
    </row>
    <row r="2424" spans="1:8" x14ac:dyDescent="0.25">
      <c r="A2424">
        <v>1</v>
      </c>
      <c r="B2424" t="s">
        <v>6914</v>
      </c>
      <c r="C2424" t="s">
        <v>8414</v>
      </c>
      <c r="D2424" t="s">
        <v>8693</v>
      </c>
      <c r="E2424">
        <v>0</v>
      </c>
      <c r="F2424">
        <v>12</v>
      </c>
      <c r="G2424">
        <v>20.141999999999999</v>
      </c>
      <c r="H2424">
        <v>18.649999999999999</v>
      </c>
    </row>
    <row r="2425" spans="1:8" x14ac:dyDescent="0.25">
      <c r="A2425">
        <v>1</v>
      </c>
      <c r="B2425" t="s">
        <v>6914</v>
      </c>
      <c r="C2425" t="s">
        <v>10340</v>
      </c>
      <c r="D2425" t="s">
        <v>10341</v>
      </c>
      <c r="E2425">
        <v>11.25</v>
      </c>
      <c r="F2425">
        <v>40</v>
      </c>
      <c r="G2425">
        <v>13.219200000000001</v>
      </c>
      <c r="H2425">
        <v>12.24</v>
      </c>
    </row>
    <row r="2426" spans="1:8" x14ac:dyDescent="0.25">
      <c r="A2426">
        <v>1</v>
      </c>
      <c r="B2426" t="s">
        <v>6914</v>
      </c>
      <c r="C2426" t="s">
        <v>10342</v>
      </c>
      <c r="D2426" t="s">
        <v>10343</v>
      </c>
      <c r="E2426">
        <v>7.65</v>
      </c>
      <c r="F2426">
        <v>40</v>
      </c>
      <c r="G2426">
        <v>13.220280000000001</v>
      </c>
      <c r="H2426">
        <v>12.241</v>
      </c>
    </row>
    <row r="2427" spans="1:8" x14ac:dyDescent="0.25">
      <c r="A2427">
        <v>1</v>
      </c>
      <c r="B2427" t="s">
        <v>6914</v>
      </c>
      <c r="C2427" t="s">
        <v>10344</v>
      </c>
      <c r="D2427" t="s">
        <v>10345</v>
      </c>
      <c r="E2427">
        <v>9.0250000000000004</v>
      </c>
      <c r="F2427">
        <v>40</v>
      </c>
      <c r="G2427">
        <v>7.1301600000000001</v>
      </c>
      <c r="H2427">
        <v>6.6020000000000003</v>
      </c>
    </row>
    <row r="2428" spans="1:8" x14ac:dyDescent="0.25">
      <c r="A2428">
        <v>1</v>
      </c>
      <c r="B2428" t="s">
        <v>6914</v>
      </c>
      <c r="C2428" t="s">
        <v>10346</v>
      </c>
      <c r="D2428" t="s">
        <v>10347</v>
      </c>
      <c r="E2428">
        <v>17.100000000000001</v>
      </c>
      <c r="F2428">
        <v>40</v>
      </c>
      <c r="G2428">
        <v>8.7058800000000005</v>
      </c>
      <c r="H2428">
        <v>8.0609999999999999</v>
      </c>
    </row>
    <row r="2429" spans="1:8" x14ac:dyDescent="0.25">
      <c r="A2429">
        <v>1</v>
      </c>
      <c r="B2429" t="s">
        <v>6914</v>
      </c>
      <c r="C2429" t="s">
        <v>10348</v>
      </c>
      <c r="D2429" t="s">
        <v>10349</v>
      </c>
      <c r="E2429">
        <v>7.1749999999999998</v>
      </c>
      <c r="F2429">
        <v>40</v>
      </c>
      <c r="G2429">
        <v>6.9800399999999998</v>
      </c>
      <c r="H2429">
        <v>6.4630000000000001</v>
      </c>
    </row>
    <row r="2430" spans="1:8" x14ac:dyDescent="0.25">
      <c r="A2430">
        <v>1</v>
      </c>
      <c r="B2430" t="s">
        <v>6914</v>
      </c>
      <c r="C2430" t="s">
        <v>10350</v>
      </c>
      <c r="D2430" t="s">
        <v>10351</v>
      </c>
      <c r="E2430">
        <v>0</v>
      </c>
      <c r="F2430">
        <v>8</v>
      </c>
      <c r="G2430">
        <v>51.537599999999998</v>
      </c>
      <c r="H2430">
        <v>47.72</v>
      </c>
    </row>
    <row r="2431" spans="1:8" x14ac:dyDescent="0.25">
      <c r="A2431">
        <v>1</v>
      </c>
      <c r="B2431" t="s">
        <v>6914</v>
      </c>
      <c r="C2431" t="s">
        <v>10352</v>
      </c>
      <c r="D2431" t="s">
        <v>10353</v>
      </c>
      <c r="E2431">
        <v>26.45</v>
      </c>
      <c r="F2431">
        <v>40</v>
      </c>
      <c r="G2431">
        <v>9.3819599999999994</v>
      </c>
      <c r="H2431">
        <v>8.6869999999999994</v>
      </c>
    </row>
    <row r="2432" spans="1:8" x14ac:dyDescent="0.25">
      <c r="A2432">
        <v>1</v>
      </c>
      <c r="B2432" t="s">
        <v>6914</v>
      </c>
      <c r="C2432" t="s">
        <v>4450</v>
      </c>
      <c r="D2432" t="s">
        <v>1125</v>
      </c>
      <c r="E2432">
        <v>7.8</v>
      </c>
      <c r="F2432">
        <v>5</v>
      </c>
      <c r="G2432">
        <v>71.300520000000006</v>
      </c>
      <c r="H2432">
        <v>66.019000000000005</v>
      </c>
    </row>
    <row r="2433" spans="1:8" x14ac:dyDescent="0.25">
      <c r="A2433">
        <v>1</v>
      </c>
      <c r="B2433" t="s">
        <v>6914</v>
      </c>
      <c r="C2433" t="s">
        <v>10354</v>
      </c>
      <c r="D2433" t="s">
        <v>10355</v>
      </c>
      <c r="E2433">
        <v>16.225000000000001</v>
      </c>
      <c r="F2433">
        <v>40</v>
      </c>
      <c r="G2433">
        <v>9.3819599999999994</v>
      </c>
      <c r="H2433">
        <v>8.6869999999999994</v>
      </c>
    </row>
    <row r="2434" spans="1:8" x14ac:dyDescent="0.25">
      <c r="A2434">
        <v>1</v>
      </c>
      <c r="B2434" t="s">
        <v>6914</v>
      </c>
      <c r="C2434" t="s">
        <v>10356</v>
      </c>
      <c r="D2434" t="s">
        <v>10357</v>
      </c>
      <c r="E2434">
        <v>0</v>
      </c>
      <c r="F2434">
        <v>20</v>
      </c>
      <c r="G2434">
        <v>9.6660000000000004</v>
      </c>
      <c r="H2434">
        <v>8.9499999999999993</v>
      </c>
    </row>
    <row r="2435" spans="1:8" x14ac:dyDescent="0.25">
      <c r="A2435">
        <v>1</v>
      </c>
      <c r="B2435" t="s">
        <v>6914</v>
      </c>
      <c r="C2435" t="s">
        <v>10358</v>
      </c>
      <c r="D2435" t="s">
        <v>10359</v>
      </c>
      <c r="E2435">
        <v>0</v>
      </c>
      <c r="F2435">
        <v>20</v>
      </c>
      <c r="G2435">
        <v>9.6660000000000004</v>
      </c>
      <c r="H2435">
        <v>8.9499999999999993</v>
      </c>
    </row>
    <row r="2436" spans="1:8" x14ac:dyDescent="0.25">
      <c r="A2436">
        <v>1</v>
      </c>
      <c r="B2436" t="s">
        <v>6914</v>
      </c>
      <c r="C2436" t="s">
        <v>10360</v>
      </c>
      <c r="D2436" t="s">
        <v>10361</v>
      </c>
      <c r="E2436">
        <v>0</v>
      </c>
      <c r="F2436">
        <v>12</v>
      </c>
      <c r="G2436">
        <v>59.325437000000001</v>
      </c>
      <c r="H2436">
        <v>54.930959999999999</v>
      </c>
    </row>
    <row r="2437" spans="1:8" x14ac:dyDescent="0.25">
      <c r="A2437">
        <v>1</v>
      </c>
      <c r="B2437" t="s">
        <v>6914</v>
      </c>
      <c r="C2437" t="s">
        <v>10362</v>
      </c>
      <c r="D2437" t="s">
        <v>10363</v>
      </c>
      <c r="E2437">
        <v>29.074999999999999</v>
      </c>
      <c r="F2437">
        <v>40</v>
      </c>
      <c r="G2437">
        <v>9.3819599999999994</v>
      </c>
      <c r="H2437">
        <v>8.6869999999999994</v>
      </c>
    </row>
    <row r="2438" spans="1:8" x14ac:dyDescent="0.25">
      <c r="A2438">
        <v>1</v>
      </c>
      <c r="B2438" t="s">
        <v>6914</v>
      </c>
      <c r="C2438" t="s">
        <v>10364</v>
      </c>
      <c r="D2438" t="s">
        <v>10365</v>
      </c>
      <c r="E2438">
        <v>0</v>
      </c>
      <c r="F2438">
        <v>40</v>
      </c>
      <c r="G2438">
        <v>0</v>
      </c>
      <c r="H2438">
        <v>0</v>
      </c>
    </row>
    <row r="2439" spans="1:8" x14ac:dyDescent="0.25">
      <c r="A2439">
        <v>1</v>
      </c>
      <c r="B2439" t="s">
        <v>6914</v>
      </c>
      <c r="C2439" t="s">
        <v>10366</v>
      </c>
      <c r="D2439" t="s">
        <v>10367</v>
      </c>
      <c r="E2439">
        <v>0</v>
      </c>
      <c r="F2439">
        <v>40</v>
      </c>
      <c r="G2439">
        <v>0</v>
      </c>
      <c r="H2439">
        <v>0</v>
      </c>
    </row>
    <row r="2440" spans="1:8" x14ac:dyDescent="0.25">
      <c r="A2440">
        <v>1</v>
      </c>
      <c r="B2440" t="s">
        <v>6914</v>
      </c>
      <c r="C2440" t="s">
        <v>18828</v>
      </c>
      <c r="D2440" t="s">
        <v>18829</v>
      </c>
      <c r="E2440">
        <v>0</v>
      </c>
      <c r="F2440">
        <v>12</v>
      </c>
      <c r="G2440">
        <v>17.269200000000001</v>
      </c>
      <c r="H2440">
        <v>15.99</v>
      </c>
    </row>
    <row r="2441" spans="1:8" x14ac:dyDescent="0.25">
      <c r="A2441">
        <v>1</v>
      </c>
      <c r="B2441" t="s">
        <v>6914</v>
      </c>
      <c r="C2441" t="s">
        <v>19012</v>
      </c>
      <c r="D2441" t="s">
        <v>19013</v>
      </c>
      <c r="E2441">
        <v>59.125</v>
      </c>
      <c r="F2441">
        <v>8</v>
      </c>
      <c r="G2441">
        <v>54.629640000000002</v>
      </c>
      <c r="H2441">
        <v>50.582999999999998</v>
      </c>
    </row>
    <row r="2442" spans="1:8" x14ac:dyDescent="0.25">
      <c r="A2442">
        <v>1</v>
      </c>
      <c r="B2442" t="s">
        <v>6914</v>
      </c>
      <c r="C2442" t="s">
        <v>4451</v>
      </c>
      <c r="D2442" t="s">
        <v>1126</v>
      </c>
      <c r="E2442">
        <v>0</v>
      </c>
      <c r="F2442">
        <v>3</v>
      </c>
      <c r="G2442">
        <v>105.8292</v>
      </c>
      <c r="H2442">
        <v>97.99</v>
      </c>
    </row>
    <row r="2443" spans="1:8" x14ac:dyDescent="0.25">
      <c r="A2443">
        <v>1</v>
      </c>
      <c r="B2443" t="s">
        <v>6914</v>
      </c>
      <c r="C2443" t="s">
        <v>19633</v>
      </c>
      <c r="D2443" t="s">
        <v>19634</v>
      </c>
      <c r="E2443">
        <v>0</v>
      </c>
      <c r="F2443">
        <v>40</v>
      </c>
      <c r="G2443">
        <v>0</v>
      </c>
      <c r="H2443">
        <v>0</v>
      </c>
    </row>
    <row r="2444" spans="1:8" x14ac:dyDescent="0.25">
      <c r="A2444">
        <v>1</v>
      </c>
      <c r="B2444" t="s">
        <v>6914</v>
      </c>
      <c r="C2444" t="s">
        <v>19635</v>
      </c>
      <c r="D2444" t="s">
        <v>19636</v>
      </c>
      <c r="E2444">
        <v>0</v>
      </c>
      <c r="F2444">
        <v>40</v>
      </c>
      <c r="G2444">
        <v>0</v>
      </c>
      <c r="H2444">
        <v>0</v>
      </c>
    </row>
    <row r="2445" spans="1:8" x14ac:dyDescent="0.25">
      <c r="A2445">
        <v>1</v>
      </c>
      <c r="B2445" t="s">
        <v>6914</v>
      </c>
      <c r="C2445" t="s">
        <v>19637</v>
      </c>
      <c r="D2445" t="s">
        <v>19638</v>
      </c>
      <c r="E2445">
        <v>0</v>
      </c>
      <c r="F2445">
        <v>1</v>
      </c>
      <c r="G2445">
        <v>0</v>
      </c>
      <c r="H2445">
        <v>0</v>
      </c>
    </row>
    <row r="2446" spans="1:8" x14ac:dyDescent="0.25">
      <c r="A2446">
        <v>1</v>
      </c>
      <c r="B2446" t="s">
        <v>6914</v>
      </c>
      <c r="C2446" t="s">
        <v>19639</v>
      </c>
      <c r="D2446" t="s">
        <v>19640</v>
      </c>
      <c r="E2446">
        <v>0</v>
      </c>
      <c r="F2446">
        <v>1</v>
      </c>
      <c r="G2446">
        <v>0</v>
      </c>
      <c r="H2446">
        <v>0</v>
      </c>
    </row>
    <row r="2447" spans="1:8" x14ac:dyDescent="0.25">
      <c r="A2447">
        <v>1</v>
      </c>
      <c r="B2447" t="s">
        <v>6914</v>
      </c>
      <c r="C2447" t="s">
        <v>19641</v>
      </c>
      <c r="D2447" t="s">
        <v>19642</v>
      </c>
      <c r="E2447">
        <v>0</v>
      </c>
      <c r="F2447">
        <v>1</v>
      </c>
      <c r="G2447">
        <v>0</v>
      </c>
      <c r="H2447">
        <v>0</v>
      </c>
    </row>
    <row r="2448" spans="1:8" x14ac:dyDescent="0.25">
      <c r="A2448">
        <v>1</v>
      </c>
      <c r="B2448" t="s">
        <v>6914</v>
      </c>
      <c r="C2448" t="s">
        <v>4452</v>
      </c>
      <c r="D2448" t="s">
        <v>1127</v>
      </c>
      <c r="E2448">
        <v>0</v>
      </c>
      <c r="F2448">
        <v>10</v>
      </c>
      <c r="G2448">
        <v>34.534109999999998</v>
      </c>
      <c r="H2448">
        <v>31.976027999999999</v>
      </c>
    </row>
    <row r="2449" spans="1:8" x14ac:dyDescent="0.25">
      <c r="A2449">
        <v>1</v>
      </c>
      <c r="B2449" t="s">
        <v>6914</v>
      </c>
      <c r="C2449" t="s">
        <v>3040</v>
      </c>
      <c r="D2449" t="s">
        <v>1128</v>
      </c>
      <c r="E2449">
        <v>1</v>
      </c>
      <c r="F2449">
        <v>10</v>
      </c>
      <c r="G2449">
        <v>61.819200000000002</v>
      </c>
      <c r="H2449">
        <v>57.24</v>
      </c>
    </row>
    <row r="2450" spans="1:8" x14ac:dyDescent="0.25">
      <c r="A2450">
        <v>1</v>
      </c>
      <c r="B2450" t="s">
        <v>6914</v>
      </c>
      <c r="C2450" t="s">
        <v>3041</v>
      </c>
      <c r="D2450" t="s">
        <v>1129</v>
      </c>
      <c r="E2450">
        <v>83.3</v>
      </c>
      <c r="F2450">
        <v>10</v>
      </c>
      <c r="G2450">
        <v>36.699480000000001</v>
      </c>
      <c r="H2450">
        <v>33.981000000000002</v>
      </c>
    </row>
    <row r="2451" spans="1:8" x14ac:dyDescent="0.25">
      <c r="A2451">
        <v>1</v>
      </c>
      <c r="B2451" t="s">
        <v>6914</v>
      </c>
      <c r="C2451" t="s">
        <v>3042</v>
      </c>
      <c r="D2451" t="s">
        <v>1130</v>
      </c>
      <c r="E2451">
        <v>17.600000000000001</v>
      </c>
      <c r="F2451">
        <v>10</v>
      </c>
      <c r="G2451">
        <v>34.622698</v>
      </c>
      <c r="H2451">
        <v>32.058053999999998</v>
      </c>
    </row>
    <row r="2452" spans="1:8" x14ac:dyDescent="0.25">
      <c r="A2452">
        <v>1</v>
      </c>
      <c r="B2452" t="s">
        <v>6914</v>
      </c>
      <c r="C2452" t="s">
        <v>3043</v>
      </c>
      <c r="D2452" t="s">
        <v>1131</v>
      </c>
      <c r="E2452">
        <v>3.8</v>
      </c>
      <c r="F2452">
        <v>10</v>
      </c>
      <c r="G2452">
        <v>61.819200000000002</v>
      </c>
      <c r="H2452">
        <v>57.24</v>
      </c>
    </row>
    <row r="2453" spans="1:8" x14ac:dyDescent="0.25">
      <c r="A2453">
        <v>1</v>
      </c>
      <c r="B2453" t="s">
        <v>6914</v>
      </c>
      <c r="C2453" t="s">
        <v>3044</v>
      </c>
      <c r="D2453" t="s">
        <v>1132</v>
      </c>
      <c r="E2453">
        <v>-0.6</v>
      </c>
      <c r="F2453">
        <v>10</v>
      </c>
      <c r="G2453">
        <v>36.699480000000001</v>
      </c>
      <c r="H2453">
        <v>33.981000000000002</v>
      </c>
    </row>
    <row r="2454" spans="1:8" x14ac:dyDescent="0.25">
      <c r="A2454">
        <v>1</v>
      </c>
      <c r="B2454" t="s">
        <v>6914</v>
      </c>
      <c r="C2454" t="s">
        <v>3045</v>
      </c>
      <c r="D2454" t="s">
        <v>1133</v>
      </c>
      <c r="E2454">
        <v>7.4</v>
      </c>
      <c r="F2454">
        <v>5</v>
      </c>
      <c r="G2454">
        <v>67.264560000000003</v>
      </c>
      <c r="H2454">
        <v>62.281999999999996</v>
      </c>
    </row>
    <row r="2455" spans="1:8" x14ac:dyDescent="0.25">
      <c r="A2455">
        <v>1</v>
      </c>
      <c r="B2455" t="s">
        <v>6914</v>
      </c>
      <c r="C2455" t="s">
        <v>3046</v>
      </c>
      <c r="D2455" t="s">
        <v>1134</v>
      </c>
      <c r="E2455">
        <v>0</v>
      </c>
      <c r="F2455">
        <v>10</v>
      </c>
      <c r="G2455">
        <v>42.387839999999997</v>
      </c>
      <c r="H2455">
        <v>39.247999999999998</v>
      </c>
    </row>
    <row r="2456" spans="1:8" x14ac:dyDescent="0.25">
      <c r="A2456">
        <v>1</v>
      </c>
      <c r="B2456" t="s">
        <v>6914</v>
      </c>
      <c r="C2456" t="s">
        <v>3047</v>
      </c>
      <c r="D2456" t="s">
        <v>1135</v>
      </c>
      <c r="E2456">
        <v>7.1</v>
      </c>
      <c r="F2456">
        <v>10</v>
      </c>
      <c r="G2456">
        <v>72.976680000000002</v>
      </c>
      <c r="H2456">
        <v>67.570999999999998</v>
      </c>
    </row>
    <row r="2457" spans="1:8" x14ac:dyDescent="0.25">
      <c r="A2457">
        <v>1</v>
      </c>
      <c r="B2457" t="s">
        <v>6914</v>
      </c>
      <c r="C2457" t="s">
        <v>4453</v>
      </c>
      <c r="D2457" t="s">
        <v>1136</v>
      </c>
      <c r="E2457">
        <v>0</v>
      </c>
      <c r="F2457">
        <v>10</v>
      </c>
      <c r="G2457">
        <v>61.819200000000002</v>
      </c>
      <c r="H2457">
        <v>57.24</v>
      </c>
    </row>
    <row r="2458" spans="1:8" x14ac:dyDescent="0.25">
      <c r="A2458">
        <v>1</v>
      </c>
      <c r="B2458" t="s">
        <v>6914</v>
      </c>
      <c r="C2458" t="s">
        <v>4454</v>
      </c>
      <c r="D2458" t="s">
        <v>1137</v>
      </c>
      <c r="E2458">
        <v>0</v>
      </c>
      <c r="F2458">
        <v>10</v>
      </c>
      <c r="G2458">
        <v>36.698399999999999</v>
      </c>
      <c r="H2458">
        <v>33.979999999999997</v>
      </c>
    </row>
    <row r="2459" spans="1:8" x14ac:dyDescent="0.25">
      <c r="A2459">
        <v>1</v>
      </c>
      <c r="B2459" t="s">
        <v>6914</v>
      </c>
      <c r="C2459" t="s">
        <v>3048</v>
      </c>
      <c r="D2459" t="s">
        <v>1138</v>
      </c>
      <c r="E2459">
        <v>24.7</v>
      </c>
      <c r="F2459">
        <v>10</v>
      </c>
      <c r="G2459">
        <v>30.722760000000001</v>
      </c>
      <c r="H2459">
        <v>28.446999999999999</v>
      </c>
    </row>
    <row r="2460" spans="1:8" x14ac:dyDescent="0.25">
      <c r="A2460">
        <v>1</v>
      </c>
      <c r="B2460" t="s">
        <v>6914</v>
      </c>
      <c r="C2460" t="s">
        <v>4455</v>
      </c>
      <c r="D2460" t="s">
        <v>1139</v>
      </c>
      <c r="E2460">
        <v>0</v>
      </c>
      <c r="F2460">
        <v>10</v>
      </c>
      <c r="G2460">
        <v>58.32</v>
      </c>
      <c r="H2460">
        <v>54</v>
      </c>
    </row>
    <row r="2461" spans="1:8" x14ac:dyDescent="0.25">
      <c r="A2461">
        <v>1</v>
      </c>
      <c r="B2461" t="s">
        <v>6914</v>
      </c>
      <c r="C2461" t="s">
        <v>4456</v>
      </c>
      <c r="D2461" t="s">
        <v>1140</v>
      </c>
      <c r="E2461">
        <v>0</v>
      </c>
      <c r="F2461">
        <v>25</v>
      </c>
      <c r="G2461">
        <v>13.345154000000001</v>
      </c>
      <c r="H2461">
        <v>12.356624</v>
      </c>
    </row>
    <row r="2462" spans="1:8" x14ac:dyDescent="0.25">
      <c r="A2462">
        <v>1</v>
      </c>
      <c r="B2462" t="s">
        <v>6914</v>
      </c>
      <c r="C2462" t="s">
        <v>3049</v>
      </c>
      <c r="D2462" t="s">
        <v>7137</v>
      </c>
      <c r="E2462">
        <v>51.5</v>
      </c>
      <c r="F2462">
        <v>8</v>
      </c>
      <c r="G2462">
        <v>54.626399999999997</v>
      </c>
      <c r="H2462">
        <v>50.58</v>
      </c>
    </row>
    <row r="2463" spans="1:8" x14ac:dyDescent="0.25">
      <c r="A2463">
        <v>1</v>
      </c>
      <c r="B2463" t="s">
        <v>6914</v>
      </c>
      <c r="C2463" t="s">
        <v>4457</v>
      </c>
      <c r="D2463" t="s">
        <v>1141</v>
      </c>
      <c r="E2463">
        <v>0</v>
      </c>
      <c r="F2463">
        <v>10</v>
      </c>
      <c r="G2463">
        <v>19.815365</v>
      </c>
      <c r="H2463">
        <v>18.347560000000001</v>
      </c>
    </row>
    <row r="2464" spans="1:8" x14ac:dyDescent="0.25">
      <c r="A2464">
        <v>1</v>
      </c>
      <c r="B2464" t="s">
        <v>6914</v>
      </c>
      <c r="C2464" t="s">
        <v>3050</v>
      </c>
      <c r="D2464" t="s">
        <v>1142</v>
      </c>
      <c r="E2464">
        <v>1.2</v>
      </c>
      <c r="F2464">
        <v>10</v>
      </c>
      <c r="G2464">
        <v>61.820279999999997</v>
      </c>
      <c r="H2464">
        <v>57.241</v>
      </c>
    </row>
    <row r="2465" spans="1:8" x14ac:dyDescent="0.25">
      <c r="A2465">
        <v>1</v>
      </c>
      <c r="B2465" t="s">
        <v>6914</v>
      </c>
      <c r="C2465" t="s">
        <v>3051</v>
      </c>
      <c r="D2465" t="s">
        <v>1143</v>
      </c>
      <c r="E2465">
        <v>5.0999999999999996</v>
      </c>
      <c r="F2465">
        <v>10</v>
      </c>
      <c r="G2465">
        <v>66.660839999999993</v>
      </c>
      <c r="H2465">
        <v>61.722999999999999</v>
      </c>
    </row>
    <row r="2466" spans="1:8" x14ac:dyDescent="0.25">
      <c r="A2466">
        <v>1</v>
      </c>
      <c r="B2466" t="s">
        <v>6914</v>
      </c>
      <c r="C2466" t="s">
        <v>3052</v>
      </c>
      <c r="D2466" t="s">
        <v>1144</v>
      </c>
      <c r="E2466">
        <v>5</v>
      </c>
      <c r="F2466">
        <v>10</v>
      </c>
      <c r="G2466">
        <v>61.819200000000002</v>
      </c>
      <c r="H2466">
        <v>57.24</v>
      </c>
    </row>
    <row r="2467" spans="1:8" x14ac:dyDescent="0.25">
      <c r="A2467">
        <v>1</v>
      </c>
      <c r="B2467" t="s">
        <v>6914</v>
      </c>
      <c r="C2467" t="s">
        <v>3053</v>
      </c>
      <c r="D2467" t="s">
        <v>1145</v>
      </c>
      <c r="E2467">
        <v>0</v>
      </c>
      <c r="F2467">
        <v>10</v>
      </c>
      <c r="G2467">
        <v>61.819200000000002</v>
      </c>
      <c r="H2467">
        <v>57.24</v>
      </c>
    </row>
    <row r="2468" spans="1:8" x14ac:dyDescent="0.25">
      <c r="A2468">
        <v>1</v>
      </c>
      <c r="B2468" t="s">
        <v>6914</v>
      </c>
      <c r="C2468" t="s">
        <v>4458</v>
      </c>
      <c r="D2468" t="s">
        <v>1146</v>
      </c>
      <c r="E2468">
        <v>0</v>
      </c>
      <c r="F2468">
        <v>10</v>
      </c>
      <c r="G2468">
        <v>45.355139999999999</v>
      </c>
      <c r="H2468">
        <v>41.9955</v>
      </c>
    </row>
    <row r="2469" spans="1:8" x14ac:dyDescent="0.25">
      <c r="A2469">
        <v>1</v>
      </c>
      <c r="B2469" t="s">
        <v>6914</v>
      </c>
      <c r="C2469" t="s">
        <v>3054</v>
      </c>
      <c r="D2469" t="s">
        <v>1147</v>
      </c>
      <c r="E2469">
        <v>0.8</v>
      </c>
      <c r="F2469">
        <v>5</v>
      </c>
      <c r="G2469">
        <v>71.300520000000006</v>
      </c>
      <c r="H2469">
        <v>66.019000000000005</v>
      </c>
    </row>
    <row r="2470" spans="1:8" x14ac:dyDescent="0.25">
      <c r="A2470">
        <v>1</v>
      </c>
      <c r="B2470" t="s">
        <v>6914</v>
      </c>
      <c r="C2470" t="s">
        <v>3055</v>
      </c>
      <c r="D2470" t="s">
        <v>1148</v>
      </c>
      <c r="E2470">
        <v>0</v>
      </c>
      <c r="F2470">
        <v>8</v>
      </c>
      <c r="G2470">
        <v>32.063499999999998</v>
      </c>
      <c r="H2470">
        <v>29.688426</v>
      </c>
    </row>
    <row r="2471" spans="1:8" x14ac:dyDescent="0.25">
      <c r="A2471">
        <v>1</v>
      </c>
      <c r="B2471" t="s">
        <v>6914</v>
      </c>
      <c r="C2471" t="s">
        <v>3056</v>
      </c>
      <c r="D2471" t="s">
        <v>1149</v>
      </c>
      <c r="E2471">
        <v>0</v>
      </c>
      <c r="F2471">
        <v>10</v>
      </c>
      <c r="G2471">
        <v>45.35568</v>
      </c>
      <c r="H2471">
        <v>41.996000000000002</v>
      </c>
    </row>
    <row r="2472" spans="1:8" x14ac:dyDescent="0.25">
      <c r="A2472">
        <v>1</v>
      </c>
      <c r="B2472" t="s">
        <v>6914</v>
      </c>
      <c r="C2472" t="s">
        <v>3057</v>
      </c>
      <c r="D2472" t="s">
        <v>7138</v>
      </c>
      <c r="E2472">
        <v>15.125</v>
      </c>
      <c r="F2472">
        <v>8</v>
      </c>
      <c r="G2472">
        <v>54.629640000000002</v>
      </c>
      <c r="H2472">
        <v>50.582999999999998</v>
      </c>
    </row>
    <row r="2473" spans="1:8" x14ac:dyDescent="0.25">
      <c r="A2473">
        <v>1</v>
      </c>
      <c r="B2473" t="s">
        <v>6914</v>
      </c>
      <c r="C2473" t="s">
        <v>3058</v>
      </c>
      <c r="D2473" t="s">
        <v>1150</v>
      </c>
      <c r="E2473">
        <v>54.25</v>
      </c>
      <c r="F2473">
        <v>8</v>
      </c>
      <c r="G2473">
        <v>54.629640000000002</v>
      </c>
      <c r="H2473">
        <v>50.582999999999998</v>
      </c>
    </row>
    <row r="2474" spans="1:8" x14ac:dyDescent="0.25">
      <c r="A2474">
        <v>1</v>
      </c>
      <c r="B2474" t="s">
        <v>6914</v>
      </c>
      <c r="C2474" t="s">
        <v>3059</v>
      </c>
      <c r="D2474" t="s">
        <v>1151</v>
      </c>
      <c r="E2474">
        <v>0</v>
      </c>
      <c r="F2474">
        <v>5</v>
      </c>
      <c r="G2474">
        <v>60.423839999999998</v>
      </c>
      <c r="H2474">
        <v>55.948</v>
      </c>
    </row>
    <row r="2475" spans="1:8" x14ac:dyDescent="0.25">
      <c r="A2475">
        <v>1</v>
      </c>
      <c r="B2475" t="s">
        <v>6914</v>
      </c>
      <c r="C2475" t="s">
        <v>3060</v>
      </c>
      <c r="D2475" t="s">
        <v>1152</v>
      </c>
      <c r="E2475">
        <v>6.8</v>
      </c>
      <c r="F2475">
        <v>10</v>
      </c>
      <c r="G2475">
        <v>36.699480000000001</v>
      </c>
      <c r="H2475">
        <v>33.981000000000002</v>
      </c>
    </row>
    <row r="2476" spans="1:8" x14ac:dyDescent="0.25">
      <c r="A2476">
        <v>1</v>
      </c>
      <c r="B2476" t="s">
        <v>6914</v>
      </c>
      <c r="C2476" t="s">
        <v>3061</v>
      </c>
      <c r="D2476" t="s">
        <v>1153</v>
      </c>
      <c r="E2476">
        <v>0.25</v>
      </c>
      <c r="F2476">
        <v>12</v>
      </c>
      <c r="G2476">
        <v>24.871320000000001</v>
      </c>
      <c r="H2476">
        <v>23.029</v>
      </c>
    </row>
    <row r="2477" spans="1:8" x14ac:dyDescent="0.25">
      <c r="A2477">
        <v>1</v>
      </c>
      <c r="B2477" t="s">
        <v>6914</v>
      </c>
      <c r="C2477" t="s">
        <v>4459</v>
      </c>
      <c r="D2477" t="s">
        <v>1154</v>
      </c>
      <c r="E2477">
        <v>0</v>
      </c>
      <c r="F2477">
        <v>10</v>
      </c>
      <c r="G2477">
        <v>29.987279999999998</v>
      </c>
      <c r="H2477">
        <v>27.765999999999998</v>
      </c>
    </row>
    <row r="2478" spans="1:8" x14ac:dyDescent="0.25">
      <c r="A2478">
        <v>1</v>
      </c>
      <c r="B2478" t="s">
        <v>6914</v>
      </c>
      <c r="C2478" t="s">
        <v>4460</v>
      </c>
      <c r="D2478" t="s">
        <v>1155</v>
      </c>
      <c r="E2478">
        <v>0</v>
      </c>
      <c r="F2478">
        <v>10</v>
      </c>
      <c r="G2478">
        <v>61.819200000000002</v>
      </c>
      <c r="H2478">
        <v>57.24</v>
      </c>
    </row>
    <row r="2479" spans="1:8" x14ac:dyDescent="0.25">
      <c r="A2479">
        <v>1</v>
      </c>
      <c r="B2479" t="s">
        <v>6914</v>
      </c>
      <c r="C2479" t="s">
        <v>4461</v>
      </c>
      <c r="D2479" t="s">
        <v>1156</v>
      </c>
      <c r="E2479">
        <v>0</v>
      </c>
      <c r="F2479">
        <v>8</v>
      </c>
      <c r="G2479">
        <v>54.626399999999997</v>
      </c>
      <c r="H2479">
        <v>50.58</v>
      </c>
    </row>
    <row r="2480" spans="1:8" x14ac:dyDescent="0.25">
      <c r="A2480">
        <v>1</v>
      </c>
      <c r="B2480" t="s">
        <v>6914</v>
      </c>
      <c r="C2480" t="s">
        <v>4462</v>
      </c>
      <c r="D2480" t="s">
        <v>1157</v>
      </c>
      <c r="E2480">
        <v>0</v>
      </c>
      <c r="F2480">
        <v>8</v>
      </c>
      <c r="G2480">
        <v>54.626399999999997</v>
      </c>
      <c r="H2480">
        <v>50.58</v>
      </c>
    </row>
    <row r="2481" spans="1:8" x14ac:dyDescent="0.25">
      <c r="A2481">
        <v>1</v>
      </c>
      <c r="B2481" t="s">
        <v>6914</v>
      </c>
      <c r="C2481" t="s">
        <v>4463</v>
      </c>
      <c r="D2481" t="s">
        <v>1158</v>
      </c>
      <c r="E2481">
        <v>0</v>
      </c>
      <c r="F2481">
        <v>8</v>
      </c>
      <c r="G2481">
        <v>54.626399999999997</v>
      </c>
      <c r="H2481">
        <v>50.58</v>
      </c>
    </row>
    <row r="2482" spans="1:8" x14ac:dyDescent="0.25">
      <c r="A2482">
        <v>1</v>
      </c>
      <c r="B2482" t="s">
        <v>6914</v>
      </c>
      <c r="C2482" t="s">
        <v>3062</v>
      </c>
      <c r="D2482" t="s">
        <v>1159</v>
      </c>
      <c r="E2482">
        <v>259</v>
      </c>
      <c r="F2482">
        <v>1</v>
      </c>
      <c r="G2482">
        <v>173.26331999999999</v>
      </c>
      <c r="H2482">
        <v>160.429</v>
      </c>
    </row>
    <row r="2483" spans="1:8" x14ac:dyDescent="0.25">
      <c r="A2483">
        <v>1</v>
      </c>
      <c r="B2483" t="s">
        <v>6914</v>
      </c>
      <c r="C2483" t="s">
        <v>4464</v>
      </c>
      <c r="D2483" t="s">
        <v>4465</v>
      </c>
      <c r="E2483">
        <v>0</v>
      </c>
      <c r="F2483">
        <v>6</v>
      </c>
      <c r="G2483">
        <v>70.259399999999999</v>
      </c>
      <c r="H2483">
        <v>65.055000000000007</v>
      </c>
    </row>
    <row r="2484" spans="1:8" x14ac:dyDescent="0.25">
      <c r="A2484">
        <v>1</v>
      </c>
      <c r="B2484" t="s">
        <v>6914</v>
      </c>
      <c r="C2484" t="s">
        <v>4466</v>
      </c>
      <c r="D2484" t="s">
        <v>4467</v>
      </c>
      <c r="E2484">
        <v>0</v>
      </c>
      <c r="F2484">
        <v>6</v>
      </c>
      <c r="G2484">
        <v>44.186039999999998</v>
      </c>
      <c r="H2484">
        <v>40.912999999999997</v>
      </c>
    </row>
    <row r="2485" spans="1:8" x14ac:dyDescent="0.25">
      <c r="A2485">
        <v>1</v>
      </c>
      <c r="B2485" t="s">
        <v>6914</v>
      </c>
      <c r="C2485" t="s">
        <v>7665</v>
      </c>
      <c r="D2485" t="s">
        <v>7666</v>
      </c>
      <c r="E2485">
        <v>0</v>
      </c>
      <c r="F2485">
        <v>10</v>
      </c>
      <c r="G2485">
        <v>42.388019999999997</v>
      </c>
      <c r="H2485">
        <v>39.248167000000002</v>
      </c>
    </row>
    <row r="2486" spans="1:8" x14ac:dyDescent="0.25">
      <c r="A2486">
        <v>1</v>
      </c>
      <c r="B2486" t="s">
        <v>6914</v>
      </c>
      <c r="C2486" t="s">
        <v>7139</v>
      </c>
      <c r="D2486" t="s">
        <v>7140</v>
      </c>
      <c r="E2486">
        <v>0</v>
      </c>
      <c r="F2486">
        <v>10</v>
      </c>
      <c r="G2486">
        <v>42.388019999999997</v>
      </c>
      <c r="H2486">
        <v>39.248167000000002</v>
      </c>
    </row>
    <row r="2487" spans="1:8" x14ac:dyDescent="0.25">
      <c r="A2487">
        <v>1</v>
      </c>
      <c r="B2487" t="s">
        <v>6914</v>
      </c>
      <c r="C2487" t="s">
        <v>7667</v>
      </c>
      <c r="D2487" t="s">
        <v>7668</v>
      </c>
      <c r="E2487">
        <v>75.25</v>
      </c>
      <c r="F2487">
        <v>8</v>
      </c>
      <c r="G2487">
        <v>46.97298</v>
      </c>
      <c r="H2487">
        <v>43.493499999999997</v>
      </c>
    </row>
    <row r="2488" spans="1:8" x14ac:dyDescent="0.25">
      <c r="A2488">
        <v>1</v>
      </c>
      <c r="B2488" t="s">
        <v>6914</v>
      </c>
      <c r="C2488" t="s">
        <v>3063</v>
      </c>
      <c r="D2488" t="s">
        <v>1160</v>
      </c>
      <c r="E2488">
        <v>11.7</v>
      </c>
      <c r="F2488">
        <v>10</v>
      </c>
      <c r="G2488">
        <v>61.820279999999997</v>
      </c>
      <c r="H2488">
        <v>57.241</v>
      </c>
    </row>
    <row r="2489" spans="1:8" x14ac:dyDescent="0.25">
      <c r="A2489">
        <v>1</v>
      </c>
      <c r="B2489" t="s">
        <v>6914</v>
      </c>
      <c r="C2489" t="s">
        <v>7669</v>
      </c>
      <c r="D2489" t="s">
        <v>7670</v>
      </c>
      <c r="E2489">
        <v>12.125</v>
      </c>
      <c r="F2489">
        <v>8</v>
      </c>
      <c r="G2489">
        <v>44.319960000000002</v>
      </c>
      <c r="H2489">
        <v>41.036999999999999</v>
      </c>
    </row>
    <row r="2490" spans="1:8" x14ac:dyDescent="0.25">
      <c r="A2490">
        <v>1</v>
      </c>
      <c r="B2490" t="s">
        <v>6914</v>
      </c>
      <c r="C2490" t="s">
        <v>7671</v>
      </c>
      <c r="D2490" t="s">
        <v>7672</v>
      </c>
      <c r="E2490">
        <v>0.125</v>
      </c>
      <c r="F2490">
        <v>8</v>
      </c>
      <c r="G2490">
        <v>46.97784</v>
      </c>
      <c r="H2490">
        <v>43.497999999999998</v>
      </c>
    </row>
    <row r="2491" spans="1:8" x14ac:dyDescent="0.25">
      <c r="A2491">
        <v>1</v>
      </c>
      <c r="B2491" t="s">
        <v>6914</v>
      </c>
      <c r="C2491" t="s">
        <v>7141</v>
      </c>
      <c r="D2491" t="s">
        <v>9020</v>
      </c>
      <c r="E2491">
        <v>29.475000000000001</v>
      </c>
      <c r="F2491">
        <v>40</v>
      </c>
      <c r="G2491">
        <v>13.220280000000001</v>
      </c>
      <c r="H2491">
        <v>12.241</v>
      </c>
    </row>
    <row r="2492" spans="1:8" x14ac:dyDescent="0.25">
      <c r="A2492">
        <v>1</v>
      </c>
      <c r="B2492" t="s">
        <v>6914</v>
      </c>
      <c r="C2492" t="s">
        <v>7673</v>
      </c>
      <c r="D2492" t="s">
        <v>7674</v>
      </c>
      <c r="E2492">
        <v>0</v>
      </c>
      <c r="F2492">
        <v>3</v>
      </c>
      <c r="G2492">
        <v>0</v>
      </c>
      <c r="H2492">
        <v>0</v>
      </c>
    </row>
    <row r="2493" spans="1:8" x14ac:dyDescent="0.25">
      <c r="A2493">
        <v>1</v>
      </c>
      <c r="B2493" t="s">
        <v>6914</v>
      </c>
      <c r="C2493" t="s">
        <v>7675</v>
      </c>
      <c r="D2493" t="s">
        <v>7676</v>
      </c>
      <c r="E2493">
        <v>0</v>
      </c>
      <c r="F2493">
        <v>20</v>
      </c>
      <c r="G2493">
        <v>0</v>
      </c>
      <c r="H2493">
        <v>0</v>
      </c>
    </row>
    <row r="2494" spans="1:8" x14ac:dyDescent="0.25">
      <c r="A2494">
        <v>1</v>
      </c>
      <c r="B2494" t="s">
        <v>6914</v>
      </c>
      <c r="C2494" t="s">
        <v>7677</v>
      </c>
      <c r="D2494" t="s">
        <v>7678</v>
      </c>
      <c r="E2494">
        <v>5.05</v>
      </c>
      <c r="F2494">
        <v>20</v>
      </c>
      <c r="G2494">
        <v>11.82924</v>
      </c>
      <c r="H2494">
        <v>10.952999999999999</v>
      </c>
    </row>
    <row r="2495" spans="1:8" x14ac:dyDescent="0.25">
      <c r="A2495">
        <v>1</v>
      </c>
      <c r="B2495" t="s">
        <v>6914</v>
      </c>
      <c r="C2495" t="s">
        <v>7679</v>
      </c>
      <c r="D2495" t="s">
        <v>7680</v>
      </c>
      <c r="E2495">
        <v>0</v>
      </c>
      <c r="F2495">
        <v>30</v>
      </c>
      <c r="G2495">
        <v>11.61</v>
      </c>
      <c r="H2495">
        <v>11.61</v>
      </c>
    </row>
    <row r="2496" spans="1:8" x14ac:dyDescent="0.25">
      <c r="A2496">
        <v>1</v>
      </c>
      <c r="B2496" t="s">
        <v>6914</v>
      </c>
      <c r="C2496" t="s">
        <v>7681</v>
      </c>
      <c r="D2496" t="s">
        <v>7682</v>
      </c>
      <c r="E2496">
        <v>5.7</v>
      </c>
      <c r="F2496">
        <v>20</v>
      </c>
      <c r="G2496">
        <v>11.614319999999999</v>
      </c>
      <c r="H2496">
        <v>10.754</v>
      </c>
    </row>
    <row r="2497" spans="1:8" x14ac:dyDescent="0.25">
      <c r="A2497">
        <v>1</v>
      </c>
      <c r="B2497" t="s">
        <v>6914</v>
      </c>
      <c r="C2497" t="s">
        <v>7683</v>
      </c>
      <c r="D2497" t="s">
        <v>7684</v>
      </c>
      <c r="E2497">
        <v>2.1</v>
      </c>
      <c r="F2497">
        <v>20</v>
      </c>
      <c r="G2497">
        <v>11.614319999999999</v>
      </c>
      <c r="H2497">
        <v>10.754</v>
      </c>
    </row>
    <row r="2498" spans="1:8" x14ac:dyDescent="0.25">
      <c r="A2498">
        <v>1</v>
      </c>
      <c r="B2498" t="s">
        <v>6914</v>
      </c>
      <c r="C2498" t="s">
        <v>8415</v>
      </c>
      <c r="D2498" t="s">
        <v>8694</v>
      </c>
      <c r="E2498">
        <v>21.925000000000001</v>
      </c>
      <c r="F2498">
        <v>40</v>
      </c>
      <c r="G2498">
        <v>13.226976000000001</v>
      </c>
      <c r="H2498">
        <v>12.247199999999999</v>
      </c>
    </row>
    <row r="2499" spans="1:8" x14ac:dyDescent="0.25">
      <c r="A2499">
        <v>1</v>
      </c>
      <c r="B2499" t="s">
        <v>6914</v>
      </c>
      <c r="C2499" t="s">
        <v>4468</v>
      </c>
      <c r="D2499" t="s">
        <v>1161</v>
      </c>
      <c r="E2499">
        <v>0.2</v>
      </c>
      <c r="F2499">
        <v>20</v>
      </c>
      <c r="G2499">
        <v>20.501788999999999</v>
      </c>
      <c r="H2499">
        <v>18.983138</v>
      </c>
    </row>
    <row r="2500" spans="1:8" x14ac:dyDescent="0.25">
      <c r="A2500">
        <v>1</v>
      </c>
      <c r="B2500" t="s">
        <v>6914</v>
      </c>
      <c r="C2500" t="s">
        <v>4469</v>
      </c>
      <c r="D2500" t="s">
        <v>1162</v>
      </c>
      <c r="E2500">
        <v>0</v>
      </c>
      <c r="F2500">
        <v>20</v>
      </c>
      <c r="G2500">
        <v>15.655462</v>
      </c>
      <c r="H2500">
        <v>14.495798000000001</v>
      </c>
    </row>
    <row r="2501" spans="1:8" x14ac:dyDescent="0.25">
      <c r="A2501">
        <v>1</v>
      </c>
      <c r="B2501" t="s">
        <v>6914</v>
      </c>
      <c r="C2501" t="s">
        <v>4470</v>
      </c>
      <c r="D2501" t="s">
        <v>1163</v>
      </c>
      <c r="E2501">
        <v>-2.95</v>
      </c>
      <c r="F2501">
        <v>20</v>
      </c>
      <c r="G2501">
        <v>19.711079999999999</v>
      </c>
      <c r="H2501">
        <v>18.251000000000001</v>
      </c>
    </row>
    <row r="2502" spans="1:8" x14ac:dyDescent="0.25">
      <c r="A2502">
        <v>1</v>
      </c>
      <c r="B2502" t="s">
        <v>6914</v>
      </c>
      <c r="C2502" t="s">
        <v>4471</v>
      </c>
      <c r="D2502" t="s">
        <v>1164</v>
      </c>
      <c r="E2502">
        <v>0.66666700000000001</v>
      </c>
      <c r="F2502">
        <v>6</v>
      </c>
      <c r="G2502">
        <v>48.084516000000001</v>
      </c>
      <c r="H2502">
        <v>44.5227</v>
      </c>
    </row>
    <row r="2503" spans="1:8" x14ac:dyDescent="0.25">
      <c r="A2503">
        <v>1</v>
      </c>
      <c r="B2503" t="s">
        <v>6914</v>
      </c>
      <c r="C2503" t="s">
        <v>4472</v>
      </c>
      <c r="D2503" t="s">
        <v>1165</v>
      </c>
      <c r="E2503">
        <v>3.8333330000000001</v>
      </c>
      <c r="F2503">
        <v>6</v>
      </c>
      <c r="G2503">
        <v>48.084516000000001</v>
      </c>
      <c r="H2503">
        <v>44.5227</v>
      </c>
    </row>
    <row r="2504" spans="1:8" x14ac:dyDescent="0.25">
      <c r="A2504">
        <v>1</v>
      </c>
      <c r="B2504" t="s">
        <v>6914</v>
      </c>
      <c r="C2504" t="s">
        <v>4473</v>
      </c>
      <c r="D2504" t="s">
        <v>1166</v>
      </c>
      <c r="E2504">
        <v>3.1666669999999999</v>
      </c>
      <c r="F2504">
        <v>6</v>
      </c>
      <c r="G2504">
        <v>48.084516000000001</v>
      </c>
      <c r="H2504">
        <v>44.5227</v>
      </c>
    </row>
    <row r="2505" spans="1:8" x14ac:dyDescent="0.25">
      <c r="A2505">
        <v>1</v>
      </c>
      <c r="B2505" t="s">
        <v>6914</v>
      </c>
      <c r="C2505" t="s">
        <v>4474</v>
      </c>
      <c r="D2505" t="s">
        <v>1167</v>
      </c>
      <c r="E2505">
        <v>2.25</v>
      </c>
      <c r="F2505">
        <v>4</v>
      </c>
      <c r="G2505">
        <v>68.64264</v>
      </c>
      <c r="H2505">
        <v>63.558</v>
      </c>
    </row>
    <row r="2506" spans="1:8" x14ac:dyDescent="0.25">
      <c r="A2506">
        <v>1</v>
      </c>
      <c r="B2506" t="s">
        <v>6914</v>
      </c>
      <c r="C2506" t="s">
        <v>4475</v>
      </c>
      <c r="D2506" t="s">
        <v>1168</v>
      </c>
      <c r="E2506">
        <v>4</v>
      </c>
      <c r="F2506">
        <v>4</v>
      </c>
      <c r="G2506">
        <v>68.64264</v>
      </c>
      <c r="H2506">
        <v>63.558</v>
      </c>
    </row>
    <row r="2507" spans="1:8" x14ac:dyDescent="0.25">
      <c r="A2507">
        <v>1</v>
      </c>
      <c r="B2507" t="s">
        <v>6914</v>
      </c>
      <c r="C2507" t="s">
        <v>4476</v>
      </c>
      <c r="D2507" t="s">
        <v>1169</v>
      </c>
      <c r="E2507">
        <v>0</v>
      </c>
      <c r="F2507">
        <v>10</v>
      </c>
      <c r="G2507">
        <v>24.262053000000002</v>
      </c>
      <c r="H2507">
        <v>22.464863999999999</v>
      </c>
    </row>
    <row r="2508" spans="1:8" x14ac:dyDescent="0.25">
      <c r="A2508">
        <v>1</v>
      </c>
      <c r="B2508" t="s">
        <v>6914</v>
      </c>
      <c r="C2508" t="s">
        <v>4477</v>
      </c>
      <c r="D2508" t="s">
        <v>1170</v>
      </c>
      <c r="E2508">
        <v>60.1</v>
      </c>
      <c r="F2508">
        <v>20</v>
      </c>
      <c r="G2508">
        <v>20.501639999999998</v>
      </c>
      <c r="H2508">
        <v>18.983000000000001</v>
      </c>
    </row>
    <row r="2509" spans="1:8" x14ac:dyDescent="0.25">
      <c r="A2509">
        <v>1</v>
      </c>
      <c r="B2509" t="s">
        <v>6914</v>
      </c>
      <c r="C2509" t="s">
        <v>4478</v>
      </c>
      <c r="D2509" t="s">
        <v>4479</v>
      </c>
      <c r="E2509">
        <v>2.75</v>
      </c>
      <c r="F2509">
        <v>4</v>
      </c>
      <c r="G2509">
        <v>68.64264</v>
      </c>
      <c r="H2509">
        <v>63.558</v>
      </c>
    </row>
    <row r="2510" spans="1:8" x14ac:dyDescent="0.25">
      <c r="A2510">
        <v>1</v>
      </c>
      <c r="B2510" t="s">
        <v>6914</v>
      </c>
      <c r="C2510" t="s">
        <v>4480</v>
      </c>
      <c r="D2510" t="s">
        <v>4481</v>
      </c>
      <c r="E2510">
        <v>0</v>
      </c>
      <c r="F2510">
        <v>8</v>
      </c>
      <c r="G2510">
        <v>25.74072</v>
      </c>
      <c r="H2510">
        <v>23.834</v>
      </c>
    </row>
    <row r="2511" spans="1:8" x14ac:dyDescent="0.25">
      <c r="A2511">
        <v>1</v>
      </c>
      <c r="B2511" t="s">
        <v>6914</v>
      </c>
      <c r="C2511" t="s">
        <v>6602</v>
      </c>
      <c r="D2511" t="s">
        <v>6603</v>
      </c>
      <c r="E2511">
        <v>14.7</v>
      </c>
      <c r="F2511">
        <v>10</v>
      </c>
      <c r="G2511">
        <v>29.537136</v>
      </c>
      <c r="H2511">
        <v>27.3492</v>
      </c>
    </row>
    <row r="2512" spans="1:8" x14ac:dyDescent="0.25">
      <c r="A2512">
        <v>1</v>
      </c>
      <c r="B2512" t="s">
        <v>6914</v>
      </c>
      <c r="C2512" t="s">
        <v>6604</v>
      </c>
      <c r="D2512" t="s">
        <v>6605</v>
      </c>
      <c r="E2512">
        <v>0</v>
      </c>
      <c r="F2512">
        <v>10</v>
      </c>
      <c r="G2512">
        <v>0</v>
      </c>
      <c r="H2512">
        <v>0</v>
      </c>
    </row>
    <row r="2513" spans="1:8" x14ac:dyDescent="0.25">
      <c r="A2513">
        <v>1</v>
      </c>
      <c r="B2513" t="s">
        <v>6914</v>
      </c>
      <c r="C2513" t="s">
        <v>6606</v>
      </c>
      <c r="D2513" t="s">
        <v>6607</v>
      </c>
      <c r="E2513">
        <v>0</v>
      </c>
      <c r="F2513">
        <v>10</v>
      </c>
      <c r="G2513">
        <v>28.793507000000002</v>
      </c>
      <c r="H2513">
        <v>26.660654999999998</v>
      </c>
    </row>
    <row r="2514" spans="1:8" x14ac:dyDescent="0.25">
      <c r="A2514">
        <v>1</v>
      </c>
      <c r="B2514" t="s">
        <v>6914</v>
      </c>
      <c r="C2514" t="s">
        <v>6608</v>
      </c>
      <c r="D2514" t="s">
        <v>6609</v>
      </c>
      <c r="E2514">
        <v>0</v>
      </c>
      <c r="F2514">
        <v>10</v>
      </c>
      <c r="G2514">
        <v>28.793507000000002</v>
      </c>
      <c r="H2514">
        <v>26.660654999999998</v>
      </c>
    </row>
    <row r="2515" spans="1:8" x14ac:dyDescent="0.25">
      <c r="A2515">
        <v>1</v>
      </c>
      <c r="B2515" t="s">
        <v>6914</v>
      </c>
      <c r="C2515" t="s">
        <v>7685</v>
      </c>
      <c r="D2515" t="s">
        <v>7686</v>
      </c>
      <c r="E2515">
        <v>0</v>
      </c>
      <c r="F2515">
        <v>20</v>
      </c>
      <c r="G2515">
        <v>0</v>
      </c>
      <c r="H2515">
        <v>0</v>
      </c>
    </row>
    <row r="2516" spans="1:8" x14ac:dyDescent="0.25">
      <c r="A2516">
        <v>1</v>
      </c>
      <c r="B2516" t="s">
        <v>6914</v>
      </c>
      <c r="C2516" t="s">
        <v>7142</v>
      </c>
      <c r="D2516" t="s">
        <v>7143</v>
      </c>
      <c r="E2516">
        <v>0</v>
      </c>
      <c r="F2516">
        <v>20</v>
      </c>
      <c r="G2516">
        <v>13.000500000000001</v>
      </c>
      <c r="H2516">
        <v>12.0375</v>
      </c>
    </row>
    <row r="2517" spans="1:8" x14ac:dyDescent="0.25">
      <c r="A2517">
        <v>1</v>
      </c>
      <c r="B2517" t="s">
        <v>6914</v>
      </c>
      <c r="C2517" t="s">
        <v>4482</v>
      </c>
      <c r="D2517" t="s">
        <v>9693</v>
      </c>
      <c r="E2517">
        <v>13.2</v>
      </c>
      <c r="F2517">
        <v>10</v>
      </c>
      <c r="G2517">
        <v>45.865763999999999</v>
      </c>
      <c r="H2517">
        <v>42.468299999999999</v>
      </c>
    </row>
    <row r="2518" spans="1:8" x14ac:dyDescent="0.25">
      <c r="A2518">
        <v>1</v>
      </c>
      <c r="B2518" t="s">
        <v>6914</v>
      </c>
      <c r="C2518" t="s">
        <v>4483</v>
      </c>
      <c r="D2518" t="s">
        <v>9694</v>
      </c>
      <c r="E2518">
        <v>0</v>
      </c>
      <c r="F2518">
        <v>10</v>
      </c>
      <c r="G2518">
        <v>20.332782000000002</v>
      </c>
      <c r="H2518">
        <v>18.826650000000001</v>
      </c>
    </row>
    <row r="2519" spans="1:8" x14ac:dyDescent="0.25">
      <c r="A2519">
        <v>1</v>
      </c>
      <c r="B2519" t="s">
        <v>6914</v>
      </c>
      <c r="C2519" t="s">
        <v>4484</v>
      </c>
      <c r="D2519" t="s">
        <v>1171</v>
      </c>
      <c r="E2519">
        <v>27.64</v>
      </c>
      <c r="F2519">
        <v>25</v>
      </c>
      <c r="G2519">
        <v>24.694416</v>
      </c>
      <c r="H2519">
        <v>22.865200000000002</v>
      </c>
    </row>
    <row r="2520" spans="1:8" x14ac:dyDescent="0.25">
      <c r="A2520">
        <v>1</v>
      </c>
      <c r="B2520" t="s">
        <v>6914</v>
      </c>
      <c r="C2520" t="s">
        <v>4485</v>
      </c>
      <c r="D2520" t="s">
        <v>1172</v>
      </c>
      <c r="E2520">
        <v>23.12</v>
      </c>
      <c r="F2520">
        <v>25</v>
      </c>
      <c r="G2520">
        <v>17.8932</v>
      </c>
      <c r="H2520">
        <v>17.8932</v>
      </c>
    </row>
    <row r="2521" spans="1:8" x14ac:dyDescent="0.25">
      <c r="A2521">
        <v>1</v>
      </c>
      <c r="B2521" t="s">
        <v>6914</v>
      </c>
      <c r="C2521" t="s">
        <v>2863</v>
      </c>
      <c r="D2521" t="s">
        <v>1173</v>
      </c>
      <c r="E2521">
        <v>0</v>
      </c>
      <c r="F2521">
        <v>48</v>
      </c>
      <c r="G2521">
        <v>9.2799999999999994</v>
      </c>
      <c r="H2521">
        <v>9.2799999999999994</v>
      </c>
    </row>
    <row r="2522" spans="1:8" x14ac:dyDescent="0.25">
      <c r="A2522">
        <v>1</v>
      </c>
      <c r="B2522" t="s">
        <v>6914</v>
      </c>
      <c r="C2522" t="s">
        <v>4486</v>
      </c>
      <c r="D2522" t="s">
        <v>9296</v>
      </c>
      <c r="E2522">
        <v>0</v>
      </c>
      <c r="F2522">
        <v>12</v>
      </c>
      <c r="G2522">
        <v>30.1</v>
      </c>
      <c r="H2522">
        <v>30.1</v>
      </c>
    </row>
    <row r="2523" spans="1:8" x14ac:dyDescent="0.25">
      <c r="A2523">
        <v>1</v>
      </c>
      <c r="B2523" t="s">
        <v>6914</v>
      </c>
      <c r="C2523" t="s">
        <v>4487</v>
      </c>
      <c r="D2523" t="s">
        <v>4488</v>
      </c>
      <c r="E2523">
        <v>4.0833329999999997</v>
      </c>
      <c r="F2523">
        <v>48</v>
      </c>
      <c r="G2523">
        <v>15.054375</v>
      </c>
      <c r="H2523">
        <v>15.054375</v>
      </c>
    </row>
    <row r="2524" spans="1:8" x14ac:dyDescent="0.25">
      <c r="A2524">
        <v>1</v>
      </c>
      <c r="B2524" t="s">
        <v>6914</v>
      </c>
      <c r="C2524" t="s">
        <v>4489</v>
      </c>
      <c r="D2524" t="s">
        <v>1174</v>
      </c>
      <c r="E2524">
        <v>0</v>
      </c>
      <c r="F2524">
        <v>48</v>
      </c>
      <c r="G2524">
        <v>11.831913</v>
      </c>
      <c r="H2524">
        <v>10.955475</v>
      </c>
    </row>
    <row r="2525" spans="1:8" x14ac:dyDescent="0.25">
      <c r="A2525">
        <v>1</v>
      </c>
      <c r="B2525" t="s">
        <v>6914</v>
      </c>
      <c r="C2525" t="s">
        <v>4490</v>
      </c>
      <c r="D2525" t="s">
        <v>1175</v>
      </c>
      <c r="E2525">
        <v>214.99999099999999</v>
      </c>
      <c r="F2525">
        <v>12</v>
      </c>
      <c r="G2525">
        <v>44.610480000000003</v>
      </c>
      <c r="H2525">
        <v>41.305999999999997</v>
      </c>
    </row>
    <row r="2526" spans="1:8" x14ac:dyDescent="0.25">
      <c r="A2526">
        <v>1</v>
      </c>
      <c r="B2526" t="s">
        <v>6914</v>
      </c>
      <c r="C2526" t="s">
        <v>4491</v>
      </c>
      <c r="D2526" t="s">
        <v>2407</v>
      </c>
      <c r="E2526">
        <v>0</v>
      </c>
      <c r="F2526">
        <v>8</v>
      </c>
      <c r="G2526">
        <v>49.345199999999998</v>
      </c>
      <c r="H2526">
        <v>45.69</v>
      </c>
    </row>
    <row r="2527" spans="1:8" x14ac:dyDescent="0.25">
      <c r="A2527">
        <v>1</v>
      </c>
      <c r="B2527" t="s">
        <v>6914</v>
      </c>
      <c r="C2527" t="s">
        <v>4492</v>
      </c>
      <c r="D2527" t="s">
        <v>1176</v>
      </c>
      <c r="E2527">
        <v>7.88</v>
      </c>
      <c r="F2527">
        <v>25</v>
      </c>
      <c r="G2527">
        <v>21.752928000000001</v>
      </c>
      <c r="H2527">
        <v>20.1416</v>
      </c>
    </row>
    <row r="2528" spans="1:8" x14ac:dyDescent="0.25">
      <c r="A2528">
        <v>1</v>
      </c>
      <c r="B2528" t="s">
        <v>6914</v>
      </c>
      <c r="C2528" t="s">
        <v>4493</v>
      </c>
      <c r="D2528" t="s">
        <v>1177</v>
      </c>
      <c r="E2528">
        <v>34.416665000000002</v>
      </c>
      <c r="F2528">
        <v>12</v>
      </c>
      <c r="G2528">
        <v>48.6999</v>
      </c>
      <c r="H2528">
        <v>45.092500000000001</v>
      </c>
    </row>
    <row r="2529" spans="1:8" x14ac:dyDescent="0.25">
      <c r="A2529">
        <v>1</v>
      </c>
      <c r="B2529" t="s">
        <v>6914</v>
      </c>
      <c r="C2529" t="s">
        <v>4494</v>
      </c>
      <c r="D2529" t="s">
        <v>1178</v>
      </c>
      <c r="E2529">
        <v>70.2</v>
      </c>
      <c r="F2529">
        <v>20</v>
      </c>
      <c r="G2529">
        <v>43.807499999999997</v>
      </c>
      <c r="H2529">
        <v>40.5625</v>
      </c>
    </row>
    <row r="2530" spans="1:8" x14ac:dyDescent="0.25">
      <c r="A2530">
        <v>1</v>
      </c>
      <c r="B2530" t="s">
        <v>6914</v>
      </c>
      <c r="C2530" t="s">
        <v>4495</v>
      </c>
      <c r="D2530" t="s">
        <v>1179</v>
      </c>
      <c r="E2530">
        <v>8.5500000000000007</v>
      </c>
      <c r="F2530">
        <v>20</v>
      </c>
      <c r="G2530">
        <v>39.275820000000003</v>
      </c>
      <c r="H2530">
        <v>36.366500000000002</v>
      </c>
    </row>
    <row r="2531" spans="1:8" x14ac:dyDescent="0.25">
      <c r="A2531">
        <v>1</v>
      </c>
      <c r="B2531" t="s">
        <v>6914</v>
      </c>
      <c r="C2531" t="s">
        <v>8240</v>
      </c>
      <c r="D2531" t="s">
        <v>8241</v>
      </c>
      <c r="E2531">
        <v>13.354165</v>
      </c>
      <c r="F2531">
        <v>48</v>
      </c>
      <c r="G2531">
        <v>16.210799999999999</v>
      </c>
      <c r="H2531">
        <v>15.01</v>
      </c>
    </row>
    <row r="2532" spans="1:8" x14ac:dyDescent="0.25">
      <c r="A2532">
        <v>1</v>
      </c>
      <c r="B2532" t="s">
        <v>6914</v>
      </c>
      <c r="C2532" t="s">
        <v>8416</v>
      </c>
      <c r="D2532" t="s">
        <v>8695</v>
      </c>
      <c r="E2532">
        <v>16.333331000000001</v>
      </c>
      <c r="F2532">
        <v>48</v>
      </c>
      <c r="G2532">
        <v>14.737708</v>
      </c>
      <c r="H2532">
        <v>14.737708</v>
      </c>
    </row>
    <row r="2533" spans="1:8" x14ac:dyDescent="0.25">
      <c r="A2533">
        <v>1</v>
      </c>
      <c r="B2533" t="s">
        <v>6914</v>
      </c>
      <c r="C2533" t="s">
        <v>9297</v>
      </c>
      <c r="D2533" t="s">
        <v>9298</v>
      </c>
      <c r="E2533">
        <v>0</v>
      </c>
      <c r="F2533">
        <v>24</v>
      </c>
      <c r="G2533">
        <v>11.1897</v>
      </c>
      <c r="H2533">
        <v>10.360833</v>
      </c>
    </row>
    <row r="2534" spans="1:8" x14ac:dyDescent="0.25">
      <c r="A2534">
        <v>1</v>
      </c>
      <c r="B2534" t="s">
        <v>6914</v>
      </c>
      <c r="C2534" t="s">
        <v>10368</v>
      </c>
      <c r="D2534" t="s">
        <v>10369</v>
      </c>
      <c r="E2534">
        <v>1.3333330000000001</v>
      </c>
      <c r="F2534">
        <v>12</v>
      </c>
      <c r="G2534">
        <v>51.181666999999997</v>
      </c>
      <c r="H2534">
        <v>51.181666999999997</v>
      </c>
    </row>
    <row r="2535" spans="1:8" x14ac:dyDescent="0.25">
      <c r="A2535">
        <v>1</v>
      </c>
      <c r="B2535" t="s">
        <v>6914</v>
      </c>
      <c r="C2535" t="s">
        <v>10370</v>
      </c>
      <c r="D2535" t="s">
        <v>10371</v>
      </c>
      <c r="E2535">
        <v>7.65</v>
      </c>
      <c r="F2535">
        <v>20</v>
      </c>
      <c r="G2535">
        <v>60.224040000000002</v>
      </c>
      <c r="H2535">
        <v>55.762999999999998</v>
      </c>
    </row>
    <row r="2536" spans="1:8" x14ac:dyDescent="0.25">
      <c r="A2536">
        <v>1</v>
      </c>
      <c r="B2536" t="s">
        <v>6914</v>
      </c>
      <c r="C2536" t="s">
        <v>10372</v>
      </c>
      <c r="D2536" t="s">
        <v>10373</v>
      </c>
      <c r="E2536">
        <v>5.5</v>
      </c>
      <c r="F2536">
        <v>20</v>
      </c>
      <c r="G2536">
        <v>60.224040000000002</v>
      </c>
      <c r="H2536">
        <v>55.762999999999998</v>
      </c>
    </row>
    <row r="2537" spans="1:8" x14ac:dyDescent="0.25">
      <c r="A2537">
        <v>1</v>
      </c>
      <c r="B2537" t="s">
        <v>6914</v>
      </c>
      <c r="C2537" t="s">
        <v>10374</v>
      </c>
      <c r="D2537" t="s">
        <v>10375</v>
      </c>
      <c r="E2537">
        <v>7</v>
      </c>
      <c r="F2537">
        <v>12</v>
      </c>
      <c r="G2537">
        <v>48.6999</v>
      </c>
      <c r="H2537">
        <v>45.092500000000001</v>
      </c>
    </row>
    <row r="2538" spans="1:8" x14ac:dyDescent="0.25">
      <c r="A2538">
        <v>1</v>
      </c>
      <c r="B2538" t="s">
        <v>6914</v>
      </c>
      <c r="C2538" t="s">
        <v>10376</v>
      </c>
      <c r="D2538" t="s">
        <v>10377</v>
      </c>
      <c r="E2538">
        <v>9</v>
      </c>
      <c r="F2538">
        <v>12</v>
      </c>
      <c r="G2538">
        <v>55.112400000000001</v>
      </c>
      <c r="H2538">
        <v>51.03</v>
      </c>
    </row>
    <row r="2539" spans="1:8" x14ac:dyDescent="0.25">
      <c r="A2539">
        <v>1</v>
      </c>
      <c r="B2539" t="s">
        <v>6914</v>
      </c>
      <c r="C2539" t="s">
        <v>10378</v>
      </c>
      <c r="D2539" t="s">
        <v>10379</v>
      </c>
      <c r="E2539">
        <v>5.5833329999999997</v>
      </c>
      <c r="F2539">
        <v>12</v>
      </c>
      <c r="G2539">
        <v>48.6999</v>
      </c>
      <c r="H2539">
        <v>45.092500000000001</v>
      </c>
    </row>
    <row r="2540" spans="1:8" x14ac:dyDescent="0.25">
      <c r="A2540">
        <v>1</v>
      </c>
      <c r="B2540" t="s">
        <v>6914</v>
      </c>
      <c r="C2540" t="s">
        <v>10380</v>
      </c>
      <c r="D2540" t="s">
        <v>10381</v>
      </c>
      <c r="E2540">
        <v>0</v>
      </c>
      <c r="F2540">
        <v>12</v>
      </c>
      <c r="G2540">
        <v>48.6999</v>
      </c>
      <c r="H2540">
        <v>45.092500000000001</v>
      </c>
    </row>
    <row r="2541" spans="1:8" x14ac:dyDescent="0.25">
      <c r="A2541">
        <v>1</v>
      </c>
      <c r="B2541" t="s">
        <v>6914</v>
      </c>
      <c r="C2541" t="s">
        <v>10382</v>
      </c>
      <c r="D2541" t="s">
        <v>10383</v>
      </c>
      <c r="E2541">
        <v>9.8333329999999997</v>
      </c>
      <c r="F2541">
        <v>12</v>
      </c>
      <c r="G2541">
        <v>48.6999</v>
      </c>
      <c r="H2541">
        <v>45.092500000000001</v>
      </c>
    </row>
    <row r="2542" spans="1:8" x14ac:dyDescent="0.25">
      <c r="A2542">
        <v>1</v>
      </c>
      <c r="B2542" t="s">
        <v>6914</v>
      </c>
      <c r="C2542" t="s">
        <v>10384</v>
      </c>
      <c r="D2542" t="s">
        <v>10385</v>
      </c>
      <c r="E2542">
        <v>0</v>
      </c>
      <c r="F2542">
        <v>20</v>
      </c>
      <c r="G2542">
        <v>52.038719999999998</v>
      </c>
      <c r="H2542">
        <v>48.183999999999997</v>
      </c>
    </row>
    <row r="2543" spans="1:8" x14ac:dyDescent="0.25">
      <c r="A2543">
        <v>1</v>
      </c>
      <c r="B2543" t="s">
        <v>6914</v>
      </c>
      <c r="C2543" t="s">
        <v>10386</v>
      </c>
      <c r="D2543" t="s">
        <v>10387</v>
      </c>
      <c r="E2543">
        <v>1.75</v>
      </c>
      <c r="F2543">
        <v>20</v>
      </c>
      <c r="G2543">
        <v>43.807499999999997</v>
      </c>
      <c r="H2543">
        <v>40.5625</v>
      </c>
    </row>
    <row r="2544" spans="1:8" x14ac:dyDescent="0.25">
      <c r="A2544">
        <v>1</v>
      </c>
      <c r="B2544" t="s">
        <v>6914</v>
      </c>
      <c r="C2544" t="s">
        <v>10388</v>
      </c>
      <c r="D2544" t="s">
        <v>10389</v>
      </c>
      <c r="E2544">
        <v>0</v>
      </c>
      <c r="F2544">
        <v>20</v>
      </c>
      <c r="G2544">
        <v>43.807499999999997</v>
      </c>
      <c r="H2544">
        <v>40.5625</v>
      </c>
    </row>
    <row r="2545" spans="1:8" x14ac:dyDescent="0.25">
      <c r="A2545">
        <v>1</v>
      </c>
      <c r="B2545" t="s">
        <v>6914</v>
      </c>
      <c r="C2545" t="s">
        <v>10390</v>
      </c>
      <c r="D2545" t="s">
        <v>10391</v>
      </c>
      <c r="E2545">
        <v>2.7</v>
      </c>
      <c r="F2545">
        <v>20</v>
      </c>
      <c r="G2545">
        <v>43.807499999999997</v>
      </c>
      <c r="H2545">
        <v>40.5625</v>
      </c>
    </row>
    <row r="2546" spans="1:8" x14ac:dyDescent="0.25">
      <c r="A2546">
        <v>1</v>
      </c>
      <c r="B2546" t="s">
        <v>6914</v>
      </c>
      <c r="C2546" t="s">
        <v>10392</v>
      </c>
      <c r="D2546" t="s">
        <v>10393</v>
      </c>
      <c r="E2546">
        <v>10.041667</v>
      </c>
      <c r="F2546">
        <v>24</v>
      </c>
      <c r="G2546">
        <v>32.268149999999999</v>
      </c>
      <c r="H2546">
        <v>29.877917</v>
      </c>
    </row>
    <row r="2547" spans="1:8" x14ac:dyDescent="0.25">
      <c r="A2547">
        <v>1</v>
      </c>
      <c r="B2547" t="s">
        <v>6914</v>
      </c>
      <c r="C2547" t="s">
        <v>10394</v>
      </c>
      <c r="D2547" t="s">
        <v>10395</v>
      </c>
      <c r="E2547">
        <v>6.4583339999999998</v>
      </c>
      <c r="F2547">
        <v>24</v>
      </c>
      <c r="G2547">
        <v>32.268149999999999</v>
      </c>
      <c r="H2547">
        <v>29.877917</v>
      </c>
    </row>
    <row r="2548" spans="1:8" x14ac:dyDescent="0.25">
      <c r="A2548">
        <v>1</v>
      </c>
      <c r="B2548" t="s">
        <v>6914</v>
      </c>
      <c r="C2548" t="s">
        <v>4496</v>
      </c>
      <c r="D2548" t="s">
        <v>1180</v>
      </c>
      <c r="E2548">
        <v>0</v>
      </c>
      <c r="F2548">
        <v>48</v>
      </c>
      <c r="G2548">
        <v>12.92652</v>
      </c>
      <c r="H2548">
        <v>11.968999999999999</v>
      </c>
    </row>
    <row r="2549" spans="1:8" x14ac:dyDescent="0.25">
      <c r="A2549">
        <v>1</v>
      </c>
      <c r="B2549" t="s">
        <v>6914</v>
      </c>
      <c r="C2549" t="s">
        <v>10396</v>
      </c>
      <c r="D2549" t="s">
        <v>10397</v>
      </c>
      <c r="E2549">
        <v>3.5833339999999998</v>
      </c>
      <c r="F2549">
        <v>24</v>
      </c>
      <c r="G2549">
        <v>32.268149999999999</v>
      </c>
      <c r="H2549">
        <v>29.877917</v>
      </c>
    </row>
    <row r="2550" spans="1:8" x14ac:dyDescent="0.25">
      <c r="A2550">
        <v>1</v>
      </c>
      <c r="B2550" t="s">
        <v>6914</v>
      </c>
      <c r="C2550" t="s">
        <v>10398</v>
      </c>
      <c r="D2550" t="s">
        <v>10399</v>
      </c>
      <c r="E2550">
        <v>3.6666669999999999</v>
      </c>
      <c r="F2550">
        <v>12</v>
      </c>
      <c r="G2550">
        <v>70.038899999999998</v>
      </c>
      <c r="H2550">
        <v>64.850832999999994</v>
      </c>
    </row>
    <row r="2551" spans="1:8" x14ac:dyDescent="0.25">
      <c r="A2551">
        <v>1</v>
      </c>
      <c r="B2551" t="s">
        <v>6914</v>
      </c>
      <c r="C2551" t="s">
        <v>10400</v>
      </c>
      <c r="D2551" t="s">
        <v>10401</v>
      </c>
      <c r="E2551">
        <v>0</v>
      </c>
      <c r="F2551">
        <v>20</v>
      </c>
      <c r="G2551">
        <v>42.973199999999999</v>
      </c>
      <c r="H2551">
        <v>39.79</v>
      </c>
    </row>
    <row r="2552" spans="1:8" x14ac:dyDescent="0.25">
      <c r="A2552">
        <v>1</v>
      </c>
      <c r="B2552" t="s">
        <v>6914</v>
      </c>
      <c r="C2552" t="s">
        <v>10402</v>
      </c>
      <c r="D2552" t="s">
        <v>10403</v>
      </c>
      <c r="E2552">
        <v>0</v>
      </c>
      <c r="F2552">
        <v>12</v>
      </c>
      <c r="G2552">
        <v>44.680680000000002</v>
      </c>
      <c r="H2552">
        <v>41.371000000000002</v>
      </c>
    </row>
    <row r="2553" spans="1:8" x14ac:dyDescent="0.25">
      <c r="A2553">
        <v>1</v>
      </c>
      <c r="B2553" t="s">
        <v>6914</v>
      </c>
      <c r="C2553" t="s">
        <v>10404</v>
      </c>
      <c r="D2553" t="s">
        <v>10405</v>
      </c>
      <c r="E2553">
        <v>3.8333330000000001</v>
      </c>
      <c r="F2553">
        <v>12</v>
      </c>
      <c r="G2553">
        <v>70.038899999999998</v>
      </c>
      <c r="H2553">
        <v>64.850832999999994</v>
      </c>
    </row>
    <row r="2554" spans="1:8" x14ac:dyDescent="0.25">
      <c r="A2554">
        <v>1</v>
      </c>
      <c r="B2554" t="s">
        <v>6914</v>
      </c>
      <c r="C2554" t="s">
        <v>10406</v>
      </c>
      <c r="D2554" t="s">
        <v>10407</v>
      </c>
      <c r="E2554">
        <v>3.1666669999999999</v>
      </c>
      <c r="F2554">
        <v>12</v>
      </c>
      <c r="G2554">
        <v>70.038899999999998</v>
      </c>
      <c r="H2554">
        <v>64.850832999999994</v>
      </c>
    </row>
    <row r="2555" spans="1:8" x14ac:dyDescent="0.25">
      <c r="A2555">
        <v>1</v>
      </c>
      <c r="B2555" t="s">
        <v>6914</v>
      </c>
      <c r="C2555" t="s">
        <v>10408</v>
      </c>
      <c r="D2555" t="s">
        <v>10409</v>
      </c>
      <c r="E2555">
        <v>3.3333330000000001</v>
      </c>
      <c r="F2555">
        <v>12</v>
      </c>
      <c r="G2555">
        <v>70.038899999999998</v>
      </c>
      <c r="H2555">
        <v>64.850832999999994</v>
      </c>
    </row>
    <row r="2556" spans="1:8" x14ac:dyDescent="0.25">
      <c r="A2556">
        <v>1</v>
      </c>
      <c r="B2556" t="s">
        <v>6914</v>
      </c>
      <c r="C2556" t="s">
        <v>10410</v>
      </c>
      <c r="D2556" t="s">
        <v>10411</v>
      </c>
      <c r="E2556">
        <v>3.6666669999999999</v>
      </c>
      <c r="F2556">
        <v>12</v>
      </c>
      <c r="G2556">
        <v>70.038899999999998</v>
      </c>
      <c r="H2556">
        <v>64.850832999999994</v>
      </c>
    </row>
    <row r="2557" spans="1:8" x14ac:dyDescent="0.25">
      <c r="A2557">
        <v>1</v>
      </c>
      <c r="B2557" t="s">
        <v>6914</v>
      </c>
      <c r="C2557" t="s">
        <v>10412</v>
      </c>
      <c r="D2557" t="s">
        <v>10413</v>
      </c>
      <c r="E2557">
        <v>5.8333329999999997</v>
      </c>
      <c r="F2557">
        <v>12</v>
      </c>
      <c r="G2557">
        <v>70.038899999999998</v>
      </c>
      <c r="H2557">
        <v>64.850832999999994</v>
      </c>
    </row>
    <row r="2558" spans="1:8" x14ac:dyDescent="0.25">
      <c r="A2558">
        <v>1</v>
      </c>
      <c r="B2558" t="s">
        <v>6914</v>
      </c>
      <c r="C2558" t="s">
        <v>10414</v>
      </c>
      <c r="D2558" t="s">
        <v>10415</v>
      </c>
      <c r="E2558">
        <v>0.5</v>
      </c>
      <c r="F2558">
        <v>12</v>
      </c>
      <c r="G2558">
        <v>41.19012</v>
      </c>
      <c r="H2558">
        <v>38.139000000000003</v>
      </c>
    </row>
    <row r="2559" spans="1:8" x14ac:dyDescent="0.25">
      <c r="A2559">
        <v>1</v>
      </c>
      <c r="B2559" t="s">
        <v>6914</v>
      </c>
      <c r="C2559" t="s">
        <v>2864</v>
      </c>
      <c r="D2559" t="s">
        <v>1181</v>
      </c>
      <c r="E2559">
        <v>11.55</v>
      </c>
      <c r="F2559">
        <v>20</v>
      </c>
      <c r="G2559">
        <v>68.117760000000004</v>
      </c>
      <c r="H2559">
        <v>63.072000000000003</v>
      </c>
    </row>
    <row r="2560" spans="1:8" x14ac:dyDescent="0.25">
      <c r="A2560">
        <v>1</v>
      </c>
      <c r="B2560" t="s">
        <v>6914</v>
      </c>
      <c r="C2560" t="s">
        <v>10416</v>
      </c>
      <c r="D2560" t="s">
        <v>10417</v>
      </c>
      <c r="E2560">
        <v>7.6666660000000002</v>
      </c>
      <c r="F2560">
        <v>12</v>
      </c>
      <c r="G2560">
        <v>44.610300000000002</v>
      </c>
      <c r="H2560">
        <v>41.305833</v>
      </c>
    </row>
    <row r="2561" spans="1:8" x14ac:dyDescent="0.25">
      <c r="A2561">
        <v>1</v>
      </c>
      <c r="B2561" t="s">
        <v>6914</v>
      </c>
      <c r="C2561" t="s">
        <v>10418</v>
      </c>
      <c r="D2561" t="s">
        <v>10419</v>
      </c>
      <c r="E2561">
        <v>15.062498</v>
      </c>
      <c r="F2561">
        <v>48</v>
      </c>
      <c r="G2561">
        <v>13.940775</v>
      </c>
      <c r="H2561">
        <v>12.908125</v>
      </c>
    </row>
    <row r="2562" spans="1:8" x14ac:dyDescent="0.25">
      <c r="A2562">
        <v>1</v>
      </c>
      <c r="B2562" t="s">
        <v>6914</v>
      </c>
      <c r="C2562" t="s">
        <v>10420</v>
      </c>
      <c r="D2562" t="s">
        <v>10421</v>
      </c>
      <c r="E2562">
        <v>0.5625</v>
      </c>
      <c r="F2562">
        <v>48</v>
      </c>
      <c r="G2562">
        <v>16.218900000000001</v>
      </c>
      <c r="H2562">
        <v>15.0175</v>
      </c>
    </row>
    <row r="2563" spans="1:8" x14ac:dyDescent="0.25">
      <c r="A2563">
        <v>1</v>
      </c>
      <c r="B2563" t="s">
        <v>6914</v>
      </c>
      <c r="C2563" t="s">
        <v>10422</v>
      </c>
      <c r="D2563" t="s">
        <v>10423</v>
      </c>
      <c r="E2563">
        <v>0</v>
      </c>
      <c r="F2563">
        <v>20</v>
      </c>
      <c r="G2563">
        <v>43.807499999999997</v>
      </c>
      <c r="H2563">
        <v>40.5625</v>
      </c>
    </row>
    <row r="2564" spans="1:8" x14ac:dyDescent="0.25">
      <c r="A2564">
        <v>1</v>
      </c>
      <c r="B2564" t="s">
        <v>6914</v>
      </c>
      <c r="C2564" t="s">
        <v>10424</v>
      </c>
      <c r="D2564" t="s">
        <v>10425</v>
      </c>
      <c r="E2564">
        <v>4.1667000000000003E-2</v>
      </c>
      <c r="F2564">
        <v>48</v>
      </c>
      <c r="G2564">
        <v>16.219439999999999</v>
      </c>
      <c r="H2564">
        <v>15.018000000000001</v>
      </c>
    </row>
    <row r="2565" spans="1:8" x14ac:dyDescent="0.25">
      <c r="A2565">
        <v>1</v>
      </c>
      <c r="B2565" t="s">
        <v>6914</v>
      </c>
      <c r="C2565" t="s">
        <v>10426</v>
      </c>
      <c r="D2565" t="s">
        <v>10427</v>
      </c>
      <c r="E2565">
        <v>0.91666700000000001</v>
      </c>
      <c r="F2565">
        <v>12</v>
      </c>
      <c r="G2565">
        <v>51.954300000000003</v>
      </c>
      <c r="H2565">
        <v>48.105832999999997</v>
      </c>
    </row>
    <row r="2566" spans="1:8" x14ac:dyDescent="0.25">
      <c r="A2566">
        <v>1</v>
      </c>
      <c r="B2566" t="s">
        <v>6914</v>
      </c>
      <c r="C2566" t="s">
        <v>10428</v>
      </c>
      <c r="D2566" t="s">
        <v>10429</v>
      </c>
      <c r="E2566">
        <v>8.3333000000000004E-2</v>
      </c>
      <c r="F2566">
        <v>12</v>
      </c>
      <c r="G2566">
        <v>44.610300000000002</v>
      </c>
      <c r="H2566">
        <v>41.305833</v>
      </c>
    </row>
    <row r="2567" spans="1:8" x14ac:dyDescent="0.25">
      <c r="A2567">
        <v>1</v>
      </c>
      <c r="B2567" t="s">
        <v>6914</v>
      </c>
      <c r="C2567" t="s">
        <v>10430</v>
      </c>
      <c r="D2567" t="s">
        <v>10431</v>
      </c>
      <c r="E2567">
        <v>5.1666660000000002</v>
      </c>
      <c r="F2567">
        <v>12</v>
      </c>
      <c r="G2567">
        <v>44.610300000000002</v>
      </c>
      <c r="H2567">
        <v>41.305833</v>
      </c>
    </row>
    <row r="2568" spans="1:8" x14ac:dyDescent="0.25">
      <c r="A2568">
        <v>1</v>
      </c>
      <c r="B2568" t="s">
        <v>6914</v>
      </c>
      <c r="C2568" t="s">
        <v>10432</v>
      </c>
      <c r="D2568" t="s">
        <v>10433</v>
      </c>
      <c r="E2568">
        <v>13.999999000000001</v>
      </c>
      <c r="F2568">
        <v>12</v>
      </c>
      <c r="G2568">
        <v>44.610300000000002</v>
      </c>
      <c r="H2568">
        <v>41.305833</v>
      </c>
    </row>
    <row r="2569" spans="1:8" x14ac:dyDescent="0.25">
      <c r="A2569">
        <v>1</v>
      </c>
      <c r="B2569" t="s">
        <v>6914</v>
      </c>
      <c r="C2569" t="s">
        <v>10434</v>
      </c>
      <c r="D2569" t="s">
        <v>10435</v>
      </c>
      <c r="E2569">
        <v>-8.3333000000000004E-2</v>
      </c>
      <c r="F2569">
        <v>48</v>
      </c>
      <c r="G2569">
        <v>13.940775</v>
      </c>
      <c r="H2569">
        <v>12.908125</v>
      </c>
    </row>
    <row r="2570" spans="1:8" x14ac:dyDescent="0.25">
      <c r="A2570">
        <v>1</v>
      </c>
      <c r="B2570" t="s">
        <v>6914</v>
      </c>
      <c r="C2570" t="s">
        <v>2865</v>
      </c>
      <c r="D2570" t="s">
        <v>1182</v>
      </c>
      <c r="E2570">
        <v>12.9</v>
      </c>
      <c r="F2570">
        <v>20</v>
      </c>
      <c r="G2570">
        <v>60.224040000000002</v>
      </c>
      <c r="H2570">
        <v>55.762999999999998</v>
      </c>
    </row>
    <row r="2571" spans="1:8" x14ac:dyDescent="0.25">
      <c r="A2571">
        <v>1</v>
      </c>
      <c r="B2571" t="s">
        <v>6914</v>
      </c>
      <c r="C2571" t="s">
        <v>10436</v>
      </c>
      <c r="D2571" t="s">
        <v>10437</v>
      </c>
      <c r="E2571">
        <v>-0.39583299999999999</v>
      </c>
      <c r="F2571">
        <v>48</v>
      </c>
      <c r="G2571">
        <v>16.218900000000001</v>
      </c>
      <c r="H2571">
        <v>15.0175</v>
      </c>
    </row>
    <row r="2572" spans="1:8" x14ac:dyDescent="0.25">
      <c r="A2572">
        <v>1</v>
      </c>
      <c r="B2572" t="s">
        <v>6914</v>
      </c>
      <c r="C2572" t="s">
        <v>10438</v>
      </c>
      <c r="D2572" t="s">
        <v>10439</v>
      </c>
      <c r="E2572">
        <v>1.0833330000000001</v>
      </c>
      <c r="F2572">
        <v>48</v>
      </c>
      <c r="G2572">
        <v>16.218900000000001</v>
      </c>
      <c r="H2572">
        <v>15.0175</v>
      </c>
    </row>
    <row r="2573" spans="1:8" x14ac:dyDescent="0.25">
      <c r="A2573">
        <v>1</v>
      </c>
      <c r="B2573" t="s">
        <v>6914</v>
      </c>
      <c r="C2573" t="s">
        <v>10440</v>
      </c>
      <c r="D2573" t="s">
        <v>10441</v>
      </c>
      <c r="E2573">
        <v>-0.58333299999999999</v>
      </c>
      <c r="F2573">
        <v>48</v>
      </c>
      <c r="G2573">
        <v>16.218900000000001</v>
      </c>
      <c r="H2573">
        <v>15.0175</v>
      </c>
    </row>
    <row r="2574" spans="1:8" x14ac:dyDescent="0.25">
      <c r="A2574">
        <v>1</v>
      </c>
      <c r="B2574" t="s">
        <v>6914</v>
      </c>
      <c r="C2574" t="s">
        <v>10442</v>
      </c>
      <c r="D2574" t="s">
        <v>10443</v>
      </c>
      <c r="E2574">
        <v>2.0833000000000001E-2</v>
      </c>
      <c r="F2574">
        <v>48</v>
      </c>
      <c r="G2574">
        <v>13.940775</v>
      </c>
      <c r="H2574">
        <v>12.908125</v>
      </c>
    </row>
    <row r="2575" spans="1:8" x14ac:dyDescent="0.25">
      <c r="A2575">
        <v>1</v>
      </c>
      <c r="B2575" t="s">
        <v>6914</v>
      </c>
      <c r="C2575" t="s">
        <v>10444</v>
      </c>
      <c r="D2575" t="s">
        <v>10445</v>
      </c>
      <c r="E2575">
        <v>4.8124989999999999</v>
      </c>
      <c r="F2575">
        <v>48</v>
      </c>
      <c r="G2575">
        <v>16.218900000000001</v>
      </c>
      <c r="H2575">
        <v>15.0175</v>
      </c>
    </row>
    <row r="2576" spans="1:8" x14ac:dyDescent="0.25">
      <c r="A2576">
        <v>1</v>
      </c>
      <c r="B2576" t="s">
        <v>6914</v>
      </c>
      <c r="C2576" t="s">
        <v>10446</v>
      </c>
      <c r="D2576" t="s">
        <v>10447</v>
      </c>
      <c r="E2576">
        <v>1</v>
      </c>
      <c r="F2576">
        <v>48</v>
      </c>
      <c r="G2576">
        <v>16.218900000000001</v>
      </c>
      <c r="H2576">
        <v>15.0175</v>
      </c>
    </row>
    <row r="2577" spans="1:8" x14ac:dyDescent="0.25">
      <c r="A2577">
        <v>1</v>
      </c>
      <c r="B2577" t="s">
        <v>6914</v>
      </c>
      <c r="C2577" t="s">
        <v>10448</v>
      </c>
      <c r="D2577" t="s">
        <v>10449</v>
      </c>
      <c r="E2577">
        <v>7.9166660000000002</v>
      </c>
      <c r="F2577">
        <v>12</v>
      </c>
      <c r="G2577">
        <v>48.6999</v>
      </c>
      <c r="H2577">
        <v>45.092500000000001</v>
      </c>
    </row>
    <row r="2578" spans="1:8" x14ac:dyDescent="0.25">
      <c r="A2578">
        <v>1</v>
      </c>
      <c r="B2578" t="s">
        <v>6914</v>
      </c>
      <c r="C2578" t="s">
        <v>19014</v>
      </c>
      <c r="D2578" t="s">
        <v>19015</v>
      </c>
      <c r="E2578">
        <v>0.75</v>
      </c>
      <c r="F2578">
        <v>20</v>
      </c>
      <c r="G2578">
        <v>52.038719999999998</v>
      </c>
      <c r="H2578">
        <v>48.183999999999997</v>
      </c>
    </row>
    <row r="2579" spans="1:8" x14ac:dyDescent="0.25">
      <c r="A2579">
        <v>1</v>
      </c>
      <c r="B2579" t="s">
        <v>6914</v>
      </c>
      <c r="C2579" t="s">
        <v>19016</v>
      </c>
      <c r="D2579" t="s">
        <v>19017</v>
      </c>
      <c r="E2579">
        <v>8.25</v>
      </c>
      <c r="F2579">
        <v>20</v>
      </c>
      <c r="G2579">
        <v>43.807499999999997</v>
      </c>
      <c r="H2579">
        <v>40.5625</v>
      </c>
    </row>
    <row r="2580" spans="1:8" x14ac:dyDescent="0.25">
      <c r="A2580">
        <v>1</v>
      </c>
      <c r="B2580" t="s">
        <v>6914</v>
      </c>
      <c r="C2580" t="s">
        <v>10450</v>
      </c>
      <c r="D2580" t="s">
        <v>10451</v>
      </c>
      <c r="E2580">
        <v>0.91666700000000001</v>
      </c>
      <c r="F2580">
        <v>12</v>
      </c>
      <c r="G2580">
        <v>51.954300000000003</v>
      </c>
      <c r="H2580">
        <v>48.105832999999997</v>
      </c>
    </row>
    <row r="2581" spans="1:8" x14ac:dyDescent="0.25">
      <c r="A2581">
        <v>1</v>
      </c>
      <c r="B2581" t="s">
        <v>6914</v>
      </c>
      <c r="C2581" t="s">
        <v>4497</v>
      </c>
      <c r="D2581" t="s">
        <v>1183</v>
      </c>
      <c r="E2581">
        <v>0</v>
      </c>
      <c r="F2581">
        <v>12</v>
      </c>
      <c r="G2581">
        <v>42.302956999999999</v>
      </c>
      <c r="H2581">
        <v>39.169404999999998</v>
      </c>
    </row>
    <row r="2582" spans="1:8" x14ac:dyDescent="0.25">
      <c r="A2582">
        <v>1</v>
      </c>
      <c r="B2582" t="s">
        <v>6914</v>
      </c>
      <c r="C2582" t="s">
        <v>4498</v>
      </c>
      <c r="D2582" t="s">
        <v>1184</v>
      </c>
      <c r="E2582">
        <v>36.083336000000003</v>
      </c>
      <c r="F2582">
        <v>24</v>
      </c>
      <c r="G2582">
        <v>34.238700000000001</v>
      </c>
      <c r="H2582">
        <v>31.702500000000001</v>
      </c>
    </row>
    <row r="2583" spans="1:8" x14ac:dyDescent="0.25">
      <c r="A2583">
        <v>1</v>
      </c>
      <c r="B2583" t="s">
        <v>6914</v>
      </c>
      <c r="C2583" t="s">
        <v>4499</v>
      </c>
      <c r="D2583" t="s">
        <v>1185</v>
      </c>
      <c r="E2583">
        <v>-1.3333330000000001</v>
      </c>
      <c r="F2583">
        <v>6</v>
      </c>
      <c r="G2583">
        <v>67.105530000000002</v>
      </c>
      <c r="H2583">
        <v>62.134749999999997</v>
      </c>
    </row>
    <row r="2584" spans="1:8" x14ac:dyDescent="0.25">
      <c r="A2584">
        <v>1</v>
      </c>
      <c r="B2584" t="s">
        <v>6914</v>
      </c>
      <c r="C2584" t="s">
        <v>4500</v>
      </c>
      <c r="D2584" t="s">
        <v>2392</v>
      </c>
      <c r="E2584">
        <v>0</v>
      </c>
      <c r="F2584">
        <v>1</v>
      </c>
      <c r="G2584">
        <v>94.658760000000001</v>
      </c>
      <c r="H2584">
        <v>87.647000000000006</v>
      </c>
    </row>
    <row r="2585" spans="1:8" x14ac:dyDescent="0.25">
      <c r="A2585">
        <v>1</v>
      </c>
      <c r="B2585" t="s">
        <v>6914</v>
      </c>
      <c r="C2585" t="s">
        <v>4501</v>
      </c>
      <c r="D2585" t="s">
        <v>1186</v>
      </c>
      <c r="E2585">
        <v>0</v>
      </c>
      <c r="F2585">
        <v>12</v>
      </c>
      <c r="G2585">
        <v>50.263199999999998</v>
      </c>
      <c r="H2585">
        <v>46.54</v>
      </c>
    </row>
    <row r="2586" spans="1:8" x14ac:dyDescent="0.25">
      <c r="A2586">
        <v>1</v>
      </c>
      <c r="B2586" t="s">
        <v>6914</v>
      </c>
      <c r="C2586" t="s">
        <v>4502</v>
      </c>
      <c r="D2586" t="s">
        <v>1187</v>
      </c>
      <c r="E2586">
        <v>9.15</v>
      </c>
      <c r="F2586">
        <v>20</v>
      </c>
      <c r="G2586">
        <v>34.371000000000002</v>
      </c>
      <c r="H2586">
        <v>31.824999999999999</v>
      </c>
    </row>
    <row r="2587" spans="1:8" x14ac:dyDescent="0.25">
      <c r="A2587">
        <v>1</v>
      </c>
      <c r="B2587" t="s">
        <v>6914</v>
      </c>
      <c r="C2587" t="s">
        <v>4503</v>
      </c>
      <c r="D2587" t="s">
        <v>1188</v>
      </c>
      <c r="E2587">
        <v>4.3</v>
      </c>
      <c r="F2587">
        <v>10</v>
      </c>
      <c r="G2587">
        <v>55.404000000000003</v>
      </c>
      <c r="H2587">
        <v>51.3</v>
      </c>
    </row>
    <row r="2588" spans="1:8" x14ac:dyDescent="0.25">
      <c r="A2588">
        <v>1</v>
      </c>
      <c r="B2588" t="s">
        <v>6914</v>
      </c>
      <c r="C2588" t="s">
        <v>4504</v>
      </c>
      <c r="D2588" t="s">
        <v>1189</v>
      </c>
      <c r="E2588">
        <v>2.4</v>
      </c>
      <c r="F2588">
        <v>10</v>
      </c>
      <c r="G2588">
        <v>107.73</v>
      </c>
      <c r="H2588">
        <v>99.75</v>
      </c>
    </row>
    <row r="2589" spans="1:8" x14ac:dyDescent="0.25">
      <c r="A2589">
        <v>1</v>
      </c>
      <c r="B2589" t="s">
        <v>6914</v>
      </c>
      <c r="C2589" t="s">
        <v>3064</v>
      </c>
      <c r="D2589" t="s">
        <v>1190</v>
      </c>
      <c r="E2589">
        <v>32.333334000000001</v>
      </c>
      <c r="F2589">
        <v>6</v>
      </c>
      <c r="G2589">
        <v>58.376967</v>
      </c>
      <c r="H2589">
        <v>58.376967</v>
      </c>
    </row>
    <row r="2590" spans="1:8" x14ac:dyDescent="0.25">
      <c r="A2590">
        <v>1</v>
      </c>
      <c r="B2590" t="s">
        <v>6914</v>
      </c>
      <c r="C2590" t="s">
        <v>10452</v>
      </c>
      <c r="D2590" t="s">
        <v>10453</v>
      </c>
      <c r="E2590">
        <v>0</v>
      </c>
      <c r="F2590">
        <v>24</v>
      </c>
      <c r="G2590">
        <v>8.2172999999999998</v>
      </c>
      <c r="H2590">
        <v>8.2172999999999998</v>
      </c>
    </row>
    <row r="2591" spans="1:8" x14ac:dyDescent="0.25">
      <c r="A2591">
        <v>1</v>
      </c>
      <c r="B2591" t="s">
        <v>6914</v>
      </c>
      <c r="C2591" t="s">
        <v>4505</v>
      </c>
      <c r="D2591" t="s">
        <v>1191</v>
      </c>
      <c r="E2591">
        <v>1.1666669999999999</v>
      </c>
      <c r="F2591">
        <v>12</v>
      </c>
      <c r="G2591">
        <v>24.376683</v>
      </c>
      <c r="H2591">
        <v>24.376683</v>
      </c>
    </row>
    <row r="2592" spans="1:8" x14ac:dyDescent="0.25">
      <c r="A2592">
        <v>1</v>
      </c>
      <c r="B2592" t="s">
        <v>6914</v>
      </c>
      <c r="C2592" t="s">
        <v>4506</v>
      </c>
      <c r="D2592" t="s">
        <v>1192</v>
      </c>
      <c r="E2592">
        <v>0</v>
      </c>
      <c r="F2592">
        <v>12</v>
      </c>
      <c r="G2592">
        <v>13.586371</v>
      </c>
      <c r="H2592">
        <v>13.586371</v>
      </c>
    </row>
    <row r="2593" spans="1:8" x14ac:dyDescent="0.25">
      <c r="A2593">
        <v>1</v>
      </c>
      <c r="B2593" t="s">
        <v>6914</v>
      </c>
      <c r="C2593" t="s">
        <v>4507</v>
      </c>
      <c r="D2593" t="s">
        <v>1193</v>
      </c>
      <c r="E2593">
        <v>0</v>
      </c>
      <c r="F2593">
        <v>6</v>
      </c>
      <c r="G2593">
        <v>43.222197999999999</v>
      </c>
      <c r="H2593">
        <v>43.222197999999999</v>
      </c>
    </row>
    <row r="2594" spans="1:8" x14ac:dyDescent="0.25">
      <c r="A2594">
        <v>1</v>
      </c>
      <c r="B2594" t="s">
        <v>6914</v>
      </c>
      <c r="C2594" t="s">
        <v>4508</v>
      </c>
      <c r="D2594" t="s">
        <v>10454</v>
      </c>
      <c r="E2594">
        <v>6</v>
      </c>
      <c r="F2594">
        <v>24</v>
      </c>
      <c r="G2594">
        <v>13.012767</v>
      </c>
      <c r="H2594">
        <v>13.012767</v>
      </c>
    </row>
    <row r="2595" spans="1:8" x14ac:dyDescent="0.25">
      <c r="A2595">
        <v>1</v>
      </c>
      <c r="B2595" t="s">
        <v>6914</v>
      </c>
      <c r="C2595" t="s">
        <v>4509</v>
      </c>
      <c r="D2595" t="s">
        <v>1194</v>
      </c>
      <c r="E2595">
        <v>11.916665999999999</v>
      </c>
      <c r="F2595">
        <v>12</v>
      </c>
      <c r="G2595">
        <v>18.607749999999999</v>
      </c>
      <c r="H2595">
        <v>18.607749999999999</v>
      </c>
    </row>
    <row r="2596" spans="1:8" x14ac:dyDescent="0.25">
      <c r="A2596">
        <v>1</v>
      </c>
      <c r="B2596" t="s">
        <v>6914</v>
      </c>
      <c r="C2596" t="s">
        <v>4510</v>
      </c>
      <c r="D2596" t="s">
        <v>1195</v>
      </c>
      <c r="E2596">
        <v>77.3</v>
      </c>
      <c r="F2596">
        <v>10</v>
      </c>
      <c r="G2596">
        <v>50.381999999999998</v>
      </c>
      <c r="H2596">
        <v>46.65</v>
      </c>
    </row>
    <row r="2597" spans="1:8" x14ac:dyDescent="0.25">
      <c r="A2597">
        <v>1</v>
      </c>
      <c r="B2597" t="s">
        <v>6914</v>
      </c>
      <c r="C2597" t="s">
        <v>6610</v>
      </c>
      <c r="D2597" t="s">
        <v>6611</v>
      </c>
      <c r="E2597">
        <v>0</v>
      </c>
      <c r="F2597">
        <v>1</v>
      </c>
      <c r="G2597">
        <v>0</v>
      </c>
      <c r="H2597">
        <v>0</v>
      </c>
    </row>
    <row r="2598" spans="1:8" x14ac:dyDescent="0.25">
      <c r="A2598">
        <v>1</v>
      </c>
      <c r="B2598" t="s">
        <v>6914</v>
      </c>
      <c r="C2598" t="s">
        <v>2866</v>
      </c>
      <c r="D2598" t="s">
        <v>1196</v>
      </c>
      <c r="E2598">
        <v>0</v>
      </c>
      <c r="F2598">
        <v>24</v>
      </c>
      <c r="G2598">
        <v>53.458592000000003</v>
      </c>
      <c r="H2598">
        <v>53.458592000000003</v>
      </c>
    </row>
    <row r="2599" spans="1:8" x14ac:dyDescent="0.25">
      <c r="A2599">
        <v>1</v>
      </c>
      <c r="B2599" t="s">
        <v>6914</v>
      </c>
      <c r="C2599" t="s">
        <v>4512</v>
      </c>
      <c r="D2599" t="s">
        <v>1197</v>
      </c>
      <c r="E2599">
        <v>94.5</v>
      </c>
      <c r="F2599">
        <v>4</v>
      </c>
      <c r="G2599">
        <v>301.54680000000002</v>
      </c>
      <c r="H2599">
        <v>279.20999999999998</v>
      </c>
    </row>
    <row r="2600" spans="1:8" x14ac:dyDescent="0.25">
      <c r="A2600">
        <v>1</v>
      </c>
      <c r="B2600" t="s">
        <v>6914</v>
      </c>
      <c r="C2600" t="s">
        <v>4513</v>
      </c>
      <c r="D2600" t="s">
        <v>1198</v>
      </c>
      <c r="E2600">
        <v>0</v>
      </c>
      <c r="F2600">
        <v>24</v>
      </c>
      <c r="G2600">
        <v>25.630559999999999</v>
      </c>
      <c r="H2600">
        <v>23.731999999999999</v>
      </c>
    </row>
    <row r="2601" spans="1:8" x14ac:dyDescent="0.25">
      <c r="A2601">
        <v>1</v>
      </c>
      <c r="B2601" t="s">
        <v>6914</v>
      </c>
      <c r="C2601" t="s">
        <v>2867</v>
      </c>
      <c r="D2601" t="s">
        <v>1199</v>
      </c>
      <c r="E2601">
        <v>0</v>
      </c>
      <c r="F2601">
        <v>24</v>
      </c>
      <c r="G2601">
        <v>53.458592000000003</v>
      </c>
      <c r="H2601">
        <v>53.458592000000003</v>
      </c>
    </row>
    <row r="2602" spans="1:8" x14ac:dyDescent="0.25">
      <c r="A2602">
        <v>1</v>
      </c>
      <c r="B2602" t="s">
        <v>6914</v>
      </c>
      <c r="C2602" t="s">
        <v>4514</v>
      </c>
      <c r="D2602" t="s">
        <v>1200</v>
      </c>
      <c r="E2602">
        <v>0</v>
      </c>
      <c r="F2602">
        <v>18</v>
      </c>
      <c r="G2602">
        <v>46.616052000000003</v>
      </c>
      <c r="H2602">
        <v>43.163010999999997</v>
      </c>
    </row>
    <row r="2603" spans="1:8" x14ac:dyDescent="0.25">
      <c r="A2603">
        <v>1</v>
      </c>
      <c r="B2603" t="s">
        <v>6914</v>
      </c>
      <c r="C2603" t="s">
        <v>4515</v>
      </c>
      <c r="D2603" t="s">
        <v>1201</v>
      </c>
      <c r="E2603">
        <v>0</v>
      </c>
      <c r="F2603">
        <v>24</v>
      </c>
      <c r="G2603">
        <v>18.496079999999999</v>
      </c>
      <c r="H2603">
        <v>17.126000000000001</v>
      </c>
    </row>
    <row r="2604" spans="1:8" x14ac:dyDescent="0.25">
      <c r="A2604">
        <v>1</v>
      </c>
      <c r="B2604" t="s">
        <v>6914</v>
      </c>
      <c r="C2604" t="s">
        <v>4516</v>
      </c>
      <c r="D2604" t="s">
        <v>1202</v>
      </c>
      <c r="E2604">
        <v>0</v>
      </c>
      <c r="F2604">
        <v>24</v>
      </c>
      <c r="G2604">
        <v>29.757356999999999</v>
      </c>
      <c r="H2604">
        <v>27.553108000000002</v>
      </c>
    </row>
    <row r="2605" spans="1:8" x14ac:dyDescent="0.25">
      <c r="A2605">
        <v>1</v>
      </c>
      <c r="B2605" t="s">
        <v>6914</v>
      </c>
      <c r="C2605" t="s">
        <v>4517</v>
      </c>
      <c r="D2605" t="s">
        <v>1203</v>
      </c>
      <c r="E2605">
        <v>0</v>
      </c>
      <c r="F2605">
        <v>5</v>
      </c>
      <c r="G2605">
        <v>89.758799999999994</v>
      </c>
      <c r="H2605">
        <v>83.11</v>
      </c>
    </row>
    <row r="2606" spans="1:8" x14ac:dyDescent="0.25">
      <c r="A2606">
        <v>1</v>
      </c>
      <c r="B2606" t="s">
        <v>6914</v>
      </c>
      <c r="C2606" t="s">
        <v>4518</v>
      </c>
      <c r="D2606" t="s">
        <v>1204</v>
      </c>
      <c r="E2606">
        <v>0</v>
      </c>
      <c r="F2606">
        <v>8</v>
      </c>
      <c r="G2606">
        <v>52.583039999999997</v>
      </c>
      <c r="H2606">
        <v>48.688000000000002</v>
      </c>
    </row>
    <row r="2607" spans="1:8" x14ac:dyDescent="0.25">
      <c r="A2607">
        <v>1</v>
      </c>
      <c r="B2607" t="s">
        <v>6914</v>
      </c>
      <c r="C2607" t="s">
        <v>2868</v>
      </c>
      <c r="D2607" t="s">
        <v>1205</v>
      </c>
      <c r="E2607">
        <v>0</v>
      </c>
      <c r="F2607">
        <v>8</v>
      </c>
      <c r="G2607">
        <v>58.301639999999999</v>
      </c>
      <c r="H2607">
        <v>53.982999999999997</v>
      </c>
    </row>
    <row r="2608" spans="1:8" x14ac:dyDescent="0.25">
      <c r="A2608">
        <v>1</v>
      </c>
      <c r="B2608" t="s">
        <v>6914</v>
      </c>
      <c r="C2608" t="s">
        <v>4519</v>
      </c>
      <c r="D2608" t="s">
        <v>9695</v>
      </c>
      <c r="E2608">
        <v>0</v>
      </c>
      <c r="F2608">
        <v>10</v>
      </c>
      <c r="G2608">
        <v>63.24588</v>
      </c>
      <c r="H2608">
        <v>58.561</v>
      </c>
    </row>
    <row r="2609" spans="1:8" x14ac:dyDescent="0.25">
      <c r="A2609">
        <v>1</v>
      </c>
      <c r="B2609" t="s">
        <v>6914</v>
      </c>
      <c r="C2609" t="s">
        <v>4520</v>
      </c>
      <c r="D2609" t="s">
        <v>10455</v>
      </c>
      <c r="E2609">
        <v>6.3</v>
      </c>
      <c r="F2609">
        <v>10</v>
      </c>
      <c r="G2609">
        <v>63.246904999999998</v>
      </c>
      <c r="H2609">
        <v>58.561948999999998</v>
      </c>
    </row>
    <row r="2610" spans="1:8" x14ac:dyDescent="0.25">
      <c r="A2610">
        <v>1</v>
      </c>
      <c r="B2610" t="s">
        <v>6914</v>
      </c>
      <c r="C2610" t="s">
        <v>3065</v>
      </c>
      <c r="D2610" t="s">
        <v>1206</v>
      </c>
      <c r="E2610">
        <v>0</v>
      </c>
      <c r="F2610">
        <v>8</v>
      </c>
      <c r="G2610">
        <v>50.69952</v>
      </c>
      <c r="H2610">
        <v>46.944000000000003</v>
      </c>
    </row>
    <row r="2611" spans="1:8" x14ac:dyDescent="0.25">
      <c r="A2611">
        <v>1</v>
      </c>
      <c r="B2611" t="s">
        <v>6914</v>
      </c>
      <c r="C2611" t="s">
        <v>3066</v>
      </c>
      <c r="D2611" t="s">
        <v>1207</v>
      </c>
      <c r="E2611">
        <v>0</v>
      </c>
      <c r="F2611">
        <v>8</v>
      </c>
      <c r="G2611">
        <v>41.144241999999998</v>
      </c>
      <c r="H2611">
        <v>38.096519999999998</v>
      </c>
    </row>
    <row r="2612" spans="1:8" x14ac:dyDescent="0.25">
      <c r="A2612">
        <v>1</v>
      </c>
      <c r="B2612" t="s">
        <v>6914</v>
      </c>
      <c r="C2612" t="s">
        <v>3067</v>
      </c>
      <c r="D2612" t="s">
        <v>9696</v>
      </c>
      <c r="E2612">
        <v>0</v>
      </c>
      <c r="F2612">
        <v>10</v>
      </c>
      <c r="G2612">
        <v>60.177599999999998</v>
      </c>
      <c r="H2612">
        <v>55.72</v>
      </c>
    </row>
    <row r="2613" spans="1:8" x14ac:dyDescent="0.25">
      <c r="A2613">
        <v>1</v>
      </c>
      <c r="B2613" t="s">
        <v>6914</v>
      </c>
      <c r="C2613" t="s">
        <v>3068</v>
      </c>
      <c r="D2613" t="s">
        <v>10456</v>
      </c>
      <c r="E2613">
        <v>1.1000000000000001</v>
      </c>
      <c r="F2613">
        <v>10</v>
      </c>
      <c r="G2613">
        <v>65.045736000000005</v>
      </c>
      <c r="H2613">
        <v>60.227533000000001</v>
      </c>
    </row>
    <row r="2614" spans="1:8" x14ac:dyDescent="0.25">
      <c r="A2614">
        <v>1</v>
      </c>
      <c r="B2614" t="s">
        <v>6914</v>
      </c>
      <c r="C2614" t="s">
        <v>3069</v>
      </c>
      <c r="D2614" t="s">
        <v>1208</v>
      </c>
      <c r="E2614">
        <v>0</v>
      </c>
      <c r="F2614">
        <v>8</v>
      </c>
      <c r="G2614">
        <v>49.738320000000002</v>
      </c>
      <c r="H2614">
        <v>46.054000000000002</v>
      </c>
    </row>
    <row r="2615" spans="1:8" x14ac:dyDescent="0.25">
      <c r="A2615">
        <v>1</v>
      </c>
      <c r="B2615" t="s">
        <v>6914</v>
      </c>
      <c r="C2615" t="s">
        <v>4521</v>
      </c>
      <c r="D2615" t="s">
        <v>9697</v>
      </c>
      <c r="E2615">
        <v>-1.1000000000000001</v>
      </c>
      <c r="F2615">
        <v>10</v>
      </c>
      <c r="G2615">
        <v>63.246960000000001</v>
      </c>
      <c r="H2615">
        <v>58.561999999999998</v>
      </c>
    </row>
    <row r="2616" spans="1:8" x14ac:dyDescent="0.25">
      <c r="A2616">
        <v>1</v>
      </c>
      <c r="B2616" t="s">
        <v>6914</v>
      </c>
      <c r="C2616" t="s">
        <v>7144</v>
      </c>
      <c r="D2616" t="s">
        <v>9698</v>
      </c>
      <c r="E2616">
        <v>6.6</v>
      </c>
      <c r="F2616">
        <v>10</v>
      </c>
      <c r="G2616">
        <v>63.234000000000002</v>
      </c>
      <c r="H2616">
        <v>58.55</v>
      </c>
    </row>
    <row r="2617" spans="1:8" x14ac:dyDescent="0.25">
      <c r="A2617">
        <v>1</v>
      </c>
      <c r="B2617" t="s">
        <v>6914</v>
      </c>
      <c r="C2617" t="s">
        <v>7145</v>
      </c>
      <c r="D2617" t="s">
        <v>10457</v>
      </c>
      <c r="E2617">
        <v>-0.5</v>
      </c>
      <c r="F2617">
        <v>10</v>
      </c>
      <c r="G2617">
        <v>63.246456000000002</v>
      </c>
      <c r="H2617">
        <v>58.561532999999997</v>
      </c>
    </row>
    <row r="2618" spans="1:8" x14ac:dyDescent="0.25">
      <c r="A2618">
        <v>1</v>
      </c>
      <c r="B2618" t="s">
        <v>6914</v>
      </c>
      <c r="C2618" t="s">
        <v>7146</v>
      </c>
      <c r="D2618" t="s">
        <v>18685</v>
      </c>
      <c r="E2618">
        <v>13.833333</v>
      </c>
      <c r="F2618">
        <v>12</v>
      </c>
      <c r="G2618">
        <v>67.802400000000006</v>
      </c>
      <c r="H2618">
        <v>62.78</v>
      </c>
    </row>
    <row r="2619" spans="1:8" x14ac:dyDescent="0.25">
      <c r="A2619">
        <v>1</v>
      </c>
      <c r="B2619" t="s">
        <v>6914</v>
      </c>
      <c r="C2619" t="s">
        <v>8242</v>
      </c>
      <c r="D2619" t="s">
        <v>9299</v>
      </c>
      <c r="E2619">
        <v>0.8</v>
      </c>
      <c r="F2619">
        <v>10</v>
      </c>
      <c r="G2619">
        <v>63.246960000000001</v>
      </c>
      <c r="H2619">
        <v>58.561999999999998</v>
      </c>
    </row>
    <row r="2620" spans="1:8" x14ac:dyDescent="0.25">
      <c r="A2620">
        <v>1</v>
      </c>
      <c r="B2620" t="s">
        <v>6914</v>
      </c>
      <c r="C2620" t="s">
        <v>18816</v>
      </c>
      <c r="D2620" t="s">
        <v>18817</v>
      </c>
      <c r="E2620">
        <v>0.1</v>
      </c>
      <c r="F2620">
        <v>10</v>
      </c>
      <c r="G2620">
        <v>79.218000000000004</v>
      </c>
      <c r="H2620">
        <v>73.349999999999994</v>
      </c>
    </row>
    <row r="2621" spans="1:8" x14ac:dyDescent="0.25">
      <c r="A2621">
        <v>1</v>
      </c>
      <c r="B2621" t="s">
        <v>6914</v>
      </c>
      <c r="C2621" t="s">
        <v>2869</v>
      </c>
      <c r="D2621" t="s">
        <v>1209</v>
      </c>
      <c r="E2621">
        <v>0</v>
      </c>
      <c r="F2621">
        <v>24</v>
      </c>
      <c r="G2621">
        <v>23.736000000000001</v>
      </c>
      <c r="H2621">
        <v>23.736000000000001</v>
      </c>
    </row>
    <row r="2622" spans="1:8" x14ac:dyDescent="0.25">
      <c r="A2622">
        <v>1</v>
      </c>
      <c r="B2622" t="s">
        <v>6914</v>
      </c>
      <c r="C2622" t="s">
        <v>10458</v>
      </c>
      <c r="D2622" t="s">
        <v>10459</v>
      </c>
      <c r="E2622">
        <v>0</v>
      </c>
      <c r="F2622">
        <v>41</v>
      </c>
      <c r="G2622">
        <v>34.56</v>
      </c>
      <c r="H2622">
        <v>32</v>
      </c>
    </row>
    <row r="2623" spans="1:8" x14ac:dyDescent="0.25">
      <c r="A2623">
        <v>1</v>
      </c>
      <c r="B2623" t="s">
        <v>6914</v>
      </c>
      <c r="C2623" t="s">
        <v>10460</v>
      </c>
      <c r="D2623" t="s">
        <v>10461</v>
      </c>
      <c r="E2623">
        <v>0</v>
      </c>
      <c r="F2623">
        <v>24</v>
      </c>
      <c r="G2623">
        <v>45.36</v>
      </c>
      <c r="H2623">
        <v>42</v>
      </c>
    </row>
    <row r="2624" spans="1:8" x14ac:dyDescent="0.25">
      <c r="A2624">
        <v>1</v>
      </c>
      <c r="B2624" t="s">
        <v>6914</v>
      </c>
      <c r="C2624" t="s">
        <v>19643</v>
      </c>
      <c r="D2624" t="s">
        <v>19644</v>
      </c>
      <c r="E2624">
        <v>0</v>
      </c>
      <c r="F2624">
        <v>12</v>
      </c>
      <c r="G2624">
        <v>105.84</v>
      </c>
      <c r="H2624">
        <v>98</v>
      </c>
    </row>
    <row r="2625" spans="1:8" x14ac:dyDescent="0.25">
      <c r="A2625">
        <v>1</v>
      </c>
      <c r="B2625" t="s">
        <v>6914</v>
      </c>
      <c r="C2625" t="s">
        <v>4522</v>
      </c>
      <c r="D2625" t="s">
        <v>1210</v>
      </c>
      <c r="E2625">
        <v>8.3333000000000004E-2</v>
      </c>
      <c r="F2625">
        <v>12</v>
      </c>
      <c r="G2625">
        <v>44.28</v>
      </c>
      <c r="H2625">
        <v>41</v>
      </c>
    </row>
    <row r="2626" spans="1:8" x14ac:dyDescent="0.25">
      <c r="A2626">
        <v>1</v>
      </c>
      <c r="B2626" t="s">
        <v>6914</v>
      </c>
      <c r="C2626" t="s">
        <v>4523</v>
      </c>
      <c r="D2626" t="s">
        <v>1211</v>
      </c>
      <c r="E2626">
        <v>10.3</v>
      </c>
      <c r="F2626">
        <v>20</v>
      </c>
      <c r="G2626">
        <v>21.6</v>
      </c>
      <c r="H2626">
        <v>20</v>
      </c>
    </row>
    <row r="2627" spans="1:8" x14ac:dyDescent="0.25">
      <c r="A2627">
        <v>1</v>
      </c>
      <c r="B2627" t="s">
        <v>6914</v>
      </c>
      <c r="C2627" t="s">
        <v>4524</v>
      </c>
      <c r="D2627" t="s">
        <v>1212</v>
      </c>
      <c r="E2627">
        <v>12.35</v>
      </c>
      <c r="F2627">
        <v>20</v>
      </c>
      <c r="G2627">
        <v>19.440000000000001</v>
      </c>
      <c r="H2627">
        <v>18</v>
      </c>
    </row>
    <row r="2628" spans="1:8" x14ac:dyDescent="0.25">
      <c r="A2628">
        <v>1</v>
      </c>
      <c r="B2628" t="s">
        <v>6914</v>
      </c>
      <c r="C2628" t="s">
        <v>4525</v>
      </c>
      <c r="D2628" t="s">
        <v>1213</v>
      </c>
      <c r="E2628">
        <v>0.25</v>
      </c>
      <c r="F2628">
        <v>20</v>
      </c>
      <c r="G2628">
        <v>31.59</v>
      </c>
      <c r="H2628">
        <v>29.25</v>
      </c>
    </row>
    <row r="2629" spans="1:8" x14ac:dyDescent="0.25">
      <c r="A2629">
        <v>1</v>
      </c>
      <c r="B2629" t="s">
        <v>6914</v>
      </c>
      <c r="C2629" t="s">
        <v>4526</v>
      </c>
      <c r="D2629" t="s">
        <v>1214</v>
      </c>
      <c r="E2629">
        <v>6.75</v>
      </c>
      <c r="F2629">
        <v>16</v>
      </c>
      <c r="G2629">
        <v>30.24</v>
      </c>
      <c r="H2629">
        <v>28</v>
      </c>
    </row>
    <row r="2630" spans="1:8" x14ac:dyDescent="0.25">
      <c r="A2630">
        <v>1</v>
      </c>
      <c r="B2630" t="s">
        <v>6914</v>
      </c>
      <c r="C2630" t="s">
        <v>4527</v>
      </c>
      <c r="D2630" t="s">
        <v>1215</v>
      </c>
      <c r="E2630">
        <v>23.75</v>
      </c>
      <c r="F2630">
        <v>20</v>
      </c>
      <c r="G2630">
        <v>19.98</v>
      </c>
      <c r="H2630">
        <v>18.5</v>
      </c>
    </row>
    <row r="2631" spans="1:8" x14ac:dyDescent="0.25">
      <c r="A2631">
        <v>1</v>
      </c>
      <c r="B2631" t="s">
        <v>6914</v>
      </c>
      <c r="C2631" t="s">
        <v>10462</v>
      </c>
      <c r="D2631" t="s">
        <v>10463</v>
      </c>
      <c r="E2631">
        <v>0</v>
      </c>
      <c r="F2631">
        <v>18</v>
      </c>
      <c r="G2631">
        <v>77.306399999999996</v>
      </c>
      <c r="H2631">
        <v>71.58</v>
      </c>
    </row>
    <row r="2632" spans="1:8" x14ac:dyDescent="0.25">
      <c r="A2632">
        <v>1</v>
      </c>
      <c r="B2632" t="s">
        <v>6914</v>
      </c>
      <c r="C2632" t="s">
        <v>18748</v>
      </c>
      <c r="D2632" t="s">
        <v>18749</v>
      </c>
      <c r="E2632">
        <v>2.75</v>
      </c>
      <c r="F2632">
        <v>12</v>
      </c>
      <c r="G2632">
        <v>71.927999999999997</v>
      </c>
      <c r="H2632">
        <v>66.599999999999994</v>
      </c>
    </row>
    <row r="2633" spans="1:8" x14ac:dyDescent="0.25">
      <c r="A2633">
        <v>1</v>
      </c>
      <c r="B2633" t="s">
        <v>6914</v>
      </c>
      <c r="C2633" t="s">
        <v>18751</v>
      </c>
      <c r="D2633" t="s">
        <v>18752</v>
      </c>
      <c r="E2633">
        <v>0.66666700000000001</v>
      </c>
      <c r="F2633">
        <v>12</v>
      </c>
      <c r="G2633">
        <v>71.931240000000003</v>
      </c>
      <c r="H2633">
        <v>66.602999999999994</v>
      </c>
    </row>
    <row r="2634" spans="1:8" x14ac:dyDescent="0.25">
      <c r="A2634">
        <v>1</v>
      </c>
      <c r="B2634" t="s">
        <v>6914</v>
      </c>
      <c r="C2634" t="s">
        <v>18753</v>
      </c>
      <c r="D2634" t="s">
        <v>18754</v>
      </c>
      <c r="E2634">
        <v>4.5833329999999997</v>
      </c>
      <c r="F2634">
        <v>12</v>
      </c>
      <c r="G2634">
        <v>71.931240000000003</v>
      </c>
      <c r="H2634">
        <v>66.602999999999994</v>
      </c>
    </row>
    <row r="2635" spans="1:8" x14ac:dyDescent="0.25">
      <c r="A2635">
        <v>1</v>
      </c>
      <c r="B2635" t="s">
        <v>6914</v>
      </c>
      <c r="C2635" t="s">
        <v>18755</v>
      </c>
      <c r="D2635" t="s">
        <v>18756</v>
      </c>
      <c r="E2635">
        <v>6.3333329999999997</v>
      </c>
      <c r="F2635">
        <v>12</v>
      </c>
      <c r="G2635">
        <v>68.505480000000006</v>
      </c>
      <c r="H2635">
        <v>63.430999999999997</v>
      </c>
    </row>
    <row r="2636" spans="1:8" x14ac:dyDescent="0.25">
      <c r="A2636">
        <v>1</v>
      </c>
      <c r="B2636" t="s">
        <v>6914</v>
      </c>
      <c r="C2636" t="s">
        <v>18757</v>
      </c>
      <c r="D2636" t="s">
        <v>18758</v>
      </c>
      <c r="E2636">
        <v>3.375</v>
      </c>
      <c r="F2636">
        <v>16</v>
      </c>
      <c r="G2636">
        <v>82.079324999999997</v>
      </c>
      <c r="H2636">
        <v>75.999375000000001</v>
      </c>
    </row>
    <row r="2637" spans="1:8" x14ac:dyDescent="0.25">
      <c r="A2637">
        <v>1</v>
      </c>
      <c r="B2637" t="s">
        <v>6914</v>
      </c>
      <c r="C2637" t="s">
        <v>4528</v>
      </c>
      <c r="D2637" t="s">
        <v>1216</v>
      </c>
      <c r="E2637">
        <v>5.0999999999999996</v>
      </c>
      <c r="F2637">
        <v>10</v>
      </c>
      <c r="G2637">
        <v>61.22784</v>
      </c>
      <c r="H2637">
        <v>56.692444000000002</v>
      </c>
    </row>
    <row r="2638" spans="1:8" x14ac:dyDescent="0.25">
      <c r="A2638">
        <v>1</v>
      </c>
      <c r="B2638" t="s">
        <v>6914</v>
      </c>
      <c r="C2638" t="s">
        <v>4529</v>
      </c>
      <c r="D2638" t="s">
        <v>10464</v>
      </c>
      <c r="E2638">
        <v>0</v>
      </c>
      <c r="F2638">
        <v>15</v>
      </c>
      <c r="G2638">
        <v>55.543320000000001</v>
      </c>
      <c r="H2638">
        <v>51.429000000000002</v>
      </c>
    </row>
    <row r="2639" spans="1:8" x14ac:dyDescent="0.25">
      <c r="A2639">
        <v>1</v>
      </c>
      <c r="B2639" t="s">
        <v>6914</v>
      </c>
      <c r="C2639" t="s">
        <v>4530</v>
      </c>
      <c r="D2639" t="s">
        <v>7687</v>
      </c>
      <c r="E2639">
        <v>2.7</v>
      </c>
      <c r="F2639">
        <v>10</v>
      </c>
      <c r="G2639">
        <v>66.761643000000007</v>
      </c>
      <c r="H2639">
        <v>61.816336</v>
      </c>
    </row>
    <row r="2640" spans="1:8" x14ac:dyDescent="0.25">
      <c r="A2640">
        <v>1</v>
      </c>
      <c r="B2640" t="s">
        <v>6914</v>
      </c>
      <c r="C2640" t="s">
        <v>7688</v>
      </c>
      <c r="D2640" t="s">
        <v>7689</v>
      </c>
      <c r="E2640">
        <v>0</v>
      </c>
      <c r="F2640">
        <v>10</v>
      </c>
      <c r="G2640">
        <v>55.878120000000003</v>
      </c>
      <c r="H2640">
        <v>51.738999999999997</v>
      </c>
    </row>
    <row r="2641" spans="1:8" x14ac:dyDescent="0.25">
      <c r="A2641">
        <v>1</v>
      </c>
      <c r="B2641" t="s">
        <v>6914</v>
      </c>
      <c r="C2641" t="s">
        <v>19527</v>
      </c>
      <c r="D2641" t="s">
        <v>19528</v>
      </c>
      <c r="E2641">
        <v>2.4</v>
      </c>
      <c r="F2641">
        <v>10</v>
      </c>
      <c r="G2641">
        <v>61.228887</v>
      </c>
      <c r="H2641">
        <v>56.693413999999997</v>
      </c>
    </row>
    <row r="2642" spans="1:8" x14ac:dyDescent="0.25">
      <c r="A2642">
        <v>1</v>
      </c>
      <c r="B2642" t="s">
        <v>6914</v>
      </c>
      <c r="C2642" t="s">
        <v>19530</v>
      </c>
      <c r="D2642" t="s">
        <v>19531</v>
      </c>
      <c r="E2642">
        <v>1.4</v>
      </c>
      <c r="F2642">
        <v>10</v>
      </c>
      <c r="G2642">
        <v>61.228411000000001</v>
      </c>
      <c r="H2642">
        <v>56.692973000000002</v>
      </c>
    </row>
    <row r="2643" spans="1:8" x14ac:dyDescent="0.25">
      <c r="A2643">
        <v>1</v>
      </c>
      <c r="B2643" t="s">
        <v>6914</v>
      </c>
      <c r="C2643" t="s">
        <v>19525</v>
      </c>
      <c r="D2643" t="s">
        <v>19526</v>
      </c>
      <c r="E2643">
        <v>2.6</v>
      </c>
      <c r="F2643">
        <v>10</v>
      </c>
      <c r="G2643">
        <v>61.228411000000001</v>
      </c>
      <c r="H2643">
        <v>56.692973000000002</v>
      </c>
    </row>
    <row r="2644" spans="1:8" x14ac:dyDescent="0.25">
      <c r="A2644">
        <v>1</v>
      </c>
      <c r="B2644" t="s">
        <v>6914</v>
      </c>
      <c r="C2644" t="s">
        <v>4531</v>
      </c>
      <c r="D2644" t="s">
        <v>10465</v>
      </c>
      <c r="E2644">
        <v>0.5</v>
      </c>
      <c r="F2644">
        <v>12</v>
      </c>
      <c r="G2644">
        <v>75.224931999999995</v>
      </c>
      <c r="H2644">
        <v>69.652715000000001</v>
      </c>
    </row>
    <row r="2645" spans="1:8" x14ac:dyDescent="0.25">
      <c r="A2645">
        <v>1</v>
      </c>
      <c r="B2645" t="s">
        <v>6914</v>
      </c>
      <c r="C2645" t="s">
        <v>4532</v>
      </c>
      <c r="D2645" t="s">
        <v>2503</v>
      </c>
      <c r="E2645">
        <v>1.9</v>
      </c>
      <c r="F2645">
        <v>10</v>
      </c>
      <c r="G2645">
        <v>61.228411000000001</v>
      </c>
      <c r="H2645">
        <v>56.692973000000002</v>
      </c>
    </row>
    <row r="2646" spans="1:8" x14ac:dyDescent="0.25">
      <c r="A2646">
        <v>1</v>
      </c>
      <c r="B2646" t="s">
        <v>6914</v>
      </c>
      <c r="C2646" t="s">
        <v>4533</v>
      </c>
      <c r="D2646" t="s">
        <v>2550</v>
      </c>
      <c r="E2646">
        <v>0.7</v>
      </c>
      <c r="F2646">
        <v>10</v>
      </c>
      <c r="G2646">
        <v>61.228411000000001</v>
      </c>
      <c r="H2646">
        <v>56.692973000000002</v>
      </c>
    </row>
    <row r="2647" spans="1:8" x14ac:dyDescent="0.25">
      <c r="A2647">
        <v>1</v>
      </c>
      <c r="B2647" t="s">
        <v>6914</v>
      </c>
      <c r="C2647" t="s">
        <v>4534</v>
      </c>
      <c r="D2647" t="s">
        <v>2587</v>
      </c>
      <c r="E2647">
        <v>1</v>
      </c>
      <c r="F2647">
        <v>10</v>
      </c>
      <c r="G2647">
        <v>61.228411000000001</v>
      </c>
      <c r="H2647">
        <v>56.692973000000002</v>
      </c>
    </row>
    <row r="2648" spans="1:8" x14ac:dyDescent="0.25">
      <c r="A2648">
        <v>1</v>
      </c>
      <c r="B2648" t="s">
        <v>6914</v>
      </c>
      <c r="C2648" t="s">
        <v>4535</v>
      </c>
      <c r="D2648" t="s">
        <v>9026</v>
      </c>
      <c r="E2648">
        <v>0</v>
      </c>
      <c r="F2648">
        <v>9</v>
      </c>
      <c r="G2648">
        <v>110.7</v>
      </c>
      <c r="H2648">
        <v>102.5</v>
      </c>
    </row>
    <row r="2649" spans="1:8" x14ac:dyDescent="0.25">
      <c r="A2649">
        <v>1</v>
      </c>
      <c r="B2649" t="s">
        <v>6914</v>
      </c>
      <c r="C2649" t="s">
        <v>4536</v>
      </c>
      <c r="D2649" t="s">
        <v>2341</v>
      </c>
      <c r="E2649">
        <v>0.5</v>
      </c>
      <c r="F2649">
        <v>20</v>
      </c>
      <c r="G2649">
        <v>48.000059999999998</v>
      </c>
      <c r="H2649">
        <v>44.444499999999998</v>
      </c>
    </row>
    <row r="2650" spans="1:8" x14ac:dyDescent="0.25">
      <c r="A2650">
        <v>1</v>
      </c>
      <c r="B2650" t="s">
        <v>6914</v>
      </c>
      <c r="C2650" t="s">
        <v>10466</v>
      </c>
      <c r="D2650" t="s">
        <v>10467</v>
      </c>
      <c r="E2650">
        <v>0</v>
      </c>
      <c r="F2650">
        <v>20</v>
      </c>
      <c r="G2650">
        <v>0</v>
      </c>
      <c r="H2650">
        <v>0</v>
      </c>
    </row>
    <row r="2651" spans="1:8" x14ac:dyDescent="0.25">
      <c r="A2651">
        <v>1</v>
      </c>
      <c r="B2651" t="s">
        <v>6914</v>
      </c>
      <c r="C2651" t="s">
        <v>4537</v>
      </c>
      <c r="D2651" t="s">
        <v>2589</v>
      </c>
      <c r="E2651">
        <v>0</v>
      </c>
      <c r="F2651">
        <v>15</v>
      </c>
      <c r="G2651">
        <v>0</v>
      </c>
      <c r="H2651">
        <v>0</v>
      </c>
    </row>
    <row r="2652" spans="1:8" x14ac:dyDescent="0.25">
      <c r="A2652">
        <v>1</v>
      </c>
      <c r="B2652" t="s">
        <v>6914</v>
      </c>
      <c r="C2652" t="s">
        <v>4538</v>
      </c>
      <c r="D2652" t="s">
        <v>9028</v>
      </c>
      <c r="E2652">
        <v>6.6667000000000004E-2</v>
      </c>
      <c r="F2652">
        <v>15</v>
      </c>
      <c r="G2652">
        <v>79.000559999999993</v>
      </c>
      <c r="H2652">
        <v>73.148667000000003</v>
      </c>
    </row>
    <row r="2653" spans="1:8" x14ac:dyDescent="0.25">
      <c r="A2653">
        <v>1</v>
      </c>
      <c r="B2653" t="s">
        <v>6914</v>
      </c>
      <c r="C2653" t="s">
        <v>4539</v>
      </c>
      <c r="D2653" t="s">
        <v>4540</v>
      </c>
      <c r="E2653">
        <v>0</v>
      </c>
      <c r="F2653">
        <v>15</v>
      </c>
      <c r="G2653">
        <v>0</v>
      </c>
      <c r="H2653">
        <v>0</v>
      </c>
    </row>
    <row r="2654" spans="1:8" x14ac:dyDescent="0.25">
      <c r="A2654">
        <v>1</v>
      </c>
      <c r="B2654" t="s">
        <v>6914</v>
      </c>
      <c r="C2654" t="s">
        <v>4541</v>
      </c>
      <c r="D2654" t="s">
        <v>2474</v>
      </c>
      <c r="E2654">
        <v>0</v>
      </c>
      <c r="F2654">
        <v>7</v>
      </c>
      <c r="G2654">
        <v>0</v>
      </c>
      <c r="H2654">
        <v>0</v>
      </c>
    </row>
    <row r="2655" spans="1:8" x14ac:dyDescent="0.25">
      <c r="A2655">
        <v>1</v>
      </c>
      <c r="B2655" t="s">
        <v>6914</v>
      </c>
      <c r="C2655" t="s">
        <v>4542</v>
      </c>
      <c r="D2655" t="s">
        <v>4543</v>
      </c>
      <c r="E2655">
        <v>0</v>
      </c>
      <c r="F2655">
        <v>16</v>
      </c>
      <c r="G2655">
        <v>55.000349999999997</v>
      </c>
      <c r="H2655">
        <v>50.926250000000003</v>
      </c>
    </row>
    <row r="2656" spans="1:8" x14ac:dyDescent="0.25">
      <c r="A2656">
        <v>1</v>
      </c>
      <c r="B2656" t="s">
        <v>6914</v>
      </c>
      <c r="C2656" t="s">
        <v>4544</v>
      </c>
      <c r="D2656" t="s">
        <v>4545</v>
      </c>
      <c r="E2656">
        <v>0.52500000000000002</v>
      </c>
      <c r="F2656">
        <v>40</v>
      </c>
      <c r="G2656">
        <v>32.000129999999999</v>
      </c>
      <c r="H2656">
        <v>29.629750000000001</v>
      </c>
    </row>
    <row r="2657" spans="1:8" x14ac:dyDescent="0.25">
      <c r="A2657">
        <v>1</v>
      </c>
      <c r="B2657" t="s">
        <v>6914</v>
      </c>
      <c r="C2657" t="s">
        <v>4546</v>
      </c>
      <c r="D2657" t="s">
        <v>10468</v>
      </c>
      <c r="E2657">
        <v>-0.125</v>
      </c>
      <c r="F2657">
        <v>40</v>
      </c>
      <c r="G2657">
        <v>41.000039999999998</v>
      </c>
      <c r="H2657">
        <v>37.963000000000001</v>
      </c>
    </row>
    <row r="2658" spans="1:8" x14ac:dyDescent="0.25">
      <c r="A2658">
        <v>1</v>
      </c>
      <c r="B2658" t="s">
        <v>6914</v>
      </c>
      <c r="C2658" t="s">
        <v>4547</v>
      </c>
      <c r="D2658" t="s">
        <v>4548</v>
      </c>
      <c r="E2658">
        <v>0</v>
      </c>
      <c r="F2658">
        <v>25</v>
      </c>
      <c r="G2658">
        <v>47.908799999999999</v>
      </c>
      <c r="H2658">
        <v>44.36</v>
      </c>
    </row>
    <row r="2659" spans="1:8" x14ac:dyDescent="0.25">
      <c r="A2659">
        <v>1</v>
      </c>
      <c r="B2659" t="s">
        <v>6914</v>
      </c>
      <c r="C2659" t="s">
        <v>4549</v>
      </c>
      <c r="D2659" t="s">
        <v>4550</v>
      </c>
      <c r="E2659">
        <v>0.13333300000000001</v>
      </c>
      <c r="F2659">
        <v>45</v>
      </c>
      <c r="G2659">
        <v>44.000160000000001</v>
      </c>
      <c r="H2659">
        <v>40.740889000000003</v>
      </c>
    </row>
    <row r="2660" spans="1:8" x14ac:dyDescent="0.25">
      <c r="A2660">
        <v>1</v>
      </c>
      <c r="B2660" t="s">
        <v>6914</v>
      </c>
      <c r="C2660" t="s">
        <v>4551</v>
      </c>
      <c r="D2660" t="s">
        <v>4552</v>
      </c>
      <c r="E2660">
        <v>0</v>
      </c>
      <c r="F2660">
        <v>6</v>
      </c>
      <c r="G2660">
        <v>162</v>
      </c>
      <c r="H2660">
        <v>150</v>
      </c>
    </row>
    <row r="2661" spans="1:8" x14ac:dyDescent="0.25">
      <c r="A2661">
        <v>1</v>
      </c>
      <c r="B2661" t="s">
        <v>6914</v>
      </c>
      <c r="C2661" t="s">
        <v>6612</v>
      </c>
      <c r="D2661" t="s">
        <v>6613</v>
      </c>
      <c r="E2661">
        <v>0</v>
      </c>
      <c r="F2661">
        <v>20</v>
      </c>
      <c r="G2661">
        <v>0</v>
      </c>
      <c r="H2661">
        <v>0</v>
      </c>
    </row>
    <row r="2662" spans="1:8" x14ac:dyDescent="0.25">
      <c r="A2662">
        <v>1</v>
      </c>
      <c r="B2662" t="s">
        <v>6914</v>
      </c>
      <c r="C2662" t="s">
        <v>7690</v>
      </c>
      <c r="D2662" t="s">
        <v>7691</v>
      </c>
      <c r="E2662">
        <v>0</v>
      </c>
      <c r="F2662">
        <v>24</v>
      </c>
      <c r="G2662">
        <v>0</v>
      </c>
      <c r="H2662">
        <v>0</v>
      </c>
    </row>
    <row r="2663" spans="1:8" x14ac:dyDescent="0.25">
      <c r="A2663">
        <v>1</v>
      </c>
      <c r="B2663" t="s">
        <v>6914</v>
      </c>
      <c r="C2663" t="s">
        <v>10469</v>
      </c>
      <c r="D2663" t="s">
        <v>10470</v>
      </c>
      <c r="E2663">
        <v>0</v>
      </c>
      <c r="F2663">
        <v>10</v>
      </c>
      <c r="G2663">
        <v>0</v>
      </c>
      <c r="H2663">
        <v>0</v>
      </c>
    </row>
    <row r="2664" spans="1:8" x14ac:dyDescent="0.25">
      <c r="A2664">
        <v>1</v>
      </c>
      <c r="B2664" t="s">
        <v>6914</v>
      </c>
      <c r="C2664" t="s">
        <v>10471</v>
      </c>
      <c r="D2664" t="s">
        <v>10472</v>
      </c>
      <c r="E2664">
        <v>4.1667000000000003E-2</v>
      </c>
      <c r="F2664">
        <v>24</v>
      </c>
      <c r="G2664">
        <v>55.000349999999997</v>
      </c>
      <c r="H2664">
        <v>50.926250000000003</v>
      </c>
    </row>
    <row r="2665" spans="1:8" x14ac:dyDescent="0.25">
      <c r="A2665">
        <v>1</v>
      </c>
      <c r="B2665" t="s">
        <v>6914</v>
      </c>
      <c r="C2665" t="s">
        <v>10473</v>
      </c>
      <c r="D2665" t="s">
        <v>10474</v>
      </c>
      <c r="E2665">
        <v>0</v>
      </c>
      <c r="F2665">
        <v>20</v>
      </c>
      <c r="G2665">
        <v>0</v>
      </c>
      <c r="H2665">
        <v>0</v>
      </c>
    </row>
    <row r="2666" spans="1:8" x14ac:dyDescent="0.25">
      <c r="A2666">
        <v>1</v>
      </c>
      <c r="B2666" t="s">
        <v>6914</v>
      </c>
      <c r="C2666" t="s">
        <v>10475</v>
      </c>
      <c r="D2666" t="s">
        <v>10476</v>
      </c>
      <c r="E2666">
        <v>0</v>
      </c>
      <c r="F2666">
        <v>20</v>
      </c>
      <c r="G2666">
        <v>0</v>
      </c>
      <c r="H2666">
        <v>0</v>
      </c>
    </row>
    <row r="2667" spans="1:8" x14ac:dyDescent="0.25">
      <c r="A2667">
        <v>1</v>
      </c>
      <c r="B2667" t="s">
        <v>6914</v>
      </c>
      <c r="C2667" t="s">
        <v>10477</v>
      </c>
      <c r="D2667" t="s">
        <v>10478</v>
      </c>
      <c r="E2667">
        <v>0</v>
      </c>
      <c r="F2667">
        <v>20</v>
      </c>
      <c r="G2667">
        <v>0</v>
      </c>
      <c r="H2667">
        <v>0</v>
      </c>
    </row>
    <row r="2668" spans="1:8" x14ac:dyDescent="0.25">
      <c r="A2668">
        <v>1</v>
      </c>
      <c r="B2668" t="s">
        <v>6914</v>
      </c>
      <c r="C2668" t="s">
        <v>10479</v>
      </c>
      <c r="D2668" t="s">
        <v>10480</v>
      </c>
      <c r="E2668">
        <v>0</v>
      </c>
      <c r="F2668">
        <v>20</v>
      </c>
      <c r="G2668">
        <v>0</v>
      </c>
      <c r="H2668">
        <v>0</v>
      </c>
    </row>
    <row r="2669" spans="1:8" x14ac:dyDescent="0.25">
      <c r="A2669">
        <v>1</v>
      </c>
      <c r="B2669" t="s">
        <v>6914</v>
      </c>
      <c r="C2669" t="s">
        <v>10481</v>
      </c>
      <c r="D2669" t="s">
        <v>10482</v>
      </c>
      <c r="E2669">
        <v>0</v>
      </c>
      <c r="F2669">
        <v>20</v>
      </c>
      <c r="G2669">
        <v>0</v>
      </c>
      <c r="H2669">
        <v>0</v>
      </c>
    </row>
    <row r="2670" spans="1:8" x14ac:dyDescent="0.25">
      <c r="A2670">
        <v>1</v>
      </c>
      <c r="B2670" t="s">
        <v>6914</v>
      </c>
      <c r="C2670" t="s">
        <v>10483</v>
      </c>
      <c r="D2670" t="s">
        <v>10484</v>
      </c>
      <c r="E2670">
        <v>0</v>
      </c>
      <c r="F2670">
        <v>20</v>
      </c>
      <c r="G2670">
        <v>0</v>
      </c>
      <c r="H2670">
        <v>0</v>
      </c>
    </row>
    <row r="2671" spans="1:8" x14ac:dyDescent="0.25">
      <c r="A2671">
        <v>1</v>
      </c>
      <c r="B2671" t="s">
        <v>6914</v>
      </c>
      <c r="C2671" t="s">
        <v>6889</v>
      </c>
      <c r="D2671" t="s">
        <v>6890</v>
      </c>
      <c r="E2671">
        <v>0</v>
      </c>
      <c r="F2671">
        <v>24</v>
      </c>
      <c r="G2671">
        <v>0</v>
      </c>
      <c r="H2671">
        <v>0</v>
      </c>
    </row>
    <row r="2672" spans="1:8" x14ac:dyDescent="0.25">
      <c r="A2672">
        <v>1</v>
      </c>
      <c r="B2672" t="s">
        <v>6914</v>
      </c>
      <c r="C2672" t="s">
        <v>6614</v>
      </c>
      <c r="D2672" t="s">
        <v>6615</v>
      </c>
      <c r="E2672">
        <v>0</v>
      </c>
      <c r="F2672">
        <v>20</v>
      </c>
      <c r="G2672">
        <v>0</v>
      </c>
      <c r="H2672">
        <v>0</v>
      </c>
    </row>
    <row r="2673" spans="1:8" x14ac:dyDescent="0.25">
      <c r="A2673">
        <v>1</v>
      </c>
      <c r="B2673" t="s">
        <v>6914</v>
      </c>
      <c r="C2673" t="s">
        <v>4553</v>
      </c>
      <c r="D2673" t="s">
        <v>1217</v>
      </c>
      <c r="E2673">
        <v>21.086956000000001</v>
      </c>
      <c r="F2673">
        <v>23</v>
      </c>
      <c r="G2673">
        <v>6.48</v>
      </c>
      <c r="H2673">
        <v>6</v>
      </c>
    </row>
    <row r="2674" spans="1:8" x14ac:dyDescent="0.25">
      <c r="A2674">
        <v>1</v>
      </c>
      <c r="B2674" t="s">
        <v>6914</v>
      </c>
      <c r="C2674" t="s">
        <v>4554</v>
      </c>
      <c r="D2674" t="s">
        <v>1218</v>
      </c>
      <c r="E2674">
        <v>1.65</v>
      </c>
      <c r="F2674">
        <v>20</v>
      </c>
      <c r="G2674">
        <v>42.875999999999998</v>
      </c>
      <c r="H2674">
        <v>39.700000000000003</v>
      </c>
    </row>
    <row r="2675" spans="1:8" x14ac:dyDescent="0.25">
      <c r="A2675">
        <v>1</v>
      </c>
      <c r="B2675" t="s">
        <v>6914</v>
      </c>
      <c r="C2675" t="s">
        <v>4555</v>
      </c>
      <c r="D2675" t="s">
        <v>1219</v>
      </c>
      <c r="E2675">
        <v>0.9</v>
      </c>
      <c r="F2675">
        <v>20</v>
      </c>
      <c r="G2675">
        <v>38.988</v>
      </c>
      <c r="H2675">
        <v>36.1</v>
      </c>
    </row>
    <row r="2676" spans="1:8" x14ac:dyDescent="0.25">
      <c r="A2676">
        <v>1</v>
      </c>
      <c r="B2676" t="s">
        <v>6914</v>
      </c>
      <c r="C2676" t="s">
        <v>4556</v>
      </c>
      <c r="D2676" t="s">
        <v>1220</v>
      </c>
      <c r="E2676">
        <v>4.4000000000000004</v>
      </c>
      <c r="F2676">
        <v>10</v>
      </c>
      <c r="G2676">
        <v>45.036000000000001</v>
      </c>
      <c r="H2676">
        <v>41.7</v>
      </c>
    </row>
    <row r="2677" spans="1:8" x14ac:dyDescent="0.25">
      <c r="A2677">
        <v>1</v>
      </c>
      <c r="B2677" t="s">
        <v>6914</v>
      </c>
      <c r="C2677" t="s">
        <v>4557</v>
      </c>
      <c r="D2677" t="s">
        <v>4558</v>
      </c>
      <c r="E2677">
        <v>0</v>
      </c>
      <c r="F2677">
        <v>20</v>
      </c>
      <c r="G2677">
        <v>23.392800000000001</v>
      </c>
      <c r="H2677">
        <v>21.66</v>
      </c>
    </row>
    <row r="2678" spans="1:8" x14ac:dyDescent="0.25">
      <c r="A2678">
        <v>1</v>
      </c>
      <c r="B2678" t="s">
        <v>6914</v>
      </c>
      <c r="C2678" t="s">
        <v>4559</v>
      </c>
      <c r="D2678" t="s">
        <v>4560</v>
      </c>
      <c r="E2678">
        <v>0.4</v>
      </c>
      <c r="F2678">
        <v>20</v>
      </c>
      <c r="G2678">
        <v>38.988</v>
      </c>
      <c r="H2678">
        <v>36.1</v>
      </c>
    </row>
    <row r="2679" spans="1:8" x14ac:dyDescent="0.25">
      <c r="A2679">
        <v>1</v>
      </c>
      <c r="B2679" t="s">
        <v>6914</v>
      </c>
      <c r="C2679" t="s">
        <v>4561</v>
      </c>
      <c r="D2679" t="s">
        <v>4562</v>
      </c>
      <c r="E2679">
        <v>0</v>
      </c>
      <c r="F2679">
        <v>20</v>
      </c>
      <c r="G2679">
        <v>0</v>
      </c>
      <c r="H2679">
        <v>0</v>
      </c>
    </row>
    <row r="2680" spans="1:8" x14ac:dyDescent="0.25">
      <c r="A2680">
        <v>1</v>
      </c>
      <c r="B2680" t="s">
        <v>6914</v>
      </c>
      <c r="C2680" t="s">
        <v>4563</v>
      </c>
      <c r="D2680" t="s">
        <v>4564</v>
      </c>
      <c r="E2680">
        <v>0</v>
      </c>
      <c r="F2680">
        <v>20</v>
      </c>
      <c r="G2680">
        <v>0</v>
      </c>
      <c r="H2680">
        <v>0</v>
      </c>
    </row>
    <row r="2681" spans="1:8" x14ac:dyDescent="0.25">
      <c r="A2681">
        <v>1</v>
      </c>
      <c r="B2681" t="s">
        <v>6914</v>
      </c>
      <c r="C2681" t="s">
        <v>4565</v>
      </c>
      <c r="D2681" t="s">
        <v>4566</v>
      </c>
      <c r="E2681">
        <v>0.55000000000000004</v>
      </c>
      <c r="F2681">
        <v>20</v>
      </c>
      <c r="G2681">
        <v>52.38</v>
      </c>
      <c r="H2681">
        <v>48.5</v>
      </c>
    </row>
    <row r="2682" spans="1:8" x14ac:dyDescent="0.25">
      <c r="A2682">
        <v>1</v>
      </c>
      <c r="B2682" t="s">
        <v>6914</v>
      </c>
      <c r="C2682" t="s">
        <v>8417</v>
      </c>
      <c r="D2682" t="s">
        <v>8696</v>
      </c>
      <c r="E2682">
        <v>1.8333330000000001</v>
      </c>
      <c r="F2682">
        <v>18</v>
      </c>
      <c r="G2682">
        <v>29.1816</v>
      </c>
      <c r="H2682">
        <v>27.02</v>
      </c>
    </row>
    <row r="2683" spans="1:8" x14ac:dyDescent="0.25">
      <c r="A2683">
        <v>1</v>
      </c>
      <c r="B2683" t="s">
        <v>6914</v>
      </c>
      <c r="C2683" t="s">
        <v>8418</v>
      </c>
      <c r="D2683" t="s">
        <v>8697</v>
      </c>
      <c r="E2683">
        <v>1.066667</v>
      </c>
      <c r="F2683">
        <v>15</v>
      </c>
      <c r="G2683">
        <v>65.555999999999997</v>
      </c>
      <c r="H2683">
        <v>60.7</v>
      </c>
    </row>
    <row r="2684" spans="1:8" x14ac:dyDescent="0.25">
      <c r="A2684">
        <v>1</v>
      </c>
      <c r="B2684" t="s">
        <v>6914</v>
      </c>
      <c r="C2684" t="s">
        <v>8419</v>
      </c>
      <c r="D2684" t="s">
        <v>8698</v>
      </c>
      <c r="E2684">
        <v>1.111111</v>
      </c>
      <c r="F2684">
        <v>18</v>
      </c>
      <c r="G2684">
        <v>33.1128</v>
      </c>
      <c r="H2684">
        <v>30.66</v>
      </c>
    </row>
    <row r="2685" spans="1:8" x14ac:dyDescent="0.25">
      <c r="A2685">
        <v>1</v>
      </c>
      <c r="B2685" t="s">
        <v>6914</v>
      </c>
      <c r="C2685" t="s">
        <v>4567</v>
      </c>
      <c r="D2685" t="s">
        <v>4568</v>
      </c>
      <c r="E2685">
        <v>0.3</v>
      </c>
      <c r="F2685">
        <v>20</v>
      </c>
      <c r="G2685">
        <v>52.326000000000001</v>
      </c>
      <c r="H2685">
        <v>48.45</v>
      </c>
    </row>
    <row r="2686" spans="1:8" x14ac:dyDescent="0.25">
      <c r="A2686">
        <v>1</v>
      </c>
      <c r="B2686" t="s">
        <v>6914</v>
      </c>
      <c r="C2686" t="s">
        <v>4569</v>
      </c>
      <c r="D2686" t="s">
        <v>1221</v>
      </c>
      <c r="E2686">
        <v>2.7749999999999999</v>
      </c>
      <c r="F2686">
        <v>40</v>
      </c>
      <c r="G2686">
        <v>11.88</v>
      </c>
      <c r="H2686">
        <v>11</v>
      </c>
    </row>
    <row r="2687" spans="1:8" x14ac:dyDescent="0.25">
      <c r="A2687">
        <v>1</v>
      </c>
      <c r="B2687" t="s">
        <v>6914</v>
      </c>
      <c r="C2687" t="s">
        <v>6616</v>
      </c>
      <c r="D2687" t="s">
        <v>6292</v>
      </c>
      <c r="E2687">
        <v>0</v>
      </c>
      <c r="F2687">
        <v>50</v>
      </c>
      <c r="G2687">
        <v>8.1053999999999995</v>
      </c>
      <c r="H2687">
        <v>7.5049999999999999</v>
      </c>
    </row>
    <row r="2688" spans="1:8" x14ac:dyDescent="0.25">
      <c r="A2688">
        <v>1</v>
      </c>
      <c r="B2688" t="s">
        <v>6914</v>
      </c>
      <c r="C2688" t="s">
        <v>10486</v>
      </c>
      <c r="D2688" t="s">
        <v>10487</v>
      </c>
      <c r="E2688">
        <v>0</v>
      </c>
      <c r="F2688">
        <v>32</v>
      </c>
      <c r="G2688">
        <v>0</v>
      </c>
      <c r="H2688">
        <v>0</v>
      </c>
    </row>
    <row r="2689" spans="1:8" x14ac:dyDescent="0.25">
      <c r="A2689">
        <v>1</v>
      </c>
      <c r="B2689" t="s">
        <v>6914</v>
      </c>
      <c r="C2689" t="s">
        <v>4570</v>
      </c>
      <c r="D2689" t="s">
        <v>1222</v>
      </c>
      <c r="E2689">
        <v>1.375</v>
      </c>
      <c r="F2689">
        <v>32</v>
      </c>
      <c r="G2689">
        <v>18.36</v>
      </c>
      <c r="H2689">
        <v>17</v>
      </c>
    </row>
    <row r="2690" spans="1:8" x14ac:dyDescent="0.25">
      <c r="A2690">
        <v>1</v>
      </c>
      <c r="B2690" t="s">
        <v>6914</v>
      </c>
      <c r="C2690" t="s">
        <v>4571</v>
      </c>
      <c r="D2690" t="s">
        <v>1223</v>
      </c>
      <c r="E2690">
        <v>2.15</v>
      </c>
      <c r="F2690">
        <v>20</v>
      </c>
      <c r="G2690">
        <v>42.875999999999998</v>
      </c>
      <c r="H2690">
        <v>39.700000000000003</v>
      </c>
    </row>
    <row r="2691" spans="1:8" x14ac:dyDescent="0.25">
      <c r="A2691">
        <v>1</v>
      </c>
      <c r="B2691" t="s">
        <v>6914</v>
      </c>
      <c r="C2691" t="s">
        <v>4572</v>
      </c>
      <c r="D2691" t="s">
        <v>1224</v>
      </c>
      <c r="E2691">
        <v>0</v>
      </c>
      <c r="F2691">
        <v>24</v>
      </c>
      <c r="G2691">
        <v>60.341760000000001</v>
      </c>
      <c r="H2691">
        <v>55.872</v>
      </c>
    </row>
    <row r="2692" spans="1:8" x14ac:dyDescent="0.25">
      <c r="A2692">
        <v>1</v>
      </c>
      <c r="B2692" t="s">
        <v>6914</v>
      </c>
      <c r="C2692" t="s">
        <v>4573</v>
      </c>
      <c r="D2692" t="s">
        <v>1225</v>
      </c>
      <c r="E2692">
        <v>0</v>
      </c>
      <c r="F2692">
        <v>24</v>
      </c>
      <c r="G2692">
        <v>26.148095999999999</v>
      </c>
      <c r="H2692">
        <v>24.211200000000002</v>
      </c>
    </row>
    <row r="2693" spans="1:8" x14ac:dyDescent="0.25">
      <c r="A2693">
        <v>1</v>
      </c>
      <c r="B2693" t="s">
        <v>6914</v>
      </c>
      <c r="C2693" t="s">
        <v>4574</v>
      </c>
      <c r="D2693" t="s">
        <v>2434</v>
      </c>
      <c r="E2693">
        <v>3.5833339999999998</v>
      </c>
      <c r="F2693">
        <v>24</v>
      </c>
      <c r="G2693">
        <v>42.886800000000001</v>
      </c>
      <c r="H2693">
        <v>39.71</v>
      </c>
    </row>
    <row r="2694" spans="1:8" x14ac:dyDescent="0.25">
      <c r="A2694">
        <v>1</v>
      </c>
      <c r="B2694" t="s">
        <v>6914</v>
      </c>
      <c r="C2694" t="s">
        <v>4575</v>
      </c>
      <c r="D2694" t="s">
        <v>4576</v>
      </c>
      <c r="E2694">
        <v>0</v>
      </c>
      <c r="F2694">
        <v>24</v>
      </c>
      <c r="G2694">
        <v>50.787647999999997</v>
      </c>
      <c r="H2694">
        <v>47.025599999999997</v>
      </c>
    </row>
    <row r="2695" spans="1:8" x14ac:dyDescent="0.25">
      <c r="A2695">
        <v>1</v>
      </c>
      <c r="B2695" t="s">
        <v>6914</v>
      </c>
      <c r="C2695" t="s">
        <v>4577</v>
      </c>
      <c r="D2695" t="s">
        <v>10488</v>
      </c>
      <c r="E2695">
        <v>0</v>
      </c>
      <c r="F2695">
        <v>15</v>
      </c>
      <c r="G2695">
        <v>56.318975999999999</v>
      </c>
      <c r="H2695">
        <v>52.147199999999998</v>
      </c>
    </row>
    <row r="2696" spans="1:8" x14ac:dyDescent="0.25">
      <c r="A2696">
        <v>1</v>
      </c>
      <c r="B2696" t="s">
        <v>6914</v>
      </c>
      <c r="C2696" t="s">
        <v>4578</v>
      </c>
      <c r="D2696" t="s">
        <v>1226</v>
      </c>
      <c r="E2696">
        <v>3</v>
      </c>
      <c r="F2696">
        <v>24</v>
      </c>
      <c r="G2696">
        <v>64.335599999999999</v>
      </c>
      <c r="H2696">
        <v>59.57</v>
      </c>
    </row>
    <row r="2697" spans="1:8" x14ac:dyDescent="0.25">
      <c r="A2697">
        <v>1</v>
      </c>
      <c r="B2697" t="s">
        <v>6914</v>
      </c>
      <c r="C2697" t="s">
        <v>4579</v>
      </c>
      <c r="D2697" t="s">
        <v>1227</v>
      </c>
      <c r="E2697">
        <v>0</v>
      </c>
      <c r="F2697">
        <v>4</v>
      </c>
      <c r="G2697">
        <v>283.60627199999999</v>
      </c>
      <c r="H2697">
        <v>262.59840000000003</v>
      </c>
    </row>
    <row r="2698" spans="1:8" x14ac:dyDescent="0.25">
      <c r="A2698">
        <v>1</v>
      </c>
      <c r="B2698" t="s">
        <v>6914</v>
      </c>
      <c r="C2698" t="s">
        <v>4580</v>
      </c>
      <c r="D2698" t="s">
        <v>1228</v>
      </c>
      <c r="E2698">
        <v>2.3333330000000001</v>
      </c>
      <c r="F2698">
        <v>6</v>
      </c>
      <c r="G2698">
        <v>149.364</v>
      </c>
      <c r="H2698">
        <v>138.30000000000001</v>
      </c>
    </row>
    <row r="2699" spans="1:8" x14ac:dyDescent="0.25">
      <c r="A2699">
        <v>1</v>
      </c>
      <c r="B2699" t="s">
        <v>6914</v>
      </c>
      <c r="C2699" t="s">
        <v>4581</v>
      </c>
      <c r="D2699" t="s">
        <v>1229</v>
      </c>
      <c r="E2699">
        <v>5.7916670000000003</v>
      </c>
      <c r="F2699">
        <v>24</v>
      </c>
      <c r="G2699">
        <v>64.335599999999999</v>
      </c>
      <c r="H2699">
        <v>59.57</v>
      </c>
    </row>
    <row r="2700" spans="1:8" x14ac:dyDescent="0.25">
      <c r="A2700">
        <v>1</v>
      </c>
      <c r="B2700" t="s">
        <v>6914</v>
      </c>
      <c r="C2700" t="s">
        <v>4582</v>
      </c>
      <c r="D2700" t="s">
        <v>1230</v>
      </c>
      <c r="E2700">
        <v>0</v>
      </c>
      <c r="F2700">
        <v>3</v>
      </c>
      <c r="G2700">
        <v>46.44</v>
      </c>
      <c r="H2700">
        <v>43</v>
      </c>
    </row>
    <row r="2701" spans="1:8" x14ac:dyDescent="0.25">
      <c r="A2701">
        <v>1</v>
      </c>
      <c r="B2701" t="s">
        <v>6914</v>
      </c>
      <c r="C2701" t="s">
        <v>4583</v>
      </c>
      <c r="D2701" t="s">
        <v>1231</v>
      </c>
      <c r="E2701">
        <v>22.479163</v>
      </c>
      <c r="F2701">
        <v>48</v>
      </c>
      <c r="G2701">
        <v>15.552</v>
      </c>
      <c r="H2701">
        <v>14.4</v>
      </c>
    </row>
    <row r="2702" spans="1:8" x14ac:dyDescent="0.25">
      <c r="A2702">
        <v>1</v>
      </c>
      <c r="B2702" t="s">
        <v>6914</v>
      </c>
      <c r="C2702" t="s">
        <v>4584</v>
      </c>
      <c r="D2702" t="s">
        <v>1232</v>
      </c>
      <c r="E2702">
        <v>6.05</v>
      </c>
      <c r="F2702">
        <v>20</v>
      </c>
      <c r="G2702">
        <v>32.076000000000001</v>
      </c>
      <c r="H2702">
        <v>29.7</v>
      </c>
    </row>
    <row r="2703" spans="1:8" x14ac:dyDescent="0.25">
      <c r="A2703">
        <v>1</v>
      </c>
      <c r="B2703" t="s">
        <v>6914</v>
      </c>
      <c r="C2703" t="s">
        <v>4585</v>
      </c>
      <c r="D2703" t="s">
        <v>1233</v>
      </c>
      <c r="E2703">
        <v>4.6666670000000003</v>
      </c>
      <c r="F2703">
        <v>15</v>
      </c>
      <c r="G2703">
        <v>38.880000000000003</v>
      </c>
      <c r="H2703">
        <v>36</v>
      </c>
    </row>
    <row r="2704" spans="1:8" x14ac:dyDescent="0.25">
      <c r="A2704">
        <v>1</v>
      </c>
      <c r="B2704" t="s">
        <v>6914</v>
      </c>
      <c r="C2704" t="s">
        <v>4586</v>
      </c>
      <c r="D2704" t="s">
        <v>7147</v>
      </c>
      <c r="E2704">
        <v>6.6</v>
      </c>
      <c r="F2704">
        <v>10</v>
      </c>
      <c r="G2704">
        <v>68.040000000000006</v>
      </c>
      <c r="H2704">
        <v>63</v>
      </c>
    </row>
    <row r="2705" spans="1:8" x14ac:dyDescent="0.25">
      <c r="A2705">
        <v>1</v>
      </c>
      <c r="B2705" t="s">
        <v>6914</v>
      </c>
      <c r="C2705" t="s">
        <v>8420</v>
      </c>
      <c r="D2705" t="s">
        <v>8699</v>
      </c>
      <c r="E2705">
        <v>3.5</v>
      </c>
      <c r="F2705">
        <v>10</v>
      </c>
      <c r="G2705">
        <v>66.959999999999994</v>
      </c>
      <c r="H2705">
        <v>62</v>
      </c>
    </row>
    <row r="2706" spans="1:8" x14ac:dyDescent="0.25">
      <c r="A2706">
        <v>1</v>
      </c>
      <c r="B2706" t="s">
        <v>6914</v>
      </c>
      <c r="C2706" t="s">
        <v>8421</v>
      </c>
      <c r="D2706" t="s">
        <v>8700</v>
      </c>
      <c r="E2706">
        <v>0</v>
      </c>
      <c r="F2706">
        <v>10</v>
      </c>
      <c r="G2706">
        <v>66.959999999999994</v>
      </c>
      <c r="H2706">
        <v>62</v>
      </c>
    </row>
    <row r="2707" spans="1:8" x14ac:dyDescent="0.25">
      <c r="A2707">
        <v>1</v>
      </c>
      <c r="B2707" t="s">
        <v>6914</v>
      </c>
      <c r="C2707" t="s">
        <v>8422</v>
      </c>
      <c r="D2707" t="s">
        <v>8701</v>
      </c>
      <c r="E2707">
        <v>0</v>
      </c>
      <c r="F2707">
        <v>10</v>
      </c>
      <c r="G2707">
        <v>59.4</v>
      </c>
      <c r="H2707">
        <v>55</v>
      </c>
    </row>
    <row r="2708" spans="1:8" x14ac:dyDescent="0.25">
      <c r="A2708">
        <v>1</v>
      </c>
      <c r="B2708" t="s">
        <v>6914</v>
      </c>
      <c r="C2708" t="s">
        <v>8423</v>
      </c>
      <c r="D2708" t="s">
        <v>9300</v>
      </c>
      <c r="E2708">
        <v>0</v>
      </c>
      <c r="F2708">
        <v>10</v>
      </c>
      <c r="G2708">
        <v>59.4</v>
      </c>
      <c r="H2708">
        <v>55</v>
      </c>
    </row>
    <row r="2709" spans="1:8" x14ac:dyDescent="0.25">
      <c r="A2709">
        <v>1</v>
      </c>
      <c r="B2709" t="s">
        <v>6914</v>
      </c>
      <c r="C2709" t="s">
        <v>8424</v>
      </c>
      <c r="D2709" t="s">
        <v>8702</v>
      </c>
      <c r="E2709">
        <v>0</v>
      </c>
      <c r="F2709">
        <v>11</v>
      </c>
      <c r="G2709">
        <v>91.8</v>
      </c>
      <c r="H2709">
        <v>85</v>
      </c>
    </row>
    <row r="2710" spans="1:8" x14ac:dyDescent="0.25">
      <c r="A2710">
        <v>1</v>
      </c>
      <c r="B2710" t="s">
        <v>6914</v>
      </c>
      <c r="C2710" t="s">
        <v>8425</v>
      </c>
      <c r="D2710" t="s">
        <v>8703</v>
      </c>
      <c r="E2710">
        <v>0</v>
      </c>
      <c r="F2710">
        <v>20</v>
      </c>
      <c r="G2710">
        <v>70.2</v>
      </c>
      <c r="H2710">
        <v>65</v>
      </c>
    </row>
    <row r="2711" spans="1:8" x14ac:dyDescent="0.25">
      <c r="A2711">
        <v>1</v>
      </c>
      <c r="B2711" t="s">
        <v>6914</v>
      </c>
      <c r="C2711" t="s">
        <v>8426</v>
      </c>
      <c r="D2711" t="s">
        <v>8704</v>
      </c>
      <c r="E2711">
        <v>0</v>
      </c>
      <c r="F2711">
        <v>24</v>
      </c>
      <c r="G2711">
        <v>14.04</v>
      </c>
      <c r="H2711">
        <v>13</v>
      </c>
    </row>
    <row r="2712" spans="1:8" x14ac:dyDescent="0.25">
      <c r="A2712">
        <v>1</v>
      </c>
      <c r="B2712" t="s">
        <v>6914</v>
      </c>
      <c r="C2712" t="s">
        <v>8427</v>
      </c>
      <c r="D2712" t="s">
        <v>8705</v>
      </c>
      <c r="E2712">
        <v>0</v>
      </c>
      <c r="F2712">
        <v>24</v>
      </c>
      <c r="G2712">
        <v>15.12</v>
      </c>
      <c r="H2712">
        <v>14</v>
      </c>
    </row>
    <row r="2713" spans="1:8" x14ac:dyDescent="0.25">
      <c r="A2713">
        <v>1</v>
      </c>
      <c r="B2713" t="s">
        <v>6914</v>
      </c>
      <c r="C2713" t="s">
        <v>9301</v>
      </c>
      <c r="D2713" t="s">
        <v>9302</v>
      </c>
      <c r="E2713">
        <v>0</v>
      </c>
      <c r="F2713">
        <v>12</v>
      </c>
      <c r="G2713">
        <v>74.52</v>
      </c>
      <c r="H2713">
        <v>69</v>
      </c>
    </row>
    <row r="2714" spans="1:8" x14ac:dyDescent="0.25">
      <c r="A2714">
        <v>1</v>
      </c>
      <c r="B2714" t="s">
        <v>6914</v>
      </c>
      <c r="C2714" t="s">
        <v>10489</v>
      </c>
      <c r="D2714" t="s">
        <v>10490</v>
      </c>
      <c r="E2714">
        <v>0</v>
      </c>
      <c r="F2714">
        <v>10</v>
      </c>
      <c r="G2714">
        <v>42.12</v>
      </c>
      <c r="H2714">
        <v>39</v>
      </c>
    </row>
    <row r="2715" spans="1:8" x14ac:dyDescent="0.25">
      <c r="A2715">
        <v>1</v>
      </c>
      <c r="B2715" t="s">
        <v>6914</v>
      </c>
      <c r="C2715" t="s">
        <v>19018</v>
      </c>
      <c r="D2715" t="s">
        <v>19019</v>
      </c>
      <c r="E2715">
        <v>0</v>
      </c>
      <c r="F2715">
        <v>27</v>
      </c>
      <c r="G2715">
        <v>90.72</v>
      </c>
      <c r="H2715">
        <v>84</v>
      </c>
    </row>
    <row r="2716" spans="1:8" x14ac:dyDescent="0.25">
      <c r="A2716">
        <v>1</v>
      </c>
      <c r="B2716" t="s">
        <v>6914</v>
      </c>
      <c r="C2716" t="s">
        <v>18877</v>
      </c>
      <c r="D2716" t="s">
        <v>18878</v>
      </c>
      <c r="E2716">
        <v>-0.111111</v>
      </c>
      <c r="F2716">
        <v>18</v>
      </c>
      <c r="G2716">
        <v>91.8</v>
      </c>
      <c r="H2716">
        <v>85</v>
      </c>
    </row>
    <row r="2717" spans="1:8" x14ac:dyDescent="0.25">
      <c r="A2717">
        <v>1</v>
      </c>
      <c r="B2717" t="s">
        <v>6914</v>
      </c>
      <c r="C2717" t="s">
        <v>18686</v>
      </c>
      <c r="D2717" t="s">
        <v>18687</v>
      </c>
      <c r="E2717">
        <v>0</v>
      </c>
      <c r="F2717">
        <v>20</v>
      </c>
      <c r="G2717">
        <v>46.44</v>
      </c>
      <c r="H2717">
        <v>43</v>
      </c>
    </row>
    <row r="2718" spans="1:8" x14ac:dyDescent="0.25">
      <c r="A2718">
        <v>1</v>
      </c>
      <c r="B2718" t="s">
        <v>6914</v>
      </c>
      <c r="C2718" t="s">
        <v>18688</v>
      </c>
      <c r="D2718" t="s">
        <v>18689</v>
      </c>
      <c r="E2718">
        <v>-0.05</v>
      </c>
      <c r="F2718">
        <v>20</v>
      </c>
      <c r="G2718">
        <v>0</v>
      </c>
      <c r="H2718">
        <v>0</v>
      </c>
    </row>
    <row r="2719" spans="1:8" x14ac:dyDescent="0.25">
      <c r="A2719">
        <v>1</v>
      </c>
      <c r="B2719" t="s">
        <v>6914</v>
      </c>
      <c r="C2719" t="s">
        <v>18690</v>
      </c>
      <c r="D2719" t="s">
        <v>18691</v>
      </c>
      <c r="E2719">
        <v>0</v>
      </c>
      <c r="F2719">
        <v>20</v>
      </c>
      <c r="G2719">
        <v>56.7</v>
      </c>
      <c r="H2719">
        <v>52.5</v>
      </c>
    </row>
    <row r="2720" spans="1:8" x14ac:dyDescent="0.25">
      <c r="A2720">
        <v>1</v>
      </c>
      <c r="B2720" t="s">
        <v>6914</v>
      </c>
      <c r="C2720" t="s">
        <v>19020</v>
      </c>
      <c r="D2720" t="s">
        <v>19021</v>
      </c>
      <c r="E2720">
        <v>0</v>
      </c>
      <c r="F2720">
        <v>8</v>
      </c>
      <c r="G2720">
        <v>205.2</v>
      </c>
      <c r="H2720">
        <v>190</v>
      </c>
    </row>
    <row r="2721" spans="1:8" x14ac:dyDescent="0.25">
      <c r="A2721">
        <v>1</v>
      </c>
      <c r="B2721" t="s">
        <v>6914</v>
      </c>
      <c r="C2721" t="s">
        <v>19022</v>
      </c>
      <c r="D2721" t="s">
        <v>19023</v>
      </c>
      <c r="E2721">
        <v>0</v>
      </c>
      <c r="F2721">
        <v>16</v>
      </c>
      <c r="G2721">
        <v>74.52</v>
      </c>
      <c r="H2721">
        <v>69</v>
      </c>
    </row>
    <row r="2722" spans="1:8" x14ac:dyDescent="0.25">
      <c r="A2722">
        <v>1</v>
      </c>
      <c r="B2722" t="s">
        <v>6914</v>
      </c>
      <c r="C2722" t="s">
        <v>19024</v>
      </c>
      <c r="D2722" t="s">
        <v>19025</v>
      </c>
      <c r="E2722">
        <v>0</v>
      </c>
      <c r="F2722">
        <v>16</v>
      </c>
      <c r="G2722">
        <v>74.52</v>
      </c>
      <c r="H2722">
        <v>69</v>
      </c>
    </row>
    <row r="2723" spans="1:8" x14ac:dyDescent="0.25">
      <c r="A2723">
        <v>1</v>
      </c>
      <c r="B2723" t="s">
        <v>6914</v>
      </c>
      <c r="C2723" t="s">
        <v>4587</v>
      </c>
      <c r="D2723" t="s">
        <v>7148</v>
      </c>
      <c r="E2723">
        <v>1.566667</v>
      </c>
      <c r="F2723">
        <v>30</v>
      </c>
      <c r="G2723">
        <v>43.2</v>
      </c>
      <c r="H2723">
        <v>40</v>
      </c>
    </row>
    <row r="2724" spans="1:8" x14ac:dyDescent="0.25">
      <c r="A2724">
        <v>1</v>
      </c>
      <c r="B2724" t="s">
        <v>6914</v>
      </c>
      <c r="C2724" t="s">
        <v>19645</v>
      </c>
      <c r="D2724" t="s">
        <v>19646</v>
      </c>
      <c r="E2724">
        <v>0.6</v>
      </c>
      <c r="F2724">
        <v>10</v>
      </c>
      <c r="G2724">
        <v>74.52</v>
      </c>
      <c r="H2724">
        <v>69</v>
      </c>
    </row>
    <row r="2725" spans="1:8" x14ac:dyDescent="0.25">
      <c r="A2725">
        <v>1</v>
      </c>
      <c r="B2725" t="s">
        <v>6914</v>
      </c>
      <c r="C2725" t="s">
        <v>18692</v>
      </c>
      <c r="D2725" t="s">
        <v>18693</v>
      </c>
      <c r="E2725">
        <v>0</v>
      </c>
      <c r="F2725">
        <v>21</v>
      </c>
      <c r="G2725">
        <v>52.92</v>
      </c>
      <c r="H2725">
        <v>49</v>
      </c>
    </row>
    <row r="2726" spans="1:8" x14ac:dyDescent="0.25">
      <c r="A2726">
        <v>1</v>
      </c>
      <c r="B2726" t="s">
        <v>6914</v>
      </c>
      <c r="C2726" t="s">
        <v>4588</v>
      </c>
      <c r="D2726" t="s">
        <v>10491</v>
      </c>
      <c r="E2726">
        <v>0</v>
      </c>
      <c r="F2726">
        <v>18</v>
      </c>
      <c r="G2726">
        <v>76.680000000000007</v>
      </c>
      <c r="H2726">
        <v>71</v>
      </c>
    </row>
    <row r="2727" spans="1:8" x14ac:dyDescent="0.25">
      <c r="A2727">
        <v>1</v>
      </c>
      <c r="B2727" t="s">
        <v>6914</v>
      </c>
      <c r="C2727" t="s">
        <v>18694</v>
      </c>
      <c r="D2727" t="s">
        <v>18695</v>
      </c>
      <c r="E2727">
        <v>0</v>
      </c>
      <c r="F2727">
        <v>18</v>
      </c>
      <c r="G2727">
        <v>65.88</v>
      </c>
      <c r="H2727">
        <v>61</v>
      </c>
    </row>
    <row r="2728" spans="1:8" x14ac:dyDescent="0.25">
      <c r="A2728">
        <v>1</v>
      </c>
      <c r="B2728" t="s">
        <v>6914</v>
      </c>
      <c r="C2728" t="s">
        <v>18696</v>
      </c>
      <c r="D2728" t="s">
        <v>18697</v>
      </c>
      <c r="E2728">
        <v>0</v>
      </c>
      <c r="F2728">
        <v>2</v>
      </c>
      <c r="G2728">
        <v>30.24</v>
      </c>
      <c r="H2728">
        <v>28</v>
      </c>
    </row>
    <row r="2729" spans="1:8" x14ac:dyDescent="0.25">
      <c r="A2729">
        <v>1</v>
      </c>
      <c r="B2729" t="s">
        <v>6914</v>
      </c>
      <c r="C2729" t="s">
        <v>4589</v>
      </c>
      <c r="D2729" t="s">
        <v>6617</v>
      </c>
      <c r="E2729">
        <v>0</v>
      </c>
      <c r="F2729">
        <v>50</v>
      </c>
      <c r="G2729">
        <v>24.84</v>
      </c>
      <c r="H2729">
        <v>23</v>
      </c>
    </row>
    <row r="2730" spans="1:8" x14ac:dyDescent="0.25">
      <c r="A2730">
        <v>1</v>
      </c>
      <c r="B2730" t="s">
        <v>6914</v>
      </c>
      <c r="C2730" t="s">
        <v>4590</v>
      </c>
      <c r="D2730" t="s">
        <v>7149</v>
      </c>
      <c r="E2730">
        <v>0.1</v>
      </c>
      <c r="F2730">
        <v>40</v>
      </c>
      <c r="G2730">
        <v>28.08</v>
      </c>
      <c r="H2730">
        <v>26</v>
      </c>
    </row>
    <row r="2731" spans="1:8" x14ac:dyDescent="0.25">
      <c r="A2731">
        <v>1</v>
      </c>
      <c r="B2731" t="s">
        <v>6914</v>
      </c>
      <c r="C2731" t="s">
        <v>4591</v>
      </c>
      <c r="D2731" t="s">
        <v>4592</v>
      </c>
      <c r="E2731">
        <v>0</v>
      </c>
      <c r="F2731">
        <v>15</v>
      </c>
      <c r="G2731">
        <v>39.96</v>
      </c>
      <c r="H2731">
        <v>37</v>
      </c>
    </row>
    <row r="2732" spans="1:8" x14ac:dyDescent="0.25">
      <c r="A2732">
        <v>1</v>
      </c>
      <c r="B2732" t="s">
        <v>6914</v>
      </c>
      <c r="C2732" t="s">
        <v>4593</v>
      </c>
      <c r="D2732" t="s">
        <v>7150</v>
      </c>
      <c r="E2732">
        <v>1.2</v>
      </c>
      <c r="F2732">
        <v>10</v>
      </c>
      <c r="G2732">
        <v>23.76</v>
      </c>
      <c r="H2732">
        <v>22</v>
      </c>
    </row>
    <row r="2733" spans="1:8" x14ac:dyDescent="0.25">
      <c r="A2733">
        <v>1</v>
      </c>
      <c r="B2733" t="s">
        <v>6914</v>
      </c>
      <c r="C2733" t="s">
        <v>18698</v>
      </c>
      <c r="D2733" t="s">
        <v>18699</v>
      </c>
      <c r="E2733">
        <v>0</v>
      </c>
      <c r="F2733">
        <v>20</v>
      </c>
      <c r="G2733">
        <v>66.959999999999994</v>
      </c>
      <c r="H2733">
        <v>62</v>
      </c>
    </row>
    <row r="2734" spans="1:8" x14ac:dyDescent="0.25">
      <c r="A2734">
        <v>1</v>
      </c>
      <c r="B2734" t="s">
        <v>6914</v>
      </c>
      <c r="C2734" t="s">
        <v>4594</v>
      </c>
      <c r="D2734" t="s">
        <v>7151</v>
      </c>
      <c r="E2734">
        <v>1</v>
      </c>
      <c r="F2734">
        <v>10</v>
      </c>
      <c r="G2734">
        <v>102.6</v>
      </c>
      <c r="H2734">
        <v>95</v>
      </c>
    </row>
    <row r="2735" spans="1:8" x14ac:dyDescent="0.25">
      <c r="A2735">
        <v>1</v>
      </c>
      <c r="B2735" t="s">
        <v>6914</v>
      </c>
      <c r="C2735" t="s">
        <v>4595</v>
      </c>
      <c r="D2735" t="s">
        <v>9034</v>
      </c>
      <c r="E2735">
        <v>2.8</v>
      </c>
      <c r="F2735">
        <v>10</v>
      </c>
      <c r="G2735">
        <v>97.2</v>
      </c>
      <c r="H2735">
        <v>90</v>
      </c>
    </row>
    <row r="2736" spans="1:8" x14ac:dyDescent="0.25">
      <c r="A2736">
        <v>1</v>
      </c>
      <c r="B2736" t="s">
        <v>6914</v>
      </c>
      <c r="C2736" t="s">
        <v>4596</v>
      </c>
      <c r="D2736" t="s">
        <v>7692</v>
      </c>
      <c r="E2736">
        <v>-0.1</v>
      </c>
      <c r="F2736">
        <v>10</v>
      </c>
      <c r="G2736">
        <v>102.6</v>
      </c>
      <c r="H2736">
        <v>95</v>
      </c>
    </row>
    <row r="2737" spans="1:8" x14ac:dyDescent="0.25">
      <c r="A2737">
        <v>1</v>
      </c>
      <c r="B2737" t="s">
        <v>6914</v>
      </c>
      <c r="C2737" t="s">
        <v>4597</v>
      </c>
      <c r="D2737" t="s">
        <v>7693</v>
      </c>
      <c r="E2737">
        <v>7.1</v>
      </c>
      <c r="F2737">
        <v>10</v>
      </c>
      <c r="G2737">
        <v>27</v>
      </c>
      <c r="H2737">
        <v>25</v>
      </c>
    </row>
    <row r="2738" spans="1:8" x14ac:dyDescent="0.25">
      <c r="A2738">
        <v>1</v>
      </c>
      <c r="B2738" t="s">
        <v>6914</v>
      </c>
      <c r="C2738" t="s">
        <v>4598</v>
      </c>
      <c r="D2738" t="s">
        <v>7152</v>
      </c>
      <c r="E2738">
        <v>8.6999999999999993</v>
      </c>
      <c r="F2738">
        <v>10</v>
      </c>
      <c r="G2738">
        <v>27</v>
      </c>
      <c r="H2738">
        <v>25</v>
      </c>
    </row>
    <row r="2739" spans="1:8" x14ac:dyDescent="0.25">
      <c r="A2739">
        <v>1</v>
      </c>
      <c r="B2739" t="s">
        <v>6914</v>
      </c>
      <c r="C2739" t="s">
        <v>4599</v>
      </c>
      <c r="D2739" t="s">
        <v>1234</v>
      </c>
      <c r="E2739">
        <v>0</v>
      </c>
      <c r="F2739">
        <v>10</v>
      </c>
      <c r="G2739">
        <v>12.96</v>
      </c>
      <c r="H2739">
        <v>12</v>
      </c>
    </row>
    <row r="2740" spans="1:8" x14ac:dyDescent="0.25">
      <c r="A2740">
        <v>1</v>
      </c>
      <c r="B2740" t="s">
        <v>6914</v>
      </c>
      <c r="C2740" t="s">
        <v>18700</v>
      </c>
      <c r="D2740" t="s">
        <v>18701</v>
      </c>
      <c r="E2740">
        <v>0</v>
      </c>
      <c r="F2740">
        <v>18</v>
      </c>
      <c r="G2740">
        <v>52.92</v>
      </c>
      <c r="H2740">
        <v>49</v>
      </c>
    </row>
    <row r="2741" spans="1:8" x14ac:dyDescent="0.25">
      <c r="A2741">
        <v>1</v>
      </c>
      <c r="B2741" t="s">
        <v>6914</v>
      </c>
      <c r="C2741" t="s">
        <v>4600</v>
      </c>
      <c r="D2741" t="s">
        <v>9035</v>
      </c>
      <c r="E2741">
        <v>0</v>
      </c>
      <c r="F2741">
        <v>25</v>
      </c>
      <c r="G2741">
        <v>70.2</v>
      </c>
      <c r="H2741">
        <v>65</v>
      </c>
    </row>
    <row r="2742" spans="1:8" x14ac:dyDescent="0.25">
      <c r="A2742">
        <v>1</v>
      </c>
      <c r="B2742" t="s">
        <v>6914</v>
      </c>
      <c r="C2742" t="s">
        <v>4601</v>
      </c>
      <c r="D2742" t="s">
        <v>6618</v>
      </c>
      <c r="E2742">
        <v>0</v>
      </c>
      <c r="F2742">
        <v>50</v>
      </c>
      <c r="G2742">
        <v>27</v>
      </c>
      <c r="H2742">
        <v>25</v>
      </c>
    </row>
    <row r="2743" spans="1:8" x14ac:dyDescent="0.25">
      <c r="A2743">
        <v>1</v>
      </c>
      <c r="B2743" t="s">
        <v>6914</v>
      </c>
      <c r="C2743" t="s">
        <v>4602</v>
      </c>
      <c r="D2743" t="s">
        <v>4603</v>
      </c>
      <c r="E2743">
        <v>0</v>
      </c>
      <c r="F2743">
        <v>30</v>
      </c>
      <c r="G2743">
        <v>64.8</v>
      </c>
      <c r="H2743">
        <v>60</v>
      </c>
    </row>
    <row r="2744" spans="1:8" x14ac:dyDescent="0.25">
      <c r="A2744">
        <v>1</v>
      </c>
      <c r="B2744" t="s">
        <v>6914</v>
      </c>
      <c r="C2744" t="s">
        <v>18702</v>
      </c>
      <c r="D2744" t="s">
        <v>18703</v>
      </c>
      <c r="E2744">
        <v>0</v>
      </c>
      <c r="F2744">
        <v>15</v>
      </c>
      <c r="G2744">
        <v>74.52</v>
      </c>
      <c r="H2744">
        <v>69</v>
      </c>
    </row>
    <row r="2745" spans="1:8" x14ac:dyDescent="0.25">
      <c r="A2745">
        <v>1</v>
      </c>
      <c r="B2745" t="s">
        <v>6914</v>
      </c>
      <c r="C2745" t="s">
        <v>4604</v>
      </c>
      <c r="D2745" t="s">
        <v>4605</v>
      </c>
      <c r="E2745">
        <v>0</v>
      </c>
      <c r="F2745">
        <v>32</v>
      </c>
      <c r="G2745">
        <v>48.6</v>
      </c>
      <c r="H2745">
        <v>45</v>
      </c>
    </row>
    <row r="2746" spans="1:8" x14ac:dyDescent="0.25">
      <c r="A2746">
        <v>1</v>
      </c>
      <c r="B2746" t="s">
        <v>6914</v>
      </c>
      <c r="C2746" t="s">
        <v>4606</v>
      </c>
      <c r="D2746" t="s">
        <v>4607</v>
      </c>
      <c r="E2746">
        <v>0</v>
      </c>
      <c r="F2746">
        <v>8</v>
      </c>
      <c r="G2746">
        <v>88.56</v>
      </c>
      <c r="H2746">
        <v>82</v>
      </c>
    </row>
    <row r="2747" spans="1:8" x14ac:dyDescent="0.25">
      <c r="A2747">
        <v>1</v>
      </c>
      <c r="B2747" t="s">
        <v>6914</v>
      </c>
      <c r="C2747" t="s">
        <v>18704</v>
      </c>
      <c r="D2747" t="s">
        <v>18705</v>
      </c>
      <c r="E2747">
        <v>0</v>
      </c>
      <c r="F2747">
        <v>15</v>
      </c>
      <c r="G2747">
        <v>77.760000000000005</v>
      </c>
      <c r="H2747">
        <v>72</v>
      </c>
    </row>
    <row r="2748" spans="1:8" x14ac:dyDescent="0.25">
      <c r="A2748">
        <v>1</v>
      </c>
      <c r="B2748" t="s">
        <v>6914</v>
      </c>
      <c r="C2748" t="s">
        <v>6619</v>
      </c>
      <c r="D2748" t="s">
        <v>19026</v>
      </c>
      <c r="E2748">
        <v>-6.25E-2</v>
      </c>
      <c r="F2748">
        <v>16</v>
      </c>
      <c r="G2748">
        <v>68.58</v>
      </c>
      <c r="H2748">
        <v>63.5</v>
      </c>
    </row>
    <row r="2749" spans="1:8" x14ac:dyDescent="0.25">
      <c r="A2749">
        <v>1</v>
      </c>
      <c r="B2749" t="s">
        <v>6914</v>
      </c>
      <c r="C2749" t="s">
        <v>6620</v>
      </c>
      <c r="D2749" t="s">
        <v>9036</v>
      </c>
      <c r="E2749">
        <v>-0.16666700000000001</v>
      </c>
      <c r="F2749">
        <v>18</v>
      </c>
      <c r="G2749">
        <v>16.2</v>
      </c>
      <c r="H2749">
        <v>15</v>
      </c>
    </row>
    <row r="2750" spans="1:8" x14ac:dyDescent="0.25">
      <c r="A2750">
        <v>1</v>
      </c>
      <c r="B2750" t="s">
        <v>6914</v>
      </c>
      <c r="C2750" t="s">
        <v>6621</v>
      </c>
      <c r="D2750" t="s">
        <v>6622</v>
      </c>
      <c r="E2750">
        <v>-3.3333000000000002E-2</v>
      </c>
      <c r="F2750">
        <v>30</v>
      </c>
      <c r="G2750">
        <v>78.84</v>
      </c>
      <c r="H2750">
        <v>73</v>
      </c>
    </row>
    <row r="2751" spans="1:8" x14ac:dyDescent="0.25">
      <c r="A2751">
        <v>1</v>
      </c>
      <c r="B2751" t="s">
        <v>6914</v>
      </c>
      <c r="C2751" t="s">
        <v>6623</v>
      </c>
      <c r="D2751" t="s">
        <v>6624</v>
      </c>
      <c r="E2751">
        <v>1.066667</v>
      </c>
      <c r="F2751">
        <v>30</v>
      </c>
      <c r="G2751">
        <v>76.680000000000007</v>
      </c>
      <c r="H2751">
        <v>71</v>
      </c>
    </row>
    <row r="2752" spans="1:8" x14ac:dyDescent="0.25">
      <c r="A2752">
        <v>1</v>
      </c>
      <c r="B2752" t="s">
        <v>6914</v>
      </c>
      <c r="C2752" t="s">
        <v>6625</v>
      </c>
      <c r="D2752" t="s">
        <v>6626</v>
      </c>
      <c r="E2752">
        <v>-0.26666699999999999</v>
      </c>
      <c r="F2752">
        <v>30</v>
      </c>
      <c r="G2752">
        <v>76.680000000000007</v>
      </c>
      <c r="H2752">
        <v>71</v>
      </c>
    </row>
    <row r="2753" spans="1:8" x14ac:dyDescent="0.25">
      <c r="A2753">
        <v>1</v>
      </c>
      <c r="B2753" t="s">
        <v>6914</v>
      </c>
      <c r="C2753" t="s">
        <v>7694</v>
      </c>
      <c r="D2753" t="s">
        <v>7695</v>
      </c>
      <c r="E2753">
        <v>2.7428560000000002</v>
      </c>
      <c r="F2753">
        <v>70</v>
      </c>
      <c r="G2753">
        <v>21.6</v>
      </c>
      <c r="H2753">
        <v>20</v>
      </c>
    </row>
    <row r="2754" spans="1:8" x14ac:dyDescent="0.25">
      <c r="A2754">
        <v>1</v>
      </c>
      <c r="B2754" t="s">
        <v>6914</v>
      </c>
      <c r="C2754" t="s">
        <v>7696</v>
      </c>
      <c r="D2754" t="s">
        <v>7697</v>
      </c>
      <c r="E2754">
        <v>0</v>
      </c>
      <c r="F2754">
        <v>70</v>
      </c>
      <c r="G2754">
        <v>19.98</v>
      </c>
      <c r="H2754">
        <v>18.5</v>
      </c>
    </row>
    <row r="2755" spans="1:8" x14ac:dyDescent="0.25">
      <c r="A2755">
        <v>1</v>
      </c>
      <c r="B2755" t="s">
        <v>6914</v>
      </c>
      <c r="C2755" t="s">
        <v>18706</v>
      </c>
      <c r="D2755" t="s">
        <v>18707</v>
      </c>
      <c r="E2755">
        <v>0</v>
      </c>
      <c r="F2755">
        <v>20</v>
      </c>
      <c r="G2755">
        <v>28.08</v>
      </c>
      <c r="H2755">
        <v>26</v>
      </c>
    </row>
    <row r="2756" spans="1:8" x14ac:dyDescent="0.25">
      <c r="A2756">
        <v>1</v>
      </c>
      <c r="B2756" t="s">
        <v>6914</v>
      </c>
      <c r="C2756" t="s">
        <v>18708</v>
      </c>
      <c r="D2756" t="s">
        <v>18709</v>
      </c>
      <c r="E2756">
        <v>-0.05</v>
      </c>
      <c r="F2756">
        <v>20</v>
      </c>
      <c r="G2756">
        <v>56.7</v>
      </c>
      <c r="H2756">
        <v>52.5</v>
      </c>
    </row>
    <row r="2757" spans="1:8" x14ac:dyDescent="0.25">
      <c r="A2757">
        <v>1</v>
      </c>
      <c r="B2757" t="s">
        <v>6914</v>
      </c>
      <c r="C2757" t="s">
        <v>4608</v>
      </c>
      <c r="D2757" t="s">
        <v>1235</v>
      </c>
      <c r="E2757">
        <v>0</v>
      </c>
      <c r="F2757">
        <v>8</v>
      </c>
      <c r="G2757">
        <v>54.373950000000001</v>
      </c>
      <c r="H2757">
        <v>50.346249999999998</v>
      </c>
    </row>
    <row r="2758" spans="1:8" x14ac:dyDescent="0.25">
      <c r="A2758">
        <v>1</v>
      </c>
      <c r="B2758" t="s">
        <v>6914</v>
      </c>
      <c r="C2758" t="s">
        <v>4609</v>
      </c>
      <c r="D2758" t="s">
        <v>1236</v>
      </c>
      <c r="E2758">
        <v>0</v>
      </c>
      <c r="F2758">
        <v>8</v>
      </c>
      <c r="G2758">
        <v>74.999250000000004</v>
      </c>
      <c r="H2758">
        <v>69.443749999999994</v>
      </c>
    </row>
    <row r="2759" spans="1:8" x14ac:dyDescent="0.25">
      <c r="A2759">
        <v>1</v>
      </c>
      <c r="B2759" t="s">
        <v>6914</v>
      </c>
      <c r="C2759" t="s">
        <v>4610</v>
      </c>
      <c r="D2759" t="s">
        <v>1237</v>
      </c>
      <c r="E2759">
        <v>-0.71428599999999998</v>
      </c>
      <c r="F2759">
        <v>7</v>
      </c>
      <c r="G2759">
        <v>56.499119999999998</v>
      </c>
      <c r="H2759">
        <v>52.314</v>
      </c>
    </row>
    <row r="2760" spans="1:8" x14ac:dyDescent="0.25">
      <c r="A2760">
        <v>1</v>
      </c>
      <c r="B2760" t="s">
        <v>6914</v>
      </c>
      <c r="C2760" t="s">
        <v>10492</v>
      </c>
      <c r="D2760" t="s">
        <v>10493</v>
      </c>
      <c r="E2760">
        <v>0.4</v>
      </c>
      <c r="F2760">
        <v>10</v>
      </c>
      <c r="G2760">
        <v>49.499639999999999</v>
      </c>
      <c r="H2760">
        <v>45.832999999999998</v>
      </c>
    </row>
    <row r="2761" spans="1:8" x14ac:dyDescent="0.25">
      <c r="A2761">
        <v>1</v>
      </c>
      <c r="B2761" t="s">
        <v>6914</v>
      </c>
      <c r="C2761" t="s">
        <v>4611</v>
      </c>
      <c r="D2761" t="s">
        <v>2561</v>
      </c>
      <c r="E2761">
        <v>2.64</v>
      </c>
      <c r="F2761">
        <v>25</v>
      </c>
      <c r="G2761">
        <v>31.000319999999999</v>
      </c>
      <c r="H2761">
        <v>28.704000000000001</v>
      </c>
    </row>
    <row r="2762" spans="1:8" x14ac:dyDescent="0.25">
      <c r="A2762">
        <v>1</v>
      </c>
      <c r="B2762" t="s">
        <v>6914</v>
      </c>
      <c r="C2762" t="s">
        <v>4612</v>
      </c>
      <c r="D2762" t="s">
        <v>2500</v>
      </c>
      <c r="E2762">
        <v>0.8</v>
      </c>
      <c r="F2762">
        <v>25</v>
      </c>
      <c r="G2762">
        <v>31.000319999999999</v>
      </c>
      <c r="H2762">
        <v>28.704000000000001</v>
      </c>
    </row>
    <row r="2763" spans="1:8" x14ac:dyDescent="0.25">
      <c r="A2763">
        <v>1</v>
      </c>
      <c r="B2763" t="s">
        <v>6914</v>
      </c>
      <c r="C2763" t="s">
        <v>4613</v>
      </c>
      <c r="D2763" t="s">
        <v>2409</v>
      </c>
      <c r="E2763">
        <v>3.96</v>
      </c>
      <c r="F2763">
        <v>25</v>
      </c>
      <c r="G2763">
        <v>31.000319999999999</v>
      </c>
      <c r="H2763">
        <v>28.704000000000001</v>
      </c>
    </row>
    <row r="2764" spans="1:8" x14ac:dyDescent="0.25">
      <c r="A2764">
        <v>1</v>
      </c>
      <c r="B2764" t="s">
        <v>6914</v>
      </c>
      <c r="C2764" t="s">
        <v>4614</v>
      </c>
      <c r="D2764" t="s">
        <v>2442</v>
      </c>
      <c r="E2764">
        <v>1.44</v>
      </c>
      <c r="F2764">
        <v>25</v>
      </c>
      <c r="G2764">
        <v>31.000319999999999</v>
      </c>
      <c r="H2764">
        <v>28.704000000000001</v>
      </c>
    </row>
    <row r="2765" spans="1:8" x14ac:dyDescent="0.25">
      <c r="A2765">
        <v>1</v>
      </c>
      <c r="B2765" t="s">
        <v>6914</v>
      </c>
      <c r="C2765" t="s">
        <v>4615</v>
      </c>
      <c r="D2765" t="s">
        <v>2614</v>
      </c>
      <c r="E2765">
        <v>1.84</v>
      </c>
      <c r="F2765">
        <v>25</v>
      </c>
      <c r="G2765">
        <v>35.444960000000002</v>
      </c>
      <c r="H2765">
        <v>30.556000000000001</v>
      </c>
    </row>
    <row r="2766" spans="1:8" x14ac:dyDescent="0.25">
      <c r="A2766">
        <v>1</v>
      </c>
      <c r="B2766" t="s">
        <v>6914</v>
      </c>
      <c r="C2766" t="s">
        <v>4616</v>
      </c>
      <c r="D2766" t="s">
        <v>2543</v>
      </c>
      <c r="E2766">
        <v>1.88</v>
      </c>
      <c r="F2766">
        <v>25</v>
      </c>
      <c r="G2766">
        <v>35.444960000000002</v>
      </c>
      <c r="H2766">
        <v>30.556000000000001</v>
      </c>
    </row>
    <row r="2767" spans="1:8" x14ac:dyDescent="0.25">
      <c r="A2767">
        <v>1</v>
      </c>
      <c r="B2767" t="s">
        <v>6914</v>
      </c>
      <c r="C2767" t="s">
        <v>4617</v>
      </c>
      <c r="D2767" t="s">
        <v>6627</v>
      </c>
      <c r="E2767">
        <v>0</v>
      </c>
      <c r="F2767">
        <v>16</v>
      </c>
      <c r="G2767">
        <v>14.500080000000001</v>
      </c>
      <c r="H2767">
        <v>13.426</v>
      </c>
    </row>
    <row r="2768" spans="1:8" x14ac:dyDescent="0.25">
      <c r="A2768">
        <v>1</v>
      </c>
      <c r="B2768" t="s">
        <v>6914</v>
      </c>
      <c r="C2768" t="s">
        <v>4618</v>
      </c>
      <c r="D2768" t="s">
        <v>7698</v>
      </c>
      <c r="E2768">
        <v>0</v>
      </c>
      <c r="F2768">
        <v>15</v>
      </c>
      <c r="G2768">
        <v>15.000120000000001</v>
      </c>
      <c r="H2768">
        <v>13.888999999999999</v>
      </c>
    </row>
    <row r="2769" spans="1:8" x14ac:dyDescent="0.25">
      <c r="A2769">
        <v>1</v>
      </c>
      <c r="B2769" t="s">
        <v>6914</v>
      </c>
      <c r="C2769" t="s">
        <v>4619</v>
      </c>
      <c r="D2769" t="s">
        <v>1238</v>
      </c>
      <c r="E2769">
        <v>0</v>
      </c>
      <c r="F2769">
        <v>18</v>
      </c>
      <c r="G2769">
        <v>15.66648</v>
      </c>
      <c r="H2769">
        <v>14.506</v>
      </c>
    </row>
    <row r="2770" spans="1:8" x14ac:dyDescent="0.25">
      <c r="A2770">
        <v>1</v>
      </c>
      <c r="B2770" t="s">
        <v>6914</v>
      </c>
      <c r="C2770" t="s">
        <v>4620</v>
      </c>
      <c r="D2770" t="s">
        <v>2476</v>
      </c>
      <c r="E2770">
        <v>0</v>
      </c>
      <c r="F2770">
        <v>18</v>
      </c>
      <c r="G2770">
        <v>0</v>
      </c>
      <c r="H2770">
        <v>0</v>
      </c>
    </row>
    <row r="2771" spans="1:8" x14ac:dyDescent="0.25">
      <c r="A2771">
        <v>1</v>
      </c>
      <c r="B2771" t="s">
        <v>6914</v>
      </c>
      <c r="C2771" t="s">
        <v>4621</v>
      </c>
      <c r="D2771" t="s">
        <v>1239</v>
      </c>
      <c r="E2771">
        <v>0</v>
      </c>
      <c r="F2771">
        <v>24</v>
      </c>
      <c r="G2771">
        <v>16.999199999999998</v>
      </c>
      <c r="H2771">
        <v>15.74</v>
      </c>
    </row>
    <row r="2772" spans="1:8" x14ac:dyDescent="0.25">
      <c r="A2772">
        <v>1</v>
      </c>
      <c r="B2772" t="s">
        <v>6914</v>
      </c>
      <c r="C2772" t="s">
        <v>4622</v>
      </c>
      <c r="D2772" t="s">
        <v>1240</v>
      </c>
      <c r="E2772">
        <v>0</v>
      </c>
      <c r="F2772">
        <v>24</v>
      </c>
      <c r="G2772">
        <v>18.000360000000001</v>
      </c>
      <c r="H2772">
        <v>16.667000000000002</v>
      </c>
    </row>
    <row r="2773" spans="1:8" x14ac:dyDescent="0.25">
      <c r="A2773">
        <v>1</v>
      </c>
      <c r="B2773" t="s">
        <v>6914</v>
      </c>
      <c r="C2773" t="s">
        <v>4623</v>
      </c>
      <c r="D2773" t="s">
        <v>1241</v>
      </c>
      <c r="E2773">
        <v>0</v>
      </c>
      <c r="F2773">
        <v>12</v>
      </c>
      <c r="G2773">
        <v>47.52</v>
      </c>
      <c r="H2773">
        <v>44</v>
      </c>
    </row>
    <row r="2774" spans="1:8" x14ac:dyDescent="0.25">
      <c r="A2774">
        <v>1</v>
      </c>
      <c r="B2774" t="s">
        <v>6914</v>
      </c>
      <c r="C2774" t="s">
        <v>4624</v>
      </c>
      <c r="D2774" t="s">
        <v>1242</v>
      </c>
      <c r="E2774">
        <v>0.75</v>
      </c>
      <c r="F2774">
        <v>24</v>
      </c>
      <c r="G2774">
        <v>37.419184000000001</v>
      </c>
      <c r="H2774">
        <v>32.257916999999999</v>
      </c>
    </row>
    <row r="2775" spans="1:8" x14ac:dyDescent="0.25">
      <c r="A2775">
        <v>1</v>
      </c>
      <c r="B2775" t="s">
        <v>6914</v>
      </c>
      <c r="C2775" t="s">
        <v>4625</v>
      </c>
      <c r="D2775" t="s">
        <v>1243</v>
      </c>
      <c r="E2775">
        <v>31.249998999999999</v>
      </c>
      <c r="F2775">
        <v>12</v>
      </c>
      <c r="G2775">
        <v>32.194800000000001</v>
      </c>
      <c r="H2775">
        <v>29.81</v>
      </c>
    </row>
    <row r="2776" spans="1:8" x14ac:dyDescent="0.25">
      <c r="A2776">
        <v>1</v>
      </c>
      <c r="B2776" t="s">
        <v>6914</v>
      </c>
      <c r="C2776" t="s">
        <v>3070</v>
      </c>
      <c r="D2776" t="s">
        <v>1244</v>
      </c>
      <c r="E2776">
        <v>73.916673000000003</v>
      </c>
      <c r="F2776">
        <v>24</v>
      </c>
      <c r="G2776">
        <v>17.9712</v>
      </c>
      <c r="H2776">
        <v>16.64</v>
      </c>
    </row>
    <row r="2777" spans="1:8" x14ac:dyDescent="0.25">
      <c r="A2777">
        <v>1</v>
      </c>
      <c r="B2777" t="s">
        <v>6914</v>
      </c>
      <c r="C2777" t="s">
        <v>4626</v>
      </c>
      <c r="D2777" t="s">
        <v>1245</v>
      </c>
      <c r="E2777">
        <v>0</v>
      </c>
      <c r="F2777">
        <v>10</v>
      </c>
      <c r="G2777">
        <v>66.55932</v>
      </c>
      <c r="H2777">
        <v>61.628999999999998</v>
      </c>
    </row>
    <row r="2778" spans="1:8" x14ac:dyDescent="0.25">
      <c r="A2778">
        <v>1</v>
      </c>
      <c r="B2778" t="s">
        <v>6914</v>
      </c>
      <c r="C2778" t="s">
        <v>3071</v>
      </c>
      <c r="D2778" t="s">
        <v>4627</v>
      </c>
      <c r="E2778">
        <v>7.5</v>
      </c>
      <c r="F2778">
        <v>12</v>
      </c>
      <c r="G2778">
        <v>50.814</v>
      </c>
      <c r="H2778">
        <v>47.05</v>
      </c>
    </row>
    <row r="2779" spans="1:8" x14ac:dyDescent="0.25">
      <c r="A2779">
        <v>1</v>
      </c>
      <c r="B2779" t="s">
        <v>6914</v>
      </c>
      <c r="C2779" t="s">
        <v>4628</v>
      </c>
      <c r="D2779" t="s">
        <v>2457</v>
      </c>
      <c r="E2779">
        <v>0</v>
      </c>
      <c r="F2779">
        <v>24</v>
      </c>
      <c r="G2779">
        <v>29.781490999999999</v>
      </c>
      <c r="H2779">
        <v>27.575455000000002</v>
      </c>
    </row>
    <row r="2780" spans="1:8" x14ac:dyDescent="0.25">
      <c r="A2780">
        <v>1</v>
      </c>
      <c r="B2780" t="s">
        <v>6914</v>
      </c>
      <c r="C2780" t="s">
        <v>6628</v>
      </c>
      <c r="D2780" t="s">
        <v>6629</v>
      </c>
      <c r="E2780">
        <v>0</v>
      </c>
      <c r="F2780">
        <v>12</v>
      </c>
      <c r="G2780">
        <v>69.318899999999999</v>
      </c>
      <c r="H2780">
        <v>64.184167000000002</v>
      </c>
    </row>
    <row r="2781" spans="1:8" x14ac:dyDescent="0.25">
      <c r="A2781">
        <v>1</v>
      </c>
      <c r="B2781" t="s">
        <v>6914</v>
      </c>
      <c r="C2781" t="s">
        <v>6630</v>
      </c>
      <c r="D2781" t="s">
        <v>6631</v>
      </c>
      <c r="E2781">
        <v>0</v>
      </c>
      <c r="F2781">
        <v>48</v>
      </c>
      <c r="G2781">
        <v>7.1096399999999997</v>
      </c>
      <c r="H2781">
        <v>6.5830000000000002</v>
      </c>
    </row>
    <row r="2782" spans="1:8" x14ac:dyDescent="0.25">
      <c r="A2782">
        <v>1</v>
      </c>
      <c r="B2782" t="s">
        <v>6914</v>
      </c>
      <c r="C2782" t="s">
        <v>6632</v>
      </c>
      <c r="D2782" t="s">
        <v>6633</v>
      </c>
      <c r="E2782">
        <v>0</v>
      </c>
      <c r="F2782">
        <v>24</v>
      </c>
      <c r="G2782">
        <v>22.68</v>
      </c>
      <c r="H2782">
        <v>21</v>
      </c>
    </row>
    <row r="2783" spans="1:8" x14ac:dyDescent="0.25">
      <c r="A2783">
        <v>1</v>
      </c>
      <c r="B2783" t="s">
        <v>6914</v>
      </c>
      <c r="C2783" t="s">
        <v>7699</v>
      </c>
      <c r="D2783" t="s">
        <v>7700</v>
      </c>
      <c r="E2783">
        <v>0</v>
      </c>
      <c r="F2783">
        <v>24</v>
      </c>
      <c r="G2783">
        <v>29.780673</v>
      </c>
      <c r="H2783">
        <v>27.574697</v>
      </c>
    </row>
    <row r="2784" spans="1:8" x14ac:dyDescent="0.25">
      <c r="A2784">
        <v>1</v>
      </c>
      <c r="B2784" t="s">
        <v>6914</v>
      </c>
      <c r="C2784" t="s">
        <v>7153</v>
      </c>
      <c r="D2784" t="s">
        <v>7154</v>
      </c>
      <c r="E2784">
        <v>0</v>
      </c>
      <c r="F2784">
        <v>6</v>
      </c>
      <c r="G2784">
        <v>74.375</v>
      </c>
      <c r="H2784">
        <v>74.375</v>
      </c>
    </row>
    <row r="2785" spans="1:8" x14ac:dyDescent="0.25">
      <c r="A2785">
        <v>1</v>
      </c>
      <c r="B2785" t="s">
        <v>6914</v>
      </c>
      <c r="C2785" t="s">
        <v>4629</v>
      </c>
      <c r="D2785" t="s">
        <v>1246</v>
      </c>
      <c r="E2785">
        <v>7</v>
      </c>
      <c r="F2785">
        <v>10</v>
      </c>
      <c r="G2785">
        <v>70.214681999999996</v>
      </c>
      <c r="H2785">
        <v>65.013593999999998</v>
      </c>
    </row>
    <row r="2786" spans="1:8" x14ac:dyDescent="0.25">
      <c r="A2786">
        <v>1</v>
      </c>
      <c r="B2786" t="s">
        <v>6914</v>
      </c>
      <c r="C2786" t="s">
        <v>4630</v>
      </c>
      <c r="D2786" t="s">
        <v>1247</v>
      </c>
      <c r="E2786">
        <v>0.7</v>
      </c>
      <c r="F2786">
        <v>10</v>
      </c>
      <c r="G2786">
        <v>70.214669000000001</v>
      </c>
      <c r="H2786">
        <v>65.013582</v>
      </c>
    </row>
    <row r="2787" spans="1:8" x14ac:dyDescent="0.25">
      <c r="A2787">
        <v>1</v>
      </c>
      <c r="B2787" t="s">
        <v>6914</v>
      </c>
      <c r="C2787" t="s">
        <v>4631</v>
      </c>
      <c r="D2787" t="s">
        <v>1248</v>
      </c>
      <c r="E2787">
        <v>2.5</v>
      </c>
      <c r="F2787">
        <v>10</v>
      </c>
      <c r="G2787">
        <v>70.214759000000001</v>
      </c>
      <c r="H2787">
        <v>65.013666000000001</v>
      </c>
    </row>
    <row r="2788" spans="1:8" x14ac:dyDescent="0.25">
      <c r="A2788">
        <v>1</v>
      </c>
      <c r="B2788" t="s">
        <v>6914</v>
      </c>
      <c r="C2788" t="s">
        <v>4632</v>
      </c>
      <c r="D2788" t="s">
        <v>1249</v>
      </c>
      <c r="E2788">
        <v>0</v>
      </c>
      <c r="F2788">
        <v>10</v>
      </c>
      <c r="G2788">
        <v>75.719880000000003</v>
      </c>
      <c r="H2788">
        <v>70.111000000000004</v>
      </c>
    </row>
    <row r="2789" spans="1:8" x14ac:dyDescent="0.25">
      <c r="A2789">
        <v>1</v>
      </c>
      <c r="B2789" t="s">
        <v>6914</v>
      </c>
      <c r="C2789" t="s">
        <v>4633</v>
      </c>
      <c r="D2789" t="s">
        <v>1250</v>
      </c>
      <c r="E2789">
        <v>0</v>
      </c>
      <c r="F2789">
        <v>8</v>
      </c>
      <c r="G2789">
        <v>38.884211999999998</v>
      </c>
      <c r="H2789">
        <v>36.003900000000002</v>
      </c>
    </row>
    <row r="2790" spans="1:8" x14ac:dyDescent="0.25">
      <c r="A2790">
        <v>1</v>
      </c>
      <c r="B2790" t="s">
        <v>6914</v>
      </c>
      <c r="C2790" t="s">
        <v>4634</v>
      </c>
      <c r="D2790" t="s">
        <v>1251</v>
      </c>
      <c r="E2790">
        <v>0.4</v>
      </c>
      <c r="F2790">
        <v>10</v>
      </c>
      <c r="G2790">
        <v>71.562323000000006</v>
      </c>
      <c r="H2790">
        <v>66.261409999999998</v>
      </c>
    </row>
    <row r="2791" spans="1:8" x14ac:dyDescent="0.25">
      <c r="A2791">
        <v>1</v>
      </c>
      <c r="B2791" t="s">
        <v>6914</v>
      </c>
      <c r="C2791" t="s">
        <v>4635</v>
      </c>
      <c r="D2791" t="s">
        <v>1252</v>
      </c>
      <c r="E2791">
        <v>16</v>
      </c>
      <c r="F2791">
        <v>8</v>
      </c>
      <c r="G2791">
        <v>88.929625000000001</v>
      </c>
      <c r="H2791">
        <v>82.342245000000005</v>
      </c>
    </row>
    <row r="2792" spans="1:8" x14ac:dyDescent="0.25">
      <c r="A2792">
        <v>1</v>
      </c>
      <c r="B2792" t="s">
        <v>6914</v>
      </c>
      <c r="C2792" t="s">
        <v>4636</v>
      </c>
      <c r="D2792" t="s">
        <v>1253</v>
      </c>
      <c r="E2792">
        <v>3.2</v>
      </c>
      <c r="F2792">
        <v>10</v>
      </c>
      <c r="G2792">
        <v>70.214759000000001</v>
      </c>
      <c r="H2792">
        <v>65.013666000000001</v>
      </c>
    </row>
    <row r="2793" spans="1:8" x14ac:dyDescent="0.25">
      <c r="A2793">
        <v>1</v>
      </c>
      <c r="B2793" t="s">
        <v>6914</v>
      </c>
      <c r="C2793" t="s">
        <v>4637</v>
      </c>
      <c r="D2793" t="s">
        <v>1254</v>
      </c>
      <c r="E2793">
        <v>1</v>
      </c>
      <c r="F2793">
        <v>10</v>
      </c>
      <c r="G2793">
        <v>75.720039999999997</v>
      </c>
      <c r="H2793">
        <v>70.111148</v>
      </c>
    </row>
    <row r="2794" spans="1:8" x14ac:dyDescent="0.25">
      <c r="A2794">
        <v>1</v>
      </c>
      <c r="B2794" t="s">
        <v>6914</v>
      </c>
      <c r="C2794" t="s">
        <v>4638</v>
      </c>
      <c r="D2794" t="s">
        <v>1255</v>
      </c>
      <c r="E2794">
        <v>22.4</v>
      </c>
      <c r="F2794">
        <v>10</v>
      </c>
      <c r="G2794">
        <v>70.214669000000001</v>
      </c>
      <c r="H2794">
        <v>65.013582</v>
      </c>
    </row>
    <row r="2795" spans="1:8" x14ac:dyDescent="0.25">
      <c r="A2795">
        <v>1</v>
      </c>
      <c r="B2795" t="s">
        <v>6914</v>
      </c>
      <c r="C2795" t="s">
        <v>4639</v>
      </c>
      <c r="D2795" t="s">
        <v>1256</v>
      </c>
      <c r="E2795">
        <v>3</v>
      </c>
      <c r="F2795">
        <v>10</v>
      </c>
      <c r="G2795">
        <v>70.214669000000001</v>
      </c>
      <c r="H2795">
        <v>65.013582</v>
      </c>
    </row>
    <row r="2796" spans="1:8" x14ac:dyDescent="0.25">
      <c r="A2796">
        <v>1</v>
      </c>
      <c r="B2796" t="s">
        <v>6914</v>
      </c>
      <c r="C2796" t="s">
        <v>4640</v>
      </c>
      <c r="D2796" t="s">
        <v>1257</v>
      </c>
      <c r="E2796">
        <v>7.9</v>
      </c>
      <c r="F2796">
        <v>10</v>
      </c>
      <c r="G2796">
        <v>70.214714000000001</v>
      </c>
      <c r="H2796">
        <v>65.013623999999993</v>
      </c>
    </row>
    <row r="2797" spans="1:8" x14ac:dyDescent="0.25">
      <c r="A2797">
        <v>1</v>
      </c>
      <c r="B2797" t="s">
        <v>6914</v>
      </c>
      <c r="C2797" t="s">
        <v>4641</v>
      </c>
      <c r="D2797" t="s">
        <v>1258</v>
      </c>
      <c r="E2797">
        <v>2.9</v>
      </c>
      <c r="F2797">
        <v>10</v>
      </c>
      <c r="G2797">
        <v>70.214487000000005</v>
      </c>
      <c r="H2797">
        <v>65.013413999999997</v>
      </c>
    </row>
    <row r="2798" spans="1:8" x14ac:dyDescent="0.25">
      <c r="A2798">
        <v>1</v>
      </c>
      <c r="B2798" t="s">
        <v>6914</v>
      </c>
      <c r="C2798" t="s">
        <v>4642</v>
      </c>
      <c r="D2798" t="s">
        <v>1259</v>
      </c>
      <c r="E2798">
        <v>-0.1</v>
      </c>
      <c r="F2798">
        <v>10</v>
      </c>
      <c r="G2798">
        <v>75.720220999999995</v>
      </c>
      <c r="H2798">
        <v>70.111316000000002</v>
      </c>
    </row>
    <row r="2799" spans="1:8" x14ac:dyDescent="0.25">
      <c r="A2799">
        <v>1</v>
      </c>
      <c r="B2799" t="s">
        <v>6914</v>
      </c>
      <c r="C2799" t="s">
        <v>4643</v>
      </c>
      <c r="D2799" t="s">
        <v>2595</v>
      </c>
      <c r="E2799">
        <v>0</v>
      </c>
      <c r="F2799">
        <v>30</v>
      </c>
      <c r="G2799">
        <v>5.3878240000000002</v>
      </c>
      <c r="H2799">
        <v>4.9887259999999998</v>
      </c>
    </row>
    <row r="2800" spans="1:8" x14ac:dyDescent="0.25">
      <c r="A2800">
        <v>1</v>
      </c>
      <c r="B2800" t="s">
        <v>6914</v>
      </c>
      <c r="C2800" t="s">
        <v>4644</v>
      </c>
      <c r="D2800" t="s">
        <v>1260</v>
      </c>
      <c r="E2800">
        <v>0</v>
      </c>
      <c r="F2800">
        <v>30</v>
      </c>
      <c r="G2800">
        <v>4.0132120000000002</v>
      </c>
      <c r="H2800">
        <v>3.7159369999999998</v>
      </c>
    </row>
    <row r="2801" spans="1:8" x14ac:dyDescent="0.25">
      <c r="A2801">
        <v>1</v>
      </c>
      <c r="B2801" t="s">
        <v>6914</v>
      </c>
      <c r="C2801" t="s">
        <v>4645</v>
      </c>
      <c r="D2801" t="s">
        <v>1261</v>
      </c>
      <c r="E2801">
        <v>0</v>
      </c>
      <c r="F2801">
        <v>30</v>
      </c>
      <c r="G2801">
        <v>4.0132120000000002</v>
      </c>
      <c r="H2801">
        <v>3.7159369999999998</v>
      </c>
    </row>
    <row r="2802" spans="1:8" x14ac:dyDescent="0.25">
      <c r="A2802">
        <v>1</v>
      </c>
      <c r="B2802" t="s">
        <v>6914</v>
      </c>
      <c r="C2802" t="s">
        <v>4646</v>
      </c>
      <c r="D2802" t="s">
        <v>2498</v>
      </c>
      <c r="E2802">
        <v>0</v>
      </c>
      <c r="F2802">
        <v>30</v>
      </c>
      <c r="G2802">
        <v>5.8006799999999998</v>
      </c>
      <c r="H2802">
        <v>5.3710000000000004</v>
      </c>
    </row>
    <row r="2803" spans="1:8" x14ac:dyDescent="0.25">
      <c r="A2803">
        <v>1</v>
      </c>
      <c r="B2803" t="s">
        <v>6914</v>
      </c>
      <c r="C2803" t="s">
        <v>4647</v>
      </c>
      <c r="D2803" t="s">
        <v>2522</v>
      </c>
      <c r="E2803">
        <v>3.4</v>
      </c>
      <c r="F2803">
        <v>10</v>
      </c>
      <c r="G2803">
        <v>71.562323000000006</v>
      </c>
      <c r="H2803">
        <v>66.261409999999998</v>
      </c>
    </row>
    <row r="2804" spans="1:8" x14ac:dyDescent="0.25">
      <c r="A2804">
        <v>1</v>
      </c>
      <c r="B2804" t="s">
        <v>6914</v>
      </c>
      <c r="C2804" t="s">
        <v>4648</v>
      </c>
      <c r="D2804" t="s">
        <v>2519</v>
      </c>
      <c r="E2804">
        <v>0</v>
      </c>
      <c r="F2804">
        <v>30</v>
      </c>
      <c r="G2804">
        <v>6.086646</v>
      </c>
      <c r="H2804">
        <v>5.635783</v>
      </c>
    </row>
    <row r="2805" spans="1:8" x14ac:dyDescent="0.25">
      <c r="A2805">
        <v>1</v>
      </c>
      <c r="B2805" t="s">
        <v>6914</v>
      </c>
      <c r="C2805" t="s">
        <v>4649</v>
      </c>
      <c r="D2805" t="s">
        <v>1262</v>
      </c>
      <c r="E2805">
        <v>0</v>
      </c>
      <c r="F2805">
        <v>10</v>
      </c>
      <c r="G2805">
        <v>75.718800000000002</v>
      </c>
      <c r="H2805">
        <v>70.11</v>
      </c>
    </row>
    <row r="2806" spans="1:8" x14ac:dyDescent="0.25">
      <c r="A2806">
        <v>1</v>
      </c>
      <c r="B2806" t="s">
        <v>6914</v>
      </c>
      <c r="C2806" t="s">
        <v>4650</v>
      </c>
      <c r="D2806" t="s">
        <v>1263</v>
      </c>
      <c r="E2806">
        <v>0</v>
      </c>
      <c r="F2806">
        <v>10</v>
      </c>
      <c r="G2806">
        <v>42.962198000000001</v>
      </c>
      <c r="H2806">
        <v>39.779812999999997</v>
      </c>
    </row>
    <row r="2807" spans="1:8" x14ac:dyDescent="0.25">
      <c r="A2807">
        <v>1</v>
      </c>
      <c r="B2807" t="s">
        <v>6914</v>
      </c>
      <c r="C2807" t="s">
        <v>4651</v>
      </c>
      <c r="D2807" t="s">
        <v>2583</v>
      </c>
      <c r="E2807">
        <v>0</v>
      </c>
      <c r="F2807">
        <v>30</v>
      </c>
      <c r="G2807">
        <v>5.4411670000000001</v>
      </c>
      <c r="H2807">
        <v>5.0381179999999999</v>
      </c>
    </row>
    <row r="2808" spans="1:8" x14ac:dyDescent="0.25">
      <c r="A2808">
        <v>1</v>
      </c>
      <c r="B2808" t="s">
        <v>6914</v>
      </c>
      <c r="C2808" t="s">
        <v>4652</v>
      </c>
      <c r="D2808" t="s">
        <v>4653</v>
      </c>
      <c r="E2808">
        <v>5.4</v>
      </c>
      <c r="F2808">
        <v>10</v>
      </c>
      <c r="G2808">
        <v>70.818459000000004</v>
      </c>
      <c r="H2808">
        <v>65.572647000000003</v>
      </c>
    </row>
    <row r="2809" spans="1:8" x14ac:dyDescent="0.25">
      <c r="A2809">
        <v>1</v>
      </c>
      <c r="B2809" t="s">
        <v>6914</v>
      </c>
      <c r="C2809" t="s">
        <v>4654</v>
      </c>
      <c r="D2809" t="s">
        <v>4655</v>
      </c>
      <c r="E2809">
        <v>10.6</v>
      </c>
      <c r="F2809">
        <v>10</v>
      </c>
      <c r="G2809">
        <v>70.818459000000004</v>
      </c>
      <c r="H2809">
        <v>65.572647000000003</v>
      </c>
    </row>
    <row r="2810" spans="1:8" x14ac:dyDescent="0.25">
      <c r="A2810">
        <v>1</v>
      </c>
      <c r="B2810" t="s">
        <v>6914</v>
      </c>
      <c r="C2810" t="s">
        <v>4656</v>
      </c>
      <c r="D2810" t="s">
        <v>4657</v>
      </c>
      <c r="E2810">
        <v>0</v>
      </c>
      <c r="F2810">
        <v>30</v>
      </c>
      <c r="G2810">
        <v>0</v>
      </c>
      <c r="H2810">
        <v>0</v>
      </c>
    </row>
    <row r="2811" spans="1:8" x14ac:dyDescent="0.25">
      <c r="A2811">
        <v>1</v>
      </c>
      <c r="B2811" t="s">
        <v>6914</v>
      </c>
      <c r="C2811" t="s">
        <v>8428</v>
      </c>
      <c r="D2811" t="s">
        <v>8706</v>
      </c>
      <c r="E2811">
        <v>0</v>
      </c>
      <c r="F2811">
        <v>1</v>
      </c>
      <c r="G2811">
        <v>174.02041299999999</v>
      </c>
      <c r="H2811">
        <v>161.13001199999999</v>
      </c>
    </row>
    <row r="2812" spans="1:8" x14ac:dyDescent="0.25">
      <c r="A2812">
        <v>1</v>
      </c>
      <c r="B2812" t="s">
        <v>6914</v>
      </c>
      <c r="C2812" t="s">
        <v>8429</v>
      </c>
      <c r="D2812" t="s">
        <v>8707</v>
      </c>
      <c r="E2812">
        <v>0</v>
      </c>
      <c r="F2812">
        <v>1</v>
      </c>
      <c r="G2812">
        <v>161.67599999999999</v>
      </c>
      <c r="H2812">
        <v>149.69999999999999</v>
      </c>
    </row>
    <row r="2813" spans="1:8" x14ac:dyDescent="0.25">
      <c r="A2813">
        <v>1</v>
      </c>
      <c r="B2813" t="s">
        <v>6914</v>
      </c>
      <c r="C2813" t="s">
        <v>8430</v>
      </c>
      <c r="D2813" t="s">
        <v>8708</v>
      </c>
      <c r="E2813">
        <v>0</v>
      </c>
      <c r="F2813">
        <v>1</v>
      </c>
      <c r="G2813">
        <v>163.235319</v>
      </c>
      <c r="H2813">
        <v>151.14381399999999</v>
      </c>
    </row>
    <row r="2814" spans="1:8" x14ac:dyDescent="0.25">
      <c r="A2814">
        <v>1</v>
      </c>
      <c r="B2814" t="s">
        <v>6914</v>
      </c>
      <c r="C2814" t="s">
        <v>8431</v>
      </c>
      <c r="D2814" t="s">
        <v>8709</v>
      </c>
      <c r="E2814">
        <v>0</v>
      </c>
      <c r="F2814">
        <v>1</v>
      </c>
      <c r="G2814">
        <v>182.41200000000001</v>
      </c>
      <c r="H2814">
        <v>168.9</v>
      </c>
    </row>
    <row r="2815" spans="1:8" x14ac:dyDescent="0.25">
      <c r="A2815">
        <v>1</v>
      </c>
      <c r="B2815" t="s">
        <v>6914</v>
      </c>
      <c r="C2815" t="s">
        <v>4658</v>
      </c>
      <c r="D2815" t="s">
        <v>1264</v>
      </c>
      <c r="E2815">
        <v>11.3</v>
      </c>
      <c r="F2815">
        <v>10</v>
      </c>
      <c r="G2815">
        <v>70.214669000000001</v>
      </c>
      <c r="H2815">
        <v>65.013582</v>
      </c>
    </row>
    <row r="2816" spans="1:8" x14ac:dyDescent="0.25">
      <c r="A2816">
        <v>1</v>
      </c>
      <c r="B2816" t="s">
        <v>6914</v>
      </c>
      <c r="C2816" t="s">
        <v>4659</v>
      </c>
      <c r="D2816" t="s">
        <v>4660</v>
      </c>
      <c r="E2816">
        <v>0</v>
      </c>
      <c r="F2816">
        <v>20</v>
      </c>
      <c r="G2816">
        <v>0</v>
      </c>
      <c r="H2816">
        <v>0</v>
      </c>
    </row>
    <row r="2817" spans="1:8" x14ac:dyDescent="0.25">
      <c r="A2817">
        <v>1</v>
      </c>
      <c r="B2817" t="s">
        <v>6914</v>
      </c>
      <c r="C2817" t="s">
        <v>4661</v>
      </c>
      <c r="D2817" t="s">
        <v>4662</v>
      </c>
      <c r="E2817">
        <v>0</v>
      </c>
      <c r="F2817">
        <v>15</v>
      </c>
      <c r="G2817">
        <v>0</v>
      </c>
      <c r="H2817">
        <v>0</v>
      </c>
    </row>
    <row r="2818" spans="1:8" x14ac:dyDescent="0.25">
      <c r="A2818">
        <v>1</v>
      </c>
      <c r="B2818" t="s">
        <v>6914</v>
      </c>
      <c r="C2818" t="s">
        <v>4663</v>
      </c>
      <c r="D2818" t="s">
        <v>4664</v>
      </c>
      <c r="E2818">
        <v>0</v>
      </c>
      <c r="F2818">
        <v>15</v>
      </c>
      <c r="G2818">
        <v>0</v>
      </c>
      <c r="H2818">
        <v>0</v>
      </c>
    </row>
    <row r="2819" spans="1:8" x14ac:dyDescent="0.25">
      <c r="A2819">
        <v>1</v>
      </c>
      <c r="B2819" t="s">
        <v>6914</v>
      </c>
      <c r="C2819" t="s">
        <v>4665</v>
      </c>
      <c r="D2819" t="s">
        <v>4666</v>
      </c>
      <c r="E2819">
        <v>0</v>
      </c>
      <c r="F2819">
        <v>16</v>
      </c>
      <c r="G2819">
        <v>0</v>
      </c>
      <c r="H2819">
        <v>0</v>
      </c>
    </row>
    <row r="2820" spans="1:8" x14ac:dyDescent="0.25">
      <c r="A2820">
        <v>1</v>
      </c>
      <c r="B2820" t="s">
        <v>6914</v>
      </c>
      <c r="C2820" t="s">
        <v>4667</v>
      </c>
      <c r="D2820" t="s">
        <v>4668</v>
      </c>
      <c r="E2820">
        <v>0</v>
      </c>
      <c r="F2820">
        <v>16</v>
      </c>
      <c r="G2820">
        <v>0</v>
      </c>
      <c r="H2820">
        <v>0</v>
      </c>
    </row>
    <row r="2821" spans="1:8" x14ac:dyDescent="0.25">
      <c r="A2821">
        <v>1</v>
      </c>
      <c r="B2821" t="s">
        <v>6914</v>
      </c>
      <c r="C2821" t="s">
        <v>4669</v>
      </c>
      <c r="D2821" t="s">
        <v>4670</v>
      </c>
      <c r="E2821">
        <v>0</v>
      </c>
      <c r="F2821">
        <v>16</v>
      </c>
      <c r="G2821">
        <v>0</v>
      </c>
      <c r="H2821">
        <v>0</v>
      </c>
    </row>
    <row r="2822" spans="1:8" x14ac:dyDescent="0.25">
      <c r="A2822">
        <v>1</v>
      </c>
      <c r="B2822" t="s">
        <v>6914</v>
      </c>
      <c r="C2822" t="s">
        <v>4671</v>
      </c>
      <c r="D2822" t="s">
        <v>4672</v>
      </c>
      <c r="E2822">
        <v>0</v>
      </c>
      <c r="F2822">
        <v>16</v>
      </c>
      <c r="G2822">
        <v>0</v>
      </c>
      <c r="H2822">
        <v>0</v>
      </c>
    </row>
    <row r="2823" spans="1:8" x14ac:dyDescent="0.25">
      <c r="A2823">
        <v>1</v>
      </c>
      <c r="B2823" t="s">
        <v>6914</v>
      </c>
      <c r="C2823" t="s">
        <v>9303</v>
      </c>
      <c r="D2823" t="s">
        <v>9304</v>
      </c>
      <c r="E2823">
        <v>0</v>
      </c>
      <c r="F2823">
        <v>15</v>
      </c>
      <c r="G2823">
        <v>0</v>
      </c>
      <c r="H2823">
        <v>0</v>
      </c>
    </row>
    <row r="2824" spans="1:8" x14ac:dyDescent="0.25">
      <c r="A2824">
        <v>1</v>
      </c>
      <c r="B2824" t="s">
        <v>6914</v>
      </c>
      <c r="C2824" t="s">
        <v>4673</v>
      </c>
      <c r="D2824" t="s">
        <v>2490</v>
      </c>
      <c r="E2824">
        <v>0</v>
      </c>
      <c r="F2824">
        <v>20</v>
      </c>
      <c r="G2824">
        <v>0</v>
      </c>
      <c r="H2824">
        <v>0</v>
      </c>
    </row>
    <row r="2825" spans="1:8" x14ac:dyDescent="0.25">
      <c r="A2825">
        <v>1</v>
      </c>
      <c r="B2825" t="s">
        <v>6914</v>
      </c>
      <c r="C2825" t="s">
        <v>4674</v>
      </c>
      <c r="D2825" t="s">
        <v>4675</v>
      </c>
      <c r="E2825">
        <v>0</v>
      </c>
      <c r="F2825">
        <v>15</v>
      </c>
      <c r="G2825">
        <v>0</v>
      </c>
      <c r="H2825">
        <v>0</v>
      </c>
    </row>
    <row r="2826" spans="1:8" x14ac:dyDescent="0.25">
      <c r="A2826">
        <v>1</v>
      </c>
      <c r="B2826" t="s">
        <v>6914</v>
      </c>
      <c r="C2826" t="s">
        <v>2870</v>
      </c>
      <c r="D2826" t="s">
        <v>1265</v>
      </c>
      <c r="E2826">
        <v>2.7</v>
      </c>
      <c r="F2826">
        <v>20</v>
      </c>
      <c r="G2826">
        <v>76.226399999999998</v>
      </c>
      <c r="H2826">
        <v>70.58</v>
      </c>
    </row>
    <row r="2827" spans="1:8" x14ac:dyDescent="0.25">
      <c r="A2827">
        <v>1</v>
      </c>
      <c r="B2827" t="s">
        <v>6914</v>
      </c>
      <c r="C2827" t="s">
        <v>4676</v>
      </c>
      <c r="D2827" t="s">
        <v>1266</v>
      </c>
      <c r="E2827">
        <v>2.0416669999999999</v>
      </c>
      <c r="F2827">
        <v>24</v>
      </c>
      <c r="G2827">
        <v>42.594119999999997</v>
      </c>
      <c r="H2827">
        <v>39.439</v>
      </c>
    </row>
    <row r="2828" spans="1:8" x14ac:dyDescent="0.25">
      <c r="A2828">
        <v>1</v>
      </c>
      <c r="B2828" t="s">
        <v>6914</v>
      </c>
      <c r="C2828" t="s">
        <v>4677</v>
      </c>
      <c r="D2828" t="s">
        <v>4678</v>
      </c>
      <c r="E2828">
        <v>0</v>
      </c>
      <c r="F2828">
        <v>45</v>
      </c>
      <c r="G2828">
        <v>10.243665999999999</v>
      </c>
      <c r="H2828">
        <v>9.4848759999999999</v>
      </c>
    </row>
    <row r="2829" spans="1:8" x14ac:dyDescent="0.25">
      <c r="A2829">
        <v>1</v>
      </c>
      <c r="B2829" t="s">
        <v>6914</v>
      </c>
      <c r="C2829" t="s">
        <v>4679</v>
      </c>
      <c r="D2829" t="s">
        <v>2479</v>
      </c>
      <c r="E2829">
        <v>0</v>
      </c>
      <c r="F2829">
        <v>45</v>
      </c>
      <c r="G2829">
        <v>11.059200000000001</v>
      </c>
      <c r="H2829">
        <v>10.24</v>
      </c>
    </row>
    <row r="2830" spans="1:8" x14ac:dyDescent="0.25">
      <c r="A2830">
        <v>1</v>
      </c>
      <c r="B2830" t="s">
        <v>6914</v>
      </c>
      <c r="C2830" t="s">
        <v>4680</v>
      </c>
      <c r="D2830" t="s">
        <v>2493</v>
      </c>
      <c r="E2830">
        <v>1.7916669999999999</v>
      </c>
      <c r="F2830">
        <v>24</v>
      </c>
      <c r="G2830">
        <v>40.482613000000001</v>
      </c>
      <c r="H2830">
        <v>37.483901000000003</v>
      </c>
    </row>
    <row r="2831" spans="1:8" x14ac:dyDescent="0.25">
      <c r="A2831">
        <v>1</v>
      </c>
      <c r="B2831" t="s">
        <v>6914</v>
      </c>
      <c r="C2831" t="s">
        <v>4681</v>
      </c>
      <c r="D2831" t="s">
        <v>4682</v>
      </c>
      <c r="E2831">
        <v>0</v>
      </c>
      <c r="F2831">
        <v>45</v>
      </c>
      <c r="G2831">
        <v>14.82192</v>
      </c>
      <c r="H2831">
        <v>13.724</v>
      </c>
    </row>
    <row r="2832" spans="1:8" x14ac:dyDescent="0.25">
      <c r="A2832">
        <v>1</v>
      </c>
      <c r="B2832" t="s">
        <v>6914</v>
      </c>
      <c r="C2832" t="s">
        <v>4683</v>
      </c>
      <c r="D2832" t="s">
        <v>4684</v>
      </c>
      <c r="E2832">
        <v>0</v>
      </c>
      <c r="F2832">
        <v>40</v>
      </c>
      <c r="G2832">
        <v>20.584800000000001</v>
      </c>
      <c r="H2832">
        <v>19.059999999999999</v>
      </c>
    </row>
    <row r="2833" spans="1:8" x14ac:dyDescent="0.25">
      <c r="A2833">
        <v>1</v>
      </c>
      <c r="B2833" t="s">
        <v>6914</v>
      </c>
      <c r="C2833" t="s">
        <v>4685</v>
      </c>
      <c r="D2833" t="s">
        <v>4686</v>
      </c>
      <c r="E2833">
        <v>0</v>
      </c>
      <c r="F2833">
        <v>40</v>
      </c>
      <c r="G2833">
        <v>20.584800000000001</v>
      </c>
      <c r="H2833">
        <v>19.059999999999999</v>
      </c>
    </row>
    <row r="2834" spans="1:8" x14ac:dyDescent="0.25">
      <c r="A2834">
        <v>1</v>
      </c>
      <c r="B2834" t="s">
        <v>6914</v>
      </c>
      <c r="C2834" t="s">
        <v>2871</v>
      </c>
      <c r="D2834" t="s">
        <v>1267</v>
      </c>
      <c r="E2834">
        <v>0.1</v>
      </c>
      <c r="F2834">
        <v>30</v>
      </c>
      <c r="G2834">
        <v>47.633355999999999</v>
      </c>
      <c r="H2834">
        <v>44.104959000000001</v>
      </c>
    </row>
    <row r="2835" spans="1:8" x14ac:dyDescent="0.25">
      <c r="A2835">
        <v>1</v>
      </c>
      <c r="B2835" t="s">
        <v>6914</v>
      </c>
      <c r="C2835" t="s">
        <v>4687</v>
      </c>
      <c r="D2835" t="s">
        <v>4688</v>
      </c>
      <c r="E2835">
        <v>0</v>
      </c>
      <c r="F2835">
        <v>45</v>
      </c>
      <c r="G2835">
        <v>0</v>
      </c>
      <c r="H2835">
        <v>0</v>
      </c>
    </row>
    <row r="2836" spans="1:8" x14ac:dyDescent="0.25">
      <c r="A2836">
        <v>1</v>
      </c>
      <c r="B2836" t="s">
        <v>6914</v>
      </c>
      <c r="C2836" t="s">
        <v>4689</v>
      </c>
      <c r="D2836" t="s">
        <v>4690</v>
      </c>
      <c r="E2836">
        <v>0</v>
      </c>
      <c r="F2836">
        <v>40</v>
      </c>
      <c r="G2836">
        <v>17.786519999999999</v>
      </c>
      <c r="H2836">
        <v>16.469000000000001</v>
      </c>
    </row>
    <row r="2837" spans="1:8" x14ac:dyDescent="0.25">
      <c r="A2837">
        <v>1</v>
      </c>
      <c r="B2837" t="s">
        <v>6914</v>
      </c>
      <c r="C2837" t="s">
        <v>6634</v>
      </c>
      <c r="D2837" t="s">
        <v>6635</v>
      </c>
      <c r="E2837">
        <v>0</v>
      </c>
      <c r="F2837">
        <v>40</v>
      </c>
      <c r="G2837">
        <v>0</v>
      </c>
      <c r="H2837">
        <v>0</v>
      </c>
    </row>
    <row r="2838" spans="1:8" x14ac:dyDescent="0.25">
      <c r="A2838">
        <v>1</v>
      </c>
      <c r="B2838" t="s">
        <v>6914</v>
      </c>
      <c r="C2838" t="s">
        <v>6636</v>
      </c>
      <c r="D2838" t="s">
        <v>6637</v>
      </c>
      <c r="E2838">
        <v>0</v>
      </c>
      <c r="F2838">
        <v>24</v>
      </c>
      <c r="G2838">
        <v>34.999370999999996</v>
      </c>
      <c r="H2838">
        <v>32.406824999999998</v>
      </c>
    </row>
    <row r="2839" spans="1:8" x14ac:dyDescent="0.25">
      <c r="A2839">
        <v>1</v>
      </c>
      <c r="B2839" t="s">
        <v>6914</v>
      </c>
      <c r="C2839" t="s">
        <v>6638</v>
      </c>
      <c r="D2839" t="s">
        <v>7701</v>
      </c>
      <c r="E2839">
        <v>0</v>
      </c>
      <c r="F2839">
        <v>30</v>
      </c>
      <c r="G2839">
        <v>19.59984</v>
      </c>
      <c r="H2839">
        <v>18.148</v>
      </c>
    </row>
    <row r="2840" spans="1:8" x14ac:dyDescent="0.25">
      <c r="A2840">
        <v>1</v>
      </c>
      <c r="B2840" t="s">
        <v>6914</v>
      </c>
      <c r="C2840" t="s">
        <v>7702</v>
      </c>
      <c r="D2840" t="s">
        <v>7703</v>
      </c>
      <c r="E2840">
        <v>0</v>
      </c>
      <c r="F2840">
        <v>24</v>
      </c>
      <c r="G2840">
        <v>37.64772</v>
      </c>
      <c r="H2840">
        <v>34.859000000000002</v>
      </c>
    </row>
    <row r="2841" spans="1:8" x14ac:dyDescent="0.25">
      <c r="A2841">
        <v>1</v>
      </c>
      <c r="B2841" t="s">
        <v>6914</v>
      </c>
      <c r="C2841" t="s">
        <v>7704</v>
      </c>
      <c r="D2841" t="s">
        <v>7705</v>
      </c>
      <c r="E2841">
        <v>0</v>
      </c>
      <c r="F2841">
        <v>28</v>
      </c>
      <c r="G2841">
        <v>0</v>
      </c>
      <c r="H2841">
        <v>0</v>
      </c>
    </row>
    <row r="2842" spans="1:8" x14ac:dyDescent="0.25">
      <c r="A2842">
        <v>1</v>
      </c>
      <c r="B2842" t="s">
        <v>6914</v>
      </c>
      <c r="C2842" t="s">
        <v>7155</v>
      </c>
      <c r="D2842" t="s">
        <v>7156</v>
      </c>
      <c r="E2842">
        <v>0.85</v>
      </c>
      <c r="F2842">
        <v>20</v>
      </c>
      <c r="G2842">
        <v>52.27308</v>
      </c>
      <c r="H2842">
        <v>48.401000000000003</v>
      </c>
    </row>
    <row r="2843" spans="1:8" x14ac:dyDescent="0.25">
      <c r="A2843">
        <v>1</v>
      </c>
      <c r="B2843" t="s">
        <v>6914</v>
      </c>
      <c r="C2843" t="s">
        <v>7706</v>
      </c>
      <c r="D2843" t="s">
        <v>7707</v>
      </c>
      <c r="E2843">
        <v>0</v>
      </c>
      <c r="F2843">
        <v>24</v>
      </c>
      <c r="G2843">
        <v>30.15532</v>
      </c>
      <c r="H2843">
        <v>27.921593000000001</v>
      </c>
    </row>
    <row r="2844" spans="1:8" x14ac:dyDescent="0.25">
      <c r="A2844">
        <v>1</v>
      </c>
      <c r="B2844" t="s">
        <v>6914</v>
      </c>
      <c r="C2844" t="s">
        <v>19354</v>
      </c>
      <c r="D2844" t="s">
        <v>19355</v>
      </c>
      <c r="E2844">
        <v>0</v>
      </c>
      <c r="F2844">
        <v>16</v>
      </c>
      <c r="G2844">
        <v>0</v>
      </c>
      <c r="H2844">
        <v>0</v>
      </c>
    </row>
    <row r="2845" spans="1:8" x14ac:dyDescent="0.25">
      <c r="A2845">
        <v>1</v>
      </c>
      <c r="B2845" t="s">
        <v>6914</v>
      </c>
      <c r="C2845" t="s">
        <v>4691</v>
      </c>
      <c r="D2845" t="s">
        <v>1268</v>
      </c>
      <c r="E2845">
        <v>0</v>
      </c>
      <c r="F2845">
        <v>27</v>
      </c>
      <c r="G2845">
        <v>14.336124999999999</v>
      </c>
      <c r="H2845">
        <v>13.274190000000001</v>
      </c>
    </row>
    <row r="2846" spans="1:8" x14ac:dyDescent="0.25">
      <c r="A2846">
        <v>1</v>
      </c>
      <c r="B2846" t="s">
        <v>6914</v>
      </c>
      <c r="C2846" t="s">
        <v>2872</v>
      </c>
      <c r="D2846" t="s">
        <v>1269</v>
      </c>
      <c r="E2846">
        <v>20.250001999999999</v>
      </c>
      <c r="F2846">
        <v>24</v>
      </c>
      <c r="G2846">
        <v>47.564279999999997</v>
      </c>
      <c r="H2846">
        <v>44.040999999999997</v>
      </c>
    </row>
    <row r="2847" spans="1:8" x14ac:dyDescent="0.25">
      <c r="A2847">
        <v>1</v>
      </c>
      <c r="B2847" t="s">
        <v>6914</v>
      </c>
      <c r="C2847" t="s">
        <v>2873</v>
      </c>
      <c r="D2847" t="s">
        <v>1270</v>
      </c>
      <c r="E2847">
        <v>0</v>
      </c>
      <c r="F2847">
        <v>12</v>
      </c>
      <c r="G2847">
        <v>32.716973000000003</v>
      </c>
      <c r="H2847">
        <v>32.716973000000003</v>
      </c>
    </row>
    <row r="2848" spans="1:8" x14ac:dyDescent="0.25">
      <c r="A2848">
        <v>1</v>
      </c>
      <c r="B2848" t="s">
        <v>6914</v>
      </c>
      <c r="C2848" t="s">
        <v>4692</v>
      </c>
      <c r="D2848" t="s">
        <v>1271</v>
      </c>
      <c r="E2848">
        <v>0</v>
      </c>
      <c r="F2848">
        <v>27</v>
      </c>
      <c r="G2848">
        <v>28.404</v>
      </c>
      <c r="H2848">
        <v>26.3</v>
      </c>
    </row>
    <row r="2849" spans="1:8" x14ac:dyDescent="0.25">
      <c r="A2849">
        <v>1</v>
      </c>
      <c r="B2849" t="s">
        <v>6914</v>
      </c>
      <c r="C2849" t="s">
        <v>4693</v>
      </c>
      <c r="D2849" t="s">
        <v>1272</v>
      </c>
      <c r="E2849">
        <v>0</v>
      </c>
      <c r="F2849">
        <v>12</v>
      </c>
      <c r="G2849">
        <v>44.916119999999999</v>
      </c>
      <c r="H2849">
        <v>41.588999999999999</v>
      </c>
    </row>
    <row r="2850" spans="1:8" x14ac:dyDescent="0.25">
      <c r="A2850">
        <v>1</v>
      </c>
      <c r="B2850" t="s">
        <v>6914</v>
      </c>
      <c r="C2850" t="s">
        <v>2874</v>
      </c>
      <c r="D2850" t="s">
        <v>1273</v>
      </c>
      <c r="E2850">
        <v>9.1</v>
      </c>
      <c r="F2850">
        <v>20</v>
      </c>
      <c r="G2850">
        <v>49.703760000000003</v>
      </c>
      <c r="H2850">
        <v>46.021999999999998</v>
      </c>
    </row>
    <row r="2851" spans="1:8" x14ac:dyDescent="0.25">
      <c r="A2851">
        <v>1</v>
      </c>
      <c r="B2851" t="s">
        <v>6914</v>
      </c>
      <c r="C2851" t="s">
        <v>4694</v>
      </c>
      <c r="D2851" t="s">
        <v>1274</v>
      </c>
      <c r="E2851">
        <v>1.05</v>
      </c>
      <c r="F2851">
        <v>20</v>
      </c>
      <c r="G2851">
        <v>52.27308</v>
      </c>
      <c r="H2851">
        <v>48.401000000000003</v>
      </c>
    </row>
    <row r="2852" spans="1:8" x14ac:dyDescent="0.25">
      <c r="A2852">
        <v>1</v>
      </c>
      <c r="B2852" t="s">
        <v>6914</v>
      </c>
      <c r="C2852" t="s">
        <v>2875</v>
      </c>
      <c r="D2852" t="s">
        <v>1275</v>
      </c>
      <c r="E2852">
        <v>8.35</v>
      </c>
      <c r="F2852">
        <v>20</v>
      </c>
      <c r="G2852">
        <v>49.703760000000003</v>
      </c>
      <c r="H2852">
        <v>46.021999999999998</v>
      </c>
    </row>
    <row r="2853" spans="1:8" x14ac:dyDescent="0.25">
      <c r="A2853">
        <v>1</v>
      </c>
      <c r="B2853" t="s">
        <v>6914</v>
      </c>
      <c r="C2853" t="s">
        <v>2876</v>
      </c>
      <c r="D2853" t="s">
        <v>1276</v>
      </c>
      <c r="E2853">
        <v>3.125</v>
      </c>
      <c r="F2853">
        <v>24</v>
      </c>
      <c r="G2853">
        <v>39.202919999999999</v>
      </c>
      <c r="H2853">
        <v>36.298999999999999</v>
      </c>
    </row>
    <row r="2854" spans="1:8" x14ac:dyDescent="0.25">
      <c r="A2854">
        <v>1</v>
      </c>
      <c r="B2854" t="s">
        <v>6914</v>
      </c>
      <c r="C2854" t="s">
        <v>2877</v>
      </c>
      <c r="D2854" t="s">
        <v>1277</v>
      </c>
      <c r="E2854">
        <v>17.375001000000001</v>
      </c>
      <c r="F2854">
        <v>24</v>
      </c>
      <c r="G2854">
        <v>47.564279999999997</v>
      </c>
      <c r="H2854">
        <v>44.040999999999997</v>
      </c>
    </row>
    <row r="2855" spans="1:8" x14ac:dyDescent="0.25">
      <c r="A2855">
        <v>1</v>
      </c>
      <c r="B2855" t="s">
        <v>6914</v>
      </c>
      <c r="C2855" t="s">
        <v>2878</v>
      </c>
      <c r="D2855" t="s">
        <v>1278</v>
      </c>
      <c r="E2855">
        <v>4.3</v>
      </c>
      <c r="F2855">
        <v>20</v>
      </c>
      <c r="G2855">
        <v>49.699440000000003</v>
      </c>
      <c r="H2855">
        <v>46.018000000000001</v>
      </c>
    </row>
    <row r="2856" spans="1:8" x14ac:dyDescent="0.25">
      <c r="A2856">
        <v>1</v>
      </c>
      <c r="B2856" t="s">
        <v>6914</v>
      </c>
      <c r="C2856" t="s">
        <v>4695</v>
      </c>
      <c r="D2856" t="s">
        <v>1279</v>
      </c>
      <c r="E2856">
        <v>0</v>
      </c>
      <c r="F2856">
        <v>20</v>
      </c>
      <c r="G2856">
        <v>24.658677000000001</v>
      </c>
      <c r="H2856">
        <v>22.832108000000002</v>
      </c>
    </row>
    <row r="2857" spans="1:8" x14ac:dyDescent="0.25">
      <c r="A2857">
        <v>1</v>
      </c>
      <c r="B2857" t="s">
        <v>6914</v>
      </c>
      <c r="C2857" t="s">
        <v>4696</v>
      </c>
      <c r="D2857" t="s">
        <v>1280</v>
      </c>
      <c r="E2857">
        <v>0</v>
      </c>
      <c r="F2857">
        <v>6</v>
      </c>
      <c r="G2857">
        <v>27.04</v>
      </c>
      <c r="H2857">
        <v>27.04</v>
      </c>
    </row>
    <row r="2858" spans="1:8" x14ac:dyDescent="0.25">
      <c r="A2858">
        <v>1</v>
      </c>
      <c r="B2858" t="s">
        <v>6914</v>
      </c>
      <c r="C2858" t="s">
        <v>4697</v>
      </c>
      <c r="D2858" t="s">
        <v>1281</v>
      </c>
      <c r="E2858">
        <v>0</v>
      </c>
      <c r="F2858">
        <v>20</v>
      </c>
      <c r="G2858">
        <v>24.735240000000001</v>
      </c>
      <c r="H2858">
        <v>22.902999999999999</v>
      </c>
    </row>
    <row r="2859" spans="1:8" x14ac:dyDescent="0.25">
      <c r="A2859">
        <v>1</v>
      </c>
      <c r="B2859" t="s">
        <v>6914</v>
      </c>
      <c r="C2859" t="s">
        <v>4698</v>
      </c>
      <c r="D2859" t="s">
        <v>1282</v>
      </c>
      <c r="E2859">
        <v>0</v>
      </c>
      <c r="F2859">
        <v>6</v>
      </c>
      <c r="G2859">
        <v>25.87</v>
      </c>
      <c r="H2859">
        <v>25.87</v>
      </c>
    </row>
    <row r="2860" spans="1:8" x14ac:dyDescent="0.25">
      <c r="A2860">
        <v>1</v>
      </c>
      <c r="B2860" t="s">
        <v>6914</v>
      </c>
      <c r="C2860" t="s">
        <v>4699</v>
      </c>
      <c r="D2860" t="s">
        <v>1283</v>
      </c>
      <c r="E2860">
        <v>0</v>
      </c>
      <c r="F2860">
        <v>20</v>
      </c>
      <c r="G2860">
        <v>35.404617999999999</v>
      </c>
      <c r="H2860">
        <v>32.782054000000002</v>
      </c>
    </row>
    <row r="2861" spans="1:8" x14ac:dyDescent="0.25">
      <c r="A2861">
        <v>1</v>
      </c>
      <c r="B2861" t="s">
        <v>6914</v>
      </c>
      <c r="C2861" t="s">
        <v>4700</v>
      </c>
      <c r="D2861" t="s">
        <v>1284</v>
      </c>
      <c r="E2861">
        <v>0</v>
      </c>
      <c r="F2861">
        <v>16</v>
      </c>
      <c r="G2861">
        <v>39.225113</v>
      </c>
      <c r="H2861">
        <v>36.319549000000002</v>
      </c>
    </row>
    <row r="2862" spans="1:8" x14ac:dyDescent="0.25">
      <c r="A2862">
        <v>1</v>
      </c>
      <c r="B2862" t="s">
        <v>6914</v>
      </c>
      <c r="C2862" t="s">
        <v>4701</v>
      </c>
      <c r="D2862" t="s">
        <v>1285</v>
      </c>
      <c r="E2862">
        <v>0</v>
      </c>
      <c r="F2862">
        <v>20</v>
      </c>
      <c r="G2862">
        <v>40.660465000000002</v>
      </c>
      <c r="H2862">
        <v>37.648578999999998</v>
      </c>
    </row>
    <row r="2863" spans="1:8" x14ac:dyDescent="0.25">
      <c r="A2863">
        <v>1</v>
      </c>
      <c r="B2863" t="s">
        <v>6914</v>
      </c>
      <c r="C2863" t="s">
        <v>4702</v>
      </c>
      <c r="D2863" t="s">
        <v>1286</v>
      </c>
      <c r="E2863">
        <v>0</v>
      </c>
      <c r="F2863">
        <v>6</v>
      </c>
      <c r="G2863">
        <v>21.386762999999998</v>
      </c>
      <c r="H2863">
        <v>21.386762999999998</v>
      </c>
    </row>
    <row r="2864" spans="1:8" x14ac:dyDescent="0.25">
      <c r="A2864">
        <v>1</v>
      </c>
      <c r="B2864" t="s">
        <v>6914</v>
      </c>
      <c r="C2864" t="s">
        <v>4703</v>
      </c>
      <c r="D2864" t="s">
        <v>1287</v>
      </c>
      <c r="E2864">
        <v>0</v>
      </c>
      <c r="F2864">
        <v>6</v>
      </c>
      <c r="G2864">
        <v>25.87</v>
      </c>
      <c r="H2864">
        <v>25.87</v>
      </c>
    </row>
    <row r="2865" spans="1:8" x14ac:dyDescent="0.25">
      <c r="A2865">
        <v>1</v>
      </c>
      <c r="B2865" t="s">
        <v>6914</v>
      </c>
      <c r="C2865" t="s">
        <v>4704</v>
      </c>
      <c r="D2865" t="s">
        <v>1288</v>
      </c>
      <c r="E2865">
        <v>0</v>
      </c>
      <c r="F2865">
        <v>6</v>
      </c>
      <c r="G2865">
        <v>21.39</v>
      </c>
      <c r="H2865">
        <v>21.39</v>
      </c>
    </row>
    <row r="2866" spans="1:8" x14ac:dyDescent="0.25">
      <c r="A2866">
        <v>1</v>
      </c>
      <c r="B2866" t="s">
        <v>6914</v>
      </c>
      <c r="C2866" t="s">
        <v>4705</v>
      </c>
      <c r="D2866" t="s">
        <v>6892</v>
      </c>
      <c r="E2866">
        <v>0</v>
      </c>
      <c r="F2866">
        <v>20</v>
      </c>
      <c r="G2866">
        <v>16.934090999999999</v>
      </c>
      <c r="H2866">
        <v>15.679714000000001</v>
      </c>
    </row>
    <row r="2867" spans="1:8" x14ac:dyDescent="0.25">
      <c r="A2867">
        <v>1</v>
      </c>
      <c r="B2867" t="s">
        <v>6914</v>
      </c>
      <c r="C2867" t="s">
        <v>4706</v>
      </c>
      <c r="D2867" t="s">
        <v>1289</v>
      </c>
      <c r="E2867">
        <v>3.5833339999999998</v>
      </c>
      <c r="F2867">
        <v>24</v>
      </c>
      <c r="G2867">
        <v>43.740094999999997</v>
      </c>
      <c r="H2867">
        <v>40.500087999999998</v>
      </c>
    </row>
    <row r="2868" spans="1:8" x14ac:dyDescent="0.25">
      <c r="A2868">
        <v>1</v>
      </c>
      <c r="B2868" t="s">
        <v>6914</v>
      </c>
      <c r="C2868" t="s">
        <v>4707</v>
      </c>
      <c r="D2868" t="s">
        <v>1290</v>
      </c>
      <c r="E2868">
        <v>3</v>
      </c>
      <c r="F2868">
        <v>20</v>
      </c>
      <c r="G2868">
        <v>29.004832</v>
      </c>
      <c r="H2868">
        <v>26.856325999999999</v>
      </c>
    </row>
    <row r="2869" spans="1:8" x14ac:dyDescent="0.25">
      <c r="A2869">
        <v>1</v>
      </c>
      <c r="B2869" t="s">
        <v>6914</v>
      </c>
      <c r="C2869" t="s">
        <v>4708</v>
      </c>
      <c r="D2869" t="s">
        <v>1291</v>
      </c>
      <c r="E2869">
        <v>2.2916669999999999</v>
      </c>
      <c r="F2869">
        <v>24</v>
      </c>
      <c r="G2869">
        <v>44.336627</v>
      </c>
      <c r="H2869">
        <v>41.052432000000003</v>
      </c>
    </row>
    <row r="2870" spans="1:8" x14ac:dyDescent="0.25">
      <c r="A2870">
        <v>1</v>
      </c>
      <c r="B2870" t="s">
        <v>6914</v>
      </c>
      <c r="C2870" t="s">
        <v>4709</v>
      </c>
      <c r="D2870" t="s">
        <v>1292</v>
      </c>
      <c r="E2870">
        <v>1.7083330000000001</v>
      </c>
      <c r="F2870">
        <v>24</v>
      </c>
      <c r="G2870">
        <v>44.453172000000002</v>
      </c>
      <c r="H2870">
        <v>41.160344000000002</v>
      </c>
    </row>
    <row r="2871" spans="1:8" x14ac:dyDescent="0.25">
      <c r="A2871">
        <v>1</v>
      </c>
      <c r="B2871" t="s">
        <v>6914</v>
      </c>
      <c r="C2871" t="s">
        <v>4710</v>
      </c>
      <c r="D2871" t="s">
        <v>1293</v>
      </c>
      <c r="E2871">
        <v>0</v>
      </c>
      <c r="F2871">
        <v>6</v>
      </c>
      <c r="G2871">
        <v>27.04</v>
      </c>
      <c r="H2871">
        <v>27.04</v>
      </c>
    </row>
    <row r="2872" spans="1:8" x14ac:dyDescent="0.25">
      <c r="A2872">
        <v>1</v>
      </c>
      <c r="B2872" t="s">
        <v>6914</v>
      </c>
      <c r="C2872" t="s">
        <v>4711</v>
      </c>
      <c r="D2872" t="s">
        <v>1294</v>
      </c>
      <c r="E2872">
        <v>0</v>
      </c>
      <c r="F2872">
        <v>6</v>
      </c>
      <c r="G2872">
        <v>163.86840000000001</v>
      </c>
      <c r="H2872">
        <v>151.72999999999999</v>
      </c>
    </row>
    <row r="2873" spans="1:8" x14ac:dyDescent="0.25">
      <c r="A2873">
        <v>1</v>
      </c>
      <c r="B2873" t="s">
        <v>6914</v>
      </c>
      <c r="C2873" t="s">
        <v>4712</v>
      </c>
      <c r="D2873" t="s">
        <v>1295</v>
      </c>
      <c r="E2873">
        <v>0</v>
      </c>
      <c r="F2873">
        <v>6</v>
      </c>
      <c r="G2873">
        <v>25.87</v>
      </c>
      <c r="H2873">
        <v>25.87</v>
      </c>
    </row>
    <row r="2874" spans="1:8" x14ac:dyDescent="0.25">
      <c r="A2874">
        <v>1</v>
      </c>
      <c r="B2874" t="s">
        <v>6914</v>
      </c>
      <c r="C2874" t="s">
        <v>4713</v>
      </c>
      <c r="D2874" t="s">
        <v>1296</v>
      </c>
      <c r="E2874">
        <v>3.0833339999999998</v>
      </c>
      <c r="F2874">
        <v>24</v>
      </c>
      <c r="G2874">
        <v>44.540478999999998</v>
      </c>
      <c r="H2874">
        <v>41.241183999999997</v>
      </c>
    </row>
    <row r="2875" spans="1:8" x14ac:dyDescent="0.25">
      <c r="A2875">
        <v>1</v>
      </c>
      <c r="B2875" t="s">
        <v>6914</v>
      </c>
      <c r="C2875" t="s">
        <v>4714</v>
      </c>
      <c r="D2875" t="s">
        <v>7157</v>
      </c>
      <c r="E2875">
        <v>2.9583339999999998</v>
      </c>
      <c r="F2875">
        <v>24</v>
      </c>
      <c r="G2875">
        <v>44.700474</v>
      </c>
      <c r="H2875">
        <v>41.389327999999999</v>
      </c>
    </row>
    <row r="2876" spans="1:8" x14ac:dyDescent="0.25">
      <c r="A2876">
        <v>1</v>
      </c>
      <c r="B2876" t="s">
        <v>6914</v>
      </c>
      <c r="C2876" t="s">
        <v>4715</v>
      </c>
      <c r="D2876" t="s">
        <v>1297</v>
      </c>
      <c r="E2876">
        <v>0</v>
      </c>
      <c r="F2876">
        <v>24</v>
      </c>
      <c r="G2876">
        <v>31.870799999999999</v>
      </c>
      <c r="H2876">
        <v>29.51</v>
      </c>
    </row>
    <row r="2877" spans="1:8" x14ac:dyDescent="0.25">
      <c r="A2877">
        <v>1</v>
      </c>
      <c r="B2877" t="s">
        <v>6914</v>
      </c>
      <c r="C2877" t="s">
        <v>4716</v>
      </c>
      <c r="D2877" t="s">
        <v>1298</v>
      </c>
      <c r="E2877">
        <v>7.0416670000000003</v>
      </c>
      <c r="F2877">
        <v>24</v>
      </c>
      <c r="G2877">
        <v>43.740094999999997</v>
      </c>
      <c r="H2877">
        <v>40.500087999999998</v>
      </c>
    </row>
    <row r="2878" spans="1:8" x14ac:dyDescent="0.25">
      <c r="A2878">
        <v>1</v>
      </c>
      <c r="B2878" t="s">
        <v>6914</v>
      </c>
      <c r="C2878" t="s">
        <v>4717</v>
      </c>
      <c r="D2878" t="s">
        <v>1299</v>
      </c>
      <c r="E2878">
        <v>0.17857100000000001</v>
      </c>
      <c r="F2878">
        <v>28</v>
      </c>
      <c r="G2878">
        <v>30.995999999999999</v>
      </c>
      <c r="H2878">
        <v>28.7</v>
      </c>
    </row>
    <row r="2879" spans="1:8" x14ac:dyDescent="0.25">
      <c r="A2879">
        <v>1</v>
      </c>
      <c r="B2879" t="s">
        <v>6914</v>
      </c>
      <c r="C2879" t="s">
        <v>4718</v>
      </c>
      <c r="D2879" t="s">
        <v>1300</v>
      </c>
      <c r="E2879">
        <v>0</v>
      </c>
      <c r="F2879">
        <v>28</v>
      </c>
      <c r="G2879">
        <v>24.268733000000001</v>
      </c>
      <c r="H2879">
        <v>22.471049000000001</v>
      </c>
    </row>
    <row r="2880" spans="1:8" x14ac:dyDescent="0.25">
      <c r="A2880">
        <v>1</v>
      </c>
      <c r="B2880" t="s">
        <v>6914</v>
      </c>
      <c r="C2880" t="s">
        <v>4719</v>
      </c>
      <c r="D2880" t="s">
        <v>1301</v>
      </c>
      <c r="E2880">
        <v>0</v>
      </c>
      <c r="F2880">
        <v>24</v>
      </c>
      <c r="G2880">
        <v>34.603200000000001</v>
      </c>
      <c r="H2880">
        <v>32.04</v>
      </c>
    </row>
    <row r="2881" spans="1:8" x14ac:dyDescent="0.25">
      <c r="A2881">
        <v>1</v>
      </c>
      <c r="B2881" t="s">
        <v>6914</v>
      </c>
      <c r="C2881" t="s">
        <v>4720</v>
      </c>
      <c r="D2881" t="s">
        <v>4721</v>
      </c>
      <c r="E2881">
        <v>5.2083339999999998</v>
      </c>
      <c r="F2881">
        <v>24</v>
      </c>
      <c r="G2881">
        <v>44.540478999999998</v>
      </c>
      <c r="H2881">
        <v>41.241183999999997</v>
      </c>
    </row>
    <row r="2882" spans="1:8" x14ac:dyDescent="0.25">
      <c r="A2882">
        <v>1</v>
      </c>
      <c r="B2882" t="s">
        <v>6914</v>
      </c>
      <c r="C2882" t="s">
        <v>4722</v>
      </c>
      <c r="D2882" t="s">
        <v>4723</v>
      </c>
      <c r="E2882">
        <v>8.2916670000000003</v>
      </c>
      <c r="F2882">
        <v>24</v>
      </c>
      <c r="G2882">
        <v>44.540478999999998</v>
      </c>
      <c r="H2882">
        <v>41.241183999999997</v>
      </c>
    </row>
    <row r="2883" spans="1:8" x14ac:dyDescent="0.25">
      <c r="A2883">
        <v>1</v>
      </c>
      <c r="B2883" t="s">
        <v>6914</v>
      </c>
      <c r="C2883" t="s">
        <v>4724</v>
      </c>
      <c r="D2883" t="s">
        <v>1302</v>
      </c>
      <c r="E2883">
        <v>0</v>
      </c>
      <c r="F2883">
        <v>12</v>
      </c>
      <c r="G2883">
        <v>72.993691999999996</v>
      </c>
      <c r="H2883">
        <v>67.586752000000004</v>
      </c>
    </row>
    <row r="2884" spans="1:8" x14ac:dyDescent="0.25">
      <c r="A2884">
        <v>1</v>
      </c>
      <c r="B2884" t="s">
        <v>6914</v>
      </c>
      <c r="C2884" t="s">
        <v>4725</v>
      </c>
      <c r="D2884" t="s">
        <v>1303</v>
      </c>
      <c r="E2884">
        <v>0</v>
      </c>
      <c r="F2884">
        <v>24</v>
      </c>
      <c r="G2884">
        <v>35.247743999999997</v>
      </c>
      <c r="H2884">
        <v>32.636800000000001</v>
      </c>
    </row>
    <row r="2885" spans="1:8" x14ac:dyDescent="0.25">
      <c r="A2885">
        <v>1</v>
      </c>
      <c r="B2885" t="s">
        <v>6914</v>
      </c>
      <c r="C2885" t="s">
        <v>4726</v>
      </c>
      <c r="D2885" t="s">
        <v>1304</v>
      </c>
      <c r="E2885">
        <v>0</v>
      </c>
      <c r="F2885">
        <v>24</v>
      </c>
      <c r="G2885">
        <v>25.693200000000001</v>
      </c>
      <c r="H2885">
        <v>23.79</v>
      </c>
    </row>
    <row r="2886" spans="1:8" x14ac:dyDescent="0.25">
      <c r="A2886">
        <v>1</v>
      </c>
      <c r="B2886" t="s">
        <v>6914</v>
      </c>
      <c r="C2886" t="s">
        <v>4727</v>
      </c>
      <c r="D2886" t="s">
        <v>1305</v>
      </c>
      <c r="E2886">
        <v>0</v>
      </c>
      <c r="F2886">
        <v>16</v>
      </c>
      <c r="G2886">
        <v>50.836545999999998</v>
      </c>
      <c r="H2886">
        <v>47.070875999999998</v>
      </c>
    </row>
    <row r="2887" spans="1:8" x14ac:dyDescent="0.25">
      <c r="A2887">
        <v>1</v>
      </c>
      <c r="B2887" t="s">
        <v>6914</v>
      </c>
      <c r="C2887" t="s">
        <v>4728</v>
      </c>
      <c r="D2887" t="s">
        <v>4729</v>
      </c>
      <c r="E2887">
        <v>0</v>
      </c>
      <c r="F2887">
        <v>28</v>
      </c>
      <c r="G2887">
        <v>26.211600000000001</v>
      </c>
      <c r="H2887">
        <v>24.27</v>
      </c>
    </row>
    <row r="2888" spans="1:8" x14ac:dyDescent="0.25">
      <c r="A2888">
        <v>1</v>
      </c>
      <c r="B2888" t="s">
        <v>6914</v>
      </c>
      <c r="C2888" t="s">
        <v>8432</v>
      </c>
      <c r="D2888" t="s">
        <v>8710</v>
      </c>
      <c r="E2888">
        <v>0</v>
      </c>
      <c r="F2888">
        <v>10</v>
      </c>
      <c r="G2888">
        <v>59.086588999999996</v>
      </c>
      <c r="H2888">
        <v>54.709805000000003</v>
      </c>
    </row>
    <row r="2889" spans="1:8" x14ac:dyDescent="0.25">
      <c r="A2889">
        <v>1</v>
      </c>
      <c r="B2889" t="s">
        <v>6914</v>
      </c>
      <c r="C2889" t="s">
        <v>8433</v>
      </c>
      <c r="D2889" t="s">
        <v>8711</v>
      </c>
      <c r="E2889">
        <v>0</v>
      </c>
      <c r="F2889">
        <v>14</v>
      </c>
      <c r="G2889">
        <v>57.687493000000003</v>
      </c>
      <c r="H2889">
        <v>53.414344999999997</v>
      </c>
    </row>
    <row r="2890" spans="1:8" x14ac:dyDescent="0.25">
      <c r="A2890">
        <v>1</v>
      </c>
      <c r="B2890" t="s">
        <v>6914</v>
      </c>
      <c r="C2890" t="s">
        <v>8434</v>
      </c>
      <c r="D2890" t="s">
        <v>8712</v>
      </c>
      <c r="E2890">
        <v>0.125</v>
      </c>
      <c r="F2890">
        <v>24</v>
      </c>
      <c r="G2890">
        <v>41.9148</v>
      </c>
      <c r="H2890">
        <v>38.81</v>
      </c>
    </row>
    <row r="2891" spans="1:8" x14ac:dyDescent="0.25">
      <c r="A2891">
        <v>1</v>
      </c>
      <c r="B2891" t="s">
        <v>6914</v>
      </c>
      <c r="C2891" t="s">
        <v>8435</v>
      </c>
      <c r="D2891" t="s">
        <v>8713</v>
      </c>
      <c r="E2891">
        <v>0</v>
      </c>
      <c r="F2891">
        <v>28</v>
      </c>
      <c r="G2891">
        <v>33.351235000000003</v>
      </c>
      <c r="H2891">
        <v>30.880773000000001</v>
      </c>
    </row>
    <row r="2892" spans="1:8" x14ac:dyDescent="0.25">
      <c r="A2892">
        <v>1</v>
      </c>
      <c r="B2892" t="s">
        <v>6914</v>
      </c>
      <c r="C2892" t="s">
        <v>2879</v>
      </c>
      <c r="D2892" t="s">
        <v>1306</v>
      </c>
      <c r="E2892">
        <v>-0.66666700000000001</v>
      </c>
      <c r="F2892">
        <v>15</v>
      </c>
      <c r="G2892">
        <v>27</v>
      </c>
      <c r="H2892">
        <v>25</v>
      </c>
    </row>
    <row r="2893" spans="1:8" x14ac:dyDescent="0.25">
      <c r="A2893">
        <v>1</v>
      </c>
      <c r="B2893" t="s">
        <v>6914</v>
      </c>
      <c r="C2893" t="s">
        <v>4731</v>
      </c>
      <c r="D2893" t="s">
        <v>1307</v>
      </c>
      <c r="E2893">
        <v>-1</v>
      </c>
      <c r="F2893">
        <v>12</v>
      </c>
      <c r="G2893">
        <v>29.16</v>
      </c>
      <c r="H2893">
        <v>27</v>
      </c>
    </row>
    <row r="2894" spans="1:8" x14ac:dyDescent="0.25">
      <c r="A2894">
        <v>1</v>
      </c>
      <c r="B2894" t="s">
        <v>6914</v>
      </c>
      <c r="C2894" t="s">
        <v>4732</v>
      </c>
      <c r="D2894" t="s">
        <v>1308</v>
      </c>
      <c r="E2894">
        <v>0</v>
      </c>
      <c r="F2894">
        <v>12</v>
      </c>
      <c r="G2894">
        <v>34.56</v>
      </c>
      <c r="H2894">
        <v>32</v>
      </c>
    </row>
    <row r="2895" spans="1:8" x14ac:dyDescent="0.25">
      <c r="A2895">
        <v>1</v>
      </c>
      <c r="B2895" t="s">
        <v>6914</v>
      </c>
      <c r="C2895" t="s">
        <v>4733</v>
      </c>
      <c r="D2895" t="s">
        <v>1309</v>
      </c>
      <c r="E2895">
        <v>0</v>
      </c>
      <c r="F2895">
        <v>20</v>
      </c>
      <c r="G2895">
        <v>16.2</v>
      </c>
      <c r="H2895">
        <v>15</v>
      </c>
    </row>
    <row r="2896" spans="1:8" x14ac:dyDescent="0.25">
      <c r="A2896">
        <v>1</v>
      </c>
      <c r="B2896" t="s">
        <v>6914</v>
      </c>
      <c r="C2896" t="s">
        <v>4734</v>
      </c>
      <c r="D2896" t="s">
        <v>2358</v>
      </c>
      <c r="E2896">
        <v>0</v>
      </c>
      <c r="F2896">
        <v>10</v>
      </c>
      <c r="G2896">
        <v>44.28</v>
      </c>
      <c r="H2896">
        <v>41</v>
      </c>
    </row>
    <row r="2897" spans="1:8" x14ac:dyDescent="0.25">
      <c r="A2897">
        <v>1</v>
      </c>
      <c r="B2897" t="s">
        <v>6914</v>
      </c>
      <c r="C2897" t="s">
        <v>4735</v>
      </c>
      <c r="D2897" t="s">
        <v>1310</v>
      </c>
      <c r="E2897">
        <v>0</v>
      </c>
      <c r="F2897">
        <v>48</v>
      </c>
      <c r="G2897">
        <v>8.75</v>
      </c>
      <c r="H2897">
        <v>8.75</v>
      </c>
    </row>
    <row r="2898" spans="1:8" x14ac:dyDescent="0.25">
      <c r="A2898">
        <v>1</v>
      </c>
      <c r="B2898" t="s">
        <v>6914</v>
      </c>
      <c r="C2898" t="s">
        <v>4736</v>
      </c>
      <c r="D2898" t="s">
        <v>1311</v>
      </c>
      <c r="E2898">
        <v>10.9</v>
      </c>
      <c r="F2898">
        <v>10</v>
      </c>
      <c r="G2898">
        <v>65.88</v>
      </c>
      <c r="H2898">
        <v>61</v>
      </c>
    </row>
    <row r="2899" spans="1:8" x14ac:dyDescent="0.25">
      <c r="A2899">
        <v>1</v>
      </c>
      <c r="B2899" t="s">
        <v>6914</v>
      </c>
      <c r="C2899" t="s">
        <v>4737</v>
      </c>
      <c r="D2899" t="s">
        <v>6639</v>
      </c>
      <c r="E2899">
        <v>0</v>
      </c>
      <c r="F2899">
        <v>10</v>
      </c>
      <c r="G2899">
        <v>41.04</v>
      </c>
      <c r="H2899">
        <v>38</v>
      </c>
    </row>
    <row r="2900" spans="1:8" x14ac:dyDescent="0.25">
      <c r="A2900">
        <v>1</v>
      </c>
      <c r="B2900" t="s">
        <v>6914</v>
      </c>
      <c r="C2900" t="s">
        <v>4738</v>
      </c>
      <c r="D2900" t="s">
        <v>1312</v>
      </c>
      <c r="E2900">
        <v>-0.2</v>
      </c>
      <c r="F2900">
        <v>10</v>
      </c>
      <c r="G2900">
        <v>31.32</v>
      </c>
      <c r="H2900">
        <v>29</v>
      </c>
    </row>
    <row r="2901" spans="1:8" x14ac:dyDescent="0.25">
      <c r="A2901">
        <v>1</v>
      </c>
      <c r="B2901" t="s">
        <v>6914</v>
      </c>
      <c r="C2901" t="s">
        <v>4739</v>
      </c>
      <c r="D2901" t="s">
        <v>18765</v>
      </c>
      <c r="E2901">
        <v>0</v>
      </c>
      <c r="F2901">
        <v>10</v>
      </c>
      <c r="G2901">
        <v>48.6</v>
      </c>
      <c r="H2901">
        <v>45</v>
      </c>
    </row>
    <row r="2902" spans="1:8" x14ac:dyDescent="0.25">
      <c r="A2902">
        <v>1</v>
      </c>
      <c r="B2902" t="s">
        <v>6914</v>
      </c>
      <c r="C2902" t="s">
        <v>4740</v>
      </c>
      <c r="D2902" t="s">
        <v>1313</v>
      </c>
      <c r="E2902">
        <v>0</v>
      </c>
      <c r="F2902">
        <v>10</v>
      </c>
      <c r="G2902">
        <v>61.56</v>
      </c>
      <c r="H2902">
        <v>57</v>
      </c>
    </row>
    <row r="2903" spans="1:8" x14ac:dyDescent="0.25">
      <c r="A2903">
        <v>1</v>
      </c>
      <c r="B2903" t="s">
        <v>6914</v>
      </c>
      <c r="C2903" t="s">
        <v>4741</v>
      </c>
      <c r="D2903" t="s">
        <v>1314</v>
      </c>
      <c r="E2903">
        <v>0.1</v>
      </c>
      <c r="F2903">
        <v>10</v>
      </c>
      <c r="G2903">
        <v>16.2</v>
      </c>
      <c r="H2903">
        <v>15</v>
      </c>
    </row>
    <row r="2904" spans="1:8" x14ac:dyDescent="0.25">
      <c r="A2904">
        <v>1</v>
      </c>
      <c r="B2904" t="s">
        <v>6914</v>
      </c>
      <c r="C2904" t="s">
        <v>4742</v>
      </c>
      <c r="D2904" t="s">
        <v>1315</v>
      </c>
      <c r="E2904">
        <v>0</v>
      </c>
      <c r="F2904">
        <v>10</v>
      </c>
      <c r="G2904">
        <v>69.12</v>
      </c>
      <c r="H2904">
        <v>64</v>
      </c>
    </row>
    <row r="2905" spans="1:8" x14ac:dyDescent="0.25">
      <c r="A2905">
        <v>1</v>
      </c>
      <c r="B2905" t="s">
        <v>6914</v>
      </c>
      <c r="C2905" t="s">
        <v>4743</v>
      </c>
      <c r="D2905" t="s">
        <v>1316</v>
      </c>
      <c r="E2905">
        <v>0</v>
      </c>
      <c r="F2905">
        <v>10</v>
      </c>
      <c r="G2905">
        <v>69.12</v>
      </c>
      <c r="H2905">
        <v>64</v>
      </c>
    </row>
    <row r="2906" spans="1:8" x14ac:dyDescent="0.25">
      <c r="A2906">
        <v>1</v>
      </c>
      <c r="B2906" t="s">
        <v>6914</v>
      </c>
      <c r="C2906" t="s">
        <v>4744</v>
      </c>
      <c r="D2906" t="s">
        <v>1317</v>
      </c>
      <c r="E2906">
        <v>2</v>
      </c>
      <c r="F2906">
        <v>10</v>
      </c>
      <c r="G2906">
        <v>83.16</v>
      </c>
      <c r="H2906">
        <v>77</v>
      </c>
    </row>
    <row r="2907" spans="1:8" x14ac:dyDescent="0.25">
      <c r="A2907">
        <v>1</v>
      </c>
      <c r="B2907" t="s">
        <v>6914</v>
      </c>
      <c r="C2907" t="s">
        <v>4745</v>
      </c>
      <c r="D2907" t="s">
        <v>1318</v>
      </c>
      <c r="E2907">
        <v>0.8</v>
      </c>
      <c r="F2907">
        <v>10</v>
      </c>
      <c r="G2907">
        <v>59.4</v>
      </c>
      <c r="H2907">
        <v>55</v>
      </c>
    </row>
    <row r="2908" spans="1:8" x14ac:dyDescent="0.25">
      <c r="A2908">
        <v>1</v>
      </c>
      <c r="B2908" t="s">
        <v>6914</v>
      </c>
      <c r="C2908" t="s">
        <v>4746</v>
      </c>
      <c r="D2908" t="s">
        <v>1319</v>
      </c>
      <c r="E2908">
        <v>0</v>
      </c>
      <c r="F2908">
        <v>10</v>
      </c>
      <c r="G2908">
        <v>97.2</v>
      </c>
      <c r="H2908">
        <v>90</v>
      </c>
    </row>
    <row r="2909" spans="1:8" x14ac:dyDescent="0.25">
      <c r="A2909">
        <v>1</v>
      </c>
      <c r="B2909" t="s">
        <v>6914</v>
      </c>
      <c r="C2909" t="s">
        <v>4747</v>
      </c>
      <c r="D2909" t="s">
        <v>1320</v>
      </c>
      <c r="E2909">
        <v>1.1000000000000001</v>
      </c>
      <c r="F2909">
        <v>10</v>
      </c>
      <c r="G2909">
        <v>86.4</v>
      </c>
      <c r="H2909">
        <v>80</v>
      </c>
    </row>
    <row r="2910" spans="1:8" x14ac:dyDescent="0.25">
      <c r="A2910">
        <v>1</v>
      </c>
      <c r="B2910" t="s">
        <v>6914</v>
      </c>
      <c r="C2910" t="s">
        <v>4748</v>
      </c>
      <c r="D2910" t="s">
        <v>2487</v>
      </c>
      <c r="E2910">
        <v>0</v>
      </c>
      <c r="F2910">
        <v>10</v>
      </c>
      <c r="G2910">
        <v>55.08</v>
      </c>
      <c r="H2910">
        <v>51</v>
      </c>
    </row>
    <row r="2911" spans="1:8" x14ac:dyDescent="0.25">
      <c r="A2911">
        <v>1</v>
      </c>
      <c r="B2911" t="s">
        <v>6914</v>
      </c>
      <c r="C2911" t="s">
        <v>4749</v>
      </c>
      <c r="D2911" t="s">
        <v>2427</v>
      </c>
      <c r="E2911">
        <v>0</v>
      </c>
      <c r="F2911">
        <v>10</v>
      </c>
      <c r="G2911">
        <v>55.08</v>
      </c>
      <c r="H2911">
        <v>51</v>
      </c>
    </row>
    <row r="2912" spans="1:8" x14ac:dyDescent="0.25">
      <c r="A2912">
        <v>1</v>
      </c>
      <c r="B2912" t="s">
        <v>6914</v>
      </c>
      <c r="C2912" t="s">
        <v>4750</v>
      </c>
      <c r="D2912" t="s">
        <v>18768</v>
      </c>
      <c r="E2912">
        <v>2.6</v>
      </c>
      <c r="F2912">
        <v>10</v>
      </c>
      <c r="G2912">
        <v>120.96</v>
      </c>
      <c r="H2912">
        <v>112</v>
      </c>
    </row>
    <row r="2913" spans="1:8" x14ac:dyDescent="0.25">
      <c r="A2913">
        <v>1</v>
      </c>
      <c r="B2913" t="s">
        <v>6914</v>
      </c>
      <c r="C2913" t="s">
        <v>4751</v>
      </c>
      <c r="D2913" t="s">
        <v>1321</v>
      </c>
      <c r="E2913">
        <v>4</v>
      </c>
      <c r="F2913">
        <v>10</v>
      </c>
      <c r="G2913">
        <v>57.24</v>
      </c>
      <c r="H2913">
        <v>53</v>
      </c>
    </row>
    <row r="2914" spans="1:8" x14ac:dyDescent="0.25">
      <c r="A2914">
        <v>1</v>
      </c>
      <c r="B2914" t="s">
        <v>6914</v>
      </c>
      <c r="C2914" t="s">
        <v>4752</v>
      </c>
      <c r="D2914" t="s">
        <v>1322</v>
      </c>
      <c r="E2914">
        <v>9.6</v>
      </c>
      <c r="F2914">
        <v>10</v>
      </c>
      <c r="G2914">
        <v>58.32</v>
      </c>
      <c r="H2914">
        <v>54</v>
      </c>
    </row>
    <row r="2915" spans="1:8" x14ac:dyDescent="0.25">
      <c r="A2915">
        <v>1</v>
      </c>
      <c r="B2915" t="s">
        <v>6914</v>
      </c>
      <c r="C2915" t="s">
        <v>4753</v>
      </c>
      <c r="D2915" t="s">
        <v>1323</v>
      </c>
      <c r="E2915">
        <v>0.5</v>
      </c>
      <c r="F2915">
        <v>10</v>
      </c>
      <c r="G2915">
        <v>66.959999999999994</v>
      </c>
      <c r="H2915">
        <v>62</v>
      </c>
    </row>
    <row r="2916" spans="1:8" x14ac:dyDescent="0.25">
      <c r="A2916">
        <v>1</v>
      </c>
      <c r="B2916" t="s">
        <v>6914</v>
      </c>
      <c r="C2916" t="s">
        <v>4754</v>
      </c>
      <c r="D2916" t="s">
        <v>9047</v>
      </c>
      <c r="E2916">
        <v>0</v>
      </c>
      <c r="F2916">
        <v>10</v>
      </c>
      <c r="G2916">
        <v>59.4</v>
      </c>
      <c r="H2916">
        <v>55</v>
      </c>
    </row>
    <row r="2917" spans="1:8" x14ac:dyDescent="0.25">
      <c r="A2917">
        <v>1</v>
      </c>
      <c r="B2917" t="s">
        <v>6914</v>
      </c>
      <c r="C2917" t="s">
        <v>4755</v>
      </c>
      <c r="D2917" t="s">
        <v>1324</v>
      </c>
      <c r="E2917">
        <v>0</v>
      </c>
      <c r="F2917">
        <v>10</v>
      </c>
      <c r="G2917">
        <v>64.8</v>
      </c>
      <c r="H2917">
        <v>60</v>
      </c>
    </row>
    <row r="2918" spans="1:8" x14ac:dyDescent="0.25">
      <c r="A2918">
        <v>1</v>
      </c>
      <c r="B2918" t="s">
        <v>6914</v>
      </c>
      <c r="C2918" t="s">
        <v>4756</v>
      </c>
      <c r="D2918" t="s">
        <v>1325</v>
      </c>
      <c r="E2918">
        <v>0.4</v>
      </c>
      <c r="F2918">
        <v>10</v>
      </c>
      <c r="G2918">
        <v>54</v>
      </c>
      <c r="H2918">
        <v>50</v>
      </c>
    </row>
    <row r="2919" spans="1:8" x14ac:dyDescent="0.25">
      <c r="A2919">
        <v>1</v>
      </c>
      <c r="B2919" t="s">
        <v>6914</v>
      </c>
      <c r="C2919" t="s">
        <v>4757</v>
      </c>
      <c r="D2919" t="s">
        <v>1326</v>
      </c>
      <c r="E2919">
        <v>1.3</v>
      </c>
      <c r="F2919">
        <v>10</v>
      </c>
      <c r="G2919">
        <v>64.8</v>
      </c>
      <c r="H2919">
        <v>60</v>
      </c>
    </row>
    <row r="2920" spans="1:8" x14ac:dyDescent="0.25">
      <c r="A2920">
        <v>1</v>
      </c>
      <c r="B2920" t="s">
        <v>6914</v>
      </c>
      <c r="C2920" t="s">
        <v>4758</v>
      </c>
      <c r="D2920" t="s">
        <v>1327</v>
      </c>
      <c r="E2920">
        <v>17.399999999999999</v>
      </c>
      <c r="F2920">
        <v>10</v>
      </c>
      <c r="G2920">
        <v>50.76</v>
      </c>
      <c r="H2920">
        <v>47</v>
      </c>
    </row>
    <row r="2921" spans="1:8" x14ac:dyDescent="0.25">
      <c r="A2921">
        <v>1</v>
      </c>
      <c r="B2921" t="s">
        <v>6914</v>
      </c>
      <c r="C2921" t="s">
        <v>4759</v>
      </c>
      <c r="D2921" t="s">
        <v>1328</v>
      </c>
      <c r="E2921">
        <v>-0.1</v>
      </c>
      <c r="F2921">
        <v>10</v>
      </c>
      <c r="G2921">
        <v>102.6</v>
      </c>
      <c r="H2921">
        <v>95</v>
      </c>
    </row>
    <row r="2922" spans="1:8" x14ac:dyDescent="0.25">
      <c r="A2922">
        <v>1</v>
      </c>
      <c r="B2922" t="s">
        <v>6914</v>
      </c>
      <c r="C2922" t="s">
        <v>4760</v>
      </c>
      <c r="D2922" t="s">
        <v>4761</v>
      </c>
      <c r="E2922">
        <v>0</v>
      </c>
      <c r="F2922">
        <v>10</v>
      </c>
      <c r="G2922">
        <v>62.64</v>
      </c>
      <c r="H2922">
        <v>58</v>
      </c>
    </row>
    <row r="2923" spans="1:8" x14ac:dyDescent="0.25">
      <c r="A2923">
        <v>1</v>
      </c>
      <c r="B2923" t="s">
        <v>6914</v>
      </c>
      <c r="C2923" t="s">
        <v>4762</v>
      </c>
      <c r="D2923" t="s">
        <v>7708</v>
      </c>
      <c r="E2923">
        <v>0</v>
      </c>
      <c r="F2923">
        <v>10</v>
      </c>
      <c r="G2923">
        <v>64.8</v>
      </c>
      <c r="H2923">
        <v>60</v>
      </c>
    </row>
    <row r="2924" spans="1:8" x14ac:dyDescent="0.25">
      <c r="A2924">
        <v>1</v>
      </c>
      <c r="B2924" t="s">
        <v>6914</v>
      </c>
      <c r="C2924" t="s">
        <v>4763</v>
      </c>
      <c r="D2924" t="s">
        <v>4764</v>
      </c>
      <c r="E2924">
        <v>0</v>
      </c>
      <c r="F2924">
        <v>10</v>
      </c>
      <c r="G2924">
        <v>61.56</v>
      </c>
      <c r="H2924">
        <v>57</v>
      </c>
    </row>
    <row r="2925" spans="1:8" x14ac:dyDescent="0.25">
      <c r="A2925">
        <v>1</v>
      </c>
      <c r="B2925" t="s">
        <v>6914</v>
      </c>
      <c r="C2925" t="s">
        <v>4765</v>
      </c>
      <c r="D2925" t="s">
        <v>4766</v>
      </c>
      <c r="E2925">
        <v>0</v>
      </c>
      <c r="F2925">
        <v>10</v>
      </c>
      <c r="G2925">
        <v>56.16</v>
      </c>
      <c r="H2925">
        <v>52</v>
      </c>
    </row>
    <row r="2926" spans="1:8" x14ac:dyDescent="0.25">
      <c r="A2926">
        <v>1</v>
      </c>
      <c r="B2926" t="s">
        <v>6914</v>
      </c>
      <c r="C2926" t="s">
        <v>6640</v>
      </c>
      <c r="D2926" t="s">
        <v>6641</v>
      </c>
      <c r="E2926">
        <v>0</v>
      </c>
      <c r="F2926">
        <v>10</v>
      </c>
      <c r="G2926">
        <v>90.72</v>
      </c>
      <c r="H2926">
        <v>84</v>
      </c>
    </row>
    <row r="2927" spans="1:8" x14ac:dyDescent="0.25">
      <c r="A2927">
        <v>1</v>
      </c>
      <c r="B2927" t="s">
        <v>6914</v>
      </c>
      <c r="C2927" t="s">
        <v>6642</v>
      </c>
      <c r="D2927" t="s">
        <v>6643</v>
      </c>
      <c r="E2927">
        <v>1</v>
      </c>
      <c r="F2927">
        <v>10</v>
      </c>
      <c r="G2927">
        <v>77.760000000000005</v>
      </c>
      <c r="H2927">
        <v>72</v>
      </c>
    </row>
    <row r="2928" spans="1:8" x14ac:dyDescent="0.25">
      <c r="A2928">
        <v>1</v>
      </c>
      <c r="B2928" t="s">
        <v>6914</v>
      </c>
      <c r="C2928" t="s">
        <v>4767</v>
      </c>
      <c r="D2928" t="s">
        <v>1329</v>
      </c>
      <c r="E2928">
        <v>5.6</v>
      </c>
      <c r="F2928">
        <v>10</v>
      </c>
      <c r="G2928">
        <v>34.56</v>
      </c>
      <c r="H2928">
        <v>32</v>
      </c>
    </row>
    <row r="2929" spans="1:8" x14ac:dyDescent="0.25">
      <c r="A2929">
        <v>1</v>
      </c>
      <c r="B2929" t="s">
        <v>6914</v>
      </c>
      <c r="C2929" t="s">
        <v>6644</v>
      </c>
      <c r="D2929" t="s">
        <v>6645</v>
      </c>
      <c r="E2929">
        <v>0</v>
      </c>
      <c r="F2929">
        <v>10</v>
      </c>
      <c r="G2929">
        <v>46.44</v>
      </c>
      <c r="H2929">
        <v>43</v>
      </c>
    </row>
    <row r="2930" spans="1:8" x14ac:dyDescent="0.25">
      <c r="A2930">
        <v>1</v>
      </c>
      <c r="B2930" t="s">
        <v>6914</v>
      </c>
      <c r="C2930" t="s">
        <v>6646</v>
      </c>
      <c r="D2930" t="s">
        <v>6647</v>
      </c>
      <c r="E2930">
        <v>0</v>
      </c>
      <c r="F2930">
        <v>10</v>
      </c>
      <c r="G2930">
        <v>73.44</v>
      </c>
      <c r="H2930">
        <v>68</v>
      </c>
    </row>
    <row r="2931" spans="1:8" x14ac:dyDescent="0.25">
      <c r="A2931">
        <v>1</v>
      </c>
      <c r="B2931" t="s">
        <v>6914</v>
      </c>
      <c r="C2931" t="s">
        <v>6648</v>
      </c>
      <c r="D2931" t="s">
        <v>6649</v>
      </c>
      <c r="E2931">
        <v>0</v>
      </c>
      <c r="F2931">
        <v>10</v>
      </c>
      <c r="G2931">
        <v>57.24</v>
      </c>
      <c r="H2931">
        <v>53</v>
      </c>
    </row>
    <row r="2932" spans="1:8" x14ac:dyDescent="0.25">
      <c r="A2932">
        <v>1</v>
      </c>
      <c r="B2932" t="s">
        <v>6914</v>
      </c>
      <c r="C2932" t="s">
        <v>6650</v>
      </c>
      <c r="D2932" t="s">
        <v>6651</v>
      </c>
      <c r="E2932">
        <v>0</v>
      </c>
      <c r="F2932">
        <v>10</v>
      </c>
      <c r="G2932">
        <v>70.2</v>
      </c>
      <c r="H2932">
        <v>65</v>
      </c>
    </row>
    <row r="2933" spans="1:8" x14ac:dyDescent="0.25">
      <c r="A2933">
        <v>1</v>
      </c>
      <c r="B2933" t="s">
        <v>6914</v>
      </c>
      <c r="C2933" t="s">
        <v>6652</v>
      </c>
      <c r="D2933" t="s">
        <v>6653</v>
      </c>
      <c r="E2933">
        <v>0</v>
      </c>
      <c r="F2933">
        <v>10</v>
      </c>
      <c r="G2933">
        <v>54</v>
      </c>
      <c r="H2933">
        <v>50</v>
      </c>
    </row>
    <row r="2934" spans="1:8" x14ac:dyDescent="0.25">
      <c r="A2934">
        <v>1</v>
      </c>
      <c r="B2934" t="s">
        <v>6914</v>
      </c>
      <c r="C2934" t="s">
        <v>7709</v>
      </c>
      <c r="D2934" t="s">
        <v>7710</v>
      </c>
      <c r="E2934">
        <v>0</v>
      </c>
      <c r="F2934">
        <v>10</v>
      </c>
      <c r="G2934">
        <v>54</v>
      </c>
      <c r="H2934">
        <v>50</v>
      </c>
    </row>
    <row r="2935" spans="1:8" x14ac:dyDescent="0.25">
      <c r="A2935">
        <v>1</v>
      </c>
      <c r="B2935" t="s">
        <v>6914</v>
      </c>
      <c r="C2935" t="s">
        <v>7711</v>
      </c>
      <c r="D2935" t="s">
        <v>7712</v>
      </c>
      <c r="E2935">
        <v>0</v>
      </c>
      <c r="F2935">
        <v>10</v>
      </c>
      <c r="G2935">
        <v>73.44</v>
      </c>
      <c r="H2935">
        <v>68</v>
      </c>
    </row>
    <row r="2936" spans="1:8" x14ac:dyDescent="0.25">
      <c r="A2936">
        <v>1</v>
      </c>
      <c r="B2936" t="s">
        <v>6914</v>
      </c>
      <c r="C2936" t="s">
        <v>8436</v>
      </c>
      <c r="D2936" t="s">
        <v>8714</v>
      </c>
      <c r="E2936">
        <v>0</v>
      </c>
      <c r="F2936">
        <v>10</v>
      </c>
      <c r="G2936">
        <v>55.08</v>
      </c>
      <c r="H2936">
        <v>51</v>
      </c>
    </row>
    <row r="2937" spans="1:8" x14ac:dyDescent="0.25">
      <c r="A2937">
        <v>1</v>
      </c>
      <c r="B2937" t="s">
        <v>6914</v>
      </c>
      <c r="C2937" t="s">
        <v>4768</v>
      </c>
      <c r="D2937" t="s">
        <v>1330</v>
      </c>
      <c r="E2937">
        <v>1.6</v>
      </c>
      <c r="F2937">
        <v>10</v>
      </c>
      <c r="G2937">
        <v>60.48</v>
      </c>
      <c r="H2937">
        <v>56</v>
      </c>
    </row>
    <row r="2938" spans="1:8" x14ac:dyDescent="0.25">
      <c r="A2938">
        <v>1</v>
      </c>
      <c r="B2938" t="s">
        <v>6914</v>
      </c>
      <c r="C2938" t="s">
        <v>8437</v>
      </c>
      <c r="D2938" t="s">
        <v>8715</v>
      </c>
      <c r="E2938">
        <v>0</v>
      </c>
      <c r="F2938">
        <v>10</v>
      </c>
      <c r="G2938">
        <v>47.52</v>
      </c>
      <c r="H2938">
        <v>44</v>
      </c>
    </row>
    <row r="2939" spans="1:8" x14ac:dyDescent="0.25">
      <c r="A2939">
        <v>1</v>
      </c>
      <c r="B2939" t="s">
        <v>6914</v>
      </c>
      <c r="C2939" t="s">
        <v>8438</v>
      </c>
      <c r="D2939" t="s">
        <v>18767</v>
      </c>
      <c r="E2939">
        <v>0</v>
      </c>
      <c r="F2939">
        <v>10</v>
      </c>
      <c r="G2939">
        <v>70.2</v>
      </c>
      <c r="H2939">
        <v>65</v>
      </c>
    </row>
    <row r="2940" spans="1:8" x14ac:dyDescent="0.25">
      <c r="A2940">
        <v>1</v>
      </c>
      <c r="B2940" t="s">
        <v>6914</v>
      </c>
      <c r="C2940" t="s">
        <v>10494</v>
      </c>
      <c r="D2940" t="s">
        <v>10495</v>
      </c>
      <c r="E2940">
        <v>0.3</v>
      </c>
      <c r="F2940">
        <v>10</v>
      </c>
      <c r="G2940">
        <v>48.6</v>
      </c>
      <c r="H2940">
        <v>45</v>
      </c>
    </row>
    <row r="2941" spans="1:8" x14ac:dyDescent="0.25">
      <c r="A2941">
        <v>1</v>
      </c>
      <c r="B2941" t="s">
        <v>6914</v>
      </c>
      <c r="C2941" t="s">
        <v>19512</v>
      </c>
      <c r="D2941" t="s">
        <v>19513</v>
      </c>
      <c r="E2941">
        <v>3.2</v>
      </c>
      <c r="F2941">
        <v>10</v>
      </c>
      <c r="G2941">
        <v>74.52</v>
      </c>
      <c r="H2941">
        <v>69</v>
      </c>
    </row>
    <row r="2942" spans="1:8" x14ac:dyDescent="0.25">
      <c r="A2942">
        <v>1</v>
      </c>
      <c r="B2942" t="s">
        <v>6914</v>
      </c>
      <c r="C2942" t="s">
        <v>4769</v>
      </c>
      <c r="D2942" t="s">
        <v>1331</v>
      </c>
      <c r="E2942">
        <v>0</v>
      </c>
      <c r="F2942">
        <v>10</v>
      </c>
      <c r="G2942">
        <v>41.04</v>
      </c>
      <c r="H2942">
        <v>38</v>
      </c>
    </row>
    <row r="2943" spans="1:8" x14ac:dyDescent="0.25">
      <c r="A2943">
        <v>1</v>
      </c>
      <c r="B2943" t="s">
        <v>6914</v>
      </c>
      <c r="C2943" t="s">
        <v>4770</v>
      </c>
      <c r="D2943" t="s">
        <v>1332</v>
      </c>
      <c r="E2943">
        <v>0</v>
      </c>
      <c r="F2943">
        <v>10</v>
      </c>
      <c r="G2943">
        <v>104.76</v>
      </c>
      <c r="H2943">
        <v>97</v>
      </c>
    </row>
    <row r="2944" spans="1:8" x14ac:dyDescent="0.25">
      <c r="A2944">
        <v>1</v>
      </c>
      <c r="B2944" t="s">
        <v>6914</v>
      </c>
      <c r="C2944" t="s">
        <v>4771</v>
      </c>
      <c r="D2944" t="s">
        <v>1333</v>
      </c>
      <c r="E2944">
        <v>0</v>
      </c>
      <c r="F2944">
        <v>10</v>
      </c>
      <c r="G2944">
        <v>78.84</v>
      </c>
      <c r="H2944">
        <v>73</v>
      </c>
    </row>
    <row r="2945" spans="1:8" x14ac:dyDescent="0.25">
      <c r="A2945">
        <v>1</v>
      </c>
      <c r="B2945" t="s">
        <v>6914</v>
      </c>
      <c r="C2945" t="s">
        <v>4772</v>
      </c>
      <c r="D2945" t="s">
        <v>1334</v>
      </c>
      <c r="E2945">
        <v>2.9</v>
      </c>
      <c r="F2945">
        <v>10</v>
      </c>
      <c r="G2945">
        <v>56.16</v>
      </c>
      <c r="H2945">
        <v>52</v>
      </c>
    </row>
    <row r="2946" spans="1:8" x14ac:dyDescent="0.25">
      <c r="A2946">
        <v>1</v>
      </c>
      <c r="B2946" t="s">
        <v>6914</v>
      </c>
      <c r="C2946" t="s">
        <v>4773</v>
      </c>
      <c r="D2946" t="s">
        <v>1335</v>
      </c>
      <c r="E2946">
        <v>2.9</v>
      </c>
      <c r="F2946">
        <v>10</v>
      </c>
      <c r="G2946">
        <v>54</v>
      </c>
      <c r="H2946">
        <v>50</v>
      </c>
    </row>
    <row r="2947" spans="1:8" x14ac:dyDescent="0.25">
      <c r="A2947">
        <v>1</v>
      </c>
      <c r="B2947" t="s">
        <v>6914</v>
      </c>
      <c r="C2947" t="s">
        <v>4774</v>
      </c>
      <c r="D2947" t="s">
        <v>1336</v>
      </c>
      <c r="E2947">
        <v>3.3</v>
      </c>
      <c r="F2947">
        <v>10</v>
      </c>
      <c r="G2947">
        <v>61.56</v>
      </c>
      <c r="H2947">
        <v>57</v>
      </c>
    </row>
    <row r="2948" spans="1:8" x14ac:dyDescent="0.25">
      <c r="A2948">
        <v>1</v>
      </c>
      <c r="B2948" t="s">
        <v>6914</v>
      </c>
      <c r="C2948" t="s">
        <v>4775</v>
      </c>
      <c r="D2948" t="s">
        <v>1337</v>
      </c>
      <c r="E2948">
        <v>1.1000000000000001</v>
      </c>
      <c r="F2948">
        <v>10</v>
      </c>
      <c r="G2948">
        <v>82.08</v>
      </c>
      <c r="H2948">
        <v>76</v>
      </c>
    </row>
    <row r="2949" spans="1:8" x14ac:dyDescent="0.25">
      <c r="A2949">
        <v>1</v>
      </c>
      <c r="B2949" t="s">
        <v>6914</v>
      </c>
      <c r="C2949" t="s">
        <v>4776</v>
      </c>
      <c r="D2949" t="s">
        <v>1338</v>
      </c>
      <c r="E2949">
        <v>1.1000000000000001</v>
      </c>
      <c r="F2949">
        <v>10</v>
      </c>
      <c r="G2949">
        <v>58.32</v>
      </c>
      <c r="H2949">
        <v>54</v>
      </c>
    </row>
    <row r="2950" spans="1:8" x14ac:dyDescent="0.25">
      <c r="A2950">
        <v>1</v>
      </c>
      <c r="B2950" t="s">
        <v>6914</v>
      </c>
      <c r="C2950" t="s">
        <v>4777</v>
      </c>
      <c r="D2950" t="s">
        <v>1339</v>
      </c>
      <c r="E2950">
        <v>1.7</v>
      </c>
      <c r="F2950">
        <v>10</v>
      </c>
      <c r="G2950">
        <v>58.32</v>
      </c>
      <c r="H2950">
        <v>54</v>
      </c>
    </row>
    <row r="2951" spans="1:8" x14ac:dyDescent="0.25">
      <c r="A2951">
        <v>1</v>
      </c>
      <c r="B2951" t="s">
        <v>6914</v>
      </c>
      <c r="C2951" t="s">
        <v>4778</v>
      </c>
      <c r="D2951" t="s">
        <v>19647</v>
      </c>
      <c r="E2951">
        <v>2</v>
      </c>
      <c r="F2951">
        <v>10</v>
      </c>
      <c r="G2951">
        <v>91.8</v>
      </c>
      <c r="H2951">
        <v>85</v>
      </c>
    </row>
    <row r="2952" spans="1:8" x14ac:dyDescent="0.25">
      <c r="A2952">
        <v>1</v>
      </c>
      <c r="B2952" t="s">
        <v>6914</v>
      </c>
      <c r="C2952" t="s">
        <v>4779</v>
      </c>
      <c r="D2952" t="s">
        <v>1340</v>
      </c>
      <c r="E2952">
        <v>0</v>
      </c>
      <c r="F2952">
        <v>10</v>
      </c>
      <c r="G2952">
        <v>56.16</v>
      </c>
      <c r="H2952">
        <v>52</v>
      </c>
    </row>
    <row r="2953" spans="1:8" x14ac:dyDescent="0.25">
      <c r="A2953">
        <v>1</v>
      </c>
      <c r="B2953" t="s">
        <v>6914</v>
      </c>
      <c r="C2953" t="s">
        <v>4780</v>
      </c>
      <c r="D2953" t="s">
        <v>9048</v>
      </c>
      <c r="E2953">
        <v>0.7</v>
      </c>
      <c r="F2953">
        <v>10</v>
      </c>
      <c r="G2953">
        <v>68.040000000000006</v>
      </c>
      <c r="H2953">
        <v>63</v>
      </c>
    </row>
    <row r="2954" spans="1:8" x14ac:dyDescent="0.25">
      <c r="A2954">
        <v>1</v>
      </c>
      <c r="B2954" t="s">
        <v>6914</v>
      </c>
      <c r="C2954" t="s">
        <v>4781</v>
      </c>
      <c r="D2954" t="s">
        <v>6315</v>
      </c>
      <c r="E2954">
        <v>0</v>
      </c>
      <c r="F2954">
        <v>10</v>
      </c>
      <c r="G2954">
        <v>58.32</v>
      </c>
      <c r="H2954">
        <v>54</v>
      </c>
    </row>
    <row r="2955" spans="1:8" x14ac:dyDescent="0.25">
      <c r="A2955">
        <v>1</v>
      </c>
      <c r="B2955" t="s">
        <v>6914</v>
      </c>
      <c r="C2955" t="s">
        <v>4782</v>
      </c>
      <c r="D2955" t="s">
        <v>1341</v>
      </c>
      <c r="E2955">
        <v>2.2999999999999998</v>
      </c>
      <c r="F2955">
        <v>10</v>
      </c>
      <c r="G2955">
        <v>75.599999999999994</v>
      </c>
      <c r="H2955">
        <v>70</v>
      </c>
    </row>
    <row r="2956" spans="1:8" x14ac:dyDescent="0.25">
      <c r="A2956">
        <v>1</v>
      </c>
      <c r="B2956" t="s">
        <v>6914</v>
      </c>
      <c r="C2956" t="s">
        <v>4783</v>
      </c>
      <c r="D2956" t="s">
        <v>1342</v>
      </c>
      <c r="E2956">
        <v>0</v>
      </c>
      <c r="F2956">
        <v>10</v>
      </c>
      <c r="G2956">
        <v>30.24</v>
      </c>
      <c r="H2956">
        <v>28</v>
      </c>
    </row>
    <row r="2957" spans="1:8" x14ac:dyDescent="0.25">
      <c r="A2957">
        <v>1</v>
      </c>
      <c r="B2957" t="s">
        <v>6914</v>
      </c>
      <c r="C2957" t="s">
        <v>4784</v>
      </c>
      <c r="D2957" t="s">
        <v>1343</v>
      </c>
      <c r="E2957">
        <v>0</v>
      </c>
      <c r="F2957">
        <v>10</v>
      </c>
      <c r="G2957">
        <v>31.32</v>
      </c>
      <c r="H2957">
        <v>29</v>
      </c>
    </row>
    <row r="2958" spans="1:8" x14ac:dyDescent="0.25">
      <c r="A2958">
        <v>1</v>
      </c>
      <c r="B2958" t="s">
        <v>6914</v>
      </c>
      <c r="C2958" t="s">
        <v>4785</v>
      </c>
      <c r="D2958" t="s">
        <v>19514</v>
      </c>
      <c r="E2958">
        <v>3.1</v>
      </c>
      <c r="F2958">
        <v>10</v>
      </c>
      <c r="G2958">
        <v>74.52</v>
      </c>
      <c r="H2958">
        <v>69</v>
      </c>
    </row>
    <row r="2959" spans="1:8" x14ac:dyDescent="0.25">
      <c r="A2959">
        <v>1</v>
      </c>
      <c r="B2959" t="s">
        <v>6914</v>
      </c>
      <c r="C2959" t="s">
        <v>4786</v>
      </c>
      <c r="D2959" t="s">
        <v>1344</v>
      </c>
      <c r="E2959">
        <v>0.9</v>
      </c>
      <c r="F2959">
        <v>10</v>
      </c>
      <c r="G2959">
        <v>44.28</v>
      </c>
      <c r="H2959">
        <v>41</v>
      </c>
    </row>
    <row r="2960" spans="1:8" x14ac:dyDescent="0.25">
      <c r="A2960">
        <v>1</v>
      </c>
      <c r="B2960" t="s">
        <v>6914</v>
      </c>
      <c r="C2960" t="s">
        <v>4787</v>
      </c>
      <c r="D2960" t="s">
        <v>2319</v>
      </c>
      <c r="E2960">
        <v>0</v>
      </c>
      <c r="F2960">
        <v>24</v>
      </c>
      <c r="G2960">
        <v>0</v>
      </c>
      <c r="H2960">
        <v>0</v>
      </c>
    </row>
    <row r="2961" spans="1:8" x14ac:dyDescent="0.25">
      <c r="A2961">
        <v>1</v>
      </c>
      <c r="B2961" t="s">
        <v>6914</v>
      </c>
      <c r="C2961" t="s">
        <v>4788</v>
      </c>
      <c r="D2961" t="s">
        <v>1345</v>
      </c>
      <c r="E2961">
        <v>0</v>
      </c>
      <c r="F2961">
        <v>10</v>
      </c>
      <c r="G2961">
        <v>34.56</v>
      </c>
      <c r="H2961">
        <v>32</v>
      </c>
    </row>
    <row r="2962" spans="1:8" x14ac:dyDescent="0.25">
      <c r="A2962">
        <v>1</v>
      </c>
      <c r="B2962" t="s">
        <v>6914</v>
      </c>
      <c r="C2962" t="s">
        <v>4789</v>
      </c>
      <c r="D2962" t="s">
        <v>1346</v>
      </c>
      <c r="E2962">
        <v>3.4</v>
      </c>
      <c r="F2962">
        <v>10</v>
      </c>
      <c r="G2962">
        <v>102.6</v>
      </c>
      <c r="H2962">
        <v>95</v>
      </c>
    </row>
    <row r="2963" spans="1:8" x14ac:dyDescent="0.25">
      <c r="A2963">
        <v>1</v>
      </c>
      <c r="B2963" t="s">
        <v>6914</v>
      </c>
      <c r="C2963" t="s">
        <v>4790</v>
      </c>
      <c r="D2963" t="s">
        <v>1347</v>
      </c>
      <c r="E2963">
        <v>3.4</v>
      </c>
      <c r="F2963">
        <v>10</v>
      </c>
      <c r="G2963">
        <v>48.6</v>
      </c>
      <c r="H2963">
        <v>45</v>
      </c>
    </row>
    <row r="2964" spans="1:8" x14ac:dyDescent="0.25">
      <c r="A2964">
        <v>1</v>
      </c>
      <c r="B2964" t="s">
        <v>6914</v>
      </c>
      <c r="C2964" t="s">
        <v>4791</v>
      </c>
      <c r="D2964" t="s">
        <v>1348</v>
      </c>
      <c r="E2964">
        <v>12.7</v>
      </c>
      <c r="F2964">
        <v>10</v>
      </c>
      <c r="G2964">
        <v>36.72</v>
      </c>
      <c r="H2964">
        <v>34</v>
      </c>
    </row>
    <row r="2965" spans="1:8" x14ac:dyDescent="0.25">
      <c r="A2965">
        <v>1</v>
      </c>
      <c r="B2965" t="s">
        <v>6914</v>
      </c>
      <c r="C2965" t="s">
        <v>4792</v>
      </c>
      <c r="D2965" t="s">
        <v>1349</v>
      </c>
      <c r="E2965">
        <v>0</v>
      </c>
      <c r="F2965">
        <v>10</v>
      </c>
      <c r="G2965">
        <v>66.959999999999994</v>
      </c>
      <c r="H2965">
        <v>62</v>
      </c>
    </row>
    <row r="2966" spans="1:8" x14ac:dyDescent="0.25">
      <c r="A2966">
        <v>1</v>
      </c>
      <c r="B2966" t="s">
        <v>6914</v>
      </c>
      <c r="C2966" t="s">
        <v>4793</v>
      </c>
      <c r="D2966" t="s">
        <v>1350</v>
      </c>
      <c r="E2966">
        <v>0</v>
      </c>
      <c r="F2966">
        <v>10</v>
      </c>
      <c r="G2966">
        <v>32.4</v>
      </c>
      <c r="H2966">
        <v>30</v>
      </c>
    </row>
    <row r="2967" spans="1:8" x14ac:dyDescent="0.25">
      <c r="A2967">
        <v>1</v>
      </c>
      <c r="B2967" t="s">
        <v>6914</v>
      </c>
      <c r="C2967" t="s">
        <v>4794</v>
      </c>
      <c r="D2967" t="s">
        <v>1351</v>
      </c>
      <c r="E2967">
        <v>3</v>
      </c>
      <c r="F2967">
        <v>10</v>
      </c>
      <c r="G2967">
        <v>56.16</v>
      </c>
      <c r="H2967">
        <v>52</v>
      </c>
    </row>
    <row r="2968" spans="1:8" x14ac:dyDescent="0.25">
      <c r="A2968">
        <v>1</v>
      </c>
      <c r="B2968" t="s">
        <v>6914</v>
      </c>
      <c r="C2968" t="s">
        <v>4795</v>
      </c>
      <c r="D2968" t="s">
        <v>1352</v>
      </c>
      <c r="E2968">
        <v>0</v>
      </c>
      <c r="F2968">
        <v>10</v>
      </c>
      <c r="G2968">
        <v>62.64</v>
      </c>
      <c r="H2968">
        <v>58</v>
      </c>
    </row>
    <row r="2969" spans="1:8" x14ac:dyDescent="0.25">
      <c r="A2969">
        <v>1</v>
      </c>
      <c r="B2969" t="s">
        <v>6914</v>
      </c>
      <c r="C2969" t="s">
        <v>4796</v>
      </c>
      <c r="D2969" t="s">
        <v>1353</v>
      </c>
      <c r="E2969">
        <v>0</v>
      </c>
      <c r="F2969">
        <v>10</v>
      </c>
      <c r="G2969">
        <v>43.2</v>
      </c>
      <c r="H2969">
        <v>40</v>
      </c>
    </row>
    <row r="2970" spans="1:8" x14ac:dyDescent="0.25">
      <c r="A2970">
        <v>1</v>
      </c>
      <c r="B2970" t="s">
        <v>6914</v>
      </c>
      <c r="C2970" t="s">
        <v>4797</v>
      </c>
      <c r="D2970" t="s">
        <v>1354</v>
      </c>
      <c r="E2970">
        <v>13.1</v>
      </c>
      <c r="F2970">
        <v>10</v>
      </c>
      <c r="G2970">
        <v>46.44</v>
      </c>
      <c r="H2970">
        <v>43</v>
      </c>
    </row>
    <row r="2971" spans="1:8" x14ac:dyDescent="0.25">
      <c r="A2971">
        <v>1</v>
      </c>
      <c r="B2971" t="s">
        <v>6914</v>
      </c>
      <c r="C2971" t="s">
        <v>4798</v>
      </c>
      <c r="D2971" t="s">
        <v>6654</v>
      </c>
      <c r="E2971">
        <v>4.5999999999999996</v>
      </c>
      <c r="F2971">
        <v>10</v>
      </c>
      <c r="G2971">
        <v>41.04</v>
      </c>
      <c r="H2971">
        <v>38</v>
      </c>
    </row>
    <row r="2972" spans="1:8" x14ac:dyDescent="0.25">
      <c r="A2972">
        <v>1</v>
      </c>
      <c r="B2972" t="s">
        <v>6914</v>
      </c>
      <c r="C2972" t="s">
        <v>4799</v>
      </c>
      <c r="D2972" t="s">
        <v>1355</v>
      </c>
      <c r="E2972">
        <v>8.5</v>
      </c>
      <c r="F2972">
        <v>10</v>
      </c>
      <c r="G2972">
        <v>91.8</v>
      </c>
      <c r="H2972">
        <v>85</v>
      </c>
    </row>
    <row r="2973" spans="1:8" x14ac:dyDescent="0.25">
      <c r="A2973">
        <v>1</v>
      </c>
      <c r="B2973" t="s">
        <v>6914</v>
      </c>
      <c r="C2973" t="s">
        <v>4800</v>
      </c>
      <c r="D2973" t="s">
        <v>1356</v>
      </c>
      <c r="E2973">
        <v>0</v>
      </c>
      <c r="F2973">
        <v>10</v>
      </c>
      <c r="G2973">
        <v>41.04</v>
      </c>
      <c r="H2973">
        <v>38</v>
      </c>
    </row>
    <row r="2974" spans="1:8" x14ac:dyDescent="0.25">
      <c r="A2974">
        <v>1</v>
      </c>
      <c r="B2974" t="s">
        <v>6914</v>
      </c>
      <c r="C2974" t="s">
        <v>4801</v>
      </c>
      <c r="D2974" t="s">
        <v>1357</v>
      </c>
      <c r="E2974">
        <v>0</v>
      </c>
      <c r="F2974">
        <v>10</v>
      </c>
      <c r="G2974">
        <v>38.880000000000003</v>
      </c>
      <c r="H2974">
        <v>36</v>
      </c>
    </row>
    <row r="2975" spans="1:8" x14ac:dyDescent="0.25">
      <c r="A2975">
        <v>1</v>
      </c>
      <c r="B2975" t="s">
        <v>6914</v>
      </c>
      <c r="C2975" t="s">
        <v>4802</v>
      </c>
      <c r="D2975" t="s">
        <v>1358</v>
      </c>
      <c r="E2975">
        <v>0</v>
      </c>
      <c r="F2975">
        <v>10</v>
      </c>
      <c r="G2975">
        <v>66.959999999999994</v>
      </c>
      <c r="H2975">
        <v>62</v>
      </c>
    </row>
    <row r="2976" spans="1:8" x14ac:dyDescent="0.25">
      <c r="A2976">
        <v>1</v>
      </c>
      <c r="B2976" t="s">
        <v>6914</v>
      </c>
      <c r="C2976" t="s">
        <v>4803</v>
      </c>
      <c r="D2976" t="s">
        <v>1359</v>
      </c>
      <c r="E2976">
        <v>0</v>
      </c>
      <c r="F2976">
        <v>10</v>
      </c>
      <c r="G2976">
        <v>58.32</v>
      </c>
      <c r="H2976">
        <v>54</v>
      </c>
    </row>
    <row r="2977" spans="1:8" x14ac:dyDescent="0.25">
      <c r="A2977">
        <v>1</v>
      </c>
      <c r="B2977" t="s">
        <v>6914</v>
      </c>
      <c r="C2977" t="s">
        <v>4804</v>
      </c>
      <c r="D2977" t="s">
        <v>1360</v>
      </c>
      <c r="E2977">
        <v>0</v>
      </c>
      <c r="F2977">
        <v>10</v>
      </c>
      <c r="G2977">
        <v>61.56</v>
      </c>
      <c r="H2977">
        <v>57</v>
      </c>
    </row>
    <row r="2978" spans="1:8" x14ac:dyDescent="0.25">
      <c r="A2978">
        <v>1</v>
      </c>
      <c r="B2978" t="s">
        <v>6914</v>
      </c>
      <c r="C2978" t="s">
        <v>4805</v>
      </c>
      <c r="D2978" t="s">
        <v>1361</v>
      </c>
      <c r="E2978">
        <v>0</v>
      </c>
      <c r="F2978">
        <v>10</v>
      </c>
      <c r="G2978">
        <v>57.24</v>
      </c>
      <c r="H2978">
        <v>53</v>
      </c>
    </row>
    <row r="2979" spans="1:8" x14ac:dyDescent="0.25">
      <c r="A2979">
        <v>1</v>
      </c>
      <c r="B2979" t="s">
        <v>6914</v>
      </c>
      <c r="C2979" t="s">
        <v>4806</v>
      </c>
      <c r="D2979" t="s">
        <v>1362</v>
      </c>
      <c r="E2979">
        <v>0</v>
      </c>
      <c r="F2979">
        <v>10</v>
      </c>
      <c r="G2979">
        <v>44.28</v>
      </c>
      <c r="H2979">
        <v>41</v>
      </c>
    </row>
    <row r="2980" spans="1:8" x14ac:dyDescent="0.25">
      <c r="A2980">
        <v>1</v>
      </c>
      <c r="B2980" t="s">
        <v>6914</v>
      </c>
      <c r="C2980" t="s">
        <v>4807</v>
      </c>
      <c r="D2980" t="s">
        <v>1363</v>
      </c>
      <c r="E2980">
        <v>0</v>
      </c>
      <c r="F2980">
        <v>10</v>
      </c>
      <c r="G2980">
        <v>39.96</v>
      </c>
      <c r="H2980">
        <v>37</v>
      </c>
    </row>
    <row r="2981" spans="1:8" x14ac:dyDescent="0.25">
      <c r="A2981">
        <v>1</v>
      </c>
      <c r="B2981" t="s">
        <v>6914</v>
      </c>
      <c r="C2981" t="s">
        <v>4808</v>
      </c>
      <c r="D2981" t="s">
        <v>1364</v>
      </c>
      <c r="E2981">
        <v>0</v>
      </c>
      <c r="F2981">
        <v>10</v>
      </c>
      <c r="G2981">
        <v>58.32</v>
      </c>
      <c r="H2981">
        <v>54</v>
      </c>
    </row>
    <row r="2982" spans="1:8" x14ac:dyDescent="0.25">
      <c r="A2982">
        <v>1</v>
      </c>
      <c r="B2982" t="s">
        <v>6914</v>
      </c>
      <c r="C2982" t="s">
        <v>4809</v>
      </c>
      <c r="D2982" t="s">
        <v>1365</v>
      </c>
      <c r="E2982">
        <v>-0.1</v>
      </c>
      <c r="F2982">
        <v>10</v>
      </c>
      <c r="G2982">
        <v>51.84</v>
      </c>
      <c r="H2982">
        <v>48</v>
      </c>
    </row>
    <row r="2983" spans="1:8" x14ac:dyDescent="0.25">
      <c r="A2983">
        <v>1</v>
      </c>
      <c r="B2983" t="s">
        <v>6914</v>
      </c>
      <c r="C2983" t="s">
        <v>4810</v>
      </c>
      <c r="D2983" t="s">
        <v>1366</v>
      </c>
      <c r="E2983">
        <v>0</v>
      </c>
      <c r="F2983">
        <v>10</v>
      </c>
      <c r="G2983">
        <v>56.16</v>
      </c>
      <c r="H2983">
        <v>52</v>
      </c>
    </row>
    <row r="2984" spans="1:8" x14ac:dyDescent="0.25">
      <c r="A2984">
        <v>1</v>
      </c>
      <c r="B2984" t="s">
        <v>6914</v>
      </c>
      <c r="C2984" t="s">
        <v>4811</v>
      </c>
      <c r="D2984" t="s">
        <v>1367</v>
      </c>
      <c r="E2984">
        <v>0</v>
      </c>
      <c r="F2984">
        <v>10</v>
      </c>
      <c r="G2984">
        <v>61.56</v>
      </c>
      <c r="H2984">
        <v>57</v>
      </c>
    </row>
    <row r="2985" spans="1:8" x14ac:dyDescent="0.25">
      <c r="A2985">
        <v>1</v>
      </c>
      <c r="B2985" t="s">
        <v>6914</v>
      </c>
      <c r="C2985" t="s">
        <v>4812</v>
      </c>
      <c r="D2985" t="s">
        <v>1368</v>
      </c>
      <c r="E2985">
        <v>-1.9</v>
      </c>
      <c r="F2985">
        <v>10</v>
      </c>
      <c r="G2985">
        <v>64.8</v>
      </c>
      <c r="H2985">
        <v>60</v>
      </c>
    </row>
    <row r="2986" spans="1:8" x14ac:dyDescent="0.25">
      <c r="A2986">
        <v>1</v>
      </c>
      <c r="B2986" t="s">
        <v>6914</v>
      </c>
      <c r="C2986" t="s">
        <v>4813</v>
      </c>
      <c r="D2986" t="s">
        <v>1369</v>
      </c>
      <c r="E2986">
        <v>0</v>
      </c>
      <c r="F2986">
        <v>10</v>
      </c>
      <c r="G2986">
        <v>66.959999999999994</v>
      </c>
      <c r="H2986">
        <v>62</v>
      </c>
    </row>
    <row r="2987" spans="1:8" x14ac:dyDescent="0.25">
      <c r="A2987">
        <v>1</v>
      </c>
      <c r="B2987" t="s">
        <v>6914</v>
      </c>
      <c r="C2987" t="s">
        <v>4814</v>
      </c>
      <c r="D2987" t="s">
        <v>1370</v>
      </c>
      <c r="E2987">
        <v>0</v>
      </c>
      <c r="F2987">
        <v>10</v>
      </c>
      <c r="G2987">
        <v>62.64</v>
      </c>
      <c r="H2987">
        <v>58</v>
      </c>
    </row>
    <row r="2988" spans="1:8" x14ac:dyDescent="0.25">
      <c r="A2988">
        <v>1</v>
      </c>
      <c r="B2988" t="s">
        <v>6914</v>
      </c>
      <c r="C2988" t="s">
        <v>4815</v>
      </c>
      <c r="D2988" t="s">
        <v>1371</v>
      </c>
      <c r="E2988">
        <v>0</v>
      </c>
      <c r="F2988">
        <v>10</v>
      </c>
      <c r="G2988">
        <v>29.16</v>
      </c>
      <c r="H2988">
        <v>27</v>
      </c>
    </row>
    <row r="2989" spans="1:8" x14ac:dyDescent="0.25">
      <c r="A2989">
        <v>1</v>
      </c>
      <c r="B2989" t="s">
        <v>6914</v>
      </c>
      <c r="C2989" t="s">
        <v>4816</v>
      </c>
      <c r="D2989" t="s">
        <v>1372</v>
      </c>
      <c r="E2989">
        <v>0</v>
      </c>
      <c r="F2989">
        <v>24</v>
      </c>
      <c r="G2989">
        <v>19.81692</v>
      </c>
      <c r="H2989">
        <v>18.349</v>
      </c>
    </row>
    <row r="2990" spans="1:8" x14ac:dyDescent="0.25">
      <c r="A2990">
        <v>1</v>
      </c>
      <c r="B2990" t="s">
        <v>6914</v>
      </c>
      <c r="C2990" t="s">
        <v>4817</v>
      </c>
      <c r="D2990" t="s">
        <v>2336</v>
      </c>
      <c r="E2990">
        <v>0</v>
      </c>
      <c r="F2990">
        <v>30</v>
      </c>
      <c r="G2990">
        <v>0</v>
      </c>
      <c r="H2990">
        <v>0</v>
      </c>
    </row>
    <row r="2991" spans="1:8" x14ac:dyDescent="0.25">
      <c r="A2991">
        <v>1</v>
      </c>
      <c r="B2991" t="s">
        <v>6914</v>
      </c>
      <c r="C2991" t="s">
        <v>4818</v>
      </c>
      <c r="D2991" t="s">
        <v>4819</v>
      </c>
      <c r="E2991">
        <v>0</v>
      </c>
      <c r="F2991">
        <v>24</v>
      </c>
      <c r="G2991">
        <v>0</v>
      </c>
      <c r="H2991">
        <v>0</v>
      </c>
    </row>
    <row r="2992" spans="1:8" x14ac:dyDescent="0.25">
      <c r="A2992">
        <v>1</v>
      </c>
      <c r="B2992" t="s">
        <v>6914</v>
      </c>
      <c r="C2992" t="s">
        <v>4820</v>
      </c>
      <c r="D2992" t="s">
        <v>2575</v>
      </c>
      <c r="E2992">
        <v>0</v>
      </c>
      <c r="F2992">
        <v>10</v>
      </c>
      <c r="G2992">
        <v>0</v>
      </c>
      <c r="H2992">
        <v>0</v>
      </c>
    </row>
    <row r="2993" spans="1:8" x14ac:dyDescent="0.25">
      <c r="A2993">
        <v>1</v>
      </c>
      <c r="B2993" t="s">
        <v>6914</v>
      </c>
      <c r="C2993" t="s">
        <v>4821</v>
      </c>
      <c r="D2993" t="s">
        <v>4822</v>
      </c>
      <c r="E2993">
        <v>0</v>
      </c>
      <c r="F2993">
        <v>12</v>
      </c>
      <c r="G2993">
        <v>0</v>
      </c>
      <c r="H2993">
        <v>0</v>
      </c>
    </row>
    <row r="2994" spans="1:8" x14ac:dyDescent="0.25">
      <c r="A2994">
        <v>1</v>
      </c>
      <c r="B2994" t="s">
        <v>6914</v>
      </c>
      <c r="C2994" t="s">
        <v>4823</v>
      </c>
      <c r="D2994" t="s">
        <v>4824</v>
      </c>
      <c r="E2994">
        <v>0</v>
      </c>
      <c r="F2994">
        <v>15</v>
      </c>
      <c r="G2994">
        <v>0</v>
      </c>
      <c r="H2994">
        <v>0</v>
      </c>
    </row>
    <row r="2995" spans="1:8" x14ac:dyDescent="0.25">
      <c r="A2995">
        <v>1</v>
      </c>
      <c r="B2995" t="s">
        <v>6914</v>
      </c>
      <c r="C2995" t="s">
        <v>4825</v>
      </c>
      <c r="D2995" t="s">
        <v>2545</v>
      </c>
      <c r="E2995">
        <v>0</v>
      </c>
      <c r="F2995">
        <v>10</v>
      </c>
      <c r="G2995">
        <v>0</v>
      </c>
      <c r="H2995">
        <v>0</v>
      </c>
    </row>
    <row r="2996" spans="1:8" x14ac:dyDescent="0.25">
      <c r="A2996">
        <v>1</v>
      </c>
      <c r="B2996" t="s">
        <v>6914</v>
      </c>
      <c r="C2996" t="s">
        <v>6329</v>
      </c>
      <c r="D2996" t="s">
        <v>6330</v>
      </c>
      <c r="E2996">
        <v>0</v>
      </c>
      <c r="F2996">
        <v>25</v>
      </c>
      <c r="G2996">
        <v>0</v>
      </c>
      <c r="H2996">
        <v>0</v>
      </c>
    </row>
    <row r="2997" spans="1:8" x14ac:dyDescent="0.25">
      <c r="A2997">
        <v>1</v>
      </c>
      <c r="B2997" t="s">
        <v>6914</v>
      </c>
      <c r="C2997" t="s">
        <v>4826</v>
      </c>
      <c r="D2997" t="s">
        <v>1373</v>
      </c>
      <c r="E2997">
        <v>0</v>
      </c>
      <c r="F2997">
        <v>15</v>
      </c>
      <c r="G2997">
        <v>48.499690000000001</v>
      </c>
      <c r="H2997">
        <v>44.907119999999999</v>
      </c>
    </row>
    <row r="2998" spans="1:8" x14ac:dyDescent="0.25">
      <c r="A2998">
        <v>1</v>
      </c>
      <c r="B2998" t="s">
        <v>6914</v>
      </c>
      <c r="C2998" t="s">
        <v>4827</v>
      </c>
      <c r="D2998" t="s">
        <v>1374</v>
      </c>
      <c r="E2998">
        <v>0</v>
      </c>
      <c r="F2998">
        <v>35</v>
      </c>
      <c r="G2998">
        <v>14.180911999999999</v>
      </c>
      <c r="H2998">
        <v>13.130474</v>
      </c>
    </row>
    <row r="2999" spans="1:8" x14ac:dyDescent="0.25">
      <c r="A2999">
        <v>1</v>
      </c>
      <c r="B2999" t="s">
        <v>6914</v>
      </c>
      <c r="C2999" t="s">
        <v>4828</v>
      </c>
      <c r="D2999" t="s">
        <v>1375</v>
      </c>
      <c r="E2999">
        <v>0</v>
      </c>
      <c r="F2999">
        <v>35</v>
      </c>
      <c r="G2999">
        <v>14.180911999999999</v>
      </c>
      <c r="H2999">
        <v>13.130474</v>
      </c>
    </row>
    <row r="3000" spans="1:8" x14ac:dyDescent="0.25">
      <c r="A3000">
        <v>1</v>
      </c>
      <c r="B3000" t="s">
        <v>6914</v>
      </c>
      <c r="C3000" t="s">
        <v>4829</v>
      </c>
      <c r="D3000" t="s">
        <v>1376</v>
      </c>
      <c r="E3000">
        <v>0</v>
      </c>
      <c r="F3000">
        <v>35</v>
      </c>
      <c r="G3000">
        <v>15.2172</v>
      </c>
      <c r="H3000">
        <v>14.09</v>
      </c>
    </row>
    <row r="3001" spans="1:8" x14ac:dyDescent="0.25">
      <c r="A3001">
        <v>1</v>
      </c>
      <c r="B3001" t="s">
        <v>6914</v>
      </c>
      <c r="C3001" t="s">
        <v>4830</v>
      </c>
      <c r="D3001" t="s">
        <v>1377</v>
      </c>
      <c r="E3001">
        <v>0</v>
      </c>
      <c r="F3001">
        <v>35</v>
      </c>
      <c r="G3001">
        <v>14.180911999999999</v>
      </c>
      <c r="H3001">
        <v>13.130474</v>
      </c>
    </row>
    <row r="3002" spans="1:8" x14ac:dyDescent="0.25">
      <c r="A3002">
        <v>1</v>
      </c>
      <c r="B3002" t="s">
        <v>6914</v>
      </c>
      <c r="C3002" t="s">
        <v>4831</v>
      </c>
      <c r="D3002" t="s">
        <v>1378</v>
      </c>
      <c r="E3002">
        <v>0</v>
      </c>
      <c r="F3002">
        <v>35</v>
      </c>
      <c r="G3002">
        <v>15.2172</v>
      </c>
      <c r="H3002">
        <v>14.09</v>
      </c>
    </row>
    <row r="3003" spans="1:8" x14ac:dyDescent="0.25">
      <c r="A3003">
        <v>1</v>
      </c>
      <c r="B3003" t="s">
        <v>6914</v>
      </c>
      <c r="C3003" t="s">
        <v>2880</v>
      </c>
      <c r="D3003" t="s">
        <v>1379</v>
      </c>
      <c r="E3003">
        <v>0</v>
      </c>
      <c r="F3003">
        <v>8</v>
      </c>
      <c r="G3003">
        <v>111.44195999999999</v>
      </c>
      <c r="H3003">
        <v>103.187</v>
      </c>
    </row>
    <row r="3004" spans="1:8" x14ac:dyDescent="0.25">
      <c r="A3004">
        <v>1</v>
      </c>
      <c r="B3004" t="s">
        <v>6914</v>
      </c>
      <c r="C3004" t="s">
        <v>4832</v>
      </c>
      <c r="D3004" t="s">
        <v>1380</v>
      </c>
      <c r="E3004">
        <v>0</v>
      </c>
      <c r="F3004">
        <v>28</v>
      </c>
      <c r="G3004">
        <v>18.307558</v>
      </c>
      <c r="H3004">
        <v>16.951443000000001</v>
      </c>
    </row>
    <row r="3005" spans="1:8" x14ac:dyDescent="0.25">
      <c r="A3005">
        <v>1</v>
      </c>
      <c r="B3005" t="s">
        <v>6914</v>
      </c>
      <c r="C3005" t="s">
        <v>4833</v>
      </c>
      <c r="D3005" t="s">
        <v>1381</v>
      </c>
      <c r="E3005">
        <v>0</v>
      </c>
      <c r="F3005">
        <v>35</v>
      </c>
      <c r="G3005">
        <v>13.2948</v>
      </c>
      <c r="H3005">
        <v>12.31</v>
      </c>
    </row>
    <row r="3006" spans="1:8" x14ac:dyDescent="0.25">
      <c r="A3006">
        <v>1</v>
      </c>
      <c r="B3006" t="s">
        <v>6914</v>
      </c>
      <c r="C3006" t="s">
        <v>4834</v>
      </c>
      <c r="D3006" t="s">
        <v>1382</v>
      </c>
      <c r="E3006">
        <v>0</v>
      </c>
      <c r="F3006">
        <v>28</v>
      </c>
      <c r="G3006">
        <v>22.680166</v>
      </c>
      <c r="H3006">
        <v>21.000153999999998</v>
      </c>
    </row>
    <row r="3007" spans="1:8" x14ac:dyDescent="0.25">
      <c r="A3007">
        <v>1</v>
      </c>
      <c r="B3007" t="s">
        <v>6914</v>
      </c>
      <c r="C3007" t="s">
        <v>4835</v>
      </c>
      <c r="D3007" t="s">
        <v>1383</v>
      </c>
      <c r="E3007">
        <v>0</v>
      </c>
      <c r="F3007">
        <v>28</v>
      </c>
      <c r="G3007">
        <v>21.64611</v>
      </c>
      <c r="H3007">
        <v>20.042694000000001</v>
      </c>
    </row>
    <row r="3008" spans="1:8" x14ac:dyDescent="0.25">
      <c r="A3008">
        <v>1</v>
      </c>
      <c r="B3008" t="s">
        <v>6914</v>
      </c>
      <c r="C3008" t="s">
        <v>4836</v>
      </c>
      <c r="D3008" t="s">
        <v>1384</v>
      </c>
      <c r="E3008">
        <v>0</v>
      </c>
      <c r="F3008">
        <v>35</v>
      </c>
      <c r="G3008">
        <v>12.370061</v>
      </c>
      <c r="H3008">
        <v>11.453760000000001</v>
      </c>
    </row>
    <row r="3009" spans="1:8" x14ac:dyDescent="0.25">
      <c r="A3009">
        <v>1</v>
      </c>
      <c r="B3009" t="s">
        <v>6914</v>
      </c>
      <c r="C3009" t="s">
        <v>4837</v>
      </c>
      <c r="D3009" t="s">
        <v>2592</v>
      </c>
      <c r="E3009">
        <v>0</v>
      </c>
      <c r="F3009">
        <v>15</v>
      </c>
      <c r="G3009">
        <v>41.224736</v>
      </c>
      <c r="H3009">
        <v>38.171052000000003</v>
      </c>
    </row>
    <row r="3010" spans="1:8" x14ac:dyDescent="0.25">
      <c r="A3010">
        <v>1</v>
      </c>
      <c r="B3010" t="s">
        <v>6914</v>
      </c>
      <c r="C3010" t="s">
        <v>4838</v>
      </c>
      <c r="D3010" t="s">
        <v>1385</v>
      </c>
      <c r="E3010">
        <v>0</v>
      </c>
      <c r="F3010">
        <v>15</v>
      </c>
      <c r="G3010">
        <v>46.712484000000003</v>
      </c>
      <c r="H3010">
        <v>43.252299999999998</v>
      </c>
    </row>
    <row r="3011" spans="1:8" x14ac:dyDescent="0.25">
      <c r="A3011">
        <v>1</v>
      </c>
      <c r="B3011" t="s">
        <v>6914</v>
      </c>
      <c r="C3011" t="s">
        <v>4839</v>
      </c>
      <c r="D3011" t="s">
        <v>1386</v>
      </c>
      <c r="E3011">
        <v>0</v>
      </c>
      <c r="F3011">
        <v>15</v>
      </c>
      <c r="G3011">
        <v>41.224736</v>
      </c>
      <c r="H3011">
        <v>38.171052000000003</v>
      </c>
    </row>
    <row r="3012" spans="1:8" x14ac:dyDescent="0.25">
      <c r="A3012">
        <v>1</v>
      </c>
      <c r="B3012" t="s">
        <v>6914</v>
      </c>
      <c r="C3012" t="s">
        <v>4840</v>
      </c>
      <c r="D3012" t="s">
        <v>1387</v>
      </c>
      <c r="E3012">
        <v>0</v>
      </c>
      <c r="F3012">
        <v>15</v>
      </c>
      <c r="G3012">
        <v>44.843566000000003</v>
      </c>
      <c r="H3012">
        <v>41.521819999999998</v>
      </c>
    </row>
    <row r="3013" spans="1:8" x14ac:dyDescent="0.25">
      <c r="A3013">
        <v>1</v>
      </c>
      <c r="B3013" t="s">
        <v>6914</v>
      </c>
      <c r="C3013" t="s">
        <v>4841</v>
      </c>
      <c r="D3013" t="s">
        <v>2571</v>
      </c>
      <c r="E3013">
        <v>0</v>
      </c>
      <c r="F3013">
        <v>15</v>
      </c>
      <c r="G3013">
        <v>46.712484000000003</v>
      </c>
      <c r="H3013">
        <v>43.252299999999998</v>
      </c>
    </row>
    <row r="3014" spans="1:8" x14ac:dyDescent="0.25">
      <c r="A3014">
        <v>1</v>
      </c>
      <c r="B3014" t="s">
        <v>6914</v>
      </c>
      <c r="C3014" t="s">
        <v>4842</v>
      </c>
      <c r="D3014" t="s">
        <v>1388</v>
      </c>
      <c r="E3014">
        <v>0</v>
      </c>
      <c r="F3014">
        <v>30</v>
      </c>
      <c r="G3014">
        <v>25.01145</v>
      </c>
      <c r="H3014">
        <v>23.158750000000001</v>
      </c>
    </row>
    <row r="3015" spans="1:8" x14ac:dyDescent="0.25">
      <c r="A3015">
        <v>1</v>
      </c>
      <c r="B3015" t="s">
        <v>6914</v>
      </c>
      <c r="C3015" t="s">
        <v>2881</v>
      </c>
      <c r="D3015" t="s">
        <v>1389</v>
      </c>
      <c r="E3015">
        <v>0</v>
      </c>
      <c r="F3015">
        <v>30</v>
      </c>
      <c r="G3015">
        <v>25.007435000000001</v>
      </c>
      <c r="H3015">
        <v>23.155031999999999</v>
      </c>
    </row>
    <row r="3016" spans="1:8" x14ac:dyDescent="0.25">
      <c r="A3016">
        <v>1</v>
      </c>
      <c r="B3016" t="s">
        <v>6914</v>
      </c>
      <c r="C3016" t="s">
        <v>2882</v>
      </c>
      <c r="D3016" t="s">
        <v>1390</v>
      </c>
      <c r="E3016">
        <v>0</v>
      </c>
      <c r="F3016">
        <v>30</v>
      </c>
      <c r="G3016">
        <v>25.007469</v>
      </c>
      <c r="H3016">
        <v>23.155063999999999</v>
      </c>
    </row>
    <row r="3017" spans="1:8" x14ac:dyDescent="0.25">
      <c r="A3017">
        <v>1</v>
      </c>
      <c r="B3017" t="s">
        <v>6914</v>
      </c>
      <c r="C3017" t="s">
        <v>4843</v>
      </c>
      <c r="D3017" t="s">
        <v>1391</v>
      </c>
      <c r="E3017">
        <v>0</v>
      </c>
      <c r="F3017">
        <v>30</v>
      </c>
      <c r="G3017">
        <v>25.007480999999999</v>
      </c>
      <c r="H3017">
        <v>23.155075</v>
      </c>
    </row>
    <row r="3018" spans="1:8" x14ac:dyDescent="0.25">
      <c r="A3018">
        <v>1</v>
      </c>
      <c r="B3018" t="s">
        <v>6914</v>
      </c>
      <c r="C3018" t="s">
        <v>4844</v>
      </c>
      <c r="D3018" t="s">
        <v>1392</v>
      </c>
      <c r="E3018">
        <v>0</v>
      </c>
      <c r="F3018">
        <v>30</v>
      </c>
      <c r="G3018">
        <v>25.007400000000001</v>
      </c>
      <c r="H3018">
        <v>23.155000000000001</v>
      </c>
    </row>
    <row r="3019" spans="1:8" x14ac:dyDescent="0.25">
      <c r="A3019">
        <v>1</v>
      </c>
      <c r="B3019" t="s">
        <v>6914</v>
      </c>
      <c r="C3019" t="s">
        <v>4845</v>
      </c>
      <c r="D3019" t="s">
        <v>1393</v>
      </c>
      <c r="E3019">
        <v>0</v>
      </c>
      <c r="F3019">
        <v>30</v>
      </c>
      <c r="G3019">
        <v>25.007435000000001</v>
      </c>
      <c r="H3019">
        <v>23.155031999999999</v>
      </c>
    </row>
    <row r="3020" spans="1:8" x14ac:dyDescent="0.25">
      <c r="A3020">
        <v>1</v>
      </c>
      <c r="B3020" t="s">
        <v>6914</v>
      </c>
      <c r="C3020" t="s">
        <v>4846</v>
      </c>
      <c r="D3020" t="s">
        <v>2356</v>
      </c>
      <c r="E3020">
        <v>0</v>
      </c>
      <c r="F3020">
        <v>30</v>
      </c>
      <c r="G3020">
        <v>25.007400000000001</v>
      </c>
      <c r="H3020">
        <v>23.155000000000001</v>
      </c>
    </row>
    <row r="3021" spans="1:8" x14ac:dyDescent="0.25">
      <c r="A3021">
        <v>1</v>
      </c>
      <c r="B3021" t="s">
        <v>6914</v>
      </c>
      <c r="C3021" t="s">
        <v>4847</v>
      </c>
      <c r="D3021" t="s">
        <v>1394</v>
      </c>
      <c r="E3021">
        <v>0</v>
      </c>
      <c r="F3021">
        <v>30</v>
      </c>
      <c r="G3021">
        <v>25.01145</v>
      </c>
      <c r="H3021">
        <v>23.158750000000001</v>
      </c>
    </row>
    <row r="3022" spans="1:8" x14ac:dyDescent="0.25">
      <c r="A3022">
        <v>1</v>
      </c>
      <c r="B3022" t="s">
        <v>6914</v>
      </c>
      <c r="C3022" t="s">
        <v>4848</v>
      </c>
      <c r="D3022" t="s">
        <v>1395</v>
      </c>
      <c r="E3022">
        <v>0</v>
      </c>
      <c r="F3022">
        <v>30</v>
      </c>
      <c r="G3022">
        <v>25.01172</v>
      </c>
      <c r="H3022">
        <v>23.158999999999999</v>
      </c>
    </row>
    <row r="3023" spans="1:8" x14ac:dyDescent="0.25">
      <c r="A3023">
        <v>1</v>
      </c>
      <c r="B3023" t="s">
        <v>6914</v>
      </c>
      <c r="C3023" t="s">
        <v>4849</v>
      </c>
      <c r="D3023" t="s">
        <v>1396</v>
      </c>
      <c r="E3023">
        <v>0</v>
      </c>
      <c r="F3023">
        <v>30</v>
      </c>
      <c r="G3023">
        <v>25.01172</v>
      </c>
      <c r="H3023">
        <v>23.158999999999999</v>
      </c>
    </row>
    <row r="3024" spans="1:8" x14ac:dyDescent="0.25">
      <c r="A3024">
        <v>1</v>
      </c>
      <c r="B3024" t="s">
        <v>6914</v>
      </c>
      <c r="C3024" t="s">
        <v>4850</v>
      </c>
      <c r="D3024" t="s">
        <v>2530</v>
      </c>
      <c r="E3024">
        <v>0</v>
      </c>
      <c r="F3024">
        <v>30</v>
      </c>
      <c r="G3024">
        <v>0</v>
      </c>
      <c r="H3024">
        <v>0</v>
      </c>
    </row>
    <row r="3025" spans="1:8" x14ac:dyDescent="0.25">
      <c r="A3025">
        <v>1</v>
      </c>
      <c r="B3025" t="s">
        <v>6914</v>
      </c>
      <c r="C3025" t="s">
        <v>4851</v>
      </c>
      <c r="D3025" t="s">
        <v>1397</v>
      </c>
      <c r="E3025">
        <v>0</v>
      </c>
      <c r="F3025">
        <v>30</v>
      </c>
      <c r="G3025">
        <v>25.01172</v>
      </c>
      <c r="H3025">
        <v>23.158999999999999</v>
      </c>
    </row>
    <row r="3026" spans="1:8" x14ac:dyDescent="0.25">
      <c r="A3026">
        <v>1</v>
      </c>
      <c r="B3026" t="s">
        <v>6914</v>
      </c>
      <c r="C3026" t="s">
        <v>4852</v>
      </c>
      <c r="D3026" t="s">
        <v>1398</v>
      </c>
      <c r="E3026">
        <v>0</v>
      </c>
      <c r="F3026">
        <v>30</v>
      </c>
      <c r="G3026">
        <v>25.01172</v>
      </c>
      <c r="H3026">
        <v>23.158999999999999</v>
      </c>
    </row>
    <row r="3027" spans="1:8" x14ac:dyDescent="0.25">
      <c r="A3027">
        <v>1</v>
      </c>
      <c r="B3027" t="s">
        <v>6914</v>
      </c>
      <c r="C3027" t="s">
        <v>4853</v>
      </c>
      <c r="D3027" t="s">
        <v>1399</v>
      </c>
      <c r="E3027">
        <v>0</v>
      </c>
      <c r="F3027">
        <v>30</v>
      </c>
      <c r="G3027">
        <v>21.201329000000001</v>
      </c>
      <c r="H3027">
        <v>19.630859999999998</v>
      </c>
    </row>
    <row r="3028" spans="1:8" x14ac:dyDescent="0.25">
      <c r="A3028">
        <v>1</v>
      </c>
      <c r="B3028" t="s">
        <v>6914</v>
      </c>
      <c r="C3028" t="s">
        <v>4854</v>
      </c>
      <c r="D3028" t="s">
        <v>1400</v>
      </c>
      <c r="E3028">
        <v>0</v>
      </c>
      <c r="F3028">
        <v>30</v>
      </c>
      <c r="G3028">
        <v>25.007435000000001</v>
      </c>
      <c r="H3028">
        <v>23.155031999999999</v>
      </c>
    </row>
    <row r="3029" spans="1:8" x14ac:dyDescent="0.25">
      <c r="A3029">
        <v>1</v>
      </c>
      <c r="B3029" t="s">
        <v>6914</v>
      </c>
      <c r="C3029" t="s">
        <v>4855</v>
      </c>
      <c r="D3029" t="s">
        <v>1401</v>
      </c>
      <c r="E3029">
        <v>0</v>
      </c>
      <c r="F3029">
        <v>30</v>
      </c>
      <c r="G3029">
        <v>25.72992</v>
      </c>
      <c r="H3029">
        <v>23.824000000000002</v>
      </c>
    </row>
    <row r="3030" spans="1:8" x14ac:dyDescent="0.25">
      <c r="A3030">
        <v>1</v>
      </c>
      <c r="B3030" t="s">
        <v>6914</v>
      </c>
      <c r="C3030" t="s">
        <v>4856</v>
      </c>
      <c r="D3030" t="s">
        <v>1402</v>
      </c>
      <c r="E3030">
        <v>0</v>
      </c>
      <c r="F3030">
        <v>28</v>
      </c>
      <c r="G3030">
        <v>23.230799999999999</v>
      </c>
      <c r="H3030">
        <v>21.51</v>
      </c>
    </row>
    <row r="3031" spans="1:8" x14ac:dyDescent="0.25">
      <c r="A3031">
        <v>1</v>
      </c>
      <c r="B3031" t="s">
        <v>6914</v>
      </c>
      <c r="C3031" t="s">
        <v>4857</v>
      </c>
      <c r="D3031" t="s">
        <v>1403</v>
      </c>
      <c r="E3031">
        <v>0</v>
      </c>
      <c r="F3031">
        <v>30</v>
      </c>
      <c r="G3031">
        <v>21.226993</v>
      </c>
      <c r="H3031">
        <v>19.654623000000001</v>
      </c>
    </row>
    <row r="3032" spans="1:8" x14ac:dyDescent="0.25">
      <c r="A3032">
        <v>1</v>
      </c>
      <c r="B3032" t="s">
        <v>6914</v>
      </c>
      <c r="C3032" t="s">
        <v>4858</v>
      </c>
      <c r="D3032" t="s">
        <v>2563</v>
      </c>
      <c r="E3032">
        <v>0</v>
      </c>
      <c r="F3032">
        <v>30</v>
      </c>
      <c r="G3032">
        <v>0</v>
      </c>
      <c r="H3032">
        <v>0</v>
      </c>
    </row>
    <row r="3033" spans="1:8" x14ac:dyDescent="0.25">
      <c r="A3033">
        <v>1</v>
      </c>
      <c r="B3033" t="s">
        <v>6914</v>
      </c>
      <c r="C3033" t="s">
        <v>4859</v>
      </c>
      <c r="D3033" t="s">
        <v>2324</v>
      </c>
      <c r="E3033">
        <v>0</v>
      </c>
      <c r="F3033">
        <v>30</v>
      </c>
      <c r="G3033">
        <v>25.01145</v>
      </c>
      <c r="H3033">
        <v>23.158750000000001</v>
      </c>
    </row>
    <row r="3034" spans="1:8" x14ac:dyDescent="0.25">
      <c r="A3034">
        <v>1</v>
      </c>
      <c r="B3034" t="s">
        <v>6914</v>
      </c>
      <c r="C3034" t="s">
        <v>4860</v>
      </c>
      <c r="D3034" t="s">
        <v>2602</v>
      </c>
      <c r="E3034">
        <v>0</v>
      </c>
      <c r="F3034">
        <v>30</v>
      </c>
      <c r="G3034">
        <v>25.01145</v>
      </c>
      <c r="H3034">
        <v>23.158750000000001</v>
      </c>
    </row>
    <row r="3035" spans="1:8" x14ac:dyDescent="0.25">
      <c r="A3035">
        <v>1</v>
      </c>
      <c r="B3035" t="s">
        <v>6914</v>
      </c>
      <c r="C3035" t="s">
        <v>4861</v>
      </c>
      <c r="D3035" t="s">
        <v>2590</v>
      </c>
      <c r="E3035">
        <v>0</v>
      </c>
      <c r="F3035">
        <v>15</v>
      </c>
      <c r="G3035">
        <v>0</v>
      </c>
      <c r="H3035">
        <v>0</v>
      </c>
    </row>
    <row r="3036" spans="1:8" x14ac:dyDescent="0.25">
      <c r="A3036">
        <v>1</v>
      </c>
      <c r="B3036" t="s">
        <v>6914</v>
      </c>
      <c r="C3036" t="s">
        <v>4862</v>
      </c>
      <c r="D3036" t="s">
        <v>1404</v>
      </c>
      <c r="E3036">
        <v>0</v>
      </c>
      <c r="F3036">
        <v>4</v>
      </c>
      <c r="G3036">
        <v>137.09196</v>
      </c>
      <c r="H3036">
        <v>126.937</v>
      </c>
    </row>
    <row r="3037" spans="1:8" x14ac:dyDescent="0.25">
      <c r="A3037">
        <v>1</v>
      </c>
      <c r="B3037" t="s">
        <v>6914</v>
      </c>
      <c r="C3037" t="s">
        <v>4864</v>
      </c>
      <c r="D3037" t="s">
        <v>1405</v>
      </c>
      <c r="E3037">
        <v>6</v>
      </c>
      <c r="F3037">
        <v>6</v>
      </c>
      <c r="G3037">
        <v>133.10817599999999</v>
      </c>
      <c r="H3037">
        <v>123.248311</v>
      </c>
    </row>
    <row r="3038" spans="1:8" x14ac:dyDescent="0.25">
      <c r="A3038">
        <v>1</v>
      </c>
      <c r="B3038" t="s">
        <v>6914</v>
      </c>
      <c r="C3038" t="s">
        <v>2883</v>
      </c>
      <c r="D3038" t="s">
        <v>1406</v>
      </c>
      <c r="E3038">
        <v>9.8333340000000007</v>
      </c>
      <c r="F3038">
        <v>6</v>
      </c>
      <c r="G3038">
        <v>133.10817599999999</v>
      </c>
      <c r="H3038">
        <v>123.248311</v>
      </c>
    </row>
    <row r="3039" spans="1:8" x14ac:dyDescent="0.25">
      <c r="A3039">
        <v>1</v>
      </c>
      <c r="B3039" t="s">
        <v>6914</v>
      </c>
      <c r="C3039" t="s">
        <v>4865</v>
      </c>
      <c r="D3039" t="s">
        <v>2348</v>
      </c>
      <c r="E3039">
        <v>0</v>
      </c>
      <c r="F3039">
        <v>12</v>
      </c>
      <c r="G3039">
        <v>0</v>
      </c>
      <c r="H3039">
        <v>0</v>
      </c>
    </row>
    <row r="3040" spans="1:8" x14ac:dyDescent="0.25">
      <c r="A3040">
        <v>1</v>
      </c>
      <c r="B3040" t="s">
        <v>6914</v>
      </c>
      <c r="C3040" t="s">
        <v>6655</v>
      </c>
      <c r="D3040" t="s">
        <v>7158</v>
      </c>
      <c r="E3040">
        <v>-3</v>
      </c>
      <c r="F3040">
        <v>1</v>
      </c>
      <c r="G3040">
        <v>107.528031</v>
      </c>
      <c r="H3040">
        <v>99.562991999999994</v>
      </c>
    </row>
    <row r="3041" spans="1:8" x14ac:dyDescent="0.25">
      <c r="A3041">
        <v>1</v>
      </c>
      <c r="B3041" t="s">
        <v>6914</v>
      </c>
      <c r="C3041" t="s">
        <v>7713</v>
      </c>
      <c r="D3041" t="s">
        <v>7714</v>
      </c>
      <c r="E3041">
        <v>0</v>
      </c>
      <c r="F3041">
        <v>8</v>
      </c>
      <c r="G3041">
        <v>0</v>
      </c>
      <c r="H3041">
        <v>0</v>
      </c>
    </row>
    <row r="3042" spans="1:8" x14ac:dyDescent="0.25">
      <c r="A3042">
        <v>1</v>
      </c>
      <c r="B3042" t="s">
        <v>6914</v>
      </c>
      <c r="C3042" t="s">
        <v>7715</v>
      </c>
      <c r="D3042" t="s">
        <v>7716</v>
      </c>
      <c r="E3042">
        <v>18</v>
      </c>
      <c r="F3042">
        <v>1</v>
      </c>
      <c r="G3042">
        <v>107.528031</v>
      </c>
      <c r="H3042">
        <v>99.562991999999994</v>
      </c>
    </row>
    <row r="3043" spans="1:8" x14ac:dyDescent="0.25">
      <c r="A3043">
        <v>1</v>
      </c>
      <c r="B3043" t="s">
        <v>6914</v>
      </c>
      <c r="C3043" t="s">
        <v>4866</v>
      </c>
      <c r="D3043" t="s">
        <v>1407</v>
      </c>
      <c r="E3043">
        <v>0</v>
      </c>
      <c r="F3043">
        <v>4</v>
      </c>
      <c r="G3043">
        <v>97.391159999999999</v>
      </c>
      <c r="H3043">
        <v>90.177000000000007</v>
      </c>
    </row>
    <row r="3044" spans="1:8" x14ac:dyDescent="0.25">
      <c r="A3044">
        <v>1</v>
      </c>
      <c r="B3044" t="s">
        <v>6914</v>
      </c>
      <c r="C3044" t="s">
        <v>7159</v>
      </c>
      <c r="D3044" t="s">
        <v>7160</v>
      </c>
      <c r="E3044">
        <v>19</v>
      </c>
      <c r="F3044">
        <v>1</v>
      </c>
      <c r="G3044">
        <v>107.528031</v>
      </c>
      <c r="H3044">
        <v>99.562991999999994</v>
      </c>
    </row>
    <row r="3045" spans="1:8" x14ac:dyDescent="0.25">
      <c r="A3045">
        <v>1</v>
      </c>
      <c r="B3045" t="s">
        <v>6914</v>
      </c>
      <c r="C3045" t="s">
        <v>7161</v>
      </c>
      <c r="D3045" t="s">
        <v>7162</v>
      </c>
      <c r="E3045">
        <v>40</v>
      </c>
      <c r="F3045">
        <v>1</v>
      </c>
      <c r="G3045">
        <v>107.528031</v>
      </c>
      <c r="H3045">
        <v>99.562991999999994</v>
      </c>
    </row>
    <row r="3046" spans="1:8" x14ac:dyDescent="0.25">
      <c r="A3046">
        <v>1</v>
      </c>
      <c r="B3046" t="s">
        <v>6914</v>
      </c>
      <c r="C3046" t="s">
        <v>7717</v>
      </c>
      <c r="D3046" t="s">
        <v>7718</v>
      </c>
      <c r="E3046">
        <v>0</v>
      </c>
      <c r="F3046">
        <v>8</v>
      </c>
      <c r="G3046">
        <v>0</v>
      </c>
      <c r="H3046">
        <v>0</v>
      </c>
    </row>
    <row r="3047" spans="1:8" x14ac:dyDescent="0.25">
      <c r="A3047">
        <v>1</v>
      </c>
      <c r="B3047" t="s">
        <v>6914</v>
      </c>
      <c r="C3047" t="s">
        <v>7719</v>
      </c>
      <c r="D3047" t="s">
        <v>7720</v>
      </c>
      <c r="E3047">
        <v>0</v>
      </c>
      <c r="F3047">
        <v>8</v>
      </c>
      <c r="G3047">
        <v>0</v>
      </c>
      <c r="H3047">
        <v>0</v>
      </c>
    </row>
    <row r="3048" spans="1:8" x14ac:dyDescent="0.25">
      <c r="A3048">
        <v>1</v>
      </c>
      <c r="B3048" t="s">
        <v>6914</v>
      </c>
      <c r="C3048" t="s">
        <v>7721</v>
      </c>
      <c r="D3048" t="s">
        <v>7722</v>
      </c>
      <c r="E3048">
        <v>0</v>
      </c>
      <c r="F3048">
        <v>8</v>
      </c>
      <c r="G3048">
        <v>0</v>
      </c>
      <c r="H3048">
        <v>0</v>
      </c>
    </row>
    <row r="3049" spans="1:8" x14ac:dyDescent="0.25">
      <c r="A3049">
        <v>1</v>
      </c>
      <c r="B3049" t="s">
        <v>6914</v>
      </c>
      <c r="C3049" t="s">
        <v>8439</v>
      </c>
      <c r="D3049" t="s">
        <v>8716</v>
      </c>
      <c r="E3049">
        <v>0</v>
      </c>
      <c r="F3049">
        <v>12</v>
      </c>
      <c r="G3049">
        <v>0</v>
      </c>
      <c r="H3049">
        <v>0</v>
      </c>
    </row>
    <row r="3050" spans="1:8" x14ac:dyDescent="0.25">
      <c r="A3050">
        <v>1</v>
      </c>
      <c r="B3050" t="s">
        <v>6914</v>
      </c>
      <c r="C3050" t="s">
        <v>4867</v>
      </c>
      <c r="D3050" t="s">
        <v>2420</v>
      </c>
      <c r="E3050">
        <v>0</v>
      </c>
      <c r="F3050">
        <v>4</v>
      </c>
      <c r="G3050">
        <v>0</v>
      </c>
      <c r="H3050">
        <v>0</v>
      </c>
    </row>
    <row r="3051" spans="1:8" x14ac:dyDescent="0.25">
      <c r="A3051">
        <v>1</v>
      </c>
      <c r="B3051" t="s">
        <v>6914</v>
      </c>
      <c r="C3051" t="s">
        <v>4868</v>
      </c>
      <c r="D3051" t="s">
        <v>1408</v>
      </c>
      <c r="E3051">
        <v>0</v>
      </c>
      <c r="F3051">
        <v>4</v>
      </c>
      <c r="G3051">
        <v>97.383600000000001</v>
      </c>
      <c r="H3051">
        <v>90.17</v>
      </c>
    </row>
    <row r="3052" spans="1:8" x14ac:dyDescent="0.25">
      <c r="A3052">
        <v>1</v>
      </c>
      <c r="B3052" t="s">
        <v>6914</v>
      </c>
      <c r="C3052" t="s">
        <v>4869</v>
      </c>
      <c r="D3052" t="s">
        <v>1409</v>
      </c>
      <c r="E3052">
        <v>13.333334000000001</v>
      </c>
      <c r="F3052">
        <v>6</v>
      </c>
      <c r="G3052">
        <v>133.09375399999999</v>
      </c>
      <c r="H3052">
        <v>123.23495699999999</v>
      </c>
    </row>
    <row r="3053" spans="1:8" x14ac:dyDescent="0.25">
      <c r="A3053">
        <v>1</v>
      </c>
      <c r="B3053" t="s">
        <v>6914</v>
      </c>
      <c r="C3053" t="s">
        <v>4870</v>
      </c>
      <c r="D3053" t="s">
        <v>6891</v>
      </c>
      <c r="E3053">
        <v>0</v>
      </c>
      <c r="F3053">
        <v>30</v>
      </c>
      <c r="G3053">
        <v>0</v>
      </c>
      <c r="H3053">
        <v>0</v>
      </c>
    </row>
    <row r="3054" spans="1:8" x14ac:dyDescent="0.25">
      <c r="A3054">
        <v>1</v>
      </c>
      <c r="B3054" t="s">
        <v>6914</v>
      </c>
      <c r="C3054" t="s">
        <v>4871</v>
      </c>
      <c r="D3054" t="s">
        <v>1410</v>
      </c>
      <c r="E3054">
        <v>0</v>
      </c>
      <c r="F3054">
        <v>5</v>
      </c>
      <c r="G3054">
        <v>21.578399999999998</v>
      </c>
      <c r="H3054">
        <v>19.98</v>
      </c>
    </row>
    <row r="3055" spans="1:8" x14ac:dyDescent="0.25">
      <c r="A3055">
        <v>1</v>
      </c>
      <c r="B3055" t="s">
        <v>6914</v>
      </c>
      <c r="C3055" t="s">
        <v>4872</v>
      </c>
      <c r="D3055" t="s">
        <v>1411</v>
      </c>
      <c r="E3055">
        <v>0</v>
      </c>
      <c r="F3055">
        <v>8</v>
      </c>
      <c r="G3055">
        <v>46.076039999999999</v>
      </c>
      <c r="H3055">
        <v>42.662999999999997</v>
      </c>
    </row>
    <row r="3056" spans="1:8" x14ac:dyDescent="0.25">
      <c r="A3056">
        <v>1</v>
      </c>
      <c r="B3056" t="s">
        <v>6914</v>
      </c>
      <c r="C3056" t="s">
        <v>4873</v>
      </c>
      <c r="D3056" t="s">
        <v>1412</v>
      </c>
      <c r="E3056">
        <v>0</v>
      </c>
      <c r="F3056">
        <v>12</v>
      </c>
      <c r="G3056">
        <v>25.38</v>
      </c>
      <c r="H3056">
        <v>23.5</v>
      </c>
    </row>
    <row r="3057" spans="1:8" x14ac:dyDescent="0.25">
      <c r="A3057">
        <v>1</v>
      </c>
      <c r="B3057" t="s">
        <v>6914</v>
      </c>
      <c r="C3057" t="s">
        <v>4874</v>
      </c>
      <c r="D3057" t="s">
        <v>1413</v>
      </c>
      <c r="E3057">
        <v>0</v>
      </c>
      <c r="F3057">
        <v>12</v>
      </c>
      <c r="G3057">
        <v>25.38</v>
      </c>
      <c r="H3057">
        <v>23.5</v>
      </c>
    </row>
    <row r="3058" spans="1:8" x14ac:dyDescent="0.25">
      <c r="A3058">
        <v>1</v>
      </c>
      <c r="B3058" t="s">
        <v>6914</v>
      </c>
      <c r="C3058" t="s">
        <v>7723</v>
      </c>
      <c r="D3058" t="s">
        <v>7724</v>
      </c>
      <c r="E3058">
        <v>0</v>
      </c>
      <c r="F3058">
        <v>12</v>
      </c>
      <c r="G3058">
        <v>0</v>
      </c>
      <c r="H3058">
        <v>0</v>
      </c>
    </row>
    <row r="3059" spans="1:8" x14ac:dyDescent="0.25">
      <c r="A3059">
        <v>1</v>
      </c>
      <c r="B3059" t="s">
        <v>6914</v>
      </c>
      <c r="C3059" t="s">
        <v>9699</v>
      </c>
      <c r="D3059" t="s">
        <v>9700</v>
      </c>
      <c r="E3059">
        <v>0</v>
      </c>
      <c r="F3059">
        <v>1</v>
      </c>
      <c r="G3059">
        <v>0</v>
      </c>
      <c r="H3059">
        <v>0</v>
      </c>
    </row>
    <row r="3060" spans="1:8" x14ac:dyDescent="0.25">
      <c r="A3060">
        <v>1</v>
      </c>
      <c r="B3060" t="s">
        <v>6914</v>
      </c>
      <c r="C3060" t="s">
        <v>4875</v>
      </c>
      <c r="D3060" t="s">
        <v>1414</v>
      </c>
      <c r="E3060">
        <v>0</v>
      </c>
      <c r="F3060">
        <v>12</v>
      </c>
      <c r="G3060">
        <v>10.415520000000001</v>
      </c>
      <c r="H3060">
        <v>9.6440000000000001</v>
      </c>
    </row>
    <row r="3061" spans="1:8" x14ac:dyDescent="0.25">
      <c r="A3061">
        <v>1</v>
      </c>
      <c r="B3061" t="s">
        <v>6914</v>
      </c>
      <c r="C3061" t="s">
        <v>4876</v>
      </c>
      <c r="D3061" t="s">
        <v>1415</v>
      </c>
      <c r="E3061">
        <v>0</v>
      </c>
      <c r="F3061">
        <v>5</v>
      </c>
      <c r="G3061">
        <v>21.576239999999999</v>
      </c>
      <c r="H3061">
        <v>19.978000000000002</v>
      </c>
    </row>
    <row r="3062" spans="1:8" x14ac:dyDescent="0.25">
      <c r="A3062">
        <v>1</v>
      </c>
      <c r="B3062" t="s">
        <v>6914</v>
      </c>
      <c r="C3062" t="s">
        <v>4877</v>
      </c>
      <c r="D3062" t="s">
        <v>1416</v>
      </c>
      <c r="E3062">
        <v>0</v>
      </c>
      <c r="F3062">
        <v>24</v>
      </c>
      <c r="G3062">
        <v>10.584</v>
      </c>
      <c r="H3062">
        <v>9.8000000000000007</v>
      </c>
    </row>
    <row r="3063" spans="1:8" x14ac:dyDescent="0.25">
      <c r="A3063">
        <v>1</v>
      </c>
      <c r="B3063" t="s">
        <v>6914</v>
      </c>
      <c r="C3063" t="s">
        <v>4878</v>
      </c>
      <c r="D3063" t="s">
        <v>1417</v>
      </c>
      <c r="E3063">
        <v>0</v>
      </c>
      <c r="F3063">
        <v>4</v>
      </c>
      <c r="G3063">
        <v>29.005371</v>
      </c>
      <c r="H3063">
        <v>26.856825000000001</v>
      </c>
    </row>
    <row r="3064" spans="1:8" x14ac:dyDescent="0.25">
      <c r="A3064">
        <v>1</v>
      </c>
      <c r="B3064" t="s">
        <v>6914</v>
      </c>
      <c r="C3064" t="s">
        <v>4879</v>
      </c>
      <c r="D3064" t="s">
        <v>1418</v>
      </c>
      <c r="E3064">
        <v>0</v>
      </c>
      <c r="F3064">
        <v>5</v>
      </c>
      <c r="G3064">
        <v>21.837599999999998</v>
      </c>
      <c r="H3064">
        <v>20.22</v>
      </c>
    </row>
    <row r="3065" spans="1:8" x14ac:dyDescent="0.25">
      <c r="A3065">
        <v>1</v>
      </c>
      <c r="B3065" t="s">
        <v>6914</v>
      </c>
      <c r="C3065" t="s">
        <v>4880</v>
      </c>
      <c r="D3065" t="s">
        <v>1419</v>
      </c>
      <c r="E3065">
        <v>0</v>
      </c>
      <c r="F3065">
        <v>12</v>
      </c>
      <c r="G3065">
        <v>10.540800000000001</v>
      </c>
      <c r="H3065">
        <v>9.76</v>
      </c>
    </row>
    <row r="3066" spans="1:8" x14ac:dyDescent="0.25">
      <c r="A3066">
        <v>1</v>
      </c>
      <c r="B3066" t="s">
        <v>6914</v>
      </c>
      <c r="C3066" t="s">
        <v>4881</v>
      </c>
      <c r="D3066" t="s">
        <v>1420</v>
      </c>
      <c r="E3066">
        <v>0</v>
      </c>
      <c r="F3066">
        <v>20</v>
      </c>
      <c r="G3066">
        <v>12.266640000000001</v>
      </c>
      <c r="H3066">
        <v>11.358000000000001</v>
      </c>
    </row>
    <row r="3067" spans="1:8" x14ac:dyDescent="0.25">
      <c r="A3067">
        <v>1</v>
      </c>
      <c r="B3067" t="s">
        <v>6914</v>
      </c>
      <c r="C3067" t="s">
        <v>4882</v>
      </c>
      <c r="D3067" t="s">
        <v>1421</v>
      </c>
      <c r="E3067">
        <v>0</v>
      </c>
      <c r="F3067">
        <v>5</v>
      </c>
      <c r="G3067">
        <v>21.578399999999998</v>
      </c>
      <c r="H3067">
        <v>19.98</v>
      </c>
    </row>
    <row r="3068" spans="1:8" x14ac:dyDescent="0.25">
      <c r="A3068">
        <v>1</v>
      </c>
      <c r="B3068" t="s">
        <v>6914</v>
      </c>
      <c r="C3068" t="s">
        <v>3072</v>
      </c>
      <c r="D3068" t="s">
        <v>1422</v>
      </c>
      <c r="E3068">
        <v>0</v>
      </c>
      <c r="F3068">
        <v>24</v>
      </c>
      <c r="G3068">
        <v>10.584</v>
      </c>
      <c r="H3068">
        <v>9.8000000000000007</v>
      </c>
    </row>
    <row r="3069" spans="1:8" x14ac:dyDescent="0.25">
      <c r="A3069">
        <v>1</v>
      </c>
      <c r="B3069" t="s">
        <v>6914</v>
      </c>
      <c r="C3069" t="s">
        <v>4883</v>
      </c>
      <c r="D3069" t="s">
        <v>1423</v>
      </c>
      <c r="E3069">
        <v>0</v>
      </c>
      <c r="F3069">
        <v>20</v>
      </c>
      <c r="G3069">
        <v>19.218599999999999</v>
      </c>
      <c r="H3069">
        <v>17.795000000000002</v>
      </c>
    </row>
    <row r="3070" spans="1:8" x14ac:dyDescent="0.25">
      <c r="A3070">
        <v>1</v>
      </c>
      <c r="B3070" t="s">
        <v>6914</v>
      </c>
      <c r="C3070" t="s">
        <v>4884</v>
      </c>
      <c r="D3070" t="s">
        <v>1424</v>
      </c>
      <c r="E3070">
        <v>0</v>
      </c>
      <c r="F3070">
        <v>10</v>
      </c>
      <c r="G3070">
        <v>20.866679999999999</v>
      </c>
      <c r="H3070">
        <v>19.321000000000002</v>
      </c>
    </row>
    <row r="3071" spans="1:8" x14ac:dyDescent="0.25">
      <c r="A3071">
        <v>1</v>
      </c>
      <c r="B3071" t="s">
        <v>6914</v>
      </c>
      <c r="C3071" t="s">
        <v>3073</v>
      </c>
      <c r="D3071" t="s">
        <v>1425</v>
      </c>
      <c r="E3071">
        <v>0</v>
      </c>
      <c r="F3071">
        <v>12</v>
      </c>
      <c r="G3071">
        <v>39.99888</v>
      </c>
      <c r="H3071">
        <v>37.036000000000001</v>
      </c>
    </row>
    <row r="3072" spans="1:8" x14ac:dyDescent="0.25">
      <c r="A3072">
        <v>1</v>
      </c>
      <c r="B3072" t="s">
        <v>6914</v>
      </c>
      <c r="C3072" t="s">
        <v>4885</v>
      </c>
      <c r="D3072" t="s">
        <v>1426</v>
      </c>
      <c r="E3072">
        <v>0</v>
      </c>
      <c r="F3072">
        <v>12</v>
      </c>
      <c r="G3072">
        <v>35.109720000000003</v>
      </c>
      <c r="H3072">
        <v>32.509</v>
      </c>
    </row>
    <row r="3073" spans="1:8" x14ac:dyDescent="0.25">
      <c r="A3073">
        <v>1</v>
      </c>
      <c r="B3073" t="s">
        <v>6914</v>
      </c>
      <c r="C3073" t="s">
        <v>4886</v>
      </c>
      <c r="D3073" t="s">
        <v>1427</v>
      </c>
      <c r="E3073">
        <v>0</v>
      </c>
      <c r="F3073">
        <v>18</v>
      </c>
      <c r="G3073">
        <v>20.225370000000002</v>
      </c>
      <c r="H3073">
        <v>18.727194000000001</v>
      </c>
    </row>
    <row r="3074" spans="1:8" x14ac:dyDescent="0.25">
      <c r="A3074">
        <v>1</v>
      </c>
      <c r="B3074" t="s">
        <v>6914</v>
      </c>
      <c r="C3074" t="s">
        <v>4887</v>
      </c>
      <c r="D3074" t="s">
        <v>7725</v>
      </c>
      <c r="E3074">
        <v>0</v>
      </c>
      <c r="F3074">
        <v>12</v>
      </c>
      <c r="G3074">
        <v>34.226280000000003</v>
      </c>
      <c r="H3074">
        <v>31.690999999999999</v>
      </c>
    </row>
    <row r="3075" spans="1:8" x14ac:dyDescent="0.25">
      <c r="A3075">
        <v>1</v>
      </c>
      <c r="B3075" t="s">
        <v>6914</v>
      </c>
      <c r="C3075" t="s">
        <v>4888</v>
      </c>
      <c r="D3075" t="s">
        <v>1428</v>
      </c>
      <c r="E3075">
        <v>0</v>
      </c>
      <c r="F3075">
        <v>24</v>
      </c>
      <c r="G3075">
        <v>10.584</v>
      </c>
      <c r="H3075">
        <v>9.8000000000000007</v>
      </c>
    </row>
    <row r="3076" spans="1:8" x14ac:dyDescent="0.25">
      <c r="A3076">
        <v>1</v>
      </c>
      <c r="B3076" t="s">
        <v>6914</v>
      </c>
      <c r="C3076" t="s">
        <v>4889</v>
      </c>
      <c r="D3076" t="s">
        <v>1429</v>
      </c>
      <c r="E3076">
        <v>0</v>
      </c>
      <c r="F3076">
        <v>10</v>
      </c>
      <c r="G3076">
        <v>34.972560000000001</v>
      </c>
      <c r="H3076">
        <v>32.381999999999998</v>
      </c>
    </row>
    <row r="3077" spans="1:8" x14ac:dyDescent="0.25">
      <c r="A3077">
        <v>1</v>
      </c>
      <c r="B3077" t="s">
        <v>6914</v>
      </c>
      <c r="C3077" t="s">
        <v>4890</v>
      </c>
      <c r="D3077" t="s">
        <v>1430</v>
      </c>
      <c r="E3077">
        <v>0</v>
      </c>
      <c r="F3077">
        <v>6</v>
      </c>
      <c r="G3077">
        <v>64.152000000000001</v>
      </c>
      <c r="H3077">
        <v>59.4</v>
      </c>
    </row>
    <row r="3078" spans="1:8" x14ac:dyDescent="0.25">
      <c r="A3078">
        <v>1</v>
      </c>
      <c r="B3078" t="s">
        <v>6914</v>
      </c>
      <c r="C3078" t="s">
        <v>4891</v>
      </c>
      <c r="D3078" t="s">
        <v>2585</v>
      </c>
      <c r="E3078">
        <v>0</v>
      </c>
      <c r="F3078">
        <v>12</v>
      </c>
      <c r="G3078">
        <v>26.4924</v>
      </c>
      <c r="H3078">
        <v>24.53</v>
      </c>
    </row>
    <row r="3079" spans="1:8" x14ac:dyDescent="0.25">
      <c r="A3079">
        <v>1</v>
      </c>
      <c r="B3079" t="s">
        <v>6914</v>
      </c>
      <c r="C3079" t="s">
        <v>4892</v>
      </c>
      <c r="D3079" t="s">
        <v>9057</v>
      </c>
      <c r="E3079">
        <v>0</v>
      </c>
      <c r="F3079">
        <v>12</v>
      </c>
      <c r="G3079">
        <v>26.4924</v>
      </c>
      <c r="H3079">
        <v>24.53</v>
      </c>
    </row>
    <row r="3080" spans="1:8" x14ac:dyDescent="0.25">
      <c r="A3080">
        <v>1</v>
      </c>
      <c r="B3080" t="s">
        <v>6914</v>
      </c>
      <c r="C3080" t="s">
        <v>8440</v>
      </c>
      <c r="D3080" t="s">
        <v>8717</v>
      </c>
      <c r="E3080">
        <v>0</v>
      </c>
      <c r="F3080">
        <v>12</v>
      </c>
      <c r="G3080">
        <v>70.000200000000007</v>
      </c>
      <c r="H3080">
        <v>64.814999999999998</v>
      </c>
    </row>
    <row r="3081" spans="1:8" x14ac:dyDescent="0.25">
      <c r="A3081">
        <v>1</v>
      </c>
      <c r="B3081" t="s">
        <v>6914</v>
      </c>
      <c r="C3081" t="s">
        <v>8441</v>
      </c>
      <c r="D3081" t="s">
        <v>8718</v>
      </c>
      <c r="E3081">
        <v>0</v>
      </c>
      <c r="F3081">
        <v>18</v>
      </c>
      <c r="G3081">
        <v>33.999299999999998</v>
      </c>
      <c r="H3081">
        <v>31.480833000000001</v>
      </c>
    </row>
    <row r="3082" spans="1:8" x14ac:dyDescent="0.25">
      <c r="A3082">
        <v>1</v>
      </c>
      <c r="B3082" t="s">
        <v>6914</v>
      </c>
      <c r="C3082" t="s">
        <v>8442</v>
      </c>
      <c r="D3082" t="s">
        <v>8719</v>
      </c>
      <c r="E3082">
        <v>0</v>
      </c>
      <c r="F3082">
        <v>19</v>
      </c>
      <c r="G3082">
        <v>62.839799999999997</v>
      </c>
      <c r="H3082">
        <v>58.185000000000002</v>
      </c>
    </row>
    <row r="3083" spans="1:8" x14ac:dyDescent="0.25">
      <c r="A3083">
        <v>1</v>
      </c>
      <c r="B3083" t="s">
        <v>6914</v>
      </c>
      <c r="C3083" t="s">
        <v>4893</v>
      </c>
      <c r="D3083" t="s">
        <v>1431</v>
      </c>
      <c r="E3083">
        <v>0</v>
      </c>
      <c r="F3083">
        <v>12</v>
      </c>
      <c r="G3083">
        <v>51.624000000000002</v>
      </c>
      <c r="H3083">
        <v>47.8</v>
      </c>
    </row>
    <row r="3084" spans="1:8" x14ac:dyDescent="0.25">
      <c r="A3084">
        <v>1</v>
      </c>
      <c r="B3084" t="s">
        <v>6914</v>
      </c>
      <c r="C3084" t="s">
        <v>4894</v>
      </c>
      <c r="D3084" t="s">
        <v>1432</v>
      </c>
      <c r="E3084">
        <v>0</v>
      </c>
      <c r="F3084">
        <v>12</v>
      </c>
      <c r="G3084">
        <v>48.491999999999997</v>
      </c>
      <c r="H3084">
        <v>44.9</v>
      </c>
    </row>
    <row r="3085" spans="1:8" x14ac:dyDescent="0.25">
      <c r="A3085">
        <v>1</v>
      </c>
      <c r="B3085" t="s">
        <v>6914</v>
      </c>
      <c r="C3085" t="s">
        <v>4895</v>
      </c>
      <c r="D3085" t="s">
        <v>1433</v>
      </c>
      <c r="E3085">
        <v>0</v>
      </c>
      <c r="F3085">
        <v>12</v>
      </c>
      <c r="G3085">
        <v>48.491999999999997</v>
      </c>
      <c r="H3085">
        <v>44.9</v>
      </c>
    </row>
    <row r="3086" spans="1:8" x14ac:dyDescent="0.25">
      <c r="A3086">
        <v>1</v>
      </c>
      <c r="B3086" t="s">
        <v>6914</v>
      </c>
      <c r="C3086" t="s">
        <v>4896</v>
      </c>
      <c r="D3086" t="s">
        <v>1434</v>
      </c>
      <c r="E3086">
        <v>0</v>
      </c>
      <c r="F3086">
        <v>16</v>
      </c>
      <c r="G3086">
        <v>48.491999999999997</v>
      </c>
      <c r="H3086">
        <v>44.9</v>
      </c>
    </row>
    <row r="3087" spans="1:8" x14ac:dyDescent="0.25">
      <c r="A3087">
        <v>1</v>
      </c>
      <c r="B3087" t="s">
        <v>6914</v>
      </c>
      <c r="C3087" t="s">
        <v>4897</v>
      </c>
      <c r="D3087" t="s">
        <v>1435</v>
      </c>
      <c r="E3087">
        <v>0</v>
      </c>
      <c r="F3087">
        <v>12</v>
      </c>
      <c r="G3087">
        <v>41.904000000000003</v>
      </c>
      <c r="H3087">
        <v>38.799999999999997</v>
      </c>
    </row>
    <row r="3088" spans="1:8" x14ac:dyDescent="0.25">
      <c r="A3088">
        <v>1</v>
      </c>
      <c r="B3088" t="s">
        <v>6914</v>
      </c>
      <c r="C3088" t="s">
        <v>4898</v>
      </c>
      <c r="D3088" t="s">
        <v>4899</v>
      </c>
      <c r="E3088">
        <v>0</v>
      </c>
      <c r="F3088">
        <v>8</v>
      </c>
      <c r="G3088">
        <v>53.46</v>
      </c>
      <c r="H3088">
        <v>49.5</v>
      </c>
    </row>
    <row r="3089" spans="1:8" x14ac:dyDescent="0.25">
      <c r="A3089">
        <v>1</v>
      </c>
      <c r="B3089" t="s">
        <v>6914</v>
      </c>
      <c r="C3089" t="s">
        <v>4900</v>
      </c>
      <c r="D3089" t="s">
        <v>9305</v>
      </c>
      <c r="E3089">
        <v>0</v>
      </c>
      <c r="F3089">
        <v>12</v>
      </c>
      <c r="G3089">
        <v>48.491999999999997</v>
      </c>
      <c r="H3089">
        <v>44.9</v>
      </c>
    </row>
    <row r="3090" spans="1:8" x14ac:dyDescent="0.25">
      <c r="A3090">
        <v>1</v>
      </c>
      <c r="B3090" t="s">
        <v>6914</v>
      </c>
      <c r="C3090" t="s">
        <v>4901</v>
      </c>
      <c r="D3090" t="s">
        <v>1436</v>
      </c>
      <c r="E3090">
        <v>0</v>
      </c>
      <c r="F3090">
        <v>6</v>
      </c>
      <c r="G3090">
        <v>63.18</v>
      </c>
      <c r="H3090">
        <v>58.5</v>
      </c>
    </row>
    <row r="3091" spans="1:8" x14ac:dyDescent="0.25">
      <c r="A3091">
        <v>1</v>
      </c>
      <c r="B3091" t="s">
        <v>6914</v>
      </c>
      <c r="C3091" t="s">
        <v>6895</v>
      </c>
      <c r="D3091" t="s">
        <v>7726</v>
      </c>
      <c r="E3091">
        <v>0</v>
      </c>
      <c r="F3091">
        <v>12</v>
      </c>
      <c r="G3091">
        <v>0</v>
      </c>
      <c r="H3091">
        <v>0</v>
      </c>
    </row>
    <row r="3092" spans="1:8" x14ac:dyDescent="0.25">
      <c r="A3092">
        <v>1</v>
      </c>
      <c r="B3092" t="s">
        <v>6914</v>
      </c>
      <c r="C3092" t="s">
        <v>4902</v>
      </c>
      <c r="D3092" t="s">
        <v>1437</v>
      </c>
      <c r="E3092">
        <v>0</v>
      </c>
      <c r="F3092">
        <v>12</v>
      </c>
      <c r="G3092">
        <v>19.763999999999999</v>
      </c>
      <c r="H3092">
        <v>18.3</v>
      </c>
    </row>
    <row r="3093" spans="1:8" x14ac:dyDescent="0.25">
      <c r="A3093">
        <v>1</v>
      </c>
      <c r="B3093" t="s">
        <v>6914</v>
      </c>
      <c r="C3093" t="s">
        <v>4903</v>
      </c>
      <c r="D3093" t="s">
        <v>1438</v>
      </c>
      <c r="E3093">
        <v>0</v>
      </c>
      <c r="F3093">
        <v>17</v>
      </c>
      <c r="G3093">
        <v>14.58</v>
      </c>
      <c r="H3093">
        <v>13.5</v>
      </c>
    </row>
    <row r="3094" spans="1:8" x14ac:dyDescent="0.25">
      <c r="A3094">
        <v>1</v>
      </c>
      <c r="B3094" t="s">
        <v>6914</v>
      </c>
      <c r="C3094" t="s">
        <v>4904</v>
      </c>
      <c r="D3094" t="s">
        <v>1439</v>
      </c>
      <c r="E3094">
        <v>0</v>
      </c>
      <c r="F3094">
        <v>12</v>
      </c>
      <c r="G3094">
        <v>48.491999999999997</v>
      </c>
      <c r="H3094">
        <v>44.9</v>
      </c>
    </row>
    <row r="3095" spans="1:8" x14ac:dyDescent="0.25">
      <c r="A3095">
        <v>1</v>
      </c>
      <c r="B3095" t="s">
        <v>6914</v>
      </c>
      <c r="C3095" t="s">
        <v>4905</v>
      </c>
      <c r="D3095" t="s">
        <v>1440</v>
      </c>
      <c r="E3095">
        <v>0</v>
      </c>
      <c r="F3095">
        <v>12</v>
      </c>
      <c r="G3095">
        <v>14.904</v>
      </c>
      <c r="H3095">
        <v>13.8</v>
      </c>
    </row>
    <row r="3096" spans="1:8" x14ac:dyDescent="0.25">
      <c r="A3096">
        <v>1</v>
      </c>
      <c r="B3096" t="s">
        <v>6914</v>
      </c>
      <c r="C3096" t="s">
        <v>4906</v>
      </c>
      <c r="D3096" t="s">
        <v>1441</v>
      </c>
      <c r="E3096">
        <v>0</v>
      </c>
      <c r="F3096">
        <v>17</v>
      </c>
      <c r="G3096">
        <v>14.58</v>
      </c>
      <c r="H3096">
        <v>13.5</v>
      </c>
    </row>
    <row r="3097" spans="1:8" x14ac:dyDescent="0.25">
      <c r="A3097">
        <v>1</v>
      </c>
      <c r="B3097" t="s">
        <v>6914</v>
      </c>
      <c r="C3097" t="s">
        <v>4907</v>
      </c>
      <c r="D3097" t="s">
        <v>1442</v>
      </c>
      <c r="E3097">
        <v>0</v>
      </c>
      <c r="F3097">
        <v>17</v>
      </c>
      <c r="G3097">
        <v>14.58</v>
      </c>
      <c r="H3097">
        <v>13.5</v>
      </c>
    </row>
    <row r="3098" spans="1:8" x14ac:dyDescent="0.25">
      <c r="A3098">
        <v>1</v>
      </c>
      <c r="B3098" t="s">
        <v>6914</v>
      </c>
      <c r="C3098" t="s">
        <v>4908</v>
      </c>
      <c r="D3098" t="s">
        <v>1443</v>
      </c>
      <c r="E3098">
        <v>0</v>
      </c>
      <c r="F3098">
        <v>6</v>
      </c>
      <c r="G3098">
        <v>69.768000000000001</v>
      </c>
      <c r="H3098">
        <v>64.599999999999994</v>
      </c>
    </row>
    <row r="3099" spans="1:8" x14ac:dyDescent="0.25">
      <c r="A3099">
        <v>1</v>
      </c>
      <c r="B3099" t="s">
        <v>6914</v>
      </c>
      <c r="C3099" t="s">
        <v>4909</v>
      </c>
      <c r="D3099" t="s">
        <v>6656</v>
      </c>
      <c r="E3099">
        <v>0</v>
      </c>
      <c r="F3099">
        <v>12</v>
      </c>
      <c r="G3099">
        <v>31.751999999999999</v>
      </c>
      <c r="H3099">
        <v>29.4</v>
      </c>
    </row>
    <row r="3100" spans="1:8" x14ac:dyDescent="0.25">
      <c r="A3100">
        <v>1</v>
      </c>
      <c r="B3100" t="s">
        <v>6914</v>
      </c>
      <c r="C3100" t="s">
        <v>4910</v>
      </c>
      <c r="D3100" t="s">
        <v>1444</v>
      </c>
      <c r="E3100">
        <v>0</v>
      </c>
      <c r="F3100">
        <v>12</v>
      </c>
      <c r="G3100">
        <v>48.491999999999997</v>
      </c>
      <c r="H3100">
        <v>44.9</v>
      </c>
    </row>
    <row r="3101" spans="1:8" x14ac:dyDescent="0.25">
      <c r="A3101">
        <v>1</v>
      </c>
      <c r="B3101" t="s">
        <v>6914</v>
      </c>
      <c r="C3101" t="s">
        <v>4911</v>
      </c>
      <c r="D3101" t="s">
        <v>1445</v>
      </c>
      <c r="E3101">
        <v>0</v>
      </c>
      <c r="F3101">
        <v>12</v>
      </c>
      <c r="G3101">
        <v>48.491999999999997</v>
      </c>
      <c r="H3101">
        <v>44.9</v>
      </c>
    </row>
    <row r="3102" spans="1:8" x14ac:dyDescent="0.25">
      <c r="A3102">
        <v>1</v>
      </c>
      <c r="B3102" t="s">
        <v>6914</v>
      </c>
      <c r="C3102" t="s">
        <v>4912</v>
      </c>
      <c r="D3102" t="s">
        <v>4913</v>
      </c>
      <c r="E3102">
        <v>0</v>
      </c>
      <c r="F3102">
        <v>6</v>
      </c>
      <c r="G3102">
        <v>0</v>
      </c>
      <c r="H3102">
        <v>0</v>
      </c>
    </row>
    <row r="3103" spans="1:8" x14ac:dyDescent="0.25">
      <c r="A3103">
        <v>1</v>
      </c>
      <c r="B3103" t="s">
        <v>6914</v>
      </c>
      <c r="C3103" t="s">
        <v>6657</v>
      </c>
      <c r="D3103" t="s">
        <v>6658</v>
      </c>
      <c r="E3103">
        <v>0</v>
      </c>
      <c r="F3103">
        <v>6</v>
      </c>
      <c r="G3103">
        <v>0</v>
      </c>
      <c r="H3103">
        <v>0</v>
      </c>
    </row>
    <row r="3104" spans="1:8" x14ac:dyDescent="0.25">
      <c r="A3104">
        <v>1</v>
      </c>
      <c r="B3104" t="s">
        <v>6914</v>
      </c>
      <c r="C3104" t="s">
        <v>4914</v>
      </c>
      <c r="D3104" t="s">
        <v>1446</v>
      </c>
      <c r="E3104">
        <v>0</v>
      </c>
      <c r="F3104">
        <v>12</v>
      </c>
      <c r="G3104">
        <v>51.624000000000002</v>
      </c>
      <c r="H3104">
        <v>47.8</v>
      </c>
    </row>
    <row r="3105" spans="1:8" x14ac:dyDescent="0.25">
      <c r="A3105">
        <v>1</v>
      </c>
      <c r="B3105" t="s">
        <v>6914</v>
      </c>
      <c r="C3105" t="s">
        <v>4915</v>
      </c>
      <c r="D3105" t="s">
        <v>1447</v>
      </c>
      <c r="E3105">
        <v>0</v>
      </c>
      <c r="F3105">
        <v>16</v>
      </c>
      <c r="G3105">
        <v>46.008000000000003</v>
      </c>
      <c r="H3105">
        <v>42.6</v>
      </c>
    </row>
    <row r="3106" spans="1:8" x14ac:dyDescent="0.25">
      <c r="A3106">
        <v>1</v>
      </c>
      <c r="B3106" t="s">
        <v>6914</v>
      </c>
      <c r="C3106" t="s">
        <v>4916</v>
      </c>
      <c r="D3106" t="s">
        <v>1448</v>
      </c>
      <c r="E3106">
        <v>0</v>
      </c>
      <c r="F3106">
        <v>12</v>
      </c>
      <c r="G3106">
        <v>51.624000000000002</v>
      </c>
      <c r="H3106">
        <v>47.8</v>
      </c>
    </row>
    <row r="3107" spans="1:8" x14ac:dyDescent="0.25">
      <c r="A3107">
        <v>1</v>
      </c>
      <c r="B3107" t="s">
        <v>6914</v>
      </c>
      <c r="C3107" t="s">
        <v>4917</v>
      </c>
      <c r="D3107" t="s">
        <v>1449</v>
      </c>
      <c r="E3107">
        <v>0</v>
      </c>
      <c r="F3107">
        <v>28</v>
      </c>
      <c r="G3107">
        <v>11.930966</v>
      </c>
      <c r="H3107">
        <v>11.047191</v>
      </c>
    </row>
    <row r="3108" spans="1:8" x14ac:dyDescent="0.25">
      <c r="A3108">
        <v>1</v>
      </c>
      <c r="B3108" t="s">
        <v>6914</v>
      </c>
      <c r="C3108" t="s">
        <v>3074</v>
      </c>
      <c r="D3108" t="s">
        <v>1450</v>
      </c>
      <c r="E3108">
        <v>15.2</v>
      </c>
      <c r="F3108">
        <v>40</v>
      </c>
      <c r="G3108">
        <v>17.951149999999998</v>
      </c>
      <c r="H3108">
        <v>16.621435000000002</v>
      </c>
    </row>
    <row r="3109" spans="1:8" x14ac:dyDescent="0.25">
      <c r="A3109">
        <v>1</v>
      </c>
      <c r="B3109" t="s">
        <v>6914</v>
      </c>
      <c r="C3109" t="s">
        <v>3075</v>
      </c>
      <c r="D3109" t="s">
        <v>1451</v>
      </c>
      <c r="E3109">
        <v>13.833332</v>
      </c>
      <c r="F3109">
        <v>30</v>
      </c>
      <c r="G3109">
        <v>23.934866</v>
      </c>
      <c r="H3109">
        <v>22.161912999999998</v>
      </c>
    </row>
    <row r="3110" spans="1:8" x14ac:dyDescent="0.25">
      <c r="A3110">
        <v>1</v>
      </c>
      <c r="B3110" t="s">
        <v>6914</v>
      </c>
      <c r="C3110" t="s">
        <v>4918</v>
      </c>
      <c r="D3110" t="s">
        <v>1452</v>
      </c>
      <c r="E3110">
        <v>34.333334000000001</v>
      </c>
      <c r="F3110">
        <v>6</v>
      </c>
      <c r="G3110">
        <v>174.34223800000001</v>
      </c>
      <c r="H3110">
        <v>150.29503299999999</v>
      </c>
    </row>
    <row r="3111" spans="1:8" x14ac:dyDescent="0.25">
      <c r="A3111">
        <v>1</v>
      </c>
      <c r="B3111" t="s">
        <v>6914</v>
      </c>
      <c r="C3111" t="s">
        <v>3076</v>
      </c>
      <c r="D3111" t="s">
        <v>1453</v>
      </c>
      <c r="E3111">
        <v>14.250000999999999</v>
      </c>
      <c r="F3111">
        <v>24</v>
      </c>
      <c r="G3111">
        <v>45.534807000000001</v>
      </c>
      <c r="H3111">
        <v>42.161858000000002</v>
      </c>
    </row>
    <row r="3112" spans="1:8" x14ac:dyDescent="0.25">
      <c r="A3112">
        <v>1</v>
      </c>
      <c r="B3112" t="s">
        <v>6914</v>
      </c>
      <c r="C3112" t="s">
        <v>4919</v>
      </c>
      <c r="D3112" t="s">
        <v>1454</v>
      </c>
      <c r="E3112">
        <v>6.2</v>
      </c>
      <c r="F3112">
        <v>40</v>
      </c>
      <c r="G3112">
        <v>18.122995</v>
      </c>
      <c r="H3112">
        <v>18.122995</v>
      </c>
    </row>
    <row r="3113" spans="1:8" x14ac:dyDescent="0.25">
      <c r="A3113">
        <v>1</v>
      </c>
      <c r="B3113" t="s">
        <v>6914</v>
      </c>
      <c r="C3113" t="s">
        <v>4920</v>
      </c>
      <c r="D3113" t="s">
        <v>1455</v>
      </c>
      <c r="E3113">
        <v>10.299999</v>
      </c>
      <c r="F3113">
        <v>30</v>
      </c>
      <c r="G3113">
        <v>23.94154</v>
      </c>
      <c r="H3113">
        <v>23.94154</v>
      </c>
    </row>
    <row r="3114" spans="1:8" x14ac:dyDescent="0.25">
      <c r="A3114">
        <v>1</v>
      </c>
      <c r="B3114" t="s">
        <v>6914</v>
      </c>
      <c r="C3114" t="s">
        <v>4921</v>
      </c>
      <c r="D3114" t="s">
        <v>2387</v>
      </c>
      <c r="E3114">
        <v>5.5999990000000004</v>
      </c>
      <c r="F3114">
        <v>30</v>
      </c>
      <c r="G3114">
        <v>23.94154</v>
      </c>
      <c r="H3114">
        <v>23.94154</v>
      </c>
    </row>
    <row r="3115" spans="1:8" x14ac:dyDescent="0.25">
      <c r="A3115">
        <v>1</v>
      </c>
      <c r="B3115" t="s">
        <v>6914</v>
      </c>
      <c r="C3115" t="s">
        <v>4922</v>
      </c>
      <c r="D3115" t="s">
        <v>1456</v>
      </c>
      <c r="E3115">
        <v>8.7666660000000007</v>
      </c>
      <c r="F3115">
        <v>30</v>
      </c>
      <c r="G3115">
        <v>18.741693000000001</v>
      </c>
      <c r="H3115">
        <v>18.741693000000001</v>
      </c>
    </row>
    <row r="3116" spans="1:8" x14ac:dyDescent="0.25">
      <c r="A3116">
        <v>1</v>
      </c>
      <c r="B3116" t="s">
        <v>6914</v>
      </c>
      <c r="C3116" t="s">
        <v>4923</v>
      </c>
      <c r="D3116" t="s">
        <v>1457</v>
      </c>
      <c r="E3116">
        <v>0</v>
      </c>
      <c r="F3116">
        <v>24</v>
      </c>
      <c r="G3116">
        <v>16.029153000000001</v>
      </c>
      <c r="H3116">
        <v>14.841808</v>
      </c>
    </row>
    <row r="3117" spans="1:8" x14ac:dyDescent="0.25">
      <c r="A3117">
        <v>1</v>
      </c>
      <c r="B3117" t="s">
        <v>6914</v>
      </c>
      <c r="C3117" t="s">
        <v>4924</v>
      </c>
      <c r="D3117" t="s">
        <v>2588</v>
      </c>
      <c r="E3117">
        <v>5.25</v>
      </c>
      <c r="F3117">
        <v>24</v>
      </c>
      <c r="G3117">
        <v>29.543192999999999</v>
      </c>
      <c r="H3117">
        <v>27.354807999999998</v>
      </c>
    </row>
    <row r="3118" spans="1:8" x14ac:dyDescent="0.25">
      <c r="A3118">
        <v>1</v>
      </c>
      <c r="B3118" t="s">
        <v>6914</v>
      </c>
      <c r="C3118" t="s">
        <v>4925</v>
      </c>
      <c r="D3118" t="s">
        <v>1458</v>
      </c>
      <c r="E3118">
        <v>0</v>
      </c>
      <c r="F3118">
        <v>36</v>
      </c>
      <c r="G3118">
        <v>16.917576</v>
      </c>
      <c r="H3118">
        <v>15.664422</v>
      </c>
    </row>
    <row r="3119" spans="1:8" x14ac:dyDescent="0.25">
      <c r="A3119">
        <v>1</v>
      </c>
      <c r="B3119" t="s">
        <v>6914</v>
      </c>
      <c r="C3119" t="s">
        <v>4926</v>
      </c>
      <c r="D3119" t="s">
        <v>1459</v>
      </c>
      <c r="E3119">
        <v>0</v>
      </c>
      <c r="F3119">
        <v>24</v>
      </c>
      <c r="G3119">
        <v>26.2332</v>
      </c>
      <c r="H3119">
        <v>24.29</v>
      </c>
    </row>
    <row r="3120" spans="1:8" x14ac:dyDescent="0.25">
      <c r="A3120">
        <v>1</v>
      </c>
      <c r="B3120" t="s">
        <v>6914</v>
      </c>
      <c r="C3120" t="s">
        <v>4927</v>
      </c>
      <c r="D3120" t="s">
        <v>1460</v>
      </c>
      <c r="E3120">
        <v>22.291668000000001</v>
      </c>
      <c r="F3120">
        <v>24</v>
      </c>
      <c r="G3120">
        <v>45.534807000000001</v>
      </c>
      <c r="H3120">
        <v>42.161858000000002</v>
      </c>
    </row>
    <row r="3121" spans="1:8" x14ac:dyDescent="0.25">
      <c r="A3121">
        <v>1</v>
      </c>
      <c r="B3121" t="s">
        <v>6914</v>
      </c>
      <c r="C3121" t="s">
        <v>4928</v>
      </c>
      <c r="D3121" t="s">
        <v>4929</v>
      </c>
      <c r="E3121">
        <v>0</v>
      </c>
      <c r="F3121">
        <v>24</v>
      </c>
      <c r="G3121">
        <v>38.0916</v>
      </c>
      <c r="H3121">
        <v>35.270000000000003</v>
      </c>
    </row>
    <row r="3122" spans="1:8" x14ac:dyDescent="0.25">
      <c r="A3122">
        <v>1</v>
      </c>
      <c r="B3122" t="s">
        <v>6914</v>
      </c>
      <c r="C3122" t="s">
        <v>4930</v>
      </c>
      <c r="D3122" t="s">
        <v>1461</v>
      </c>
      <c r="E3122">
        <v>6.6666670000000003</v>
      </c>
      <c r="F3122">
        <v>24</v>
      </c>
      <c r="G3122">
        <v>38.102085000000002</v>
      </c>
      <c r="H3122">
        <v>35.279707999999999</v>
      </c>
    </row>
    <row r="3123" spans="1:8" x14ac:dyDescent="0.25">
      <c r="A3123">
        <v>1</v>
      </c>
      <c r="B3123" t="s">
        <v>6914</v>
      </c>
      <c r="C3123" t="s">
        <v>4931</v>
      </c>
      <c r="D3123" t="s">
        <v>1462</v>
      </c>
      <c r="E3123">
        <v>26.166668999999999</v>
      </c>
      <c r="F3123">
        <v>36</v>
      </c>
      <c r="G3123">
        <v>30.356538</v>
      </c>
      <c r="H3123">
        <v>28.107906</v>
      </c>
    </row>
    <row r="3124" spans="1:8" x14ac:dyDescent="0.25">
      <c r="A3124">
        <v>1</v>
      </c>
      <c r="B3124" t="s">
        <v>6914</v>
      </c>
      <c r="C3124" t="s">
        <v>4932</v>
      </c>
      <c r="D3124" t="s">
        <v>9059</v>
      </c>
      <c r="E3124">
        <v>4.8888889999999998</v>
      </c>
      <c r="F3124">
        <v>36</v>
      </c>
      <c r="G3124">
        <v>21.718800000000002</v>
      </c>
      <c r="H3124">
        <v>20.11</v>
      </c>
    </row>
    <row r="3125" spans="1:8" x14ac:dyDescent="0.25">
      <c r="A3125">
        <v>1</v>
      </c>
      <c r="B3125" t="s">
        <v>6914</v>
      </c>
      <c r="C3125" t="s">
        <v>4933</v>
      </c>
      <c r="D3125" t="s">
        <v>1463</v>
      </c>
      <c r="E3125">
        <v>12.166668</v>
      </c>
      <c r="F3125">
        <v>24</v>
      </c>
      <c r="G3125">
        <v>34.619300000000003</v>
      </c>
      <c r="H3125">
        <v>34.619300000000003</v>
      </c>
    </row>
    <row r="3126" spans="1:8" x14ac:dyDescent="0.25">
      <c r="A3126">
        <v>1</v>
      </c>
      <c r="B3126" t="s">
        <v>6914</v>
      </c>
      <c r="C3126" t="s">
        <v>4934</v>
      </c>
      <c r="D3126" t="s">
        <v>2399</v>
      </c>
      <c r="E3126">
        <v>0</v>
      </c>
      <c r="F3126">
        <v>36</v>
      </c>
      <c r="G3126">
        <v>0</v>
      </c>
      <c r="H3126">
        <v>0</v>
      </c>
    </row>
    <row r="3127" spans="1:8" x14ac:dyDescent="0.25">
      <c r="A3127">
        <v>1</v>
      </c>
      <c r="B3127" t="s">
        <v>6914</v>
      </c>
      <c r="C3127" t="s">
        <v>4935</v>
      </c>
      <c r="D3127" t="s">
        <v>1464</v>
      </c>
      <c r="E3127">
        <v>0</v>
      </c>
      <c r="F3127">
        <v>24</v>
      </c>
      <c r="G3127">
        <v>25.748000000000001</v>
      </c>
      <c r="H3127">
        <v>23.840741000000001</v>
      </c>
    </row>
    <row r="3128" spans="1:8" x14ac:dyDescent="0.25">
      <c r="A3128">
        <v>1</v>
      </c>
      <c r="B3128" t="s">
        <v>6914</v>
      </c>
      <c r="C3128" t="s">
        <v>4936</v>
      </c>
      <c r="D3128" t="s">
        <v>1465</v>
      </c>
      <c r="E3128">
        <v>0</v>
      </c>
      <c r="F3128">
        <v>28</v>
      </c>
      <c r="G3128">
        <v>15.074964</v>
      </c>
      <c r="H3128">
        <v>13.958299999999999</v>
      </c>
    </row>
    <row r="3129" spans="1:8" x14ac:dyDescent="0.25">
      <c r="A3129">
        <v>1</v>
      </c>
      <c r="B3129" t="s">
        <v>6914</v>
      </c>
      <c r="C3129" t="s">
        <v>4937</v>
      </c>
      <c r="D3129" t="s">
        <v>2346</v>
      </c>
      <c r="E3129">
        <v>0</v>
      </c>
      <c r="F3129">
        <v>24</v>
      </c>
      <c r="G3129">
        <v>0</v>
      </c>
      <c r="H3129">
        <v>0</v>
      </c>
    </row>
    <row r="3130" spans="1:8" x14ac:dyDescent="0.25">
      <c r="A3130">
        <v>1</v>
      </c>
      <c r="B3130" t="s">
        <v>6914</v>
      </c>
      <c r="C3130" t="s">
        <v>4938</v>
      </c>
      <c r="D3130" t="s">
        <v>2383</v>
      </c>
      <c r="E3130">
        <v>0</v>
      </c>
      <c r="F3130">
        <v>24</v>
      </c>
      <c r="G3130">
        <v>16.82077</v>
      </c>
      <c r="H3130">
        <v>16.82077</v>
      </c>
    </row>
    <row r="3131" spans="1:8" x14ac:dyDescent="0.25">
      <c r="A3131">
        <v>1</v>
      </c>
      <c r="B3131" t="s">
        <v>6914</v>
      </c>
      <c r="C3131" t="s">
        <v>4939</v>
      </c>
      <c r="D3131" t="s">
        <v>9060</v>
      </c>
      <c r="E3131">
        <v>10.416668</v>
      </c>
      <c r="F3131">
        <v>36</v>
      </c>
      <c r="G3131">
        <v>21.722567999999999</v>
      </c>
      <c r="H3131">
        <v>20.113489000000001</v>
      </c>
    </row>
    <row r="3132" spans="1:8" x14ac:dyDescent="0.25">
      <c r="A3132">
        <v>1</v>
      </c>
      <c r="B3132" t="s">
        <v>6914</v>
      </c>
      <c r="C3132" t="s">
        <v>6659</v>
      </c>
      <c r="D3132" t="s">
        <v>6660</v>
      </c>
      <c r="E3132">
        <v>23.6</v>
      </c>
      <c r="F3132">
        <v>5</v>
      </c>
      <c r="G3132">
        <v>144.51013399999999</v>
      </c>
      <c r="H3132">
        <v>133.80568</v>
      </c>
    </row>
    <row r="3133" spans="1:8" x14ac:dyDescent="0.25">
      <c r="A3133">
        <v>1</v>
      </c>
      <c r="B3133" t="s">
        <v>6914</v>
      </c>
      <c r="C3133" t="s">
        <v>6661</v>
      </c>
      <c r="D3133" t="s">
        <v>9306</v>
      </c>
      <c r="E3133">
        <v>0</v>
      </c>
      <c r="F3133">
        <v>24</v>
      </c>
      <c r="G3133">
        <v>24.57</v>
      </c>
      <c r="H3133">
        <v>24.57</v>
      </c>
    </row>
    <row r="3134" spans="1:8" x14ac:dyDescent="0.25">
      <c r="A3134">
        <v>1</v>
      </c>
      <c r="B3134" t="s">
        <v>6914</v>
      </c>
      <c r="C3134" t="s">
        <v>7163</v>
      </c>
      <c r="D3134" t="s">
        <v>7164</v>
      </c>
      <c r="E3134">
        <v>0</v>
      </c>
      <c r="F3134">
        <v>28</v>
      </c>
      <c r="G3134">
        <v>18.91</v>
      </c>
      <c r="H3134">
        <v>18.91</v>
      </c>
    </row>
    <row r="3135" spans="1:8" x14ac:dyDescent="0.25">
      <c r="A3135">
        <v>1</v>
      </c>
      <c r="B3135" t="s">
        <v>6914</v>
      </c>
      <c r="C3135" t="s">
        <v>7727</v>
      </c>
      <c r="D3135" t="s">
        <v>7728</v>
      </c>
      <c r="E3135">
        <v>0</v>
      </c>
      <c r="F3135">
        <v>24</v>
      </c>
      <c r="G3135">
        <v>19.977352</v>
      </c>
      <c r="H3135">
        <v>19.977352</v>
      </c>
    </row>
    <row r="3136" spans="1:8" x14ac:dyDescent="0.25">
      <c r="A3136">
        <v>1</v>
      </c>
      <c r="B3136" t="s">
        <v>6914</v>
      </c>
      <c r="C3136" t="s">
        <v>4940</v>
      </c>
      <c r="D3136" t="s">
        <v>1466</v>
      </c>
      <c r="E3136">
        <v>0</v>
      </c>
      <c r="F3136">
        <v>28</v>
      </c>
      <c r="G3136">
        <v>11.930966</v>
      </c>
      <c r="H3136">
        <v>11.047191</v>
      </c>
    </row>
    <row r="3137" spans="1:8" x14ac:dyDescent="0.25">
      <c r="A3137">
        <v>1</v>
      </c>
      <c r="B3137" t="s">
        <v>6914</v>
      </c>
      <c r="C3137" t="s">
        <v>7729</v>
      </c>
      <c r="D3137" t="s">
        <v>7730</v>
      </c>
      <c r="E3137">
        <v>0</v>
      </c>
      <c r="F3137">
        <v>24</v>
      </c>
      <c r="G3137">
        <v>33.700637999999998</v>
      </c>
      <c r="H3137">
        <v>31.204294000000001</v>
      </c>
    </row>
    <row r="3138" spans="1:8" x14ac:dyDescent="0.25">
      <c r="A3138">
        <v>1</v>
      </c>
      <c r="B3138" t="s">
        <v>6914</v>
      </c>
      <c r="C3138" t="s">
        <v>7731</v>
      </c>
      <c r="D3138" t="s">
        <v>7732</v>
      </c>
      <c r="E3138">
        <v>0</v>
      </c>
      <c r="F3138">
        <v>24</v>
      </c>
      <c r="G3138">
        <v>19.420000000000002</v>
      </c>
      <c r="H3138">
        <v>19.420000000000002</v>
      </c>
    </row>
    <row r="3139" spans="1:8" x14ac:dyDescent="0.25">
      <c r="A3139">
        <v>1</v>
      </c>
      <c r="B3139" t="s">
        <v>6914</v>
      </c>
      <c r="C3139" t="s">
        <v>10496</v>
      </c>
      <c r="D3139" t="s">
        <v>10497</v>
      </c>
      <c r="E3139">
        <v>0</v>
      </c>
      <c r="F3139">
        <v>12</v>
      </c>
      <c r="G3139">
        <v>65.918484000000007</v>
      </c>
      <c r="H3139">
        <v>61.035632999999997</v>
      </c>
    </row>
    <row r="3140" spans="1:8" x14ac:dyDescent="0.25">
      <c r="A3140">
        <v>1</v>
      </c>
      <c r="B3140" t="s">
        <v>6914</v>
      </c>
      <c r="C3140" t="s">
        <v>10498</v>
      </c>
      <c r="D3140" t="s">
        <v>10499</v>
      </c>
      <c r="E3140">
        <v>0</v>
      </c>
      <c r="F3140">
        <v>12</v>
      </c>
      <c r="G3140">
        <v>48.800699999999999</v>
      </c>
      <c r="H3140">
        <v>45.185833000000002</v>
      </c>
    </row>
    <row r="3141" spans="1:8" x14ac:dyDescent="0.25">
      <c r="A3141">
        <v>1</v>
      </c>
      <c r="B3141" t="s">
        <v>6914</v>
      </c>
      <c r="C3141" t="s">
        <v>4941</v>
      </c>
      <c r="D3141" t="s">
        <v>1467</v>
      </c>
      <c r="E3141">
        <v>10.533332</v>
      </c>
      <c r="F3141">
        <v>30</v>
      </c>
      <c r="G3141">
        <v>19.159904999999998</v>
      </c>
      <c r="H3141">
        <v>17.740652999999998</v>
      </c>
    </row>
    <row r="3142" spans="1:8" x14ac:dyDescent="0.25">
      <c r="A3142">
        <v>1</v>
      </c>
      <c r="B3142" t="s">
        <v>6914</v>
      </c>
      <c r="C3142" t="s">
        <v>4942</v>
      </c>
      <c r="D3142" t="s">
        <v>9307</v>
      </c>
      <c r="E3142">
        <v>60.416671999999998</v>
      </c>
      <c r="F3142">
        <v>36</v>
      </c>
      <c r="G3142">
        <v>21.722567999999999</v>
      </c>
      <c r="H3142">
        <v>20.113489000000001</v>
      </c>
    </row>
    <row r="3143" spans="1:8" x14ac:dyDescent="0.25">
      <c r="A3143">
        <v>1</v>
      </c>
      <c r="B3143" t="s">
        <v>6914</v>
      </c>
      <c r="C3143" t="s">
        <v>9308</v>
      </c>
      <c r="D3143" t="s">
        <v>9309</v>
      </c>
      <c r="E3143">
        <v>0</v>
      </c>
      <c r="F3143">
        <v>48</v>
      </c>
      <c r="G3143">
        <v>0</v>
      </c>
      <c r="H3143">
        <v>0</v>
      </c>
    </row>
    <row r="3144" spans="1:8" x14ac:dyDescent="0.25">
      <c r="A3144">
        <v>1</v>
      </c>
      <c r="B3144" t="s">
        <v>6914</v>
      </c>
      <c r="C3144" t="s">
        <v>9310</v>
      </c>
      <c r="D3144" t="s">
        <v>9311</v>
      </c>
      <c r="E3144">
        <v>7.25</v>
      </c>
      <c r="F3144">
        <v>12</v>
      </c>
      <c r="G3144">
        <v>42.12</v>
      </c>
      <c r="H3144">
        <v>39</v>
      </c>
    </row>
    <row r="3145" spans="1:8" x14ac:dyDescent="0.25">
      <c r="A3145">
        <v>1</v>
      </c>
      <c r="B3145" t="s">
        <v>6914</v>
      </c>
      <c r="C3145" t="s">
        <v>10500</v>
      </c>
      <c r="D3145" t="s">
        <v>10501</v>
      </c>
      <c r="E3145">
        <v>0</v>
      </c>
      <c r="F3145">
        <v>60</v>
      </c>
      <c r="G3145">
        <v>17.28</v>
      </c>
      <c r="H3145">
        <v>16</v>
      </c>
    </row>
    <row r="3146" spans="1:8" x14ac:dyDescent="0.25">
      <c r="A3146">
        <v>1</v>
      </c>
      <c r="B3146" t="s">
        <v>6914</v>
      </c>
      <c r="C3146" t="s">
        <v>10502</v>
      </c>
      <c r="D3146" t="s">
        <v>10503</v>
      </c>
      <c r="E3146">
        <v>0</v>
      </c>
      <c r="F3146">
        <v>24</v>
      </c>
      <c r="G3146">
        <v>36.72</v>
      </c>
      <c r="H3146">
        <v>34</v>
      </c>
    </row>
    <row r="3147" spans="1:8" x14ac:dyDescent="0.25">
      <c r="A3147">
        <v>1</v>
      </c>
      <c r="B3147" t="s">
        <v>6914</v>
      </c>
      <c r="C3147" t="s">
        <v>4943</v>
      </c>
      <c r="D3147" t="s">
        <v>1468</v>
      </c>
      <c r="E3147">
        <v>5.7</v>
      </c>
      <c r="F3147">
        <v>100</v>
      </c>
      <c r="G3147">
        <v>14.04</v>
      </c>
      <c r="H3147">
        <v>13</v>
      </c>
    </row>
    <row r="3148" spans="1:8" x14ac:dyDescent="0.25">
      <c r="A3148">
        <v>1</v>
      </c>
      <c r="B3148" t="s">
        <v>6914</v>
      </c>
      <c r="C3148" t="s">
        <v>4944</v>
      </c>
      <c r="D3148" t="s">
        <v>1469</v>
      </c>
      <c r="E3148">
        <v>11.96</v>
      </c>
      <c r="F3148">
        <v>50</v>
      </c>
      <c r="G3148">
        <v>24.3</v>
      </c>
      <c r="H3148">
        <v>22.5</v>
      </c>
    </row>
    <row r="3149" spans="1:8" x14ac:dyDescent="0.25">
      <c r="A3149">
        <v>1</v>
      </c>
      <c r="B3149" t="s">
        <v>6914</v>
      </c>
      <c r="C3149" t="s">
        <v>4945</v>
      </c>
      <c r="D3149" t="s">
        <v>1470</v>
      </c>
      <c r="E3149">
        <v>1.6</v>
      </c>
      <c r="F3149">
        <v>100</v>
      </c>
      <c r="G3149">
        <v>14.04</v>
      </c>
      <c r="H3149">
        <v>13</v>
      </c>
    </row>
    <row r="3150" spans="1:8" x14ac:dyDescent="0.25">
      <c r="A3150">
        <v>1</v>
      </c>
      <c r="B3150" t="s">
        <v>6914</v>
      </c>
      <c r="C3150" t="s">
        <v>4946</v>
      </c>
      <c r="D3150" t="s">
        <v>1471</v>
      </c>
      <c r="E3150">
        <v>0</v>
      </c>
      <c r="F3150">
        <v>100</v>
      </c>
      <c r="G3150">
        <v>9.7200000000000006</v>
      </c>
      <c r="H3150">
        <v>9</v>
      </c>
    </row>
    <row r="3151" spans="1:8" x14ac:dyDescent="0.25">
      <c r="A3151">
        <v>1</v>
      </c>
      <c r="B3151" t="s">
        <v>6914</v>
      </c>
      <c r="C3151" t="s">
        <v>9312</v>
      </c>
      <c r="D3151" t="s">
        <v>9313</v>
      </c>
      <c r="E3151">
        <v>21.466667999999999</v>
      </c>
      <c r="F3151">
        <v>15</v>
      </c>
      <c r="G3151">
        <v>34.56</v>
      </c>
      <c r="H3151">
        <v>32</v>
      </c>
    </row>
    <row r="3152" spans="1:8" x14ac:dyDescent="0.25">
      <c r="A3152">
        <v>1</v>
      </c>
      <c r="B3152" t="s">
        <v>6914</v>
      </c>
      <c r="C3152" t="s">
        <v>4947</v>
      </c>
      <c r="D3152" t="s">
        <v>1472</v>
      </c>
      <c r="E3152">
        <v>0.22</v>
      </c>
      <c r="F3152">
        <v>100</v>
      </c>
      <c r="G3152">
        <v>14.04</v>
      </c>
      <c r="H3152">
        <v>13</v>
      </c>
    </row>
    <row r="3153" spans="1:8" x14ac:dyDescent="0.25">
      <c r="A3153">
        <v>1</v>
      </c>
      <c r="B3153" t="s">
        <v>6914</v>
      </c>
      <c r="C3153" t="s">
        <v>9314</v>
      </c>
      <c r="D3153" t="s">
        <v>9315</v>
      </c>
      <c r="E3153">
        <v>0</v>
      </c>
      <c r="F3153">
        <v>12</v>
      </c>
      <c r="G3153">
        <v>0</v>
      </c>
      <c r="H3153">
        <v>0</v>
      </c>
    </row>
    <row r="3154" spans="1:8" x14ac:dyDescent="0.25">
      <c r="A3154">
        <v>1</v>
      </c>
      <c r="B3154" t="s">
        <v>6914</v>
      </c>
      <c r="C3154" t="s">
        <v>4948</v>
      </c>
      <c r="D3154" t="s">
        <v>1473</v>
      </c>
      <c r="E3154">
        <v>0</v>
      </c>
      <c r="F3154">
        <v>15</v>
      </c>
      <c r="G3154">
        <v>36.18</v>
      </c>
      <c r="H3154">
        <v>33.5</v>
      </c>
    </row>
    <row r="3155" spans="1:8" x14ac:dyDescent="0.25">
      <c r="A3155">
        <v>1</v>
      </c>
      <c r="B3155" t="s">
        <v>6914</v>
      </c>
      <c r="C3155" t="s">
        <v>4949</v>
      </c>
      <c r="D3155" t="s">
        <v>4950</v>
      </c>
      <c r="E3155">
        <v>0</v>
      </c>
      <c r="F3155">
        <v>15</v>
      </c>
      <c r="G3155">
        <v>0</v>
      </c>
      <c r="H3155">
        <v>0</v>
      </c>
    </row>
    <row r="3156" spans="1:8" x14ac:dyDescent="0.25">
      <c r="A3156">
        <v>1</v>
      </c>
      <c r="B3156" t="s">
        <v>6914</v>
      </c>
      <c r="C3156" t="s">
        <v>4951</v>
      </c>
      <c r="D3156" t="s">
        <v>1474</v>
      </c>
      <c r="E3156">
        <v>0</v>
      </c>
      <c r="F3156">
        <v>25</v>
      </c>
      <c r="G3156">
        <v>19.98</v>
      </c>
      <c r="H3156">
        <v>18.5</v>
      </c>
    </row>
    <row r="3157" spans="1:8" x14ac:dyDescent="0.25">
      <c r="A3157">
        <v>1</v>
      </c>
      <c r="B3157" t="s">
        <v>6914</v>
      </c>
      <c r="C3157" t="s">
        <v>4952</v>
      </c>
      <c r="D3157" t="s">
        <v>1475</v>
      </c>
      <c r="E3157">
        <v>0</v>
      </c>
      <c r="F3157">
        <v>15</v>
      </c>
      <c r="G3157">
        <v>41.58</v>
      </c>
      <c r="H3157">
        <v>38.5</v>
      </c>
    </row>
    <row r="3158" spans="1:8" x14ac:dyDescent="0.25">
      <c r="A3158">
        <v>1</v>
      </c>
      <c r="B3158" t="s">
        <v>6914</v>
      </c>
      <c r="C3158" t="s">
        <v>4953</v>
      </c>
      <c r="D3158" t="s">
        <v>1476</v>
      </c>
      <c r="E3158">
        <v>0</v>
      </c>
      <c r="F3158">
        <v>15</v>
      </c>
      <c r="G3158">
        <v>37.799999999999997</v>
      </c>
      <c r="H3158">
        <v>35</v>
      </c>
    </row>
    <row r="3159" spans="1:8" x14ac:dyDescent="0.25">
      <c r="A3159">
        <v>1</v>
      </c>
      <c r="B3159" t="s">
        <v>6914</v>
      </c>
      <c r="C3159" t="s">
        <v>4954</v>
      </c>
      <c r="D3159" t="s">
        <v>1477</v>
      </c>
      <c r="E3159">
        <v>3.2</v>
      </c>
      <c r="F3159">
        <v>25</v>
      </c>
      <c r="G3159">
        <v>33.479062999999996</v>
      </c>
      <c r="H3159">
        <v>30.999131999999999</v>
      </c>
    </row>
    <row r="3160" spans="1:8" x14ac:dyDescent="0.25">
      <c r="A3160">
        <v>1</v>
      </c>
      <c r="B3160" t="s">
        <v>6914</v>
      </c>
      <c r="C3160" t="s">
        <v>4955</v>
      </c>
      <c r="D3160" t="s">
        <v>1478</v>
      </c>
      <c r="E3160">
        <v>0</v>
      </c>
      <c r="F3160">
        <v>20</v>
      </c>
      <c r="G3160">
        <v>30.736799999999999</v>
      </c>
      <c r="H3160">
        <v>28.46</v>
      </c>
    </row>
    <row r="3161" spans="1:8" x14ac:dyDescent="0.25">
      <c r="A3161">
        <v>1</v>
      </c>
      <c r="B3161" t="s">
        <v>6914</v>
      </c>
      <c r="C3161" t="s">
        <v>4956</v>
      </c>
      <c r="D3161" t="s">
        <v>1479</v>
      </c>
      <c r="E3161">
        <v>0</v>
      </c>
      <c r="F3161">
        <v>30</v>
      </c>
      <c r="G3161">
        <v>26.024339000000001</v>
      </c>
      <c r="H3161">
        <v>24.096609999999998</v>
      </c>
    </row>
    <row r="3162" spans="1:8" x14ac:dyDescent="0.25">
      <c r="A3162">
        <v>1</v>
      </c>
      <c r="B3162" t="s">
        <v>6914</v>
      </c>
      <c r="C3162" t="s">
        <v>4957</v>
      </c>
      <c r="D3162" t="s">
        <v>1480</v>
      </c>
      <c r="E3162">
        <v>0</v>
      </c>
      <c r="F3162">
        <v>20</v>
      </c>
      <c r="G3162">
        <v>46.870677999999998</v>
      </c>
      <c r="H3162">
        <v>43.398775999999998</v>
      </c>
    </row>
    <row r="3163" spans="1:8" x14ac:dyDescent="0.25">
      <c r="A3163">
        <v>1</v>
      </c>
      <c r="B3163" t="s">
        <v>6914</v>
      </c>
      <c r="C3163" t="s">
        <v>4958</v>
      </c>
      <c r="D3163" t="s">
        <v>1481</v>
      </c>
      <c r="E3163">
        <v>0.52</v>
      </c>
      <c r="F3163">
        <v>25</v>
      </c>
      <c r="G3163">
        <v>33.479062999999996</v>
      </c>
      <c r="H3163">
        <v>30.999131999999999</v>
      </c>
    </row>
    <row r="3164" spans="1:8" x14ac:dyDescent="0.25">
      <c r="A3164">
        <v>1</v>
      </c>
      <c r="B3164" t="s">
        <v>6914</v>
      </c>
      <c r="C3164" t="s">
        <v>4959</v>
      </c>
      <c r="D3164" t="s">
        <v>1482</v>
      </c>
      <c r="E3164">
        <v>4.0666659999999997</v>
      </c>
      <c r="F3164">
        <v>30</v>
      </c>
      <c r="G3164">
        <v>40.174861999999997</v>
      </c>
      <c r="H3164">
        <v>37.198945999999999</v>
      </c>
    </row>
    <row r="3165" spans="1:8" x14ac:dyDescent="0.25">
      <c r="A3165">
        <v>1</v>
      </c>
      <c r="B3165" t="s">
        <v>6914</v>
      </c>
      <c r="C3165" t="s">
        <v>4960</v>
      </c>
      <c r="D3165" t="s">
        <v>1483</v>
      </c>
      <c r="E3165">
        <v>4.5999999999999996</v>
      </c>
      <c r="F3165">
        <v>20</v>
      </c>
      <c r="G3165">
        <v>44.001057000000003</v>
      </c>
      <c r="H3165">
        <v>40.741719000000003</v>
      </c>
    </row>
    <row r="3166" spans="1:8" x14ac:dyDescent="0.25">
      <c r="A3166">
        <v>1</v>
      </c>
      <c r="B3166" t="s">
        <v>6914</v>
      </c>
      <c r="C3166" t="s">
        <v>7165</v>
      </c>
      <c r="D3166" t="s">
        <v>7166</v>
      </c>
      <c r="E3166">
        <v>1.3</v>
      </c>
      <c r="F3166">
        <v>20</v>
      </c>
      <c r="G3166">
        <v>45.914136999999997</v>
      </c>
      <c r="H3166">
        <v>42.513089999999998</v>
      </c>
    </row>
    <row r="3167" spans="1:8" x14ac:dyDescent="0.25">
      <c r="A3167">
        <v>1</v>
      </c>
      <c r="B3167" t="s">
        <v>6914</v>
      </c>
      <c r="C3167" t="s">
        <v>4961</v>
      </c>
      <c r="D3167" t="s">
        <v>9316</v>
      </c>
      <c r="E3167">
        <v>1.1666669999999999</v>
      </c>
      <c r="F3167">
        <v>30</v>
      </c>
      <c r="G3167">
        <v>37.979242999999997</v>
      </c>
      <c r="H3167">
        <v>35.165965999999997</v>
      </c>
    </row>
    <row r="3168" spans="1:8" x14ac:dyDescent="0.25">
      <c r="A3168">
        <v>1</v>
      </c>
      <c r="B3168" t="s">
        <v>6914</v>
      </c>
      <c r="C3168" t="s">
        <v>4962</v>
      </c>
      <c r="D3168" t="s">
        <v>1484</v>
      </c>
      <c r="E3168">
        <v>1.25</v>
      </c>
      <c r="F3168">
        <v>20</v>
      </c>
      <c r="G3168">
        <v>42.305979999999998</v>
      </c>
      <c r="H3168">
        <v>39.172204000000001</v>
      </c>
    </row>
    <row r="3169" spans="1:8" x14ac:dyDescent="0.25">
      <c r="A3169">
        <v>1</v>
      </c>
      <c r="B3169" t="s">
        <v>6914</v>
      </c>
      <c r="C3169" t="s">
        <v>4963</v>
      </c>
      <c r="D3169" t="s">
        <v>1485</v>
      </c>
      <c r="E3169">
        <v>0</v>
      </c>
      <c r="F3169">
        <v>30</v>
      </c>
      <c r="G3169">
        <v>24.878218</v>
      </c>
      <c r="H3169">
        <v>23.035387</v>
      </c>
    </row>
    <row r="3170" spans="1:8" x14ac:dyDescent="0.25">
      <c r="A3170">
        <v>1</v>
      </c>
      <c r="B3170" t="s">
        <v>6914</v>
      </c>
      <c r="C3170" t="s">
        <v>4964</v>
      </c>
      <c r="D3170" t="s">
        <v>1486</v>
      </c>
      <c r="E3170">
        <v>0.9</v>
      </c>
      <c r="F3170">
        <v>30</v>
      </c>
      <c r="G3170">
        <v>40.17492</v>
      </c>
      <c r="H3170">
        <v>37.198999999999998</v>
      </c>
    </row>
    <row r="3171" spans="1:8" x14ac:dyDescent="0.25">
      <c r="A3171">
        <v>1</v>
      </c>
      <c r="B3171" t="s">
        <v>6914</v>
      </c>
      <c r="C3171" t="s">
        <v>4965</v>
      </c>
      <c r="D3171" t="s">
        <v>1487</v>
      </c>
      <c r="E3171">
        <v>0.1</v>
      </c>
      <c r="F3171">
        <v>20</v>
      </c>
      <c r="G3171">
        <v>41.344560000000001</v>
      </c>
      <c r="H3171">
        <v>38.281999999999996</v>
      </c>
    </row>
    <row r="3172" spans="1:8" x14ac:dyDescent="0.25">
      <c r="A3172">
        <v>1</v>
      </c>
      <c r="B3172" t="s">
        <v>6914</v>
      </c>
      <c r="C3172" t="s">
        <v>4966</v>
      </c>
      <c r="D3172" t="s">
        <v>1488</v>
      </c>
      <c r="E3172">
        <v>2.9</v>
      </c>
      <c r="F3172">
        <v>10</v>
      </c>
      <c r="G3172">
        <v>55.475051000000001</v>
      </c>
      <c r="H3172">
        <v>51.365788000000002</v>
      </c>
    </row>
    <row r="3173" spans="1:8" x14ac:dyDescent="0.25">
      <c r="A3173">
        <v>1</v>
      </c>
      <c r="B3173" t="s">
        <v>6914</v>
      </c>
      <c r="C3173" t="s">
        <v>4967</v>
      </c>
      <c r="D3173" t="s">
        <v>1489</v>
      </c>
      <c r="E3173">
        <v>3.8</v>
      </c>
      <c r="F3173">
        <v>10</v>
      </c>
      <c r="G3173">
        <v>55.475051000000001</v>
      </c>
      <c r="H3173">
        <v>51.365788000000002</v>
      </c>
    </row>
    <row r="3174" spans="1:8" x14ac:dyDescent="0.25">
      <c r="A3174">
        <v>1</v>
      </c>
      <c r="B3174" t="s">
        <v>6914</v>
      </c>
      <c r="C3174" t="s">
        <v>4968</v>
      </c>
      <c r="D3174" t="s">
        <v>1490</v>
      </c>
      <c r="E3174">
        <v>4.4000000000000004</v>
      </c>
      <c r="F3174">
        <v>10</v>
      </c>
      <c r="G3174">
        <v>55.475051000000001</v>
      </c>
      <c r="H3174">
        <v>51.365788000000002</v>
      </c>
    </row>
    <row r="3175" spans="1:8" x14ac:dyDescent="0.25">
      <c r="A3175">
        <v>1</v>
      </c>
      <c r="B3175" t="s">
        <v>6914</v>
      </c>
      <c r="C3175" t="s">
        <v>4969</v>
      </c>
      <c r="D3175" t="s">
        <v>1491</v>
      </c>
      <c r="E3175">
        <v>0</v>
      </c>
      <c r="F3175">
        <v>20</v>
      </c>
      <c r="G3175">
        <v>14.740637</v>
      </c>
      <c r="H3175">
        <v>13.648738</v>
      </c>
    </row>
    <row r="3176" spans="1:8" x14ac:dyDescent="0.25">
      <c r="A3176">
        <v>1</v>
      </c>
      <c r="B3176" t="s">
        <v>6914</v>
      </c>
      <c r="C3176" t="s">
        <v>4970</v>
      </c>
      <c r="D3176" t="s">
        <v>10504</v>
      </c>
      <c r="E3176">
        <v>0</v>
      </c>
      <c r="F3176">
        <v>20</v>
      </c>
      <c r="G3176">
        <v>18.143999999999998</v>
      </c>
      <c r="H3176">
        <v>16.8</v>
      </c>
    </row>
    <row r="3177" spans="1:8" x14ac:dyDescent="0.25">
      <c r="A3177">
        <v>1</v>
      </c>
      <c r="B3177" t="s">
        <v>6914</v>
      </c>
      <c r="C3177" t="s">
        <v>4971</v>
      </c>
      <c r="D3177" t="s">
        <v>2448</v>
      </c>
      <c r="E3177">
        <v>3.4</v>
      </c>
      <c r="F3177">
        <v>10</v>
      </c>
      <c r="G3177">
        <v>55.475051000000001</v>
      </c>
      <c r="H3177">
        <v>51.365788000000002</v>
      </c>
    </row>
    <row r="3178" spans="1:8" x14ac:dyDescent="0.25">
      <c r="A3178">
        <v>1</v>
      </c>
      <c r="B3178" t="s">
        <v>6914</v>
      </c>
      <c r="C3178" t="s">
        <v>7733</v>
      </c>
      <c r="D3178" t="s">
        <v>7734</v>
      </c>
      <c r="E3178">
        <v>0</v>
      </c>
      <c r="F3178">
        <v>8</v>
      </c>
      <c r="G3178">
        <v>48.663116000000002</v>
      </c>
      <c r="H3178">
        <v>45.058441000000002</v>
      </c>
    </row>
    <row r="3179" spans="1:8" x14ac:dyDescent="0.25">
      <c r="A3179">
        <v>1</v>
      </c>
      <c r="B3179" t="s">
        <v>6914</v>
      </c>
      <c r="C3179" t="s">
        <v>4972</v>
      </c>
      <c r="D3179" t="s">
        <v>1492</v>
      </c>
      <c r="E3179">
        <v>0</v>
      </c>
      <c r="F3179">
        <v>10</v>
      </c>
      <c r="G3179">
        <v>112.86</v>
      </c>
      <c r="H3179">
        <v>104.5</v>
      </c>
    </row>
    <row r="3180" spans="1:8" x14ac:dyDescent="0.25">
      <c r="A3180">
        <v>1</v>
      </c>
      <c r="B3180" t="s">
        <v>6914</v>
      </c>
      <c r="C3180" t="s">
        <v>4973</v>
      </c>
      <c r="D3180" t="s">
        <v>9701</v>
      </c>
      <c r="E3180">
        <v>0.25</v>
      </c>
      <c r="F3180">
        <v>12</v>
      </c>
      <c r="G3180">
        <v>339.2928</v>
      </c>
      <c r="H3180">
        <v>314.16000000000003</v>
      </c>
    </row>
    <row r="3181" spans="1:8" x14ac:dyDescent="0.25">
      <c r="A3181">
        <v>1</v>
      </c>
      <c r="B3181" t="s">
        <v>6914</v>
      </c>
      <c r="C3181" t="s">
        <v>4974</v>
      </c>
      <c r="D3181" t="s">
        <v>1493</v>
      </c>
      <c r="E3181">
        <v>2.25</v>
      </c>
      <c r="F3181">
        <v>16</v>
      </c>
      <c r="G3181">
        <v>91.8</v>
      </c>
      <c r="H3181">
        <v>85</v>
      </c>
    </row>
    <row r="3182" spans="1:8" x14ac:dyDescent="0.25">
      <c r="A3182">
        <v>1</v>
      </c>
      <c r="B3182" t="s">
        <v>6914</v>
      </c>
      <c r="C3182" t="s">
        <v>4975</v>
      </c>
      <c r="D3182" t="s">
        <v>1494</v>
      </c>
      <c r="E3182">
        <v>0.1</v>
      </c>
      <c r="F3182">
        <v>10</v>
      </c>
      <c r="G3182">
        <v>298.42559999999997</v>
      </c>
      <c r="H3182">
        <v>276.32</v>
      </c>
    </row>
    <row r="3183" spans="1:8" x14ac:dyDescent="0.25">
      <c r="A3183">
        <v>1</v>
      </c>
      <c r="B3183" t="s">
        <v>6914</v>
      </c>
      <c r="C3183" t="s">
        <v>4976</v>
      </c>
      <c r="D3183" t="s">
        <v>4977</v>
      </c>
      <c r="E3183">
        <v>0</v>
      </c>
      <c r="F3183">
        <v>10</v>
      </c>
      <c r="G3183">
        <v>77.111999999999995</v>
      </c>
      <c r="H3183">
        <v>71.400000000000006</v>
      </c>
    </row>
    <row r="3184" spans="1:8" x14ac:dyDescent="0.25">
      <c r="A3184">
        <v>1</v>
      </c>
      <c r="B3184" t="s">
        <v>6914</v>
      </c>
      <c r="C3184" t="s">
        <v>2884</v>
      </c>
      <c r="D3184" t="s">
        <v>1495</v>
      </c>
      <c r="E3184">
        <v>21.388891000000001</v>
      </c>
      <c r="F3184">
        <v>18</v>
      </c>
      <c r="G3184">
        <v>50.603400000000001</v>
      </c>
      <c r="H3184">
        <v>46.854999999999997</v>
      </c>
    </row>
    <row r="3185" spans="1:8" x14ac:dyDescent="0.25">
      <c r="A3185">
        <v>1</v>
      </c>
      <c r="B3185" t="s">
        <v>6914</v>
      </c>
      <c r="C3185" t="s">
        <v>10505</v>
      </c>
      <c r="D3185" t="s">
        <v>10506</v>
      </c>
      <c r="E3185">
        <v>25.333334000000001</v>
      </c>
      <c r="F3185">
        <v>6</v>
      </c>
      <c r="G3185">
        <v>158.90364</v>
      </c>
      <c r="H3185">
        <v>147.13300000000001</v>
      </c>
    </row>
    <row r="3186" spans="1:8" x14ac:dyDescent="0.25">
      <c r="A3186">
        <v>1</v>
      </c>
      <c r="B3186" t="s">
        <v>6914</v>
      </c>
      <c r="C3186" t="s">
        <v>10507</v>
      </c>
      <c r="D3186" t="s">
        <v>10508</v>
      </c>
      <c r="E3186">
        <v>0</v>
      </c>
      <c r="F3186">
        <v>36</v>
      </c>
      <c r="G3186">
        <v>18.147065000000001</v>
      </c>
      <c r="H3186">
        <v>16.802838000000001</v>
      </c>
    </row>
    <row r="3187" spans="1:8" x14ac:dyDescent="0.25">
      <c r="A3187">
        <v>1</v>
      </c>
      <c r="B3187" t="s">
        <v>6914</v>
      </c>
      <c r="C3187" t="s">
        <v>10509</v>
      </c>
      <c r="D3187" t="s">
        <v>10510</v>
      </c>
      <c r="E3187">
        <v>0</v>
      </c>
      <c r="F3187">
        <v>24</v>
      </c>
      <c r="G3187">
        <v>37.389600000000002</v>
      </c>
      <c r="H3187">
        <v>34.619999999999997</v>
      </c>
    </row>
    <row r="3188" spans="1:8" x14ac:dyDescent="0.25">
      <c r="A3188">
        <v>1</v>
      </c>
      <c r="B3188" t="s">
        <v>6914</v>
      </c>
      <c r="C3188" t="s">
        <v>10511</v>
      </c>
      <c r="D3188" t="s">
        <v>10512</v>
      </c>
      <c r="E3188">
        <v>-2.7778000000000001E-2</v>
      </c>
      <c r="F3188">
        <v>36</v>
      </c>
      <c r="G3188">
        <v>20.7684</v>
      </c>
      <c r="H3188">
        <v>19.23</v>
      </c>
    </row>
    <row r="3189" spans="1:8" x14ac:dyDescent="0.25">
      <c r="A3189">
        <v>1</v>
      </c>
      <c r="B3189" t="s">
        <v>6914</v>
      </c>
      <c r="C3189" t="s">
        <v>10513</v>
      </c>
      <c r="D3189" t="s">
        <v>10514</v>
      </c>
      <c r="E3189">
        <v>-2.7778000000000001E-2</v>
      </c>
      <c r="F3189">
        <v>36</v>
      </c>
      <c r="G3189">
        <v>20.7684</v>
      </c>
      <c r="H3189">
        <v>19.23</v>
      </c>
    </row>
    <row r="3190" spans="1:8" x14ac:dyDescent="0.25">
      <c r="A3190">
        <v>1</v>
      </c>
      <c r="B3190" t="s">
        <v>6914</v>
      </c>
      <c r="C3190" t="s">
        <v>10515</v>
      </c>
      <c r="D3190" t="s">
        <v>10516</v>
      </c>
      <c r="E3190">
        <v>0</v>
      </c>
      <c r="F3190">
        <v>36</v>
      </c>
      <c r="G3190">
        <v>20.7684</v>
      </c>
      <c r="H3190">
        <v>19.23</v>
      </c>
    </row>
    <row r="3191" spans="1:8" x14ac:dyDescent="0.25">
      <c r="A3191">
        <v>1</v>
      </c>
      <c r="B3191" t="s">
        <v>6914</v>
      </c>
      <c r="C3191" t="s">
        <v>10517</v>
      </c>
      <c r="D3191" t="s">
        <v>10518</v>
      </c>
      <c r="E3191">
        <v>10.583334000000001</v>
      </c>
      <c r="F3191">
        <v>24</v>
      </c>
      <c r="G3191">
        <v>32.723900999999998</v>
      </c>
      <c r="H3191">
        <v>30.299907999999999</v>
      </c>
    </row>
    <row r="3192" spans="1:8" x14ac:dyDescent="0.25">
      <c r="A3192">
        <v>1</v>
      </c>
      <c r="B3192" t="s">
        <v>6914</v>
      </c>
      <c r="C3192" t="s">
        <v>19380</v>
      </c>
      <c r="D3192" t="s">
        <v>19381</v>
      </c>
      <c r="E3192">
        <v>0</v>
      </c>
      <c r="F3192">
        <v>36</v>
      </c>
      <c r="G3192">
        <v>0</v>
      </c>
      <c r="H3192">
        <v>0</v>
      </c>
    </row>
    <row r="3193" spans="1:8" x14ac:dyDescent="0.25">
      <c r="A3193">
        <v>1</v>
      </c>
      <c r="B3193" t="s">
        <v>6914</v>
      </c>
      <c r="C3193" t="s">
        <v>19382</v>
      </c>
      <c r="D3193" t="s">
        <v>19383</v>
      </c>
      <c r="E3193">
        <v>4.875</v>
      </c>
      <c r="F3193">
        <v>24</v>
      </c>
      <c r="G3193">
        <v>27.7776</v>
      </c>
      <c r="H3193">
        <v>25.72</v>
      </c>
    </row>
    <row r="3194" spans="1:8" x14ac:dyDescent="0.25">
      <c r="A3194">
        <v>1</v>
      </c>
      <c r="B3194" t="s">
        <v>6914</v>
      </c>
      <c r="C3194" t="s">
        <v>19388</v>
      </c>
      <c r="D3194" t="s">
        <v>19389</v>
      </c>
      <c r="E3194">
        <v>12.833334000000001</v>
      </c>
      <c r="F3194">
        <v>6</v>
      </c>
      <c r="G3194">
        <v>163.50120000000001</v>
      </c>
      <c r="H3194">
        <v>151.38999999999999</v>
      </c>
    </row>
    <row r="3195" spans="1:8" x14ac:dyDescent="0.25">
      <c r="A3195">
        <v>1</v>
      </c>
      <c r="B3195" t="s">
        <v>6914</v>
      </c>
      <c r="C3195" t="s">
        <v>2885</v>
      </c>
      <c r="D3195" t="s">
        <v>1496</v>
      </c>
      <c r="E3195">
        <v>29.791668999999999</v>
      </c>
      <c r="F3195">
        <v>24</v>
      </c>
      <c r="G3195">
        <v>19.532532</v>
      </c>
      <c r="H3195">
        <v>18.085678000000001</v>
      </c>
    </row>
    <row r="3196" spans="1:8" x14ac:dyDescent="0.25">
      <c r="A3196">
        <v>1</v>
      </c>
      <c r="B3196" t="s">
        <v>6914</v>
      </c>
      <c r="C3196" t="s">
        <v>4978</v>
      </c>
      <c r="D3196" t="s">
        <v>1497</v>
      </c>
      <c r="E3196">
        <v>17.166668000000001</v>
      </c>
      <c r="F3196">
        <v>24</v>
      </c>
      <c r="G3196">
        <v>19.5318</v>
      </c>
      <c r="H3196">
        <v>18.085000000000001</v>
      </c>
    </row>
    <row r="3197" spans="1:8" x14ac:dyDescent="0.25">
      <c r="A3197">
        <v>1</v>
      </c>
      <c r="B3197" t="s">
        <v>6914</v>
      </c>
      <c r="C3197" t="s">
        <v>2886</v>
      </c>
      <c r="D3197" t="s">
        <v>6662</v>
      </c>
      <c r="E3197">
        <v>0</v>
      </c>
      <c r="F3197">
        <v>3</v>
      </c>
      <c r="G3197">
        <v>86.820120000000003</v>
      </c>
      <c r="H3197">
        <v>80.388999999999996</v>
      </c>
    </row>
    <row r="3198" spans="1:8" x14ac:dyDescent="0.25">
      <c r="A3198">
        <v>1</v>
      </c>
      <c r="B3198" t="s">
        <v>6914</v>
      </c>
      <c r="C3198" t="s">
        <v>2887</v>
      </c>
      <c r="D3198" t="s">
        <v>1498</v>
      </c>
      <c r="E3198">
        <v>15.291668</v>
      </c>
      <c r="F3198">
        <v>24</v>
      </c>
      <c r="G3198">
        <v>19.5318</v>
      </c>
      <c r="H3198">
        <v>18.085000000000001</v>
      </c>
    </row>
    <row r="3199" spans="1:8" x14ac:dyDescent="0.25">
      <c r="A3199">
        <v>1</v>
      </c>
      <c r="B3199" t="s">
        <v>6914</v>
      </c>
      <c r="C3199" t="s">
        <v>4979</v>
      </c>
      <c r="D3199" t="s">
        <v>1499</v>
      </c>
      <c r="E3199">
        <v>0</v>
      </c>
      <c r="F3199">
        <v>40</v>
      </c>
      <c r="G3199">
        <v>35.819884000000002</v>
      </c>
      <c r="H3199">
        <v>33.166558999999999</v>
      </c>
    </row>
    <row r="3200" spans="1:8" x14ac:dyDescent="0.25">
      <c r="A3200">
        <v>1</v>
      </c>
      <c r="B3200" t="s">
        <v>6914</v>
      </c>
      <c r="C3200" t="s">
        <v>4980</v>
      </c>
      <c r="D3200" t="s">
        <v>1500</v>
      </c>
      <c r="E3200">
        <v>0</v>
      </c>
      <c r="F3200">
        <v>24</v>
      </c>
      <c r="G3200">
        <v>15.39</v>
      </c>
      <c r="H3200">
        <v>14.25</v>
      </c>
    </row>
    <row r="3201" spans="1:8" x14ac:dyDescent="0.25">
      <c r="A3201">
        <v>1</v>
      </c>
      <c r="B3201" t="s">
        <v>6914</v>
      </c>
      <c r="C3201" t="s">
        <v>4981</v>
      </c>
      <c r="D3201" t="s">
        <v>1501</v>
      </c>
      <c r="E3201">
        <v>0</v>
      </c>
      <c r="F3201">
        <v>24</v>
      </c>
      <c r="G3201">
        <v>27.152943</v>
      </c>
      <c r="H3201">
        <v>25.141614000000001</v>
      </c>
    </row>
    <row r="3202" spans="1:8" x14ac:dyDescent="0.25">
      <c r="A3202">
        <v>1</v>
      </c>
      <c r="B3202" t="s">
        <v>6914</v>
      </c>
      <c r="C3202" t="s">
        <v>2888</v>
      </c>
      <c r="D3202" t="s">
        <v>1502</v>
      </c>
      <c r="E3202">
        <v>71.075000000000003</v>
      </c>
      <c r="F3202">
        <v>40</v>
      </c>
      <c r="G3202">
        <v>39.437029000000003</v>
      </c>
      <c r="H3202">
        <v>36.515768000000001</v>
      </c>
    </row>
    <row r="3203" spans="1:8" x14ac:dyDescent="0.25">
      <c r="A3203">
        <v>1</v>
      </c>
      <c r="B3203" t="s">
        <v>6914</v>
      </c>
      <c r="C3203" t="s">
        <v>2889</v>
      </c>
      <c r="D3203" t="s">
        <v>1503</v>
      </c>
      <c r="E3203">
        <v>0</v>
      </c>
      <c r="F3203">
        <v>24</v>
      </c>
      <c r="G3203">
        <v>18.479880000000001</v>
      </c>
      <c r="H3203">
        <v>17.111000000000001</v>
      </c>
    </row>
    <row r="3204" spans="1:8" x14ac:dyDescent="0.25">
      <c r="A3204">
        <v>1</v>
      </c>
      <c r="B3204" t="s">
        <v>6914</v>
      </c>
      <c r="C3204" t="s">
        <v>2890</v>
      </c>
      <c r="D3204" t="s">
        <v>1504</v>
      </c>
      <c r="E3204">
        <v>0</v>
      </c>
      <c r="F3204">
        <v>24</v>
      </c>
      <c r="G3204">
        <v>20.416319999999999</v>
      </c>
      <c r="H3204">
        <v>18.904</v>
      </c>
    </row>
    <row r="3205" spans="1:8" x14ac:dyDescent="0.25">
      <c r="A3205">
        <v>1</v>
      </c>
      <c r="B3205" t="s">
        <v>6914</v>
      </c>
      <c r="C3205" t="s">
        <v>2891</v>
      </c>
      <c r="D3205" t="s">
        <v>1505</v>
      </c>
      <c r="E3205">
        <v>33.999999000000003</v>
      </c>
      <c r="F3205">
        <v>12</v>
      </c>
      <c r="G3205">
        <v>66.613110000000006</v>
      </c>
      <c r="H3205">
        <v>61.678806000000002</v>
      </c>
    </row>
    <row r="3206" spans="1:8" x14ac:dyDescent="0.25">
      <c r="A3206">
        <v>1</v>
      </c>
      <c r="B3206" t="s">
        <v>6914</v>
      </c>
      <c r="C3206" t="s">
        <v>2892</v>
      </c>
      <c r="D3206" t="s">
        <v>1506</v>
      </c>
      <c r="E3206">
        <v>0</v>
      </c>
      <c r="F3206">
        <v>24</v>
      </c>
      <c r="G3206">
        <v>20.212199999999999</v>
      </c>
      <c r="H3206">
        <v>18.715</v>
      </c>
    </row>
    <row r="3207" spans="1:8" x14ac:dyDescent="0.25">
      <c r="A3207">
        <v>1</v>
      </c>
      <c r="B3207" t="s">
        <v>6914</v>
      </c>
      <c r="C3207" t="s">
        <v>2893</v>
      </c>
      <c r="D3207" t="s">
        <v>1507</v>
      </c>
      <c r="E3207">
        <v>14.000000999999999</v>
      </c>
      <c r="F3207">
        <v>27</v>
      </c>
      <c r="G3207">
        <v>28.816299000000001</v>
      </c>
      <c r="H3207">
        <v>26.681757999999999</v>
      </c>
    </row>
    <row r="3208" spans="1:8" x14ac:dyDescent="0.25">
      <c r="A3208">
        <v>1</v>
      </c>
      <c r="B3208" t="s">
        <v>6914</v>
      </c>
      <c r="C3208" t="s">
        <v>2894</v>
      </c>
      <c r="D3208" t="s">
        <v>1508</v>
      </c>
      <c r="E3208">
        <v>0.51851899999999995</v>
      </c>
      <c r="F3208">
        <v>27</v>
      </c>
      <c r="G3208">
        <v>30.737880000000001</v>
      </c>
      <c r="H3208">
        <v>28.460999999999999</v>
      </c>
    </row>
    <row r="3209" spans="1:8" x14ac:dyDescent="0.25">
      <c r="A3209">
        <v>1</v>
      </c>
      <c r="B3209" t="s">
        <v>6914</v>
      </c>
      <c r="C3209" t="s">
        <v>4982</v>
      </c>
      <c r="D3209" t="s">
        <v>1509</v>
      </c>
      <c r="E3209">
        <v>0</v>
      </c>
      <c r="F3209">
        <v>24</v>
      </c>
      <c r="G3209">
        <v>18.893519999999999</v>
      </c>
      <c r="H3209">
        <v>17.494</v>
      </c>
    </row>
    <row r="3210" spans="1:8" x14ac:dyDescent="0.25">
      <c r="A3210">
        <v>1</v>
      </c>
      <c r="B3210" t="s">
        <v>6914</v>
      </c>
      <c r="C3210" t="s">
        <v>4983</v>
      </c>
      <c r="D3210" t="s">
        <v>1510</v>
      </c>
      <c r="E3210">
        <v>11.083334000000001</v>
      </c>
      <c r="F3210">
        <v>24</v>
      </c>
      <c r="G3210">
        <v>32.723941000000003</v>
      </c>
      <c r="H3210">
        <v>30.299945000000001</v>
      </c>
    </row>
    <row r="3211" spans="1:8" x14ac:dyDescent="0.25">
      <c r="A3211">
        <v>1</v>
      </c>
      <c r="B3211" t="s">
        <v>6914</v>
      </c>
      <c r="C3211" t="s">
        <v>2895</v>
      </c>
      <c r="D3211" t="s">
        <v>1511</v>
      </c>
      <c r="E3211">
        <v>13.458334000000001</v>
      </c>
      <c r="F3211">
        <v>24</v>
      </c>
      <c r="G3211">
        <v>37.39716</v>
      </c>
      <c r="H3211">
        <v>34.627000000000002</v>
      </c>
    </row>
    <row r="3212" spans="1:8" x14ac:dyDescent="0.25">
      <c r="A3212">
        <v>1</v>
      </c>
      <c r="B3212" t="s">
        <v>6914</v>
      </c>
      <c r="C3212" t="s">
        <v>4984</v>
      </c>
      <c r="D3212" t="s">
        <v>4985</v>
      </c>
      <c r="E3212">
        <v>8.7222229999999996</v>
      </c>
      <c r="F3212">
        <v>36</v>
      </c>
      <c r="G3212">
        <v>22.22316</v>
      </c>
      <c r="H3212">
        <v>20.577000000000002</v>
      </c>
    </row>
    <row r="3213" spans="1:8" x14ac:dyDescent="0.25">
      <c r="A3213">
        <v>1</v>
      </c>
      <c r="B3213" t="s">
        <v>6914</v>
      </c>
      <c r="C3213" t="s">
        <v>4986</v>
      </c>
      <c r="D3213" t="s">
        <v>4987</v>
      </c>
      <c r="E3213">
        <v>39.861114000000001</v>
      </c>
      <c r="F3213">
        <v>36</v>
      </c>
      <c r="G3213">
        <v>20.834056</v>
      </c>
      <c r="H3213">
        <v>19.290793000000001</v>
      </c>
    </row>
    <row r="3214" spans="1:8" x14ac:dyDescent="0.25">
      <c r="A3214">
        <v>1</v>
      </c>
      <c r="B3214" t="s">
        <v>6914</v>
      </c>
      <c r="C3214" t="s">
        <v>4988</v>
      </c>
      <c r="D3214" t="s">
        <v>4989</v>
      </c>
      <c r="E3214">
        <v>0</v>
      </c>
      <c r="F3214">
        <v>24</v>
      </c>
      <c r="G3214">
        <v>0</v>
      </c>
      <c r="H3214">
        <v>0</v>
      </c>
    </row>
    <row r="3215" spans="1:8" x14ac:dyDescent="0.25">
      <c r="A3215">
        <v>1</v>
      </c>
      <c r="B3215" t="s">
        <v>6914</v>
      </c>
      <c r="C3215" t="s">
        <v>4990</v>
      </c>
      <c r="D3215" t="s">
        <v>1512</v>
      </c>
      <c r="E3215">
        <v>0</v>
      </c>
      <c r="F3215">
        <v>40</v>
      </c>
      <c r="G3215">
        <v>35.819884000000002</v>
      </c>
      <c r="H3215">
        <v>33.166558999999999</v>
      </c>
    </row>
    <row r="3216" spans="1:8" x14ac:dyDescent="0.25">
      <c r="A3216">
        <v>1</v>
      </c>
      <c r="B3216" t="s">
        <v>6914</v>
      </c>
      <c r="C3216" t="s">
        <v>4991</v>
      </c>
      <c r="D3216" t="s">
        <v>4992</v>
      </c>
      <c r="E3216">
        <v>0</v>
      </c>
      <c r="F3216">
        <v>24</v>
      </c>
      <c r="G3216">
        <v>0</v>
      </c>
      <c r="H3216">
        <v>0</v>
      </c>
    </row>
    <row r="3217" spans="1:8" x14ac:dyDescent="0.25">
      <c r="A3217">
        <v>1</v>
      </c>
      <c r="B3217" t="s">
        <v>6914</v>
      </c>
      <c r="C3217" t="s">
        <v>6663</v>
      </c>
      <c r="D3217" t="s">
        <v>6664</v>
      </c>
      <c r="E3217">
        <v>20.625001999999999</v>
      </c>
      <c r="F3217">
        <v>24</v>
      </c>
      <c r="G3217">
        <v>25.253640000000001</v>
      </c>
      <c r="H3217">
        <v>23.382999999999999</v>
      </c>
    </row>
    <row r="3218" spans="1:8" x14ac:dyDescent="0.25">
      <c r="A3218">
        <v>1</v>
      </c>
      <c r="B3218" t="s">
        <v>6914</v>
      </c>
      <c r="C3218" t="s">
        <v>6665</v>
      </c>
      <c r="D3218" t="s">
        <v>6666</v>
      </c>
      <c r="E3218">
        <v>3.75</v>
      </c>
      <c r="F3218">
        <v>24</v>
      </c>
      <c r="G3218">
        <v>27.779601</v>
      </c>
      <c r="H3218">
        <v>25.721852999999999</v>
      </c>
    </row>
    <row r="3219" spans="1:8" x14ac:dyDescent="0.25">
      <c r="A3219">
        <v>1</v>
      </c>
      <c r="B3219" t="s">
        <v>6914</v>
      </c>
      <c r="C3219" t="s">
        <v>7167</v>
      </c>
      <c r="D3219" t="s">
        <v>7168</v>
      </c>
      <c r="E3219">
        <v>0</v>
      </c>
      <c r="F3219">
        <v>36</v>
      </c>
      <c r="G3219">
        <v>19.774799999999999</v>
      </c>
      <c r="H3219">
        <v>18.309999999999999</v>
      </c>
    </row>
    <row r="3220" spans="1:8" x14ac:dyDescent="0.25">
      <c r="A3220">
        <v>1</v>
      </c>
      <c r="B3220" t="s">
        <v>6914</v>
      </c>
      <c r="C3220" t="s">
        <v>7169</v>
      </c>
      <c r="D3220" t="s">
        <v>7170</v>
      </c>
      <c r="E3220">
        <v>0</v>
      </c>
      <c r="F3220">
        <v>24</v>
      </c>
      <c r="G3220">
        <v>24.7212</v>
      </c>
      <c r="H3220">
        <v>22.89</v>
      </c>
    </row>
    <row r="3221" spans="1:8" x14ac:dyDescent="0.25">
      <c r="A3221">
        <v>1</v>
      </c>
      <c r="B3221" t="s">
        <v>6914</v>
      </c>
      <c r="C3221" t="s">
        <v>7735</v>
      </c>
      <c r="D3221" t="s">
        <v>7736</v>
      </c>
      <c r="E3221">
        <v>0</v>
      </c>
      <c r="F3221">
        <v>36</v>
      </c>
      <c r="G3221">
        <v>20.769300000000001</v>
      </c>
      <c r="H3221">
        <v>19.230833000000001</v>
      </c>
    </row>
    <row r="3222" spans="1:8" x14ac:dyDescent="0.25">
      <c r="A3222">
        <v>1</v>
      </c>
      <c r="B3222" t="s">
        <v>6914</v>
      </c>
      <c r="C3222" t="s">
        <v>4993</v>
      </c>
      <c r="D3222" t="s">
        <v>1513</v>
      </c>
      <c r="E3222">
        <v>0</v>
      </c>
      <c r="F3222">
        <v>24</v>
      </c>
      <c r="G3222">
        <v>27.152943</v>
      </c>
      <c r="H3222">
        <v>25.141614000000001</v>
      </c>
    </row>
    <row r="3223" spans="1:8" x14ac:dyDescent="0.25">
      <c r="A3223">
        <v>1</v>
      </c>
      <c r="B3223" t="s">
        <v>6914</v>
      </c>
      <c r="C3223" t="s">
        <v>7737</v>
      </c>
      <c r="D3223" t="s">
        <v>7738</v>
      </c>
      <c r="E3223">
        <v>0</v>
      </c>
      <c r="F3223">
        <v>36</v>
      </c>
      <c r="G3223">
        <v>20.769480000000001</v>
      </c>
      <c r="H3223">
        <v>19.231000000000002</v>
      </c>
    </row>
    <row r="3224" spans="1:8" x14ac:dyDescent="0.25">
      <c r="A3224">
        <v>1</v>
      </c>
      <c r="B3224" t="s">
        <v>6914</v>
      </c>
      <c r="C3224" t="s">
        <v>7171</v>
      </c>
      <c r="D3224" t="s">
        <v>7172</v>
      </c>
      <c r="E3224">
        <v>6.7083339999999998</v>
      </c>
      <c r="F3224">
        <v>24</v>
      </c>
      <c r="G3224">
        <v>25.000920000000001</v>
      </c>
      <c r="H3224">
        <v>23.149000000000001</v>
      </c>
    </row>
    <row r="3225" spans="1:8" x14ac:dyDescent="0.25">
      <c r="A3225">
        <v>1</v>
      </c>
      <c r="B3225" t="s">
        <v>6914</v>
      </c>
      <c r="C3225" t="s">
        <v>7739</v>
      </c>
      <c r="D3225" t="s">
        <v>7740</v>
      </c>
      <c r="E3225">
        <v>17.333335000000002</v>
      </c>
      <c r="F3225">
        <v>24</v>
      </c>
      <c r="G3225">
        <v>32.723900999999998</v>
      </c>
      <c r="H3225">
        <v>30.299907999999999</v>
      </c>
    </row>
    <row r="3226" spans="1:8" x14ac:dyDescent="0.25">
      <c r="A3226">
        <v>1</v>
      </c>
      <c r="B3226" t="s">
        <v>6914</v>
      </c>
      <c r="C3226" t="s">
        <v>7741</v>
      </c>
      <c r="D3226" t="s">
        <v>7742</v>
      </c>
      <c r="E3226">
        <v>0</v>
      </c>
      <c r="F3226">
        <v>24</v>
      </c>
      <c r="G3226">
        <v>18.191520000000001</v>
      </c>
      <c r="H3226">
        <v>16.844000000000001</v>
      </c>
    </row>
    <row r="3227" spans="1:8" x14ac:dyDescent="0.25">
      <c r="A3227">
        <v>1</v>
      </c>
      <c r="B3227" t="s">
        <v>6914</v>
      </c>
      <c r="C3227" t="s">
        <v>8443</v>
      </c>
      <c r="D3227" t="s">
        <v>8720</v>
      </c>
      <c r="E3227">
        <v>1.2222219999999999</v>
      </c>
      <c r="F3227">
        <v>36</v>
      </c>
      <c r="G3227">
        <v>22.22316</v>
      </c>
      <c r="H3227">
        <v>20.577000000000002</v>
      </c>
    </row>
    <row r="3228" spans="1:8" x14ac:dyDescent="0.25">
      <c r="A3228">
        <v>1</v>
      </c>
      <c r="B3228" t="s">
        <v>6914</v>
      </c>
      <c r="C3228" t="s">
        <v>8444</v>
      </c>
      <c r="D3228" t="s">
        <v>8721</v>
      </c>
      <c r="E3228">
        <v>0</v>
      </c>
      <c r="F3228">
        <v>24</v>
      </c>
      <c r="G3228">
        <v>22.478023</v>
      </c>
      <c r="H3228">
        <v>20.812984</v>
      </c>
    </row>
    <row r="3229" spans="1:8" x14ac:dyDescent="0.25">
      <c r="A3229">
        <v>1</v>
      </c>
      <c r="B3229" t="s">
        <v>6914</v>
      </c>
      <c r="C3229" t="s">
        <v>8445</v>
      </c>
      <c r="D3229" t="s">
        <v>8722</v>
      </c>
      <c r="E3229">
        <v>7.7916670000000003</v>
      </c>
      <c r="F3229">
        <v>24</v>
      </c>
      <c r="G3229">
        <v>27.77976</v>
      </c>
      <c r="H3229">
        <v>25.722000000000001</v>
      </c>
    </row>
    <row r="3230" spans="1:8" x14ac:dyDescent="0.25">
      <c r="A3230">
        <v>1</v>
      </c>
      <c r="B3230" t="s">
        <v>6914</v>
      </c>
      <c r="C3230" t="s">
        <v>8243</v>
      </c>
      <c r="D3230" t="s">
        <v>8244</v>
      </c>
      <c r="E3230">
        <v>37.000000999999997</v>
      </c>
      <c r="F3230">
        <v>6</v>
      </c>
      <c r="G3230">
        <v>123.64467999999999</v>
      </c>
      <c r="H3230">
        <v>114.485815</v>
      </c>
    </row>
    <row r="3231" spans="1:8" x14ac:dyDescent="0.25">
      <c r="A3231">
        <v>1</v>
      </c>
      <c r="B3231" t="s">
        <v>6914</v>
      </c>
      <c r="C3231" t="s">
        <v>4994</v>
      </c>
      <c r="D3231" t="s">
        <v>10519</v>
      </c>
      <c r="E3231">
        <v>0</v>
      </c>
      <c r="F3231">
        <v>9</v>
      </c>
      <c r="G3231">
        <v>62.245612000000001</v>
      </c>
      <c r="H3231">
        <v>57.634825999999997</v>
      </c>
    </row>
    <row r="3232" spans="1:8" x14ac:dyDescent="0.25">
      <c r="A3232">
        <v>1</v>
      </c>
      <c r="B3232" t="s">
        <v>6914</v>
      </c>
      <c r="C3232" t="s">
        <v>4995</v>
      </c>
      <c r="D3232" t="s">
        <v>10520</v>
      </c>
      <c r="E3232">
        <v>0</v>
      </c>
      <c r="F3232">
        <v>10.5</v>
      </c>
      <c r="G3232">
        <v>67.730993999999995</v>
      </c>
      <c r="H3232">
        <v>62.713883000000003</v>
      </c>
    </row>
    <row r="3233" spans="1:8" x14ac:dyDescent="0.25">
      <c r="A3233">
        <v>1</v>
      </c>
      <c r="B3233" t="s">
        <v>6914</v>
      </c>
      <c r="C3233" t="s">
        <v>4996</v>
      </c>
      <c r="D3233" t="s">
        <v>1514</v>
      </c>
      <c r="E3233">
        <v>0</v>
      </c>
      <c r="F3233">
        <v>12</v>
      </c>
      <c r="G3233">
        <v>23.373999999999999</v>
      </c>
      <c r="H3233">
        <v>20.149999999999999</v>
      </c>
    </row>
    <row r="3234" spans="1:8" x14ac:dyDescent="0.25">
      <c r="A3234">
        <v>1</v>
      </c>
      <c r="B3234" t="s">
        <v>6914</v>
      </c>
      <c r="C3234" t="s">
        <v>4997</v>
      </c>
      <c r="D3234" t="s">
        <v>1515</v>
      </c>
      <c r="E3234">
        <v>0</v>
      </c>
      <c r="F3234">
        <v>12</v>
      </c>
      <c r="G3234">
        <v>23.373999999999999</v>
      </c>
      <c r="H3234">
        <v>20.149999999999999</v>
      </c>
    </row>
    <row r="3235" spans="1:8" x14ac:dyDescent="0.25">
      <c r="A3235">
        <v>1</v>
      </c>
      <c r="B3235" t="s">
        <v>6914</v>
      </c>
      <c r="C3235" t="s">
        <v>4998</v>
      </c>
      <c r="D3235" t="s">
        <v>1516</v>
      </c>
      <c r="E3235">
        <v>0</v>
      </c>
      <c r="F3235">
        <v>20</v>
      </c>
      <c r="G3235">
        <v>21.987719999999999</v>
      </c>
      <c r="H3235">
        <v>20.359000000000002</v>
      </c>
    </row>
    <row r="3236" spans="1:8" x14ac:dyDescent="0.25">
      <c r="A3236">
        <v>1</v>
      </c>
      <c r="B3236" t="s">
        <v>6914</v>
      </c>
      <c r="C3236" t="s">
        <v>4999</v>
      </c>
      <c r="D3236" t="s">
        <v>5000</v>
      </c>
      <c r="E3236">
        <v>0</v>
      </c>
      <c r="F3236">
        <v>12</v>
      </c>
      <c r="G3236">
        <v>26.482800000000001</v>
      </c>
      <c r="H3236">
        <v>22.83</v>
      </c>
    </row>
    <row r="3237" spans="1:8" x14ac:dyDescent="0.25">
      <c r="A3237">
        <v>1</v>
      </c>
      <c r="B3237" t="s">
        <v>6914</v>
      </c>
      <c r="C3237" t="s">
        <v>5001</v>
      </c>
      <c r="D3237" t="s">
        <v>5002</v>
      </c>
      <c r="E3237">
        <v>0</v>
      </c>
      <c r="F3237">
        <v>12</v>
      </c>
      <c r="G3237">
        <v>22.724399999999999</v>
      </c>
      <c r="H3237">
        <v>19.59</v>
      </c>
    </row>
    <row r="3238" spans="1:8" x14ac:dyDescent="0.25">
      <c r="A3238">
        <v>1</v>
      </c>
      <c r="B3238" t="s">
        <v>6914</v>
      </c>
      <c r="C3238" t="s">
        <v>5003</v>
      </c>
      <c r="D3238" t="s">
        <v>5004</v>
      </c>
      <c r="E3238">
        <v>11.333334000000001</v>
      </c>
      <c r="F3238">
        <v>6</v>
      </c>
      <c r="G3238">
        <v>40.116599999999998</v>
      </c>
      <c r="H3238">
        <v>37.145000000000003</v>
      </c>
    </row>
    <row r="3239" spans="1:8" x14ac:dyDescent="0.25">
      <c r="A3239">
        <v>1</v>
      </c>
      <c r="B3239" t="s">
        <v>6914</v>
      </c>
      <c r="C3239" t="s">
        <v>19027</v>
      </c>
      <c r="D3239" t="s">
        <v>19028</v>
      </c>
      <c r="E3239">
        <v>0</v>
      </c>
      <c r="F3239">
        <v>24</v>
      </c>
      <c r="G3239">
        <v>0</v>
      </c>
      <c r="H3239">
        <v>0</v>
      </c>
    </row>
    <row r="3240" spans="1:8" x14ac:dyDescent="0.25">
      <c r="A3240">
        <v>1</v>
      </c>
      <c r="B3240" t="s">
        <v>6914</v>
      </c>
      <c r="C3240" t="s">
        <v>5005</v>
      </c>
      <c r="D3240" t="s">
        <v>5006</v>
      </c>
      <c r="E3240">
        <v>0</v>
      </c>
      <c r="F3240">
        <v>12</v>
      </c>
      <c r="G3240">
        <v>26.65</v>
      </c>
      <c r="H3240">
        <v>26.65</v>
      </c>
    </row>
    <row r="3241" spans="1:8" x14ac:dyDescent="0.25">
      <c r="A3241">
        <v>1</v>
      </c>
      <c r="B3241" t="s">
        <v>6914</v>
      </c>
      <c r="C3241" t="s">
        <v>5007</v>
      </c>
      <c r="D3241" t="s">
        <v>5008</v>
      </c>
      <c r="E3241">
        <v>875</v>
      </c>
      <c r="F3241">
        <v>1</v>
      </c>
      <c r="G3241">
        <v>78.267489999999995</v>
      </c>
      <c r="H3241">
        <v>72.469898000000001</v>
      </c>
    </row>
    <row r="3242" spans="1:8" x14ac:dyDescent="0.25">
      <c r="A3242">
        <v>1</v>
      </c>
      <c r="B3242" t="s">
        <v>6914</v>
      </c>
      <c r="C3242" t="s">
        <v>5009</v>
      </c>
      <c r="D3242" t="s">
        <v>5010</v>
      </c>
      <c r="E3242">
        <v>22.5</v>
      </c>
      <c r="F3242">
        <v>6</v>
      </c>
      <c r="G3242">
        <v>22.935528000000001</v>
      </c>
      <c r="H3242">
        <v>21.236599999999999</v>
      </c>
    </row>
    <row r="3243" spans="1:8" x14ac:dyDescent="0.25">
      <c r="A3243">
        <v>1</v>
      </c>
      <c r="B3243" t="s">
        <v>6914</v>
      </c>
      <c r="C3243" t="s">
        <v>5011</v>
      </c>
      <c r="D3243" t="s">
        <v>6293</v>
      </c>
      <c r="E3243">
        <v>0</v>
      </c>
      <c r="F3243">
        <v>20</v>
      </c>
      <c r="G3243">
        <v>23.771301999999999</v>
      </c>
      <c r="H3243">
        <v>22.010465</v>
      </c>
    </row>
    <row r="3244" spans="1:8" x14ac:dyDescent="0.25">
      <c r="A3244">
        <v>1</v>
      </c>
      <c r="B3244" t="s">
        <v>6914</v>
      </c>
      <c r="C3244" t="s">
        <v>6667</v>
      </c>
      <c r="D3244" t="s">
        <v>6294</v>
      </c>
      <c r="E3244">
        <v>-0.83333299999999999</v>
      </c>
      <c r="F3244">
        <v>6</v>
      </c>
      <c r="G3244">
        <v>39.549599999999998</v>
      </c>
      <c r="H3244">
        <v>36.619999999999997</v>
      </c>
    </row>
    <row r="3245" spans="1:8" x14ac:dyDescent="0.25">
      <c r="A3245">
        <v>1</v>
      </c>
      <c r="B3245" t="s">
        <v>6914</v>
      </c>
      <c r="C3245" t="s">
        <v>6668</v>
      </c>
      <c r="D3245" t="s">
        <v>9065</v>
      </c>
      <c r="E3245">
        <v>23.999998999999999</v>
      </c>
      <c r="F3245">
        <v>12</v>
      </c>
      <c r="G3245">
        <v>23.508915999999999</v>
      </c>
      <c r="H3245">
        <v>21.767515</v>
      </c>
    </row>
    <row r="3246" spans="1:8" x14ac:dyDescent="0.25">
      <c r="A3246">
        <v>1</v>
      </c>
      <c r="B3246" t="s">
        <v>6914</v>
      </c>
      <c r="C3246" t="s">
        <v>6669</v>
      </c>
      <c r="D3246" t="s">
        <v>9066</v>
      </c>
      <c r="E3246">
        <v>0</v>
      </c>
      <c r="F3246">
        <v>10</v>
      </c>
      <c r="G3246">
        <v>54.280799999999999</v>
      </c>
      <c r="H3246">
        <v>50.26</v>
      </c>
    </row>
    <row r="3247" spans="1:8" x14ac:dyDescent="0.25">
      <c r="A3247">
        <v>1</v>
      </c>
      <c r="B3247" t="s">
        <v>6914</v>
      </c>
      <c r="C3247" t="s">
        <v>6670</v>
      </c>
      <c r="D3247" t="s">
        <v>9067</v>
      </c>
      <c r="E3247">
        <v>497</v>
      </c>
      <c r="F3247">
        <v>1</v>
      </c>
      <c r="G3247">
        <v>234.58788000000001</v>
      </c>
      <c r="H3247">
        <v>217.21100000000001</v>
      </c>
    </row>
    <row r="3248" spans="1:8" x14ac:dyDescent="0.25">
      <c r="A3248">
        <v>1</v>
      </c>
      <c r="B3248" t="s">
        <v>6914</v>
      </c>
      <c r="C3248" t="s">
        <v>6671</v>
      </c>
      <c r="D3248" t="s">
        <v>6295</v>
      </c>
      <c r="E3248">
        <v>0</v>
      </c>
      <c r="F3248">
        <v>1</v>
      </c>
      <c r="G3248">
        <v>105.68447999999999</v>
      </c>
      <c r="H3248">
        <v>97.855999999999995</v>
      </c>
    </row>
    <row r="3249" spans="1:8" x14ac:dyDescent="0.25">
      <c r="A3249">
        <v>1</v>
      </c>
      <c r="B3249" t="s">
        <v>6914</v>
      </c>
      <c r="C3249" t="s">
        <v>6672</v>
      </c>
      <c r="D3249" t="s">
        <v>6673</v>
      </c>
      <c r="E3249">
        <v>0</v>
      </c>
      <c r="F3249">
        <v>6</v>
      </c>
      <c r="G3249">
        <v>113.78771999999999</v>
      </c>
      <c r="H3249">
        <v>105.35899999999999</v>
      </c>
    </row>
    <row r="3250" spans="1:8" x14ac:dyDescent="0.25">
      <c r="A3250">
        <v>1</v>
      </c>
      <c r="B3250" t="s">
        <v>6914</v>
      </c>
      <c r="C3250" t="s">
        <v>6674</v>
      </c>
      <c r="D3250" t="s">
        <v>6675</v>
      </c>
      <c r="E3250">
        <v>0</v>
      </c>
      <c r="F3250">
        <v>40</v>
      </c>
      <c r="G3250">
        <v>48.091320000000003</v>
      </c>
      <c r="H3250">
        <v>44.529000000000003</v>
      </c>
    </row>
    <row r="3251" spans="1:8" x14ac:dyDescent="0.25">
      <c r="A3251">
        <v>1</v>
      </c>
      <c r="B3251" t="s">
        <v>6914</v>
      </c>
      <c r="C3251" t="s">
        <v>6676</v>
      </c>
      <c r="D3251" t="s">
        <v>6677</v>
      </c>
      <c r="E3251">
        <v>0</v>
      </c>
      <c r="F3251">
        <v>12</v>
      </c>
      <c r="G3251">
        <v>57.538080000000001</v>
      </c>
      <c r="H3251">
        <v>53.276000000000003</v>
      </c>
    </row>
    <row r="3252" spans="1:8" x14ac:dyDescent="0.25">
      <c r="A3252">
        <v>1</v>
      </c>
      <c r="B3252" t="s">
        <v>6914</v>
      </c>
      <c r="C3252" t="s">
        <v>6678</v>
      </c>
      <c r="D3252" t="s">
        <v>6679</v>
      </c>
      <c r="E3252">
        <v>0</v>
      </c>
      <c r="F3252">
        <v>12</v>
      </c>
      <c r="G3252">
        <v>57.538080000000001</v>
      </c>
      <c r="H3252">
        <v>53.276000000000003</v>
      </c>
    </row>
    <row r="3253" spans="1:8" x14ac:dyDescent="0.25">
      <c r="A3253">
        <v>1</v>
      </c>
      <c r="B3253" t="s">
        <v>6914</v>
      </c>
      <c r="C3253" t="s">
        <v>6680</v>
      </c>
      <c r="D3253" t="s">
        <v>6681</v>
      </c>
      <c r="E3253">
        <v>0</v>
      </c>
      <c r="F3253">
        <v>12</v>
      </c>
      <c r="G3253">
        <v>0</v>
      </c>
      <c r="H3253">
        <v>0</v>
      </c>
    </row>
    <row r="3254" spans="1:8" x14ac:dyDescent="0.25">
      <c r="A3254">
        <v>1</v>
      </c>
      <c r="B3254" t="s">
        <v>6914</v>
      </c>
      <c r="C3254" t="s">
        <v>7743</v>
      </c>
      <c r="D3254" t="s">
        <v>7744</v>
      </c>
      <c r="E3254">
        <v>0</v>
      </c>
      <c r="F3254">
        <v>12</v>
      </c>
      <c r="G3254">
        <v>15.055199999999999</v>
      </c>
      <c r="H3254">
        <v>13.94</v>
      </c>
    </row>
    <row r="3255" spans="1:8" x14ac:dyDescent="0.25">
      <c r="A3255">
        <v>1</v>
      </c>
      <c r="B3255" t="s">
        <v>6914</v>
      </c>
      <c r="C3255" t="s">
        <v>7173</v>
      </c>
      <c r="D3255" t="s">
        <v>7174</v>
      </c>
      <c r="E3255">
        <v>58.083331000000001</v>
      </c>
      <c r="F3255">
        <v>12</v>
      </c>
      <c r="G3255">
        <v>25.915099000000001</v>
      </c>
      <c r="H3255">
        <v>23.995462</v>
      </c>
    </row>
    <row r="3256" spans="1:8" x14ac:dyDescent="0.25">
      <c r="A3256">
        <v>1</v>
      </c>
      <c r="B3256" t="s">
        <v>6914</v>
      </c>
      <c r="C3256" t="s">
        <v>7745</v>
      </c>
      <c r="D3256" t="s">
        <v>7746</v>
      </c>
      <c r="E3256">
        <v>0</v>
      </c>
      <c r="F3256">
        <v>12</v>
      </c>
      <c r="G3256">
        <v>19.231560000000002</v>
      </c>
      <c r="H3256">
        <v>17.806999999999999</v>
      </c>
    </row>
    <row r="3257" spans="1:8" x14ac:dyDescent="0.25">
      <c r="A3257">
        <v>1</v>
      </c>
      <c r="B3257" t="s">
        <v>6914</v>
      </c>
      <c r="C3257" t="s">
        <v>7747</v>
      </c>
      <c r="D3257" t="s">
        <v>7748</v>
      </c>
      <c r="E3257">
        <v>0</v>
      </c>
      <c r="F3257">
        <v>12</v>
      </c>
      <c r="G3257">
        <v>19.231560000000002</v>
      </c>
      <c r="H3257">
        <v>17.806999999999999</v>
      </c>
    </row>
    <row r="3258" spans="1:8" x14ac:dyDescent="0.25">
      <c r="A3258">
        <v>1</v>
      </c>
      <c r="B3258" t="s">
        <v>6914</v>
      </c>
      <c r="C3258" t="s">
        <v>7175</v>
      </c>
      <c r="D3258" t="s">
        <v>7176</v>
      </c>
      <c r="E3258">
        <v>0</v>
      </c>
      <c r="F3258">
        <v>10</v>
      </c>
      <c r="G3258">
        <v>49.255560000000003</v>
      </c>
      <c r="H3258">
        <v>45.606999999999999</v>
      </c>
    </row>
    <row r="3259" spans="1:8" x14ac:dyDescent="0.25">
      <c r="A3259">
        <v>1</v>
      </c>
      <c r="B3259" t="s">
        <v>6914</v>
      </c>
      <c r="C3259" t="s">
        <v>7749</v>
      </c>
      <c r="D3259" t="s">
        <v>7750</v>
      </c>
      <c r="E3259">
        <v>0</v>
      </c>
      <c r="F3259">
        <v>10</v>
      </c>
      <c r="G3259">
        <v>49.255560000000003</v>
      </c>
      <c r="H3259">
        <v>45.606999999999999</v>
      </c>
    </row>
    <row r="3260" spans="1:8" x14ac:dyDescent="0.25">
      <c r="A3260">
        <v>1</v>
      </c>
      <c r="B3260" t="s">
        <v>6914</v>
      </c>
      <c r="C3260" t="s">
        <v>8446</v>
      </c>
      <c r="D3260" t="s">
        <v>10521</v>
      </c>
      <c r="E3260">
        <v>0.375</v>
      </c>
      <c r="F3260">
        <v>24</v>
      </c>
      <c r="G3260">
        <v>44.290799999999997</v>
      </c>
      <c r="H3260">
        <v>41.01</v>
      </c>
    </row>
    <row r="3261" spans="1:8" x14ac:dyDescent="0.25">
      <c r="A3261">
        <v>1</v>
      </c>
      <c r="B3261" t="s">
        <v>6914</v>
      </c>
      <c r="C3261" t="s">
        <v>8447</v>
      </c>
      <c r="D3261" t="s">
        <v>8723</v>
      </c>
      <c r="E3261">
        <v>-8.3333000000000004E-2</v>
      </c>
      <c r="F3261">
        <v>48</v>
      </c>
      <c r="G3261">
        <v>25.618165999999999</v>
      </c>
      <c r="H3261">
        <v>23.720524000000001</v>
      </c>
    </row>
    <row r="3262" spans="1:8" x14ac:dyDescent="0.25">
      <c r="A3262">
        <v>1</v>
      </c>
      <c r="B3262" t="s">
        <v>6914</v>
      </c>
      <c r="C3262" t="s">
        <v>8245</v>
      </c>
      <c r="D3262" t="s">
        <v>8246</v>
      </c>
      <c r="E3262">
        <v>0</v>
      </c>
      <c r="F3262">
        <v>1</v>
      </c>
      <c r="G3262">
        <v>60.004800000000003</v>
      </c>
      <c r="H3262">
        <v>55.56</v>
      </c>
    </row>
    <row r="3263" spans="1:8" x14ac:dyDescent="0.25">
      <c r="A3263">
        <v>1</v>
      </c>
      <c r="B3263" t="s">
        <v>6914</v>
      </c>
      <c r="C3263" t="s">
        <v>8448</v>
      </c>
      <c r="D3263" t="s">
        <v>9317</v>
      </c>
      <c r="E3263">
        <v>0</v>
      </c>
      <c r="F3263">
        <v>48</v>
      </c>
      <c r="G3263">
        <v>0</v>
      </c>
      <c r="H3263">
        <v>0</v>
      </c>
    </row>
    <row r="3264" spans="1:8" x14ac:dyDescent="0.25">
      <c r="A3264">
        <v>1</v>
      </c>
      <c r="B3264" t="s">
        <v>6914</v>
      </c>
      <c r="C3264" t="s">
        <v>8449</v>
      </c>
      <c r="D3264" t="s">
        <v>8724</v>
      </c>
      <c r="E3264">
        <v>-8.3333000000000004E-2</v>
      </c>
      <c r="F3264">
        <v>24</v>
      </c>
      <c r="G3264">
        <v>44.290799999999997</v>
      </c>
      <c r="H3264">
        <v>41.01</v>
      </c>
    </row>
    <row r="3265" spans="1:8" x14ac:dyDescent="0.25">
      <c r="A3265">
        <v>1</v>
      </c>
      <c r="B3265" t="s">
        <v>6914</v>
      </c>
      <c r="C3265" t="s">
        <v>8450</v>
      </c>
      <c r="D3265" t="s">
        <v>8725</v>
      </c>
      <c r="E3265">
        <v>2</v>
      </c>
      <c r="F3265">
        <v>1</v>
      </c>
      <c r="G3265">
        <v>199.04723999999999</v>
      </c>
      <c r="H3265">
        <v>184.303</v>
      </c>
    </row>
    <row r="3266" spans="1:8" x14ac:dyDescent="0.25">
      <c r="A3266">
        <v>1</v>
      </c>
      <c r="B3266" t="s">
        <v>6914</v>
      </c>
      <c r="C3266" t="s">
        <v>10522</v>
      </c>
      <c r="D3266" t="s">
        <v>10523</v>
      </c>
      <c r="E3266">
        <v>-8.3333000000000004E-2</v>
      </c>
      <c r="F3266">
        <v>12</v>
      </c>
      <c r="G3266">
        <v>23.508915999999999</v>
      </c>
      <c r="H3266">
        <v>21.767515</v>
      </c>
    </row>
    <row r="3267" spans="1:8" x14ac:dyDescent="0.25">
      <c r="A3267">
        <v>1</v>
      </c>
      <c r="B3267" t="s">
        <v>6914</v>
      </c>
      <c r="C3267" t="s">
        <v>10524</v>
      </c>
      <c r="D3267" t="s">
        <v>10525</v>
      </c>
      <c r="E3267">
        <v>0</v>
      </c>
      <c r="F3267">
        <v>1</v>
      </c>
      <c r="G3267">
        <v>156.39163099999999</v>
      </c>
      <c r="H3267">
        <v>144.80706599999999</v>
      </c>
    </row>
    <row r="3268" spans="1:8" x14ac:dyDescent="0.25">
      <c r="A3268">
        <v>1</v>
      </c>
      <c r="B3268" t="s">
        <v>6914</v>
      </c>
      <c r="C3268" t="s">
        <v>19029</v>
      </c>
      <c r="D3268" t="s">
        <v>19030</v>
      </c>
      <c r="E3268">
        <v>0</v>
      </c>
      <c r="F3268">
        <v>12</v>
      </c>
      <c r="G3268">
        <v>0</v>
      </c>
      <c r="H3268">
        <v>0</v>
      </c>
    </row>
    <row r="3269" spans="1:8" x14ac:dyDescent="0.25">
      <c r="A3269">
        <v>1</v>
      </c>
      <c r="B3269" t="s">
        <v>6914</v>
      </c>
      <c r="C3269" t="s">
        <v>19031</v>
      </c>
      <c r="D3269" t="s">
        <v>19032</v>
      </c>
      <c r="E3269">
        <v>0</v>
      </c>
      <c r="F3269">
        <v>1</v>
      </c>
      <c r="G3269">
        <v>0</v>
      </c>
      <c r="H3269">
        <v>0</v>
      </c>
    </row>
    <row r="3270" spans="1:8" x14ac:dyDescent="0.25">
      <c r="A3270">
        <v>1</v>
      </c>
      <c r="B3270" t="s">
        <v>6914</v>
      </c>
      <c r="C3270" t="s">
        <v>5012</v>
      </c>
      <c r="D3270" t="s">
        <v>1517</v>
      </c>
      <c r="E3270">
        <v>0</v>
      </c>
      <c r="F3270">
        <v>12</v>
      </c>
      <c r="G3270">
        <v>18.539280000000002</v>
      </c>
      <c r="H3270">
        <v>17.166</v>
      </c>
    </row>
    <row r="3271" spans="1:8" x14ac:dyDescent="0.25">
      <c r="A3271">
        <v>1</v>
      </c>
      <c r="B3271" t="s">
        <v>6914</v>
      </c>
      <c r="C3271" t="s">
        <v>3077</v>
      </c>
      <c r="D3271" t="s">
        <v>1518</v>
      </c>
      <c r="E3271">
        <v>0</v>
      </c>
      <c r="F3271">
        <v>1</v>
      </c>
      <c r="G3271">
        <v>0</v>
      </c>
      <c r="H3271">
        <v>0</v>
      </c>
    </row>
    <row r="3272" spans="1:8" x14ac:dyDescent="0.25">
      <c r="A3272">
        <v>1</v>
      </c>
      <c r="B3272" t="s">
        <v>6914</v>
      </c>
      <c r="C3272" t="s">
        <v>5013</v>
      </c>
      <c r="D3272" t="s">
        <v>1519</v>
      </c>
      <c r="E3272">
        <v>12.416665999999999</v>
      </c>
      <c r="F3272">
        <v>12</v>
      </c>
      <c r="G3272">
        <v>28.697240000000001</v>
      </c>
      <c r="H3272">
        <v>24.739000000000001</v>
      </c>
    </row>
    <row r="3273" spans="1:8" x14ac:dyDescent="0.25">
      <c r="A3273">
        <v>1</v>
      </c>
      <c r="B3273" t="s">
        <v>6914</v>
      </c>
      <c r="C3273" t="s">
        <v>3078</v>
      </c>
      <c r="D3273" t="s">
        <v>1520</v>
      </c>
      <c r="E3273">
        <v>39.333331999999999</v>
      </c>
      <c r="F3273">
        <v>12</v>
      </c>
      <c r="G3273">
        <v>28.696850000000001</v>
      </c>
      <c r="H3273">
        <v>24.738664</v>
      </c>
    </row>
    <row r="3274" spans="1:8" x14ac:dyDescent="0.25">
      <c r="A3274">
        <v>1</v>
      </c>
      <c r="B3274" t="s">
        <v>6914</v>
      </c>
      <c r="C3274" t="s">
        <v>3079</v>
      </c>
      <c r="D3274" t="s">
        <v>1521</v>
      </c>
      <c r="E3274">
        <v>50.583331000000001</v>
      </c>
      <c r="F3274">
        <v>12</v>
      </c>
      <c r="G3274">
        <v>28.696850000000001</v>
      </c>
      <c r="H3274">
        <v>24.738664</v>
      </c>
    </row>
    <row r="3275" spans="1:8" x14ac:dyDescent="0.25">
      <c r="A3275">
        <v>1</v>
      </c>
      <c r="B3275" t="s">
        <v>6914</v>
      </c>
      <c r="C3275" t="s">
        <v>3080</v>
      </c>
      <c r="D3275" t="s">
        <v>1522</v>
      </c>
      <c r="E3275">
        <v>28.166665999999999</v>
      </c>
      <c r="F3275">
        <v>12</v>
      </c>
      <c r="G3275">
        <v>28.696850000000001</v>
      </c>
      <c r="H3275">
        <v>24.738664</v>
      </c>
    </row>
    <row r="3276" spans="1:8" x14ac:dyDescent="0.25">
      <c r="A3276">
        <v>1</v>
      </c>
      <c r="B3276" t="s">
        <v>6914</v>
      </c>
      <c r="C3276" t="s">
        <v>2896</v>
      </c>
      <c r="D3276" t="s">
        <v>1523</v>
      </c>
      <c r="E3276">
        <v>51.833331000000001</v>
      </c>
      <c r="F3276">
        <v>12</v>
      </c>
      <c r="G3276">
        <v>28.696850000000001</v>
      </c>
      <c r="H3276">
        <v>24.738664</v>
      </c>
    </row>
    <row r="3277" spans="1:8" x14ac:dyDescent="0.25">
      <c r="A3277">
        <v>1</v>
      </c>
      <c r="B3277" t="s">
        <v>6914</v>
      </c>
      <c r="C3277" t="s">
        <v>3081</v>
      </c>
      <c r="D3277" t="s">
        <v>1524</v>
      </c>
      <c r="E3277">
        <v>7.6666660000000002</v>
      </c>
      <c r="F3277">
        <v>12</v>
      </c>
      <c r="G3277">
        <v>28.696850000000001</v>
      </c>
      <c r="H3277">
        <v>24.738664</v>
      </c>
    </row>
    <row r="3278" spans="1:8" x14ac:dyDescent="0.25">
      <c r="A3278">
        <v>1</v>
      </c>
      <c r="B3278" t="s">
        <v>6914</v>
      </c>
      <c r="C3278" t="s">
        <v>3082</v>
      </c>
      <c r="D3278" t="s">
        <v>1525</v>
      </c>
      <c r="E3278">
        <v>46.166665000000002</v>
      </c>
      <c r="F3278">
        <v>12</v>
      </c>
      <c r="G3278">
        <v>28.696850000000001</v>
      </c>
      <c r="H3278">
        <v>24.738664</v>
      </c>
    </row>
    <row r="3279" spans="1:8" x14ac:dyDescent="0.25">
      <c r="A3279">
        <v>1</v>
      </c>
      <c r="B3279" t="s">
        <v>6914</v>
      </c>
      <c r="C3279" t="s">
        <v>3083</v>
      </c>
      <c r="D3279" t="s">
        <v>1526</v>
      </c>
      <c r="E3279">
        <v>0</v>
      </c>
      <c r="F3279">
        <v>1</v>
      </c>
      <c r="G3279">
        <v>80.858907000000002</v>
      </c>
      <c r="H3279">
        <v>74.869358000000005</v>
      </c>
    </row>
    <row r="3280" spans="1:8" x14ac:dyDescent="0.25">
      <c r="A3280">
        <v>1</v>
      </c>
      <c r="B3280" t="s">
        <v>6914</v>
      </c>
      <c r="C3280" t="s">
        <v>3084</v>
      </c>
      <c r="D3280" t="s">
        <v>1527</v>
      </c>
      <c r="E3280">
        <v>28.833331999999999</v>
      </c>
      <c r="F3280">
        <v>12</v>
      </c>
      <c r="G3280">
        <v>28.697240000000001</v>
      </c>
      <c r="H3280">
        <v>24.739000000000001</v>
      </c>
    </row>
    <row r="3281" spans="1:8" x14ac:dyDescent="0.25">
      <c r="A3281">
        <v>1</v>
      </c>
      <c r="B3281" t="s">
        <v>6914</v>
      </c>
      <c r="C3281" t="s">
        <v>3085</v>
      </c>
      <c r="D3281" t="s">
        <v>1528</v>
      </c>
      <c r="E3281">
        <v>32.249999000000003</v>
      </c>
      <c r="F3281">
        <v>12</v>
      </c>
      <c r="G3281">
        <v>28.696850000000001</v>
      </c>
      <c r="H3281">
        <v>24.738664</v>
      </c>
    </row>
    <row r="3282" spans="1:8" x14ac:dyDescent="0.25">
      <c r="A3282">
        <v>1</v>
      </c>
      <c r="B3282" t="s">
        <v>6914</v>
      </c>
      <c r="C3282" t="s">
        <v>2897</v>
      </c>
      <c r="D3282" t="s">
        <v>1529</v>
      </c>
      <c r="E3282">
        <v>2.9166669999999999</v>
      </c>
      <c r="F3282">
        <v>12</v>
      </c>
      <c r="G3282">
        <v>28.696850000000001</v>
      </c>
      <c r="H3282">
        <v>24.738664</v>
      </c>
    </row>
    <row r="3283" spans="1:8" x14ac:dyDescent="0.25">
      <c r="A3283">
        <v>1</v>
      </c>
      <c r="B3283" t="s">
        <v>6914</v>
      </c>
      <c r="C3283" t="s">
        <v>2898</v>
      </c>
      <c r="D3283" t="s">
        <v>1530</v>
      </c>
      <c r="E3283">
        <v>11.25</v>
      </c>
      <c r="F3283">
        <v>12</v>
      </c>
      <c r="G3283">
        <v>28.696850000000001</v>
      </c>
      <c r="H3283">
        <v>24.738664</v>
      </c>
    </row>
    <row r="3284" spans="1:8" x14ac:dyDescent="0.25">
      <c r="A3284">
        <v>1</v>
      </c>
      <c r="B3284" t="s">
        <v>6914</v>
      </c>
      <c r="C3284" t="s">
        <v>5014</v>
      </c>
      <c r="D3284" t="s">
        <v>1531</v>
      </c>
      <c r="E3284">
        <v>24.666665999999999</v>
      </c>
      <c r="F3284">
        <v>12</v>
      </c>
      <c r="G3284">
        <v>28.697240000000001</v>
      </c>
      <c r="H3284">
        <v>24.739000000000001</v>
      </c>
    </row>
    <row r="3285" spans="1:8" x14ac:dyDescent="0.25">
      <c r="A3285">
        <v>1</v>
      </c>
      <c r="B3285" t="s">
        <v>6914</v>
      </c>
      <c r="C3285" t="s">
        <v>3086</v>
      </c>
      <c r="D3285" t="s">
        <v>1532</v>
      </c>
      <c r="E3285">
        <v>35.833331999999999</v>
      </c>
      <c r="F3285">
        <v>12</v>
      </c>
      <c r="G3285">
        <v>28.696850000000001</v>
      </c>
      <c r="H3285">
        <v>24.738664</v>
      </c>
    </row>
    <row r="3286" spans="1:8" x14ac:dyDescent="0.25">
      <c r="A3286">
        <v>1</v>
      </c>
      <c r="B3286" t="s">
        <v>6914</v>
      </c>
      <c r="C3286" t="s">
        <v>5015</v>
      </c>
      <c r="D3286" t="s">
        <v>1533</v>
      </c>
      <c r="E3286">
        <v>0</v>
      </c>
      <c r="F3286">
        <v>16</v>
      </c>
      <c r="G3286">
        <v>41.12856</v>
      </c>
      <c r="H3286">
        <v>38.082000000000001</v>
      </c>
    </row>
    <row r="3287" spans="1:8" x14ac:dyDescent="0.25">
      <c r="A3287">
        <v>1</v>
      </c>
      <c r="B3287" t="s">
        <v>6914</v>
      </c>
      <c r="C3287" t="s">
        <v>6349</v>
      </c>
      <c r="D3287" t="s">
        <v>7751</v>
      </c>
      <c r="E3287">
        <v>0</v>
      </c>
      <c r="F3287">
        <v>35</v>
      </c>
      <c r="G3287">
        <v>0</v>
      </c>
      <c r="H3287">
        <v>0</v>
      </c>
    </row>
    <row r="3288" spans="1:8" x14ac:dyDescent="0.25">
      <c r="A3288">
        <v>1</v>
      </c>
      <c r="B3288" t="s">
        <v>6914</v>
      </c>
      <c r="C3288" t="s">
        <v>5016</v>
      </c>
      <c r="D3288" t="s">
        <v>18835</v>
      </c>
      <c r="E3288">
        <v>9.3333340000000007</v>
      </c>
      <c r="F3288">
        <v>6</v>
      </c>
      <c r="G3288">
        <v>233.276928</v>
      </c>
      <c r="H3288">
        <v>201.10079999999999</v>
      </c>
    </row>
    <row r="3289" spans="1:8" x14ac:dyDescent="0.25">
      <c r="A3289">
        <v>1</v>
      </c>
      <c r="B3289" t="s">
        <v>6914</v>
      </c>
      <c r="C3289" t="s">
        <v>5017</v>
      </c>
      <c r="D3289" t="s">
        <v>1534</v>
      </c>
      <c r="E3289">
        <v>0</v>
      </c>
      <c r="F3289">
        <v>18</v>
      </c>
      <c r="G3289">
        <v>74.776895999999994</v>
      </c>
      <c r="H3289">
        <v>69.237866999999994</v>
      </c>
    </row>
    <row r="3290" spans="1:8" x14ac:dyDescent="0.25">
      <c r="A3290">
        <v>1</v>
      </c>
      <c r="B3290" t="s">
        <v>6914</v>
      </c>
      <c r="C3290" t="s">
        <v>5018</v>
      </c>
      <c r="D3290" t="s">
        <v>1535</v>
      </c>
      <c r="E3290">
        <v>0</v>
      </c>
      <c r="F3290">
        <v>20</v>
      </c>
      <c r="G3290">
        <v>60.123600000000003</v>
      </c>
      <c r="H3290">
        <v>55.67</v>
      </c>
    </row>
    <row r="3291" spans="1:8" x14ac:dyDescent="0.25">
      <c r="A3291">
        <v>1</v>
      </c>
      <c r="B3291" t="s">
        <v>6914</v>
      </c>
      <c r="C3291" t="s">
        <v>5019</v>
      </c>
      <c r="D3291" t="s">
        <v>1536</v>
      </c>
      <c r="E3291">
        <v>0</v>
      </c>
      <c r="F3291">
        <v>15</v>
      </c>
      <c r="G3291">
        <v>125.10599999999999</v>
      </c>
      <c r="H3291">
        <v>107.85</v>
      </c>
    </row>
    <row r="3292" spans="1:8" x14ac:dyDescent="0.25">
      <c r="A3292">
        <v>1</v>
      </c>
      <c r="B3292" t="s">
        <v>6914</v>
      </c>
      <c r="C3292" t="s">
        <v>5020</v>
      </c>
      <c r="D3292" t="s">
        <v>1537</v>
      </c>
      <c r="E3292">
        <v>0</v>
      </c>
      <c r="F3292">
        <v>10</v>
      </c>
      <c r="G3292">
        <v>80.179199999999994</v>
      </c>
      <c r="H3292">
        <v>69.12</v>
      </c>
    </row>
    <row r="3293" spans="1:8" x14ac:dyDescent="0.25">
      <c r="A3293">
        <v>1</v>
      </c>
      <c r="B3293" t="s">
        <v>6914</v>
      </c>
      <c r="C3293" t="s">
        <v>5021</v>
      </c>
      <c r="D3293" t="s">
        <v>1538</v>
      </c>
      <c r="E3293">
        <v>0</v>
      </c>
      <c r="F3293">
        <v>30</v>
      </c>
      <c r="G3293">
        <v>36.423000000000002</v>
      </c>
      <c r="H3293">
        <v>33.725000000000001</v>
      </c>
    </row>
    <row r="3294" spans="1:8" x14ac:dyDescent="0.25">
      <c r="A3294">
        <v>1</v>
      </c>
      <c r="B3294" t="s">
        <v>6914</v>
      </c>
      <c r="C3294" t="s">
        <v>5022</v>
      </c>
      <c r="D3294" t="s">
        <v>1539</v>
      </c>
      <c r="E3294">
        <v>0</v>
      </c>
      <c r="F3294">
        <v>18</v>
      </c>
      <c r="G3294">
        <v>74.649600000000007</v>
      </c>
      <c r="H3294">
        <v>69.12</v>
      </c>
    </row>
    <row r="3295" spans="1:8" x14ac:dyDescent="0.25">
      <c r="A3295">
        <v>1</v>
      </c>
      <c r="B3295" t="s">
        <v>6914</v>
      </c>
      <c r="C3295" t="s">
        <v>5023</v>
      </c>
      <c r="D3295" t="s">
        <v>1540</v>
      </c>
      <c r="E3295">
        <v>0</v>
      </c>
      <c r="F3295">
        <v>30</v>
      </c>
      <c r="G3295">
        <v>38.767200000000003</v>
      </c>
      <c r="H3295">
        <v>33.42</v>
      </c>
    </row>
    <row r="3296" spans="1:8" x14ac:dyDescent="0.25">
      <c r="A3296">
        <v>1</v>
      </c>
      <c r="B3296" t="s">
        <v>6914</v>
      </c>
      <c r="C3296" t="s">
        <v>5024</v>
      </c>
      <c r="D3296" t="s">
        <v>1541</v>
      </c>
      <c r="E3296">
        <v>0</v>
      </c>
      <c r="F3296">
        <v>10</v>
      </c>
      <c r="G3296">
        <v>94.656000000000006</v>
      </c>
      <c r="H3296">
        <v>81.599999999999994</v>
      </c>
    </row>
    <row r="3297" spans="1:8" x14ac:dyDescent="0.25">
      <c r="A3297">
        <v>1</v>
      </c>
      <c r="B3297" t="s">
        <v>6914</v>
      </c>
      <c r="C3297" t="s">
        <v>5025</v>
      </c>
      <c r="D3297" t="s">
        <v>1542</v>
      </c>
      <c r="E3297">
        <v>0</v>
      </c>
      <c r="F3297">
        <v>18</v>
      </c>
      <c r="G3297">
        <v>74.649600000000007</v>
      </c>
      <c r="H3297">
        <v>69.12</v>
      </c>
    </row>
    <row r="3298" spans="1:8" x14ac:dyDescent="0.25">
      <c r="A3298">
        <v>1</v>
      </c>
      <c r="B3298" t="s">
        <v>6914</v>
      </c>
      <c r="C3298" t="s">
        <v>5026</v>
      </c>
      <c r="D3298" t="s">
        <v>1543</v>
      </c>
      <c r="E3298">
        <v>0</v>
      </c>
      <c r="F3298">
        <v>15</v>
      </c>
      <c r="G3298">
        <v>68.666399999999996</v>
      </c>
      <c r="H3298">
        <v>63.58</v>
      </c>
    </row>
    <row r="3299" spans="1:8" x14ac:dyDescent="0.25">
      <c r="A3299">
        <v>1</v>
      </c>
      <c r="B3299" t="s">
        <v>6914</v>
      </c>
      <c r="C3299" t="s">
        <v>5027</v>
      </c>
      <c r="D3299" t="s">
        <v>1544</v>
      </c>
      <c r="E3299">
        <v>0</v>
      </c>
      <c r="F3299">
        <v>15</v>
      </c>
      <c r="G3299">
        <v>68.667264000000003</v>
      </c>
      <c r="H3299">
        <v>63.580800000000004</v>
      </c>
    </row>
    <row r="3300" spans="1:8" x14ac:dyDescent="0.25">
      <c r="A3300">
        <v>1</v>
      </c>
      <c r="B3300" t="s">
        <v>6914</v>
      </c>
      <c r="C3300" t="s">
        <v>5028</v>
      </c>
      <c r="D3300" t="s">
        <v>1545</v>
      </c>
      <c r="E3300">
        <v>0</v>
      </c>
      <c r="F3300">
        <v>40</v>
      </c>
      <c r="G3300">
        <v>27.602726000000001</v>
      </c>
      <c r="H3300">
        <v>25.55808</v>
      </c>
    </row>
    <row r="3301" spans="1:8" x14ac:dyDescent="0.25">
      <c r="A3301">
        <v>1</v>
      </c>
      <c r="B3301" t="s">
        <v>6914</v>
      </c>
      <c r="C3301" t="s">
        <v>5029</v>
      </c>
      <c r="D3301" t="s">
        <v>7177</v>
      </c>
      <c r="E3301">
        <v>0</v>
      </c>
      <c r="F3301">
        <v>12</v>
      </c>
      <c r="G3301">
        <v>82.684799999999996</v>
      </c>
      <c r="H3301">
        <v>76.56</v>
      </c>
    </row>
    <row r="3302" spans="1:8" x14ac:dyDescent="0.25">
      <c r="A3302">
        <v>1</v>
      </c>
      <c r="B3302" t="s">
        <v>6914</v>
      </c>
      <c r="C3302" t="s">
        <v>5030</v>
      </c>
      <c r="D3302" t="s">
        <v>7752</v>
      </c>
      <c r="E3302">
        <v>0</v>
      </c>
      <c r="F3302">
        <v>12</v>
      </c>
      <c r="G3302">
        <v>86.821200000000005</v>
      </c>
      <c r="H3302">
        <v>80.39</v>
      </c>
    </row>
    <row r="3303" spans="1:8" x14ac:dyDescent="0.25">
      <c r="A3303">
        <v>1</v>
      </c>
      <c r="B3303" t="s">
        <v>6914</v>
      </c>
      <c r="C3303" t="s">
        <v>5031</v>
      </c>
      <c r="D3303" t="s">
        <v>1546</v>
      </c>
      <c r="E3303">
        <v>0</v>
      </c>
      <c r="F3303">
        <v>15</v>
      </c>
      <c r="G3303">
        <v>68.666399999999996</v>
      </c>
      <c r="H3303">
        <v>63.58</v>
      </c>
    </row>
    <row r="3304" spans="1:8" x14ac:dyDescent="0.25">
      <c r="A3304">
        <v>1</v>
      </c>
      <c r="B3304" t="s">
        <v>6914</v>
      </c>
      <c r="C3304" t="s">
        <v>5032</v>
      </c>
      <c r="D3304" t="s">
        <v>2536</v>
      </c>
      <c r="E3304">
        <v>0</v>
      </c>
      <c r="F3304">
        <v>35</v>
      </c>
      <c r="G3304">
        <v>0</v>
      </c>
      <c r="H3304">
        <v>0</v>
      </c>
    </row>
    <row r="3305" spans="1:8" x14ac:dyDescent="0.25">
      <c r="A3305">
        <v>1</v>
      </c>
      <c r="B3305" t="s">
        <v>6914</v>
      </c>
      <c r="C3305" t="s">
        <v>5033</v>
      </c>
      <c r="D3305" t="s">
        <v>7753</v>
      </c>
      <c r="E3305">
        <v>0</v>
      </c>
      <c r="F3305">
        <v>12</v>
      </c>
      <c r="G3305">
        <v>86.821200000000005</v>
      </c>
      <c r="H3305">
        <v>80.39</v>
      </c>
    </row>
    <row r="3306" spans="1:8" x14ac:dyDescent="0.25">
      <c r="A3306">
        <v>1</v>
      </c>
      <c r="B3306" t="s">
        <v>6914</v>
      </c>
      <c r="C3306" t="s">
        <v>5034</v>
      </c>
      <c r="D3306" t="s">
        <v>1547</v>
      </c>
      <c r="E3306">
        <v>0</v>
      </c>
      <c r="F3306">
        <v>20</v>
      </c>
      <c r="G3306">
        <v>48.397824</v>
      </c>
      <c r="H3306">
        <v>44.812800000000003</v>
      </c>
    </row>
    <row r="3307" spans="1:8" x14ac:dyDescent="0.25">
      <c r="A3307">
        <v>1</v>
      </c>
      <c r="B3307" t="s">
        <v>6914</v>
      </c>
      <c r="C3307" t="s">
        <v>5035</v>
      </c>
      <c r="D3307" t="s">
        <v>1548</v>
      </c>
      <c r="E3307">
        <v>0.1</v>
      </c>
      <c r="F3307">
        <v>10</v>
      </c>
      <c r="G3307">
        <v>94.656000000000006</v>
      </c>
      <c r="H3307">
        <v>81.599999999999994</v>
      </c>
    </row>
    <row r="3308" spans="1:8" x14ac:dyDescent="0.25">
      <c r="A3308">
        <v>1</v>
      </c>
      <c r="B3308" t="s">
        <v>6914</v>
      </c>
      <c r="C3308" t="s">
        <v>5036</v>
      </c>
      <c r="D3308" t="s">
        <v>1549</v>
      </c>
      <c r="E3308">
        <v>0</v>
      </c>
      <c r="F3308">
        <v>15</v>
      </c>
      <c r="G3308">
        <v>87.858431999999993</v>
      </c>
      <c r="H3308">
        <v>81.350399999999993</v>
      </c>
    </row>
    <row r="3309" spans="1:8" x14ac:dyDescent="0.25">
      <c r="A3309">
        <v>1</v>
      </c>
      <c r="B3309" t="s">
        <v>6914</v>
      </c>
      <c r="C3309" t="s">
        <v>5037</v>
      </c>
      <c r="D3309" t="s">
        <v>1550</v>
      </c>
      <c r="E3309">
        <v>0</v>
      </c>
      <c r="F3309">
        <v>18</v>
      </c>
      <c r="G3309">
        <v>84.121200000000002</v>
      </c>
      <c r="H3309">
        <v>77.89</v>
      </c>
    </row>
    <row r="3310" spans="1:8" x14ac:dyDescent="0.25">
      <c r="A3310">
        <v>1</v>
      </c>
      <c r="B3310" t="s">
        <v>6914</v>
      </c>
      <c r="C3310" t="s">
        <v>5038</v>
      </c>
      <c r="D3310" t="s">
        <v>1551</v>
      </c>
      <c r="E3310">
        <v>0</v>
      </c>
      <c r="F3310">
        <v>8</v>
      </c>
      <c r="G3310">
        <v>76.204800000000006</v>
      </c>
      <c r="H3310">
        <v>70.56</v>
      </c>
    </row>
    <row r="3311" spans="1:8" x14ac:dyDescent="0.25">
      <c r="A3311">
        <v>1</v>
      </c>
      <c r="B3311" t="s">
        <v>6914</v>
      </c>
      <c r="C3311" t="s">
        <v>5039</v>
      </c>
      <c r="D3311" t="s">
        <v>2375</v>
      </c>
      <c r="E3311">
        <v>0</v>
      </c>
      <c r="F3311">
        <v>30</v>
      </c>
      <c r="G3311">
        <v>0</v>
      </c>
      <c r="H3311">
        <v>0</v>
      </c>
    </row>
    <row r="3312" spans="1:8" x14ac:dyDescent="0.25">
      <c r="A3312">
        <v>1</v>
      </c>
      <c r="B3312" t="s">
        <v>6914</v>
      </c>
      <c r="C3312" t="s">
        <v>5040</v>
      </c>
      <c r="D3312" t="s">
        <v>1552</v>
      </c>
      <c r="E3312">
        <v>0</v>
      </c>
      <c r="F3312">
        <v>30</v>
      </c>
      <c r="G3312">
        <v>28.584575999999998</v>
      </c>
      <c r="H3312">
        <v>26.467199999999998</v>
      </c>
    </row>
    <row r="3313" spans="1:8" x14ac:dyDescent="0.25">
      <c r="A3313">
        <v>1</v>
      </c>
      <c r="B3313" t="s">
        <v>6914</v>
      </c>
      <c r="C3313" t="s">
        <v>5041</v>
      </c>
      <c r="D3313" t="s">
        <v>10526</v>
      </c>
      <c r="E3313">
        <v>0</v>
      </c>
      <c r="F3313">
        <v>15</v>
      </c>
      <c r="G3313">
        <v>100.77696</v>
      </c>
      <c r="H3313">
        <v>93.311999999999998</v>
      </c>
    </row>
    <row r="3314" spans="1:8" x14ac:dyDescent="0.25">
      <c r="A3314">
        <v>1</v>
      </c>
      <c r="B3314" t="s">
        <v>6914</v>
      </c>
      <c r="C3314" t="s">
        <v>5042</v>
      </c>
      <c r="D3314" t="s">
        <v>1553</v>
      </c>
      <c r="E3314">
        <v>1.6</v>
      </c>
      <c r="F3314">
        <v>15</v>
      </c>
      <c r="G3314">
        <v>86.805120000000002</v>
      </c>
      <c r="H3314">
        <v>74.831999999999994</v>
      </c>
    </row>
    <row r="3315" spans="1:8" x14ac:dyDescent="0.25">
      <c r="A3315">
        <v>1</v>
      </c>
      <c r="B3315" t="s">
        <v>6914</v>
      </c>
      <c r="C3315" t="s">
        <v>5043</v>
      </c>
      <c r="D3315" t="s">
        <v>1554</v>
      </c>
      <c r="E3315">
        <v>0</v>
      </c>
      <c r="F3315">
        <v>18</v>
      </c>
      <c r="G3315">
        <v>84.121200000000002</v>
      </c>
      <c r="H3315">
        <v>77.89</v>
      </c>
    </row>
    <row r="3316" spans="1:8" x14ac:dyDescent="0.25">
      <c r="A3316">
        <v>1</v>
      </c>
      <c r="B3316" t="s">
        <v>6914</v>
      </c>
      <c r="C3316" t="s">
        <v>5044</v>
      </c>
      <c r="D3316" t="s">
        <v>1555</v>
      </c>
      <c r="E3316">
        <v>0</v>
      </c>
      <c r="F3316">
        <v>20</v>
      </c>
      <c r="G3316">
        <v>81.025536000000002</v>
      </c>
      <c r="H3316">
        <v>69.849599999999995</v>
      </c>
    </row>
    <row r="3317" spans="1:8" x14ac:dyDescent="0.25">
      <c r="A3317">
        <v>1</v>
      </c>
      <c r="B3317" t="s">
        <v>6914</v>
      </c>
      <c r="C3317" t="s">
        <v>5045</v>
      </c>
      <c r="D3317" t="s">
        <v>2489</v>
      </c>
      <c r="E3317">
        <v>0</v>
      </c>
      <c r="F3317">
        <v>30</v>
      </c>
      <c r="G3317">
        <v>0</v>
      </c>
      <c r="H3317">
        <v>0</v>
      </c>
    </row>
    <row r="3318" spans="1:8" x14ac:dyDescent="0.25">
      <c r="A3318">
        <v>1</v>
      </c>
      <c r="B3318" t="s">
        <v>6914</v>
      </c>
      <c r="C3318" t="s">
        <v>5046</v>
      </c>
      <c r="D3318" t="s">
        <v>2414</v>
      </c>
      <c r="E3318">
        <v>0</v>
      </c>
      <c r="F3318">
        <v>18</v>
      </c>
      <c r="G3318">
        <v>74.649600000000007</v>
      </c>
      <c r="H3318">
        <v>69.12</v>
      </c>
    </row>
    <row r="3319" spans="1:8" x14ac:dyDescent="0.25">
      <c r="A3319">
        <v>1</v>
      </c>
      <c r="B3319" t="s">
        <v>6914</v>
      </c>
      <c r="C3319" t="s">
        <v>5047</v>
      </c>
      <c r="D3319" t="s">
        <v>7178</v>
      </c>
      <c r="E3319">
        <v>4.6666660000000002</v>
      </c>
      <c r="F3319">
        <v>12</v>
      </c>
      <c r="G3319">
        <v>125.11296</v>
      </c>
      <c r="H3319">
        <v>107.85599999999999</v>
      </c>
    </row>
    <row r="3320" spans="1:8" x14ac:dyDescent="0.25">
      <c r="A3320">
        <v>1</v>
      </c>
      <c r="B3320" t="s">
        <v>6914</v>
      </c>
      <c r="C3320" t="s">
        <v>5048</v>
      </c>
      <c r="D3320" t="s">
        <v>2441</v>
      </c>
      <c r="E3320">
        <v>0</v>
      </c>
      <c r="F3320">
        <v>18</v>
      </c>
      <c r="G3320">
        <v>0</v>
      </c>
      <c r="H3320">
        <v>0</v>
      </c>
    </row>
    <row r="3321" spans="1:8" x14ac:dyDescent="0.25">
      <c r="A3321">
        <v>1</v>
      </c>
      <c r="B3321" t="s">
        <v>6914</v>
      </c>
      <c r="C3321" t="s">
        <v>5049</v>
      </c>
      <c r="D3321" t="s">
        <v>1556</v>
      </c>
      <c r="E3321">
        <v>0</v>
      </c>
      <c r="F3321">
        <v>15</v>
      </c>
      <c r="G3321">
        <v>51.922944000000001</v>
      </c>
      <c r="H3321">
        <v>48.076799999999999</v>
      </c>
    </row>
    <row r="3322" spans="1:8" x14ac:dyDescent="0.25">
      <c r="A3322">
        <v>1</v>
      </c>
      <c r="B3322" t="s">
        <v>6914</v>
      </c>
      <c r="C3322" t="s">
        <v>5050</v>
      </c>
      <c r="D3322" t="s">
        <v>7754</v>
      </c>
      <c r="E3322">
        <v>0</v>
      </c>
      <c r="F3322">
        <v>12</v>
      </c>
      <c r="G3322">
        <v>69.113088000000005</v>
      </c>
      <c r="H3322">
        <v>63.993600000000001</v>
      </c>
    </row>
    <row r="3323" spans="1:8" x14ac:dyDescent="0.25">
      <c r="A3323">
        <v>1</v>
      </c>
      <c r="B3323" t="s">
        <v>6914</v>
      </c>
      <c r="C3323" t="s">
        <v>5051</v>
      </c>
      <c r="D3323" t="s">
        <v>1557</v>
      </c>
      <c r="E3323">
        <v>0</v>
      </c>
      <c r="F3323">
        <v>15</v>
      </c>
      <c r="G3323">
        <v>51.922944000000001</v>
      </c>
      <c r="H3323">
        <v>48.076799999999999</v>
      </c>
    </row>
    <row r="3324" spans="1:8" x14ac:dyDescent="0.25">
      <c r="A3324">
        <v>1</v>
      </c>
      <c r="B3324" t="s">
        <v>6914</v>
      </c>
      <c r="C3324" t="s">
        <v>5052</v>
      </c>
      <c r="D3324" t="s">
        <v>7755</v>
      </c>
      <c r="E3324">
        <v>0</v>
      </c>
      <c r="F3324">
        <v>12</v>
      </c>
      <c r="G3324">
        <v>86.831999999999994</v>
      </c>
      <c r="H3324">
        <v>80.400000000000006</v>
      </c>
    </row>
    <row r="3325" spans="1:8" x14ac:dyDescent="0.25">
      <c r="A3325">
        <v>1</v>
      </c>
      <c r="B3325" t="s">
        <v>6914</v>
      </c>
      <c r="C3325" t="s">
        <v>5053</v>
      </c>
      <c r="D3325" t="s">
        <v>5054</v>
      </c>
      <c r="E3325">
        <v>0</v>
      </c>
      <c r="F3325">
        <v>18</v>
      </c>
      <c r="G3325">
        <v>0</v>
      </c>
      <c r="H3325">
        <v>0</v>
      </c>
    </row>
    <row r="3326" spans="1:8" x14ac:dyDescent="0.25">
      <c r="A3326">
        <v>1</v>
      </c>
      <c r="B3326" t="s">
        <v>6914</v>
      </c>
      <c r="C3326" t="s">
        <v>5055</v>
      </c>
      <c r="D3326" t="s">
        <v>5056</v>
      </c>
      <c r="E3326">
        <v>0</v>
      </c>
      <c r="F3326">
        <v>8</v>
      </c>
      <c r="G3326">
        <v>108.864</v>
      </c>
      <c r="H3326">
        <v>100.8</v>
      </c>
    </row>
    <row r="3327" spans="1:8" x14ac:dyDescent="0.25">
      <c r="A3327">
        <v>1</v>
      </c>
      <c r="B3327" t="s">
        <v>6914</v>
      </c>
      <c r="C3327" t="s">
        <v>5057</v>
      </c>
      <c r="D3327" t="s">
        <v>5058</v>
      </c>
      <c r="E3327">
        <v>0</v>
      </c>
      <c r="F3327">
        <v>15</v>
      </c>
      <c r="G3327">
        <v>0</v>
      </c>
      <c r="H3327">
        <v>0</v>
      </c>
    </row>
    <row r="3328" spans="1:8" x14ac:dyDescent="0.25">
      <c r="A3328">
        <v>1</v>
      </c>
      <c r="B3328" t="s">
        <v>6914</v>
      </c>
      <c r="C3328" t="s">
        <v>5059</v>
      </c>
      <c r="D3328" t="s">
        <v>7179</v>
      </c>
      <c r="E3328">
        <v>0</v>
      </c>
      <c r="F3328">
        <v>12</v>
      </c>
      <c r="G3328">
        <v>99.789696000000006</v>
      </c>
      <c r="H3328">
        <v>86.025599999999997</v>
      </c>
    </row>
    <row r="3329" spans="1:8" x14ac:dyDescent="0.25">
      <c r="A3329">
        <v>1</v>
      </c>
      <c r="B3329" t="s">
        <v>6914</v>
      </c>
      <c r="C3329" t="s">
        <v>5060</v>
      </c>
      <c r="D3329" t="s">
        <v>5061</v>
      </c>
      <c r="E3329">
        <v>0</v>
      </c>
      <c r="F3329">
        <v>18</v>
      </c>
      <c r="G3329">
        <v>84.121200000000002</v>
      </c>
      <c r="H3329">
        <v>77.89</v>
      </c>
    </row>
    <row r="3330" spans="1:8" x14ac:dyDescent="0.25">
      <c r="A3330">
        <v>1</v>
      </c>
      <c r="B3330" t="s">
        <v>6914</v>
      </c>
      <c r="C3330" t="s">
        <v>5062</v>
      </c>
      <c r="D3330" t="s">
        <v>7180</v>
      </c>
      <c r="E3330">
        <v>0.83333299999999999</v>
      </c>
      <c r="F3330">
        <v>12</v>
      </c>
      <c r="G3330">
        <v>125.11296</v>
      </c>
      <c r="H3330">
        <v>107.85599999999999</v>
      </c>
    </row>
    <row r="3331" spans="1:8" x14ac:dyDescent="0.25">
      <c r="A3331">
        <v>1</v>
      </c>
      <c r="B3331" t="s">
        <v>6914</v>
      </c>
      <c r="C3331" t="s">
        <v>5063</v>
      </c>
      <c r="D3331" t="s">
        <v>5064</v>
      </c>
      <c r="E3331">
        <v>0</v>
      </c>
      <c r="F3331">
        <v>15</v>
      </c>
      <c r="G3331">
        <v>0</v>
      </c>
      <c r="H3331">
        <v>0</v>
      </c>
    </row>
    <row r="3332" spans="1:8" x14ac:dyDescent="0.25">
      <c r="A3332">
        <v>1</v>
      </c>
      <c r="B3332" t="s">
        <v>6914</v>
      </c>
      <c r="C3332" t="s">
        <v>5065</v>
      </c>
      <c r="D3332" t="s">
        <v>5066</v>
      </c>
      <c r="E3332">
        <v>0</v>
      </c>
      <c r="F3332">
        <v>12</v>
      </c>
      <c r="G3332">
        <v>0</v>
      </c>
      <c r="H3332">
        <v>0</v>
      </c>
    </row>
    <row r="3333" spans="1:8" x14ac:dyDescent="0.25">
      <c r="A3333">
        <v>1</v>
      </c>
      <c r="B3333" t="s">
        <v>6914</v>
      </c>
      <c r="C3333" t="s">
        <v>7181</v>
      </c>
      <c r="D3333" t="s">
        <v>7182</v>
      </c>
      <c r="E3333">
        <v>8.3333000000000004E-2</v>
      </c>
      <c r="F3333">
        <v>12</v>
      </c>
      <c r="G3333">
        <v>116.47799999999999</v>
      </c>
      <c r="H3333">
        <v>107.85</v>
      </c>
    </row>
    <row r="3334" spans="1:8" x14ac:dyDescent="0.25">
      <c r="A3334">
        <v>1</v>
      </c>
      <c r="B3334" t="s">
        <v>6914</v>
      </c>
      <c r="C3334" t="s">
        <v>7756</v>
      </c>
      <c r="D3334" t="s">
        <v>7757</v>
      </c>
      <c r="E3334">
        <v>0</v>
      </c>
      <c r="F3334">
        <v>24</v>
      </c>
      <c r="G3334">
        <v>0</v>
      </c>
      <c r="H3334">
        <v>0</v>
      </c>
    </row>
    <row r="3335" spans="1:8" x14ac:dyDescent="0.25">
      <c r="A3335">
        <v>1</v>
      </c>
      <c r="B3335" t="s">
        <v>6914</v>
      </c>
      <c r="C3335" t="s">
        <v>7758</v>
      </c>
      <c r="D3335" t="s">
        <v>7759</v>
      </c>
      <c r="E3335">
        <v>0</v>
      </c>
      <c r="F3335">
        <v>24</v>
      </c>
      <c r="G3335">
        <v>0</v>
      </c>
      <c r="H3335">
        <v>0</v>
      </c>
    </row>
    <row r="3336" spans="1:8" x14ac:dyDescent="0.25">
      <c r="A3336">
        <v>1</v>
      </c>
      <c r="B3336" t="s">
        <v>6914</v>
      </c>
      <c r="C3336" t="s">
        <v>7183</v>
      </c>
      <c r="D3336" t="s">
        <v>7184</v>
      </c>
      <c r="E3336">
        <v>0</v>
      </c>
      <c r="F3336">
        <v>8</v>
      </c>
      <c r="G3336">
        <v>97.2</v>
      </c>
      <c r="H3336">
        <v>90</v>
      </c>
    </row>
    <row r="3337" spans="1:8" x14ac:dyDescent="0.25">
      <c r="A3337">
        <v>1</v>
      </c>
      <c r="B3337" t="s">
        <v>6914</v>
      </c>
      <c r="C3337" t="s">
        <v>7185</v>
      </c>
      <c r="D3337" t="s">
        <v>7186</v>
      </c>
      <c r="E3337">
        <v>0</v>
      </c>
      <c r="F3337">
        <v>8</v>
      </c>
      <c r="G3337">
        <v>90.849599999999995</v>
      </c>
      <c r="H3337">
        <v>84.12</v>
      </c>
    </row>
    <row r="3338" spans="1:8" x14ac:dyDescent="0.25">
      <c r="A3338">
        <v>1</v>
      </c>
      <c r="B3338" t="s">
        <v>6914</v>
      </c>
      <c r="C3338" t="s">
        <v>7760</v>
      </c>
      <c r="D3338" t="s">
        <v>7761</v>
      </c>
      <c r="E3338">
        <v>1.2916669999999999</v>
      </c>
      <c r="F3338">
        <v>24</v>
      </c>
      <c r="G3338">
        <v>79.875072000000003</v>
      </c>
      <c r="H3338">
        <v>73.958399999999997</v>
      </c>
    </row>
    <row r="3339" spans="1:8" x14ac:dyDescent="0.25">
      <c r="A3339">
        <v>1</v>
      </c>
      <c r="B3339" t="s">
        <v>6914</v>
      </c>
      <c r="C3339" t="s">
        <v>7762</v>
      </c>
      <c r="D3339" t="s">
        <v>7763</v>
      </c>
      <c r="E3339">
        <v>0</v>
      </c>
      <c r="F3339">
        <v>24</v>
      </c>
      <c r="G3339">
        <v>0</v>
      </c>
      <c r="H3339">
        <v>0</v>
      </c>
    </row>
    <row r="3340" spans="1:8" x14ac:dyDescent="0.25">
      <c r="A3340">
        <v>1</v>
      </c>
      <c r="B3340" t="s">
        <v>6914</v>
      </c>
      <c r="C3340" t="s">
        <v>7764</v>
      </c>
      <c r="D3340" t="s">
        <v>7765</v>
      </c>
      <c r="E3340">
        <v>0</v>
      </c>
      <c r="F3340">
        <v>18</v>
      </c>
      <c r="G3340">
        <v>0</v>
      </c>
      <c r="H3340">
        <v>0</v>
      </c>
    </row>
    <row r="3341" spans="1:8" x14ac:dyDescent="0.25">
      <c r="A3341">
        <v>1</v>
      </c>
      <c r="B3341" t="s">
        <v>6914</v>
      </c>
      <c r="C3341" t="s">
        <v>7187</v>
      </c>
      <c r="D3341" t="s">
        <v>7188</v>
      </c>
      <c r="E3341">
        <v>0</v>
      </c>
      <c r="F3341">
        <v>20</v>
      </c>
      <c r="G3341">
        <v>92.901600000000002</v>
      </c>
      <c r="H3341">
        <v>86.02</v>
      </c>
    </row>
    <row r="3342" spans="1:8" x14ac:dyDescent="0.25">
      <c r="A3342">
        <v>1</v>
      </c>
      <c r="B3342" t="s">
        <v>6914</v>
      </c>
      <c r="C3342" t="s">
        <v>7766</v>
      </c>
      <c r="D3342" t="s">
        <v>7767</v>
      </c>
      <c r="E3342">
        <v>0</v>
      </c>
      <c r="F3342">
        <v>24</v>
      </c>
      <c r="G3342">
        <v>0</v>
      </c>
      <c r="H3342">
        <v>0</v>
      </c>
    </row>
    <row r="3343" spans="1:8" x14ac:dyDescent="0.25">
      <c r="A3343">
        <v>1</v>
      </c>
      <c r="B3343" t="s">
        <v>6914</v>
      </c>
      <c r="C3343" t="s">
        <v>7768</v>
      </c>
      <c r="D3343" t="s">
        <v>7769</v>
      </c>
      <c r="E3343">
        <v>0</v>
      </c>
      <c r="F3343">
        <v>20</v>
      </c>
      <c r="G3343">
        <v>0</v>
      </c>
      <c r="H3343">
        <v>0</v>
      </c>
    </row>
    <row r="3344" spans="1:8" x14ac:dyDescent="0.25">
      <c r="A3344">
        <v>1</v>
      </c>
      <c r="B3344" t="s">
        <v>6914</v>
      </c>
      <c r="C3344" t="s">
        <v>7770</v>
      </c>
      <c r="D3344" t="s">
        <v>7771</v>
      </c>
      <c r="E3344">
        <v>0</v>
      </c>
      <c r="F3344">
        <v>24</v>
      </c>
      <c r="G3344">
        <v>66.562560000000005</v>
      </c>
      <c r="H3344">
        <v>61.631999999999998</v>
      </c>
    </row>
    <row r="3345" spans="1:8" x14ac:dyDescent="0.25">
      <c r="A3345">
        <v>1</v>
      </c>
      <c r="B3345" t="s">
        <v>6914</v>
      </c>
      <c r="C3345" t="s">
        <v>7772</v>
      </c>
      <c r="D3345" t="s">
        <v>7773</v>
      </c>
      <c r="E3345">
        <v>0</v>
      </c>
      <c r="F3345">
        <v>40</v>
      </c>
      <c r="G3345">
        <v>40.823999999999998</v>
      </c>
      <c r="H3345">
        <v>37.799999999999997</v>
      </c>
    </row>
    <row r="3346" spans="1:8" x14ac:dyDescent="0.25">
      <c r="A3346">
        <v>1</v>
      </c>
      <c r="B3346" t="s">
        <v>6914</v>
      </c>
      <c r="C3346" t="s">
        <v>7774</v>
      </c>
      <c r="D3346" t="s">
        <v>7775</v>
      </c>
      <c r="E3346">
        <v>0</v>
      </c>
      <c r="F3346">
        <v>40</v>
      </c>
      <c r="G3346">
        <v>0</v>
      </c>
      <c r="H3346">
        <v>0</v>
      </c>
    </row>
    <row r="3347" spans="1:8" x14ac:dyDescent="0.25">
      <c r="A3347">
        <v>1</v>
      </c>
      <c r="B3347" t="s">
        <v>6914</v>
      </c>
      <c r="C3347" t="s">
        <v>7189</v>
      </c>
      <c r="D3347" t="s">
        <v>7190</v>
      </c>
      <c r="E3347">
        <v>0</v>
      </c>
      <c r="F3347">
        <v>15</v>
      </c>
      <c r="G3347">
        <v>84.410880000000006</v>
      </c>
      <c r="H3347">
        <v>72.768000000000001</v>
      </c>
    </row>
    <row r="3348" spans="1:8" x14ac:dyDescent="0.25">
      <c r="A3348">
        <v>1</v>
      </c>
      <c r="B3348" t="s">
        <v>6914</v>
      </c>
      <c r="C3348" t="s">
        <v>7191</v>
      </c>
      <c r="D3348" t="s">
        <v>7192</v>
      </c>
      <c r="E3348">
        <v>0</v>
      </c>
      <c r="F3348">
        <v>12</v>
      </c>
      <c r="G3348">
        <v>125.11296</v>
      </c>
      <c r="H3348">
        <v>107.85599999999999</v>
      </c>
    </row>
    <row r="3349" spans="1:8" x14ac:dyDescent="0.25">
      <c r="A3349">
        <v>1</v>
      </c>
      <c r="B3349" t="s">
        <v>6914</v>
      </c>
      <c r="C3349" t="s">
        <v>7193</v>
      </c>
      <c r="D3349" t="s">
        <v>7194</v>
      </c>
      <c r="E3349">
        <v>0</v>
      </c>
      <c r="F3349">
        <v>12</v>
      </c>
      <c r="G3349">
        <v>86.831999999999994</v>
      </c>
      <c r="H3349">
        <v>80.400000000000006</v>
      </c>
    </row>
    <row r="3350" spans="1:8" x14ac:dyDescent="0.25">
      <c r="A3350">
        <v>1</v>
      </c>
      <c r="B3350" t="s">
        <v>6914</v>
      </c>
      <c r="C3350" t="s">
        <v>7195</v>
      </c>
      <c r="D3350" t="s">
        <v>7196</v>
      </c>
      <c r="E3350">
        <v>0</v>
      </c>
      <c r="F3350">
        <v>12</v>
      </c>
      <c r="G3350">
        <v>92.901600000000002</v>
      </c>
      <c r="H3350">
        <v>86.02</v>
      </c>
    </row>
    <row r="3351" spans="1:8" x14ac:dyDescent="0.25">
      <c r="A3351">
        <v>1</v>
      </c>
      <c r="B3351" t="s">
        <v>6914</v>
      </c>
      <c r="C3351" t="s">
        <v>7776</v>
      </c>
      <c r="D3351" t="s">
        <v>7777</v>
      </c>
      <c r="E3351">
        <v>0</v>
      </c>
      <c r="F3351">
        <v>12</v>
      </c>
      <c r="G3351">
        <v>86.831999999999994</v>
      </c>
      <c r="H3351">
        <v>80.400000000000006</v>
      </c>
    </row>
    <row r="3352" spans="1:8" x14ac:dyDescent="0.25">
      <c r="A3352">
        <v>1</v>
      </c>
      <c r="B3352" t="s">
        <v>6914</v>
      </c>
      <c r="C3352" t="s">
        <v>7778</v>
      </c>
      <c r="D3352" t="s">
        <v>7779</v>
      </c>
      <c r="E3352">
        <v>0</v>
      </c>
      <c r="F3352">
        <v>12</v>
      </c>
      <c r="G3352">
        <v>86.831999999999994</v>
      </c>
      <c r="H3352">
        <v>80.400000000000006</v>
      </c>
    </row>
    <row r="3353" spans="1:8" x14ac:dyDescent="0.25">
      <c r="A3353">
        <v>1</v>
      </c>
      <c r="B3353" t="s">
        <v>6914</v>
      </c>
      <c r="C3353" t="s">
        <v>7780</v>
      </c>
      <c r="D3353" t="s">
        <v>7781</v>
      </c>
      <c r="E3353">
        <v>1.4166669999999999</v>
      </c>
      <c r="F3353">
        <v>12</v>
      </c>
      <c r="G3353">
        <v>125.11296</v>
      </c>
      <c r="H3353">
        <v>107.85599999999999</v>
      </c>
    </row>
    <row r="3354" spans="1:8" x14ac:dyDescent="0.25">
      <c r="A3354">
        <v>1</v>
      </c>
      <c r="B3354" t="s">
        <v>6914</v>
      </c>
      <c r="C3354" t="s">
        <v>7782</v>
      </c>
      <c r="D3354" t="s">
        <v>7783</v>
      </c>
      <c r="E3354">
        <v>0</v>
      </c>
      <c r="F3354">
        <v>12</v>
      </c>
      <c r="G3354">
        <v>92.901600000000002</v>
      </c>
      <c r="H3354">
        <v>86.02</v>
      </c>
    </row>
    <row r="3355" spans="1:8" x14ac:dyDescent="0.25">
      <c r="A3355">
        <v>1</v>
      </c>
      <c r="B3355" t="s">
        <v>6914</v>
      </c>
      <c r="C3355" t="s">
        <v>7784</v>
      </c>
      <c r="D3355" t="s">
        <v>7785</v>
      </c>
      <c r="E3355">
        <v>0</v>
      </c>
      <c r="F3355">
        <v>12</v>
      </c>
      <c r="G3355">
        <v>86.831999999999994</v>
      </c>
      <c r="H3355">
        <v>80.400000000000006</v>
      </c>
    </row>
    <row r="3356" spans="1:8" x14ac:dyDescent="0.25">
      <c r="A3356">
        <v>1</v>
      </c>
      <c r="B3356" t="s">
        <v>6914</v>
      </c>
      <c r="C3356" t="s">
        <v>7197</v>
      </c>
      <c r="D3356" t="s">
        <v>7198</v>
      </c>
      <c r="E3356">
        <v>1.3333330000000001</v>
      </c>
      <c r="F3356">
        <v>12</v>
      </c>
      <c r="G3356">
        <v>125.10599999999999</v>
      </c>
      <c r="H3356">
        <v>107.85</v>
      </c>
    </row>
    <row r="3357" spans="1:8" x14ac:dyDescent="0.25">
      <c r="A3357">
        <v>1</v>
      </c>
      <c r="B3357" t="s">
        <v>6914</v>
      </c>
      <c r="C3357" t="s">
        <v>7786</v>
      </c>
      <c r="D3357" t="s">
        <v>7787</v>
      </c>
      <c r="E3357">
        <v>0</v>
      </c>
      <c r="F3357">
        <v>15</v>
      </c>
      <c r="G3357">
        <v>0</v>
      </c>
      <c r="H3357">
        <v>0</v>
      </c>
    </row>
    <row r="3358" spans="1:8" x14ac:dyDescent="0.25">
      <c r="A3358">
        <v>1</v>
      </c>
      <c r="B3358" t="s">
        <v>6914</v>
      </c>
      <c r="C3358" t="s">
        <v>7199</v>
      </c>
      <c r="D3358" t="s">
        <v>7200</v>
      </c>
      <c r="E3358">
        <v>3.0833330000000001</v>
      </c>
      <c r="F3358">
        <v>12</v>
      </c>
      <c r="G3358">
        <v>102.777984</v>
      </c>
      <c r="H3358">
        <v>95.1648</v>
      </c>
    </row>
    <row r="3359" spans="1:8" x14ac:dyDescent="0.25">
      <c r="A3359">
        <v>1</v>
      </c>
      <c r="B3359" t="s">
        <v>6914</v>
      </c>
      <c r="C3359" t="s">
        <v>7788</v>
      </c>
      <c r="D3359" t="s">
        <v>7789</v>
      </c>
      <c r="E3359">
        <v>0</v>
      </c>
      <c r="F3359">
        <v>18</v>
      </c>
      <c r="G3359">
        <v>0</v>
      </c>
      <c r="H3359">
        <v>0</v>
      </c>
    </row>
    <row r="3360" spans="1:8" x14ac:dyDescent="0.25">
      <c r="A3360">
        <v>1</v>
      </c>
      <c r="B3360" t="s">
        <v>6914</v>
      </c>
      <c r="C3360" t="s">
        <v>8451</v>
      </c>
      <c r="D3360" t="s">
        <v>8726</v>
      </c>
      <c r="E3360">
        <v>0</v>
      </c>
      <c r="F3360">
        <v>12</v>
      </c>
      <c r="G3360">
        <v>0</v>
      </c>
      <c r="H3360">
        <v>0</v>
      </c>
    </row>
    <row r="3361" spans="1:8" x14ac:dyDescent="0.25">
      <c r="A3361">
        <v>1</v>
      </c>
      <c r="B3361" t="s">
        <v>6914</v>
      </c>
      <c r="C3361" t="s">
        <v>8452</v>
      </c>
      <c r="D3361" t="s">
        <v>8727</v>
      </c>
      <c r="E3361">
        <v>2.5833330000000001</v>
      </c>
      <c r="F3361">
        <v>12</v>
      </c>
      <c r="G3361">
        <v>125.11296</v>
      </c>
      <c r="H3361">
        <v>107.85599999999999</v>
      </c>
    </row>
    <row r="3362" spans="1:8" x14ac:dyDescent="0.25">
      <c r="A3362">
        <v>1</v>
      </c>
      <c r="B3362" t="s">
        <v>6914</v>
      </c>
      <c r="C3362" t="s">
        <v>8453</v>
      </c>
      <c r="D3362" t="s">
        <v>8728</v>
      </c>
      <c r="E3362">
        <v>0</v>
      </c>
      <c r="F3362">
        <v>12</v>
      </c>
      <c r="G3362">
        <v>93.263999999999996</v>
      </c>
      <c r="H3362">
        <v>80.400000000000006</v>
      </c>
    </row>
    <row r="3363" spans="1:8" x14ac:dyDescent="0.25">
      <c r="A3363">
        <v>1</v>
      </c>
      <c r="B3363" t="s">
        <v>6914</v>
      </c>
      <c r="C3363" t="s">
        <v>8454</v>
      </c>
      <c r="D3363" t="s">
        <v>8729</v>
      </c>
      <c r="E3363">
        <v>0</v>
      </c>
      <c r="F3363">
        <v>12</v>
      </c>
      <c r="G3363">
        <v>110.24639999999999</v>
      </c>
      <c r="H3363">
        <v>95.04</v>
      </c>
    </row>
    <row r="3364" spans="1:8" x14ac:dyDescent="0.25">
      <c r="A3364">
        <v>1</v>
      </c>
      <c r="B3364" t="s">
        <v>6914</v>
      </c>
      <c r="C3364" t="s">
        <v>8455</v>
      </c>
      <c r="D3364" t="s">
        <v>8730</v>
      </c>
      <c r="E3364">
        <v>0</v>
      </c>
      <c r="F3364">
        <v>12</v>
      </c>
      <c r="G3364">
        <v>147.27359999999999</v>
      </c>
      <c r="H3364">
        <v>126.96</v>
      </c>
    </row>
    <row r="3365" spans="1:8" x14ac:dyDescent="0.25">
      <c r="A3365">
        <v>1</v>
      </c>
      <c r="B3365" t="s">
        <v>6914</v>
      </c>
      <c r="C3365" t="s">
        <v>8456</v>
      </c>
      <c r="D3365" t="s">
        <v>8731</v>
      </c>
      <c r="E3365">
        <v>0</v>
      </c>
      <c r="F3365">
        <v>10</v>
      </c>
      <c r="G3365">
        <v>61.067520000000002</v>
      </c>
      <c r="H3365">
        <v>56.543999999999997</v>
      </c>
    </row>
    <row r="3366" spans="1:8" x14ac:dyDescent="0.25">
      <c r="A3366">
        <v>1</v>
      </c>
      <c r="B3366" t="s">
        <v>6914</v>
      </c>
      <c r="C3366" t="s">
        <v>8457</v>
      </c>
      <c r="D3366" t="s">
        <v>8732</v>
      </c>
      <c r="E3366">
        <v>0</v>
      </c>
      <c r="F3366">
        <v>12</v>
      </c>
      <c r="G3366">
        <v>99.789696000000006</v>
      </c>
      <c r="H3366">
        <v>86.025599999999997</v>
      </c>
    </row>
    <row r="3367" spans="1:8" x14ac:dyDescent="0.25">
      <c r="A3367">
        <v>1</v>
      </c>
      <c r="B3367" t="s">
        <v>6914</v>
      </c>
      <c r="C3367" t="s">
        <v>8871</v>
      </c>
      <c r="D3367" t="s">
        <v>8872</v>
      </c>
      <c r="E3367">
        <v>0</v>
      </c>
      <c r="F3367">
        <v>12</v>
      </c>
      <c r="G3367">
        <v>96.044399999999996</v>
      </c>
      <c r="H3367">
        <v>88.93</v>
      </c>
    </row>
    <row r="3368" spans="1:8" x14ac:dyDescent="0.25">
      <c r="A3368">
        <v>1</v>
      </c>
      <c r="B3368" t="s">
        <v>6914</v>
      </c>
      <c r="C3368" t="s">
        <v>9318</v>
      </c>
      <c r="D3368" t="s">
        <v>9319</v>
      </c>
      <c r="E3368">
        <v>0</v>
      </c>
      <c r="F3368">
        <v>15</v>
      </c>
      <c r="G3368">
        <v>125.10599999999999</v>
      </c>
      <c r="H3368">
        <v>107.85</v>
      </c>
    </row>
    <row r="3369" spans="1:8" x14ac:dyDescent="0.25">
      <c r="A3369">
        <v>1</v>
      </c>
      <c r="B3369" t="s">
        <v>6914</v>
      </c>
      <c r="C3369" t="s">
        <v>5067</v>
      </c>
      <c r="D3369" t="s">
        <v>1558</v>
      </c>
      <c r="E3369">
        <v>0</v>
      </c>
      <c r="F3369">
        <v>18</v>
      </c>
      <c r="G3369">
        <v>80.121600000000001</v>
      </c>
      <c r="H3369">
        <v>74.186667</v>
      </c>
    </row>
    <row r="3370" spans="1:8" x14ac:dyDescent="0.25">
      <c r="A3370">
        <v>1</v>
      </c>
      <c r="B3370" t="s">
        <v>6914</v>
      </c>
      <c r="C3370" t="s">
        <v>9320</v>
      </c>
      <c r="D3370" t="s">
        <v>9321</v>
      </c>
      <c r="E3370">
        <v>0.66666700000000001</v>
      </c>
      <c r="F3370">
        <v>12</v>
      </c>
      <c r="G3370">
        <v>125.11296</v>
      </c>
      <c r="H3370">
        <v>107.85599999999999</v>
      </c>
    </row>
    <row r="3371" spans="1:8" x14ac:dyDescent="0.25">
      <c r="A3371">
        <v>1</v>
      </c>
      <c r="B3371" t="s">
        <v>6914</v>
      </c>
      <c r="C3371" t="s">
        <v>9322</v>
      </c>
      <c r="D3371" t="s">
        <v>9323</v>
      </c>
      <c r="E3371">
        <v>1.5833330000000001</v>
      </c>
      <c r="F3371">
        <v>12</v>
      </c>
      <c r="G3371">
        <v>125.11296</v>
      </c>
      <c r="H3371">
        <v>107.85599999999999</v>
      </c>
    </row>
    <row r="3372" spans="1:8" x14ac:dyDescent="0.25">
      <c r="A3372">
        <v>1</v>
      </c>
      <c r="B3372" t="s">
        <v>6914</v>
      </c>
      <c r="C3372" t="s">
        <v>9324</v>
      </c>
      <c r="D3372" t="s">
        <v>9325</v>
      </c>
      <c r="E3372">
        <v>4.9583339999999998</v>
      </c>
      <c r="F3372">
        <v>24</v>
      </c>
      <c r="G3372">
        <v>79.874639999999999</v>
      </c>
      <c r="H3372">
        <v>73.957999999999998</v>
      </c>
    </row>
    <row r="3373" spans="1:8" x14ac:dyDescent="0.25">
      <c r="A3373">
        <v>1</v>
      </c>
      <c r="B3373" t="s">
        <v>6914</v>
      </c>
      <c r="C3373" t="s">
        <v>9702</v>
      </c>
      <c r="D3373" t="s">
        <v>19467</v>
      </c>
      <c r="E3373">
        <v>0.66666700000000001</v>
      </c>
      <c r="F3373">
        <v>12</v>
      </c>
      <c r="G3373">
        <v>147.27359999999999</v>
      </c>
      <c r="H3373">
        <v>126.96</v>
      </c>
    </row>
    <row r="3374" spans="1:8" x14ac:dyDescent="0.25">
      <c r="A3374">
        <v>1</v>
      </c>
      <c r="B3374" t="s">
        <v>6914</v>
      </c>
      <c r="C3374" t="s">
        <v>9703</v>
      </c>
      <c r="D3374" t="s">
        <v>9704</v>
      </c>
      <c r="E3374">
        <v>0</v>
      </c>
      <c r="F3374">
        <v>12</v>
      </c>
      <c r="G3374">
        <v>116.928</v>
      </c>
      <c r="H3374">
        <v>100.8</v>
      </c>
    </row>
    <row r="3375" spans="1:8" x14ac:dyDescent="0.25">
      <c r="A3375">
        <v>1</v>
      </c>
      <c r="B3375" t="s">
        <v>6914</v>
      </c>
      <c r="C3375" t="s">
        <v>9705</v>
      </c>
      <c r="D3375" t="s">
        <v>9706</v>
      </c>
      <c r="E3375">
        <v>0</v>
      </c>
      <c r="F3375">
        <v>12</v>
      </c>
      <c r="G3375">
        <v>116.928</v>
      </c>
      <c r="H3375">
        <v>100.8</v>
      </c>
    </row>
    <row r="3376" spans="1:8" x14ac:dyDescent="0.25">
      <c r="A3376">
        <v>1</v>
      </c>
      <c r="B3376" t="s">
        <v>6914</v>
      </c>
      <c r="C3376" t="s">
        <v>9707</v>
      </c>
      <c r="D3376" t="s">
        <v>9708</v>
      </c>
      <c r="E3376">
        <v>-8.3333000000000004E-2</v>
      </c>
      <c r="F3376">
        <v>12</v>
      </c>
      <c r="G3376">
        <v>116.928</v>
      </c>
      <c r="H3376">
        <v>100.8</v>
      </c>
    </row>
    <row r="3377" spans="1:8" x14ac:dyDescent="0.25">
      <c r="A3377">
        <v>1</v>
      </c>
      <c r="B3377" t="s">
        <v>6914</v>
      </c>
      <c r="C3377" t="s">
        <v>10527</v>
      </c>
      <c r="D3377" t="s">
        <v>10528</v>
      </c>
      <c r="E3377">
        <v>0</v>
      </c>
      <c r="F3377">
        <v>24</v>
      </c>
      <c r="G3377">
        <v>66.562560000000005</v>
      </c>
      <c r="H3377">
        <v>61.631999999999998</v>
      </c>
    </row>
    <row r="3378" spans="1:8" x14ac:dyDescent="0.25">
      <c r="A3378">
        <v>1</v>
      </c>
      <c r="B3378" t="s">
        <v>6914</v>
      </c>
      <c r="C3378" t="s">
        <v>10529</v>
      </c>
      <c r="D3378" t="s">
        <v>10530</v>
      </c>
      <c r="E3378">
        <v>1.25</v>
      </c>
      <c r="F3378">
        <v>12</v>
      </c>
      <c r="G3378">
        <v>125.11296</v>
      </c>
      <c r="H3378">
        <v>107.85599999999999</v>
      </c>
    </row>
    <row r="3379" spans="1:8" x14ac:dyDescent="0.25">
      <c r="A3379">
        <v>1</v>
      </c>
      <c r="B3379" t="s">
        <v>6914</v>
      </c>
      <c r="C3379" t="s">
        <v>10531</v>
      </c>
      <c r="D3379" t="s">
        <v>10532</v>
      </c>
      <c r="E3379">
        <v>4.25</v>
      </c>
      <c r="F3379">
        <v>12</v>
      </c>
      <c r="G3379">
        <v>125.11296</v>
      </c>
      <c r="H3379">
        <v>107.85599999999999</v>
      </c>
    </row>
    <row r="3380" spans="1:8" x14ac:dyDescent="0.25">
      <c r="A3380">
        <v>1</v>
      </c>
      <c r="B3380" t="s">
        <v>6914</v>
      </c>
      <c r="C3380" t="s">
        <v>10533</v>
      </c>
      <c r="D3380" t="s">
        <v>10534</v>
      </c>
      <c r="E3380">
        <v>2.0833330000000001</v>
      </c>
      <c r="F3380">
        <v>12</v>
      </c>
      <c r="G3380">
        <v>116.928</v>
      </c>
      <c r="H3380">
        <v>100.8</v>
      </c>
    </row>
    <row r="3381" spans="1:8" x14ac:dyDescent="0.25">
      <c r="A3381">
        <v>1</v>
      </c>
      <c r="B3381" t="s">
        <v>6914</v>
      </c>
      <c r="C3381" t="s">
        <v>10535</v>
      </c>
      <c r="D3381" t="s">
        <v>10536</v>
      </c>
      <c r="E3381">
        <v>1.733333</v>
      </c>
      <c r="F3381">
        <v>15</v>
      </c>
      <c r="G3381">
        <v>86.805120000000002</v>
      </c>
      <c r="H3381">
        <v>74.831999999999994</v>
      </c>
    </row>
    <row r="3382" spans="1:8" x14ac:dyDescent="0.25">
      <c r="A3382">
        <v>1</v>
      </c>
      <c r="B3382" t="s">
        <v>6914</v>
      </c>
      <c r="C3382" t="s">
        <v>10537</v>
      </c>
      <c r="D3382" t="s">
        <v>10538</v>
      </c>
      <c r="E3382">
        <v>0</v>
      </c>
      <c r="F3382">
        <v>12</v>
      </c>
      <c r="G3382">
        <v>101.44896</v>
      </c>
      <c r="H3382">
        <v>87.456000000000003</v>
      </c>
    </row>
    <row r="3383" spans="1:8" x14ac:dyDescent="0.25">
      <c r="A3383">
        <v>1</v>
      </c>
      <c r="B3383" t="s">
        <v>6914</v>
      </c>
      <c r="C3383" t="s">
        <v>10539</v>
      </c>
      <c r="D3383" t="s">
        <v>10540</v>
      </c>
      <c r="E3383">
        <v>0.58333299999999999</v>
      </c>
      <c r="F3383">
        <v>12</v>
      </c>
      <c r="G3383">
        <v>102.777984</v>
      </c>
      <c r="H3383">
        <v>95.1648</v>
      </c>
    </row>
    <row r="3384" spans="1:8" x14ac:dyDescent="0.25">
      <c r="A3384">
        <v>1</v>
      </c>
      <c r="B3384" t="s">
        <v>6914</v>
      </c>
      <c r="C3384" t="s">
        <v>10541</v>
      </c>
      <c r="D3384" t="s">
        <v>10542</v>
      </c>
      <c r="E3384">
        <v>-8.3333000000000004E-2</v>
      </c>
      <c r="F3384">
        <v>12</v>
      </c>
      <c r="G3384">
        <v>96.049152000000007</v>
      </c>
      <c r="H3384">
        <v>88.934399999999997</v>
      </c>
    </row>
    <row r="3385" spans="1:8" x14ac:dyDescent="0.25">
      <c r="A3385">
        <v>1</v>
      </c>
      <c r="B3385" t="s">
        <v>6914</v>
      </c>
      <c r="C3385" t="s">
        <v>10543</v>
      </c>
      <c r="D3385" t="s">
        <v>10544</v>
      </c>
      <c r="E3385">
        <v>6.6667000000000004E-2</v>
      </c>
      <c r="F3385">
        <v>15</v>
      </c>
      <c r="G3385">
        <v>80.312600000000003</v>
      </c>
      <c r="H3385">
        <v>69.234999999999999</v>
      </c>
    </row>
    <row r="3386" spans="1:8" x14ac:dyDescent="0.25">
      <c r="A3386">
        <v>1</v>
      </c>
      <c r="B3386" t="s">
        <v>6914</v>
      </c>
      <c r="C3386" t="s">
        <v>10545</v>
      </c>
      <c r="D3386" t="s">
        <v>10546</v>
      </c>
      <c r="E3386">
        <v>0</v>
      </c>
      <c r="F3386">
        <v>15</v>
      </c>
      <c r="G3386">
        <v>80.312600000000003</v>
      </c>
      <c r="H3386">
        <v>69.234999999999999</v>
      </c>
    </row>
    <row r="3387" spans="1:8" x14ac:dyDescent="0.25">
      <c r="A3387">
        <v>1</v>
      </c>
      <c r="B3387" t="s">
        <v>6914</v>
      </c>
      <c r="C3387" t="s">
        <v>10547</v>
      </c>
      <c r="D3387" t="s">
        <v>10548</v>
      </c>
      <c r="E3387">
        <v>0</v>
      </c>
      <c r="F3387">
        <v>18</v>
      </c>
      <c r="G3387">
        <v>76.036608000000001</v>
      </c>
      <c r="H3387">
        <v>65.5488</v>
      </c>
    </row>
    <row r="3388" spans="1:8" x14ac:dyDescent="0.25">
      <c r="A3388">
        <v>1</v>
      </c>
      <c r="B3388" t="s">
        <v>6914</v>
      </c>
      <c r="C3388" t="s">
        <v>10549</v>
      </c>
      <c r="D3388" t="s">
        <v>10550</v>
      </c>
      <c r="E3388">
        <v>5.5556000000000001E-2</v>
      </c>
      <c r="F3388">
        <v>18</v>
      </c>
      <c r="G3388">
        <v>76.036839999999998</v>
      </c>
      <c r="H3388">
        <v>65.549000000000007</v>
      </c>
    </row>
    <row r="3389" spans="1:8" x14ac:dyDescent="0.25">
      <c r="A3389">
        <v>1</v>
      </c>
      <c r="B3389" t="s">
        <v>6914</v>
      </c>
      <c r="C3389" t="s">
        <v>10551</v>
      </c>
      <c r="D3389" t="s">
        <v>10552</v>
      </c>
      <c r="E3389">
        <v>28.500001000000001</v>
      </c>
      <c r="F3389">
        <v>6</v>
      </c>
      <c r="G3389">
        <v>119.812608</v>
      </c>
      <c r="H3389">
        <v>110.9376</v>
      </c>
    </row>
    <row r="3390" spans="1:8" x14ac:dyDescent="0.25">
      <c r="A3390">
        <v>1</v>
      </c>
      <c r="B3390" t="s">
        <v>6914</v>
      </c>
      <c r="C3390" t="s">
        <v>10553</v>
      </c>
      <c r="D3390" t="s">
        <v>10554</v>
      </c>
      <c r="E3390">
        <v>2.1666669999999999</v>
      </c>
      <c r="F3390">
        <v>12</v>
      </c>
      <c r="G3390">
        <v>125.10599999999999</v>
      </c>
      <c r="H3390">
        <v>107.85</v>
      </c>
    </row>
    <row r="3391" spans="1:8" x14ac:dyDescent="0.25">
      <c r="A3391">
        <v>1</v>
      </c>
      <c r="B3391" t="s">
        <v>6914</v>
      </c>
      <c r="C3391" t="s">
        <v>10555</v>
      </c>
      <c r="D3391" t="s">
        <v>10556</v>
      </c>
      <c r="E3391">
        <v>-0.25</v>
      </c>
      <c r="F3391">
        <v>12</v>
      </c>
      <c r="G3391">
        <v>125.10599999999999</v>
      </c>
      <c r="H3391">
        <v>107.85</v>
      </c>
    </row>
    <row r="3392" spans="1:8" x14ac:dyDescent="0.25">
      <c r="A3392">
        <v>1</v>
      </c>
      <c r="B3392" t="s">
        <v>6914</v>
      </c>
      <c r="C3392" t="s">
        <v>10557</v>
      </c>
      <c r="D3392" t="s">
        <v>10558</v>
      </c>
      <c r="E3392">
        <v>2.75</v>
      </c>
      <c r="F3392">
        <v>12</v>
      </c>
      <c r="G3392">
        <v>125.11296</v>
      </c>
      <c r="H3392">
        <v>107.85599999999999</v>
      </c>
    </row>
    <row r="3393" spans="1:8" x14ac:dyDescent="0.25">
      <c r="A3393">
        <v>1</v>
      </c>
      <c r="B3393" t="s">
        <v>6914</v>
      </c>
      <c r="C3393" t="s">
        <v>10559</v>
      </c>
      <c r="D3393" t="s">
        <v>10560</v>
      </c>
      <c r="E3393">
        <v>0</v>
      </c>
      <c r="F3393">
        <v>8</v>
      </c>
      <c r="G3393">
        <v>108.864</v>
      </c>
      <c r="H3393">
        <v>100.8</v>
      </c>
    </row>
    <row r="3394" spans="1:8" x14ac:dyDescent="0.25">
      <c r="A3394">
        <v>1</v>
      </c>
      <c r="B3394" t="s">
        <v>6914</v>
      </c>
      <c r="C3394" t="s">
        <v>10561</v>
      </c>
      <c r="D3394" t="s">
        <v>10562</v>
      </c>
      <c r="E3394">
        <v>0</v>
      </c>
      <c r="F3394">
        <v>8</v>
      </c>
      <c r="G3394">
        <v>108.864</v>
      </c>
      <c r="H3394">
        <v>100.8</v>
      </c>
    </row>
    <row r="3395" spans="1:8" x14ac:dyDescent="0.25">
      <c r="A3395">
        <v>1</v>
      </c>
      <c r="B3395" t="s">
        <v>6914</v>
      </c>
      <c r="C3395" t="s">
        <v>10563</v>
      </c>
      <c r="D3395" t="s">
        <v>10564</v>
      </c>
      <c r="E3395">
        <v>0</v>
      </c>
      <c r="F3395">
        <v>8</v>
      </c>
      <c r="G3395">
        <v>106.935552</v>
      </c>
      <c r="H3395">
        <v>99.014399999999995</v>
      </c>
    </row>
    <row r="3396" spans="1:8" x14ac:dyDescent="0.25">
      <c r="A3396">
        <v>1</v>
      </c>
      <c r="B3396" t="s">
        <v>6914</v>
      </c>
      <c r="C3396" t="s">
        <v>10565</v>
      </c>
      <c r="D3396" t="s">
        <v>10566</v>
      </c>
      <c r="E3396">
        <v>0</v>
      </c>
      <c r="F3396">
        <v>12</v>
      </c>
      <c r="G3396">
        <v>102.7728</v>
      </c>
      <c r="H3396">
        <v>95.16</v>
      </c>
    </row>
    <row r="3397" spans="1:8" x14ac:dyDescent="0.25">
      <c r="A3397">
        <v>1</v>
      </c>
      <c r="B3397" t="s">
        <v>6914</v>
      </c>
      <c r="C3397" t="s">
        <v>10567</v>
      </c>
      <c r="D3397" t="s">
        <v>10568</v>
      </c>
      <c r="E3397">
        <v>2.8333330000000001</v>
      </c>
      <c r="F3397">
        <v>12</v>
      </c>
      <c r="G3397">
        <v>102.777984</v>
      </c>
      <c r="H3397">
        <v>95.1648</v>
      </c>
    </row>
    <row r="3398" spans="1:8" x14ac:dyDescent="0.25">
      <c r="A3398">
        <v>1</v>
      </c>
      <c r="B3398" t="s">
        <v>6914</v>
      </c>
      <c r="C3398" t="s">
        <v>10569</v>
      </c>
      <c r="D3398" t="s">
        <v>10570</v>
      </c>
      <c r="E3398">
        <v>0</v>
      </c>
      <c r="F3398">
        <v>32</v>
      </c>
      <c r="G3398">
        <v>55.468800000000002</v>
      </c>
      <c r="H3398">
        <v>51.36</v>
      </c>
    </row>
    <row r="3399" spans="1:8" x14ac:dyDescent="0.25">
      <c r="A3399">
        <v>1</v>
      </c>
      <c r="B3399" t="s">
        <v>6914</v>
      </c>
      <c r="C3399" t="s">
        <v>10571</v>
      </c>
      <c r="D3399" t="s">
        <v>10572</v>
      </c>
      <c r="E3399">
        <v>0</v>
      </c>
      <c r="F3399">
        <v>12</v>
      </c>
      <c r="G3399">
        <v>128.01945599999999</v>
      </c>
      <c r="H3399">
        <v>110.3616</v>
      </c>
    </row>
    <row r="3400" spans="1:8" x14ac:dyDescent="0.25">
      <c r="A3400">
        <v>1</v>
      </c>
      <c r="B3400" t="s">
        <v>6914</v>
      </c>
      <c r="C3400" t="s">
        <v>10573</v>
      </c>
      <c r="D3400" t="s">
        <v>10574</v>
      </c>
      <c r="E3400">
        <v>0</v>
      </c>
      <c r="F3400">
        <v>15</v>
      </c>
      <c r="G3400">
        <v>81.12576</v>
      </c>
      <c r="H3400">
        <v>69.936000000000007</v>
      </c>
    </row>
    <row r="3401" spans="1:8" x14ac:dyDescent="0.25">
      <c r="A3401">
        <v>1</v>
      </c>
      <c r="B3401" t="s">
        <v>6914</v>
      </c>
      <c r="C3401" t="s">
        <v>10575</v>
      </c>
      <c r="D3401" t="s">
        <v>10576</v>
      </c>
      <c r="E3401">
        <v>0</v>
      </c>
      <c r="F3401">
        <v>15</v>
      </c>
      <c r="G3401">
        <v>86.805120000000002</v>
      </c>
      <c r="H3401">
        <v>74.831999999999994</v>
      </c>
    </row>
    <row r="3402" spans="1:8" x14ac:dyDescent="0.25">
      <c r="A3402">
        <v>1</v>
      </c>
      <c r="B3402" t="s">
        <v>6914</v>
      </c>
      <c r="C3402" t="s">
        <v>10577</v>
      </c>
      <c r="D3402" t="s">
        <v>10578</v>
      </c>
      <c r="E3402">
        <v>8.3333000000000004E-2</v>
      </c>
      <c r="F3402">
        <v>12</v>
      </c>
      <c r="G3402">
        <v>116.928</v>
      </c>
      <c r="H3402">
        <v>100.8</v>
      </c>
    </row>
    <row r="3403" spans="1:8" x14ac:dyDescent="0.25">
      <c r="A3403">
        <v>1</v>
      </c>
      <c r="B3403" t="s">
        <v>6914</v>
      </c>
      <c r="C3403" t="s">
        <v>10579</v>
      </c>
      <c r="D3403" t="s">
        <v>10580</v>
      </c>
      <c r="E3403">
        <v>1.3333330000000001</v>
      </c>
      <c r="F3403">
        <v>12</v>
      </c>
      <c r="G3403">
        <v>125.10599999999999</v>
      </c>
      <c r="H3403">
        <v>107.85</v>
      </c>
    </row>
    <row r="3404" spans="1:8" x14ac:dyDescent="0.25">
      <c r="A3404">
        <v>1</v>
      </c>
      <c r="B3404" t="s">
        <v>6914</v>
      </c>
      <c r="C3404" t="s">
        <v>10581</v>
      </c>
      <c r="D3404" t="s">
        <v>10582</v>
      </c>
      <c r="E3404">
        <v>0</v>
      </c>
      <c r="F3404">
        <v>12</v>
      </c>
      <c r="G3404">
        <v>116.928</v>
      </c>
      <c r="H3404">
        <v>100.8</v>
      </c>
    </row>
    <row r="3405" spans="1:8" x14ac:dyDescent="0.25">
      <c r="A3405">
        <v>1</v>
      </c>
      <c r="B3405" t="s">
        <v>6914</v>
      </c>
      <c r="C3405" t="s">
        <v>18561</v>
      </c>
      <c r="D3405" t="s">
        <v>18562</v>
      </c>
      <c r="E3405">
        <v>0</v>
      </c>
      <c r="F3405">
        <v>6</v>
      </c>
      <c r="G3405">
        <v>153.09388799999999</v>
      </c>
      <c r="H3405">
        <v>141.75360000000001</v>
      </c>
    </row>
    <row r="3406" spans="1:8" x14ac:dyDescent="0.25">
      <c r="A3406">
        <v>1</v>
      </c>
      <c r="B3406" t="s">
        <v>6914</v>
      </c>
      <c r="C3406" t="s">
        <v>18710</v>
      </c>
      <c r="D3406" t="s">
        <v>18711</v>
      </c>
      <c r="E3406">
        <v>0.6875</v>
      </c>
      <c r="F3406">
        <v>32</v>
      </c>
      <c r="G3406">
        <v>51.838079999999998</v>
      </c>
      <c r="H3406">
        <v>44.688000000000002</v>
      </c>
    </row>
    <row r="3407" spans="1:8" x14ac:dyDescent="0.25">
      <c r="A3407">
        <v>1</v>
      </c>
      <c r="B3407" t="s">
        <v>6914</v>
      </c>
      <c r="C3407" t="s">
        <v>18712</v>
      </c>
      <c r="D3407" t="s">
        <v>18713</v>
      </c>
      <c r="E3407">
        <v>5.8333329999999997</v>
      </c>
      <c r="F3407">
        <v>12</v>
      </c>
      <c r="G3407">
        <v>125.10599999999999</v>
      </c>
      <c r="H3407">
        <v>107.85</v>
      </c>
    </row>
    <row r="3408" spans="1:8" x14ac:dyDescent="0.25">
      <c r="A3408">
        <v>1</v>
      </c>
      <c r="B3408" t="s">
        <v>6914</v>
      </c>
      <c r="C3408" t="s">
        <v>18714</v>
      </c>
      <c r="D3408" t="s">
        <v>18715</v>
      </c>
      <c r="E3408">
        <v>0.85</v>
      </c>
      <c r="F3408">
        <v>40</v>
      </c>
      <c r="G3408">
        <v>22.1952</v>
      </c>
      <c r="H3408">
        <v>22.1952</v>
      </c>
    </row>
    <row r="3409" spans="1:8" x14ac:dyDescent="0.25">
      <c r="A3409">
        <v>1</v>
      </c>
      <c r="B3409" t="s">
        <v>6914</v>
      </c>
      <c r="C3409" t="s">
        <v>18716</v>
      </c>
      <c r="D3409" t="s">
        <v>18717</v>
      </c>
      <c r="E3409">
        <v>0</v>
      </c>
      <c r="F3409">
        <v>12</v>
      </c>
      <c r="G3409">
        <v>128.6788</v>
      </c>
      <c r="H3409">
        <v>110.93</v>
      </c>
    </row>
    <row r="3410" spans="1:8" x14ac:dyDescent="0.25">
      <c r="A3410">
        <v>1</v>
      </c>
      <c r="B3410" t="s">
        <v>6914</v>
      </c>
      <c r="C3410" t="s">
        <v>18718</v>
      </c>
      <c r="D3410" t="s">
        <v>18719</v>
      </c>
      <c r="E3410">
        <v>0</v>
      </c>
      <c r="F3410">
        <v>24</v>
      </c>
      <c r="G3410">
        <v>0</v>
      </c>
      <c r="H3410">
        <v>0</v>
      </c>
    </row>
    <row r="3411" spans="1:8" x14ac:dyDescent="0.25">
      <c r="A3411">
        <v>1</v>
      </c>
      <c r="B3411" t="s">
        <v>6914</v>
      </c>
      <c r="C3411" t="s">
        <v>19468</v>
      </c>
      <c r="D3411" t="s">
        <v>19469</v>
      </c>
      <c r="E3411">
        <v>56.666663999999997</v>
      </c>
      <c r="F3411">
        <v>12</v>
      </c>
      <c r="G3411">
        <v>130.63679999999999</v>
      </c>
      <c r="H3411">
        <v>120.96</v>
      </c>
    </row>
    <row r="3412" spans="1:8" x14ac:dyDescent="0.25">
      <c r="A3412">
        <v>1</v>
      </c>
      <c r="B3412" t="s">
        <v>6914</v>
      </c>
      <c r="C3412" t="s">
        <v>19648</v>
      </c>
      <c r="D3412" t="s">
        <v>19649</v>
      </c>
      <c r="E3412">
        <v>0.75</v>
      </c>
      <c r="F3412">
        <v>12</v>
      </c>
      <c r="G3412">
        <v>125.11296</v>
      </c>
      <c r="H3412">
        <v>107.85599999999999</v>
      </c>
    </row>
    <row r="3413" spans="1:8" x14ac:dyDescent="0.25">
      <c r="A3413">
        <v>1</v>
      </c>
      <c r="B3413" t="s">
        <v>6914</v>
      </c>
      <c r="C3413" t="s">
        <v>19650</v>
      </c>
      <c r="D3413" t="s">
        <v>19651</v>
      </c>
      <c r="E3413">
        <v>6.25E-2</v>
      </c>
      <c r="F3413">
        <v>32</v>
      </c>
      <c r="G3413">
        <v>55.457279999999997</v>
      </c>
      <c r="H3413">
        <v>47.808</v>
      </c>
    </row>
    <row r="3414" spans="1:8" x14ac:dyDescent="0.25">
      <c r="A3414">
        <v>1</v>
      </c>
      <c r="B3414" t="s">
        <v>6914</v>
      </c>
      <c r="C3414" t="s">
        <v>19652</v>
      </c>
      <c r="D3414" t="s">
        <v>19653</v>
      </c>
      <c r="E3414">
        <v>0</v>
      </c>
      <c r="F3414">
        <v>12</v>
      </c>
      <c r="G3414">
        <v>125.11296</v>
      </c>
      <c r="H3414">
        <v>107.85599999999999</v>
      </c>
    </row>
    <row r="3415" spans="1:8" x14ac:dyDescent="0.25">
      <c r="A3415">
        <v>1</v>
      </c>
      <c r="B3415" t="s">
        <v>6914</v>
      </c>
      <c r="C3415" t="s">
        <v>19654</v>
      </c>
      <c r="D3415" t="s">
        <v>19655</v>
      </c>
      <c r="E3415">
        <v>0.16666700000000001</v>
      </c>
      <c r="F3415">
        <v>12</v>
      </c>
      <c r="G3415">
        <v>125.11296</v>
      </c>
      <c r="H3415">
        <v>107.85599999999999</v>
      </c>
    </row>
    <row r="3416" spans="1:8" x14ac:dyDescent="0.25">
      <c r="A3416">
        <v>1</v>
      </c>
      <c r="B3416" t="s">
        <v>6914</v>
      </c>
      <c r="C3416" t="s">
        <v>19656</v>
      </c>
      <c r="D3416" t="s">
        <v>19657</v>
      </c>
      <c r="E3416">
        <v>0.91666700000000001</v>
      </c>
      <c r="F3416">
        <v>12</v>
      </c>
      <c r="G3416">
        <v>125.11296</v>
      </c>
      <c r="H3416">
        <v>107.85599999999999</v>
      </c>
    </row>
    <row r="3417" spans="1:8" x14ac:dyDescent="0.25">
      <c r="A3417">
        <v>1</v>
      </c>
      <c r="B3417" t="s">
        <v>6914</v>
      </c>
      <c r="C3417" t="s">
        <v>19517</v>
      </c>
      <c r="D3417" t="s">
        <v>19518</v>
      </c>
      <c r="E3417">
        <v>2</v>
      </c>
      <c r="F3417">
        <v>12</v>
      </c>
      <c r="G3417">
        <v>125.11296</v>
      </c>
      <c r="H3417">
        <v>107.85599999999999</v>
      </c>
    </row>
    <row r="3418" spans="1:8" x14ac:dyDescent="0.25">
      <c r="A3418">
        <v>1</v>
      </c>
      <c r="B3418" t="s">
        <v>6914</v>
      </c>
      <c r="C3418" t="s">
        <v>19658</v>
      </c>
      <c r="D3418" t="s">
        <v>19659</v>
      </c>
      <c r="E3418">
        <v>0</v>
      </c>
      <c r="F3418">
        <v>15</v>
      </c>
      <c r="G3418">
        <v>0</v>
      </c>
      <c r="H3418">
        <v>0</v>
      </c>
    </row>
    <row r="3419" spans="1:8" x14ac:dyDescent="0.25">
      <c r="A3419">
        <v>1</v>
      </c>
      <c r="B3419" t="s">
        <v>6914</v>
      </c>
      <c r="C3419" t="s">
        <v>19660</v>
      </c>
      <c r="D3419" t="s">
        <v>19661</v>
      </c>
      <c r="E3419">
        <v>0</v>
      </c>
      <c r="F3419">
        <v>12</v>
      </c>
      <c r="G3419">
        <v>0</v>
      </c>
      <c r="H3419">
        <v>0</v>
      </c>
    </row>
    <row r="3420" spans="1:8" x14ac:dyDescent="0.25">
      <c r="A3420">
        <v>1</v>
      </c>
      <c r="B3420" t="s">
        <v>6914</v>
      </c>
      <c r="C3420" t="s">
        <v>19662</v>
      </c>
      <c r="D3420" t="s">
        <v>19663</v>
      </c>
      <c r="E3420">
        <v>0</v>
      </c>
      <c r="F3420">
        <v>12</v>
      </c>
      <c r="G3420">
        <v>0</v>
      </c>
      <c r="H3420">
        <v>0</v>
      </c>
    </row>
    <row r="3421" spans="1:8" x14ac:dyDescent="0.25">
      <c r="A3421">
        <v>1</v>
      </c>
      <c r="B3421" t="s">
        <v>6914</v>
      </c>
      <c r="C3421" t="s">
        <v>5068</v>
      </c>
      <c r="D3421" t="s">
        <v>2394</v>
      </c>
      <c r="E3421">
        <v>0</v>
      </c>
      <c r="F3421">
        <v>9</v>
      </c>
      <c r="G3421">
        <v>0</v>
      </c>
      <c r="H3421">
        <v>0</v>
      </c>
    </row>
    <row r="3422" spans="1:8" x14ac:dyDescent="0.25">
      <c r="A3422">
        <v>1</v>
      </c>
      <c r="B3422" t="s">
        <v>6914</v>
      </c>
      <c r="C3422" t="s">
        <v>10583</v>
      </c>
      <c r="D3422" t="s">
        <v>10584</v>
      </c>
      <c r="E3422">
        <v>0</v>
      </c>
      <c r="F3422">
        <v>15</v>
      </c>
      <c r="G3422">
        <v>0</v>
      </c>
      <c r="H3422">
        <v>0</v>
      </c>
    </row>
    <row r="3423" spans="1:8" x14ac:dyDescent="0.25">
      <c r="A3423">
        <v>1</v>
      </c>
      <c r="B3423" t="s">
        <v>6914</v>
      </c>
      <c r="C3423" t="s">
        <v>5069</v>
      </c>
      <c r="D3423" t="s">
        <v>1559</v>
      </c>
      <c r="E3423">
        <v>0</v>
      </c>
      <c r="F3423">
        <v>17</v>
      </c>
      <c r="G3423">
        <v>23.494319999999998</v>
      </c>
      <c r="H3423">
        <v>21.754000000000001</v>
      </c>
    </row>
    <row r="3424" spans="1:8" x14ac:dyDescent="0.25">
      <c r="A3424">
        <v>1</v>
      </c>
      <c r="B3424" t="s">
        <v>6914</v>
      </c>
      <c r="C3424" t="s">
        <v>5070</v>
      </c>
      <c r="D3424" t="s">
        <v>2485</v>
      </c>
      <c r="E3424">
        <v>0</v>
      </c>
      <c r="F3424">
        <v>10</v>
      </c>
      <c r="G3424">
        <v>101.28192</v>
      </c>
      <c r="H3424">
        <v>87.311999999999998</v>
      </c>
    </row>
    <row r="3425" spans="1:8" x14ac:dyDescent="0.25">
      <c r="A3425">
        <v>1</v>
      </c>
      <c r="B3425" t="s">
        <v>6914</v>
      </c>
      <c r="C3425" t="s">
        <v>5071</v>
      </c>
      <c r="D3425" t="s">
        <v>1560</v>
      </c>
      <c r="E3425">
        <v>0</v>
      </c>
      <c r="F3425">
        <v>1</v>
      </c>
      <c r="G3425">
        <v>49.5</v>
      </c>
      <c r="H3425">
        <v>49.5</v>
      </c>
    </row>
    <row r="3426" spans="1:8" x14ac:dyDescent="0.25">
      <c r="A3426">
        <v>1</v>
      </c>
      <c r="B3426" t="s">
        <v>6914</v>
      </c>
      <c r="C3426" t="s">
        <v>5072</v>
      </c>
      <c r="D3426" t="s">
        <v>1561</v>
      </c>
      <c r="E3426">
        <v>34</v>
      </c>
      <c r="F3426">
        <v>1</v>
      </c>
      <c r="G3426">
        <v>53.417999999999999</v>
      </c>
      <c r="H3426">
        <v>46.05</v>
      </c>
    </row>
    <row r="3427" spans="1:8" x14ac:dyDescent="0.25">
      <c r="A3427">
        <v>1</v>
      </c>
      <c r="B3427" t="s">
        <v>6914</v>
      </c>
      <c r="C3427" t="s">
        <v>5073</v>
      </c>
      <c r="D3427" t="s">
        <v>1562</v>
      </c>
      <c r="E3427">
        <v>5</v>
      </c>
      <c r="F3427">
        <v>8</v>
      </c>
      <c r="G3427">
        <v>37.1736</v>
      </c>
      <c r="H3427">
        <v>34.42</v>
      </c>
    </row>
    <row r="3428" spans="1:8" x14ac:dyDescent="0.25">
      <c r="A3428">
        <v>1</v>
      </c>
      <c r="B3428" t="s">
        <v>6914</v>
      </c>
      <c r="C3428" t="s">
        <v>9326</v>
      </c>
      <c r="D3428" t="s">
        <v>9327</v>
      </c>
      <c r="E3428">
        <v>0</v>
      </c>
      <c r="F3428">
        <v>1</v>
      </c>
      <c r="G3428">
        <v>0</v>
      </c>
      <c r="H3428">
        <v>0</v>
      </c>
    </row>
    <row r="3429" spans="1:8" x14ac:dyDescent="0.25">
      <c r="A3429">
        <v>1</v>
      </c>
      <c r="B3429" t="s">
        <v>6914</v>
      </c>
      <c r="C3429" t="s">
        <v>18781</v>
      </c>
      <c r="D3429" t="s">
        <v>18782</v>
      </c>
      <c r="E3429">
        <v>0</v>
      </c>
      <c r="F3429">
        <v>10</v>
      </c>
      <c r="G3429">
        <v>0</v>
      </c>
      <c r="H3429">
        <v>0</v>
      </c>
    </row>
    <row r="3430" spans="1:8" x14ac:dyDescent="0.25">
      <c r="A3430">
        <v>1</v>
      </c>
      <c r="B3430" t="s">
        <v>6914</v>
      </c>
      <c r="C3430" t="s">
        <v>5074</v>
      </c>
      <c r="D3430" t="s">
        <v>18812</v>
      </c>
      <c r="E3430">
        <v>4.125</v>
      </c>
      <c r="F3430">
        <v>8</v>
      </c>
      <c r="G3430">
        <v>36.444600000000001</v>
      </c>
      <c r="H3430">
        <v>33.744999999999997</v>
      </c>
    </row>
    <row r="3431" spans="1:8" x14ac:dyDescent="0.25">
      <c r="A3431">
        <v>1</v>
      </c>
      <c r="B3431" t="s">
        <v>6914</v>
      </c>
      <c r="C3431" t="s">
        <v>5075</v>
      </c>
      <c r="D3431" t="s">
        <v>1563</v>
      </c>
      <c r="E3431">
        <v>0</v>
      </c>
      <c r="F3431">
        <v>1</v>
      </c>
      <c r="G3431">
        <v>72.5</v>
      </c>
      <c r="H3431">
        <v>72.5</v>
      </c>
    </row>
    <row r="3432" spans="1:8" x14ac:dyDescent="0.25">
      <c r="A3432">
        <v>1</v>
      </c>
      <c r="B3432" t="s">
        <v>6914</v>
      </c>
      <c r="C3432" t="s">
        <v>5076</v>
      </c>
      <c r="D3432" t="s">
        <v>5077</v>
      </c>
      <c r="E3432">
        <v>0</v>
      </c>
      <c r="F3432">
        <v>10</v>
      </c>
      <c r="G3432">
        <v>38.306519999999999</v>
      </c>
      <c r="H3432">
        <v>35.469000000000001</v>
      </c>
    </row>
    <row r="3433" spans="1:8" x14ac:dyDescent="0.25">
      <c r="A3433">
        <v>1</v>
      </c>
      <c r="B3433" t="s">
        <v>6914</v>
      </c>
      <c r="C3433" t="s">
        <v>5078</v>
      </c>
      <c r="D3433" t="s">
        <v>1564</v>
      </c>
      <c r="E3433">
        <v>0</v>
      </c>
      <c r="F3433">
        <v>10</v>
      </c>
      <c r="G3433">
        <v>48.707999999999998</v>
      </c>
      <c r="H3433">
        <v>45.1</v>
      </c>
    </row>
    <row r="3434" spans="1:8" x14ac:dyDescent="0.25">
      <c r="A3434">
        <v>1</v>
      </c>
      <c r="B3434" t="s">
        <v>6914</v>
      </c>
      <c r="C3434" t="s">
        <v>5079</v>
      </c>
      <c r="D3434" t="s">
        <v>1565</v>
      </c>
      <c r="E3434">
        <v>0</v>
      </c>
      <c r="F3434">
        <v>10</v>
      </c>
      <c r="G3434">
        <v>53.47728</v>
      </c>
      <c r="H3434">
        <v>49.515999999999998</v>
      </c>
    </row>
    <row r="3435" spans="1:8" x14ac:dyDescent="0.25">
      <c r="A3435">
        <v>1</v>
      </c>
      <c r="B3435" t="s">
        <v>6914</v>
      </c>
      <c r="C3435" t="s">
        <v>5080</v>
      </c>
      <c r="D3435" t="s">
        <v>1566</v>
      </c>
      <c r="E3435">
        <v>0</v>
      </c>
      <c r="F3435">
        <v>1</v>
      </c>
      <c r="G3435">
        <v>54.311199999999999</v>
      </c>
      <c r="H3435">
        <v>46.82</v>
      </c>
    </row>
    <row r="3436" spans="1:8" x14ac:dyDescent="0.25">
      <c r="A3436">
        <v>1</v>
      </c>
      <c r="B3436" t="s">
        <v>6914</v>
      </c>
      <c r="C3436" t="s">
        <v>5081</v>
      </c>
      <c r="D3436" t="s">
        <v>1567</v>
      </c>
      <c r="E3436">
        <v>0</v>
      </c>
      <c r="F3436">
        <v>10</v>
      </c>
      <c r="G3436">
        <v>44.288856000000003</v>
      </c>
      <c r="H3436">
        <v>41.008200000000002</v>
      </c>
    </row>
    <row r="3437" spans="1:8" x14ac:dyDescent="0.25">
      <c r="A3437">
        <v>1</v>
      </c>
      <c r="B3437" t="s">
        <v>6914</v>
      </c>
      <c r="C3437" t="s">
        <v>5082</v>
      </c>
      <c r="D3437" t="s">
        <v>2373</v>
      </c>
      <c r="E3437">
        <v>5.125</v>
      </c>
      <c r="F3437">
        <v>8</v>
      </c>
      <c r="G3437">
        <v>37.1736</v>
      </c>
      <c r="H3437">
        <v>34.42</v>
      </c>
    </row>
    <row r="3438" spans="1:8" x14ac:dyDescent="0.25">
      <c r="A3438">
        <v>1</v>
      </c>
      <c r="B3438" t="s">
        <v>6914</v>
      </c>
      <c r="C3438" t="s">
        <v>5083</v>
      </c>
      <c r="D3438" t="s">
        <v>1568</v>
      </c>
      <c r="E3438">
        <v>13.625</v>
      </c>
      <c r="F3438">
        <v>8</v>
      </c>
      <c r="G3438">
        <v>37.1736</v>
      </c>
      <c r="H3438">
        <v>34.42</v>
      </c>
    </row>
    <row r="3439" spans="1:8" x14ac:dyDescent="0.25">
      <c r="A3439">
        <v>1</v>
      </c>
      <c r="B3439" t="s">
        <v>6914</v>
      </c>
      <c r="C3439" t="s">
        <v>5084</v>
      </c>
      <c r="D3439" t="s">
        <v>1569</v>
      </c>
      <c r="E3439">
        <v>0</v>
      </c>
      <c r="F3439">
        <v>10</v>
      </c>
      <c r="G3439">
        <v>17.294039999999999</v>
      </c>
      <c r="H3439">
        <v>16.013000000000002</v>
      </c>
    </row>
    <row r="3440" spans="1:8" x14ac:dyDescent="0.25">
      <c r="A3440">
        <v>1</v>
      </c>
      <c r="B3440" t="s">
        <v>6914</v>
      </c>
      <c r="C3440" t="s">
        <v>5085</v>
      </c>
      <c r="D3440" t="s">
        <v>1570</v>
      </c>
      <c r="E3440">
        <v>0</v>
      </c>
      <c r="F3440">
        <v>10</v>
      </c>
      <c r="G3440">
        <v>42.12</v>
      </c>
      <c r="H3440">
        <v>39</v>
      </c>
    </row>
    <row r="3441" spans="1:8" x14ac:dyDescent="0.25">
      <c r="A3441">
        <v>1</v>
      </c>
      <c r="B3441" t="s">
        <v>6914</v>
      </c>
      <c r="C3441" t="s">
        <v>5086</v>
      </c>
      <c r="D3441" t="s">
        <v>2357</v>
      </c>
      <c r="E3441">
        <v>0</v>
      </c>
      <c r="F3441">
        <v>8</v>
      </c>
      <c r="G3441">
        <v>30.402000000000001</v>
      </c>
      <c r="H3441">
        <v>28.15</v>
      </c>
    </row>
    <row r="3442" spans="1:8" x14ac:dyDescent="0.25">
      <c r="A3442">
        <v>1</v>
      </c>
      <c r="B3442" t="s">
        <v>6914</v>
      </c>
      <c r="C3442" t="s">
        <v>6682</v>
      </c>
      <c r="D3442" t="s">
        <v>6683</v>
      </c>
      <c r="E3442">
        <v>0</v>
      </c>
      <c r="F3442">
        <v>8</v>
      </c>
      <c r="G3442">
        <v>0</v>
      </c>
      <c r="H3442">
        <v>0</v>
      </c>
    </row>
    <row r="3443" spans="1:8" x14ac:dyDescent="0.25">
      <c r="A3443">
        <v>1</v>
      </c>
      <c r="B3443" t="s">
        <v>6914</v>
      </c>
      <c r="C3443" t="s">
        <v>6684</v>
      </c>
      <c r="D3443" t="s">
        <v>6685</v>
      </c>
      <c r="E3443">
        <v>0</v>
      </c>
      <c r="F3443">
        <v>10</v>
      </c>
      <c r="G3443">
        <v>31.06944</v>
      </c>
      <c r="H3443">
        <v>28.768000000000001</v>
      </c>
    </row>
    <row r="3444" spans="1:8" x14ac:dyDescent="0.25">
      <c r="A3444">
        <v>1</v>
      </c>
      <c r="B3444" t="s">
        <v>6914</v>
      </c>
      <c r="C3444" t="s">
        <v>7790</v>
      </c>
      <c r="D3444" t="s">
        <v>7791</v>
      </c>
      <c r="E3444">
        <v>0</v>
      </c>
      <c r="F3444">
        <v>8</v>
      </c>
      <c r="G3444">
        <v>37.1736</v>
      </c>
      <c r="H3444">
        <v>34.42</v>
      </c>
    </row>
    <row r="3445" spans="1:8" x14ac:dyDescent="0.25">
      <c r="A3445">
        <v>1</v>
      </c>
      <c r="B3445" t="s">
        <v>6914</v>
      </c>
      <c r="C3445" t="s">
        <v>7201</v>
      </c>
      <c r="D3445" t="s">
        <v>7202</v>
      </c>
      <c r="E3445">
        <v>8.625</v>
      </c>
      <c r="F3445">
        <v>8</v>
      </c>
      <c r="G3445">
        <v>36.444600000000001</v>
      </c>
      <c r="H3445">
        <v>33.744999999999997</v>
      </c>
    </row>
    <row r="3446" spans="1:8" x14ac:dyDescent="0.25">
      <c r="A3446">
        <v>1</v>
      </c>
      <c r="B3446" t="s">
        <v>6914</v>
      </c>
      <c r="C3446" t="s">
        <v>8458</v>
      </c>
      <c r="D3446" t="s">
        <v>8733</v>
      </c>
      <c r="E3446">
        <v>0</v>
      </c>
      <c r="F3446">
        <v>10</v>
      </c>
      <c r="G3446">
        <v>0</v>
      </c>
      <c r="H3446">
        <v>0</v>
      </c>
    </row>
    <row r="3447" spans="1:8" x14ac:dyDescent="0.25">
      <c r="A3447">
        <v>1</v>
      </c>
      <c r="B3447" t="s">
        <v>6914</v>
      </c>
      <c r="C3447" t="s">
        <v>8459</v>
      </c>
      <c r="D3447" t="s">
        <v>8734</v>
      </c>
      <c r="E3447">
        <v>0</v>
      </c>
      <c r="F3447">
        <v>10</v>
      </c>
      <c r="G3447">
        <v>18.760895999999999</v>
      </c>
      <c r="H3447">
        <v>17.371200000000002</v>
      </c>
    </row>
    <row r="3448" spans="1:8" x14ac:dyDescent="0.25">
      <c r="A3448">
        <v>1</v>
      </c>
      <c r="B3448" t="s">
        <v>6914</v>
      </c>
      <c r="C3448" t="s">
        <v>8460</v>
      </c>
      <c r="D3448" t="s">
        <v>8735</v>
      </c>
      <c r="E3448">
        <v>0</v>
      </c>
      <c r="F3448">
        <v>10</v>
      </c>
      <c r="G3448">
        <v>0</v>
      </c>
      <c r="H3448">
        <v>0</v>
      </c>
    </row>
    <row r="3449" spans="1:8" x14ac:dyDescent="0.25">
      <c r="A3449">
        <v>1</v>
      </c>
      <c r="B3449" t="s">
        <v>6914</v>
      </c>
      <c r="C3449" t="s">
        <v>8461</v>
      </c>
      <c r="D3449" t="s">
        <v>8736</v>
      </c>
      <c r="E3449">
        <v>0</v>
      </c>
      <c r="F3449">
        <v>10</v>
      </c>
      <c r="G3449">
        <v>27.410399999999999</v>
      </c>
      <c r="H3449">
        <v>25.38</v>
      </c>
    </row>
    <row r="3450" spans="1:8" x14ac:dyDescent="0.25">
      <c r="A3450">
        <v>1</v>
      </c>
      <c r="B3450" t="s">
        <v>6914</v>
      </c>
      <c r="C3450" t="s">
        <v>8462</v>
      </c>
      <c r="D3450" t="s">
        <v>8737</v>
      </c>
      <c r="E3450">
        <v>0</v>
      </c>
      <c r="F3450">
        <v>10</v>
      </c>
      <c r="G3450">
        <v>0</v>
      </c>
      <c r="H3450">
        <v>0</v>
      </c>
    </row>
    <row r="3451" spans="1:8" x14ac:dyDescent="0.25">
      <c r="A3451">
        <v>1</v>
      </c>
      <c r="B3451" t="s">
        <v>6914</v>
      </c>
      <c r="C3451" t="s">
        <v>8463</v>
      </c>
      <c r="D3451" t="s">
        <v>10585</v>
      </c>
      <c r="E3451">
        <v>0</v>
      </c>
      <c r="F3451">
        <v>8</v>
      </c>
      <c r="G3451">
        <v>54.457650000000001</v>
      </c>
      <c r="H3451">
        <v>50.423749999999998</v>
      </c>
    </row>
    <row r="3452" spans="1:8" x14ac:dyDescent="0.25">
      <c r="A3452">
        <v>1</v>
      </c>
      <c r="B3452" t="s">
        <v>6914</v>
      </c>
      <c r="C3452" t="s">
        <v>8464</v>
      </c>
      <c r="D3452" t="s">
        <v>8738</v>
      </c>
      <c r="E3452">
        <v>0</v>
      </c>
      <c r="F3452">
        <v>8</v>
      </c>
      <c r="G3452">
        <v>52.823920999999999</v>
      </c>
      <c r="H3452">
        <v>48.911037999999998</v>
      </c>
    </row>
    <row r="3453" spans="1:8" x14ac:dyDescent="0.25">
      <c r="A3453">
        <v>1</v>
      </c>
      <c r="B3453" t="s">
        <v>6914</v>
      </c>
      <c r="C3453" t="s">
        <v>8465</v>
      </c>
      <c r="D3453" t="s">
        <v>8739</v>
      </c>
      <c r="E3453">
        <v>0</v>
      </c>
      <c r="F3453">
        <v>10</v>
      </c>
      <c r="G3453">
        <v>18.760680000000001</v>
      </c>
      <c r="H3453">
        <v>17.370999999999999</v>
      </c>
    </row>
    <row r="3454" spans="1:8" x14ac:dyDescent="0.25">
      <c r="A3454">
        <v>1</v>
      </c>
      <c r="B3454" t="s">
        <v>6914</v>
      </c>
      <c r="C3454" t="s">
        <v>8466</v>
      </c>
      <c r="D3454" t="s">
        <v>8740</v>
      </c>
      <c r="E3454">
        <v>0</v>
      </c>
      <c r="F3454">
        <v>10</v>
      </c>
      <c r="G3454">
        <v>27.410399999999999</v>
      </c>
      <c r="H3454">
        <v>25.38</v>
      </c>
    </row>
    <row r="3455" spans="1:8" x14ac:dyDescent="0.25">
      <c r="A3455">
        <v>1</v>
      </c>
      <c r="B3455" t="s">
        <v>6914</v>
      </c>
      <c r="C3455" t="s">
        <v>8467</v>
      </c>
      <c r="D3455" t="s">
        <v>19033</v>
      </c>
      <c r="E3455">
        <v>0.73333300000000001</v>
      </c>
      <c r="F3455">
        <v>30</v>
      </c>
      <c r="G3455">
        <v>7.4156399999999998</v>
      </c>
      <c r="H3455">
        <v>6.866333</v>
      </c>
    </row>
    <row r="3456" spans="1:8" x14ac:dyDescent="0.25">
      <c r="A3456">
        <v>1</v>
      </c>
      <c r="B3456" t="s">
        <v>6914</v>
      </c>
      <c r="C3456" t="s">
        <v>5087</v>
      </c>
      <c r="D3456" t="s">
        <v>1571</v>
      </c>
      <c r="E3456">
        <v>7</v>
      </c>
      <c r="F3456">
        <v>8</v>
      </c>
      <c r="G3456">
        <v>37.1736</v>
      </c>
      <c r="H3456">
        <v>34.42</v>
      </c>
    </row>
    <row r="3457" spans="1:8" x14ac:dyDescent="0.25">
      <c r="A3457">
        <v>1</v>
      </c>
      <c r="B3457" t="s">
        <v>6914</v>
      </c>
      <c r="C3457" t="s">
        <v>8468</v>
      </c>
      <c r="D3457" t="s">
        <v>18815</v>
      </c>
      <c r="E3457">
        <v>-0.33333299999999999</v>
      </c>
      <c r="F3457">
        <v>30</v>
      </c>
      <c r="G3457">
        <v>6.9649200000000002</v>
      </c>
      <c r="H3457">
        <v>6.4489999999999998</v>
      </c>
    </row>
    <row r="3458" spans="1:8" x14ac:dyDescent="0.25">
      <c r="A3458">
        <v>1</v>
      </c>
      <c r="B3458" t="s">
        <v>6914</v>
      </c>
      <c r="C3458" t="s">
        <v>8469</v>
      </c>
      <c r="D3458" t="s">
        <v>18791</v>
      </c>
      <c r="E3458">
        <v>3.2</v>
      </c>
      <c r="F3458">
        <v>30</v>
      </c>
      <c r="G3458">
        <v>10.23588</v>
      </c>
      <c r="H3458">
        <v>9.4776670000000003</v>
      </c>
    </row>
    <row r="3459" spans="1:8" x14ac:dyDescent="0.25">
      <c r="A3459">
        <v>1</v>
      </c>
      <c r="B3459" t="s">
        <v>6914</v>
      </c>
      <c r="C3459" t="s">
        <v>8470</v>
      </c>
      <c r="D3459" t="s">
        <v>18821</v>
      </c>
      <c r="E3459">
        <v>0.3</v>
      </c>
      <c r="F3459">
        <v>30</v>
      </c>
      <c r="G3459">
        <v>10.23588</v>
      </c>
      <c r="H3459">
        <v>9.4776670000000003</v>
      </c>
    </row>
    <row r="3460" spans="1:8" x14ac:dyDescent="0.25">
      <c r="A3460">
        <v>1</v>
      </c>
      <c r="B3460" t="s">
        <v>6914</v>
      </c>
      <c r="C3460" t="s">
        <v>8471</v>
      </c>
      <c r="D3460" t="s">
        <v>8741</v>
      </c>
      <c r="E3460">
        <v>0</v>
      </c>
      <c r="F3460">
        <v>30</v>
      </c>
      <c r="G3460">
        <v>6.3788400000000003</v>
      </c>
      <c r="H3460">
        <v>5.9063330000000001</v>
      </c>
    </row>
    <row r="3461" spans="1:8" x14ac:dyDescent="0.25">
      <c r="A3461">
        <v>1</v>
      </c>
      <c r="B3461" t="s">
        <v>6914</v>
      </c>
      <c r="C3461" t="s">
        <v>8472</v>
      </c>
      <c r="D3461" t="s">
        <v>18820</v>
      </c>
      <c r="E3461">
        <v>6.199999</v>
      </c>
      <c r="F3461">
        <v>30</v>
      </c>
      <c r="G3461">
        <v>6.9649200000000002</v>
      </c>
      <c r="H3461">
        <v>6.4489999999999998</v>
      </c>
    </row>
    <row r="3462" spans="1:8" x14ac:dyDescent="0.25">
      <c r="A3462">
        <v>1</v>
      </c>
      <c r="B3462" t="s">
        <v>6914</v>
      </c>
      <c r="C3462" t="s">
        <v>8473</v>
      </c>
      <c r="D3462" t="s">
        <v>18825</v>
      </c>
      <c r="E3462">
        <v>2.9</v>
      </c>
      <c r="F3462">
        <v>30</v>
      </c>
      <c r="G3462">
        <v>6.9649200000000002</v>
      </c>
      <c r="H3462">
        <v>6.4489999999999998</v>
      </c>
    </row>
    <row r="3463" spans="1:8" x14ac:dyDescent="0.25">
      <c r="A3463">
        <v>1</v>
      </c>
      <c r="B3463" t="s">
        <v>6914</v>
      </c>
      <c r="C3463" t="s">
        <v>9328</v>
      </c>
      <c r="D3463" t="s">
        <v>9329</v>
      </c>
      <c r="E3463">
        <v>0</v>
      </c>
      <c r="F3463">
        <v>1</v>
      </c>
      <c r="G3463">
        <v>134.90799999999999</v>
      </c>
      <c r="H3463">
        <v>116.3</v>
      </c>
    </row>
    <row r="3464" spans="1:8" x14ac:dyDescent="0.25">
      <c r="A3464">
        <v>1</v>
      </c>
      <c r="B3464" t="s">
        <v>6914</v>
      </c>
      <c r="C3464" t="s">
        <v>9330</v>
      </c>
      <c r="D3464" t="s">
        <v>9331</v>
      </c>
      <c r="E3464">
        <v>0</v>
      </c>
      <c r="F3464">
        <v>1</v>
      </c>
      <c r="G3464">
        <v>134.90799999999999</v>
      </c>
      <c r="H3464">
        <v>116.3</v>
      </c>
    </row>
    <row r="3465" spans="1:8" x14ac:dyDescent="0.25">
      <c r="A3465">
        <v>1</v>
      </c>
      <c r="B3465" t="s">
        <v>6914</v>
      </c>
      <c r="C3465" t="s">
        <v>9332</v>
      </c>
      <c r="D3465" t="s">
        <v>19329</v>
      </c>
      <c r="E3465">
        <v>4.733333</v>
      </c>
      <c r="F3465">
        <v>30</v>
      </c>
      <c r="G3465">
        <v>6.2643599999999999</v>
      </c>
      <c r="H3465">
        <v>5.8003330000000002</v>
      </c>
    </row>
    <row r="3466" spans="1:8" x14ac:dyDescent="0.25">
      <c r="A3466">
        <v>1</v>
      </c>
      <c r="B3466" t="s">
        <v>6914</v>
      </c>
      <c r="C3466" t="s">
        <v>10586</v>
      </c>
      <c r="D3466" t="s">
        <v>10587</v>
      </c>
      <c r="E3466">
        <v>0</v>
      </c>
      <c r="F3466">
        <v>8</v>
      </c>
      <c r="G3466">
        <v>56.602800000000002</v>
      </c>
      <c r="H3466">
        <v>52.41</v>
      </c>
    </row>
    <row r="3467" spans="1:8" x14ac:dyDescent="0.25">
      <c r="A3467">
        <v>1</v>
      </c>
      <c r="B3467" t="s">
        <v>6914</v>
      </c>
      <c r="C3467" t="s">
        <v>10588</v>
      </c>
      <c r="D3467" t="s">
        <v>10589</v>
      </c>
      <c r="E3467">
        <v>0</v>
      </c>
      <c r="F3467">
        <v>6</v>
      </c>
      <c r="G3467">
        <v>0</v>
      </c>
      <c r="H3467">
        <v>0</v>
      </c>
    </row>
    <row r="3468" spans="1:8" x14ac:dyDescent="0.25">
      <c r="A3468">
        <v>1</v>
      </c>
      <c r="B3468" t="s">
        <v>6914</v>
      </c>
      <c r="C3468" t="s">
        <v>10590</v>
      </c>
      <c r="D3468" t="s">
        <v>19318</v>
      </c>
      <c r="E3468">
        <v>0.466667</v>
      </c>
      <c r="F3468">
        <v>30</v>
      </c>
      <c r="G3468">
        <v>7.4156399999999998</v>
      </c>
      <c r="H3468">
        <v>6.866333</v>
      </c>
    </row>
    <row r="3469" spans="1:8" x14ac:dyDescent="0.25">
      <c r="A3469">
        <v>1</v>
      </c>
      <c r="B3469" t="s">
        <v>6914</v>
      </c>
      <c r="C3469" t="s">
        <v>18584</v>
      </c>
      <c r="D3469" t="s">
        <v>19457</v>
      </c>
      <c r="E3469">
        <v>4.8</v>
      </c>
      <c r="F3469">
        <v>30</v>
      </c>
      <c r="G3469">
        <v>10.23588</v>
      </c>
      <c r="H3469">
        <v>9.4776670000000003</v>
      </c>
    </row>
    <row r="3470" spans="1:8" x14ac:dyDescent="0.25">
      <c r="A3470">
        <v>1</v>
      </c>
      <c r="B3470" t="s">
        <v>6914</v>
      </c>
      <c r="C3470" t="s">
        <v>18603</v>
      </c>
      <c r="D3470" t="s">
        <v>19323</v>
      </c>
      <c r="E3470">
        <v>0.86666699999999997</v>
      </c>
      <c r="F3470">
        <v>30</v>
      </c>
      <c r="G3470">
        <v>6.9649200000000002</v>
      </c>
      <c r="H3470">
        <v>6.4489999999999998</v>
      </c>
    </row>
    <row r="3471" spans="1:8" x14ac:dyDescent="0.25">
      <c r="A3471">
        <v>1</v>
      </c>
      <c r="B3471" t="s">
        <v>6914</v>
      </c>
      <c r="C3471" t="s">
        <v>19523</v>
      </c>
      <c r="D3471" t="s">
        <v>19524</v>
      </c>
      <c r="E3471">
        <v>2.5</v>
      </c>
      <c r="F3471">
        <v>8</v>
      </c>
      <c r="G3471">
        <v>38.267099999999999</v>
      </c>
      <c r="H3471">
        <v>35.432499999999997</v>
      </c>
    </row>
    <row r="3472" spans="1:8" x14ac:dyDescent="0.25">
      <c r="A3472">
        <v>1</v>
      </c>
      <c r="B3472" t="s">
        <v>6914</v>
      </c>
      <c r="C3472" t="s">
        <v>19505</v>
      </c>
      <c r="D3472" t="s">
        <v>19506</v>
      </c>
      <c r="E3472">
        <v>3.5</v>
      </c>
      <c r="F3472">
        <v>8</v>
      </c>
      <c r="G3472">
        <v>38.267099999999999</v>
      </c>
      <c r="H3472">
        <v>35.432499999999997</v>
      </c>
    </row>
    <row r="3473" spans="1:8" x14ac:dyDescent="0.25">
      <c r="A3473">
        <v>1</v>
      </c>
      <c r="B3473" t="s">
        <v>6914</v>
      </c>
      <c r="C3473" t="s">
        <v>5088</v>
      </c>
      <c r="D3473" t="s">
        <v>1572</v>
      </c>
      <c r="E3473">
        <v>1</v>
      </c>
      <c r="F3473">
        <v>12</v>
      </c>
      <c r="G3473">
        <v>83.41</v>
      </c>
      <c r="H3473">
        <v>83.41</v>
      </c>
    </row>
    <row r="3474" spans="1:8" x14ac:dyDescent="0.25">
      <c r="A3474">
        <v>1</v>
      </c>
      <c r="B3474" t="s">
        <v>6914</v>
      </c>
      <c r="C3474" t="s">
        <v>5089</v>
      </c>
      <c r="D3474" t="s">
        <v>1573</v>
      </c>
      <c r="E3474">
        <v>0</v>
      </c>
      <c r="F3474">
        <v>6</v>
      </c>
      <c r="G3474">
        <v>100.288843</v>
      </c>
      <c r="H3474">
        <v>92.860039999999998</v>
      </c>
    </row>
    <row r="3475" spans="1:8" x14ac:dyDescent="0.25">
      <c r="A3475">
        <v>1</v>
      </c>
      <c r="B3475" t="s">
        <v>6914</v>
      </c>
      <c r="C3475" t="s">
        <v>5090</v>
      </c>
      <c r="D3475" t="s">
        <v>1574</v>
      </c>
      <c r="E3475">
        <v>8.4499999999999993</v>
      </c>
      <c r="F3475">
        <v>20</v>
      </c>
      <c r="G3475">
        <v>22.950199999999999</v>
      </c>
      <c r="H3475">
        <v>22.950199999999999</v>
      </c>
    </row>
    <row r="3476" spans="1:8" x14ac:dyDescent="0.25">
      <c r="A3476">
        <v>1</v>
      </c>
      <c r="B3476" t="s">
        <v>6914</v>
      </c>
      <c r="C3476" t="s">
        <v>5091</v>
      </c>
      <c r="D3476" t="s">
        <v>1575</v>
      </c>
      <c r="E3476">
        <v>4.6111110000000002</v>
      </c>
      <c r="F3476">
        <v>18</v>
      </c>
      <c r="G3476">
        <v>54.339011999999997</v>
      </c>
      <c r="H3476">
        <v>50.313899999999997</v>
      </c>
    </row>
    <row r="3477" spans="1:8" x14ac:dyDescent="0.25">
      <c r="A3477">
        <v>1</v>
      </c>
      <c r="B3477" t="s">
        <v>6914</v>
      </c>
      <c r="C3477" t="s">
        <v>5092</v>
      </c>
      <c r="D3477" t="s">
        <v>9333</v>
      </c>
      <c r="E3477">
        <v>7.4166670000000003</v>
      </c>
      <c r="F3477">
        <v>24</v>
      </c>
      <c r="G3477">
        <v>63.893357000000002</v>
      </c>
      <c r="H3477">
        <v>55.080480000000001</v>
      </c>
    </row>
    <row r="3478" spans="1:8" x14ac:dyDescent="0.25">
      <c r="A3478">
        <v>1</v>
      </c>
      <c r="B3478" t="s">
        <v>6914</v>
      </c>
      <c r="C3478" t="s">
        <v>5093</v>
      </c>
      <c r="D3478" t="s">
        <v>1576</v>
      </c>
      <c r="E3478">
        <v>4.6666660000000002</v>
      </c>
      <c r="F3478">
        <v>12</v>
      </c>
      <c r="G3478">
        <v>51.288119999999999</v>
      </c>
      <c r="H3478">
        <v>47.488999999999997</v>
      </c>
    </row>
    <row r="3479" spans="1:8" x14ac:dyDescent="0.25">
      <c r="A3479">
        <v>1</v>
      </c>
      <c r="B3479" t="s">
        <v>6914</v>
      </c>
      <c r="C3479" t="s">
        <v>5094</v>
      </c>
      <c r="D3479" t="s">
        <v>1577</v>
      </c>
      <c r="E3479">
        <v>0</v>
      </c>
      <c r="F3479">
        <v>18</v>
      </c>
      <c r="G3479">
        <v>55.101599999999998</v>
      </c>
      <c r="H3479">
        <v>51.02</v>
      </c>
    </row>
    <row r="3480" spans="1:8" x14ac:dyDescent="0.25">
      <c r="A3480">
        <v>1</v>
      </c>
      <c r="B3480" t="s">
        <v>6914</v>
      </c>
      <c r="C3480" t="s">
        <v>5095</v>
      </c>
      <c r="D3480" t="s">
        <v>1578</v>
      </c>
      <c r="E3480">
        <v>3.5555560000000002</v>
      </c>
      <c r="F3480">
        <v>18</v>
      </c>
      <c r="G3480">
        <v>37.751314000000001</v>
      </c>
      <c r="H3480">
        <v>34.954920000000001</v>
      </c>
    </row>
    <row r="3481" spans="1:8" x14ac:dyDescent="0.25">
      <c r="A3481">
        <v>1</v>
      </c>
      <c r="B3481" t="s">
        <v>6914</v>
      </c>
      <c r="C3481" t="s">
        <v>5096</v>
      </c>
      <c r="D3481" t="s">
        <v>1579</v>
      </c>
      <c r="E3481">
        <v>1.4583330000000001</v>
      </c>
      <c r="F3481">
        <v>24</v>
      </c>
      <c r="G3481">
        <v>24.976879</v>
      </c>
      <c r="H3481">
        <v>23.126740000000002</v>
      </c>
    </row>
    <row r="3482" spans="1:8" x14ac:dyDescent="0.25">
      <c r="A3482">
        <v>1</v>
      </c>
      <c r="B3482" t="s">
        <v>6914</v>
      </c>
      <c r="C3482" t="s">
        <v>5097</v>
      </c>
      <c r="D3482" t="s">
        <v>1580</v>
      </c>
      <c r="E3482">
        <v>1.444445</v>
      </c>
      <c r="F3482">
        <v>18</v>
      </c>
      <c r="G3482">
        <v>60.535080000000001</v>
      </c>
      <c r="H3482">
        <v>56.051000000000002</v>
      </c>
    </row>
    <row r="3483" spans="1:8" x14ac:dyDescent="0.25">
      <c r="A3483">
        <v>1</v>
      </c>
      <c r="B3483" t="s">
        <v>6914</v>
      </c>
      <c r="C3483" t="s">
        <v>5098</v>
      </c>
      <c r="D3483" t="s">
        <v>1581</v>
      </c>
      <c r="E3483">
        <v>1</v>
      </c>
      <c r="F3483">
        <v>40</v>
      </c>
      <c r="G3483">
        <v>18.78012</v>
      </c>
      <c r="H3483">
        <v>17.388999999999999</v>
      </c>
    </row>
    <row r="3484" spans="1:8" x14ac:dyDescent="0.25">
      <c r="A3484">
        <v>1</v>
      </c>
      <c r="B3484" t="s">
        <v>6914</v>
      </c>
      <c r="C3484" t="s">
        <v>2899</v>
      </c>
      <c r="D3484" t="s">
        <v>19664</v>
      </c>
      <c r="E3484">
        <v>0</v>
      </c>
      <c r="F3484">
        <v>12</v>
      </c>
      <c r="G3484">
        <v>50.144421999999999</v>
      </c>
      <c r="H3484">
        <v>46.430019999999999</v>
      </c>
    </row>
    <row r="3485" spans="1:8" x14ac:dyDescent="0.25">
      <c r="A3485">
        <v>1</v>
      </c>
      <c r="B3485" t="s">
        <v>6914</v>
      </c>
      <c r="C3485" t="s">
        <v>5099</v>
      </c>
      <c r="D3485" t="s">
        <v>1582</v>
      </c>
      <c r="E3485">
        <v>0</v>
      </c>
      <c r="F3485">
        <v>12</v>
      </c>
      <c r="G3485">
        <v>30.505680000000002</v>
      </c>
      <c r="H3485">
        <v>28.245999999999999</v>
      </c>
    </row>
    <row r="3486" spans="1:8" x14ac:dyDescent="0.25">
      <c r="A3486">
        <v>1</v>
      </c>
      <c r="B3486" t="s">
        <v>6914</v>
      </c>
      <c r="C3486" t="s">
        <v>5100</v>
      </c>
      <c r="D3486" t="s">
        <v>19832</v>
      </c>
      <c r="E3486">
        <v>6.5416670000000003</v>
      </c>
      <c r="F3486">
        <v>24</v>
      </c>
      <c r="G3486">
        <v>32.031418000000002</v>
      </c>
      <c r="H3486">
        <v>29.658719999999999</v>
      </c>
    </row>
    <row r="3487" spans="1:8" x14ac:dyDescent="0.25">
      <c r="A3487">
        <v>1</v>
      </c>
      <c r="B3487" t="s">
        <v>6914</v>
      </c>
      <c r="C3487" t="s">
        <v>5101</v>
      </c>
      <c r="D3487" t="s">
        <v>1583</v>
      </c>
      <c r="E3487">
        <v>0</v>
      </c>
      <c r="F3487">
        <v>20</v>
      </c>
      <c r="G3487">
        <v>30.506112000000002</v>
      </c>
      <c r="H3487">
        <v>28.246400000000001</v>
      </c>
    </row>
    <row r="3488" spans="1:8" x14ac:dyDescent="0.25">
      <c r="A3488">
        <v>1</v>
      </c>
      <c r="B3488" t="s">
        <v>6914</v>
      </c>
      <c r="C3488" t="s">
        <v>2900</v>
      </c>
      <c r="D3488" t="s">
        <v>9334</v>
      </c>
      <c r="E3488">
        <v>0.29166700000000001</v>
      </c>
      <c r="F3488">
        <v>24</v>
      </c>
      <c r="G3488">
        <v>63.893357000000002</v>
      </c>
      <c r="H3488">
        <v>55.080480000000001</v>
      </c>
    </row>
    <row r="3489" spans="1:8" x14ac:dyDescent="0.25">
      <c r="A3489">
        <v>1</v>
      </c>
      <c r="B3489" t="s">
        <v>6914</v>
      </c>
      <c r="C3489" t="s">
        <v>5102</v>
      </c>
      <c r="D3489" t="s">
        <v>5103</v>
      </c>
      <c r="E3489">
        <v>2.5416669999999999</v>
      </c>
      <c r="F3489">
        <v>24</v>
      </c>
      <c r="G3489">
        <v>18.398879999999998</v>
      </c>
      <c r="H3489">
        <v>17.036000000000001</v>
      </c>
    </row>
    <row r="3490" spans="1:8" x14ac:dyDescent="0.25">
      <c r="A3490">
        <v>1</v>
      </c>
      <c r="B3490" t="s">
        <v>6914</v>
      </c>
      <c r="C3490" t="s">
        <v>5104</v>
      </c>
      <c r="D3490" t="s">
        <v>1584</v>
      </c>
      <c r="E3490">
        <v>2.9166669999999999</v>
      </c>
      <c r="F3490">
        <v>12</v>
      </c>
      <c r="G3490">
        <v>49.191105999999998</v>
      </c>
      <c r="H3490">
        <v>45.547319999999999</v>
      </c>
    </row>
    <row r="3491" spans="1:8" x14ac:dyDescent="0.25">
      <c r="A3491">
        <v>1</v>
      </c>
      <c r="B3491" t="s">
        <v>6914</v>
      </c>
      <c r="C3491" t="s">
        <v>5105</v>
      </c>
      <c r="D3491" t="s">
        <v>1585</v>
      </c>
      <c r="E3491">
        <v>0</v>
      </c>
      <c r="F3491">
        <v>24</v>
      </c>
      <c r="G3491">
        <v>20.019960000000001</v>
      </c>
      <c r="H3491">
        <v>18.536999999999999</v>
      </c>
    </row>
    <row r="3492" spans="1:8" x14ac:dyDescent="0.25">
      <c r="A3492">
        <v>1</v>
      </c>
      <c r="B3492" t="s">
        <v>6914</v>
      </c>
      <c r="C3492" t="s">
        <v>5106</v>
      </c>
      <c r="D3492" t="s">
        <v>1586</v>
      </c>
      <c r="E3492">
        <v>2</v>
      </c>
      <c r="F3492">
        <v>40</v>
      </c>
      <c r="G3492">
        <v>11.916</v>
      </c>
      <c r="H3492">
        <v>11.916</v>
      </c>
    </row>
    <row r="3493" spans="1:8" x14ac:dyDescent="0.25">
      <c r="A3493">
        <v>1</v>
      </c>
      <c r="B3493" t="s">
        <v>6914</v>
      </c>
      <c r="C3493" t="s">
        <v>5107</v>
      </c>
      <c r="D3493" t="s">
        <v>19500</v>
      </c>
      <c r="E3493">
        <v>5.3333329999999997</v>
      </c>
      <c r="F3493">
        <v>6</v>
      </c>
      <c r="G3493">
        <v>95.236267999999995</v>
      </c>
      <c r="H3493">
        <v>88.181730000000002</v>
      </c>
    </row>
    <row r="3494" spans="1:8" x14ac:dyDescent="0.25">
      <c r="A3494">
        <v>1</v>
      </c>
      <c r="B3494" t="s">
        <v>6914</v>
      </c>
      <c r="C3494" t="s">
        <v>5108</v>
      </c>
      <c r="D3494" t="s">
        <v>1587</v>
      </c>
      <c r="E3494">
        <v>2.7</v>
      </c>
      <c r="F3494">
        <v>20</v>
      </c>
      <c r="G3494">
        <v>35.940013</v>
      </c>
      <c r="H3494">
        <v>33.277790000000003</v>
      </c>
    </row>
    <row r="3495" spans="1:8" x14ac:dyDescent="0.25">
      <c r="A3495">
        <v>1</v>
      </c>
      <c r="B3495" t="s">
        <v>6914</v>
      </c>
      <c r="C3495" t="s">
        <v>5109</v>
      </c>
      <c r="D3495" t="s">
        <v>1588</v>
      </c>
      <c r="E3495">
        <v>0</v>
      </c>
      <c r="F3495">
        <v>6</v>
      </c>
      <c r="G3495">
        <v>58.258200000000002</v>
      </c>
      <c r="H3495">
        <v>58.258200000000002</v>
      </c>
    </row>
    <row r="3496" spans="1:8" x14ac:dyDescent="0.25">
      <c r="A3496">
        <v>1</v>
      </c>
      <c r="B3496" t="s">
        <v>6914</v>
      </c>
      <c r="C3496" t="s">
        <v>5110</v>
      </c>
      <c r="D3496" t="s">
        <v>1589</v>
      </c>
      <c r="E3496">
        <v>-1.5</v>
      </c>
      <c r="F3496">
        <v>8</v>
      </c>
      <c r="G3496">
        <v>52.079300000000003</v>
      </c>
      <c r="H3496">
        <v>52.079300000000003</v>
      </c>
    </row>
    <row r="3497" spans="1:8" x14ac:dyDescent="0.25">
      <c r="A3497">
        <v>1</v>
      </c>
      <c r="B3497" t="s">
        <v>6914</v>
      </c>
      <c r="C3497" t="s">
        <v>5111</v>
      </c>
      <c r="D3497" t="s">
        <v>19490</v>
      </c>
      <c r="E3497">
        <v>16.333334000000001</v>
      </c>
      <c r="F3497">
        <v>6</v>
      </c>
      <c r="G3497">
        <v>95.236267999999995</v>
      </c>
      <c r="H3497">
        <v>88.181730000000002</v>
      </c>
    </row>
    <row r="3498" spans="1:8" x14ac:dyDescent="0.25">
      <c r="A3498">
        <v>1</v>
      </c>
      <c r="B3498" t="s">
        <v>6914</v>
      </c>
      <c r="C3498" t="s">
        <v>5112</v>
      </c>
      <c r="D3498" t="s">
        <v>1590</v>
      </c>
      <c r="E3498">
        <v>0</v>
      </c>
      <c r="F3498">
        <v>18</v>
      </c>
      <c r="G3498">
        <v>63.014187999999997</v>
      </c>
      <c r="H3498">
        <v>58.346469999999997</v>
      </c>
    </row>
    <row r="3499" spans="1:8" x14ac:dyDescent="0.25">
      <c r="A3499">
        <v>1</v>
      </c>
      <c r="B3499" t="s">
        <v>6914</v>
      </c>
      <c r="C3499" t="s">
        <v>5113</v>
      </c>
      <c r="D3499" t="s">
        <v>1591</v>
      </c>
      <c r="E3499">
        <v>3</v>
      </c>
      <c r="F3499">
        <v>18</v>
      </c>
      <c r="G3499">
        <v>43.947360000000003</v>
      </c>
      <c r="H3499">
        <v>40.692</v>
      </c>
    </row>
    <row r="3500" spans="1:8" x14ac:dyDescent="0.25">
      <c r="A3500">
        <v>1</v>
      </c>
      <c r="B3500" t="s">
        <v>6914</v>
      </c>
      <c r="C3500" t="s">
        <v>5114</v>
      </c>
      <c r="D3500" t="s">
        <v>1592</v>
      </c>
      <c r="E3500">
        <v>0</v>
      </c>
      <c r="F3500">
        <v>12</v>
      </c>
      <c r="G3500">
        <v>68.256</v>
      </c>
      <c r="H3500">
        <v>63.2</v>
      </c>
    </row>
    <row r="3501" spans="1:8" x14ac:dyDescent="0.25">
      <c r="A3501">
        <v>1</v>
      </c>
      <c r="B3501" t="s">
        <v>6914</v>
      </c>
      <c r="C3501" t="s">
        <v>5115</v>
      </c>
      <c r="D3501" t="s">
        <v>1593</v>
      </c>
      <c r="E3501">
        <v>0</v>
      </c>
      <c r="F3501">
        <v>12</v>
      </c>
      <c r="G3501">
        <v>46.321199999999997</v>
      </c>
      <c r="H3501">
        <v>42.89</v>
      </c>
    </row>
    <row r="3502" spans="1:8" x14ac:dyDescent="0.25">
      <c r="A3502">
        <v>1</v>
      </c>
      <c r="B3502" t="s">
        <v>6914</v>
      </c>
      <c r="C3502" t="s">
        <v>5116</v>
      </c>
      <c r="D3502" t="s">
        <v>1594</v>
      </c>
      <c r="E3502">
        <v>0</v>
      </c>
      <c r="F3502">
        <v>20</v>
      </c>
      <c r="G3502">
        <v>24.40476</v>
      </c>
      <c r="H3502">
        <v>22.597000000000001</v>
      </c>
    </row>
    <row r="3503" spans="1:8" x14ac:dyDescent="0.25">
      <c r="A3503">
        <v>1</v>
      </c>
      <c r="B3503" t="s">
        <v>6914</v>
      </c>
      <c r="C3503" t="s">
        <v>5117</v>
      </c>
      <c r="D3503" t="s">
        <v>2426</v>
      </c>
      <c r="E3503">
        <v>0</v>
      </c>
      <c r="F3503">
        <v>6</v>
      </c>
      <c r="G3503">
        <v>0</v>
      </c>
      <c r="H3503">
        <v>0</v>
      </c>
    </row>
    <row r="3504" spans="1:8" x14ac:dyDescent="0.25">
      <c r="A3504">
        <v>1</v>
      </c>
      <c r="B3504" t="s">
        <v>6914</v>
      </c>
      <c r="C3504" t="s">
        <v>5118</v>
      </c>
      <c r="D3504" t="s">
        <v>7203</v>
      </c>
      <c r="E3504">
        <v>8.65</v>
      </c>
      <c r="F3504">
        <v>40</v>
      </c>
      <c r="G3504">
        <v>18.303667000000001</v>
      </c>
      <c r="H3504">
        <v>16.947839999999999</v>
      </c>
    </row>
    <row r="3505" spans="1:8" x14ac:dyDescent="0.25">
      <c r="A3505">
        <v>1</v>
      </c>
      <c r="B3505" t="s">
        <v>6914</v>
      </c>
      <c r="C3505" t="s">
        <v>5119</v>
      </c>
      <c r="D3505" t="s">
        <v>1595</v>
      </c>
      <c r="E3505">
        <v>7.9166670000000003</v>
      </c>
      <c r="F3505">
        <v>24</v>
      </c>
      <c r="G3505">
        <v>53.961216</v>
      </c>
      <c r="H3505">
        <v>46.51829</v>
      </c>
    </row>
    <row r="3506" spans="1:8" x14ac:dyDescent="0.25">
      <c r="A3506">
        <v>1</v>
      </c>
      <c r="B3506" t="s">
        <v>6914</v>
      </c>
      <c r="C3506" t="s">
        <v>5120</v>
      </c>
      <c r="D3506" t="s">
        <v>1596</v>
      </c>
      <c r="E3506">
        <v>0</v>
      </c>
      <c r="F3506">
        <v>20</v>
      </c>
      <c r="G3506">
        <v>19.828973000000001</v>
      </c>
      <c r="H3506">
        <v>18.36016</v>
      </c>
    </row>
    <row r="3507" spans="1:8" x14ac:dyDescent="0.25">
      <c r="A3507">
        <v>1</v>
      </c>
      <c r="B3507" t="s">
        <v>6914</v>
      </c>
      <c r="C3507" t="s">
        <v>5121</v>
      </c>
      <c r="D3507" t="s">
        <v>1597</v>
      </c>
      <c r="E3507">
        <v>0.25</v>
      </c>
      <c r="F3507">
        <v>12</v>
      </c>
      <c r="G3507">
        <v>70.831378999999998</v>
      </c>
      <c r="H3507">
        <v>65.584609999999998</v>
      </c>
    </row>
    <row r="3508" spans="1:8" x14ac:dyDescent="0.25">
      <c r="A3508">
        <v>1</v>
      </c>
      <c r="B3508" t="s">
        <v>6914</v>
      </c>
      <c r="C3508" t="s">
        <v>2901</v>
      </c>
      <c r="D3508" t="s">
        <v>1598</v>
      </c>
      <c r="E3508">
        <v>-4.1667000000000003E-2</v>
      </c>
      <c r="F3508">
        <v>24</v>
      </c>
      <c r="G3508">
        <v>53.961216</v>
      </c>
      <c r="H3508">
        <v>46.51829</v>
      </c>
    </row>
    <row r="3509" spans="1:8" x14ac:dyDescent="0.25">
      <c r="A3509">
        <v>1</v>
      </c>
      <c r="B3509" t="s">
        <v>6914</v>
      </c>
      <c r="C3509" t="s">
        <v>5122</v>
      </c>
      <c r="D3509" t="s">
        <v>9070</v>
      </c>
      <c r="E3509">
        <v>0</v>
      </c>
      <c r="F3509">
        <v>40</v>
      </c>
      <c r="G3509">
        <v>15.444000000000001</v>
      </c>
      <c r="H3509">
        <v>14.3</v>
      </c>
    </row>
    <row r="3510" spans="1:8" x14ac:dyDescent="0.25">
      <c r="A3510">
        <v>1</v>
      </c>
      <c r="B3510" t="s">
        <v>6914</v>
      </c>
      <c r="C3510" t="s">
        <v>5123</v>
      </c>
      <c r="D3510" t="s">
        <v>1599</v>
      </c>
      <c r="E3510">
        <v>0</v>
      </c>
      <c r="F3510">
        <v>18</v>
      </c>
      <c r="G3510">
        <v>41.183639999999997</v>
      </c>
      <c r="H3510">
        <v>38.133000000000003</v>
      </c>
    </row>
    <row r="3511" spans="1:8" x14ac:dyDescent="0.25">
      <c r="A3511">
        <v>1</v>
      </c>
      <c r="B3511" t="s">
        <v>6914</v>
      </c>
      <c r="C3511" t="s">
        <v>5124</v>
      </c>
      <c r="D3511" t="s">
        <v>1600</v>
      </c>
      <c r="E3511">
        <v>0</v>
      </c>
      <c r="F3511">
        <v>12</v>
      </c>
      <c r="G3511">
        <v>61.298219000000003</v>
      </c>
      <c r="H3511">
        <v>56.75761</v>
      </c>
    </row>
    <row r="3512" spans="1:8" x14ac:dyDescent="0.25">
      <c r="A3512">
        <v>1</v>
      </c>
      <c r="B3512" t="s">
        <v>6914</v>
      </c>
      <c r="C3512" t="s">
        <v>5125</v>
      </c>
      <c r="D3512" t="s">
        <v>1601</v>
      </c>
      <c r="E3512">
        <v>0</v>
      </c>
      <c r="F3512">
        <v>36</v>
      </c>
      <c r="G3512">
        <v>23.165579000000001</v>
      </c>
      <c r="H3512">
        <v>21.44961</v>
      </c>
    </row>
    <row r="3513" spans="1:8" x14ac:dyDescent="0.25">
      <c r="A3513">
        <v>1</v>
      </c>
      <c r="B3513" t="s">
        <v>6914</v>
      </c>
      <c r="C3513" t="s">
        <v>5126</v>
      </c>
      <c r="D3513" t="s">
        <v>1602</v>
      </c>
      <c r="E3513">
        <v>8</v>
      </c>
      <c r="F3513">
        <v>12</v>
      </c>
      <c r="G3513">
        <v>84.209580000000003</v>
      </c>
      <c r="H3513">
        <v>84.209580000000003</v>
      </c>
    </row>
    <row r="3514" spans="1:8" x14ac:dyDescent="0.25">
      <c r="A3514">
        <v>1</v>
      </c>
      <c r="B3514" t="s">
        <v>6914</v>
      </c>
      <c r="C3514" t="s">
        <v>5127</v>
      </c>
      <c r="D3514" t="s">
        <v>1603</v>
      </c>
      <c r="E3514">
        <v>0</v>
      </c>
      <c r="F3514">
        <v>18</v>
      </c>
      <c r="G3514">
        <v>56.341439999999999</v>
      </c>
      <c r="H3514">
        <v>52.167999999999999</v>
      </c>
    </row>
    <row r="3515" spans="1:8" x14ac:dyDescent="0.25">
      <c r="A3515">
        <v>1</v>
      </c>
      <c r="B3515" t="s">
        <v>6914</v>
      </c>
      <c r="C3515" t="s">
        <v>5128</v>
      </c>
      <c r="D3515" t="s">
        <v>1604</v>
      </c>
      <c r="E3515">
        <v>9.3666660000000004</v>
      </c>
      <c r="F3515">
        <v>30</v>
      </c>
      <c r="G3515">
        <v>20.019635999999998</v>
      </c>
      <c r="H3515">
        <v>18.5367</v>
      </c>
    </row>
    <row r="3516" spans="1:8" x14ac:dyDescent="0.25">
      <c r="A3516">
        <v>1</v>
      </c>
      <c r="B3516" t="s">
        <v>6914</v>
      </c>
      <c r="C3516" t="s">
        <v>5129</v>
      </c>
      <c r="D3516" t="s">
        <v>9335</v>
      </c>
      <c r="E3516">
        <v>2</v>
      </c>
      <c r="F3516">
        <v>18</v>
      </c>
      <c r="G3516">
        <v>50.144399999999997</v>
      </c>
      <c r="H3516">
        <v>46.43</v>
      </c>
    </row>
    <row r="3517" spans="1:8" x14ac:dyDescent="0.25">
      <c r="A3517">
        <v>1</v>
      </c>
      <c r="B3517" t="s">
        <v>6914</v>
      </c>
      <c r="C3517" t="s">
        <v>5130</v>
      </c>
      <c r="D3517" t="s">
        <v>1605</v>
      </c>
      <c r="E3517">
        <v>0</v>
      </c>
      <c r="F3517">
        <v>12</v>
      </c>
      <c r="G3517">
        <v>36.98892</v>
      </c>
      <c r="H3517">
        <v>34.249000000000002</v>
      </c>
    </row>
    <row r="3518" spans="1:8" x14ac:dyDescent="0.25">
      <c r="A3518">
        <v>1</v>
      </c>
      <c r="B3518" t="s">
        <v>6914</v>
      </c>
      <c r="C3518" t="s">
        <v>5131</v>
      </c>
      <c r="D3518" t="s">
        <v>2507</v>
      </c>
      <c r="E3518">
        <v>17.611113</v>
      </c>
      <c r="F3518">
        <v>18</v>
      </c>
      <c r="G3518">
        <v>42.041235999999998</v>
      </c>
      <c r="H3518">
        <v>38.927070000000001</v>
      </c>
    </row>
    <row r="3519" spans="1:8" x14ac:dyDescent="0.25">
      <c r="A3519">
        <v>1</v>
      </c>
      <c r="B3519" t="s">
        <v>6914</v>
      </c>
      <c r="C3519" t="s">
        <v>5132</v>
      </c>
      <c r="D3519" t="s">
        <v>1606</v>
      </c>
      <c r="E3519">
        <v>0</v>
      </c>
      <c r="F3519">
        <v>18</v>
      </c>
      <c r="G3519">
        <v>28.59948</v>
      </c>
      <c r="H3519">
        <v>26.481000000000002</v>
      </c>
    </row>
    <row r="3520" spans="1:8" x14ac:dyDescent="0.25">
      <c r="A3520">
        <v>1</v>
      </c>
      <c r="B3520" t="s">
        <v>6914</v>
      </c>
      <c r="C3520" t="s">
        <v>5133</v>
      </c>
      <c r="D3520" t="s">
        <v>1607</v>
      </c>
      <c r="E3520">
        <v>0.7</v>
      </c>
      <c r="F3520">
        <v>20</v>
      </c>
      <c r="G3520">
        <v>29.457464000000002</v>
      </c>
      <c r="H3520">
        <v>27.27543</v>
      </c>
    </row>
    <row r="3521" spans="1:8" x14ac:dyDescent="0.25">
      <c r="A3521">
        <v>1</v>
      </c>
      <c r="B3521" t="s">
        <v>6914</v>
      </c>
      <c r="C3521" t="s">
        <v>5134</v>
      </c>
      <c r="D3521" t="s">
        <v>2504</v>
      </c>
      <c r="E3521">
        <v>18.166665999999999</v>
      </c>
      <c r="F3521">
        <v>12</v>
      </c>
      <c r="G3521">
        <v>46.521821000000003</v>
      </c>
      <c r="H3521">
        <v>43.075760000000002</v>
      </c>
    </row>
    <row r="3522" spans="1:8" x14ac:dyDescent="0.25">
      <c r="A3522">
        <v>1</v>
      </c>
      <c r="B3522" t="s">
        <v>6914</v>
      </c>
      <c r="C3522" t="s">
        <v>5135</v>
      </c>
      <c r="D3522" t="s">
        <v>1608</v>
      </c>
      <c r="E3522">
        <v>0</v>
      </c>
      <c r="F3522">
        <v>12</v>
      </c>
      <c r="G3522">
        <v>44.233559999999997</v>
      </c>
      <c r="H3522">
        <v>40.957000000000001</v>
      </c>
    </row>
    <row r="3523" spans="1:8" x14ac:dyDescent="0.25">
      <c r="A3523">
        <v>1</v>
      </c>
      <c r="B3523" t="s">
        <v>6914</v>
      </c>
      <c r="C3523" t="s">
        <v>5136</v>
      </c>
      <c r="D3523" t="s">
        <v>1609</v>
      </c>
      <c r="E3523">
        <v>0</v>
      </c>
      <c r="F3523">
        <v>18</v>
      </c>
      <c r="G3523">
        <v>38.132640000000002</v>
      </c>
      <c r="H3523">
        <v>35.308</v>
      </c>
    </row>
    <row r="3524" spans="1:8" x14ac:dyDescent="0.25">
      <c r="A3524">
        <v>1</v>
      </c>
      <c r="B3524" t="s">
        <v>6914</v>
      </c>
      <c r="C3524" t="s">
        <v>5137</v>
      </c>
      <c r="D3524" t="s">
        <v>9071</v>
      </c>
      <c r="E3524">
        <v>0</v>
      </c>
      <c r="F3524">
        <v>6</v>
      </c>
      <c r="G3524">
        <v>76.074617000000003</v>
      </c>
      <c r="H3524">
        <v>70.439459999999997</v>
      </c>
    </row>
    <row r="3525" spans="1:8" x14ac:dyDescent="0.25">
      <c r="A3525">
        <v>1</v>
      </c>
      <c r="B3525" t="s">
        <v>6914</v>
      </c>
      <c r="C3525" t="s">
        <v>5138</v>
      </c>
      <c r="D3525" t="s">
        <v>5139</v>
      </c>
      <c r="E3525">
        <v>0</v>
      </c>
      <c r="F3525">
        <v>5</v>
      </c>
      <c r="G3525">
        <v>55.673653999999999</v>
      </c>
      <c r="H3525">
        <v>51.549680000000002</v>
      </c>
    </row>
    <row r="3526" spans="1:8" x14ac:dyDescent="0.25">
      <c r="A3526">
        <v>1</v>
      </c>
      <c r="B3526" t="s">
        <v>6914</v>
      </c>
      <c r="C3526" t="s">
        <v>5140</v>
      </c>
      <c r="D3526" t="s">
        <v>2379</v>
      </c>
      <c r="E3526">
        <v>0</v>
      </c>
      <c r="F3526">
        <v>6</v>
      </c>
      <c r="G3526">
        <v>0</v>
      </c>
      <c r="H3526">
        <v>0</v>
      </c>
    </row>
    <row r="3527" spans="1:8" x14ac:dyDescent="0.25">
      <c r="A3527">
        <v>1</v>
      </c>
      <c r="B3527" t="s">
        <v>6914</v>
      </c>
      <c r="C3527" t="s">
        <v>5141</v>
      </c>
      <c r="D3527" t="s">
        <v>5142</v>
      </c>
      <c r="E3527">
        <v>12.833333</v>
      </c>
      <c r="F3527">
        <v>12</v>
      </c>
      <c r="G3527">
        <v>62.357458999999999</v>
      </c>
      <c r="H3527">
        <v>53.756430000000002</v>
      </c>
    </row>
    <row r="3528" spans="1:8" x14ac:dyDescent="0.25">
      <c r="A3528">
        <v>1</v>
      </c>
      <c r="B3528" t="s">
        <v>6914</v>
      </c>
      <c r="C3528" t="s">
        <v>5143</v>
      </c>
      <c r="D3528" t="s">
        <v>5144</v>
      </c>
      <c r="E3528">
        <v>0</v>
      </c>
      <c r="F3528">
        <v>18</v>
      </c>
      <c r="G3528">
        <v>0</v>
      </c>
      <c r="H3528">
        <v>0</v>
      </c>
    </row>
    <row r="3529" spans="1:8" x14ac:dyDescent="0.25">
      <c r="A3529">
        <v>1</v>
      </c>
      <c r="B3529" t="s">
        <v>6914</v>
      </c>
      <c r="C3529" t="s">
        <v>5145</v>
      </c>
      <c r="D3529" t="s">
        <v>5146</v>
      </c>
      <c r="E3529">
        <v>0</v>
      </c>
      <c r="F3529">
        <v>18</v>
      </c>
      <c r="G3529">
        <v>26.622</v>
      </c>
      <c r="H3529">
        <v>22.95</v>
      </c>
    </row>
    <row r="3530" spans="1:8" x14ac:dyDescent="0.25">
      <c r="A3530">
        <v>1</v>
      </c>
      <c r="B3530" t="s">
        <v>6914</v>
      </c>
      <c r="C3530" t="s">
        <v>5147</v>
      </c>
      <c r="D3530" t="s">
        <v>9072</v>
      </c>
      <c r="E3530">
        <v>129.92500000000001</v>
      </c>
      <c r="F3530">
        <v>40</v>
      </c>
      <c r="G3530">
        <v>15.443719</v>
      </c>
      <c r="H3530">
        <v>14.29974</v>
      </c>
    </row>
    <row r="3531" spans="1:8" x14ac:dyDescent="0.25">
      <c r="A3531">
        <v>1</v>
      </c>
      <c r="B3531" t="s">
        <v>6914</v>
      </c>
      <c r="C3531" t="s">
        <v>5148</v>
      </c>
      <c r="D3531" t="s">
        <v>5149</v>
      </c>
      <c r="E3531">
        <v>0</v>
      </c>
      <c r="F3531">
        <v>6</v>
      </c>
      <c r="G3531">
        <v>58.258200000000002</v>
      </c>
      <c r="H3531">
        <v>58.258200000000002</v>
      </c>
    </row>
    <row r="3532" spans="1:8" x14ac:dyDescent="0.25">
      <c r="A3532">
        <v>1</v>
      </c>
      <c r="B3532" t="s">
        <v>6914</v>
      </c>
      <c r="C3532" t="s">
        <v>5150</v>
      </c>
      <c r="D3532" t="s">
        <v>5151</v>
      </c>
      <c r="E3532">
        <v>4.5</v>
      </c>
      <c r="F3532">
        <v>12</v>
      </c>
      <c r="G3532">
        <v>68.829414999999997</v>
      </c>
      <c r="H3532">
        <v>63.730939999999997</v>
      </c>
    </row>
    <row r="3533" spans="1:8" x14ac:dyDescent="0.25">
      <c r="A3533">
        <v>1</v>
      </c>
      <c r="B3533" t="s">
        <v>6914</v>
      </c>
      <c r="C3533" t="s">
        <v>6686</v>
      </c>
      <c r="D3533" t="s">
        <v>6687</v>
      </c>
      <c r="E3533">
        <v>0</v>
      </c>
      <c r="F3533">
        <v>24</v>
      </c>
      <c r="G3533">
        <v>0</v>
      </c>
      <c r="H3533">
        <v>0</v>
      </c>
    </row>
    <row r="3534" spans="1:8" x14ac:dyDescent="0.25">
      <c r="A3534">
        <v>1</v>
      </c>
      <c r="B3534" t="s">
        <v>6914</v>
      </c>
      <c r="C3534" t="s">
        <v>6688</v>
      </c>
      <c r="D3534" t="s">
        <v>6689</v>
      </c>
      <c r="E3534">
        <v>0</v>
      </c>
      <c r="F3534">
        <v>18</v>
      </c>
      <c r="G3534">
        <v>43.280999999999999</v>
      </c>
      <c r="H3534">
        <v>40.075000000000003</v>
      </c>
    </row>
    <row r="3535" spans="1:8" x14ac:dyDescent="0.25">
      <c r="A3535">
        <v>1</v>
      </c>
      <c r="B3535" t="s">
        <v>6914</v>
      </c>
      <c r="C3535" t="s">
        <v>6690</v>
      </c>
      <c r="D3535" t="s">
        <v>6691</v>
      </c>
      <c r="E3535">
        <v>0</v>
      </c>
      <c r="F3535">
        <v>50</v>
      </c>
      <c r="G3535">
        <v>11.437200000000001</v>
      </c>
      <c r="H3535">
        <v>10.59</v>
      </c>
    </row>
    <row r="3536" spans="1:8" x14ac:dyDescent="0.25">
      <c r="A3536">
        <v>1</v>
      </c>
      <c r="B3536" t="s">
        <v>6914</v>
      </c>
      <c r="C3536" t="s">
        <v>6692</v>
      </c>
      <c r="D3536" t="s">
        <v>6693</v>
      </c>
      <c r="E3536">
        <v>0</v>
      </c>
      <c r="F3536">
        <v>28</v>
      </c>
      <c r="G3536">
        <v>0</v>
      </c>
      <c r="H3536">
        <v>0</v>
      </c>
    </row>
    <row r="3537" spans="1:8" x14ac:dyDescent="0.25">
      <c r="A3537">
        <v>1</v>
      </c>
      <c r="B3537" t="s">
        <v>6914</v>
      </c>
      <c r="C3537" t="s">
        <v>6694</v>
      </c>
      <c r="D3537" t="s">
        <v>6695</v>
      </c>
      <c r="E3537">
        <v>0</v>
      </c>
      <c r="F3537">
        <v>30</v>
      </c>
      <c r="G3537">
        <v>29.788799999999998</v>
      </c>
      <c r="H3537">
        <v>25.68</v>
      </c>
    </row>
    <row r="3538" spans="1:8" x14ac:dyDescent="0.25">
      <c r="A3538">
        <v>1</v>
      </c>
      <c r="B3538" t="s">
        <v>6914</v>
      </c>
      <c r="C3538" t="s">
        <v>6696</v>
      </c>
      <c r="D3538" t="s">
        <v>6697</v>
      </c>
      <c r="E3538">
        <v>0</v>
      </c>
      <c r="F3538">
        <v>18</v>
      </c>
      <c r="G3538">
        <v>0</v>
      </c>
      <c r="H3538">
        <v>0</v>
      </c>
    </row>
    <row r="3539" spans="1:8" x14ac:dyDescent="0.25">
      <c r="A3539">
        <v>1</v>
      </c>
      <c r="B3539" t="s">
        <v>6914</v>
      </c>
      <c r="C3539" t="s">
        <v>6698</v>
      </c>
      <c r="D3539" t="s">
        <v>6699</v>
      </c>
      <c r="E3539">
        <v>0</v>
      </c>
      <c r="F3539">
        <v>12</v>
      </c>
      <c r="G3539">
        <v>0</v>
      </c>
      <c r="H3539">
        <v>0</v>
      </c>
    </row>
    <row r="3540" spans="1:8" x14ac:dyDescent="0.25">
      <c r="A3540">
        <v>1</v>
      </c>
      <c r="B3540" t="s">
        <v>6914</v>
      </c>
      <c r="C3540" t="s">
        <v>6700</v>
      </c>
      <c r="D3540" t="s">
        <v>6701</v>
      </c>
      <c r="E3540">
        <v>0</v>
      </c>
      <c r="F3540">
        <v>36</v>
      </c>
      <c r="G3540">
        <v>13.822800000000001</v>
      </c>
      <c r="H3540">
        <v>12.798889000000001</v>
      </c>
    </row>
    <row r="3541" spans="1:8" x14ac:dyDescent="0.25">
      <c r="A3541">
        <v>1</v>
      </c>
      <c r="B3541" t="s">
        <v>6914</v>
      </c>
      <c r="C3541" t="s">
        <v>6702</v>
      </c>
      <c r="D3541" t="s">
        <v>6703</v>
      </c>
      <c r="E3541">
        <v>0</v>
      </c>
      <c r="F3541">
        <v>24</v>
      </c>
      <c r="G3541">
        <v>25.453537000000001</v>
      </c>
      <c r="H3541">
        <v>23.568090000000002</v>
      </c>
    </row>
    <row r="3542" spans="1:8" x14ac:dyDescent="0.25">
      <c r="A3542">
        <v>1</v>
      </c>
      <c r="B3542" t="s">
        <v>6914</v>
      </c>
      <c r="C3542" t="s">
        <v>6704</v>
      </c>
      <c r="D3542" t="s">
        <v>6705</v>
      </c>
      <c r="E3542">
        <v>0</v>
      </c>
      <c r="F3542">
        <v>36</v>
      </c>
      <c r="G3542">
        <v>23.260909999999999</v>
      </c>
      <c r="H3542">
        <v>21.537880000000001</v>
      </c>
    </row>
    <row r="3543" spans="1:8" x14ac:dyDescent="0.25">
      <c r="A3543">
        <v>1</v>
      </c>
      <c r="B3543" t="s">
        <v>6914</v>
      </c>
      <c r="C3543" t="s">
        <v>5152</v>
      </c>
      <c r="D3543" t="s">
        <v>1610</v>
      </c>
      <c r="E3543">
        <v>6.8333329999999997</v>
      </c>
      <c r="F3543">
        <v>12</v>
      </c>
      <c r="G3543">
        <v>71.880480000000006</v>
      </c>
      <c r="H3543">
        <v>66.555999999999997</v>
      </c>
    </row>
    <row r="3544" spans="1:8" x14ac:dyDescent="0.25">
      <c r="A3544">
        <v>1</v>
      </c>
      <c r="B3544" t="s">
        <v>6914</v>
      </c>
      <c r="C3544" t="s">
        <v>6706</v>
      </c>
      <c r="D3544" t="s">
        <v>6707</v>
      </c>
      <c r="E3544">
        <v>0</v>
      </c>
      <c r="F3544">
        <v>48</v>
      </c>
      <c r="G3544">
        <v>16.492367000000002</v>
      </c>
      <c r="H3544">
        <v>15.270709999999999</v>
      </c>
    </row>
    <row r="3545" spans="1:8" x14ac:dyDescent="0.25">
      <c r="A3545">
        <v>1</v>
      </c>
      <c r="B3545" t="s">
        <v>6914</v>
      </c>
      <c r="C3545" t="s">
        <v>6708</v>
      </c>
      <c r="D3545" t="s">
        <v>6709</v>
      </c>
      <c r="E3545">
        <v>0</v>
      </c>
      <c r="F3545">
        <v>18</v>
      </c>
      <c r="G3545">
        <v>0</v>
      </c>
      <c r="H3545">
        <v>0</v>
      </c>
    </row>
    <row r="3546" spans="1:8" x14ac:dyDescent="0.25">
      <c r="A3546">
        <v>1</v>
      </c>
      <c r="B3546" t="s">
        <v>6914</v>
      </c>
      <c r="C3546" t="s">
        <v>6710</v>
      </c>
      <c r="D3546" t="s">
        <v>6711</v>
      </c>
      <c r="E3546">
        <v>0</v>
      </c>
      <c r="F3546">
        <v>12</v>
      </c>
      <c r="G3546">
        <v>45.748800000000003</v>
      </c>
      <c r="H3546">
        <v>42.36</v>
      </c>
    </row>
    <row r="3547" spans="1:8" x14ac:dyDescent="0.25">
      <c r="A3547">
        <v>1</v>
      </c>
      <c r="B3547" t="s">
        <v>6914</v>
      </c>
      <c r="C3547" t="s">
        <v>6712</v>
      </c>
      <c r="D3547" t="s">
        <v>6713</v>
      </c>
      <c r="E3547">
        <v>0</v>
      </c>
      <c r="F3547">
        <v>20</v>
      </c>
      <c r="G3547">
        <v>0</v>
      </c>
      <c r="H3547">
        <v>0</v>
      </c>
    </row>
    <row r="3548" spans="1:8" x14ac:dyDescent="0.25">
      <c r="A3548">
        <v>1</v>
      </c>
      <c r="B3548" t="s">
        <v>6914</v>
      </c>
      <c r="C3548" t="s">
        <v>6896</v>
      </c>
      <c r="D3548" t="s">
        <v>6897</v>
      </c>
      <c r="E3548">
        <v>0</v>
      </c>
      <c r="F3548">
        <v>18</v>
      </c>
      <c r="G3548">
        <v>30.220116999999998</v>
      </c>
      <c r="H3548">
        <v>27.981590000000001</v>
      </c>
    </row>
    <row r="3549" spans="1:8" x14ac:dyDescent="0.25">
      <c r="A3549">
        <v>1</v>
      </c>
      <c r="B3549" t="s">
        <v>6914</v>
      </c>
      <c r="C3549" t="s">
        <v>7792</v>
      </c>
      <c r="D3549" t="s">
        <v>7793</v>
      </c>
      <c r="E3549">
        <v>0</v>
      </c>
      <c r="F3549">
        <v>18</v>
      </c>
      <c r="G3549">
        <v>0</v>
      </c>
      <c r="H3549">
        <v>0</v>
      </c>
    </row>
    <row r="3550" spans="1:8" x14ac:dyDescent="0.25">
      <c r="A3550">
        <v>1</v>
      </c>
      <c r="B3550" t="s">
        <v>6914</v>
      </c>
      <c r="C3550" t="s">
        <v>5153</v>
      </c>
      <c r="D3550" t="s">
        <v>2554</v>
      </c>
      <c r="E3550">
        <v>3.944445</v>
      </c>
      <c r="F3550">
        <v>18</v>
      </c>
      <c r="G3550">
        <v>56.341439999999999</v>
      </c>
      <c r="H3550">
        <v>52.167999999999999</v>
      </c>
    </row>
    <row r="3551" spans="1:8" x14ac:dyDescent="0.25">
      <c r="A3551">
        <v>1</v>
      </c>
      <c r="B3551" t="s">
        <v>6914</v>
      </c>
      <c r="C3551" t="s">
        <v>7794</v>
      </c>
      <c r="D3551" t="s">
        <v>7795</v>
      </c>
      <c r="E3551">
        <v>0</v>
      </c>
      <c r="F3551">
        <v>20</v>
      </c>
      <c r="G3551">
        <v>0</v>
      </c>
      <c r="H3551">
        <v>0</v>
      </c>
    </row>
    <row r="3552" spans="1:8" x14ac:dyDescent="0.25">
      <c r="A3552">
        <v>1</v>
      </c>
      <c r="B3552" t="s">
        <v>6914</v>
      </c>
      <c r="C3552" t="s">
        <v>7796</v>
      </c>
      <c r="D3552" t="s">
        <v>7797</v>
      </c>
      <c r="E3552">
        <v>0</v>
      </c>
      <c r="F3552">
        <v>18</v>
      </c>
      <c r="G3552">
        <v>38.132640000000002</v>
      </c>
      <c r="H3552">
        <v>35.308</v>
      </c>
    </row>
    <row r="3553" spans="1:8" x14ac:dyDescent="0.25">
      <c r="A3553">
        <v>1</v>
      </c>
      <c r="B3553" t="s">
        <v>6914</v>
      </c>
      <c r="C3553" t="s">
        <v>7798</v>
      </c>
      <c r="D3553" t="s">
        <v>7799</v>
      </c>
      <c r="E3553">
        <v>0</v>
      </c>
      <c r="F3553">
        <v>12</v>
      </c>
      <c r="G3553">
        <v>0</v>
      </c>
      <c r="H3553">
        <v>0</v>
      </c>
    </row>
    <row r="3554" spans="1:8" x14ac:dyDescent="0.25">
      <c r="A3554">
        <v>1</v>
      </c>
      <c r="B3554" t="s">
        <v>6914</v>
      </c>
      <c r="C3554" t="s">
        <v>7204</v>
      </c>
      <c r="D3554" t="s">
        <v>7205</v>
      </c>
      <c r="E3554">
        <v>0</v>
      </c>
      <c r="F3554">
        <v>12</v>
      </c>
      <c r="G3554">
        <v>46.330919999999999</v>
      </c>
      <c r="H3554">
        <v>42.899000000000001</v>
      </c>
    </row>
    <row r="3555" spans="1:8" x14ac:dyDescent="0.25">
      <c r="A3555">
        <v>1</v>
      </c>
      <c r="B3555" t="s">
        <v>6914</v>
      </c>
      <c r="C3555" t="s">
        <v>7800</v>
      </c>
      <c r="D3555" t="s">
        <v>7801</v>
      </c>
      <c r="E3555">
        <v>0</v>
      </c>
      <c r="F3555">
        <v>20</v>
      </c>
      <c r="G3555">
        <v>0</v>
      </c>
      <c r="H3555">
        <v>0</v>
      </c>
    </row>
    <row r="3556" spans="1:8" x14ac:dyDescent="0.25">
      <c r="A3556">
        <v>1</v>
      </c>
      <c r="B3556" t="s">
        <v>6914</v>
      </c>
      <c r="C3556" t="s">
        <v>7802</v>
      </c>
      <c r="D3556" t="s">
        <v>7803</v>
      </c>
      <c r="E3556">
        <v>0</v>
      </c>
      <c r="F3556">
        <v>20</v>
      </c>
      <c r="G3556">
        <v>0</v>
      </c>
      <c r="H3556">
        <v>0</v>
      </c>
    </row>
    <row r="3557" spans="1:8" x14ac:dyDescent="0.25">
      <c r="A3557">
        <v>1</v>
      </c>
      <c r="B3557" t="s">
        <v>6914</v>
      </c>
      <c r="C3557" t="s">
        <v>7804</v>
      </c>
      <c r="D3557" t="s">
        <v>7805</v>
      </c>
      <c r="E3557">
        <v>0</v>
      </c>
      <c r="F3557">
        <v>18</v>
      </c>
      <c r="G3557">
        <v>0</v>
      </c>
      <c r="H3557">
        <v>0</v>
      </c>
    </row>
    <row r="3558" spans="1:8" x14ac:dyDescent="0.25">
      <c r="A3558">
        <v>1</v>
      </c>
      <c r="B3558" t="s">
        <v>6914</v>
      </c>
      <c r="C3558" t="s">
        <v>7206</v>
      </c>
      <c r="D3558" t="s">
        <v>9336</v>
      </c>
      <c r="E3558">
        <v>13</v>
      </c>
      <c r="F3558">
        <v>8</v>
      </c>
      <c r="G3558">
        <v>124.40773799999999</v>
      </c>
      <c r="H3558">
        <v>115.19235</v>
      </c>
    </row>
    <row r="3559" spans="1:8" x14ac:dyDescent="0.25">
      <c r="A3559">
        <v>1</v>
      </c>
      <c r="B3559" t="s">
        <v>6914</v>
      </c>
      <c r="C3559" t="s">
        <v>7806</v>
      </c>
      <c r="D3559" t="s">
        <v>7807</v>
      </c>
      <c r="E3559">
        <v>0</v>
      </c>
      <c r="F3559">
        <v>18</v>
      </c>
      <c r="G3559">
        <v>0</v>
      </c>
      <c r="H3559">
        <v>0</v>
      </c>
    </row>
    <row r="3560" spans="1:8" x14ac:dyDescent="0.25">
      <c r="A3560">
        <v>1</v>
      </c>
      <c r="B3560" t="s">
        <v>6914</v>
      </c>
      <c r="C3560" t="s">
        <v>7808</v>
      </c>
      <c r="D3560" t="s">
        <v>7809</v>
      </c>
      <c r="E3560">
        <v>0</v>
      </c>
      <c r="F3560">
        <v>18</v>
      </c>
      <c r="G3560">
        <v>0</v>
      </c>
      <c r="H3560">
        <v>0</v>
      </c>
    </row>
    <row r="3561" spans="1:8" x14ac:dyDescent="0.25">
      <c r="A3561">
        <v>1</v>
      </c>
      <c r="B3561" t="s">
        <v>6914</v>
      </c>
      <c r="C3561" t="s">
        <v>7810</v>
      </c>
      <c r="D3561" t="s">
        <v>7811</v>
      </c>
      <c r="E3561">
        <v>4.5555560000000002</v>
      </c>
      <c r="F3561">
        <v>18</v>
      </c>
      <c r="G3561">
        <v>48.548499999999997</v>
      </c>
      <c r="H3561">
        <v>48.548499999999997</v>
      </c>
    </row>
    <row r="3562" spans="1:8" x14ac:dyDescent="0.25">
      <c r="A3562">
        <v>1</v>
      </c>
      <c r="B3562" t="s">
        <v>6914</v>
      </c>
      <c r="C3562" t="s">
        <v>7812</v>
      </c>
      <c r="D3562" t="s">
        <v>7813</v>
      </c>
      <c r="E3562">
        <v>0</v>
      </c>
      <c r="F3562">
        <v>18</v>
      </c>
      <c r="G3562">
        <v>0</v>
      </c>
      <c r="H3562">
        <v>0</v>
      </c>
    </row>
    <row r="3563" spans="1:8" x14ac:dyDescent="0.25">
      <c r="A3563">
        <v>1</v>
      </c>
      <c r="B3563" t="s">
        <v>6914</v>
      </c>
      <c r="C3563" t="s">
        <v>7814</v>
      </c>
      <c r="D3563" t="s">
        <v>9073</v>
      </c>
      <c r="E3563">
        <v>0</v>
      </c>
      <c r="F3563">
        <v>12</v>
      </c>
      <c r="G3563">
        <v>57.099600000000002</v>
      </c>
      <c r="H3563">
        <v>52.87</v>
      </c>
    </row>
    <row r="3564" spans="1:8" x14ac:dyDescent="0.25">
      <c r="A3564">
        <v>1</v>
      </c>
      <c r="B3564" t="s">
        <v>6914</v>
      </c>
      <c r="C3564" t="s">
        <v>7815</v>
      </c>
      <c r="D3564" t="s">
        <v>7816</v>
      </c>
      <c r="E3564">
        <v>5.5833329999999997</v>
      </c>
      <c r="F3564">
        <v>12</v>
      </c>
      <c r="G3564">
        <v>67.971959999999996</v>
      </c>
      <c r="H3564">
        <v>62.936999999999998</v>
      </c>
    </row>
    <row r="3565" spans="1:8" x14ac:dyDescent="0.25">
      <c r="A3565">
        <v>1</v>
      </c>
      <c r="B3565" t="s">
        <v>6914</v>
      </c>
      <c r="C3565" t="s">
        <v>7207</v>
      </c>
      <c r="D3565" t="s">
        <v>7208</v>
      </c>
      <c r="E3565">
        <v>0</v>
      </c>
      <c r="F3565">
        <v>30</v>
      </c>
      <c r="G3565">
        <v>13.346424000000001</v>
      </c>
      <c r="H3565">
        <v>12.357799999999999</v>
      </c>
    </row>
    <row r="3566" spans="1:8" x14ac:dyDescent="0.25">
      <c r="A3566">
        <v>1</v>
      </c>
      <c r="B3566" t="s">
        <v>6914</v>
      </c>
      <c r="C3566" t="s">
        <v>7817</v>
      </c>
      <c r="D3566" t="s">
        <v>7818</v>
      </c>
      <c r="E3566">
        <v>0</v>
      </c>
      <c r="F3566">
        <v>18</v>
      </c>
      <c r="G3566">
        <v>39.276359999999997</v>
      </c>
      <c r="H3566">
        <v>36.366999999999997</v>
      </c>
    </row>
    <row r="3567" spans="1:8" x14ac:dyDescent="0.25">
      <c r="A3567">
        <v>1</v>
      </c>
      <c r="B3567" t="s">
        <v>6914</v>
      </c>
      <c r="C3567" t="s">
        <v>7819</v>
      </c>
      <c r="D3567" t="s">
        <v>7820</v>
      </c>
      <c r="E3567">
        <v>4.1667000000000003E-2</v>
      </c>
      <c r="F3567">
        <v>24</v>
      </c>
      <c r="G3567">
        <v>56.213867</v>
      </c>
      <c r="H3567">
        <v>48.460230000000003</v>
      </c>
    </row>
    <row r="3568" spans="1:8" x14ac:dyDescent="0.25">
      <c r="A3568">
        <v>1</v>
      </c>
      <c r="B3568" t="s">
        <v>6914</v>
      </c>
      <c r="C3568" t="s">
        <v>7821</v>
      </c>
      <c r="D3568" t="s">
        <v>7822</v>
      </c>
      <c r="E3568">
        <v>0</v>
      </c>
      <c r="F3568">
        <v>30</v>
      </c>
      <c r="G3568">
        <v>24.976879</v>
      </c>
      <c r="H3568">
        <v>23.126740000000002</v>
      </c>
    </row>
    <row r="3569" spans="1:8" x14ac:dyDescent="0.25">
      <c r="A3569">
        <v>1</v>
      </c>
      <c r="B3569" t="s">
        <v>6914</v>
      </c>
      <c r="C3569" t="s">
        <v>5154</v>
      </c>
      <c r="D3569" t="s">
        <v>1611</v>
      </c>
      <c r="E3569">
        <v>17.199998000000001</v>
      </c>
      <c r="F3569">
        <v>30</v>
      </c>
      <c r="G3569">
        <v>37.274656</v>
      </c>
      <c r="H3569">
        <v>34.513570000000001</v>
      </c>
    </row>
    <row r="3570" spans="1:8" x14ac:dyDescent="0.25">
      <c r="A3570">
        <v>1</v>
      </c>
      <c r="B3570" t="s">
        <v>6914</v>
      </c>
      <c r="C3570" t="s">
        <v>8474</v>
      </c>
      <c r="D3570" t="s">
        <v>8742</v>
      </c>
      <c r="E3570">
        <v>11.38889</v>
      </c>
      <c r="F3570">
        <v>36</v>
      </c>
      <c r="G3570">
        <v>16.015709000000001</v>
      </c>
      <c r="H3570">
        <v>14.829359999999999</v>
      </c>
    </row>
    <row r="3571" spans="1:8" x14ac:dyDescent="0.25">
      <c r="A3571">
        <v>1</v>
      </c>
      <c r="B3571" t="s">
        <v>6914</v>
      </c>
      <c r="C3571" t="s">
        <v>8475</v>
      </c>
      <c r="D3571" t="s">
        <v>8743</v>
      </c>
      <c r="E3571">
        <v>0</v>
      </c>
      <c r="F3571">
        <v>6</v>
      </c>
      <c r="G3571">
        <v>128.53512000000001</v>
      </c>
      <c r="H3571">
        <v>119.014</v>
      </c>
    </row>
    <row r="3572" spans="1:8" x14ac:dyDescent="0.25">
      <c r="A3572">
        <v>1</v>
      </c>
      <c r="B3572" t="s">
        <v>6914</v>
      </c>
      <c r="C3572" t="s">
        <v>8476</v>
      </c>
      <c r="D3572" t="s">
        <v>8744</v>
      </c>
      <c r="E3572">
        <v>0</v>
      </c>
      <c r="F3572">
        <v>12</v>
      </c>
      <c r="G3572">
        <v>71.398799999999994</v>
      </c>
      <c r="H3572">
        <v>66.11</v>
      </c>
    </row>
    <row r="3573" spans="1:8" x14ac:dyDescent="0.25">
      <c r="A3573">
        <v>1</v>
      </c>
      <c r="B3573" t="s">
        <v>6914</v>
      </c>
      <c r="C3573" t="s">
        <v>8477</v>
      </c>
      <c r="D3573" t="s">
        <v>8745</v>
      </c>
      <c r="E3573">
        <v>2.4166669999999999</v>
      </c>
      <c r="F3573">
        <v>12</v>
      </c>
      <c r="G3573">
        <v>51.001919999999998</v>
      </c>
      <c r="H3573">
        <v>47.223999999999997</v>
      </c>
    </row>
    <row r="3574" spans="1:8" x14ac:dyDescent="0.25">
      <c r="A3574">
        <v>1</v>
      </c>
      <c r="B3574" t="s">
        <v>6914</v>
      </c>
      <c r="C3574" t="s">
        <v>8478</v>
      </c>
      <c r="D3574" t="s">
        <v>8746</v>
      </c>
      <c r="E3574">
        <v>0</v>
      </c>
      <c r="F3574">
        <v>24</v>
      </c>
      <c r="G3574">
        <v>36.892800000000001</v>
      </c>
      <c r="H3574">
        <v>34.159999999999997</v>
      </c>
    </row>
    <row r="3575" spans="1:8" x14ac:dyDescent="0.25">
      <c r="A3575">
        <v>1</v>
      </c>
      <c r="B3575" t="s">
        <v>6914</v>
      </c>
      <c r="C3575" t="s">
        <v>8479</v>
      </c>
      <c r="D3575" t="s">
        <v>8747</v>
      </c>
      <c r="E3575">
        <v>0</v>
      </c>
      <c r="F3575">
        <v>24</v>
      </c>
      <c r="G3575">
        <v>0</v>
      </c>
      <c r="H3575">
        <v>0</v>
      </c>
    </row>
    <row r="3576" spans="1:8" x14ac:dyDescent="0.25">
      <c r="A3576">
        <v>1</v>
      </c>
      <c r="B3576" t="s">
        <v>6914</v>
      </c>
      <c r="C3576" t="s">
        <v>8480</v>
      </c>
      <c r="D3576" t="s">
        <v>8748</v>
      </c>
      <c r="E3576">
        <v>0</v>
      </c>
      <c r="F3576">
        <v>48</v>
      </c>
      <c r="G3576">
        <v>0</v>
      </c>
      <c r="H3576">
        <v>0</v>
      </c>
    </row>
    <row r="3577" spans="1:8" x14ac:dyDescent="0.25">
      <c r="A3577">
        <v>1</v>
      </c>
      <c r="B3577" t="s">
        <v>6914</v>
      </c>
      <c r="C3577" t="s">
        <v>8481</v>
      </c>
      <c r="D3577" t="s">
        <v>8749</v>
      </c>
      <c r="E3577">
        <v>3.125</v>
      </c>
      <c r="F3577">
        <v>8</v>
      </c>
      <c r="G3577">
        <v>124.40736</v>
      </c>
      <c r="H3577">
        <v>115.19199999999999</v>
      </c>
    </row>
    <row r="3578" spans="1:8" x14ac:dyDescent="0.25">
      <c r="A3578">
        <v>1</v>
      </c>
      <c r="B3578" t="s">
        <v>6914</v>
      </c>
      <c r="C3578" t="s">
        <v>8482</v>
      </c>
      <c r="D3578" t="s">
        <v>8750</v>
      </c>
      <c r="E3578">
        <v>0</v>
      </c>
      <c r="F3578">
        <v>12</v>
      </c>
      <c r="G3578">
        <v>50.907074000000001</v>
      </c>
      <c r="H3578">
        <v>47.136180000000003</v>
      </c>
    </row>
    <row r="3579" spans="1:8" x14ac:dyDescent="0.25">
      <c r="A3579">
        <v>1</v>
      </c>
      <c r="B3579" t="s">
        <v>6914</v>
      </c>
      <c r="C3579" t="s">
        <v>9337</v>
      </c>
      <c r="D3579" t="s">
        <v>9338</v>
      </c>
      <c r="E3579">
        <v>-8.3333000000000004E-2</v>
      </c>
      <c r="F3579">
        <v>24</v>
      </c>
      <c r="G3579">
        <v>31.364280000000001</v>
      </c>
      <c r="H3579">
        <v>29.041</v>
      </c>
    </row>
    <row r="3580" spans="1:8" x14ac:dyDescent="0.25">
      <c r="A3580">
        <v>1</v>
      </c>
      <c r="B3580" t="s">
        <v>6914</v>
      </c>
      <c r="C3580" t="s">
        <v>5155</v>
      </c>
      <c r="D3580" t="s">
        <v>1612</v>
      </c>
      <c r="E3580">
        <v>0</v>
      </c>
      <c r="F3580">
        <v>24</v>
      </c>
      <c r="G3580">
        <v>26.8812</v>
      </c>
      <c r="H3580">
        <v>24.89</v>
      </c>
    </row>
    <row r="3581" spans="1:8" x14ac:dyDescent="0.25">
      <c r="A3581">
        <v>1</v>
      </c>
      <c r="B3581" t="s">
        <v>6914</v>
      </c>
      <c r="C3581" t="s">
        <v>9339</v>
      </c>
      <c r="D3581" t="s">
        <v>9340</v>
      </c>
      <c r="E3581">
        <v>0.22</v>
      </c>
      <c r="F3581">
        <v>50</v>
      </c>
      <c r="G3581">
        <v>19.924303999999999</v>
      </c>
      <c r="H3581">
        <v>18.448429999999998</v>
      </c>
    </row>
    <row r="3582" spans="1:8" x14ac:dyDescent="0.25">
      <c r="A3582">
        <v>1</v>
      </c>
      <c r="B3582" t="s">
        <v>6914</v>
      </c>
      <c r="C3582" t="s">
        <v>9341</v>
      </c>
      <c r="D3582" t="s">
        <v>9342</v>
      </c>
      <c r="E3582">
        <v>0</v>
      </c>
      <c r="F3582">
        <v>80</v>
      </c>
      <c r="G3582">
        <v>7.1496000000000004</v>
      </c>
      <c r="H3582">
        <v>6.62</v>
      </c>
    </row>
    <row r="3583" spans="1:8" x14ac:dyDescent="0.25">
      <c r="A3583">
        <v>1</v>
      </c>
      <c r="B3583" t="s">
        <v>6914</v>
      </c>
      <c r="C3583" t="s">
        <v>9343</v>
      </c>
      <c r="D3583" t="s">
        <v>9344</v>
      </c>
      <c r="E3583">
        <v>0</v>
      </c>
      <c r="F3583">
        <v>20</v>
      </c>
      <c r="G3583">
        <v>35.456400000000002</v>
      </c>
      <c r="H3583">
        <v>32.83</v>
      </c>
    </row>
    <row r="3584" spans="1:8" x14ac:dyDescent="0.25">
      <c r="A3584">
        <v>1</v>
      </c>
      <c r="B3584" t="s">
        <v>6914</v>
      </c>
      <c r="C3584" t="s">
        <v>9345</v>
      </c>
      <c r="D3584" t="s">
        <v>9346</v>
      </c>
      <c r="E3584">
        <v>0</v>
      </c>
      <c r="F3584">
        <v>12</v>
      </c>
      <c r="G3584">
        <v>65.491200000000006</v>
      </c>
      <c r="H3584">
        <v>60.64</v>
      </c>
    </row>
    <row r="3585" spans="1:8" x14ac:dyDescent="0.25">
      <c r="A3585">
        <v>1</v>
      </c>
      <c r="B3585" t="s">
        <v>6914</v>
      </c>
      <c r="C3585" t="s">
        <v>9347</v>
      </c>
      <c r="D3585" t="s">
        <v>9348</v>
      </c>
      <c r="E3585">
        <v>0</v>
      </c>
      <c r="F3585">
        <v>36</v>
      </c>
      <c r="G3585">
        <v>16.016400000000001</v>
      </c>
      <c r="H3585">
        <v>14.83</v>
      </c>
    </row>
    <row r="3586" spans="1:8" x14ac:dyDescent="0.25">
      <c r="A3586">
        <v>1</v>
      </c>
      <c r="B3586" t="s">
        <v>6914</v>
      </c>
      <c r="C3586" t="s">
        <v>10591</v>
      </c>
      <c r="D3586" t="s">
        <v>10592</v>
      </c>
      <c r="E3586">
        <v>0</v>
      </c>
      <c r="F3586">
        <v>24</v>
      </c>
      <c r="G3586">
        <v>35.222239999999999</v>
      </c>
      <c r="H3586">
        <v>30.364000000000001</v>
      </c>
    </row>
    <row r="3587" spans="1:8" x14ac:dyDescent="0.25">
      <c r="A3587">
        <v>1</v>
      </c>
      <c r="B3587" t="s">
        <v>6914</v>
      </c>
      <c r="C3587" t="s">
        <v>10593</v>
      </c>
      <c r="D3587" t="s">
        <v>10594</v>
      </c>
      <c r="E3587">
        <v>0</v>
      </c>
      <c r="F3587">
        <v>18</v>
      </c>
      <c r="G3587">
        <v>0</v>
      </c>
      <c r="H3587">
        <v>0</v>
      </c>
    </row>
    <row r="3588" spans="1:8" x14ac:dyDescent="0.25">
      <c r="A3588">
        <v>1</v>
      </c>
      <c r="B3588" t="s">
        <v>6914</v>
      </c>
      <c r="C3588" t="s">
        <v>10595</v>
      </c>
      <c r="D3588" t="s">
        <v>10596</v>
      </c>
      <c r="E3588">
        <v>0</v>
      </c>
      <c r="F3588">
        <v>18</v>
      </c>
      <c r="G3588">
        <v>56.332799999999999</v>
      </c>
      <c r="H3588">
        <v>52.16</v>
      </c>
    </row>
    <row r="3589" spans="1:8" x14ac:dyDescent="0.25">
      <c r="A3589">
        <v>1</v>
      </c>
      <c r="B3589" t="s">
        <v>6914</v>
      </c>
      <c r="C3589" t="s">
        <v>10597</v>
      </c>
      <c r="D3589" t="s">
        <v>10598</v>
      </c>
      <c r="E3589">
        <v>0</v>
      </c>
      <c r="F3589">
        <v>18</v>
      </c>
      <c r="G3589">
        <v>56.332799999999999</v>
      </c>
      <c r="H3589">
        <v>52.16</v>
      </c>
    </row>
    <row r="3590" spans="1:8" x14ac:dyDescent="0.25">
      <c r="A3590">
        <v>1</v>
      </c>
      <c r="B3590" t="s">
        <v>6914</v>
      </c>
      <c r="C3590" t="s">
        <v>10599</v>
      </c>
      <c r="D3590" t="s">
        <v>10600</v>
      </c>
      <c r="E3590">
        <v>0.33333299999999999</v>
      </c>
      <c r="F3590">
        <v>18</v>
      </c>
      <c r="G3590">
        <v>56.341439999999999</v>
      </c>
      <c r="H3590">
        <v>52.167999999999999</v>
      </c>
    </row>
    <row r="3591" spans="1:8" x14ac:dyDescent="0.25">
      <c r="A3591">
        <v>1</v>
      </c>
      <c r="B3591" t="s">
        <v>6914</v>
      </c>
      <c r="C3591" t="s">
        <v>10601</v>
      </c>
      <c r="D3591" t="s">
        <v>10602</v>
      </c>
      <c r="E3591">
        <v>5.5555560000000002</v>
      </c>
      <c r="F3591">
        <v>18</v>
      </c>
      <c r="G3591">
        <v>27.836827</v>
      </c>
      <c r="H3591">
        <v>25.774840000000001</v>
      </c>
    </row>
    <row r="3592" spans="1:8" x14ac:dyDescent="0.25">
      <c r="A3592">
        <v>1</v>
      </c>
      <c r="B3592" t="s">
        <v>6914</v>
      </c>
      <c r="C3592" t="s">
        <v>10603</v>
      </c>
      <c r="D3592" t="s">
        <v>10604</v>
      </c>
      <c r="E3592">
        <v>-2.5000000000000001E-2</v>
      </c>
      <c r="F3592">
        <v>40</v>
      </c>
      <c r="G3592">
        <v>17.064356</v>
      </c>
      <c r="H3592">
        <v>15.800330000000001</v>
      </c>
    </row>
    <row r="3593" spans="1:8" x14ac:dyDescent="0.25">
      <c r="A3593">
        <v>1</v>
      </c>
      <c r="B3593" t="s">
        <v>6914</v>
      </c>
      <c r="C3593" t="s">
        <v>10605</v>
      </c>
      <c r="D3593" t="s">
        <v>10606</v>
      </c>
      <c r="E3593">
        <v>0</v>
      </c>
      <c r="F3593">
        <v>18</v>
      </c>
      <c r="G3593">
        <v>0</v>
      </c>
      <c r="H3593">
        <v>0</v>
      </c>
    </row>
    <row r="3594" spans="1:8" x14ac:dyDescent="0.25">
      <c r="A3594">
        <v>1</v>
      </c>
      <c r="B3594" t="s">
        <v>6914</v>
      </c>
      <c r="C3594" t="s">
        <v>10607</v>
      </c>
      <c r="D3594" t="s">
        <v>10608</v>
      </c>
      <c r="E3594">
        <v>2.944445</v>
      </c>
      <c r="F3594">
        <v>18</v>
      </c>
      <c r="G3594">
        <v>56.341439999999999</v>
      </c>
      <c r="H3594">
        <v>52.167999999999999</v>
      </c>
    </row>
    <row r="3595" spans="1:8" x14ac:dyDescent="0.25">
      <c r="A3595">
        <v>1</v>
      </c>
      <c r="B3595" t="s">
        <v>6914</v>
      </c>
      <c r="C3595" t="s">
        <v>10609</v>
      </c>
      <c r="D3595" t="s">
        <v>10610</v>
      </c>
      <c r="E3595">
        <v>0</v>
      </c>
      <c r="F3595">
        <v>18</v>
      </c>
      <c r="G3595">
        <v>56.332799999999999</v>
      </c>
      <c r="H3595">
        <v>52.16</v>
      </c>
    </row>
    <row r="3596" spans="1:8" x14ac:dyDescent="0.25">
      <c r="A3596">
        <v>1</v>
      </c>
      <c r="B3596" t="s">
        <v>6914</v>
      </c>
      <c r="C3596" t="s">
        <v>10611</v>
      </c>
      <c r="D3596" t="s">
        <v>10612</v>
      </c>
      <c r="E3596">
        <v>2.1666669999999999</v>
      </c>
      <c r="F3596">
        <v>12</v>
      </c>
      <c r="G3596">
        <v>51.002406000000001</v>
      </c>
      <c r="H3596">
        <v>47.224449999999997</v>
      </c>
    </row>
    <row r="3597" spans="1:8" x14ac:dyDescent="0.25">
      <c r="A3597">
        <v>1</v>
      </c>
      <c r="B3597" t="s">
        <v>6914</v>
      </c>
      <c r="C3597" t="s">
        <v>10613</v>
      </c>
      <c r="D3597" t="s">
        <v>10614</v>
      </c>
      <c r="E3597">
        <v>0</v>
      </c>
      <c r="F3597">
        <v>12</v>
      </c>
      <c r="G3597">
        <v>0</v>
      </c>
      <c r="H3597">
        <v>0</v>
      </c>
    </row>
    <row r="3598" spans="1:8" x14ac:dyDescent="0.25">
      <c r="A3598">
        <v>1</v>
      </c>
      <c r="B3598" t="s">
        <v>6914</v>
      </c>
      <c r="C3598" t="s">
        <v>10615</v>
      </c>
      <c r="D3598" t="s">
        <v>10616</v>
      </c>
      <c r="E3598">
        <v>0</v>
      </c>
      <c r="F3598">
        <v>12</v>
      </c>
      <c r="G3598">
        <v>0</v>
      </c>
      <c r="H3598">
        <v>0</v>
      </c>
    </row>
    <row r="3599" spans="1:8" x14ac:dyDescent="0.25">
      <c r="A3599">
        <v>1</v>
      </c>
      <c r="B3599" t="s">
        <v>6914</v>
      </c>
      <c r="C3599" t="s">
        <v>10617</v>
      </c>
      <c r="D3599" t="s">
        <v>10618</v>
      </c>
      <c r="E3599">
        <v>3.15625</v>
      </c>
      <c r="F3599">
        <v>32</v>
      </c>
      <c r="G3599">
        <v>24.118894999999998</v>
      </c>
      <c r="H3599">
        <v>22.33231</v>
      </c>
    </row>
    <row r="3600" spans="1:8" x14ac:dyDescent="0.25">
      <c r="A3600">
        <v>1</v>
      </c>
      <c r="B3600" t="s">
        <v>6914</v>
      </c>
      <c r="C3600" t="s">
        <v>10619</v>
      </c>
      <c r="D3600" t="s">
        <v>10620</v>
      </c>
      <c r="E3600">
        <v>0</v>
      </c>
      <c r="F3600">
        <v>20</v>
      </c>
      <c r="G3600">
        <v>40.219200000000001</v>
      </c>
      <c r="H3600">
        <v>37.24</v>
      </c>
    </row>
    <row r="3601" spans="1:8" x14ac:dyDescent="0.25">
      <c r="A3601">
        <v>1</v>
      </c>
      <c r="B3601" t="s">
        <v>6914</v>
      </c>
      <c r="C3601" t="s">
        <v>19034</v>
      </c>
      <c r="D3601" t="s">
        <v>19035</v>
      </c>
      <c r="E3601">
        <v>0</v>
      </c>
      <c r="F3601">
        <v>12</v>
      </c>
      <c r="G3601">
        <v>0</v>
      </c>
      <c r="H3601">
        <v>0</v>
      </c>
    </row>
    <row r="3602" spans="1:8" x14ac:dyDescent="0.25">
      <c r="A3602">
        <v>1</v>
      </c>
      <c r="B3602" t="s">
        <v>6914</v>
      </c>
      <c r="C3602" t="s">
        <v>11263</v>
      </c>
      <c r="D3602" t="s">
        <v>11264</v>
      </c>
      <c r="E3602">
        <v>0.16666700000000001</v>
      </c>
      <c r="F3602">
        <v>36</v>
      </c>
      <c r="G3602">
        <v>16.015709000000001</v>
      </c>
      <c r="H3602">
        <v>14.829359999999999</v>
      </c>
    </row>
    <row r="3603" spans="1:8" x14ac:dyDescent="0.25">
      <c r="A3603">
        <v>1</v>
      </c>
      <c r="B3603" t="s">
        <v>6914</v>
      </c>
      <c r="C3603" t="s">
        <v>5156</v>
      </c>
      <c r="D3603" t="s">
        <v>1613</v>
      </c>
      <c r="E3603">
        <v>6.1666670000000003</v>
      </c>
      <c r="F3603">
        <v>6</v>
      </c>
      <c r="G3603">
        <v>63.113050000000001</v>
      </c>
      <c r="H3603">
        <v>63.113050000000001</v>
      </c>
    </row>
    <row r="3604" spans="1:8" x14ac:dyDescent="0.25">
      <c r="A3604">
        <v>1</v>
      </c>
      <c r="B3604" t="s">
        <v>6914</v>
      </c>
      <c r="C3604" t="s">
        <v>5157</v>
      </c>
      <c r="D3604" t="s">
        <v>1614</v>
      </c>
      <c r="E3604">
        <v>11.333333</v>
      </c>
      <c r="F3604">
        <v>12</v>
      </c>
      <c r="G3604">
        <v>46.045163000000002</v>
      </c>
      <c r="H3604">
        <v>42.634410000000003</v>
      </c>
    </row>
    <row r="3605" spans="1:8" x14ac:dyDescent="0.25">
      <c r="A3605">
        <v>1</v>
      </c>
      <c r="B3605" t="s">
        <v>6914</v>
      </c>
      <c r="C3605" t="s">
        <v>10621</v>
      </c>
      <c r="D3605" t="s">
        <v>10622</v>
      </c>
      <c r="E3605">
        <v>0</v>
      </c>
      <c r="F3605">
        <v>18</v>
      </c>
      <c r="G3605">
        <v>56.340975999999998</v>
      </c>
      <c r="H3605">
        <v>52.167569999999998</v>
      </c>
    </row>
    <row r="3606" spans="1:8" x14ac:dyDescent="0.25">
      <c r="A3606">
        <v>1</v>
      </c>
      <c r="B3606" t="s">
        <v>6914</v>
      </c>
      <c r="C3606" t="s">
        <v>10623</v>
      </c>
      <c r="D3606" t="s">
        <v>10624</v>
      </c>
      <c r="E3606">
        <v>0</v>
      </c>
      <c r="F3606">
        <v>18</v>
      </c>
      <c r="G3606">
        <v>56.340975999999998</v>
      </c>
      <c r="H3606">
        <v>52.167569999999998</v>
      </c>
    </row>
    <row r="3607" spans="1:8" x14ac:dyDescent="0.25">
      <c r="A3607">
        <v>1</v>
      </c>
      <c r="B3607" t="s">
        <v>6914</v>
      </c>
      <c r="C3607" t="s">
        <v>10625</v>
      </c>
      <c r="D3607" t="s">
        <v>10626</v>
      </c>
      <c r="E3607">
        <v>0</v>
      </c>
      <c r="F3607">
        <v>18</v>
      </c>
      <c r="G3607">
        <v>56.332799999999999</v>
      </c>
      <c r="H3607">
        <v>52.16</v>
      </c>
    </row>
    <row r="3608" spans="1:8" x14ac:dyDescent="0.25">
      <c r="A3608">
        <v>1</v>
      </c>
      <c r="B3608" t="s">
        <v>6914</v>
      </c>
      <c r="C3608" t="s">
        <v>10627</v>
      </c>
      <c r="D3608" t="s">
        <v>10628</v>
      </c>
      <c r="E3608">
        <v>0</v>
      </c>
      <c r="F3608">
        <v>12</v>
      </c>
      <c r="G3608">
        <v>54.910440000000001</v>
      </c>
      <c r="H3608">
        <v>50.843000000000004</v>
      </c>
    </row>
    <row r="3609" spans="1:8" x14ac:dyDescent="0.25">
      <c r="A3609">
        <v>1</v>
      </c>
      <c r="B3609" t="s">
        <v>6914</v>
      </c>
      <c r="C3609" t="s">
        <v>10629</v>
      </c>
      <c r="D3609" t="s">
        <v>10630</v>
      </c>
      <c r="E3609">
        <v>13.675000000000001</v>
      </c>
      <c r="F3609">
        <v>40</v>
      </c>
      <c r="G3609">
        <v>16.015319999999999</v>
      </c>
      <c r="H3609">
        <v>14.829000000000001</v>
      </c>
    </row>
    <row r="3610" spans="1:8" x14ac:dyDescent="0.25">
      <c r="A3610">
        <v>1</v>
      </c>
      <c r="B3610" t="s">
        <v>6914</v>
      </c>
      <c r="C3610" t="s">
        <v>11265</v>
      </c>
      <c r="D3610" t="s">
        <v>11266</v>
      </c>
      <c r="E3610">
        <v>1.9166669999999999</v>
      </c>
      <c r="F3610">
        <v>12</v>
      </c>
      <c r="G3610">
        <v>40.515999999999998</v>
      </c>
      <c r="H3610">
        <v>40.515999999999998</v>
      </c>
    </row>
    <row r="3611" spans="1:8" x14ac:dyDescent="0.25">
      <c r="A3611">
        <v>1</v>
      </c>
      <c r="B3611" t="s">
        <v>6914</v>
      </c>
      <c r="C3611" t="s">
        <v>18575</v>
      </c>
      <c r="D3611" t="s">
        <v>19036</v>
      </c>
      <c r="E3611">
        <v>0</v>
      </c>
      <c r="F3611">
        <v>8</v>
      </c>
      <c r="G3611">
        <v>76.360612000000003</v>
      </c>
      <c r="H3611">
        <v>70.704269999999994</v>
      </c>
    </row>
    <row r="3612" spans="1:8" x14ac:dyDescent="0.25">
      <c r="A3612">
        <v>1</v>
      </c>
      <c r="B3612" t="s">
        <v>6914</v>
      </c>
      <c r="C3612" t="s">
        <v>18766</v>
      </c>
      <c r="D3612" t="s">
        <v>18586</v>
      </c>
      <c r="E3612">
        <v>0</v>
      </c>
      <c r="F3612">
        <v>16</v>
      </c>
      <c r="G3612">
        <v>49.4771</v>
      </c>
      <c r="H3612">
        <v>45.812130000000003</v>
      </c>
    </row>
    <row r="3613" spans="1:8" x14ac:dyDescent="0.25">
      <c r="A3613">
        <v>1</v>
      </c>
      <c r="B3613" t="s">
        <v>6914</v>
      </c>
      <c r="C3613" t="s">
        <v>19037</v>
      </c>
      <c r="D3613" t="s">
        <v>19038</v>
      </c>
      <c r="E3613">
        <v>0</v>
      </c>
      <c r="F3613">
        <v>12</v>
      </c>
      <c r="G3613">
        <v>0</v>
      </c>
      <c r="H3613">
        <v>0</v>
      </c>
    </row>
    <row r="3614" spans="1:8" x14ac:dyDescent="0.25">
      <c r="A3614">
        <v>1</v>
      </c>
      <c r="B3614" t="s">
        <v>6914</v>
      </c>
      <c r="C3614" t="s">
        <v>18826</v>
      </c>
      <c r="D3614" t="s">
        <v>18827</v>
      </c>
      <c r="E3614">
        <v>8.75</v>
      </c>
      <c r="F3614">
        <v>12</v>
      </c>
      <c r="G3614">
        <v>51.002406000000001</v>
      </c>
      <c r="H3614">
        <v>47.224449999999997</v>
      </c>
    </row>
    <row r="3615" spans="1:8" x14ac:dyDescent="0.25">
      <c r="A3615">
        <v>1</v>
      </c>
      <c r="B3615" t="s">
        <v>6914</v>
      </c>
      <c r="C3615" t="s">
        <v>19432</v>
      </c>
      <c r="D3615" t="s">
        <v>19433</v>
      </c>
      <c r="E3615">
        <v>19.75</v>
      </c>
      <c r="F3615">
        <v>20</v>
      </c>
      <c r="G3615">
        <v>40.039271999999997</v>
      </c>
      <c r="H3615">
        <v>37.073399999999999</v>
      </c>
    </row>
    <row r="3616" spans="1:8" x14ac:dyDescent="0.25">
      <c r="A3616">
        <v>1</v>
      </c>
      <c r="B3616" t="s">
        <v>6914</v>
      </c>
      <c r="C3616" t="s">
        <v>19470</v>
      </c>
      <c r="D3616" t="s">
        <v>19471</v>
      </c>
      <c r="E3616">
        <v>0</v>
      </c>
      <c r="F3616">
        <v>6</v>
      </c>
      <c r="G3616">
        <v>0</v>
      </c>
      <c r="H3616">
        <v>0</v>
      </c>
    </row>
    <row r="3617" spans="1:8" x14ac:dyDescent="0.25">
      <c r="A3617">
        <v>1</v>
      </c>
      <c r="B3617" t="s">
        <v>6914</v>
      </c>
      <c r="C3617" t="s">
        <v>19665</v>
      </c>
      <c r="D3617" t="s">
        <v>19666</v>
      </c>
      <c r="E3617">
        <v>18.833335000000002</v>
      </c>
      <c r="F3617">
        <v>18</v>
      </c>
      <c r="G3617">
        <v>43.947868</v>
      </c>
      <c r="H3617">
        <v>40.69247</v>
      </c>
    </row>
    <row r="3618" spans="1:8" x14ac:dyDescent="0.25">
      <c r="A3618">
        <v>1</v>
      </c>
      <c r="B3618" t="s">
        <v>6914</v>
      </c>
      <c r="C3618" t="s">
        <v>5158</v>
      </c>
      <c r="D3618" t="s">
        <v>1615</v>
      </c>
      <c r="E3618">
        <v>15.666668</v>
      </c>
      <c r="F3618">
        <v>18</v>
      </c>
      <c r="G3618">
        <v>32.221800000000002</v>
      </c>
      <c r="H3618">
        <v>29.835000000000001</v>
      </c>
    </row>
    <row r="3619" spans="1:8" x14ac:dyDescent="0.25">
      <c r="A3619">
        <v>1</v>
      </c>
      <c r="B3619" t="s">
        <v>6914</v>
      </c>
      <c r="C3619" t="s">
        <v>5159</v>
      </c>
      <c r="D3619" t="s">
        <v>1616</v>
      </c>
      <c r="E3619">
        <v>1.5555559999999999</v>
      </c>
      <c r="F3619">
        <v>18</v>
      </c>
      <c r="G3619">
        <v>37.751399999999997</v>
      </c>
      <c r="H3619">
        <v>34.954999999999998</v>
      </c>
    </row>
    <row r="3620" spans="1:8" x14ac:dyDescent="0.25">
      <c r="A3620">
        <v>1</v>
      </c>
      <c r="B3620" t="s">
        <v>6914</v>
      </c>
      <c r="C3620" t="s">
        <v>5160</v>
      </c>
      <c r="D3620" t="s">
        <v>1617</v>
      </c>
      <c r="E3620">
        <v>0</v>
      </c>
      <c r="F3620">
        <v>12</v>
      </c>
      <c r="G3620">
        <v>63.204850999999998</v>
      </c>
      <c r="H3620">
        <v>58.523009999999999</v>
      </c>
    </row>
    <row r="3621" spans="1:8" x14ac:dyDescent="0.25">
      <c r="A3621">
        <v>1</v>
      </c>
      <c r="B3621" t="s">
        <v>6914</v>
      </c>
      <c r="C3621" t="s">
        <v>5161</v>
      </c>
      <c r="D3621" t="s">
        <v>1618</v>
      </c>
      <c r="E3621">
        <v>0</v>
      </c>
      <c r="F3621">
        <v>20</v>
      </c>
      <c r="G3621">
        <v>17.159687999999999</v>
      </c>
      <c r="H3621">
        <v>15.8886</v>
      </c>
    </row>
    <row r="3622" spans="1:8" x14ac:dyDescent="0.25">
      <c r="A3622">
        <v>1</v>
      </c>
      <c r="B3622" t="s">
        <v>6914</v>
      </c>
      <c r="C3622" t="s">
        <v>5162</v>
      </c>
      <c r="D3622" t="s">
        <v>1619</v>
      </c>
      <c r="E3622">
        <v>11</v>
      </c>
      <c r="F3622">
        <v>12</v>
      </c>
      <c r="G3622">
        <v>72.261353</v>
      </c>
      <c r="H3622">
        <v>66.908659999999998</v>
      </c>
    </row>
    <row r="3623" spans="1:8" x14ac:dyDescent="0.25">
      <c r="A3623">
        <v>1</v>
      </c>
      <c r="B3623" t="s">
        <v>6914</v>
      </c>
      <c r="C3623" t="s">
        <v>5163</v>
      </c>
      <c r="D3623" t="s">
        <v>1620</v>
      </c>
      <c r="E3623">
        <v>222.4</v>
      </c>
      <c r="F3623">
        <v>5</v>
      </c>
      <c r="G3623">
        <v>154.91385</v>
      </c>
      <c r="H3623">
        <v>143.43875</v>
      </c>
    </row>
    <row r="3624" spans="1:8" x14ac:dyDescent="0.25">
      <c r="A3624">
        <v>1</v>
      </c>
      <c r="B3624" t="s">
        <v>6914</v>
      </c>
      <c r="C3624" t="s">
        <v>5164</v>
      </c>
      <c r="D3624" t="s">
        <v>2398</v>
      </c>
      <c r="E3624">
        <v>0</v>
      </c>
      <c r="F3624">
        <v>12</v>
      </c>
      <c r="G3624">
        <v>0</v>
      </c>
      <c r="H3624">
        <v>0</v>
      </c>
    </row>
    <row r="3625" spans="1:8" x14ac:dyDescent="0.25">
      <c r="A3625">
        <v>1</v>
      </c>
      <c r="B3625" t="s">
        <v>6914</v>
      </c>
      <c r="C3625" t="s">
        <v>2902</v>
      </c>
      <c r="D3625" t="s">
        <v>1621</v>
      </c>
      <c r="E3625">
        <v>-2.1666669999999999</v>
      </c>
      <c r="F3625">
        <v>12</v>
      </c>
      <c r="G3625">
        <v>51.288119999999999</v>
      </c>
      <c r="H3625">
        <v>47.488999999999997</v>
      </c>
    </row>
    <row r="3626" spans="1:8" x14ac:dyDescent="0.25">
      <c r="A3626">
        <v>1</v>
      </c>
      <c r="B3626" t="s">
        <v>6914</v>
      </c>
      <c r="C3626" t="s">
        <v>5165</v>
      </c>
      <c r="D3626" t="s">
        <v>1622</v>
      </c>
      <c r="E3626">
        <v>0</v>
      </c>
      <c r="F3626">
        <v>12</v>
      </c>
      <c r="G3626">
        <v>38.132640000000002</v>
      </c>
      <c r="H3626">
        <v>35.308</v>
      </c>
    </row>
    <row r="3627" spans="1:8" x14ac:dyDescent="0.25">
      <c r="A3627">
        <v>1</v>
      </c>
      <c r="B3627" t="s">
        <v>6914</v>
      </c>
      <c r="C3627" t="s">
        <v>6316</v>
      </c>
      <c r="D3627" t="s">
        <v>6317</v>
      </c>
      <c r="E3627">
        <v>0</v>
      </c>
      <c r="F3627">
        <v>20</v>
      </c>
      <c r="G3627">
        <v>0</v>
      </c>
      <c r="H3627">
        <v>0</v>
      </c>
    </row>
    <row r="3628" spans="1:8" x14ac:dyDescent="0.25">
      <c r="A3628">
        <v>1</v>
      </c>
      <c r="B3628" t="s">
        <v>6914</v>
      </c>
      <c r="C3628" t="s">
        <v>6321</v>
      </c>
      <c r="D3628" t="s">
        <v>6322</v>
      </c>
      <c r="E3628">
        <v>0</v>
      </c>
      <c r="F3628">
        <v>20</v>
      </c>
      <c r="G3628">
        <v>0</v>
      </c>
      <c r="H3628">
        <v>0</v>
      </c>
    </row>
    <row r="3629" spans="1:8" x14ac:dyDescent="0.25">
      <c r="A3629">
        <v>1</v>
      </c>
      <c r="B3629" t="s">
        <v>6914</v>
      </c>
      <c r="C3629" t="s">
        <v>6319</v>
      </c>
      <c r="D3629" t="s">
        <v>6320</v>
      </c>
      <c r="E3629">
        <v>0</v>
      </c>
      <c r="F3629">
        <v>20</v>
      </c>
      <c r="G3629">
        <v>0</v>
      </c>
      <c r="H3629">
        <v>0</v>
      </c>
    </row>
    <row r="3630" spans="1:8" x14ac:dyDescent="0.25">
      <c r="A3630">
        <v>1</v>
      </c>
      <c r="B3630" t="s">
        <v>6914</v>
      </c>
      <c r="C3630" t="s">
        <v>6327</v>
      </c>
      <c r="D3630" t="s">
        <v>6328</v>
      </c>
      <c r="E3630">
        <v>0</v>
      </c>
      <c r="F3630">
        <v>20</v>
      </c>
      <c r="G3630">
        <v>0</v>
      </c>
      <c r="H3630">
        <v>0</v>
      </c>
    </row>
    <row r="3631" spans="1:8" x14ac:dyDescent="0.25">
      <c r="A3631">
        <v>1</v>
      </c>
      <c r="B3631" t="s">
        <v>6914</v>
      </c>
      <c r="C3631" t="s">
        <v>5166</v>
      </c>
      <c r="D3631" t="s">
        <v>1623</v>
      </c>
      <c r="E3631">
        <v>0</v>
      </c>
      <c r="F3631">
        <v>40</v>
      </c>
      <c r="G3631">
        <v>15.78528</v>
      </c>
      <c r="H3631">
        <v>13.608000000000001</v>
      </c>
    </row>
    <row r="3632" spans="1:8" x14ac:dyDescent="0.25">
      <c r="A3632">
        <v>1</v>
      </c>
      <c r="B3632" t="s">
        <v>6914</v>
      </c>
      <c r="C3632" t="s">
        <v>5167</v>
      </c>
      <c r="D3632" t="s">
        <v>1624</v>
      </c>
      <c r="E3632">
        <v>0</v>
      </c>
      <c r="F3632">
        <v>40</v>
      </c>
      <c r="G3632">
        <v>15.78528</v>
      </c>
      <c r="H3632">
        <v>13.608000000000001</v>
      </c>
    </row>
    <row r="3633" spans="1:8" x14ac:dyDescent="0.25">
      <c r="A3633">
        <v>1</v>
      </c>
      <c r="B3633" t="s">
        <v>6914</v>
      </c>
      <c r="C3633" t="s">
        <v>5168</v>
      </c>
      <c r="D3633" t="s">
        <v>1625</v>
      </c>
      <c r="E3633">
        <v>67.666666000000006</v>
      </c>
      <c r="F3633">
        <v>3</v>
      </c>
      <c r="G3633">
        <v>125.60333300000001</v>
      </c>
      <c r="H3633">
        <v>125.60333300000001</v>
      </c>
    </row>
    <row r="3634" spans="1:8" x14ac:dyDescent="0.25">
      <c r="A3634">
        <v>1</v>
      </c>
      <c r="B3634" t="s">
        <v>6914</v>
      </c>
      <c r="C3634" t="s">
        <v>5169</v>
      </c>
      <c r="D3634" t="s">
        <v>1626</v>
      </c>
      <c r="E3634">
        <v>1.3333330000000001</v>
      </c>
      <c r="F3634">
        <v>3</v>
      </c>
      <c r="G3634">
        <v>76.849999999999994</v>
      </c>
      <c r="H3634">
        <v>76.849999999999994</v>
      </c>
    </row>
    <row r="3635" spans="1:8" x14ac:dyDescent="0.25">
      <c r="A3635">
        <v>1</v>
      </c>
      <c r="B3635" t="s">
        <v>6914</v>
      </c>
      <c r="C3635" t="s">
        <v>5170</v>
      </c>
      <c r="D3635" t="s">
        <v>10631</v>
      </c>
      <c r="E3635">
        <v>0</v>
      </c>
      <c r="F3635">
        <v>12</v>
      </c>
      <c r="G3635">
        <v>29.034167</v>
      </c>
      <c r="H3635">
        <v>29.034167</v>
      </c>
    </row>
    <row r="3636" spans="1:8" x14ac:dyDescent="0.25">
      <c r="A3636">
        <v>1</v>
      </c>
      <c r="B3636" t="s">
        <v>6914</v>
      </c>
      <c r="C3636" t="s">
        <v>5171</v>
      </c>
      <c r="D3636" t="s">
        <v>1627</v>
      </c>
      <c r="E3636">
        <v>15.999999000000001</v>
      </c>
      <c r="F3636">
        <v>12</v>
      </c>
      <c r="G3636">
        <v>38.387500000000003</v>
      </c>
      <c r="H3636">
        <v>38.387500000000003</v>
      </c>
    </row>
    <row r="3637" spans="1:8" x14ac:dyDescent="0.25">
      <c r="A3637">
        <v>1</v>
      </c>
      <c r="B3637" t="s">
        <v>6914</v>
      </c>
      <c r="C3637" t="s">
        <v>5172</v>
      </c>
      <c r="D3637" t="s">
        <v>1628</v>
      </c>
      <c r="E3637">
        <v>5.8333329999999997</v>
      </c>
      <c r="F3637">
        <v>12</v>
      </c>
      <c r="G3637">
        <v>29.7075</v>
      </c>
      <c r="H3637">
        <v>29.7075</v>
      </c>
    </row>
    <row r="3638" spans="1:8" x14ac:dyDescent="0.25">
      <c r="A3638">
        <v>1</v>
      </c>
      <c r="B3638" t="s">
        <v>6914</v>
      </c>
      <c r="C3638" t="s">
        <v>5173</v>
      </c>
      <c r="D3638" t="s">
        <v>1629</v>
      </c>
      <c r="E3638">
        <v>4.1667000000000003E-2</v>
      </c>
      <c r="F3638">
        <v>24</v>
      </c>
      <c r="G3638">
        <v>21.328749999999999</v>
      </c>
      <c r="H3638">
        <v>21.328749999999999</v>
      </c>
    </row>
    <row r="3639" spans="1:8" x14ac:dyDescent="0.25">
      <c r="A3639">
        <v>1</v>
      </c>
      <c r="B3639" t="s">
        <v>6914</v>
      </c>
      <c r="C3639" t="s">
        <v>5174</v>
      </c>
      <c r="D3639" t="s">
        <v>10632</v>
      </c>
      <c r="E3639">
        <v>0</v>
      </c>
      <c r="F3639">
        <v>24</v>
      </c>
      <c r="G3639">
        <v>14.923333</v>
      </c>
      <c r="H3639">
        <v>14.923333</v>
      </c>
    </row>
    <row r="3640" spans="1:8" x14ac:dyDescent="0.25">
      <c r="A3640">
        <v>1</v>
      </c>
      <c r="B3640" t="s">
        <v>6914</v>
      </c>
      <c r="C3640" t="s">
        <v>5175</v>
      </c>
      <c r="D3640" t="s">
        <v>1630</v>
      </c>
      <c r="E3640">
        <v>16.500001000000001</v>
      </c>
      <c r="F3640">
        <v>24</v>
      </c>
      <c r="G3640">
        <v>15.2775</v>
      </c>
      <c r="H3640">
        <v>15.2775</v>
      </c>
    </row>
    <row r="3641" spans="1:8" x14ac:dyDescent="0.25">
      <c r="A3641">
        <v>1</v>
      </c>
      <c r="B3641" t="s">
        <v>6914</v>
      </c>
      <c r="C3641" t="s">
        <v>5176</v>
      </c>
      <c r="D3641" t="s">
        <v>1631</v>
      </c>
      <c r="E3641">
        <v>0</v>
      </c>
      <c r="F3641">
        <v>12</v>
      </c>
      <c r="G3641">
        <v>15.791667</v>
      </c>
      <c r="H3641">
        <v>15.791667</v>
      </c>
    </row>
    <row r="3642" spans="1:8" x14ac:dyDescent="0.25">
      <c r="A3642">
        <v>1</v>
      </c>
      <c r="B3642" t="s">
        <v>6914</v>
      </c>
      <c r="C3642" t="s">
        <v>5177</v>
      </c>
      <c r="D3642" t="s">
        <v>1632</v>
      </c>
      <c r="E3642">
        <v>13.299999</v>
      </c>
      <c r="F3642">
        <v>30</v>
      </c>
      <c r="G3642">
        <v>33.479999999999997</v>
      </c>
      <c r="H3642">
        <v>31</v>
      </c>
    </row>
    <row r="3643" spans="1:8" x14ac:dyDescent="0.25">
      <c r="A3643">
        <v>1</v>
      </c>
      <c r="B3643" t="s">
        <v>6914</v>
      </c>
      <c r="C3643" t="s">
        <v>5178</v>
      </c>
      <c r="D3643" t="s">
        <v>1633</v>
      </c>
      <c r="E3643">
        <v>0</v>
      </c>
      <c r="F3643">
        <v>10</v>
      </c>
      <c r="G3643">
        <v>29.16</v>
      </c>
      <c r="H3643">
        <v>27</v>
      </c>
    </row>
    <row r="3644" spans="1:8" x14ac:dyDescent="0.25">
      <c r="A3644">
        <v>1</v>
      </c>
      <c r="B3644" t="s">
        <v>6914</v>
      </c>
      <c r="C3644" t="s">
        <v>5179</v>
      </c>
      <c r="D3644" t="s">
        <v>1634</v>
      </c>
      <c r="E3644">
        <v>0</v>
      </c>
      <c r="F3644">
        <v>20</v>
      </c>
      <c r="G3644">
        <v>48.6</v>
      </c>
      <c r="H3644">
        <v>45</v>
      </c>
    </row>
    <row r="3645" spans="1:8" x14ac:dyDescent="0.25">
      <c r="A3645">
        <v>1</v>
      </c>
      <c r="B3645" t="s">
        <v>6914</v>
      </c>
      <c r="C3645" t="s">
        <v>5180</v>
      </c>
      <c r="D3645" t="s">
        <v>1635</v>
      </c>
      <c r="E3645">
        <v>0</v>
      </c>
      <c r="F3645">
        <v>12</v>
      </c>
      <c r="G3645">
        <v>49.094734000000003</v>
      </c>
      <c r="H3645">
        <v>49.094734000000003</v>
      </c>
    </row>
    <row r="3646" spans="1:8" x14ac:dyDescent="0.25">
      <c r="A3646">
        <v>1</v>
      </c>
      <c r="B3646" t="s">
        <v>6914</v>
      </c>
      <c r="C3646" t="s">
        <v>5181</v>
      </c>
      <c r="D3646" t="s">
        <v>1636</v>
      </c>
      <c r="E3646">
        <v>5.3666660000000004</v>
      </c>
      <c r="F3646">
        <v>30</v>
      </c>
      <c r="G3646">
        <v>31.32</v>
      </c>
      <c r="H3646">
        <v>29</v>
      </c>
    </row>
    <row r="3647" spans="1:8" x14ac:dyDescent="0.25">
      <c r="A3647">
        <v>1</v>
      </c>
      <c r="B3647" t="s">
        <v>6914</v>
      </c>
      <c r="C3647" t="s">
        <v>5182</v>
      </c>
      <c r="D3647" t="s">
        <v>1637</v>
      </c>
      <c r="E3647">
        <v>0</v>
      </c>
      <c r="F3647">
        <v>12</v>
      </c>
      <c r="G3647">
        <v>49.094734000000003</v>
      </c>
      <c r="H3647">
        <v>49.094734000000003</v>
      </c>
    </row>
    <row r="3648" spans="1:8" x14ac:dyDescent="0.25">
      <c r="A3648">
        <v>1</v>
      </c>
      <c r="B3648" t="s">
        <v>6914</v>
      </c>
      <c r="C3648" t="s">
        <v>5183</v>
      </c>
      <c r="D3648" t="s">
        <v>1638</v>
      </c>
      <c r="E3648">
        <v>7.4999989999999999</v>
      </c>
      <c r="F3648">
        <v>44</v>
      </c>
      <c r="G3648">
        <v>28.62</v>
      </c>
      <c r="H3648">
        <v>26.5</v>
      </c>
    </row>
    <row r="3649" spans="1:8" x14ac:dyDescent="0.25">
      <c r="A3649">
        <v>1</v>
      </c>
      <c r="B3649" t="s">
        <v>6914</v>
      </c>
      <c r="C3649" t="s">
        <v>5184</v>
      </c>
      <c r="D3649" t="s">
        <v>1639</v>
      </c>
      <c r="E3649">
        <v>-0.12</v>
      </c>
      <c r="F3649">
        <v>50</v>
      </c>
      <c r="G3649">
        <v>23.22</v>
      </c>
      <c r="H3649">
        <v>21.5</v>
      </c>
    </row>
    <row r="3650" spans="1:8" x14ac:dyDescent="0.25">
      <c r="A3650">
        <v>1</v>
      </c>
      <c r="B3650" t="s">
        <v>6914</v>
      </c>
      <c r="C3650" t="s">
        <v>5185</v>
      </c>
      <c r="D3650" t="s">
        <v>1640</v>
      </c>
      <c r="E3650">
        <v>5.68</v>
      </c>
      <c r="F3650">
        <v>25</v>
      </c>
      <c r="G3650">
        <v>31.32</v>
      </c>
      <c r="H3650">
        <v>29</v>
      </c>
    </row>
    <row r="3651" spans="1:8" x14ac:dyDescent="0.25">
      <c r="A3651">
        <v>1</v>
      </c>
      <c r="B3651" t="s">
        <v>6914</v>
      </c>
      <c r="C3651" t="s">
        <v>5186</v>
      </c>
      <c r="D3651" t="s">
        <v>1641</v>
      </c>
      <c r="E3651">
        <v>5.84</v>
      </c>
      <c r="F3651">
        <v>25</v>
      </c>
      <c r="G3651">
        <v>36.72</v>
      </c>
      <c r="H3651">
        <v>34</v>
      </c>
    </row>
    <row r="3652" spans="1:8" x14ac:dyDescent="0.25">
      <c r="A3652">
        <v>1</v>
      </c>
      <c r="B3652" t="s">
        <v>6914</v>
      </c>
      <c r="C3652" t="s">
        <v>5187</v>
      </c>
      <c r="D3652" t="s">
        <v>1642</v>
      </c>
      <c r="E3652">
        <v>9.375E-2</v>
      </c>
      <c r="F3652">
        <v>32</v>
      </c>
      <c r="G3652">
        <v>34.56</v>
      </c>
      <c r="H3652">
        <v>32</v>
      </c>
    </row>
    <row r="3653" spans="1:8" x14ac:dyDescent="0.25">
      <c r="A3653">
        <v>1</v>
      </c>
      <c r="B3653" t="s">
        <v>6914</v>
      </c>
      <c r="C3653" t="s">
        <v>5188</v>
      </c>
      <c r="D3653" t="s">
        <v>11267</v>
      </c>
      <c r="E3653">
        <v>6</v>
      </c>
      <c r="F3653">
        <v>6</v>
      </c>
      <c r="G3653">
        <v>47.183346</v>
      </c>
      <c r="H3653">
        <v>43.688282999999998</v>
      </c>
    </row>
    <row r="3654" spans="1:8" x14ac:dyDescent="0.25">
      <c r="A3654">
        <v>1</v>
      </c>
      <c r="B3654" t="s">
        <v>6914</v>
      </c>
      <c r="C3654" t="s">
        <v>5189</v>
      </c>
      <c r="D3654" t="s">
        <v>18882</v>
      </c>
      <c r="E3654">
        <v>1.6666669999999999</v>
      </c>
      <c r="F3654">
        <v>6</v>
      </c>
      <c r="G3654">
        <v>42.75</v>
      </c>
      <c r="H3654">
        <v>39.583333000000003</v>
      </c>
    </row>
    <row r="3655" spans="1:8" x14ac:dyDescent="0.25">
      <c r="A3655">
        <v>1</v>
      </c>
      <c r="B3655" t="s">
        <v>6914</v>
      </c>
      <c r="C3655" t="s">
        <v>5190</v>
      </c>
      <c r="D3655" t="s">
        <v>10633</v>
      </c>
      <c r="E3655">
        <v>0</v>
      </c>
      <c r="F3655">
        <v>3</v>
      </c>
      <c r="G3655">
        <v>29.488320000000002</v>
      </c>
      <c r="H3655">
        <v>27.303999999999998</v>
      </c>
    </row>
    <row r="3656" spans="1:8" x14ac:dyDescent="0.25">
      <c r="A3656">
        <v>1</v>
      </c>
      <c r="B3656" t="s">
        <v>6914</v>
      </c>
      <c r="C3656" t="s">
        <v>5191</v>
      </c>
      <c r="D3656" t="s">
        <v>11268</v>
      </c>
      <c r="E3656">
        <v>2</v>
      </c>
      <c r="F3656">
        <v>6</v>
      </c>
      <c r="G3656">
        <v>47.183346</v>
      </c>
      <c r="H3656">
        <v>43.688282999999998</v>
      </c>
    </row>
    <row r="3657" spans="1:8" x14ac:dyDescent="0.25">
      <c r="A3657">
        <v>1</v>
      </c>
      <c r="B3657" t="s">
        <v>6914</v>
      </c>
      <c r="C3657" t="s">
        <v>5192</v>
      </c>
      <c r="D3657" t="s">
        <v>1643</v>
      </c>
      <c r="E3657">
        <v>0</v>
      </c>
      <c r="F3657">
        <v>8</v>
      </c>
      <c r="G3657">
        <v>16.150320000000001</v>
      </c>
      <c r="H3657">
        <v>14.954000000000001</v>
      </c>
    </row>
    <row r="3658" spans="1:8" x14ac:dyDescent="0.25">
      <c r="A3658">
        <v>1</v>
      </c>
      <c r="B3658" t="s">
        <v>6914</v>
      </c>
      <c r="C3658" t="s">
        <v>5193</v>
      </c>
      <c r="D3658" t="s">
        <v>2472</v>
      </c>
      <c r="E3658">
        <v>0</v>
      </c>
      <c r="F3658">
        <v>6</v>
      </c>
      <c r="G3658">
        <v>0</v>
      </c>
      <c r="H3658">
        <v>0</v>
      </c>
    </row>
    <row r="3659" spans="1:8" x14ac:dyDescent="0.25">
      <c r="A3659">
        <v>1</v>
      </c>
      <c r="B3659" t="s">
        <v>6914</v>
      </c>
      <c r="C3659" t="s">
        <v>5194</v>
      </c>
      <c r="D3659" t="s">
        <v>1644</v>
      </c>
      <c r="E3659">
        <v>0</v>
      </c>
      <c r="F3659">
        <v>10</v>
      </c>
      <c r="G3659">
        <v>20.422799999999999</v>
      </c>
      <c r="H3659">
        <v>18.91</v>
      </c>
    </row>
    <row r="3660" spans="1:8" x14ac:dyDescent="0.25">
      <c r="A3660">
        <v>1</v>
      </c>
      <c r="B3660" t="s">
        <v>6914</v>
      </c>
      <c r="C3660" t="s">
        <v>5195</v>
      </c>
      <c r="D3660" t="s">
        <v>2405</v>
      </c>
      <c r="E3660">
        <v>0</v>
      </c>
      <c r="F3660">
        <v>3</v>
      </c>
      <c r="G3660">
        <v>0</v>
      </c>
      <c r="H3660">
        <v>0</v>
      </c>
    </row>
    <row r="3661" spans="1:8" x14ac:dyDescent="0.25">
      <c r="A3661">
        <v>1</v>
      </c>
      <c r="B3661" t="s">
        <v>6914</v>
      </c>
      <c r="C3661" t="s">
        <v>5196</v>
      </c>
      <c r="D3661" t="s">
        <v>1645</v>
      </c>
      <c r="E3661">
        <v>0</v>
      </c>
      <c r="F3661">
        <v>3</v>
      </c>
      <c r="G3661">
        <v>63.174855999999998</v>
      </c>
      <c r="H3661">
        <v>58.495237000000003</v>
      </c>
    </row>
    <row r="3662" spans="1:8" x14ac:dyDescent="0.25">
      <c r="A3662">
        <v>1</v>
      </c>
      <c r="B3662" t="s">
        <v>6914</v>
      </c>
      <c r="C3662" t="s">
        <v>5197</v>
      </c>
      <c r="D3662" t="s">
        <v>1646</v>
      </c>
      <c r="E3662">
        <v>0</v>
      </c>
      <c r="F3662">
        <v>8</v>
      </c>
      <c r="G3662">
        <v>16.150523</v>
      </c>
      <c r="H3662">
        <v>14.954188</v>
      </c>
    </row>
    <row r="3663" spans="1:8" x14ac:dyDescent="0.25">
      <c r="A3663">
        <v>1</v>
      </c>
      <c r="B3663" t="s">
        <v>6914</v>
      </c>
      <c r="C3663" t="s">
        <v>5198</v>
      </c>
      <c r="D3663" t="s">
        <v>18819</v>
      </c>
      <c r="E3663">
        <v>2</v>
      </c>
      <c r="F3663">
        <v>6</v>
      </c>
      <c r="G3663">
        <v>42.75</v>
      </c>
      <c r="H3663">
        <v>39.583333000000003</v>
      </c>
    </row>
    <row r="3664" spans="1:8" x14ac:dyDescent="0.25">
      <c r="A3664">
        <v>1</v>
      </c>
      <c r="B3664" t="s">
        <v>6914</v>
      </c>
      <c r="C3664" t="s">
        <v>5199</v>
      </c>
      <c r="D3664" t="s">
        <v>2471</v>
      </c>
      <c r="E3664">
        <v>0</v>
      </c>
      <c r="F3664">
        <v>8</v>
      </c>
      <c r="G3664">
        <v>16.150523</v>
      </c>
      <c r="H3664">
        <v>14.954188</v>
      </c>
    </row>
    <row r="3665" spans="1:8" x14ac:dyDescent="0.25">
      <c r="A3665">
        <v>1</v>
      </c>
      <c r="B3665" t="s">
        <v>6914</v>
      </c>
      <c r="C3665" t="s">
        <v>5200</v>
      </c>
      <c r="D3665" t="s">
        <v>2492</v>
      </c>
      <c r="E3665">
        <v>0</v>
      </c>
      <c r="F3665">
        <v>6</v>
      </c>
      <c r="G3665">
        <v>0</v>
      </c>
      <c r="H3665">
        <v>0</v>
      </c>
    </row>
    <row r="3666" spans="1:8" x14ac:dyDescent="0.25">
      <c r="A3666">
        <v>1</v>
      </c>
      <c r="B3666" t="s">
        <v>6914</v>
      </c>
      <c r="C3666" t="s">
        <v>7823</v>
      </c>
      <c r="D3666" t="s">
        <v>7824</v>
      </c>
      <c r="E3666">
        <v>0</v>
      </c>
      <c r="F3666">
        <v>12</v>
      </c>
      <c r="G3666">
        <v>0</v>
      </c>
      <c r="H3666">
        <v>0</v>
      </c>
    </row>
    <row r="3667" spans="1:8" x14ac:dyDescent="0.25">
      <c r="A3667">
        <v>1</v>
      </c>
      <c r="B3667" t="s">
        <v>6914</v>
      </c>
      <c r="C3667" t="s">
        <v>7825</v>
      </c>
      <c r="D3667" t="s">
        <v>7826</v>
      </c>
      <c r="E3667">
        <v>0</v>
      </c>
      <c r="F3667">
        <v>12</v>
      </c>
      <c r="G3667">
        <v>0</v>
      </c>
      <c r="H3667">
        <v>0</v>
      </c>
    </row>
    <row r="3668" spans="1:8" x14ac:dyDescent="0.25">
      <c r="A3668">
        <v>1</v>
      </c>
      <c r="B3668" t="s">
        <v>6914</v>
      </c>
      <c r="C3668" t="s">
        <v>5201</v>
      </c>
      <c r="D3668" t="s">
        <v>10634</v>
      </c>
      <c r="E3668">
        <v>4.125</v>
      </c>
      <c r="F3668">
        <v>8</v>
      </c>
      <c r="G3668">
        <v>39.899985000000001</v>
      </c>
      <c r="H3668">
        <v>36.944431000000002</v>
      </c>
    </row>
    <row r="3669" spans="1:8" x14ac:dyDescent="0.25">
      <c r="A3669">
        <v>1</v>
      </c>
      <c r="B3669" t="s">
        <v>6914</v>
      </c>
      <c r="C3669" t="s">
        <v>7209</v>
      </c>
      <c r="D3669" t="s">
        <v>7210</v>
      </c>
      <c r="E3669">
        <v>0</v>
      </c>
      <c r="F3669">
        <v>42</v>
      </c>
      <c r="G3669">
        <v>6.6495600000000001</v>
      </c>
      <c r="H3669">
        <v>6.157</v>
      </c>
    </row>
    <row r="3670" spans="1:8" x14ac:dyDescent="0.25">
      <c r="A3670">
        <v>1</v>
      </c>
      <c r="B3670" t="s">
        <v>6914</v>
      </c>
      <c r="C3670" t="s">
        <v>7211</v>
      </c>
      <c r="D3670" t="s">
        <v>7212</v>
      </c>
      <c r="E3670">
        <v>0</v>
      </c>
      <c r="F3670">
        <v>42</v>
      </c>
      <c r="G3670">
        <v>6.6495600000000001</v>
      </c>
      <c r="H3670">
        <v>6.157</v>
      </c>
    </row>
    <row r="3671" spans="1:8" x14ac:dyDescent="0.25">
      <c r="A3671">
        <v>1</v>
      </c>
      <c r="B3671" t="s">
        <v>6914</v>
      </c>
      <c r="C3671" t="s">
        <v>7827</v>
      </c>
      <c r="D3671" t="s">
        <v>7828</v>
      </c>
      <c r="E3671">
        <v>0</v>
      </c>
      <c r="F3671">
        <v>42</v>
      </c>
      <c r="G3671">
        <v>6.6495600000000001</v>
      </c>
      <c r="H3671">
        <v>6.157</v>
      </c>
    </row>
    <row r="3672" spans="1:8" x14ac:dyDescent="0.25">
      <c r="A3672">
        <v>1</v>
      </c>
      <c r="B3672" t="s">
        <v>6914</v>
      </c>
      <c r="C3672" t="s">
        <v>7213</v>
      </c>
      <c r="D3672" t="s">
        <v>9709</v>
      </c>
      <c r="E3672">
        <v>3.9722230000000001</v>
      </c>
      <c r="F3672">
        <v>36</v>
      </c>
      <c r="G3672">
        <v>8.5500000000000007</v>
      </c>
      <c r="H3672">
        <v>7.9166670000000003</v>
      </c>
    </row>
    <row r="3673" spans="1:8" x14ac:dyDescent="0.25">
      <c r="A3673">
        <v>1</v>
      </c>
      <c r="B3673" t="s">
        <v>6914</v>
      </c>
      <c r="C3673" t="s">
        <v>10635</v>
      </c>
      <c r="D3673" t="s">
        <v>10636</v>
      </c>
      <c r="E3673">
        <v>0</v>
      </c>
      <c r="F3673">
        <v>6</v>
      </c>
      <c r="G3673">
        <v>26.600076000000001</v>
      </c>
      <c r="H3673">
        <v>24.6297</v>
      </c>
    </row>
    <row r="3674" spans="1:8" x14ac:dyDescent="0.25">
      <c r="A3674">
        <v>1</v>
      </c>
      <c r="B3674" t="s">
        <v>6914</v>
      </c>
      <c r="C3674" t="s">
        <v>10637</v>
      </c>
      <c r="D3674" t="s">
        <v>10638</v>
      </c>
      <c r="E3674">
        <v>0</v>
      </c>
      <c r="F3674">
        <v>12</v>
      </c>
      <c r="G3674">
        <v>13.300038000000001</v>
      </c>
      <c r="H3674">
        <v>12.31485</v>
      </c>
    </row>
    <row r="3675" spans="1:8" x14ac:dyDescent="0.25">
      <c r="A3675">
        <v>1</v>
      </c>
      <c r="B3675" t="s">
        <v>6914</v>
      </c>
      <c r="C3675" t="s">
        <v>10639</v>
      </c>
      <c r="D3675" t="s">
        <v>10640</v>
      </c>
      <c r="E3675">
        <v>6.8666660000000004</v>
      </c>
      <c r="F3675">
        <v>30</v>
      </c>
      <c r="G3675">
        <v>6.6499839999999999</v>
      </c>
      <c r="H3675">
        <v>6.1573929999999999</v>
      </c>
    </row>
    <row r="3676" spans="1:8" x14ac:dyDescent="0.25">
      <c r="A3676">
        <v>1</v>
      </c>
      <c r="B3676" t="s">
        <v>6914</v>
      </c>
      <c r="C3676" t="s">
        <v>10641</v>
      </c>
      <c r="D3676" t="s">
        <v>10642</v>
      </c>
      <c r="E3676">
        <v>24.966664000000002</v>
      </c>
      <c r="F3676">
        <v>30</v>
      </c>
      <c r="G3676">
        <v>6.6499839999999999</v>
      </c>
      <c r="H3676">
        <v>6.1573929999999999</v>
      </c>
    </row>
    <row r="3677" spans="1:8" x14ac:dyDescent="0.25">
      <c r="A3677">
        <v>1</v>
      </c>
      <c r="B3677" t="s">
        <v>6914</v>
      </c>
      <c r="C3677" t="s">
        <v>19039</v>
      </c>
      <c r="D3677" t="s">
        <v>19040</v>
      </c>
      <c r="E3677">
        <v>0</v>
      </c>
      <c r="F3677">
        <v>30</v>
      </c>
      <c r="G3677">
        <v>0</v>
      </c>
      <c r="H3677">
        <v>0</v>
      </c>
    </row>
    <row r="3678" spans="1:8" x14ac:dyDescent="0.25">
      <c r="A3678">
        <v>1</v>
      </c>
      <c r="B3678" t="s">
        <v>6914</v>
      </c>
      <c r="C3678" t="s">
        <v>19041</v>
      </c>
      <c r="D3678" t="s">
        <v>19042</v>
      </c>
      <c r="E3678">
        <v>0</v>
      </c>
      <c r="F3678">
        <v>30</v>
      </c>
      <c r="G3678">
        <v>0</v>
      </c>
      <c r="H3678">
        <v>0</v>
      </c>
    </row>
    <row r="3679" spans="1:8" x14ac:dyDescent="0.25">
      <c r="A3679">
        <v>1</v>
      </c>
      <c r="B3679" t="s">
        <v>6914</v>
      </c>
      <c r="C3679" t="s">
        <v>5202</v>
      </c>
      <c r="D3679" t="s">
        <v>1647</v>
      </c>
      <c r="E3679">
        <v>0</v>
      </c>
      <c r="F3679">
        <v>10</v>
      </c>
      <c r="G3679">
        <v>19.199159999999999</v>
      </c>
      <c r="H3679">
        <v>17.777000000000001</v>
      </c>
    </row>
    <row r="3680" spans="1:8" x14ac:dyDescent="0.25">
      <c r="A3680">
        <v>1</v>
      </c>
      <c r="B3680" t="s">
        <v>6914</v>
      </c>
      <c r="C3680" t="s">
        <v>5203</v>
      </c>
      <c r="D3680" t="s">
        <v>10643</v>
      </c>
      <c r="E3680">
        <v>8</v>
      </c>
      <c r="F3680">
        <v>6</v>
      </c>
      <c r="G3680">
        <v>47.183346</v>
      </c>
      <c r="H3680">
        <v>43.688282999999998</v>
      </c>
    </row>
    <row r="3681" spans="1:8" x14ac:dyDescent="0.25">
      <c r="A3681">
        <v>1</v>
      </c>
      <c r="B3681" t="s">
        <v>6914</v>
      </c>
      <c r="C3681" t="s">
        <v>5204</v>
      </c>
      <c r="D3681" t="s">
        <v>1648</v>
      </c>
      <c r="E3681">
        <v>0</v>
      </c>
      <c r="F3681">
        <v>6</v>
      </c>
      <c r="G3681">
        <v>15.1668</v>
      </c>
      <c r="H3681">
        <v>14.043333000000001</v>
      </c>
    </row>
    <row r="3682" spans="1:8" x14ac:dyDescent="0.25">
      <c r="A3682">
        <v>1</v>
      </c>
      <c r="B3682" t="s">
        <v>6914</v>
      </c>
      <c r="C3682" t="s">
        <v>5205</v>
      </c>
      <c r="D3682" t="s">
        <v>1649</v>
      </c>
      <c r="E3682">
        <v>0</v>
      </c>
      <c r="F3682">
        <v>10</v>
      </c>
      <c r="G3682">
        <v>38.880000000000003</v>
      </c>
      <c r="H3682">
        <v>36</v>
      </c>
    </row>
    <row r="3683" spans="1:8" x14ac:dyDescent="0.25">
      <c r="A3683">
        <v>1</v>
      </c>
      <c r="B3683" t="s">
        <v>6914</v>
      </c>
      <c r="C3683" t="s">
        <v>5206</v>
      </c>
      <c r="D3683" t="s">
        <v>1650</v>
      </c>
      <c r="E3683">
        <v>0</v>
      </c>
      <c r="F3683">
        <v>46</v>
      </c>
      <c r="G3683">
        <v>12.728680000000001</v>
      </c>
      <c r="H3683">
        <v>10.973000000000001</v>
      </c>
    </row>
    <row r="3684" spans="1:8" x14ac:dyDescent="0.25">
      <c r="A3684">
        <v>1</v>
      </c>
      <c r="B3684" t="s">
        <v>6914</v>
      </c>
      <c r="C3684" t="s">
        <v>5207</v>
      </c>
      <c r="D3684" t="s">
        <v>7214</v>
      </c>
      <c r="E3684">
        <v>19.916668000000001</v>
      </c>
      <c r="F3684">
        <v>24</v>
      </c>
      <c r="G3684">
        <v>45.182000000000002</v>
      </c>
      <c r="H3684">
        <v>38.950000000000003</v>
      </c>
    </row>
    <row r="3685" spans="1:8" x14ac:dyDescent="0.25">
      <c r="A3685">
        <v>1</v>
      </c>
      <c r="B3685" t="s">
        <v>6914</v>
      </c>
      <c r="C3685" t="s">
        <v>7829</v>
      </c>
      <c r="D3685" t="s">
        <v>7830</v>
      </c>
      <c r="E3685">
        <v>0</v>
      </c>
      <c r="F3685">
        <v>40</v>
      </c>
      <c r="G3685">
        <v>0</v>
      </c>
      <c r="H3685">
        <v>0</v>
      </c>
    </row>
    <row r="3686" spans="1:8" x14ac:dyDescent="0.25">
      <c r="A3686">
        <v>1</v>
      </c>
      <c r="B3686" t="s">
        <v>6914</v>
      </c>
      <c r="C3686" t="s">
        <v>5208</v>
      </c>
      <c r="D3686" t="s">
        <v>1651</v>
      </c>
      <c r="E3686">
        <v>2.94</v>
      </c>
      <c r="F3686">
        <v>50</v>
      </c>
      <c r="G3686">
        <v>18.559999999999999</v>
      </c>
      <c r="H3686">
        <v>16</v>
      </c>
    </row>
    <row r="3687" spans="1:8" x14ac:dyDescent="0.25">
      <c r="A3687">
        <v>1</v>
      </c>
      <c r="B3687" t="s">
        <v>6914</v>
      </c>
      <c r="C3687" t="s">
        <v>5209</v>
      </c>
      <c r="D3687" t="s">
        <v>5210</v>
      </c>
      <c r="E3687">
        <v>2.76</v>
      </c>
      <c r="F3687">
        <v>25</v>
      </c>
      <c r="G3687">
        <v>26.68</v>
      </c>
      <c r="H3687">
        <v>23</v>
      </c>
    </row>
    <row r="3688" spans="1:8" x14ac:dyDescent="0.25">
      <c r="A3688">
        <v>1</v>
      </c>
      <c r="B3688" t="s">
        <v>6914</v>
      </c>
      <c r="C3688" t="s">
        <v>5211</v>
      </c>
      <c r="D3688" t="s">
        <v>1652</v>
      </c>
      <c r="E3688">
        <v>1.42</v>
      </c>
      <c r="F3688">
        <v>50</v>
      </c>
      <c r="G3688">
        <v>18.559999999999999</v>
      </c>
      <c r="H3688">
        <v>16</v>
      </c>
    </row>
    <row r="3689" spans="1:8" x14ac:dyDescent="0.25">
      <c r="A3689">
        <v>1</v>
      </c>
      <c r="B3689" t="s">
        <v>6914</v>
      </c>
      <c r="C3689" t="s">
        <v>5212</v>
      </c>
      <c r="D3689" t="s">
        <v>1653</v>
      </c>
      <c r="E3689">
        <v>1.68</v>
      </c>
      <c r="F3689">
        <v>50</v>
      </c>
      <c r="G3689">
        <v>18.559999999999999</v>
      </c>
      <c r="H3689">
        <v>16</v>
      </c>
    </row>
    <row r="3690" spans="1:8" x14ac:dyDescent="0.25">
      <c r="A3690">
        <v>1</v>
      </c>
      <c r="B3690" t="s">
        <v>6914</v>
      </c>
      <c r="C3690" t="s">
        <v>5213</v>
      </c>
      <c r="D3690" t="s">
        <v>1654</v>
      </c>
      <c r="E3690">
        <v>2.88</v>
      </c>
      <c r="F3690">
        <v>25</v>
      </c>
      <c r="G3690">
        <v>26.68</v>
      </c>
      <c r="H3690">
        <v>23</v>
      </c>
    </row>
    <row r="3691" spans="1:8" x14ac:dyDescent="0.25">
      <c r="A3691">
        <v>1</v>
      </c>
      <c r="B3691" t="s">
        <v>6914</v>
      </c>
      <c r="C3691" t="s">
        <v>5214</v>
      </c>
      <c r="D3691" t="s">
        <v>10644</v>
      </c>
      <c r="E3691">
        <v>2.84</v>
      </c>
      <c r="F3691">
        <v>25</v>
      </c>
      <c r="G3691">
        <v>23.2</v>
      </c>
      <c r="H3691">
        <v>20</v>
      </c>
    </row>
    <row r="3692" spans="1:8" x14ac:dyDescent="0.25">
      <c r="A3692">
        <v>1</v>
      </c>
      <c r="B3692" t="s">
        <v>6914</v>
      </c>
      <c r="C3692" t="s">
        <v>5215</v>
      </c>
      <c r="D3692" t="s">
        <v>1655</v>
      </c>
      <c r="E3692">
        <v>2.02</v>
      </c>
      <c r="F3692">
        <v>50</v>
      </c>
      <c r="G3692">
        <v>18.559999999999999</v>
      </c>
      <c r="H3692">
        <v>16</v>
      </c>
    </row>
    <row r="3693" spans="1:8" x14ac:dyDescent="0.25">
      <c r="A3693">
        <v>1</v>
      </c>
      <c r="B3693" t="s">
        <v>6914</v>
      </c>
      <c r="C3693" t="s">
        <v>6346</v>
      </c>
      <c r="D3693" t="s">
        <v>7215</v>
      </c>
      <c r="E3693">
        <v>2.2400000000000002</v>
      </c>
      <c r="F3693">
        <v>25</v>
      </c>
      <c r="G3693">
        <v>34.799999999999997</v>
      </c>
      <c r="H3693">
        <v>30</v>
      </c>
    </row>
    <row r="3694" spans="1:8" x14ac:dyDescent="0.25">
      <c r="A3694">
        <v>1</v>
      </c>
      <c r="B3694" t="s">
        <v>6914</v>
      </c>
      <c r="C3694" t="s">
        <v>5216</v>
      </c>
      <c r="D3694" t="s">
        <v>7831</v>
      </c>
      <c r="E3694">
        <v>0</v>
      </c>
      <c r="F3694">
        <v>25</v>
      </c>
      <c r="G3694">
        <v>26.68</v>
      </c>
      <c r="H3694">
        <v>23</v>
      </c>
    </row>
    <row r="3695" spans="1:8" x14ac:dyDescent="0.25">
      <c r="A3695">
        <v>1</v>
      </c>
      <c r="B3695" t="s">
        <v>6914</v>
      </c>
      <c r="C3695" t="s">
        <v>5217</v>
      </c>
      <c r="D3695" t="s">
        <v>5218</v>
      </c>
      <c r="E3695">
        <v>2.68</v>
      </c>
      <c r="F3695">
        <v>25</v>
      </c>
      <c r="G3695">
        <v>27.84</v>
      </c>
      <c r="H3695">
        <v>24</v>
      </c>
    </row>
    <row r="3696" spans="1:8" x14ac:dyDescent="0.25">
      <c r="A3696">
        <v>1</v>
      </c>
      <c r="B3696" t="s">
        <v>6914</v>
      </c>
      <c r="C3696" t="s">
        <v>5219</v>
      </c>
      <c r="D3696" t="s">
        <v>5220</v>
      </c>
      <c r="E3696">
        <v>2.2000000000000002</v>
      </c>
      <c r="F3696">
        <v>25</v>
      </c>
      <c r="G3696">
        <v>26.68</v>
      </c>
      <c r="H3696">
        <v>23</v>
      </c>
    </row>
    <row r="3697" spans="1:8" x14ac:dyDescent="0.25">
      <c r="A3697">
        <v>1</v>
      </c>
      <c r="B3697" t="s">
        <v>6914</v>
      </c>
      <c r="C3697" t="s">
        <v>5221</v>
      </c>
      <c r="D3697" t="s">
        <v>1656</v>
      </c>
      <c r="E3697">
        <v>0</v>
      </c>
      <c r="F3697">
        <v>30</v>
      </c>
      <c r="G3697">
        <v>29</v>
      </c>
      <c r="H3697">
        <v>25</v>
      </c>
    </row>
    <row r="3698" spans="1:8" x14ac:dyDescent="0.25">
      <c r="A3698">
        <v>1</v>
      </c>
      <c r="B3698" t="s">
        <v>6914</v>
      </c>
      <c r="C3698" t="s">
        <v>5222</v>
      </c>
      <c r="D3698" t="s">
        <v>1657</v>
      </c>
      <c r="E3698">
        <v>1.1399999999999999</v>
      </c>
      <c r="F3698">
        <v>50</v>
      </c>
      <c r="G3698">
        <v>17.399999999999999</v>
      </c>
      <c r="H3698">
        <v>15</v>
      </c>
    </row>
    <row r="3699" spans="1:8" x14ac:dyDescent="0.25">
      <c r="A3699">
        <v>1</v>
      </c>
      <c r="B3699" t="s">
        <v>6914</v>
      </c>
      <c r="C3699" t="s">
        <v>5223</v>
      </c>
      <c r="D3699" t="s">
        <v>6893</v>
      </c>
      <c r="E3699">
        <v>2.88</v>
      </c>
      <c r="F3699">
        <v>25</v>
      </c>
      <c r="G3699">
        <v>30.16</v>
      </c>
      <c r="H3699">
        <v>26</v>
      </c>
    </row>
    <row r="3700" spans="1:8" x14ac:dyDescent="0.25">
      <c r="A3700">
        <v>1</v>
      </c>
      <c r="B3700" t="s">
        <v>6914</v>
      </c>
      <c r="C3700" t="s">
        <v>5224</v>
      </c>
      <c r="D3700" t="s">
        <v>1658</v>
      </c>
      <c r="E3700">
        <v>-0.05</v>
      </c>
      <c r="F3700">
        <v>20</v>
      </c>
      <c r="G3700">
        <v>29</v>
      </c>
      <c r="H3700">
        <v>25</v>
      </c>
    </row>
    <row r="3701" spans="1:8" x14ac:dyDescent="0.25">
      <c r="A3701">
        <v>1</v>
      </c>
      <c r="B3701" t="s">
        <v>6914</v>
      </c>
      <c r="C3701" t="s">
        <v>5225</v>
      </c>
      <c r="D3701" t="s">
        <v>1659</v>
      </c>
      <c r="E3701">
        <v>-0.12</v>
      </c>
      <c r="F3701">
        <v>50</v>
      </c>
      <c r="G3701">
        <v>18.559999999999999</v>
      </c>
      <c r="H3701">
        <v>16</v>
      </c>
    </row>
    <row r="3702" spans="1:8" x14ac:dyDescent="0.25">
      <c r="A3702">
        <v>1</v>
      </c>
      <c r="B3702" t="s">
        <v>6914</v>
      </c>
      <c r="C3702" t="s">
        <v>5226</v>
      </c>
      <c r="D3702" t="s">
        <v>1660</v>
      </c>
      <c r="E3702">
        <v>0</v>
      </c>
      <c r="F3702">
        <v>50</v>
      </c>
      <c r="G3702">
        <v>20.88</v>
      </c>
      <c r="H3702">
        <v>18</v>
      </c>
    </row>
    <row r="3703" spans="1:8" x14ac:dyDescent="0.25">
      <c r="A3703">
        <v>1</v>
      </c>
      <c r="B3703" t="s">
        <v>6914</v>
      </c>
      <c r="C3703" t="s">
        <v>5227</v>
      </c>
      <c r="D3703" t="s">
        <v>1661</v>
      </c>
      <c r="E3703">
        <v>0</v>
      </c>
      <c r="F3703">
        <v>50</v>
      </c>
      <c r="G3703">
        <v>16.239999999999998</v>
      </c>
      <c r="H3703">
        <v>14</v>
      </c>
    </row>
    <row r="3704" spans="1:8" x14ac:dyDescent="0.25">
      <c r="A3704">
        <v>1</v>
      </c>
      <c r="B3704" t="s">
        <v>6914</v>
      </c>
      <c r="C3704" t="s">
        <v>5228</v>
      </c>
      <c r="D3704" t="s">
        <v>5229</v>
      </c>
      <c r="E3704">
        <v>3.84</v>
      </c>
      <c r="F3704">
        <v>25</v>
      </c>
      <c r="G3704">
        <v>33.64</v>
      </c>
      <c r="H3704">
        <v>29</v>
      </c>
    </row>
    <row r="3705" spans="1:8" x14ac:dyDescent="0.25">
      <c r="A3705">
        <v>1</v>
      </c>
      <c r="B3705" t="s">
        <v>6914</v>
      </c>
      <c r="C3705" t="s">
        <v>5230</v>
      </c>
      <c r="D3705" t="s">
        <v>1662</v>
      </c>
      <c r="E3705">
        <v>0</v>
      </c>
      <c r="F3705">
        <v>30</v>
      </c>
      <c r="G3705">
        <v>22.04</v>
      </c>
      <c r="H3705">
        <v>19</v>
      </c>
    </row>
    <row r="3706" spans="1:8" x14ac:dyDescent="0.25">
      <c r="A3706">
        <v>1</v>
      </c>
      <c r="B3706" t="s">
        <v>6914</v>
      </c>
      <c r="C3706" t="s">
        <v>5231</v>
      </c>
      <c r="D3706" t="s">
        <v>1663</v>
      </c>
      <c r="E3706">
        <v>0</v>
      </c>
      <c r="F3706">
        <v>50</v>
      </c>
      <c r="G3706">
        <v>18.559999999999999</v>
      </c>
      <c r="H3706">
        <v>16</v>
      </c>
    </row>
    <row r="3707" spans="1:8" x14ac:dyDescent="0.25">
      <c r="A3707">
        <v>1</v>
      </c>
      <c r="B3707" t="s">
        <v>6914</v>
      </c>
      <c r="C3707" t="s">
        <v>5232</v>
      </c>
      <c r="D3707" t="s">
        <v>1664</v>
      </c>
      <c r="E3707">
        <v>1</v>
      </c>
      <c r="F3707">
        <v>50</v>
      </c>
      <c r="G3707">
        <v>17.399999999999999</v>
      </c>
      <c r="H3707">
        <v>15</v>
      </c>
    </row>
    <row r="3708" spans="1:8" x14ac:dyDescent="0.25">
      <c r="A3708">
        <v>1</v>
      </c>
      <c r="B3708" t="s">
        <v>6914</v>
      </c>
      <c r="C3708" t="s">
        <v>5233</v>
      </c>
      <c r="D3708" t="s">
        <v>5234</v>
      </c>
      <c r="E3708">
        <v>0</v>
      </c>
      <c r="F3708">
        <v>30</v>
      </c>
      <c r="G3708">
        <v>21.5412</v>
      </c>
      <c r="H3708">
        <v>18.57</v>
      </c>
    </row>
    <row r="3709" spans="1:8" x14ac:dyDescent="0.25">
      <c r="A3709">
        <v>1</v>
      </c>
      <c r="B3709" t="s">
        <v>6914</v>
      </c>
      <c r="C3709" t="s">
        <v>5235</v>
      </c>
      <c r="D3709" t="s">
        <v>1665</v>
      </c>
      <c r="E3709">
        <v>0</v>
      </c>
      <c r="F3709">
        <v>30</v>
      </c>
      <c r="G3709">
        <v>22.62</v>
      </c>
      <c r="H3709">
        <v>19.5</v>
      </c>
    </row>
    <row r="3710" spans="1:8" x14ac:dyDescent="0.25">
      <c r="A3710">
        <v>1</v>
      </c>
      <c r="B3710" t="s">
        <v>6914</v>
      </c>
      <c r="C3710" t="s">
        <v>5236</v>
      </c>
      <c r="D3710" t="s">
        <v>2570</v>
      </c>
      <c r="E3710">
        <v>65</v>
      </c>
      <c r="F3710">
        <v>1</v>
      </c>
      <c r="G3710">
        <v>84.68</v>
      </c>
      <c r="H3710">
        <v>73</v>
      </c>
    </row>
    <row r="3711" spans="1:8" x14ac:dyDescent="0.25">
      <c r="A3711">
        <v>1</v>
      </c>
      <c r="B3711" t="s">
        <v>6914</v>
      </c>
      <c r="C3711" t="s">
        <v>5237</v>
      </c>
      <c r="D3711" t="s">
        <v>2478</v>
      </c>
      <c r="E3711">
        <v>0</v>
      </c>
      <c r="F3711">
        <v>50</v>
      </c>
      <c r="G3711">
        <v>35.96</v>
      </c>
      <c r="H3711">
        <v>31</v>
      </c>
    </row>
    <row r="3712" spans="1:8" x14ac:dyDescent="0.25">
      <c r="A3712">
        <v>1</v>
      </c>
      <c r="B3712" t="s">
        <v>6914</v>
      </c>
      <c r="C3712" t="s">
        <v>5238</v>
      </c>
      <c r="D3712" t="s">
        <v>1666</v>
      </c>
      <c r="E3712">
        <v>2.12</v>
      </c>
      <c r="F3712">
        <v>50</v>
      </c>
      <c r="G3712">
        <v>18.559999999999999</v>
      </c>
      <c r="H3712">
        <v>16</v>
      </c>
    </row>
    <row r="3713" spans="1:8" x14ac:dyDescent="0.25">
      <c r="A3713">
        <v>1</v>
      </c>
      <c r="B3713" t="s">
        <v>6914</v>
      </c>
      <c r="C3713" t="s">
        <v>5239</v>
      </c>
      <c r="D3713" t="s">
        <v>1667</v>
      </c>
      <c r="E3713">
        <v>41.555559000000002</v>
      </c>
      <c r="F3713">
        <v>18</v>
      </c>
      <c r="G3713">
        <v>54.515574000000001</v>
      </c>
      <c r="H3713">
        <v>50.477383000000003</v>
      </c>
    </row>
    <row r="3714" spans="1:8" x14ac:dyDescent="0.25">
      <c r="A3714">
        <v>1</v>
      </c>
      <c r="B3714" t="s">
        <v>6914</v>
      </c>
      <c r="C3714" t="s">
        <v>5240</v>
      </c>
      <c r="D3714" t="s">
        <v>6714</v>
      </c>
      <c r="E3714">
        <v>1.75</v>
      </c>
      <c r="F3714">
        <v>12</v>
      </c>
      <c r="G3714">
        <v>85.677797999999996</v>
      </c>
      <c r="H3714">
        <v>79.331294</v>
      </c>
    </row>
    <row r="3715" spans="1:8" x14ac:dyDescent="0.25">
      <c r="A3715">
        <v>1</v>
      </c>
      <c r="B3715" t="s">
        <v>6914</v>
      </c>
      <c r="C3715" t="s">
        <v>6715</v>
      </c>
      <c r="D3715" t="s">
        <v>6296</v>
      </c>
      <c r="E3715">
        <v>0</v>
      </c>
      <c r="F3715">
        <v>10</v>
      </c>
      <c r="G3715">
        <v>21.308399999999999</v>
      </c>
      <c r="H3715">
        <v>19.73</v>
      </c>
    </row>
    <row r="3716" spans="1:8" x14ac:dyDescent="0.25">
      <c r="A3716">
        <v>1</v>
      </c>
      <c r="B3716" t="s">
        <v>6914</v>
      </c>
      <c r="C3716" t="s">
        <v>6716</v>
      </c>
      <c r="D3716" t="s">
        <v>6717</v>
      </c>
      <c r="E3716">
        <v>0</v>
      </c>
      <c r="F3716">
        <v>8</v>
      </c>
      <c r="G3716">
        <v>88.588080000000005</v>
      </c>
      <c r="H3716">
        <v>82.025999999999996</v>
      </c>
    </row>
    <row r="3717" spans="1:8" x14ac:dyDescent="0.25">
      <c r="A3717">
        <v>1</v>
      </c>
      <c r="B3717" t="s">
        <v>6914</v>
      </c>
      <c r="C3717" t="s">
        <v>6718</v>
      </c>
      <c r="D3717" t="s">
        <v>6719</v>
      </c>
      <c r="E3717">
        <v>0</v>
      </c>
      <c r="F3717">
        <v>8</v>
      </c>
      <c r="G3717">
        <v>88.581599999999995</v>
      </c>
      <c r="H3717">
        <v>82.02</v>
      </c>
    </row>
    <row r="3718" spans="1:8" x14ac:dyDescent="0.25">
      <c r="A3718">
        <v>1</v>
      </c>
      <c r="B3718" t="s">
        <v>6914</v>
      </c>
      <c r="C3718" t="s">
        <v>6720</v>
      </c>
      <c r="D3718" t="s">
        <v>6721</v>
      </c>
      <c r="E3718">
        <v>0</v>
      </c>
      <c r="F3718">
        <v>6</v>
      </c>
      <c r="G3718">
        <v>176.202</v>
      </c>
      <c r="H3718">
        <v>163.15</v>
      </c>
    </row>
    <row r="3719" spans="1:8" x14ac:dyDescent="0.25">
      <c r="A3719">
        <v>1</v>
      </c>
      <c r="B3719" t="s">
        <v>6914</v>
      </c>
      <c r="C3719" t="s">
        <v>7832</v>
      </c>
      <c r="D3719" t="s">
        <v>7833</v>
      </c>
      <c r="E3719">
        <v>-1.25</v>
      </c>
      <c r="F3719">
        <v>12</v>
      </c>
      <c r="G3719">
        <v>91.670400000000001</v>
      </c>
      <c r="H3719">
        <v>84.88</v>
      </c>
    </row>
    <row r="3720" spans="1:8" x14ac:dyDescent="0.25">
      <c r="A3720">
        <v>1</v>
      </c>
      <c r="B3720" t="s">
        <v>6914</v>
      </c>
      <c r="C3720" t="s">
        <v>7834</v>
      </c>
      <c r="D3720" t="s">
        <v>7835</v>
      </c>
      <c r="E3720">
        <v>0</v>
      </c>
      <c r="F3720">
        <v>6</v>
      </c>
      <c r="G3720">
        <v>146.468907</v>
      </c>
      <c r="H3720">
        <v>135.61935800000001</v>
      </c>
    </row>
    <row r="3721" spans="1:8" x14ac:dyDescent="0.25">
      <c r="A3721">
        <v>1</v>
      </c>
      <c r="B3721" t="s">
        <v>6914</v>
      </c>
      <c r="C3721" t="s">
        <v>7216</v>
      </c>
      <c r="D3721" t="s">
        <v>7217</v>
      </c>
      <c r="E3721">
        <v>0</v>
      </c>
      <c r="F3721">
        <v>6</v>
      </c>
      <c r="G3721">
        <v>132.76439999999999</v>
      </c>
      <c r="H3721">
        <v>122.93</v>
      </c>
    </row>
    <row r="3722" spans="1:8" x14ac:dyDescent="0.25">
      <c r="A3722">
        <v>1</v>
      </c>
      <c r="B3722" t="s">
        <v>6914</v>
      </c>
      <c r="C3722" t="s">
        <v>10645</v>
      </c>
      <c r="D3722" t="s">
        <v>10646</v>
      </c>
      <c r="E3722">
        <v>10.666667</v>
      </c>
      <c r="F3722">
        <v>6</v>
      </c>
      <c r="G3722">
        <v>58.863498</v>
      </c>
      <c r="H3722">
        <v>54.503239000000001</v>
      </c>
    </row>
    <row r="3723" spans="1:8" x14ac:dyDescent="0.25">
      <c r="A3723">
        <v>1</v>
      </c>
      <c r="B3723" t="s">
        <v>6914</v>
      </c>
      <c r="C3723" t="s">
        <v>10647</v>
      </c>
      <c r="D3723" t="s">
        <v>10648</v>
      </c>
      <c r="E3723">
        <v>1.65</v>
      </c>
      <c r="F3723">
        <v>20</v>
      </c>
      <c r="G3723">
        <v>61.018484999999998</v>
      </c>
      <c r="H3723">
        <v>56.498596999999997</v>
      </c>
    </row>
    <row r="3724" spans="1:8" x14ac:dyDescent="0.25">
      <c r="A3724">
        <v>1</v>
      </c>
      <c r="B3724" t="s">
        <v>6914</v>
      </c>
      <c r="C3724" t="s">
        <v>10649</v>
      </c>
      <c r="D3724" t="s">
        <v>10650</v>
      </c>
      <c r="E3724">
        <v>0.95</v>
      </c>
      <c r="F3724">
        <v>20</v>
      </c>
      <c r="G3724">
        <v>61.018484999999998</v>
      </c>
      <c r="H3724">
        <v>56.498596999999997</v>
      </c>
    </row>
    <row r="3725" spans="1:8" x14ac:dyDescent="0.25">
      <c r="A3725">
        <v>1</v>
      </c>
      <c r="B3725" t="s">
        <v>6914</v>
      </c>
      <c r="C3725" t="s">
        <v>18832</v>
      </c>
      <c r="D3725" t="s">
        <v>18833</v>
      </c>
      <c r="E3725">
        <v>-6.25E-2</v>
      </c>
      <c r="F3725">
        <v>16</v>
      </c>
      <c r="G3725">
        <v>61.549199999999999</v>
      </c>
      <c r="H3725">
        <v>56.99</v>
      </c>
    </row>
    <row r="3726" spans="1:8" x14ac:dyDescent="0.25">
      <c r="A3726">
        <v>1</v>
      </c>
      <c r="B3726" t="s">
        <v>6914</v>
      </c>
      <c r="C3726" t="s">
        <v>5241</v>
      </c>
      <c r="D3726" t="s">
        <v>1668</v>
      </c>
      <c r="E3726">
        <v>-0.111111</v>
      </c>
      <c r="F3726">
        <v>18</v>
      </c>
      <c r="G3726">
        <v>46.004556000000001</v>
      </c>
      <c r="H3726">
        <v>42.596811000000002</v>
      </c>
    </row>
    <row r="3727" spans="1:8" x14ac:dyDescent="0.25">
      <c r="A3727">
        <v>1</v>
      </c>
      <c r="B3727" t="s">
        <v>6914</v>
      </c>
      <c r="C3727" t="s">
        <v>5242</v>
      </c>
      <c r="D3727" t="s">
        <v>1669</v>
      </c>
      <c r="E3727">
        <v>2.75</v>
      </c>
      <c r="F3727">
        <v>12</v>
      </c>
      <c r="G3727">
        <v>199.114834</v>
      </c>
      <c r="H3727">
        <v>184.365587</v>
      </c>
    </row>
    <row r="3728" spans="1:8" x14ac:dyDescent="0.25">
      <c r="A3728">
        <v>1</v>
      </c>
      <c r="B3728" t="s">
        <v>6914</v>
      </c>
      <c r="C3728" t="s">
        <v>5243</v>
      </c>
      <c r="D3728" t="s">
        <v>1670</v>
      </c>
      <c r="E3728">
        <v>0</v>
      </c>
      <c r="F3728">
        <v>18</v>
      </c>
      <c r="G3728">
        <v>30.871822999999999</v>
      </c>
      <c r="H3728">
        <v>28.585021000000001</v>
      </c>
    </row>
    <row r="3729" spans="1:8" x14ac:dyDescent="0.25">
      <c r="A3729">
        <v>1</v>
      </c>
      <c r="B3729" t="s">
        <v>6914</v>
      </c>
      <c r="C3729" t="s">
        <v>5244</v>
      </c>
      <c r="D3729" t="s">
        <v>1671</v>
      </c>
      <c r="E3729">
        <v>30.888891000000001</v>
      </c>
      <c r="F3729">
        <v>18</v>
      </c>
      <c r="G3729">
        <v>50.949083000000002</v>
      </c>
      <c r="H3729">
        <v>47.175077000000002</v>
      </c>
    </row>
    <row r="3730" spans="1:8" x14ac:dyDescent="0.25">
      <c r="A3730">
        <v>1</v>
      </c>
      <c r="B3730" t="s">
        <v>6914</v>
      </c>
      <c r="C3730" t="s">
        <v>5245</v>
      </c>
      <c r="D3730" t="s">
        <v>1672</v>
      </c>
      <c r="E3730">
        <v>-6.25E-2</v>
      </c>
      <c r="F3730">
        <v>16</v>
      </c>
      <c r="G3730">
        <v>61.557026999999998</v>
      </c>
      <c r="H3730">
        <v>56.997247000000002</v>
      </c>
    </row>
    <row r="3731" spans="1:8" x14ac:dyDescent="0.25">
      <c r="A3731">
        <v>1</v>
      </c>
      <c r="B3731" t="s">
        <v>6914</v>
      </c>
      <c r="C3731" t="s">
        <v>19043</v>
      </c>
      <c r="D3731" t="s">
        <v>19044</v>
      </c>
      <c r="E3731">
        <v>0</v>
      </c>
      <c r="F3731">
        <v>16</v>
      </c>
      <c r="G3731">
        <v>0</v>
      </c>
      <c r="H3731">
        <v>0</v>
      </c>
    </row>
    <row r="3732" spans="1:8" x14ac:dyDescent="0.25">
      <c r="A3732">
        <v>1</v>
      </c>
      <c r="B3732" t="s">
        <v>6914</v>
      </c>
      <c r="C3732" t="s">
        <v>5246</v>
      </c>
      <c r="D3732" t="s">
        <v>1673</v>
      </c>
      <c r="E3732">
        <v>0</v>
      </c>
      <c r="F3732">
        <v>8</v>
      </c>
      <c r="G3732">
        <v>44.612749999999998</v>
      </c>
      <c r="H3732">
        <v>41.308101999999998</v>
      </c>
    </row>
    <row r="3733" spans="1:8" x14ac:dyDescent="0.25">
      <c r="A3733">
        <v>1</v>
      </c>
      <c r="B3733" t="s">
        <v>6914</v>
      </c>
      <c r="C3733" t="s">
        <v>5247</v>
      </c>
      <c r="D3733" t="s">
        <v>1674</v>
      </c>
      <c r="E3733">
        <v>-8.3333000000000004E-2</v>
      </c>
      <c r="F3733">
        <v>12</v>
      </c>
      <c r="G3733">
        <v>88.49539</v>
      </c>
      <c r="H3733">
        <v>81.940175999999994</v>
      </c>
    </row>
    <row r="3734" spans="1:8" x14ac:dyDescent="0.25">
      <c r="A3734">
        <v>1</v>
      </c>
      <c r="B3734" t="s">
        <v>6914</v>
      </c>
      <c r="C3734" t="s">
        <v>5248</v>
      </c>
      <c r="D3734" t="s">
        <v>1675</v>
      </c>
      <c r="E3734">
        <v>0</v>
      </c>
      <c r="F3734">
        <v>8</v>
      </c>
      <c r="G3734">
        <v>80.028000000000006</v>
      </c>
      <c r="H3734">
        <v>74.099999999999994</v>
      </c>
    </row>
    <row r="3735" spans="1:8" x14ac:dyDescent="0.25">
      <c r="A3735">
        <v>1</v>
      </c>
      <c r="B3735" t="s">
        <v>6914</v>
      </c>
      <c r="C3735" t="s">
        <v>5249</v>
      </c>
      <c r="D3735" t="s">
        <v>1676</v>
      </c>
      <c r="E3735">
        <v>1.55</v>
      </c>
      <c r="F3735">
        <v>20</v>
      </c>
      <c r="G3735">
        <v>32.481803999999997</v>
      </c>
      <c r="H3735">
        <v>30.075744</v>
      </c>
    </row>
    <row r="3736" spans="1:8" x14ac:dyDescent="0.25">
      <c r="A3736">
        <v>1</v>
      </c>
      <c r="B3736" t="s">
        <v>6914</v>
      </c>
      <c r="C3736" t="s">
        <v>5250</v>
      </c>
      <c r="D3736" t="s">
        <v>1677</v>
      </c>
      <c r="E3736">
        <v>0</v>
      </c>
      <c r="F3736">
        <v>8</v>
      </c>
      <c r="G3736">
        <v>74.549284999999998</v>
      </c>
      <c r="H3736">
        <v>69.027116000000007</v>
      </c>
    </row>
    <row r="3737" spans="1:8" x14ac:dyDescent="0.25">
      <c r="A3737">
        <v>1</v>
      </c>
      <c r="B3737" t="s">
        <v>6914</v>
      </c>
      <c r="C3737" t="s">
        <v>5251</v>
      </c>
      <c r="D3737" t="s">
        <v>1678</v>
      </c>
      <c r="E3737">
        <v>0</v>
      </c>
      <c r="F3737">
        <v>18</v>
      </c>
      <c r="G3737">
        <v>23.468399999999999</v>
      </c>
      <c r="H3737">
        <v>21.73</v>
      </c>
    </row>
    <row r="3738" spans="1:8" x14ac:dyDescent="0.25">
      <c r="A3738">
        <v>1</v>
      </c>
      <c r="B3738" t="s">
        <v>6914</v>
      </c>
      <c r="C3738" t="s">
        <v>5252</v>
      </c>
      <c r="D3738" t="s">
        <v>1679</v>
      </c>
      <c r="E3738">
        <v>0</v>
      </c>
      <c r="F3738">
        <v>10</v>
      </c>
      <c r="G3738">
        <v>19.843920000000001</v>
      </c>
      <c r="H3738">
        <v>18.373999999999999</v>
      </c>
    </row>
    <row r="3739" spans="1:8" x14ac:dyDescent="0.25">
      <c r="A3739">
        <v>1</v>
      </c>
      <c r="B3739" t="s">
        <v>6914</v>
      </c>
      <c r="C3739" t="s">
        <v>5253</v>
      </c>
      <c r="D3739" t="s">
        <v>1680</v>
      </c>
      <c r="E3739">
        <v>36.0625</v>
      </c>
      <c r="F3739">
        <v>16</v>
      </c>
      <c r="G3739">
        <v>61.557026999999998</v>
      </c>
      <c r="H3739">
        <v>56.997247000000002</v>
      </c>
    </row>
    <row r="3740" spans="1:8" x14ac:dyDescent="0.25">
      <c r="A3740">
        <v>1</v>
      </c>
      <c r="B3740" t="s">
        <v>6914</v>
      </c>
      <c r="C3740" t="s">
        <v>5254</v>
      </c>
      <c r="D3740" t="s">
        <v>1681</v>
      </c>
      <c r="E3740">
        <v>0</v>
      </c>
      <c r="F3740">
        <v>12</v>
      </c>
      <c r="G3740">
        <v>55.777679999999997</v>
      </c>
      <c r="H3740">
        <v>51.646000000000001</v>
      </c>
    </row>
    <row r="3741" spans="1:8" x14ac:dyDescent="0.25">
      <c r="A3741">
        <v>1</v>
      </c>
      <c r="B3741" t="s">
        <v>6914</v>
      </c>
      <c r="C3741" t="s">
        <v>5255</v>
      </c>
      <c r="D3741" t="s">
        <v>1682</v>
      </c>
      <c r="E3741">
        <v>0</v>
      </c>
      <c r="F3741">
        <v>6</v>
      </c>
      <c r="G3741">
        <v>93.62088</v>
      </c>
      <c r="H3741">
        <v>86.686000000000007</v>
      </c>
    </row>
    <row r="3742" spans="1:8" x14ac:dyDescent="0.25">
      <c r="A3742">
        <v>1</v>
      </c>
      <c r="B3742" t="s">
        <v>6914</v>
      </c>
      <c r="C3742" t="s">
        <v>5256</v>
      </c>
      <c r="D3742" t="s">
        <v>1683</v>
      </c>
      <c r="E3742">
        <v>-1.0833330000000001</v>
      </c>
      <c r="F3742">
        <v>12</v>
      </c>
      <c r="G3742">
        <v>186.08828500000001</v>
      </c>
      <c r="H3742">
        <v>172.303968</v>
      </c>
    </row>
    <row r="3743" spans="1:8" x14ac:dyDescent="0.25">
      <c r="A3743">
        <v>1</v>
      </c>
      <c r="B3743" t="s">
        <v>6914</v>
      </c>
      <c r="C3743" t="s">
        <v>5257</v>
      </c>
      <c r="D3743" t="s">
        <v>1684</v>
      </c>
      <c r="E3743">
        <v>0</v>
      </c>
      <c r="F3743">
        <v>16</v>
      </c>
      <c r="G3743">
        <v>54.205199999999998</v>
      </c>
      <c r="H3743">
        <v>50.19</v>
      </c>
    </row>
    <row r="3744" spans="1:8" x14ac:dyDescent="0.25">
      <c r="A3744">
        <v>1</v>
      </c>
      <c r="B3744" t="s">
        <v>6914</v>
      </c>
      <c r="C3744" t="s">
        <v>5258</v>
      </c>
      <c r="D3744" t="s">
        <v>9710</v>
      </c>
      <c r="E3744">
        <v>30.000001999999999</v>
      </c>
      <c r="F3744">
        <v>18</v>
      </c>
      <c r="G3744">
        <v>36.70937</v>
      </c>
      <c r="H3744">
        <v>33.990157000000004</v>
      </c>
    </row>
    <row r="3745" spans="1:8" x14ac:dyDescent="0.25">
      <c r="A3745">
        <v>1</v>
      </c>
      <c r="B3745" t="s">
        <v>6914</v>
      </c>
      <c r="C3745" t="s">
        <v>5259</v>
      </c>
      <c r="D3745" t="s">
        <v>1685</v>
      </c>
      <c r="E3745">
        <v>0</v>
      </c>
      <c r="F3745">
        <v>6</v>
      </c>
      <c r="G3745">
        <v>62.228520000000003</v>
      </c>
      <c r="H3745">
        <v>57.619</v>
      </c>
    </row>
    <row r="3746" spans="1:8" x14ac:dyDescent="0.25">
      <c r="A3746">
        <v>1</v>
      </c>
      <c r="B3746" t="s">
        <v>6914</v>
      </c>
      <c r="C3746" t="s">
        <v>5260</v>
      </c>
      <c r="D3746" t="s">
        <v>1686</v>
      </c>
      <c r="E3746">
        <v>0</v>
      </c>
      <c r="F3746">
        <v>6</v>
      </c>
      <c r="G3746">
        <v>134.62031999999999</v>
      </c>
      <c r="H3746">
        <v>116.05200000000001</v>
      </c>
    </row>
    <row r="3747" spans="1:8" x14ac:dyDescent="0.25">
      <c r="A3747">
        <v>1</v>
      </c>
      <c r="B3747" t="s">
        <v>6914</v>
      </c>
      <c r="C3747" t="s">
        <v>5261</v>
      </c>
      <c r="D3747" t="s">
        <v>1687</v>
      </c>
      <c r="E3747">
        <v>0</v>
      </c>
      <c r="F3747">
        <v>6</v>
      </c>
      <c r="G3747">
        <v>145.59207900000001</v>
      </c>
      <c r="H3747">
        <v>125.510413</v>
      </c>
    </row>
    <row r="3748" spans="1:8" x14ac:dyDescent="0.25">
      <c r="A3748">
        <v>1</v>
      </c>
      <c r="B3748" t="s">
        <v>6914</v>
      </c>
      <c r="C3748" t="s">
        <v>5262</v>
      </c>
      <c r="D3748" t="s">
        <v>2443</v>
      </c>
      <c r="E3748">
        <v>0</v>
      </c>
      <c r="F3748">
        <v>12</v>
      </c>
      <c r="G3748">
        <v>88.495199999999997</v>
      </c>
      <c r="H3748">
        <v>81.94</v>
      </c>
    </row>
    <row r="3749" spans="1:8" x14ac:dyDescent="0.25">
      <c r="A3749">
        <v>1</v>
      </c>
      <c r="B3749" t="s">
        <v>6914</v>
      </c>
      <c r="C3749" t="s">
        <v>5263</v>
      </c>
      <c r="D3749" t="s">
        <v>9711</v>
      </c>
      <c r="E3749">
        <v>0</v>
      </c>
      <c r="F3749">
        <v>18</v>
      </c>
      <c r="G3749">
        <v>39.27852</v>
      </c>
      <c r="H3749">
        <v>36.369</v>
      </c>
    </row>
    <row r="3750" spans="1:8" x14ac:dyDescent="0.25">
      <c r="A3750">
        <v>1</v>
      </c>
      <c r="B3750" t="s">
        <v>6914</v>
      </c>
      <c r="C3750" t="s">
        <v>5264</v>
      </c>
      <c r="D3750" t="s">
        <v>1688</v>
      </c>
      <c r="E3750">
        <v>0</v>
      </c>
      <c r="F3750">
        <v>16</v>
      </c>
      <c r="G3750">
        <v>46.926000000000002</v>
      </c>
      <c r="H3750">
        <v>43.45</v>
      </c>
    </row>
    <row r="3751" spans="1:8" x14ac:dyDescent="0.25">
      <c r="A3751">
        <v>1</v>
      </c>
      <c r="B3751" t="s">
        <v>6914</v>
      </c>
      <c r="C3751" t="s">
        <v>5265</v>
      </c>
      <c r="D3751" t="s">
        <v>1689</v>
      </c>
      <c r="E3751">
        <v>-0.9</v>
      </c>
      <c r="F3751">
        <v>10</v>
      </c>
      <c r="G3751">
        <v>28.047599999999999</v>
      </c>
      <c r="H3751">
        <v>25.97</v>
      </c>
    </row>
    <row r="3752" spans="1:8" x14ac:dyDescent="0.25">
      <c r="A3752">
        <v>1</v>
      </c>
      <c r="B3752" t="s">
        <v>6914</v>
      </c>
      <c r="C3752" t="s">
        <v>5266</v>
      </c>
      <c r="D3752" t="s">
        <v>1690</v>
      </c>
      <c r="E3752">
        <v>1.5</v>
      </c>
      <c r="F3752">
        <v>10</v>
      </c>
      <c r="G3752">
        <v>28.051908000000001</v>
      </c>
      <c r="H3752">
        <v>25.973989</v>
      </c>
    </row>
    <row r="3753" spans="1:8" x14ac:dyDescent="0.25">
      <c r="A3753">
        <v>1</v>
      </c>
      <c r="B3753" t="s">
        <v>6914</v>
      </c>
      <c r="C3753" t="s">
        <v>5267</v>
      </c>
      <c r="D3753" t="s">
        <v>1691</v>
      </c>
      <c r="E3753">
        <v>0</v>
      </c>
      <c r="F3753">
        <v>6</v>
      </c>
      <c r="G3753">
        <v>139.427795</v>
      </c>
      <c r="H3753">
        <v>129.09980999999999</v>
      </c>
    </row>
    <row r="3754" spans="1:8" x14ac:dyDescent="0.25">
      <c r="A3754">
        <v>1</v>
      </c>
      <c r="B3754" t="s">
        <v>6914</v>
      </c>
      <c r="C3754" t="s">
        <v>5268</v>
      </c>
      <c r="D3754" t="s">
        <v>1692</v>
      </c>
      <c r="E3754">
        <v>132</v>
      </c>
      <c r="F3754">
        <v>1</v>
      </c>
      <c r="G3754">
        <v>159.19839999999999</v>
      </c>
      <c r="H3754">
        <v>137.24</v>
      </c>
    </row>
    <row r="3755" spans="1:8" x14ac:dyDescent="0.25">
      <c r="A3755">
        <v>1</v>
      </c>
      <c r="B3755" t="s">
        <v>6914</v>
      </c>
      <c r="C3755" t="s">
        <v>5269</v>
      </c>
      <c r="D3755" t="s">
        <v>1693</v>
      </c>
      <c r="E3755">
        <v>502</v>
      </c>
      <c r="F3755">
        <v>1</v>
      </c>
      <c r="G3755">
        <v>84.002560000000003</v>
      </c>
      <c r="H3755">
        <v>72.415999999999997</v>
      </c>
    </row>
    <row r="3756" spans="1:8" x14ac:dyDescent="0.25">
      <c r="A3756">
        <v>1</v>
      </c>
      <c r="B3756" t="s">
        <v>6914</v>
      </c>
      <c r="C3756" t="s">
        <v>5270</v>
      </c>
      <c r="D3756" t="s">
        <v>2412</v>
      </c>
      <c r="E3756">
        <v>140</v>
      </c>
      <c r="F3756">
        <v>1</v>
      </c>
      <c r="G3756">
        <v>234.996666</v>
      </c>
      <c r="H3756">
        <v>202.58333300000001</v>
      </c>
    </row>
    <row r="3757" spans="1:8" x14ac:dyDescent="0.25">
      <c r="A3757">
        <v>1</v>
      </c>
      <c r="B3757" t="s">
        <v>6914</v>
      </c>
      <c r="C3757" t="s">
        <v>5271</v>
      </c>
      <c r="D3757" t="s">
        <v>5272</v>
      </c>
      <c r="E3757">
        <v>0</v>
      </c>
      <c r="F3757">
        <v>1</v>
      </c>
      <c r="G3757">
        <v>0</v>
      </c>
      <c r="H3757">
        <v>0</v>
      </c>
    </row>
    <row r="3758" spans="1:8" x14ac:dyDescent="0.25">
      <c r="A3758">
        <v>1</v>
      </c>
      <c r="B3758" t="s">
        <v>6914</v>
      </c>
      <c r="C3758" t="s">
        <v>5273</v>
      </c>
      <c r="D3758" t="s">
        <v>1694</v>
      </c>
      <c r="E3758">
        <v>0</v>
      </c>
      <c r="F3758">
        <v>18</v>
      </c>
      <c r="G3758">
        <v>72.36</v>
      </c>
      <c r="H3758">
        <v>67</v>
      </c>
    </row>
    <row r="3759" spans="1:8" x14ac:dyDescent="0.25">
      <c r="A3759">
        <v>1</v>
      </c>
      <c r="B3759" t="s">
        <v>6914</v>
      </c>
      <c r="C3759" t="s">
        <v>5274</v>
      </c>
      <c r="D3759" t="s">
        <v>6722</v>
      </c>
      <c r="E3759">
        <v>4.8333329999999997</v>
      </c>
      <c r="F3759">
        <v>12</v>
      </c>
      <c r="G3759">
        <v>73.44</v>
      </c>
      <c r="H3759">
        <v>68</v>
      </c>
    </row>
    <row r="3760" spans="1:8" x14ac:dyDescent="0.25">
      <c r="A3760">
        <v>1</v>
      </c>
      <c r="B3760" t="s">
        <v>6914</v>
      </c>
      <c r="C3760" t="s">
        <v>10651</v>
      </c>
      <c r="D3760" t="s">
        <v>10652</v>
      </c>
      <c r="E3760">
        <v>0</v>
      </c>
      <c r="F3760">
        <v>10</v>
      </c>
      <c r="G3760">
        <v>0</v>
      </c>
      <c r="H3760">
        <v>0</v>
      </c>
    </row>
    <row r="3761" spans="1:8" x14ac:dyDescent="0.25">
      <c r="A3761">
        <v>1</v>
      </c>
      <c r="B3761" t="s">
        <v>6914</v>
      </c>
      <c r="C3761" t="s">
        <v>5275</v>
      </c>
      <c r="D3761" t="s">
        <v>10653</v>
      </c>
      <c r="E3761">
        <v>1.1833340000000001</v>
      </c>
      <c r="F3761">
        <v>60</v>
      </c>
      <c r="G3761">
        <v>29.16</v>
      </c>
      <c r="H3761">
        <v>27</v>
      </c>
    </row>
    <row r="3762" spans="1:8" x14ac:dyDescent="0.25">
      <c r="A3762">
        <v>1</v>
      </c>
      <c r="B3762" t="s">
        <v>6914</v>
      </c>
      <c r="C3762" t="s">
        <v>5276</v>
      </c>
      <c r="D3762" t="s">
        <v>10654</v>
      </c>
      <c r="E3762">
        <v>1.7222219999999999</v>
      </c>
      <c r="F3762">
        <v>18</v>
      </c>
      <c r="G3762">
        <v>100.44</v>
      </c>
      <c r="H3762">
        <v>93</v>
      </c>
    </row>
    <row r="3763" spans="1:8" x14ac:dyDescent="0.25">
      <c r="A3763">
        <v>1</v>
      </c>
      <c r="B3763" t="s">
        <v>6914</v>
      </c>
      <c r="C3763" t="s">
        <v>5277</v>
      </c>
      <c r="D3763" t="s">
        <v>5278</v>
      </c>
      <c r="E3763">
        <v>-0.38888899999999998</v>
      </c>
      <c r="F3763">
        <v>18</v>
      </c>
      <c r="G3763">
        <v>100.44</v>
      </c>
      <c r="H3763">
        <v>93</v>
      </c>
    </row>
    <row r="3764" spans="1:8" x14ac:dyDescent="0.25">
      <c r="A3764">
        <v>1</v>
      </c>
      <c r="B3764" t="s">
        <v>6914</v>
      </c>
      <c r="C3764" t="s">
        <v>5279</v>
      </c>
      <c r="D3764" t="s">
        <v>5280</v>
      </c>
      <c r="E3764">
        <v>1.75</v>
      </c>
      <c r="F3764">
        <v>12</v>
      </c>
      <c r="G3764">
        <v>73.44</v>
      </c>
      <c r="H3764">
        <v>68</v>
      </c>
    </row>
    <row r="3765" spans="1:8" x14ac:dyDescent="0.25">
      <c r="A3765">
        <v>1</v>
      </c>
      <c r="B3765" t="s">
        <v>6914</v>
      </c>
      <c r="C3765" t="s">
        <v>5281</v>
      </c>
      <c r="D3765" t="s">
        <v>19045</v>
      </c>
      <c r="E3765">
        <v>0.222222</v>
      </c>
      <c r="F3765">
        <v>18</v>
      </c>
      <c r="G3765">
        <v>100.44</v>
      </c>
      <c r="H3765">
        <v>93</v>
      </c>
    </row>
    <row r="3766" spans="1:8" x14ac:dyDescent="0.25">
      <c r="A3766">
        <v>1</v>
      </c>
      <c r="B3766" t="s">
        <v>6914</v>
      </c>
      <c r="C3766" t="s">
        <v>5282</v>
      </c>
      <c r="D3766" t="s">
        <v>1695</v>
      </c>
      <c r="E3766">
        <v>-0.66666700000000001</v>
      </c>
      <c r="F3766">
        <v>12</v>
      </c>
      <c r="G3766">
        <v>73.44</v>
      </c>
      <c r="H3766">
        <v>68</v>
      </c>
    </row>
    <row r="3767" spans="1:8" x14ac:dyDescent="0.25">
      <c r="A3767">
        <v>1</v>
      </c>
      <c r="B3767" t="s">
        <v>6914</v>
      </c>
      <c r="C3767" t="s">
        <v>5283</v>
      </c>
      <c r="D3767" t="s">
        <v>10655</v>
      </c>
      <c r="E3767">
        <v>1.071429</v>
      </c>
      <c r="F3767">
        <v>14</v>
      </c>
      <c r="G3767">
        <v>60.48</v>
      </c>
      <c r="H3767">
        <v>56</v>
      </c>
    </row>
    <row r="3768" spans="1:8" x14ac:dyDescent="0.25">
      <c r="A3768">
        <v>1</v>
      </c>
      <c r="B3768" t="s">
        <v>6914</v>
      </c>
      <c r="C3768" t="s">
        <v>5284</v>
      </c>
      <c r="D3768" t="s">
        <v>9349</v>
      </c>
      <c r="E3768">
        <v>7.2500010000000001</v>
      </c>
      <c r="F3768">
        <v>24</v>
      </c>
      <c r="G3768">
        <v>48</v>
      </c>
      <c r="H3768">
        <v>48</v>
      </c>
    </row>
    <row r="3769" spans="1:8" x14ac:dyDescent="0.25">
      <c r="A3769">
        <v>1</v>
      </c>
      <c r="B3769" t="s">
        <v>6914</v>
      </c>
      <c r="C3769" t="s">
        <v>5285</v>
      </c>
      <c r="D3769" t="s">
        <v>6723</v>
      </c>
      <c r="E3769">
        <v>0.72222200000000003</v>
      </c>
      <c r="F3769">
        <v>18</v>
      </c>
      <c r="G3769">
        <v>98.28</v>
      </c>
      <c r="H3769">
        <v>91</v>
      </c>
    </row>
    <row r="3770" spans="1:8" x14ac:dyDescent="0.25">
      <c r="A3770">
        <v>1</v>
      </c>
      <c r="B3770" t="s">
        <v>6914</v>
      </c>
      <c r="C3770" t="s">
        <v>5286</v>
      </c>
      <c r="D3770" t="s">
        <v>19046</v>
      </c>
      <c r="E3770">
        <v>6.0333350000000001</v>
      </c>
      <c r="F3770">
        <v>60</v>
      </c>
      <c r="G3770">
        <v>29.16</v>
      </c>
      <c r="H3770">
        <v>27</v>
      </c>
    </row>
    <row r="3771" spans="1:8" x14ac:dyDescent="0.25">
      <c r="A3771">
        <v>1</v>
      </c>
      <c r="B3771" t="s">
        <v>6914</v>
      </c>
      <c r="C3771" t="s">
        <v>5287</v>
      </c>
      <c r="D3771" t="s">
        <v>6724</v>
      </c>
      <c r="E3771">
        <v>8.5</v>
      </c>
      <c r="F3771">
        <v>12</v>
      </c>
      <c r="G3771">
        <v>73.44</v>
      </c>
      <c r="H3771">
        <v>68</v>
      </c>
    </row>
    <row r="3772" spans="1:8" x14ac:dyDescent="0.25">
      <c r="A3772">
        <v>1</v>
      </c>
      <c r="B3772" t="s">
        <v>6914</v>
      </c>
      <c r="C3772" t="s">
        <v>5288</v>
      </c>
      <c r="D3772" t="s">
        <v>1696</v>
      </c>
      <c r="E3772">
        <v>0</v>
      </c>
      <c r="F3772">
        <v>10</v>
      </c>
      <c r="G3772">
        <v>41.04</v>
      </c>
      <c r="H3772">
        <v>38</v>
      </c>
    </row>
    <row r="3773" spans="1:8" x14ac:dyDescent="0.25">
      <c r="A3773">
        <v>1</v>
      </c>
      <c r="B3773" t="s">
        <v>6914</v>
      </c>
      <c r="C3773" t="s">
        <v>5289</v>
      </c>
      <c r="D3773" t="s">
        <v>1697</v>
      </c>
      <c r="E3773">
        <v>0.72222200000000003</v>
      </c>
      <c r="F3773">
        <v>18</v>
      </c>
      <c r="G3773">
        <v>100.44</v>
      </c>
      <c r="H3773">
        <v>93</v>
      </c>
    </row>
    <row r="3774" spans="1:8" x14ac:dyDescent="0.25">
      <c r="A3774">
        <v>1</v>
      </c>
      <c r="B3774" t="s">
        <v>6914</v>
      </c>
      <c r="C3774" t="s">
        <v>6725</v>
      </c>
      <c r="D3774" t="s">
        <v>6726</v>
      </c>
      <c r="E3774">
        <v>3.1875</v>
      </c>
      <c r="F3774">
        <v>16</v>
      </c>
      <c r="G3774">
        <v>75.599999999999994</v>
      </c>
      <c r="H3774">
        <v>70</v>
      </c>
    </row>
    <row r="3775" spans="1:8" x14ac:dyDescent="0.25">
      <c r="A3775">
        <v>1</v>
      </c>
      <c r="B3775" t="s">
        <v>6914</v>
      </c>
      <c r="C3775" t="s">
        <v>6727</v>
      </c>
      <c r="D3775" t="s">
        <v>6728</v>
      </c>
      <c r="E3775">
        <v>0</v>
      </c>
      <c r="F3775">
        <v>12</v>
      </c>
      <c r="G3775">
        <v>64.8</v>
      </c>
      <c r="H3775">
        <v>60</v>
      </c>
    </row>
    <row r="3776" spans="1:8" x14ac:dyDescent="0.25">
      <c r="A3776">
        <v>1</v>
      </c>
      <c r="B3776" t="s">
        <v>6914</v>
      </c>
      <c r="C3776" t="s">
        <v>10656</v>
      </c>
      <c r="D3776" t="s">
        <v>10657</v>
      </c>
      <c r="E3776">
        <v>0</v>
      </c>
      <c r="F3776">
        <v>16</v>
      </c>
      <c r="G3776">
        <v>85.32</v>
      </c>
      <c r="H3776">
        <v>79</v>
      </c>
    </row>
    <row r="3777" spans="1:8" x14ac:dyDescent="0.25">
      <c r="A3777">
        <v>1</v>
      </c>
      <c r="B3777" t="s">
        <v>6914</v>
      </c>
      <c r="C3777" t="s">
        <v>10658</v>
      </c>
      <c r="D3777" t="s">
        <v>10659</v>
      </c>
      <c r="E3777">
        <v>0</v>
      </c>
      <c r="F3777">
        <v>14</v>
      </c>
      <c r="G3777">
        <v>73.44</v>
      </c>
      <c r="H3777">
        <v>68</v>
      </c>
    </row>
    <row r="3778" spans="1:8" x14ac:dyDescent="0.25">
      <c r="A3778">
        <v>1</v>
      </c>
      <c r="B3778" t="s">
        <v>6914</v>
      </c>
      <c r="C3778" t="s">
        <v>5290</v>
      </c>
      <c r="D3778" t="s">
        <v>1698</v>
      </c>
      <c r="E3778">
        <v>5.5556000000000001E-2</v>
      </c>
      <c r="F3778">
        <v>18</v>
      </c>
      <c r="G3778">
        <v>100.44</v>
      </c>
      <c r="H3778">
        <v>93</v>
      </c>
    </row>
    <row r="3779" spans="1:8" x14ac:dyDescent="0.25">
      <c r="A3779">
        <v>1</v>
      </c>
      <c r="B3779" t="s">
        <v>6914</v>
      </c>
      <c r="C3779" t="s">
        <v>9712</v>
      </c>
      <c r="D3779" t="s">
        <v>9713</v>
      </c>
      <c r="E3779">
        <v>0</v>
      </c>
      <c r="F3779">
        <v>12</v>
      </c>
      <c r="G3779">
        <v>50</v>
      </c>
      <c r="H3779">
        <v>50</v>
      </c>
    </row>
    <row r="3780" spans="1:8" x14ac:dyDescent="0.25">
      <c r="A3780">
        <v>1</v>
      </c>
      <c r="B3780" t="s">
        <v>6914</v>
      </c>
      <c r="C3780" t="s">
        <v>5291</v>
      </c>
      <c r="D3780" t="s">
        <v>1699</v>
      </c>
      <c r="E3780">
        <v>9.9285709999999998</v>
      </c>
      <c r="F3780">
        <v>14</v>
      </c>
      <c r="G3780">
        <v>110.16</v>
      </c>
      <c r="H3780">
        <v>102</v>
      </c>
    </row>
    <row r="3781" spans="1:8" x14ac:dyDescent="0.25">
      <c r="A3781">
        <v>1</v>
      </c>
      <c r="B3781" t="s">
        <v>6914</v>
      </c>
      <c r="C3781" t="s">
        <v>5292</v>
      </c>
      <c r="D3781" t="s">
        <v>1700</v>
      </c>
      <c r="E3781">
        <v>-0.2</v>
      </c>
      <c r="F3781">
        <v>10</v>
      </c>
      <c r="G3781">
        <v>72.608400000000003</v>
      </c>
      <c r="H3781">
        <v>67.23</v>
      </c>
    </row>
    <row r="3782" spans="1:8" x14ac:dyDescent="0.25">
      <c r="A3782">
        <v>1</v>
      </c>
      <c r="B3782" t="s">
        <v>6914</v>
      </c>
      <c r="C3782" t="s">
        <v>5293</v>
      </c>
      <c r="D3782" t="s">
        <v>1701</v>
      </c>
      <c r="E3782">
        <v>1.1000000000000001</v>
      </c>
      <c r="F3782">
        <v>10</v>
      </c>
      <c r="G3782">
        <v>68.709599999999995</v>
      </c>
      <c r="H3782">
        <v>63.62</v>
      </c>
    </row>
    <row r="3783" spans="1:8" x14ac:dyDescent="0.25">
      <c r="A3783">
        <v>1</v>
      </c>
      <c r="B3783" t="s">
        <v>6914</v>
      </c>
      <c r="C3783" t="s">
        <v>5294</v>
      </c>
      <c r="D3783" t="s">
        <v>1702</v>
      </c>
      <c r="E3783">
        <v>0.8</v>
      </c>
      <c r="F3783">
        <v>10</v>
      </c>
      <c r="G3783">
        <v>72.61515</v>
      </c>
      <c r="H3783">
        <v>67.236249999999998</v>
      </c>
    </row>
    <row r="3784" spans="1:8" x14ac:dyDescent="0.25">
      <c r="A3784">
        <v>1</v>
      </c>
      <c r="B3784" t="s">
        <v>6914</v>
      </c>
      <c r="C3784" t="s">
        <v>5295</v>
      </c>
      <c r="D3784" t="s">
        <v>1703</v>
      </c>
      <c r="E3784">
        <v>0.8</v>
      </c>
      <c r="F3784">
        <v>10</v>
      </c>
      <c r="G3784">
        <v>68.716350000000006</v>
      </c>
      <c r="H3784">
        <v>63.626249999999999</v>
      </c>
    </row>
    <row r="3785" spans="1:8" x14ac:dyDescent="0.25">
      <c r="A3785">
        <v>1</v>
      </c>
      <c r="B3785" t="s">
        <v>6914</v>
      </c>
      <c r="C3785" t="s">
        <v>5296</v>
      </c>
      <c r="D3785" t="s">
        <v>1704</v>
      </c>
      <c r="E3785">
        <v>0</v>
      </c>
      <c r="F3785">
        <v>16</v>
      </c>
      <c r="G3785">
        <v>38.988</v>
      </c>
      <c r="H3785">
        <v>36.1</v>
      </c>
    </row>
    <row r="3786" spans="1:8" x14ac:dyDescent="0.25">
      <c r="A3786">
        <v>1</v>
      </c>
      <c r="B3786" t="s">
        <v>6914</v>
      </c>
      <c r="C3786" t="s">
        <v>5297</v>
      </c>
      <c r="D3786" t="s">
        <v>1705</v>
      </c>
      <c r="E3786">
        <v>0</v>
      </c>
      <c r="F3786">
        <v>16</v>
      </c>
      <c r="G3786">
        <v>21.4434</v>
      </c>
      <c r="H3786">
        <v>19.855</v>
      </c>
    </row>
    <row r="3787" spans="1:8" x14ac:dyDescent="0.25">
      <c r="A3787">
        <v>1</v>
      </c>
      <c r="B3787" t="s">
        <v>6914</v>
      </c>
      <c r="C3787" t="s">
        <v>5298</v>
      </c>
      <c r="D3787" t="s">
        <v>1706</v>
      </c>
      <c r="E3787">
        <v>0.7</v>
      </c>
      <c r="F3787">
        <v>10</v>
      </c>
      <c r="G3787">
        <v>68.716350000000006</v>
      </c>
      <c r="H3787">
        <v>63.626249999999999</v>
      </c>
    </row>
    <row r="3788" spans="1:8" x14ac:dyDescent="0.25">
      <c r="A3788">
        <v>1</v>
      </c>
      <c r="B3788" t="s">
        <v>6914</v>
      </c>
      <c r="C3788" t="s">
        <v>5299</v>
      </c>
      <c r="D3788" t="s">
        <v>1707</v>
      </c>
      <c r="E3788">
        <v>1.3</v>
      </c>
      <c r="F3788">
        <v>10</v>
      </c>
      <c r="G3788">
        <v>68.716350000000006</v>
      </c>
      <c r="H3788">
        <v>63.626249999999999</v>
      </c>
    </row>
    <row r="3789" spans="1:8" x14ac:dyDescent="0.25">
      <c r="A3789">
        <v>1</v>
      </c>
      <c r="B3789" t="s">
        <v>6914</v>
      </c>
      <c r="C3789" t="s">
        <v>5300</v>
      </c>
      <c r="D3789" t="s">
        <v>1708</v>
      </c>
      <c r="E3789">
        <v>0</v>
      </c>
      <c r="F3789">
        <v>10</v>
      </c>
      <c r="G3789">
        <v>49.41</v>
      </c>
      <c r="H3789">
        <v>45.75</v>
      </c>
    </row>
    <row r="3790" spans="1:8" x14ac:dyDescent="0.25">
      <c r="A3790">
        <v>1</v>
      </c>
      <c r="B3790" t="s">
        <v>6914</v>
      </c>
      <c r="C3790" t="s">
        <v>5301</v>
      </c>
      <c r="D3790" t="s">
        <v>1709</v>
      </c>
      <c r="E3790">
        <v>0.9</v>
      </c>
      <c r="F3790">
        <v>10</v>
      </c>
      <c r="G3790">
        <v>68.716350000000006</v>
      </c>
      <c r="H3790">
        <v>63.626249999999999</v>
      </c>
    </row>
    <row r="3791" spans="1:8" x14ac:dyDescent="0.25">
      <c r="A3791">
        <v>1</v>
      </c>
      <c r="B3791" t="s">
        <v>6914</v>
      </c>
      <c r="C3791" t="s">
        <v>5302</v>
      </c>
      <c r="D3791" t="s">
        <v>1710</v>
      </c>
      <c r="E3791">
        <v>3.8</v>
      </c>
      <c r="F3791">
        <v>10</v>
      </c>
      <c r="G3791">
        <v>68.716350000000006</v>
      </c>
      <c r="H3791">
        <v>63.626249999999999</v>
      </c>
    </row>
    <row r="3792" spans="1:8" x14ac:dyDescent="0.25">
      <c r="A3792">
        <v>1</v>
      </c>
      <c r="B3792" t="s">
        <v>6914</v>
      </c>
      <c r="C3792" t="s">
        <v>5303</v>
      </c>
      <c r="D3792" t="s">
        <v>1711</v>
      </c>
      <c r="E3792">
        <v>0</v>
      </c>
      <c r="F3792">
        <v>10</v>
      </c>
      <c r="G3792">
        <v>68.716350000000006</v>
      </c>
      <c r="H3792">
        <v>63.626249999999999</v>
      </c>
    </row>
    <row r="3793" spans="1:8" x14ac:dyDescent="0.25">
      <c r="A3793">
        <v>1</v>
      </c>
      <c r="B3793" t="s">
        <v>6914</v>
      </c>
      <c r="C3793" t="s">
        <v>5304</v>
      </c>
      <c r="D3793" t="s">
        <v>1712</v>
      </c>
      <c r="E3793">
        <v>0</v>
      </c>
      <c r="F3793">
        <v>10</v>
      </c>
      <c r="G3793">
        <v>44.348849999999999</v>
      </c>
      <c r="H3793">
        <v>41.063749999999999</v>
      </c>
    </row>
    <row r="3794" spans="1:8" x14ac:dyDescent="0.25">
      <c r="A3794">
        <v>1</v>
      </c>
      <c r="B3794" t="s">
        <v>6914</v>
      </c>
      <c r="C3794" t="s">
        <v>5305</v>
      </c>
      <c r="D3794" t="s">
        <v>1713</v>
      </c>
      <c r="E3794">
        <v>0</v>
      </c>
      <c r="F3794">
        <v>10</v>
      </c>
      <c r="G3794">
        <v>41.904000000000003</v>
      </c>
      <c r="H3794">
        <v>38.799999999999997</v>
      </c>
    </row>
    <row r="3795" spans="1:8" x14ac:dyDescent="0.25">
      <c r="A3795">
        <v>1</v>
      </c>
      <c r="B3795" t="s">
        <v>6914</v>
      </c>
      <c r="C3795" t="s">
        <v>5306</v>
      </c>
      <c r="D3795" t="s">
        <v>5307</v>
      </c>
      <c r="E3795">
        <v>1.6</v>
      </c>
      <c r="F3795">
        <v>10</v>
      </c>
      <c r="G3795">
        <v>72.61515</v>
      </c>
      <c r="H3795">
        <v>67.236249999999998</v>
      </c>
    </row>
    <row r="3796" spans="1:8" x14ac:dyDescent="0.25">
      <c r="A3796">
        <v>1</v>
      </c>
      <c r="B3796" t="s">
        <v>6914</v>
      </c>
      <c r="C3796" t="s">
        <v>5308</v>
      </c>
      <c r="D3796" t="s">
        <v>5309</v>
      </c>
      <c r="E3796">
        <v>0</v>
      </c>
      <c r="F3796">
        <v>10</v>
      </c>
      <c r="G3796">
        <v>44.348849999999999</v>
      </c>
      <c r="H3796">
        <v>41.063749999999999</v>
      </c>
    </row>
    <row r="3797" spans="1:8" x14ac:dyDescent="0.25">
      <c r="A3797">
        <v>1</v>
      </c>
      <c r="B3797" t="s">
        <v>6914</v>
      </c>
      <c r="C3797" t="s">
        <v>7218</v>
      </c>
      <c r="D3797" t="s">
        <v>7219</v>
      </c>
      <c r="E3797">
        <v>0</v>
      </c>
      <c r="F3797">
        <v>10</v>
      </c>
      <c r="G3797">
        <v>46.298250000000003</v>
      </c>
      <c r="H3797">
        <v>42.868749999999999</v>
      </c>
    </row>
    <row r="3798" spans="1:8" x14ac:dyDescent="0.25">
      <c r="A3798">
        <v>1</v>
      </c>
      <c r="B3798" t="s">
        <v>6914</v>
      </c>
      <c r="C3798" t="s">
        <v>7836</v>
      </c>
      <c r="D3798" t="s">
        <v>7837</v>
      </c>
      <c r="E3798">
        <v>1.6</v>
      </c>
      <c r="F3798">
        <v>10</v>
      </c>
      <c r="G3798">
        <v>68.716350000000006</v>
      </c>
      <c r="H3798">
        <v>63.626249999999999</v>
      </c>
    </row>
    <row r="3799" spans="1:8" x14ac:dyDescent="0.25">
      <c r="A3799">
        <v>1</v>
      </c>
      <c r="B3799" t="s">
        <v>6914</v>
      </c>
      <c r="C3799" t="s">
        <v>5310</v>
      </c>
      <c r="D3799" t="s">
        <v>1714</v>
      </c>
      <c r="E3799">
        <v>0</v>
      </c>
      <c r="F3799">
        <v>30</v>
      </c>
      <c r="G3799">
        <v>57.499200000000002</v>
      </c>
      <c r="H3799">
        <v>53.24</v>
      </c>
    </row>
    <row r="3800" spans="1:8" x14ac:dyDescent="0.25">
      <c r="A3800">
        <v>1</v>
      </c>
      <c r="B3800" t="s">
        <v>6914</v>
      </c>
      <c r="C3800" t="s">
        <v>10660</v>
      </c>
      <c r="D3800" t="s">
        <v>10661</v>
      </c>
      <c r="E3800">
        <v>0</v>
      </c>
      <c r="F3800">
        <v>10</v>
      </c>
      <c r="G3800">
        <v>68.709599999999995</v>
      </c>
      <c r="H3800">
        <v>63.62</v>
      </c>
    </row>
    <row r="3801" spans="1:8" x14ac:dyDescent="0.25">
      <c r="A3801">
        <v>1</v>
      </c>
      <c r="B3801" t="s">
        <v>6914</v>
      </c>
      <c r="C3801" t="s">
        <v>10662</v>
      </c>
      <c r="D3801" t="s">
        <v>10663</v>
      </c>
      <c r="E3801">
        <v>0.8</v>
      </c>
      <c r="F3801">
        <v>10</v>
      </c>
      <c r="G3801">
        <v>68.716350000000006</v>
      </c>
      <c r="H3801">
        <v>63.626249999999999</v>
      </c>
    </row>
    <row r="3802" spans="1:8" x14ac:dyDescent="0.25">
      <c r="A3802">
        <v>1</v>
      </c>
      <c r="B3802" t="s">
        <v>6914</v>
      </c>
      <c r="C3802" t="s">
        <v>10664</v>
      </c>
      <c r="D3802" t="s">
        <v>10665</v>
      </c>
      <c r="E3802">
        <v>0.3</v>
      </c>
      <c r="F3802">
        <v>10</v>
      </c>
      <c r="G3802">
        <v>68.716350000000006</v>
      </c>
      <c r="H3802">
        <v>63.626249999999999</v>
      </c>
    </row>
    <row r="3803" spans="1:8" x14ac:dyDescent="0.25">
      <c r="A3803">
        <v>1</v>
      </c>
      <c r="B3803" t="s">
        <v>6914</v>
      </c>
      <c r="C3803" t="s">
        <v>10666</v>
      </c>
      <c r="D3803" t="s">
        <v>10667</v>
      </c>
      <c r="E3803">
        <v>0</v>
      </c>
      <c r="F3803">
        <v>10</v>
      </c>
      <c r="G3803">
        <v>68.709599999999995</v>
      </c>
      <c r="H3803">
        <v>63.62</v>
      </c>
    </row>
    <row r="3804" spans="1:8" x14ac:dyDescent="0.25">
      <c r="A3804">
        <v>1</v>
      </c>
      <c r="B3804" t="s">
        <v>6914</v>
      </c>
      <c r="C3804" t="s">
        <v>5311</v>
      </c>
      <c r="D3804" t="s">
        <v>1715</v>
      </c>
      <c r="E3804">
        <v>-1.2</v>
      </c>
      <c r="F3804">
        <v>10</v>
      </c>
      <c r="G3804">
        <v>68.716350000000006</v>
      </c>
      <c r="H3804">
        <v>63.626249999999999</v>
      </c>
    </row>
    <row r="3805" spans="1:8" x14ac:dyDescent="0.25">
      <c r="A3805">
        <v>1</v>
      </c>
      <c r="B3805" t="s">
        <v>6914</v>
      </c>
      <c r="C3805" t="s">
        <v>5312</v>
      </c>
      <c r="D3805" t="s">
        <v>1716</v>
      </c>
      <c r="E3805">
        <v>1.476191</v>
      </c>
      <c r="F3805">
        <v>21</v>
      </c>
      <c r="G3805">
        <v>75.675383999999994</v>
      </c>
      <c r="H3805">
        <v>70.069800000000001</v>
      </c>
    </row>
    <row r="3806" spans="1:8" x14ac:dyDescent="0.25">
      <c r="A3806">
        <v>1</v>
      </c>
      <c r="B3806" t="s">
        <v>6914</v>
      </c>
      <c r="C3806" t="s">
        <v>5313</v>
      </c>
      <c r="D3806" t="s">
        <v>1717</v>
      </c>
      <c r="E3806">
        <v>1.266667</v>
      </c>
      <c r="F3806">
        <v>15</v>
      </c>
      <c r="G3806">
        <v>75.412295999999998</v>
      </c>
      <c r="H3806">
        <v>69.8262</v>
      </c>
    </row>
    <row r="3807" spans="1:8" x14ac:dyDescent="0.25">
      <c r="A3807">
        <v>1</v>
      </c>
      <c r="B3807" t="s">
        <v>6914</v>
      </c>
      <c r="C3807" t="s">
        <v>5314</v>
      </c>
      <c r="D3807" t="s">
        <v>1718</v>
      </c>
      <c r="E3807">
        <v>3</v>
      </c>
      <c r="F3807">
        <v>16</v>
      </c>
      <c r="G3807">
        <v>77.573375999999996</v>
      </c>
      <c r="H3807">
        <v>71.827200000000005</v>
      </c>
    </row>
    <row r="3808" spans="1:8" x14ac:dyDescent="0.25">
      <c r="A3808">
        <v>1</v>
      </c>
      <c r="B3808" t="s">
        <v>6914</v>
      </c>
      <c r="C3808" t="s">
        <v>5315</v>
      </c>
      <c r="D3808" t="s">
        <v>1719</v>
      </c>
      <c r="E3808">
        <v>1.2380949999999999</v>
      </c>
      <c r="F3808">
        <v>21</v>
      </c>
      <c r="G3808">
        <v>75.675383999999994</v>
      </c>
      <c r="H3808">
        <v>70.069800000000001</v>
      </c>
    </row>
    <row r="3809" spans="1:8" x14ac:dyDescent="0.25">
      <c r="A3809">
        <v>1</v>
      </c>
      <c r="B3809" t="s">
        <v>6914</v>
      </c>
      <c r="C3809" t="s">
        <v>5316</v>
      </c>
      <c r="D3809" t="s">
        <v>1720</v>
      </c>
      <c r="E3809">
        <v>4.4166660000000002</v>
      </c>
      <c r="F3809">
        <v>12</v>
      </c>
      <c r="G3809">
        <v>50.221620000000001</v>
      </c>
      <c r="H3809">
        <v>46.5015</v>
      </c>
    </row>
    <row r="3810" spans="1:8" x14ac:dyDescent="0.25">
      <c r="A3810">
        <v>1</v>
      </c>
      <c r="B3810" t="s">
        <v>6914</v>
      </c>
      <c r="C3810" t="s">
        <v>5317</v>
      </c>
      <c r="D3810" t="s">
        <v>1721</v>
      </c>
      <c r="E3810">
        <v>8.6</v>
      </c>
      <c r="F3810">
        <v>5</v>
      </c>
      <c r="G3810">
        <v>121.706388</v>
      </c>
      <c r="H3810">
        <v>112.69110000000001</v>
      </c>
    </row>
    <row r="3811" spans="1:8" x14ac:dyDescent="0.25">
      <c r="A3811">
        <v>1</v>
      </c>
      <c r="B3811" t="s">
        <v>6914</v>
      </c>
      <c r="C3811" t="s">
        <v>5318</v>
      </c>
      <c r="D3811" t="s">
        <v>1722</v>
      </c>
      <c r="E3811">
        <v>0</v>
      </c>
      <c r="F3811">
        <v>21</v>
      </c>
      <c r="G3811">
        <v>61.309440000000002</v>
      </c>
      <c r="H3811">
        <v>56.768000000000001</v>
      </c>
    </row>
    <row r="3812" spans="1:8" x14ac:dyDescent="0.25">
      <c r="A3812">
        <v>1</v>
      </c>
      <c r="B3812" t="s">
        <v>6914</v>
      </c>
      <c r="C3812" t="s">
        <v>5319</v>
      </c>
      <c r="D3812" t="s">
        <v>1723</v>
      </c>
      <c r="E3812">
        <v>2.3125</v>
      </c>
      <c r="F3812">
        <v>16</v>
      </c>
      <c r="G3812">
        <v>78.522372000000004</v>
      </c>
      <c r="H3812">
        <v>72.7059</v>
      </c>
    </row>
    <row r="3813" spans="1:8" x14ac:dyDescent="0.25">
      <c r="A3813">
        <v>1</v>
      </c>
      <c r="B3813" t="s">
        <v>6914</v>
      </c>
      <c r="C3813" t="s">
        <v>5320</v>
      </c>
      <c r="D3813" t="s">
        <v>1724</v>
      </c>
      <c r="E3813">
        <v>1.4666669999999999</v>
      </c>
      <c r="F3813">
        <v>15</v>
      </c>
      <c r="G3813">
        <v>75.393503999999993</v>
      </c>
      <c r="H3813">
        <v>69.808800000000005</v>
      </c>
    </row>
    <row r="3814" spans="1:8" x14ac:dyDescent="0.25">
      <c r="A3814">
        <v>1</v>
      </c>
      <c r="B3814" t="s">
        <v>6914</v>
      </c>
      <c r="C3814" t="s">
        <v>5321</v>
      </c>
      <c r="D3814" t="s">
        <v>1725</v>
      </c>
      <c r="E3814">
        <v>2.1904759999999999</v>
      </c>
      <c r="F3814">
        <v>21</v>
      </c>
      <c r="G3814">
        <v>75.675600000000003</v>
      </c>
      <c r="H3814">
        <v>70.069999999999993</v>
      </c>
    </row>
    <row r="3815" spans="1:8" x14ac:dyDescent="0.25">
      <c r="A3815">
        <v>1</v>
      </c>
      <c r="B3815" t="s">
        <v>6914</v>
      </c>
      <c r="C3815" t="s">
        <v>5322</v>
      </c>
      <c r="D3815" t="s">
        <v>1726</v>
      </c>
      <c r="E3815">
        <v>3.375</v>
      </c>
      <c r="F3815">
        <v>16</v>
      </c>
      <c r="G3815">
        <v>34.934328000000001</v>
      </c>
      <c r="H3815">
        <v>32.346600000000002</v>
      </c>
    </row>
    <row r="3816" spans="1:8" x14ac:dyDescent="0.25">
      <c r="A3816">
        <v>1</v>
      </c>
      <c r="B3816" t="s">
        <v>6914</v>
      </c>
      <c r="C3816" t="s">
        <v>5323</v>
      </c>
      <c r="D3816" t="s">
        <v>1727</v>
      </c>
      <c r="E3816">
        <v>3.6875</v>
      </c>
      <c r="F3816">
        <v>16</v>
      </c>
      <c r="G3816">
        <v>34.934328000000001</v>
      </c>
      <c r="H3816">
        <v>32.346600000000002</v>
      </c>
    </row>
    <row r="3817" spans="1:8" x14ac:dyDescent="0.25">
      <c r="A3817">
        <v>1</v>
      </c>
      <c r="B3817" t="s">
        <v>6914</v>
      </c>
      <c r="C3817" t="s">
        <v>5324</v>
      </c>
      <c r="D3817" t="s">
        <v>1728</v>
      </c>
      <c r="E3817">
        <v>0</v>
      </c>
      <c r="F3817">
        <v>16</v>
      </c>
      <c r="G3817">
        <v>23.162759999999999</v>
      </c>
      <c r="H3817">
        <v>21.446999999999999</v>
      </c>
    </row>
    <row r="3818" spans="1:8" x14ac:dyDescent="0.25">
      <c r="A3818">
        <v>1</v>
      </c>
      <c r="B3818" t="s">
        <v>6914</v>
      </c>
      <c r="C3818" t="s">
        <v>5325</v>
      </c>
      <c r="D3818" t="s">
        <v>1729</v>
      </c>
      <c r="E3818">
        <v>7.8888889999999998</v>
      </c>
      <c r="F3818">
        <v>9</v>
      </c>
      <c r="G3818">
        <v>77.2821</v>
      </c>
      <c r="H3818">
        <v>71.557500000000005</v>
      </c>
    </row>
    <row r="3819" spans="1:8" x14ac:dyDescent="0.25">
      <c r="A3819">
        <v>1</v>
      </c>
      <c r="B3819" t="s">
        <v>6914</v>
      </c>
      <c r="C3819" t="s">
        <v>5326</v>
      </c>
      <c r="D3819" t="s">
        <v>1730</v>
      </c>
      <c r="E3819">
        <v>7.428572</v>
      </c>
      <c r="F3819">
        <v>21</v>
      </c>
      <c r="G3819">
        <v>29.926259999999999</v>
      </c>
      <c r="H3819">
        <v>27.709499999999998</v>
      </c>
    </row>
    <row r="3820" spans="1:8" x14ac:dyDescent="0.25">
      <c r="A3820">
        <v>1</v>
      </c>
      <c r="B3820" t="s">
        <v>6914</v>
      </c>
      <c r="C3820" t="s">
        <v>5327</v>
      </c>
      <c r="D3820" t="s">
        <v>1731</v>
      </c>
      <c r="E3820">
        <v>0</v>
      </c>
      <c r="F3820">
        <v>16</v>
      </c>
      <c r="G3820">
        <v>23.162759999999999</v>
      </c>
      <c r="H3820">
        <v>21.446999999999999</v>
      </c>
    </row>
    <row r="3821" spans="1:8" x14ac:dyDescent="0.25">
      <c r="A3821">
        <v>1</v>
      </c>
      <c r="B3821" t="s">
        <v>6914</v>
      </c>
      <c r="C3821" t="s">
        <v>5328</v>
      </c>
      <c r="D3821" t="s">
        <v>1732</v>
      </c>
      <c r="E3821">
        <v>0</v>
      </c>
      <c r="F3821">
        <v>21</v>
      </c>
      <c r="G3821">
        <v>59.723999999999997</v>
      </c>
      <c r="H3821">
        <v>55.3</v>
      </c>
    </row>
    <row r="3822" spans="1:8" x14ac:dyDescent="0.25">
      <c r="A3822">
        <v>1</v>
      </c>
      <c r="B3822" t="s">
        <v>6914</v>
      </c>
      <c r="C3822" t="s">
        <v>5329</v>
      </c>
      <c r="D3822" t="s">
        <v>1733</v>
      </c>
      <c r="E3822">
        <v>1.625</v>
      </c>
      <c r="F3822">
        <v>16</v>
      </c>
      <c r="G3822">
        <v>34.934328000000001</v>
      </c>
      <c r="H3822">
        <v>32.346600000000002</v>
      </c>
    </row>
    <row r="3823" spans="1:8" x14ac:dyDescent="0.25">
      <c r="A3823">
        <v>1</v>
      </c>
      <c r="B3823" t="s">
        <v>6914</v>
      </c>
      <c r="C3823" t="s">
        <v>5330</v>
      </c>
      <c r="D3823" t="s">
        <v>2353</v>
      </c>
      <c r="E3823">
        <v>0</v>
      </c>
      <c r="F3823">
        <v>20</v>
      </c>
      <c r="G3823">
        <v>0</v>
      </c>
      <c r="H3823">
        <v>0</v>
      </c>
    </row>
    <row r="3824" spans="1:8" x14ac:dyDescent="0.25">
      <c r="A3824">
        <v>1</v>
      </c>
      <c r="B3824" t="s">
        <v>6914</v>
      </c>
      <c r="C3824" t="s">
        <v>5331</v>
      </c>
      <c r="D3824" t="s">
        <v>2488</v>
      </c>
      <c r="E3824">
        <v>0</v>
      </c>
      <c r="F3824">
        <v>8</v>
      </c>
      <c r="G3824">
        <v>0</v>
      </c>
      <c r="H3824">
        <v>0</v>
      </c>
    </row>
    <row r="3825" spans="1:8" x14ac:dyDescent="0.25">
      <c r="A3825">
        <v>1</v>
      </c>
      <c r="B3825" t="s">
        <v>6914</v>
      </c>
      <c r="C3825" t="s">
        <v>5332</v>
      </c>
      <c r="D3825" t="s">
        <v>2564</v>
      </c>
      <c r="E3825">
        <v>0</v>
      </c>
      <c r="F3825">
        <v>8</v>
      </c>
      <c r="G3825">
        <v>0</v>
      </c>
      <c r="H3825">
        <v>0</v>
      </c>
    </row>
    <row r="3826" spans="1:8" x14ac:dyDescent="0.25">
      <c r="A3826">
        <v>1</v>
      </c>
      <c r="B3826" t="s">
        <v>6914</v>
      </c>
      <c r="C3826" t="s">
        <v>5333</v>
      </c>
      <c r="D3826" t="s">
        <v>2365</v>
      </c>
      <c r="E3826">
        <v>0</v>
      </c>
      <c r="F3826">
        <v>58</v>
      </c>
      <c r="G3826">
        <v>0</v>
      </c>
      <c r="H3826">
        <v>0</v>
      </c>
    </row>
    <row r="3827" spans="1:8" x14ac:dyDescent="0.25">
      <c r="A3827">
        <v>1</v>
      </c>
      <c r="B3827" t="s">
        <v>6914</v>
      </c>
      <c r="C3827" t="s">
        <v>5334</v>
      </c>
      <c r="D3827" t="s">
        <v>2469</v>
      </c>
      <c r="E3827">
        <v>0</v>
      </c>
      <c r="F3827">
        <v>15</v>
      </c>
      <c r="G3827">
        <v>0</v>
      </c>
      <c r="H3827">
        <v>0</v>
      </c>
    </row>
    <row r="3828" spans="1:8" x14ac:dyDescent="0.25">
      <c r="A3828">
        <v>1</v>
      </c>
      <c r="B3828" t="s">
        <v>6914</v>
      </c>
      <c r="C3828" t="s">
        <v>5335</v>
      </c>
      <c r="D3828" t="s">
        <v>1734</v>
      </c>
      <c r="E3828">
        <v>2.476191</v>
      </c>
      <c r="F3828">
        <v>21</v>
      </c>
      <c r="G3828">
        <v>75.675383999999994</v>
      </c>
      <c r="H3828">
        <v>70.069800000000001</v>
      </c>
    </row>
    <row r="3829" spans="1:8" x14ac:dyDescent="0.25">
      <c r="A3829">
        <v>1</v>
      </c>
      <c r="B3829" t="s">
        <v>6914</v>
      </c>
      <c r="C3829" t="s">
        <v>5336</v>
      </c>
      <c r="D3829" t="s">
        <v>10668</v>
      </c>
      <c r="E3829">
        <v>10.250000999999999</v>
      </c>
      <c r="F3829">
        <v>24</v>
      </c>
      <c r="G3829">
        <v>18.171863999999999</v>
      </c>
      <c r="H3829">
        <v>16.825800000000001</v>
      </c>
    </row>
    <row r="3830" spans="1:8" x14ac:dyDescent="0.25">
      <c r="A3830">
        <v>1</v>
      </c>
      <c r="B3830" t="s">
        <v>6914</v>
      </c>
      <c r="C3830" t="s">
        <v>7838</v>
      </c>
      <c r="D3830" t="s">
        <v>7839</v>
      </c>
      <c r="E3830">
        <v>0</v>
      </c>
      <c r="F3830">
        <v>16</v>
      </c>
      <c r="G3830">
        <v>0</v>
      </c>
      <c r="H3830">
        <v>0</v>
      </c>
    </row>
    <row r="3831" spans="1:8" x14ac:dyDescent="0.25">
      <c r="A3831">
        <v>1</v>
      </c>
      <c r="B3831" t="s">
        <v>6914</v>
      </c>
      <c r="C3831" t="s">
        <v>7840</v>
      </c>
      <c r="D3831" t="s">
        <v>7841</v>
      </c>
      <c r="E3831">
        <v>0</v>
      </c>
      <c r="F3831">
        <v>10</v>
      </c>
      <c r="G3831">
        <v>27.950399999999998</v>
      </c>
      <c r="H3831">
        <v>25.88</v>
      </c>
    </row>
    <row r="3832" spans="1:8" x14ac:dyDescent="0.25">
      <c r="A3832">
        <v>1</v>
      </c>
      <c r="B3832" t="s">
        <v>6914</v>
      </c>
      <c r="C3832" t="s">
        <v>7220</v>
      </c>
      <c r="D3832" t="s">
        <v>7221</v>
      </c>
      <c r="E3832">
        <v>3.55</v>
      </c>
      <c r="F3832">
        <v>20</v>
      </c>
      <c r="G3832">
        <v>41.098103999999999</v>
      </c>
      <c r="H3832">
        <v>38.053800000000003</v>
      </c>
    </row>
    <row r="3833" spans="1:8" x14ac:dyDescent="0.25">
      <c r="A3833">
        <v>1</v>
      </c>
      <c r="B3833" t="s">
        <v>6914</v>
      </c>
      <c r="C3833" t="s">
        <v>7222</v>
      </c>
      <c r="D3833" t="s">
        <v>7223</v>
      </c>
      <c r="E3833">
        <v>2.9</v>
      </c>
      <c r="F3833">
        <v>10</v>
      </c>
      <c r="G3833">
        <v>93.471407999999997</v>
      </c>
      <c r="H3833">
        <v>86.547600000000003</v>
      </c>
    </row>
    <row r="3834" spans="1:8" x14ac:dyDescent="0.25">
      <c r="A3834">
        <v>1</v>
      </c>
      <c r="B3834" t="s">
        <v>6914</v>
      </c>
      <c r="C3834" t="s">
        <v>10669</v>
      </c>
      <c r="D3834" t="s">
        <v>10670</v>
      </c>
      <c r="E3834">
        <v>2.9</v>
      </c>
      <c r="F3834">
        <v>20</v>
      </c>
      <c r="G3834">
        <v>27.502092000000001</v>
      </c>
      <c r="H3834">
        <v>25.4649</v>
      </c>
    </row>
    <row r="3835" spans="1:8" x14ac:dyDescent="0.25">
      <c r="A3835">
        <v>1</v>
      </c>
      <c r="B3835" t="s">
        <v>6914</v>
      </c>
      <c r="C3835" t="s">
        <v>10671</v>
      </c>
      <c r="D3835" t="s">
        <v>10672</v>
      </c>
      <c r="E3835">
        <v>2.0499999999999998</v>
      </c>
      <c r="F3835">
        <v>20</v>
      </c>
      <c r="G3835">
        <v>27.502092000000001</v>
      </c>
      <c r="H3835">
        <v>25.4649</v>
      </c>
    </row>
    <row r="3836" spans="1:8" x14ac:dyDescent="0.25">
      <c r="A3836">
        <v>1</v>
      </c>
      <c r="B3836" t="s">
        <v>6914</v>
      </c>
      <c r="C3836" t="s">
        <v>10673</v>
      </c>
      <c r="D3836" t="s">
        <v>10674</v>
      </c>
      <c r="E3836">
        <v>2.1</v>
      </c>
      <c r="F3836">
        <v>20</v>
      </c>
      <c r="G3836">
        <v>27.502092000000001</v>
      </c>
      <c r="H3836">
        <v>25.4649</v>
      </c>
    </row>
    <row r="3837" spans="1:8" x14ac:dyDescent="0.25">
      <c r="A3837">
        <v>1</v>
      </c>
      <c r="B3837" t="s">
        <v>6914</v>
      </c>
      <c r="C3837" t="s">
        <v>18601</v>
      </c>
      <c r="D3837" t="s">
        <v>18602</v>
      </c>
      <c r="E3837">
        <v>0.66666700000000001</v>
      </c>
      <c r="F3837">
        <v>6</v>
      </c>
      <c r="G3837">
        <v>87.420383999999999</v>
      </c>
      <c r="H3837">
        <v>80.944800000000001</v>
      </c>
    </row>
    <row r="3838" spans="1:8" x14ac:dyDescent="0.25">
      <c r="A3838">
        <v>1</v>
      </c>
      <c r="B3838" t="s">
        <v>6914</v>
      </c>
      <c r="C3838" t="s">
        <v>5337</v>
      </c>
      <c r="D3838" t="s">
        <v>1735</v>
      </c>
      <c r="E3838">
        <v>2.875</v>
      </c>
      <c r="F3838">
        <v>16</v>
      </c>
      <c r="G3838">
        <v>77.573375999999996</v>
      </c>
      <c r="H3838">
        <v>71.827200000000005</v>
      </c>
    </row>
    <row r="3839" spans="1:8" x14ac:dyDescent="0.25">
      <c r="A3839">
        <v>1</v>
      </c>
      <c r="B3839" t="s">
        <v>6914</v>
      </c>
      <c r="C3839" t="s">
        <v>5338</v>
      </c>
      <c r="D3839" t="s">
        <v>1736</v>
      </c>
      <c r="E3839">
        <v>1.5625</v>
      </c>
      <c r="F3839">
        <v>16</v>
      </c>
      <c r="G3839">
        <v>77.573375999999996</v>
      </c>
      <c r="H3839">
        <v>71.827200000000005</v>
      </c>
    </row>
    <row r="3840" spans="1:8" x14ac:dyDescent="0.25">
      <c r="A3840">
        <v>1</v>
      </c>
      <c r="B3840" t="s">
        <v>6914</v>
      </c>
      <c r="C3840" t="s">
        <v>5339</v>
      </c>
      <c r="D3840" t="s">
        <v>1737</v>
      </c>
      <c r="E3840">
        <v>1.4375</v>
      </c>
      <c r="F3840">
        <v>16</v>
      </c>
      <c r="G3840">
        <v>77.573375999999996</v>
      </c>
      <c r="H3840">
        <v>71.827200000000005</v>
      </c>
    </row>
    <row r="3841" spans="1:8" x14ac:dyDescent="0.25">
      <c r="A3841">
        <v>1</v>
      </c>
      <c r="B3841" t="s">
        <v>6914</v>
      </c>
      <c r="C3841" t="s">
        <v>5340</v>
      </c>
      <c r="D3841" t="s">
        <v>1738</v>
      </c>
      <c r="E3841">
        <v>0.53333299999999995</v>
      </c>
      <c r="F3841">
        <v>15</v>
      </c>
      <c r="G3841">
        <v>75.412295999999998</v>
      </c>
      <c r="H3841">
        <v>69.8262</v>
      </c>
    </row>
    <row r="3842" spans="1:8" x14ac:dyDescent="0.25">
      <c r="A3842">
        <v>1</v>
      </c>
      <c r="B3842" t="s">
        <v>6914</v>
      </c>
      <c r="C3842" t="s">
        <v>5341</v>
      </c>
      <c r="D3842" t="s">
        <v>1739</v>
      </c>
      <c r="E3842">
        <v>2.5333329999999998</v>
      </c>
      <c r="F3842">
        <v>15</v>
      </c>
      <c r="G3842">
        <v>75.412295999999998</v>
      </c>
      <c r="H3842">
        <v>69.8262</v>
      </c>
    </row>
    <row r="3843" spans="1:8" x14ac:dyDescent="0.25">
      <c r="A3843">
        <v>1</v>
      </c>
      <c r="B3843" t="s">
        <v>6914</v>
      </c>
      <c r="C3843" t="s">
        <v>8483</v>
      </c>
      <c r="D3843" t="s">
        <v>8751</v>
      </c>
      <c r="E3843">
        <v>0</v>
      </c>
      <c r="F3843">
        <v>1</v>
      </c>
      <c r="G3843">
        <v>0</v>
      </c>
      <c r="H3843">
        <v>0</v>
      </c>
    </row>
    <row r="3844" spans="1:8" x14ac:dyDescent="0.25">
      <c r="A3844">
        <v>1</v>
      </c>
      <c r="B3844" t="s">
        <v>6914</v>
      </c>
      <c r="C3844" t="s">
        <v>5342</v>
      </c>
      <c r="D3844" t="s">
        <v>1740</v>
      </c>
      <c r="E3844">
        <v>5.6666660000000002</v>
      </c>
      <c r="F3844">
        <v>30</v>
      </c>
      <c r="G3844">
        <v>43.2</v>
      </c>
      <c r="H3844">
        <v>40</v>
      </c>
    </row>
    <row r="3845" spans="1:8" x14ac:dyDescent="0.25">
      <c r="A3845">
        <v>1</v>
      </c>
      <c r="B3845" t="s">
        <v>6914</v>
      </c>
      <c r="C3845" t="s">
        <v>5343</v>
      </c>
      <c r="D3845" t="s">
        <v>1741</v>
      </c>
      <c r="E3845">
        <v>-2.1666669999999999</v>
      </c>
      <c r="F3845">
        <v>12</v>
      </c>
      <c r="G3845">
        <v>61.56</v>
      </c>
      <c r="H3845">
        <v>57</v>
      </c>
    </row>
    <row r="3846" spans="1:8" x14ac:dyDescent="0.25">
      <c r="A3846">
        <v>1</v>
      </c>
      <c r="B3846" t="s">
        <v>6914</v>
      </c>
      <c r="C3846" t="s">
        <v>5344</v>
      </c>
      <c r="D3846" t="s">
        <v>2334</v>
      </c>
      <c r="E3846">
        <v>0</v>
      </c>
      <c r="F3846">
        <v>24</v>
      </c>
      <c r="G3846">
        <v>34.451999999999998</v>
      </c>
      <c r="H3846">
        <v>31.9</v>
      </c>
    </row>
    <row r="3847" spans="1:8" x14ac:dyDescent="0.25">
      <c r="A3847">
        <v>1</v>
      </c>
      <c r="B3847" t="s">
        <v>6914</v>
      </c>
      <c r="C3847" t="s">
        <v>6729</v>
      </c>
      <c r="D3847" t="s">
        <v>6730</v>
      </c>
      <c r="E3847">
        <v>0</v>
      </c>
      <c r="F3847">
        <v>12</v>
      </c>
      <c r="G3847">
        <v>0</v>
      </c>
      <c r="H3847">
        <v>0</v>
      </c>
    </row>
    <row r="3848" spans="1:8" x14ac:dyDescent="0.25">
      <c r="A3848">
        <v>1</v>
      </c>
      <c r="B3848" t="s">
        <v>6914</v>
      </c>
      <c r="C3848" t="s">
        <v>6731</v>
      </c>
      <c r="D3848" t="s">
        <v>6732</v>
      </c>
      <c r="E3848">
        <v>0</v>
      </c>
      <c r="F3848">
        <v>12</v>
      </c>
      <c r="G3848">
        <v>0</v>
      </c>
      <c r="H3848">
        <v>0</v>
      </c>
    </row>
    <row r="3849" spans="1:8" x14ac:dyDescent="0.25">
      <c r="A3849">
        <v>1</v>
      </c>
      <c r="B3849" t="s">
        <v>6914</v>
      </c>
      <c r="C3849" t="s">
        <v>6733</v>
      </c>
      <c r="D3849" t="s">
        <v>6734</v>
      </c>
      <c r="E3849">
        <v>0</v>
      </c>
      <c r="F3849">
        <v>16</v>
      </c>
      <c r="G3849">
        <v>0</v>
      </c>
      <c r="H3849">
        <v>0</v>
      </c>
    </row>
    <row r="3850" spans="1:8" x14ac:dyDescent="0.25">
      <c r="A3850">
        <v>1</v>
      </c>
      <c r="B3850" t="s">
        <v>6914</v>
      </c>
      <c r="C3850" t="s">
        <v>7842</v>
      </c>
      <c r="D3850" t="s">
        <v>7843</v>
      </c>
      <c r="E3850">
        <v>0</v>
      </c>
      <c r="F3850">
        <v>30</v>
      </c>
      <c r="G3850">
        <v>0</v>
      </c>
      <c r="H3850">
        <v>0</v>
      </c>
    </row>
    <row r="3851" spans="1:8" x14ac:dyDescent="0.25">
      <c r="A3851">
        <v>1</v>
      </c>
      <c r="B3851" t="s">
        <v>6914</v>
      </c>
      <c r="C3851" t="s">
        <v>7844</v>
      </c>
      <c r="D3851" t="s">
        <v>7845</v>
      </c>
      <c r="E3851">
        <v>0</v>
      </c>
      <c r="F3851">
        <v>14</v>
      </c>
      <c r="G3851">
        <v>0</v>
      </c>
      <c r="H3851">
        <v>0</v>
      </c>
    </row>
    <row r="3852" spans="1:8" x14ac:dyDescent="0.25">
      <c r="A3852">
        <v>1</v>
      </c>
      <c r="B3852" t="s">
        <v>6914</v>
      </c>
      <c r="C3852" t="s">
        <v>5345</v>
      </c>
      <c r="D3852" t="s">
        <v>1742</v>
      </c>
      <c r="E3852">
        <v>7.2413800000000004</v>
      </c>
      <c r="F3852">
        <v>29</v>
      </c>
      <c r="G3852">
        <v>43.2</v>
      </c>
      <c r="H3852">
        <v>40</v>
      </c>
    </row>
    <row r="3853" spans="1:8" x14ac:dyDescent="0.25">
      <c r="A3853">
        <v>1</v>
      </c>
      <c r="B3853" t="s">
        <v>6914</v>
      </c>
      <c r="C3853" t="s">
        <v>7846</v>
      </c>
      <c r="D3853" t="s">
        <v>7847</v>
      </c>
      <c r="E3853">
        <v>0</v>
      </c>
      <c r="F3853">
        <v>14</v>
      </c>
      <c r="G3853">
        <v>0</v>
      </c>
      <c r="H3853">
        <v>0</v>
      </c>
    </row>
    <row r="3854" spans="1:8" x14ac:dyDescent="0.25">
      <c r="A3854">
        <v>1</v>
      </c>
      <c r="B3854" t="s">
        <v>6914</v>
      </c>
      <c r="C3854" t="s">
        <v>7848</v>
      </c>
      <c r="D3854" t="s">
        <v>7849</v>
      </c>
      <c r="E3854">
        <v>0</v>
      </c>
      <c r="F3854">
        <v>18</v>
      </c>
      <c r="G3854">
        <v>0</v>
      </c>
      <c r="H3854">
        <v>0</v>
      </c>
    </row>
    <row r="3855" spans="1:8" x14ac:dyDescent="0.25">
      <c r="A3855">
        <v>1</v>
      </c>
      <c r="B3855" t="s">
        <v>6914</v>
      </c>
      <c r="C3855" t="s">
        <v>7850</v>
      </c>
      <c r="D3855" t="s">
        <v>7851</v>
      </c>
      <c r="E3855">
        <v>0</v>
      </c>
      <c r="F3855">
        <v>16</v>
      </c>
      <c r="G3855">
        <v>0</v>
      </c>
      <c r="H3855">
        <v>0</v>
      </c>
    </row>
    <row r="3856" spans="1:8" x14ac:dyDescent="0.25">
      <c r="A3856">
        <v>1</v>
      </c>
      <c r="B3856" t="s">
        <v>6914</v>
      </c>
      <c r="C3856" t="s">
        <v>7852</v>
      </c>
      <c r="D3856" t="s">
        <v>7853</v>
      </c>
      <c r="E3856">
        <v>0</v>
      </c>
      <c r="F3856">
        <v>18</v>
      </c>
      <c r="G3856">
        <v>0</v>
      </c>
      <c r="H3856">
        <v>0</v>
      </c>
    </row>
    <row r="3857" spans="1:8" x14ac:dyDescent="0.25">
      <c r="A3857">
        <v>1</v>
      </c>
      <c r="B3857" t="s">
        <v>6914</v>
      </c>
      <c r="C3857" t="s">
        <v>5346</v>
      </c>
      <c r="D3857" t="s">
        <v>1743</v>
      </c>
      <c r="E3857">
        <v>0</v>
      </c>
      <c r="F3857">
        <v>12</v>
      </c>
      <c r="G3857">
        <v>29.16</v>
      </c>
      <c r="H3857">
        <v>27</v>
      </c>
    </row>
    <row r="3858" spans="1:8" x14ac:dyDescent="0.25">
      <c r="A3858">
        <v>1</v>
      </c>
      <c r="B3858" t="s">
        <v>6914</v>
      </c>
      <c r="C3858" t="s">
        <v>5347</v>
      </c>
      <c r="D3858" t="s">
        <v>1744</v>
      </c>
      <c r="E3858">
        <v>0.25</v>
      </c>
      <c r="F3858">
        <v>12</v>
      </c>
      <c r="G3858">
        <v>48.6</v>
      </c>
      <c r="H3858">
        <v>45</v>
      </c>
    </row>
    <row r="3859" spans="1:8" x14ac:dyDescent="0.25">
      <c r="A3859">
        <v>1</v>
      </c>
      <c r="B3859" t="s">
        <v>6914</v>
      </c>
      <c r="C3859" t="s">
        <v>5348</v>
      </c>
      <c r="D3859" t="s">
        <v>1745</v>
      </c>
      <c r="E3859">
        <v>-2.25</v>
      </c>
      <c r="F3859">
        <v>12</v>
      </c>
      <c r="G3859">
        <v>48.6</v>
      </c>
      <c r="H3859">
        <v>45</v>
      </c>
    </row>
    <row r="3860" spans="1:8" x14ac:dyDescent="0.25">
      <c r="A3860">
        <v>1</v>
      </c>
      <c r="B3860" t="s">
        <v>6914</v>
      </c>
      <c r="C3860" t="s">
        <v>5349</v>
      </c>
      <c r="D3860" t="s">
        <v>1746</v>
      </c>
      <c r="E3860">
        <v>0</v>
      </c>
      <c r="F3860">
        <v>12</v>
      </c>
      <c r="G3860">
        <v>35</v>
      </c>
      <c r="H3860">
        <v>35</v>
      </c>
    </row>
    <row r="3861" spans="1:8" x14ac:dyDescent="0.25">
      <c r="A3861">
        <v>1</v>
      </c>
      <c r="B3861" t="s">
        <v>6914</v>
      </c>
      <c r="C3861" t="s">
        <v>5350</v>
      </c>
      <c r="D3861" t="s">
        <v>1747</v>
      </c>
      <c r="E3861">
        <v>6.6667000000000004E-2</v>
      </c>
      <c r="F3861">
        <v>30</v>
      </c>
      <c r="G3861">
        <v>37.799999999999997</v>
      </c>
      <c r="H3861">
        <v>35</v>
      </c>
    </row>
    <row r="3862" spans="1:8" x14ac:dyDescent="0.25">
      <c r="A3862">
        <v>1</v>
      </c>
      <c r="B3862" t="s">
        <v>6914</v>
      </c>
      <c r="C3862" t="s">
        <v>5351</v>
      </c>
      <c r="D3862" t="s">
        <v>1748</v>
      </c>
      <c r="E3862">
        <v>6.6190480000000003</v>
      </c>
      <c r="F3862">
        <v>21</v>
      </c>
      <c r="G3862">
        <v>38.880000000000003</v>
      </c>
      <c r="H3862">
        <v>36</v>
      </c>
    </row>
    <row r="3863" spans="1:8" x14ac:dyDescent="0.25">
      <c r="A3863">
        <v>1</v>
      </c>
      <c r="B3863" t="s">
        <v>6914</v>
      </c>
      <c r="C3863" t="s">
        <v>5352</v>
      </c>
      <c r="D3863" t="s">
        <v>1749</v>
      </c>
      <c r="E3863">
        <v>1174</v>
      </c>
      <c r="F3863">
        <v>1</v>
      </c>
      <c r="G3863">
        <v>89.346783000000002</v>
      </c>
      <c r="H3863">
        <v>89.346783000000002</v>
      </c>
    </row>
    <row r="3864" spans="1:8" x14ac:dyDescent="0.25">
      <c r="A3864">
        <v>1</v>
      </c>
      <c r="B3864" t="s">
        <v>6914</v>
      </c>
      <c r="C3864" t="s">
        <v>5353</v>
      </c>
      <c r="D3864" t="s">
        <v>9093</v>
      </c>
      <c r="E3864">
        <v>0</v>
      </c>
      <c r="F3864">
        <v>1</v>
      </c>
      <c r="G3864">
        <v>184.27653699999999</v>
      </c>
      <c r="H3864">
        <v>184.27653699999999</v>
      </c>
    </row>
    <row r="3865" spans="1:8" x14ac:dyDescent="0.25">
      <c r="A3865">
        <v>1</v>
      </c>
      <c r="B3865" t="s">
        <v>6914</v>
      </c>
      <c r="C3865" t="s">
        <v>5354</v>
      </c>
      <c r="D3865" t="s">
        <v>7854</v>
      </c>
      <c r="E3865">
        <v>0</v>
      </c>
      <c r="F3865">
        <v>1</v>
      </c>
      <c r="G3865">
        <v>117.986406</v>
      </c>
      <c r="H3865">
        <v>117.986406</v>
      </c>
    </row>
    <row r="3866" spans="1:8" x14ac:dyDescent="0.25">
      <c r="A3866">
        <v>1</v>
      </c>
      <c r="B3866" t="s">
        <v>6914</v>
      </c>
      <c r="C3866" t="s">
        <v>5355</v>
      </c>
      <c r="D3866" t="s">
        <v>2526</v>
      </c>
      <c r="E3866">
        <v>0</v>
      </c>
      <c r="F3866">
        <v>1</v>
      </c>
      <c r="G3866">
        <v>236.57998799999999</v>
      </c>
      <c r="H3866">
        <v>236.57998799999999</v>
      </c>
    </row>
    <row r="3867" spans="1:8" x14ac:dyDescent="0.25">
      <c r="A3867">
        <v>1</v>
      </c>
      <c r="B3867" t="s">
        <v>6914</v>
      </c>
      <c r="C3867" t="s">
        <v>5356</v>
      </c>
      <c r="D3867" t="s">
        <v>2586</v>
      </c>
      <c r="E3867">
        <v>0</v>
      </c>
      <c r="F3867">
        <v>1</v>
      </c>
      <c r="G3867">
        <v>0</v>
      </c>
      <c r="H3867">
        <v>0</v>
      </c>
    </row>
    <row r="3868" spans="1:8" x14ac:dyDescent="0.25">
      <c r="A3868">
        <v>1</v>
      </c>
      <c r="B3868" t="s">
        <v>6914</v>
      </c>
      <c r="C3868" t="s">
        <v>5357</v>
      </c>
      <c r="D3868" t="s">
        <v>1750</v>
      </c>
      <c r="E3868">
        <v>0</v>
      </c>
      <c r="F3868">
        <v>1</v>
      </c>
      <c r="G3868">
        <v>172.59634199999999</v>
      </c>
      <c r="H3868">
        <v>172.59634199999999</v>
      </c>
    </row>
    <row r="3869" spans="1:8" x14ac:dyDescent="0.25">
      <c r="A3869">
        <v>1</v>
      </c>
      <c r="B3869" t="s">
        <v>6914</v>
      </c>
      <c r="C3869" t="s">
        <v>5358</v>
      </c>
      <c r="D3869" t="s">
        <v>2573</v>
      </c>
      <c r="E3869">
        <v>0</v>
      </c>
      <c r="F3869">
        <v>1</v>
      </c>
      <c r="G3869">
        <v>0</v>
      </c>
      <c r="H3869">
        <v>0</v>
      </c>
    </row>
    <row r="3870" spans="1:8" x14ac:dyDescent="0.25">
      <c r="A3870">
        <v>1</v>
      </c>
      <c r="B3870" t="s">
        <v>6914</v>
      </c>
      <c r="C3870" t="s">
        <v>5359</v>
      </c>
      <c r="D3870" t="s">
        <v>5360</v>
      </c>
      <c r="E3870">
        <v>0</v>
      </c>
      <c r="F3870">
        <v>1</v>
      </c>
      <c r="G3870">
        <v>173.94039699999999</v>
      </c>
      <c r="H3870">
        <v>173.94039699999999</v>
      </c>
    </row>
    <row r="3871" spans="1:8" x14ac:dyDescent="0.25">
      <c r="A3871">
        <v>1</v>
      </c>
      <c r="B3871" t="s">
        <v>6914</v>
      </c>
      <c r="C3871" t="s">
        <v>5361</v>
      </c>
      <c r="D3871" t="s">
        <v>2549</v>
      </c>
      <c r="E3871">
        <v>0</v>
      </c>
      <c r="F3871">
        <v>1</v>
      </c>
      <c r="G3871">
        <v>237.76124200000001</v>
      </c>
      <c r="H3871">
        <v>204.966588</v>
      </c>
    </row>
    <row r="3872" spans="1:8" x14ac:dyDescent="0.25">
      <c r="A3872">
        <v>1</v>
      </c>
      <c r="B3872" t="s">
        <v>6914</v>
      </c>
      <c r="C3872" t="s">
        <v>5362</v>
      </c>
      <c r="D3872" t="s">
        <v>2516</v>
      </c>
      <c r="E3872">
        <v>0</v>
      </c>
      <c r="F3872">
        <v>1</v>
      </c>
      <c r="G3872">
        <v>40.549250000000001</v>
      </c>
      <c r="H3872">
        <v>40.549250000000001</v>
      </c>
    </row>
    <row r="3873" spans="1:8" x14ac:dyDescent="0.25">
      <c r="A3873">
        <v>1</v>
      </c>
      <c r="B3873" t="s">
        <v>6914</v>
      </c>
      <c r="C3873" t="s">
        <v>7855</v>
      </c>
      <c r="D3873" t="s">
        <v>7856</v>
      </c>
      <c r="E3873">
        <v>0</v>
      </c>
      <c r="F3873">
        <v>1</v>
      </c>
      <c r="G3873">
        <v>0</v>
      </c>
      <c r="H3873">
        <v>0</v>
      </c>
    </row>
    <row r="3874" spans="1:8" x14ac:dyDescent="0.25">
      <c r="A3874">
        <v>1</v>
      </c>
      <c r="B3874" t="s">
        <v>6914</v>
      </c>
      <c r="C3874" t="s">
        <v>7857</v>
      </c>
      <c r="D3874" t="s">
        <v>7858</v>
      </c>
      <c r="E3874">
        <v>0</v>
      </c>
      <c r="F3874">
        <v>1</v>
      </c>
      <c r="G3874">
        <v>0</v>
      </c>
      <c r="H3874">
        <v>0</v>
      </c>
    </row>
    <row r="3875" spans="1:8" x14ac:dyDescent="0.25">
      <c r="A3875">
        <v>1</v>
      </c>
      <c r="B3875" t="s">
        <v>6914</v>
      </c>
      <c r="C3875" t="s">
        <v>7859</v>
      </c>
      <c r="D3875" t="s">
        <v>7860</v>
      </c>
      <c r="E3875">
        <v>0</v>
      </c>
      <c r="F3875">
        <v>1</v>
      </c>
      <c r="G3875">
        <v>0</v>
      </c>
      <c r="H3875">
        <v>0</v>
      </c>
    </row>
    <row r="3876" spans="1:8" x14ac:dyDescent="0.25">
      <c r="A3876">
        <v>1</v>
      </c>
      <c r="B3876" t="s">
        <v>6914</v>
      </c>
      <c r="C3876" t="s">
        <v>7861</v>
      </c>
      <c r="D3876" t="s">
        <v>7862</v>
      </c>
      <c r="E3876">
        <v>0</v>
      </c>
      <c r="F3876">
        <v>1</v>
      </c>
      <c r="G3876">
        <v>0</v>
      </c>
      <c r="H3876">
        <v>0</v>
      </c>
    </row>
    <row r="3877" spans="1:8" x14ac:dyDescent="0.25">
      <c r="A3877">
        <v>1</v>
      </c>
      <c r="B3877" t="s">
        <v>6914</v>
      </c>
      <c r="C3877" t="s">
        <v>7863</v>
      </c>
      <c r="D3877" t="s">
        <v>7864</v>
      </c>
      <c r="E3877">
        <v>0</v>
      </c>
      <c r="F3877">
        <v>1</v>
      </c>
      <c r="G3877">
        <v>81.840999999999994</v>
      </c>
      <c r="H3877">
        <v>81.840999999999994</v>
      </c>
    </row>
    <row r="3878" spans="1:8" x14ac:dyDescent="0.25">
      <c r="A3878">
        <v>1</v>
      </c>
      <c r="B3878" t="s">
        <v>6914</v>
      </c>
      <c r="C3878" t="s">
        <v>9350</v>
      </c>
      <c r="D3878" t="s">
        <v>9351</v>
      </c>
      <c r="E3878">
        <v>0</v>
      </c>
      <c r="F3878">
        <v>1</v>
      </c>
      <c r="G3878">
        <v>0</v>
      </c>
      <c r="H3878">
        <v>0</v>
      </c>
    </row>
    <row r="3879" spans="1:8" x14ac:dyDescent="0.25">
      <c r="A3879">
        <v>1</v>
      </c>
      <c r="B3879" t="s">
        <v>6914</v>
      </c>
      <c r="C3879" t="s">
        <v>19047</v>
      </c>
      <c r="D3879" t="s">
        <v>19048</v>
      </c>
      <c r="E3879">
        <v>0</v>
      </c>
      <c r="F3879">
        <v>1</v>
      </c>
      <c r="G3879">
        <v>0</v>
      </c>
      <c r="H3879">
        <v>0</v>
      </c>
    </row>
    <row r="3880" spans="1:8" x14ac:dyDescent="0.25">
      <c r="A3880">
        <v>1</v>
      </c>
      <c r="B3880" t="s">
        <v>6914</v>
      </c>
      <c r="C3880" t="s">
        <v>9352</v>
      </c>
      <c r="D3880" t="s">
        <v>9353</v>
      </c>
      <c r="E3880">
        <v>0</v>
      </c>
      <c r="F3880">
        <v>1</v>
      </c>
      <c r="G3880">
        <v>0</v>
      </c>
      <c r="H3880">
        <v>0</v>
      </c>
    </row>
    <row r="3881" spans="1:8" x14ac:dyDescent="0.25">
      <c r="A3881">
        <v>1</v>
      </c>
      <c r="B3881" t="s">
        <v>6914</v>
      </c>
      <c r="C3881" t="s">
        <v>19409</v>
      </c>
      <c r="D3881" t="s">
        <v>19410</v>
      </c>
      <c r="E3881">
        <v>0</v>
      </c>
      <c r="F3881">
        <v>1</v>
      </c>
      <c r="G3881">
        <v>0</v>
      </c>
      <c r="H3881">
        <v>0</v>
      </c>
    </row>
    <row r="3882" spans="1:8" x14ac:dyDescent="0.25">
      <c r="A3882">
        <v>1</v>
      </c>
      <c r="B3882" t="s">
        <v>6914</v>
      </c>
      <c r="C3882" t="s">
        <v>19835</v>
      </c>
      <c r="D3882" t="s">
        <v>19836</v>
      </c>
      <c r="E3882">
        <v>0</v>
      </c>
      <c r="F3882">
        <v>1</v>
      </c>
      <c r="G3882">
        <v>0</v>
      </c>
      <c r="H3882">
        <v>0</v>
      </c>
    </row>
    <row r="3883" spans="1:8" x14ac:dyDescent="0.25">
      <c r="A3883">
        <v>1</v>
      </c>
      <c r="B3883" t="s">
        <v>6914</v>
      </c>
      <c r="C3883" t="s">
        <v>6311</v>
      </c>
      <c r="D3883" t="s">
        <v>6312</v>
      </c>
      <c r="E3883">
        <v>0</v>
      </c>
      <c r="F3883">
        <v>1</v>
      </c>
      <c r="G3883">
        <v>0</v>
      </c>
      <c r="H3883">
        <v>0</v>
      </c>
    </row>
    <row r="3884" spans="1:8" x14ac:dyDescent="0.25">
      <c r="A3884">
        <v>1</v>
      </c>
      <c r="B3884" t="s">
        <v>6914</v>
      </c>
      <c r="C3884" t="s">
        <v>5363</v>
      </c>
      <c r="D3884" t="s">
        <v>6894</v>
      </c>
      <c r="E3884">
        <v>0</v>
      </c>
      <c r="F3884">
        <v>1</v>
      </c>
      <c r="G3884">
        <v>149.976516</v>
      </c>
      <c r="H3884">
        <v>149.976516</v>
      </c>
    </row>
    <row r="3885" spans="1:8" x14ac:dyDescent="0.25">
      <c r="A3885">
        <v>1</v>
      </c>
      <c r="B3885" t="s">
        <v>6914</v>
      </c>
      <c r="C3885" t="s">
        <v>5364</v>
      </c>
      <c r="D3885" t="s">
        <v>1751</v>
      </c>
      <c r="E3885">
        <v>4.9000000000000004</v>
      </c>
      <c r="F3885">
        <v>20</v>
      </c>
      <c r="G3885">
        <v>67.478399999999993</v>
      </c>
      <c r="H3885">
        <v>62.48</v>
      </c>
    </row>
    <row r="3886" spans="1:8" x14ac:dyDescent="0.25">
      <c r="A3886">
        <v>1</v>
      </c>
      <c r="B3886" t="s">
        <v>6914</v>
      </c>
      <c r="C3886" t="s">
        <v>5365</v>
      </c>
      <c r="D3886" t="s">
        <v>1752</v>
      </c>
      <c r="E3886">
        <v>3.45</v>
      </c>
      <c r="F3886">
        <v>20</v>
      </c>
      <c r="G3886">
        <v>67.478399999999993</v>
      </c>
      <c r="H3886">
        <v>62.48</v>
      </c>
    </row>
    <row r="3887" spans="1:8" x14ac:dyDescent="0.25">
      <c r="A3887">
        <v>1</v>
      </c>
      <c r="B3887" t="s">
        <v>6914</v>
      </c>
      <c r="C3887" t="s">
        <v>5366</v>
      </c>
      <c r="D3887" t="s">
        <v>1753</v>
      </c>
      <c r="E3887">
        <v>5.05</v>
      </c>
      <c r="F3887">
        <v>20</v>
      </c>
      <c r="G3887">
        <v>67.478399999999993</v>
      </c>
      <c r="H3887">
        <v>62.48</v>
      </c>
    </row>
    <row r="3888" spans="1:8" x14ac:dyDescent="0.25">
      <c r="A3888">
        <v>1</v>
      </c>
      <c r="B3888" t="s">
        <v>6914</v>
      </c>
      <c r="C3888" t="s">
        <v>5367</v>
      </c>
      <c r="D3888" t="s">
        <v>1754</v>
      </c>
      <c r="E3888">
        <v>3</v>
      </c>
      <c r="F3888">
        <v>20</v>
      </c>
      <c r="G3888">
        <v>69.379199999999997</v>
      </c>
      <c r="H3888">
        <v>64.239999999999995</v>
      </c>
    </row>
    <row r="3889" spans="1:8" x14ac:dyDescent="0.25">
      <c r="A3889">
        <v>1</v>
      </c>
      <c r="B3889" t="s">
        <v>6914</v>
      </c>
      <c r="C3889" t="s">
        <v>5368</v>
      </c>
      <c r="D3889" t="s">
        <v>1755</v>
      </c>
      <c r="E3889">
        <v>16.7</v>
      </c>
      <c r="F3889">
        <v>10</v>
      </c>
      <c r="G3889">
        <v>62.316000000000003</v>
      </c>
      <c r="H3889">
        <v>57.7</v>
      </c>
    </row>
    <row r="3890" spans="1:8" x14ac:dyDescent="0.25">
      <c r="A3890">
        <v>1</v>
      </c>
      <c r="B3890" t="s">
        <v>6914</v>
      </c>
      <c r="C3890" t="s">
        <v>5369</v>
      </c>
      <c r="D3890" t="s">
        <v>1756</v>
      </c>
      <c r="E3890">
        <v>7.8</v>
      </c>
      <c r="F3890">
        <v>10</v>
      </c>
      <c r="G3890">
        <v>69.12</v>
      </c>
      <c r="H3890">
        <v>64</v>
      </c>
    </row>
    <row r="3891" spans="1:8" x14ac:dyDescent="0.25">
      <c r="A3891">
        <v>1</v>
      </c>
      <c r="B3891" t="s">
        <v>6914</v>
      </c>
      <c r="C3891" t="s">
        <v>5370</v>
      </c>
      <c r="D3891" t="s">
        <v>1757</v>
      </c>
      <c r="E3891">
        <v>0</v>
      </c>
      <c r="F3891">
        <v>10</v>
      </c>
      <c r="G3891">
        <v>34.991999999999997</v>
      </c>
      <c r="H3891">
        <v>32.4</v>
      </c>
    </row>
    <row r="3892" spans="1:8" x14ac:dyDescent="0.25">
      <c r="A3892">
        <v>1</v>
      </c>
      <c r="B3892" t="s">
        <v>6914</v>
      </c>
      <c r="C3892" t="s">
        <v>5371</v>
      </c>
      <c r="D3892" t="s">
        <v>2424</v>
      </c>
      <c r="E3892">
        <v>0</v>
      </c>
      <c r="F3892">
        <v>10</v>
      </c>
      <c r="G3892">
        <v>0</v>
      </c>
      <c r="H3892">
        <v>0</v>
      </c>
    </row>
    <row r="3893" spans="1:8" x14ac:dyDescent="0.25">
      <c r="A3893">
        <v>1</v>
      </c>
      <c r="B3893" t="s">
        <v>6914</v>
      </c>
      <c r="C3893" t="s">
        <v>5372</v>
      </c>
      <c r="D3893" t="s">
        <v>1758</v>
      </c>
      <c r="E3893">
        <v>8.8000000000000007</v>
      </c>
      <c r="F3893">
        <v>10</v>
      </c>
      <c r="G3893">
        <v>63.287999999999997</v>
      </c>
      <c r="H3893">
        <v>58.6</v>
      </c>
    </row>
    <row r="3894" spans="1:8" x14ac:dyDescent="0.25">
      <c r="A3894">
        <v>1</v>
      </c>
      <c r="B3894" t="s">
        <v>6914</v>
      </c>
      <c r="C3894" t="s">
        <v>5373</v>
      </c>
      <c r="D3894" t="s">
        <v>1759</v>
      </c>
      <c r="E3894">
        <v>0</v>
      </c>
      <c r="F3894">
        <v>10</v>
      </c>
      <c r="G3894">
        <v>43.999200000000002</v>
      </c>
      <c r="H3894">
        <v>40.74</v>
      </c>
    </row>
    <row r="3895" spans="1:8" x14ac:dyDescent="0.25">
      <c r="A3895">
        <v>1</v>
      </c>
      <c r="B3895" t="s">
        <v>6914</v>
      </c>
      <c r="C3895" t="s">
        <v>5374</v>
      </c>
      <c r="D3895" t="s">
        <v>1760</v>
      </c>
      <c r="E3895">
        <v>0</v>
      </c>
      <c r="F3895">
        <v>10</v>
      </c>
      <c r="G3895">
        <v>41.475239999999999</v>
      </c>
      <c r="H3895">
        <v>38.402999999999999</v>
      </c>
    </row>
    <row r="3896" spans="1:8" x14ac:dyDescent="0.25">
      <c r="A3896">
        <v>1</v>
      </c>
      <c r="B3896" t="s">
        <v>6914</v>
      </c>
      <c r="C3896" t="s">
        <v>5375</v>
      </c>
      <c r="D3896" t="s">
        <v>2497</v>
      </c>
      <c r="E3896">
        <v>0</v>
      </c>
      <c r="F3896">
        <v>10</v>
      </c>
      <c r="G3896">
        <v>0</v>
      </c>
      <c r="H3896">
        <v>0</v>
      </c>
    </row>
    <row r="3897" spans="1:8" x14ac:dyDescent="0.25">
      <c r="A3897">
        <v>1</v>
      </c>
      <c r="B3897" t="s">
        <v>6914</v>
      </c>
      <c r="C3897" t="s">
        <v>5376</v>
      </c>
      <c r="D3897" t="s">
        <v>5377</v>
      </c>
      <c r="E3897">
        <v>1.3</v>
      </c>
      <c r="F3897">
        <v>10</v>
      </c>
      <c r="G3897">
        <v>64.367999999999995</v>
      </c>
      <c r="H3897">
        <v>59.6</v>
      </c>
    </row>
    <row r="3898" spans="1:8" x14ac:dyDescent="0.25">
      <c r="A3898">
        <v>1</v>
      </c>
      <c r="B3898" t="s">
        <v>6914</v>
      </c>
      <c r="C3898" t="s">
        <v>5378</v>
      </c>
      <c r="D3898" t="s">
        <v>1761</v>
      </c>
      <c r="E3898">
        <v>0</v>
      </c>
      <c r="F3898">
        <v>10</v>
      </c>
      <c r="G3898">
        <v>36.750239999999998</v>
      </c>
      <c r="H3898">
        <v>34.027999999999999</v>
      </c>
    </row>
    <row r="3899" spans="1:8" x14ac:dyDescent="0.25">
      <c r="A3899">
        <v>1</v>
      </c>
      <c r="B3899" t="s">
        <v>6914</v>
      </c>
      <c r="C3899" t="s">
        <v>5379</v>
      </c>
      <c r="D3899" t="s">
        <v>10675</v>
      </c>
      <c r="E3899">
        <v>2</v>
      </c>
      <c r="F3899">
        <v>10</v>
      </c>
      <c r="G3899">
        <v>62.316000000000003</v>
      </c>
      <c r="H3899">
        <v>57.7</v>
      </c>
    </row>
    <row r="3900" spans="1:8" x14ac:dyDescent="0.25">
      <c r="A3900">
        <v>1</v>
      </c>
      <c r="B3900" t="s">
        <v>6914</v>
      </c>
      <c r="C3900" t="s">
        <v>7865</v>
      </c>
      <c r="D3900" t="s">
        <v>7866</v>
      </c>
      <c r="E3900">
        <v>0</v>
      </c>
      <c r="F3900">
        <v>12</v>
      </c>
      <c r="G3900">
        <v>0</v>
      </c>
      <c r="H3900">
        <v>0</v>
      </c>
    </row>
    <row r="3901" spans="1:8" x14ac:dyDescent="0.25">
      <c r="A3901">
        <v>1</v>
      </c>
      <c r="B3901" t="s">
        <v>6914</v>
      </c>
      <c r="C3901" t="s">
        <v>7867</v>
      </c>
      <c r="D3901" t="s">
        <v>7868</v>
      </c>
      <c r="E3901">
        <v>0</v>
      </c>
      <c r="F3901">
        <v>12</v>
      </c>
      <c r="G3901">
        <v>0</v>
      </c>
      <c r="H3901">
        <v>0</v>
      </c>
    </row>
    <row r="3902" spans="1:8" x14ac:dyDescent="0.25">
      <c r="A3902">
        <v>1</v>
      </c>
      <c r="B3902" t="s">
        <v>6914</v>
      </c>
      <c r="C3902" t="s">
        <v>7869</v>
      </c>
      <c r="D3902" t="s">
        <v>10676</v>
      </c>
      <c r="E3902">
        <v>0</v>
      </c>
      <c r="F3902">
        <v>10</v>
      </c>
      <c r="G3902">
        <v>67.057199999999995</v>
      </c>
      <c r="H3902">
        <v>62.09</v>
      </c>
    </row>
    <row r="3903" spans="1:8" x14ac:dyDescent="0.25">
      <c r="A3903">
        <v>1</v>
      </c>
      <c r="B3903" t="s">
        <v>6914</v>
      </c>
      <c r="C3903" t="s">
        <v>9354</v>
      </c>
      <c r="D3903" t="s">
        <v>10677</v>
      </c>
      <c r="E3903">
        <v>0</v>
      </c>
      <c r="F3903">
        <v>10</v>
      </c>
      <c r="G3903">
        <v>0</v>
      </c>
      <c r="H3903">
        <v>0</v>
      </c>
    </row>
    <row r="3904" spans="1:8" x14ac:dyDescent="0.25">
      <c r="A3904">
        <v>1</v>
      </c>
      <c r="B3904" t="s">
        <v>6914</v>
      </c>
      <c r="C3904" t="s">
        <v>10678</v>
      </c>
      <c r="D3904" t="s">
        <v>10679</v>
      </c>
      <c r="E3904">
        <v>0</v>
      </c>
      <c r="F3904">
        <v>15</v>
      </c>
      <c r="G3904">
        <v>38.880000000000003</v>
      </c>
      <c r="H3904">
        <v>36</v>
      </c>
    </row>
    <row r="3905" spans="1:8" x14ac:dyDescent="0.25">
      <c r="A3905">
        <v>1</v>
      </c>
      <c r="B3905" t="s">
        <v>6914</v>
      </c>
      <c r="C3905" t="s">
        <v>10680</v>
      </c>
      <c r="D3905" t="s">
        <v>10681</v>
      </c>
      <c r="E3905">
        <v>3.4666670000000002</v>
      </c>
      <c r="F3905">
        <v>15</v>
      </c>
      <c r="G3905">
        <v>58.32</v>
      </c>
      <c r="H3905">
        <v>54</v>
      </c>
    </row>
    <row r="3906" spans="1:8" x14ac:dyDescent="0.25">
      <c r="A3906">
        <v>1</v>
      </c>
      <c r="B3906" t="s">
        <v>6914</v>
      </c>
      <c r="C3906" t="s">
        <v>10682</v>
      </c>
      <c r="D3906" t="s">
        <v>10683</v>
      </c>
      <c r="E3906">
        <v>0</v>
      </c>
      <c r="F3906">
        <v>15</v>
      </c>
      <c r="G3906">
        <v>69.12</v>
      </c>
      <c r="H3906">
        <v>64</v>
      </c>
    </row>
    <row r="3907" spans="1:8" x14ac:dyDescent="0.25">
      <c r="A3907">
        <v>1</v>
      </c>
      <c r="B3907" t="s">
        <v>6914</v>
      </c>
      <c r="C3907" t="s">
        <v>10684</v>
      </c>
      <c r="D3907" t="s">
        <v>10685</v>
      </c>
      <c r="E3907">
        <v>2.1333329999999999</v>
      </c>
      <c r="F3907">
        <v>15</v>
      </c>
      <c r="G3907">
        <v>69.12</v>
      </c>
      <c r="H3907">
        <v>64</v>
      </c>
    </row>
    <row r="3908" spans="1:8" x14ac:dyDescent="0.25">
      <c r="A3908">
        <v>1</v>
      </c>
      <c r="B3908" t="s">
        <v>6914</v>
      </c>
      <c r="C3908" t="s">
        <v>5380</v>
      </c>
      <c r="D3908" t="s">
        <v>1762</v>
      </c>
      <c r="E3908">
        <v>5.5</v>
      </c>
      <c r="F3908">
        <v>10</v>
      </c>
      <c r="G3908">
        <v>62.316000000000003</v>
      </c>
      <c r="H3908">
        <v>57.7</v>
      </c>
    </row>
    <row r="3909" spans="1:8" x14ac:dyDescent="0.25">
      <c r="A3909">
        <v>1</v>
      </c>
      <c r="B3909" t="s">
        <v>6914</v>
      </c>
      <c r="C3909" t="s">
        <v>5381</v>
      </c>
      <c r="D3909" t="s">
        <v>1763</v>
      </c>
      <c r="E3909">
        <v>11.5</v>
      </c>
      <c r="F3909">
        <v>10</v>
      </c>
      <c r="G3909">
        <v>69.12</v>
      </c>
      <c r="H3909">
        <v>64</v>
      </c>
    </row>
    <row r="3910" spans="1:8" x14ac:dyDescent="0.25">
      <c r="A3910">
        <v>1</v>
      </c>
      <c r="B3910" t="s">
        <v>6914</v>
      </c>
      <c r="C3910" t="s">
        <v>5382</v>
      </c>
      <c r="D3910" t="s">
        <v>2332</v>
      </c>
      <c r="E3910">
        <v>0</v>
      </c>
      <c r="F3910">
        <v>10</v>
      </c>
      <c r="G3910">
        <v>0</v>
      </c>
      <c r="H3910">
        <v>0</v>
      </c>
    </row>
    <row r="3911" spans="1:8" x14ac:dyDescent="0.25">
      <c r="A3911">
        <v>1</v>
      </c>
      <c r="B3911" t="s">
        <v>6914</v>
      </c>
      <c r="C3911" t="s">
        <v>5383</v>
      </c>
      <c r="D3911" t="s">
        <v>1764</v>
      </c>
      <c r="E3911">
        <v>0</v>
      </c>
      <c r="F3911">
        <v>10</v>
      </c>
      <c r="G3911">
        <v>35.500680000000003</v>
      </c>
      <c r="H3911">
        <v>32.871000000000002</v>
      </c>
    </row>
    <row r="3912" spans="1:8" x14ac:dyDescent="0.25">
      <c r="A3912">
        <v>1</v>
      </c>
      <c r="B3912" t="s">
        <v>6914</v>
      </c>
      <c r="C3912" t="s">
        <v>5384</v>
      </c>
      <c r="D3912" t="s">
        <v>1765</v>
      </c>
      <c r="E3912">
        <v>0</v>
      </c>
      <c r="F3912">
        <v>10</v>
      </c>
      <c r="G3912">
        <v>34.991999999999997</v>
      </c>
      <c r="H3912">
        <v>32.4</v>
      </c>
    </row>
    <row r="3913" spans="1:8" x14ac:dyDescent="0.25">
      <c r="A3913">
        <v>1</v>
      </c>
      <c r="B3913" t="s">
        <v>6914</v>
      </c>
      <c r="C3913" t="s">
        <v>5385</v>
      </c>
      <c r="D3913" t="s">
        <v>2605</v>
      </c>
      <c r="E3913">
        <v>0</v>
      </c>
      <c r="F3913">
        <v>10</v>
      </c>
      <c r="G3913">
        <v>0</v>
      </c>
      <c r="H3913">
        <v>0</v>
      </c>
    </row>
    <row r="3914" spans="1:8" x14ac:dyDescent="0.25">
      <c r="A3914">
        <v>1</v>
      </c>
      <c r="B3914" t="s">
        <v>6914</v>
      </c>
      <c r="C3914" t="s">
        <v>5386</v>
      </c>
      <c r="D3914" t="s">
        <v>2511</v>
      </c>
      <c r="E3914">
        <v>0</v>
      </c>
      <c r="F3914">
        <v>5</v>
      </c>
      <c r="G3914">
        <v>0</v>
      </c>
      <c r="H3914">
        <v>0</v>
      </c>
    </row>
    <row r="3915" spans="1:8" x14ac:dyDescent="0.25">
      <c r="A3915">
        <v>1</v>
      </c>
      <c r="B3915" t="s">
        <v>6914</v>
      </c>
      <c r="C3915" t="s">
        <v>5387</v>
      </c>
      <c r="D3915" t="s">
        <v>1766</v>
      </c>
      <c r="E3915">
        <v>0</v>
      </c>
      <c r="F3915">
        <v>5</v>
      </c>
      <c r="G3915">
        <v>26.23968</v>
      </c>
      <c r="H3915">
        <v>24.295999999999999</v>
      </c>
    </row>
    <row r="3916" spans="1:8" x14ac:dyDescent="0.25">
      <c r="A3916">
        <v>1</v>
      </c>
      <c r="B3916" t="s">
        <v>6914</v>
      </c>
      <c r="C3916" t="s">
        <v>5388</v>
      </c>
      <c r="D3916" t="s">
        <v>1767</v>
      </c>
      <c r="E3916">
        <v>0</v>
      </c>
      <c r="F3916">
        <v>5</v>
      </c>
      <c r="G3916">
        <v>26.23968</v>
      </c>
      <c r="H3916">
        <v>24.295999999999999</v>
      </c>
    </row>
    <row r="3917" spans="1:8" x14ac:dyDescent="0.25">
      <c r="A3917">
        <v>1</v>
      </c>
      <c r="B3917" t="s">
        <v>6914</v>
      </c>
      <c r="C3917" t="s">
        <v>5389</v>
      </c>
      <c r="D3917" t="s">
        <v>1768</v>
      </c>
      <c r="E3917">
        <v>0</v>
      </c>
      <c r="F3917">
        <v>5</v>
      </c>
      <c r="G3917">
        <v>26.23968</v>
      </c>
      <c r="H3917">
        <v>24.295999999999999</v>
      </c>
    </row>
    <row r="3918" spans="1:8" x14ac:dyDescent="0.25">
      <c r="A3918">
        <v>1</v>
      </c>
      <c r="B3918" t="s">
        <v>6914</v>
      </c>
      <c r="C3918" t="s">
        <v>5390</v>
      </c>
      <c r="D3918" t="s">
        <v>1769</v>
      </c>
      <c r="E3918">
        <v>0</v>
      </c>
      <c r="F3918">
        <v>5</v>
      </c>
      <c r="G3918">
        <v>29.99916</v>
      </c>
      <c r="H3918">
        <v>27.777000000000001</v>
      </c>
    </row>
    <row r="3919" spans="1:8" x14ac:dyDescent="0.25">
      <c r="A3919">
        <v>1</v>
      </c>
      <c r="B3919" t="s">
        <v>6914</v>
      </c>
      <c r="C3919" t="s">
        <v>5391</v>
      </c>
      <c r="D3919" t="s">
        <v>1770</v>
      </c>
      <c r="E3919">
        <v>-1.1000000000000001</v>
      </c>
      <c r="F3919">
        <v>10</v>
      </c>
      <c r="G3919">
        <v>106.92</v>
      </c>
      <c r="H3919">
        <v>99</v>
      </c>
    </row>
    <row r="3920" spans="1:8" x14ac:dyDescent="0.25">
      <c r="A3920">
        <v>1</v>
      </c>
      <c r="B3920" t="s">
        <v>6914</v>
      </c>
      <c r="C3920" t="s">
        <v>5392</v>
      </c>
      <c r="D3920" t="s">
        <v>1771</v>
      </c>
      <c r="E3920">
        <v>2.5</v>
      </c>
      <c r="F3920">
        <v>10</v>
      </c>
      <c r="G3920">
        <v>106.92</v>
      </c>
      <c r="H3920">
        <v>99</v>
      </c>
    </row>
    <row r="3921" spans="1:8" x14ac:dyDescent="0.25">
      <c r="A3921">
        <v>1</v>
      </c>
      <c r="B3921" t="s">
        <v>6914</v>
      </c>
      <c r="C3921" t="s">
        <v>5393</v>
      </c>
      <c r="D3921" t="s">
        <v>10686</v>
      </c>
      <c r="E3921">
        <v>49.541671000000001</v>
      </c>
      <c r="F3921">
        <v>24</v>
      </c>
      <c r="G3921">
        <v>27.702000000000002</v>
      </c>
      <c r="H3921">
        <v>25.65</v>
      </c>
    </row>
    <row r="3922" spans="1:8" x14ac:dyDescent="0.25">
      <c r="A3922">
        <v>1</v>
      </c>
      <c r="B3922" t="s">
        <v>6914</v>
      </c>
      <c r="C3922" t="s">
        <v>5394</v>
      </c>
      <c r="D3922" t="s">
        <v>10687</v>
      </c>
      <c r="E3922">
        <v>26.375001999999999</v>
      </c>
      <c r="F3922">
        <v>24</v>
      </c>
      <c r="G3922">
        <v>27.702000000000002</v>
      </c>
      <c r="H3922">
        <v>25.65</v>
      </c>
    </row>
    <row r="3923" spans="1:8" x14ac:dyDescent="0.25">
      <c r="A3923">
        <v>1</v>
      </c>
      <c r="B3923" t="s">
        <v>6914</v>
      </c>
      <c r="C3923" t="s">
        <v>10688</v>
      </c>
      <c r="D3923" t="s">
        <v>10689</v>
      </c>
      <c r="E3923">
        <v>28.875001999999999</v>
      </c>
      <c r="F3923">
        <v>24</v>
      </c>
      <c r="G3923">
        <v>39.527999999999999</v>
      </c>
      <c r="H3923">
        <v>36.6</v>
      </c>
    </row>
    <row r="3924" spans="1:8" x14ac:dyDescent="0.25">
      <c r="A3924">
        <v>1</v>
      </c>
      <c r="B3924" t="s">
        <v>6914</v>
      </c>
      <c r="C3924" t="s">
        <v>10690</v>
      </c>
      <c r="D3924" t="s">
        <v>10691</v>
      </c>
      <c r="E3924">
        <v>28.708335999999999</v>
      </c>
      <c r="F3924">
        <v>24</v>
      </c>
      <c r="G3924">
        <v>39.527999999999999</v>
      </c>
      <c r="H3924">
        <v>36.6</v>
      </c>
    </row>
    <row r="3925" spans="1:8" x14ac:dyDescent="0.25">
      <c r="A3925">
        <v>1</v>
      </c>
      <c r="B3925" t="s">
        <v>6914</v>
      </c>
      <c r="C3925" t="s">
        <v>10692</v>
      </c>
      <c r="D3925" t="s">
        <v>10693</v>
      </c>
      <c r="E3925">
        <v>4.7916670000000003</v>
      </c>
      <c r="F3925">
        <v>24</v>
      </c>
      <c r="G3925">
        <v>25.812000000000001</v>
      </c>
      <c r="H3925">
        <v>23.9</v>
      </c>
    </row>
    <row r="3926" spans="1:8" x14ac:dyDescent="0.25">
      <c r="A3926">
        <v>1</v>
      </c>
      <c r="B3926" t="s">
        <v>6914</v>
      </c>
      <c r="C3926" t="s">
        <v>5395</v>
      </c>
      <c r="D3926" t="s">
        <v>1772</v>
      </c>
      <c r="E3926">
        <v>0</v>
      </c>
      <c r="F3926">
        <v>12</v>
      </c>
      <c r="G3926">
        <v>29.16</v>
      </c>
      <c r="H3926">
        <v>27</v>
      </c>
    </row>
    <row r="3927" spans="1:8" x14ac:dyDescent="0.25">
      <c r="A3927">
        <v>1</v>
      </c>
      <c r="B3927" t="s">
        <v>6914</v>
      </c>
      <c r="C3927" t="s">
        <v>5396</v>
      </c>
      <c r="D3927" t="s">
        <v>1773</v>
      </c>
      <c r="E3927">
        <v>0</v>
      </c>
      <c r="F3927">
        <v>30</v>
      </c>
      <c r="G3927">
        <v>11.850300000000001</v>
      </c>
      <c r="H3927">
        <v>10.9725</v>
      </c>
    </row>
    <row r="3928" spans="1:8" x14ac:dyDescent="0.25">
      <c r="A3928">
        <v>1</v>
      </c>
      <c r="B3928" t="s">
        <v>6914</v>
      </c>
      <c r="C3928" t="s">
        <v>5397</v>
      </c>
      <c r="D3928" t="s">
        <v>1774</v>
      </c>
      <c r="E3928">
        <v>3.4</v>
      </c>
      <c r="F3928">
        <v>25</v>
      </c>
      <c r="G3928">
        <v>13.288520999999999</v>
      </c>
      <c r="H3928">
        <v>12.304186</v>
      </c>
    </row>
    <row r="3929" spans="1:8" x14ac:dyDescent="0.25">
      <c r="A3929">
        <v>1</v>
      </c>
      <c r="B3929" t="s">
        <v>6914</v>
      </c>
      <c r="C3929" t="s">
        <v>5398</v>
      </c>
      <c r="D3929" t="s">
        <v>1775</v>
      </c>
      <c r="E3929">
        <v>0</v>
      </c>
      <c r="F3929">
        <v>40</v>
      </c>
      <c r="G3929">
        <v>21.818159999999999</v>
      </c>
      <c r="H3929">
        <v>20.202000000000002</v>
      </c>
    </row>
    <row r="3930" spans="1:8" x14ac:dyDescent="0.25">
      <c r="A3930">
        <v>1</v>
      </c>
      <c r="B3930" t="s">
        <v>6914</v>
      </c>
      <c r="C3930" t="s">
        <v>5399</v>
      </c>
      <c r="D3930" t="s">
        <v>2581</v>
      </c>
      <c r="E3930">
        <v>0</v>
      </c>
      <c r="F3930">
        <v>40</v>
      </c>
      <c r="G3930">
        <v>0</v>
      </c>
      <c r="H3930">
        <v>0</v>
      </c>
    </row>
    <row r="3931" spans="1:8" x14ac:dyDescent="0.25">
      <c r="A3931">
        <v>1</v>
      </c>
      <c r="B3931" t="s">
        <v>6914</v>
      </c>
      <c r="C3931" t="s">
        <v>5400</v>
      </c>
      <c r="D3931" t="s">
        <v>5401</v>
      </c>
      <c r="E3931">
        <v>8.5500000000000007</v>
      </c>
      <c r="F3931">
        <v>40</v>
      </c>
      <c r="G3931">
        <v>21.439001999999999</v>
      </c>
      <c r="H3931">
        <v>19.850928</v>
      </c>
    </row>
    <row r="3932" spans="1:8" x14ac:dyDescent="0.25">
      <c r="A3932">
        <v>1</v>
      </c>
      <c r="B3932" t="s">
        <v>6914</v>
      </c>
      <c r="C3932" t="s">
        <v>6735</v>
      </c>
      <c r="D3932" t="s">
        <v>10694</v>
      </c>
      <c r="E3932">
        <v>0</v>
      </c>
      <c r="F3932">
        <v>8</v>
      </c>
      <c r="G3932">
        <v>52.2288</v>
      </c>
      <c r="H3932">
        <v>48.36</v>
      </c>
    </row>
    <row r="3933" spans="1:8" x14ac:dyDescent="0.25">
      <c r="A3933">
        <v>1</v>
      </c>
      <c r="B3933" t="s">
        <v>6914</v>
      </c>
      <c r="C3933" t="s">
        <v>6736</v>
      </c>
      <c r="D3933" t="s">
        <v>10695</v>
      </c>
      <c r="E3933">
        <v>0</v>
      </c>
      <c r="F3933">
        <v>8</v>
      </c>
      <c r="G3933">
        <v>47.482469999999999</v>
      </c>
      <c r="H3933">
        <v>43.965249999999997</v>
      </c>
    </row>
    <row r="3934" spans="1:8" x14ac:dyDescent="0.25">
      <c r="A3934">
        <v>1</v>
      </c>
      <c r="B3934" t="s">
        <v>6914</v>
      </c>
      <c r="C3934" t="s">
        <v>19049</v>
      </c>
      <c r="D3934" t="s">
        <v>19050</v>
      </c>
      <c r="E3934">
        <v>0</v>
      </c>
      <c r="F3934">
        <v>10</v>
      </c>
      <c r="G3934">
        <v>27.723600000000001</v>
      </c>
      <c r="H3934">
        <v>25.67</v>
      </c>
    </row>
    <row r="3935" spans="1:8" x14ac:dyDescent="0.25">
      <c r="A3935">
        <v>1</v>
      </c>
      <c r="B3935" t="s">
        <v>6914</v>
      </c>
      <c r="C3935" t="s">
        <v>6351</v>
      </c>
      <c r="D3935" t="s">
        <v>6906</v>
      </c>
      <c r="E3935">
        <v>0</v>
      </c>
      <c r="F3935">
        <v>20</v>
      </c>
      <c r="G3935">
        <v>0</v>
      </c>
      <c r="H3935">
        <v>0</v>
      </c>
    </row>
    <row r="3936" spans="1:8" x14ac:dyDescent="0.25">
      <c r="A3936">
        <v>1</v>
      </c>
      <c r="B3936" t="s">
        <v>6914</v>
      </c>
      <c r="C3936" t="s">
        <v>5402</v>
      </c>
      <c r="D3936" t="s">
        <v>1776</v>
      </c>
      <c r="E3936">
        <v>-1.1000000000000001</v>
      </c>
      <c r="F3936">
        <v>10</v>
      </c>
      <c r="G3936">
        <v>63.709200000000003</v>
      </c>
      <c r="H3936">
        <v>58.99</v>
      </c>
    </row>
    <row r="3937" spans="1:8" x14ac:dyDescent="0.25">
      <c r="A3937">
        <v>1</v>
      </c>
      <c r="B3937" t="s">
        <v>6914</v>
      </c>
      <c r="C3937" t="s">
        <v>5403</v>
      </c>
      <c r="D3937" t="s">
        <v>1777</v>
      </c>
      <c r="E3937">
        <v>0.2</v>
      </c>
      <c r="F3937">
        <v>10</v>
      </c>
      <c r="G3937">
        <v>57.337200000000003</v>
      </c>
      <c r="H3937">
        <v>53.09</v>
      </c>
    </row>
    <row r="3938" spans="1:8" x14ac:dyDescent="0.25">
      <c r="A3938">
        <v>1</v>
      </c>
      <c r="B3938" t="s">
        <v>6914</v>
      </c>
      <c r="C3938" t="s">
        <v>5404</v>
      </c>
      <c r="D3938" t="s">
        <v>1778</v>
      </c>
      <c r="E3938">
        <v>1.9</v>
      </c>
      <c r="F3938">
        <v>10</v>
      </c>
      <c r="G3938">
        <v>63.709200000000003</v>
      </c>
      <c r="H3938">
        <v>58.99</v>
      </c>
    </row>
    <row r="3939" spans="1:8" x14ac:dyDescent="0.25">
      <c r="A3939">
        <v>1</v>
      </c>
      <c r="B3939" t="s">
        <v>6914</v>
      </c>
      <c r="C3939" t="s">
        <v>5405</v>
      </c>
      <c r="D3939" t="s">
        <v>1779</v>
      </c>
      <c r="E3939">
        <v>0.6</v>
      </c>
      <c r="F3939">
        <v>10</v>
      </c>
      <c r="G3939">
        <v>63.871200000000002</v>
      </c>
      <c r="H3939">
        <v>59.14</v>
      </c>
    </row>
    <row r="3940" spans="1:8" x14ac:dyDescent="0.25">
      <c r="A3940">
        <v>1</v>
      </c>
      <c r="B3940" t="s">
        <v>6914</v>
      </c>
      <c r="C3940" t="s">
        <v>5406</v>
      </c>
      <c r="D3940" t="s">
        <v>7224</v>
      </c>
      <c r="E3940">
        <v>1.6</v>
      </c>
      <c r="F3940">
        <v>10</v>
      </c>
      <c r="G3940">
        <v>57.337200000000003</v>
      </c>
      <c r="H3940">
        <v>53.09</v>
      </c>
    </row>
    <row r="3941" spans="1:8" x14ac:dyDescent="0.25">
      <c r="A3941">
        <v>1</v>
      </c>
      <c r="B3941" t="s">
        <v>6914</v>
      </c>
      <c r="C3941" t="s">
        <v>5407</v>
      </c>
      <c r="D3941" t="s">
        <v>1780</v>
      </c>
      <c r="E3941">
        <v>0.1</v>
      </c>
      <c r="F3941">
        <v>10</v>
      </c>
      <c r="G3941">
        <v>57.337200000000003</v>
      </c>
      <c r="H3941">
        <v>53.09</v>
      </c>
    </row>
    <row r="3942" spans="1:8" x14ac:dyDescent="0.25">
      <c r="A3942">
        <v>1</v>
      </c>
      <c r="B3942" t="s">
        <v>6914</v>
      </c>
      <c r="C3942" t="s">
        <v>5408</v>
      </c>
      <c r="D3942" t="s">
        <v>1781</v>
      </c>
      <c r="E3942">
        <v>1.1000000000000001</v>
      </c>
      <c r="F3942">
        <v>10</v>
      </c>
      <c r="G3942">
        <v>70.956000000000003</v>
      </c>
      <c r="H3942">
        <v>65.7</v>
      </c>
    </row>
    <row r="3943" spans="1:8" x14ac:dyDescent="0.25">
      <c r="A3943">
        <v>1</v>
      </c>
      <c r="B3943" t="s">
        <v>6914</v>
      </c>
      <c r="C3943" t="s">
        <v>5409</v>
      </c>
      <c r="D3943" t="s">
        <v>1782</v>
      </c>
      <c r="E3943">
        <v>1.1000000000000001</v>
      </c>
      <c r="F3943">
        <v>10</v>
      </c>
      <c r="G3943">
        <v>63.709200000000003</v>
      </c>
      <c r="H3943">
        <v>58.99</v>
      </c>
    </row>
    <row r="3944" spans="1:8" x14ac:dyDescent="0.25">
      <c r="A3944">
        <v>1</v>
      </c>
      <c r="B3944" t="s">
        <v>6914</v>
      </c>
      <c r="C3944" t="s">
        <v>5410</v>
      </c>
      <c r="D3944" t="s">
        <v>1783</v>
      </c>
      <c r="E3944">
        <v>6.9</v>
      </c>
      <c r="F3944">
        <v>10</v>
      </c>
      <c r="G3944">
        <v>63.709200000000003</v>
      </c>
      <c r="H3944">
        <v>58.99</v>
      </c>
    </row>
    <row r="3945" spans="1:8" x14ac:dyDescent="0.25">
      <c r="A3945">
        <v>1</v>
      </c>
      <c r="B3945" t="s">
        <v>6914</v>
      </c>
      <c r="C3945" t="s">
        <v>5411</v>
      </c>
      <c r="D3945" t="s">
        <v>2508</v>
      </c>
      <c r="E3945">
        <v>-0.1</v>
      </c>
      <c r="F3945">
        <v>10</v>
      </c>
      <c r="G3945">
        <v>52.174799999999998</v>
      </c>
      <c r="H3945">
        <v>48.31</v>
      </c>
    </row>
    <row r="3946" spans="1:8" x14ac:dyDescent="0.25">
      <c r="A3946">
        <v>1</v>
      </c>
      <c r="B3946" t="s">
        <v>6914</v>
      </c>
      <c r="C3946" t="s">
        <v>6737</v>
      </c>
      <c r="D3946" t="s">
        <v>6738</v>
      </c>
      <c r="E3946">
        <v>0</v>
      </c>
      <c r="F3946">
        <v>10</v>
      </c>
      <c r="G3946">
        <v>38.340000000000003</v>
      </c>
      <c r="H3946">
        <v>35.5</v>
      </c>
    </row>
    <row r="3947" spans="1:8" x14ac:dyDescent="0.25">
      <c r="A3947">
        <v>1</v>
      </c>
      <c r="B3947" t="s">
        <v>6914</v>
      </c>
      <c r="C3947" t="s">
        <v>7225</v>
      </c>
      <c r="D3947" t="s">
        <v>7226</v>
      </c>
      <c r="E3947">
        <v>0.2</v>
      </c>
      <c r="F3947">
        <v>10</v>
      </c>
      <c r="G3947">
        <v>57.337200000000003</v>
      </c>
      <c r="H3947">
        <v>53.09</v>
      </c>
    </row>
    <row r="3948" spans="1:8" x14ac:dyDescent="0.25">
      <c r="A3948">
        <v>1</v>
      </c>
      <c r="B3948" t="s">
        <v>6914</v>
      </c>
      <c r="C3948" t="s">
        <v>7227</v>
      </c>
      <c r="D3948" t="s">
        <v>7228</v>
      </c>
      <c r="E3948">
        <v>0</v>
      </c>
      <c r="F3948">
        <v>10</v>
      </c>
      <c r="G3948">
        <v>49.572000000000003</v>
      </c>
      <c r="H3948">
        <v>45.9</v>
      </c>
    </row>
    <row r="3949" spans="1:8" x14ac:dyDescent="0.25">
      <c r="A3949">
        <v>1</v>
      </c>
      <c r="B3949" t="s">
        <v>6914</v>
      </c>
      <c r="C3949" t="s">
        <v>7870</v>
      </c>
      <c r="D3949" t="s">
        <v>7871</v>
      </c>
      <c r="E3949">
        <v>0</v>
      </c>
      <c r="F3949">
        <v>10</v>
      </c>
      <c r="G3949">
        <v>20.952000000000002</v>
      </c>
      <c r="H3949">
        <v>19.399999999999999</v>
      </c>
    </row>
    <row r="3950" spans="1:8" x14ac:dyDescent="0.25">
      <c r="A3950">
        <v>1</v>
      </c>
      <c r="B3950" t="s">
        <v>6914</v>
      </c>
      <c r="C3950" t="s">
        <v>5412</v>
      </c>
      <c r="D3950" t="s">
        <v>1784</v>
      </c>
      <c r="E3950">
        <v>0.2</v>
      </c>
      <c r="F3950">
        <v>10</v>
      </c>
      <c r="G3950">
        <v>63.709200000000003</v>
      </c>
      <c r="H3950">
        <v>58.99</v>
      </c>
    </row>
    <row r="3951" spans="1:8" x14ac:dyDescent="0.25">
      <c r="A3951">
        <v>1</v>
      </c>
      <c r="B3951" t="s">
        <v>6914</v>
      </c>
      <c r="C3951" t="s">
        <v>5413</v>
      </c>
      <c r="D3951" t="s">
        <v>1785</v>
      </c>
      <c r="E3951">
        <v>0</v>
      </c>
      <c r="F3951">
        <v>10</v>
      </c>
      <c r="G3951">
        <v>63.709200000000003</v>
      </c>
      <c r="H3951">
        <v>58.99</v>
      </c>
    </row>
    <row r="3952" spans="1:8" x14ac:dyDescent="0.25">
      <c r="A3952">
        <v>1</v>
      </c>
      <c r="B3952" t="s">
        <v>6914</v>
      </c>
      <c r="C3952" t="s">
        <v>5414</v>
      </c>
      <c r="D3952" t="s">
        <v>1786</v>
      </c>
      <c r="E3952">
        <v>8.5</v>
      </c>
      <c r="F3952">
        <v>14</v>
      </c>
      <c r="G3952">
        <v>67.932193999999996</v>
      </c>
      <c r="H3952">
        <v>62.900179999999999</v>
      </c>
    </row>
    <row r="3953" spans="1:8" x14ac:dyDescent="0.25">
      <c r="A3953">
        <v>1</v>
      </c>
      <c r="B3953" t="s">
        <v>6914</v>
      </c>
      <c r="C3953" t="s">
        <v>5415</v>
      </c>
      <c r="D3953" t="s">
        <v>1787</v>
      </c>
      <c r="E3953">
        <v>13.785714</v>
      </c>
      <c r="F3953">
        <v>14</v>
      </c>
      <c r="G3953">
        <v>67.932193999999996</v>
      </c>
      <c r="H3953">
        <v>62.900179999999999</v>
      </c>
    </row>
    <row r="3954" spans="1:8" x14ac:dyDescent="0.25">
      <c r="A3954">
        <v>1</v>
      </c>
      <c r="B3954" t="s">
        <v>6914</v>
      </c>
      <c r="C3954" t="s">
        <v>5416</v>
      </c>
      <c r="D3954" t="s">
        <v>1788</v>
      </c>
      <c r="E3954">
        <v>14.428571</v>
      </c>
      <c r="F3954">
        <v>14</v>
      </c>
      <c r="G3954">
        <v>67.932193999999996</v>
      </c>
      <c r="H3954">
        <v>62.900179999999999</v>
      </c>
    </row>
    <row r="3955" spans="1:8" x14ac:dyDescent="0.25">
      <c r="A3955">
        <v>1</v>
      </c>
      <c r="B3955" t="s">
        <v>6914</v>
      </c>
      <c r="C3955" t="s">
        <v>5417</v>
      </c>
      <c r="D3955" t="s">
        <v>1789</v>
      </c>
      <c r="E3955">
        <v>20.125</v>
      </c>
      <c r="F3955">
        <v>16</v>
      </c>
      <c r="G3955">
        <v>30.485527999999999</v>
      </c>
      <c r="H3955">
        <v>28.227340999999999</v>
      </c>
    </row>
    <row r="3956" spans="1:8" x14ac:dyDescent="0.25">
      <c r="A3956">
        <v>1</v>
      </c>
      <c r="B3956" t="s">
        <v>6914</v>
      </c>
      <c r="C3956" t="s">
        <v>5418</v>
      </c>
      <c r="D3956" t="s">
        <v>1790</v>
      </c>
      <c r="E3956">
        <v>2.4166669999999999</v>
      </c>
      <c r="F3956">
        <v>12</v>
      </c>
      <c r="G3956">
        <v>62.697263999999997</v>
      </c>
      <c r="H3956">
        <v>58.053021999999999</v>
      </c>
    </row>
    <row r="3957" spans="1:8" x14ac:dyDescent="0.25">
      <c r="A3957">
        <v>1</v>
      </c>
      <c r="B3957" t="s">
        <v>6914</v>
      </c>
      <c r="C3957" t="s">
        <v>5419</v>
      </c>
      <c r="D3957" t="s">
        <v>1791</v>
      </c>
      <c r="E3957">
        <v>0.16666700000000001</v>
      </c>
      <c r="F3957">
        <v>12</v>
      </c>
      <c r="G3957">
        <v>62.697322999999997</v>
      </c>
      <c r="H3957">
        <v>58.053077000000002</v>
      </c>
    </row>
    <row r="3958" spans="1:8" x14ac:dyDescent="0.25">
      <c r="A3958">
        <v>1</v>
      </c>
      <c r="B3958" t="s">
        <v>6914</v>
      </c>
      <c r="C3958" t="s">
        <v>5420</v>
      </c>
      <c r="D3958" t="s">
        <v>1792</v>
      </c>
      <c r="E3958">
        <v>0</v>
      </c>
      <c r="F3958">
        <v>12</v>
      </c>
      <c r="G3958">
        <v>62.697263999999997</v>
      </c>
      <c r="H3958">
        <v>58.053021999999999</v>
      </c>
    </row>
    <row r="3959" spans="1:8" x14ac:dyDescent="0.25">
      <c r="A3959">
        <v>1</v>
      </c>
      <c r="B3959" t="s">
        <v>6914</v>
      </c>
      <c r="C3959" t="s">
        <v>5421</v>
      </c>
      <c r="D3959" t="s">
        <v>7872</v>
      </c>
      <c r="E3959">
        <v>0</v>
      </c>
      <c r="F3959">
        <v>10</v>
      </c>
      <c r="G3959">
        <v>60.492370999999999</v>
      </c>
      <c r="H3959">
        <v>56.011454999999998</v>
      </c>
    </row>
    <row r="3960" spans="1:8" x14ac:dyDescent="0.25">
      <c r="A3960">
        <v>1</v>
      </c>
      <c r="B3960" t="s">
        <v>6914</v>
      </c>
      <c r="C3960" t="s">
        <v>5422</v>
      </c>
      <c r="D3960" t="s">
        <v>1793</v>
      </c>
      <c r="E3960">
        <v>3.4333330000000002</v>
      </c>
      <c r="F3960">
        <v>30</v>
      </c>
      <c r="G3960">
        <v>23.727740000000001</v>
      </c>
      <c r="H3960">
        <v>21.970130000000001</v>
      </c>
    </row>
    <row r="3961" spans="1:8" x14ac:dyDescent="0.25">
      <c r="A3961">
        <v>1</v>
      </c>
      <c r="B3961" t="s">
        <v>6914</v>
      </c>
      <c r="C3961" t="s">
        <v>6739</v>
      </c>
      <c r="D3961" t="s">
        <v>6740</v>
      </c>
      <c r="E3961">
        <v>0</v>
      </c>
      <c r="F3961">
        <v>24</v>
      </c>
      <c r="G3961">
        <v>13.202999999999999</v>
      </c>
      <c r="H3961">
        <v>12.225</v>
      </c>
    </row>
    <row r="3962" spans="1:8" x14ac:dyDescent="0.25">
      <c r="A3962">
        <v>1</v>
      </c>
      <c r="B3962" t="s">
        <v>6914</v>
      </c>
      <c r="C3962" t="s">
        <v>7873</v>
      </c>
      <c r="D3962" t="s">
        <v>7874</v>
      </c>
      <c r="E3962">
        <v>0</v>
      </c>
      <c r="F3962">
        <v>10</v>
      </c>
      <c r="G3962">
        <v>60.492370999999999</v>
      </c>
      <c r="H3962">
        <v>56.011454999999998</v>
      </c>
    </row>
    <row r="3963" spans="1:8" x14ac:dyDescent="0.25">
      <c r="A3963">
        <v>1</v>
      </c>
      <c r="B3963" t="s">
        <v>6914</v>
      </c>
      <c r="C3963" t="s">
        <v>7875</v>
      </c>
      <c r="D3963" t="s">
        <v>7876</v>
      </c>
      <c r="E3963">
        <v>0</v>
      </c>
      <c r="F3963">
        <v>12</v>
      </c>
      <c r="G3963">
        <v>53.937475999999997</v>
      </c>
      <c r="H3963">
        <v>49.942107</v>
      </c>
    </row>
    <row r="3964" spans="1:8" x14ac:dyDescent="0.25">
      <c r="A3964">
        <v>1</v>
      </c>
      <c r="B3964" t="s">
        <v>6914</v>
      </c>
      <c r="C3964" t="s">
        <v>7877</v>
      </c>
      <c r="D3964" t="s">
        <v>10696</v>
      </c>
      <c r="E3964">
        <v>0.28571400000000002</v>
      </c>
      <c r="F3964">
        <v>28</v>
      </c>
      <c r="G3964">
        <v>32.200055999999996</v>
      </c>
      <c r="H3964">
        <v>29.814867</v>
      </c>
    </row>
    <row r="3965" spans="1:8" x14ac:dyDescent="0.25">
      <c r="A3965">
        <v>1</v>
      </c>
      <c r="B3965" t="s">
        <v>6914</v>
      </c>
      <c r="C3965" t="s">
        <v>7878</v>
      </c>
      <c r="D3965" t="s">
        <v>10697</v>
      </c>
      <c r="E3965">
        <v>-7.1429000000000006E-2</v>
      </c>
      <c r="F3965">
        <v>28</v>
      </c>
      <c r="G3965">
        <v>32.200055999999996</v>
      </c>
      <c r="H3965">
        <v>29.814867</v>
      </c>
    </row>
    <row r="3966" spans="1:8" x14ac:dyDescent="0.25">
      <c r="A3966">
        <v>1</v>
      </c>
      <c r="B3966" t="s">
        <v>6914</v>
      </c>
      <c r="C3966" t="s">
        <v>7879</v>
      </c>
      <c r="D3966" t="s">
        <v>10698</v>
      </c>
      <c r="E3966">
        <v>-0.32142900000000002</v>
      </c>
      <c r="F3966">
        <v>28</v>
      </c>
      <c r="G3966">
        <v>32.200080999999997</v>
      </c>
      <c r="H3966">
        <v>29.814889999999998</v>
      </c>
    </row>
    <row r="3967" spans="1:8" x14ac:dyDescent="0.25">
      <c r="A3967">
        <v>1</v>
      </c>
      <c r="B3967" t="s">
        <v>6914</v>
      </c>
      <c r="C3967" t="s">
        <v>5423</v>
      </c>
      <c r="D3967" t="s">
        <v>1794</v>
      </c>
      <c r="E3967">
        <v>0</v>
      </c>
      <c r="F3967">
        <v>24</v>
      </c>
      <c r="G3967">
        <v>28.6632</v>
      </c>
      <c r="H3967">
        <v>26.54</v>
      </c>
    </row>
    <row r="3968" spans="1:8" x14ac:dyDescent="0.25">
      <c r="A3968">
        <v>1</v>
      </c>
      <c r="B3968" t="s">
        <v>6914</v>
      </c>
      <c r="C3968" t="s">
        <v>6900</v>
      </c>
      <c r="D3968" t="s">
        <v>6907</v>
      </c>
      <c r="E3968">
        <v>0</v>
      </c>
      <c r="F3968">
        <v>26</v>
      </c>
      <c r="G3968">
        <v>0</v>
      </c>
      <c r="H3968">
        <v>0</v>
      </c>
    </row>
    <row r="3969" spans="1:8" x14ac:dyDescent="0.25">
      <c r="A3969">
        <v>1</v>
      </c>
      <c r="B3969" t="s">
        <v>6914</v>
      </c>
      <c r="C3969" t="s">
        <v>5424</v>
      </c>
      <c r="D3969" t="s">
        <v>1795</v>
      </c>
      <c r="E3969">
        <v>6.6250010000000001</v>
      </c>
      <c r="F3969">
        <v>24</v>
      </c>
      <c r="G3969">
        <v>30.530605999999999</v>
      </c>
      <c r="H3969">
        <v>28.269079999999999</v>
      </c>
    </row>
    <row r="3970" spans="1:8" x14ac:dyDescent="0.25">
      <c r="A3970">
        <v>1</v>
      </c>
      <c r="B3970" t="s">
        <v>6914</v>
      </c>
      <c r="C3970" t="s">
        <v>6352</v>
      </c>
      <c r="D3970" t="s">
        <v>7880</v>
      </c>
      <c r="E3970">
        <v>0</v>
      </c>
      <c r="F3970">
        <v>24</v>
      </c>
      <c r="G3970">
        <v>0</v>
      </c>
      <c r="H3970">
        <v>0</v>
      </c>
    </row>
    <row r="3971" spans="1:8" x14ac:dyDescent="0.25">
      <c r="A3971">
        <v>1</v>
      </c>
      <c r="B3971" t="s">
        <v>6914</v>
      </c>
      <c r="C3971" t="s">
        <v>5425</v>
      </c>
      <c r="D3971" t="s">
        <v>1796</v>
      </c>
      <c r="E3971">
        <v>0</v>
      </c>
      <c r="F3971">
        <v>16</v>
      </c>
      <c r="G3971">
        <v>29.022697000000001</v>
      </c>
      <c r="H3971">
        <v>26.872868</v>
      </c>
    </row>
    <row r="3972" spans="1:8" x14ac:dyDescent="0.25">
      <c r="A3972">
        <v>1</v>
      </c>
      <c r="B3972" t="s">
        <v>6914</v>
      </c>
      <c r="C3972" t="s">
        <v>5426</v>
      </c>
      <c r="D3972" t="s">
        <v>1797</v>
      </c>
      <c r="E3972">
        <v>-0.875</v>
      </c>
      <c r="F3972">
        <v>24</v>
      </c>
      <c r="G3972">
        <v>52.164726000000002</v>
      </c>
      <c r="H3972">
        <v>48.300671999999999</v>
      </c>
    </row>
    <row r="3973" spans="1:8" x14ac:dyDescent="0.25">
      <c r="A3973">
        <v>1</v>
      </c>
      <c r="B3973" t="s">
        <v>6914</v>
      </c>
      <c r="C3973" t="s">
        <v>5427</v>
      </c>
      <c r="D3973" t="s">
        <v>1798</v>
      </c>
      <c r="E3973">
        <v>0.33333299999999999</v>
      </c>
      <c r="F3973">
        <v>6</v>
      </c>
      <c r="G3973">
        <v>139.43785</v>
      </c>
      <c r="H3973">
        <v>129.10911999999999</v>
      </c>
    </row>
    <row r="3974" spans="1:8" x14ac:dyDescent="0.25">
      <c r="A3974">
        <v>1</v>
      </c>
      <c r="B3974" t="s">
        <v>6914</v>
      </c>
      <c r="C3974" t="s">
        <v>5428</v>
      </c>
      <c r="D3974" t="s">
        <v>1799</v>
      </c>
      <c r="E3974">
        <v>0</v>
      </c>
      <c r="F3974">
        <v>24</v>
      </c>
      <c r="G3974">
        <v>30.747599999999998</v>
      </c>
      <c r="H3974">
        <v>28.47</v>
      </c>
    </row>
    <row r="3975" spans="1:8" x14ac:dyDescent="0.25">
      <c r="A3975">
        <v>1</v>
      </c>
      <c r="B3975" t="s">
        <v>6914</v>
      </c>
      <c r="C3975" t="s">
        <v>5429</v>
      </c>
      <c r="D3975" t="s">
        <v>1800</v>
      </c>
      <c r="E3975">
        <v>0</v>
      </c>
      <c r="F3975">
        <v>24</v>
      </c>
      <c r="G3975">
        <v>30.227039999999999</v>
      </c>
      <c r="H3975">
        <v>27.988</v>
      </c>
    </row>
    <row r="3976" spans="1:8" x14ac:dyDescent="0.25">
      <c r="A3976">
        <v>1</v>
      </c>
      <c r="B3976" t="s">
        <v>6914</v>
      </c>
      <c r="C3976" t="s">
        <v>5430</v>
      </c>
      <c r="D3976" t="s">
        <v>1801</v>
      </c>
      <c r="E3976">
        <v>0.25</v>
      </c>
      <c r="F3976">
        <v>24</v>
      </c>
      <c r="G3976">
        <v>38.964444999999998</v>
      </c>
      <c r="H3976">
        <v>36.078189999999999</v>
      </c>
    </row>
    <row r="3977" spans="1:8" x14ac:dyDescent="0.25">
      <c r="A3977">
        <v>1</v>
      </c>
      <c r="B3977" t="s">
        <v>6914</v>
      </c>
      <c r="C3977" t="s">
        <v>5431</v>
      </c>
      <c r="D3977" t="s">
        <v>1802</v>
      </c>
      <c r="E3977">
        <v>0</v>
      </c>
      <c r="F3977">
        <v>24</v>
      </c>
      <c r="G3977">
        <v>42.6492</v>
      </c>
      <c r="H3977">
        <v>39.49</v>
      </c>
    </row>
    <row r="3978" spans="1:8" x14ac:dyDescent="0.25">
      <c r="A3978">
        <v>1</v>
      </c>
      <c r="B3978" t="s">
        <v>6914</v>
      </c>
      <c r="C3978" t="s">
        <v>5432</v>
      </c>
      <c r="D3978" t="s">
        <v>1803</v>
      </c>
      <c r="E3978">
        <v>0.125</v>
      </c>
      <c r="F3978">
        <v>24</v>
      </c>
      <c r="G3978">
        <v>40.600647000000002</v>
      </c>
      <c r="H3978">
        <v>37.593192000000002</v>
      </c>
    </row>
    <row r="3979" spans="1:8" x14ac:dyDescent="0.25">
      <c r="A3979">
        <v>1</v>
      </c>
      <c r="B3979" t="s">
        <v>6914</v>
      </c>
      <c r="C3979" t="s">
        <v>5433</v>
      </c>
      <c r="D3979" t="s">
        <v>1804</v>
      </c>
      <c r="E3979">
        <v>0</v>
      </c>
      <c r="F3979">
        <v>24</v>
      </c>
      <c r="G3979">
        <v>46.116</v>
      </c>
      <c r="H3979">
        <v>42.7</v>
      </c>
    </row>
    <row r="3980" spans="1:8" x14ac:dyDescent="0.25">
      <c r="A3980">
        <v>1</v>
      </c>
      <c r="B3980" t="s">
        <v>6914</v>
      </c>
      <c r="C3980" t="s">
        <v>5434</v>
      </c>
      <c r="D3980" t="s">
        <v>1805</v>
      </c>
      <c r="E3980">
        <v>3.3333339999999998</v>
      </c>
      <c r="F3980">
        <v>24</v>
      </c>
      <c r="G3980">
        <v>52.164726000000002</v>
      </c>
      <c r="H3980">
        <v>48.300671999999999</v>
      </c>
    </row>
    <row r="3981" spans="1:8" x14ac:dyDescent="0.25">
      <c r="A3981">
        <v>1</v>
      </c>
      <c r="B3981" t="s">
        <v>6914</v>
      </c>
      <c r="C3981" t="s">
        <v>5435</v>
      </c>
      <c r="D3981" t="s">
        <v>1806</v>
      </c>
      <c r="E3981">
        <v>0.5</v>
      </c>
      <c r="F3981">
        <v>24</v>
      </c>
      <c r="G3981">
        <v>52.164726000000002</v>
      </c>
      <c r="H3981">
        <v>48.300671999999999</v>
      </c>
    </row>
    <row r="3982" spans="1:8" x14ac:dyDescent="0.25">
      <c r="A3982">
        <v>1</v>
      </c>
      <c r="B3982" t="s">
        <v>6914</v>
      </c>
      <c r="C3982" t="s">
        <v>5436</v>
      </c>
      <c r="D3982" t="s">
        <v>2425</v>
      </c>
      <c r="E3982">
        <v>0.41666700000000001</v>
      </c>
      <c r="F3982">
        <v>24</v>
      </c>
      <c r="G3982">
        <v>26.526890999999999</v>
      </c>
      <c r="H3982">
        <v>24.561935999999999</v>
      </c>
    </row>
    <row r="3983" spans="1:8" x14ac:dyDescent="0.25">
      <c r="A3983">
        <v>1</v>
      </c>
      <c r="B3983" t="s">
        <v>6914</v>
      </c>
      <c r="C3983" t="s">
        <v>6741</v>
      </c>
      <c r="D3983" t="s">
        <v>6742</v>
      </c>
      <c r="E3983">
        <v>1.2916669999999999</v>
      </c>
      <c r="F3983">
        <v>24</v>
      </c>
      <c r="G3983">
        <v>44.252550999999997</v>
      </c>
      <c r="H3983">
        <v>40.974584</v>
      </c>
    </row>
    <row r="3984" spans="1:8" x14ac:dyDescent="0.25">
      <c r="A3984">
        <v>1</v>
      </c>
      <c r="B3984" t="s">
        <v>6914</v>
      </c>
      <c r="C3984" t="s">
        <v>7881</v>
      </c>
      <c r="D3984" t="s">
        <v>7882</v>
      </c>
      <c r="E3984">
        <v>-4.1667000000000003E-2</v>
      </c>
      <c r="F3984">
        <v>24</v>
      </c>
      <c r="G3984">
        <v>52.164000000000001</v>
      </c>
      <c r="H3984">
        <v>48.3</v>
      </c>
    </row>
    <row r="3985" spans="1:8" x14ac:dyDescent="0.25">
      <c r="A3985">
        <v>1</v>
      </c>
      <c r="B3985" t="s">
        <v>6914</v>
      </c>
      <c r="C3985" t="s">
        <v>7883</v>
      </c>
      <c r="D3985" t="s">
        <v>7884</v>
      </c>
      <c r="E3985">
        <v>0</v>
      </c>
      <c r="F3985">
        <v>12</v>
      </c>
      <c r="G3985">
        <v>29.775600000000001</v>
      </c>
      <c r="H3985">
        <v>27.57</v>
      </c>
    </row>
    <row r="3986" spans="1:8" x14ac:dyDescent="0.25">
      <c r="A3986">
        <v>1</v>
      </c>
      <c r="B3986" t="s">
        <v>6914</v>
      </c>
      <c r="C3986" t="s">
        <v>7885</v>
      </c>
      <c r="D3986" t="s">
        <v>7886</v>
      </c>
      <c r="E3986">
        <v>-0.83333299999999999</v>
      </c>
      <c r="F3986">
        <v>24</v>
      </c>
      <c r="G3986">
        <v>33.298957000000001</v>
      </c>
      <c r="H3986">
        <v>30.832367999999999</v>
      </c>
    </row>
    <row r="3987" spans="1:8" x14ac:dyDescent="0.25">
      <c r="A3987">
        <v>1</v>
      </c>
      <c r="B3987" t="s">
        <v>6914</v>
      </c>
      <c r="C3987" t="s">
        <v>10699</v>
      </c>
      <c r="D3987" t="s">
        <v>10700</v>
      </c>
      <c r="E3987">
        <v>0.95833299999999999</v>
      </c>
      <c r="F3987">
        <v>24</v>
      </c>
      <c r="G3987">
        <v>33.298957000000001</v>
      </c>
      <c r="H3987">
        <v>30.832367999999999</v>
      </c>
    </row>
    <row r="3988" spans="1:8" x14ac:dyDescent="0.25">
      <c r="A3988">
        <v>1</v>
      </c>
      <c r="B3988" t="s">
        <v>6914</v>
      </c>
      <c r="C3988" t="s">
        <v>10701</v>
      </c>
      <c r="D3988" t="s">
        <v>10702</v>
      </c>
      <c r="E3988">
        <v>-4.1667000000000003E-2</v>
      </c>
      <c r="F3988">
        <v>24</v>
      </c>
      <c r="G3988">
        <v>44.252550999999997</v>
      </c>
      <c r="H3988">
        <v>40.974584</v>
      </c>
    </row>
    <row r="3989" spans="1:8" x14ac:dyDescent="0.25">
      <c r="A3989">
        <v>1</v>
      </c>
      <c r="B3989" t="s">
        <v>6914</v>
      </c>
      <c r="C3989" t="s">
        <v>5437</v>
      </c>
      <c r="D3989" t="s">
        <v>1807</v>
      </c>
      <c r="E3989">
        <v>-0.375</v>
      </c>
      <c r="F3989">
        <v>16</v>
      </c>
      <c r="G3989">
        <v>37.345432000000002</v>
      </c>
      <c r="H3989">
        <v>34.579104000000001</v>
      </c>
    </row>
    <row r="3990" spans="1:8" x14ac:dyDescent="0.25">
      <c r="A3990">
        <v>1</v>
      </c>
      <c r="B3990" t="s">
        <v>6914</v>
      </c>
      <c r="C3990" t="s">
        <v>5438</v>
      </c>
      <c r="D3990" t="s">
        <v>1808</v>
      </c>
      <c r="E3990">
        <v>0</v>
      </c>
      <c r="F3990">
        <v>24</v>
      </c>
      <c r="G3990">
        <v>33.029739999999997</v>
      </c>
      <c r="H3990">
        <v>30.583093000000002</v>
      </c>
    </row>
    <row r="3991" spans="1:8" x14ac:dyDescent="0.25">
      <c r="A3991">
        <v>1</v>
      </c>
      <c r="B3991" t="s">
        <v>6914</v>
      </c>
      <c r="C3991" t="s">
        <v>5439</v>
      </c>
      <c r="D3991" t="s">
        <v>9103</v>
      </c>
      <c r="E3991">
        <v>0</v>
      </c>
      <c r="F3991">
        <v>24</v>
      </c>
      <c r="G3991">
        <v>28.79712</v>
      </c>
      <c r="H3991">
        <v>26.664000000000001</v>
      </c>
    </row>
    <row r="3992" spans="1:8" x14ac:dyDescent="0.25">
      <c r="A3992">
        <v>1</v>
      </c>
      <c r="B3992" t="s">
        <v>6914</v>
      </c>
      <c r="C3992" t="s">
        <v>7887</v>
      </c>
      <c r="D3992" t="s">
        <v>7888</v>
      </c>
      <c r="E3992">
        <v>0</v>
      </c>
      <c r="F3992">
        <v>25</v>
      </c>
      <c r="G3992">
        <v>45.36</v>
      </c>
      <c r="H3992">
        <v>42</v>
      </c>
    </row>
    <row r="3993" spans="1:8" x14ac:dyDescent="0.25">
      <c r="A3993">
        <v>1</v>
      </c>
      <c r="B3993" t="s">
        <v>6914</v>
      </c>
      <c r="C3993" t="s">
        <v>7889</v>
      </c>
      <c r="D3993" t="s">
        <v>7890</v>
      </c>
      <c r="E3993">
        <v>0</v>
      </c>
      <c r="F3993">
        <v>25</v>
      </c>
      <c r="G3993">
        <v>45.36</v>
      </c>
      <c r="H3993">
        <v>42</v>
      </c>
    </row>
    <row r="3994" spans="1:8" x14ac:dyDescent="0.25">
      <c r="A3994">
        <v>1</v>
      </c>
      <c r="B3994" t="s">
        <v>6914</v>
      </c>
      <c r="C3994" t="s">
        <v>7891</v>
      </c>
      <c r="D3994" t="s">
        <v>7892</v>
      </c>
      <c r="E3994">
        <v>0</v>
      </c>
      <c r="F3994">
        <v>25</v>
      </c>
      <c r="G3994">
        <v>45.36</v>
      </c>
      <c r="H3994">
        <v>42</v>
      </c>
    </row>
    <row r="3995" spans="1:8" x14ac:dyDescent="0.25">
      <c r="A3995">
        <v>1</v>
      </c>
      <c r="B3995" t="s">
        <v>6914</v>
      </c>
      <c r="C3995" t="s">
        <v>5440</v>
      </c>
      <c r="D3995" t="s">
        <v>1809</v>
      </c>
      <c r="E3995">
        <v>0</v>
      </c>
      <c r="F3995">
        <v>1</v>
      </c>
      <c r="G3995">
        <v>129.6</v>
      </c>
      <c r="H3995">
        <v>120</v>
      </c>
    </row>
    <row r="3996" spans="1:8" x14ac:dyDescent="0.25">
      <c r="A3996">
        <v>1</v>
      </c>
      <c r="B3996" t="s">
        <v>6914</v>
      </c>
      <c r="C3996" t="s">
        <v>5441</v>
      </c>
      <c r="D3996" t="s">
        <v>5442</v>
      </c>
      <c r="E3996">
        <v>0</v>
      </c>
      <c r="F3996">
        <v>1</v>
      </c>
      <c r="G3996">
        <v>118.8</v>
      </c>
      <c r="H3996">
        <v>110</v>
      </c>
    </row>
    <row r="3997" spans="1:8" x14ac:dyDescent="0.25">
      <c r="A3997">
        <v>1</v>
      </c>
      <c r="B3997" t="s">
        <v>6914</v>
      </c>
      <c r="C3997" t="s">
        <v>6743</v>
      </c>
      <c r="D3997" t="s">
        <v>6297</v>
      </c>
      <c r="E3997">
        <v>0</v>
      </c>
      <c r="F3997">
        <v>1</v>
      </c>
      <c r="G3997">
        <v>118.8</v>
      </c>
      <c r="H3997">
        <v>110</v>
      </c>
    </row>
    <row r="3998" spans="1:8" x14ac:dyDescent="0.25">
      <c r="A3998">
        <v>1</v>
      </c>
      <c r="B3998" t="s">
        <v>6914</v>
      </c>
      <c r="C3998" t="s">
        <v>6744</v>
      </c>
      <c r="D3998" t="s">
        <v>6298</v>
      </c>
      <c r="E3998">
        <v>-9</v>
      </c>
      <c r="F3998">
        <v>1</v>
      </c>
      <c r="G3998">
        <v>118.8</v>
      </c>
      <c r="H3998">
        <v>110</v>
      </c>
    </row>
    <row r="3999" spans="1:8" x14ac:dyDescent="0.25">
      <c r="A3999">
        <v>1</v>
      </c>
      <c r="B3999" t="s">
        <v>6914</v>
      </c>
      <c r="C3999" t="s">
        <v>7893</v>
      </c>
      <c r="D3999" t="s">
        <v>7894</v>
      </c>
      <c r="E3999">
        <v>0</v>
      </c>
      <c r="F3999">
        <v>25</v>
      </c>
      <c r="G3999">
        <v>45.36</v>
      </c>
      <c r="H3999">
        <v>42</v>
      </c>
    </row>
    <row r="4000" spans="1:8" x14ac:dyDescent="0.25">
      <c r="A4000">
        <v>1</v>
      </c>
      <c r="B4000" t="s">
        <v>6914</v>
      </c>
      <c r="C4000" t="s">
        <v>7895</v>
      </c>
      <c r="D4000" t="s">
        <v>7896</v>
      </c>
      <c r="E4000">
        <v>0</v>
      </c>
      <c r="F4000">
        <v>25</v>
      </c>
      <c r="G4000">
        <v>45.36</v>
      </c>
      <c r="H4000">
        <v>42</v>
      </c>
    </row>
    <row r="4001" spans="1:8" x14ac:dyDescent="0.25">
      <c r="A4001">
        <v>1</v>
      </c>
      <c r="B4001" t="s">
        <v>6914</v>
      </c>
      <c r="C4001" t="s">
        <v>5443</v>
      </c>
      <c r="D4001" t="s">
        <v>1810</v>
      </c>
      <c r="E4001">
        <v>0</v>
      </c>
      <c r="F4001">
        <v>40</v>
      </c>
      <c r="G4001">
        <v>6.48</v>
      </c>
      <c r="H4001">
        <v>6</v>
      </c>
    </row>
    <row r="4002" spans="1:8" x14ac:dyDescent="0.25">
      <c r="A4002">
        <v>1</v>
      </c>
      <c r="B4002" t="s">
        <v>6914</v>
      </c>
      <c r="C4002" t="s">
        <v>7897</v>
      </c>
      <c r="D4002" t="s">
        <v>7898</v>
      </c>
      <c r="E4002">
        <v>0</v>
      </c>
      <c r="F4002">
        <v>1</v>
      </c>
      <c r="G4002">
        <v>28.5</v>
      </c>
      <c r="H4002">
        <v>28.5</v>
      </c>
    </row>
    <row r="4003" spans="1:8" x14ac:dyDescent="0.25">
      <c r="A4003">
        <v>1</v>
      </c>
      <c r="B4003" t="s">
        <v>6914</v>
      </c>
      <c r="C4003" t="s">
        <v>2903</v>
      </c>
      <c r="D4003" t="s">
        <v>1811</v>
      </c>
      <c r="E4003">
        <v>39.25</v>
      </c>
      <c r="F4003">
        <v>16</v>
      </c>
      <c r="G4003">
        <v>56.619</v>
      </c>
      <c r="H4003">
        <v>52.424999999999997</v>
      </c>
    </row>
    <row r="4004" spans="1:8" x14ac:dyDescent="0.25">
      <c r="A4004">
        <v>1</v>
      </c>
      <c r="B4004" t="s">
        <v>6914</v>
      </c>
      <c r="C4004" t="s">
        <v>5445</v>
      </c>
      <c r="D4004" t="s">
        <v>10703</v>
      </c>
      <c r="E4004">
        <v>33.166665000000002</v>
      </c>
      <c r="F4004">
        <v>12</v>
      </c>
      <c r="G4004">
        <v>56.619</v>
      </c>
      <c r="H4004">
        <v>52.424999999999997</v>
      </c>
    </row>
    <row r="4005" spans="1:8" x14ac:dyDescent="0.25">
      <c r="A4005">
        <v>1</v>
      </c>
      <c r="B4005" t="s">
        <v>6914</v>
      </c>
      <c r="C4005" t="s">
        <v>2904</v>
      </c>
      <c r="D4005" t="s">
        <v>10704</v>
      </c>
      <c r="E4005">
        <v>45.6875</v>
      </c>
      <c r="F4005">
        <v>16</v>
      </c>
      <c r="G4005">
        <v>83.834999999999994</v>
      </c>
      <c r="H4005">
        <v>77.625</v>
      </c>
    </row>
    <row r="4006" spans="1:8" x14ac:dyDescent="0.25">
      <c r="A4006">
        <v>1</v>
      </c>
      <c r="B4006" t="s">
        <v>6914</v>
      </c>
      <c r="C4006" t="s">
        <v>10705</v>
      </c>
      <c r="D4006" t="s">
        <v>10706</v>
      </c>
      <c r="E4006">
        <v>30.833334000000001</v>
      </c>
      <c r="F4006">
        <v>6</v>
      </c>
      <c r="G4006">
        <v>130.572</v>
      </c>
      <c r="H4006">
        <v>120.9</v>
      </c>
    </row>
    <row r="4007" spans="1:8" x14ac:dyDescent="0.25">
      <c r="A4007">
        <v>1</v>
      </c>
      <c r="B4007" t="s">
        <v>6914</v>
      </c>
      <c r="C4007" t="s">
        <v>10707</v>
      </c>
      <c r="D4007" t="s">
        <v>10708</v>
      </c>
      <c r="E4007">
        <v>107.166669</v>
      </c>
      <c r="F4007">
        <v>6</v>
      </c>
      <c r="G4007">
        <v>130.572</v>
      </c>
      <c r="H4007">
        <v>120.9</v>
      </c>
    </row>
    <row r="4008" spans="1:8" x14ac:dyDescent="0.25">
      <c r="A4008">
        <v>1</v>
      </c>
      <c r="B4008" t="s">
        <v>6914</v>
      </c>
      <c r="C4008" t="s">
        <v>2905</v>
      </c>
      <c r="D4008" t="s">
        <v>1812</v>
      </c>
      <c r="E4008">
        <v>0</v>
      </c>
      <c r="F4008">
        <v>12</v>
      </c>
      <c r="G4008">
        <v>65.123999999999995</v>
      </c>
      <c r="H4008">
        <v>60.3</v>
      </c>
    </row>
    <row r="4009" spans="1:8" x14ac:dyDescent="0.25">
      <c r="A4009">
        <v>1</v>
      </c>
      <c r="B4009" t="s">
        <v>6914</v>
      </c>
      <c r="C4009" t="s">
        <v>5446</v>
      </c>
      <c r="D4009" t="s">
        <v>1813</v>
      </c>
      <c r="E4009">
        <v>61.3125</v>
      </c>
      <c r="F4009">
        <v>16</v>
      </c>
      <c r="G4009">
        <v>59.899500000000003</v>
      </c>
      <c r="H4009">
        <v>55.462499999999999</v>
      </c>
    </row>
    <row r="4010" spans="1:8" x14ac:dyDescent="0.25">
      <c r="A4010">
        <v>1</v>
      </c>
      <c r="B4010" t="s">
        <v>6914</v>
      </c>
      <c r="C4010" t="s">
        <v>2906</v>
      </c>
      <c r="D4010" t="s">
        <v>1814</v>
      </c>
      <c r="E4010">
        <v>0</v>
      </c>
      <c r="F4010">
        <v>12</v>
      </c>
      <c r="G4010">
        <v>67.067999999999998</v>
      </c>
      <c r="H4010">
        <v>62.1</v>
      </c>
    </row>
    <row r="4011" spans="1:8" x14ac:dyDescent="0.25">
      <c r="A4011">
        <v>1</v>
      </c>
      <c r="B4011" t="s">
        <v>6914</v>
      </c>
      <c r="C4011" t="s">
        <v>3087</v>
      </c>
      <c r="D4011" t="s">
        <v>1815</v>
      </c>
      <c r="E4011">
        <v>26.916665999999999</v>
      </c>
      <c r="F4011">
        <v>12</v>
      </c>
      <c r="G4011">
        <v>28.478332999999999</v>
      </c>
      <c r="H4011">
        <v>28.478332999999999</v>
      </c>
    </row>
    <row r="4012" spans="1:8" x14ac:dyDescent="0.25">
      <c r="A4012">
        <v>1</v>
      </c>
      <c r="B4012" t="s">
        <v>6914</v>
      </c>
      <c r="C4012" t="s">
        <v>3088</v>
      </c>
      <c r="D4012" t="s">
        <v>1816</v>
      </c>
      <c r="E4012">
        <v>38.291670000000003</v>
      </c>
      <c r="F4012">
        <v>24</v>
      </c>
      <c r="G4012">
        <v>14.244166999999999</v>
      </c>
      <c r="H4012">
        <v>14.244166999999999</v>
      </c>
    </row>
    <row r="4013" spans="1:8" x14ac:dyDescent="0.25">
      <c r="A4013">
        <v>1</v>
      </c>
      <c r="B4013" t="s">
        <v>6914</v>
      </c>
      <c r="C4013" t="s">
        <v>3089</v>
      </c>
      <c r="D4013" t="s">
        <v>1817</v>
      </c>
      <c r="E4013">
        <v>84.333330000000004</v>
      </c>
      <c r="F4013">
        <v>12</v>
      </c>
      <c r="G4013">
        <v>26.801666999999998</v>
      </c>
      <c r="H4013">
        <v>26.801666999999998</v>
      </c>
    </row>
    <row r="4014" spans="1:8" x14ac:dyDescent="0.25">
      <c r="A4014">
        <v>1</v>
      </c>
      <c r="B4014" t="s">
        <v>6914</v>
      </c>
      <c r="C4014" t="s">
        <v>3090</v>
      </c>
      <c r="D4014" t="s">
        <v>1818</v>
      </c>
      <c r="E4014">
        <v>115.833343</v>
      </c>
      <c r="F4014">
        <v>24</v>
      </c>
      <c r="G4014">
        <v>13.39625</v>
      </c>
      <c r="H4014">
        <v>13.39625</v>
      </c>
    </row>
    <row r="4015" spans="1:8" x14ac:dyDescent="0.25">
      <c r="A4015">
        <v>1</v>
      </c>
      <c r="B4015" t="s">
        <v>6914</v>
      </c>
      <c r="C4015" t="s">
        <v>8484</v>
      </c>
      <c r="D4015" t="s">
        <v>8752</v>
      </c>
      <c r="E4015">
        <v>8</v>
      </c>
      <c r="F4015">
        <v>1</v>
      </c>
      <c r="G4015">
        <v>324.64</v>
      </c>
      <c r="H4015">
        <v>324.64</v>
      </c>
    </row>
    <row r="4016" spans="1:8" x14ac:dyDescent="0.25">
      <c r="A4016">
        <v>1</v>
      </c>
      <c r="B4016" t="s">
        <v>6914</v>
      </c>
      <c r="C4016" t="s">
        <v>10709</v>
      </c>
      <c r="D4016" t="s">
        <v>10710</v>
      </c>
      <c r="E4016">
        <v>0</v>
      </c>
      <c r="F4016">
        <v>24</v>
      </c>
      <c r="G4016">
        <v>10.58</v>
      </c>
      <c r="H4016">
        <v>10.58</v>
      </c>
    </row>
    <row r="4017" spans="1:8" x14ac:dyDescent="0.25">
      <c r="A4017">
        <v>1</v>
      </c>
      <c r="B4017" t="s">
        <v>6914</v>
      </c>
      <c r="C4017" t="s">
        <v>5447</v>
      </c>
      <c r="D4017" t="s">
        <v>1819</v>
      </c>
      <c r="E4017">
        <v>0</v>
      </c>
      <c r="F4017">
        <v>10</v>
      </c>
      <c r="G4017">
        <v>29.16</v>
      </c>
      <c r="H4017">
        <v>27</v>
      </c>
    </row>
    <row r="4018" spans="1:8" x14ac:dyDescent="0.25">
      <c r="A4018">
        <v>1</v>
      </c>
      <c r="B4018" t="s">
        <v>6914</v>
      </c>
      <c r="C4018" t="s">
        <v>5448</v>
      </c>
      <c r="D4018" t="s">
        <v>1820</v>
      </c>
      <c r="E4018">
        <v>0</v>
      </c>
      <c r="F4018">
        <v>10</v>
      </c>
      <c r="G4018">
        <v>29.16</v>
      </c>
      <c r="H4018">
        <v>27</v>
      </c>
    </row>
    <row r="4019" spans="1:8" x14ac:dyDescent="0.25">
      <c r="A4019">
        <v>1</v>
      </c>
      <c r="B4019" t="s">
        <v>6914</v>
      </c>
      <c r="C4019" t="s">
        <v>5449</v>
      </c>
      <c r="D4019" t="s">
        <v>1821</v>
      </c>
      <c r="E4019">
        <v>0</v>
      </c>
      <c r="F4019">
        <v>150</v>
      </c>
      <c r="G4019">
        <v>32.4</v>
      </c>
      <c r="H4019">
        <v>30</v>
      </c>
    </row>
    <row r="4020" spans="1:8" x14ac:dyDescent="0.25">
      <c r="A4020">
        <v>1</v>
      </c>
      <c r="B4020" t="s">
        <v>6914</v>
      </c>
      <c r="C4020" t="s">
        <v>5450</v>
      </c>
      <c r="D4020" t="s">
        <v>1822</v>
      </c>
      <c r="E4020">
        <v>0</v>
      </c>
      <c r="F4020">
        <v>100</v>
      </c>
      <c r="G4020">
        <v>32.4</v>
      </c>
      <c r="H4020">
        <v>30</v>
      </c>
    </row>
    <row r="4021" spans="1:8" x14ac:dyDescent="0.25">
      <c r="A4021">
        <v>1</v>
      </c>
      <c r="B4021" t="s">
        <v>6914</v>
      </c>
      <c r="C4021" t="s">
        <v>5451</v>
      </c>
      <c r="D4021" t="s">
        <v>1823</v>
      </c>
      <c r="E4021">
        <v>-0.8</v>
      </c>
      <c r="F4021">
        <v>10</v>
      </c>
      <c r="G4021">
        <v>23.76</v>
      </c>
      <c r="H4021">
        <v>22</v>
      </c>
    </row>
    <row r="4022" spans="1:8" x14ac:dyDescent="0.25">
      <c r="A4022">
        <v>1</v>
      </c>
      <c r="B4022" t="s">
        <v>6914</v>
      </c>
      <c r="C4022" t="s">
        <v>5452</v>
      </c>
      <c r="D4022" t="s">
        <v>1824</v>
      </c>
      <c r="E4022">
        <v>0</v>
      </c>
      <c r="F4022">
        <v>10</v>
      </c>
      <c r="G4022">
        <v>55.08</v>
      </c>
      <c r="H4022">
        <v>51</v>
      </c>
    </row>
    <row r="4023" spans="1:8" x14ac:dyDescent="0.25">
      <c r="A4023">
        <v>1</v>
      </c>
      <c r="B4023" t="s">
        <v>6914</v>
      </c>
      <c r="C4023" t="s">
        <v>5453</v>
      </c>
      <c r="D4023" t="s">
        <v>2465</v>
      </c>
      <c r="E4023">
        <v>0</v>
      </c>
      <c r="F4023">
        <v>10</v>
      </c>
      <c r="G4023">
        <v>116.1</v>
      </c>
      <c r="H4023">
        <v>107.5</v>
      </c>
    </row>
    <row r="4024" spans="1:8" x14ac:dyDescent="0.25">
      <c r="A4024">
        <v>1</v>
      </c>
      <c r="B4024" t="s">
        <v>6914</v>
      </c>
      <c r="C4024" t="s">
        <v>5454</v>
      </c>
      <c r="D4024" t="s">
        <v>1825</v>
      </c>
      <c r="E4024">
        <v>0</v>
      </c>
      <c r="F4024">
        <v>30</v>
      </c>
      <c r="G4024">
        <v>49.9392</v>
      </c>
      <c r="H4024">
        <v>46.24</v>
      </c>
    </row>
    <row r="4025" spans="1:8" x14ac:dyDescent="0.25">
      <c r="A4025">
        <v>1</v>
      </c>
      <c r="B4025" t="s">
        <v>6914</v>
      </c>
      <c r="C4025" t="s">
        <v>5455</v>
      </c>
      <c r="D4025" t="s">
        <v>1826</v>
      </c>
      <c r="E4025">
        <v>2.8</v>
      </c>
      <c r="F4025">
        <v>30</v>
      </c>
      <c r="G4025">
        <v>60.346800000000002</v>
      </c>
      <c r="H4025">
        <v>55.876666999999998</v>
      </c>
    </row>
    <row r="4026" spans="1:8" x14ac:dyDescent="0.25">
      <c r="A4026">
        <v>1</v>
      </c>
      <c r="B4026" t="s">
        <v>6914</v>
      </c>
      <c r="C4026" t="s">
        <v>6318</v>
      </c>
      <c r="D4026" t="s">
        <v>6887</v>
      </c>
      <c r="E4026">
        <v>0</v>
      </c>
      <c r="F4026">
        <v>10</v>
      </c>
      <c r="G4026">
        <v>0</v>
      </c>
      <c r="H4026">
        <v>0</v>
      </c>
    </row>
    <row r="4027" spans="1:8" x14ac:dyDescent="0.25">
      <c r="A4027">
        <v>1</v>
      </c>
      <c r="B4027" t="s">
        <v>6914</v>
      </c>
      <c r="C4027" t="s">
        <v>5456</v>
      </c>
      <c r="D4027" t="s">
        <v>1827</v>
      </c>
      <c r="E4027">
        <v>4.75</v>
      </c>
      <c r="F4027">
        <v>24</v>
      </c>
      <c r="G4027">
        <v>56.828699999999998</v>
      </c>
      <c r="H4027">
        <v>52.619166999999997</v>
      </c>
    </row>
    <row r="4028" spans="1:8" x14ac:dyDescent="0.25">
      <c r="A4028">
        <v>1</v>
      </c>
      <c r="B4028" t="s">
        <v>6914</v>
      </c>
      <c r="C4028" t="s">
        <v>5457</v>
      </c>
      <c r="D4028" t="s">
        <v>2354</v>
      </c>
      <c r="E4028">
        <v>7.1923079999999997</v>
      </c>
      <c r="F4028">
        <v>26</v>
      </c>
      <c r="G4028">
        <v>51.84</v>
      </c>
      <c r="H4028">
        <v>48</v>
      </c>
    </row>
    <row r="4029" spans="1:8" x14ac:dyDescent="0.25">
      <c r="A4029">
        <v>1</v>
      </c>
      <c r="B4029" t="s">
        <v>6914</v>
      </c>
      <c r="C4029" t="s">
        <v>5458</v>
      </c>
      <c r="D4029" t="s">
        <v>1828</v>
      </c>
      <c r="E4029">
        <v>10.107144</v>
      </c>
      <c r="F4029">
        <v>28</v>
      </c>
      <c r="G4029">
        <v>59.118814</v>
      </c>
      <c r="H4029">
        <v>54.739643000000001</v>
      </c>
    </row>
    <row r="4030" spans="1:8" x14ac:dyDescent="0.25">
      <c r="A4030">
        <v>1</v>
      </c>
      <c r="B4030" t="s">
        <v>6914</v>
      </c>
      <c r="C4030" t="s">
        <v>5459</v>
      </c>
      <c r="D4030" t="s">
        <v>1829</v>
      </c>
      <c r="E4030">
        <v>3.1333329999999999</v>
      </c>
      <c r="F4030">
        <v>30</v>
      </c>
      <c r="G4030">
        <v>49.567680000000003</v>
      </c>
      <c r="H4030">
        <v>45.896000000000001</v>
      </c>
    </row>
    <row r="4031" spans="1:8" x14ac:dyDescent="0.25">
      <c r="A4031">
        <v>1</v>
      </c>
      <c r="B4031" t="s">
        <v>6914</v>
      </c>
      <c r="C4031" t="s">
        <v>5460</v>
      </c>
      <c r="D4031" t="s">
        <v>5461</v>
      </c>
      <c r="E4031">
        <v>6.7</v>
      </c>
      <c r="F4031">
        <v>10</v>
      </c>
      <c r="G4031">
        <v>88.144199999999998</v>
      </c>
      <c r="H4031">
        <v>81.614999999999995</v>
      </c>
    </row>
    <row r="4032" spans="1:8" x14ac:dyDescent="0.25">
      <c r="A4032">
        <v>1</v>
      </c>
      <c r="B4032" t="s">
        <v>6914</v>
      </c>
      <c r="C4032" t="s">
        <v>5462</v>
      </c>
      <c r="D4032" t="s">
        <v>1830</v>
      </c>
      <c r="E4032">
        <v>5.2</v>
      </c>
      <c r="F4032">
        <v>10</v>
      </c>
      <c r="G4032">
        <v>141.11387999999999</v>
      </c>
      <c r="H4032">
        <v>130.661</v>
      </c>
    </row>
    <row r="4033" spans="1:8" x14ac:dyDescent="0.25">
      <c r="A4033">
        <v>1</v>
      </c>
      <c r="B4033" t="s">
        <v>6914</v>
      </c>
      <c r="C4033" t="s">
        <v>5463</v>
      </c>
      <c r="D4033" t="s">
        <v>1831</v>
      </c>
      <c r="E4033">
        <v>7.4615390000000001</v>
      </c>
      <c r="F4033">
        <v>26</v>
      </c>
      <c r="G4033">
        <v>62.1</v>
      </c>
      <c r="H4033">
        <v>57.5</v>
      </c>
    </row>
    <row r="4034" spans="1:8" x14ac:dyDescent="0.25">
      <c r="A4034">
        <v>1</v>
      </c>
      <c r="B4034" t="s">
        <v>6914</v>
      </c>
      <c r="C4034" t="s">
        <v>5464</v>
      </c>
      <c r="D4034" t="s">
        <v>1832</v>
      </c>
      <c r="E4034">
        <v>1.1333329999999999</v>
      </c>
      <c r="F4034">
        <v>30</v>
      </c>
      <c r="G4034">
        <v>58.739400000000003</v>
      </c>
      <c r="H4034">
        <v>54.388333000000003</v>
      </c>
    </row>
    <row r="4035" spans="1:8" x14ac:dyDescent="0.25">
      <c r="A4035">
        <v>1</v>
      </c>
      <c r="B4035" t="s">
        <v>6914</v>
      </c>
      <c r="C4035" t="s">
        <v>19051</v>
      </c>
      <c r="D4035" t="s">
        <v>19052</v>
      </c>
      <c r="E4035">
        <v>0</v>
      </c>
      <c r="F4035">
        <v>18</v>
      </c>
      <c r="G4035">
        <v>0</v>
      </c>
      <c r="H4035">
        <v>0</v>
      </c>
    </row>
    <row r="4036" spans="1:8" x14ac:dyDescent="0.25">
      <c r="A4036">
        <v>1</v>
      </c>
      <c r="B4036" t="s">
        <v>6914</v>
      </c>
      <c r="C4036" t="s">
        <v>5465</v>
      </c>
      <c r="D4036" t="s">
        <v>1833</v>
      </c>
      <c r="E4036">
        <v>0.56666700000000003</v>
      </c>
      <c r="F4036">
        <v>30</v>
      </c>
      <c r="G4036">
        <v>53.787959999999998</v>
      </c>
      <c r="H4036">
        <v>49.803666999999997</v>
      </c>
    </row>
    <row r="4037" spans="1:8" x14ac:dyDescent="0.25">
      <c r="A4037">
        <v>1</v>
      </c>
      <c r="B4037" t="s">
        <v>6914</v>
      </c>
      <c r="C4037" t="s">
        <v>5466</v>
      </c>
      <c r="D4037" t="s">
        <v>9111</v>
      </c>
      <c r="E4037">
        <v>7.4222210000000004</v>
      </c>
      <c r="F4037">
        <v>45</v>
      </c>
      <c r="G4037">
        <v>40.91592</v>
      </c>
      <c r="H4037">
        <v>37.885111000000002</v>
      </c>
    </row>
    <row r="4038" spans="1:8" x14ac:dyDescent="0.25">
      <c r="A4038">
        <v>1</v>
      </c>
      <c r="B4038" t="s">
        <v>6914</v>
      </c>
      <c r="C4038" t="s">
        <v>5467</v>
      </c>
      <c r="D4038" t="s">
        <v>1834</v>
      </c>
      <c r="E4038">
        <v>1.3</v>
      </c>
      <c r="F4038">
        <v>10</v>
      </c>
      <c r="G4038">
        <v>99.475560000000002</v>
      </c>
      <c r="H4038">
        <v>92.106999999999999</v>
      </c>
    </row>
    <row r="4039" spans="1:8" x14ac:dyDescent="0.25">
      <c r="A4039">
        <v>1</v>
      </c>
      <c r="B4039" t="s">
        <v>6914</v>
      </c>
      <c r="C4039" t="s">
        <v>5468</v>
      </c>
      <c r="D4039" t="s">
        <v>1835</v>
      </c>
      <c r="E4039">
        <v>0</v>
      </c>
      <c r="F4039">
        <v>10</v>
      </c>
      <c r="G4039">
        <v>107.06688</v>
      </c>
      <c r="H4039">
        <v>99.135999999999996</v>
      </c>
    </row>
    <row r="4040" spans="1:8" x14ac:dyDescent="0.25">
      <c r="A4040">
        <v>1</v>
      </c>
      <c r="B4040" t="s">
        <v>6914</v>
      </c>
      <c r="C4040" t="s">
        <v>10711</v>
      </c>
      <c r="D4040" t="s">
        <v>10712</v>
      </c>
      <c r="E4040">
        <v>0</v>
      </c>
      <c r="F4040">
        <v>10</v>
      </c>
      <c r="G4040">
        <v>97.2</v>
      </c>
      <c r="H4040">
        <v>90</v>
      </c>
    </row>
    <row r="4041" spans="1:8" x14ac:dyDescent="0.25">
      <c r="A4041">
        <v>1</v>
      </c>
      <c r="B4041" t="s">
        <v>6914</v>
      </c>
      <c r="C4041" t="s">
        <v>5469</v>
      </c>
      <c r="D4041" t="s">
        <v>1836</v>
      </c>
      <c r="E4041">
        <v>10.083334000000001</v>
      </c>
      <c r="F4041">
        <v>24</v>
      </c>
      <c r="G4041">
        <v>66.997349999999997</v>
      </c>
      <c r="H4041">
        <v>62.034582999999998</v>
      </c>
    </row>
    <row r="4042" spans="1:8" x14ac:dyDescent="0.25">
      <c r="A4042">
        <v>1</v>
      </c>
      <c r="B4042" t="s">
        <v>6914</v>
      </c>
      <c r="C4042" t="s">
        <v>5470</v>
      </c>
      <c r="D4042" t="s">
        <v>2613</v>
      </c>
      <c r="E4042">
        <v>0</v>
      </c>
      <c r="F4042">
        <v>36</v>
      </c>
      <c r="G4042">
        <v>0</v>
      </c>
      <c r="H4042">
        <v>0</v>
      </c>
    </row>
    <row r="4043" spans="1:8" x14ac:dyDescent="0.25">
      <c r="A4043">
        <v>1</v>
      </c>
      <c r="B4043" t="s">
        <v>6914</v>
      </c>
      <c r="C4043" t="s">
        <v>19053</v>
      </c>
      <c r="D4043" t="s">
        <v>19054</v>
      </c>
      <c r="F4043">
        <v>32</v>
      </c>
    </row>
    <row r="4044" spans="1:8" x14ac:dyDescent="0.25">
      <c r="A4044">
        <v>1</v>
      </c>
      <c r="B4044" t="s">
        <v>6914</v>
      </c>
      <c r="C4044" t="s">
        <v>5471</v>
      </c>
      <c r="D4044" t="s">
        <v>6350</v>
      </c>
      <c r="E4044">
        <v>0</v>
      </c>
      <c r="F4044">
        <v>24</v>
      </c>
      <c r="G4044">
        <v>38.555999999999997</v>
      </c>
      <c r="H4044">
        <v>35.700000000000003</v>
      </c>
    </row>
    <row r="4045" spans="1:8" x14ac:dyDescent="0.25">
      <c r="A4045">
        <v>1</v>
      </c>
      <c r="B4045" t="s">
        <v>6914</v>
      </c>
      <c r="C4045" t="s">
        <v>5472</v>
      </c>
      <c r="D4045" t="s">
        <v>1837</v>
      </c>
      <c r="E4045">
        <v>65.275000000000006</v>
      </c>
      <c r="F4045">
        <v>40</v>
      </c>
      <c r="G4045">
        <v>11.34</v>
      </c>
      <c r="H4045">
        <v>10.5</v>
      </c>
    </row>
    <row r="4046" spans="1:8" x14ac:dyDescent="0.25">
      <c r="A4046">
        <v>1</v>
      </c>
      <c r="B4046" t="s">
        <v>6914</v>
      </c>
      <c r="C4046" t="s">
        <v>5473</v>
      </c>
      <c r="D4046" t="s">
        <v>1838</v>
      </c>
      <c r="E4046">
        <v>64.55</v>
      </c>
      <c r="F4046">
        <v>40</v>
      </c>
      <c r="G4046">
        <v>11.88</v>
      </c>
      <c r="H4046">
        <v>11</v>
      </c>
    </row>
    <row r="4047" spans="1:8" x14ac:dyDescent="0.25">
      <c r="A4047">
        <v>1</v>
      </c>
      <c r="B4047" t="s">
        <v>6914</v>
      </c>
      <c r="C4047" t="s">
        <v>5474</v>
      </c>
      <c r="D4047" t="s">
        <v>1839</v>
      </c>
      <c r="E4047">
        <v>1</v>
      </c>
      <c r="F4047">
        <v>4</v>
      </c>
      <c r="G4047">
        <v>112.05</v>
      </c>
      <c r="H4047">
        <v>103.75</v>
      </c>
    </row>
    <row r="4048" spans="1:8" x14ac:dyDescent="0.25">
      <c r="A4048">
        <v>1</v>
      </c>
      <c r="B4048" t="s">
        <v>6914</v>
      </c>
      <c r="C4048" t="s">
        <v>5475</v>
      </c>
      <c r="D4048" t="s">
        <v>1840</v>
      </c>
      <c r="E4048">
        <v>1.5</v>
      </c>
      <c r="F4048">
        <v>4</v>
      </c>
      <c r="G4048">
        <v>112.59</v>
      </c>
      <c r="H4048">
        <v>104.25</v>
      </c>
    </row>
    <row r="4049" spans="1:8" x14ac:dyDescent="0.25">
      <c r="A4049">
        <v>1</v>
      </c>
      <c r="B4049" t="s">
        <v>6914</v>
      </c>
      <c r="C4049" t="s">
        <v>5476</v>
      </c>
      <c r="D4049" t="s">
        <v>1841</v>
      </c>
      <c r="E4049">
        <v>8.2999989999999997</v>
      </c>
      <c r="F4049">
        <v>30</v>
      </c>
      <c r="G4049">
        <v>55.165320000000001</v>
      </c>
      <c r="H4049">
        <v>51.079000000000001</v>
      </c>
    </row>
    <row r="4050" spans="1:8" x14ac:dyDescent="0.25">
      <c r="A4050">
        <v>1</v>
      </c>
      <c r="B4050" t="s">
        <v>6914</v>
      </c>
      <c r="C4050" t="s">
        <v>5477</v>
      </c>
      <c r="D4050" t="s">
        <v>2459</v>
      </c>
      <c r="E4050">
        <v>0</v>
      </c>
      <c r="F4050">
        <v>40</v>
      </c>
      <c r="G4050">
        <v>0</v>
      </c>
      <c r="H4050">
        <v>0</v>
      </c>
    </row>
    <row r="4051" spans="1:8" x14ac:dyDescent="0.25">
      <c r="A4051">
        <v>1</v>
      </c>
      <c r="B4051" t="s">
        <v>6914</v>
      </c>
      <c r="C4051" t="s">
        <v>5478</v>
      </c>
      <c r="D4051" t="s">
        <v>19493</v>
      </c>
      <c r="E4051">
        <v>106.35554500000001</v>
      </c>
      <c r="F4051">
        <v>45</v>
      </c>
      <c r="G4051">
        <v>5.76</v>
      </c>
      <c r="H4051">
        <v>5.3333329999999997</v>
      </c>
    </row>
    <row r="4052" spans="1:8" x14ac:dyDescent="0.25">
      <c r="A4052">
        <v>1</v>
      </c>
      <c r="B4052" t="s">
        <v>6914</v>
      </c>
      <c r="C4052" t="s">
        <v>5479</v>
      </c>
      <c r="D4052" t="s">
        <v>1842</v>
      </c>
      <c r="E4052">
        <v>56.375</v>
      </c>
      <c r="F4052">
        <v>40</v>
      </c>
      <c r="G4052">
        <v>6.17544</v>
      </c>
      <c r="H4052">
        <v>5.718</v>
      </c>
    </row>
    <row r="4053" spans="1:8" x14ac:dyDescent="0.25">
      <c r="A4053">
        <v>1</v>
      </c>
      <c r="B4053" t="s">
        <v>6914</v>
      </c>
      <c r="C4053" t="s">
        <v>5480</v>
      </c>
      <c r="D4053" t="s">
        <v>1843</v>
      </c>
      <c r="E4053">
        <v>64.45</v>
      </c>
      <c r="F4053">
        <v>40</v>
      </c>
      <c r="G4053">
        <v>11.88</v>
      </c>
      <c r="H4053">
        <v>11</v>
      </c>
    </row>
    <row r="4054" spans="1:8" x14ac:dyDescent="0.25">
      <c r="A4054">
        <v>1</v>
      </c>
      <c r="B4054" t="s">
        <v>6914</v>
      </c>
      <c r="C4054" t="s">
        <v>5481</v>
      </c>
      <c r="D4054" t="s">
        <v>1844</v>
      </c>
      <c r="E4054">
        <v>38.725000000000001</v>
      </c>
      <c r="F4054">
        <v>40</v>
      </c>
      <c r="G4054">
        <v>5.7869099999999998</v>
      </c>
      <c r="H4054">
        <v>5.35825</v>
      </c>
    </row>
    <row r="4055" spans="1:8" x14ac:dyDescent="0.25">
      <c r="A4055">
        <v>1</v>
      </c>
      <c r="B4055" t="s">
        <v>6914</v>
      </c>
      <c r="C4055" t="s">
        <v>5482</v>
      </c>
      <c r="D4055" t="s">
        <v>1845</v>
      </c>
      <c r="E4055">
        <v>4</v>
      </c>
      <c r="F4055">
        <v>4</v>
      </c>
      <c r="G4055">
        <v>112.59</v>
      </c>
      <c r="H4055">
        <v>104.25</v>
      </c>
    </row>
    <row r="4056" spans="1:8" x14ac:dyDescent="0.25">
      <c r="A4056">
        <v>1</v>
      </c>
      <c r="B4056" t="s">
        <v>6914</v>
      </c>
      <c r="C4056" t="s">
        <v>5483</v>
      </c>
      <c r="D4056" t="s">
        <v>2576</v>
      </c>
      <c r="E4056">
        <v>0</v>
      </c>
      <c r="F4056">
        <v>20</v>
      </c>
      <c r="G4056">
        <v>3.4883999999999999</v>
      </c>
      <c r="H4056">
        <v>3.23</v>
      </c>
    </row>
    <row r="4057" spans="1:8" x14ac:dyDescent="0.25">
      <c r="A4057">
        <v>1</v>
      </c>
      <c r="B4057" t="s">
        <v>6914</v>
      </c>
      <c r="C4057" t="s">
        <v>5484</v>
      </c>
      <c r="D4057" t="s">
        <v>5485</v>
      </c>
      <c r="E4057">
        <v>0</v>
      </c>
      <c r="F4057">
        <v>20</v>
      </c>
      <c r="G4057">
        <v>3.4883999999999999</v>
      </c>
      <c r="H4057">
        <v>3.23</v>
      </c>
    </row>
    <row r="4058" spans="1:8" x14ac:dyDescent="0.25">
      <c r="A4058">
        <v>1</v>
      </c>
      <c r="B4058" t="s">
        <v>6914</v>
      </c>
      <c r="C4058" t="s">
        <v>5486</v>
      </c>
      <c r="D4058" t="s">
        <v>1846</v>
      </c>
      <c r="E4058">
        <v>8.2916670000000003</v>
      </c>
      <c r="F4058">
        <v>24</v>
      </c>
      <c r="G4058">
        <v>106.92</v>
      </c>
      <c r="H4058">
        <v>99</v>
      </c>
    </row>
    <row r="4059" spans="1:8" x14ac:dyDescent="0.25">
      <c r="A4059">
        <v>1</v>
      </c>
      <c r="B4059" t="s">
        <v>6914</v>
      </c>
      <c r="C4059" t="s">
        <v>5487</v>
      </c>
      <c r="D4059" t="s">
        <v>2406</v>
      </c>
      <c r="E4059">
        <v>0</v>
      </c>
      <c r="F4059">
        <v>70</v>
      </c>
      <c r="G4059">
        <v>0</v>
      </c>
      <c r="H4059">
        <v>0</v>
      </c>
    </row>
    <row r="4060" spans="1:8" x14ac:dyDescent="0.25">
      <c r="A4060">
        <v>1</v>
      </c>
      <c r="B4060" t="s">
        <v>6914</v>
      </c>
      <c r="C4060" t="s">
        <v>5488</v>
      </c>
      <c r="D4060" t="s">
        <v>2372</v>
      </c>
      <c r="E4060">
        <v>0</v>
      </c>
      <c r="F4060">
        <v>15</v>
      </c>
      <c r="G4060">
        <v>0</v>
      </c>
      <c r="H4060">
        <v>0</v>
      </c>
    </row>
    <row r="4061" spans="1:8" x14ac:dyDescent="0.25">
      <c r="A4061">
        <v>1</v>
      </c>
      <c r="B4061" t="s">
        <v>6914</v>
      </c>
      <c r="C4061" t="s">
        <v>5489</v>
      </c>
      <c r="D4061" t="s">
        <v>2473</v>
      </c>
      <c r="E4061">
        <v>0</v>
      </c>
      <c r="F4061">
        <v>1</v>
      </c>
      <c r="G4061">
        <v>0</v>
      </c>
      <c r="H4061">
        <v>0</v>
      </c>
    </row>
    <row r="4062" spans="1:8" x14ac:dyDescent="0.25">
      <c r="A4062">
        <v>1</v>
      </c>
      <c r="B4062" t="s">
        <v>6914</v>
      </c>
      <c r="C4062" t="s">
        <v>5490</v>
      </c>
      <c r="D4062" t="s">
        <v>5491</v>
      </c>
      <c r="E4062">
        <v>11.125</v>
      </c>
      <c r="F4062">
        <v>40</v>
      </c>
      <c r="G4062">
        <v>8.5117499999999993</v>
      </c>
      <c r="H4062">
        <v>7.8812499999999996</v>
      </c>
    </row>
    <row r="4063" spans="1:8" x14ac:dyDescent="0.25">
      <c r="A4063">
        <v>1</v>
      </c>
      <c r="B4063" t="s">
        <v>6914</v>
      </c>
      <c r="C4063" t="s">
        <v>5492</v>
      </c>
      <c r="D4063" t="s">
        <v>5493</v>
      </c>
      <c r="E4063">
        <v>8.5250000000000004</v>
      </c>
      <c r="F4063">
        <v>40</v>
      </c>
      <c r="G4063">
        <v>7.6874399999999996</v>
      </c>
      <c r="H4063">
        <v>7.1180000000000003</v>
      </c>
    </row>
    <row r="4064" spans="1:8" x14ac:dyDescent="0.25">
      <c r="A4064">
        <v>1</v>
      </c>
      <c r="B4064" t="s">
        <v>6914</v>
      </c>
      <c r="C4064" t="s">
        <v>5494</v>
      </c>
      <c r="D4064" t="s">
        <v>5495</v>
      </c>
      <c r="E4064">
        <v>13.9</v>
      </c>
      <c r="F4064">
        <v>40</v>
      </c>
      <c r="G4064">
        <v>6.4206000000000003</v>
      </c>
      <c r="H4064">
        <v>5.9450000000000003</v>
      </c>
    </row>
    <row r="4065" spans="1:8" x14ac:dyDescent="0.25">
      <c r="A4065">
        <v>1</v>
      </c>
      <c r="B4065" t="s">
        <v>6914</v>
      </c>
      <c r="C4065" t="s">
        <v>5496</v>
      </c>
      <c r="D4065" t="s">
        <v>5497</v>
      </c>
      <c r="E4065">
        <v>0</v>
      </c>
      <c r="F4065">
        <v>1</v>
      </c>
      <c r="G4065">
        <v>0</v>
      </c>
      <c r="H4065">
        <v>0</v>
      </c>
    </row>
    <row r="4066" spans="1:8" x14ac:dyDescent="0.25">
      <c r="A4066">
        <v>1</v>
      </c>
      <c r="B4066" t="s">
        <v>6914</v>
      </c>
      <c r="C4066" t="s">
        <v>5498</v>
      </c>
      <c r="D4066" t="s">
        <v>5499</v>
      </c>
      <c r="E4066">
        <v>0</v>
      </c>
      <c r="F4066">
        <v>20</v>
      </c>
      <c r="G4066">
        <v>3.4883999999999999</v>
      </c>
      <c r="H4066">
        <v>3.23</v>
      </c>
    </row>
    <row r="4067" spans="1:8" x14ac:dyDescent="0.25">
      <c r="A4067">
        <v>1</v>
      </c>
      <c r="B4067" t="s">
        <v>6914</v>
      </c>
      <c r="C4067" t="s">
        <v>5500</v>
      </c>
      <c r="D4067" t="s">
        <v>1847</v>
      </c>
      <c r="E4067">
        <v>12.035716000000001</v>
      </c>
      <c r="F4067">
        <v>28</v>
      </c>
      <c r="G4067">
        <v>50.964813999999997</v>
      </c>
      <c r="H4067">
        <v>47.189642999999997</v>
      </c>
    </row>
    <row r="4068" spans="1:8" x14ac:dyDescent="0.25">
      <c r="A4068">
        <v>1</v>
      </c>
      <c r="B4068" t="s">
        <v>6914</v>
      </c>
      <c r="C4068" t="s">
        <v>6745</v>
      </c>
      <c r="D4068" t="s">
        <v>6746</v>
      </c>
      <c r="E4068">
        <v>0.4375</v>
      </c>
      <c r="F4068">
        <v>16</v>
      </c>
      <c r="G4068">
        <v>34.224525</v>
      </c>
      <c r="H4068">
        <v>31.689374999999998</v>
      </c>
    </row>
    <row r="4069" spans="1:8" x14ac:dyDescent="0.25">
      <c r="A4069">
        <v>1</v>
      </c>
      <c r="B4069" t="s">
        <v>6914</v>
      </c>
      <c r="C4069" t="s">
        <v>6747</v>
      </c>
      <c r="D4069" t="s">
        <v>6748</v>
      </c>
      <c r="E4069">
        <v>0.1875</v>
      </c>
      <c r="F4069">
        <v>16</v>
      </c>
      <c r="G4069">
        <v>41.577975000000002</v>
      </c>
      <c r="H4069">
        <v>38.498125000000002</v>
      </c>
    </row>
    <row r="4070" spans="1:8" x14ac:dyDescent="0.25">
      <c r="A4070">
        <v>1</v>
      </c>
      <c r="B4070" t="s">
        <v>6914</v>
      </c>
      <c r="C4070" t="s">
        <v>6749</v>
      </c>
      <c r="D4070" t="s">
        <v>6750</v>
      </c>
      <c r="E4070">
        <v>1.0625</v>
      </c>
      <c r="F4070">
        <v>16</v>
      </c>
      <c r="G4070">
        <v>44.0505</v>
      </c>
      <c r="H4070">
        <v>40.787500000000001</v>
      </c>
    </row>
    <row r="4071" spans="1:8" x14ac:dyDescent="0.25">
      <c r="A4071">
        <v>1</v>
      </c>
      <c r="B4071" t="s">
        <v>6914</v>
      </c>
      <c r="C4071" t="s">
        <v>7229</v>
      </c>
      <c r="D4071" t="s">
        <v>7230</v>
      </c>
      <c r="E4071">
        <v>0</v>
      </c>
      <c r="F4071">
        <v>20</v>
      </c>
      <c r="G4071">
        <v>3.4883999999999999</v>
      </c>
      <c r="H4071">
        <v>3.23</v>
      </c>
    </row>
    <row r="4072" spans="1:8" x14ac:dyDescent="0.25">
      <c r="A4072">
        <v>1</v>
      </c>
      <c r="B4072" t="s">
        <v>6914</v>
      </c>
      <c r="C4072" t="s">
        <v>7231</v>
      </c>
      <c r="D4072" t="s">
        <v>7232</v>
      </c>
      <c r="E4072">
        <v>0</v>
      </c>
      <c r="F4072">
        <v>20</v>
      </c>
      <c r="G4072">
        <v>3.5855999999999999</v>
      </c>
      <c r="H4072">
        <v>3.32</v>
      </c>
    </row>
    <row r="4073" spans="1:8" x14ac:dyDescent="0.25">
      <c r="A4073">
        <v>1</v>
      </c>
      <c r="B4073" t="s">
        <v>6914</v>
      </c>
      <c r="C4073" t="s">
        <v>7899</v>
      </c>
      <c r="D4073" t="s">
        <v>7900</v>
      </c>
      <c r="E4073">
        <v>0</v>
      </c>
      <c r="F4073">
        <v>9</v>
      </c>
      <c r="G4073">
        <v>0</v>
      </c>
      <c r="H4073">
        <v>0</v>
      </c>
    </row>
    <row r="4074" spans="1:8" x14ac:dyDescent="0.25">
      <c r="A4074">
        <v>1</v>
      </c>
      <c r="B4074" t="s">
        <v>6914</v>
      </c>
      <c r="C4074" t="s">
        <v>7901</v>
      </c>
      <c r="D4074" t="s">
        <v>7902</v>
      </c>
      <c r="E4074">
        <v>1.980769</v>
      </c>
      <c r="F4074">
        <v>52</v>
      </c>
      <c r="G4074">
        <v>21.657115000000001</v>
      </c>
      <c r="H4074">
        <v>21.657115000000001</v>
      </c>
    </row>
    <row r="4075" spans="1:8" x14ac:dyDescent="0.25">
      <c r="A4075">
        <v>1</v>
      </c>
      <c r="B4075" t="s">
        <v>6914</v>
      </c>
      <c r="C4075" t="s">
        <v>7903</v>
      </c>
      <c r="D4075" t="s">
        <v>7904</v>
      </c>
      <c r="E4075">
        <v>0</v>
      </c>
      <c r="F4075">
        <v>20</v>
      </c>
      <c r="G4075">
        <v>3.4883999999999999</v>
      </c>
      <c r="H4075">
        <v>3.23</v>
      </c>
    </row>
    <row r="4076" spans="1:8" x14ac:dyDescent="0.25">
      <c r="A4076">
        <v>1</v>
      </c>
      <c r="B4076" t="s">
        <v>6914</v>
      </c>
      <c r="C4076" t="s">
        <v>7905</v>
      </c>
      <c r="D4076" t="s">
        <v>7906</v>
      </c>
      <c r="E4076">
        <v>0</v>
      </c>
      <c r="F4076">
        <v>20</v>
      </c>
      <c r="G4076">
        <v>3.5855999999999999</v>
      </c>
      <c r="H4076">
        <v>3.32</v>
      </c>
    </row>
    <row r="4077" spans="1:8" x14ac:dyDescent="0.25">
      <c r="A4077">
        <v>1</v>
      </c>
      <c r="B4077" t="s">
        <v>6914</v>
      </c>
      <c r="C4077" t="s">
        <v>8485</v>
      </c>
      <c r="D4077" t="s">
        <v>8753</v>
      </c>
      <c r="E4077">
        <v>64.775000000000006</v>
      </c>
      <c r="F4077">
        <v>40</v>
      </c>
      <c r="G4077">
        <v>11.88</v>
      </c>
      <c r="H4077">
        <v>11</v>
      </c>
    </row>
    <row r="4078" spans="1:8" x14ac:dyDescent="0.25">
      <c r="A4078">
        <v>1</v>
      </c>
      <c r="B4078" t="s">
        <v>6914</v>
      </c>
      <c r="C4078" t="s">
        <v>5501</v>
      </c>
      <c r="D4078" t="s">
        <v>1848</v>
      </c>
      <c r="E4078">
        <v>7.8928580000000004</v>
      </c>
      <c r="F4078">
        <v>28</v>
      </c>
      <c r="G4078">
        <v>55.816329000000003</v>
      </c>
      <c r="H4078">
        <v>51.681786000000002</v>
      </c>
    </row>
    <row r="4079" spans="1:8" x14ac:dyDescent="0.25">
      <c r="A4079">
        <v>1</v>
      </c>
      <c r="B4079" t="s">
        <v>6914</v>
      </c>
      <c r="C4079" t="s">
        <v>8486</v>
      </c>
      <c r="D4079" t="s">
        <v>8754</v>
      </c>
      <c r="E4079">
        <v>107</v>
      </c>
      <c r="F4079">
        <v>40</v>
      </c>
      <c r="G4079">
        <v>11.88</v>
      </c>
      <c r="H4079">
        <v>11</v>
      </c>
    </row>
    <row r="4080" spans="1:8" x14ac:dyDescent="0.25">
      <c r="A4080">
        <v>1</v>
      </c>
      <c r="B4080" t="s">
        <v>6914</v>
      </c>
      <c r="C4080" t="s">
        <v>8487</v>
      </c>
      <c r="D4080" t="s">
        <v>8755</v>
      </c>
      <c r="E4080">
        <v>104.1</v>
      </c>
      <c r="F4080">
        <v>40</v>
      </c>
      <c r="G4080">
        <v>11.88</v>
      </c>
      <c r="H4080">
        <v>11</v>
      </c>
    </row>
    <row r="4081" spans="1:8" x14ac:dyDescent="0.25">
      <c r="A4081">
        <v>1</v>
      </c>
      <c r="B4081" t="s">
        <v>6914</v>
      </c>
      <c r="C4081" t="s">
        <v>10713</v>
      </c>
      <c r="D4081" t="s">
        <v>10714</v>
      </c>
      <c r="E4081">
        <v>27.111113</v>
      </c>
      <c r="F4081">
        <v>18</v>
      </c>
      <c r="G4081">
        <v>15.9102</v>
      </c>
      <c r="H4081">
        <v>14.731667</v>
      </c>
    </row>
    <row r="4082" spans="1:8" x14ac:dyDescent="0.25">
      <c r="A4082">
        <v>1</v>
      </c>
      <c r="B4082" t="s">
        <v>6914</v>
      </c>
      <c r="C4082" t="s">
        <v>10715</v>
      </c>
      <c r="D4082" t="s">
        <v>10716</v>
      </c>
      <c r="E4082">
        <v>60.375</v>
      </c>
      <c r="F4082">
        <v>40</v>
      </c>
      <c r="G4082">
        <v>11.88</v>
      </c>
      <c r="H4082">
        <v>11</v>
      </c>
    </row>
    <row r="4083" spans="1:8" x14ac:dyDescent="0.25">
      <c r="A4083">
        <v>1</v>
      </c>
      <c r="B4083" t="s">
        <v>6914</v>
      </c>
      <c r="C4083" t="s">
        <v>10717</v>
      </c>
      <c r="D4083" t="s">
        <v>10718</v>
      </c>
      <c r="E4083">
        <v>53.325000000000003</v>
      </c>
      <c r="F4083">
        <v>40</v>
      </c>
      <c r="G4083">
        <v>11.88</v>
      </c>
      <c r="H4083">
        <v>11</v>
      </c>
    </row>
    <row r="4084" spans="1:8" x14ac:dyDescent="0.25">
      <c r="A4084">
        <v>1</v>
      </c>
      <c r="B4084" t="s">
        <v>6914</v>
      </c>
      <c r="C4084" t="s">
        <v>10719</v>
      </c>
      <c r="D4084" t="s">
        <v>10720</v>
      </c>
      <c r="E4084">
        <v>0</v>
      </c>
      <c r="F4084">
        <v>7</v>
      </c>
      <c r="G4084">
        <v>0</v>
      </c>
      <c r="H4084">
        <v>0</v>
      </c>
    </row>
    <row r="4085" spans="1:8" x14ac:dyDescent="0.25">
      <c r="A4085">
        <v>1</v>
      </c>
      <c r="B4085" t="s">
        <v>6914</v>
      </c>
      <c r="C4085" t="s">
        <v>10721</v>
      </c>
      <c r="D4085" t="s">
        <v>10722</v>
      </c>
      <c r="E4085">
        <v>0</v>
      </c>
      <c r="F4085">
        <v>8</v>
      </c>
      <c r="G4085">
        <v>0</v>
      </c>
      <c r="H4085">
        <v>0</v>
      </c>
    </row>
    <row r="4086" spans="1:8" x14ac:dyDescent="0.25">
      <c r="A4086">
        <v>1</v>
      </c>
      <c r="B4086" t="s">
        <v>6914</v>
      </c>
      <c r="C4086" t="s">
        <v>10723</v>
      </c>
      <c r="D4086" t="s">
        <v>19532</v>
      </c>
      <c r="E4086">
        <v>17.288886999999999</v>
      </c>
      <c r="F4086">
        <v>45</v>
      </c>
      <c r="G4086">
        <v>5.9279999999999999</v>
      </c>
      <c r="H4086">
        <v>5.4888890000000004</v>
      </c>
    </row>
    <row r="4087" spans="1:8" x14ac:dyDescent="0.25">
      <c r="A4087">
        <v>1</v>
      </c>
      <c r="B4087" t="s">
        <v>6914</v>
      </c>
      <c r="C4087" t="s">
        <v>18783</v>
      </c>
      <c r="D4087" t="s">
        <v>18784</v>
      </c>
      <c r="E4087">
        <v>0</v>
      </c>
      <c r="F4087">
        <v>22</v>
      </c>
      <c r="G4087">
        <v>8.64</v>
      </c>
      <c r="H4087">
        <v>8</v>
      </c>
    </row>
    <row r="4088" spans="1:8" x14ac:dyDescent="0.25">
      <c r="A4088">
        <v>1</v>
      </c>
      <c r="B4088" t="s">
        <v>6914</v>
      </c>
      <c r="C4088" t="s">
        <v>18785</v>
      </c>
      <c r="D4088" t="s">
        <v>18786</v>
      </c>
      <c r="E4088">
        <v>0</v>
      </c>
      <c r="F4088">
        <v>22</v>
      </c>
      <c r="G4088">
        <v>8.64</v>
      </c>
      <c r="H4088">
        <v>8</v>
      </c>
    </row>
    <row r="4089" spans="1:8" x14ac:dyDescent="0.25">
      <c r="A4089">
        <v>1</v>
      </c>
      <c r="B4089" t="s">
        <v>6914</v>
      </c>
      <c r="C4089" t="s">
        <v>5502</v>
      </c>
      <c r="D4089" t="s">
        <v>1849</v>
      </c>
      <c r="E4089">
        <v>9.3000000000000007</v>
      </c>
      <c r="F4089">
        <v>10</v>
      </c>
      <c r="G4089">
        <v>140.4</v>
      </c>
      <c r="H4089">
        <v>130</v>
      </c>
    </row>
    <row r="4090" spans="1:8" x14ac:dyDescent="0.25">
      <c r="A4090">
        <v>1</v>
      </c>
      <c r="B4090" t="s">
        <v>6914</v>
      </c>
      <c r="C4090" t="s">
        <v>6347</v>
      </c>
      <c r="D4090" t="s">
        <v>6348</v>
      </c>
      <c r="E4090">
        <v>0</v>
      </c>
      <c r="F4090">
        <v>12</v>
      </c>
      <c r="G4090">
        <v>0</v>
      </c>
      <c r="H4090">
        <v>0</v>
      </c>
    </row>
    <row r="4091" spans="1:8" x14ac:dyDescent="0.25">
      <c r="A4091">
        <v>1</v>
      </c>
      <c r="B4091" t="s">
        <v>6914</v>
      </c>
      <c r="C4091" t="s">
        <v>5503</v>
      </c>
      <c r="D4091" t="s">
        <v>1850</v>
      </c>
      <c r="E4091">
        <v>0</v>
      </c>
      <c r="F4091">
        <v>12</v>
      </c>
      <c r="G4091">
        <v>46.44</v>
      </c>
      <c r="H4091">
        <v>43</v>
      </c>
    </row>
    <row r="4092" spans="1:8" x14ac:dyDescent="0.25">
      <c r="A4092">
        <v>1</v>
      </c>
      <c r="B4092" t="s">
        <v>6914</v>
      </c>
      <c r="C4092" t="s">
        <v>5504</v>
      </c>
      <c r="D4092" t="s">
        <v>1851</v>
      </c>
      <c r="E4092">
        <v>0</v>
      </c>
      <c r="F4092">
        <v>12</v>
      </c>
      <c r="G4092">
        <v>79.92</v>
      </c>
      <c r="H4092">
        <v>74</v>
      </c>
    </row>
    <row r="4093" spans="1:8" x14ac:dyDescent="0.25">
      <c r="A4093">
        <v>1</v>
      </c>
      <c r="B4093" t="s">
        <v>6914</v>
      </c>
      <c r="C4093" t="s">
        <v>5505</v>
      </c>
      <c r="D4093" t="s">
        <v>2514</v>
      </c>
      <c r="E4093">
        <v>0</v>
      </c>
      <c r="F4093">
        <v>12</v>
      </c>
      <c r="G4093">
        <v>0</v>
      </c>
      <c r="H4093">
        <v>0</v>
      </c>
    </row>
    <row r="4094" spans="1:8" x14ac:dyDescent="0.25">
      <c r="A4094">
        <v>1</v>
      </c>
      <c r="B4094" t="s">
        <v>6914</v>
      </c>
      <c r="C4094" t="s">
        <v>5506</v>
      </c>
      <c r="D4094" t="s">
        <v>1852</v>
      </c>
      <c r="E4094">
        <v>0</v>
      </c>
      <c r="F4094">
        <v>12</v>
      </c>
      <c r="G4094">
        <v>56.7</v>
      </c>
      <c r="H4094">
        <v>52.5</v>
      </c>
    </row>
    <row r="4095" spans="1:8" x14ac:dyDescent="0.25">
      <c r="A4095">
        <v>1</v>
      </c>
      <c r="B4095" t="s">
        <v>6914</v>
      </c>
      <c r="C4095" t="s">
        <v>5507</v>
      </c>
      <c r="D4095" t="s">
        <v>2327</v>
      </c>
      <c r="E4095">
        <v>0</v>
      </c>
      <c r="F4095">
        <v>20</v>
      </c>
      <c r="G4095">
        <v>0</v>
      </c>
      <c r="H4095">
        <v>0</v>
      </c>
    </row>
    <row r="4096" spans="1:8" x14ac:dyDescent="0.25">
      <c r="A4096">
        <v>1</v>
      </c>
      <c r="B4096" t="s">
        <v>6914</v>
      </c>
      <c r="C4096" t="s">
        <v>5508</v>
      </c>
      <c r="D4096" t="s">
        <v>2524</v>
      </c>
      <c r="E4096">
        <v>0</v>
      </c>
      <c r="F4096">
        <v>16</v>
      </c>
      <c r="G4096">
        <v>0</v>
      </c>
      <c r="H4096">
        <v>0</v>
      </c>
    </row>
    <row r="4097" spans="1:8" x14ac:dyDescent="0.25">
      <c r="A4097">
        <v>1</v>
      </c>
      <c r="B4097" t="s">
        <v>6914</v>
      </c>
      <c r="C4097" t="s">
        <v>5509</v>
      </c>
      <c r="D4097" t="s">
        <v>2495</v>
      </c>
      <c r="E4097">
        <v>0</v>
      </c>
      <c r="F4097">
        <v>12</v>
      </c>
      <c r="G4097">
        <v>0</v>
      </c>
      <c r="H4097">
        <v>0</v>
      </c>
    </row>
    <row r="4098" spans="1:8" x14ac:dyDescent="0.25">
      <c r="A4098">
        <v>1</v>
      </c>
      <c r="B4098" t="s">
        <v>6914</v>
      </c>
      <c r="C4098" t="s">
        <v>5510</v>
      </c>
      <c r="D4098" t="s">
        <v>5511</v>
      </c>
      <c r="E4098">
        <v>0</v>
      </c>
      <c r="F4098">
        <v>24</v>
      </c>
      <c r="G4098">
        <v>0</v>
      </c>
      <c r="H4098">
        <v>0</v>
      </c>
    </row>
    <row r="4099" spans="1:8" x14ac:dyDescent="0.25">
      <c r="A4099">
        <v>1</v>
      </c>
      <c r="B4099" t="s">
        <v>6914</v>
      </c>
      <c r="C4099" t="s">
        <v>5512</v>
      </c>
      <c r="D4099" t="s">
        <v>1853</v>
      </c>
      <c r="E4099">
        <v>0</v>
      </c>
      <c r="F4099">
        <v>30</v>
      </c>
      <c r="G4099">
        <v>23.76</v>
      </c>
      <c r="H4099">
        <v>22</v>
      </c>
    </row>
    <row r="4100" spans="1:8" x14ac:dyDescent="0.25">
      <c r="A4100">
        <v>1</v>
      </c>
      <c r="B4100" t="s">
        <v>6914</v>
      </c>
      <c r="C4100" t="s">
        <v>5513</v>
      </c>
      <c r="D4100" t="s">
        <v>2318</v>
      </c>
      <c r="E4100">
        <v>0</v>
      </c>
      <c r="F4100">
        <v>16</v>
      </c>
      <c r="G4100">
        <v>0</v>
      </c>
      <c r="H4100">
        <v>0</v>
      </c>
    </row>
    <row r="4101" spans="1:8" x14ac:dyDescent="0.25">
      <c r="A4101">
        <v>1</v>
      </c>
      <c r="B4101" t="s">
        <v>6914</v>
      </c>
      <c r="C4101" t="s">
        <v>5514</v>
      </c>
      <c r="D4101" t="s">
        <v>5515</v>
      </c>
      <c r="E4101">
        <v>0</v>
      </c>
      <c r="F4101">
        <v>12</v>
      </c>
      <c r="G4101">
        <v>0</v>
      </c>
      <c r="H4101">
        <v>0</v>
      </c>
    </row>
    <row r="4102" spans="1:8" x14ac:dyDescent="0.25">
      <c r="A4102">
        <v>1</v>
      </c>
      <c r="B4102" t="s">
        <v>6914</v>
      </c>
      <c r="C4102" t="s">
        <v>5516</v>
      </c>
      <c r="D4102" t="s">
        <v>1854</v>
      </c>
      <c r="E4102">
        <v>0</v>
      </c>
      <c r="F4102">
        <v>20</v>
      </c>
      <c r="G4102">
        <v>49.14</v>
      </c>
      <c r="H4102">
        <v>45.5</v>
      </c>
    </row>
    <row r="4103" spans="1:8" x14ac:dyDescent="0.25">
      <c r="A4103">
        <v>1</v>
      </c>
      <c r="B4103" t="s">
        <v>6914</v>
      </c>
      <c r="C4103" t="s">
        <v>5517</v>
      </c>
      <c r="D4103" t="s">
        <v>5518</v>
      </c>
      <c r="E4103">
        <v>0</v>
      </c>
      <c r="F4103">
        <v>12</v>
      </c>
      <c r="G4103">
        <v>0</v>
      </c>
      <c r="H4103">
        <v>0</v>
      </c>
    </row>
    <row r="4104" spans="1:8" x14ac:dyDescent="0.25">
      <c r="A4104">
        <v>1</v>
      </c>
      <c r="B4104" t="s">
        <v>6914</v>
      </c>
      <c r="C4104" t="s">
        <v>6751</v>
      </c>
      <c r="D4104" t="s">
        <v>6752</v>
      </c>
      <c r="E4104">
        <v>0</v>
      </c>
      <c r="F4104">
        <v>6</v>
      </c>
      <c r="G4104">
        <v>0</v>
      </c>
      <c r="H4104">
        <v>0</v>
      </c>
    </row>
    <row r="4105" spans="1:8" x14ac:dyDescent="0.25">
      <c r="A4105">
        <v>1</v>
      </c>
      <c r="B4105" t="s">
        <v>6914</v>
      </c>
      <c r="C4105" t="s">
        <v>7907</v>
      </c>
      <c r="D4105" t="s">
        <v>7908</v>
      </c>
      <c r="E4105">
        <v>0</v>
      </c>
      <c r="F4105">
        <v>22</v>
      </c>
      <c r="G4105">
        <v>0</v>
      </c>
      <c r="H4105">
        <v>0</v>
      </c>
    </row>
    <row r="4106" spans="1:8" x14ac:dyDescent="0.25">
      <c r="A4106">
        <v>1</v>
      </c>
      <c r="B4106" t="s">
        <v>6914</v>
      </c>
      <c r="C4106" t="s">
        <v>7909</v>
      </c>
      <c r="D4106" t="s">
        <v>7910</v>
      </c>
      <c r="E4106">
        <v>0</v>
      </c>
      <c r="F4106">
        <v>50</v>
      </c>
      <c r="G4106">
        <v>0</v>
      </c>
      <c r="H4106">
        <v>0</v>
      </c>
    </row>
    <row r="4107" spans="1:8" x14ac:dyDescent="0.25">
      <c r="A4107">
        <v>1</v>
      </c>
      <c r="B4107" t="s">
        <v>6914</v>
      </c>
      <c r="C4107" t="s">
        <v>7911</v>
      </c>
      <c r="D4107" t="s">
        <v>7912</v>
      </c>
      <c r="E4107">
        <v>0</v>
      </c>
      <c r="F4107">
        <v>15</v>
      </c>
      <c r="G4107">
        <v>0</v>
      </c>
      <c r="H4107">
        <v>0</v>
      </c>
    </row>
    <row r="4108" spans="1:8" x14ac:dyDescent="0.25">
      <c r="A4108">
        <v>1</v>
      </c>
      <c r="B4108" t="s">
        <v>6914</v>
      </c>
      <c r="C4108" t="s">
        <v>9355</v>
      </c>
      <c r="D4108" t="s">
        <v>9356</v>
      </c>
      <c r="E4108">
        <v>0</v>
      </c>
      <c r="F4108">
        <v>12</v>
      </c>
      <c r="G4108">
        <v>0</v>
      </c>
      <c r="H4108">
        <v>0</v>
      </c>
    </row>
    <row r="4109" spans="1:8" x14ac:dyDescent="0.25">
      <c r="A4109">
        <v>1</v>
      </c>
      <c r="B4109" t="s">
        <v>6914</v>
      </c>
      <c r="C4109" t="s">
        <v>5519</v>
      </c>
      <c r="D4109" t="s">
        <v>1855</v>
      </c>
      <c r="E4109">
        <v>0</v>
      </c>
      <c r="F4109">
        <v>20</v>
      </c>
      <c r="G4109">
        <v>41.04</v>
      </c>
      <c r="H4109">
        <v>38</v>
      </c>
    </row>
    <row r="4110" spans="1:8" x14ac:dyDescent="0.25">
      <c r="A4110">
        <v>1</v>
      </c>
      <c r="B4110" t="s">
        <v>6914</v>
      </c>
      <c r="C4110" t="s">
        <v>5520</v>
      </c>
      <c r="D4110" t="s">
        <v>1856</v>
      </c>
      <c r="E4110">
        <v>0</v>
      </c>
      <c r="F4110">
        <v>24</v>
      </c>
      <c r="G4110">
        <v>33.479999999999997</v>
      </c>
      <c r="H4110">
        <v>31</v>
      </c>
    </row>
    <row r="4111" spans="1:8" x14ac:dyDescent="0.25">
      <c r="A4111">
        <v>1</v>
      </c>
      <c r="B4111" t="s">
        <v>6914</v>
      </c>
      <c r="C4111" t="s">
        <v>5521</v>
      </c>
      <c r="D4111" t="s">
        <v>1857</v>
      </c>
      <c r="E4111">
        <v>0</v>
      </c>
      <c r="F4111">
        <v>24</v>
      </c>
      <c r="G4111">
        <v>22.68</v>
      </c>
      <c r="H4111">
        <v>21</v>
      </c>
    </row>
    <row r="4112" spans="1:8" x14ac:dyDescent="0.25">
      <c r="A4112">
        <v>1</v>
      </c>
      <c r="B4112" t="s">
        <v>6914</v>
      </c>
      <c r="C4112" t="s">
        <v>5522</v>
      </c>
      <c r="D4112" t="s">
        <v>2555</v>
      </c>
      <c r="E4112">
        <v>0</v>
      </c>
      <c r="F4112">
        <v>12</v>
      </c>
      <c r="G4112">
        <v>0</v>
      </c>
      <c r="H4112">
        <v>0</v>
      </c>
    </row>
    <row r="4113" spans="1:8" x14ac:dyDescent="0.25">
      <c r="A4113">
        <v>1</v>
      </c>
      <c r="B4113" t="s">
        <v>6914</v>
      </c>
      <c r="C4113" t="s">
        <v>5523</v>
      </c>
      <c r="D4113" t="s">
        <v>1858</v>
      </c>
      <c r="E4113">
        <v>5.2999989999999997</v>
      </c>
      <c r="F4113">
        <v>30</v>
      </c>
      <c r="G4113">
        <v>62.6616</v>
      </c>
      <c r="H4113">
        <v>58.02</v>
      </c>
    </row>
    <row r="4114" spans="1:8" x14ac:dyDescent="0.25">
      <c r="A4114">
        <v>1</v>
      </c>
      <c r="B4114" t="s">
        <v>6914</v>
      </c>
      <c r="C4114" t="s">
        <v>5524</v>
      </c>
      <c r="D4114" t="s">
        <v>1859</v>
      </c>
      <c r="E4114">
        <v>5.733333</v>
      </c>
      <c r="F4114">
        <v>30</v>
      </c>
      <c r="G4114">
        <v>62.6616</v>
      </c>
      <c r="H4114">
        <v>58.02</v>
      </c>
    </row>
    <row r="4115" spans="1:8" x14ac:dyDescent="0.25">
      <c r="A4115">
        <v>1</v>
      </c>
      <c r="B4115" t="s">
        <v>6914</v>
      </c>
      <c r="C4115" t="s">
        <v>5525</v>
      </c>
      <c r="D4115" t="s">
        <v>1860</v>
      </c>
      <c r="E4115">
        <v>3.9</v>
      </c>
      <c r="F4115">
        <v>30</v>
      </c>
      <c r="G4115">
        <v>45.640799999999999</v>
      </c>
      <c r="H4115">
        <v>42.26</v>
      </c>
    </row>
    <row r="4116" spans="1:8" x14ac:dyDescent="0.25">
      <c r="A4116">
        <v>1</v>
      </c>
      <c r="B4116" t="s">
        <v>6914</v>
      </c>
      <c r="C4116" t="s">
        <v>5526</v>
      </c>
      <c r="D4116" t="s">
        <v>1861</v>
      </c>
      <c r="E4116">
        <v>3.9</v>
      </c>
      <c r="F4116">
        <v>30</v>
      </c>
      <c r="G4116">
        <v>45.640799999999999</v>
      </c>
      <c r="H4116">
        <v>42.26</v>
      </c>
    </row>
    <row r="4117" spans="1:8" x14ac:dyDescent="0.25">
      <c r="A4117">
        <v>1</v>
      </c>
      <c r="B4117" t="s">
        <v>6914</v>
      </c>
      <c r="C4117" t="s">
        <v>5527</v>
      </c>
      <c r="D4117" t="s">
        <v>1862</v>
      </c>
      <c r="E4117">
        <v>1.9</v>
      </c>
      <c r="F4117">
        <v>40</v>
      </c>
      <c r="G4117">
        <v>89.992800000000003</v>
      </c>
      <c r="H4117">
        <v>77.58</v>
      </c>
    </row>
    <row r="4118" spans="1:8" x14ac:dyDescent="0.25">
      <c r="A4118">
        <v>1</v>
      </c>
      <c r="B4118" t="s">
        <v>6914</v>
      </c>
      <c r="C4118" t="s">
        <v>5528</v>
      </c>
      <c r="D4118" t="s">
        <v>1863</v>
      </c>
      <c r="E4118">
        <v>5.3333339999999998</v>
      </c>
      <c r="F4118">
        <v>24</v>
      </c>
      <c r="G4118">
        <v>85.004800000000003</v>
      </c>
      <c r="H4118">
        <v>73.28</v>
      </c>
    </row>
    <row r="4119" spans="1:8" x14ac:dyDescent="0.25">
      <c r="A4119">
        <v>1</v>
      </c>
      <c r="B4119" t="s">
        <v>6914</v>
      </c>
      <c r="C4119" t="s">
        <v>5529</v>
      </c>
      <c r="D4119" t="s">
        <v>1864</v>
      </c>
      <c r="E4119">
        <v>3.6176460000000001</v>
      </c>
      <c r="F4119">
        <v>34</v>
      </c>
      <c r="G4119">
        <v>71.989599999999996</v>
      </c>
      <c r="H4119">
        <v>62.06</v>
      </c>
    </row>
    <row r="4120" spans="1:8" x14ac:dyDescent="0.25">
      <c r="A4120">
        <v>1</v>
      </c>
      <c r="B4120" t="s">
        <v>6914</v>
      </c>
      <c r="C4120" t="s">
        <v>5530</v>
      </c>
      <c r="D4120" t="s">
        <v>1865</v>
      </c>
      <c r="E4120">
        <v>4.8928580000000004</v>
      </c>
      <c r="F4120">
        <v>28</v>
      </c>
      <c r="G4120">
        <v>63.997199999999999</v>
      </c>
      <c r="H4120">
        <v>55.17</v>
      </c>
    </row>
    <row r="4121" spans="1:8" x14ac:dyDescent="0.25">
      <c r="A4121">
        <v>1</v>
      </c>
      <c r="B4121" t="s">
        <v>6914</v>
      </c>
      <c r="C4121" t="s">
        <v>5531</v>
      </c>
      <c r="D4121" t="s">
        <v>1866</v>
      </c>
      <c r="E4121">
        <v>4.90625</v>
      </c>
      <c r="F4121">
        <v>32</v>
      </c>
      <c r="G4121">
        <v>89.992800000000003</v>
      </c>
      <c r="H4121">
        <v>77.58</v>
      </c>
    </row>
    <row r="4122" spans="1:8" x14ac:dyDescent="0.25">
      <c r="A4122">
        <v>1</v>
      </c>
      <c r="B4122" t="s">
        <v>6914</v>
      </c>
      <c r="C4122" t="s">
        <v>5532</v>
      </c>
      <c r="D4122" t="s">
        <v>1867</v>
      </c>
      <c r="E4122">
        <v>7.0217390000000002</v>
      </c>
      <c r="F4122">
        <v>46</v>
      </c>
      <c r="G4122">
        <v>67.999200000000002</v>
      </c>
      <c r="H4122">
        <v>58.62</v>
      </c>
    </row>
    <row r="4123" spans="1:8" x14ac:dyDescent="0.25">
      <c r="A4123">
        <v>1</v>
      </c>
      <c r="B4123" t="s">
        <v>6914</v>
      </c>
      <c r="C4123" t="s">
        <v>5533</v>
      </c>
      <c r="D4123" t="s">
        <v>1868</v>
      </c>
      <c r="E4123">
        <v>5.72</v>
      </c>
      <c r="F4123">
        <v>50</v>
      </c>
      <c r="G4123">
        <v>67.999200000000002</v>
      </c>
      <c r="H4123">
        <v>58.62</v>
      </c>
    </row>
    <row r="4124" spans="1:8" x14ac:dyDescent="0.25">
      <c r="A4124">
        <v>1</v>
      </c>
      <c r="B4124" t="s">
        <v>6914</v>
      </c>
      <c r="C4124" t="s">
        <v>5534</v>
      </c>
      <c r="D4124" t="s">
        <v>1869</v>
      </c>
      <c r="E4124">
        <v>3.3333330000000001</v>
      </c>
      <c r="F4124">
        <v>30</v>
      </c>
      <c r="G4124">
        <v>80.991200000000006</v>
      </c>
      <c r="H4124">
        <v>69.819999999999993</v>
      </c>
    </row>
    <row r="4125" spans="1:8" x14ac:dyDescent="0.25">
      <c r="A4125">
        <v>1</v>
      </c>
      <c r="B4125" t="s">
        <v>6914</v>
      </c>
      <c r="C4125" t="s">
        <v>5535</v>
      </c>
      <c r="D4125" t="s">
        <v>1870</v>
      </c>
      <c r="E4125">
        <v>2.3611110000000002</v>
      </c>
      <c r="F4125">
        <v>36</v>
      </c>
      <c r="G4125">
        <v>82.998000000000005</v>
      </c>
      <c r="H4125">
        <v>71.55</v>
      </c>
    </row>
    <row r="4126" spans="1:8" x14ac:dyDescent="0.25">
      <c r="A4126">
        <v>1</v>
      </c>
      <c r="B4126" t="s">
        <v>6914</v>
      </c>
      <c r="C4126" t="s">
        <v>5536</v>
      </c>
      <c r="D4126" t="s">
        <v>1871</v>
      </c>
      <c r="E4126">
        <v>2.75</v>
      </c>
      <c r="F4126">
        <v>20</v>
      </c>
      <c r="G4126">
        <v>96.999200000000002</v>
      </c>
      <c r="H4126">
        <v>83.62</v>
      </c>
    </row>
    <row r="4127" spans="1:8" x14ac:dyDescent="0.25">
      <c r="A4127">
        <v>1</v>
      </c>
      <c r="B4127" t="s">
        <v>6914</v>
      </c>
      <c r="C4127" t="s">
        <v>5537</v>
      </c>
      <c r="D4127" t="s">
        <v>1872</v>
      </c>
      <c r="E4127">
        <v>0</v>
      </c>
      <c r="F4127">
        <v>28</v>
      </c>
      <c r="G4127">
        <v>71.989599999999996</v>
      </c>
      <c r="H4127">
        <v>62.06</v>
      </c>
    </row>
    <row r="4128" spans="1:8" x14ac:dyDescent="0.25">
      <c r="A4128">
        <v>1</v>
      </c>
      <c r="B4128" t="s">
        <v>6914</v>
      </c>
      <c r="C4128" t="s">
        <v>5538</v>
      </c>
      <c r="D4128" t="s">
        <v>1873</v>
      </c>
      <c r="E4128">
        <v>3.8928579999999999</v>
      </c>
      <c r="F4128">
        <v>28</v>
      </c>
      <c r="G4128">
        <v>72.001199999999997</v>
      </c>
      <c r="H4128">
        <v>62.07</v>
      </c>
    </row>
    <row r="4129" spans="1:8" x14ac:dyDescent="0.25">
      <c r="A4129">
        <v>1</v>
      </c>
      <c r="B4129" t="s">
        <v>6914</v>
      </c>
      <c r="C4129" t="s">
        <v>5539</v>
      </c>
      <c r="D4129" t="s">
        <v>1874</v>
      </c>
      <c r="E4129">
        <v>5.1333330000000004</v>
      </c>
      <c r="F4129">
        <v>30</v>
      </c>
      <c r="G4129">
        <v>75.999719999999996</v>
      </c>
      <c r="H4129">
        <v>65.516999999999996</v>
      </c>
    </row>
    <row r="4130" spans="1:8" x14ac:dyDescent="0.25">
      <c r="A4130">
        <v>1</v>
      </c>
      <c r="B4130" t="s">
        <v>6914</v>
      </c>
      <c r="C4130" t="s">
        <v>7233</v>
      </c>
      <c r="D4130" t="s">
        <v>7234</v>
      </c>
      <c r="E4130">
        <v>4.8461540000000003</v>
      </c>
      <c r="F4130">
        <v>26</v>
      </c>
      <c r="G4130">
        <v>70.887600000000006</v>
      </c>
      <c r="H4130">
        <v>61.11</v>
      </c>
    </row>
    <row r="4131" spans="1:8" x14ac:dyDescent="0.25">
      <c r="A4131">
        <v>1</v>
      </c>
      <c r="B4131" t="s">
        <v>6914</v>
      </c>
      <c r="C4131" t="s">
        <v>8488</v>
      </c>
      <c r="D4131" t="s">
        <v>8756</v>
      </c>
      <c r="E4131">
        <v>3.7</v>
      </c>
      <c r="F4131">
        <v>20</v>
      </c>
      <c r="G4131">
        <v>96.999200000000002</v>
      </c>
      <c r="H4131">
        <v>83.62</v>
      </c>
    </row>
    <row r="4132" spans="1:8" x14ac:dyDescent="0.25">
      <c r="A4132">
        <v>1</v>
      </c>
      <c r="B4132" t="s">
        <v>6914</v>
      </c>
      <c r="C4132" t="s">
        <v>10724</v>
      </c>
      <c r="D4132" t="s">
        <v>10725</v>
      </c>
      <c r="E4132">
        <v>4.75</v>
      </c>
      <c r="F4132">
        <v>24</v>
      </c>
      <c r="G4132">
        <v>96.999200000000002</v>
      </c>
      <c r="H4132">
        <v>83.62</v>
      </c>
    </row>
    <row r="4133" spans="1:8" x14ac:dyDescent="0.25">
      <c r="A4133">
        <v>1</v>
      </c>
      <c r="B4133" t="s">
        <v>6914</v>
      </c>
      <c r="C4133" t="s">
        <v>10726</v>
      </c>
      <c r="D4133" t="s">
        <v>10727</v>
      </c>
      <c r="E4133">
        <v>1.8</v>
      </c>
      <c r="F4133">
        <v>30</v>
      </c>
      <c r="G4133">
        <v>75.005600000000001</v>
      </c>
      <c r="H4133">
        <v>64.66</v>
      </c>
    </row>
    <row r="4134" spans="1:8" x14ac:dyDescent="0.25">
      <c r="A4134">
        <v>1</v>
      </c>
      <c r="B4134" t="s">
        <v>6914</v>
      </c>
      <c r="C4134" t="s">
        <v>5540</v>
      </c>
      <c r="D4134" t="s">
        <v>1875</v>
      </c>
      <c r="E4134">
        <v>3.6388889999999998</v>
      </c>
      <c r="F4134">
        <v>36</v>
      </c>
      <c r="G4134">
        <v>62.002000000000002</v>
      </c>
      <c r="H4134">
        <v>53.45</v>
      </c>
    </row>
    <row r="4135" spans="1:8" x14ac:dyDescent="0.25">
      <c r="A4135">
        <v>1</v>
      </c>
      <c r="B4135" t="s">
        <v>6914</v>
      </c>
      <c r="C4135" t="s">
        <v>5541</v>
      </c>
      <c r="D4135" t="s">
        <v>1876</v>
      </c>
      <c r="E4135">
        <v>2.25</v>
      </c>
      <c r="F4135">
        <v>32</v>
      </c>
      <c r="G4135">
        <v>72.001199999999997</v>
      </c>
      <c r="H4135">
        <v>62.07</v>
      </c>
    </row>
    <row r="4136" spans="1:8" x14ac:dyDescent="0.25">
      <c r="A4136">
        <v>1</v>
      </c>
      <c r="B4136" t="s">
        <v>6914</v>
      </c>
      <c r="C4136" t="s">
        <v>5542</v>
      </c>
      <c r="D4136" t="s">
        <v>1877</v>
      </c>
      <c r="E4136">
        <v>4.75</v>
      </c>
      <c r="F4136">
        <v>24</v>
      </c>
      <c r="G4136">
        <v>96.999200000000002</v>
      </c>
      <c r="H4136">
        <v>83.62</v>
      </c>
    </row>
    <row r="4137" spans="1:8" x14ac:dyDescent="0.25">
      <c r="A4137">
        <v>1</v>
      </c>
      <c r="B4137" t="s">
        <v>6914</v>
      </c>
      <c r="C4137" t="s">
        <v>5543</v>
      </c>
      <c r="D4137" t="s">
        <v>1878</v>
      </c>
      <c r="E4137">
        <v>0</v>
      </c>
      <c r="F4137">
        <v>20</v>
      </c>
      <c r="G4137">
        <v>46.202800000000003</v>
      </c>
      <c r="H4137">
        <v>39.83</v>
      </c>
    </row>
    <row r="4138" spans="1:8" x14ac:dyDescent="0.25">
      <c r="A4138">
        <v>1</v>
      </c>
      <c r="B4138" t="s">
        <v>6914</v>
      </c>
      <c r="C4138" t="s">
        <v>5544</v>
      </c>
      <c r="D4138" t="s">
        <v>1879</v>
      </c>
      <c r="E4138">
        <v>4.4583339999999998</v>
      </c>
      <c r="F4138">
        <v>24</v>
      </c>
      <c r="G4138">
        <v>90.004400000000004</v>
      </c>
      <c r="H4138">
        <v>77.59</v>
      </c>
    </row>
    <row r="4139" spans="1:8" x14ac:dyDescent="0.25">
      <c r="A4139">
        <v>1</v>
      </c>
      <c r="B4139" t="s">
        <v>6914</v>
      </c>
      <c r="C4139" t="s">
        <v>5545</v>
      </c>
      <c r="D4139" t="s">
        <v>1880</v>
      </c>
      <c r="E4139">
        <v>3.3958330000000001</v>
      </c>
      <c r="F4139">
        <v>48</v>
      </c>
      <c r="G4139">
        <v>71.989599999999996</v>
      </c>
      <c r="H4139">
        <v>62.06</v>
      </c>
    </row>
    <row r="4140" spans="1:8" x14ac:dyDescent="0.25">
      <c r="A4140">
        <v>1</v>
      </c>
      <c r="B4140" t="s">
        <v>6914</v>
      </c>
      <c r="C4140" t="s">
        <v>5546</v>
      </c>
      <c r="D4140" t="s">
        <v>1881</v>
      </c>
      <c r="E4140">
        <v>6.4583339999999998</v>
      </c>
      <c r="F4140">
        <v>24</v>
      </c>
      <c r="G4140">
        <v>85.004800000000003</v>
      </c>
      <c r="H4140">
        <v>73.28</v>
      </c>
    </row>
    <row r="4141" spans="1:8" x14ac:dyDescent="0.25">
      <c r="A4141">
        <v>1</v>
      </c>
      <c r="B4141" t="s">
        <v>6914</v>
      </c>
      <c r="C4141" t="s">
        <v>7913</v>
      </c>
      <c r="D4141" t="s">
        <v>7914</v>
      </c>
      <c r="E4141">
        <v>0</v>
      </c>
      <c r="F4141">
        <v>25</v>
      </c>
      <c r="G4141">
        <v>0</v>
      </c>
      <c r="H4141">
        <v>0</v>
      </c>
    </row>
    <row r="4142" spans="1:8" x14ac:dyDescent="0.25">
      <c r="A4142">
        <v>1</v>
      </c>
      <c r="B4142" t="s">
        <v>6914</v>
      </c>
      <c r="C4142" t="s">
        <v>7915</v>
      </c>
      <c r="D4142" t="s">
        <v>7916</v>
      </c>
      <c r="E4142">
        <v>0</v>
      </c>
      <c r="F4142">
        <v>25</v>
      </c>
      <c r="G4142">
        <v>0</v>
      </c>
      <c r="H4142">
        <v>0</v>
      </c>
    </row>
    <row r="4143" spans="1:8" x14ac:dyDescent="0.25">
      <c r="A4143">
        <v>1</v>
      </c>
      <c r="B4143" t="s">
        <v>6914</v>
      </c>
      <c r="C4143" t="s">
        <v>7917</v>
      </c>
      <c r="D4143" t="s">
        <v>7918</v>
      </c>
      <c r="E4143">
        <v>0</v>
      </c>
      <c r="F4143">
        <v>1</v>
      </c>
      <c r="G4143">
        <v>0</v>
      </c>
      <c r="H4143">
        <v>0</v>
      </c>
    </row>
    <row r="4144" spans="1:8" x14ac:dyDescent="0.25">
      <c r="A4144">
        <v>1</v>
      </c>
      <c r="B4144" t="s">
        <v>6914</v>
      </c>
      <c r="C4144" t="s">
        <v>7919</v>
      </c>
      <c r="D4144" t="s">
        <v>7920</v>
      </c>
      <c r="E4144">
        <v>0</v>
      </c>
      <c r="F4144">
        <v>1</v>
      </c>
      <c r="G4144">
        <v>0</v>
      </c>
      <c r="H4144">
        <v>0</v>
      </c>
    </row>
    <row r="4145" spans="1:8" x14ac:dyDescent="0.25">
      <c r="A4145">
        <v>1</v>
      </c>
      <c r="B4145" t="s">
        <v>6914</v>
      </c>
      <c r="C4145" t="s">
        <v>5547</v>
      </c>
      <c r="D4145" t="s">
        <v>1882</v>
      </c>
      <c r="E4145">
        <v>13</v>
      </c>
      <c r="F4145">
        <v>8</v>
      </c>
      <c r="G4145">
        <v>40.5</v>
      </c>
      <c r="H4145">
        <v>37.5</v>
      </c>
    </row>
    <row r="4146" spans="1:8" x14ac:dyDescent="0.25">
      <c r="A4146">
        <v>1</v>
      </c>
      <c r="B4146" t="s">
        <v>6914</v>
      </c>
      <c r="C4146" t="s">
        <v>10728</v>
      </c>
      <c r="D4146" t="s">
        <v>10729</v>
      </c>
      <c r="E4146">
        <v>-0.1</v>
      </c>
      <c r="F4146">
        <v>10</v>
      </c>
      <c r="G4146">
        <v>48.000059999999998</v>
      </c>
      <c r="H4146">
        <v>44.444499999999998</v>
      </c>
    </row>
    <row r="4147" spans="1:8" x14ac:dyDescent="0.25">
      <c r="A4147">
        <v>1</v>
      </c>
      <c r="B4147" t="s">
        <v>6914</v>
      </c>
      <c r="C4147" t="s">
        <v>10730</v>
      </c>
      <c r="D4147" t="s">
        <v>10731</v>
      </c>
      <c r="E4147">
        <v>0</v>
      </c>
      <c r="F4147">
        <v>10</v>
      </c>
      <c r="G4147">
        <v>108</v>
      </c>
      <c r="H4147">
        <v>100</v>
      </c>
    </row>
    <row r="4148" spans="1:8" x14ac:dyDescent="0.25">
      <c r="A4148">
        <v>1</v>
      </c>
      <c r="B4148" t="s">
        <v>6914</v>
      </c>
      <c r="C4148" t="s">
        <v>5548</v>
      </c>
      <c r="D4148" t="s">
        <v>2544</v>
      </c>
      <c r="E4148">
        <v>0</v>
      </c>
      <c r="F4148">
        <v>36</v>
      </c>
      <c r="G4148">
        <v>0</v>
      </c>
      <c r="H4148">
        <v>0</v>
      </c>
    </row>
    <row r="4149" spans="1:8" x14ac:dyDescent="0.25">
      <c r="A4149">
        <v>1</v>
      </c>
      <c r="B4149" t="s">
        <v>6914</v>
      </c>
      <c r="C4149" t="s">
        <v>5549</v>
      </c>
      <c r="D4149" t="s">
        <v>19055</v>
      </c>
      <c r="E4149">
        <v>0</v>
      </c>
      <c r="F4149">
        <v>20</v>
      </c>
      <c r="G4149">
        <v>0</v>
      </c>
      <c r="H4149">
        <v>0</v>
      </c>
    </row>
    <row r="4150" spans="1:8" x14ac:dyDescent="0.25">
      <c r="A4150">
        <v>1</v>
      </c>
      <c r="B4150" t="s">
        <v>6914</v>
      </c>
      <c r="C4150" t="s">
        <v>7921</v>
      </c>
      <c r="D4150" t="s">
        <v>7922</v>
      </c>
      <c r="E4150">
        <v>0</v>
      </c>
      <c r="F4150">
        <v>30</v>
      </c>
      <c r="G4150">
        <v>20.274545</v>
      </c>
      <c r="H4150">
        <v>18.772727</v>
      </c>
    </row>
    <row r="4151" spans="1:8" x14ac:dyDescent="0.25">
      <c r="A4151">
        <v>1</v>
      </c>
      <c r="B4151" t="s">
        <v>6914</v>
      </c>
      <c r="C4151" t="s">
        <v>7923</v>
      </c>
      <c r="D4151" t="s">
        <v>7924</v>
      </c>
      <c r="E4151">
        <v>0</v>
      </c>
      <c r="F4151">
        <v>30</v>
      </c>
      <c r="G4151">
        <v>20.274552</v>
      </c>
      <c r="H4151">
        <v>18.772732999999999</v>
      </c>
    </row>
    <row r="4152" spans="1:8" x14ac:dyDescent="0.25">
      <c r="A4152">
        <v>1</v>
      </c>
      <c r="B4152" t="s">
        <v>6914</v>
      </c>
      <c r="C4152" t="s">
        <v>7925</v>
      </c>
      <c r="D4152" t="s">
        <v>9117</v>
      </c>
      <c r="E4152">
        <v>0</v>
      </c>
      <c r="F4152">
        <v>36</v>
      </c>
      <c r="G4152">
        <v>20.547467999999999</v>
      </c>
      <c r="H4152">
        <v>19.025433</v>
      </c>
    </row>
    <row r="4153" spans="1:8" x14ac:dyDescent="0.25">
      <c r="A4153">
        <v>1</v>
      </c>
      <c r="B4153" t="s">
        <v>6914</v>
      </c>
      <c r="C4153" t="s">
        <v>7926</v>
      </c>
      <c r="D4153" t="s">
        <v>7927</v>
      </c>
      <c r="E4153">
        <v>0</v>
      </c>
      <c r="F4153">
        <v>30</v>
      </c>
      <c r="G4153">
        <v>26.124876</v>
      </c>
      <c r="H4153">
        <v>24.189699999999998</v>
      </c>
    </row>
    <row r="4154" spans="1:8" x14ac:dyDescent="0.25">
      <c r="A4154">
        <v>1</v>
      </c>
      <c r="B4154" t="s">
        <v>6914</v>
      </c>
      <c r="C4154" t="s">
        <v>7928</v>
      </c>
      <c r="D4154" t="s">
        <v>7929</v>
      </c>
      <c r="E4154">
        <v>0</v>
      </c>
      <c r="F4154">
        <v>30</v>
      </c>
      <c r="G4154">
        <v>0</v>
      </c>
      <c r="H4154">
        <v>0</v>
      </c>
    </row>
    <row r="4155" spans="1:8" x14ac:dyDescent="0.25">
      <c r="A4155">
        <v>1</v>
      </c>
      <c r="B4155" t="s">
        <v>6914</v>
      </c>
      <c r="C4155" t="s">
        <v>7930</v>
      </c>
      <c r="D4155" t="s">
        <v>7931</v>
      </c>
      <c r="E4155">
        <v>0</v>
      </c>
      <c r="F4155">
        <v>30</v>
      </c>
      <c r="G4155">
        <v>0</v>
      </c>
      <c r="H4155">
        <v>0</v>
      </c>
    </row>
    <row r="4156" spans="1:8" x14ac:dyDescent="0.25">
      <c r="A4156">
        <v>1</v>
      </c>
      <c r="B4156" t="s">
        <v>6914</v>
      </c>
      <c r="C4156" t="s">
        <v>7932</v>
      </c>
      <c r="D4156" t="s">
        <v>7933</v>
      </c>
      <c r="E4156">
        <v>0</v>
      </c>
      <c r="F4156">
        <v>32</v>
      </c>
      <c r="G4156">
        <v>0</v>
      </c>
      <c r="H4156">
        <v>0</v>
      </c>
    </row>
    <row r="4157" spans="1:8" x14ac:dyDescent="0.25">
      <c r="A4157">
        <v>1</v>
      </c>
      <c r="B4157" t="s">
        <v>6914</v>
      </c>
      <c r="C4157" t="s">
        <v>5550</v>
      </c>
      <c r="D4157" t="s">
        <v>2596</v>
      </c>
      <c r="E4157">
        <v>0</v>
      </c>
      <c r="F4157">
        <v>12</v>
      </c>
      <c r="G4157">
        <v>0</v>
      </c>
      <c r="H4157">
        <v>0</v>
      </c>
    </row>
    <row r="4158" spans="1:8" x14ac:dyDescent="0.25">
      <c r="A4158">
        <v>1</v>
      </c>
      <c r="B4158" t="s">
        <v>6914</v>
      </c>
      <c r="C4158" t="s">
        <v>7934</v>
      </c>
      <c r="D4158" t="s">
        <v>7935</v>
      </c>
      <c r="E4158">
        <v>0</v>
      </c>
      <c r="F4158">
        <v>32</v>
      </c>
      <c r="G4158">
        <v>0</v>
      </c>
      <c r="H4158">
        <v>0</v>
      </c>
    </row>
    <row r="4159" spans="1:8" x14ac:dyDescent="0.25">
      <c r="A4159">
        <v>1</v>
      </c>
      <c r="B4159" t="s">
        <v>6914</v>
      </c>
      <c r="C4159" t="s">
        <v>7936</v>
      </c>
      <c r="D4159" t="s">
        <v>7937</v>
      </c>
      <c r="E4159">
        <v>0</v>
      </c>
      <c r="F4159">
        <v>12</v>
      </c>
      <c r="G4159">
        <v>13.8</v>
      </c>
      <c r="H4159">
        <v>13.8</v>
      </c>
    </row>
    <row r="4160" spans="1:8" x14ac:dyDescent="0.25">
      <c r="A4160">
        <v>1</v>
      </c>
      <c r="B4160" t="s">
        <v>6914</v>
      </c>
      <c r="C4160" t="s">
        <v>7938</v>
      </c>
      <c r="D4160" t="s">
        <v>10732</v>
      </c>
      <c r="E4160">
        <v>0</v>
      </c>
      <c r="F4160">
        <v>12</v>
      </c>
      <c r="G4160">
        <v>69.39</v>
      </c>
      <c r="H4160">
        <v>64.25</v>
      </c>
    </row>
    <row r="4161" spans="1:8" x14ac:dyDescent="0.25">
      <c r="A4161">
        <v>1</v>
      </c>
      <c r="B4161" t="s">
        <v>6914</v>
      </c>
      <c r="C4161" t="s">
        <v>7939</v>
      </c>
      <c r="D4161" t="s">
        <v>9118</v>
      </c>
      <c r="E4161">
        <v>0</v>
      </c>
      <c r="F4161">
        <v>12</v>
      </c>
      <c r="G4161">
        <v>71.010000000000005</v>
      </c>
      <c r="H4161">
        <v>65.75</v>
      </c>
    </row>
    <row r="4162" spans="1:8" x14ac:dyDescent="0.25">
      <c r="A4162">
        <v>1</v>
      </c>
      <c r="B4162" t="s">
        <v>6914</v>
      </c>
      <c r="C4162" t="s">
        <v>7940</v>
      </c>
      <c r="D4162" t="s">
        <v>7941</v>
      </c>
      <c r="E4162">
        <v>0</v>
      </c>
      <c r="F4162">
        <v>12</v>
      </c>
      <c r="G4162">
        <v>0</v>
      </c>
      <c r="H4162">
        <v>0</v>
      </c>
    </row>
    <row r="4163" spans="1:8" x14ac:dyDescent="0.25">
      <c r="A4163">
        <v>1</v>
      </c>
      <c r="B4163" t="s">
        <v>6914</v>
      </c>
      <c r="C4163" t="s">
        <v>7942</v>
      </c>
      <c r="D4163" t="s">
        <v>7943</v>
      </c>
      <c r="E4163">
        <v>0</v>
      </c>
      <c r="F4163">
        <v>12</v>
      </c>
      <c r="G4163">
        <v>0</v>
      </c>
      <c r="H4163">
        <v>0</v>
      </c>
    </row>
    <row r="4164" spans="1:8" x14ac:dyDescent="0.25">
      <c r="A4164">
        <v>1</v>
      </c>
      <c r="B4164" t="s">
        <v>6914</v>
      </c>
      <c r="C4164" t="s">
        <v>7944</v>
      </c>
      <c r="D4164" t="s">
        <v>7945</v>
      </c>
      <c r="E4164">
        <v>0</v>
      </c>
      <c r="F4164">
        <v>30</v>
      </c>
      <c r="G4164">
        <v>26.124876</v>
      </c>
      <c r="H4164">
        <v>24.189699999999998</v>
      </c>
    </row>
    <row r="4165" spans="1:8" x14ac:dyDescent="0.25">
      <c r="A4165">
        <v>1</v>
      </c>
      <c r="B4165" t="s">
        <v>6914</v>
      </c>
      <c r="C4165" t="s">
        <v>10733</v>
      </c>
      <c r="D4165" t="s">
        <v>10734</v>
      </c>
      <c r="E4165">
        <v>0</v>
      </c>
      <c r="F4165">
        <v>24</v>
      </c>
      <c r="G4165">
        <v>0</v>
      </c>
      <c r="H4165">
        <v>0</v>
      </c>
    </row>
    <row r="4166" spans="1:8" x14ac:dyDescent="0.25">
      <c r="A4166">
        <v>1</v>
      </c>
      <c r="B4166" t="s">
        <v>6914</v>
      </c>
      <c r="C4166" t="s">
        <v>10735</v>
      </c>
      <c r="D4166" t="s">
        <v>10736</v>
      </c>
      <c r="E4166">
        <v>0</v>
      </c>
      <c r="F4166">
        <v>24</v>
      </c>
      <c r="G4166">
        <v>0</v>
      </c>
      <c r="H4166">
        <v>0</v>
      </c>
    </row>
    <row r="4167" spans="1:8" x14ac:dyDescent="0.25">
      <c r="A4167">
        <v>1</v>
      </c>
      <c r="B4167" t="s">
        <v>6914</v>
      </c>
      <c r="C4167" t="s">
        <v>10737</v>
      </c>
      <c r="D4167" t="s">
        <v>10738</v>
      </c>
      <c r="E4167">
        <v>0</v>
      </c>
      <c r="F4167">
        <v>24</v>
      </c>
      <c r="G4167">
        <v>0</v>
      </c>
      <c r="H4167">
        <v>0</v>
      </c>
    </row>
    <row r="4168" spans="1:8" x14ac:dyDescent="0.25">
      <c r="A4168">
        <v>1</v>
      </c>
      <c r="B4168" t="s">
        <v>6914</v>
      </c>
      <c r="C4168" t="s">
        <v>5551</v>
      </c>
      <c r="D4168" t="s">
        <v>2525</v>
      </c>
      <c r="E4168">
        <v>0</v>
      </c>
      <c r="F4168">
        <v>12</v>
      </c>
      <c r="G4168">
        <v>0</v>
      </c>
      <c r="H4168">
        <v>0</v>
      </c>
    </row>
    <row r="4169" spans="1:8" x14ac:dyDescent="0.25">
      <c r="A4169">
        <v>1</v>
      </c>
      <c r="B4169" t="s">
        <v>6914</v>
      </c>
      <c r="C4169" t="s">
        <v>10739</v>
      </c>
      <c r="D4169" t="s">
        <v>10740</v>
      </c>
      <c r="E4169">
        <v>0</v>
      </c>
      <c r="F4169">
        <v>15</v>
      </c>
      <c r="G4169">
        <v>0</v>
      </c>
      <c r="H4169">
        <v>0</v>
      </c>
    </row>
    <row r="4170" spans="1:8" x14ac:dyDescent="0.25">
      <c r="A4170">
        <v>1</v>
      </c>
      <c r="B4170" t="s">
        <v>6914</v>
      </c>
      <c r="C4170" t="s">
        <v>5552</v>
      </c>
      <c r="D4170" t="s">
        <v>9119</v>
      </c>
      <c r="E4170">
        <v>0</v>
      </c>
      <c r="F4170">
        <v>30</v>
      </c>
      <c r="G4170">
        <v>0</v>
      </c>
      <c r="H4170">
        <v>0</v>
      </c>
    </row>
    <row r="4171" spans="1:8" x14ac:dyDescent="0.25">
      <c r="A4171">
        <v>1</v>
      </c>
      <c r="B4171" t="s">
        <v>6914</v>
      </c>
      <c r="C4171" t="s">
        <v>5553</v>
      </c>
      <c r="D4171" t="s">
        <v>2562</v>
      </c>
      <c r="E4171">
        <v>0</v>
      </c>
      <c r="F4171">
        <v>24</v>
      </c>
      <c r="G4171">
        <v>0</v>
      </c>
      <c r="H4171">
        <v>0</v>
      </c>
    </row>
    <row r="4172" spans="1:8" x14ac:dyDescent="0.25">
      <c r="A4172">
        <v>1</v>
      </c>
      <c r="B4172" t="s">
        <v>6914</v>
      </c>
      <c r="C4172" t="s">
        <v>5554</v>
      </c>
      <c r="D4172" t="s">
        <v>9120</v>
      </c>
      <c r="E4172">
        <v>0</v>
      </c>
      <c r="F4172">
        <v>30</v>
      </c>
      <c r="G4172">
        <v>0</v>
      </c>
      <c r="H4172">
        <v>0</v>
      </c>
    </row>
    <row r="4173" spans="1:8" x14ac:dyDescent="0.25">
      <c r="A4173">
        <v>1</v>
      </c>
      <c r="B4173" t="s">
        <v>6914</v>
      </c>
      <c r="C4173" t="s">
        <v>5555</v>
      </c>
      <c r="D4173" t="s">
        <v>19056</v>
      </c>
      <c r="E4173">
        <v>0</v>
      </c>
      <c r="F4173">
        <v>20</v>
      </c>
      <c r="G4173">
        <v>30.78</v>
      </c>
      <c r="H4173">
        <v>28.5</v>
      </c>
    </row>
    <row r="4174" spans="1:8" x14ac:dyDescent="0.25">
      <c r="A4174">
        <v>1</v>
      </c>
      <c r="B4174" t="s">
        <v>6914</v>
      </c>
      <c r="C4174" t="s">
        <v>5556</v>
      </c>
      <c r="D4174" t="s">
        <v>19057</v>
      </c>
      <c r="E4174">
        <v>0</v>
      </c>
      <c r="F4174">
        <v>20</v>
      </c>
      <c r="G4174">
        <v>30.78</v>
      </c>
      <c r="H4174">
        <v>28.5</v>
      </c>
    </row>
    <row r="4175" spans="1:8" x14ac:dyDescent="0.25">
      <c r="A4175">
        <v>1</v>
      </c>
      <c r="B4175" t="s">
        <v>6914</v>
      </c>
      <c r="C4175" t="s">
        <v>5557</v>
      </c>
      <c r="D4175" t="s">
        <v>7946</v>
      </c>
      <c r="E4175">
        <v>0</v>
      </c>
      <c r="F4175">
        <v>35</v>
      </c>
      <c r="G4175">
        <v>0</v>
      </c>
      <c r="H4175">
        <v>0</v>
      </c>
    </row>
    <row r="4176" spans="1:8" x14ac:dyDescent="0.25">
      <c r="A4176">
        <v>1</v>
      </c>
      <c r="B4176" t="s">
        <v>6914</v>
      </c>
      <c r="C4176" t="s">
        <v>6753</v>
      </c>
      <c r="D4176" t="s">
        <v>10741</v>
      </c>
      <c r="E4176">
        <v>4.3833339999999996</v>
      </c>
      <c r="F4176">
        <v>60</v>
      </c>
      <c r="G4176">
        <v>13</v>
      </c>
      <c r="H4176">
        <v>13</v>
      </c>
    </row>
    <row r="4177" spans="1:8" x14ac:dyDescent="0.25">
      <c r="A4177">
        <v>1</v>
      </c>
      <c r="B4177" t="s">
        <v>6914</v>
      </c>
      <c r="C4177" t="s">
        <v>6754</v>
      </c>
      <c r="D4177" t="s">
        <v>6755</v>
      </c>
      <c r="E4177">
        <v>3.3</v>
      </c>
      <c r="F4177">
        <v>40</v>
      </c>
      <c r="G4177">
        <v>5</v>
      </c>
      <c r="H4177">
        <v>5</v>
      </c>
    </row>
    <row r="4178" spans="1:8" x14ac:dyDescent="0.25">
      <c r="A4178">
        <v>1</v>
      </c>
      <c r="B4178" t="s">
        <v>6914</v>
      </c>
      <c r="C4178" t="s">
        <v>6756</v>
      </c>
      <c r="D4178" t="s">
        <v>6757</v>
      </c>
      <c r="E4178">
        <v>0</v>
      </c>
      <c r="F4178">
        <v>30</v>
      </c>
      <c r="G4178">
        <v>21.06</v>
      </c>
      <c r="H4178">
        <v>19.5</v>
      </c>
    </row>
    <row r="4179" spans="1:8" x14ac:dyDescent="0.25">
      <c r="A4179">
        <v>1</v>
      </c>
      <c r="B4179" t="s">
        <v>6914</v>
      </c>
      <c r="C4179" t="s">
        <v>6758</v>
      </c>
      <c r="D4179" t="s">
        <v>6759</v>
      </c>
      <c r="E4179">
        <v>0</v>
      </c>
      <c r="F4179">
        <v>24</v>
      </c>
      <c r="G4179">
        <v>29.16</v>
      </c>
      <c r="H4179">
        <v>27</v>
      </c>
    </row>
    <row r="4180" spans="1:8" x14ac:dyDescent="0.25">
      <c r="A4180">
        <v>1</v>
      </c>
      <c r="B4180" t="s">
        <v>6914</v>
      </c>
      <c r="C4180" t="s">
        <v>6760</v>
      </c>
      <c r="D4180" t="s">
        <v>6761</v>
      </c>
      <c r="E4180">
        <v>0</v>
      </c>
      <c r="F4180">
        <v>12</v>
      </c>
      <c r="G4180">
        <v>51.3</v>
      </c>
      <c r="H4180">
        <v>47.5</v>
      </c>
    </row>
    <row r="4181" spans="1:8" x14ac:dyDescent="0.25">
      <c r="A4181">
        <v>1</v>
      </c>
      <c r="B4181" t="s">
        <v>6914</v>
      </c>
      <c r="C4181" t="s">
        <v>6762</v>
      </c>
      <c r="D4181" t="s">
        <v>6763</v>
      </c>
      <c r="E4181">
        <v>-4.1667000000000003E-2</v>
      </c>
      <c r="F4181">
        <v>24</v>
      </c>
      <c r="G4181">
        <v>27</v>
      </c>
      <c r="H4181">
        <v>25</v>
      </c>
    </row>
    <row r="4182" spans="1:8" x14ac:dyDescent="0.25">
      <c r="A4182">
        <v>1</v>
      </c>
      <c r="B4182" t="s">
        <v>6914</v>
      </c>
      <c r="C4182" t="s">
        <v>6898</v>
      </c>
      <c r="D4182" t="s">
        <v>6908</v>
      </c>
      <c r="E4182">
        <v>0</v>
      </c>
      <c r="F4182">
        <v>15</v>
      </c>
      <c r="G4182">
        <v>20.5</v>
      </c>
      <c r="H4182">
        <v>20.5</v>
      </c>
    </row>
    <row r="4183" spans="1:8" x14ac:dyDescent="0.25">
      <c r="A4183">
        <v>1</v>
      </c>
      <c r="B4183" t="s">
        <v>6914</v>
      </c>
      <c r="C4183" t="s">
        <v>6901</v>
      </c>
      <c r="D4183" t="s">
        <v>7235</v>
      </c>
      <c r="E4183">
        <v>0</v>
      </c>
      <c r="F4183">
        <v>6</v>
      </c>
      <c r="G4183">
        <v>50</v>
      </c>
      <c r="H4183">
        <v>50</v>
      </c>
    </row>
    <row r="4184" spans="1:8" x14ac:dyDescent="0.25">
      <c r="A4184">
        <v>1</v>
      </c>
      <c r="B4184" t="s">
        <v>6914</v>
      </c>
      <c r="C4184" t="s">
        <v>7947</v>
      </c>
      <c r="D4184" t="s">
        <v>7948</v>
      </c>
      <c r="E4184">
        <v>0</v>
      </c>
      <c r="F4184">
        <v>12</v>
      </c>
      <c r="G4184">
        <v>54.378</v>
      </c>
      <c r="H4184">
        <v>50.35</v>
      </c>
    </row>
    <row r="4185" spans="1:8" x14ac:dyDescent="0.25">
      <c r="A4185">
        <v>1</v>
      </c>
      <c r="B4185" t="s">
        <v>6914</v>
      </c>
      <c r="C4185" t="s">
        <v>7949</v>
      </c>
      <c r="D4185" t="s">
        <v>7950</v>
      </c>
      <c r="E4185">
        <v>0</v>
      </c>
      <c r="F4185">
        <v>24</v>
      </c>
      <c r="G4185">
        <v>16.739999999999998</v>
      </c>
      <c r="H4185">
        <v>15.5</v>
      </c>
    </row>
    <row r="4186" spans="1:8" x14ac:dyDescent="0.25">
      <c r="A4186">
        <v>1</v>
      </c>
      <c r="B4186" t="s">
        <v>6914</v>
      </c>
      <c r="C4186" t="s">
        <v>7951</v>
      </c>
      <c r="D4186" t="s">
        <v>7952</v>
      </c>
      <c r="E4186">
        <v>0</v>
      </c>
      <c r="F4186">
        <v>16</v>
      </c>
      <c r="G4186">
        <v>54</v>
      </c>
      <c r="H4186">
        <v>50</v>
      </c>
    </row>
    <row r="4187" spans="1:8" x14ac:dyDescent="0.25">
      <c r="A4187">
        <v>1</v>
      </c>
      <c r="B4187" t="s">
        <v>6914</v>
      </c>
      <c r="C4187" t="s">
        <v>7953</v>
      </c>
      <c r="D4187" t="s">
        <v>7954</v>
      </c>
      <c r="E4187">
        <v>0</v>
      </c>
      <c r="F4187">
        <v>12</v>
      </c>
      <c r="G4187">
        <v>35.64</v>
      </c>
      <c r="H4187">
        <v>33</v>
      </c>
    </row>
    <row r="4188" spans="1:8" x14ac:dyDescent="0.25">
      <c r="A4188">
        <v>1</v>
      </c>
      <c r="B4188" t="s">
        <v>6914</v>
      </c>
      <c r="C4188" t="s">
        <v>7236</v>
      </c>
      <c r="D4188" t="s">
        <v>7237</v>
      </c>
      <c r="E4188">
        <v>0.46</v>
      </c>
      <c r="F4188">
        <v>100</v>
      </c>
      <c r="G4188">
        <v>28</v>
      </c>
      <c r="H4188">
        <v>28</v>
      </c>
    </row>
    <row r="4189" spans="1:8" x14ac:dyDescent="0.25">
      <c r="A4189">
        <v>1</v>
      </c>
      <c r="B4189" t="s">
        <v>6914</v>
      </c>
      <c r="C4189" t="s">
        <v>7238</v>
      </c>
      <c r="D4189" t="s">
        <v>7239</v>
      </c>
      <c r="E4189">
        <v>0.77500000000000002</v>
      </c>
      <c r="F4189">
        <v>120</v>
      </c>
      <c r="G4189">
        <v>22.5</v>
      </c>
      <c r="H4189">
        <v>22.5</v>
      </c>
    </row>
    <row r="4190" spans="1:8" x14ac:dyDescent="0.25">
      <c r="A4190">
        <v>1</v>
      </c>
      <c r="B4190" t="s">
        <v>6914</v>
      </c>
      <c r="C4190" t="s">
        <v>7955</v>
      </c>
      <c r="D4190" t="s">
        <v>7956</v>
      </c>
      <c r="E4190">
        <v>0</v>
      </c>
      <c r="F4190">
        <v>16</v>
      </c>
      <c r="G4190">
        <v>60.48</v>
      </c>
      <c r="H4190">
        <v>56</v>
      </c>
    </row>
    <row r="4191" spans="1:8" x14ac:dyDescent="0.25">
      <c r="A4191">
        <v>1</v>
      </c>
      <c r="B4191" t="s">
        <v>6914</v>
      </c>
      <c r="C4191" t="s">
        <v>8489</v>
      </c>
      <c r="D4191" t="s">
        <v>8757</v>
      </c>
      <c r="E4191">
        <v>0</v>
      </c>
      <c r="F4191">
        <v>30</v>
      </c>
      <c r="G4191">
        <v>27.84</v>
      </c>
      <c r="H4191">
        <v>24</v>
      </c>
    </row>
    <row r="4192" spans="1:8" x14ac:dyDescent="0.25">
      <c r="A4192">
        <v>1</v>
      </c>
      <c r="B4192" t="s">
        <v>6914</v>
      </c>
      <c r="C4192" t="s">
        <v>8490</v>
      </c>
      <c r="D4192" t="s">
        <v>8758</v>
      </c>
      <c r="E4192">
        <v>0</v>
      </c>
      <c r="F4192">
        <v>30</v>
      </c>
      <c r="G4192">
        <v>22.62</v>
      </c>
      <c r="H4192">
        <v>19.5</v>
      </c>
    </row>
    <row r="4193" spans="1:8" x14ac:dyDescent="0.25">
      <c r="A4193">
        <v>1</v>
      </c>
      <c r="B4193" t="s">
        <v>6914</v>
      </c>
      <c r="C4193" t="s">
        <v>8491</v>
      </c>
      <c r="D4193" t="s">
        <v>8759</v>
      </c>
      <c r="E4193">
        <v>0</v>
      </c>
      <c r="F4193">
        <v>1</v>
      </c>
      <c r="G4193">
        <v>110.2</v>
      </c>
      <c r="H4193">
        <v>95</v>
      </c>
    </row>
    <row r="4194" spans="1:8" x14ac:dyDescent="0.25">
      <c r="A4194">
        <v>1</v>
      </c>
      <c r="B4194" t="s">
        <v>6914</v>
      </c>
      <c r="C4194" t="s">
        <v>8492</v>
      </c>
      <c r="D4194" t="s">
        <v>8760</v>
      </c>
      <c r="E4194">
        <v>0</v>
      </c>
      <c r="F4194">
        <v>1</v>
      </c>
      <c r="G4194">
        <v>127.6</v>
      </c>
      <c r="H4194">
        <v>110</v>
      </c>
    </row>
    <row r="4195" spans="1:8" x14ac:dyDescent="0.25">
      <c r="A4195">
        <v>1</v>
      </c>
      <c r="B4195" t="s">
        <v>6914</v>
      </c>
      <c r="C4195" t="s">
        <v>8493</v>
      </c>
      <c r="D4195" t="s">
        <v>8761</v>
      </c>
      <c r="E4195">
        <v>0</v>
      </c>
      <c r="F4195">
        <v>1</v>
      </c>
      <c r="G4195">
        <v>81.2</v>
      </c>
      <c r="H4195">
        <v>70</v>
      </c>
    </row>
    <row r="4196" spans="1:8" x14ac:dyDescent="0.25">
      <c r="A4196">
        <v>1</v>
      </c>
      <c r="B4196" t="s">
        <v>6914</v>
      </c>
      <c r="C4196" t="s">
        <v>8859</v>
      </c>
      <c r="D4196" t="s">
        <v>8873</v>
      </c>
      <c r="E4196">
        <v>0</v>
      </c>
      <c r="F4196">
        <v>1</v>
      </c>
      <c r="G4196">
        <v>83.52</v>
      </c>
      <c r="H4196">
        <v>72</v>
      </c>
    </row>
    <row r="4197" spans="1:8" x14ac:dyDescent="0.25">
      <c r="A4197">
        <v>1</v>
      </c>
      <c r="B4197" t="s">
        <v>6914</v>
      </c>
      <c r="C4197" t="s">
        <v>8860</v>
      </c>
      <c r="D4197" t="s">
        <v>8861</v>
      </c>
      <c r="E4197">
        <v>0</v>
      </c>
      <c r="F4197">
        <v>1</v>
      </c>
      <c r="G4197">
        <v>76.56</v>
      </c>
      <c r="H4197">
        <v>66</v>
      </c>
    </row>
    <row r="4198" spans="1:8" x14ac:dyDescent="0.25">
      <c r="A4198">
        <v>1</v>
      </c>
      <c r="B4198" t="s">
        <v>6914</v>
      </c>
      <c r="C4198" t="s">
        <v>8862</v>
      </c>
      <c r="D4198" t="s">
        <v>8863</v>
      </c>
      <c r="E4198">
        <v>0</v>
      </c>
      <c r="F4198">
        <v>1</v>
      </c>
      <c r="G4198">
        <v>102.08</v>
      </c>
      <c r="H4198">
        <v>88</v>
      </c>
    </row>
    <row r="4199" spans="1:8" x14ac:dyDescent="0.25">
      <c r="A4199">
        <v>1</v>
      </c>
      <c r="B4199" t="s">
        <v>6914</v>
      </c>
      <c r="C4199" t="s">
        <v>8864</v>
      </c>
      <c r="D4199" t="s">
        <v>8865</v>
      </c>
      <c r="E4199">
        <v>0</v>
      </c>
      <c r="F4199">
        <v>1</v>
      </c>
      <c r="G4199">
        <v>63.8</v>
      </c>
      <c r="H4199">
        <v>55</v>
      </c>
    </row>
    <row r="4200" spans="1:8" x14ac:dyDescent="0.25">
      <c r="A4200">
        <v>1</v>
      </c>
      <c r="B4200" t="s">
        <v>6914</v>
      </c>
      <c r="C4200" t="s">
        <v>9357</v>
      </c>
      <c r="D4200" t="s">
        <v>9358</v>
      </c>
      <c r="E4200">
        <v>-3.3333000000000002E-2</v>
      </c>
      <c r="F4200">
        <v>30</v>
      </c>
      <c r="G4200">
        <v>20.88</v>
      </c>
      <c r="H4200">
        <v>18</v>
      </c>
    </row>
    <row r="4201" spans="1:8" x14ac:dyDescent="0.25">
      <c r="A4201">
        <v>1</v>
      </c>
      <c r="B4201" t="s">
        <v>6914</v>
      </c>
      <c r="C4201" t="s">
        <v>9359</v>
      </c>
      <c r="D4201" t="s">
        <v>9360</v>
      </c>
      <c r="E4201">
        <v>0</v>
      </c>
      <c r="F4201">
        <v>30</v>
      </c>
      <c r="G4201">
        <v>34</v>
      </c>
      <c r="H4201">
        <v>34</v>
      </c>
    </row>
    <row r="4202" spans="1:8" x14ac:dyDescent="0.25">
      <c r="A4202">
        <v>1</v>
      </c>
      <c r="B4202" t="s">
        <v>6914</v>
      </c>
      <c r="C4202" t="s">
        <v>9361</v>
      </c>
      <c r="D4202" t="s">
        <v>9362</v>
      </c>
      <c r="E4202">
        <v>-0.1</v>
      </c>
      <c r="F4202">
        <v>30</v>
      </c>
      <c r="G4202">
        <v>21</v>
      </c>
      <c r="H4202">
        <v>21</v>
      </c>
    </row>
    <row r="4203" spans="1:8" x14ac:dyDescent="0.25">
      <c r="A4203">
        <v>1</v>
      </c>
      <c r="B4203" t="s">
        <v>6914</v>
      </c>
      <c r="C4203" t="s">
        <v>10742</v>
      </c>
      <c r="D4203" t="s">
        <v>10743</v>
      </c>
      <c r="E4203">
        <v>0</v>
      </c>
      <c r="F4203">
        <v>10</v>
      </c>
      <c r="G4203">
        <v>64.8</v>
      </c>
      <c r="H4203">
        <v>60</v>
      </c>
    </row>
    <row r="4204" spans="1:8" x14ac:dyDescent="0.25">
      <c r="A4204">
        <v>1</v>
      </c>
      <c r="B4204" t="s">
        <v>6914</v>
      </c>
      <c r="C4204" t="s">
        <v>10744</v>
      </c>
      <c r="D4204" t="s">
        <v>10745</v>
      </c>
      <c r="E4204">
        <v>0</v>
      </c>
      <c r="F4204">
        <v>10</v>
      </c>
      <c r="G4204">
        <v>52.38</v>
      </c>
      <c r="H4204">
        <v>48.5</v>
      </c>
    </row>
    <row r="4205" spans="1:8" x14ac:dyDescent="0.25">
      <c r="A4205">
        <v>1</v>
      </c>
      <c r="B4205" t="s">
        <v>6914</v>
      </c>
      <c r="C4205" t="s">
        <v>10746</v>
      </c>
      <c r="D4205" t="s">
        <v>10747</v>
      </c>
      <c r="E4205">
        <v>-1.3285709999999999</v>
      </c>
      <c r="F4205">
        <v>70</v>
      </c>
      <c r="G4205">
        <v>14.04</v>
      </c>
      <c r="H4205">
        <v>13</v>
      </c>
    </row>
    <row r="4206" spans="1:8" x14ac:dyDescent="0.25">
      <c r="A4206">
        <v>1</v>
      </c>
      <c r="B4206" t="s">
        <v>6914</v>
      </c>
      <c r="C4206" t="s">
        <v>10748</v>
      </c>
      <c r="D4206" t="s">
        <v>10749</v>
      </c>
      <c r="E4206">
        <v>-0.33333299999999999</v>
      </c>
      <c r="F4206">
        <v>30</v>
      </c>
      <c r="G4206">
        <v>15.12</v>
      </c>
      <c r="H4206">
        <v>14</v>
      </c>
    </row>
    <row r="4207" spans="1:8" x14ac:dyDescent="0.25">
      <c r="A4207">
        <v>1</v>
      </c>
      <c r="B4207" t="s">
        <v>6914</v>
      </c>
      <c r="C4207" t="s">
        <v>10750</v>
      </c>
      <c r="D4207" t="s">
        <v>10751</v>
      </c>
      <c r="E4207">
        <v>0</v>
      </c>
      <c r="F4207">
        <v>12</v>
      </c>
      <c r="G4207">
        <v>45.36</v>
      </c>
      <c r="H4207">
        <v>42</v>
      </c>
    </row>
    <row r="4208" spans="1:8" x14ac:dyDescent="0.25">
      <c r="A4208">
        <v>1</v>
      </c>
      <c r="B4208" t="s">
        <v>6914</v>
      </c>
      <c r="C4208" t="s">
        <v>10752</v>
      </c>
      <c r="D4208" t="s">
        <v>10753</v>
      </c>
      <c r="E4208">
        <v>0</v>
      </c>
      <c r="F4208">
        <v>24</v>
      </c>
      <c r="G4208">
        <v>32.4</v>
      </c>
      <c r="H4208">
        <v>30</v>
      </c>
    </row>
    <row r="4209" spans="1:8" x14ac:dyDescent="0.25">
      <c r="A4209">
        <v>1</v>
      </c>
      <c r="B4209" t="s">
        <v>6914</v>
      </c>
      <c r="C4209" t="s">
        <v>10754</v>
      </c>
      <c r="D4209" t="s">
        <v>10755</v>
      </c>
      <c r="E4209">
        <v>2.15</v>
      </c>
      <c r="F4209">
        <v>20</v>
      </c>
      <c r="G4209">
        <v>38.880000000000003</v>
      </c>
      <c r="H4209">
        <v>36</v>
      </c>
    </row>
    <row r="4210" spans="1:8" x14ac:dyDescent="0.25">
      <c r="A4210">
        <v>1</v>
      </c>
      <c r="B4210" t="s">
        <v>6914</v>
      </c>
      <c r="C4210" t="s">
        <v>19667</v>
      </c>
      <c r="D4210" t="s">
        <v>19668</v>
      </c>
      <c r="E4210">
        <v>0.15</v>
      </c>
      <c r="F4210">
        <v>20</v>
      </c>
      <c r="G4210">
        <v>33.479999999999997</v>
      </c>
      <c r="H4210">
        <v>31</v>
      </c>
    </row>
    <row r="4211" spans="1:8" x14ac:dyDescent="0.25">
      <c r="A4211">
        <v>1</v>
      </c>
      <c r="B4211" t="s">
        <v>6914</v>
      </c>
      <c r="C4211" t="s">
        <v>5559</v>
      </c>
      <c r="D4211" t="s">
        <v>6764</v>
      </c>
      <c r="E4211">
        <v>14.675000000000001</v>
      </c>
      <c r="F4211">
        <v>40</v>
      </c>
      <c r="G4211">
        <v>25.92</v>
      </c>
      <c r="H4211">
        <v>24</v>
      </c>
    </row>
    <row r="4212" spans="1:8" x14ac:dyDescent="0.25">
      <c r="A4212">
        <v>1</v>
      </c>
      <c r="B4212" t="s">
        <v>6914</v>
      </c>
      <c r="C4212" t="s">
        <v>5560</v>
      </c>
      <c r="D4212" t="s">
        <v>1883</v>
      </c>
      <c r="E4212">
        <v>25.32</v>
      </c>
      <c r="F4212">
        <v>25</v>
      </c>
      <c r="G4212">
        <v>48.6</v>
      </c>
      <c r="H4212">
        <v>45</v>
      </c>
    </row>
    <row r="4213" spans="1:8" x14ac:dyDescent="0.25">
      <c r="A4213">
        <v>1</v>
      </c>
      <c r="B4213" t="s">
        <v>6914</v>
      </c>
      <c r="C4213" t="s">
        <v>5561</v>
      </c>
      <c r="D4213" t="s">
        <v>1884</v>
      </c>
      <c r="E4213">
        <v>0</v>
      </c>
      <c r="F4213">
        <v>10</v>
      </c>
      <c r="G4213">
        <v>12.96</v>
      </c>
      <c r="H4213">
        <v>12</v>
      </c>
    </row>
    <row r="4214" spans="1:8" x14ac:dyDescent="0.25">
      <c r="A4214">
        <v>1</v>
      </c>
      <c r="B4214" t="s">
        <v>6914</v>
      </c>
      <c r="C4214" t="s">
        <v>5562</v>
      </c>
      <c r="D4214" t="s">
        <v>6765</v>
      </c>
      <c r="E4214">
        <v>7.2999980000000004</v>
      </c>
      <c r="F4214">
        <v>70</v>
      </c>
      <c r="G4214">
        <v>16.2</v>
      </c>
      <c r="H4214">
        <v>15</v>
      </c>
    </row>
    <row r="4215" spans="1:8" x14ac:dyDescent="0.25">
      <c r="A4215">
        <v>1</v>
      </c>
      <c r="B4215" t="s">
        <v>6914</v>
      </c>
      <c r="C4215" t="s">
        <v>5563</v>
      </c>
      <c r="D4215" t="s">
        <v>1885</v>
      </c>
      <c r="E4215">
        <v>6.52</v>
      </c>
      <c r="F4215">
        <v>25</v>
      </c>
      <c r="G4215">
        <v>48.6</v>
      </c>
      <c r="H4215">
        <v>45</v>
      </c>
    </row>
    <row r="4216" spans="1:8" x14ac:dyDescent="0.25">
      <c r="A4216">
        <v>1</v>
      </c>
      <c r="B4216" t="s">
        <v>6914</v>
      </c>
      <c r="C4216" t="s">
        <v>5564</v>
      </c>
      <c r="D4216" t="s">
        <v>1886</v>
      </c>
      <c r="E4216">
        <v>8.32</v>
      </c>
      <c r="F4216">
        <v>25</v>
      </c>
      <c r="G4216">
        <v>48.6</v>
      </c>
      <c r="H4216">
        <v>45</v>
      </c>
    </row>
    <row r="4217" spans="1:8" x14ac:dyDescent="0.25">
      <c r="A4217">
        <v>1</v>
      </c>
      <c r="B4217" t="s">
        <v>6914</v>
      </c>
      <c r="C4217" t="s">
        <v>5565</v>
      </c>
      <c r="D4217" t="s">
        <v>1887</v>
      </c>
      <c r="E4217">
        <v>0</v>
      </c>
      <c r="F4217">
        <v>10</v>
      </c>
      <c r="G4217">
        <v>15</v>
      </c>
      <c r="H4217">
        <v>15</v>
      </c>
    </row>
    <row r="4218" spans="1:8" x14ac:dyDescent="0.25">
      <c r="A4218">
        <v>1</v>
      </c>
      <c r="B4218" t="s">
        <v>6914</v>
      </c>
      <c r="C4218" t="s">
        <v>5566</v>
      </c>
      <c r="D4218" t="s">
        <v>1888</v>
      </c>
      <c r="E4218">
        <v>0</v>
      </c>
      <c r="F4218">
        <v>30</v>
      </c>
      <c r="G4218">
        <v>19.440000000000001</v>
      </c>
      <c r="H4218">
        <v>18</v>
      </c>
    </row>
    <row r="4219" spans="1:8" x14ac:dyDescent="0.25">
      <c r="A4219">
        <v>1</v>
      </c>
      <c r="B4219" t="s">
        <v>6914</v>
      </c>
      <c r="C4219" t="s">
        <v>5567</v>
      </c>
      <c r="D4219" t="s">
        <v>1889</v>
      </c>
      <c r="E4219">
        <v>-0.466667</v>
      </c>
      <c r="F4219">
        <v>30</v>
      </c>
      <c r="G4219">
        <v>35.64</v>
      </c>
      <c r="H4219">
        <v>33</v>
      </c>
    </row>
    <row r="4220" spans="1:8" x14ac:dyDescent="0.25">
      <c r="A4220">
        <v>1</v>
      </c>
      <c r="B4220" t="s">
        <v>6914</v>
      </c>
      <c r="C4220" t="s">
        <v>5568</v>
      </c>
      <c r="D4220" t="s">
        <v>10756</v>
      </c>
      <c r="E4220">
        <v>0.125</v>
      </c>
      <c r="F4220">
        <v>24</v>
      </c>
      <c r="G4220">
        <v>48.6</v>
      </c>
      <c r="H4220">
        <v>45</v>
      </c>
    </row>
    <row r="4221" spans="1:8" x14ac:dyDescent="0.25">
      <c r="A4221">
        <v>1</v>
      </c>
      <c r="B4221" t="s">
        <v>6914</v>
      </c>
      <c r="C4221" t="s">
        <v>5569</v>
      </c>
      <c r="D4221" t="s">
        <v>5570</v>
      </c>
      <c r="E4221">
        <v>55</v>
      </c>
      <c r="F4221">
        <v>20</v>
      </c>
      <c r="G4221">
        <v>41.04</v>
      </c>
      <c r="H4221">
        <v>38</v>
      </c>
    </row>
    <row r="4222" spans="1:8" x14ac:dyDescent="0.25">
      <c r="A4222">
        <v>1</v>
      </c>
      <c r="B4222" t="s">
        <v>6914</v>
      </c>
      <c r="C4222" t="s">
        <v>5571</v>
      </c>
      <c r="D4222" t="s">
        <v>5572</v>
      </c>
      <c r="E4222">
        <v>0</v>
      </c>
      <c r="F4222">
        <v>8</v>
      </c>
      <c r="G4222">
        <v>29.7</v>
      </c>
      <c r="H4222">
        <v>27.5</v>
      </c>
    </row>
    <row r="4223" spans="1:8" x14ac:dyDescent="0.25">
      <c r="A4223">
        <v>1</v>
      </c>
      <c r="B4223" t="s">
        <v>6914</v>
      </c>
      <c r="C4223" t="s">
        <v>5573</v>
      </c>
      <c r="D4223" t="s">
        <v>6766</v>
      </c>
      <c r="E4223">
        <v>0</v>
      </c>
      <c r="F4223">
        <v>18</v>
      </c>
      <c r="G4223">
        <v>21.1356</v>
      </c>
      <c r="H4223">
        <v>19.57</v>
      </c>
    </row>
    <row r="4224" spans="1:8" x14ac:dyDescent="0.25">
      <c r="A4224">
        <v>1</v>
      </c>
      <c r="B4224" t="s">
        <v>6914</v>
      </c>
      <c r="C4224" t="s">
        <v>5574</v>
      </c>
      <c r="D4224" t="s">
        <v>5575</v>
      </c>
      <c r="E4224">
        <v>0</v>
      </c>
      <c r="F4224">
        <v>50</v>
      </c>
      <c r="G4224">
        <v>16.2</v>
      </c>
      <c r="H4224">
        <v>15</v>
      </c>
    </row>
    <row r="4225" spans="1:8" x14ac:dyDescent="0.25">
      <c r="A4225">
        <v>1</v>
      </c>
      <c r="B4225" t="s">
        <v>6914</v>
      </c>
      <c r="C4225" t="s">
        <v>6767</v>
      </c>
      <c r="D4225" t="s">
        <v>10757</v>
      </c>
      <c r="E4225">
        <v>0</v>
      </c>
      <c r="F4225">
        <v>24</v>
      </c>
      <c r="G4225">
        <v>35.64</v>
      </c>
      <c r="H4225">
        <v>33</v>
      </c>
    </row>
    <row r="4226" spans="1:8" x14ac:dyDescent="0.25">
      <c r="A4226">
        <v>1</v>
      </c>
      <c r="B4226" t="s">
        <v>6914</v>
      </c>
      <c r="C4226" t="s">
        <v>5576</v>
      </c>
      <c r="D4226" t="s">
        <v>1890</v>
      </c>
      <c r="E4226">
        <v>0</v>
      </c>
      <c r="F4226">
        <v>10</v>
      </c>
      <c r="G4226">
        <v>22.14</v>
      </c>
      <c r="H4226">
        <v>20.5</v>
      </c>
    </row>
    <row r="4227" spans="1:8" x14ac:dyDescent="0.25">
      <c r="A4227">
        <v>1</v>
      </c>
      <c r="B4227" t="s">
        <v>6914</v>
      </c>
      <c r="C4227" t="s">
        <v>5577</v>
      </c>
      <c r="D4227" t="s">
        <v>1891</v>
      </c>
      <c r="E4227">
        <v>0</v>
      </c>
      <c r="F4227">
        <v>10</v>
      </c>
      <c r="G4227">
        <v>21.6</v>
      </c>
      <c r="H4227">
        <v>20</v>
      </c>
    </row>
    <row r="4228" spans="1:8" x14ac:dyDescent="0.25">
      <c r="A4228">
        <v>1</v>
      </c>
      <c r="B4228" t="s">
        <v>6914</v>
      </c>
      <c r="C4228" t="s">
        <v>5578</v>
      </c>
      <c r="D4228" t="s">
        <v>1892</v>
      </c>
      <c r="E4228">
        <v>0</v>
      </c>
      <c r="F4228">
        <v>1</v>
      </c>
      <c r="G4228">
        <v>6.048</v>
      </c>
      <c r="H4228">
        <v>5.6</v>
      </c>
    </row>
    <row r="4229" spans="1:8" x14ac:dyDescent="0.25">
      <c r="A4229">
        <v>1</v>
      </c>
      <c r="B4229" t="s">
        <v>6914</v>
      </c>
      <c r="C4229" t="s">
        <v>5579</v>
      </c>
      <c r="D4229" t="s">
        <v>2572</v>
      </c>
      <c r="E4229">
        <v>0</v>
      </c>
      <c r="F4229">
        <v>10</v>
      </c>
      <c r="G4229">
        <v>5.4</v>
      </c>
      <c r="H4229">
        <v>5</v>
      </c>
    </row>
    <row r="4230" spans="1:8" x14ac:dyDescent="0.25">
      <c r="A4230">
        <v>1</v>
      </c>
      <c r="B4230" t="s">
        <v>6914</v>
      </c>
      <c r="C4230" t="s">
        <v>5580</v>
      </c>
      <c r="D4230" t="s">
        <v>1893</v>
      </c>
      <c r="E4230">
        <v>0</v>
      </c>
      <c r="F4230">
        <v>10</v>
      </c>
      <c r="G4230">
        <v>21.6</v>
      </c>
      <c r="H4230">
        <v>20</v>
      </c>
    </row>
    <row r="4231" spans="1:8" x14ac:dyDescent="0.25">
      <c r="A4231">
        <v>1</v>
      </c>
      <c r="B4231" t="s">
        <v>6914</v>
      </c>
      <c r="C4231" t="s">
        <v>5581</v>
      </c>
      <c r="D4231" t="s">
        <v>1894</v>
      </c>
      <c r="E4231">
        <v>3.3333339999999998</v>
      </c>
      <c r="F4231">
        <v>24</v>
      </c>
      <c r="G4231">
        <v>41.25</v>
      </c>
      <c r="H4231">
        <v>41.25</v>
      </c>
    </row>
    <row r="4232" spans="1:8" x14ac:dyDescent="0.25">
      <c r="A4232">
        <v>1</v>
      </c>
      <c r="B4232" t="s">
        <v>6914</v>
      </c>
      <c r="C4232" t="s">
        <v>5582</v>
      </c>
      <c r="D4232" t="s">
        <v>1895</v>
      </c>
      <c r="E4232">
        <v>4.0416670000000003</v>
      </c>
      <c r="F4232">
        <v>24</v>
      </c>
      <c r="G4232">
        <v>41.25</v>
      </c>
      <c r="H4232">
        <v>41.25</v>
      </c>
    </row>
    <row r="4233" spans="1:8" x14ac:dyDescent="0.25">
      <c r="A4233">
        <v>1</v>
      </c>
      <c r="B4233" t="s">
        <v>6914</v>
      </c>
      <c r="C4233" t="s">
        <v>5583</v>
      </c>
      <c r="D4233" t="s">
        <v>1896</v>
      </c>
      <c r="E4233">
        <v>1.5833330000000001</v>
      </c>
      <c r="F4233">
        <v>24</v>
      </c>
      <c r="G4233">
        <v>41.25</v>
      </c>
      <c r="H4233">
        <v>41.25</v>
      </c>
    </row>
    <row r="4234" spans="1:8" x14ac:dyDescent="0.25">
      <c r="A4234">
        <v>1</v>
      </c>
      <c r="B4234" t="s">
        <v>6914</v>
      </c>
      <c r="C4234" t="s">
        <v>5584</v>
      </c>
      <c r="D4234" t="s">
        <v>1897</v>
      </c>
      <c r="E4234">
        <v>4.6666670000000003</v>
      </c>
      <c r="F4234">
        <v>24</v>
      </c>
      <c r="G4234">
        <v>41.25</v>
      </c>
      <c r="H4234">
        <v>41.25</v>
      </c>
    </row>
    <row r="4235" spans="1:8" x14ac:dyDescent="0.25">
      <c r="A4235">
        <v>1</v>
      </c>
      <c r="B4235" t="s">
        <v>6914</v>
      </c>
      <c r="C4235" t="s">
        <v>5585</v>
      </c>
      <c r="D4235" t="s">
        <v>1898</v>
      </c>
      <c r="E4235">
        <v>3.5833339999999998</v>
      </c>
      <c r="F4235">
        <v>24</v>
      </c>
      <c r="G4235">
        <v>41.25</v>
      </c>
      <c r="H4235">
        <v>41.25</v>
      </c>
    </row>
    <row r="4236" spans="1:8" x14ac:dyDescent="0.25">
      <c r="A4236">
        <v>1</v>
      </c>
      <c r="B4236" t="s">
        <v>6914</v>
      </c>
      <c r="C4236" t="s">
        <v>5586</v>
      </c>
      <c r="D4236" t="s">
        <v>10758</v>
      </c>
      <c r="E4236">
        <v>9.1875</v>
      </c>
      <c r="F4236">
        <v>16</v>
      </c>
      <c r="G4236">
        <v>137.14036300000001</v>
      </c>
      <c r="H4236">
        <v>126.981818</v>
      </c>
    </row>
    <row r="4237" spans="1:8" x14ac:dyDescent="0.25">
      <c r="A4237">
        <v>1</v>
      </c>
      <c r="B4237" t="s">
        <v>6914</v>
      </c>
      <c r="C4237" t="s">
        <v>5587</v>
      </c>
      <c r="D4237" t="s">
        <v>2380</v>
      </c>
      <c r="E4237">
        <v>0</v>
      </c>
      <c r="F4237">
        <v>16</v>
      </c>
      <c r="G4237">
        <v>24.192</v>
      </c>
      <c r="H4237">
        <v>22.4</v>
      </c>
    </row>
    <row r="4238" spans="1:8" x14ac:dyDescent="0.25">
      <c r="A4238">
        <v>1</v>
      </c>
      <c r="B4238" t="s">
        <v>6914</v>
      </c>
      <c r="C4238" t="s">
        <v>5588</v>
      </c>
      <c r="D4238" t="s">
        <v>1899</v>
      </c>
      <c r="E4238">
        <v>0</v>
      </c>
      <c r="F4238">
        <v>12</v>
      </c>
      <c r="G4238">
        <v>95.58</v>
      </c>
      <c r="H4238">
        <v>88.5</v>
      </c>
    </row>
    <row r="4239" spans="1:8" x14ac:dyDescent="0.25">
      <c r="A4239">
        <v>1</v>
      </c>
      <c r="B4239" t="s">
        <v>6914</v>
      </c>
      <c r="C4239" t="s">
        <v>5589</v>
      </c>
      <c r="D4239" t="s">
        <v>1900</v>
      </c>
      <c r="E4239">
        <v>0</v>
      </c>
      <c r="F4239">
        <v>8</v>
      </c>
      <c r="G4239">
        <v>69.813900000000004</v>
      </c>
      <c r="H4239">
        <v>64.642499999999998</v>
      </c>
    </row>
    <row r="4240" spans="1:8" x14ac:dyDescent="0.25">
      <c r="A4240">
        <v>1</v>
      </c>
      <c r="B4240" t="s">
        <v>6914</v>
      </c>
      <c r="C4240" t="s">
        <v>5590</v>
      </c>
      <c r="D4240" t="s">
        <v>1901</v>
      </c>
      <c r="E4240">
        <v>0</v>
      </c>
      <c r="F4240">
        <v>16</v>
      </c>
      <c r="G4240">
        <v>75.124799999999993</v>
      </c>
      <c r="H4240">
        <v>69.56</v>
      </c>
    </row>
    <row r="4241" spans="1:8" x14ac:dyDescent="0.25">
      <c r="A4241">
        <v>1</v>
      </c>
      <c r="B4241" t="s">
        <v>6914</v>
      </c>
      <c r="C4241" t="s">
        <v>5591</v>
      </c>
      <c r="D4241" t="s">
        <v>7240</v>
      </c>
      <c r="E4241">
        <v>7.5000010000000001</v>
      </c>
      <c r="F4241">
        <v>24</v>
      </c>
      <c r="G4241">
        <v>52.609050000000003</v>
      </c>
      <c r="H4241">
        <v>48.712083</v>
      </c>
    </row>
    <row r="4242" spans="1:8" x14ac:dyDescent="0.25">
      <c r="A4242">
        <v>1</v>
      </c>
      <c r="B4242" t="s">
        <v>6914</v>
      </c>
      <c r="C4242" t="s">
        <v>5592</v>
      </c>
      <c r="D4242" t="s">
        <v>1902</v>
      </c>
      <c r="E4242">
        <v>0</v>
      </c>
      <c r="F4242">
        <v>15</v>
      </c>
      <c r="G4242">
        <v>16.68</v>
      </c>
      <c r="H4242">
        <v>16.68</v>
      </c>
    </row>
    <row r="4243" spans="1:8" x14ac:dyDescent="0.25">
      <c r="A4243">
        <v>1</v>
      </c>
      <c r="B4243" t="s">
        <v>6914</v>
      </c>
      <c r="C4243" t="s">
        <v>5593</v>
      </c>
      <c r="D4243" t="s">
        <v>1903</v>
      </c>
      <c r="E4243">
        <v>0</v>
      </c>
      <c r="F4243">
        <v>10</v>
      </c>
      <c r="G4243">
        <v>16.8</v>
      </c>
      <c r="H4243">
        <v>16.8</v>
      </c>
    </row>
    <row r="4244" spans="1:8" x14ac:dyDescent="0.25">
      <c r="A4244">
        <v>1</v>
      </c>
      <c r="B4244" t="s">
        <v>6914</v>
      </c>
      <c r="C4244" t="s">
        <v>5594</v>
      </c>
      <c r="D4244" t="s">
        <v>1904</v>
      </c>
      <c r="E4244">
        <v>0</v>
      </c>
      <c r="F4244">
        <v>14</v>
      </c>
      <c r="G4244">
        <v>15.12</v>
      </c>
      <c r="H4244">
        <v>15.12</v>
      </c>
    </row>
    <row r="4245" spans="1:8" x14ac:dyDescent="0.25">
      <c r="A4245">
        <v>1</v>
      </c>
      <c r="B4245" t="s">
        <v>6914</v>
      </c>
      <c r="C4245" t="s">
        <v>5595</v>
      </c>
      <c r="D4245" t="s">
        <v>1905</v>
      </c>
      <c r="E4245">
        <v>0</v>
      </c>
      <c r="F4245">
        <v>7</v>
      </c>
      <c r="G4245">
        <v>16.8</v>
      </c>
      <c r="H4245">
        <v>16.8</v>
      </c>
    </row>
    <row r="4246" spans="1:8" x14ac:dyDescent="0.25">
      <c r="A4246">
        <v>1</v>
      </c>
      <c r="B4246" t="s">
        <v>6914</v>
      </c>
      <c r="C4246" t="s">
        <v>5596</v>
      </c>
      <c r="D4246" t="s">
        <v>1906</v>
      </c>
      <c r="E4246">
        <v>5.28</v>
      </c>
      <c r="F4246">
        <v>50</v>
      </c>
      <c r="G4246">
        <v>12.96</v>
      </c>
      <c r="H4246">
        <v>12</v>
      </c>
    </row>
    <row r="4247" spans="1:8" x14ac:dyDescent="0.25">
      <c r="A4247">
        <v>1</v>
      </c>
      <c r="B4247" t="s">
        <v>6914</v>
      </c>
      <c r="C4247" t="s">
        <v>5597</v>
      </c>
      <c r="D4247" t="s">
        <v>1907</v>
      </c>
      <c r="E4247">
        <v>4.966666</v>
      </c>
      <c r="F4247">
        <v>30</v>
      </c>
      <c r="G4247">
        <v>20.52</v>
      </c>
      <c r="H4247">
        <v>19</v>
      </c>
    </row>
    <row r="4248" spans="1:8" x14ac:dyDescent="0.25">
      <c r="A4248">
        <v>1</v>
      </c>
      <c r="B4248" t="s">
        <v>6914</v>
      </c>
      <c r="C4248" t="s">
        <v>5598</v>
      </c>
      <c r="D4248" t="s">
        <v>1908</v>
      </c>
      <c r="E4248">
        <v>19.966664999999999</v>
      </c>
      <c r="F4248">
        <v>30</v>
      </c>
      <c r="G4248">
        <v>18.36</v>
      </c>
      <c r="H4248">
        <v>17</v>
      </c>
    </row>
    <row r="4249" spans="1:8" x14ac:dyDescent="0.25">
      <c r="A4249">
        <v>1</v>
      </c>
      <c r="B4249" t="s">
        <v>6914</v>
      </c>
      <c r="C4249" t="s">
        <v>5599</v>
      </c>
      <c r="D4249" t="s">
        <v>9714</v>
      </c>
      <c r="E4249">
        <v>2.2000000000000002</v>
      </c>
      <c r="F4249">
        <v>20</v>
      </c>
      <c r="G4249">
        <v>32.4</v>
      </c>
      <c r="H4249">
        <v>30</v>
      </c>
    </row>
    <row r="4250" spans="1:8" x14ac:dyDescent="0.25">
      <c r="A4250">
        <v>1</v>
      </c>
      <c r="B4250" t="s">
        <v>6914</v>
      </c>
      <c r="C4250" t="s">
        <v>5600</v>
      </c>
      <c r="D4250" t="s">
        <v>1909</v>
      </c>
      <c r="E4250">
        <v>0</v>
      </c>
      <c r="F4250">
        <v>20</v>
      </c>
      <c r="G4250">
        <v>22.399740000000001</v>
      </c>
      <c r="H4250">
        <v>20.740500000000001</v>
      </c>
    </row>
    <row r="4251" spans="1:8" x14ac:dyDescent="0.25">
      <c r="A4251">
        <v>1</v>
      </c>
      <c r="B4251" t="s">
        <v>6914</v>
      </c>
      <c r="C4251" t="s">
        <v>5601</v>
      </c>
      <c r="D4251" t="s">
        <v>1910</v>
      </c>
      <c r="E4251">
        <v>0</v>
      </c>
      <c r="F4251">
        <v>22</v>
      </c>
      <c r="G4251">
        <v>22.3992</v>
      </c>
      <c r="H4251">
        <v>20.74</v>
      </c>
    </row>
    <row r="4252" spans="1:8" x14ac:dyDescent="0.25">
      <c r="A4252">
        <v>1</v>
      </c>
      <c r="B4252" t="s">
        <v>6914</v>
      </c>
      <c r="C4252" t="s">
        <v>5602</v>
      </c>
      <c r="D4252" t="s">
        <v>2349</v>
      </c>
      <c r="E4252">
        <v>0</v>
      </c>
      <c r="F4252">
        <v>50</v>
      </c>
      <c r="G4252">
        <v>29</v>
      </c>
      <c r="H4252">
        <v>25</v>
      </c>
    </row>
    <row r="4253" spans="1:8" x14ac:dyDescent="0.25">
      <c r="A4253">
        <v>1</v>
      </c>
      <c r="B4253" t="s">
        <v>6914</v>
      </c>
      <c r="C4253" t="s">
        <v>5603</v>
      </c>
      <c r="D4253" t="s">
        <v>5604</v>
      </c>
      <c r="E4253">
        <v>0.28000000000000003</v>
      </c>
      <c r="F4253">
        <v>50</v>
      </c>
      <c r="G4253">
        <v>29</v>
      </c>
      <c r="H4253">
        <v>25</v>
      </c>
    </row>
    <row r="4254" spans="1:8" x14ac:dyDescent="0.25">
      <c r="A4254">
        <v>1</v>
      </c>
      <c r="B4254" t="s">
        <v>6914</v>
      </c>
      <c r="C4254" t="s">
        <v>5605</v>
      </c>
      <c r="D4254" t="s">
        <v>2582</v>
      </c>
      <c r="E4254">
        <v>0</v>
      </c>
      <c r="F4254">
        <v>24</v>
      </c>
      <c r="G4254">
        <v>26.68</v>
      </c>
      <c r="H4254">
        <v>23</v>
      </c>
    </row>
    <row r="4255" spans="1:8" x14ac:dyDescent="0.25">
      <c r="A4255">
        <v>1</v>
      </c>
      <c r="B4255" t="s">
        <v>6914</v>
      </c>
      <c r="C4255" t="s">
        <v>5606</v>
      </c>
      <c r="D4255" t="s">
        <v>10759</v>
      </c>
      <c r="E4255">
        <v>0.43333300000000002</v>
      </c>
      <c r="F4255">
        <v>30</v>
      </c>
      <c r="G4255">
        <v>27.84</v>
      </c>
      <c r="H4255">
        <v>24</v>
      </c>
    </row>
    <row r="4256" spans="1:8" x14ac:dyDescent="0.25">
      <c r="A4256">
        <v>1</v>
      </c>
      <c r="B4256" t="s">
        <v>6914</v>
      </c>
      <c r="C4256" t="s">
        <v>5607</v>
      </c>
      <c r="D4256" t="s">
        <v>2390</v>
      </c>
      <c r="E4256">
        <v>0</v>
      </c>
      <c r="F4256">
        <v>30</v>
      </c>
      <c r="G4256">
        <v>38.28</v>
      </c>
      <c r="H4256">
        <v>33</v>
      </c>
    </row>
    <row r="4257" spans="1:8" x14ac:dyDescent="0.25">
      <c r="A4257">
        <v>1</v>
      </c>
      <c r="B4257" t="s">
        <v>6914</v>
      </c>
      <c r="C4257" t="s">
        <v>5608</v>
      </c>
      <c r="D4257" t="s">
        <v>9129</v>
      </c>
      <c r="E4257">
        <v>-0.1</v>
      </c>
      <c r="F4257">
        <v>30</v>
      </c>
      <c r="G4257">
        <v>26.68</v>
      </c>
      <c r="H4257">
        <v>23</v>
      </c>
    </row>
    <row r="4258" spans="1:8" x14ac:dyDescent="0.25">
      <c r="A4258">
        <v>1</v>
      </c>
      <c r="B4258" t="s">
        <v>6914</v>
      </c>
      <c r="C4258" t="s">
        <v>5609</v>
      </c>
      <c r="D4258" t="s">
        <v>2502</v>
      </c>
      <c r="E4258">
        <v>3</v>
      </c>
      <c r="F4258">
        <v>1</v>
      </c>
      <c r="G4258">
        <v>110.2</v>
      </c>
      <c r="H4258">
        <v>95</v>
      </c>
    </row>
    <row r="4259" spans="1:8" x14ac:dyDescent="0.25">
      <c r="A4259">
        <v>1</v>
      </c>
      <c r="B4259" t="s">
        <v>6914</v>
      </c>
      <c r="C4259" t="s">
        <v>5610</v>
      </c>
      <c r="D4259" t="s">
        <v>5611</v>
      </c>
      <c r="E4259">
        <v>6.6667000000000004E-2</v>
      </c>
      <c r="F4259">
        <v>30</v>
      </c>
      <c r="G4259">
        <v>40.6</v>
      </c>
      <c r="H4259">
        <v>35</v>
      </c>
    </row>
    <row r="4260" spans="1:8" x14ac:dyDescent="0.25">
      <c r="A4260">
        <v>1</v>
      </c>
      <c r="B4260" t="s">
        <v>6914</v>
      </c>
      <c r="C4260" t="s">
        <v>5612</v>
      </c>
      <c r="D4260" t="s">
        <v>2449</v>
      </c>
      <c r="E4260">
        <v>0.05</v>
      </c>
      <c r="F4260">
        <v>20</v>
      </c>
      <c r="G4260">
        <v>63.8</v>
      </c>
      <c r="H4260">
        <v>55</v>
      </c>
    </row>
    <row r="4261" spans="1:8" x14ac:dyDescent="0.25">
      <c r="A4261">
        <v>1</v>
      </c>
      <c r="B4261" t="s">
        <v>6914</v>
      </c>
      <c r="C4261" t="s">
        <v>5613</v>
      </c>
      <c r="D4261" t="s">
        <v>1911</v>
      </c>
      <c r="E4261">
        <v>0</v>
      </c>
      <c r="F4261">
        <v>20</v>
      </c>
      <c r="G4261">
        <v>37.119999999999997</v>
      </c>
      <c r="H4261">
        <v>32</v>
      </c>
    </row>
    <row r="4262" spans="1:8" x14ac:dyDescent="0.25">
      <c r="A4262">
        <v>1</v>
      </c>
      <c r="B4262" t="s">
        <v>6914</v>
      </c>
      <c r="C4262" t="s">
        <v>5614</v>
      </c>
      <c r="D4262" t="s">
        <v>5615</v>
      </c>
      <c r="E4262">
        <v>0</v>
      </c>
      <c r="F4262">
        <v>20</v>
      </c>
      <c r="G4262">
        <v>0</v>
      </c>
      <c r="H4262">
        <v>0</v>
      </c>
    </row>
    <row r="4263" spans="1:8" x14ac:dyDescent="0.25">
      <c r="A4263">
        <v>1</v>
      </c>
      <c r="B4263" t="s">
        <v>6914</v>
      </c>
      <c r="C4263" t="s">
        <v>5616</v>
      </c>
      <c r="D4263" t="s">
        <v>5617</v>
      </c>
      <c r="E4263">
        <v>1.1000000000000001</v>
      </c>
      <c r="F4263">
        <v>50</v>
      </c>
      <c r="G4263">
        <v>18.559999999999999</v>
      </c>
      <c r="H4263">
        <v>16</v>
      </c>
    </row>
    <row r="4264" spans="1:8" x14ac:dyDescent="0.25">
      <c r="A4264">
        <v>1</v>
      </c>
      <c r="B4264" t="s">
        <v>6914</v>
      </c>
      <c r="C4264" t="s">
        <v>5618</v>
      </c>
      <c r="D4264" t="s">
        <v>5619</v>
      </c>
      <c r="E4264">
        <v>1.6</v>
      </c>
      <c r="F4264">
        <v>50</v>
      </c>
      <c r="G4264">
        <v>18.559999999999999</v>
      </c>
      <c r="H4264">
        <v>16</v>
      </c>
    </row>
    <row r="4265" spans="1:8" x14ac:dyDescent="0.25">
      <c r="A4265">
        <v>1</v>
      </c>
      <c r="B4265" t="s">
        <v>6914</v>
      </c>
      <c r="C4265" t="s">
        <v>5620</v>
      </c>
      <c r="D4265" t="s">
        <v>5621</v>
      </c>
      <c r="E4265">
        <v>0.4</v>
      </c>
      <c r="F4265">
        <v>30</v>
      </c>
      <c r="G4265">
        <v>19.72</v>
      </c>
      <c r="H4265">
        <v>17</v>
      </c>
    </row>
    <row r="4266" spans="1:8" x14ac:dyDescent="0.25">
      <c r="A4266">
        <v>1</v>
      </c>
      <c r="B4266" t="s">
        <v>6914</v>
      </c>
      <c r="C4266" t="s">
        <v>5622</v>
      </c>
      <c r="D4266" t="s">
        <v>1912</v>
      </c>
      <c r="E4266">
        <v>0</v>
      </c>
      <c r="F4266">
        <v>24</v>
      </c>
      <c r="G4266">
        <v>24.94</v>
      </c>
      <c r="H4266">
        <v>21.5</v>
      </c>
    </row>
    <row r="4267" spans="1:8" x14ac:dyDescent="0.25">
      <c r="A4267">
        <v>1</v>
      </c>
      <c r="B4267" t="s">
        <v>6914</v>
      </c>
      <c r="C4267" t="s">
        <v>6768</v>
      </c>
      <c r="D4267" t="s">
        <v>7957</v>
      </c>
      <c r="E4267">
        <v>0</v>
      </c>
      <c r="F4267">
        <v>20</v>
      </c>
      <c r="G4267">
        <v>19.72</v>
      </c>
      <c r="H4267">
        <v>17</v>
      </c>
    </row>
    <row r="4268" spans="1:8" x14ac:dyDescent="0.25">
      <c r="A4268">
        <v>1</v>
      </c>
      <c r="B4268" t="s">
        <v>6914</v>
      </c>
      <c r="C4268" t="s">
        <v>6769</v>
      </c>
      <c r="D4268" t="s">
        <v>6770</v>
      </c>
      <c r="E4268">
        <v>0</v>
      </c>
      <c r="F4268">
        <v>20</v>
      </c>
      <c r="G4268">
        <v>26.68</v>
      </c>
      <c r="H4268">
        <v>23</v>
      </c>
    </row>
    <row r="4269" spans="1:8" x14ac:dyDescent="0.25">
      <c r="A4269">
        <v>1</v>
      </c>
      <c r="B4269" t="s">
        <v>6914</v>
      </c>
      <c r="C4269" t="s">
        <v>7241</v>
      </c>
      <c r="D4269" t="s">
        <v>7242</v>
      </c>
      <c r="E4269">
        <v>0</v>
      </c>
      <c r="F4269">
        <v>24</v>
      </c>
      <c r="G4269">
        <v>30.16</v>
      </c>
      <c r="H4269">
        <v>26</v>
      </c>
    </row>
    <row r="4270" spans="1:8" x14ac:dyDescent="0.25">
      <c r="A4270">
        <v>1</v>
      </c>
      <c r="B4270" t="s">
        <v>6914</v>
      </c>
      <c r="C4270" t="s">
        <v>7243</v>
      </c>
      <c r="D4270" t="s">
        <v>7244</v>
      </c>
      <c r="E4270">
        <v>0</v>
      </c>
      <c r="F4270">
        <v>30</v>
      </c>
      <c r="G4270">
        <v>26.68</v>
      </c>
      <c r="H4270">
        <v>23</v>
      </c>
    </row>
    <row r="4271" spans="1:8" x14ac:dyDescent="0.25">
      <c r="A4271">
        <v>1</v>
      </c>
      <c r="B4271" t="s">
        <v>6914</v>
      </c>
      <c r="C4271" t="s">
        <v>7958</v>
      </c>
      <c r="D4271" t="s">
        <v>7959</v>
      </c>
      <c r="E4271">
        <v>17</v>
      </c>
      <c r="F4271">
        <v>1</v>
      </c>
      <c r="G4271">
        <v>67.28</v>
      </c>
      <c r="H4271">
        <v>58</v>
      </c>
    </row>
    <row r="4272" spans="1:8" x14ac:dyDescent="0.25">
      <c r="A4272">
        <v>1</v>
      </c>
      <c r="B4272" t="s">
        <v>6914</v>
      </c>
      <c r="C4272" t="s">
        <v>7960</v>
      </c>
      <c r="D4272" t="s">
        <v>7961</v>
      </c>
      <c r="E4272">
        <v>0</v>
      </c>
      <c r="F4272">
        <v>30</v>
      </c>
      <c r="G4272">
        <v>26.68</v>
      </c>
      <c r="H4272">
        <v>23</v>
      </c>
    </row>
    <row r="4273" spans="1:8" x14ac:dyDescent="0.25">
      <c r="A4273">
        <v>1</v>
      </c>
      <c r="B4273" t="s">
        <v>6914</v>
      </c>
      <c r="C4273" t="s">
        <v>7962</v>
      </c>
      <c r="D4273" t="s">
        <v>7963</v>
      </c>
      <c r="E4273">
        <v>-0.45</v>
      </c>
      <c r="F4273">
        <v>20</v>
      </c>
      <c r="G4273">
        <v>31.32</v>
      </c>
      <c r="H4273">
        <v>27</v>
      </c>
    </row>
    <row r="4274" spans="1:8" x14ac:dyDescent="0.25">
      <c r="A4274">
        <v>1</v>
      </c>
      <c r="B4274" t="s">
        <v>6914</v>
      </c>
      <c r="C4274" t="s">
        <v>5623</v>
      </c>
      <c r="D4274" t="s">
        <v>1913</v>
      </c>
      <c r="E4274">
        <v>0</v>
      </c>
      <c r="F4274">
        <v>20</v>
      </c>
      <c r="G4274">
        <v>32.479999999999997</v>
      </c>
      <c r="H4274">
        <v>28</v>
      </c>
    </row>
    <row r="4275" spans="1:8" x14ac:dyDescent="0.25">
      <c r="A4275">
        <v>1</v>
      </c>
      <c r="B4275" t="s">
        <v>6914</v>
      </c>
      <c r="C4275" t="s">
        <v>7964</v>
      </c>
      <c r="D4275" t="s">
        <v>7965</v>
      </c>
      <c r="E4275">
        <v>0</v>
      </c>
      <c r="F4275">
        <v>27</v>
      </c>
      <c r="G4275">
        <v>18.001481999999999</v>
      </c>
      <c r="H4275">
        <v>15.518519</v>
      </c>
    </row>
    <row r="4276" spans="1:8" x14ac:dyDescent="0.25">
      <c r="A4276">
        <v>1</v>
      </c>
      <c r="B4276" t="s">
        <v>6914</v>
      </c>
      <c r="C4276" t="s">
        <v>7966</v>
      </c>
      <c r="D4276" t="s">
        <v>7967</v>
      </c>
      <c r="E4276">
        <v>0</v>
      </c>
      <c r="F4276">
        <v>20</v>
      </c>
      <c r="G4276">
        <v>24.36</v>
      </c>
      <c r="H4276">
        <v>21</v>
      </c>
    </row>
    <row r="4277" spans="1:8" x14ac:dyDescent="0.25">
      <c r="A4277">
        <v>1</v>
      </c>
      <c r="B4277" t="s">
        <v>6914</v>
      </c>
      <c r="C4277" t="s">
        <v>5624</v>
      </c>
      <c r="D4277" t="s">
        <v>9363</v>
      </c>
      <c r="E4277">
        <v>0</v>
      </c>
      <c r="F4277">
        <v>50</v>
      </c>
      <c r="G4277">
        <v>0</v>
      </c>
      <c r="H4277">
        <v>0</v>
      </c>
    </row>
    <row r="4278" spans="1:8" x14ac:dyDescent="0.25">
      <c r="A4278">
        <v>1</v>
      </c>
      <c r="B4278" t="s">
        <v>6914</v>
      </c>
      <c r="C4278" t="s">
        <v>5625</v>
      </c>
      <c r="D4278" t="s">
        <v>2612</v>
      </c>
      <c r="E4278">
        <v>0</v>
      </c>
      <c r="F4278">
        <v>30</v>
      </c>
      <c r="G4278">
        <v>27.851600000000001</v>
      </c>
      <c r="H4278">
        <v>24.01</v>
      </c>
    </row>
    <row r="4279" spans="1:8" x14ac:dyDescent="0.25">
      <c r="A4279">
        <v>1</v>
      </c>
      <c r="B4279" t="s">
        <v>6914</v>
      </c>
      <c r="C4279" t="s">
        <v>5626</v>
      </c>
      <c r="D4279" t="s">
        <v>1914</v>
      </c>
      <c r="E4279">
        <v>0</v>
      </c>
      <c r="F4279">
        <v>24</v>
      </c>
      <c r="G4279">
        <v>27.060798999999999</v>
      </c>
      <c r="H4279">
        <v>25.056294999999999</v>
      </c>
    </row>
    <row r="4280" spans="1:8" x14ac:dyDescent="0.25">
      <c r="A4280">
        <v>1</v>
      </c>
      <c r="B4280" t="s">
        <v>6914</v>
      </c>
      <c r="C4280" t="s">
        <v>5627</v>
      </c>
      <c r="D4280" t="s">
        <v>1915</v>
      </c>
      <c r="E4280">
        <v>0</v>
      </c>
      <c r="F4280">
        <v>24</v>
      </c>
      <c r="G4280">
        <v>27.060798999999999</v>
      </c>
      <c r="H4280">
        <v>25.056294999999999</v>
      </c>
    </row>
    <row r="4281" spans="1:8" x14ac:dyDescent="0.25">
      <c r="A4281">
        <v>1</v>
      </c>
      <c r="B4281" t="s">
        <v>6914</v>
      </c>
      <c r="C4281" t="s">
        <v>5628</v>
      </c>
      <c r="D4281" t="s">
        <v>1916</v>
      </c>
      <c r="E4281">
        <v>0</v>
      </c>
      <c r="F4281">
        <v>24</v>
      </c>
      <c r="G4281">
        <v>28.445131</v>
      </c>
      <c r="H4281">
        <v>26.338083999999998</v>
      </c>
    </row>
    <row r="4282" spans="1:8" x14ac:dyDescent="0.25">
      <c r="A4282">
        <v>1</v>
      </c>
      <c r="B4282" t="s">
        <v>6914</v>
      </c>
      <c r="C4282" t="s">
        <v>5629</v>
      </c>
      <c r="D4282" t="s">
        <v>1917</v>
      </c>
      <c r="E4282">
        <v>0</v>
      </c>
      <c r="F4282">
        <v>24</v>
      </c>
      <c r="G4282">
        <v>27.060798999999999</v>
      </c>
      <c r="H4282">
        <v>25.056294999999999</v>
      </c>
    </row>
    <row r="4283" spans="1:8" x14ac:dyDescent="0.25">
      <c r="A4283">
        <v>1</v>
      </c>
      <c r="B4283" t="s">
        <v>6914</v>
      </c>
      <c r="C4283" t="s">
        <v>5630</v>
      </c>
      <c r="D4283" t="s">
        <v>1918</v>
      </c>
      <c r="E4283">
        <v>0</v>
      </c>
      <c r="F4283">
        <v>8</v>
      </c>
      <c r="G4283">
        <v>35.917074999999997</v>
      </c>
      <c r="H4283">
        <v>33.256551000000002</v>
      </c>
    </row>
    <row r="4284" spans="1:8" x14ac:dyDescent="0.25">
      <c r="A4284">
        <v>1</v>
      </c>
      <c r="B4284" t="s">
        <v>6914</v>
      </c>
      <c r="C4284" t="s">
        <v>5631</v>
      </c>
      <c r="D4284" t="s">
        <v>1919</v>
      </c>
      <c r="E4284">
        <v>0</v>
      </c>
      <c r="F4284">
        <v>24</v>
      </c>
      <c r="G4284">
        <v>15.752886</v>
      </c>
      <c r="H4284">
        <v>14.586005999999999</v>
      </c>
    </row>
    <row r="4285" spans="1:8" x14ac:dyDescent="0.25">
      <c r="A4285">
        <v>1</v>
      </c>
      <c r="B4285" t="s">
        <v>6914</v>
      </c>
      <c r="C4285" t="s">
        <v>5632</v>
      </c>
      <c r="D4285" t="s">
        <v>1920</v>
      </c>
      <c r="E4285">
        <v>0</v>
      </c>
      <c r="F4285">
        <v>24</v>
      </c>
      <c r="G4285">
        <v>11.693311</v>
      </c>
      <c r="H4285">
        <v>10.82714</v>
      </c>
    </row>
    <row r="4286" spans="1:8" x14ac:dyDescent="0.25">
      <c r="A4286">
        <v>1</v>
      </c>
      <c r="B4286" t="s">
        <v>6914</v>
      </c>
      <c r="C4286" t="s">
        <v>5633</v>
      </c>
      <c r="D4286" t="s">
        <v>1921</v>
      </c>
      <c r="E4286">
        <v>0</v>
      </c>
      <c r="F4286">
        <v>12</v>
      </c>
      <c r="G4286">
        <v>24.015350000000002</v>
      </c>
      <c r="H4286">
        <v>22.236435</v>
      </c>
    </row>
    <row r="4287" spans="1:8" x14ac:dyDescent="0.25">
      <c r="A4287">
        <v>1</v>
      </c>
      <c r="B4287" t="s">
        <v>6914</v>
      </c>
      <c r="C4287" t="s">
        <v>5634</v>
      </c>
      <c r="D4287" t="s">
        <v>5635</v>
      </c>
      <c r="E4287">
        <v>0</v>
      </c>
      <c r="F4287">
        <v>8</v>
      </c>
      <c r="G4287">
        <v>37.353560000000002</v>
      </c>
      <c r="H4287">
        <v>34.58663</v>
      </c>
    </row>
    <row r="4288" spans="1:8" x14ac:dyDescent="0.25">
      <c r="A4288">
        <v>1</v>
      </c>
      <c r="B4288" t="s">
        <v>6914</v>
      </c>
      <c r="C4288" t="s">
        <v>5636</v>
      </c>
      <c r="D4288" t="s">
        <v>2436</v>
      </c>
      <c r="E4288">
        <v>0</v>
      </c>
      <c r="F4288">
        <v>24</v>
      </c>
      <c r="G4288">
        <v>29.321066999999999</v>
      </c>
      <c r="H4288">
        <v>27.149135999999999</v>
      </c>
    </row>
    <row r="4289" spans="1:8" x14ac:dyDescent="0.25">
      <c r="A4289">
        <v>1</v>
      </c>
      <c r="B4289" t="s">
        <v>6914</v>
      </c>
      <c r="C4289" t="s">
        <v>5637</v>
      </c>
      <c r="D4289" t="s">
        <v>1922</v>
      </c>
      <c r="E4289">
        <v>0</v>
      </c>
      <c r="F4289">
        <v>24</v>
      </c>
      <c r="G4289">
        <v>26.813580999999999</v>
      </c>
      <c r="H4289">
        <v>24.827390000000001</v>
      </c>
    </row>
    <row r="4290" spans="1:8" x14ac:dyDescent="0.25">
      <c r="A4290">
        <v>1</v>
      </c>
      <c r="B4290" t="s">
        <v>6914</v>
      </c>
      <c r="C4290" t="s">
        <v>5638</v>
      </c>
      <c r="D4290" t="s">
        <v>1923</v>
      </c>
      <c r="E4290">
        <v>0</v>
      </c>
      <c r="F4290">
        <v>6</v>
      </c>
      <c r="G4290">
        <v>59.703277</v>
      </c>
      <c r="H4290">
        <v>55.280811999999997</v>
      </c>
    </row>
    <row r="4291" spans="1:8" x14ac:dyDescent="0.25">
      <c r="A4291">
        <v>1</v>
      </c>
      <c r="B4291" t="s">
        <v>6914</v>
      </c>
      <c r="C4291" t="s">
        <v>5639</v>
      </c>
      <c r="D4291" t="s">
        <v>2397</v>
      </c>
      <c r="E4291">
        <v>0</v>
      </c>
      <c r="F4291">
        <v>18</v>
      </c>
      <c r="G4291">
        <v>0</v>
      </c>
      <c r="H4291">
        <v>0</v>
      </c>
    </row>
    <row r="4292" spans="1:8" x14ac:dyDescent="0.25">
      <c r="A4292">
        <v>1</v>
      </c>
      <c r="B4292" t="s">
        <v>6914</v>
      </c>
      <c r="C4292" t="s">
        <v>5640</v>
      </c>
      <c r="D4292" t="s">
        <v>5641</v>
      </c>
      <c r="E4292">
        <v>0</v>
      </c>
      <c r="F4292">
        <v>24</v>
      </c>
      <c r="G4292">
        <v>29.321066999999999</v>
      </c>
      <c r="H4292">
        <v>27.149135999999999</v>
      </c>
    </row>
    <row r="4293" spans="1:8" x14ac:dyDescent="0.25">
      <c r="A4293">
        <v>1</v>
      </c>
      <c r="B4293" t="s">
        <v>6914</v>
      </c>
      <c r="C4293" t="s">
        <v>5642</v>
      </c>
      <c r="D4293" t="s">
        <v>1924</v>
      </c>
      <c r="E4293">
        <v>0</v>
      </c>
      <c r="F4293">
        <v>24</v>
      </c>
      <c r="G4293">
        <v>15.752886</v>
      </c>
      <c r="H4293">
        <v>14.586005999999999</v>
      </c>
    </row>
    <row r="4294" spans="1:8" x14ac:dyDescent="0.25">
      <c r="A4294">
        <v>1</v>
      </c>
      <c r="B4294" t="s">
        <v>6914</v>
      </c>
      <c r="C4294" t="s">
        <v>5643</v>
      </c>
      <c r="D4294" t="s">
        <v>1925</v>
      </c>
      <c r="E4294">
        <v>0</v>
      </c>
      <c r="F4294">
        <v>24</v>
      </c>
      <c r="G4294">
        <v>15.752886</v>
      </c>
      <c r="H4294">
        <v>14.586005999999999</v>
      </c>
    </row>
    <row r="4295" spans="1:8" x14ac:dyDescent="0.25">
      <c r="A4295">
        <v>1</v>
      </c>
      <c r="B4295" t="s">
        <v>6914</v>
      </c>
      <c r="C4295" t="s">
        <v>5644</v>
      </c>
      <c r="D4295" t="s">
        <v>2378</v>
      </c>
      <c r="E4295">
        <v>0</v>
      </c>
      <c r="F4295">
        <v>3</v>
      </c>
      <c r="G4295">
        <v>236.10275799999999</v>
      </c>
      <c r="H4295">
        <v>218.613665</v>
      </c>
    </row>
    <row r="4296" spans="1:8" x14ac:dyDescent="0.25">
      <c r="A4296">
        <v>1</v>
      </c>
      <c r="B4296" t="s">
        <v>6914</v>
      </c>
      <c r="C4296" t="s">
        <v>5645</v>
      </c>
      <c r="D4296" t="s">
        <v>1926</v>
      </c>
      <c r="E4296">
        <v>0</v>
      </c>
      <c r="F4296">
        <v>8</v>
      </c>
      <c r="G4296">
        <v>35.278911000000001</v>
      </c>
      <c r="H4296">
        <v>32.665658000000001</v>
      </c>
    </row>
    <row r="4297" spans="1:8" x14ac:dyDescent="0.25">
      <c r="A4297">
        <v>1</v>
      </c>
      <c r="B4297" t="s">
        <v>6914</v>
      </c>
      <c r="C4297" t="s">
        <v>5646</v>
      </c>
      <c r="D4297" t="s">
        <v>1927</v>
      </c>
      <c r="E4297">
        <v>0</v>
      </c>
      <c r="F4297">
        <v>24</v>
      </c>
      <c r="G4297">
        <v>16.382839000000001</v>
      </c>
      <c r="H4297">
        <v>15.169295</v>
      </c>
    </row>
    <row r="4298" spans="1:8" x14ac:dyDescent="0.25">
      <c r="A4298">
        <v>1</v>
      </c>
      <c r="B4298" t="s">
        <v>6914</v>
      </c>
      <c r="C4298" t="s">
        <v>5647</v>
      </c>
      <c r="D4298" t="s">
        <v>1928</v>
      </c>
      <c r="E4298">
        <v>0</v>
      </c>
      <c r="F4298">
        <v>6</v>
      </c>
      <c r="G4298">
        <v>97.976714000000001</v>
      </c>
      <c r="H4298">
        <v>90.719179999999994</v>
      </c>
    </row>
    <row r="4299" spans="1:8" x14ac:dyDescent="0.25">
      <c r="A4299">
        <v>1</v>
      </c>
      <c r="B4299" t="s">
        <v>6914</v>
      </c>
      <c r="C4299" t="s">
        <v>5648</v>
      </c>
      <c r="D4299" t="s">
        <v>5649</v>
      </c>
      <c r="E4299">
        <v>0</v>
      </c>
      <c r="F4299">
        <v>24</v>
      </c>
      <c r="G4299">
        <v>20.669298999999999</v>
      </c>
      <c r="H4299">
        <v>19.13824</v>
      </c>
    </row>
    <row r="4300" spans="1:8" x14ac:dyDescent="0.25">
      <c r="A4300">
        <v>1</v>
      </c>
      <c r="B4300" t="s">
        <v>6914</v>
      </c>
      <c r="C4300" t="s">
        <v>5650</v>
      </c>
      <c r="D4300" t="s">
        <v>5651</v>
      </c>
      <c r="E4300">
        <v>0</v>
      </c>
      <c r="F4300">
        <v>24</v>
      </c>
      <c r="G4300">
        <v>20.669298999999999</v>
      </c>
      <c r="H4300">
        <v>19.13824</v>
      </c>
    </row>
    <row r="4301" spans="1:8" x14ac:dyDescent="0.25">
      <c r="A4301">
        <v>1</v>
      </c>
      <c r="B4301" t="s">
        <v>6914</v>
      </c>
      <c r="C4301" t="s">
        <v>5652</v>
      </c>
      <c r="D4301" t="s">
        <v>5653</v>
      </c>
      <c r="E4301">
        <v>0</v>
      </c>
      <c r="F4301">
        <v>24</v>
      </c>
      <c r="G4301">
        <v>0</v>
      </c>
      <c r="H4301">
        <v>0</v>
      </c>
    </row>
    <row r="4302" spans="1:8" x14ac:dyDescent="0.25">
      <c r="A4302">
        <v>1</v>
      </c>
      <c r="B4302" t="s">
        <v>6914</v>
      </c>
      <c r="C4302" t="s">
        <v>5654</v>
      </c>
      <c r="D4302" t="s">
        <v>5655</v>
      </c>
      <c r="E4302">
        <v>0</v>
      </c>
      <c r="F4302">
        <v>24</v>
      </c>
      <c r="G4302">
        <v>20.669298999999999</v>
      </c>
      <c r="H4302">
        <v>19.13824</v>
      </c>
    </row>
    <row r="4303" spans="1:8" x14ac:dyDescent="0.25">
      <c r="A4303">
        <v>1</v>
      </c>
      <c r="B4303" t="s">
        <v>6914</v>
      </c>
      <c r="C4303" t="s">
        <v>5656</v>
      </c>
      <c r="D4303" t="s">
        <v>5657</v>
      </c>
      <c r="E4303">
        <v>0</v>
      </c>
      <c r="F4303">
        <v>24</v>
      </c>
      <c r="G4303">
        <v>0</v>
      </c>
      <c r="H4303">
        <v>0</v>
      </c>
    </row>
    <row r="4304" spans="1:8" x14ac:dyDescent="0.25">
      <c r="A4304">
        <v>1</v>
      </c>
      <c r="B4304" t="s">
        <v>6914</v>
      </c>
      <c r="C4304" t="s">
        <v>5658</v>
      </c>
      <c r="D4304" t="s">
        <v>1929</v>
      </c>
      <c r="E4304">
        <v>0</v>
      </c>
      <c r="F4304">
        <v>24</v>
      </c>
      <c r="G4304">
        <v>27.060798999999999</v>
      </c>
      <c r="H4304">
        <v>25.056294999999999</v>
      </c>
    </row>
    <row r="4305" spans="1:8" x14ac:dyDescent="0.25">
      <c r="A4305">
        <v>1</v>
      </c>
      <c r="B4305" t="s">
        <v>6914</v>
      </c>
      <c r="C4305" t="s">
        <v>5659</v>
      </c>
      <c r="D4305" t="s">
        <v>5660</v>
      </c>
      <c r="E4305">
        <v>0</v>
      </c>
      <c r="F4305">
        <v>24</v>
      </c>
      <c r="G4305">
        <v>20.669298999999999</v>
      </c>
      <c r="H4305">
        <v>19.13824</v>
      </c>
    </row>
    <row r="4306" spans="1:8" x14ac:dyDescent="0.25">
      <c r="A4306">
        <v>1</v>
      </c>
      <c r="B4306" t="s">
        <v>6914</v>
      </c>
      <c r="C4306" t="s">
        <v>7968</v>
      </c>
      <c r="D4306" t="s">
        <v>7969</v>
      </c>
      <c r="E4306">
        <v>0</v>
      </c>
      <c r="F4306">
        <v>24</v>
      </c>
      <c r="G4306">
        <v>0</v>
      </c>
      <c r="H4306">
        <v>0</v>
      </c>
    </row>
    <row r="4307" spans="1:8" x14ac:dyDescent="0.25">
      <c r="A4307">
        <v>1</v>
      </c>
      <c r="B4307" t="s">
        <v>6914</v>
      </c>
      <c r="C4307" t="s">
        <v>7245</v>
      </c>
      <c r="D4307" t="s">
        <v>7246</v>
      </c>
      <c r="E4307">
        <v>0</v>
      </c>
      <c r="F4307">
        <v>24</v>
      </c>
      <c r="G4307">
        <v>20.669298999999999</v>
      </c>
      <c r="H4307">
        <v>19.13824</v>
      </c>
    </row>
    <row r="4308" spans="1:8" x14ac:dyDescent="0.25">
      <c r="A4308">
        <v>1</v>
      </c>
      <c r="B4308" t="s">
        <v>6914</v>
      </c>
      <c r="C4308" t="s">
        <v>5661</v>
      </c>
      <c r="D4308" t="s">
        <v>1930</v>
      </c>
      <c r="E4308">
        <v>0</v>
      </c>
      <c r="F4308">
        <v>24</v>
      </c>
      <c r="G4308">
        <v>28.445131</v>
      </c>
      <c r="H4308">
        <v>26.338083999999998</v>
      </c>
    </row>
    <row r="4309" spans="1:8" x14ac:dyDescent="0.25">
      <c r="A4309">
        <v>1</v>
      </c>
      <c r="B4309" t="s">
        <v>6914</v>
      </c>
      <c r="C4309" t="s">
        <v>5662</v>
      </c>
      <c r="D4309" t="s">
        <v>1931</v>
      </c>
      <c r="E4309">
        <v>0</v>
      </c>
      <c r="F4309">
        <v>24</v>
      </c>
      <c r="G4309">
        <v>28.477162</v>
      </c>
      <c r="H4309">
        <v>26.367743000000001</v>
      </c>
    </row>
    <row r="4310" spans="1:8" x14ac:dyDescent="0.25">
      <c r="A4310">
        <v>1</v>
      </c>
      <c r="B4310" t="s">
        <v>6914</v>
      </c>
      <c r="C4310" t="s">
        <v>5663</v>
      </c>
      <c r="D4310" t="s">
        <v>1932</v>
      </c>
      <c r="E4310">
        <v>0</v>
      </c>
      <c r="F4310">
        <v>24</v>
      </c>
      <c r="G4310">
        <v>28.445131</v>
      </c>
      <c r="H4310">
        <v>26.338083999999998</v>
      </c>
    </row>
    <row r="4311" spans="1:8" x14ac:dyDescent="0.25">
      <c r="A4311">
        <v>1</v>
      </c>
      <c r="B4311" t="s">
        <v>6914</v>
      </c>
      <c r="C4311" t="s">
        <v>5664</v>
      </c>
      <c r="D4311" t="s">
        <v>7970</v>
      </c>
      <c r="E4311">
        <v>0</v>
      </c>
      <c r="F4311">
        <v>16</v>
      </c>
      <c r="G4311">
        <v>74.52</v>
      </c>
      <c r="H4311">
        <v>69</v>
      </c>
    </row>
    <row r="4312" spans="1:8" x14ac:dyDescent="0.25">
      <c r="A4312">
        <v>1</v>
      </c>
      <c r="B4312" t="s">
        <v>6914</v>
      </c>
      <c r="C4312" t="s">
        <v>5665</v>
      </c>
      <c r="D4312" t="s">
        <v>6771</v>
      </c>
      <c r="E4312">
        <v>-0.6</v>
      </c>
      <c r="F4312">
        <v>10</v>
      </c>
      <c r="G4312">
        <v>96.12</v>
      </c>
      <c r="H4312">
        <v>89</v>
      </c>
    </row>
    <row r="4313" spans="1:8" x14ac:dyDescent="0.25">
      <c r="A4313">
        <v>1</v>
      </c>
      <c r="B4313" t="s">
        <v>6914</v>
      </c>
      <c r="C4313" t="s">
        <v>5666</v>
      </c>
      <c r="D4313" t="s">
        <v>10760</v>
      </c>
      <c r="E4313">
        <v>-0.125</v>
      </c>
      <c r="F4313">
        <v>16</v>
      </c>
      <c r="G4313">
        <v>106.92</v>
      </c>
      <c r="H4313">
        <v>99</v>
      </c>
    </row>
    <row r="4314" spans="1:8" x14ac:dyDescent="0.25">
      <c r="A4314">
        <v>1</v>
      </c>
      <c r="B4314" t="s">
        <v>6914</v>
      </c>
      <c r="C4314" t="s">
        <v>5667</v>
      </c>
      <c r="D4314" t="s">
        <v>1933</v>
      </c>
      <c r="E4314">
        <v>0</v>
      </c>
      <c r="F4314">
        <v>30</v>
      </c>
      <c r="G4314">
        <v>27</v>
      </c>
      <c r="H4314">
        <v>25</v>
      </c>
    </row>
    <row r="4315" spans="1:8" x14ac:dyDescent="0.25">
      <c r="A4315">
        <v>1</v>
      </c>
      <c r="B4315" t="s">
        <v>6914</v>
      </c>
      <c r="C4315" t="s">
        <v>5668</v>
      </c>
      <c r="D4315" t="s">
        <v>1934</v>
      </c>
      <c r="E4315">
        <v>0</v>
      </c>
      <c r="F4315">
        <v>10</v>
      </c>
      <c r="G4315">
        <v>69.12</v>
      </c>
      <c r="H4315">
        <v>64</v>
      </c>
    </row>
    <row r="4316" spans="1:8" x14ac:dyDescent="0.25">
      <c r="A4316">
        <v>1</v>
      </c>
      <c r="B4316" t="s">
        <v>6914</v>
      </c>
      <c r="C4316" t="s">
        <v>5669</v>
      </c>
      <c r="D4316" t="s">
        <v>9131</v>
      </c>
      <c r="E4316">
        <v>0</v>
      </c>
      <c r="F4316">
        <v>10</v>
      </c>
      <c r="G4316">
        <v>69.12</v>
      </c>
      <c r="H4316">
        <v>64</v>
      </c>
    </row>
    <row r="4317" spans="1:8" x14ac:dyDescent="0.25">
      <c r="A4317">
        <v>1</v>
      </c>
      <c r="B4317" t="s">
        <v>6914</v>
      </c>
      <c r="C4317" t="s">
        <v>5670</v>
      </c>
      <c r="D4317" t="s">
        <v>1935</v>
      </c>
      <c r="E4317">
        <v>0</v>
      </c>
      <c r="F4317">
        <v>10</v>
      </c>
      <c r="G4317">
        <v>16.2</v>
      </c>
      <c r="H4317">
        <v>15</v>
      </c>
    </row>
    <row r="4318" spans="1:8" x14ac:dyDescent="0.25">
      <c r="A4318">
        <v>1</v>
      </c>
      <c r="B4318" t="s">
        <v>6914</v>
      </c>
      <c r="C4318" t="s">
        <v>5671</v>
      </c>
      <c r="D4318" t="s">
        <v>19356</v>
      </c>
      <c r="E4318">
        <v>0</v>
      </c>
      <c r="F4318">
        <v>10</v>
      </c>
      <c r="G4318">
        <v>69.12</v>
      </c>
      <c r="H4318">
        <v>64</v>
      </c>
    </row>
    <row r="4319" spans="1:8" x14ac:dyDescent="0.25">
      <c r="A4319">
        <v>1</v>
      </c>
      <c r="B4319" t="s">
        <v>6914</v>
      </c>
      <c r="C4319" t="s">
        <v>5672</v>
      </c>
      <c r="D4319" t="s">
        <v>9132</v>
      </c>
      <c r="E4319">
        <v>0</v>
      </c>
      <c r="F4319">
        <v>10</v>
      </c>
      <c r="G4319">
        <v>69.12</v>
      </c>
      <c r="H4319">
        <v>64</v>
      </c>
    </row>
    <row r="4320" spans="1:8" x14ac:dyDescent="0.25">
      <c r="A4320">
        <v>1</v>
      </c>
      <c r="B4320" t="s">
        <v>6914</v>
      </c>
      <c r="C4320" t="s">
        <v>5673</v>
      </c>
      <c r="D4320" t="s">
        <v>1936</v>
      </c>
      <c r="E4320">
        <v>0</v>
      </c>
      <c r="F4320">
        <v>30</v>
      </c>
      <c r="G4320">
        <v>8.0079999999999991</v>
      </c>
      <c r="H4320">
        <v>8.0079999999999991</v>
      </c>
    </row>
    <row r="4321" spans="1:8" x14ac:dyDescent="0.25">
      <c r="A4321">
        <v>1</v>
      </c>
      <c r="B4321" t="s">
        <v>6914</v>
      </c>
      <c r="C4321" t="s">
        <v>5674</v>
      </c>
      <c r="D4321" t="s">
        <v>5675</v>
      </c>
      <c r="E4321">
        <v>0</v>
      </c>
      <c r="F4321">
        <v>10</v>
      </c>
      <c r="G4321">
        <v>0</v>
      </c>
      <c r="H4321">
        <v>0</v>
      </c>
    </row>
    <row r="4322" spans="1:8" x14ac:dyDescent="0.25">
      <c r="A4322">
        <v>1</v>
      </c>
      <c r="B4322" t="s">
        <v>6914</v>
      </c>
      <c r="C4322" t="s">
        <v>7971</v>
      </c>
      <c r="D4322" t="s">
        <v>7972</v>
      </c>
      <c r="E4322">
        <v>0</v>
      </c>
      <c r="F4322">
        <v>25</v>
      </c>
      <c r="G4322">
        <v>0</v>
      </c>
      <c r="H4322">
        <v>0</v>
      </c>
    </row>
    <row r="4323" spans="1:8" x14ac:dyDescent="0.25">
      <c r="A4323">
        <v>1</v>
      </c>
      <c r="B4323" t="s">
        <v>6914</v>
      </c>
      <c r="C4323" t="s">
        <v>5676</v>
      </c>
      <c r="D4323" t="s">
        <v>2527</v>
      </c>
      <c r="E4323">
        <v>0</v>
      </c>
      <c r="F4323">
        <v>32</v>
      </c>
      <c r="G4323">
        <v>0</v>
      </c>
      <c r="H4323">
        <v>0</v>
      </c>
    </row>
    <row r="4324" spans="1:8" x14ac:dyDescent="0.25">
      <c r="A4324">
        <v>1</v>
      </c>
      <c r="B4324" t="s">
        <v>6914</v>
      </c>
      <c r="C4324" t="s">
        <v>5677</v>
      </c>
      <c r="D4324" t="s">
        <v>5678</v>
      </c>
      <c r="E4324">
        <v>0</v>
      </c>
      <c r="F4324">
        <v>30</v>
      </c>
      <c r="G4324">
        <v>0</v>
      </c>
      <c r="H4324">
        <v>0</v>
      </c>
    </row>
    <row r="4325" spans="1:8" x14ac:dyDescent="0.25">
      <c r="A4325">
        <v>1</v>
      </c>
      <c r="B4325" t="s">
        <v>6914</v>
      </c>
      <c r="C4325" t="s">
        <v>5679</v>
      </c>
      <c r="D4325" t="s">
        <v>2603</v>
      </c>
      <c r="E4325">
        <v>0</v>
      </c>
      <c r="F4325">
        <v>30</v>
      </c>
      <c r="G4325">
        <v>0</v>
      </c>
      <c r="H4325">
        <v>0</v>
      </c>
    </row>
    <row r="4326" spans="1:8" x14ac:dyDescent="0.25">
      <c r="A4326">
        <v>1</v>
      </c>
      <c r="B4326" t="s">
        <v>6914</v>
      </c>
      <c r="C4326" t="s">
        <v>5680</v>
      </c>
      <c r="D4326" t="s">
        <v>2415</v>
      </c>
      <c r="E4326">
        <v>0</v>
      </c>
      <c r="F4326">
        <v>30</v>
      </c>
      <c r="G4326">
        <v>0</v>
      </c>
      <c r="H4326">
        <v>0</v>
      </c>
    </row>
    <row r="4327" spans="1:8" x14ac:dyDescent="0.25">
      <c r="A4327">
        <v>1</v>
      </c>
      <c r="B4327" t="s">
        <v>6914</v>
      </c>
      <c r="C4327" t="s">
        <v>5681</v>
      </c>
      <c r="D4327" t="s">
        <v>1937</v>
      </c>
      <c r="E4327">
        <v>2.6</v>
      </c>
      <c r="F4327">
        <v>10</v>
      </c>
      <c r="G4327">
        <v>20.411999999999999</v>
      </c>
      <c r="H4327">
        <v>18.899999999999999</v>
      </c>
    </row>
    <row r="4328" spans="1:8" x14ac:dyDescent="0.25">
      <c r="A4328">
        <v>1</v>
      </c>
      <c r="B4328" t="s">
        <v>6914</v>
      </c>
      <c r="C4328" t="s">
        <v>5682</v>
      </c>
      <c r="D4328" t="s">
        <v>1938</v>
      </c>
      <c r="E4328">
        <v>2</v>
      </c>
      <c r="F4328">
        <v>10</v>
      </c>
      <c r="G4328">
        <v>77.760000000000005</v>
      </c>
      <c r="H4328">
        <v>72</v>
      </c>
    </row>
    <row r="4329" spans="1:8" x14ac:dyDescent="0.25">
      <c r="A4329">
        <v>1</v>
      </c>
      <c r="B4329" t="s">
        <v>6914</v>
      </c>
      <c r="C4329" t="s">
        <v>5683</v>
      </c>
      <c r="D4329" t="s">
        <v>1939</v>
      </c>
      <c r="E4329">
        <v>-0.3</v>
      </c>
      <c r="F4329">
        <v>10</v>
      </c>
      <c r="G4329">
        <v>126.36</v>
      </c>
      <c r="H4329">
        <v>117</v>
      </c>
    </row>
    <row r="4330" spans="1:8" x14ac:dyDescent="0.25">
      <c r="A4330">
        <v>1</v>
      </c>
      <c r="B4330" t="s">
        <v>6914</v>
      </c>
      <c r="C4330" t="s">
        <v>5684</v>
      </c>
      <c r="D4330" t="s">
        <v>1940</v>
      </c>
      <c r="E4330">
        <v>0.1</v>
      </c>
      <c r="F4330">
        <v>10</v>
      </c>
      <c r="G4330">
        <v>263.41199999999998</v>
      </c>
      <c r="H4330">
        <v>243.9</v>
      </c>
    </row>
    <row r="4331" spans="1:8" x14ac:dyDescent="0.25">
      <c r="A4331">
        <v>1</v>
      </c>
      <c r="B4331" t="s">
        <v>6914</v>
      </c>
      <c r="C4331" t="s">
        <v>5685</v>
      </c>
      <c r="D4331" t="s">
        <v>1941</v>
      </c>
      <c r="E4331">
        <v>0.1</v>
      </c>
      <c r="F4331">
        <v>10</v>
      </c>
      <c r="G4331">
        <v>281.88</v>
      </c>
      <c r="H4331">
        <v>261</v>
      </c>
    </row>
    <row r="4332" spans="1:8" x14ac:dyDescent="0.25">
      <c r="A4332">
        <v>1</v>
      </c>
      <c r="B4332" t="s">
        <v>6914</v>
      </c>
      <c r="C4332" t="s">
        <v>5686</v>
      </c>
      <c r="D4332" t="s">
        <v>1942</v>
      </c>
      <c r="E4332">
        <v>0.4</v>
      </c>
      <c r="F4332">
        <v>10</v>
      </c>
      <c r="G4332">
        <v>227.44800000000001</v>
      </c>
      <c r="H4332">
        <v>210.6</v>
      </c>
    </row>
    <row r="4333" spans="1:8" x14ac:dyDescent="0.25">
      <c r="A4333">
        <v>1</v>
      </c>
      <c r="B4333" t="s">
        <v>6914</v>
      </c>
      <c r="C4333" t="s">
        <v>5687</v>
      </c>
      <c r="D4333" t="s">
        <v>1943</v>
      </c>
      <c r="E4333">
        <v>0.4</v>
      </c>
      <c r="F4333">
        <v>10</v>
      </c>
      <c r="G4333">
        <v>155.52000000000001</v>
      </c>
      <c r="H4333">
        <v>144</v>
      </c>
    </row>
    <row r="4334" spans="1:8" x14ac:dyDescent="0.25">
      <c r="A4334">
        <v>1</v>
      </c>
      <c r="B4334" t="s">
        <v>6914</v>
      </c>
      <c r="C4334" t="s">
        <v>5688</v>
      </c>
      <c r="D4334" t="s">
        <v>18824</v>
      </c>
      <c r="E4334">
        <v>11.25</v>
      </c>
      <c r="F4334">
        <v>12</v>
      </c>
      <c r="G4334">
        <v>35.64</v>
      </c>
      <c r="H4334">
        <v>33</v>
      </c>
    </row>
    <row r="4335" spans="1:8" x14ac:dyDescent="0.25">
      <c r="A4335">
        <v>1</v>
      </c>
      <c r="B4335" t="s">
        <v>6914</v>
      </c>
      <c r="C4335" t="s">
        <v>7973</v>
      </c>
      <c r="D4335" t="s">
        <v>7974</v>
      </c>
      <c r="E4335">
        <v>0</v>
      </c>
      <c r="F4335">
        <v>1</v>
      </c>
      <c r="G4335">
        <v>0</v>
      </c>
      <c r="H4335">
        <v>0</v>
      </c>
    </row>
    <row r="4336" spans="1:8" x14ac:dyDescent="0.25">
      <c r="A4336">
        <v>1</v>
      </c>
      <c r="B4336" t="s">
        <v>6914</v>
      </c>
      <c r="C4336" t="s">
        <v>9364</v>
      </c>
      <c r="D4336" t="s">
        <v>18848</v>
      </c>
      <c r="E4336">
        <v>5.75</v>
      </c>
      <c r="F4336">
        <v>12</v>
      </c>
      <c r="G4336">
        <v>35.64</v>
      </c>
      <c r="H4336">
        <v>33</v>
      </c>
    </row>
    <row r="4337" spans="1:8" x14ac:dyDescent="0.25">
      <c r="A4337">
        <v>1</v>
      </c>
      <c r="B4337" t="s">
        <v>6914</v>
      </c>
      <c r="C4337" t="s">
        <v>9365</v>
      </c>
      <c r="D4337" t="s">
        <v>18838</v>
      </c>
      <c r="E4337">
        <v>5</v>
      </c>
      <c r="F4337">
        <v>12</v>
      </c>
      <c r="G4337">
        <v>35.64</v>
      </c>
      <c r="H4337">
        <v>33</v>
      </c>
    </row>
    <row r="4338" spans="1:8" x14ac:dyDescent="0.25">
      <c r="A4338">
        <v>1</v>
      </c>
      <c r="B4338" t="s">
        <v>6914</v>
      </c>
      <c r="C4338" t="s">
        <v>9366</v>
      </c>
      <c r="D4338" t="s">
        <v>18834</v>
      </c>
      <c r="E4338">
        <v>4.6666660000000002</v>
      </c>
      <c r="F4338">
        <v>12</v>
      </c>
      <c r="G4338">
        <v>35.64</v>
      </c>
      <c r="H4338">
        <v>33</v>
      </c>
    </row>
    <row r="4339" spans="1:8" x14ac:dyDescent="0.25">
      <c r="A4339">
        <v>1</v>
      </c>
      <c r="B4339" t="s">
        <v>6914</v>
      </c>
      <c r="C4339" t="s">
        <v>9367</v>
      </c>
      <c r="D4339" t="s">
        <v>18840</v>
      </c>
      <c r="E4339">
        <v>4.25</v>
      </c>
      <c r="F4339">
        <v>12</v>
      </c>
      <c r="G4339">
        <v>35.64</v>
      </c>
      <c r="H4339">
        <v>33</v>
      </c>
    </row>
    <row r="4340" spans="1:8" x14ac:dyDescent="0.25">
      <c r="A4340">
        <v>1</v>
      </c>
      <c r="B4340" t="s">
        <v>6914</v>
      </c>
      <c r="C4340" t="s">
        <v>10761</v>
      </c>
      <c r="D4340" t="s">
        <v>18871</v>
      </c>
      <c r="E4340">
        <v>2.9166669999999999</v>
      </c>
      <c r="F4340">
        <v>12</v>
      </c>
      <c r="G4340">
        <v>35.64</v>
      </c>
      <c r="H4340">
        <v>33</v>
      </c>
    </row>
    <row r="4341" spans="1:8" x14ac:dyDescent="0.25">
      <c r="A4341">
        <v>1</v>
      </c>
      <c r="B4341" t="s">
        <v>6914</v>
      </c>
      <c r="C4341" t="s">
        <v>10762</v>
      </c>
      <c r="D4341" t="s">
        <v>18839</v>
      </c>
      <c r="E4341">
        <v>1.6666669999999999</v>
      </c>
      <c r="F4341">
        <v>12</v>
      </c>
      <c r="G4341">
        <v>35.64</v>
      </c>
      <c r="H4341">
        <v>33</v>
      </c>
    </row>
    <row r="4342" spans="1:8" x14ac:dyDescent="0.25">
      <c r="A4342">
        <v>1</v>
      </c>
      <c r="B4342" t="s">
        <v>6914</v>
      </c>
      <c r="C4342" t="s">
        <v>10763</v>
      </c>
      <c r="D4342" t="s">
        <v>18876</v>
      </c>
      <c r="E4342">
        <v>1.4166669999999999</v>
      </c>
      <c r="F4342">
        <v>12</v>
      </c>
      <c r="G4342">
        <v>35.64</v>
      </c>
      <c r="H4342">
        <v>33</v>
      </c>
    </row>
    <row r="4343" spans="1:8" x14ac:dyDescent="0.25">
      <c r="A4343">
        <v>1</v>
      </c>
      <c r="B4343" t="s">
        <v>6914</v>
      </c>
      <c r="C4343" t="s">
        <v>5689</v>
      </c>
      <c r="D4343" t="s">
        <v>19058</v>
      </c>
      <c r="E4343">
        <v>0</v>
      </c>
      <c r="F4343">
        <v>12</v>
      </c>
      <c r="G4343">
        <v>33.479999999999997</v>
      </c>
      <c r="H4343">
        <v>31</v>
      </c>
    </row>
    <row r="4344" spans="1:8" x14ac:dyDescent="0.25">
      <c r="A4344">
        <v>1</v>
      </c>
      <c r="B4344" t="s">
        <v>6914</v>
      </c>
      <c r="C4344" t="s">
        <v>10764</v>
      </c>
      <c r="D4344" t="s">
        <v>18870</v>
      </c>
      <c r="E4344">
        <v>2.4166669999999999</v>
      </c>
      <c r="F4344">
        <v>12</v>
      </c>
      <c r="G4344">
        <v>35.64</v>
      </c>
      <c r="H4344">
        <v>33</v>
      </c>
    </row>
    <row r="4345" spans="1:8" x14ac:dyDescent="0.25">
      <c r="A4345">
        <v>1</v>
      </c>
      <c r="B4345" t="s">
        <v>6914</v>
      </c>
      <c r="C4345" t="s">
        <v>19059</v>
      </c>
      <c r="D4345" t="s">
        <v>19060</v>
      </c>
      <c r="E4345">
        <v>0</v>
      </c>
      <c r="F4345">
        <v>18</v>
      </c>
      <c r="G4345">
        <v>54</v>
      </c>
      <c r="H4345">
        <v>50</v>
      </c>
    </row>
    <row r="4346" spans="1:8" x14ac:dyDescent="0.25">
      <c r="A4346">
        <v>1</v>
      </c>
      <c r="B4346" t="s">
        <v>6914</v>
      </c>
      <c r="C4346" t="s">
        <v>18874</v>
      </c>
      <c r="D4346" t="s">
        <v>18875</v>
      </c>
      <c r="E4346">
        <v>0.77777799999999997</v>
      </c>
      <c r="F4346">
        <v>18</v>
      </c>
      <c r="G4346">
        <v>59.4</v>
      </c>
      <c r="H4346">
        <v>55</v>
      </c>
    </row>
    <row r="4347" spans="1:8" x14ac:dyDescent="0.25">
      <c r="A4347">
        <v>1</v>
      </c>
      <c r="B4347" t="s">
        <v>6914</v>
      </c>
      <c r="C4347" t="s">
        <v>18872</v>
      </c>
      <c r="D4347" t="s">
        <v>18873</v>
      </c>
      <c r="E4347">
        <v>0.38888899999999998</v>
      </c>
      <c r="F4347">
        <v>18</v>
      </c>
      <c r="G4347">
        <v>59.4</v>
      </c>
      <c r="H4347">
        <v>55</v>
      </c>
    </row>
    <row r="4348" spans="1:8" x14ac:dyDescent="0.25">
      <c r="A4348">
        <v>1</v>
      </c>
      <c r="B4348" t="s">
        <v>6914</v>
      </c>
      <c r="C4348" t="s">
        <v>19061</v>
      </c>
      <c r="D4348" t="s">
        <v>19062</v>
      </c>
      <c r="E4348">
        <v>-0.27777800000000002</v>
      </c>
      <c r="F4348">
        <v>18</v>
      </c>
      <c r="G4348">
        <v>59.4</v>
      </c>
      <c r="H4348">
        <v>55</v>
      </c>
    </row>
    <row r="4349" spans="1:8" x14ac:dyDescent="0.25">
      <c r="A4349">
        <v>1</v>
      </c>
      <c r="B4349" t="s">
        <v>6914</v>
      </c>
      <c r="C4349" t="s">
        <v>18885</v>
      </c>
      <c r="D4349" t="s">
        <v>18886</v>
      </c>
      <c r="E4349">
        <v>0</v>
      </c>
      <c r="F4349">
        <v>18</v>
      </c>
      <c r="G4349">
        <v>59.4</v>
      </c>
      <c r="H4349">
        <v>55</v>
      </c>
    </row>
    <row r="4350" spans="1:8" x14ac:dyDescent="0.25">
      <c r="A4350">
        <v>1</v>
      </c>
      <c r="B4350" t="s">
        <v>6914</v>
      </c>
      <c r="C4350" t="s">
        <v>19669</v>
      </c>
      <c r="D4350" t="s">
        <v>19670</v>
      </c>
      <c r="E4350">
        <v>0</v>
      </c>
      <c r="F4350">
        <v>18</v>
      </c>
      <c r="G4350">
        <v>59.4</v>
      </c>
      <c r="H4350">
        <v>55</v>
      </c>
    </row>
    <row r="4351" spans="1:8" x14ac:dyDescent="0.25">
      <c r="A4351">
        <v>1</v>
      </c>
      <c r="B4351" t="s">
        <v>6914</v>
      </c>
      <c r="C4351" t="s">
        <v>5690</v>
      </c>
      <c r="D4351" t="s">
        <v>19063</v>
      </c>
      <c r="E4351">
        <v>4.6666670000000003</v>
      </c>
      <c r="F4351">
        <v>6</v>
      </c>
      <c r="G4351">
        <v>47.52</v>
      </c>
      <c r="H4351">
        <v>44</v>
      </c>
    </row>
    <row r="4352" spans="1:8" x14ac:dyDescent="0.25">
      <c r="A4352">
        <v>1</v>
      </c>
      <c r="B4352" t="s">
        <v>6914</v>
      </c>
      <c r="C4352" t="s">
        <v>5691</v>
      </c>
      <c r="D4352" t="s">
        <v>2464</v>
      </c>
      <c r="E4352">
        <v>0</v>
      </c>
      <c r="F4352">
        <v>20</v>
      </c>
      <c r="G4352">
        <v>0</v>
      </c>
      <c r="H4352">
        <v>0</v>
      </c>
    </row>
    <row r="4353" spans="1:8" x14ac:dyDescent="0.25">
      <c r="A4353">
        <v>1</v>
      </c>
      <c r="B4353" t="s">
        <v>6914</v>
      </c>
      <c r="C4353" t="s">
        <v>7975</v>
      </c>
      <c r="D4353" t="s">
        <v>7976</v>
      </c>
      <c r="E4353">
        <v>0</v>
      </c>
      <c r="F4353">
        <v>24</v>
      </c>
      <c r="G4353">
        <v>0</v>
      </c>
      <c r="H4353">
        <v>0</v>
      </c>
    </row>
    <row r="4354" spans="1:8" x14ac:dyDescent="0.25">
      <c r="A4354">
        <v>1</v>
      </c>
      <c r="B4354" t="s">
        <v>6914</v>
      </c>
      <c r="C4354" t="s">
        <v>5692</v>
      </c>
      <c r="D4354" t="s">
        <v>1946</v>
      </c>
      <c r="E4354">
        <v>0</v>
      </c>
      <c r="F4354">
        <v>20</v>
      </c>
      <c r="G4354">
        <v>14.58</v>
      </c>
      <c r="H4354">
        <v>13.5</v>
      </c>
    </row>
    <row r="4355" spans="1:8" x14ac:dyDescent="0.25">
      <c r="A4355">
        <v>1</v>
      </c>
      <c r="B4355" t="s">
        <v>6914</v>
      </c>
      <c r="C4355" t="s">
        <v>5693</v>
      </c>
      <c r="D4355" t="s">
        <v>1947</v>
      </c>
      <c r="E4355">
        <v>0</v>
      </c>
      <c r="F4355">
        <v>15</v>
      </c>
      <c r="G4355">
        <v>17.64</v>
      </c>
      <c r="H4355">
        <v>16.333333</v>
      </c>
    </row>
    <row r="4356" spans="1:8" x14ac:dyDescent="0.25">
      <c r="A4356">
        <v>1</v>
      </c>
      <c r="B4356" t="s">
        <v>6914</v>
      </c>
      <c r="C4356" t="s">
        <v>5694</v>
      </c>
      <c r="D4356" t="s">
        <v>2382</v>
      </c>
      <c r="E4356">
        <v>0</v>
      </c>
      <c r="F4356">
        <v>10</v>
      </c>
      <c r="G4356">
        <v>0</v>
      </c>
      <c r="H4356">
        <v>0</v>
      </c>
    </row>
    <row r="4357" spans="1:8" x14ac:dyDescent="0.25">
      <c r="A4357">
        <v>1</v>
      </c>
      <c r="B4357" t="s">
        <v>6914</v>
      </c>
      <c r="C4357" t="s">
        <v>5695</v>
      </c>
      <c r="D4357" t="s">
        <v>5696</v>
      </c>
      <c r="E4357">
        <v>0</v>
      </c>
      <c r="F4357">
        <v>10</v>
      </c>
      <c r="G4357">
        <v>0</v>
      </c>
      <c r="H4357">
        <v>0</v>
      </c>
    </row>
    <row r="4358" spans="1:8" x14ac:dyDescent="0.25">
      <c r="A4358">
        <v>1</v>
      </c>
      <c r="B4358" t="s">
        <v>6914</v>
      </c>
      <c r="C4358" t="s">
        <v>5697</v>
      </c>
      <c r="D4358" t="s">
        <v>2417</v>
      </c>
      <c r="E4358">
        <v>0</v>
      </c>
      <c r="F4358">
        <v>30</v>
      </c>
      <c r="G4358">
        <v>0</v>
      </c>
      <c r="H4358">
        <v>0</v>
      </c>
    </row>
    <row r="4359" spans="1:8" x14ac:dyDescent="0.25">
      <c r="A4359">
        <v>1</v>
      </c>
      <c r="B4359" t="s">
        <v>6914</v>
      </c>
      <c r="C4359" t="s">
        <v>5698</v>
      </c>
      <c r="D4359" t="s">
        <v>2432</v>
      </c>
      <c r="E4359">
        <v>0</v>
      </c>
      <c r="F4359">
        <v>15</v>
      </c>
      <c r="G4359">
        <v>0</v>
      </c>
      <c r="H4359">
        <v>0</v>
      </c>
    </row>
    <row r="4360" spans="1:8" x14ac:dyDescent="0.25">
      <c r="A4360">
        <v>1</v>
      </c>
      <c r="B4360" t="s">
        <v>6914</v>
      </c>
      <c r="C4360" t="s">
        <v>5699</v>
      </c>
      <c r="D4360" t="s">
        <v>2467</v>
      </c>
      <c r="E4360">
        <v>0</v>
      </c>
      <c r="F4360">
        <v>15</v>
      </c>
      <c r="G4360">
        <v>0</v>
      </c>
      <c r="H4360">
        <v>0</v>
      </c>
    </row>
    <row r="4361" spans="1:8" x14ac:dyDescent="0.25">
      <c r="A4361">
        <v>1</v>
      </c>
      <c r="B4361" t="s">
        <v>6914</v>
      </c>
      <c r="C4361" t="s">
        <v>5700</v>
      </c>
      <c r="D4361" t="s">
        <v>2533</v>
      </c>
      <c r="E4361">
        <v>0</v>
      </c>
      <c r="F4361">
        <v>15</v>
      </c>
      <c r="G4361">
        <v>0</v>
      </c>
      <c r="H4361">
        <v>0</v>
      </c>
    </row>
    <row r="4362" spans="1:8" x14ac:dyDescent="0.25">
      <c r="A4362">
        <v>1</v>
      </c>
      <c r="B4362" t="s">
        <v>6914</v>
      </c>
      <c r="C4362" t="s">
        <v>5701</v>
      </c>
      <c r="D4362" t="s">
        <v>5702</v>
      </c>
      <c r="E4362">
        <v>0</v>
      </c>
      <c r="F4362">
        <v>25</v>
      </c>
      <c r="G4362">
        <v>0</v>
      </c>
      <c r="H4362">
        <v>0</v>
      </c>
    </row>
    <row r="4363" spans="1:8" x14ac:dyDescent="0.25">
      <c r="A4363">
        <v>1</v>
      </c>
      <c r="B4363" t="s">
        <v>6914</v>
      </c>
      <c r="C4363" t="s">
        <v>5703</v>
      </c>
      <c r="D4363" t="s">
        <v>2506</v>
      </c>
      <c r="E4363">
        <v>0</v>
      </c>
      <c r="F4363">
        <v>25</v>
      </c>
      <c r="G4363">
        <v>0</v>
      </c>
      <c r="H4363">
        <v>0</v>
      </c>
    </row>
    <row r="4364" spans="1:8" x14ac:dyDescent="0.25">
      <c r="A4364">
        <v>1</v>
      </c>
      <c r="B4364" t="s">
        <v>6914</v>
      </c>
      <c r="C4364" t="s">
        <v>5704</v>
      </c>
      <c r="D4364" t="s">
        <v>5705</v>
      </c>
      <c r="E4364">
        <v>0</v>
      </c>
      <c r="F4364">
        <v>15</v>
      </c>
      <c r="G4364">
        <v>0</v>
      </c>
      <c r="H4364">
        <v>0</v>
      </c>
    </row>
    <row r="4365" spans="1:8" x14ac:dyDescent="0.25">
      <c r="A4365">
        <v>1</v>
      </c>
      <c r="B4365" t="s">
        <v>6914</v>
      </c>
      <c r="C4365" t="s">
        <v>5706</v>
      </c>
      <c r="D4365" t="s">
        <v>2428</v>
      </c>
      <c r="E4365">
        <v>0</v>
      </c>
      <c r="F4365">
        <v>25</v>
      </c>
      <c r="G4365">
        <v>0</v>
      </c>
      <c r="H4365">
        <v>0</v>
      </c>
    </row>
    <row r="4366" spans="1:8" x14ac:dyDescent="0.25">
      <c r="A4366">
        <v>1</v>
      </c>
      <c r="B4366" t="s">
        <v>6914</v>
      </c>
      <c r="C4366" t="s">
        <v>5707</v>
      </c>
      <c r="D4366" t="s">
        <v>2556</v>
      </c>
      <c r="E4366">
        <v>0</v>
      </c>
      <c r="F4366">
        <v>25</v>
      </c>
      <c r="G4366">
        <v>0</v>
      </c>
      <c r="H4366">
        <v>0</v>
      </c>
    </row>
    <row r="4367" spans="1:8" x14ac:dyDescent="0.25">
      <c r="A4367">
        <v>1</v>
      </c>
      <c r="B4367" t="s">
        <v>6914</v>
      </c>
      <c r="C4367" t="s">
        <v>5708</v>
      </c>
      <c r="D4367" t="s">
        <v>2456</v>
      </c>
      <c r="E4367">
        <v>0</v>
      </c>
      <c r="F4367">
        <v>25</v>
      </c>
      <c r="G4367">
        <v>0</v>
      </c>
      <c r="H4367">
        <v>0</v>
      </c>
    </row>
    <row r="4368" spans="1:8" x14ac:dyDescent="0.25">
      <c r="A4368">
        <v>1</v>
      </c>
      <c r="B4368" t="s">
        <v>6914</v>
      </c>
      <c r="C4368" t="s">
        <v>5709</v>
      </c>
      <c r="D4368" t="s">
        <v>2447</v>
      </c>
      <c r="E4368">
        <v>0</v>
      </c>
      <c r="F4368">
        <v>30</v>
      </c>
      <c r="G4368">
        <v>0</v>
      </c>
      <c r="H4368">
        <v>0</v>
      </c>
    </row>
    <row r="4369" spans="1:8" x14ac:dyDescent="0.25">
      <c r="A4369">
        <v>1</v>
      </c>
      <c r="B4369" t="s">
        <v>6914</v>
      </c>
      <c r="C4369" t="s">
        <v>5710</v>
      </c>
      <c r="D4369" t="s">
        <v>2496</v>
      </c>
      <c r="E4369">
        <v>0</v>
      </c>
      <c r="F4369">
        <v>25</v>
      </c>
      <c r="G4369">
        <v>0</v>
      </c>
      <c r="H4369">
        <v>0</v>
      </c>
    </row>
    <row r="4370" spans="1:8" x14ac:dyDescent="0.25">
      <c r="A4370">
        <v>1</v>
      </c>
      <c r="B4370" t="s">
        <v>6914</v>
      </c>
      <c r="C4370" t="s">
        <v>6772</v>
      </c>
      <c r="D4370" t="s">
        <v>6773</v>
      </c>
      <c r="E4370">
        <v>0</v>
      </c>
      <c r="F4370">
        <v>10</v>
      </c>
      <c r="G4370">
        <v>0</v>
      </c>
      <c r="H4370">
        <v>0</v>
      </c>
    </row>
    <row r="4371" spans="1:8" x14ac:dyDescent="0.25">
      <c r="A4371">
        <v>1</v>
      </c>
      <c r="B4371" t="s">
        <v>6914</v>
      </c>
      <c r="C4371" t="s">
        <v>6774</v>
      </c>
      <c r="D4371" t="s">
        <v>6775</v>
      </c>
      <c r="E4371">
        <v>0</v>
      </c>
      <c r="F4371">
        <v>18</v>
      </c>
      <c r="G4371">
        <v>0</v>
      </c>
      <c r="H4371">
        <v>0</v>
      </c>
    </row>
    <row r="4372" spans="1:8" x14ac:dyDescent="0.25">
      <c r="A4372">
        <v>1</v>
      </c>
      <c r="B4372" t="s">
        <v>6914</v>
      </c>
      <c r="C4372" t="s">
        <v>6776</v>
      </c>
      <c r="D4372" t="s">
        <v>6777</v>
      </c>
      <c r="E4372">
        <v>0</v>
      </c>
      <c r="F4372">
        <v>18</v>
      </c>
      <c r="G4372">
        <v>0</v>
      </c>
      <c r="H4372">
        <v>0</v>
      </c>
    </row>
    <row r="4373" spans="1:8" x14ac:dyDescent="0.25">
      <c r="A4373">
        <v>1</v>
      </c>
      <c r="B4373" t="s">
        <v>6914</v>
      </c>
      <c r="C4373" t="s">
        <v>6778</v>
      </c>
      <c r="D4373" t="s">
        <v>6779</v>
      </c>
      <c r="E4373">
        <v>0</v>
      </c>
      <c r="F4373">
        <v>10</v>
      </c>
      <c r="G4373">
        <v>0</v>
      </c>
      <c r="H4373">
        <v>0</v>
      </c>
    </row>
    <row r="4374" spans="1:8" x14ac:dyDescent="0.25">
      <c r="A4374">
        <v>1</v>
      </c>
      <c r="B4374" t="s">
        <v>6914</v>
      </c>
      <c r="C4374" t="s">
        <v>5711</v>
      </c>
      <c r="D4374" t="s">
        <v>2552</v>
      </c>
      <c r="E4374">
        <v>0</v>
      </c>
      <c r="F4374">
        <v>90</v>
      </c>
      <c r="G4374">
        <v>0</v>
      </c>
      <c r="H4374">
        <v>0</v>
      </c>
    </row>
    <row r="4375" spans="1:8" x14ac:dyDescent="0.25">
      <c r="A4375">
        <v>1</v>
      </c>
      <c r="B4375" t="s">
        <v>6914</v>
      </c>
      <c r="C4375" t="s">
        <v>5712</v>
      </c>
      <c r="D4375" t="s">
        <v>2535</v>
      </c>
      <c r="E4375">
        <v>0</v>
      </c>
      <c r="F4375">
        <v>90</v>
      </c>
      <c r="G4375">
        <v>0</v>
      </c>
      <c r="H4375">
        <v>0</v>
      </c>
    </row>
    <row r="4376" spans="1:8" x14ac:dyDescent="0.25">
      <c r="A4376">
        <v>1</v>
      </c>
      <c r="B4376" t="s">
        <v>6914</v>
      </c>
      <c r="C4376" t="s">
        <v>5713</v>
      </c>
      <c r="D4376" t="s">
        <v>2388</v>
      </c>
      <c r="E4376">
        <v>0</v>
      </c>
      <c r="F4376">
        <v>16</v>
      </c>
      <c r="G4376">
        <v>0</v>
      </c>
      <c r="H4376">
        <v>0</v>
      </c>
    </row>
    <row r="4377" spans="1:8" x14ac:dyDescent="0.25">
      <c r="A4377">
        <v>1</v>
      </c>
      <c r="B4377" t="s">
        <v>6914</v>
      </c>
      <c r="C4377" t="s">
        <v>5714</v>
      </c>
      <c r="D4377" t="s">
        <v>2538</v>
      </c>
      <c r="E4377">
        <v>0</v>
      </c>
      <c r="F4377">
        <v>16</v>
      </c>
      <c r="G4377">
        <v>0</v>
      </c>
      <c r="H4377">
        <v>0</v>
      </c>
    </row>
    <row r="4378" spans="1:8" x14ac:dyDescent="0.25">
      <c r="A4378">
        <v>1</v>
      </c>
      <c r="B4378" t="s">
        <v>6914</v>
      </c>
      <c r="C4378" t="s">
        <v>5715</v>
      </c>
      <c r="D4378" t="s">
        <v>2418</v>
      </c>
      <c r="E4378">
        <v>0</v>
      </c>
      <c r="F4378">
        <v>10</v>
      </c>
      <c r="G4378">
        <v>0</v>
      </c>
      <c r="H4378">
        <v>0</v>
      </c>
    </row>
    <row r="4379" spans="1:8" x14ac:dyDescent="0.25">
      <c r="A4379">
        <v>1</v>
      </c>
      <c r="B4379" t="s">
        <v>6914</v>
      </c>
      <c r="C4379" t="s">
        <v>5716</v>
      </c>
      <c r="D4379" t="s">
        <v>2402</v>
      </c>
      <c r="E4379">
        <v>0</v>
      </c>
      <c r="F4379">
        <v>10</v>
      </c>
      <c r="G4379">
        <v>0</v>
      </c>
      <c r="H4379">
        <v>0</v>
      </c>
    </row>
    <row r="4380" spans="1:8" x14ac:dyDescent="0.25">
      <c r="A4380">
        <v>1</v>
      </c>
      <c r="B4380" t="s">
        <v>6914</v>
      </c>
      <c r="C4380" t="s">
        <v>5717</v>
      </c>
      <c r="D4380" t="s">
        <v>5718</v>
      </c>
      <c r="E4380">
        <v>0</v>
      </c>
      <c r="F4380">
        <v>30</v>
      </c>
      <c r="G4380">
        <v>21.6</v>
      </c>
      <c r="H4380">
        <v>20</v>
      </c>
    </row>
    <row r="4381" spans="1:8" x14ac:dyDescent="0.25">
      <c r="A4381">
        <v>1</v>
      </c>
      <c r="B4381" t="s">
        <v>6914</v>
      </c>
      <c r="C4381" t="s">
        <v>5719</v>
      </c>
      <c r="D4381" t="s">
        <v>5720</v>
      </c>
      <c r="E4381">
        <v>0</v>
      </c>
      <c r="F4381">
        <v>30</v>
      </c>
      <c r="G4381">
        <v>54</v>
      </c>
      <c r="H4381">
        <v>50</v>
      </c>
    </row>
    <row r="4382" spans="1:8" x14ac:dyDescent="0.25">
      <c r="A4382">
        <v>1</v>
      </c>
      <c r="B4382" t="s">
        <v>6914</v>
      </c>
      <c r="C4382" t="s">
        <v>5721</v>
      </c>
      <c r="D4382" t="s">
        <v>6780</v>
      </c>
      <c r="E4382">
        <v>0</v>
      </c>
      <c r="F4382">
        <v>30</v>
      </c>
      <c r="G4382">
        <v>48.6</v>
      </c>
      <c r="H4382">
        <v>45</v>
      </c>
    </row>
    <row r="4383" spans="1:8" x14ac:dyDescent="0.25">
      <c r="A4383">
        <v>1</v>
      </c>
      <c r="B4383" t="s">
        <v>6914</v>
      </c>
      <c r="C4383" t="s">
        <v>5722</v>
      </c>
      <c r="D4383" t="s">
        <v>5723</v>
      </c>
      <c r="E4383">
        <v>0</v>
      </c>
      <c r="F4383">
        <v>30</v>
      </c>
      <c r="G4383">
        <v>27</v>
      </c>
      <c r="H4383">
        <v>25</v>
      </c>
    </row>
    <row r="4384" spans="1:8" x14ac:dyDescent="0.25">
      <c r="A4384">
        <v>1</v>
      </c>
      <c r="B4384" t="s">
        <v>6914</v>
      </c>
      <c r="C4384" t="s">
        <v>5724</v>
      </c>
      <c r="D4384" t="s">
        <v>5725</v>
      </c>
      <c r="E4384">
        <v>0</v>
      </c>
      <c r="F4384">
        <v>30</v>
      </c>
      <c r="G4384">
        <v>32.4</v>
      </c>
      <c r="H4384">
        <v>30</v>
      </c>
    </row>
    <row r="4385" spans="1:8" x14ac:dyDescent="0.25">
      <c r="A4385">
        <v>1</v>
      </c>
      <c r="B4385" t="s">
        <v>6914</v>
      </c>
      <c r="C4385" t="s">
        <v>5726</v>
      </c>
      <c r="D4385" t="s">
        <v>5727</v>
      </c>
      <c r="E4385">
        <v>0</v>
      </c>
      <c r="F4385">
        <v>15</v>
      </c>
      <c r="G4385">
        <v>54</v>
      </c>
      <c r="H4385">
        <v>50</v>
      </c>
    </row>
    <row r="4386" spans="1:8" x14ac:dyDescent="0.25">
      <c r="A4386">
        <v>1</v>
      </c>
      <c r="B4386" t="s">
        <v>6914</v>
      </c>
      <c r="C4386" t="s">
        <v>5728</v>
      </c>
      <c r="D4386" t="s">
        <v>10765</v>
      </c>
      <c r="E4386">
        <v>0</v>
      </c>
      <c r="F4386">
        <v>30</v>
      </c>
      <c r="G4386">
        <v>9.7308000000000003</v>
      </c>
      <c r="H4386">
        <v>9.01</v>
      </c>
    </row>
    <row r="4387" spans="1:8" x14ac:dyDescent="0.25">
      <c r="A4387">
        <v>1</v>
      </c>
      <c r="B4387" t="s">
        <v>6914</v>
      </c>
      <c r="C4387" t="s">
        <v>7977</v>
      </c>
      <c r="D4387" t="s">
        <v>10766</v>
      </c>
      <c r="E4387">
        <v>0</v>
      </c>
      <c r="F4387">
        <v>1</v>
      </c>
      <c r="G4387">
        <v>61.56</v>
      </c>
      <c r="H4387">
        <v>57</v>
      </c>
    </row>
    <row r="4388" spans="1:8" x14ac:dyDescent="0.25">
      <c r="A4388">
        <v>1</v>
      </c>
      <c r="B4388" t="s">
        <v>6914</v>
      </c>
      <c r="C4388" t="s">
        <v>7978</v>
      </c>
      <c r="D4388" t="s">
        <v>10767</v>
      </c>
      <c r="E4388">
        <v>0</v>
      </c>
      <c r="F4388">
        <v>1</v>
      </c>
      <c r="G4388">
        <v>61.56</v>
      </c>
      <c r="H4388">
        <v>57</v>
      </c>
    </row>
    <row r="4389" spans="1:8" x14ac:dyDescent="0.25">
      <c r="A4389">
        <v>1</v>
      </c>
      <c r="B4389" t="s">
        <v>6914</v>
      </c>
      <c r="C4389" t="s">
        <v>5729</v>
      </c>
      <c r="D4389" t="s">
        <v>10768</v>
      </c>
      <c r="E4389">
        <v>0</v>
      </c>
      <c r="F4389">
        <v>30</v>
      </c>
      <c r="G4389">
        <v>7.7328000000000001</v>
      </c>
      <c r="H4389">
        <v>7.16</v>
      </c>
    </row>
    <row r="4390" spans="1:8" x14ac:dyDescent="0.25">
      <c r="A4390">
        <v>1</v>
      </c>
      <c r="B4390" t="s">
        <v>6914</v>
      </c>
      <c r="C4390" t="s">
        <v>5730</v>
      </c>
      <c r="D4390" t="s">
        <v>10769</v>
      </c>
      <c r="E4390">
        <v>0</v>
      </c>
      <c r="F4390">
        <v>30</v>
      </c>
      <c r="G4390">
        <v>9.4283999999999999</v>
      </c>
      <c r="H4390">
        <v>8.73</v>
      </c>
    </row>
    <row r="4391" spans="1:8" x14ac:dyDescent="0.25">
      <c r="A4391">
        <v>1</v>
      </c>
      <c r="B4391" t="s">
        <v>6914</v>
      </c>
      <c r="C4391" t="s">
        <v>5731</v>
      </c>
      <c r="D4391" t="s">
        <v>10770</v>
      </c>
      <c r="E4391">
        <v>0</v>
      </c>
      <c r="F4391">
        <v>30</v>
      </c>
      <c r="G4391">
        <v>7.7328000000000001</v>
      </c>
      <c r="H4391">
        <v>7.16</v>
      </c>
    </row>
    <row r="4392" spans="1:8" x14ac:dyDescent="0.25">
      <c r="A4392">
        <v>1</v>
      </c>
      <c r="B4392" t="s">
        <v>6914</v>
      </c>
      <c r="C4392" t="s">
        <v>5732</v>
      </c>
      <c r="D4392" t="s">
        <v>10771</v>
      </c>
      <c r="E4392">
        <v>0</v>
      </c>
      <c r="F4392">
        <v>30</v>
      </c>
      <c r="G4392">
        <v>7.7328000000000001</v>
      </c>
      <c r="H4392">
        <v>7.16</v>
      </c>
    </row>
    <row r="4393" spans="1:8" x14ac:dyDescent="0.25">
      <c r="A4393">
        <v>1</v>
      </c>
      <c r="B4393" t="s">
        <v>6914</v>
      </c>
      <c r="C4393" t="s">
        <v>7247</v>
      </c>
      <c r="D4393" t="s">
        <v>10772</v>
      </c>
      <c r="E4393">
        <v>0</v>
      </c>
      <c r="F4393">
        <v>30</v>
      </c>
      <c r="G4393">
        <v>7.7328000000000001</v>
      </c>
      <c r="H4393">
        <v>7.16</v>
      </c>
    </row>
    <row r="4394" spans="1:8" x14ac:dyDescent="0.25">
      <c r="A4394">
        <v>1</v>
      </c>
      <c r="B4394" t="s">
        <v>6914</v>
      </c>
      <c r="C4394" t="s">
        <v>7248</v>
      </c>
      <c r="D4394" t="s">
        <v>10773</v>
      </c>
      <c r="E4394">
        <v>0</v>
      </c>
      <c r="F4394">
        <v>30</v>
      </c>
      <c r="G4394">
        <v>8.4931370000000008</v>
      </c>
      <c r="H4394">
        <v>7.8640160000000003</v>
      </c>
    </row>
    <row r="4395" spans="1:8" x14ac:dyDescent="0.25">
      <c r="A4395">
        <v>1</v>
      </c>
      <c r="B4395" t="s">
        <v>6914</v>
      </c>
      <c r="C4395" t="s">
        <v>7979</v>
      </c>
      <c r="D4395" t="s">
        <v>10774</v>
      </c>
      <c r="E4395">
        <v>0</v>
      </c>
      <c r="F4395">
        <v>1</v>
      </c>
      <c r="G4395">
        <v>61.56</v>
      </c>
      <c r="H4395">
        <v>57</v>
      </c>
    </row>
    <row r="4396" spans="1:8" x14ac:dyDescent="0.25">
      <c r="A4396">
        <v>1</v>
      </c>
      <c r="B4396" t="s">
        <v>6914</v>
      </c>
      <c r="C4396" t="s">
        <v>7980</v>
      </c>
      <c r="D4396" t="s">
        <v>10775</v>
      </c>
      <c r="E4396">
        <v>0</v>
      </c>
      <c r="F4396">
        <v>1</v>
      </c>
      <c r="G4396">
        <v>61.56</v>
      </c>
      <c r="H4396">
        <v>57</v>
      </c>
    </row>
    <row r="4397" spans="1:8" x14ac:dyDescent="0.25">
      <c r="A4397">
        <v>1</v>
      </c>
      <c r="B4397" t="s">
        <v>6914</v>
      </c>
      <c r="C4397" t="s">
        <v>5733</v>
      </c>
      <c r="D4397" t="s">
        <v>5734</v>
      </c>
      <c r="E4397">
        <v>0</v>
      </c>
      <c r="F4397">
        <v>4</v>
      </c>
      <c r="G4397">
        <v>47.770394000000003</v>
      </c>
      <c r="H4397">
        <v>47.770394000000003</v>
      </c>
    </row>
    <row r="4398" spans="1:8" x14ac:dyDescent="0.25">
      <c r="A4398">
        <v>1</v>
      </c>
      <c r="B4398" t="s">
        <v>6914</v>
      </c>
      <c r="C4398" t="s">
        <v>5735</v>
      </c>
      <c r="D4398" t="s">
        <v>5736</v>
      </c>
      <c r="E4398">
        <v>0</v>
      </c>
      <c r="F4398">
        <v>4</v>
      </c>
      <c r="G4398">
        <v>44.447311999999997</v>
      </c>
      <c r="H4398">
        <v>44.447311999999997</v>
      </c>
    </row>
    <row r="4399" spans="1:8" x14ac:dyDescent="0.25">
      <c r="A4399">
        <v>1</v>
      </c>
      <c r="B4399" t="s">
        <v>6914</v>
      </c>
      <c r="C4399" t="s">
        <v>5737</v>
      </c>
      <c r="D4399" t="s">
        <v>5738</v>
      </c>
      <c r="E4399">
        <v>0.16666700000000001</v>
      </c>
      <c r="F4399">
        <v>12</v>
      </c>
      <c r="G4399">
        <v>13.82976</v>
      </c>
      <c r="H4399">
        <v>13.82976</v>
      </c>
    </row>
    <row r="4400" spans="1:8" x14ac:dyDescent="0.25">
      <c r="A4400">
        <v>1</v>
      </c>
      <c r="B4400" t="s">
        <v>6914</v>
      </c>
      <c r="C4400" t="s">
        <v>7249</v>
      </c>
      <c r="D4400" t="s">
        <v>7250</v>
      </c>
      <c r="E4400">
        <v>16.291668000000001</v>
      </c>
      <c r="F4400">
        <v>24</v>
      </c>
      <c r="G4400">
        <v>9.7163079999999997</v>
      </c>
      <c r="H4400">
        <v>9.7163079999999997</v>
      </c>
    </row>
    <row r="4401" spans="1:8" x14ac:dyDescent="0.25">
      <c r="A4401">
        <v>1</v>
      </c>
      <c r="B4401" t="s">
        <v>6914</v>
      </c>
      <c r="C4401" t="s">
        <v>7251</v>
      </c>
      <c r="D4401" t="s">
        <v>7252</v>
      </c>
      <c r="E4401">
        <v>7.3333339999999998</v>
      </c>
      <c r="F4401">
        <v>24</v>
      </c>
      <c r="G4401">
        <v>9.4197600000000001</v>
      </c>
      <c r="H4401">
        <v>9.4197600000000001</v>
      </c>
    </row>
    <row r="4402" spans="1:8" x14ac:dyDescent="0.25">
      <c r="A4402">
        <v>1</v>
      </c>
      <c r="B4402" t="s">
        <v>6914</v>
      </c>
      <c r="C4402" t="s">
        <v>8494</v>
      </c>
      <c r="D4402" t="s">
        <v>8762</v>
      </c>
      <c r="E4402">
        <v>5.4166670000000003</v>
      </c>
      <c r="F4402">
        <v>24</v>
      </c>
      <c r="G4402">
        <v>11.160043999999999</v>
      </c>
      <c r="H4402">
        <v>11.160043999999999</v>
      </c>
    </row>
    <row r="4403" spans="1:8" x14ac:dyDescent="0.25">
      <c r="A4403">
        <v>1</v>
      </c>
      <c r="B4403" t="s">
        <v>6914</v>
      </c>
      <c r="C4403" t="s">
        <v>8495</v>
      </c>
      <c r="D4403" t="s">
        <v>8763</v>
      </c>
      <c r="E4403">
        <v>3.625</v>
      </c>
      <c r="F4403">
        <v>24</v>
      </c>
      <c r="G4403">
        <v>11.160043999999999</v>
      </c>
      <c r="H4403">
        <v>11.160043999999999</v>
      </c>
    </row>
    <row r="4404" spans="1:8" x14ac:dyDescent="0.25">
      <c r="A4404">
        <v>1</v>
      </c>
      <c r="B4404" t="s">
        <v>6914</v>
      </c>
      <c r="C4404" t="s">
        <v>8496</v>
      </c>
      <c r="D4404" t="s">
        <v>8764</v>
      </c>
      <c r="E4404">
        <v>0</v>
      </c>
      <c r="F4404">
        <v>7</v>
      </c>
      <c r="G4404">
        <v>15.970079999999999</v>
      </c>
      <c r="H4404">
        <v>15.970079999999999</v>
      </c>
    </row>
    <row r="4405" spans="1:8" x14ac:dyDescent="0.25">
      <c r="A4405">
        <v>1</v>
      </c>
      <c r="B4405" t="s">
        <v>6914</v>
      </c>
      <c r="C4405" t="s">
        <v>7981</v>
      </c>
      <c r="D4405" t="s">
        <v>7982</v>
      </c>
      <c r="E4405">
        <v>0</v>
      </c>
      <c r="F4405">
        <v>30</v>
      </c>
      <c r="G4405">
        <v>0</v>
      </c>
      <c r="H4405">
        <v>0</v>
      </c>
    </row>
    <row r="4406" spans="1:8" x14ac:dyDescent="0.25">
      <c r="A4406">
        <v>1</v>
      </c>
      <c r="B4406" t="s">
        <v>6914</v>
      </c>
      <c r="C4406" t="s">
        <v>5739</v>
      </c>
      <c r="D4406" t="s">
        <v>5740</v>
      </c>
      <c r="E4406">
        <v>0</v>
      </c>
      <c r="F4406">
        <v>40</v>
      </c>
      <c r="G4406">
        <v>0</v>
      </c>
      <c r="H4406">
        <v>0</v>
      </c>
    </row>
    <row r="4407" spans="1:8" x14ac:dyDescent="0.25">
      <c r="A4407">
        <v>1</v>
      </c>
      <c r="B4407" t="s">
        <v>6914</v>
      </c>
      <c r="C4407" t="s">
        <v>5741</v>
      </c>
      <c r="D4407" t="s">
        <v>5742</v>
      </c>
      <c r="E4407">
        <v>0</v>
      </c>
      <c r="F4407">
        <v>40</v>
      </c>
      <c r="G4407">
        <v>0</v>
      </c>
      <c r="H4407">
        <v>0</v>
      </c>
    </row>
    <row r="4408" spans="1:8" x14ac:dyDescent="0.25">
      <c r="A4408">
        <v>1</v>
      </c>
      <c r="B4408" t="s">
        <v>6914</v>
      </c>
      <c r="C4408" t="s">
        <v>5743</v>
      </c>
      <c r="D4408" t="s">
        <v>5744</v>
      </c>
      <c r="E4408">
        <v>0</v>
      </c>
      <c r="F4408">
        <v>40</v>
      </c>
      <c r="G4408">
        <v>0</v>
      </c>
      <c r="H4408">
        <v>0</v>
      </c>
    </row>
    <row r="4409" spans="1:8" x14ac:dyDescent="0.25">
      <c r="A4409">
        <v>1</v>
      </c>
      <c r="B4409" t="s">
        <v>6914</v>
      </c>
      <c r="C4409" t="s">
        <v>6781</v>
      </c>
      <c r="D4409" t="s">
        <v>6782</v>
      </c>
      <c r="E4409">
        <v>0</v>
      </c>
      <c r="F4409">
        <v>1</v>
      </c>
      <c r="G4409">
        <v>0</v>
      </c>
      <c r="H4409">
        <v>0</v>
      </c>
    </row>
    <row r="4410" spans="1:8" x14ac:dyDescent="0.25">
      <c r="A4410">
        <v>1</v>
      </c>
      <c r="B4410" t="s">
        <v>6914</v>
      </c>
      <c r="C4410" t="s">
        <v>6783</v>
      </c>
      <c r="D4410" t="s">
        <v>6784</v>
      </c>
      <c r="E4410">
        <v>0</v>
      </c>
      <c r="F4410">
        <v>1</v>
      </c>
      <c r="G4410">
        <v>0</v>
      </c>
      <c r="H4410">
        <v>0</v>
      </c>
    </row>
    <row r="4411" spans="1:8" x14ac:dyDescent="0.25">
      <c r="A4411">
        <v>1</v>
      </c>
      <c r="B4411" t="s">
        <v>6914</v>
      </c>
      <c r="C4411" t="s">
        <v>18532</v>
      </c>
      <c r="D4411" t="s">
        <v>18533</v>
      </c>
      <c r="F4411">
        <v>1</v>
      </c>
    </row>
    <row r="4412" spans="1:8" x14ac:dyDescent="0.25">
      <c r="A4412">
        <v>1</v>
      </c>
      <c r="B4412" t="s">
        <v>6914</v>
      </c>
      <c r="C4412" t="s">
        <v>6785</v>
      </c>
      <c r="D4412" t="s">
        <v>7983</v>
      </c>
      <c r="E4412">
        <v>0</v>
      </c>
      <c r="F4412">
        <v>1</v>
      </c>
      <c r="G4412">
        <v>0</v>
      </c>
      <c r="H4412">
        <v>0</v>
      </c>
    </row>
    <row r="4413" spans="1:8" x14ac:dyDescent="0.25">
      <c r="A4413">
        <v>1</v>
      </c>
      <c r="B4413" t="s">
        <v>6914</v>
      </c>
      <c r="C4413" t="s">
        <v>8497</v>
      </c>
      <c r="D4413" t="s">
        <v>8765</v>
      </c>
      <c r="E4413">
        <v>0</v>
      </c>
      <c r="F4413">
        <v>1</v>
      </c>
      <c r="G4413">
        <v>0</v>
      </c>
      <c r="H4413">
        <v>0</v>
      </c>
    </row>
    <row r="4414" spans="1:8" x14ac:dyDescent="0.25">
      <c r="A4414">
        <v>1</v>
      </c>
      <c r="B4414" t="s">
        <v>6914</v>
      </c>
      <c r="C4414" t="s">
        <v>6786</v>
      </c>
      <c r="D4414" t="s">
        <v>6787</v>
      </c>
      <c r="E4414">
        <v>4</v>
      </c>
      <c r="F4414">
        <v>1</v>
      </c>
      <c r="G4414">
        <v>119.9988</v>
      </c>
      <c r="H4414">
        <v>111.11</v>
      </c>
    </row>
    <row r="4415" spans="1:8" x14ac:dyDescent="0.25">
      <c r="A4415">
        <v>1</v>
      </c>
      <c r="B4415" t="s">
        <v>6914</v>
      </c>
      <c r="C4415" t="s">
        <v>6788</v>
      </c>
      <c r="D4415" t="s">
        <v>9146</v>
      </c>
      <c r="E4415">
        <v>2</v>
      </c>
      <c r="F4415">
        <v>1</v>
      </c>
      <c r="G4415">
        <v>69.994799999999998</v>
      </c>
      <c r="H4415">
        <v>64.81</v>
      </c>
    </row>
    <row r="4416" spans="1:8" x14ac:dyDescent="0.25">
      <c r="A4416">
        <v>1</v>
      </c>
      <c r="B4416" t="s">
        <v>6914</v>
      </c>
      <c r="C4416" t="s">
        <v>6789</v>
      </c>
      <c r="D4416" t="s">
        <v>6790</v>
      </c>
      <c r="E4416">
        <v>-2</v>
      </c>
      <c r="F4416">
        <v>1</v>
      </c>
      <c r="G4416">
        <v>135</v>
      </c>
      <c r="H4416">
        <v>125</v>
      </c>
    </row>
    <row r="4417" spans="1:8" x14ac:dyDescent="0.25">
      <c r="A4417">
        <v>1</v>
      </c>
      <c r="B4417" t="s">
        <v>6914</v>
      </c>
      <c r="C4417" t="s">
        <v>8498</v>
      </c>
      <c r="D4417" t="s">
        <v>8766</v>
      </c>
      <c r="E4417">
        <v>2</v>
      </c>
      <c r="F4417">
        <v>1</v>
      </c>
      <c r="G4417">
        <v>104.99760000000001</v>
      </c>
      <c r="H4417">
        <v>97.22</v>
      </c>
    </row>
    <row r="4418" spans="1:8" x14ac:dyDescent="0.25">
      <c r="A4418">
        <v>1</v>
      </c>
      <c r="B4418" t="s">
        <v>6914</v>
      </c>
      <c r="C4418" t="s">
        <v>6791</v>
      </c>
      <c r="D4418" t="s">
        <v>6792</v>
      </c>
      <c r="E4418">
        <v>2.75</v>
      </c>
      <c r="F4418">
        <v>40</v>
      </c>
      <c r="G4418">
        <v>35.96</v>
      </c>
      <c r="H4418">
        <v>31</v>
      </c>
    </row>
    <row r="4419" spans="1:8" x14ac:dyDescent="0.25">
      <c r="A4419">
        <v>1</v>
      </c>
      <c r="B4419" t="s">
        <v>6914</v>
      </c>
      <c r="C4419" t="s">
        <v>10776</v>
      </c>
      <c r="D4419" t="s">
        <v>10777</v>
      </c>
      <c r="E4419">
        <v>0</v>
      </c>
      <c r="F4419">
        <v>40</v>
      </c>
      <c r="G4419">
        <v>40.6</v>
      </c>
      <c r="H4419">
        <v>35</v>
      </c>
    </row>
    <row r="4420" spans="1:8" x14ac:dyDescent="0.25">
      <c r="A4420">
        <v>1</v>
      </c>
      <c r="B4420" t="s">
        <v>6914</v>
      </c>
      <c r="C4420" t="s">
        <v>6793</v>
      </c>
      <c r="D4420" t="s">
        <v>6794</v>
      </c>
      <c r="E4420">
        <v>0.228571</v>
      </c>
      <c r="F4420">
        <v>35</v>
      </c>
      <c r="G4420">
        <v>44.08</v>
      </c>
      <c r="H4420">
        <v>38</v>
      </c>
    </row>
    <row r="4421" spans="1:8" x14ac:dyDescent="0.25">
      <c r="A4421">
        <v>1</v>
      </c>
      <c r="B4421" t="s">
        <v>6914</v>
      </c>
      <c r="C4421" t="s">
        <v>6795</v>
      </c>
      <c r="D4421" t="s">
        <v>6796</v>
      </c>
      <c r="E4421">
        <v>1.05</v>
      </c>
      <c r="F4421">
        <v>40</v>
      </c>
      <c r="G4421">
        <v>23.2</v>
      </c>
      <c r="H4421">
        <v>20</v>
      </c>
    </row>
    <row r="4422" spans="1:8" x14ac:dyDescent="0.25">
      <c r="A4422">
        <v>1</v>
      </c>
      <c r="B4422" t="s">
        <v>6914</v>
      </c>
      <c r="C4422" t="s">
        <v>6797</v>
      </c>
      <c r="D4422" t="s">
        <v>6798</v>
      </c>
      <c r="E4422">
        <v>2.3333330000000001</v>
      </c>
      <c r="F4422">
        <v>30</v>
      </c>
      <c r="G4422">
        <v>27.84</v>
      </c>
      <c r="H4422">
        <v>24</v>
      </c>
    </row>
    <row r="4423" spans="1:8" x14ac:dyDescent="0.25">
      <c r="A4423">
        <v>1</v>
      </c>
      <c r="B4423" t="s">
        <v>6914</v>
      </c>
      <c r="C4423" t="s">
        <v>6799</v>
      </c>
      <c r="D4423" t="s">
        <v>6800</v>
      </c>
      <c r="E4423">
        <v>2.7500010000000001</v>
      </c>
      <c r="F4423">
        <v>60</v>
      </c>
      <c r="G4423">
        <v>24.36</v>
      </c>
      <c r="H4423">
        <v>21</v>
      </c>
    </row>
    <row r="4424" spans="1:8" x14ac:dyDescent="0.25">
      <c r="A4424">
        <v>1</v>
      </c>
      <c r="B4424" t="s">
        <v>6914</v>
      </c>
      <c r="C4424" t="s">
        <v>6801</v>
      </c>
      <c r="D4424" t="s">
        <v>6802</v>
      </c>
      <c r="E4424">
        <v>3.0571429999999999</v>
      </c>
      <c r="F4424">
        <v>35</v>
      </c>
      <c r="G4424">
        <v>27.84</v>
      </c>
      <c r="H4424">
        <v>24</v>
      </c>
    </row>
    <row r="4425" spans="1:8" x14ac:dyDescent="0.25">
      <c r="A4425">
        <v>1</v>
      </c>
      <c r="B4425" t="s">
        <v>6914</v>
      </c>
      <c r="C4425" t="s">
        <v>6803</v>
      </c>
      <c r="D4425" t="s">
        <v>6804</v>
      </c>
      <c r="E4425">
        <v>1.6666669999999999</v>
      </c>
      <c r="F4425">
        <v>30</v>
      </c>
      <c r="G4425">
        <v>34.799999999999997</v>
      </c>
      <c r="H4425">
        <v>30</v>
      </c>
    </row>
    <row r="4426" spans="1:8" x14ac:dyDescent="0.25">
      <c r="A4426">
        <v>1</v>
      </c>
      <c r="B4426" t="s">
        <v>6914</v>
      </c>
      <c r="C4426" t="s">
        <v>8499</v>
      </c>
      <c r="D4426" t="s">
        <v>8767</v>
      </c>
      <c r="E4426">
        <v>1.88</v>
      </c>
      <c r="F4426">
        <v>50</v>
      </c>
      <c r="G4426">
        <v>22.04</v>
      </c>
      <c r="H4426">
        <v>19</v>
      </c>
    </row>
    <row r="4427" spans="1:8" x14ac:dyDescent="0.25">
      <c r="A4427">
        <v>1</v>
      </c>
      <c r="B4427" t="s">
        <v>6914</v>
      </c>
      <c r="C4427" t="s">
        <v>8500</v>
      </c>
      <c r="D4427" t="s">
        <v>8768</v>
      </c>
      <c r="E4427">
        <v>2.3250000000000002</v>
      </c>
      <c r="F4427">
        <v>40</v>
      </c>
      <c r="G4427">
        <v>22.04</v>
      </c>
      <c r="H4427">
        <v>19</v>
      </c>
    </row>
    <row r="4428" spans="1:8" x14ac:dyDescent="0.25">
      <c r="A4428">
        <v>1</v>
      </c>
      <c r="B4428" t="s">
        <v>6914</v>
      </c>
      <c r="C4428" t="s">
        <v>6805</v>
      </c>
      <c r="D4428" t="s">
        <v>6806</v>
      </c>
      <c r="E4428">
        <v>0</v>
      </c>
      <c r="F4428">
        <v>1</v>
      </c>
      <c r="G4428">
        <v>65</v>
      </c>
      <c r="H4428">
        <v>65</v>
      </c>
    </row>
    <row r="4429" spans="1:8" x14ac:dyDescent="0.25">
      <c r="A4429">
        <v>1</v>
      </c>
      <c r="B4429" t="s">
        <v>6914</v>
      </c>
      <c r="C4429" t="s">
        <v>7253</v>
      </c>
      <c r="D4429" t="s">
        <v>7254</v>
      </c>
      <c r="E4429">
        <v>0</v>
      </c>
      <c r="F4429">
        <v>12</v>
      </c>
      <c r="G4429">
        <v>36.450000000000003</v>
      </c>
      <c r="H4429">
        <v>33.75</v>
      </c>
    </row>
    <row r="4430" spans="1:8" x14ac:dyDescent="0.25">
      <c r="A4430">
        <v>1</v>
      </c>
      <c r="B4430" t="s">
        <v>6914</v>
      </c>
      <c r="C4430" t="s">
        <v>10779</v>
      </c>
      <c r="D4430" t="s">
        <v>10780</v>
      </c>
      <c r="E4430">
        <v>0</v>
      </c>
      <c r="F4430">
        <v>10</v>
      </c>
      <c r="G4430">
        <v>59.900039999999997</v>
      </c>
      <c r="H4430">
        <v>55.463000000000001</v>
      </c>
    </row>
    <row r="4431" spans="1:8" x14ac:dyDescent="0.25">
      <c r="A4431">
        <v>1</v>
      </c>
      <c r="B4431" t="s">
        <v>6914</v>
      </c>
      <c r="C4431" t="s">
        <v>11269</v>
      </c>
      <c r="D4431" t="s">
        <v>11270</v>
      </c>
      <c r="E4431">
        <v>4</v>
      </c>
      <c r="F4431">
        <v>10</v>
      </c>
      <c r="G4431">
        <v>66.000023999999996</v>
      </c>
      <c r="H4431">
        <v>61.111133000000002</v>
      </c>
    </row>
    <row r="4432" spans="1:8" x14ac:dyDescent="0.25">
      <c r="A4432">
        <v>1</v>
      </c>
      <c r="B4432" t="s">
        <v>6914</v>
      </c>
      <c r="C4432" t="s">
        <v>9715</v>
      </c>
      <c r="D4432" t="s">
        <v>9716</v>
      </c>
      <c r="E4432">
        <v>0</v>
      </c>
      <c r="F4432">
        <v>50</v>
      </c>
      <c r="G4432">
        <v>23.2</v>
      </c>
      <c r="H4432">
        <v>20</v>
      </c>
    </row>
    <row r="4433" spans="1:8" x14ac:dyDescent="0.25">
      <c r="A4433">
        <v>1</v>
      </c>
      <c r="B4433" t="s">
        <v>6914</v>
      </c>
      <c r="C4433" t="s">
        <v>9717</v>
      </c>
      <c r="D4433" t="s">
        <v>9718</v>
      </c>
      <c r="E4433">
        <v>0.1</v>
      </c>
      <c r="F4433">
        <v>30</v>
      </c>
      <c r="G4433">
        <v>29</v>
      </c>
      <c r="H4433">
        <v>25</v>
      </c>
    </row>
    <row r="4434" spans="1:8" x14ac:dyDescent="0.25">
      <c r="A4434">
        <v>1</v>
      </c>
      <c r="B4434" t="s">
        <v>6914</v>
      </c>
      <c r="C4434" t="s">
        <v>6807</v>
      </c>
      <c r="D4434" t="s">
        <v>6808</v>
      </c>
      <c r="E4434">
        <v>0</v>
      </c>
      <c r="F4434">
        <v>50</v>
      </c>
      <c r="G4434">
        <v>0</v>
      </c>
      <c r="H4434">
        <v>0</v>
      </c>
    </row>
    <row r="4435" spans="1:8" x14ac:dyDescent="0.25">
      <c r="A4435">
        <v>1</v>
      </c>
      <c r="B4435" t="s">
        <v>6914</v>
      </c>
      <c r="C4435" t="s">
        <v>6809</v>
      </c>
      <c r="D4435" t="s">
        <v>6810</v>
      </c>
      <c r="E4435">
        <v>0</v>
      </c>
      <c r="F4435">
        <v>24</v>
      </c>
      <c r="G4435">
        <v>38.28</v>
      </c>
      <c r="H4435">
        <v>33</v>
      </c>
    </row>
    <row r="4436" spans="1:8" x14ac:dyDescent="0.25">
      <c r="A4436">
        <v>1</v>
      </c>
      <c r="B4436" t="s">
        <v>6914</v>
      </c>
      <c r="C4436" t="s">
        <v>7984</v>
      </c>
      <c r="D4436" t="s">
        <v>7985</v>
      </c>
      <c r="E4436">
        <v>0</v>
      </c>
      <c r="F4436">
        <v>50</v>
      </c>
      <c r="G4436">
        <v>0</v>
      </c>
      <c r="H4436">
        <v>0</v>
      </c>
    </row>
    <row r="4437" spans="1:8" x14ac:dyDescent="0.25">
      <c r="A4437">
        <v>1</v>
      </c>
      <c r="B4437" t="s">
        <v>6914</v>
      </c>
      <c r="C4437" t="s">
        <v>7986</v>
      </c>
      <c r="D4437" t="s">
        <v>7987</v>
      </c>
      <c r="E4437">
        <v>0</v>
      </c>
      <c r="F4437">
        <v>30</v>
      </c>
      <c r="G4437">
        <v>0</v>
      </c>
      <c r="H4437">
        <v>0</v>
      </c>
    </row>
    <row r="4438" spans="1:8" x14ac:dyDescent="0.25">
      <c r="A4438">
        <v>1</v>
      </c>
      <c r="B4438" t="s">
        <v>6914</v>
      </c>
      <c r="C4438" t="s">
        <v>8501</v>
      </c>
      <c r="D4438" t="s">
        <v>8769</v>
      </c>
      <c r="E4438">
        <v>0</v>
      </c>
      <c r="F4438">
        <v>20</v>
      </c>
      <c r="G4438">
        <v>27.84</v>
      </c>
      <c r="H4438">
        <v>24</v>
      </c>
    </row>
    <row r="4439" spans="1:8" x14ac:dyDescent="0.25">
      <c r="A4439">
        <v>1</v>
      </c>
      <c r="B4439" t="s">
        <v>6914</v>
      </c>
      <c r="C4439" t="s">
        <v>8502</v>
      </c>
      <c r="D4439" t="s">
        <v>8770</v>
      </c>
      <c r="E4439">
        <v>0</v>
      </c>
      <c r="F4439">
        <v>20</v>
      </c>
      <c r="G4439">
        <v>28.42</v>
      </c>
      <c r="H4439">
        <v>24.5</v>
      </c>
    </row>
    <row r="4440" spans="1:8" x14ac:dyDescent="0.25">
      <c r="A4440">
        <v>1</v>
      </c>
      <c r="B4440" t="s">
        <v>6914</v>
      </c>
      <c r="C4440" t="s">
        <v>9719</v>
      </c>
      <c r="D4440" t="s">
        <v>9720</v>
      </c>
      <c r="E4440">
        <v>0</v>
      </c>
      <c r="F4440">
        <v>22</v>
      </c>
      <c r="G4440">
        <v>25.52</v>
      </c>
      <c r="H4440">
        <v>22</v>
      </c>
    </row>
    <row r="4441" spans="1:8" x14ac:dyDescent="0.25">
      <c r="A4441">
        <v>1</v>
      </c>
      <c r="B4441" t="s">
        <v>6914</v>
      </c>
      <c r="C4441" t="s">
        <v>7988</v>
      </c>
      <c r="D4441" t="s">
        <v>7989</v>
      </c>
      <c r="E4441">
        <v>0</v>
      </c>
      <c r="F4441">
        <v>1</v>
      </c>
      <c r="G4441">
        <v>92.498400000000004</v>
      </c>
      <c r="H4441">
        <v>79.739999999999995</v>
      </c>
    </row>
    <row r="4442" spans="1:8" x14ac:dyDescent="0.25">
      <c r="A4442">
        <v>1</v>
      </c>
      <c r="B4442" t="s">
        <v>6914</v>
      </c>
      <c r="C4442" t="s">
        <v>10781</v>
      </c>
      <c r="D4442" t="s">
        <v>10782</v>
      </c>
      <c r="E4442">
        <v>0</v>
      </c>
      <c r="F4442">
        <v>1</v>
      </c>
      <c r="G4442">
        <v>0</v>
      </c>
      <c r="H4442">
        <v>0</v>
      </c>
    </row>
    <row r="4443" spans="1:8" x14ac:dyDescent="0.25">
      <c r="A4443">
        <v>1</v>
      </c>
      <c r="B4443" t="s">
        <v>6914</v>
      </c>
      <c r="C4443" t="s">
        <v>10783</v>
      </c>
      <c r="D4443" t="s">
        <v>10784</v>
      </c>
      <c r="E4443">
        <v>0</v>
      </c>
      <c r="F4443">
        <v>1</v>
      </c>
      <c r="G4443">
        <v>0</v>
      </c>
      <c r="H4443">
        <v>0</v>
      </c>
    </row>
    <row r="4444" spans="1:8" x14ac:dyDescent="0.25">
      <c r="A4444">
        <v>1</v>
      </c>
      <c r="B4444" t="s">
        <v>6914</v>
      </c>
      <c r="C4444" t="s">
        <v>7990</v>
      </c>
      <c r="D4444" t="s">
        <v>7991</v>
      </c>
      <c r="E4444">
        <v>0</v>
      </c>
      <c r="F4444">
        <v>1</v>
      </c>
      <c r="G4444">
        <v>67.9876</v>
      </c>
      <c r="H4444">
        <v>58.61</v>
      </c>
    </row>
    <row r="4445" spans="1:8" x14ac:dyDescent="0.25">
      <c r="A4445">
        <v>1</v>
      </c>
      <c r="B4445" t="s">
        <v>6914</v>
      </c>
      <c r="C4445" t="s">
        <v>8503</v>
      </c>
      <c r="D4445" t="s">
        <v>8771</v>
      </c>
      <c r="E4445">
        <v>0</v>
      </c>
      <c r="F4445">
        <v>1</v>
      </c>
      <c r="G4445">
        <v>74.495199999999997</v>
      </c>
      <c r="H4445">
        <v>64.22</v>
      </c>
    </row>
    <row r="4446" spans="1:8" x14ac:dyDescent="0.25">
      <c r="A4446">
        <v>1</v>
      </c>
      <c r="B4446" t="s">
        <v>6914</v>
      </c>
      <c r="C4446" t="s">
        <v>8504</v>
      </c>
      <c r="D4446" t="s">
        <v>8772</v>
      </c>
      <c r="E4446">
        <v>0</v>
      </c>
      <c r="F4446">
        <v>1</v>
      </c>
      <c r="G4446">
        <v>177.97880000000001</v>
      </c>
      <c r="H4446">
        <v>153.43</v>
      </c>
    </row>
    <row r="4447" spans="1:8" x14ac:dyDescent="0.25">
      <c r="A4447">
        <v>1</v>
      </c>
      <c r="B4447" t="s">
        <v>6914</v>
      </c>
      <c r="C4447" t="s">
        <v>8505</v>
      </c>
      <c r="D4447" t="s">
        <v>8773</v>
      </c>
      <c r="E4447">
        <v>0</v>
      </c>
      <c r="F4447">
        <v>1</v>
      </c>
      <c r="G4447">
        <v>177.97880000000001</v>
      </c>
      <c r="H4447">
        <v>153.43</v>
      </c>
    </row>
    <row r="4448" spans="1:8" x14ac:dyDescent="0.25">
      <c r="A4448">
        <v>1</v>
      </c>
      <c r="B4448" t="s">
        <v>6914</v>
      </c>
      <c r="C4448" t="s">
        <v>8506</v>
      </c>
      <c r="D4448" t="s">
        <v>8774</v>
      </c>
      <c r="E4448">
        <v>0</v>
      </c>
      <c r="F4448">
        <v>1</v>
      </c>
      <c r="G4448">
        <v>67.9876</v>
      </c>
      <c r="H4448">
        <v>58.61</v>
      </c>
    </row>
    <row r="4449" spans="1:8" x14ac:dyDescent="0.25">
      <c r="A4449">
        <v>1</v>
      </c>
      <c r="B4449" t="s">
        <v>6914</v>
      </c>
      <c r="C4449" t="s">
        <v>8507</v>
      </c>
      <c r="D4449" t="s">
        <v>8775</v>
      </c>
      <c r="E4449">
        <v>0</v>
      </c>
      <c r="F4449">
        <v>1</v>
      </c>
      <c r="G4449">
        <v>67.9876</v>
      </c>
      <c r="H4449">
        <v>58.61</v>
      </c>
    </row>
    <row r="4450" spans="1:8" x14ac:dyDescent="0.25">
      <c r="A4450">
        <v>1</v>
      </c>
      <c r="B4450" t="s">
        <v>6914</v>
      </c>
      <c r="C4450" t="s">
        <v>10785</v>
      </c>
      <c r="D4450" t="s">
        <v>10786</v>
      </c>
      <c r="E4450">
        <v>0</v>
      </c>
      <c r="F4450">
        <v>1</v>
      </c>
      <c r="G4450">
        <v>0</v>
      </c>
      <c r="H4450">
        <v>0</v>
      </c>
    </row>
    <row r="4451" spans="1:8" x14ac:dyDescent="0.25">
      <c r="A4451">
        <v>1</v>
      </c>
      <c r="B4451" t="s">
        <v>6914</v>
      </c>
      <c r="C4451" t="s">
        <v>7992</v>
      </c>
      <c r="D4451" t="s">
        <v>7993</v>
      </c>
      <c r="E4451">
        <v>0</v>
      </c>
      <c r="F4451">
        <v>1</v>
      </c>
      <c r="G4451">
        <v>63</v>
      </c>
      <c r="H4451">
        <v>63</v>
      </c>
    </row>
    <row r="4452" spans="1:8" x14ac:dyDescent="0.25">
      <c r="A4452">
        <v>1</v>
      </c>
      <c r="B4452" t="s">
        <v>6914</v>
      </c>
      <c r="C4452" t="s">
        <v>8508</v>
      </c>
      <c r="D4452" t="s">
        <v>8776</v>
      </c>
      <c r="E4452">
        <v>0</v>
      </c>
      <c r="F4452">
        <v>1</v>
      </c>
      <c r="G4452">
        <v>74</v>
      </c>
      <c r="H4452">
        <v>74</v>
      </c>
    </row>
    <row r="4453" spans="1:8" x14ac:dyDescent="0.25">
      <c r="A4453">
        <v>1</v>
      </c>
      <c r="B4453" t="s">
        <v>6914</v>
      </c>
      <c r="C4453" t="s">
        <v>8509</v>
      </c>
      <c r="D4453" t="s">
        <v>8777</v>
      </c>
      <c r="E4453">
        <v>0</v>
      </c>
      <c r="F4453">
        <v>1</v>
      </c>
      <c r="G4453">
        <v>0</v>
      </c>
      <c r="H4453">
        <v>0</v>
      </c>
    </row>
    <row r="4454" spans="1:8" x14ac:dyDescent="0.25">
      <c r="A4454">
        <v>1</v>
      </c>
      <c r="B4454" t="s">
        <v>6914</v>
      </c>
      <c r="C4454" t="s">
        <v>9368</v>
      </c>
      <c r="D4454" t="s">
        <v>9369</v>
      </c>
      <c r="E4454">
        <v>0</v>
      </c>
      <c r="F4454">
        <v>1</v>
      </c>
      <c r="G4454">
        <v>0</v>
      </c>
      <c r="H4454">
        <v>0</v>
      </c>
    </row>
    <row r="4455" spans="1:8" x14ac:dyDescent="0.25">
      <c r="A4455">
        <v>1</v>
      </c>
      <c r="B4455" t="s">
        <v>6914</v>
      </c>
      <c r="C4455" t="s">
        <v>7994</v>
      </c>
      <c r="D4455" t="s">
        <v>7995</v>
      </c>
      <c r="E4455">
        <v>0</v>
      </c>
      <c r="F4455">
        <v>10</v>
      </c>
      <c r="G4455">
        <v>34.999991999999999</v>
      </c>
      <c r="H4455">
        <v>32.407400000000003</v>
      </c>
    </row>
    <row r="4456" spans="1:8" x14ac:dyDescent="0.25">
      <c r="A4456">
        <v>1</v>
      </c>
      <c r="B4456" t="s">
        <v>6914</v>
      </c>
      <c r="C4456" t="s">
        <v>7996</v>
      </c>
      <c r="D4456" t="s">
        <v>7997</v>
      </c>
      <c r="E4456">
        <v>0</v>
      </c>
      <c r="F4456">
        <v>10</v>
      </c>
      <c r="G4456">
        <v>34.999991999999999</v>
      </c>
      <c r="H4456">
        <v>32.407400000000003</v>
      </c>
    </row>
    <row r="4457" spans="1:8" x14ac:dyDescent="0.25">
      <c r="A4457">
        <v>1</v>
      </c>
      <c r="B4457" t="s">
        <v>6914</v>
      </c>
      <c r="C4457" t="s">
        <v>7998</v>
      </c>
      <c r="D4457" t="s">
        <v>7999</v>
      </c>
      <c r="E4457">
        <v>0</v>
      </c>
      <c r="F4457">
        <v>10</v>
      </c>
      <c r="G4457">
        <v>34.999991999999999</v>
      </c>
      <c r="H4457">
        <v>32.407400000000003</v>
      </c>
    </row>
    <row r="4458" spans="1:8" x14ac:dyDescent="0.25">
      <c r="A4458">
        <v>1</v>
      </c>
      <c r="B4458" t="s">
        <v>6914</v>
      </c>
      <c r="C4458" t="s">
        <v>8000</v>
      </c>
      <c r="D4458" t="s">
        <v>8001</v>
      </c>
      <c r="E4458">
        <v>0</v>
      </c>
      <c r="F4458">
        <v>10</v>
      </c>
      <c r="G4458">
        <v>34.999991999999999</v>
      </c>
      <c r="H4458">
        <v>32.407400000000003</v>
      </c>
    </row>
    <row r="4459" spans="1:8" x14ac:dyDescent="0.25">
      <c r="A4459">
        <v>1</v>
      </c>
      <c r="B4459" t="s">
        <v>6914</v>
      </c>
      <c r="C4459" t="s">
        <v>7255</v>
      </c>
      <c r="D4459" t="s">
        <v>7256</v>
      </c>
      <c r="E4459">
        <v>2.2999999999999998</v>
      </c>
      <c r="F4459">
        <v>20</v>
      </c>
      <c r="G4459">
        <v>28.837599999999998</v>
      </c>
      <c r="H4459">
        <v>24.86</v>
      </c>
    </row>
    <row r="4460" spans="1:8" x14ac:dyDescent="0.25">
      <c r="A4460">
        <v>1</v>
      </c>
      <c r="B4460" t="s">
        <v>6914</v>
      </c>
      <c r="C4460" t="s">
        <v>7257</v>
      </c>
      <c r="D4460" t="s">
        <v>10787</v>
      </c>
      <c r="E4460">
        <v>1.111111</v>
      </c>
      <c r="F4460">
        <v>18</v>
      </c>
      <c r="G4460">
        <v>37.943600000000004</v>
      </c>
      <c r="H4460">
        <v>32.71</v>
      </c>
    </row>
    <row r="4461" spans="1:8" x14ac:dyDescent="0.25">
      <c r="A4461">
        <v>1</v>
      </c>
      <c r="B4461" t="s">
        <v>6914</v>
      </c>
      <c r="C4461" t="s">
        <v>7258</v>
      </c>
      <c r="D4461" t="s">
        <v>9370</v>
      </c>
      <c r="E4461">
        <v>1.1399999999999999</v>
      </c>
      <c r="F4461">
        <v>50</v>
      </c>
      <c r="G4461">
        <v>15.602</v>
      </c>
      <c r="H4461">
        <v>13.45</v>
      </c>
    </row>
    <row r="4462" spans="1:8" x14ac:dyDescent="0.25">
      <c r="A4462">
        <v>1</v>
      </c>
      <c r="B4462" t="s">
        <v>6914</v>
      </c>
      <c r="C4462" t="s">
        <v>10788</v>
      </c>
      <c r="D4462" t="s">
        <v>10789</v>
      </c>
      <c r="E4462">
        <v>0.27500000000000002</v>
      </c>
      <c r="F4462">
        <v>40</v>
      </c>
      <c r="G4462">
        <v>15.138</v>
      </c>
      <c r="H4462">
        <v>13.05</v>
      </c>
    </row>
    <row r="4463" spans="1:8" x14ac:dyDescent="0.25">
      <c r="A4463">
        <v>1</v>
      </c>
      <c r="B4463" t="s">
        <v>6914</v>
      </c>
      <c r="C4463" t="s">
        <v>10790</v>
      </c>
      <c r="D4463" t="s">
        <v>10791</v>
      </c>
      <c r="E4463">
        <v>1.875</v>
      </c>
      <c r="F4463">
        <v>24</v>
      </c>
      <c r="G4463">
        <v>27.062799999999999</v>
      </c>
      <c r="H4463">
        <v>23.33</v>
      </c>
    </row>
    <row r="4464" spans="1:8" x14ac:dyDescent="0.25">
      <c r="A4464">
        <v>1</v>
      </c>
      <c r="B4464" t="s">
        <v>6914</v>
      </c>
      <c r="C4464" t="s">
        <v>8002</v>
      </c>
      <c r="D4464" t="s">
        <v>8003</v>
      </c>
      <c r="E4464">
        <v>0</v>
      </c>
      <c r="F4464">
        <v>20</v>
      </c>
      <c r="G4464">
        <v>35.64</v>
      </c>
      <c r="H4464">
        <v>33</v>
      </c>
    </row>
    <row r="4465" spans="1:8" x14ac:dyDescent="0.25">
      <c r="A4465">
        <v>1</v>
      </c>
      <c r="B4465" t="s">
        <v>6914</v>
      </c>
      <c r="C4465" t="s">
        <v>8004</v>
      </c>
      <c r="D4465" t="s">
        <v>8005</v>
      </c>
      <c r="E4465">
        <v>0</v>
      </c>
      <c r="F4465">
        <v>36</v>
      </c>
      <c r="G4465">
        <v>12.96</v>
      </c>
      <c r="H4465">
        <v>12</v>
      </c>
    </row>
    <row r="4466" spans="1:8" x14ac:dyDescent="0.25">
      <c r="A4466">
        <v>1</v>
      </c>
      <c r="B4466" t="s">
        <v>6914</v>
      </c>
      <c r="C4466" t="s">
        <v>8006</v>
      </c>
      <c r="D4466" t="s">
        <v>8007</v>
      </c>
      <c r="E4466">
        <v>0</v>
      </c>
      <c r="F4466">
        <v>50</v>
      </c>
      <c r="G4466">
        <v>10.8</v>
      </c>
      <c r="H4466">
        <v>10</v>
      </c>
    </row>
    <row r="4467" spans="1:8" x14ac:dyDescent="0.25">
      <c r="A4467">
        <v>1</v>
      </c>
      <c r="B4467" t="s">
        <v>6914</v>
      </c>
      <c r="C4467" t="s">
        <v>8008</v>
      </c>
      <c r="D4467" t="s">
        <v>8009</v>
      </c>
      <c r="E4467">
        <v>0</v>
      </c>
      <c r="F4467">
        <v>12</v>
      </c>
      <c r="G4467">
        <v>44.2</v>
      </c>
      <c r="H4467">
        <v>44.2</v>
      </c>
    </row>
    <row r="4468" spans="1:8" x14ac:dyDescent="0.25">
      <c r="A4468">
        <v>1</v>
      </c>
      <c r="B4468" t="s">
        <v>6914</v>
      </c>
      <c r="C4468" t="s">
        <v>8010</v>
      </c>
      <c r="D4468" t="s">
        <v>8011</v>
      </c>
      <c r="E4468">
        <v>62.166663999999997</v>
      </c>
      <c r="F4468">
        <v>12</v>
      </c>
      <c r="G4468">
        <v>45.9</v>
      </c>
      <c r="H4468">
        <v>45.9</v>
      </c>
    </row>
    <row r="4469" spans="1:8" x14ac:dyDescent="0.25">
      <c r="A4469">
        <v>1</v>
      </c>
      <c r="B4469" t="s">
        <v>6914</v>
      </c>
      <c r="C4469" t="s">
        <v>7259</v>
      </c>
      <c r="D4469" t="s">
        <v>7260</v>
      </c>
      <c r="E4469">
        <v>0</v>
      </c>
      <c r="F4469">
        <v>12</v>
      </c>
      <c r="G4469">
        <v>40</v>
      </c>
      <c r="H4469">
        <v>40</v>
      </c>
    </row>
    <row r="4470" spans="1:8" x14ac:dyDescent="0.25">
      <c r="A4470">
        <v>1</v>
      </c>
      <c r="B4470" t="s">
        <v>6914</v>
      </c>
      <c r="C4470" t="s">
        <v>9371</v>
      </c>
      <c r="D4470" t="s">
        <v>9372</v>
      </c>
      <c r="E4470">
        <v>46.916665000000002</v>
      </c>
      <c r="F4470">
        <v>12</v>
      </c>
      <c r="G4470">
        <v>45.9</v>
      </c>
      <c r="H4470">
        <v>45.9</v>
      </c>
    </row>
    <row r="4471" spans="1:8" x14ac:dyDescent="0.25">
      <c r="A4471">
        <v>1</v>
      </c>
      <c r="B4471" t="s">
        <v>6914</v>
      </c>
      <c r="C4471" t="s">
        <v>9373</v>
      </c>
      <c r="D4471" t="s">
        <v>9374</v>
      </c>
      <c r="E4471">
        <v>12.833333</v>
      </c>
      <c r="F4471">
        <v>12</v>
      </c>
      <c r="G4471">
        <v>45.9</v>
      </c>
      <c r="H4471">
        <v>45.9</v>
      </c>
    </row>
    <row r="4472" spans="1:8" x14ac:dyDescent="0.25">
      <c r="A4472">
        <v>1</v>
      </c>
      <c r="B4472" t="s">
        <v>6914</v>
      </c>
      <c r="C4472" t="s">
        <v>9375</v>
      </c>
      <c r="D4472" t="s">
        <v>9376</v>
      </c>
      <c r="E4472">
        <v>0.83333299999999999</v>
      </c>
      <c r="F4472">
        <v>12</v>
      </c>
      <c r="G4472">
        <v>45.9</v>
      </c>
      <c r="H4472">
        <v>45.9</v>
      </c>
    </row>
    <row r="4473" spans="1:8" x14ac:dyDescent="0.25">
      <c r="A4473">
        <v>1</v>
      </c>
      <c r="B4473" t="s">
        <v>6914</v>
      </c>
      <c r="C4473" t="s">
        <v>9377</v>
      </c>
      <c r="D4473" t="s">
        <v>9378</v>
      </c>
      <c r="E4473">
        <v>41.499997999999998</v>
      </c>
      <c r="F4473">
        <v>12</v>
      </c>
      <c r="G4473">
        <v>45.9</v>
      </c>
      <c r="H4473">
        <v>45.9</v>
      </c>
    </row>
    <row r="4474" spans="1:8" x14ac:dyDescent="0.25">
      <c r="A4474">
        <v>1</v>
      </c>
      <c r="B4474" t="s">
        <v>6914</v>
      </c>
      <c r="C4474" t="s">
        <v>10792</v>
      </c>
      <c r="D4474" t="s">
        <v>10793</v>
      </c>
      <c r="E4474">
        <v>3.25</v>
      </c>
      <c r="F4474">
        <v>12</v>
      </c>
      <c r="G4474">
        <v>58.5</v>
      </c>
      <c r="H4474">
        <v>58.5</v>
      </c>
    </row>
    <row r="4475" spans="1:8" x14ac:dyDescent="0.25">
      <c r="A4475">
        <v>1</v>
      </c>
      <c r="B4475" t="s">
        <v>6914</v>
      </c>
      <c r="C4475" t="s">
        <v>10794</v>
      </c>
      <c r="D4475" t="s">
        <v>10795</v>
      </c>
      <c r="E4475">
        <v>1.5833330000000001</v>
      </c>
      <c r="F4475">
        <v>12</v>
      </c>
      <c r="G4475">
        <v>58.5</v>
      </c>
      <c r="H4475">
        <v>58.5</v>
      </c>
    </row>
    <row r="4476" spans="1:8" x14ac:dyDescent="0.25">
      <c r="A4476">
        <v>1</v>
      </c>
      <c r="B4476" t="s">
        <v>6914</v>
      </c>
      <c r="C4476" t="s">
        <v>10796</v>
      </c>
      <c r="D4476" t="s">
        <v>10797</v>
      </c>
      <c r="E4476">
        <v>1.0833330000000001</v>
      </c>
      <c r="F4476">
        <v>12</v>
      </c>
      <c r="G4476">
        <v>59.9</v>
      </c>
      <c r="H4476">
        <v>59.9</v>
      </c>
    </row>
    <row r="4477" spans="1:8" x14ac:dyDescent="0.25">
      <c r="A4477">
        <v>1</v>
      </c>
      <c r="B4477" t="s">
        <v>6914</v>
      </c>
      <c r="C4477" t="s">
        <v>18720</v>
      </c>
      <c r="D4477" t="s">
        <v>18721</v>
      </c>
      <c r="E4477">
        <v>0</v>
      </c>
      <c r="F4477">
        <v>12</v>
      </c>
      <c r="G4477">
        <v>0</v>
      </c>
      <c r="H4477">
        <v>0</v>
      </c>
    </row>
    <row r="4478" spans="1:8" x14ac:dyDescent="0.25">
      <c r="A4478">
        <v>1</v>
      </c>
      <c r="B4478" t="s">
        <v>6914</v>
      </c>
      <c r="C4478" t="s">
        <v>7261</v>
      </c>
      <c r="D4478" t="s">
        <v>7262</v>
      </c>
      <c r="E4478">
        <v>0</v>
      </c>
      <c r="F4478">
        <v>12</v>
      </c>
      <c r="G4478">
        <v>44.2</v>
      </c>
      <c r="H4478">
        <v>44.2</v>
      </c>
    </row>
    <row r="4479" spans="1:8" x14ac:dyDescent="0.25">
      <c r="A4479">
        <v>1</v>
      </c>
      <c r="B4479" t="s">
        <v>6914</v>
      </c>
      <c r="C4479" t="s">
        <v>18722</v>
      </c>
      <c r="D4479" t="s">
        <v>10797</v>
      </c>
      <c r="F4479">
        <v>12</v>
      </c>
    </row>
    <row r="4480" spans="1:8" x14ac:dyDescent="0.25">
      <c r="A4480">
        <v>1</v>
      </c>
      <c r="B4480" t="s">
        <v>6914</v>
      </c>
      <c r="C4480" t="s">
        <v>18595</v>
      </c>
      <c r="D4480" t="s">
        <v>18596</v>
      </c>
      <c r="E4480">
        <v>0.83333299999999999</v>
      </c>
      <c r="F4480">
        <v>12</v>
      </c>
      <c r="G4480">
        <v>58.5</v>
      </c>
      <c r="H4480">
        <v>58.5</v>
      </c>
    </row>
    <row r="4481" spans="1:8" x14ac:dyDescent="0.25">
      <c r="A4481">
        <v>1</v>
      </c>
      <c r="B4481" t="s">
        <v>6914</v>
      </c>
      <c r="C4481" t="s">
        <v>18593</v>
      </c>
      <c r="D4481" t="s">
        <v>18594</v>
      </c>
      <c r="E4481">
        <v>0.16666700000000001</v>
      </c>
      <c r="F4481">
        <v>12</v>
      </c>
      <c r="G4481">
        <v>58.5</v>
      </c>
      <c r="H4481">
        <v>58.5</v>
      </c>
    </row>
    <row r="4482" spans="1:8" x14ac:dyDescent="0.25">
      <c r="A4482">
        <v>1</v>
      </c>
      <c r="B4482" t="s">
        <v>6914</v>
      </c>
      <c r="C4482" t="s">
        <v>18589</v>
      </c>
      <c r="D4482" t="s">
        <v>18590</v>
      </c>
      <c r="E4482">
        <v>-8.3333000000000004E-2</v>
      </c>
      <c r="F4482">
        <v>12</v>
      </c>
      <c r="G4482">
        <v>58.5</v>
      </c>
      <c r="H4482">
        <v>58.5</v>
      </c>
    </row>
    <row r="4483" spans="1:8" x14ac:dyDescent="0.25">
      <c r="A4483">
        <v>1</v>
      </c>
      <c r="B4483" t="s">
        <v>6914</v>
      </c>
      <c r="C4483" t="s">
        <v>18587</v>
      </c>
      <c r="D4483" t="s">
        <v>18588</v>
      </c>
      <c r="E4483">
        <v>-0.16666700000000001</v>
      </c>
      <c r="F4483">
        <v>12</v>
      </c>
      <c r="G4483">
        <v>58.5</v>
      </c>
      <c r="H4483">
        <v>58.5</v>
      </c>
    </row>
    <row r="4484" spans="1:8" x14ac:dyDescent="0.25">
      <c r="A4484">
        <v>1</v>
      </c>
      <c r="B4484" t="s">
        <v>6914</v>
      </c>
      <c r="C4484" t="s">
        <v>8012</v>
      </c>
      <c r="D4484" t="s">
        <v>8013</v>
      </c>
      <c r="E4484">
        <v>-0.16666700000000001</v>
      </c>
      <c r="F4484">
        <v>12</v>
      </c>
      <c r="G4484">
        <v>44.2</v>
      </c>
      <c r="H4484">
        <v>44.2</v>
      </c>
    </row>
    <row r="4485" spans="1:8" x14ac:dyDescent="0.25">
      <c r="A4485">
        <v>1</v>
      </c>
      <c r="B4485" t="s">
        <v>6914</v>
      </c>
      <c r="C4485" t="s">
        <v>7263</v>
      </c>
      <c r="D4485" t="s">
        <v>7264</v>
      </c>
      <c r="E4485">
        <v>0</v>
      </c>
      <c r="F4485">
        <v>12</v>
      </c>
      <c r="G4485">
        <v>44.2</v>
      </c>
      <c r="H4485">
        <v>44.2</v>
      </c>
    </row>
    <row r="4486" spans="1:8" x14ac:dyDescent="0.25">
      <c r="A4486">
        <v>1</v>
      </c>
      <c r="B4486" t="s">
        <v>6914</v>
      </c>
      <c r="C4486" t="s">
        <v>7265</v>
      </c>
      <c r="D4486" t="s">
        <v>7266</v>
      </c>
      <c r="E4486">
        <v>0</v>
      </c>
      <c r="F4486">
        <v>12</v>
      </c>
      <c r="G4486">
        <v>40.9</v>
      </c>
      <c r="H4486">
        <v>40.9</v>
      </c>
    </row>
    <row r="4487" spans="1:8" x14ac:dyDescent="0.25">
      <c r="A4487">
        <v>1</v>
      </c>
      <c r="B4487" t="s">
        <v>6914</v>
      </c>
      <c r="C4487" t="s">
        <v>8014</v>
      </c>
      <c r="D4487" t="s">
        <v>8015</v>
      </c>
      <c r="E4487">
        <v>0.16666700000000001</v>
      </c>
      <c r="F4487">
        <v>12</v>
      </c>
      <c r="G4487">
        <v>44.2</v>
      </c>
      <c r="H4487">
        <v>44.2</v>
      </c>
    </row>
    <row r="4488" spans="1:8" x14ac:dyDescent="0.25">
      <c r="A4488">
        <v>1</v>
      </c>
      <c r="B4488" t="s">
        <v>6914</v>
      </c>
      <c r="C4488" t="s">
        <v>8016</v>
      </c>
      <c r="D4488" t="s">
        <v>8017</v>
      </c>
      <c r="E4488">
        <v>74.916663999999997</v>
      </c>
      <c r="F4488">
        <v>12</v>
      </c>
      <c r="G4488">
        <v>45.9</v>
      </c>
      <c r="H4488">
        <v>45.9</v>
      </c>
    </row>
    <row r="4489" spans="1:8" x14ac:dyDescent="0.25">
      <c r="A4489">
        <v>1</v>
      </c>
      <c r="B4489" t="s">
        <v>6914</v>
      </c>
      <c r="C4489" t="s">
        <v>8018</v>
      </c>
      <c r="D4489" t="s">
        <v>8019</v>
      </c>
      <c r="E4489">
        <v>52.083331000000001</v>
      </c>
      <c r="F4489">
        <v>12</v>
      </c>
      <c r="G4489">
        <v>45.9</v>
      </c>
      <c r="H4489">
        <v>45.9</v>
      </c>
    </row>
    <row r="4490" spans="1:8" x14ac:dyDescent="0.25">
      <c r="A4490">
        <v>1</v>
      </c>
      <c r="B4490" t="s">
        <v>6914</v>
      </c>
      <c r="C4490" t="s">
        <v>8020</v>
      </c>
      <c r="D4490" t="s">
        <v>8021</v>
      </c>
      <c r="E4490">
        <v>40.999997999999998</v>
      </c>
      <c r="F4490">
        <v>12</v>
      </c>
      <c r="G4490">
        <v>45.9</v>
      </c>
      <c r="H4490">
        <v>45.9</v>
      </c>
    </row>
    <row r="4491" spans="1:8" x14ac:dyDescent="0.25">
      <c r="A4491">
        <v>1</v>
      </c>
      <c r="B4491" t="s">
        <v>6914</v>
      </c>
      <c r="C4491" t="s">
        <v>7267</v>
      </c>
      <c r="D4491" t="s">
        <v>7268</v>
      </c>
      <c r="E4491">
        <v>0</v>
      </c>
      <c r="F4491">
        <v>10</v>
      </c>
      <c r="G4491">
        <v>51.562440000000002</v>
      </c>
      <c r="H4491">
        <v>47.743000000000002</v>
      </c>
    </row>
    <row r="4492" spans="1:8" x14ac:dyDescent="0.25">
      <c r="A4492">
        <v>1</v>
      </c>
      <c r="B4492" t="s">
        <v>6914</v>
      </c>
      <c r="C4492" t="s">
        <v>7269</v>
      </c>
      <c r="D4492" t="s">
        <v>7270</v>
      </c>
      <c r="E4492">
        <v>0</v>
      </c>
      <c r="F4492">
        <v>10</v>
      </c>
      <c r="G4492">
        <v>58.125599999999999</v>
      </c>
      <c r="H4492">
        <v>53.82</v>
      </c>
    </row>
    <row r="4493" spans="1:8" x14ac:dyDescent="0.25">
      <c r="A4493">
        <v>1</v>
      </c>
      <c r="B4493" t="s">
        <v>6914</v>
      </c>
      <c r="C4493" t="s">
        <v>7271</v>
      </c>
      <c r="D4493" t="s">
        <v>7272</v>
      </c>
      <c r="E4493">
        <v>0</v>
      </c>
      <c r="F4493">
        <v>20</v>
      </c>
      <c r="G4493">
        <v>59.999940000000002</v>
      </c>
      <c r="H4493">
        <v>55.555500000000002</v>
      </c>
    </row>
    <row r="4494" spans="1:8" x14ac:dyDescent="0.25">
      <c r="A4494">
        <v>1</v>
      </c>
      <c r="B4494" t="s">
        <v>6914</v>
      </c>
      <c r="C4494" t="s">
        <v>8022</v>
      </c>
      <c r="D4494" t="s">
        <v>8023</v>
      </c>
      <c r="E4494">
        <v>0</v>
      </c>
      <c r="F4494">
        <v>20</v>
      </c>
      <c r="G4494">
        <v>74.999520000000004</v>
      </c>
      <c r="H4494">
        <v>69.444000000000003</v>
      </c>
    </row>
    <row r="4495" spans="1:8" x14ac:dyDescent="0.25">
      <c r="A4495">
        <v>1</v>
      </c>
      <c r="B4495" t="s">
        <v>6914</v>
      </c>
      <c r="C4495" t="s">
        <v>8024</v>
      </c>
      <c r="D4495" t="s">
        <v>8025</v>
      </c>
      <c r="E4495">
        <v>0</v>
      </c>
      <c r="F4495">
        <v>6</v>
      </c>
      <c r="G4495">
        <v>0</v>
      </c>
      <c r="H4495">
        <v>0</v>
      </c>
    </row>
    <row r="4496" spans="1:8" x14ac:dyDescent="0.25">
      <c r="A4496">
        <v>1</v>
      </c>
      <c r="B4496" t="s">
        <v>6914</v>
      </c>
      <c r="C4496" t="s">
        <v>8026</v>
      </c>
      <c r="D4496" t="s">
        <v>8027</v>
      </c>
      <c r="E4496">
        <v>0</v>
      </c>
      <c r="F4496">
        <v>12</v>
      </c>
      <c r="G4496">
        <v>0</v>
      </c>
      <c r="H4496">
        <v>0</v>
      </c>
    </row>
    <row r="4497" spans="1:8" x14ac:dyDescent="0.25">
      <c r="A4497">
        <v>1</v>
      </c>
      <c r="B4497" t="s">
        <v>6914</v>
      </c>
      <c r="C4497" t="s">
        <v>9379</v>
      </c>
      <c r="D4497" t="s">
        <v>9380</v>
      </c>
      <c r="E4497">
        <v>0</v>
      </c>
      <c r="F4497">
        <v>10</v>
      </c>
      <c r="G4497">
        <v>0</v>
      </c>
      <c r="H4497">
        <v>0</v>
      </c>
    </row>
    <row r="4498" spans="1:8" x14ac:dyDescent="0.25">
      <c r="A4498">
        <v>1</v>
      </c>
      <c r="B4498" t="s">
        <v>6914</v>
      </c>
      <c r="C4498" t="s">
        <v>9381</v>
      </c>
      <c r="D4498" t="s">
        <v>9382</v>
      </c>
      <c r="E4498">
        <v>0</v>
      </c>
      <c r="F4498">
        <v>10</v>
      </c>
      <c r="G4498">
        <v>0</v>
      </c>
      <c r="H4498">
        <v>0</v>
      </c>
    </row>
    <row r="4499" spans="1:8" x14ac:dyDescent="0.25">
      <c r="A4499">
        <v>1</v>
      </c>
      <c r="B4499" t="s">
        <v>6914</v>
      </c>
      <c r="C4499" t="s">
        <v>7273</v>
      </c>
      <c r="D4499" t="s">
        <v>7274</v>
      </c>
      <c r="E4499">
        <v>0</v>
      </c>
      <c r="F4499">
        <v>5</v>
      </c>
      <c r="G4499">
        <v>94.77</v>
      </c>
      <c r="H4499">
        <v>87.75</v>
      </c>
    </row>
    <row r="4500" spans="1:8" x14ac:dyDescent="0.25">
      <c r="A4500">
        <v>1</v>
      </c>
      <c r="B4500" t="s">
        <v>6914</v>
      </c>
      <c r="C4500" t="s">
        <v>8028</v>
      </c>
      <c r="D4500" t="s">
        <v>8029</v>
      </c>
      <c r="E4500">
        <v>0</v>
      </c>
      <c r="F4500">
        <v>20</v>
      </c>
      <c r="G4500">
        <v>20.411999999999999</v>
      </c>
      <c r="H4500">
        <v>18.899999999999999</v>
      </c>
    </row>
    <row r="4501" spans="1:8" x14ac:dyDescent="0.25">
      <c r="A4501">
        <v>1</v>
      </c>
      <c r="B4501" t="s">
        <v>6914</v>
      </c>
      <c r="C4501" t="s">
        <v>8030</v>
      </c>
      <c r="D4501" t="s">
        <v>8031</v>
      </c>
      <c r="E4501">
        <v>0</v>
      </c>
      <c r="F4501">
        <v>20</v>
      </c>
      <c r="G4501">
        <v>20.411999999999999</v>
      </c>
      <c r="H4501">
        <v>18.899999999999999</v>
      </c>
    </row>
    <row r="4502" spans="1:8" x14ac:dyDescent="0.25">
      <c r="A4502">
        <v>1</v>
      </c>
      <c r="B4502" t="s">
        <v>6914</v>
      </c>
      <c r="C4502" t="s">
        <v>8032</v>
      </c>
      <c r="D4502" t="s">
        <v>8033</v>
      </c>
      <c r="E4502">
        <v>0</v>
      </c>
      <c r="F4502">
        <v>20</v>
      </c>
      <c r="G4502">
        <v>20.411999999999999</v>
      </c>
      <c r="H4502">
        <v>18.899999999999999</v>
      </c>
    </row>
    <row r="4503" spans="1:8" x14ac:dyDescent="0.25">
      <c r="A4503">
        <v>1</v>
      </c>
      <c r="B4503" t="s">
        <v>6914</v>
      </c>
      <c r="C4503" t="s">
        <v>8034</v>
      </c>
      <c r="D4503" t="s">
        <v>8035</v>
      </c>
      <c r="E4503">
        <v>0</v>
      </c>
      <c r="F4503">
        <v>20</v>
      </c>
      <c r="G4503">
        <v>20.411999999999999</v>
      </c>
      <c r="H4503">
        <v>18.899999999999999</v>
      </c>
    </row>
    <row r="4504" spans="1:8" x14ac:dyDescent="0.25">
      <c r="A4504">
        <v>1</v>
      </c>
      <c r="B4504" t="s">
        <v>6914</v>
      </c>
      <c r="C4504" t="s">
        <v>8036</v>
      </c>
      <c r="D4504" t="s">
        <v>8037</v>
      </c>
      <c r="E4504">
        <v>0</v>
      </c>
      <c r="F4504">
        <v>20</v>
      </c>
      <c r="G4504">
        <v>20.411999999999999</v>
      </c>
      <c r="H4504">
        <v>18.899999999999999</v>
      </c>
    </row>
    <row r="4505" spans="1:8" x14ac:dyDescent="0.25">
      <c r="A4505">
        <v>1</v>
      </c>
      <c r="B4505" t="s">
        <v>6914</v>
      </c>
      <c r="C4505" t="s">
        <v>8247</v>
      </c>
      <c r="D4505" t="s">
        <v>914</v>
      </c>
      <c r="E4505">
        <v>24.666668999999999</v>
      </c>
      <c r="F4505">
        <v>18</v>
      </c>
      <c r="G4505">
        <v>52.236359999999998</v>
      </c>
      <c r="H4505">
        <v>48.366999999999997</v>
      </c>
    </row>
    <row r="4506" spans="1:8" x14ac:dyDescent="0.25">
      <c r="A4506">
        <v>1</v>
      </c>
      <c r="B4506" t="s">
        <v>6914</v>
      </c>
      <c r="C4506" t="s">
        <v>8248</v>
      </c>
      <c r="D4506" t="s">
        <v>4164</v>
      </c>
      <c r="E4506">
        <v>50.5</v>
      </c>
      <c r="F4506">
        <v>8</v>
      </c>
      <c r="G4506">
        <v>50.348362000000002</v>
      </c>
      <c r="H4506">
        <v>43.403759999999998</v>
      </c>
    </row>
    <row r="4507" spans="1:8" x14ac:dyDescent="0.25">
      <c r="A4507">
        <v>1</v>
      </c>
      <c r="B4507" t="s">
        <v>6914</v>
      </c>
      <c r="C4507" t="s">
        <v>8249</v>
      </c>
      <c r="D4507" t="s">
        <v>4165</v>
      </c>
      <c r="E4507">
        <v>71.125</v>
      </c>
      <c r="F4507">
        <v>8</v>
      </c>
      <c r="G4507">
        <v>48.186360000000001</v>
      </c>
      <c r="H4507">
        <v>44.616999999999997</v>
      </c>
    </row>
    <row r="4508" spans="1:8" x14ac:dyDescent="0.25">
      <c r="A4508">
        <v>1</v>
      </c>
      <c r="B4508" t="s">
        <v>6914</v>
      </c>
      <c r="C4508" t="s">
        <v>8250</v>
      </c>
      <c r="D4508" t="s">
        <v>4168</v>
      </c>
      <c r="E4508">
        <v>69.5</v>
      </c>
      <c r="F4508">
        <v>8</v>
      </c>
      <c r="G4508">
        <v>48.186360000000001</v>
      </c>
      <c r="H4508">
        <v>44.616999999999997</v>
      </c>
    </row>
    <row r="4509" spans="1:8" x14ac:dyDescent="0.25">
      <c r="A4509">
        <v>1</v>
      </c>
      <c r="B4509" t="s">
        <v>6914</v>
      </c>
      <c r="C4509" t="s">
        <v>8251</v>
      </c>
      <c r="D4509" t="s">
        <v>4167</v>
      </c>
      <c r="E4509">
        <v>56.375</v>
      </c>
      <c r="F4509">
        <v>8</v>
      </c>
      <c r="G4509">
        <v>48.186608</v>
      </c>
      <c r="H4509">
        <v>44.617229999999999</v>
      </c>
    </row>
    <row r="4510" spans="1:8" x14ac:dyDescent="0.25">
      <c r="A4510">
        <v>1</v>
      </c>
      <c r="B4510" t="s">
        <v>6914</v>
      </c>
      <c r="C4510" t="s">
        <v>8252</v>
      </c>
      <c r="D4510" t="s">
        <v>4166</v>
      </c>
      <c r="E4510">
        <v>0.75</v>
      </c>
      <c r="F4510">
        <v>8</v>
      </c>
      <c r="G4510">
        <v>47.727338000000003</v>
      </c>
      <c r="H4510">
        <v>44.191980000000001</v>
      </c>
    </row>
    <row r="4511" spans="1:8" x14ac:dyDescent="0.25">
      <c r="A4511">
        <v>1</v>
      </c>
      <c r="B4511" t="s">
        <v>6914</v>
      </c>
      <c r="C4511" t="s">
        <v>8510</v>
      </c>
      <c r="D4511" t="s">
        <v>926</v>
      </c>
      <c r="E4511">
        <v>0</v>
      </c>
      <c r="F4511">
        <v>18</v>
      </c>
      <c r="G4511">
        <v>27.041039999999999</v>
      </c>
      <c r="H4511">
        <v>25.038</v>
      </c>
    </row>
    <row r="4512" spans="1:8" x14ac:dyDescent="0.25">
      <c r="A4512">
        <v>1</v>
      </c>
      <c r="B4512" t="s">
        <v>6914</v>
      </c>
      <c r="C4512" t="s">
        <v>8511</v>
      </c>
      <c r="D4512" t="s">
        <v>7117</v>
      </c>
      <c r="E4512">
        <v>0</v>
      </c>
      <c r="F4512">
        <v>9</v>
      </c>
      <c r="G4512">
        <v>71.053200000000004</v>
      </c>
      <c r="H4512">
        <v>65.790000000000006</v>
      </c>
    </row>
    <row r="4513" spans="1:8" x14ac:dyDescent="0.25">
      <c r="A4513">
        <v>1</v>
      </c>
      <c r="B4513" t="s">
        <v>6914</v>
      </c>
      <c r="C4513" t="s">
        <v>8512</v>
      </c>
      <c r="D4513" t="s">
        <v>920</v>
      </c>
      <c r="E4513">
        <v>4</v>
      </c>
      <c r="F4513">
        <v>14</v>
      </c>
      <c r="G4513">
        <v>22.1724</v>
      </c>
      <c r="H4513">
        <v>20.53</v>
      </c>
    </row>
    <row r="4514" spans="1:8" x14ac:dyDescent="0.25">
      <c r="A4514">
        <v>1</v>
      </c>
      <c r="B4514" t="s">
        <v>6914</v>
      </c>
      <c r="C4514" t="s">
        <v>8513</v>
      </c>
      <c r="D4514" t="s">
        <v>911</v>
      </c>
      <c r="E4514">
        <v>2</v>
      </c>
      <c r="F4514">
        <v>6</v>
      </c>
      <c r="G4514">
        <v>113.14836</v>
      </c>
      <c r="H4514">
        <v>104.767</v>
      </c>
    </row>
    <row r="4515" spans="1:8" x14ac:dyDescent="0.25">
      <c r="A4515">
        <v>1</v>
      </c>
      <c r="B4515" t="s">
        <v>6914</v>
      </c>
      <c r="C4515" t="s">
        <v>8253</v>
      </c>
      <c r="D4515" t="s">
        <v>895</v>
      </c>
      <c r="E4515">
        <v>-0.58333299999999999</v>
      </c>
      <c r="F4515">
        <v>12</v>
      </c>
      <c r="G4515">
        <v>38.533968000000002</v>
      </c>
      <c r="H4515">
        <v>35.679600000000001</v>
      </c>
    </row>
    <row r="4516" spans="1:8" x14ac:dyDescent="0.25">
      <c r="A4516">
        <v>1</v>
      </c>
      <c r="B4516" t="s">
        <v>6914</v>
      </c>
      <c r="C4516" t="s">
        <v>8514</v>
      </c>
      <c r="D4516" t="s">
        <v>10798</v>
      </c>
      <c r="E4516">
        <v>52.833334000000001</v>
      </c>
      <c r="F4516">
        <v>6</v>
      </c>
      <c r="G4516">
        <v>141.13172700000001</v>
      </c>
      <c r="H4516">
        <v>130.677525</v>
      </c>
    </row>
    <row r="4517" spans="1:8" x14ac:dyDescent="0.25">
      <c r="A4517">
        <v>1</v>
      </c>
      <c r="B4517" t="s">
        <v>6914</v>
      </c>
      <c r="C4517" t="s">
        <v>8515</v>
      </c>
      <c r="D4517" t="s">
        <v>918</v>
      </c>
      <c r="E4517">
        <v>0</v>
      </c>
      <c r="F4517">
        <v>22</v>
      </c>
      <c r="G4517">
        <v>26.375762999999999</v>
      </c>
      <c r="H4517">
        <v>22.737727</v>
      </c>
    </row>
    <row r="4518" spans="1:8" x14ac:dyDescent="0.25">
      <c r="A4518">
        <v>1</v>
      </c>
      <c r="B4518" t="s">
        <v>6914</v>
      </c>
      <c r="C4518" t="s">
        <v>8516</v>
      </c>
      <c r="D4518" t="s">
        <v>917</v>
      </c>
      <c r="E4518">
        <v>4.4000000000000004</v>
      </c>
      <c r="F4518">
        <v>10</v>
      </c>
      <c r="G4518">
        <v>65.505240000000001</v>
      </c>
      <c r="H4518">
        <v>60.652999999999999</v>
      </c>
    </row>
    <row r="4519" spans="1:8" x14ac:dyDescent="0.25">
      <c r="A4519">
        <v>1</v>
      </c>
      <c r="B4519" t="s">
        <v>6914</v>
      </c>
      <c r="C4519" t="s">
        <v>8517</v>
      </c>
      <c r="D4519" t="s">
        <v>7120</v>
      </c>
      <c r="E4519">
        <v>0</v>
      </c>
      <c r="F4519">
        <v>10</v>
      </c>
      <c r="G4519">
        <v>47.844000000000001</v>
      </c>
      <c r="H4519">
        <v>44.3</v>
      </c>
    </row>
    <row r="4520" spans="1:8" x14ac:dyDescent="0.25">
      <c r="A4520">
        <v>1</v>
      </c>
      <c r="B4520" t="s">
        <v>6914</v>
      </c>
      <c r="C4520" t="s">
        <v>8254</v>
      </c>
      <c r="D4520" t="s">
        <v>905</v>
      </c>
      <c r="E4520">
        <v>15.5625</v>
      </c>
      <c r="F4520">
        <v>16</v>
      </c>
      <c r="G4520">
        <v>30.389040000000001</v>
      </c>
      <c r="H4520">
        <v>28.138000000000002</v>
      </c>
    </row>
    <row r="4521" spans="1:8" x14ac:dyDescent="0.25">
      <c r="A4521">
        <v>1</v>
      </c>
      <c r="B4521" t="s">
        <v>6914</v>
      </c>
      <c r="C4521" t="s">
        <v>8518</v>
      </c>
      <c r="D4521" t="s">
        <v>10799</v>
      </c>
      <c r="E4521">
        <v>291</v>
      </c>
      <c r="F4521">
        <v>5</v>
      </c>
      <c r="G4521">
        <v>133.84974600000001</v>
      </c>
      <c r="H4521">
        <v>123.93495</v>
      </c>
    </row>
    <row r="4522" spans="1:8" x14ac:dyDescent="0.25">
      <c r="A4522">
        <v>1</v>
      </c>
      <c r="B4522" t="s">
        <v>6914</v>
      </c>
      <c r="C4522" t="s">
        <v>8255</v>
      </c>
      <c r="D4522" t="s">
        <v>910</v>
      </c>
      <c r="E4522">
        <v>18.916668000000001</v>
      </c>
      <c r="F4522">
        <v>24</v>
      </c>
      <c r="G4522">
        <v>36.04392</v>
      </c>
      <c r="H4522">
        <v>33.374000000000002</v>
      </c>
    </row>
    <row r="4523" spans="1:8" x14ac:dyDescent="0.25">
      <c r="A4523">
        <v>1</v>
      </c>
      <c r="B4523" t="s">
        <v>6914</v>
      </c>
      <c r="C4523" t="s">
        <v>8519</v>
      </c>
      <c r="D4523" t="s">
        <v>8778</v>
      </c>
      <c r="E4523">
        <v>0</v>
      </c>
      <c r="F4523">
        <v>20</v>
      </c>
      <c r="G4523">
        <v>17.087759999999999</v>
      </c>
      <c r="H4523">
        <v>15.821999999999999</v>
      </c>
    </row>
    <row r="4524" spans="1:8" x14ac:dyDescent="0.25">
      <c r="A4524">
        <v>1</v>
      </c>
      <c r="B4524" t="s">
        <v>6914</v>
      </c>
      <c r="C4524" t="s">
        <v>8520</v>
      </c>
      <c r="D4524" t="s">
        <v>7617</v>
      </c>
      <c r="E4524">
        <v>0</v>
      </c>
      <c r="F4524">
        <v>5</v>
      </c>
      <c r="G4524">
        <v>80.49024</v>
      </c>
      <c r="H4524">
        <v>74.528000000000006</v>
      </c>
    </row>
    <row r="4525" spans="1:8" x14ac:dyDescent="0.25">
      <c r="A4525">
        <v>1</v>
      </c>
      <c r="B4525" t="s">
        <v>6914</v>
      </c>
      <c r="C4525" t="s">
        <v>10800</v>
      </c>
      <c r="D4525" t="s">
        <v>10801</v>
      </c>
      <c r="E4525">
        <v>41.764705999999997</v>
      </c>
      <c r="F4525">
        <v>17</v>
      </c>
      <c r="G4525">
        <v>26.09928</v>
      </c>
      <c r="H4525">
        <v>24.166</v>
      </c>
    </row>
    <row r="4526" spans="1:8" x14ac:dyDescent="0.25">
      <c r="A4526">
        <v>1</v>
      </c>
      <c r="B4526" t="s">
        <v>6914</v>
      </c>
      <c r="C4526" t="s">
        <v>10802</v>
      </c>
      <c r="D4526" t="s">
        <v>10803</v>
      </c>
      <c r="E4526">
        <v>97.72</v>
      </c>
      <c r="F4526">
        <v>25</v>
      </c>
      <c r="G4526">
        <v>28.026806000000001</v>
      </c>
      <c r="H4526">
        <v>24.16104</v>
      </c>
    </row>
    <row r="4527" spans="1:8" x14ac:dyDescent="0.25">
      <c r="A4527">
        <v>1</v>
      </c>
      <c r="B4527" t="s">
        <v>6914</v>
      </c>
      <c r="C4527" t="s">
        <v>10804</v>
      </c>
      <c r="D4527" t="s">
        <v>10805</v>
      </c>
      <c r="E4527">
        <v>0.125</v>
      </c>
      <c r="F4527">
        <v>16</v>
      </c>
      <c r="G4527">
        <v>46.78884</v>
      </c>
      <c r="H4527">
        <v>43.323</v>
      </c>
    </row>
    <row r="4528" spans="1:8" x14ac:dyDescent="0.25">
      <c r="A4528">
        <v>1</v>
      </c>
      <c r="B4528" t="s">
        <v>6914</v>
      </c>
      <c r="C4528" t="s">
        <v>10806</v>
      </c>
      <c r="D4528" t="s">
        <v>10807</v>
      </c>
      <c r="E4528">
        <v>-0.75</v>
      </c>
      <c r="F4528">
        <v>4</v>
      </c>
      <c r="G4528">
        <v>68.040000000000006</v>
      </c>
      <c r="H4528">
        <v>63</v>
      </c>
    </row>
    <row r="4529" spans="1:8" x14ac:dyDescent="0.25">
      <c r="A4529">
        <v>1</v>
      </c>
      <c r="B4529" t="s">
        <v>6914</v>
      </c>
      <c r="C4529" t="s">
        <v>19376</v>
      </c>
      <c r="D4529" t="s">
        <v>19377</v>
      </c>
      <c r="E4529">
        <v>3.5</v>
      </c>
      <c r="F4529">
        <v>8</v>
      </c>
      <c r="G4529">
        <v>105.28919999999999</v>
      </c>
      <c r="H4529">
        <v>97.49</v>
      </c>
    </row>
    <row r="4530" spans="1:8" x14ac:dyDescent="0.25">
      <c r="A4530">
        <v>1</v>
      </c>
      <c r="B4530" t="s">
        <v>6914</v>
      </c>
      <c r="C4530" t="s">
        <v>8521</v>
      </c>
      <c r="D4530" t="s">
        <v>4154</v>
      </c>
      <c r="E4530">
        <v>0</v>
      </c>
      <c r="F4530">
        <v>12</v>
      </c>
      <c r="G4530">
        <v>0</v>
      </c>
      <c r="H4530">
        <v>0</v>
      </c>
    </row>
    <row r="4531" spans="1:8" x14ac:dyDescent="0.25">
      <c r="A4531">
        <v>1</v>
      </c>
      <c r="B4531" t="s">
        <v>6914</v>
      </c>
      <c r="C4531" t="s">
        <v>8522</v>
      </c>
      <c r="D4531" t="s">
        <v>923</v>
      </c>
      <c r="E4531">
        <v>0</v>
      </c>
      <c r="F4531">
        <v>36</v>
      </c>
      <c r="G4531">
        <v>18.885960000000001</v>
      </c>
      <c r="H4531">
        <v>17.486999999999998</v>
      </c>
    </row>
    <row r="4532" spans="1:8" x14ac:dyDescent="0.25">
      <c r="A4532">
        <v>1</v>
      </c>
      <c r="B4532" t="s">
        <v>6914</v>
      </c>
      <c r="C4532" t="s">
        <v>8523</v>
      </c>
      <c r="D4532" t="s">
        <v>7119</v>
      </c>
      <c r="E4532">
        <v>0</v>
      </c>
      <c r="F4532">
        <v>20</v>
      </c>
      <c r="G4532">
        <v>23.6952</v>
      </c>
      <c r="H4532">
        <v>21.94</v>
      </c>
    </row>
    <row r="4533" spans="1:8" x14ac:dyDescent="0.25">
      <c r="A4533">
        <v>1</v>
      </c>
      <c r="B4533" t="s">
        <v>6914</v>
      </c>
      <c r="C4533" t="s">
        <v>8524</v>
      </c>
      <c r="D4533" t="s">
        <v>7118</v>
      </c>
      <c r="E4533">
        <v>0.8</v>
      </c>
      <c r="F4533">
        <v>20</v>
      </c>
      <c r="G4533">
        <v>34.026479999999999</v>
      </c>
      <c r="H4533">
        <v>31.506</v>
      </c>
    </row>
    <row r="4534" spans="1:8" x14ac:dyDescent="0.25">
      <c r="A4534">
        <v>1</v>
      </c>
      <c r="B4534" t="s">
        <v>6914</v>
      </c>
      <c r="C4534" t="s">
        <v>8525</v>
      </c>
      <c r="D4534" t="s">
        <v>907</v>
      </c>
      <c r="E4534">
        <v>8.1666670000000003</v>
      </c>
      <c r="F4534">
        <v>18</v>
      </c>
      <c r="G4534">
        <v>43.088760000000001</v>
      </c>
      <c r="H4534">
        <v>39.896999999999998</v>
      </c>
    </row>
    <row r="4535" spans="1:8" x14ac:dyDescent="0.25">
      <c r="A4535">
        <v>1</v>
      </c>
      <c r="B4535" t="s">
        <v>6914</v>
      </c>
      <c r="C4535" t="s">
        <v>8256</v>
      </c>
      <c r="D4535" t="s">
        <v>894</v>
      </c>
      <c r="E4535">
        <v>55.111116000000003</v>
      </c>
      <c r="F4535">
        <v>18</v>
      </c>
      <c r="G4535">
        <v>49.982939999999999</v>
      </c>
      <c r="H4535">
        <v>46.280500000000004</v>
      </c>
    </row>
    <row r="4536" spans="1:8" x14ac:dyDescent="0.25">
      <c r="A4536">
        <v>1</v>
      </c>
      <c r="B4536" t="s">
        <v>6914</v>
      </c>
      <c r="C4536" t="s">
        <v>7275</v>
      </c>
      <c r="D4536" t="s">
        <v>7276</v>
      </c>
      <c r="E4536">
        <v>0</v>
      </c>
      <c r="F4536">
        <v>16</v>
      </c>
      <c r="G4536">
        <v>47.051645000000001</v>
      </c>
      <c r="H4536">
        <v>43.566338000000002</v>
      </c>
    </row>
    <row r="4537" spans="1:8" x14ac:dyDescent="0.25">
      <c r="A4537">
        <v>1</v>
      </c>
      <c r="B4537" t="s">
        <v>6914</v>
      </c>
      <c r="C4537" t="s">
        <v>7277</v>
      </c>
      <c r="D4537" t="s">
        <v>7278</v>
      </c>
      <c r="E4537">
        <v>0</v>
      </c>
      <c r="F4537">
        <v>24</v>
      </c>
      <c r="G4537">
        <v>11.432371</v>
      </c>
      <c r="H4537">
        <v>10.585528999999999</v>
      </c>
    </row>
    <row r="4538" spans="1:8" x14ac:dyDescent="0.25">
      <c r="A4538">
        <v>1</v>
      </c>
      <c r="B4538" t="s">
        <v>6914</v>
      </c>
      <c r="C4538" t="s">
        <v>7279</v>
      </c>
      <c r="D4538" t="s">
        <v>7280</v>
      </c>
      <c r="E4538">
        <v>0</v>
      </c>
      <c r="F4538">
        <v>16</v>
      </c>
      <c r="G4538">
        <v>47.051645000000001</v>
      </c>
      <c r="H4538">
        <v>43.566338000000002</v>
      </c>
    </row>
    <row r="4539" spans="1:8" x14ac:dyDescent="0.25">
      <c r="A4539">
        <v>1</v>
      </c>
      <c r="B4539" t="s">
        <v>6914</v>
      </c>
      <c r="C4539" t="s">
        <v>7281</v>
      </c>
      <c r="D4539" t="s">
        <v>7282</v>
      </c>
      <c r="E4539">
        <v>0</v>
      </c>
      <c r="F4539">
        <v>15</v>
      </c>
      <c r="G4539">
        <v>45.106164</v>
      </c>
      <c r="H4539">
        <v>41.764966999999999</v>
      </c>
    </row>
    <row r="4540" spans="1:8" x14ac:dyDescent="0.25">
      <c r="A4540">
        <v>1</v>
      </c>
      <c r="B4540" t="s">
        <v>6914</v>
      </c>
      <c r="C4540" t="s">
        <v>7283</v>
      </c>
      <c r="D4540" t="s">
        <v>7284</v>
      </c>
      <c r="E4540">
        <v>0</v>
      </c>
      <c r="F4540">
        <v>15</v>
      </c>
      <c r="G4540">
        <v>45.106164</v>
      </c>
      <c r="H4540">
        <v>41.764966999999999</v>
      </c>
    </row>
    <row r="4541" spans="1:8" x14ac:dyDescent="0.25">
      <c r="A4541">
        <v>1</v>
      </c>
      <c r="B4541" t="s">
        <v>6914</v>
      </c>
      <c r="C4541" t="s">
        <v>7285</v>
      </c>
      <c r="D4541" t="s">
        <v>7286</v>
      </c>
      <c r="E4541">
        <v>0</v>
      </c>
      <c r="F4541">
        <v>5</v>
      </c>
      <c r="G4541">
        <v>82.682878000000002</v>
      </c>
      <c r="H4541">
        <v>76.558220000000006</v>
      </c>
    </row>
    <row r="4542" spans="1:8" x14ac:dyDescent="0.25">
      <c r="A4542">
        <v>1</v>
      </c>
      <c r="B4542" t="s">
        <v>6914</v>
      </c>
      <c r="C4542" t="s">
        <v>7287</v>
      </c>
      <c r="D4542" t="s">
        <v>7288</v>
      </c>
      <c r="E4542">
        <v>0</v>
      </c>
      <c r="F4542">
        <v>9</v>
      </c>
      <c r="G4542">
        <v>52.520843999999997</v>
      </c>
      <c r="H4542">
        <v>48.630411000000002</v>
      </c>
    </row>
    <row r="4543" spans="1:8" x14ac:dyDescent="0.25">
      <c r="A4543">
        <v>1</v>
      </c>
      <c r="B4543" t="s">
        <v>6914</v>
      </c>
      <c r="C4543" t="s">
        <v>7289</v>
      </c>
      <c r="D4543" t="s">
        <v>7290</v>
      </c>
      <c r="E4543">
        <v>0</v>
      </c>
      <c r="F4543">
        <v>16</v>
      </c>
      <c r="G4543">
        <v>22.038231</v>
      </c>
      <c r="H4543">
        <v>20.405768999999999</v>
      </c>
    </row>
    <row r="4544" spans="1:8" x14ac:dyDescent="0.25">
      <c r="A4544">
        <v>1</v>
      </c>
      <c r="B4544" t="s">
        <v>6914</v>
      </c>
      <c r="C4544" t="s">
        <v>7291</v>
      </c>
      <c r="D4544" t="s">
        <v>7292</v>
      </c>
      <c r="E4544">
        <v>0</v>
      </c>
      <c r="F4544">
        <v>16</v>
      </c>
      <c r="G4544">
        <v>22.038231</v>
      </c>
      <c r="H4544">
        <v>20.405768999999999</v>
      </c>
    </row>
    <row r="4545" spans="1:8" x14ac:dyDescent="0.25">
      <c r="A4545">
        <v>1</v>
      </c>
      <c r="B4545" t="s">
        <v>6914</v>
      </c>
      <c r="C4545" t="s">
        <v>7293</v>
      </c>
      <c r="D4545" t="s">
        <v>7294</v>
      </c>
      <c r="E4545">
        <v>0</v>
      </c>
      <c r="F4545">
        <v>16</v>
      </c>
      <c r="G4545">
        <v>22.038231</v>
      </c>
      <c r="H4545">
        <v>20.405768999999999</v>
      </c>
    </row>
    <row r="4546" spans="1:8" x14ac:dyDescent="0.25">
      <c r="A4546">
        <v>1</v>
      </c>
      <c r="B4546" t="s">
        <v>6914</v>
      </c>
      <c r="C4546" t="s">
        <v>8526</v>
      </c>
      <c r="D4546" t="s">
        <v>8779</v>
      </c>
      <c r="E4546">
        <v>0</v>
      </c>
      <c r="F4546">
        <v>14</v>
      </c>
      <c r="G4546">
        <v>109.25863200000001</v>
      </c>
      <c r="H4546">
        <v>101.16540000000001</v>
      </c>
    </row>
    <row r="4547" spans="1:8" x14ac:dyDescent="0.25">
      <c r="A4547">
        <v>1</v>
      </c>
      <c r="B4547" t="s">
        <v>6914</v>
      </c>
      <c r="C4547" t="s">
        <v>8527</v>
      </c>
      <c r="D4547" t="s">
        <v>8780</v>
      </c>
      <c r="E4547">
        <v>0</v>
      </c>
      <c r="F4547">
        <v>1</v>
      </c>
      <c r="G4547">
        <v>182.12947199999999</v>
      </c>
      <c r="H4547">
        <v>168.63839999999999</v>
      </c>
    </row>
    <row r="4548" spans="1:8" x14ac:dyDescent="0.25">
      <c r="A4548">
        <v>1</v>
      </c>
      <c r="B4548" t="s">
        <v>6914</v>
      </c>
      <c r="C4548" t="s">
        <v>8528</v>
      </c>
      <c r="D4548" t="s">
        <v>8781</v>
      </c>
      <c r="E4548">
        <v>0</v>
      </c>
      <c r="F4548">
        <v>1</v>
      </c>
      <c r="G4548">
        <v>182.12947199999999</v>
      </c>
      <c r="H4548">
        <v>168.63839999999999</v>
      </c>
    </row>
    <row r="4549" spans="1:8" x14ac:dyDescent="0.25">
      <c r="A4549">
        <v>1</v>
      </c>
      <c r="B4549" t="s">
        <v>6914</v>
      </c>
      <c r="C4549" t="s">
        <v>8529</v>
      </c>
      <c r="D4549" t="s">
        <v>8782</v>
      </c>
      <c r="E4549">
        <v>0</v>
      </c>
      <c r="F4549">
        <v>6</v>
      </c>
      <c r="G4549">
        <v>95</v>
      </c>
      <c r="H4549">
        <v>87.962963000000002</v>
      </c>
    </row>
    <row r="4550" spans="1:8" x14ac:dyDescent="0.25">
      <c r="A4550">
        <v>1</v>
      </c>
      <c r="B4550" t="s">
        <v>6914</v>
      </c>
      <c r="C4550" t="s">
        <v>8530</v>
      </c>
      <c r="D4550" t="s">
        <v>8783</v>
      </c>
      <c r="E4550">
        <v>338</v>
      </c>
      <c r="F4550">
        <v>1</v>
      </c>
      <c r="G4550">
        <v>54</v>
      </c>
      <c r="H4550">
        <v>50</v>
      </c>
    </row>
    <row r="4551" spans="1:8" x14ac:dyDescent="0.25">
      <c r="A4551">
        <v>1</v>
      </c>
      <c r="B4551" t="s">
        <v>6914</v>
      </c>
      <c r="C4551" t="s">
        <v>10809</v>
      </c>
      <c r="D4551" t="s">
        <v>10810</v>
      </c>
      <c r="E4551">
        <v>0.09</v>
      </c>
      <c r="F4551">
        <v>100</v>
      </c>
      <c r="G4551">
        <v>26.5032</v>
      </c>
      <c r="H4551">
        <v>24.54</v>
      </c>
    </row>
    <row r="4552" spans="1:8" x14ac:dyDescent="0.25">
      <c r="A4552">
        <v>1</v>
      </c>
      <c r="B4552" t="s">
        <v>6914</v>
      </c>
      <c r="C4552" t="s">
        <v>10811</v>
      </c>
      <c r="D4552" t="s">
        <v>10812</v>
      </c>
      <c r="E4552">
        <v>-0.23333300000000001</v>
      </c>
      <c r="F4552">
        <v>30</v>
      </c>
      <c r="G4552">
        <v>22.04</v>
      </c>
      <c r="H4552">
        <v>19</v>
      </c>
    </row>
    <row r="4553" spans="1:8" x14ac:dyDescent="0.25">
      <c r="A4553">
        <v>1</v>
      </c>
      <c r="B4553" t="s">
        <v>6914</v>
      </c>
      <c r="C4553" t="s">
        <v>8531</v>
      </c>
      <c r="D4553" t="s">
        <v>8784</v>
      </c>
      <c r="E4553">
        <v>0</v>
      </c>
      <c r="F4553">
        <v>1</v>
      </c>
      <c r="G4553">
        <v>0</v>
      </c>
      <c r="H4553">
        <v>0</v>
      </c>
    </row>
    <row r="4554" spans="1:8" x14ac:dyDescent="0.25">
      <c r="A4554">
        <v>1</v>
      </c>
      <c r="B4554" t="s">
        <v>6914</v>
      </c>
      <c r="C4554" t="s">
        <v>8532</v>
      </c>
      <c r="D4554" t="s">
        <v>8785</v>
      </c>
      <c r="E4554">
        <v>0</v>
      </c>
      <c r="F4554">
        <v>1</v>
      </c>
      <c r="G4554">
        <v>0</v>
      </c>
      <c r="H4554">
        <v>0</v>
      </c>
    </row>
    <row r="4555" spans="1:8" x14ac:dyDescent="0.25">
      <c r="A4555">
        <v>1</v>
      </c>
      <c r="B4555" t="s">
        <v>6914</v>
      </c>
      <c r="C4555" t="s">
        <v>8533</v>
      </c>
      <c r="D4555" t="s">
        <v>8786</v>
      </c>
      <c r="E4555">
        <v>0</v>
      </c>
      <c r="F4555">
        <v>1</v>
      </c>
      <c r="G4555">
        <v>0</v>
      </c>
      <c r="H4555">
        <v>0</v>
      </c>
    </row>
    <row r="4556" spans="1:8" x14ac:dyDescent="0.25">
      <c r="A4556">
        <v>1</v>
      </c>
      <c r="B4556" t="s">
        <v>6914</v>
      </c>
      <c r="C4556" t="s">
        <v>9383</v>
      </c>
      <c r="D4556" t="s">
        <v>9384</v>
      </c>
      <c r="E4556">
        <v>0</v>
      </c>
      <c r="F4556">
        <v>1</v>
      </c>
      <c r="G4556">
        <v>0</v>
      </c>
      <c r="H4556">
        <v>0</v>
      </c>
    </row>
    <row r="4557" spans="1:8" x14ac:dyDescent="0.25">
      <c r="A4557">
        <v>1</v>
      </c>
      <c r="B4557" t="s">
        <v>6914</v>
      </c>
      <c r="C4557" t="s">
        <v>9385</v>
      </c>
      <c r="D4557" t="s">
        <v>9386</v>
      </c>
      <c r="E4557">
        <v>0</v>
      </c>
      <c r="F4557">
        <v>1</v>
      </c>
      <c r="G4557">
        <v>0</v>
      </c>
      <c r="H4557">
        <v>0</v>
      </c>
    </row>
    <row r="4558" spans="1:8" x14ac:dyDescent="0.25">
      <c r="A4558">
        <v>1</v>
      </c>
      <c r="B4558" t="s">
        <v>6914</v>
      </c>
      <c r="C4558" t="s">
        <v>9387</v>
      </c>
      <c r="D4558" t="s">
        <v>9388</v>
      </c>
      <c r="E4558">
        <v>0</v>
      </c>
      <c r="F4558">
        <v>1</v>
      </c>
      <c r="G4558">
        <v>0</v>
      </c>
      <c r="H4558">
        <v>0</v>
      </c>
    </row>
    <row r="4559" spans="1:8" x14ac:dyDescent="0.25">
      <c r="A4559">
        <v>1</v>
      </c>
      <c r="B4559" t="s">
        <v>6914</v>
      </c>
      <c r="C4559" t="s">
        <v>8534</v>
      </c>
      <c r="D4559" t="s">
        <v>8787</v>
      </c>
      <c r="E4559">
        <v>0</v>
      </c>
      <c r="F4559">
        <v>1</v>
      </c>
      <c r="G4559">
        <v>0</v>
      </c>
      <c r="H4559">
        <v>0</v>
      </c>
    </row>
    <row r="4560" spans="1:8" x14ac:dyDescent="0.25">
      <c r="A4560">
        <v>1</v>
      </c>
      <c r="B4560" t="s">
        <v>6914</v>
      </c>
      <c r="C4560" t="s">
        <v>8535</v>
      </c>
      <c r="D4560" t="s">
        <v>8788</v>
      </c>
      <c r="E4560">
        <v>0</v>
      </c>
      <c r="F4560">
        <v>1</v>
      </c>
      <c r="G4560">
        <v>0</v>
      </c>
      <c r="H4560">
        <v>0</v>
      </c>
    </row>
    <row r="4561" spans="1:8" x14ac:dyDescent="0.25">
      <c r="A4561">
        <v>1</v>
      </c>
      <c r="B4561" t="s">
        <v>6914</v>
      </c>
      <c r="C4561" t="s">
        <v>8536</v>
      </c>
      <c r="D4561" t="s">
        <v>8789</v>
      </c>
      <c r="E4561">
        <v>0</v>
      </c>
      <c r="F4561">
        <v>1</v>
      </c>
      <c r="G4561">
        <v>0</v>
      </c>
      <c r="H4561">
        <v>0</v>
      </c>
    </row>
    <row r="4562" spans="1:8" x14ac:dyDescent="0.25">
      <c r="A4562">
        <v>1</v>
      </c>
      <c r="B4562" t="s">
        <v>6914</v>
      </c>
      <c r="C4562" t="s">
        <v>8537</v>
      </c>
      <c r="D4562" t="s">
        <v>8790</v>
      </c>
      <c r="E4562">
        <v>0</v>
      </c>
      <c r="F4562">
        <v>1</v>
      </c>
      <c r="G4562">
        <v>0</v>
      </c>
      <c r="H4562">
        <v>0</v>
      </c>
    </row>
    <row r="4563" spans="1:8" x14ac:dyDescent="0.25">
      <c r="A4563">
        <v>1</v>
      </c>
      <c r="B4563" t="s">
        <v>6914</v>
      </c>
      <c r="C4563" t="s">
        <v>8538</v>
      </c>
      <c r="D4563" t="s">
        <v>8791</v>
      </c>
      <c r="E4563">
        <v>0</v>
      </c>
      <c r="F4563">
        <v>1</v>
      </c>
      <c r="G4563">
        <v>0</v>
      </c>
      <c r="H4563">
        <v>0</v>
      </c>
    </row>
    <row r="4564" spans="1:8" x14ac:dyDescent="0.25">
      <c r="A4564">
        <v>1</v>
      </c>
      <c r="B4564" t="s">
        <v>6914</v>
      </c>
      <c r="C4564" t="s">
        <v>8539</v>
      </c>
      <c r="D4564" t="s">
        <v>8792</v>
      </c>
      <c r="E4564">
        <v>0</v>
      </c>
      <c r="F4564">
        <v>1</v>
      </c>
      <c r="G4564">
        <v>0</v>
      </c>
      <c r="H4564">
        <v>0</v>
      </c>
    </row>
    <row r="4565" spans="1:8" x14ac:dyDescent="0.25">
      <c r="A4565">
        <v>1</v>
      </c>
      <c r="B4565" t="s">
        <v>6914</v>
      </c>
      <c r="C4565" t="s">
        <v>8540</v>
      </c>
      <c r="D4565" t="s">
        <v>8786</v>
      </c>
      <c r="E4565">
        <v>0</v>
      </c>
      <c r="F4565">
        <v>1</v>
      </c>
      <c r="G4565">
        <v>0</v>
      </c>
      <c r="H4565">
        <v>0</v>
      </c>
    </row>
    <row r="4566" spans="1:8" x14ac:dyDescent="0.25">
      <c r="A4566">
        <v>1</v>
      </c>
      <c r="B4566" t="s">
        <v>6914</v>
      </c>
      <c r="C4566" t="s">
        <v>8541</v>
      </c>
      <c r="D4566" t="s">
        <v>8793</v>
      </c>
      <c r="E4566">
        <v>0</v>
      </c>
      <c r="F4566">
        <v>1</v>
      </c>
      <c r="G4566">
        <v>0</v>
      </c>
      <c r="H4566">
        <v>0</v>
      </c>
    </row>
    <row r="4567" spans="1:8" x14ac:dyDescent="0.25">
      <c r="A4567">
        <v>1</v>
      </c>
      <c r="B4567" t="s">
        <v>6914</v>
      </c>
      <c r="C4567" t="s">
        <v>18597</v>
      </c>
      <c r="D4567" t="s">
        <v>18598</v>
      </c>
      <c r="E4567">
        <v>35.700000000000003</v>
      </c>
      <c r="F4567">
        <v>10</v>
      </c>
      <c r="G4567">
        <v>10.8</v>
      </c>
      <c r="H4567">
        <v>10</v>
      </c>
    </row>
    <row r="4568" spans="1:8" x14ac:dyDescent="0.25">
      <c r="A4568">
        <v>1</v>
      </c>
      <c r="B4568" t="s">
        <v>6914</v>
      </c>
      <c r="C4568" t="s">
        <v>19671</v>
      </c>
      <c r="D4568" t="s">
        <v>19672</v>
      </c>
      <c r="E4568">
        <v>4.5999999999999996</v>
      </c>
      <c r="F4568">
        <v>10</v>
      </c>
      <c r="G4568">
        <v>10.8</v>
      </c>
      <c r="H4568">
        <v>10</v>
      </c>
    </row>
    <row r="4569" spans="1:8" x14ac:dyDescent="0.25">
      <c r="A4569">
        <v>1</v>
      </c>
      <c r="B4569" t="s">
        <v>6914</v>
      </c>
      <c r="C4569" t="s">
        <v>19673</v>
      </c>
      <c r="D4569" t="s">
        <v>19674</v>
      </c>
      <c r="E4569">
        <v>0</v>
      </c>
      <c r="F4569">
        <v>10</v>
      </c>
      <c r="G4569">
        <v>0</v>
      </c>
      <c r="H4569">
        <v>0</v>
      </c>
    </row>
    <row r="4570" spans="1:8" x14ac:dyDescent="0.25">
      <c r="A4570">
        <v>1</v>
      </c>
      <c r="B4570" t="s">
        <v>6914</v>
      </c>
      <c r="C4570" t="s">
        <v>8542</v>
      </c>
      <c r="D4570" t="s">
        <v>8794</v>
      </c>
      <c r="E4570">
        <v>0</v>
      </c>
      <c r="F4570">
        <v>15</v>
      </c>
      <c r="G4570">
        <v>56.16</v>
      </c>
      <c r="H4570">
        <v>52</v>
      </c>
    </row>
    <row r="4571" spans="1:8" x14ac:dyDescent="0.25">
      <c r="A4571">
        <v>1</v>
      </c>
      <c r="B4571" t="s">
        <v>6914</v>
      </c>
      <c r="C4571" t="s">
        <v>8543</v>
      </c>
      <c r="D4571" t="s">
        <v>8795</v>
      </c>
      <c r="E4571">
        <v>0</v>
      </c>
      <c r="F4571">
        <v>20</v>
      </c>
      <c r="G4571">
        <v>81</v>
      </c>
      <c r="H4571">
        <v>75</v>
      </c>
    </row>
    <row r="4572" spans="1:8" x14ac:dyDescent="0.25">
      <c r="A4572">
        <v>1</v>
      </c>
      <c r="B4572" t="s">
        <v>6914</v>
      </c>
      <c r="C4572" t="s">
        <v>8544</v>
      </c>
      <c r="D4572" t="s">
        <v>8796</v>
      </c>
      <c r="E4572">
        <v>0</v>
      </c>
      <c r="F4572">
        <v>30</v>
      </c>
      <c r="G4572">
        <v>45.36</v>
      </c>
      <c r="H4572">
        <v>42</v>
      </c>
    </row>
    <row r="4573" spans="1:8" x14ac:dyDescent="0.25">
      <c r="A4573">
        <v>1</v>
      </c>
      <c r="B4573" t="s">
        <v>6914</v>
      </c>
      <c r="C4573" t="s">
        <v>8545</v>
      </c>
      <c r="D4573" t="s">
        <v>8797</v>
      </c>
      <c r="E4573">
        <v>0</v>
      </c>
      <c r="F4573">
        <v>10</v>
      </c>
      <c r="G4573">
        <v>59.4</v>
      </c>
      <c r="H4573">
        <v>55</v>
      </c>
    </row>
    <row r="4574" spans="1:8" x14ac:dyDescent="0.25">
      <c r="A4574">
        <v>1</v>
      </c>
      <c r="B4574" t="s">
        <v>6914</v>
      </c>
      <c r="C4574" t="s">
        <v>8546</v>
      </c>
      <c r="D4574" t="s">
        <v>8798</v>
      </c>
      <c r="E4574">
        <v>0</v>
      </c>
      <c r="F4574">
        <v>36</v>
      </c>
      <c r="G4574">
        <v>49.903199999999998</v>
      </c>
      <c r="H4574">
        <v>43.02</v>
      </c>
    </row>
    <row r="4575" spans="1:8" x14ac:dyDescent="0.25">
      <c r="A4575">
        <v>1</v>
      </c>
      <c r="B4575" t="s">
        <v>6914</v>
      </c>
      <c r="C4575" t="s">
        <v>9389</v>
      </c>
      <c r="D4575" t="s">
        <v>9390</v>
      </c>
      <c r="E4575">
        <v>0</v>
      </c>
      <c r="F4575">
        <v>36</v>
      </c>
      <c r="G4575">
        <v>59.9024</v>
      </c>
      <c r="H4575">
        <v>51.64</v>
      </c>
    </row>
    <row r="4576" spans="1:8" x14ac:dyDescent="0.25">
      <c r="A4576">
        <v>1</v>
      </c>
      <c r="B4576" t="s">
        <v>6914</v>
      </c>
      <c r="C4576" t="s">
        <v>19297</v>
      </c>
      <c r="D4576" t="s">
        <v>19319</v>
      </c>
      <c r="E4576">
        <v>0</v>
      </c>
      <c r="F4576">
        <v>36</v>
      </c>
      <c r="G4576">
        <v>54.902799999999999</v>
      </c>
      <c r="H4576">
        <v>47.33</v>
      </c>
    </row>
    <row r="4577" spans="1:8" x14ac:dyDescent="0.25">
      <c r="A4577">
        <v>1</v>
      </c>
      <c r="B4577" t="s">
        <v>6914</v>
      </c>
      <c r="C4577" t="s">
        <v>19675</v>
      </c>
      <c r="D4577" t="s">
        <v>19676</v>
      </c>
      <c r="E4577">
        <v>0.88888900000000004</v>
      </c>
      <c r="F4577">
        <v>36</v>
      </c>
      <c r="G4577">
        <v>59.9024</v>
      </c>
      <c r="H4577">
        <v>51.64</v>
      </c>
    </row>
    <row r="4578" spans="1:8" x14ac:dyDescent="0.25">
      <c r="A4578">
        <v>1</v>
      </c>
      <c r="B4578" t="s">
        <v>6914</v>
      </c>
      <c r="C4578" t="s">
        <v>19677</v>
      </c>
      <c r="D4578" t="s">
        <v>19678</v>
      </c>
      <c r="E4578">
        <v>1</v>
      </c>
      <c r="F4578">
        <v>36</v>
      </c>
      <c r="G4578">
        <v>54.902799999999999</v>
      </c>
      <c r="H4578">
        <v>47.33</v>
      </c>
    </row>
    <row r="4579" spans="1:8" x14ac:dyDescent="0.25">
      <c r="A4579">
        <v>1</v>
      </c>
      <c r="B4579" t="s">
        <v>6914</v>
      </c>
      <c r="C4579" t="s">
        <v>19679</v>
      </c>
      <c r="D4579" t="s">
        <v>19680</v>
      </c>
      <c r="E4579">
        <v>0.77777799999999997</v>
      </c>
      <c r="F4579">
        <v>18</v>
      </c>
      <c r="G4579">
        <v>99.899199999999993</v>
      </c>
      <c r="H4579">
        <v>86.12</v>
      </c>
    </row>
    <row r="4580" spans="1:8" x14ac:dyDescent="0.25">
      <c r="A4580">
        <v>1</v>
      </c>
      <c r="B4580" t="s">
        <v>6914</v>
      </c>
      <c r="C4580" t="s">
        <v>19681</v>
      </c>
      <c r="D4580" t="s">
        <v>19682</v>
      </c>
      <c r="E4580">
        <v>0.55555600000000005</v>
      </c>
      <c r="F4580">
        <v>36</v>
      </c>
      <c r="G4580">
        <v>56.898000000000003</v>
      </c>
      <c r="H4580">
        <v>49.05</v>
      </c>
    </row>
    <row r="4581" spans="1:8" x14ac:dyDescent="0.25">
      <c r="A4581">
        <v>1</v>
      </c>
      <c r="B4581" t="s">
        <v>6914</v>
      </c>
      <c r="C4581" t="s">
        <v>19683</v>
      </c>
      <c r="D4581" t="s">
        <v>19684</v>
      </c>
      <c r="E4581">
        <v>0.63888900000000004</v>
      </c>
      <c r="F4581">
        <v>36</v>
      </c>
      <c r="G4581">
        <v>54.902799999999999</v>
      </c>
      <c r="H4581">
        <v>47.33</v>
      </c>
    </row>
    <row r="4582" spans="1:8" x14ac:dyDescent="0.25">
      <c r="A4582">
        <v>1</v>
      </c>
      <c r="B4582" t="s">
        <v>6914</v>
      </c>
      <c r="C4582" t="s">
        <v>19685</v>
      </c>
      <c r="D4582" t="s">
        <v>19686</v>
      </c>
      <c r="E4582">
        <v>0.83333299999999999</v>
      </c>
      <c r="F4582">
        <v>30</v>
      </c>
      <c r="G4582">
        <v>89.9</v>
      </c>
      <c r="H4582">
        <v>77.5</v>
      </c>
    </row>
    <row r="4583" spans="1:8" x14ac:dyDescent="0.25">
      <c r="A4583">
        <v>1</v>
      </c>
      <c r="B4583" t="s">
        <v>6914</v>
      </c>
      <c r="C4583" t="s">
        <v>19687</v>
      </c>
      <c r="D4583" t="s">
        <v>19688</v>
      </c>
      <c r="E4583">
        <v>1</v>
      </c>
      <c r="F4583">
        <v>36</v>
      </c>
      <c r="G4583">
        <v>79.900800000000004</v>
      </c>
      <c r="H4583">
        <v>68.88</v>
      </c>
    </row>
    <row r="4584" spans="1:8" x14ac:dyDescent="0.25">
      <c r="A4584">
        <v>1</v>
      </c>
      <c r="B4584" t="s">
        <v>6914</v>
      </c>
      <c r="C4584" t="s">
        <v>19689</v>
      </c>
      <c r="D4584" t="s">
        <v>19690</v>
      </c>
      <c r="E4584">
        <v>0.91666700000000001</v>
      </c>
      <c r="F4584">
        <v>24</v>
      </c>
      <c r="G4584">
        <v>95.897199999999998</v>
      </c>
      <c r="H4584">
        <v>82.67</v>
      </c>
    </row>
    <row r="4585" spans="1:8" x14ac:dyDescent="0.25">
      <c r="A4585">
        <v>1</v>
      </c>
      <c r="B4585" t="s">
        <v>6914</v>
      </c>
      <c r="C4585" t="s">
        <v>19691</v>
      </c>
      <c r="D4585" t="s">
        <v>19692</v>
      </c>
      <c r="E4585">
        <v>0</v>
      </c>
      <c r="F4585">
        <v>36</v>
      </c>
      <c r="G4585">
        <v>0</v>
      </c>
      <c r="H4585">
        <v>0</v>
      </c>
    </row>
    <row r="4586" spans="1:8" x14ac:dyDescent="0.25">
      <c r="A4586">
        <v>1</v>
      </c>
      <c r="B4586" t="s">
        <v>6914</v>
      </c>
      <c r="C4586" t="s">
        <v>9391</v>
      </c>
      <c r="D4586" t="s">
        <v>9392</v>
      </c>
      <c r="E4586">
        <v>1.361111</v>
      </c>
      <c r="F4586">
        <v>36</v>
      </c>
      <c r="G4586">
        <v>79.900800000000004</v>
      </c>
      <c r="H4586">
        <v>68.88</v>
      </c>
    </row>
    <row r="4587" spans="1:8" x14ac:dyDescent="0.25">
      <c r="A4587">
        <v>1</v>
      </c>
      <c r="B4587" t="s">
        <v>6914</v>
      </c>
      <c r="C4587" t="s">
        <v>19693</v>
      </c>
      <c r="D4587" t="s">
        <v>19694</v>
      </c>
      <c r="E4587">
        <v>0</v>
      </c>
      <c r="F4587">
        <v>36</v>
      </c>
      <c r="G4587">
        <v>0</v>
      </c>
      <c r="H4587">
        <v>0</v>
      </c>
    </row>
    <row r="4588" spans="1:8" x14ac:dyDescent="0.25">
      <c r="A4588">
        <v>1</v>
      </c>
      <c r="B4588" t="s">
        <v>6914</v>
      </c>
      <c r="C4588" t="s">
        <v>9393</v>
      </c>
      <c r="D4588" t="s">
        <v>9394</v>
      </c>
      <c r="E4588">
        <v>0</v>
      </c>
      <c r="F4588">
        <v>36</v>
      </c>
      <c r="G4588">
        <v>0</v>
      </c>
      <c r="H4588">
        <v>0</v>
      </c>
    </row>
    <row r="4589" spans="1:8" x14ac:dyDescent="0.25">
      <c r="A4589">
        <v>1</v>
      </c>
      <c r="B4589" t="s">
        <v>6914</v>
      </c>
      <c r="C4589" t="s">
        <v>9395</v>
      </c>
      <c r="D4589" t="s">
        <v>9396</v>
      </c>
      <c r="E4589">
        <v>0</v>
      </c>
      <c r="F4589">
        <v>36</v>
      </c>
      <c r="G4589">
        <v>46.898800000000001</v>
      </c>
      <c r="H4589">
        <v>40.43</v>
      </c>
    </row>
    <row r="4590" spans="1:8" x14ac:dyDescent="0.25">
      <c r="A4590">
        <v>1</v>
      </c>
      <c r="B4590" t="s">
        <v>6914</v>
      </c>
      <c r="C4590" t="s">
        <v>9397</v>
      </c>
      <c r="D4590" t="s">
        <v>19322</v>
      </c>
      <c r="E4590">
        <v>1.6666669999999999</v>
      </c>
      <c r="F4590">
        <v>36</v>
      </c>
      <c r="G4590">
        <v>59.9024</v>
      </c>
      <c r="H4590">
        <v>51.64</v>
      </c>
    </row>
    <row r="4591" spans="1:8" x14ac:dyDescent="0.25">
      <c r="A4591">
        <v>1</v>
      </c>
      <c r="B4591" t="s">
        <v>6914</v>
      </c>
      <c r="C4591" t="s">
        <v>10813</v>
      </c>
      <c r="D4591" t="s">
        <v>10814</v>
      </c>
      <c r="E4591">
        <v>0</v>
      </c>
      <c r="F4591">
        <v>36</v>
      </c>
      <c r="G4591">
        <v>49.903199999999998</v>
      </c>
      <c r="H4591">
        <v>43.02</v>
      </c>
    </row>
    <row r="4592" spans="1:8" x14ac:dyDescent="0.25">
      <c r="A4592">
        <v>1</v>
      </c>
      <c r="B4592" t="s">
        <v>6914</v>
      </c>
      <c r="C4592" t="s">
        <v>10815</v>
      </c>
      <c r="D4592" t="s">
        <v>10816</v>
      </c>
      <c r="E4592">
        <v>-2.7778000000000001E-2</v>
      </c>
      <c r="F4592">
        <v>36</v>
      </c>
      <c r="G4592">
        <v>49.903199999999998</v>
      </c>
      <c r="H4592">
        <v>43.02</v>
      </c>
    </row>
    <row r="4593" spans="1:8" x14ac:dyDescent="0.25">
      <c r="A4593">
        <v>1</v>
      </c>
      <c r="B4593" t="s">
        <v>6914</v>
      </c>
      <c r="C4593" t="s">
        <v>10817</v>
      </c>
      <c r="D4593" t="s">
        <v>10818</v>
      </c>
      <c r="E4593">
        <v>0</v>
      </c>
      <c r="F4593">
        <v>36</v>
      </c>
      <c r="G4593">
        <v>49.903199999999998</v>
      </c>
      <c r="H4593">
        <v>43.02</v>
      </c>
    </row>
    <row r="4594" spans="1:8" x14ac:dyDescent="0.25">
      <c r="A4594">
        <v>1</v>
      </c>
      <c r="B4594" t="s">
        <v>6914</v>
      </c>
      <c r="C4594" t="s">
        <v>10819</v>
      </c>
      <c r="D4594" t="s">
        <v>10820</v>
      </c>
      <c r="E4594">
        <v>0</v>
      </c>
      <c r="F4594">
        <v>36</v>
      </c>
      <c r="G4594">
        <v>49.903199999999998</v>
      </c>
      <c r="H4594">
        <v>43.02</v>
      </c>
    </row>
    <row r="4595" spans="1:8" x14ac:dyDescent="0.25">
      <c r="A4595">
        <v>1</v>
      </c>
      <c r="B4595" t="s">
        <v>6914</v>
      </c>
      <c r="C4595" t="s">
        <v>10821</v>
      </c>
      <c r="D4595" t="s">
        <v>10822</v>
      </c>
      <c r="E4595">
        <v>0</v>
      </c>
      <c r="F4595">
        <v>36</v>
      </c>
      <c r="G4595">
        <v>79.900800000000004</v>
      </c>
      <c r="H4595">
        <v>68.88</v>
      </c>
    </row>
    <row r="4596" spans="1:8" x14ac:dyDescent="0.25">
      <c r="A4596">
        <v>1</v>
      </c>
      <c r="B4596" t="s">
        <v>6914</v>
      </c>
      <c r="C4596" t="s">
        <v>8547</v>
      </c>
      <c r="D4596" t="s">
        <v>19695</v>
      </c>
      <c r="E4596">
        <v>1.0416669999999999</v>
      </c>
      <c r="F4596">
        <v>24</v>
      </c>
      <c r="G4596">
        <v>99.899199999999993</v>
      </c>
      <c r="H4596">
        <v>86.12</v>
      </c>
    </row>
    <row r="4597" spans="1:8" x14ac:dyDescent="0.25">
      <c r="A4597">
        <v>1</v>
      </c>
      <c r="B4597" t="s">
        <v>6914</v>
      </c>
      <c r="C4597" t="s">
        <v>10823</v>
      </c>
      <c r="D4597" t="s">
        <v>10824</v>
      </c>
      <c r="E4597">
        <v>0</v>
      </c>
      <c r="F4597">
        <v>36</v>
      </c>
      <c r="G4597">
        <v>79.900800000000004</v>
      </c>
      <c r="H4597">
        <v>68.88</v>
      </c>
    </row>
    <row r="4598" spans="1:8" x14ac:dyDescent="0.25">
      <c r="A4598">
        <v>1</v>
      </c>
      <c r="B4598" t="s">
        <v>6914</v>
      </c>
      <c r="C4598" t="s">
        <v>10825</v>
      </c>
      <c r="D4598" t="s">
        <v>10826</v>
      </c>
      <c r="E4598">
        <v>-2.7778000000000001E-2</v>
      </c>
      <c r="F4598">
        <v>36</v>
      </c>
      <c r="G4598">
        <v>49.891599999999997</v>
      </c>
      <c r="H4598">
        <v>43.01</v>
      </c>
    </row>
    <row r="4599" spans="1:8" x14ac:dyDescent="0.25">
      <c r="A4599">
        <v>1</v>
      </c>
      <c r="B4599" t="s">
        <v>6914</v>
      </c>
      <c r="C4599" t="s">
        <v>10827</v>
      </c>
      <c r="D4599" t="s">
        <v>10828</v>
      </c>
      <c r="E4599">
        <v>0</v>
      </c>
      <c r="F4599">
        <v>36</v>
      </c>
      <c r="G4599">
        <v>72.923400000000001</v>
      </c>
      <c r="H4599">
        <v>62.865000000000002</v>
      </c>
    </row>
    <row r="4600" spans="1:8" x14ac:dyDescent="0.25">
      <c r="A4600">
        <v>1</v>
      </c>
      <c r="B4600" t="s">
        <v>6914</v>
      </c>
      <c r="C4600" t="s">
        <v>10829</v>
      </c>
      <c r="D4600" t="s">
        <v>19696</v>
      </c>
      <c r="E4600">
        <v>0.875</v>
      </c>
      <c r="F4600">
        <v>24</v>
      </c>
      <c r="G4600">
        <v>99.899199999999993</v>
      </c>
      <c r="H4600">
        <v>86.12</v>
      </c>
    </row>
    <row r="4601" spans="1:8" x14ac:dyDescent="0.25">
      <c r="A4601">
        <v>1</v>
      </c>
      <c r="B4601" t="s">
        <v>6914</v>
      </c>
      <c r="C4601" t="s">
        <v>10830</v>
      </c>
      <c r="D4601" t="s">
        <v>19697</v>
      </c>
      <c r="E4601">
        <v>0</v>
      </c>
      <c r="F4601">
        <v>24</v>
      </c>
      <c r="G4601">
        <v>99.899199999999993</v>
      </c>
      <c r="H4601">
        <v>86.12</v>
      </c>
    </row>
    <row r="4602" spans="1:8" x14ac:dyDescent="0.25">
      <c r="A4602">
        <v>1</v>
      </c>
      <c r="B4602" t="s">
        <v>6914</v>
      </c>
      <c r="C4602" t="s">
        <v>10831</v>
      </c>
      <c r="D4602" t="s">
        <v>19698</v>
      </c>
      <c r="E4602">
        <v>0.91666700000000001</v>
      </c>
      <c r="F4602">
        <v>24</v>
      </c>
      <c r="G4602">
        <v>99.899199999999993</v>
      </c>
      <c r="H4602">
        <v>86.12</v>
      </c>
    </row>
    <row r="4603" spans="1:8" x14ac:dyDescent="0.25">
      <c r="A4603">
        <v>1</v>
      </c>
      <c r="B4603" t="s">
        <v>6914</v>
      </c>
      <c r="C4603" t="s">
        <v>10832</v>
      </c>
      <c r="D4603" t="s">
        <v>19699</v>
      </c>
      <c r="E4603">
        <v>0.95833299999999999</v>
      </c>
      <c r="F4603">
        <v>24</v>
      </c>
      <c r="G4603">
        <v>99.899199999999993</v>
      </c>
      <c r="H4603">
        <v>86.12</v>
      </c>
    </row>
    <row r="4604" spans="1:8" x14ac:dyDescent="0.25">
      <c r="A4604">
        <v>1</v>
      </c>
      <c r="B4604" t="s">
        <v>6914</v>
      </c>
      <c r="C4604" t="s">
        <v>10833</v>
      </c>
      <c r="D4604" t="s">
        <v>10834</v>
      </c>
      <c r="E4604">
        <v>0</v>
      </c>
      <c r="F4604">
        <v>36</v>
      </c>
      <c r="G4604">
        <v>59.9024</v>
      </c>
      <c r="H4604">
        <v>51.64</v>
      </c>
    </row>
    <row r="4605" spans="1:8" x14ac:dyDescent="0.25">
      <c r="A4605">
        <v>1</v>
      </c>
      <c r="B4605" t="s">
        <v>6914</v>
      </c>
      <c r="C4605" t="s">
        <v>10835</v>
      </c>
      <c r="D4605" t="s">
        <v>10836</v>
      </c>
      <c r="E4605">
        <v>0</v>
      </c>
      <c r="F4605">
        <v>36</v>
      </c>
      <c r="G4605">
        <v>54.902799999999999</v>
      </c>
      <c r="H4605">
        <v>47.33</v>
      </c>
    </row>
    <row r="4606" spans="1:8" x14ac:dyDescent="0.25">
      <c r="A4606">
        <v>1</v>
      </c>
      <c r="B4606" t="s">
        <v>6914</v>
      </c>
      <c r="C4606" t="s">
        <v>10837</v>
      </c>
      <c r="D4606" t="s">
        <v>10838</v>
      </c>
      <c r="E4606">
        <v>0</v>
      </c>
      <c r="F4606">
        <v>36</v>
      </c>
      <c r="G4606">
        <v>54.902799999999999</v>
      </c>
      <c r="H4606">
        <v>47.33</v>
      </c>
    </row>
    <row r="4607" spans="1:8" x14ac:dyDescent="0.25">
      <c r="A4607">
        <v>1</v>
      </c>
      <c r="B4607" t="s">
        <v>6914</v>
      </c>
      <c r="C4607" t="s">
        <v>8874</v>
      </c>
      <c r="D4607" t="s">
        <v>8875</v>
      </c>
      <c r="E4607">
        <v>1.0277780000000001</v>
      </c>
      <c r="F4607">
        <v>36</v>
      </c>
      <c r="G4607">
        <v>79.900800000000004</v>
      </c>
      <c r="H4607">
        <v>68.88</v>
      </c>
    </row>
    <row r="4608" spans="1:8" x14ac:dyDescent="0.25">
      <c r="A4608">
        <v>1</v>
      </c>
      <c r="B4608" t="s">
        <v>6914</v>
      </c>
      <c r="C4608" t="s">
        <v>10839</v>
      </c>
      <c r="D4608" t="s">
        <v>10840</v>
      </c>
      <c r="E4608">
        <v>0</v>
      </c>
      <c r="F4608">
        <v>36</v>
      </c>
      <c r="G4608">
        <v>54.902799999999999</v>
      </c>
      <c r="H4608">
        <v>47.33</v>
      </c>
    </row>
    <row r="4609" spans="1:8" x14ac:dyDescent="0.25">
      <c r="A4609">
        <v>1</v>
      </c>
      <c r="B4609" t="s">
        <v>6914</v>
      </c>
      <c r="C4609" t="s">
        <v>10841</v>
      </c>
      <c r="D4609" t="s">
        <v>10842</v>
      </c>
      <c r="E4609">
        <v>0</v>
      </c>
      <c r="F4609">
        <v>36</v>
      </c>
      <c r="G4609">
        <v>54.902799999999999</v>
      </c>
      <c r="H4609">
        <v>47.33</v>
      </c>
    </row>
    <row r="4610" spans="1:8" x14ac:dyDescent="0.25">
      <c r="A4610">
        <v>1</v>
      </c>
      <c r="B4610" t="s">
        <v>6914</v>
      </c>
      <c r="C4610" t="s">
        <v>10843</v>
      </c>
      <c r="D4610" t="s">
        <v>10844</v>
      </c>
      <c r="E4610">
        <v>0</v>
      </c>
      <c r="F4610">
        <v>18</v>
      </c>
      <c r="G4610">
        <v>0</v>
      </c>
      <c r="H4610">
        <v>0</v>
      </c>
    </row>
    <row r="4611" spans="1:8" x14ac:dyDescent="0.25">
      <c r="A4611">
        <v>1</v>
      </c>
      <c r="B4611" t="s">
        <v>6914</v>
      </c>
      <c r="C4611" t="s">
        <v>10845</v>
      </c>
      <c r="D4611" t="s">
        <v>10846</v>
      </c>
      <c r="E4611">
        <v>0</v>
      </c>
      <c r="F4611">
        <v>18</v>
      </c>
      <c r="G4611">
        <v>104.89879999999999</v>
      </c>
      <c r="H4611">
        <v>90.43</v>
      </c>
    </row>
    <row r="4612" spans="1:8" x14ac:dyDescent="0.25">
      <c r="A4612">
        <v>1</v>
      </c>
      <c r="B4612" t="s">
        <v>6914</v>
      </c>
      <c r="C4612" t="s">
        <v>10847</v>
      </c>
      <c r="D4612" t="s">
        <v>10848</v>
      </c>
      <c r="E4612">
        <v>0</v>
      </c>
      <c r="F4612">
        <v>18</v>
      </c>
      <c r="G4612">
        <v>104.89879999999999</v>
      </c>
      <c r="H4612">
        <v>90.43</v>
      </c>
    </row>
    <row r="4613" spans="1:8" x14ac:dyDescent="0.25">
      <c r="A4613">
        <v>1</v>
      </c>
      <c r="B4613" t="s">
        <v>6914</v>
      </c>
      <c r="C4613" t="s">
        <v>10849</v>
      </c>
      <c r="D4613" t="s">
        <v>10850</v>
      </c>
      <c r="E4613">
        <v>0</v>
      </c>
      <c r="F4613">
        <v>18</v>
      </c>
      <c r="G4613">
        <v>104.89879999999999</v>
      </c>
      <c r="H4613">
        <v>90.43</v>
      </c>
    </row>
    <row r="4614" spans="1:8" x14ac:dyDescent="0.25">
      <c r="A4614">
        <v>1</v>
      </c>
      <c r="B4614" t="s">
        <v>6914</v>
      </c>
      <c r="C4614" t="s">
        <v>10851</v>
      </c>
      <c r="D4614" t="s">
        <v>10852</v>
      </c>
      <c r="E4614">
        <v>2.1666669999999999</v>
      </c>
      <c r="F4614">
        <v>18</v>
      </c>
      <c r="G4614">
        <v>104.89879999999999</v>
      </c>
      <c r="H4614">
        <v>90.43</v>
      </c>
    </row>
    <row r="4615" spans="1:8" x14ac:dyDescent="0.25">
      <c r="A4615">
        <v>1</v>
      </c>
      <c r="B4615" t="s">
        <v>6914</v>
      </c>
      <c r="C4615" t="s">
        <v>10853</v>
      </c>
      <c r="D4615" t="s">
        <v>10854</v>
      </c>
      <c r="E4615">
        <v>1.6666669999999999</v>
      </c>
      <c r="F4615">
        <v>36</v>
      </c>
      <c r="G4615">
        <v>66.897199999999998</v>
      </c>
      <c r="H4615">
        <v>57.67</v>
      </c>
    </row>
    <row r="4616" spans="1:8" x14ac:dyDescent="0.25">
      <c r="A4616">
        <v>1</v>
      </c>
      <c r="B4616" t="s">
        <v>6914</v>
      </c>
      <c r="C4616" t="s">
        <v>10855</v>
      </c>
      <c r="D4616" t="s">
        <v>10856</v>
      </c>
      <c r="E4616">
        <v>1.694445</v>
      </c>
      <c r="F4616">
        <v>36</v>
      </c>
      <c r="G4616">
        <v>66.897199999999998</v>
      </c>
      <c r="H4616">
        <v>57.67</v>
      </c>
    </row>
    <row r="4617" spans="1:8" x14ac:dyDescent="0.25">
      <c r="A4617">
        <v>1</v>
      </c>
      <c r="B4617" t="s">
        <v>6914</v>
      </c>
      <c r="C4617" t="s">
        <v>10857</v>
      </c>
      <c r="D4617" t="s">
        <v>10858</v>
      </c>
      <c r="E4617">
        <v>1.2222219999999999</v>
      </c>
      <c r="F4617">
        <v>36</v>
      </c>
      <c r="G4617">
        <v>66.897199999999998</v>
      </c>
      <c r="H4617">
        <v>57.67</v>
      </c>
    </row>
    <row r="4618" spans="1:8" x14ac:dyDescent="0.25">
      <c r="A4618">
        <v>1</v>
      </c>
      <c r="B4618" t="s">
        <v>6914</v>
      </c>
      <c r="C4618" t="s">
        <v>8876</v>
      </c>
      <c r="D4618" t="s">
        <v>8877</v>
      </c>
      <c r="E4618">
        <v>0</v>
      </c>
      <c r="F4618">
        <v>36</v>
      </c>
      <c r="G4618">
        <v>79.900800000000004</v>
      </c>
      <c r="H4618">
        <v>68.88</v>
      </c>
    </row>
    <row r="4619" spans="1:8" x14ac:dyDescent="0.25">
      <c r="A4619">
        <v>1</v>
      </c>
      <c r="B4619" t="s">
        <v>6914</v>
      </c>
      <c r="C4619" t="s">
        <v>10859</v>
      </c>
      <c r="D4619" t="s">
        <v>10860</v>
      </c>
      <c r="E4619">
        <v>1.8333330000000001</v>
      </c>
      <c r="F4619">
        <v>36</v>
      </c>
      <c r="G4619">
        <v>66.897199999999998</v>
      </c>
      <c r="H4619">
        <v>57.67</v>
      </c>
    </row>
    <row r="4620" spans="1:8" x14ac:dyDescent="0.25">
      <c r="A4620">
        <v>1</v>
      </c>
      <c r="B4620" t="s">
        <v>6914</v>
      </c>
      <c r="C4620" t="s">
        <v>10861</v>
      </c>
      <c r="D4620" t="s">
        <v>10862</v>
      </c>
      <c r="E4620">
        <v>1.3055559999999999</v>
      </c>
      <c r="F4620">
        <v>36</v>
      </c>
      <c r="G4620">
        <v>66.897199999999998</v>
      </c>
      <c r="H4620">
        <v>57.67</v>
      </c>
    </row>
    <row r="4621" spans="1:8" x14ac:dyDescent="0.25">
      <c r="A4621">
        <v>1</v>
      </c>
      <c r="B4621" t="s">
        <v>6914</v>
      </c>
      <c r="C4621" t="s">
        <v>10863</v>
      </c>
      <c r="D4621" t="s">
        <v>10864</v>
      </c>
      <c r="E4621">
        <v>1.25</v>
      </c>
      <c r="F4621">
        <v>36</v>
      </c>
      <c r="G4621">
        <v>66.897199999999998</v>
      </c>
      <c r="H4621">
        <v>57.67</v>
      </c>
    </row>
    <row r="4622" spans="1:8" x14ac:dyDescent="0.25">
      <c r="A4622">
        <v>1</v>
      </c>
      <c r="B4622" t="s">
        <v>6914</v>
      </c>
      <c r="C4622" t="s">
        <v>10865</v>
      </c>
      <c r="D4622" t="s">
        <v>10866</v>
      </c>
      <c r="E4622">
        <v>0</v>
      </c>
      <c r="F4622">
        <v>36</v>
      </c>
      <c r="G4622">
        <v>66.897199999999998</v>
      </c>
      <c r="H4622">
        <v>57.67</v>
      </c>
    </row>
    <row r="4623" spans="1:8" x14ac:dyDescent="0.25">
      <c r="A4623">
        <v>1</v>
      </c>
      <c r="B4623" t="s">
        <v>6914</v>
      </c>
      <c r="C4623" t="s">
        <v>10867</v>
      </c>
      <c r="D4623" t="s">
        <v>10868</v>
      </c>
      <c r="E4623">
        <v>0</v>
      </c>
      <c r="F4623">
        <v>36</v>
      </c>
      <c r="G4623">
        <v>71.896799999999999</v>
      </c>
      <c r="H4623">
        <v>61.98</v>
      </c>
    </row>
    <row r="4624" spans="1:8" x14ac:dyDescent="0.25">
      <c r="A4624">
        <v>1</v>
      </c>
      <c r="B4624" t="s">
        <v>6914</v>
      </c>
      <c r="C4624" t="s">
        <v>10869</v>
      </c>
      <c r="D4624" t="s">
        <v>10870</v>
      </c>
      <c r="E4624">
        <v>0</v>
      </c>
      <c r="F4624">
        <v>36</v>
      </c>
      <c r="G4624">
        <v>71.896799999999999</v>
      </c>
      <c r="H4624">
        <v>61.98</v>
      </c>
    </row>
    <row r="4625" spans="1:8" x14ac:dyDescent="0.25">
      <c r="A4625">
        <v>1</v>
      </c>
      <c r="B4625" t="s">
        <v>6914</v>
      </c>
      <c r="C4625" t="s">
        <v>10871</v>
      </c>
      <c r="D4625" t="s">
        <v>10872</v>
      </c>
      <c r="E4625">
        <v>0</v>
      </c>
      <c r="F4625">
        <v>36</v>
      </c>
      <c r="G4625">
        <v>46.898800000000001</v>
      </c>
      <c r="H4625">
        <v>40.43</v>
      </c>
    </row>
    <row r="4626" spans="1:8" x14ac:dyDescent="0.25">
      <c r="A4626">
        <v>1</v>
      </c>
      <c r="B4626" t="s">
        <v>6914</v>
      </c>
      <c r="C4626" t="s">
        <v>10873</v>
      </c>
      <c r="D4626" t="s">
        <v>10874</v>
      </c>
      <c r="E4626">
        <v>1.5</v>
      </c>
      <c r="F4626">
        <v>18</v>
      </c>
      <c r="G4626">
        <v>96.894800000000004</v>
      </c>
      <c r="H4626">
        <v>83.53</v>
      </c>
    </row>
    <row r="4627" spans="1:8" x14ac:dyDescent="0.25">
      <c r="A4627">
        <v>1</v>
      </c>
      <c r="B4627" t="s">
        <v>6914</v>
      </c>
      <c r="C4627" t="s">
        <v>10875</v>
      </c>
      <c r="D4627" t="s">
        <v>10876</v>
      </c>
      <c r="E4627">
        <v>5.5556000000000001E-2</v>
      </c>
      <c r="F4627">
        <v>18</v>
      </c>
      <c r="G4627">
        <v>96.894800000000004</v>
      </c>
      <c r="H4627">
        <v>83.53</v>
      </c>
    </row>
    <row r="4628" spans="1:8" x14ac:dyDescent="0.25">
      <c r="A4628">
        <v>1</v>
      </c>
      <c r="B4628" t="s">
        <v>6914</v>
      </c>
      <c r="C4628" t="s">
        <v>10877</v>
      </c>
      <c r="D4628" t="s">
        <v>10878</v>
      </c>
      <c r="E4628">
        <v>0.66666700000000001</v>
      </c>
      <c r="F4628">
        <v>18</v>
      </c>
      <c r="G4628">
        <v>96.894800000000004</v>
      </c>
      <c r="H4628">
        <v>83.53</v>
      </c>
    </row>
    <row r="4629" spans="1:8" x14ac:dyDescent="0.25">
      <c r="A4629">
        <v>1</v>
      </c>
      <c r="B4629" t="s">
        <v>6914</v>
      </c>
      <c r="C4629" t="s">
        <v>9398</v>
      </c>
      <c r="D4629" t="s">
        <v>9399</v>
      </c>
      <c r="E4629">
        <v>0</v>
      </c>
      <c r="F4629">
        <v>36</v>
      </c>
      <c r="G4629">
        <v>51.898400000000002</v>
      </c>
      <c r="H4629">
        <v>44.74</v>
      </c>
    </row>
    <row r="4630" spans="1:8" x14ac:dyDescent="0.25">
      <c r="A4630">
        <v>1</v>
      </c>
      <c r="B4630" t="s">
        <v>6914</v>
      </c>
      <c r="C4630" t="s">
        <v>10879</v>
      </c>
      <c r="D4630" t="s">
        <v>10880</v>
      </c>
      <c r="E4630">
        <v>1.694445</v>
      </c>
      <c r="F4630">
        <v>36</v>
      </c>
      <c r="G4630">
        <v>79.900800000000004</v>
      </c>
      <c r="H4630">
        <v>68.88</v>
      </c>
    </row>
    <row r="4631" spans="1:8" x14ac:dyDescent="0.25">
      <c r="A4631">
        <v>1</v>
      </c>
      <c r="B4631" t="s">
        <v>6914</v>
      </c>
      <c r="C4631" t="s">
        <v>10881</v>
      </c>
      <c r="D4631" t="s">
        <v>10882</v>
      </c>
      <c r="E4631">
        <v>0</v>
      </c>
      <c r="F4631">
        <v>36</v>
      </c>
      <c r="G4631">
        <v>47.490400000000001</v>
      </c>
      <c r="H4631">
        <v>40.94</v>
      </c>
    </row>
    <row r="4632" spans="1:8" x14ac:dyDescent="0.25">
      <c r="A4632">
        <v>1</v>
      </c>
      <c r="B4632" t="s">
        <v>6914</v>
      </c>
      <c r="C4632" t="s">
        <v>10883</v>
      </c>
      <c r="D4632" t="s">
        <v>10884</v>
      </c>
      <c r="E4632">
        <v>0</v>
      </c>
      <c r="F4632">
        <v>36</v>
      </c>
      <c r="G4632">
        <v>0</v>
      </c>
      <c r="H4632">
        <v>0</v>
      </c>
    </row>
    <row r="4633" spans="1:8" x14ac:dyDescent="0.25">
      <c r="A4633">
        <v>1</v>
      </c>
      <c r="B4633" t="s">
        <v>6914</v>
      </c>
      <c r="C4633" t="s">
        <v>10885</v>
      </c>
      <c r="D4633" t="s">
        <v>10886</v>
      </c>
      <c r="E4633">
        <v>1.7222219999999999</v>
      </c>
      <c r="F4633">
        <v>36</v>
      </c>
      <c r="G4633">
        <v>54.902799999999999</v>
      </c>
      <c r="H4633">
        <v>47.33</v>
      </c>
    </row>
    <row r="4634" spans="1:8" x14ac:dyDescent="0.25">
      <c r="A4634">
        <v>1</v>
      </c>
      <c r="B4634" t="s">
        <v>6914</v>
      </c>
      <c r="C4634" t="s">
        <v>10887</v>
      </c>
      <c r="D4634" t="s">
        <v>10888</v>
      </c>
      <c r="E4634">
        <v>0</v>
      </c>
      <c r="F4634">
        <v>36</v>
      </c>
      <c r="G4634">
        <v>0</v>
      </c>
      <c r="H4634">
        <v>0</v>
      </c>
    </row>
    <row r="4635" spans="1:8" x14ac:dyDescent="0.25">
      <c r="A4635">
        <v>1</v>
      </c>
      <c r="B4635" t="s">
        <v>6914</v>
      </c>
      <c r="C4635" t="s">
        <v>10889</v>
      </c>
      <c r="D4635" t="s">
        <v>10890</v>
      </c>
      <c r="E4635">
        <v>0</v>
      </c>
      <c r="F4635">
        <v>36</v>
      </c>
      <c r="G4635">
        <v>0</v>
      </c>
      <c r="H4635">
        <v>0</v>
      </c>
    </row>
    <row r="4636" spans="1:8" x14ac:dyDescent="0.25">
      <c r="A4636">
        <v>1</v>
      </c>
      <c r="B4636" t="s">
        <v>6914</v>
      </c>
      <c r="C4636" t="s">
        <v>10891</v>
      </c>
      <c r="D4636" t="s">
        <v>10892</v>
      </c>
      <c r="E4636">
        <v>0</v>
      </c>
      <c r="F4636">
        <v>36</v>
      </c>
      <c r="G4636">
        <v>0</v>
      </c>
      <c r="H4636">
        <v>0</v>
      </c>
    </row>
    <row r="4637" spans="1:8" x14ac:dyDescent="0.25">
      <c r="A4637">
        <v>1</v>
      </c>
      <c r="B4637" t="s">
        <v>6914</v>
      </c>
      <c r="C4637" t="s">
        <v>10893</v>
      </c>
      <c r="D4637" t="s">
        <v>10894</v>
      </c>
      <c r="E4637">
        <v>0</v>
      </c>
      <c r="F4637">
        <v>36</v>
      </c>
      <c r="G4637">
        <v>0</v>
      </c>
      <c r="H4637">
        <v>0</v>
      </c>
    </row>
    <row r="4638" spans="1:8" x14ac:dyDescent="0.25">
      <c r="A4638">
        <v>1</v>
      </c>
      <c r="B4638" t="s">
        <v>6914</v>
      </c>
      <c r="C4638" t="s">
        <v>10895</v>
      </c>
      <c r="D4638" t="s">
        <v>10896</v>
      </c>
      <c r="E4638">
        <v>0</v>
      </c>
      <c r="F4638">
        <v>36</v>
      </c>
      <c r="G4638">
        <v>0</v>
      </c>
      <c r="H4638">
        <v>0</v>
      </c>
    </row>
    <row r="4639" spans="1:8" x14ac:dyDescent="0.25">
      <c r="A4639">
        <v>1</v>
      </c>
      <c r="B4639" t="s">
        <v>6914</v>
      </c>
      <c r="C4639" t="s">
        <v>10897</v>
      </c>
      <c r="D4639" t="s">
        <v>10898</v>
      </c>
      <c r="E4639">
        <v>8.3333000000000004E-2</v>
      </c>
      <c r="F4639">
        <v>36</v>
      </c>
      <c r="G4639">
        <v>49.903199999999998</v>
      </c>
      <c r="H4639">
        <v>43.02</v>
      </c>
    </row>
    <row r="4640" spans="1:8" x14ac:dyDescent="0.25">
      <c r="A4640">
        <v>1</v>
      </c>
      <c r="B4640" t="s">
        <v>6914</v>
      </c>
      <c r="C4640" t="s">
        <v>9400</v>
      </c>
      <c r="D4640" t="s">
        <v>9401</v>
      </c>
      <c r="E4640">
        <v>0</v>
      </c>
      <c r="F4640">
        <v>36</v>
      </c>
      <c r="G4640">
        <v>51.898400000000002</v>
      </c>
      <c r="H4640">
        <v>44.74</v>
      </c>
    </row>
    <row r="4641" spans="1:8" x14ac:dyDescent="0.25">
      <c r="A4641">
        <v>1</v>
      </c>
      <c r="B4641" t="s">
        <v>6914</v>
      </c>
      <c r="C4641" t="s">
        <v>10899</v>
      </c>
      <c r="D4641" t="s">
        <v>10900</v>
      </c>
      <c r="E4641">
        <v>1.0277780000000001</v>
      </c>
      <c r="F4641">
        <v>36</v>
      </c>
      <c r="G4641">
        <v>79.900800000000004</v>
      </c>
      <c r="H4641">
        <v>68.88</v>
      </c>
    </row>
    <row r="4642" spans="1:8" x14ac:dyDescent="0.25">
      <c r="A4642">
        <v>1</v>
      </c>
      <c r="B4642" t="s">
        <v>6914</v>
      </c>
      <c r="C4642" t="s">
        <v>10901</v>
      </c>
      <c r="D4642" t="s">
        <v>19298</v>
      </c>
      <c r="E4642">
        <v>0</v>
      </c>
      <c r="F4642">
        <v>36</v>
      </c>
      <c r="G4642">
        <v>54.902799999999999</v>
      </c>
      <c r="H4642">
        <v>47.33</v>
      </c>
    </row>
    <row r="4643" spans="1:8" x14ac:dyDescent="0.25">
      <c r="A4643">
        <v>1</v>
      </c>
      <c r="B4643" t="s">
        <v>6914</v>
      </c>
      <c r="C4643" t="s">
        <v>18724</v>
      </c>
      <c r="D4643" t="s">
        <v>18725</v>
      </c>
      <c r="E4643">
        <v>0</v>
      </c>
      <c r="F4643">
        <v>30</v>
      </c>
      <c r="G4643">
        <v>86.895600000000002</v>
      </c>
      <c r="H4643">
        <v>74.91</v>
      </c>
    </row>
    <row r="4644" spans="1:8" x14ac:dyDescent="0.25">
      <c r="A4644">
        <v>1</v>
      </c>
      <c r="B4644" t="s">
        <v>6914</v>
      </c>
      <c r="C4644" t="s">
        <v>18726</v>
      </c>
      <c r="D4644" t="s">
        <v>18727</v>
      </c>
      <c r="E4644">
        <v>0.33333299999999999</v>
      </c>
      <c r="F4644">
        <v>36</v>
      </c>
      <c r="G4644">
        <v>54.891199999999998</v>
      </c>
      <c r="H4644">
        <v>47.32</v>
      </c>
    </row>
    <row r="4645" spans="1:8" x14ac:dyDescent="0.25">
      <c r="A4645">
        <v>1</v>
      </c>
      <c r="B4645" t="s">
        <v>6914</v>
      </c>
      <c r="C4645" t="s">
        <v>18728</v>
      </c>
      <c r="D4645" t="s">
        <v>18729</v>
      </c>
      <c r="E4645">
        <v>0</v>
      </c>
      <c r="F4645">
        <v>36</v>
      </c>
      <c r="G4645">
        <v>37.897199999999998</v>
      </c>
      <c r="H4645">
        <v>32.67</v>
      </c>
    </row>
    <row r="4646" spans="1:8" x14ac:dyDescent="0.25">
      <c r="A4646">
        <v>1</v>
      </c>
      <c r="B4646" t="s">
        <v>6914</v>
      </c>
      <c r="C4646" t="s">
        <v>18730</v>
      </c>
      <c r="D4646" t="s">
        <v>18731</v>
      </c>
      <c r="E4646">
        <v>0</v>
      </c>
      <c r="F4646">
        <v>36</v>
      </c>
      <c r="G4646">
        <v>54.891199999999998</v>
      </c>
      <c r="H4646">
        <v>47.32</v>
      </c>
    </row>
    <row r="4647" spans="1:8" x14ac:dyDescent="0.25">
      <c r="A4647">
        <v>1</v>
      </c>
      <c r="B4647" t="s">
        <v>6914</v>
      </c>
      <c r="C4647" t="s">
        <v>18732</v>
      </c>
      <c r="D4647" t="s">
        <v>18733</v>
      </c>
      <c r="E4647">
        <v>5.5556000000000001E-2</v>
      </c>
      <c r="F4647">
        <v>36</v>
      </c>
      <c r="G4647">
        <v>79.889200000000002</v>
      </c>
      <c r="H4647">
        <v>68.87</v>
      </c>
    </row>
    <row r="4648" spans="1:8" x14ac:dyDescent="0.25">
      <c r="A4648">
        <v>1</v>
      </c>
      <c r="B4648" t="s">
        <v>6914</v>
      </c>
      <c r="C4648" t="s">
        <v>18734</v>
      </c>
      <c r="D4648" t="s">
        <v>18735</v>
      </c>
      <c r="E4648">
        <v>0</v>
      </c>
      <c r="F4648">
        <v>36</v>
      </c>
      <c r="G4648">
        <v>79.889200000000002</v>
      </c>
      <c r="H4648">
        <v>68.87</v>
      </c>
    </row>
    <row r="4649" spans="1:8" x14ac:dyDescent="0.25">
      <c r="A4649">
        <v>1</v>
      </c>
      <c r="B4649" t="s">
        <v>6914</v>
      </c>
      <c r="C4649" t="s">
        <v>19064</v>
      </c>
      <c r="D4649" t="s">
        <v>19065</v>
      </c>
      <c r="E4649">
        <v>0</v>
      </c>
      <c r="F4649">
        <v>30</v>
      </c>
      <c r="G4649">
        <v>89.9</v>
      </c>
      <c r="H4649">
        <v>77.5</v>
      </c>
    </row>
    <row r="4650" spans="1:8" x14ac:dyDescent="0.25">
      <c r="A4650">
        <v>1</v>
      </c>
      <c r="B4650" t="s">
        <v>6914</v>
      </c>
      <c r="C4650" t="s">
        <v>19066</v>
      </c>
      <c r="D4650" t="s">
        <v>19067</v>
      </c>
      <c r="E4650">
        <v>0</v>
      </c>
      <c r="F4650">
        <v>36</v>
      </c>
      <c r="G4650">
        <v>59.9024</v>
      </c>
      <c r="H4650">
        <v>51.64</v>
      </c>
    </row>
    <row r="4651" spans="1:8" x14ac:dyDescent="0.25">
      <c r="A4651">
        <v>1</v>
      </c>
      <c r="B4651" t="s">
        <v>6914</v>
      </c>
      <c r="C4651" t="s">
        <v>9402</v>
      </c>
      <c r="D4651" t="s">
        <v>9403</v>
      </c>
      <c r="E4651">
        <v>0</v>
      </c>
      <c r="F4651">
        <v>36</v>
      </c>
      <c r="G4651">
        <v>49.903199999999998</v>
      </c>
      <c r="H4651">
        <v>43.02</v>
      </c>
    </row>
    <row r="4652" spans="1:8" x14ac:dyDescent="0.25">
      <c r="A4652">
        <v>1</v>
      </c>
      <c r="B4652" t="s">
        <v>6914</v>
      </c>
      <c r="C4652" t="s">
        <v>19068</v>
      </c>
      <c r="D4652" t="s">
        <v>19069</v>
      </c>
      <c r="E4652">
        <v>0</v>
      </c>
      <c r="F4652">
        <v>36</v>
      </c>
      <c r="G4652">
        <v>79.900800000000004</v>
      </c>
      <c r="H4652">
        <v>68.88</v>
      </c>
    </row>
    <row r="4653" spans="1:8" x14ac:dyDescent="0.25">
      <c r="A4653">
        <v>1</v>
      </c>
      <c r="B4653" t="s">
        <v>6914</v>
      </c>
      <c r="C4653" t="s">
        <v>19070</v>
      </c>
      <c r="D4653" t="s">
        <v>19071</v>
      </c>
      <c r="E4653">
        <v>0</v>
      </c>
      <c r="F4653">
        <v>36</v>
      </c>
      <c r="G4653">
        <v>79.900800000000004</v>
      </c>
      <c r="H4653">
        <v>68.88</v>
      </c>
    </row>
    <row r="4654" spans="1:8" x14ac:dyDescent="0.25">
      <c r="A4654">
        <v>1</v>
      </c>
      <c r="B4654" t="s">
        <v>6914</v>
      </c>
      <c r="C4654" t="s">
        <v>19072</v>
      </c>
      <c r="D4654" t="s">
        <v>19073</v>
      </c>
      <c r="E4654">
        <v>0</v>
      </c>
      <c r="F4654">
        <v>36</v>
      </c>
      <c r="G4654">
        <v>0</v>
      </c>
      <c r="H4654">
        <v>0</v>
      </c>
    </row>
    <row r="4655" spans="1:8" x14ac:dyDescent="0.25">
      <c r="A4655">
        <v>1</v>
      </c>
      <c r="B4655" t="s">
        <v>6914</v>
      </c>
      <c r="C4655" t="s">
        <v>19074</v>
      </c>
      <c r="D4655" t="s">
        <v>19075</v>
      </c>
      <c r="E4655">
        <v>0</v>
      </c>
      <c r="F4655">
        <v>36</v>
      </c>
      <c r="G4655">
        <v>54.902799999999999</v>
      </c>
      <c r="H4655">
        <v>47.33</v>
      </c>
    </row>
    <row r="4656" spans="1:8" x14ac:dyDescent="0.25">
      <c r="A4656">
        <v>1</v>
      </c>
      <c r="B4656" t="s">
        <v>6914</v>
      </c>
      <c r="C4656" t="s">
        <v>19076</v>
      </c>
      <c r="D4656" t="s">
        <v>19077</v>
      </c>
      <c r="E4656">
        <v>0</v>
      </c>
      <c r="F4656">
        <v>36</v>
      </c>
      <c r="G4656">
        <v>54.902799999999999</v>
      </c>
      <c r="H4656">
        <v>47.33</v>
      </c>
    </row>
    <row r="4657" spans="1:8" x14ac:dyDescent="0.25">
      <c r="A4657">
        <v>1</v>
      </c>
      <c r="B4657" t="s">
        <v>6914</v>
      </c>
      <c r="C4657" t="s">
        <v>19078</v>
      </c>
      <c r="D4657" t="s">
        <v>19079</v>
      </c>
      <c r="E4657">
        <v>0</v>
      </c>
      <c r="F4657">
        <v>36</v>
      </c>
      <c r="G4657">
        <v>59.9024</v>
      </c>
      <c r="H4657">
        <v>51.64</v>
      </c>
    </row>
    <row r="4658" spans="1:8" x14ac:dyDescent="0.25">
      <c r="A4658">
        <v>1</v>
      </c>
      <c r="B4658" t="s">
        <v>6914</v>
      </c>
      <c r="C4658" t="s">
        <v>19080</v>
      </c>
      <c r="D4658" t="s">
        <v>19081</v>
      </c>
      <c r="E4658">
        <v>0</v>
      </c>
      <c r="F4658">
        <v>36</v>
      </c>
      <c r="G4658">
        <v>59.9024</v>
      </c>
      <c r="H4658">
        <v>51.64</v>
      </c>
    </row>
    <row r="4659" spans="1:8" x14ac:dyDescent="0.25">
      <c r="A4659">
        <v>1</v>
      </c>
      <c r="B4659" t="s">
        <v>6914</v>
      </c>
      <c r="C4659" t="s">
        <v>19082</v>
      </c>
      <c r="D4659" t="s">
        <v>19083</v>
      </c>
      <c r="E4659">
        <v>0</v>
      </c>
      <c r="F4659">
        <v>36</v>
      </c>
      <c r="G4659">
        <v>59.9024</v>
      </c>
      <c r="H4659">
        <v>51.64</v>
      </c>
    </row>
    <row r="4660" spans="1:8" x14ac:dyDescent="0.25">
      <c r="A4660">
        <v>1</v>
      </c>
      <c r="B4660" t="s">
        <v>6914</v>
      </c>
      <c r="C4660" t="s">
        <v>19084</v>
      </c>
      <c r="D4660" t="s">
        <v>19085</v>
      </c>
      <c r="E4660">
        <v>0</v>
      </c>
      <c r="F4660">
        <v>36</v>
      </c>
      <c r="G4660">
        <v>59.9024</v>
      </c>
      <c r="H4660">
        <v>51.64</v>
      </c>
    </row>
    <row r="4661" spans="1:8" x14ac:dyDescent="0.25">
      <c r="A4661">
        <v>1</v>
      </c>
      <c r="B4661" t="s">
        <v>6914</v>
      </c>
      <c r="C4661" t="s">
        <v>19086</v>
      </c>
      <c r="D4661" t="s">
        <v>19087</v>
      </c>
      <c r="E4661">
        <v>0</v>
      </c>
      <c r="F4661">
        <v>36</v>
      </c>
      <c r="G4661">
        <v>59.9024</v>
      </c>
      <c r="H4661">
        <v>51.64</v>
      </c>
    </row>
    <row r="4662" spans="1:8" x14ac:dyDescent="0.25">
      <c r="A4662">
        <v>1</v>
      </c>
      <c r="B4662" t="s">
        <v>6914</v>
      </c>
      <c r="C4662" t="s">
        <v>9404</v>
      </c>
      <c r="D4662" t="s">
        <v>9405</v>
      </c>
      <c r="E4662">
        <v>0</v>
      </c>
      <c r="F4662">
        <v>36</v>
      </c>
      <c r="G4662">
        <v>95.897199999999998</v>
      </c>
      <c r="H4662">
        <v>82.67</v>
      </c>
    </row>
    <row r="4663" spans="1:8" x14ac:dyDescent="0.25">
      <c r="A4663">
        <v>1</v>
      </c>
      <c r="B4663" t="s">
        <v>6914</v>
      </c>
      <c r="C4663" t="s">
        <v>19088</v>
      </c>
      <c r="D4663" t="s">
        <v>19089</v>
      </c>
      <c r="E4663">
        <v>0</v>
      </c>
      <c r="F4663">
        <v>36</v>
      </c>
      <c r="G4663">
        <v>56.898000000000003</v>
      </c>
      <c r="H4663">
        <v>49.05</v>
      </c>
    </row>
    <row r="4664" spans="1:8" x14ac:dyDescent="0.25">
      <c r="A4664">
        <v>1</v>
      </c>
      <c r="B4664" t="s">
        <v>6914</v>
      </c>
      <c r="C4664" t="s">
        <v>19090</v>
      </c>
      <c r="D4664" t="s">
        <v>19091</v>
      </c>
      <c r="E4664">
        <v>0</v>
      </c>
      <c r="F4664">
        <v>36</v>
      </c>
      <c r="G4664">
        <v>56.898000000000003</v>
      </c>
      <c r="H4664">
        <v>49.05</v>
      </c>
    </row>
    <row r="4665" spans="1:8" x14ac:dyDescent="0.25">
      <c r="A4665">
        <v>1</v>
      </c>
      <c r="B4665" t="s">
        <v>6914</v>
      </c>
      <c r="C4665" t="s">
        <v>19092</v>
      </c>
      <c r="D4665" t="s">
        <v>19093</v>
      </c>
      <c r="E4665">
        <v>0</v>
      </c>
      <c r="F4665">
        <v>36</v>
      </c>
      <c r="G4665">
        <v>79.900800000000004</v>
      </c>
      <c r="H4665">
        <v>68.88</v>
      </c>
    </row>
    <row r="4666" spans="1:8" x14ac:dyDescent="0.25">
      <c r="A4666">
        <v>1</v>
      </c>
      <c r="B4666" t="s">
        <v>6914</v>
      </c>
      <c r="C4666" t="s">
        <v>19094</v>
      </c>
      <c r="D4666" t="s">
        <v>19095</v>
      </c>
      <c r="E4666">
        <v>0</v>
      </c>
      <c r="F4666">
        <v>36</v>
      </c>
      <c r="G4666">
        <v>79.900800000000004</v>
      </c>
      <c r="H4666">
        <v>68.88</v>
      </c>
    </row>
    <row r="4667" spans="1:8" x14ac:dyDescent="0.25">
      <c r="A4667">
        <v>1</v>
      </c>
      <c r="B4667" t="s">
        <v>6914</v>
      </c>
      <c r="C4667" t="s">
        <v>19096</v>
      </c>
      <c r="D4667" t="s">
        <v>19097</v>
      </c>
      <c r="E4667">
        <v>0</v>
      </c>
      <c r="F4667">
        <v>36</v>
      </c>
      <c r="G4667">
        <v>79.900800000000004</v>
      </c>
      <c r="H4667">
        <v>68.88</v>
      </c>
    </row>
    <row r="4668" spans="1:8" x14ac:dyDescent="0.25">
      <c r="A4668">
        <v>1</v>
      </c>
      <c r="B4668" t="s">
        <v>6914</v>
      </c>
      <c r="C4668" t="s">
        <v>19098</v>
      </c>
      <c r="D4668" t="s">
        <v>19099</v>
      </c>
      <c r="E4668">
        <v>0</v>
      </c>
      <c r="F4668">
        <v>36</v>
      </c>
      <c r="G4668">
        <v>59.9024</v>
      </c>
      <c r="H4668">
        <v>51.64</v>
      </c>
    </row>
    <row r="4669" spans="1:8" x14ac:dyDescent="0.25">
      <c r="A4669">
        <v>1</v>
      </c>
      <c r="B4669" t="s">
        <v>6914</v>
      </c>
      <c r="C4669" t="s">
        <v>19100</v>
      </c>
      <c r="D4669" t="s">
        <v>19101</v>
      </c>
      <c r="E4669">
        <v>0</v>
      </c>
      <c r="F4669">
        <v>36</v>
      </c>
      <c r="G4669">
        <v>59.9024</v>
      </c>
      <c r="H4669">
        <v>51.64</v>
      </c>
    </row>
    <row r="4670" spans="1:8" x14ac:dyDescent="0.25">
      <c r="A4670">
        <v>1</v>
      </c>
      <c r="B4670" t="s">
        <v>6914</v>
      </c>
      <c r="C4670" t="s">
        <v>19102</v>
      </c>
      <c r="D4670" t="s">
        <v>19103</v>
      </c>
      <c r="E4670">
        <v>0</v>
      </c>
      <c r="F4670">
        <v>36</v>
      </c>
      <c r="G4670">
        <v>79.900800000000004</v>
      </c>
      <c r="H4670">
        <v>68.88</v>
      </c>
    </row>
    <row r="4671" spans="1:8" x14ac:dyDescent="0.25">
      <c r="A4671">
        <v>1</v>
      </c>
      <c r="B4671" t="s">
        <v>6914</v>
      </c>
      <c r="C4671" t="s">
        <v>19104</v>
      </c>
      <c r="D4671" t="s">
        <v>19105</v>
      </c>
      <c r="E4671">
        <v>0</v>
      </c>
      <c r="F4671">
        <v>36</v>
      </c>
      <c r="G4671">
        <v>56.898000000000003</v>
      </c>
      <c r="H4671">
        <v>49.05</v>
      </c>
    </row>
    <row r="4672" spans="1:8" x14ac:dyDescent="0.25">
      <c r="A4672">
        <v>1</v>
      </c>
      <c r="B4672" t="s">
        <v>6914</v>
      </c>
      <c r="C4672" t="s">
        <v>19106</v>
      </c>
      <c r="D4672" t="s">
        <v>19107</v>
      </c>
      <c r="E4672">
        <v>0</v>
      </c>
      <c r="F4672">
        <v>36</v>
      </c>
      <c r="G4672">
        <v>59.9024</v>
      </c>
      <c r="H4672">
        <v>51.64</v>
      </c>
    </row>
    <row r="4673" spans="1:8" x14ac:dyDescent="0.25">
      <c r="A4673">
        <v>1</v>
      </c>
      <c r="B4673" t="s">
        <v>6914</v>
      </c>
      <c r="C4673" t="s">
        <v>9406</v>
      </c>
      <c r="D4673" t="s">
        <v>9407</v>
      </c>
      <c r="E4673">
        <v>0</v>
      </c>
      <c r="F4673">
        <v>36</v>
      </c>
      <c r="G4673">
        <v>59.9024</v>
      </c>
      <c r="H4673">
        <v>51.64</v>
      </c>
    </row>
    <row r="4674" spans="1:8" x14ac:dyDescent="0.25">
      <c r="A4674">
        <v>1</v>
      </c>
      <c r="B4674" t="s">
        <v>6914</v>
      </c>
      <c r="C4674" t="s">
        <v>19108</v>
      </c>
      <c r="D4674" t="s">
        <v>19109</v>
      </c>
      <c r="E4674">
        <v>-2.7778000000000001E-2</v>
      </c>
      <c r="F4674">
        <v>36</v>
      </c>
      <c r="G4674">
        <v>56.898000000000003</v>
      </c>
      <c r="H4674">
        <v>49.05</v>
      </c>
    </row>
    <row r="4675" spans="1:8" x14ac:dyDescent="0.25">
      <c r="A4675">
        <v>1</v>
      </c>
      <c r="B4675" t="s">
        <v>6914</v>
      </c>
      <c r="C4675" t="s">
        <v>19110</v>
      </c>
      <c r="D4675" t="s">
        <v>19111</v>
      </c>
      <c r="E4675">
        <v>-4.1667000000000003E-2</v>
      </c>
      <c r="F4675">
        <v>24</v>
      </c>
      <c r="G4675">
        <v>89.9</v>
      </c>
      <c r="H4675">
        <v>77.5</v>
      </c>
    </row>
    <row r="4676" spans="1:8" x14ac:dyDescent="0.25">
      <c r="A4676">
        <v>1</v>
      </c>
      <c r="B4676" t="s">
        <v>6914</v>
      </c>
      <c r="C4676" t="s">
        <v>19299</v>
      </c>
      <c r="D4676" t="s">
        <v>19300</v>
      </c>
      <c r="E4676">
        <v>0</v>
      </c>
      <c r="F4676">
        <v>36</v>
      </c>
      <c r="G4676">
        <v>76.8964</v>
      </c>
      <c r="H4676">
        <v>66.290000000000006</v>
      </c>
    </row>
    <row r="4677" spans="1:8" x14ac:dyDescent="0.25">
      <c r="A4677">
        <v>1</v>
      </c>
      <c r="B4677" t="s">
        <v>6914</v>
      </c>
      <c r="C4677" t="s">
        <v>19301</v>
      </c>
      <c r="D4677" t="s">
        <v>19302</v>
      </c>
      <c r="E4677">
        <v>1.0555559999999999</v>
      </c>
      <c r="F4677">
        <v>36</v>
      </c>
      <c r="G4677">
        <v>76.8964</v>
      </c>
      <c r="H4677">
        <v>66.290000000000006</v>
      </c>
    </row>
    <row r="4678" spans="1:8" x14ac:dyDescent="0.25">
      <c r="A4678">
        <v>1</v>
      </c>
      <c r="B4678" t="s">
        <v>6914</v>
      </c>
      <c r="C4678" t="s">
        <v>19303</v>
      </c>
      <c r="D4678" t="s">
        <v>19304</v>
      </c>
      <c r="E4678">
        <v>0</v>
      </c>
      <c r="F4678">
        <v>36</v>
      </c>
      <c r="G4678">
        <v>42.0152</v>
      </c>
      <c r="H4678">
        <v>36.22</v>
      </c>
    </row>
    <row r="4679" spans="1:8" x14ac:dyDescent="0.25">
      <c r="A4679">
        <v>1</v>
      </c>
      <c r="B4679" t="s">
        <v>6914</v>
      </c>
      <c r="C4679" t="s">
        <v>19305</v>
      </c>
      <c r="D4679" t="s">
        <v>19306</v>
      </c>
      <c r="E4679">
        <v>0</v>
      </c>
      <c r="F4679">
        <v>36</v>
      </c>
      <c r="G4679">
        <v>0</v>
      </c>
      <c r="H4679">
        <v>0</v>
      </c>
    </row>
    <row r="4680" spans="1:8" x14ac:dyDescent="0.25">
      <c r="A4680">
        <v>1</v>
      </c>
      <c r="B4680" t="s">
        <v>6914</v>
      </c>
      <c r="C4680" t="s">
        <v>19307</v>
      </c>
      <c r="D4680" t="s">
        <v>19308</v>
      </c>
      <c r="E4680">
        <v>0</v>
      </c>
      <c r="F4680">
        <v>36</v>
      </c>
      <c r="G4680">
        <v>66.897199999999998</v>
      </c>
      <c r="H4680">
        <v>57.67</v>
      </c>
    </row>
    <row r="4681" spans="1:8" x14ac:dyDescent="0.25">
      <c r="A4681">
        <v>1</v>
      </c>
      <c r="B4681" t="s">
        <v>6914</v>
      </c>
      <c r="C4681" t="s">
        <v>19309</v>
      </c>
      <c r="D4681" t="s">
        <v>19310</v>
      </c>
      <c r="E4681">
        <v>2.7778000000000001E-2</v>
      </c>
      <c r="F4681">
        <v>36</v>
      </c>
      <c r="G4681">
        <v>66.897199999999998</v>
      </c>
      <c r="H4681">
        <v>57.67</v>
      </c>
    </row>
    <row r="4682" spans="1:8" x14ac:dyDescent="0.25">
      <c r="A4682">
        <v>1</v>
      </c>
      <c r="B4682" t="s">
        <v>6914</v>
      </c>
      <c r="C4682" t="s">
        <v>19311</v>
      </c>
      <c r="D4682" t="s">
        <v>19312</v>
      </c>
      <c r="E4682">
        <v>0.111111</v>
      </c>
      <c r="F4682">
        <v>36</v>
      </c>
      <c r="G4682">
        <v>79.900800000000004</v>
      </c>
      <c r="H4682">
        <v>68.88</v>
      </c>
    </row>
    <row r="4683" spans="1:8" x14ac:dyDescent="0.25">
      <c r="A4683">
        <v>1</v>
      </c>
      <c r="B4683" t="s">
        <v>6914</v>
      </c>
      <c r="C4683" t="s">
        <v>19313</v>
      </c>
      <c r="D4683" t="s">
        <v>19314</v>
      </c>
      <c r="E4683">
        <v>0.55555600000000005</v>
      </c>
      <c r="F4683">
        <v>36</v>
      </c>
      <c r="G4683">
        <v>54.902799999999999</v>
      </c>
      <c r="H4683">
        <v>47.33</v>
      </c>
    </row>
    <row r="4684" spans="1:8" x14ac:dyDescent="0.25">
      <c r="A4684">
        <v>1</v>
      </c>
      <c r="B4684" t="s">
        <v>6914</v>
      </c>
      <c r="C4684" t="s">
        <v>8548</v>
      </c>
      <c r="D4684" t="s">
        <v>8799</v>
      </c>
      <c r="E4684">
        <v>0</v>
      </c>
      <c r="F4684">
        <v>6</v>
      </c>
      <c r="G4684">
        <v>63.590400000000002</v>
      </c>
      <c r="H4684">
        <v>58.88</v>
      </c>
    </row>
    <row r="4685" spans="1:8" x14ac:dyDescent="0.25">
      <c r="A4685">
        <v>1</v>
      </c>
      <c r="B4685" t="s">
        <v>6914</v>
      </c>
      <c r="C4685" t="s">
        <v>8549</v>
      </c>
      <c r="D4685" t="s">
        <v>8800</v>
      </c>
      <c r="E4685">
        <v>0</v>
      </c>
      <c r="F4685">
        <v>6</v>
      </c>
      <c r="G4685">
        <v>63.590400000000002</v>
      </c>
      <c r="H4685">
        <v>58.88</v>
      </c>
    </row>
    <row r="4686" spans="1:8" x14ac:dyDescent="0.25">
      <c r="A4686">
        <v>1</v>
      </c>
      <c r="B4686" t="s">
        <v>6914</v>
      </c>
      <c r="C4686" t="s">
        <v>8550</v>
      </c>
      <c r="D4686" t="s">
        <v>8801</v>
      </c>
      <c r="E4686">
        <v>0</v>
      </c>
      <c r="F4686">
        <v>6</v>
      </c>
      <c r="G4686">
        <v>63.590400000000002</v>
      </c>
      <c r="H4686">
        <v>58.88</v>
      </c>
    </row>
    <row r="4687" spans="1:8" x14ac:dyDescent="0.25">
      <c r="A4687">
        <v>1</v>
      </c>
      <c r="B4687" t="s">
        <v>6914</v>
      </c>
      <c r="C4687" t="s">
        <v>8551</v>
      </c>
      <c r="D4687" t="s">
        <v>8802</v>
      </c>
      <c r="E4687">
        <v>0</v>
      </c>
      <c r="F4687">
        <v>6</v>
      </c>
      <c r="G4687">
        <v>71.539199999999994</v>
      </c>
      <c r="H4687">
        <v>66.239999999999995</v>
      </c>
    </row>
    <row r="4688" spans="1:8" x14ac:dyDescent="0.25">
      <c r="A4688">
        <v>1</v>
      </c>
      <c r="B4688" t="s">
        <v>6914</v>
      </c>
      <c r="C4688" t="s">
        <v>8552</v>
      </c>
      <c r="D4688" t="s">
        <v>8803</v>
      </c>
      <c r="E4688">
        <v>0</v>
      </c>
      <c r="F4688">
        <v>6</v>
      </c>
      <c r="G4688">
        <v>59.616</v>
      </c>
      <c r="H4688">
        <v>55.2</v>
      </c>
    </row>
    <row r="4689" spans="1:8" x14ac:dyDescent="0.25">
      <c r="A4689">
        <v>1</v>
      </c>
      <c r="B4689" t="s">
        <v>6914</v>
      </c>
      <c r="C4689" t="s">
        <v>8553</v>
      </c>
      <c r="D4689" t="s">
        <v>8804</v>
      </c>
      <c r="E4689">
        <v>0</v>
      </c>
      <c r="F4689">
        <v>10</v>
      </c>
      <c r="G4689">
        <v>37.935648</v>
      </c>
      <c r="H4689">
        <v>35.125599999999999</v>
      </c>
    </row>
    <row r="4690" spans="1:8" x14ac:dyDescent="0.25">
      <c r="A4690">
        <v>1</v>
      </c>
      <c r="B4690" t="s">
        <v>6914</v>
      </c>
      <c r="C4690" t="s">
        <v>9408</v>
      </c>
      <c r="D4690" t="s">
        <v>9409</v>
      </c>
      <c r="E4690">
        <v>0</v>
      </c>
      <c r="F4690">
        <v>6</v>
      </c>
      <c r="G4690">
        <v>59.616</v>
      </c>
      <c r="H4690">
        <v>55.2</v>
      </c>
    </row>
    <row r="4691" spans="1:8" x14ac:dyDescent="0.25">
      <c r="A4691">
        <v>1</v>
      </c>
      <c r="B4691" t="s">
        <v>6914</v>
      </c>
      <c r="C4691" t="s">
        <v>9410</v>
      </c>
      <c r="D4691" t="s">
        <v>9411</v>
      </c>
      <c r="E4691">
        <v>0</v>
      </c>
      <c r="F4691">
        <v>6</v>
      </c>
      <c r="G4691">
        <v>59.616</v>
      </c>
      <c r="H4691">
        <v>55.2</v>
      </c>
    </row>
    <row r="4692" spans="1:8" x14ac:dyDescent="0.25">
      <c r="A4692">
        <v>1</v>
      </c>
      <c r="B4692" t="s">
        <v>6914</v>
      </c>
      <c r="C4692" t="s">
        <v>8878</v>
      </c>
      <c r="D4692" t="s">
        <v>8879</v>
      </c>
      <c r="E4692">
        <v>0.75</v>
      </c>
      <c r="F4692">
        <v>12</v>
      </c>
      <c r="G4692">
        <v>185.76</v>
      </c>
      <c r="H4692">
        <v>172</v>
      </c>
    </row>
    <row r="4693" spans="1:8" x14ac:dyDescent="0.25">
      <c r="A4693">
        <v>1</v>
      </c>
      <c r="B4693" t="s">
        <v>6914</v>
      </c>
      <c r="C4693" t="s">
        <v>8880</v>
      </c>
      <c r="D4693" t="s">
        <v>8881</v>
      </c>
      <c r="E4693">
        <v>0</v>
      </c>
      <c r="F4693">
        <v>12</v>
      </c>
      <c r="G4693">
        <v>113.4</v>
      </c>
      <c r="H4693">
        <v>105</v>
      </c>
    </row>
    <row r="4694" spans="1:8" x14ac:dyDescent="0.25">
      <c r="A4694">
        <v>1</v>
      </c>
      <c r="B4694" t="s">
        <v>6914</v>
      </c>
      <c r="C4694" t="s">
        <v>8882</v>
      </c>
      <c r="D4694" t="s">
        <v>9412</v>
      </c>
      <c r="E4694">
        <v>3.75</v>
      </c>
      <c r="F4694">
        <v>12</v>
      </c>
      <c r="G4694">
        <v>185.76</v>
      </c>
      <c r="H4694">
        <v>172</v>
      </c>
    </row>
    <row r="4695" spans="1:8" x14ac:dyDescent="0.25">
      <c r="A4695">
        <v>1</v>
      </c>
      <c r="B4695" t="s">
        <v>6914</v>
      </c>
      <c r="C4695" t="s">
        <v>10903</v>
      </c>
      <c r="D4695" t="s">
        <v>10904</v>
      </c>
      <c r="E4695">
        <v>0</v>
      </c>
      <c r="F4695">
        <v>10</v>
      </c>
      <c r="G4695">
        <v>0</v>
      </c>
      <c r="H4695">
        <v>0</v>
      </c>
    </row>
    <row r="4696" spans="1:8" x14ac:dyDescent="0.25">
      <c r="A4696">
        <v>1</v>
      </c>
      <c r="B4696" t="s">
        <v>6914</v>
      </c>
      <c r="C4696" t="s">
        <v>10905</v>
      </c>
      <c r="D4696" t="s">
        <v>10906</v>
      </c>
      <c r="E4696">
        <v>0</v>
      </c>
      <c r="F4696">
        <v>10</v>
      </c>
      <c r="G4696">
        <v>0</v>
      </c>
      <c r="H4696">
        <v>0</v>
      </c>
    </row>
    <row r="4697" spans="1:8" x14ac:dyDescent="0.25">
      <c r="A4697">
        <v>1</v>
      </c>
      <c r="B4697" t="s">
        <v>6914</v>
      </c>
      <c r="C4697" t="s">
        <v>10907</v>
      </c>
      <c r="D4697" t="s">
        <v>10908</v>
      </c>
      <c r="E4697">
        <v>0</v>
      </c>
      <c r="F4697">
        <v>10</v>
      </c>
      <c r="G4697">
        <v>0</v>
      </c>
      <c r="H4697">
        <v>0</v>
      </c>
    </row>
    <row r="4698" spans="1:8" x14ac:dyDescent="0.25">
      <c r="A4698">
        <v>1</v>
      </c>
      <c r="B4698" t="s">
        <v>6914</v>
      </c>
      <c r="C4698" t="s">
        <v>10909</v>
      </c>
      <c r="D4698" t="s">
        <v>10910</v>
      </c>
      <c r="E4698">
        <v>0</v>
      </c>
      <c r="F4698">
        <v>12</v>
      </c>
      <c r="G4698">
        <v>174.96</v>
      </c>
      <c r="H4698">
        <v>162</v>
      </c>
    </row>
    <row r="4699" spans="1:8" x14ac:dyDescent="0.25">
      <c r="A4699">
        <v>1</v>
      </c>
      <c r="B4699" t="s">
        <v>6914</v>
      </c>
      <c r="C4699" t="s">
        <v>10911</v>
      </c>
      <c r="D4699" t="s">
        <v>10912</v>
      </c>
      <c r="E4699">
        <v>0</v>
      </c>
      <c r="F4699">
        <v>10</v>
      </c>
      <c r="G4699">
        <v>77.198400000000007</v>
      </c>
      <c r="H4699">
        <v>71.48</v>
      </c>
    </row>
    <row r="4700" spans="1:8" x14ac:dyDescent="0.25">
      <c r="A4700">
        <v>1</v>
      </c>
      <c r="B4700" t="s">
        <v>6914</v>
      </c>
      <c r="C4700" t="s">
        <v>9413</v>
      </c>
      <c r="D4700" t="s">
        <v>10913</v>
      </c>
      <c r="E4700">
        <v>0</v>
      </c>
      <c r="F4700">
        <v>24</v>
      </c>
      <c r="G4700">
        <v>31.149000000000001</v>
      </c>
      <c r="H4700">
        <v>28.841667000000001</v>
      </c>
    </row>
    <row r="4701" spans="1:8" x14ac:dyDescent="0.25">
      <c r="A4701">
        <v>1</v>
      </c>
      <c r="B4701" t="s">
        <v>6914</v>
      </c>
      <c r="C4701" t="s">
        <v>9414</v>
      </c>
      <c r="D4701" t="s">
        <v>9415</v>
      </c>
      <c r="E4701">
        <v>0</v>
      </c>
      <c r="F4701">
        <v>14</v>
      </c>
      <c r="G4701">
        <v>56.959200000000003</v>
      </c>
      <c r="H4701">
        <v>52.74</v>
      </c>
    </row>
    <row r="4702" spans="1:8" x14ac:dyDescent="0.25">
      <c r="A4702">
        <v>1</v>
      </c>
      <c r="B4702" t="s">
        <v>6914</v>
      </c>
      <c r="C4702" t="s">
        <v>9416</v>
      </c>
      <c r="D4702" t="s">
        <v>9417</v>
      </c>
      <c r="E4702">
        <v>0</v>
      </c>
      <c r="F4702">
        <v>10</v>
      </c>
      <c r="G4702">
        <v>68.040000000000006</v>
      </c>
      <c r="H4702">
        <v>63</v>
      </c>
    </row>
    <row r="4703" spans="1:8" x14ac:dyDescent="0.25">
      <c r="A4703">
        <v>1</v>
      </c>
      <c r="B4703" t="s">
        <v>6914</v>
      </c>
      <c r="C4703" t="s">
        <v>9418</v>
      </c>
      <c r="D4703" t="s">
        <v>9419</v>
      </c>
      <c r="E4703">
        <v>0.33333299999999999</v>
      </c>
      <c r="F4703">
        <v>9</v>
      </c>
      <c r="G4703">
        <v>37.000799999999998</v>
      </c>
      <c r="H4703">
        <v>34.26</v>
      </c>
    </row>
    <row r="4704" spans="1:8" x14ac:dyDescent="0.25">
      <c r="A4704">
        <v>1</v>
      </c>
      <c r="B4704" t="s">
        <v>6914</v>
      </c>
      <c r="C4704" t="s">
        <v>9420</v>
      </c>
      <c r="D4704" t="s">
        <v>9421</v>
      </c>
      <c r="E4704">
        <v>30.777777</v>
      </c>
      <c r="F4704">
        <v>9</v>
      </c>
      <c r="G4704">
        <v>37.000799999999998</v>
      </c>
      <c r="H4704">
        <v>34.26</v>
      </c>
    </row>
    <row r="4705" spans="1:8" x14ac:dyDescent="0.25">
      <c r="A4705">
        <v>1</v>
      </c>
      <c r="B4705" t="s">
        <v>6914</v>
      </c>
      <c r="C4705" t="s">
        <v>18841</v>
      </c>
      <c r="D4705" t="s">
        <v>18842</v>
      </c>
      <c r="E4705">
        <v>3</v>
      </c>
      <c r="F4705">
        <v>1</v>
      </c>
      <c r="G4705">
        <v>103.68</v>
      </c>
      <c r="H4705">
        <v>96</v>
      </c>
    </row>
    <row r="4706" spans="1:8" x14ac:dyDescent="0.25">
      <c r="A4706">
        <v>1</v>
      </c>
      <c r="B4706" t="s">
        <v>6914</v>
      </c>
      <c r="C4706" t="s">
        <v>9422</v>
      </c>
      <c r="D4706" t="s">
        <v>9423</v>
      </c>
      <c r="E4706">
        <v>-1</v>
      </c>
      <c r="F4706">
        <v>1</v>
      </c>
      <c r="G4706">
        <v>69.599999999999994</v>
      </c>
      <c r="H4706">
        <v>60</v>
      </c>
    </row>
    <row r="4707" spans="1:8" x14ac:dyDescent="0.25">
      <c r="A4707">
        <v>1</v>
      </c>
      <c r="B4707" t="s">
        <v>6914</v>
      </c>
      <c r="C4707" t="s">
        <v>9424</v>
      </c>
      <c r="D4707" t="s">
        <v>9425</v>
      </c>
      <c r="E4707">
        <v>23</v>
      </c>
      <c r="F4707">
        <v>1</v>
      </c>
      <c r="G4707">
        <v>81.2</v>
      </c>
      <c r="H4707">
        <v>70</v>
      </c>
    </row>
    <row r="4708" spans="1:8" x14ac:dyDescent="0.25">
      <c r="A4708">
        <v>1</v>
      </c>
      <c r="B4708" t="s">
        <v>6914</v>
      </c>
      <c r="C4708" t="s">
        <v>9426</v>
      </c>
      <c r="D4708" t="s">
        <v>9427</v>
      </c>
      <c r="E4708">
        <v>0</v>
      </c>
      <c r="F4708">
        <v>1</v>
      </c>
      <c r="G4708">
        <v>104.4</v>
      </c>
      <c r="H4708">
        <v>90</v>
      </c>
    </row>
    <row r="4709" spans="1:8" x14ac:dyDescent="0.25">
      <c r="A4709">
        <v>1</v>
      </c>
      <c r="B4709" t="s">
        <v>6914</v>
      </c>
      <c r="C4709" t="s">
        <v>9428</v>
      </c>
      <c r="D4709" t="s">
        <v>9429</v>
      </c>
      <c r="E4709">
        <v>42</v>
      </c>
      <c r="F4709">
        <v>1</v>
      </c>
      <c r="G4709">
        <v>92.8</v>
      </c>
      <c r="H4709">
        <v>80</v>
      </c>
    </row>
    <row r="4710" spans="1:8" x14ac:dyDescent="0.25">
      <c r="A4710">
        <v>1</v>
      </c>
      <c r="B4710" t="s">
        <v>6914</v>
      </c>
      <c r="C4710" t="s">
        <v>9430</v>
      </c>
      <c r="D4710" t="s">
        <v>9431</v>
      </c>
      <c r="E4710">
        <v>5</v>
      </c>
      <c r="F4710">
        <v>1</v>
      </c>
      <c r="G4710">
        <v>81.2</v>
      </c>
      <c r="H4710">
        <v>70</v>
      </c>
    </row>
    <row r="4711" spans="1:8" x14ac:dyDescent="0.25">
      <c r="A4711">
        <v>1</v>
      </c>
      <c r="B4711" t="s">
        <v>6914</v>
      </c>
      <c r="C4711" t="s">
        <v>9432</v>
      </c>
      <c r="D4711" t="s">
        <v>9433</v>
      </c>
      <c r="E4711">
        <v>49</v>
      </c>
      <c r="F4711">
        <v>1</v>
      </c>
      <c r="G4711">
        <v>86.507999999999996</v>
      </c>
      <c r="H4711">
        <v>80.099999999999994</v>
      </c>
    </row>
    <row r="4712" spans="1:8" x14ac:dyDescent="0.25">
      <c r="A4712">
        <v>1</v>
      </c>
      <c r="B4712" t="s">
        <v>6914</v>
      </c>
      <c r="C4712" t="s">
        <v>9434</v>
      </c>
      <c r="D4712" t="s">
        <v>9435</v>
      </c>
      <c r="E4712">
        <v>23</v>
      </c>
      <c r="F4712">
        <v>1</v>
      </c>
      <c r="G4712">
        <v>145.80000000000001</v>
      </c>
      <c r="H4712">
        <v>135</v>
      </c>
    </row>
    <row r="4713" spans="1:8" x14ac:dyDescent="0.25">
      <c r="A4713">
        <v>1</v>
      </c>
      <c r="B4713" t="s">
        <v>6914</v>
      </c>
      <c r="C4713" t="s">
        <v>9436</v>
      </c>
      <c r="D4713" t="s">
        <v>9437</v>
      </c>
      <c r="E4713">
        <v>47</v>
      </c>
      <c r="F4713">
        <v>1</v>
      </c>
      <c r="G4713">
        <v>292.572</v>
      </c>
      <c r="H4713">
        <v>270.89999999999998</v>
      </c>
    </row>
    <row r="4714" spans="1:8" x14ac:dyDescent="0.25">
      <c r="A4714">
        <v>1</v>
      </c>
      <c r="B4714" t="s">
        <v>6914</v>
      </c>
      <c r="C4714" t="s">
        <v>19357</v>
      </c>
      <c r="D4714" t="s">
        <v>19358</v>
      </c>
      <c r="E4714">
        <v>34</v>
      </c>
      <c r="F4714">
        <v>1</v>
      </c>
      <c r="G4714">
        <v>25.757999999999999</v>
      </c>
      <c r="H4714">
        <v>23.85</v>
      </c>
    </row>
    <row r="4715" spans="1:8" x14ac:dyDescent="0.25">
      <c r="A4715">
        <v>1</v>
      </c>
      <c r="B4715" t="s">
        <v>6914</v>
      </c>
      <c r="C4715" t="s">
        <v>19369</v>
      </c>
      <c r="D4715" t="s">
        <v>19370</v>
      </c>
      <c r="E4715">
        <v>7</v>
      </c>
      <c r="F4715">
        <v>1</v>
      </c>
      <c r="G4715">
        <v>264.60000000000002</v>
      </c>
      <c r="H4715">
        <v>245</v>
      </c>
    </row>
    <row r="4716" spans="1:8" x14ac:dyDescent="0.25">
      <c r="A4716">
        <v>1</v>
      </c>
      <c r="B4716" t="s">
        <v>6914</v>
      </c>
      <c r="C4716" t="s">
        <v>9438</v>
      </c>
      <c r="D4716" t="s">
        <v>9439</v>
      </c>
      <c r="E4716">
        <v>2.9722219999999999</v>
      </c>
      <c r="F4716">
        <v>36</v>
      </c>
      <c r="G4716">
        <v>19.158332999999999</v>
      </c>
      <c r="H4716">
        <v>19.158332999999999</v>
      </c>
    </row>
    <row r="4717" spans="1:8" x14ac:dyDescent="0.25">
      <c r="A4717">
        <v>1</v>
      </c>
      <c r="B4717" t="s">
        <v>6914</v>
      </c>
      <c r="C4717" t="s">
        <v>9440</v>
      </c>
      <c r="D4717" t="s">
        <v>9441</v>
      </c>
      <c r="E4717">
        <v>3.75</v>
      </c>
      <c r="F4717">
        <v>24</v>
      </c>
      <c r="G4717">
        <v>27.431249999999999</v>
      </c>
      <c r="H4717">
        <v>27.431249999999999</v>
      </c>
    </row>
    <row r="4718" spans="1:8" x14ac:dyDescent="0.25">
      <c r="A4718">
        <v>1</v>
      </c>
      <c r="B4718" t="s">
        <v>6914</v>
      </c>
      <c r="C4718" t="s">
        <v>9442</v>
      </c>
      <c r="D4718" t="s">
        <v>9443</v>
      </c>
      <c r="E4718">
        <v>2.75</v>
      </c>
      <c r="F4718">
        <v>20</v>
      </c>
      <c r="G4718">
        <v>36.86</v>
      </c>
      <c r="H4718">
        <v>36.86</v>
      </c>
    </row>
    <row r="4719" spans="1:8" x14ac:dyDescent="0.25">
      <c r="A4719">
        <v>1</v>
      </c>
      <c r="B4719" t="s">
        <v>6914</v>
      </c>
      <c r="C4719" t="s">
        <v>9444</v>
      </c>
      <c r="D4719" t="s">
        <v>9445</v>
      </c>
      <c r="E4719">
        <v>4.6388889999999998</v>
      </c>
      <c r="F4719">
        <v>36</v>
      </c>
      <c r="G4719">
        <v>23.826000000000001</v>
      </c>
      <c r="H4719">
        <v>22.061111</v>
      </c>
    </row>
    <row r="4720" spans="1:8" x14ac:dyDescent="0.25">
      <c r="A4720">
        <v>1</v>
      </c>
      <c r="B4720" t="s">
        <v>6914</v>
      </c>
      <c r="C4720" t="s">
        <v>10919</v>
      </c>
      <c r="D4720" t="s">
        <v>10920</v>
      </c>
      <c r="E4720">
        <v>1.96875</v>
      </c>
      <c r="F4720">
        <v>32</v>
      </c>
      <c r="G4720">
        <v>28.567686999999999</v>
      </c>
      <c r="H4720">
        <v>26.451561999999999</v>
      </c>
    </row>
    <row r="4721" spans="1:8" x14ac:dyDescent="0.25">
      <c r="A4721">
        <v>1</v>
      </c>
      <c r="B4721" t="s">
        <v>6914</v>
      </c>
      <c r="C4721" t="s">
        <v>19700</v>
      </c>
      <c r="D4721" t="s">
        <v>19701</v>
      </c>
      <c r="E4721">
        <v>0.33333299999999999</v>
      </c>
      <c r="F4721">
        <v>24</v>
      </c>
      <c r="G4721">
        <v>33.64425</v>
      </c>
      <c r="H4721">
        <v>31.152083000000001</v>
      </c>
    </row>
    <row r="4722" spans="1:8" x14ac:dyDescent="0.25">
      <c r="A4722">
        <v>1</v>
      </c>
      <c r="B4722" t="s">
        <v>6914</v>
      </c>
      <c r="C4722" t="s">
        <v>9446</v>
      </c>
      <c r="D4722" t="s">
        <v>9447</v>
      </c>
      <c r="E4722">
        <v>5.375</v>
      </c>
      <c r="F4722">
        <v>40</v>
      </c>
      <c r="G4722">
        <v>30.24</v>
      </c>
      <c r="H4722">
        <v>28</v>
      </c>
    </row>
    <row r="4723" spans="1:8" x14ac:dyDescent="0.25">
      <c r="A4723">
        <v>1</v>
      </c>
      <c r="B4723" t="s">
        <v>6914</v>
      </c>
      <c r="C4723" t="s">
        <v>9448</v>
      </c>
      <c r="D4723" t="s">
        <v>19372</v>
      </c>
      <c r="E4723">
        <v>1.2</v>
      </c>
      <c r="F4723">
        <v>20</v>
      </c>
      <c r="G4723">
        <v>76.680000000000007</v>
      </c>
      <c r="H4723">
        <v>71</v>
      </c>
    </row>
    <row r="4724" spans="1:8" x14ac:dyDescent="0.25">
      <c r="A4724">
        <v>1</v>
      </c>
      <c r="B4724" t="s">
        <v>6914</v>
      </c>
      <c r="C4724" t="s">
        <v>9449</v>
      </c>
      <c r="D4724" t="s">
        <v>9450</v>
      </c>
      <c r="E4724">
        <v>0</v>
      </c>
      <c r="F4724">
        <v>20</v>
      </c>
      <c r="G4724">
        <v>147.96</v>
      </c>
      <c r="H4724">
        <v>137</v>
      </c>
    </row>
    <row r="4725" spans="1:8" x14ac:dyDescent="0.25">
      <c r="A4725">
        <v>1</v>
      </c>
      <c r="B4725" t="s">
        <v>6914</v>
      </c>
      <c r="C4725" t="s">
        <v>9451</v>
      </c>
      <c r="D4725" t="s">
        <v>9452</v>
      </c>
      <c r="E4725">
        <v>0.625</v>
      </c>
      <c r="F4725">
        <v>8</v>
      </c>
      <c r="G4725">
        <v>78.100200000000001</v>
      </c>
      <c r="H4725">
        <v>72.314999999999998</v>
      </c>
    </row>
    <row r="4726" spans="1:8" x14ac:dyDescent="0.25">
      <c r="A4726">
        <v>1</v>
      </c>
      <c r="B4726" t="s">
        <v>6914</v>
      </c>
      <c r="C4726" t="s">
        <v>9453</v>
      </c>
      <c r="D4726" t="s">
        <v>9454</v>
      </c>
      <c r="E4726">
        <v>-0.125</v>
      </c>
      <c r="F4726">
        <v>8</v>
      </c>
      <c r="G4726">
        <v>78.100200000000001</v>
      </c>
      <c r="H4726">
        <v>72.314999999999998</v>
      </c>
    </row>
    <row r="4727" spans="1:8" x14ac:dyDescent="0.25">
      <c r="A4727">
        <v>1</v>
      </c>
      <c r="B4727" t="s">
        <v>6914</v>
      </c>
      <c r="C4727" t="s">
        <v>9455</v>
      </c>
      <c r="D4727" t="s">
        <v>9456</v>
      </c>
      <c r="E4727">
        <v>0</v>
      </c>
      <c r="F4727">
        <v>8</v>
      </c>
      <c r="G4727">
        <v>78.100200000000001</v>
      </c>
      <c r="H4727">
        <v>72.314999999999998</v>
      </c>
    </row>
    <row r="4728" spans="1:8" x14ac:dyDescent="0.25">
      <c r="A4728">
        <v>1</v>
      </c>
      <c r="B4728" t="s">
        <v>6914</v>
      </c>
      <c r="C4728" t="s">
        <v>9457</v>
      </c>
      <c r="D4728" t="s">
        <v>9458</v>
      </c>
      <c r="E4728">
        <v>-0.25</v>
      </c>
      <c r="F4728">
        <v>4</v>
      </c>
      <c r="G4728">
        <v>87.48</v>
      </c>
      <c r="H4728">
        <v>81</v>
      </c>
    </row>
    <row r="4729" spans="1:8" x14ac:dyDescent="0.25">
      <c r="A4729">
        <v>1</v>
      </c>
      <c r="B4729" t="s">
        <v>6914</v>
      </c>
      <c r="C4729" t="s">
        <v>10923</v>
      </c>
      <c r="D4729" t="s">
        <v>10924</v>
      </c>
      <c r="E4729">
        <v>0</v>
      </c>
      <c r="F4729">
        <v>6</v>
      </c>
      <c r="G4729">
        <v>130.581818</v>
      </c>
      <c r="H4729">
        <v>120.909091</v>
      </c>
    </row>
    <row r="4730" spans="1:8" x14ac:dyDescent="0.25">
      <c r="A4730">
        <v>1</v>
      </c>
      <c r="B4730" t="s">
        <v>6914</v>
      </c>
      <c r="C4730" t="s">
        <v>10926</v>
      </c>
      <c r="D4730" t="s">
        <v>10927</v>
      </c>
      <c r="E4730">
        <v>0</v>
      </c>
      <c r="F4730">
        <v>10</v>
      </c>
      <c r="G4730">
        <v>46.866599999999998</v>
      </c>
      <c r="H4730">
        <v>43.395000000000003</v>
      </c>
    </row>
    <row r="4731" spans="1:8" x14ac:dyDescent="0.25">
      <c r="A4731">
        <v>1</v>
      </c>
      <c r="B4731" t="s">
        <v>6914</v>
      </c>
      <c r="C4731" t="s">
        <v>10929</v>
      </c>
      <c r="D4731" t="s">
        <v>10930</v>
      </c>
      <c r="E4731">
        <v>0</v>
      </c>
      <c r="F4731">
        <v>12</v>
      </c>
      <c r="G4731">
        <v>41.04</v>
      </c>
      <c r="H4731">
        <v>38</v>
      </c>
    </row>
    <row r="4732" spans="1:8" x14ac:dyDescent="0.25">
      <c r="A4732">
        <v>1</v>
      </c>
      <c r="B4732" t="s">
        <v>6914</v>
      </c>
      <c r="C4732" t="s">
        <v>10932</v>
      </c>
      <c r="D4732" t="s">
        <v>10933</v>
      </c>
      <c r="E4732">
        <v>0</v>
      </c>
      <c r="F4732">
        <v>12</v>
      </c>
      <c r="G4732">
        <v>41.04</v>
      </c>
      <c r="H4732">
        <v>38</v>
      </c>
    </row>
    <row r="4733" spans="1:8" x14ac:dyDescent="0.25">
      <c r="A4733">
        <v>1</v>
      </c>
      <c r="B4733" t="s">
        <v>6914</v>
      </c>
      <c r="C4733" t="s">
        <v>10934</v>
      </c>
      <c r="D4733" t="s">
        <v>10935</v>
      </c>
      <c r="E4733">
        <v>0</v>
      </c>
      <c r="F4733">
        <v>12</v>
      </c>
      <c r="G4733">
        <v>41.04</v>
      </c>
      <c r="H4733">
        <v>38</v>
      </c>
    </row>
    <row r="4734" spans="1:8" x14ac:dyDescent="0.25">
      <c r="A4734">
        <v>1</v>
      </c>
      <c r="B4734" t="s">
        <v>6914</v>
      </c>
      <c r="C4734" t="s">
        <v>10936</v>
      </c>
      <c r="D4734" t="s">
        <v>10937</v>
      </c>
      <c r="E4734">
        <v>0</v>
      </c>
      <c r="F4734">
        <v>12</v>
      </c>
      <c r="G4734">
        <v>41.04</v>
      </c>
      <c r="H4734">
        <v>38</v>
      </c>
    </row>
    <row r="4735" spans="1:8" x14ac:dyDescent="0.25">
      <c r="A4735">
        <v>1</v>
      </c>
      <c r="B4735" t="s">
        <v>6914</v>
      </c>
      <c r="C4735" t="s">
        <v>10938</v>
      </c>
      <c r="D4735" t="s">
        <v>10939</v>
      </c>
      <c r="E4735">
        <v>0</v>
      </c>
      <c r="F4735">
        <v>12</v>
      </c>
      <c r="G4735">
        <v>41.04</v>
      </c>
      <c r="H4735">
        <v>38</v>
      </c>
    </row>
    <row r="4736" spans="1:8" x14ac:dyDescent="0.25">
      <c r="A4736">
        <v>1</v>
      </c>
      <c r="B4736" t="s">
        <v>6914</v>
      </c>
      <c r="C4736" t="s">
        <v>10940</v>
      </c>
      <c r="D4736" t="s">
        <v>10941</v>
      </c>
      <c r="E4736">
        <v>0</v>
      </c>
      <c r="F4736">
        <v>12</v>
      </c>
      <c r="G4736">
        <v>41.04</v>
      </c>
      <c r="H4736">
        <v>38</v>
      </c>
    </row>
    <row r="4737" spans="1:8" x14ac:dyDescent="0.25">
      <c r="A4737">
        <v>1</v>
      </c>
      <c r="B4737" t="s">
        <v>6914</v>
      </c>
      <c r="C4737" t="s">
        <v>10942</v>
      </c>
      <c r="D4737" t="s">
        <v>10943</v>
      </c>
      <c r="E4737">
        <v>0</v>
      </c>
      <c r="F4737">
        <v>10</v>
      </c>
      <c r="G4737">
        <v>41.04</v>
      </c>
      <c r="H4737">
        <v>38</v>
      </c>
    </row>
    <row r="4738" spans="1:8" x14ac:dyDescent="0.25">
      <c r="A4738">
        <v>1</v>
      </c>
      <c r="B4738" t="s">
        <v>6914</v>
      </c>
      <c r="C4738" t="s">
        <v>19112</v>
      </c>
      <c r="D4738" t="s">
        <v>19113</v>
      </c>
      <c r="E4738">
        <v>25</v>
      </c>
      <c r="F4738">
        <v>1</v>
      </c>
      <c r="G4738">
        <v>149.69999999999999</v>
      </c>
      <c r="H4738">
        <v>149.69999999999999</v>
      </c>
    </row>
    <row r="4739" spans="1:8" x14ac:dyDescent="0.25">
      <c r="A4739">
        <v>1</v>
      </c>
      <c r="B4739" t="s">
        <v>6914</v>
      </c>
      <c r="C4739" t="s">
        <v>18806</v>
      </c>
      <c r="D4739" t="s">
        <v>18807</v>
      </c>
      <c r="E4739">
        <v>74</v>
      </c>
      <c r="F4739">
        <v>1</v>
      </c>
      <c r="G4739">
        <v>145.60319999999999</v>
      </c>
      <c r="H4739">
        <v>125.52</v>
      </c>
    </row>
    <row r="4740" spans="1:8" x14ac:dyDescent="0.25">
      <c r="A4740">
        <v>1</v>
      </c>
      <c r="B4740" t="s">
        <v>6914</v>
      </c>
      <c r="C4740" t="s">
        <v>10945</v>
      </c>
      <c r="D4740" t="s">
        <v>10946</v>
      </c>
      <c r="E4740">
        <v>52.583337999999998</v>
      </c>
      <c r="F4740">
        <v>36</v>
      </c>
      <c r="G4740">
        <v>14.904</v>
      </c>
      <c r="H4740">
        <v>13.8</v>
      </c>
    </row>
    <row r="4741" spans="1:8" x14ac:dyDescent="0.25">
      <c r="A4741">
        <v>1</v>
      </c>
      <c r="B4741" t="s">
        <v>6914</v>
      </c>
      <c r="C4741" t="s">
        <v>10948</v>
      </c>
      <c r="D4741" t="s">
        <v>10949</v>
      </c>
      <c r="E4741">
        <v>0</v>
      </c>
      <c r="F4741">
        <v>28</v>
      </c>
      <c r="G4741">
        <v>55.825200000000002</v>
      </c>
      <c r="H4741">
        <v>51.69</v>
      </c>
    </row>
    <row r="4742" spans="1:8" x14ac:dyDescent="0.25">
      <c r="A4742">
        <v>1</v>
      </c>
      <c r="B4742" t="s">
        <v>6914</v>
      </c>
      <c r="C4742" t="s">
        <v>10951</v>
      </c>
      <c r="D4742" t="s">
        <v>10952</v>
      </c>
      <c r="E4742">
        <v>0</v>
      </c>
      <c r="F4742">
        <v>28</v>
      </c>
      <c r="G4742">
        <v>52.401600000000002</v>
      </c>
      <c r="H4742">
        <v>48.52</v>
      </c>
    </row>
    <row r="4743" spans="1:8" x14ac:dyDescent="0.25">
      <c r="A4743">
        <v>1</v>
      </c>
      <c r="B4743" t="s">
        <v>6914</v>
      </c>
      <c r="C4743" t="s">
        <v>10953</v>
      </c>
      <c r="D4743" t="s">
        <v>10954</v>
      </c>
      <c r="E4743">
        <v>0</v>
      </c>
      <c r="F4743">
        <v>28</v>
      </c>
      <c r="G4743">
        <v>41.115600000000001</v>
      </c>
      <c r="H4743">
        <v>38.07</v>
      </c>
    </row>
    <row r="4744" spans="1:8" x14ac:dyDescent="0.25">
      <c r="A4744">
        <v>1</v>
      </c>
      <c r="B4744" t="s">
        <v>6914</v>
      </c>
      <c r="C4744" t="s">
        <v>10955</v>
      </c>
      <c r="D4744" t="s">
        <v>10956</v>
      </c>
      <c r="E4744">
        <v>0</v>
      </c>
      <c r="F4744">
        <v>28</v>
      </c>
      <c r="G4744">
        <v>48.9024</v>
      </c>
      <c r="H4744">
        <v>45.28</v>
      </c>
    </row>
    <row r="4745" spans="1:8" x14ac:dyDescent="0.25">
      <c r="A4745">
        <v>1</v>
      </c>
      <c r="B4745" t="s">
        <v>6914</v>
      </c>
      <c r="C4745" t="s">
        <v>19115</v>
      </c>
      <c r="D4745" t="s">
        <v>19116</v>
      </c>
      <c r="E4745">
        <v>0</v>
      </c>
      <c r="F4745">
        <v>30</v>
      </c>
      <c r="G4745">
        <v>12.42</v>
      </c>
      <c r="H4745">
        <v>11.5</v>
      </c>
    </row>
    <row r="4746" spans="1:8" x14ac:dyDescent="0.25">
      <c r="A4746">
        <v>1</v>
      </c>
      <c r="B4746" t="s">
        <v>6914</v>
      </c>
      <c r="C4746" t="s">
        <v>10957</v>
      </c>
      <c r="D4746" t="s">
        <v>10958</v>
      </c>
      <c r="E4746">
        <v>25.714285</v>
      </c>
      <c r="F4746">
        <v>7</v>
      </c>
      <c r="G4746">
        <v>37.799999999999997</v>
      </c>
      <c r="H4746">
        <v>35</v>
      </c>
    </row>
    <row r="4747" spans="1:8" x14ac:dyDescent="0.25">
      <c r="A4747">
        <v>1</v>
      </c>
      <c r="B4747" t="s">
        <v>6914</v>
      </c>
      <c r="C4747" t="s">
        <v>10960</v>
      </c>
      <c r="D4747" t="s">
        <v>10961</v>
      </c>
      <c r="E4747">
        <v>25.428571000000002</v>
      </c>
      <c r="F4747">
        <v>7</v>
      </c>
      <c r="G4747">
        <v>37.799999999999997</v>
      </c>
      <c r="H4747">
        <v>35</v>
      </c>
    </row>
    <row r="4748" spans="1:8" x14ac:dyDescent="0.25">
      <c r="A4748">
        <v>1</v>
      </c>
      <c r="B4748" t="s">
        <v>6914</v>
      </c>
      <c r="C4748" t="s">
        <v>10962</v>
      </c>
      <c r="D4748" t="s">
        <v>10963</v>
      </c>
      <c r="E4748">
        <v>31.833334000000001</v>
      </c>
      <c r="F4748">
        <v>6</v>
      </c>
      <c r="G4748">
        <v>37.799999999999997</v>
      </c>
      <c r="H4748">
        <v>35</v>
      </c>
    </row>
    <row r="4749" spans="1:8" x14ac:dyDescent="0.25">
      <c r="A4749">
        <v>1</v>
      </c>
      <c r="B4749" t="s">
        <v>6914</v>
      </c>
      <c r="C4749" t="s">
        <v>10964</v>
      </c>
      <c r="D4749" t="s">
        <v>10965</v>
      </c>
      <c r="E4749">
        <v>0</v>
      </c>
      <c r="F4749">
        <v>5</v>
      </c>
      <c r="G4749">
        <v>0</v>
      </c>
      <c r="H4749">
        <v>0</v>
      </c>
    </row>
    <row r="4750" spans="1:8" x14ac:dyDescent="0.25">
      <c r="A4750">
        <v>1</v>
      </c>
      <c r="B4750" t="s">
        <v>6914</v>
      </c>
      <c r="C4750" t="s">
        <v>10966</v>
      </c>
      <c r="D4750" t="s">
        <v>10967</v>
      </c>
      <c r="E4750">
        <v>-0.2</v>
      </c>
      <c r="F4750">
        <v>5</v>
      </c>
      <c r="G4750">
        <v>73.796400000000006</v>
      </c>
      <c r="H4750">
        <v>68.33</v>
      </c>
    </row>
    <row r="4751" spans="1:8" x14ac:dyDescent="0.25">
      <c r="A4751">
        <v>1</v>
      </c>
      <c r="B4751" t="s">
        <v>6914</v>
      </c>
      <c r="C4751" t="s">
        <v>10968</v>
      </c>
      <c r="D4751" t="s">
        <v>10969</v>
      </c>
      <c r="E4751">
        <v>11.2</v>
      </c>
      <c r="F4751">
        <v>5</v>
      </c>
      <c r="G4751">
        <v>63.341999999999999</v>
      </c>
      <c r="H4751">
        <v>58.65</v>
      </c>
    </row>
    <row r="4752" spans="1:8" x14ac:dyDescent="0.25">
      <c r="A4752">
        <v>1</v>
      </c>
      <c r="B4752" t="s">
        <v>6914</v>
      </c>
      <c r="C4752" t="s">
        <v>19117</v>
      </c>
      <c r="D4752" t="s">
        <v>19118</v>
      </c>
      <c r="E4752">
        <v>13.2</v>
      </c>
      <c r="F4752">
        <v>5</v>
      </c>
      <c r="G4752">
        <v>73.040400000000005</v>
      </c>
      <c r="H4752">
        <v>67.63</v>
      </c>
    </row>
    <row r="4753" spans="1:8" x14ac:dyDescent="0.25">
      <c r="A4753">
        <v>1</v>
      </c>
      <c r="B4753" t="s">
        <v>6914</v>
      </c>
      <c r="C4753" t="s">
        <v>19119</v>
      </c>
      <c r="D4753" t="s">
        <v>19120</v>
      </c>
      <c r="E4753">
        <v>0</v>
      </c>
      <c r="F4753">
        <v>5</v>
      </c>
      <c r="G4753">
        <v>76.615200000000002</v>
      </c>
      <c r="H4753">
        <v>70.94</v>
      </c>
    </row>
    <row r="4754" spans="1:8" x14ac:dyDescent="0.25">
      <c r="A4754">
        <v>1</v>
      </c>
      <c r="B4754" t="s">
        <v>6914</v>
      </c>
      <c r="C4754" t="s">
        <v>19121</v>
      </c>
      <c r="D4754" t="s">
        <v>19122</v>
      </c>
      <c r="E4754">
        <v>7.6</v>
      </c>
      <c r="F4754">
        <v>5</v>
      </c>
      <c r="G4754">
        <v>38.307600000000001</v>
      </c>
      <c r="H4754">
        <v>35.47</v>
      </c>
    </row>
    <row r="4755" spans="1:8" x14ac:dyDescent="0.25">
      <c r="A4755">
        <v>1</v>
      </c>
      <c r="B4755" t="s">
        <v>6914</v>
      </c>
      <c r="C4755" t="s">
        <v>10970</v>
      </c>
      <c r="D4755" t="s">
        <v>10971</v>
      </c>
      <c r="E4755">
        <v>0</v>
      </c>
      <c r="F4755">
        <v>1</v>
      </c>
      <c r="G4755">
        <v>0</v>
      </c>
      <c r="H4755">
        <v>0</v>
      </c>
    </row>
    <row r="4756" spans="1:8" x14ac:dyDescent="0.25">
      <c r="A4756">
        <v>1</v>
      </c>
      <c r="B4756" t="s">
        <v>6914</v>
      </c>
      <c r="C4756" t="s">
        <v>10973</v>
      </c>
      <c r="D4756" t="s">
        <v>10974</v>
      </c>
      <c r="E4756">
        <v>0</v>
      </c>
      <c r="F4756">
        <v>4</v>
      </c>
      <c r="G4756">
        <v>0</v>
      </c>
      <c r="H4756">
        <v>0</v>
      </c>
    </row>
    <row r="4757" spans="1:8" x14ac:dyDescent="0.25">
      <c r="A4757">
        <v>1</v>
      </c>
      <c r="B4757" t="s">
        <v>6914</v>
      </c>
      <c r="C4757" t="s">
        <v>10975</v>
      </c>
      <c r="D4757" t="s">
        <v>10976</v>
      </c>
      <c r="E4757">
        <v>0</v>
      </c>
      <c r="F4757">
        <v>16</v>
      </c>
      <c r="G4757">
        <v>0</v>
      </c>
      <c r="H4757">
        <v>0</v>
      </c>
    </row>
    <row r="4758" spans="1:8" x14ac:dyDescent="0.25">
      <c r="A4758">
        <v>1</v>
      </c>
      <c r="B4758" t="s">
        <v>6914</v>
      </c>
      <c r="C4758" t="s">
        <v>10978</v>
      </c>
      <c r="D4758" t="s">
        <v>10979</v>
      </c>
      <c r="E4758">
        <v>1.3</v>
      </c>
      <c r="F4758">
        <v>10</v>
      </c>
      <c r="G4758">
        <v>178.30583999999999</v>
      </c>
      <c r="H4758">
        <v>165.09800000000001</v>
      </c>
    </row>
    <row r="4759" spans="1:8" x14ac:dyDescent="0.25">
      <c r="A4759">
        <v>1</v>
      </c>
      <c r="B4759" t="s">
        <v>6914</v>
      </c>
      <c r="C4759" t="s">
        <v>10980</v>
      </c>
      <c r="D4759" t="s">
        <v>10981</v>
      </c>
      <c r="E4759">
        <v>9.694445</v>
      </c>
      <c r="F4759">
        <v>36</v>
      </c>
      <c r="G4759">
        <v>16.529399999999999</v>
      </c>
      <c r="H4759">
        <v>15.305</v>
      </c>
    </row>
    <row r="4760" spans="1:8" x14ac:dyDescent="0.25">
      <c r="A4760">
        <v>1</v>
      </c>
      <c r="B4760" t="s">
        <v>6914</v>
      </c>
      <c r="C4760" t="s">
        <v>10982</v>
      </c>
      <c r="D4760" t="s">
        <v>10983</v>
      </c>
      <c r="E4760">
        <v>9.0000009999999993</v>
      </c>
      <c r="F4760">
        <v>36</v>
      </c>
      <c r="G4760">
        <v>16.529399999999999</v>
      </c>
      <c r="H4760">
        <v>15.305</v>
      </c>
    </row>
    <row r="4761" spans="1:8" x14ac:dyDescent="0.25">
      <c r="A4761">
        <v>1</v>
      </c>
      <c r="B4761" t="s">
        <v>6914</v>
      </c>
      <c r="C4761" t="s">
        <v>10984</v>
      </c>
      <c r="D4761" t="s">
        <v>10985</v>
      </c>
      <c r="E4761">
        <v>9.7777790000000007</v>
      </c>
      <c r="F4761">
        <v>36</v>
      </c>
      <c r="G4761">
        <v>16.529399999999999</v>
      </c>
      <c r="H4761">
        <v>15.305</v>
      </c>
    </row>
    <row r="4762" spans="1:8" x14ac:dyDescent="0.25">
      <c r="A4762">
        <v>1</v>
      </c>
      <c r="B4762" t="s">
        <v>6914</v>
      </c>
      <c r="C4762" t="s">
        <v>10986</v>
      </c>
      <c r="D4762" t="s">
        <v>10987</v>
      </c>
      <c r="E4762">
        <v>4</v>
      </c>
      <c r="F4762">
        <v>5</v>
      </c>
      <c r="G4762">
        <v>47.999519999999997</v>
      </c>
      <c r="H4762">
        <v>44.444000000000003</v>
      </c>
    </row>
    <row r="4763" spans="1:8" x14ac:dyDescent="0.25">
      <c r="A4763">
        <v>1</v>
      </c>
      <c r="B4763" t="s">
        <v>6914</v>
      </c>
      <c r="C4763" t="s">
        <v>10989</v>
      </c>
      <c r="D4763" t="s">
        <v>10990</v>
      </c>
      <c r="E4763">
        <v>6.6</v>
      </c>
      <c r="F4763">
        <v>5</v>
      </c>
      <c r="G4763">
        <v>58.000320000000002</v>
      </c>
      <c r="H4763">
        <v>53.704000000000001</v>
      </c>
    </row>
    <row r="4764" spans="1:8" x14ac:dyDescent="0.25">
      <c r="A4764">
        <v>1</v>
      </c>
      <c r="B4764" t="s">
        <v>6914</v>
      </c>
      <c r="C4764" t="s">
        <v>10991</v>
      </c>
      <c r="D4764" t="s">
        <v>10992</v>
      </c>
      <c r="E4764">
        <v>10.4</v>
      </c>
      <c r="F4764">
        <v>5</v>
      </c>
      <c r="G4764">
        <v>63.000720000000001</v>
      </c>
      <c r="H4764">
        <v>58.334000000000003</v>
      </c>
    </row>
    <row r="4765" spans="1:8" x14ac:dyDescent="0.25">
      <c r="A4765">
        <v>1</v>
      </c>
      <c r="B4765" t="s">
        <v>6914</v>
      </c>
      <c r="C4765" t="s">
        <v>10993</v>
      </c>
      <c r="D4765" t="s">
        <v>10994</v>
      </c>
      <c r="E4765">
        <v>1.821429</v>
      </c>
      <c r="F4765">
        <v>28</v>
      </c>
      <c r="G4765">
        <v>140.4</v>
      </c>
      <c r="H4765">
        <v>130</v>
      </c>
    </row>
    <row r="4766" spans="1:8" x14ac:dyDescent="0.25">
      <c r="A4766">
        <v>1</v>
      </c>
      <c r="B4766" t="s">
        <v>6914</v>
      </c>
      <c r="C4766" t="s">
        <v>10995</v>
      </c>
      <c r="D4766" t="s">
        <v>10996</v>
      </c>
      <c r="E4766">
        <v>3.3749989999999999</v>
      </c>
      <c r="F4766">
        <v>56</v>
      </c>
      <c r="G4766">
        <v>71.28</v>
      </c>
      <c r="H4766">
        <v>66</v>
      </c>
    </row>
    <row r="4767" spans="1:8" x14ac:dyDescent="0.25">
      <c r="A4767">
        <v>1</v>
      </c>
      <c r="B4767" t="s">
        <v>6914</v>
      </c>
      <c r="C4767" t="s">
        <v>19509</v>
      </c>
      <c r="D4767" t="s">
        <v>19510</v>
      </c>
      <c r="E4767">
        <v>2.3250000000000002</v>
      </c>
      <c r="F4767">
        <v>40</v>
      </c>
      <c r="G4767">
        <v>27.54</v>
      </c>
      <c r="H4767">
        <v>25.5</v>
      </c>
    </row>
    <row r="4768" spans="1:8" x14ac:dyDescent="0.25">
      <c r="A4768">
        <v>1</v>
      </c>
      <c r="B4768" t="s">
        <v>6914</v>
      </c>
      <c r="C4768" t="s">
        <v>19503</v>
      </c>
      <c r="D4768" t="s">
        <v>19504</v>
      </c>
      <c r="E4768">
        <v>3.5</v>
      </c>
      <c r="F4768">
        <v>20</v>
      </c>
      <c r="G4768">
        <v>54</v>
      </c>
      <c r="H4768">
        <v>50</v>
      </c>
    </row>
    <row r="4769" spans="1:8" x14ac:dyDescent="0.25">
      <c r="A4769">
        <v>1</v>
      </c>
      <c r="B4769" t="s">
        <v>6914</v>
      </c>
      <c r="C4769" t="s">
        <v>18794</v>
      </c>
      <c r="D4769" t="s">
        <v>18795</v>
      </c>
      <c r="E4769">
        <v>4.4166660000000002</v>
      </c>
      <c r="F4769">
        <v>12</v>
      </c>
      <c r="G4769">
        <v>25.2</v>
      </c>
      <c r="H4769">
        <v>25.2</v>
      </c>
    </row>
    <row r="4770" spans="1:8" x14ac:dyDescent="0.25">
      <c r="A4770">
        <v>1</v>
      </c>
      <c r="B4770" t="s">
        <v>6914</v>
      </c>
      <c r="C4770" t="s">
        <v>18792</v>
      </c>
      <c r="D4770" t="s">
        <v>18793</v>
      </c>
      <c r="E4770">
        <v>22.833331999999999</v>
      </c>
      <c r="F4770">
        <v>12</v>
      </c>
      <c r="G4770">
        <v>25.2</v>
      </c>
      <c r="H4770">
        <v>25.2</v>
      </c>
    </row>
    <row r="4771" spans="1:8" x14ac:dyDescent="0.25">
      <c r="A4771">
        <v>1</v>
      </c>
      <c r="B4771" t="s">
        <v>6914</v>
      </c>
      <c r="C4771" t="s">
        <v>18802</v>
      </c>
      <c r="D4771" t="s">
        <v>18803</v>
      </c>
      <c r="E4771">
        <v>65.916663999999997</v>
      </c>
      <c r="F4771">
        <v>12</v>
      </c>
      <c r="G4771">
        <v>25.2</v>
      </c>
      <c r="H4771">
        <v>25.2</v>
      </c>
    </row>
    <row r="4772" spans="1:8" x14ac:dyDescent="0.25">
      <c r="A4772">
        <v>1</v>
      </c>
      <c r="B4772" t="s">
        <v>6914</v>
      </c>
      <c r="C4772" t="s">
        <v>18796</v>
      </c>
      <c r="D4772" t="s">
        <v>18797</v>
      </c>
      <c r="E4772">
        <v>4.5</v>
      </c>
      <c r="F4772">
        <v>12</v>
      </c>
      <c r="G4772">
        <v>25.2</v>
      </c>
      <c r="H4772">
        <v>25.2</v>
      </c>
    </row>
    <row r="4773" spans="1:8" x14ac:dyDescent="0.25">
      <c r="A4773">
        <v>1</v>
      </c>
      <c r="B4773" t="s">
        <v>6914</v>
      </c>
      <c r="C4773" t="s">
        <v>19411</v>
      </c>
      <c r="D4773" t="s">
        <v>19412</v>
      </c>
      <c r="E4773">
        <v>13.833330999999999</v>
      </c>
      <c r="F4773">
        <v>48</v>
      </c>
      <c r="G4773">
        <v>12.366</v>
      </c>
      <c r="H4773">
        <v>11.45</v>
      </c>
    </row>
    <row r="4774" spans="1:8" x14ac:dyDescent="0.25">
      <c r="A4774">
        <v>1</v>
      </c>
      <c r="B4774" t="s">
        <v>6914</v>
      </c>
      <c r="C4774" t="s">
        <v>19434</v>
      </c>
      <c r="D4774" t="s">
        <v>19435</v>
      </c>
      <c r="E4774">
        <v>10.8</v>
      </c>
      <c r="F4774">
        <v>20</v>
      </c>
      <c r="G4774">
        <v>47.844000000000001</v>
      </c>
      <c r="H4774">
        <v>44.3</v>
      </c>
    </row>
    <row r="4775" spans="1:8" x14ac:dyDescent="0.25">
      <c r="A4775">
        <v>1</v>
      </c>
      <c r="B4775" t="s">
        <v>6914</v>
      </c>
      <c r="C4775" t="s">
        <v>5745</v>
      </c>
      <c r="D4775" t="s">
        <v>1948</v>
      </c>
      <c r="E4775">
        <v>0</v>
      </c>
      <c r="F4775">
        <v>10</v>
      </c>
      <c r="G4775">
        <v>118.8</v>
      </c>
      <c r="H4775">
        <v>110</v>
      </c>
    </row>
    <row r="4776" spans="1:8" x14ac:dyDescent="0.25">
      <c r="A4776">
        <v>1</v>
      </c>
      <c r="B4776" t="s">
        <v>6914</v>
      </c>
      <c r="C4776" t="s">
        <v>5747</v>
      </c>
      <c r="D4776" t="s">
        <v>5748</v>
      </c>
      <c r="E4776">
        <v>0</v>
      </c>
      <c r="F4776">
        <v>36</v>
      </c>
      <c r="G4776">
        <v>25.109369999999998</v>
      </c>
      <c r="H4776">
        <v>23.249417000000001</v>
      </c>
    </row>
    <row r="4777" spans="1:8" x14ac:dyDescent="0.25">
      <c r="A4777">
        <v>1</v>
      </c>
      <c r="B4777" t="s">
        <v>6914</v>
      </c>
      <c r="C4777" t="s">
        <v>6811</v>
      </c>
      <c r="D4777" t="s">
        <v>7295</v>
      </c>
      <c r="E4777">
        <v>1</v>
      </c>
      <c r="F4777">
        <v>14</v>
      </c>
      <c r="G4777">
        <v>138.62501900000001</v>
      </c>
      <c r="H4777">
        <v>128.35649900000001</v>
      </c>
    </row>
    <row r="4778" spans="1:8" x14ac:dyDescent="0.25">
      <c r="A4778">
        <v>1</v>
      </c>
      <c r="B4778" t="s">
        <v>6914</v>
      </c>
      <c r="C4778" t="s">
        <v>8554</v>
      </c>
      <c r="D4778" t="s">
        <v>8805</v>
      </c>
      <c r="E4778">
        <v>0</v>
      </c>
      <c r="F4778">
        <v>16</v>
      </c>
      <c r="G4778">
        <v>106.883222</v>
      </c>
      <c r="H4778">
        <v>98.965946000000002</v>
      </c>
    </row>
    <row r="4779" spans="1:8" x14ac:dyDescent="0.25">
      <c r="A4779">
        <v>1</v>
      </c>
      <c r="B4779" t="s">
        <v>6914</v>
      </c>
      <c r="C4779" t="s">
        <v>9459</v>
      </c>
      <c r="D4779" t="s">
        <v>10997</v>
      </c>
      <c r="E4779">
        <v>0</v>
      </c>
      <c r="F4779">
        <v>14</v>
      </c>
      <c r="G4779">
        <v>136.549476</v>
      </c>
      <c r="H4779">
        <v>126.43470000000001</v>
      </c>
    </row>
    <row r="4780" spans="1:8" x14ac:dyDescent="0.25">
      <c r="A4780">
        <v>1</v>
      </c>
      <c r="B4780" t="s">
        <v>6914</v>
      </c>
      <c r="C4780" t="s">
        <v>10998</v>
      </c>
      <c r="D4780" t="s">
        <v>10999</v>
      </c>
      <c r="E4780">
        <v>30.166664999999998</v>
      </c>
      <c r="F4780">
        <v>12</v>
      </c>
      <c r="G4780">
        <v>72.005598000000006</v>
      </c>
      <c r="H4780">
        <v>66.671850000000006</v>
      </c>
    </row>
    <row r="4781" spans="1:8" x14ac:dyDescent="0.25">
      <c r="A4781">
        <v>1</v>
      </c>
      <c r="B4781" t="s">
        <v>6914</v>
      </c>
      <c r="C4781" t="s">
        <v>11000</v>
      </c>
      <c r="D4781" t="s">
        <v>11001</v>
      </c>
      <c r="E4781">
        <v>19.666665999999999</v>
      </c>
      <c r="F4781">
        <v>12</v>
      </c>
      <c r="G4781">
        <v>72.005598000000006</v>
      </c>
      <c r="H4781">
        <v>66.671850000000006</v>
      </c>
    </row>
    <row r="4782" spans="1:8" x14ac:dyDescent="0.25">
      <c r="A4782">
        <v>1</v>
      </c>
      <c r="B4782" t="s">
        <v>6914</v>
      </c>
      <c r="C4782" t="s">
        <v>11002</v>
      </c>
      <c r="D4782" t="s">
        <v>11003</v>
      </c>
      <c r="E4782">
        <v>157</v>
      </c>
      <c r="F4782">
        <v>1</v>
      </c>
      <c r="G4782">
        <v>38.5</v>
      </c>
      <c r="H4782">
        <v>38.5</v>
      </c>
    </row>
    <row r="4783" spans="1:8" x14ac:dyDescent="0.25">
      <c r="A4783">
        <v>1</v>
      </c>
      <c r="B4783" t="s">
        <v>6914</v>
      </c>
      <c r="C4783" t="s">
        <v>5749</v>
      </c>
      <c r="D4783" t="s">
        <v>1949</v>
      </c>
      <c r="E4783">
        <v>0</v>
      </c>
      <c r="F4783">
        <v>1</v>
      </c>
      <c r="G4783">
        <v>65</v>
      </c>
      <c r="H4783">
        <v>65</v>
      </c>
    </row>
    <row r="4784" spans="1:8" x14ac:dyDescent="0.25">
      <c r="A4784">
        <v>1</v>
      </c>
      <c r="B4784" t="s">
        <v>6914</v>
      </c>
      <c r="C4784" t="s">
        <v>5750</v>
      </c>
      <c r="D4784" t="s">
        <v>1950</v>
      </c>
      <c r="E4784">
        <v>0</v>
      </c>
      <c r="F4784">
        <v>21</v>
      </c>
      <c r="G4784">
        <v>22.68</v>
      </c>
      <c r="H4784">
        <v>21</v>
      </c>
    </row>
    <row r="4785" spans="1:8" x14ac:dyDescent="0.25">
      <c r="A4785">
        <v>1</v>
      </c>
      <c r="B4785" t="s">
        <v>6914</v>
      </c>
      <c r="C4785" t="s">
        <v>5751</v>
      </c>
      <c r="D4785" t="s">
        <v>1951</v>
      </c>
      <c r="E4785">
        <v>0</v>
      </c>
      <c r="F4785">
        <v>32</v>
      </c>
      <c r="G4785">
        <v>14.04</v>
      </c>
      <c r="H4785">
        <v>13</v>
      </c>
    </row>
    <row r="4786" spans="1:8" x14ac:dyDescent="0.25">
      <c r="A4786">
        <v>1</v>
      </c>
      <c r="B4786" t="s">
        <v>6914</v>
      </c>
      <c r="C4786" t="s">
        <v>5752</v>
      </c>
      <c r="D4786" t="s">
        <v>2355</v>
      </c>
      <c r="E4786">
        <v>0</v>
      </c>
      <c r="F4786">
        <v>1</v>
      </c>
      <c r="G4786">
        <v>33.012459999999997</v>
      </c>
      <c r="H4786">
        <v>30.567093</v>
      </c>
    </row>
    <row r="4787" spans="1:8" x14ac:dyDescent="0.25">
      <c r="A4787">
        <v>1</v>
      </c>
      <c r="B4787" t="s">
        <v>6914</v>
      </c>
      <c r="C4787" t="s">
        <v>5753</v>
      </c>
      <c r="D4787" t="s">
        <v>2461</v>
      </c>
      <c r="E4787">
        <v>0</v>
      </c>
      <c r="F4787">
        <v>1</v>
      </c>
      <c r="G4787">
        <v>0</v>
      </c>
      <c r="H4787">
        <v>0</v>
      </c>
    </row>
    <row r="4788" spans="1:8" x14ac:dyDescent="0.25">
      <c r="A4788">
        <v>1</v>
      </c>
      <c r="B4788" t="s">
        <v>6914</v>
      </c>
      <c r="C4788" t="s">
        <v>7296</v>
      </c>
      <c r="D4788" t="s">
        <v>7297</v>
      </c>
      <c r="E4788">
        <v>0</v>
      </c>
      <c r="F4788">
        <v>1</v>
      </c>
      <c r="G4788">
        <v>48.343539999999997</v>
      </c>
      <c r="H4788">
        <v>44.762537000000002</v>
      </c>
    </row>
    <row r="4789" spans="1:8" x14ac:dyDescent="0.25">
      <c r="A4789">
        <v>1</v>
      </c>
      <c r="B4789" t="s">
        <v>6914</v>
      </c>
      <c r="C4789" t="s">
        <v>5754</v>
      </c>
      <c r="D4789" t="s">
        <v>2321</v>
      </c>
      <c r="E4789">
        <v>0</v>
      </c>
      <c r="F4789">
        <v>8</v>
      </c>
      <c r="G4789">
        <v>0</v>
      </c>
      <c r="H4789">
        <v>0</v>
      </c>
    </row>
    <row r="4790" spans="1:8" x14ac:dyDescent="0.25">
      <c r="A4790">
        <v>1</v>
      </c>
      <c r="B4790" t="s">
        <v>6914</v>
      </c>
      <c r="C4790" t="s">
        <v>5755</v>
      </c>
      <c r="D4790" t="s">
        <v>2477</v>
      </c>
      <c r="E4790">
        <v>0</v>
      </c>
      <c r="F4790">
        <v>8</v>
      </c>
      <c r="G4790">
        <v>0</v>
      </c>
      <c r="H4790">
        <v>0</v>
      </c>
    </row>
    <row r="4791" spans="1:8" x14ac:dyDescent="0.25">
      <c r="A4791">
        <v>1</v>
      </c>
      <c r="B4791" t="s">
        <v>6914</v>
      </c>
      <c r="C4791" t="s">
        <v>5756</v>
      </c>
      <c r="D4791" t="s">
        <v>2384</v>
      </c>
      <c r="E4791">
        <v>0</v>
      </c>
      <c r="F4791">
        <v>8</v>
      </c>
      <c r="G4791">
        <v>0</v>
      </c>
      <c r="H4791">
        <v>0</v>
      </c>
    </row>
    <row r="4792" spans="1:8" x14ac:dyDescent="0.25">
      <c r="A4792">
        <v>1</v>
      </c>
      <c r="B4792" t="s">
        <v>6914</v>
      </c>
      <c r="C4792" t="s">
        <v>5757</v>
      </c>
      <c r="D4792" t="s">
        <v>2342</v>
      </c>
      <c r="E4792">
        <v>0</v>
      </c>
      <c r="F4792">
        <v>8</v>
      </c>
      <c r="G4792">
        <v>0</v>
      </c>
      <c r="H4792">
        <v>0</v>
      </c>
    </row>
    <row r="4793" spans="1:8" x14ac:dyDescent="0.25">
      <c r="A4793">
        <v>1</v>
      </c>
      <c r="B4793" t="s">
        <v>6914</v>
      </c>
      <c r="C4793" t="s">
        <v>5758</v>
      </c>
      <c r="D4793" t="s">
        <v>2537</v>
      </c>
      <c r="E4793">
        <v>1.25</v>
      </c>
      <c r="F4793">
        <v>8</v>
      </c>
      <c r="G4793">
        <v>64.435500000000005</v>
      </c>
      <c r="H4793">
        <v>59.662500000000001</v>
      </c>
    </row>
    <row r="4794" spans="1:8" x14ac:dyDescent="0.25">
      <c r="A4794">
        <v>1</v>
      </c>
      <c r="B4794" t="s">
        <v>6914</v>
      </c>
      <c r="C4794" t="s">
        <v>5759</v>
      </c>
      <c r="D4794" t="s">
        <v>2567</v>
      </c>
      <c r="E4794">
        <v>0</v>
      </c>
      <c r="F4794">
        <v>8</v>
      </c>
      <c r="G4794">
        <v>0</v>
      </c>
      <c r="H4794">
        <v>0</v>
      </c>
    </row>
    <row r="4795" spans="1:8" x14ac:dyDescent="0.25">
      <c r="A4795">
        <v>1</v>
      </c>
      <c r="B4795" t="s">
        <v>6914</v>
      </c>
      <c r="C4795" t="s">
        <v>5760</v>
      </c>
      <c r="D4795" t="s">
        <v>7298</v>
      </c>
      <c r="E4795">
        <v>-1</v>
      </c>
      <c r="F4795">
        <v>8</v>
      </c>
      <c r="G4795">
        <v>64.435500000000005</v>
      </c>
      <c r="H4795">
        <v>59.662500000000001</v>
      </c>
    </row>
    <row r="4796" spans="1:8" x14ac:dyDescent="0.25">
      <c r="A4796">
        <v>1</v>
      </c>
      <c r="B4796" t="s">
        <v>6914</v>
      </c>
      <c r="C4796" t="s">
        <v>5761</v>
      </c>
      <c r="D4796" t="s">
        <v>5762</v>
      </c>
      <c r="E4796">
        <v>0</v>
      </c>
      <c r="F4796">
        <v>8</v>
      </c>
      <c r="G4796">
        <v>21.501719999999999</v>
      </c>
      <c r="H4796">
        <v>19.908999999999999</v>
      </c>
    </row>
    <row r="4797" spans="1:8" x14ac:dyDescent="0.25">
      <c r="A4797">
        <v>1</v>
      </c>
      <c r="B4797" t="s">
        <v>6914</v>
      </c>
      <c r="C4797" t="s">
        <v>5763</v>
      </c>
      <c r="D4797" t="s">
        <v>5764</v>
      </c>
      <c r="E4797">
        <v>0</v>
      </c>
      <c r="F4797">
        <v>8</v>
      </c>
      <c r="G4797">
        <v>21.501719999999999</v>
      </c>
      <c r="H4797">
        <v>19.908999999999999</v>
      </c>
    </row>
    <row r="4798" spans="1:8" x14ac:dyDescent="0.25">
      <c r="A4798">
        <v>1</v>
      </c>
      <c r="B4798" t="s">
        <v>6914</v>
      </c>
      <c r="C4798" t="s">
        <v>5765</v>
      </c>
      <c r="D4798" t="s">
        <v>5766</v>
      </c>
      <c r="E4798">
        <v>0</v>
      </c>
      <c r="F4798">
        <v>8</v>
      </c>
      <c r="G4798">
        <v>21.501719999999999</v>
      </c>
      <c r="H4798">
        <v>19.908999999999999</v>
      </c>
    </row>
    <row r="4799" spans="1:8" x14ac:dyDescent="0.25">
      <c r="A4799">
        <v>1</v>
      </c>
      <c r="B4799" t="s">
        <v>6914</v>
      </c>
      <c r="C4799" t="s">
        <v>5767</v>
      </c>
      <c r="D4799" t="s">
        <v>5768</v>
      </c>
      <c r="E4799">
        <v>0</v>
      </c>
      <c r="F4799">
        <v>8</v>
      </c>
      <c r="G4799">
        <v>21.501719999999999</v>
      </c>
      <c r="H4799">
        <v>19.908999999999999</v>
      </c>
    </row>
    <row r="4800" spans="1:8" x14ac:dyDescent="0.25">
      <c r="A4800">
        <v>1</v>
      </c>
      <c r="B4800" t="s">
        <v>6914</v>
      </c>
      <c r="C4800" t="s">
        <v>5769</v>
      </c>
      <c r="D4800" t="s">
        <v>5770</v>
      </c>
      <c r="E4800">
        <v>0</v>
      </c>
      <c r="F4800">
        <v>8</v>
      </c>
      <c r="G4800">
        <v>21.501719999999999</v>
      </c>
      <c r="H4800">
        <v>19.908999999999999</v>
      </c>
    </row>
    <row r="4801" spans="1:8" x14ac:dyDescent="0.25">
      <c r="A4801">
        <v>1</v>
      </c>
      <c r="B4801" t="s">
        <v>6914</v>
      </c>
      <c r="C4801" t="s">
        <v>5771</v>
      </c>
      <c r="D4801" t="s">
        <v>5772</v>
      </c>
      <c r="E4801">
        <v>0</v>
      </c>
      <c r="F4801">
        <v>8</v>
      </c>
      <c r="G4801">
        <v>0</v>
      </c>
      <c r="H4801">
        <v>0</v>
      </c>
    </row>
    <row r="4802" spans="1:8" x14ac:dyDescent="0.25">
      <c r="A4802">
        <v>1</v>
      </c>
      <c r="B4802" t="s">
        <v>6914</v>
      </c>
      <c r="C4802" t="s">
        <v>5773</v>
      </c>
      <c r="D4802" t="s">
        <v>5774</v>
      </c>
      <c r="E4802">
        <v>0</v>
      </c>
      <c r="F4802">
        <v>8</v>
      </c>
      <c r="G4802">
        <v>21.501719999999999</v>
      </c>
      <c r="H4802">
        <v>19.908999999999999</v>
      </c>
    </row>
    <row r="4803" spans="1:8" x14ac:dyDescent="0.25">
      <c r="A4803">
        <v>1</v>
      </c>
      <c r="B4803" t="s">
        <v>6914</v>
      </c>
      <c r="C4803" t="s">
        <v>6812</v>
      </c>
      <c r="D4803" t="s">
        <v>6813</v>
      </c>
      <c r="E4803">
        <v>0</v>
      </c>
      <c r="F4803">
        <v>7</v>
      </c>
      <c r="G4803">
        <v>39.009599999999999</v>
      </c>
      <c r="H4803">
        <v>36.119999999999997</v>
      </c>
    </row>
    <row r="4804" spans="1:8" x14ac:dyDescent="0.25">
      <c r="A4804">
        <v>1</v>
      </c>
      <c r="B4804" t="s">
        <v>6914</v>
      </c>
      <c r="C4804" t="s">
        <v>6814</v>
      </c>
      <c r="D4804" t="s">
        <v>6815</v>
      </c>
      <c r="E4804">
        <v>-0.66666700000000001</v>
      </c>
      <c r="F4804">
        <v>12</v>
      </c>
      <c r="G4804">
        <v>37.926000000000002</v>
      </c>
      <c r="H4804">
        <v>35.116667</v>
      </c>
    </row>
    <row r="4805" spans="1:8" x14ac:dyDescent="0.25">
      <c r="A4805">
        <v>1</v>
      </c>
      <c r="B4805" t="s">
        <v>6914</v>
      </c>
      <c r="C4805" t="s">
        <v>6816</v>
      </c>
      <c r="D4805" t="s">
        <v>6817</v>
      </c>
      <c r="E4805">
        <v>0</v>
      </c>
      <c r="F4805">
        <v>12</v>
      </c>
      <c r="G4805">
        <v>28.947600000000001</v>
      </c>
      <c r="H4805">
        <v>26.803332999999999</v>
      </c>
    </row>
    <row r="4806" spans="1:8" x14ac:dyDescent="0.25">
      <c r="A4806">
        <v>1</v>
      </c>
      <c r="B4806" t="s">
        <v>6914</v>
      </c>
      <c r="C4806" t="s">
        <v>6818</v>
      </c>
      <c r="D4806" t="s">
        <v>6819</v>
      </c>
      <c r="E4806">
        <v>0</v>
      </c>
      <c r="F4806">
        <v>24</v>
      </c>
      <c r="G4806">
        <v>17.8794</v>
      </c>
      <c r="H4806">
        <v>16.555</v>
      </c>
    </row>
    <row r="4807" spans="1:8" x14ac:dyDescent="0.25">
      <c r="A4807">
        <v>1</v>
      </c>
      <c r="B4807" t="s">
        <v>6914</v>
      </c>
      <c r="C4807" t="s">
        <v>6820</v>
      </c>
      <c r="D4807" t="s">
        <v>6821</v>
      </c>
      <c r="E4807">
        <v>0</v>
      </c>
      <c r="F4807">
        <v>12</v>
      </c>
      <c r="G4807">
        <v>26.7804</v>
      </c>
      <c r="H4807">
        <v>24.796666999999999</v>
      </c>
    </row>
    <row r="4808" spans="1:8" x14ac:dyDescent="0.25">
      <c r="A4808">
        <v>1</v>
      </c>
      <c r="B4808" t="s">
        <v>6914</v>
      </c>
      <c r="C4808" t="s">
        <v>7299</v>
      </c>
      <c r="D4808" t="s">
        <v>7300</v>
      </c>
      <c r="E4808">
        <v>0</v>
      </c>
      <c r="F4808">
        <v>12</v>
      </c>
      <c r="G4808">
        <v>29.102399999999999</v>
      </c>
      <c r="H4808">
        <v>26.946667000000001</v>
      </c>
    </row>
    <row r="4809" spans="1:8" x14ac:dyDescent="0.25">
      <c r="A4809">
        <v>1</v>
      </c>
      <c r="B4809" t="s">
        <v>6914</v>
      </c>
      <c r="C4809" t="s">
        <v>7301</v>
      </c>
      <c r="D4809" t="s">
        <v>7302</v>
      </c>
      <c r="E4809">
        <v>0</v>
      </c>
      <c r="F4809">
        <v>12</v>
      </c>
      <c r="G4809">
        <v>29.102399999999999</v>
      </c>
      <c r="H4809">
        <v>26.946667000000001</v>
      </c>
    </row>
    <row r="4810" spans="1:8" x14ac:dyDescent="0.25">
      <c r="A4810">
        <v>1</v>
      </c>
      <c r="B4810" t="s">
        <v>6914</v>
      </c>
      <c r="C4810" t="s">
        <v>8038</v>
      </c>
      <c r="D4810" t="s">
        <v>8039</v>
      </c>
      <c r="E4810">
        <v>0</v>
      </c>
      <c r="F4810">
        <v>12</v>
      </c>
      <c r="G4810">
        <v>29.102399999999999</v>
      </c>
      <c r="H4810">
        <v>26.946667000000001</v>
      </c>
    </row>
    <row r="4811" spans="1:8" x14ac:dyDescent="0.25">
      <c r="A4811">
        <v>1</v>
      </c>
      <c r="B4811" t="s">
        <v>6914</v>
      </c>
      <c r="C4811" t="s">
        <v>8555</v>
      </c>
      <c r="D4811" t="s">
        <v>8806</v>
      </c>
      <c r="E4811">
        <v>0</v>
      </c>
      <c r="F4811">
        <v>24</v>
      </c>
      <c r="G4811">
        <v>13.313169</v>
      </c>
      <c r="H4811">
        <v>12.327007999999999</v>
      </c>
    </row>
    <row r="4812" spans="1:8" x14ac:dyDescent="0.25">
      <c r="A4812">
        <v>1</v>
      </c>
      <c r="B4812" t="s">
        <v>6914</v>
      </c>
      <c r="C4812" t="s">
        <v>5775</v>
      </c>
      <c r="D4812" t="s">
        <v>2381</v>
      </c>
      <c r="E4812">
        <v>0</v>
      </c>
      <c r="F4812">
        <v>12</v>
      </c>
      <c r="G4812">
        <v>19.166809000000001</v>
      </c>
      <c r="H4812">
        <v>17.747045</v>
      </c>
    </row>
    <row r="4813" spans="1:8" x14ac:dyDescent="0.25">
      <c r="A4813">
        <v>1</v>
      </c>
      <c r="B4813" t="s">
        <v>6914</v>
      </c>
      <c r="C4813" t="s">
        <v>5776</v>
      </c>
      <c r="D4813" t="s">
        <v>6822</v>
      </c>
      <c r="E4813">
        <v>0</v>
      </c>
      <c r="F4813">
        <v>24</v>
      </c>
      <c r="G4813">
        <v>9.0557999999999996</v>
      </c>
      <c r="H4813">
        <v>8.3849999999999998</v>
      </c>
    </row>
    <row r="4814" spans="1:8" x14ac:dyDescent="0.25">
      <c r="A4814">
        <v>1</v>
      </c>
      <c r="B4814" t="s">
        <v>6914</v>
      </c>
      <c r="C4814" t="s">
        <v>5777</v>
      </c>
      <c r="D4814" t="s">
        <v>2460</v>
      </c>
      <c r="E4814">
        <v>0.58333299999999999</v>
      </c>
      <c r="F4814">
        <v>12</v>
      </c>
      <c r="G4814">
        <v>37.926000000000002</v>
      </c>
      <c r="H4814">
        <v>35.116667</v>
      </c>
    </row>
    <row r="4815" spans="1:8" x14ac:dyDescent="0.25">
      <c r="A4815">
        <v>1</v>
      </c>
      <c r="B4815" t="s">
        <v>6914</v>
      </c>
      <c r="C4815" t="s">
        <v>5778</v>
      </c>
      <c r="D4815" t="s">
        <v>2439</v>
      </c>
      <c r="E4815">
        <v>0</v>
      </c>
      <c r="F4815">
        <v>12</v>
      </c>
      <c r="G4815">
        <v>25.928999999999998</v>
      </c>
      <c r="H4815">
        <v>24.008333</v>
      </c>
    </row>
    <row r="4816" spans="1:8" x14ac:dyDescent="0.25">
      <c r="A4816">
        <v>1</v>
      </c>
      <c r="B4816" t="s">
        <v>6914</v>
      </c>
      <c r="C4816" t="s">
        <v>5779</v>
      </c>
      <c r="D4816" t="s">
        <v>2423</v>
      </c>
      <c r="E4816">
        <v>0</v>
      </c>
      <c r="F4816">
        <v>8</v>
      </c>
      <c r="G4816">
        <v>21.501719999999999</v>
      </c>
      <c r="H4816">
        <v>19.908999999999999</v>
      </c>
    </row>
    <row r="4817" spans="1:8" x14ac:dyDescent="0.25">
      <c r="A4817">
        <v>1</v>
      </c>
      <c r="B4817" t="s">
        <v>6914</v>
      </c>
      <c r="C4817" t="s">
        <v>2907</v>
      </c>
      <c r="D4817" t="s">
        <v>11005</v>
      </c>
      <c r="E4817">
        <v>260.50000499999999</v>
      </c>
      <c r="F4817">
        <v>6</v>
      </c>
      <c r="G4817">
        <v>85.008960000000002</v>
      </c>
      <c r="H4817">
        <v>78.712000000000003</v>
      </c>
    </row>
    <row r="4818" spans="1:8" x14ac:dyDescent="0.25">
      <c r="A4818">
        <v>1</v>
      </c>
      <c r="B4818" t="s">
        <v>6914</v>
      </c>
      <c r="C4818" t="s">
        <v>5780</v>
      </c>
      <c r="D4818" t="s">
        <v>9460</v>
      </c>
      <c r="E4818">
        <v>107.416662</v>
      </c>
      <c r="F4818">
        <v>12</v>
      </c>
      <c r="G4818">
        <v>44.741160000000001</v>
      </c>
      <c r="H4818">
        <v>41.427</v>
      </c>
    </row>
    <row r="4819" spans="1:8" x14ac:dyDescent="0.25">
      <c r="A4819">
        <v>1</v>
      </c>
      <c r="B4819" t="s">
        <v>6914</v>
      </c>
      <c r="C4819" t="s">
        <v>5781</v>
      </c>
      <c r="D4819" t="s">
        <v>11006</v>
      </c>
      <c r="E4819">
        <v>26.333331999999999</v>
      </c>
      <c r="F4819">
        <v>12</v>
      </c>
      <c r="G4819">
        <v>44.733600000000003</v>
      </c>
      <c r="H4819">
        <v>41.42</v>
      </c>
    </row>
    <row r="4820" spans="1:8" x14ac:dyDescent="0.25">
      <c r="A4820">
        <v>1</v>
      </c>
      <c r="B4820" t="s">
        <v>6914</v>
      </c>
      <c r="C4820" t="s">
        <v>5782</v>
      </c>
      <c r="D4820" t="s">
        <v>1952</v>
      </c>
      <c r="E4820">
        <v>56.416663999999997</v>
      </c>
      <c r="F4820">
        <v>12</v>
      </c>
      <c r="G4820">
        <v>24.856363999999999</v>
      </c>
      <c r="H4820">
        <v>24.856363999999999</v>
      </c>
    </row>
    <row r="4821" spans="1:8" x14ac:dyDescent="0.25">
      <c r="A4821">
        <v>1</v>
      </c>
      <c r="B4821" t="s">
        <v>6914</v>
      </c>
      <c r="C4821" t="s">
        <v>2908</v>
      </c>
      <c r="D4821" t="s">
        <v>1953</v>
      </c>
      <c r="E4821">
        <v>102.00000199999999</v>
      </c>
      <c r="F4821">
        <v>6</v>
      </c>
      <c r="G4821">
        <v>60.483817999999999</v>
      </c>
      <c r="H4821">
        <v>60.483817999999999</v>
      </c>
    </row>
    <row r="4822" spans="1:8" x14ac:dyDescent="0.25">
      <c r="A4822">
        <v>1</v>
      </c>
      <c r="B4822" t="s">
        <v>6914</v>
      </c>
      <c r="C4822" t="s">
        <v>2909</v>
      </c>
      <c r="D4822" t="s">
        <v>11007</v>
      </c>
      <c r="E4822">
        <v>13.833334000000001</v>
      </c>
      <c r="F4822">
        <v>6</v>
      </c>
      <c r="G4822">
        <v>85.008960000000002</v>
      </c>
      <c r="H4822">
        <v>78.712000000000003</v>
      </c>
    </row>
    <row r="4823" spans="1:8" x14ac:dyDescent="0.25">
      <c r="A4823">
        <v>1</v>
      </c>
      <c r="B4823" t="s">
        <v>6914</v>
      </c>
      <c r="C4823" t="s">
        <v>5783</v>
      </c>
      <c r="D4823" t="s">
        <v>1954</v>
      </c>
      <c r="E4823">
        <v>12.4</v>
      </c>
      <c r="F4823">
        <v>25</v>
      </c>
      <c r="G4823">
        <v>38.060063999999997</v>
      </c>
      <c r="H4823">
        <v>32.810400000000001</v>
      </c>
    </row>
    <row r="4824" spans="1:8" x14ac:dyDescent="0.25">
      <c r="A4824">
        <v>1</v>
      </c>
      <c r="B4824" t="s">
        <v>6914</v>
      </c>
      <c r="C4824" t="s">
        <v>5784</v>
      </c>
      <c r="D4824" t="s">
        <v>1955</v>
      </c>
      <c r="E4824">
        <v>12.08</v>
      </c>
      <c r="F4824">
        <v>25</v>
      </c>
      <c r="G4824">
        <v>48.055320000000002</v>
      </c>
      <c r="H4824">
        <v>41.427</v>
      </c>
    </row>
    <row r="4825" spans="1:8" x14ac:dyDescent="0.25">
      <c r="A4825">
        <v>1</v>
      </c>
      <c r="B4825" t="s">
        <v>6914</v>
      </c>
      <c r="C4825" t="s">
        <v>5785</v>
      </c>
      <c r="D4825" t="s">
        <v>1956</v>
      </c>
      <c r="E4825">
        <v>0.08</v>
      </c>
      <c r="F4825">
        <v>25</v>
      </c>
      <c r="G4825">
        <v>34.228023</v>
      </c>
      <c r="H4825">
        <v>29.506916</v>
      </c>
    </row>
    <row r="4826" spans="1:8" x14ac:dyDescent="0.25">
      <c r="A4826">
        <v>1</v>
      </c>
      <c r="B4826" t="s">
        <v>6914</v>
      </c>
      <c r="C4826" t="s">
        <v>5786</v>
      </c>
      <c r="D4826" t="s">
        <v>1957</v>
      </c>
      <c r="E4826">
        <v>-1</v>
      </c>
      <c r="F4826">
        <v>25</v>
      </c>
      <c r="G4826">
        <v>47.538908999999997</v>
      </c>
      <c r="H4826">
        <v>40.981817999999997</v>
      </c>
    </row>
    <row r="4827" spans="1:8" x14ac:dyDescent="0.25">
      <c r="A4827">
        <v>1</v>
      </c>
      <c r="B4827" t="s">
        <v>6914</v>
      </c>
      <c r="C4827" t="s">
        <v>5787</v>
      </c>
      <c r="D4827" t="s">
        <v>2320</v>
      </c>
      <c r="E4827">
        <v>0</v>
      </c>
      <c r="F4827">
        <v>12</v>
      </c>
      <c r="G4827">
        <v>0</v>
      </c>
      <c r="H4827">
        <v>0</v>
      </c>
    </row>
    <row r="4828" spans="1:8" x14ac:dyDescent="0.25">
      <c r="A4828">
        <v>1</v>
      </c>
      <c r="B4828" t="s">
        <v>6914</v>
      </c>
      <c r="C4828" t="s">
        <v>5788</v>
      </c>
      <c r="D4828" t="s">
        <v>1958</v>
      </c>
      <c r="E4828">
        <v>0</v>
      </c>
      <c r="F4828">
        <v>25</v>
      </c>
      <c r="G4828">
        <v>44.311664</v>
      </c>
      <c r="H4828">
        <v>38.199710000000003</v>
      </c>
    </row>
    <row r="4829" spans="1:8" x14ac:dyDescent="0.25">
      <c r="A4829">
        <v>1</v>
      </c>
      <c r="B4829" t="s">
        <v>6914</v>
      </c>
      <c r="C4829" t="s">
        <v>5789</v>
      </c>
      <c r="D4829" t="s">
        <v>1959</v>
      </c>
      <c r="E4829">
        <v>0</v>
      </c>
      <c r="F4829">
        <v>25</v>
      </c>
      <c r="G4829">
        <v>48.572679999999998</v>
      </c>
      <c r="H4829">
        <v>41.872999999999998</v>
      </c>
    </row>
    <row r="4830" spans="1:8" x14ac:dyDescent="0.25">
      <c r="A4830">
        <v>1</v>
      </c>
      <c r="B4830" t="s">
        <v>6914</v>
      </c>
      <c r="C4830" t="s">
        <v>2910</v>
      </c>
      <c r="D4830" t="s">
        <v>1960</v>
      </c>
      <c r="E4830">
        <v>35.083336000000003</v>
      </c>
      <c r="F4830">
        <v>24</v>
      </c>
      <c r="G4830">
        <v>12.428182</v>
      </c>
      <c r="H4830">
        <v>12.428182</v>
      </c>
    </row>
    <row r="4831" spans="1:8" x14ac:dyDescent="0.25">
      <c r="A4831">
        <v>1</v>
      </c>
      <c r="B4831" t="s">
        <v>6914</v>
      </c>
      <c r="C4831" t="s">
        <v>5790</v>
      </c>
      <c r="D4831" t="s">
        <v>1961</v>
      </c>
      <c r="E4831">
        <v>0</v>
      </c>
      <c r="F4831">
        <v>30</v>
      </c>
      <c r="G4831">
        <v>22.555671</v>
      </c>
      <c r="H4831">
        <v>20.884881</v>
      </c>
    </row>
    <row r="4832" spans="1:8" x14ac:dyDescent="0.25">
      <c r="A4832">
        <v>1</v>
      </c>
      <c r="B4832" t="s">
        <v>6914</v>
      </c>
      <c r="C4832" t="s">
        <v>2911</v>
      </c>
      <c r="D4832" t="s">
        <v>1962</v>
      </c>
      <c r="E4832">
        <v>23.250001999999999</v>
      </c>
      <c r="F4832">
        <v>36</v>
      </c>
      <c r="G4832">
        <v>29.52936</v>
      </c>
      <c r="H4832">
        <v>27.341999999999999</v>
      </c>
    </row>
    <row r="4833" spans="1:8" x14ac:dyDescent="0.25">
      <c r="A4833">
        <v>1</v>
      </c>
      <c r="B4833" t="s">
        <v>6914</v>
      </c>
      <c r="C4833" t="s">
        <v>5791</v>
      </c>
      <c r="D4833" t="s">
        <v>1963</v>
      </c>
      <c r="E4833">
        <v>75.125005999999999</v>
      </c>
      <c r="F4833">
        <v>24</v>
      </c>
      <c r="G4833">
        <v>46.531112999999998</v>
      </c>
      <c r="H4833">
        <v>43.084364000000001</v>
      </c>
    </row>
    <row r="4834" spans="1:8" x14ac:dyDescent="0.25">
      <c r="A4834">
        <v>1</v>
      </c>
      <c r="B4834" t="s">
        <v>6914</v>
      </c>
      <c r="C4834" t="s">
        <v>5792</v>
      </c>
      <c r="D4834" t="s">
        <v>1964</v>
      </c>
      <c r="E4834">
        <v>0</v>
      </c>
      <c r="F4834">
        <v>45</v>
      </c>
      <c r="G4834">
        <v>11.680408</v>
      </c>
      <c r="H4834">
        <v>10.815193000000001</v>
      </c>
    </row>
    <row r="4835" spans="1:8" x14ac:dyDescent="0.25">
      <c r="A4835">
        <v>1</v>
      </c>
      <c r="B4835" t="s">
        <v>6914</v>
      </c>
      <c r="C4835" t="s">
        <v>5793</v>
      </c>
      <c r="D4835" t="s">
        <v>1965</v>
      </c>
      <c r="E4835">
        <v>156.133341</v>
      </c>
      <c r="F4835">
        <v>15</v>
      </c>
      <c r="G4835">
        <v>45.636313999999999</v>
      </c>
      <c r="H4835">
        <v>42.255845999999998</v>
      </c>
    </row>
    <row r="4836" spans="1:8" x14ac:dyDescent="0.25">
      <c r="A4836">
        <v>1</v>
      </c>
      <c r="B4836" t="s">
        <v>6914</v>
      </c>
      <c r="C4836" t="s">
        <v>8040</v>
      </c>
      <c r="D4836" t="s">
        <v>8041</v>
      </c>
      <c r="E4836">
        <v>0</v>
      </c>
      <c r="F4836">
        <v>18</v>
      </c>
      <c r="G4836">
        <v>27.091799999999999</v>
      </c>
      <c r="H4836">
        <v>25.085000000000001</v>
      </c>
    </row>
    <row r="4837" spans="1:8" x14ac:dyDescent="0.25">
      <c r="A4837">
        <v>1</v>
      </c>
      <c r="B4837" t="s">
        <v>6914</v>
      </c>
      <c r="C4837" t="s">
        <v>11008</v>
      </c>
      <c r="D4837" t="s">
        <v>11009</v>
      </c>
      <c r="E4837">
        <v>20.04</v>
      </c>
      <c r="F4837">
        <v>25</v>
      </c>
      <c r="G4837">
        <v>36.247686000000002</v>
      </c>
      <c r="H4837">
        <v>31.248004999999999</v>
      </c>
    </row>
    <row r="4838" spans="1:8" x14ac:dyDescent="0.25">
      <c r="A4838">
        <v>1</v>
      </c>
      <c r="B4838" t="s">
        <v>6914</v>
      </c>
      <c r="C4838" t="s">
        <v>11010</v>
      </c>
      <c r="D4838" t="s">
        <v>11011</v>
      </c>
      <c r="E4838">
        <v>21.04</v>
      </c>
      <c r="F4838">
        <v>25</v>
      </c>
      <c r="G4838">
        <v>50.344000000000001</v>
      </c>
      <c r="H4838">
        <v>43.4</v>
      </c>
    </row>
    <row r="4839" spans="1:8" x14ac:dyDescent="0.25">
      <c r="A4839">
        <v>1</v>
      </c>
      <c r="B4839" t="s">
        <v>6914</v>
      </c>
      <c r="C4839" t="s">
        <v>11012</v>
      </c>
      <c r="D4839" t="s">
        <v>11013</v>
      </c>
      <c r="E4839">
        <v>35.833334000000001</v>
      </c>
      <c r="F4839">
        <v>6</v>
      </c>
      <c r="G4839">
        <v>63.363999999999997</v>
      </c>
      <c r="H4839">
        <v>63.363999999999997</v>
      </c>
    </row>
    <row r="4840" spans="1:8" x14ac:dyDescent="0.25">
      <c r="A4840">
        <v>1</v>
      </c>
      <c r="B4840" t="s">
        <v>6914</v>
      </c>
      <c r="C4840" t="s">
        <v>18813</v>
      </c>
      <c r="D4840" t="s">
        <v>18814</v>
      </c>
      <c r="E4840">
        <v>10</v>
      </c>
      <c r="F4840">
        <v>6</v>
      </c>
      <c r="G4840">
        <v>60.483832999999997</v>
      </c>
      <c r="H4840">
        <v>60.483832999999997</v>
      </c>
    </row>
    <row r="4841" spans="1:8" x14ac:dyDescent="0.25">
      <c r="A4841">
        <v>1</v>
      </c>
      <c r="B4841" t="s">
        <v>6914</v>
      </c>
      <c r="C4841" t="s">
        <v>18800</v>
      </c>
      <c r="D4841" t="s">
        <v>18801</v>
      </c>
      <c r="E4841">
        <v>24.666667</v>
      </c>
      <c r="F4841">
        <v>6</v>
      </c>
      <c r="G4841">
        <v>89.056775999999999</v>
      </c>
      <c r="H4841">
        <v>82.459978000000007</v>
      </c>
    </row>
    <row r="4842" spans="1:8" x14ac:dyDescent="0.25">
      <c r="A4842">
        <v>1</v>
      </c>
      <c r="B4842" t="s">
        <v>6914</v>
      </c>
      <c r="C4842" t="s">
        <v>18798</v>
      </c>
      <c r="D4842" t="s">
        <v>18799</v>
      </c>
      <c r="E4842">
        <v>25.666667</v>
      </c>
      <c r="F4842">
        <v>6</v>
      </c>
      <c r="G4842">
        <v>89.056799999999996</v>
      </c>
      <c r="H4842">
        <v>82.46</v>
      </c>
    </row>
    <row r="4843" spans="1:8" x14ac:dyDescent="0.25">
      <c r="A4843">
        <v>1</v>
      </c>
      <c r="B4843" t="s">
        <v>6914</v>
      </c>
      <c r="C4843" t="s">
        <v>18883</v>
      </c>
      <c r="D4843" t="s">
        <v>18884</v>
      </c>
      <c r="E4843">
        <v>0</v>
      </c>
      <c r="F4843">
        <v>6</v>
      </c>
      <c r="G4843">
        <v>68.051199999999994</v>
      </c>
      <c r="H4843">
        <v>68.051199999999994</v>
      </c>
    </row>
    <row r="4844" spans="1:8" x14ac:dyDescent="0.25">
      <c r="A4844">
        <v>1</v>
      </c>
      <c r="B4844" t="s">
        <v>6914</v>
      </c>
      <c r="C4844" t="s">
        <v>5794</v>
      </c>
      <c r="D4844" t="s">
        <v>1966</v>
      </c>
      <c r="E4844">
        <v>21.791668000000001</v>
      </c>
      <c r="F4844">
        <v>24</v>
      </c>
      <c r="G4844">
        <v>98.621189999999999</v>
      </c>
      <c r="H4844">
        <v>85.018266999999994</v>
      </c>
    </row>
    <row r="4845" spans="1:8" x14ac:dyDescent="0.25">
      <c r="A4845">
        <v>1</v>
      </c>
      <c r="B4845" t="s">
        <v>6914</v>
      </c>
      <c r="C4845" t="s">
        <v>5795</v>
      </c>
      <c r="D4845" t="s">
        <v>1967</v>
      </c>
      <c r="E4845">
        <v>0</v>
      </c>
      <c r="F4845">
        <v>30</v>
      </c>
      <c r="G4845">
        <v>48.991219000000001</v>
      </c>
      <c r="H4845">
        <v>45.36224</v>
      </c>
    </row>
    <row r="4846" spans="1:8" x14ac:dyDescent="0.25">
      <c r="A4846">
        <v>1</v>
      </c>
      <c r="B4846" t="s">
        <v>6914</v>
      </c>
      <c r="C4846" t="s">
        <v>5796</v>
      </c>
      <c r="D4846" t="s">
        <v>1968</v>
      </c>
      <c r="E4846">
        <v>0</v>
      </c>
      <c r="F4846">
        <v>24</v>
      </c>
      <c r="G4846">
        <v>50.019199999999998</v>
      </c>
      <c r="H4846">
        <v>43.12</v>
      </c>
    </row>
    <row r="4847" spans="1:8" x14ac:dyDescent="0.25">
      <c r="A4847">
        <v>1</v>
      </c>
      <c r="B4847" t="s">
        <v>6914</v>
      </c>
      <c r="C4847" t="s">
        <v>5797</v>
      </c>
      <c r="D4847" t="s">
        <v>1969</v>
      </c>
      <c r="E4847">
        <v>0</v>
      </c>
      <c r="F4847">
        <v>24</v>
      </c>
      <c r="G4847">
        <v>31.311706000000001</v>
      </c>
      <c r="H4847">
        <v>28.992319999999999</v>
      </c>
    </row>
    <row r="4848" spans="1:8" x14ac:dyDescent="0.25">
      <c r="A4848">
        <v>1</v>
      </c>
      <c r="B4848" t="s">
        <v>6914</v>
      </c>
      <c r="C4848" t="s">
        <v>5798</v>
      </c>
      <c r="D4848" t="s">
        <v>1970</v>
      </c>
      <c r="E4848">
        <v>0</v>
      </c>
      <c r="F4848">
        <v>24</v>
      </c>
      <c r="G4848">
        <v>41.545400000000001</v>
      </c>
      <c r="H4848">
        <v>35.814999999999998</v>
      </c>
    </row>
    <row r="4849" spans="1:8" x14ac:dyDescent="0.25">
      <c r="A4849">
        <v>1</v>
      </c>
      <c r="B4849" t="s">
        <v>6914</v>
      </c>
      <c r="C4849" t="s">
        <v>5799</v>
      </c>
      <c r="D4849" t="s">
        <v>1971</v>
      </c>
      <c r="E4849">
        <v>28.291668999999999</v>
      </c>
      <c r="F4849">
        <v>24</v>
      </c>
      <c r="G4849">
        <v>98.621189999999999</v>
      </c>
      <c r="H4849">
        <v>85.018266999999994</v>
      </c>
    </row>
    <row r="4850" spans="1:8" x14ac:dyDescent="0.25">
      <c r="A4850">
        <v>1</v>
      </c>
      <c r="B4850" t="s">
        <v>6914</v>
      </c>
      <c r="C4850" t="s">
        <v>5800</v>
      </c>
      <c r="D4850" t="s">
        <v>1972</v>
      </c>
      <c r="E4850">
        <v>0</v>
      </c>
      <c r="F4850">
        <v>24</v>
      </c>
      <c r="G4850">
        <v>50.019199999999998</v>
      </c>
      <c r="H4850">
        <v>43.12</v>
      </c>
    </row>
    <row r="4851" spans="1:8" x14ac:dyDescent="0.25">
      <c r="A4851">
        <v>1</v>
      </c>
      <c r="B4851" t="s">
        <v>6914</v>
      </c>
      <c r="C4851" t="s">
        <v>5801</v>
      </c>
      <c r="D4851" t="s">
        <v>1973</v>
      </c>
      <c r="E4851">
        <v>36.583336000000003</v>
      </c>
      <c r="F4851">
        <v>24</v>
      </c>
      <c r="G4851">
        <v>64.608134000000007</v>
      </c>
      <c r="H4851">
        <v>55.696666999999998</v>
      </c>
    </row>
    <row r="4852" spans="1:8" x14ac:dyDescent="0.25">
      <c r="A4852">
        <v>1</v>
      </c>
      <c r="B4852" t="s">
        <v>6914</v>
      </c>
      <c r="C4852" t="s">
        <v>2912</v>
      </c>
      <c r="D4852" t="s">
        <v>1974</v>
      </c>
      <c r="E4852">
        <v>26.666668999999999</v>
      </c>
      <c r="F4852">
        <v>24</v>
      </c>
      <c r="G4852">
        <v>64.608134000000007</v>
      </c>
      <c r="H4852">
        <v>55.696666999999998</v>
      </c>
    </row>
    <row r="4853" spans="1:8" x14ac:dyDescent="0.25">
      <c r="A4853">
        <v>1</v>
      </c>
      <c r="B4853" t="s">
        <v>6914</v>
      </c>
      <c r="C4853" t="s">
        <v>3091</v>
      </c>
      <c r="D4853" t="s">
        <v>1975</v>
      </c>
      <c r="E4853">
        <v>24.125001999999999</v>
      </c>
      <c r="F4853">
        <v>24</v>
      </c>
      <c r="G4853">
        <v>64.608134000000007</v>
      </c>
      <c r="H4853">
        <v>55.696666999999998</v>
      </c>
    </row>
    <row r="4854" spans="1:8" x14ac:dyDescent="0.25">
      <c r="A4854">
        <v>1</v>
      </c>
      <c r="B4854" t="s">
        <v>6914</v>
      </c>
      <c r="C4854" t="s">
        <v>5802</v>
      </c>
      <c r="D4854" t="s">
        <v>1976</v>
      </c>
      <c r="E4854">
        <v>0</v>
      </c>
      <c r="F4854">
        <v>24</v>
      </c>
      <c r="G4854">
        <v>36.006399999999999</v>
      </c>
      <c r="H4854">
        <v>31.04</v>
      </c>
    </row>
    <row r="4855" spans="1:8" x14ac:dyDescent="0.25">
      <c r="A4855">
        <v>1</v>
      </c>
      <c r="B4855" t="s">
        <v>6914</v>
      </c>
      <c r="C4855" t="s">
        <v>2913</v>
      </c>
      <c r="D4855" t="s">
        <v>8042</v>
      </c>
      <c r="E4855">
        <v>0</v>
      </c>
      <c r="F4855">
        <v>5</v>
      </c>
      <c r="G4855">
        <v>318.88188000000002</v>
      </c>
      <c r="H4855">
        <v>295.26100000000002</v>
      </c>
    </row>
    <row r="4856" spans="1:8" x14ac:dyDescent="0.25">
      <c r="A4856">
        <v>1</v>
      </c>
      <c r="B4856" t="s">
        <v>6914</v>
      </c>
      <c r="C4856" t="s">
        <v>5803</v>
      </c>
      <c r="D4856" t="s">
        <v>1977</v>
      </c>
      <c r="E4856">
        <v>7.1666660000000002</v>
      </c>
      <c r="F4856">
        <v>12</v>
      </c>
      <c r="G4856">
        <v>126.436464</v>
      </c>
      <c r="H4856">
        <v>117.07080000000001</v>
      </c>
    </row>
    <row r="4857" spans="1:8" x14ac:dyDescent="0.25">
      <c r="A4857">
        <v>1</v>
      </c>
      <c r="B4857" t="s">
        <v>6914</v>
      </c>
      <c r="C4857" t="s">
        <v>5804</v>
      </c>
      <c r="D4857" t="s">
        <v>7303</v>
      </c>
      <c r="E4857">
        <v>17.666668000000001</v>
      </c>
      <c r="F4857">
        <v>24</v>
      </c>
      <c r="G4857">
        <v>48.082680000000003</v>
      </c>
      <c r="H4857">
        <v>44.521000000000001</v>
      </c>
    </row>
    <row r="4858" spans="1:8" x14ac:dyDescent="0.25">
      <c r="A4858">
        <v>1</v>
      </c>
      <c r="B4858" t="s">
        <v>6914</v>
      </c>
      <c r="C4858" t="s">
        <v>5805</v>
      </c>
      <c r="D4858" t="s">
        <v>7304</v>
      </c>
      <c r="E4858">
        <v>4.3333339999999998</v>
      </c>
      <c r="F4858">
        <v>24</v>
      </c>
      <c r="G4858">
        <v>48.082680000000003</v>
      </c>
      <c r="H4858">
        <v>44.521000000000001</v>
      </c>
    </row>
    <row r="4859" spans="1:8" x14ac:dyDescent="0.25">
      <c r="A4859">
        <v>1</v>
      </c>
      <c r="B4859" t="s">
        <v>6914</v>
      </c>
      <c r="C4859" t="s">
        <v>5806</v>
      </c>
      <c r="D4859" t="s">
        <v>1978</v>
      </c>
      <c r="E4859">
        <v>0</v>
      </c>
      <c r="F4859">
        <v>24</v>
      </c>
      <c r="G4859">
        <v>50.019199999999998</v>
      </c>
      <c r="H4859">
        <v>43.12</v>
      </c>
    </row>
    <row r="4860" spans="1:8" x14ac:dyDescent="0.25">
      <c r="A4860">
        <v>1</v>
      </c>
      <c r="B4860" t="s">
        <v>6914</v>
      </c>
      <c r="C4860" t="s">
        <v>3092</v>
      </c>
      <c r="D4860" t="s">
        <v>1979</v>
      </c>
      <c r="E4860">
        <v>32.000003</v>
      </c>
      <c r="F4860">
        <v>24</v>
      </c>
      <c r="G4860">
        <v>64.608134000000007</v>
      </c>
      <c r="H4860">
        <v>55.696666999999998</v>
      </c>
    </row>
    <row r="4861" spans="1:8" x14ac:dyDescent="0.25">
      <c r="A4861">
        <v>1</v>
      </c>
      <c r="B4861" t="s">
        <v>6914</v>
      </c>
      <c r="C4861" t="s">
        <v>5807</v>
      </c>
      <c r="D4861" t="s">
        <v>1980</v>
      </c>
      <c r="E4861">
        <v>0</v>
      </c>
      <c r="F4861">
        <v>24</v>
      </c>
      <c r="G4861">
        <v>34.282440000000001</v>
      </c>
      <c r="H4861">
        <v>31.742999999999999</v>
      </c>
    </row>
    <row r="4862" spans="1:8" x14ac:dyDescent="0.25">
      <c r="A4862">
        <v>1</v>
      </c>
      <c r="B4862" t="s">
        <v>6914</v>
      </c>
      <c r="C4862" t="s">
        <v>5808</v>
      </c>
      <c r="D4862" t="s">
        <v>1981</v>
      </c>
      <c r="E4862">
        <v>26.208335000000002</v>
      </c>
      <c r="F4862">
        <v>24</v>
      </c>
      <c r="G4862">
        <v>98.621189999999999</v>
      </c>
      <c r="H4862">
        <v>85.018266999999994</v>
      </c>
    </row>
    <row r="4863" spans="1:8" x14ac:dyDescent="0.25">
      <c r="A4863">
        <v>1</v>
      </c>
      <c r="B4863" t="s">
        <v>6914</v>
      </c>
      <c r="C4863" t="s">
        <v>5809</v>
      </c>
      <c r="D4863" t="s">
        <v>1982</v>
      </c>
      <c r="E4863">
        <v>0</v>
      </c>
      <c r="F4863">
        <v>24</v>
      </c>
      <c r="G4863">
        <v>41.545400000000001</v>
      </c>
      <c r="H4863">
        <v>35.814999999999998</v>
      </c>
    </row>
    <row r="4864" spans="1:8" x14ac:dyDescent="0.25">
      <c r="A4864">
        <v>1</v>
      </c>
      <c r="B4864" t="s">
        <v>6914</v>
      </c>
      <c r="C4864" t="s">
        <v>5810</v>
      </c>
      <c r="D4864" t="s">
        <v>8043</v>
      </c>
      <c r="E4864">
        <v>13.916668</v>
      </c>
      <c r="F4864">
        <v>36</v>
      </c>
      <c r="G4864">
        <v>113.888544</v>
      </c>
      <c r="H4864">
        <v>105.45235599999999</v>
      </c>
    </row>
    <row r="4865" spans="1:8" x14ac:dyDescent="0.25">
      <c r="A4865">
        <v>1</v>
      </c>
      <c r="B4865" t="s">
        <v>6914</v>
      </c>
      <c r="C4865" t="s">
        <v>5811</v>
      </c>
      <c r="D4865" t="s">
        <v>7305</v>
      </c>
      <c r="E4865">
        <v>0</v>
      </c>
      <c r="F4865">
        <v>36</v>
      </c>
      <c r="G4865">
        <v>104.38200000000001</v>
      </c>
      <c r="H4865">
        <v>96.65</v>
      </c>
    </row>
    <row r="4866" spans="1:8" x14ac:dyDescent="0.25">
      <c r="A4866">
        <v>1</v>
      </c>
      <c r="B4866" t="s">
        <v>6914</v>
      </c>
      <c r="C4866" t="s">
        <v>5812</v>
      </c>
      <c r="D4866" t="s">
        <v>7306</v>
      </c>
      <c r="E4866">
        <v>0</v>
      </c>
      <c r="F4866">
        <v>10</v>
      </c>
      <c r="G4866">
        <v>50.481445999999998</v>
      </c>
      <c r="H4866">
        <v>46.742080000000001</v>
      </c>
    </row>
    <row r="4867" spans="1:8" x14ac:dyDescent="0.25">
      <c r="A4867">
        <v>1</v>
      </c>
      <c r="B4867" t="s">
        <v>6914</v>
      </c>
      <c r="C4867" t="s">
        <v>5813</v>
      </c>
      <c r="D4867" t="s">
        <v>1983</v>
      </c>
      <c r="E4867">
        <v>0</v>
      </c>
      <c r="F4867">
        <v>12</v>
      </c>
      <c r="G4867">
        <v>101.37124</v>
      </c>
      <c r="H4867">
        <v>87.388999999999996</v>
      </c>
    </row>
    <row r="4868" spans="1:8" x14ac:dyDescent="0.25">
      <c r="A4868">
        <v>1</v>
      </c>
      <c r="B4868" t="s">
        <v>6914</v>
      </c>
      <c r="C4868" t="s">
        <v>5814</v>
      </c>
      <c r="D4868" t="s">
        <v>1984</v>
      </c>
      <c r="E4868">
        <v>10</v>
      </c>
      <c r="F4868">
        <v>12</v>
      </c>
      <c r="G4868">
        <v>126.436464</v>
      </c>
      <c r="H4868">
        <v>117.07080000000001</v>
      </c>
    </row>
    <row r="4869" spans="1:8" x14ac:dyDescent="0.25">
      <c r="A4869">
        <v>1</v>
      </c>
      <c r="B4869" t="s">
        <v>6914</v>
      </c>
      <c r="C4869" t="s">
        <v>7307</v>
      </c>
      <c r="D4869" t="s">
        <v>7308</v>
      </c>
      <c r="E4869">
        <v>-8.3333000000000004E-2</v>
      </c>
      <c r="F4869">
        <v>36</v>
      </c>
      <c r="G4869">
        <v>113.88858</v>
      </c>
      <c r="H4869">
        <v>105.452389</v>
      </c>
    </row>
    <row r="4870" spans="1:8" x14ac:dyDescent="0.25">
      <c r="A4870">
        <v>1</v>
      </c>
      <c r="B4870" t="s">
        <v>6914</v>
      </c>
      <c r="C4870" t="s">
        <v>8044</v>
      </c>
      <c r="D4870" t="s">
        <v>8045</v>
      </c>
      <c r="E4870">
        <v>0</v>
      </c>
      <c r="F4870">
        <v>12</v>
      </c>
      <c r="G4870">
        <v>20.716439999999999</v>
      </c>
      <c r="H4870">
        <v>17.859000000000002</v>
      </c>
    </row>
    <row r="4871" spans="1:8" x14ac:dyDescent="0.25">
      <c r="A4871">
        <v>1</v>
      </c>
      <c r="B4871" t="s">
        <v>6914</v>
      </c>
      <c r="C4871" t="s">
        <v>8046</v>
      </c>
      <c r="D4871" t="s">
        <v>8047</v>
      </c>
      <c r="E4871">
        <v>0</v>
      </c>
      <c r="F4871">
        <v>6</v>
      </c>
      <c r="G4871">
        <v>204.41159999999999</v>
      </c>
      <c r="H4871">
        <v>189.27</v>
      </c>
    </row>
    <row r="4872" spans="1:8" x14ac:dyDescent="0.25">
      <c r="A4872">
        <v>1</v>
      </c>
      <c r="B4872" t="s">
        <v>6914</v>
      </c>
      <c r="C4872" t="s">
        <v>8048</v>
      </c>
      <c r="D4872" t="s">
        <v>8049</v>
      </c>
      <c r="E4872">
        <v>0</v>
      </c>
      <c r="F4872">
        <v>14</v>
      </c>
      <c r="G4872">
        <v>0</v>
      </c>
      <c r="H4872">
        <v>0</v>
      </c>
    </row>
    <row r="4873" spans="1:8" x14ac:dyDescent="0.25">
      <c r="A4873">
        <v>1</v>
      </c>
      <c r="B4873" t="s">
        <v>6914</v>
      </c>
      <c r="C4873" t="s">
        <v>9461</v>
      </c>
      <c r="D4873" t="s">
        <v>9462</v>
      </c>
      <c r="E4873">
        <v>-0.125</v>
      </c>
      <c r="F4873">
        <v>24</v>
      </c>
      <c r="G4873">
        <v>39.555999999999997</v>
      </c>
      <c r="H4873">
        <v>34.1</v>
      </c>
    </row>
    <row r="4874" spans="1:8" x14ac:dyDescent="0.25">
      <c r="A4874">
        <v>1</v>
      </c>
      <c r="B4874" t="s">
        <v>6914</v>
      </c>
      <c r="C4874" t="s">
        <v>5815</v>
      </c>
      <c r="D4874" t="s">
        <v>1985</v>
      </c>
      <c r="E4874">
        <v>0</v>
      </c>
      <c r="F4874">
        <v>40</v>
      </c>
      <c r="G4874">
        <v>94.388040000000004</v>
      </c>
      <c r="H4874">
        <v>81.369</v>
      </c>
    </row>
    <row r="4875" spans="1:8" x14ac:dyDescent="0.25">
      <c r="A4875">
        <v>1</v>
      </c>
      <c r="B4875" t="s">
        <v>6914</v>
      </c>
      <c r="C4875" t="s">
        <v>9463</v>
      </c>
      <c r="D4875" t="s">
        <v>9464</v>
      </c>
      <c r="E4875">
        <v>2.7083339999999998</v>
      </c>
      <c r="F4875">
        <v>24</v>
      </c>
      <c r="G4875">
        <v>36.930841999999998</v>
      </c>
      <c r="H4875">
        <v>31.836932999999998</v>
      </c>
    </row>
    <row r="4876" spans="1:8" x14ac:dyDescent="0.25">
      <c r="A4876">
        <v>1</v>
      </c>
      <c r="B4876" t="s">
        <v>6914</v>
      </c>
      <c r="C4876" t="s">
        <v>5816</v>
      </c>
      <c r="D4876" t="s">
        <v>1986</v>
      </c>
      <c r="E4876">
        <v>0</v>
      </c>
      <c r="F4876">
        <v>40</v>
      </c>
      <c r="G4876">
        <v>94.377600000000001</v>
      </c>
      <c r="H4876">
        <v>81.36</v>
      </c>
    </row>
    <row r="4877" spans="1:8" x14ac:dyDescent="0.25">
      <c r="A4877">
        <v>1</v>
      </c>
      <c r="B4877" t="s">
        <v>6914</v>
      </c>
      <c r="C4877" t="s">
        <v>5817</v>
      </c>
      <c r="D4877" t="s">
        <v>1987</v>
      </c>
      <c r="E4877">
        <v>-0.1</v>
      </c>
      <c r="F4877">
        <v>10</v>
      </c>
      <c r="G4877">
        <v>59.4</v>
      </c>
      <c r="H4877">
        <v>55</v>
      </c>
    </row>
    <row r="4878" spans="1:8" x14ac:dyDescent="0.25">
      <c r="A4878">
        <v>1</v>
      </c>
      <c r="B4878" t="s">
        <v>6914</v>
      </c>
      <c r="C4878" t="s">
        <v>5818</v>
      </c>
      <c r="D4878" t="s">
        <v>1988</v>
      </c>
      <c r="E4878">
        <v>0</v>
      </c>
      <c r="F4878">
        <v>10</v>
      </c>
      <c r="G4878">
        <v>49.68</v>
      </c>
      <c r="H4878">
        <v>46</v>
      </c>
    </row>
    <row r="4879" spans="1:8" x14ac:dyDescent="0.25">
      <c r="A4879">
        <v>1</v>
      </c>
      <c r="B4879" t="s">
        <v>6914</v>
      </c>
      <c r="C4879" t="s">
        <v>5819</v>
      </c>
      <c r="D4879" t="s">
        <v>1989</v>
      </c>
      <c r="E4879">
        <v>0</v>
      </c>
      <c r="F4879">
        <v>10</v>
      </c>
      <c r="G4879">
        <v>47.52</v>
      </c>
      <c r="H4879">
        <v>44</v>
      </c>
    </row>
    <row r="4880" spans="1:8" x14ac:dyDescent="0.25">
      <c r="A4880">
        <v>1</v>
      </c>
      <c r="B4880" t="s">
        <v>6914</v>
      </c>
      <c r="C4880" t="s">
        <v>5820</v>
      </c>
      <c r="D4880" t="s">
        <v>1990</v>
      </c>
      <c r="E4880">
        <v>0</v>
      </c>
      <c r="F4880">
        <v>10</v>
      </c>
      <c r="G4880">
        <v>58.406399999999998</v>
      </c>
      <c r="H4880">
        <v>54.08</v>
      </c>
    </row>
    <row r="4881" spans="1:8" x14ac:dyDescent="0.25">
      <c r="A4881">
        <v>1</v>
      </c>
      <c r="B4881" t="s">
        <v>6914</v>
      </c>
      <c r="C4881" t="s">
        <v>5821</v>
      </c>
      <c r="D4881" t="s">
        <v>1991</v>
      </c>
      <c r="E4881">
        <v>0</v>
      </c>
      <c r="F4881">
        <v>10</v>
      </c>
      <c r="G4881">
        <v>58.32</v>
      </c>
      <c r="H4881">
        <v>54</v>
      </c>
    </row>
    <row r="4882" spans="1:8" x14ac:dyDescent="0.25">
      <c r="A4882">
        <v>1</v>
      </c>
      <c r="B4882" t="s">
        <v>6914</v>
      </c>
      <c r="C4882" t="s">
        <v>5822</v>
      </c>
      <c r="D4882" t="s">
        <v>1992</v>
      </c>
      <c r="E4882">
        <v>0</v>
      </c>
      <c r="F4882">
        <v>10</v>
      </c>
      <c r="G4882">
        <v>58.32</v>
      </c>
      <c r="H4882">
        <v>54</v>
      </c>
    </row>
    <row r="4883" spans="1:8" x14ac:dyDescent="0.25">
      <c r="A4883">
        <v>1</v>
      </c>
      <c r="B4883" t="s">
        <v>6914</v>
      </c>
      <c r="C4883" t="s">
        <v>5823</v>
      </c>
      <c r="D4883" t="s">
        <v>1993</v>
      </c>
      <c r="E4883">
        <v>0</v>
      </c>
      <c r="F4883">
        <v>10</v>
      </c>
      <c r="G4883">
        <v>112.32</v>
      </c>
      <c r="H4883">
        <v>104</v>
      </c>
    </row>
    <row r="4884" spans="1:8" x14ac:dyDescent="0.25">
      <c r="A4884">
        <v>1</v>
      </c>
      <c r="B4884" t="s">
        <v>6914</v>
      </c>
      <c r="C4884" t="s">
        <v>6902</v>
      </c>
      <c r="D4884" t="s">
        <v>6909</v>
      </c>
      <c r="E4884">
        <v>0</v>
      </c>
      <c r="F4884">
        <v>10</v>
      </c>
      <c r="G4884">
        <v>183.6</v>
      </c>
      <c r="H4884">
        <v>170</v>
      </c>
    </row>
    <row r="4885" spans="1:8" x14ac:dyDescent="0.25">
      <c r="A4885">
        <v>1</v>
      </c>
      <c r="B4885" t="s">
        <v>6914</v>
      </c>
      <c r="C4885" t="s">
        <v>5824</v>
      </c>
      <c r="D4885" t="s">
        <v>1994</v>
      </c>
      <c r="E4885">
        <v>0</v>
      </c>
      <c r="F4885">
        <v>10</v>
      </c>
      <c r="G4885">
        <v>54</v>
      </c>
      <c r="H4885">
        <v>50</v>
      </c>
    </row>
    <row r="4886" spans="1:8" x14ac:dyDescent="0.25">
      <c r="A4886">
        <v>1</v>
      </c>
      <c r="B4886" t="s">
        <v>6914</v>
      </c>
      <c r="C4886" t="s">
        <v>5825</v>
      </c>
      <c r="D4886" t="s">
        <v>1995</v>
      </c>
      <c r="E4886">
        <v>0</v>
      </c>
      <c r="F4886">
        <v>10</v>
      </c>
      <c r="G4886">
        <v>58.406399999999998</v>
      </c>
      <c r="H4886">
        <v>54.08</v>
      </c>
    </row>
    <row r="4887" spans="1:8" x14ac:dyDescent="0.25">
      <c r="A4887">
        <v>1</v>
      </c>
      <c r="B4887" t="s">
        <v>6914</v>
      </c>
      <c r="C4887" t="s">
        <v>5826</v>
      </c>
      <c r="D4887" t="s">
        <v>2551</v>
      </c>
      <c r="E4887">
        <v>0</v>
      </c>
      <c r="F4887">
        <v>10</v>
      </c>
      <c r="G4887">
        <v>62.64</v>
      </c>
      <c r="H4887">
        <v>58</v>
      </c>
    </row>
    <row r="4888" spans="1:8" x14ac:dyDescent="0.25">
      <c r="A4888">
        <v>1</v>
      </c>
      <c r="B4888" t="s">
        <v>6914</v>
      </c>
      <c r="C4888" t="s">
        <v>5827</v>
      </c>
      <c r="D4888" t="s">
        <v>2559</v>
      </c>
      <c r="E4888">
        <v>0</v>
      </c>
      <c r="F4888">
        <v>10</v>
      </c>
      <c r="G4888">
        <v>87.48</v>
      </c>
      <c r="H4888">
        <v>81</v>
      </c>
    </row>
    <row r="4889" spans="1:8" x14ac:dyDescent="0.25">
      <c r="A4889">
        <v>1</v>
      </c>
      <c r="B4889" t="s">
        <v>6914</v>
      </c>
      <c r="C4889" t="s">
        <v>5828</v>
      </c>
      <c r="D4889" t="s">
        <v>2577</v>
      </c>
      <c r="E4889">
        <v>0</v>
      </c>
      <c r="F4889">
        <v>10</v>
      </c>
      <c r="G4889">
        <v>58.32</v>
      </c>
      <c r="H4889">
        <v>54</v>
      </c>
    </row>
    <row r="4890" spans="1:8" x14ac:dyDescent="0.25">
      <c r="A4890">
        <v>1</v>
      </c>
      <c r="B4890" t="s">
        <v>6914</v>
      </c>
      <c r="C4890" t="s">
        <v>5829</v>
      </c>
      <c r="D4890" t="s">
        <v>2578</v>
      </c>
      <c r="E4890">
        <v>-0.4</v>
      </c>
      <c r="F4890">
        <v>10</v>
      </c>
      <c r="G4890">
        <v>87.48</v>
      </c>
      <c r="H4890">
        <v>81</v>
      </c>
    </row>
    <row r="4891" spans="1:8" x14ac:dyDescent="0.25">
      <c r="A4891">
        <v>1</v>
      </c>
      <c r="B4891" t="s">
        <v>6914</v>
      </c>
      <c r="C4891" t="s">
        <v>5830</v>
      </c>
      <c r="D4891" t="s">
        <v>2455</v>
      </c>
      <c r="E4891">
        <v>0</v>
      </c>
      <c r="F4891">
        <v>10</v>
      </c>
      <c r="G4891">
        <v>58.32</v>
      </c>
      <c r="H4891">
        <v>54</v>
      </c>
    </row>
    <row r="4892" spans="1:8" x14ac:dyDescent="0.25">
      <c r="A4892">
        <v>1</v>
      </c>
      <c r="B4892" t="s">
        <v>6914</v>
      </c>
      <c r="C4892" t="s">
        <v>5831</v>
      </c>
      <c r="D4892" t="s">
        <v>2483</v>
      </c>
      <c r="E4892">
        <v>0</v>
      </c>
      <c r="F4892">
        <v>10</v>
      </c>
      <c r="G4892">
        <v>87.48</v>
      </c>
      <c r="H4892">
        <v>81</v>
      </c>
    </row>
    <row r="4893" spans="1:8" x14ac:dyDescent="0.25">
      <c r="A4893">
        <v>1</v>
      </c>
      <c r="B4893" t="s">
        <v>6914</v>
      </c>
      <c r="C4893" t="s">
        <v>5832</v>
      </c>
      <c r="D4893" t="s">
        <v>2553</v>
      </c>
      <c r="E4893">
        <v>0</v>
      </c>
      <c r="F4893">
        <v>10</v>
      </c>
      <c r="G4893">
        <v>73.44</v>
      </c>
      <c r="H4893">
        <v>68</v>
      </c>
    </row>
    <row r="4894" spans="1:8" x14ac:dyDescent="0.25">
      <c r="A4894">
        <v>1</v>
      </c>
      <c r="B4894" t="s">
        <v>6914</v>
      </c>
      <c r="C4894" t="s">
        <v>5833</v>
      </c>
      <c r="D4894" t="s">
        <v>2450</v>
      </c>
      <c r="E4894">
        <v>0</v>
      </c>
      <c r="F4894">
        <v>10</v>
      </c>
      <c r="G4894">
        <v>81</v>
      </c>
      <c r="H4894">
        <v>75</v>
      </c>
    </row>
    <row r="4895" spans="1:8" x14ac:dyDescent="0.25">
      <c r="A4895">
        <v>1</v>
      </c>
      <c r="B4895" t="s">
        <v>6914</v>
      </c>
      <c r="C4895" t="s">
        <v>5834</v>
      </c>
      <c r="D4895" t="s">
        <v>2580</v>
      </c>
      <c r="E4895">
        <v>0</v>
      </c>
      <c r="F4895">
        <v>10</v>
      </c>
      <c r="G4895">
        <v>162</v>
      </c>
      <c r="H4895">
        <v>150</v>
      </c>
    </row>
    <row r="4896" spans="1:8" x14ac:dyDescent="0.25">
      <c r="A4896">
        <v>1</v>
      </c>
      <c r="B4896" t="s">
        <v>6914</v>
      </c>
      <c r="C4896" t="s">
        <v>5835</v>
      </c>
      <c r="D4896" t="s">
        <v>2419</v>
      </c>
      <c r="E4896">
        <v>0</v>
      </c>
      <c r="F4896">
        <v>10</v>
      </c>
      <c r="G4896">
        <v>56.16</v>
      </c>
      <c r="H4896">
        <v>52</v>
      </c>
    </row>
    <row r="4897" spans="1:8" x14ac:dyDescent="0.25">
      <c r="A4897">
        <v>1</v>
      </c>
      <c r="B4897" t="s">
        <v>6914</v>
      </c>
      <c r="C4897" t="s">
        <v>5836</v>
      </c>
      <c r="D4897" t="s">
        <v>6823</v>
      </c>
      <c r="E4897">
        <v>-0.3</v>
      </c>
      <c r="F4897">
        <v>10</v>
      </c>
      <c r="G4897">
        <v>74.52</v>
      </c>
      <c r="H4897">
        <v>69</v>
      </c>
    </row>
    <row r="4898" spans="1:8" x14ac:dyDescent="0.25">
      <c r="A4898">
        <v>1</v>
      </c>
      <c r="B4898" t="s">
        <v>6914</v>
      </c>
      <c r="C4898" t="s">
        <v>5837</v>
      </c>
      <c r="D4898" t="s">
        <v>2328</v>
      </c>
      <c r="E4898">
        <v>-1.1000000000000001</v>
      </c>
      <c r="F4898">
        <v>10</v>
      </c>
      <c r="G4898">
        <v>87.48</v>
      </c>
      <c r="H4898">
        <v>81</v>
      </c>
    </row>
    <row r="4899" spans="1:8" x14ac:dyDescent="0.25">
      <c r="A4899">
        <v>1</v>
      </c>
      <c r="B4899" t="s">
        <v>6914</v>
      </c>
      <c r="C4899" t="s">
        <v>5838</v>
      </c>
      <c r="D4899" t="s">
        <v>1996</v>
      </c>
      <c r="E4899">
        <v>0</v>
      </c>
      <c r="F4899">
        <v>7</v>
      </c>
      <c r="G4899">
        <v>71.177599999999998</v>
      </c>
      <c r="H4899">
        <v>61.36</v>
      </c>
    </row>
    <row r="4900" spans="1:8" x14ac:dyDescent="0.25">
      <c r="A4900">
        <v>1</v>
      </c>
      <c r="B4900" t="s">
        <v>6914</v>
      </c>
      <c r="C4900" t="s">
        <v>5839</v>
      </c>
      <c r="D4900" t="s">
        <v>2520</v>
      </c>
      <c r="E4900">
        <v>0</v>
      </c>
      <c r="F4900">
        <v>10</v>
      </c>
      <c r="G4900">
        <v>38.880000000000003</v>
      </c>
      <c r="H4900">
        <v>36</v>
      </c>
    </row>
    <row r="4901" spans="1:8" x14ac:dyDescent="0.25">
      <c r="A4901">
        <v>1</v>
      </c>
      <c r="B4901" t="s">
        <v>6914</v>
      </c>
      <c r="C4901" t="s">
        <v>5840</v>
      </c>
      <c r="D4901" t="s">
        <v>1997</v>
      </c>
      <c r="E4901">
        <v>0</v>
      </c>
      <c r="F4901">
        <v>10</v>
      </c>
      <c r="G4901">
        <v>71.28</v>
      </c>
      <c r="H4901">
        <v>66</v>
      </c>
    </row>
    <row r="4902" spans="1:8" x14ac:dyDescent="0.25">
      <c r="A4902">
        <v>1</v>
      </c>
      <c r="B4902" t="s">
        <v>6914</v>
      </c>
      <c r="C4902" t="s">
        <v>5841</v>
      </c>
      <c r="D4902" t="s">
        <v>2608</v>
      </c>
      <c r="E4902">
        <v>0</v>
      </c>
      <c r="F4902">
        <v>10</v>
      </c>
      <c r="G4902">
        <v>105.84</v>
      </c>
      <c r="H4902">
        <v>98</v>
      </c>
    </row>
    <row r="4903" spans="1:8" x14ac:dyDescent="0.25">
      <c r="A4903">
        <v>1</v>
      </c>
      <c r="B4903" t="s">
        <v>6914</v>
      </c>
      <c r="C4903" t="s">
        <v>5842</v>
      </c>
      <c r="D4903" t="s">
        <v>6824</v>
      </c>
      <c r="E4903">
        <v>0</v>
      </c>
      <c r="F4903">
        <v>10</v>
      </c>
      <c r="G4903">
        <v>62.64</v>
      </c>
      <c r="H4903">
        <v>58</v>
      </c>
    </row>
    <row r="4904" spans="1:8" x14ac:dyDescent="0.25">
      <c r="A4904">
        <v>1</v>
      </c>
      <c r="B4904" t="s">
        <v>6914</v>
      </c>
      <c r="C4904" t="s">
        <v>5843</v>
      </c>
      <c r="D4904" t="s">
        <v>2542</v>
      </c>
      <c r="E4904">
        <v>0</v>
      </c>
      <c r="F4904">
        <v>10</v>
      </c>
      <c r="G4904">
        <v>87.48</v>
      </c>
      <c r="H4904">
        <v>81</v>
      </c>
    </row>
    <row r="4905" spans="1:8" x14ac:dyDescent="0.25">
      <c r="A4905">
        <v>1</v>
      </c>
      <c r="B4905" t="s">
        <v>6914</v>
      </c>
      <c r="C4905" t="s">
        <v>5844</v>
      </c>
      <c r="D4905" t="s">
        <v>6825</v>
      </c>
      <c r="E4905">
        <v>0</v>
      </c>
      <c r="F4905">
        <v>10</v>
      </c>
      <c r="G4905">
        <v>58.32</v>
      </c>
      <c r="H4905">
        <v>54</v>
      </c>
    </row>
    <row r="4906" spans="1:8" x14ac:dyDescent="0.25">
      <c r="A4906">
        <v>1</v>
      </c>
      <c r="B4906" t="s">
        <v>6914</v>
      </c>
      <c r="C4906" t="s">
        <v>5845</v>
      </c>
      <c r="D4906" t="s">
        <v>5846</v>
      </c>
      <c r="E4906">
        <v>0</v>
      </c>
      <c r="F4906">
        <v>10</v>
      </c>
      <c r="G4906">
        <v>58.32</v>
      </c>
      <c r="H4906">
        <v>54</v>
      </c>
    </row>
    <row r="4907" spans="1:8" x14ac:dyDescent="0.25">
      <c r="A4907">
        <v>1</v>
      </c>
      <c r="B4907" t="s">
        <v>6914</v>
      </c>
      <c r="C4907" t="s">
        <v>5847</v>
      </c>
      <c r="D4907" t="s">
        <v>5848</v>
      </c>
      <c r="E4907">
        <v>0</v>
      </c>
      <c r="F4907">
        <v>10</v>
      </c>
      <c r="G4907">
        <v>47.52</v>
      </c>
      <c r="H4907">
        <v>44</v>
      </c>
    </row>
    <row r="4908" spans="1:8" x14ac:dyDescent="0.25">
      <c r="A4908">
        <v>1</v>
      </c>
      <c r="B4908" t="s">
        <v>6914</v>
      </c>
      <c r="C4908" t="s">
        <v>5849</v>
      </c>
      <c r="D4908" t="s">
        <v>6826</v>
      </c>
      <c r="E4908">
        <v>0</v>
      </c>
      <c r="F4908">
        <v>10</v>
      </c>
      <c r="G4908">
        <v>39.44</v>
      </c>
      <c r="H4908">
        <v>34</v>
      </c>
    </row>
    <row r="4909" spans="1:8" x14ac:dyDescent="0.25">
      <c r="A4909">
        <v>1</v>
      </c>
      <c r="B4909" t="s">
        <v>6914</v>
      </c>
      <c r="C4909" t="s">
        <v>6827</v>
      </c>
      <c r="D4909" t="s">
        <v>6828</v>
      </c>
      <c r="E4909">
        <v>0</v>
      </c>
      <c r="F4909">
        <v>10</v>
      </c>
      <c r="G4909">
        <v>62.64</v>
      </c>
      <c r="H4909">
        <v>58</v>
      </c>
    </row>
    <row r="4910" spans="1:8" x14ac:dyDescent="0.25">
      <c r="A4910">
        <v>1</v>
      </c>
      <c r="B4910" t="s">
        <v>6914</v>
      </c>
      <c r="C4910" t="s">
        <v>6829</v>
      </c>
      <c r="D4910" t="s">
        <v>6830</v>
      </c>
      <c r="E4910">
        <v>0</v>
      </c>
      <c r="F4910">
        <v>7</v>
      </c>
      <c r="G4910">
        <v>68.771428</v>
      </c>
      <c r="H4910">
        <v>59.285713999999999</v>
      </c>
    </row>
    <row r="4911" spans="1:8" x14ac:dyDescent="0.25">
      <c r="A4911">
        <v>1</v>
      </c>
      <c r="B4911" t="s">
        <v>6914</v>
      </c>
      <c r="C4911" t="s">
        <v>6831</v>
      </c>
      <c r="D4911" t="s">
        <v>6832</v>
      </c>
      <c r="E4911">
        <v>0</v>
      </c>
      <c r="F4911">
        <v>7</v>
      </c>
      <c r="G4911">
        <v>68.764799999999994</v>
      </c>
      <c r="H4911">
        <v>59.28</v>
      </c>
    </row>
    <row r="4912" spans="1:8" x14ac:dyDescent="0.25">
      <c r="A4912">
        <v>1</v>
      </c>
      <c r="B4912" t="s">
        <v>6914</v>
      </c>
      <c r="C4912" t="s">
        <v>5850</v>
      </c>
      <c r="D4912" t="s">
        <v>1998</v>
      </c>
      <c r="E4912">
        <v>0</v>
      </c>
      <c r="F4912">
        <v>18</v>
      </c>
      <c r="G4912">
        <v>26.301898999999999</v>
      </c>
      <c r="H4912">
        <v>24.35361</v>
      </c>
    </row>
    <row r="4913" spans="1:8" x14ac:dyDescent="0.25">
      <c r="A4913">
        <v>1</v>
      </c>
      <c r="B4913" t="s">
        <v>6914</v>
      </c>
      <c r="C4913" t="s">
        <v>5851</v>
      </c>
      <c r="D4913" t="s">
        <v>1999</v>
      </c>
      <c r="E4913">
        <v>0</v>
      </c>
      <c r="F4913">
        <v>18</v>
      </c>
      <c r="G4913">
        <v>43.735680000000002</v>
      </c>
      <c r="H4913">
        <v>40.496000000000002</v>
      </c>
    </row>
    <row r="4914" spans="1:8" x14ac:dyDescent="0.25">
      <c r="A4914">
        <v>1</v>
      </c>
      <c r="B4914" t="s">
        <v>6914</v>
      </c>
      <c r="C4914" t="s">
        <v>5852</v>
      </c>
      <c r="D4914" t="s">
        <v>2000</v>
      </c>
      <c r="E4914">
        <v>1.0416669999999999</v>
      </c>
      <c r="F4914">
        <v>24</v>
      </c>
      <c r="G4914">
        <v>29.059253999999999</v>
      </c>
      <c r="H4914">
        <v>26.906717</v>
      </c>
    </row>
    <row r="4915" spans="1:8" x14ac:dyDescent="0.25">
      <c r="A4915">
        <v>1</v>
      </c>
      <c r="B4915" t="s">
        <v>6914</v>
      </c>
      <c r="C4915" t="s">
        <v>5853</v>
      </c>
      <c r="D4915" t="s">
        <v>11015</v>
      </c>
      <c r="E4915">
        <v>16.833335000000002</v>
      </c>
      <c r="F4915">
        <v>18</v>
      </c>
      <c r="G4915">
        <v>31.201044</v>
      </c>
      <c r="H4915">
        <v>28.889856000000002</v>
      </c>
    </row>
    <row r="4916" spans="1:8" x14ac:dyDescent="0.25">
      <c r="A4916">
        <v>1</v>
      </c>
      <c r="B4916" t="s">
        <v>6914</v>
      </c>
      <c r="C4916" t="s">
        <v>5854</v>
      </c>
      <c r="D4916" t="s">
        <v>2001</v>
      </c>
      <c r="E4916">
        <v>0</v>
      </c>
      <c r="F4916">
        <v>12</v>
      </c>
      <c r="G4916">
        <v>59.861078999999997</v>
      </c>
      <c r="H4916">
        <v>55.426924999999997</v>
      </c>
    </row>
    <row r="4917" spans="1:8" x14ac:dyDescent="0.25">
      <c r="A4917">
        <v>1</v>
      </c>
      <c r="B4917" t="s">
        <v>6914</v>
      </c>
      <c r="C4917" t="s">
        <v>5855</v>
      </c>
      <c r="D4917" t="s">
        <v>2002</v>
      </c>
      <c r="E4917">
        <v>1.5</v>
      </c>
      <c r="F4917">
        <v>12</v>
      </c>
      <c r="G4917">
        <v>32.665751999999998</v>
      </c>
      <c r="H4917">
        <v>30.246067</v>
      </c>
    </row>
    <row r="4918" spans="1:8" x14ac:dyDescent="0.25">
      <c r="A4918">
        <v>1</v>
      </c>
      <c r="B4918" t="s">
        <v>6914</v>
      </c>
      <c r="C4918" t="s">
        <v>5856</v>
      </c>
      <c r="D4918" t="s">
        <v>2003</v>
      </c>
      <c r="E4918">
        <v>0</v>
      </c>
      <c r="F4918">
        <v>18</v>
      </c>
      <c r="G4918">
        <v>30.159825000000001</v>
      </c>
      <c r="H4918">
        <v>27.925764000000001</v>
      </c>
    </row>
    <row r="4919" spans="1:8" x14ac:dyDescent="0.25">
      <c r="A4919">
        <v>1</v>
      </c>
      <c r="B4919" t="s">
        <v>6914</v>
      </c>
      <c r="C4919" t="s">
        <v>5857</v>
      </c>
      <c r="D4919" t="s">
        <v>2468</v>
      </c>
      <c r="E4919">
        <v>0</v>
      </c>
      <c r="F4919">
        <v>12</v>
      </c>
      <c r="G4919">
        <v>22.000554999999999</v>
      </c>
      <c r="H4919">
        <v>20.370884</v>
      </c>
    </row>
    <row r="4920" spans="1:8" x14ac:dyDescent="0.25">
      <c r="A4920">
        <v>1</v>
      </c>
      <c r="B4920" t="s">
        <v>6914</v>
      </c>
      <c r="C4920" t="s">
        <v>5858</v>
      </c>
      <c r="D4920" t="s">
        <v>7309</v>
      </c>
      <c r="E4920">
        <v>-0.44444400000000001</v>
      </c>
      <c r="F4920">
        <v>18</v>
      </c>
      <c r="G4920">
        <v>28.347370999999999</v>
      </c>
      <c r="H4920">
        <v>24.437389</v>
      </c>
    </row>
    <row r="4921" spans="1:8" x14ac:dyDescent="0.25">
      <c r="A4921">
        <v>1</v>
      </c>
      <c r="B4921" t="s">
        <v>6914</v>
      </c>
      <c r="C4921" t="s">
        <v>6833</v>
      </c>
      <c r="D4921" t="s">
        <v>6834</v>
      </c>
      <c r="E4921">
        <v>0</v>
      </c>
      <c r="F4921">
        <v>12</v>
      </c>
      <c r="G4921">
        <v>25.070934000000001</v>
      </c>
      <c r="H4921">
        <v>23.213827999999999</v>
      </c>
    </row>
    <row r="4922" spans="1:8" x14ac:dyDescent="0.25">
      <c r="A4922">
        <v>1</v>
      </c>
      <c r="B4922" t="s">
        <v>6914</v>
      </c>
      <c r="C4922" t="s">
        <v>7310</v>
      </c>
      <c r="D4922" t="s">
        <v>7311</v>
      </c>
      <c r="E4922">
        <v>1</v>
      </c>
      <c r="F4922">
        <v>18</v>
      </c>
      <c r="G4922">
        <v>28.347370999999999</v>
      </c>
      <c r="H4922">
        <v>24.437389</v>
      </c>
    </row>
    <row r="4923" spans="1:8" x14ac:dyDescent="0.25">
      <c r="A4923">
        <v>1</v>
      </c>
      <c r="B4923" t="s">
        <v>6914</v>
      </c>
      <c r="C4923" t="s">
        <v>5859</v>
      </c>
      <c r="D4923" t="s">
        <v>7312</v>
      </c>
      <c r="E4923">
        <v>0</v>
      </c>
      <c r="F4923">
        <v>12</v>
      </c>
      <c r="G4923">
        <v>93.684600000000003</v>
      </c>
      <c r="H4923">
        <v>86.745000000000005</v>
      </c>
    </row>
    <row r="4924" spans="1:8" x14ac:dyDescent="0.25">
      <c r="A4924">
        <v>1</v>
      </c>
      <c r="B4924" t="s">
        <v>6914</v>
      </c>
      <c r="C4924" t="s">
        <v>5860</v>
      </c>
      <c r="D4924" t="s">
        <v>11016</v>
      </c>
      <c r="E4924">
        <v>0</v>
      </c>
      <c r="F4924">
        <v>4</v>
      </c>
      <c r="G4924">
        <v>464.82119999999998</v>
      </c>
      <c r="H4924">
        <v>430.39</v>
      </c>
    </row>
    <row r="4925" spans="1:8" x14ac:dyDescent="0.25">
      <c r="A4925">
        <v>1</v>
      </c>
      <c r="B4925" t="s">
        <v>6914</v>
      </c>
      <c r="C4925" t="s">
        <v>5861</v>
      </c>
      <c r="D4925" t="s">
        <v>11017</v>
      </c>
      <c r="E4925">
        <v>0</v>
      </c>
      <c r="F4925">
        <v>48</v>
      </c>
      <c r="G4925">
        <v>30.412800000000001</v>
      </c>
      <c r="H4925">
        <v>28.16</v>
      </c>
    </row>
    <row r="4926" spans="1:8" x14ac:dyDescent="0.25">
      <c r="A4926">
        <v>1</v>
      </c>
      <c r="B4926" t="s">
        <v>6914</v>
      </c>
      <c r="C4926" t="s">
        <v>5862</v>
      </c>
      <c r="D4926" t="s">
        <v>11018</v>
      </c>
      <c r="E4926">
        <v>0</v>
      </c>
      <c r="F4926">
        <v>48</v>
      </c>
      <c r="G4926">
        <v>30.412800000000001</v>
      </c>
      <c r="H4926">
        <v>28.16</v>
      </c>
    </row>
    <row r="4927" spans="1:8" x14ac:dyDescent="0.25">
      <c r="A4927">
        <v>1</v>
      </c>
      <c r="B4927" t="s">
        <v>6914</v>
      </c>
      <c r="C4927" t="s">
        <v>11019</v>
      </c>
      <c r="D4927" t="s">
        <v>11020</v>
      </c>
      <c r="E4927">
        <v>0</v>
      </c>
      <c r="F4927">
        <v>4</v>
      </c>
      <c r="G4927">
        <v>0</v>
      </c>
      <c r="H4927">
        <v>0</v>
      </c>
    </row>
    <row r="4928" spans="1:8" x14ac:dyDescent="0.25">
      <c r="A4928">
        <v>1</v>
      </c>
      <c r="B4928" t="s">
        <v>6914</v>
      </c>
      <c r="C4928" t="s">
        <v>5863</v>
      </c>
      <c r="D4928" t="s">
        <v>11021</v>
      </c>
      <c r="E4928">
        <v>7.2500010000000001</v>
      </c>
      <c r="F4928">
        <v>24</v>
      </c>
      <c r="G4928">
        <v>36.092700000000001</v>
      </c>
      <c r="H4928">
        <v>33.419167000000002</v>
      </c>
    </row>
    <row r="4929" spans="1:8" x14ac:dyDescent="0.25">
      <c r="A4929">
        <v>1</v>
      </c>
      <c r="B4929" t="s">
        <v>6914</v>
      </c>
      <c r="C4929" t="s">
        <v>5864</v>
      </c>
      <c r="D4929" t="s">
        <v>11022</v>
      </c>
      <c r="E4929">
        <v>2</v>
      </c>
      <c r="F4929">
        <v>8</v>
      </c>
      <c r="G4929">
        <v>229.041</v>
      </c>
      <c r="H4929">
        <v>212.07499999999999</v>
      </c>
    </row>
    <row r="4930" spans="1:8" x14ac:dyDescent="0.25">
      <c r="A4930">
        <v>1</v>
      </c>
      <c r="B4930" t="s">
        <v>6914</v>
      </c>
      <c r="C4930" t="s">
        <v>5865</v>
      </c>
      <c r="D4930" t="s">
        <v>11023</v>
      </c>
      <c r="E4930">
        <v>5.6666660000000002</v>
      </c>
      <c r="F4930">
        <v>12</v>
      </c>
      <c r="G4930">
        <v>194.68620000000001</v>
      </c>
      <c r="H4930">
        <v>180.26499999999999</v>
      </c>
    </row>
    <row r="4931" spans="1:8" x14ac:dyDescent="0.25">
      <c r="A4931">
        <v>1</v>
      </c>
      <c r="B4931" t="s">
        <v>6914</v>
      </c>
      <c r="C4931" t="s">
        <v>5866</v>
      </c>
      <c r="D4931" t="s">
        <v>11024</v>
      </c>
      <c r="E4931">
        <v>6</v>
      </c>
      <c r="F4931">
        <v>15</v>
      </c>
      <c r="G4931">
        <v>256.52735999999999</v>
      </c>
      <c r="H4931">
        <v>237.52533299999999</v>
      </c>
    </row>
    <row r="4932" spans="1:8" x14ac:dyDescent="0.25">
      <c r="A4932">
        <v>1</v>
      </c>
      <c r="B4932" t="s">
        <v>6914</v>
      </c>
      <c r="C4932" t="s">
        <v>5867</v>
      </c>
      <c r="D4932" t="s">
        <v>11025</v>
      </c>
      <c r="E4932">
        <v>0</v>
      </c>
      <c r="F4932">
        <v>48</v>
      </c>
      <c r="G4932">
        <v>19.688400000000001</v>
      </c>
      <c r="H4932">
        <v>18.23</v>
      </c>
    </row>
    <row r="4933" spans="1:8" x14ac:dyDescent="0.25">
      <c r="A4933">
        <v>1</v>
      </c>
      <c r="B4933" t="s">
        <v>6914</v>
      </c>
      <c r="C4933" t="s">
        <v>5868</v>
      </c>
      <c r="D4933" t="s">
        <v>11026</v>
      </c>
      <c r="E4933">
        <v>0</v>
      </c>
      <c r="F4933">
        <v>48</v>
      </c>
      <c r="G4933">
        <v>19.693349999999999</v>
      </c>
      <c r="H4933">
        <v>18.234583000000001</v>
      </c>
    </row>
    <row r="4934" spans="1:8" x14ac:dyDescent="0.25">
      <c r="A4934">
        <v>1</v>
      </c>
      <c r="B4934" t="s">
        <v>6914</v>
      </c>
      <c r="C4934" t="s">
        <v>5869</v>
      </c>
      <c r="D4934" t="s">
        <v>11027</v>
      </c>
      <c r="E4934">
        <v>0</v>
      </c>
      <c r="F4934">
        <v>40</v>
      </c>
      <c r="G4934">
        <v>30.606390000000001</v>
      </c>
      <c r="H4934">
        <v>28.33925</v>
      </c>
    </row>
    <row r="4935" spans="1:8" x14ac:dyDescent="0.25">
      <c r="A4935">
        <v>1</v>
      </c>
      <c r="B4935" t="s">
        <v>6914</v>
      </c>
      <c r="C4935" t="s">
        <v>5870</v>
      </c>
      <c r="D4935" t="s">
        <v>2004</v>
      </c>
      <c r="E4935">
        <v>0</v>
      </c>
      <c r="F4935">
        <v>8</v>
      </c>
      <c r="G4935">
        <v>60.68</v>
      </c>
      <c r="H4935">
        <v>60.68</v>
      </c>
    </row>
    <row r="4936" spans="1:8" x14ac:dyDescent="0.25">
      <c r="A4936">
        <v>1</v>
      </c>
      <c r="B4936" t="s">
        <v>6914</v>
      </c>
      <c r="C4936" t="s">
        <v>5871</v>
      </c>
      <c r="D4936" t="s">
        <v>2005</v>
      </c>
      <c r="E4936">
        <v>0</v>
      </c>
      <c r="F4936">
        <v>8</v>
      </c>
      <c r="G4936">
        <v>58.636249999999997</v>
      </c>
      <c r="H4936">
        <v>58.636249999999997</v>
      </c>
    </row>
    <row r="4937" spans="1:8" x14ac:dyDescent="0.25">
      <c r="A4937">
        <v>1</v>
      </c>
      <c r="B4937" t="s">
        <v>6914</v>
      </c>
      <c r="C4937" t="s">
        <v>5872</v>
      </c>
      <c r="D4937" t="s">
        <v>11028</v>
      </c>
      <c r="E4937">
        <v>0</v>
      </c>
      <c r="F4937">
        <v>14</v>
      </c>
      <c r="G4937">
        <v>102.79463</v>
      </c>
      <c r="H4937">
        <v>95.180212999999995</v>
      </c>
    </row>
    <row r="4938" spans="1:8" x14ac:dyDescent="0.25">
      <c r="A4938">
        <v>1</v>
      </c>
      <c r="B4938" t="s">
        <v>6914</v>
      </c>
      <c r="C4938" t="s">
        <v>5873</v>
      </c>
      <c r="D4938" t="s">
        <v>2006</v>
      </c>
      <c r="E4938">
        <v>0</v>
      </c>
      <c r="F4938">
        <v>16</v>
      </c>
      <c r="G4938">
        <v>20.546437999999998</v>
      </c>
      <c r="H4938">
        <v>20.546437999999998</v>
      </c>
    </row>
    <row r="4939" spans="1:8" x14ac:dyDescent="0.25">
      <c r="A4939">
        <v>1</v>
      </c>
      <c r="B4939" t="s">
        <v>6914</v>
      </c>
      <c r="C4939" t="s">
        <v>5874</v>
      </c>
      <c r="D4939" t="s">
        <v>2007</v>
      </c>
      <c r="E4939">
        <v>0</v>
      </c>
      <c r="F4939">
        <v>30</v>
      </c>
      <c r="G4939">
        <v>161.33472</v>
      </c>
      <c r="H4939">
        <v>149.38399999999999</v>
      </c>
    </row>
    <row r="4940" spans="1:8" x14ac:dyDescent="0.25">
      <c r="A4940">
        <v>1</v>
      </c>
      <c r="B4940" t="s">
        <v>6914</v>
      </c>
      <c r="C4940" t="s">
        <v>5875</v>
      </c>
      <c r="D4940" t="s">
        <v>2008</v>
      </c>
      <c r="E4940">
        <v>0</v>
      </c>
      <c r="F4940">
        <v>13.6</v>
      </c>
      <c r="G4940">
        <v>120.345353</v>
      </c>
      <c r="H4940">
        <v>111.430882</v>
      </c>
    </row>
    <row r="4941" spans="1:8" x14ac:dyDescent="0.25">
      <c r="A4941">
        <v>1</v>
      </c>
      <c r="B4941" t="s">
        <v>6914</v>
      </c>
      <c r="C4941" t="s">
        <v>5876</v>
      </c>
      <c r="D4941" t="s">
        <v>11029</v>
      </c>
      <c r="E4941">
        <v>-0.13333300000000001</v>
      </c>
      <c r="F4941">
        <v>30</v>
      </c>
      <c r="G4941">
        <v>221.34384</v>
      </c>
      <c r="H4941">
        <v>204.94800000000001</v>
      </c>
    </row>
    <row r="4942" spans="1:8" x14ac:dyDescent="0.25">
      <c r="A4942">
        <v>1</v>
      </c>
      <c r="B4942" t="s">
        <v>6914</v>
      </c>
      <c r="C4942" t="s">
        <v>5877</v>
      </c>
      <c r="D4942" t="s">
        <v>11030</v>
      </c>
      <c r="E4942">
        <v>0</v>
      </c>
      <c r="F4942">
        <v>12</v>
      </c>
      <c r="G4942">
        <v>51.548400000000001</v>
      </c>
      <c r="H4942">
        <v>47.73</v>
      </c>
    </row>
    <row r="4943" spans="1:8" x14ac:dyDescent="0.25">
      <c r="A4943">
        <v>1</v>
      </c>
      <c r="B4943" t="s">
        <v>6914</v>
      </c>
      <c r="C4943" t="s">
        <v>5878</v>
      </c>
      <c r="D4943" t="s">
        <v>2009</v>
      </c>
      <c r="E4943">
        <v>0</v>
      </c>
      <c r="F4943">
        <v>4</v>
      </c>
      <c r="G4943">
        <v>255.26293000000001</v>
      </c>
      <c r="H4943">
        <v>236.35456500000001</v>
      </c>
    </row>
    <row r="4944" spans="1:8" x14ac:dyDescent="0.25">
      <c r="A4944">
        <v>1</v>
      </c>
      <c r="B4944" t="s">
        <v>6914</v>
      </c>
      <c r="C4944" t="s">
        <v>5879</v>
      </c>
      <c r="D4944" t="s">
        <v>2010</v>
      </c>
      <c r="E4944">
        <v>0</v>
      </c>
      <c r="F4944">
        <v>8</v>
      </c>
      <c r="G4944">
        <v>58.636249999999997</v>
      </c>
      <c r="H4944">
        <v>58.636249999999997</v>
      </c>
    </row>
    <row r="4945" spans="1:8" x14ac:dyDescent="0.25">
      <c r="A4945">
        <v>1</v>
      </c>
      <c r="B4945" t="s">
        <v>6914</v>
      </c>
      <c r="C4945" t="s">
        <v>5880</v>
      </c>
      <c r="D4945" t="s">
        <v>2011</v>
      </c>
      <c r="E4945">
        <v>0</v>
      </c>
      <c r="F4945">
        <v>16</v>
      </c>
      <c r="G4945">
        <v>20</v>
      </c>
      <c r="H4945">
        <v>20</v>
      </c>
    </row>
    <row r="4946" spans="1:8" x14ac:dyDescent="0.25">
      <c r="A4946">
        <v>1</v>
      </c>
      <c r="B4946" t="s">
        <v>6914</v>
      </c>
      <c r="C4946" t="s">
        <v>5881</v>
      </c>
      <c r="D4946" t="s">
        <v>2012</v>
      </c>
      <c r="E4946">
        <v>0</v>
      </c>
      <c r="F4946">
        <v>16</v>
      </c>
      <c r="G4946">
        <v>20</v>
      </c>
      <c r="H4946">
        <v>20</v>
      </c>
    </row>
    <row r="4947" spans="1:8" x14ac:dyDescent="0.25">
      <c r="A4947">
        <v>1</v>
      </c>
      <c r="B4947" t="s">
        <v>6914</v>
      </c>
      <c r="C4947" t="s">
        <v>5882</v>
      </c>
      <c r="D4947" t="s">
        <v>2013</v>
      </c>
      <c r="E4947">
        <v>0</v>
      </c>
      <c r="F4947">
        <v>12</v>
      </c>
      <c r="G4947">
        <v>36.311399999999999</v>
      </c>
      <c r="H4947">
        <v>33.621667000000002</v>
      </c>
    </row>
    <row r="4948" spans="1:8" x14ac:dyDescent="0.25">
      <c r="A4948">
        <v>1</v>
      </c>
      <c r="B4948" t="s">
        <v>6914</v>
      </c>
      <c r="C4948" t="s">
        <v>5883</v>
      </c>
      <c r="D4948" t="s">
        <v>2014</v>
      </c>
      <c r="E4948">
        <v>3.875</v>
      </c>
      <c r="F4948">
        <v>8</v>
      </c>
      <c r="G4948">
        <v>61.854999999999997</v>
      </c>
      <c r="H4948">
        <v>61.854999999999997</v>
      </c>
    </row>
    <row r="4949" spans="1:8" x14ac:dyDescent="0.25">
      <c r="A4949">
        <v>1</v>
      </c>
      <c r="B4949" t="s">
        <v>6914</v>
      </c>
      <c r="C4949" t="s">
        <v>5884</v>
      </c>
      <c r="D4949" t="s">
        <v>2437</v>
      </c>
      <c r="E4949">
        <v>0</v>
      </c>
      <c r="F4949">
        <v>8</v>
      </c>
      <c r="G4949">
        <v>0</v>
      </c>
      <c r="H4949">
        <v>0</v>
      </c>
    </row>
    <row r="4950" spans="1:8" x14ac:dyDescent="0.25">
      <c r="A4950">
        <v>1</v>
      </c>
      <c r="B4950" t="s">
        <v>6914</v>
      </c>
      <c r="C4950" t="s">
        <v>5885</v>
      </c>
      <c r="D4950" t="s">
        <v>2015</v>
      </c>
      <c r="E4950">
        <v>0</v>
      </c>
      <c r="F4950">
        <v>11</v>
      </c>
      <c r="G4950">
        <v>67.632991000000004</v>
      </c>
      <c r="H4950">
        <v>62.623139999999999</v>
      </c>
    </row>
    <row r="4951" spans="1:8" x14ac:dyDescent="0.25">
      <c r="A4951">
        <v>1</v>
      </c>
      <c r="B4951" t="s">
        <v>6914</v>
      </c>
      <c r="C4951" t="s">
        <v>5886</v>
      </c>
      <c r="D4951" t="s">
        <v>5887</v>
      </c>
      <c r="E4951">
        <v>0</v>
      </c>
      <c r="F4951">
        <v>11</v>
      </c>
      <c r="G4951">
        <v>74.396291000000005</v>
      </c>
      <c r="H4951">
        <v>68.885454999999993</v>
      </c>
    </row>
    <row r="4952" spans="1:8" x14ac:dyDescent="0.25">
      <c r="A4952">
        <v>1</v>
      </c>
      <c r="B4952" t="s">
        <v>6914</v>
      </c>
      <c r="C4952" t="s">
        <v>5888</v>
      </c>
      <c r="D4952" t="s">
        <v>5889</v>
      </c>
      <c r="E4952">
        <v>0</v>
      </c>
      <c r="F4952">
        <v>8</v>
      </c>
      <c r="G4952">
        <v>94.855050000000006</v>
      </c>
      <c r="H4952">
        <v>87.828749999999999</v>
      </c>
    </row>
    <row r="4953" spans="1:8" x14ac:dyDescent="0.25">
      <c r="A4953">
        <v>1</v>
      </c>
      <c r="B4953" t="s">
        <v>6914</v>
      </c>
      <c r="C4953" t="s">
        <v>5890</v>
      </c>
      <c r="D4953" t="s">
        <v>5891</v>
      </c>
      <c r="E4953">
        <v>0</v>
      </c>
      <c r="F4953">
        <v>6</v>
      </c>
      <c r="G4953">
        <v>102.43295999999999</v>
      </c>
      <c r="H4953">
        <v>94.845332999999997</v>
      </c>
    </row>
    <row r="4954" spans="1:8" x14ac:dyDescent="0.25">
      <c r="A4954">
        <v>1</v>
      </c>
      <c r="B4954" t="s">
        <v>6914</v>
      </c>
      <c r="C4954" t="s">
        <v>5892</v>
      </c>
      <c r="D4954" t="s">
        <v>5893</v>
      </c>
      <c r="E4954">
        <v>0</v>
      </c>
      <c r="F4954">
        <v>12</v>
      </c>
      <c r="G4954">
        <v>0</v>
      </c>
      <c r="H4954">
        <v>0</v>
      </c>
    </row>
    <row r="4955" spans="1:8" x14ac:dyDescent="0.25">
      <c r="A4955">
        <v>1</v>
      </c>
      <c r="B4955" t="s">
        <v>6914</v>
      </c>
      <c r="C4955" t="s">
        <v>6835</v>
      </c>
      <c r="D4955" t="s">
        <v>6836</v>
      </c>
      <c r="E4955">
        <v>0</v>
      </c>
      <c r="F4955">
        <v>12</v>
      </c>
      <c r="G4955">
        <v>40.824689999999997</v>
      </c>
      <c r="H4955">
        <v>37.800638999999997</v>
      </c>
    </row>
    <row r="4956" spans="1:8" x14ac:dyDescent="0.25">
      <c r="A4956">
        <v>1</v>
      </c>
      <c r="B4956" t="s">
        <v>6914</v>
      </c>
      <c r="C4956" t="s">
        <v>6837</v>
      </c>
      <c r="D4956" t="s">
        <v>6838</v>
      </c>
      <c r="E4956">
        <v>0</v>
      </c>
      <c r="F4956">
        <v>5</v>
      </c>
      <c r="G4956">
        <v>209.99951999999999</v>
      </c>
      <c r="H4956">
        <v>194.44399999999999</v>
      </c>
    </row>
    <row r="4957" spans="1:8" x14ac:dyDescent="0.25">
      <c r="A4957">
        <v>1</v>
      </c>
      <c r="B4957" t="s">
        <v>6914</v>
      </c>
      <c r="C4957" t="s">
        <v>8050</v>
      </c>
      <c r="D4957" t="s">
        <v>8051</v>
      </c>
      <c r="E4957">
        <v>0</v>
      </c>
      <c r="F4957">
        <v>12</v>
      </c>
      <c r="G4957">
        <v>118.2987</v>
      </c>
      <c r="H4957">
        <v>109.535833</v>
      </c>
    </row>
    <row r="4958" spans="1:8" x14ac:dyDescent="0.25">
      <c r="A4958">
        <v>1</v>
      </c>
      <c r="B4958" t="s">
        <v>6914</v>
      </c>
      <c r="C4958" t="s">
        <v>7313</v>
      </c>
      <c r="D4958" t="s">
        <v>7314</v>
      </c>
      <c r="E4958">
        <v>7</v>
      </c>
      <c r="F4958">
        <v>8</v>
      </c>
      <c r="G4958">
        <v>50.244791999999997</v>
      </c>
      <c r="H4958">
        <v>50.244791999999997</v>
      </c>
    </row>
    <row r="4959" spans="1:8" x14ac:dyDescent="0.25">
      <c r="A4959">
        <v>1</v>
      </c>
      <c r="B4959" t="s">
        <v>6914</v>
      </c>
      <c r="C4959" t="s">
        <v>7315</v>
      </c>
      <c r="D4959" t="s">
        <v>7316</v>
      </c>
      <c r="E4959">
        <v>0</v>
      </c>
      <c r="F4959">
        <v>8</v>
      </c>
      <c r="G4959">
        <v>46.377249999999997</v>
      </c>
      <c r="H4959">
        <v>46.377249999999997</v>
      </c>
    </row>
    <row r="4960" spans="1:8" x14ac:dyDescent="0.25">
      <c r="A4960">
        <v>1</v>
      </c>
      <c r="B4960" t="s">
        <v>6914</v>
      </c>
      <c r="C4960" t="s">
        <v>7317</v>
      </c>
      <c r="D4960" t="s">
        <v>7318</v>
      </c>
      <c r="E4960">
        <v>6.25</v>
      </c>
      <c r="F4960">
        <v>32</v>
      </c>
      <c r="G4960">
        <v>10.962249999999999</v>
      </c>
      <c r="H4960">
        <v>10.962249999999999</v>
      </c>
    </row>
    <row r="4961" spans="1:8" x14ac:dyDescent="0.25">
      <c r="A4961">
        <v>1</v>
      </c>
      <c r="B4961" t="s">
        <v>6914</v>
      </c>
      <c r="C4961" t="s">
        <v>8052</v>
      </c>
      <c r="D4961" t="s">
        <v>8053</v>
      </c>
      <c r="E4961">
        <v>0</v>
      </c>
      <c r="F4961">
        <v>6</v>
      </c>
      <c r="G4961">
        <v>102.06180000000001</v>
      </c>
      <c r="H4961">
        <v>94.501666999999998</v>
      </c>
    </row>
    <row r="4962" spans="1:8" x14ac:dyDescent="0.25">
      <c r="A4962">
        <v>1</v>
      </c>
      <c r="B4962" t="s">
        <v>6914</v>
      </c>
      <c r="C4962" t="s">
        <v>7319</v>
      </c>
      <c r="D4962" t="s">
        <v>7320</v>
      </c>
      <c r="E4962">
        <v>0</v>
      </c>
      <c r="F4962">
        <v>12</v>
      </c>
      <c r="G4962">
        <v>76.680000000000007</v>
      </c>
      <c r="H4962">
        <v>71</v>
      </c>
    </row>
    <row r="4963" spans="1:8" x14ac:dyDescent="0.25">
      <c r="A4963">
        <v>1</v>
      </c>
      <c r="B4963" t="s">
        <v>6914</v>
      </c>
      <c r="C4963" t="s">
        <v>7321</v>
      </c>
      <c r="D4963" t="s">
        <v>7322</v>
      </c>
      <c r="E4963">
        <v>0</v>
      </c>
      <c r="F4963">
        <v>24</v>
      </c>
      <c r="G4963">
        <v>20.476286000000002</v>
      </c>
      <c r="H4963">
        <v>18.959523999999998</v>
      </c>
    </row>
    <row r="4964" spans="1:8" x14ac:dyDescent="0.25">
      <c r="A4964">
        <v>1</v>
      </c>
      <c r="B4964" t="s">
        <v>6914</v>
      </c>
      <c r="C4964" t="s">
        <v>7323</v>
      </c>
      <c r="D4964" t="s">
        <v>7324</v>
      </c>
      <c r="E4964">
        <v>0</v>
      </c>
      <c r="F4964">
        <v>24</v>
      </c>
      <c r="G4964">
        <v>28.18186</v>
      </c>
      <c r="H4964">
        <v>26.094315000000002</v>
      </c>
    </row>
    <row r="4965" spans="1:8" x14ac:dyDescent="0.25">
      <c r="A4965">
        <v>1</v>
      </c>
      <c r="B4965" t="s">
        <v>6914</v>
      </c>
      <c r="C4965" t="s">
        <v>7325</v>
      </c>
      <c r="D4965" t="s">
        <v>7326</v>
      </c>
      <c r="E4965">
        <v>0</v>
      </c>
      <c r="F4965">
        <v>24</v>
      </c>
      <c r="G4965">
        <v>28.18188</v>
      </c>
      <c r="H4965">
        <v>26.094332999999999</v>
      </c>
    </row>
    <row r="4966" spans="1:8" x14ac:dyDescent="0.25">
      <c r="A4966">
        <v>1</v>
      </c>
      <c r="B4966" t="s">
        <v>6914</v>
      </c>
      <c r="C4966" t="s">
        <v>8054</v>
      </c>
      <c r="D4966" t="s">
        <v>8055</v>
      </c>
      <c r="E4966">
        <v>0</v>
      </c>
      <c r="F4966">
        <v>12</v>
      </c>
      <c r="G4966">
        <v>0</v>
      </c>
      <c r="H4966">
        <v>0</v>
      </c>
    </row>
    <row r="4967" spans="1:8" x14ac:dyDescent="0.25">
      <c r="A4967">
        <v>1</v>
      </c>
      <c r="B4967" t="s">
        <v>6914</v>
      </c>
      <c r="C4967" t="s">
        <v>7327</v>
      </c>
      <c r="D4967" t="s">
        <v>7328</v>
      </c>
      <c r="E4967">
        <v>0</v>
      </c>
      <c r="F4967">
        <v>24</v>
      </c>
      <c r="G4967">
        <v>48.764024999999997</v>
      </c>
      <c r="H4967">
        <v>45.151874999999997</v>
      </c>
    </row>
    <row r="4968" spans="1:8" x14ac:dyDescent="0.25">
      <c r="A4968">
        <v>1</v>
      </c>
      <c r="B4968" t="s">
        <v>6914</v>
      </c>
      <c r="C4968" t="s">
        <v>7329</v>
      </c>
      <c r="D4968" t="s">
        <v>7330</v>
      </c>
      <c r="E4968">
        <v>0</v>
      </c>
      <c r="F4968">
        <v>24</v>
      </c>
      <c r="G4968">
        <v>48.303818999999997</v>
      </c>
      <c r="H4968">
        <v>44.725757999999999</v>
      </c>
    </row>
    <row r="4969" spans="1:8" x14ac:dyDescent="0.25">
      <c r="A4969">
        <v>1</v>
      </c>
      <c r="B4969" t="s">
        <v>6914</v>
      </c>
      <c r="C4969" t="s">
        <v>7331</v>
      </c>
      <c r="D4969" t="s">
        <v>7332</v>
      </c>
      <c r="E4969">
        <v>0</v>
      </c>
      <c r="F4969">
        <v>24</v>
      </c>
      <c r="G4969">
        <v>53.1342</v>
      </c>
      <c r="H4969">
        <v>49.198332999999998</v>
      </c>
    </row>
    <row r="4970" spans="1:8" x14ac:dyDescent="0.25">
      <c r="A4970">
        <v>1</v>
      </c>
      <c r="B4970" t="s">
        <v>6914</v>
      </c>
      <c r="C4970" t="s">
        <v>7333</v>
      </c>
      <c r="D4970" t="s">
        <v>7334</v>
      </c>
      <c r="E4970">
        <v>0</v>
      </c>
      <c r="F4970">
        <v>24</v>
      </c>
      <c r="G4970">
        <v>40.072499999999998</v>
      </c>
      <c r="H4970">
        <v>37.104166999999997</v>
      </c>
    </row>
    <row r="4971" spans="1:8" x14ac:dyDescent="0.25">
      <c r="A4971">
        <v>1</v>
      </c>
      <c r="B4971" t="s">
        <v>6914</v>
      </c>
      <c r="C4971" t="s">
        <v>7335</v>
      </c>
      <c r="D4971" t="s">
        <v>7336</v>
      </c>
      <c r="E4971">
        <v>0</v>
      </c>
      <c r="F4971">
        <v>8</v>
      </c>
      <c r="G4971">
        <v>58.636249999999997</v>
      </c>
      <c r="H4971">
        <v>58.636249999999997</v>
      </c>
    </row>
    <row r="4972" spans="1:8" x14ac:dyDescent="0.25">
      <c r="A4972">
        <v>1</v>
      </c>
      <c r="B4972" t="s">
        <v>6914</v>
      </c>
      <c r="C4972" t="s">
        <v>7337</v>
      </c>
      <c r="D4972" t="s">
        <v>7338</v>
      </c>
      <c r="E4972">
        <v>0</v>
      </c>
      <c r="F4972">
        <v>8</v>
      </c>
      <c r="G4972">
        <v>46.377000000000002</v>
      </c>
      <c r="H4972">
        <v>46.377000000000002</v>
      </c>
    </row>
    <row r="4973" spans="1:8" x14ac:dyDescent="0.25">
      <c r="A4973">
        <v>1</v>
      </c>
      <c r="B4973" t="s">
        <v>6914</v>
      </c>
      <c r="C4973" t="s">
        <v>8056</v>
      </c>
      <c r="D4973" t="s">
        <v>8057</v>
      </c>
      <c r="E4973">
        <v>0</v>
      </c>
      <c r="F4973">
        <v>16</v>
      </c>
      <c r="G4973">
        <v>20</v>
      </c>
      <c r="H4973">
        <v>20</v>
      </c>
    </row>
    <row r="4974" spans="1:8" x14ac:dyDescent="0.25">
      <c r="A4974">
        <v>1</v>
      </c>
      <c r="B4974" t="s">
        <v>6914</v>
      </c>
      <c r="C4974" t="s">
        <v>7339</v>
      </c>
      <c r="D4974" t="s">
        <v>7340</v>
      </c>
      <c r="E4974">
        <v>0</v>
      </c>
      <c r="F4974">
        <v>12</v>
      </c>
      <c r="G4974">
        <v>46.190519999999999</v>
      </c>
      <c r="H4974">
        <v>42.768999999999998</v>
      </c>
    </row>
    <row r="4975" spans="1:8" x14ac:dyDescent="0.25">
      <c r="A4975">
        <v>1</v>
      </c>
      <c r="B4975" t="s">
        <v>6914</v>
      </c>
      <c r="C4975" t="s">
        <v>8058</v>
      </c>
      <c r="D4975" t="s">
        <v>8059</v>
      </c>
      <c r="E4975">
        <v>0</v>
      </c>
      <c r="F4975">
        <v>8</v>
      </c>
      <c r="G4975">
        <v>58.636249999999997</v>
      </c>
      <c r="H4975">
        <v>58.636249999999997</v>
      </c>
    </row>
    <row r="4976" spans="1:8" x14ac:dyDescent="0.25">
      <c r="A4976">
        <v>1</v>
      </c>
      <c r="B4976" t="s">
        <v>6914</v>
      </c>
      <c r="C4976" t="s">
        <v>8060</v>
      </c>
      <c r="D4976" t="s">
        <v>8061</v>
      </c>
      <c r="E4976">
        <v>0</v>
      </c>
      <c r="F4976">
        <v>16</v>
      </c>
      <c r="G4976">
        <v>18.678408999999998</v>
      </c>
      <c r="H4976">
        <v>18.678408999999998</v>
      </c>
    </row>
    <row r="4977" spans="1:8" x14ac:dyDescent="0.25">
      <c r="A4977">
        <v>1</v>
      </c>
      <c r="B4977" t="s">
        <v>6914</v>
      </c>
      <c r="C4977" t="s">
        <v>11031</v>
      </c>
      <c r="D4977" t="s">
        <v>11032</v>
      </c>
      <c r="E4977">
        <v>0</v>
      </c>
      <c r="F4977">
        <v>18</v>
      </c>
      <c r="G4977">
        <v>61.855635999999997</v>
      </c>
      <c r="H4977">
        <v>57.273736999999997</v>
      </c>
    </row>
    <row r="4978" spans="1:8" x14ac:dyDescent="0.25">
      <c r="A4978">
        <v>1</v>
      </c>
      <c r="B4978" t="s">
        <v>6914</v>
      </c>
      <c r="C4978" t="s">
        <v>11033</v>
      </c>
      <c r="D4978" t="s">
        <v>11034</v>
      </c>
      <c r="E4978">
        <v>37.333334000000001</v>
      </c>
      <c r="F4978">
        <v>6</v>
      </c>
      <c r="G4978">
        <v>92.782799999999995</v>
      </c>
      <c r="H4978">
        <v>85.91</v>
      </c>
    </row>
    <row r="4979" spans="1:8" x14ac:dyDescent="0.25">
      <c r="A4979">
        <v>1</v>
      </c>
      <c r="B4979" t="s">
        <v>6914</v>
      </c>
      <c r="C4979" t="s">
        <v>19436</v>
      </c>
      <c r="D4979" t="s">
        <v>19437</v>
      </c>
      <c r="E4979">
        <v>3.375</v>
      </c>
      <c r="F4979">
        <v>8</v>
      </c>
      <c r="G4979">
        <v>136.59705</v>
      </c>
      <c r="H4979">
        <v>126.47875000000001</v>
      </c>
    </row>
    <row r="4980" spans="1:8" x14ac:dyDescent="0.25">
      <c r="A4980">
        <v>1</v>
      </c>
      <c r="B4980" t="s">
        <v>6914</v>
      </c>
      <c r="C4980" t="s">
        <v>19438</v>
      </c>
      <c r="D4980" t="s">
        <v>19439</v>
      </c>
      <c r="E4980">
        <v>0.375</v>
      </c>
      <c r="F4980">
        <v>8</v>
      </c>
      <c r="G4980">
        <v>123.71129999999999</v>
      </c>
      <c r="H4980">
        <v>114.5475</v>
      </c>
    </row>
    <row r="4981" spans="1:8" x14ac:dyDescent="0.25">
      <c r="A4981">
        <v>1</v>
      </c>
      <c r="B4981" t="s">
        <v>6914</v>
      </c>
      <c r="C4981" t="s">
        <v>19440</v>
      </c>
      <c r="D4981" t="s">
        <v>19441</v>
      </c>
      <c r="E4981">
        <v>0</v>
      </c>
      <c r="F4981">
        <v>12</v>
      </c>
      <c r="G4981">
        <v>0</v>
      </c>
      <c r="H4981">
        <v>0</v>
      </c>
    </row>
    <row r="4982" spans="1:8" x14ac:dyDescent="0.25">
      <c r="A4982">
        <v>1</v>
      </c>
      <c r="B4982" t="s">
        <v>6914</v>
      </c>
      <c r="C4982" t="s">
        <v>19442</v>
      </c>
      <c r="D4982" t="s">
        <v>19443</v>
      </c>
      <c r="E4982">
        <v>0.25</v>
      </c>
      <c r="F4982">
        <v>12</v>
      </c>
      <c r="G4982">
        <v>128.8656</v>
      </c>
      <c r="H4982">
        <v>119.32</v>
      </c>
    </row>
    <row r="4983" spans="1:8" x14ac:dyDescent="0.25">
      <c r="A4983">
        <v>1</v>
      </c>
      <c r="B4983" t="s">
        <v>6914</v>
      </c>
      <c r="C4983" t="s">
        <v>19444</v>
      </c>
      <c r="D4983" t="s">
        <v>19445</v>
      </c>
      <c r="E4983">
        <v>12.5</v>
      </c>
      <c r="F4983">
        <v>12</v>
      </c>
      <c r="G4983">
        <v>128.8656</v>
      </c>
      <c r="H4983">
        <v>119.32</v>
      </c>
    </row>
    <row r="4984" spans="1:8" x14ac:dyDescent="0.25">
      <c r="A4984">
        <v>1</v>
      </c>
      <c r="B4984" t="s">
        <v>6914</v>
      </c>
      <c r="C4984" t="s">
        <v>19446</v>
      </c>
      <c r="D4984" t="s">
        <v>19447</v>
      </c>
      <c r="E4984">
        <v>0</v>
      </c>
      <c r="F4984">
        <v>4</v>
      </c>
      <c r="G4984">
        <v>0</v>
      </c>
      <c r="H4984">
        <v>0</v>
      </c>
    </row>
    <row r="4985" spans="1:8" x14ac:dyDescent="0.25">
      <c r="A4985">
        <v>1</v>
      </c>
      <c r="B4985" t="s">
        <v>6914</v>
      </c>
      <c r="C4985" t="s">
        <v>5894</v>
      </c>
      <c r="D4985" t="s">
        <v>2016</v>
      </c>
      <c r="E4985">
        <v>0</v>
      </c>
      <c r="F4985">
        <v>24</v>
      </c>
      <c r="G4985">
        <v>199.63124999999999</v>
      </c>
      <c r="H4985">
        <v>184.84375</v>
      </c>
    </row>
    <row r="4986" spans="1:8" x14ac:dyDescent="0.25">
      <c r="A4986">
        <v>1</v>
      </c>
      <c r="B4986" t="s">
        <v>6914</v>
      </c>
      <c r="C4986" t="s">
        <v>5895</v>
      </c>
      <c r="D4986" t="s">
        <v>2017</v>
      </c>
      <c r="E4986">
        <v>0</v>
      </c>
      <c r="F4986">
        <v>24</v>
      </c>
      <c r="G4986">
        <v>60.9345</v>
      </c>
      <c r="H4986">
        <v>56.420833000000002</v>
      </c>
    </row>
    <row r="4987" spans="1:8" x14ac:dyDescent="0.25">
      <c r="A4987">
        <v>1</v>
      </c>
      <c r="B4987" t="s">
        <v>6914</v>
      </c>
      <c r="C4987" t="s">
        <v>5896</v>
      </c>
      <c r="D4987" t="s">
        <v>2018</v>
      </c>
      <c r="E4987">
        <v>0</v>
      </c>
      <c r="F4987">
        <v>24</v>
      </c>
      <c r="G4987">
        <v>35.396684999999998</v>
      </c>
      <c r="H4987">
        <v>32.774707999999997</v>
      </c>
    </row>
    <row r="4988" spans="1:8" x14ac:dyDescent="0.25">
      <c r="A4988">
        <v>1</v>
      </c>
      <c r="B4988" t="s">
        <v>6914</v>
      </c>
      <c r="C4988" t="s">
        <v>5897</v>
      </c>
      <c r="D4988" t="s">
        <v>2019</v>
      </c>
      <c r="E4988">
        <v>0</v>
      </c>
      <c r="F4988">
        <v>20</v>
      </c>
      <c r="G4988">
        <v>65.292264000000003</v>
      </c>
      <c r="H4988">
        <v>60.455800000000004</v>
      </c>
    </row>
    <row r="4989" spans="1:8" x14ac:dyDescent="0.25">
      <c r="A4989">
        <v>1</v>
      </c>
      <c r="B4989" t="s">
        <v>6914</v>
      </c>
      <c r="C4989" t="s">
        <v>5898</v>
      </c>
      <c r="D4989" t="s">
        <v>2020</v>
      </c>
      <c r="E4989">
        <v>0</v>
      </c>
      <c r="F4989">
        <v>12</v>
      </c>
      <c r="G4989">
        <v>82.354909000000006</v>
      </c>
      <c r="H4989">
        <v>76.254544999999993</v>
      </c>
    </row>
    <row r="4990" spans="1:8" x14ac:dyDescent="0.25">
      <c r="A4990">
        <v>1</v>
      </c>
      <c r="B4990" t="s">
        <v>6914</v>
      </c>
      <c r="C4990" t="s">
        <v>5899</v>
      </c>
      <c r="D4990" t="s">
        <v>2021</v>
      </c>
      <c r="E4990">
        <v>0</v>
      </c>
      <c r="F4990">
        <v>12</v>
      </c>
      <c r="G4990">
        <v>77.492159999999998</v>
      </c>
      <c r="H4990">
        <v>71.751999999999995</v>
      </c>
    </row>
    <row r="4991" spans="1:8" x14ac:dyDescent="0.25">
      <c r="A4991">
        <v>1</v>
      </c>
      <c r="B4991" t="s">
        <v>6914</v>
      </c>
      <c r="C4991" t="s">
        <v>5900</v>
      </c>
      <c r="D4991" t="s">
        <v>2022</v>
      </c>
      <c r="E4991">
        <v>0</v>
      </c>
      <c r="F4991">
        <v>12</v>
      </c>
      <c r="G4991">
        <v>36.31176</v>
      </c>
      <c r="H4991">
        <v>33.622</v>
      </c>
    </row>
    <row r="4992" spans="1:8" x14ac:dyDescent="0.25">
      <c r="A4992">
        <v>1</v>
      </c>
      <c r="B4992" t="s">
        <v>6914</v>
      </c>
      <c r="C4992" t="s">
        <v>5901</v>
      </c>
      <c r="D4992" t="s">
        <v>2023</v>
      </c>
      <c r="E4992">
        <v>0</v>
      </c>
      <c r="F4992">
        <v>12</v>
      </c>
      <c r="G4992">
        <v>68.253545000000003</v>
      </c>
      <c r="H4992">
        <v>63.197727</v>
      </c>
    </row>
    <row r="4993" spans="1:8" x14ac:dyDescent="0.25">
      <c r="A4993">
        <v>1</v>
      </c>
      <c r="B4993" t="s">
        <v>6914</v>
      </c>
      <c r="C4993" t="s">
        <v>5902</v>
      </c>
      <c r="D4993" t="s">
        <v>2024</v>
      </c>
      <c r="E4993">
        <v>21.8125</v>
      </c>
      <c r="F4993">
        <v>16</v>
      </c>
      <c r="G4993">
        <v>21.450624999999999</v>
      </c>
      <c r="H4993">
        <v>21.450624999999999</v>
      </c>
    </row>
    <row r="4994" spans="1:8" x14ac:dyDescent="0.25">
      <c r="A4994">
        <v>1</v>
      </c>
      <c r="B4994" t="s">
        <v>6914</v>
      </c>
      <c r="C4994" t="s">
        <v>5903</v>
      </c>
      <c r="D4994" t="s">
        <v>2025</v>
      </c>
      <c r="E4994">
        <v>0</v>
      </c>
      <c r="F4994">
        <v>24</v>
      </c>
      <c r="G4994">
        <v>67.534199999999998</v>
      </c>
      <c r="H4994">
        <v>62.531666999999999</v>
      </c>
    </row>
    <row r="4995" spans="1:8" x14ac:dyDescent="0.25">
      <c r="A4995">
        <v>1</v>
      </c>
      <c r="B4995" t="s">
        <v>6914</v>
      </c>
      <c r="C4995" t="s">
        <v>5904</v>
      </c>
      <c r="D4995" t="s">
        <v>2026</v>
      </c>
      <c r="E4995">
        <v>0</v>
      </c>
      <c r="F4995">
        <v>32</v>
      </c>
      <c r="G4995">
        <v>19.93</v>
      </c>
      <c r="H4995">
        <v>19.93</v>
      </c>
    </row>
    <row r="4996" spans="1:8" x14ac:dyDescent="0.25">
      <c r="A4996">
        <v>1</v>
      </c>
      <c r="B4996" t="s">
        <v>6914</v>
      </c>
      <c r="C4996" t="s">
        <v>5905</v>
      </c>
      <c r="D4996" t="s">
        <v>2027</v>
      </c>
      <c r="E4996">
        <v>0</v>
      </c>
      <c r="F4996">
        <v>16</v>
      </c>
      <c r="G4996">
        <v>95.804640000000006</v>
      </c>
      <c r="H4996">
        <v>88.707999999999998</v>
      </c>
    </row>
    <row r="4997" spans="1:8" x14ac:dyDescent="0.25">
      <c r="A4997">
        <v>1</v>
      </c>
      <c r="B4997" t="s">
        <v>6914</v>
      </c>
      <c r="C4997" t="s">
        <v>5906</v>
      </c>
      <c r="D4997" t="s">
        <v>11035</v>
      </c>
      <c r="E4997">
        <v>4.7</v>
      </c>
      <c r="F4997">
        <v>30</v>
      </c>
      <c r="G4997">
        <v>231.95808</v>
      </c>
      <c r="H4997">
        <v>214.77600000000001</v>
      </c>
    </row>
    <row r="4998" spans="1:8" x14ac:dyDescent="0.25">
      <c r="A4998">
        <v>1</v>
      </c>
      <c r="B4998" t="s">
        <v>6914</v>
      </c>
      <c r="C4998" t="s">
        <v>5907</v>
      </c>
      <c r="D4998" t="s">
        <v>2028</v>
      </c>
      <c r="E4998">
        <v>0</v>
      </c>
      <c r="F4998">
        <v>6</v>
      </c>
      <c r="G4998">
        <v>154.9836</v>
      </c>
      <c r="H4998">
        <v>143.503333</v>
      </c>
    </row>
    <row r="4999" spans="1:8" x14ac:dyDescent="0.25">
      <c r="A4999">
        <v>1</v>
      </c>
      <c r="B4999" t="s">
        <v>6914</v>
      </c>
      <c r="C4999" t="s">
        <v>5908</v>
      </c>
      <c r="D4999" t="s">
        <v>2029</v>
      </c>
      <c r="E4999">
        <v>0</v>
      </c>
      <c r="F4999">
        <v>8</v>
      </c>
      <c r="G4999">
        <v>58.636249999999997</v>
      </c>
      <c r="H4999">
        <v>58.636249999999997</v>
      </c>
    </row>
    <row r="5000" spans="1:8" x14ac:dyDescent="0.25">
      <c r="A5000">
        <v>1</v>
      </c>
      <c r="B5000" t="s">
        <v>6914</v>
      </c>
      <c r="C5000" t="s">
        <v>5909</v>
      </c>
      <c r="D5000" t="s">
        <v>2030</v>
      </c>
      <c r="E5000">
        <v>0</v>
      </c>
      <c r="F5000">
        <v>12</v>
      </c>
      <c r="G5000">
        <v>82.354909000000006</v>
      </c>
      <c r="H5000">
        <v>76.254544999999993</v>
      </c>
    </row>
    <row r="5001" spans="1:8" x14ac:dyDescent="0.25">
      <c r="A5001">
        <v>1</v>
      </c>
      <c r="B5001" t="s">
        <v>6914</v>
      </c>
      <c r="C5001" t="s">
        <v>5910</v>
      </c>
      <c r="D5001" t="s">
        <v>2031</v>
      </c>
      <c r="E5001">
        <v>0</v>
      </c>
      <c r="F5001">
        <v>12</v>
      </c>
      <c r="G5001">
        <v>76.281480000000002</v>
      </c>
      <c r="H5001">
        <v>70.631</v>
      </c>
    </row>
    <row r="5002" spans="1:8" x14ac:dyDescent="0.25">
      <c r="A5002">
        <v>1</v>
      </c>
      <c r="B5002" t="s">
        <v>6914</v>
      </c>
      <c r="C5002" t="s">
        <v>5911</v>
      </c>
      <c r="D5002" t="s">
        <v>2032</v>
      </c>
      <c r="E5002">
        <v>0</v>
      </c>
      <c r="F5002">
        <v>12</v>
      </c>
      <c r="G5002">
        <v>83.910600000000002</v>
      </c>
      <c r="H5002">
        <v>77.694999999999993</v>
      </c>
    </row>
    <row r="5003" spans="1:8" x14ac:dyDescent="0.25">
      <c r="A5003">
        <v>1</v>
      </c>
      <c r="B5003" t="s">
        <v>6914</v>
      </c>
      <c r="C5003" t="s">
        <v>5912</v>
      </c>
      <c r="D5003" t="s">
        <v>2033</v>
      </c>
      <c r="E5003">
        <v>0</v>
      </c>
      <c r="F5003">
        <v>16</v>
      </c>
      <c r="G5003">
        <v>102.794625</v>
      </c>
      <c r="H5003">
        <v>95.180207999999993</v>
      </c>
    </row>
    <row r="5004" spans="1:8" x14ac:dyDescent="0.25">
      <c r="A5004">
        <v>1</v>
      </c>
      <c r="B5004" t="s">
        <v>6914</v>
      </c>
      <c r="C5004" t="s">
        <v>5913</v>
      </c>
      <c r="D5004" t="s">
        <v>2034</v>
      </c>
      <c r="E5004">
        <v>0</v>
      </c>
      <c r="F5004">
        <v>16</v>
      </c>
      <c r="G5004">
        <v>20</v>
      </c>
      <c r="H5004">
        <v>20</v>
      </c>
    </row>
    <row r="5005" spans="1:8" x14ac:dyDescent="0.25">
      <c r="A5005">
        <v>1</v>
      </c>
      <c r="B5005" t="s">
        <v>6914</v>
      </c>
      <c r="C5005" t="s">
        <v>5914</v>
      </c>
      <c r="D5005" t="s">
        <v>2035</v>
      </c>
      <c r="E5005">
        <v>0</v>
      </c>
      <c r="F5005">
        <v>12</v>
      </c>
      <c r="G5005">
        <v>83.076300000000003</v>
      </c>
      <c r="H5005">
        <v>76.922499999999999</v>
      </c>
    </row>
    <row r="5006" spans="1:8" x14ac:dyDescent="0.25">
      <c r="A5006">
        <v>1</v>
      </c>
      <c r="B5006" t="s">
        <v>6914</v>
      </c>
      <c r="C5006" t="s">
        <v>5915</v>
      </c>
      <c r="D5006" t="s">
        <v>11036</v>
      </c>
      <c r="E5006">
        <v>0</v>
      </c>
      <c r="F5006">
        <v>15</v>
      </c>
      <c r="G5006">
        <v>108</v>
      </c>
      <c r="H5006">
        <v>100</v>
      </c>
    </row>
    <row r="5007" spans="1:8" x14ac:dyDescent="0.25">
      <c r="A5007">
        <v>1</v>
      </c>
      <c r="B5007" t="s">
        <v>6914</v>
      </c>
      <c r="C5007" t="s">
        <v>18736</v>
      </c>
      <c r="D5007" t="s">
        <v>18737</v>
      </c>
      <c r="E5007">
        <v>0</v>
      </c>
      <c r="F5007">
        <v>36</v>
      </c>
      <c r="G5007">
        <v>17.005600000000001</v>
      </c>
      <c r="H5007">
        <v>14.66</v>
      </c>
    </row>
    <row r="5008" spans="1:8" x14ac:dyDescent="0.25">
      <c r="A5008">
        <v>1</v>
      </c>
      <c r="B5008" t="s">
        <v>6914</v>
      </c>
      <c r="C5008" t="s">
        <v>5916</v>
      </c>
      <c r="D5008" t="s">
        <v>2036</v>
      </c>
      <c r="E5008">
        <v>0</v>
      </c>
      <c r="F5008">
        <v>1</v>
      </c>
      <c r="G5008">
        <v>81</v>
      </c>
      <c r="H5008">
        <v>75</v>
      </c>
    </row>
    <row r="5009" spans="1:8" x14ac:dyDescent="0.25">
      <c r="A5009">
        <v>1</v>
      </c>
      <c r="B5009" t="s">
        <v>6914</v>
      </c>
      <c r="C5009" t="s">
        <v>5917</v>
      </c>
      <c r="D5009" t="s">
        <v>2037</v>
      </c>
      <c r="E5009">
        <v>0</v>
      </c>
      <c r="F5009">
        <v>6</v>
      </c>
      <c r="G5009">
        <v>108</v>
      </c>
      <c r="H5009">
        <v>100</v>
      </c>
    </row>
    <row r="5010" spans="1:8" x14ac:dyDescent="0.25">
      <c r="A5010">
        <v>1</v>
      </c>
      <c r="B5010" t="s">
        <v>6914</v>
      </c>
      <c r="C5010" t="s">
        <v>9465</v>
      </c>
      <c r="D5010" t="s">
        <v>9466</v>
      </c>
      <c r="E5010">
        <v>0</v>
      </c>
      <c r="F5010">
        <v>50</v>
      </c>
      <c r="G5010">
        <v>8</v>
      </c>
      <c r="H5010">
        <v>8</v>
      </c>
    </row>
    <row r="5011" spans="1:8" x14ac:dyDescent="0.25">
      <c r="A5011">
        <v>1</v>
      </c>
      <c r="B5011" t="s">
        <v>6914</v>
      </c>
      <c r="C5011" t="s">
        <v>5918</v>
      </c>
      <c r="D5011" t="s">
        <v>9467</v>
      </c>
      <c r="E5011">
        <v>0</v>
      </c>
      <c r="F5011">
        <v>40</v>
      </c>
      <c r="G5011">
        <v>27</v>
      </c>
      <c r="H5011">
        <v>25</v>
      </c>
    </row>
    <row r="5012" spans="1:8" x14ac:dyDescent="0.25">
      <c r="A5012">
        <v>1</v>
      </c>
      <c r="B5012" t="s">
        <v>6914</v>
      </c>
      <c r="C5012" t="s">
        <v>5919</v>
      </c>
      <c r="D5012" t="s">
        <v>6839</v>
      </c>
      <c r="E5012">
        <v>0</v>
      </c>
      <c r="F5012">
        <v>8</v>
      </c>
      <c r="G5012">
        <v>108</v>
      </c>
      <c r="H5012">
        <v>100</v>
      </c>
    </row>
    <row r="5013" spans="1:8" x14ac:dyDescent="0.25">
      <c r="A5013">
        <v>1</v>
      </c>
      <c r="B5013" t="s">
        <v>6914</v>
      </c>
      <c r="C5013" t="s">
        <v>5920</v>
      </c>
      <c r="D5013" t="s">
        <v>2038</v>
      </c>
      <c r="E5013">
        <v>0</v>
      </c>
      <c r="F5013">
        <v>48</v>
      </c>
      <c r="G5013">
        <v>27</v>
      </c>
      <c r="H5013">
        <v>25</v>
      </c>
    </row>
    <row r="5014" spans="1:8" x14ac:dyDescent="0.25">
      <c r="A5014">
        <v>1</v>
      </c>
      <c r="B5014" t="s">
        <v>6914</v>
      </c>
      <c r="C5014" t="s">
        <v>5921</v>
      </c>
      <c r="D5014" t="s">
        <v>2039</v>
      </c>
      <c r="E5014">
        <v>0</v>
      </c>
      <c r="F5014">
        <v>2</v>
      </c>
      <c r="G5014">
        <v>103.68</v>
      </c>
      <c r="H5014">
        <v>96</v>
      </c>
    </row>
    <row r="5015" spans="1:8" x14ac:dyDescent="0.25">
      <c r="A5015">
        <v>1</v>
      </c>
      <c r="B5015" t="s">
        <v>6914</v>
      </c>
      <c r="C5015" t="s">
        <v>5922</v>
      </c>
      <c r="D5015" t="s">
        <v>2040</v>
      </c>
      <c r="E5015">
        <v>0</v>
      </c>
      <c r="F5015">
        <v>12</v>
      </c>
      <c r="G5015">
        <v>42.12</v>
      </c>
      <c r="H5015">
        <v>39</v>
      </c>
    </row>
    <row r="5016" spans="1:8" x14ac:dyDescent="0.25">
      <c r="A5016">
        <v>1</v>
      </c>
      <c r="B5016" t="s">
        <v>6914</v>
      </c>
      <c r="C5016" t="s">
        <v>5923</v>
      </c>
      <c r="D5016" t="s">
        <v>2041</v>
      </c>
      <c r="E5016">
        <v>0</v>
      </c>
      <c r="F5016">
        <v>28</v>
      </c>
      <c r="G5016">
        <v>42.768000000000001</v>
      </c>
      <c r="H5016">
        <v>39.6</v>
      </c>
    </row>
    <row r="5017" spans="1:8" x14ac:dyDescent="0.25">
      <c r="A5017">
        <v>1</v>
      </c>
      <c r="B5017" t="s">
        <v>6914</v>
      </c>
      <c r="C5017" t="s">
        <v>5924</v>
      </c>
      <c r="D5017" t="s">
        <v>2042</v>
      </c>
      <c r="E5017">
        <v>0</v>
      </c>
      <c r="F5017">
        <v>20</v>
      </c>
      <c r="G5017">
        <v>32.4</v>
      </c>
      <c r="H5017">
        <v>30</v>
      </c>
    </row>
    <row r="5018" spans="1:8" x14ac:dyDescent="0.25">
      <c r="A5018">
        <v>1</v>
      </c>
      <c r="B5018" t="s">
        <v>6914</v>
      </c>
      <c r="C5018" t="s">
        <v>5925</v>
      </c>
      <c r="D5018" t="s">
        <v>2043</v>
      </c>
      <c r="E5018">
        <v>0</v>
      </c>
      <c r="F5018">
        <v>15</v>
      </c>
      <c r="G5018">
        <v>8.0028000000000006</v>
      </c>
      <c r="H5018">
        <v>7.41</v>
      </c>
    </row>
    <row r="5019" spans="1:8" x14ac:dyDescent="0.25">
      <c r="A5019">
        <v>1</v>
      </c>
      <c r="B5019" t="s">
        <v>6914</v>
      </c>
      <c r="C5019" t="s">
        <v>5926</v>
      </c>
      <c r="D5019" t="s">
        <v>6840</v>
      </c>
      <c r="E5019">
        <v>0</v>
      </c>
      <c r="F5019">
        <v>12</v>
      </c>
      <c r="G5019">
        <v>118.8</v>
      </c>
      <c r="H5019">
        <v>110</v>
      </c>
    </row>
    <row r="5020" spans="1:8" x14ac:dyDescent="0.25">
      <c r="A5020">
        <v>1</v>
      </c>
      <c r="B5020" t="s">
        <v>6914</v>
      </c>
      <c r="C5020" t="s">
        <v>5927</v>
      </c>
      <c r="D5020" t="s">
        <v>8062</v>
      </c>
      <c r="E5020">
        <v>0</v>
      </c>
      <c r="F5020">
        <v>12</v>
      </c>
      <c r="G5020">
        <v>64.8</v>
      </c>
      <c r="H5020">
        <v>60</v>
      </c>
    </row>
    <row r="5021" spans="1:8" x14ac:dyDescent="0.25">
      <c r="A5021">
        <v>1</v>
      </c>
      <c r="B5021" t="s">
        <v>6914</v>
      </c>
      <c r="C5021" t="s">
        <v>5928</v>
      </c>
      <c r="D5021" t="s">
        <v>9468</v>
      </c>
      <c r="E5021">
        <v>0</v>
      </c>
      <c r="F5021">
        <v>42</v>
      </c>
      <c r="G5021">
        <v>10.8</v>
      </c>
      <c r="H5021">
        <v>10</v>
      </c>
    </row>
    <row r="5022" spans="1:8" x14ac:dyDescent="0.25">
      <c r="A5022">
        <v>1</v>
      </c>
      <c r="B5022" t="s">
        <v>6914</v>
      </c>
      <c r="C5022" t="s">
        <v>5929</v>
      </c>
      <c r="D5022" t="s">
        <v>9469</v>
      </c>
      <c r="E5022">
        <v>2.125</v>
      </c>
      <c r="F5022">
        <v>8</v>
      </c>
      <c r="G5022">
        <v>43.2</v>
      </c>
      <c r="H5022">
        <v>40</v>
      </c>
    </row>
    <row r="5023" spans="1:8" x14ac:dyDescent="0.25">
      <c r="A5023">
        <v>1</v>
      </c>
      <c r="B5023" t="s">
        <v>6914</v>
      </c>
      <c r="C5023" t="s">
        <v>5930</v>
      </c>
      <c r="D5023" t="s">
        <v>9470</v>
      </c>
      <c r="E5023">
        <v>0</v>
      </c>
      <c r="F5023">
        <v>7</v>
      </c>
      <c r="G5023">
        <v>32.4</v>
      </c>
      <c r="H5023">
        <v>30</v>
      </c>
    </row>
    <row r="5024" spans="1:8" x14ac:dyDescent="0.25">
      <c r="A5024">
        <v>1</v>
      </c>
      <c r="B5024" t="s">
        <v>6914</v>
      </c>
      <c r="C5024" t="s">
        <v>5931</v>
      </c>
      <c r="D5024" t="s">
        <v>2044</v>
      </c>
      <c r="E5024">
        <v>0</v>
      </c>
      <c r="F5024">
        <v>28</v>
      </c>
      <c r="G5024">
        <v>42.768000000000001</v>
      </c>
      <c r="H5024">
        <v>39.6</v>
      </c>
    </row>
    <row r="5025" spans="1:8" x14ac:dyDescent="0.25">
      <c r="A5025">
        <v>1</v>
      </c>
      <c r="B5025" t="s">
        <v>6914</v>
      </c>
      <c r="C5025" t="s">
        <v>5932</v>
      </c>
      <c r="D5025" t="s">
        <v>2335</v>
      </c>
      <c r="E5025">
        <v>0</v>
      </c>
      <c r="F5025">
        <v>48</v>
      </c>
      <c r="G5025">
        <v>0</v>
      </c>
      <c r="H5025">
        <v>0</v>
      </c>
    </row>
    <row r="5026" spans="1:8" x14ac:dyDescent="0.25">
      <c r="A5026">
        <v>1</v>
      </c>
      <c r="B5026" t="s">
        <v>6914</v>
      </c>
      <c r="C5026" t="s">
        <v>5933</v>
      </c>
      <c r="D5026" t="s">
        <v>2045</v>
      </c>
      <c r="E5026">
        <v>0</v>
      </c>
      <c r="F5026">
        <v>8</v>
      </c>
      <c r="G5026">
        <v>99.36</v>
      </c>
      <c r="H5026">
        <v>92</v>
      </c>
    </row>
    <row r="5027" spans="1:8" x14ac:dyDescent="0.25">
      <c r="A5027">
        <v>1</v>
      </c>
      <c r="B5027" t="s">
        <v>6914</v>
      </c>
      <c r="C5027" t="s">
        <v>5934</v>
      </c>
      <c r="D5027" t="s">
        <v>2046</v>
      </c>
      <c r="E5027">
        <v>0</v>
      </c>
      <c r="F5027">
        <v>48</v>
      </c>
      <c r="G5027">
        <v>30.995999999999999</v>
      </c>
      <c r="H5027">
        <v>28.7</v>
      </c>
    </row>
    <row r="5028" spans="1:8" x14ac:dyDescent="0.25">
      <c r="A5028">
        <v>1</v>
      </c>
      <c r="B5028" t="s">
        <v>6914</v>
      </c>
      <c r="C5028" t="s">
        <v>5935</v>
      </c>
      <c r="D5028" t="s">
        <v>2047</v>
      </c>
      <c r="E5028">
        <v>0</v>
      </c>
      <c r="F5028">
        <v>9</v>
      </c>
      <c r="G5028">
        <v>54</v>
      </c>
      <c r="H5028">
        <v>50</v>
      </c>
    </row>
    <row r="5029" spans="1:8" x14ac:dyDescent="0.25">
      <c r="A5029">
        <v>1</v>
      </c>
      <c r="B5029" t="s">
        <v>6914</v>
      </c>
      <c r="C5029" t="s">
        <v>5936</v>
      </c>
      <c r="D5029" t="s">
        <v>6841</v>
      </c>
      <c r="E5029">
        <v>0</v>
      </c>
      <c r="F5029">
        <v>14</v>
      </c>
      <c r="G5029">
        <v>59.994</v>
      </c>
      <c r="H5029">
        <v>55.55</v>
      </c>
    </row>
    <row r="5030" spans="1:8" x14ac:dyDescent="0.25">
      <c r="A5030">
        <v>1</v>
      </c>
      <c r="B5030" t="s">
        <v>6914</v>
      </c>
      <c r="C5030" t="s">
        <v>5937</v>
      </c>
      <c r="D5030" t="s">
        <v>2048</v>
      </c>
      <c r="E5030">
        <v>0</v>
      </c>
      <c r="F5030">
        <v>24</v>
      </c>
      <c r="G5030">
        <v>64.8</v>
      </c>
      <c r="H5030">
        <v>60</v>
      </c>
    </row>
    <row r="5031" spans="1:8" x14ac:dyDescent="0.25">
      <c r="A5031">
        <v>1</v>
      </c>
      <c r="B5031" t="s">
        <v>6914</v>
      </c>
      <c r="C5031" t="s">
        <v>5938</v>
      </c>
      <c r="D5031" t="s">
        <v>11037</v>
      </c>
      <c r="E5031">
        <v>1.9166669999999999</v>
      </c>
      <c r="F5031">
        <v>12</v>
      </c>
      <c r="G5031">
        <v>37.799999999999997</v>
      </c>
      <c r="H5031">
        <v>35</v>
      </c>
    </row>
    <row r="5032" spans="1:8" x14ac:dyDescent="0.25">
      <c r="A5032">
        <v>1</v>
      </c>
      <c r="B5032" t="s">
        <v>6914</v>
      </c>
      <c r="C5032" t="s">
        <v>5939</v>
      </c>
      <c r="D5032" t="s">
        <v>5940</v>
      </c>
      <c r="E5032">
        <v>0</v>
      </c>
      <c r="F5032">
        <v>30</v>
      </c>
      <c r="G5032">
        <v>24.84</v>
      </c>
      <c r="H5032">
        <v>23</v>
      </c>
    </row>
    <row r="5033" spans="1:8" x14ac:dyDescent="0.25">
      <c r="A5033">
        <v>1</v>
      </c>
      <c r="B5033" t="s">
        <v>6914</v>
      </c>
      <c r="C5033" t="s">
        <v>6842</v>
      </c>
      <c r="D5033" t="s">
        <v>9174</v>
      </c>
      <c r="E5033">
        <v>0</v>
      </c>
      <c r="F5033">
        <v>18</v>
      </c>
      <c r="G5033">
        <v>43.2</v>
      </c>
      <c r="H5033">
        <v>40</v>
      </c>
    </row>
    <row r="5034" spans="1:8" x14ac:dyDescent="0.25">
      <c r="A5034">
        <v>1</v>
      </c>
      <c r="B5034" t="s">
        <v>6914</v>
      </c>
      <c r="C5034" t="s">
        <v>6843</v>
      </c>
      <c r="D5034" t="s">
        <v>6844</v>
      </c>
      <c r="E5034">
        <v>0</v>
      </c>
      <c r="F5034">
        <v>128</v>
      </c>
      <c r="G5034">
        <v>11.88</v>
      </c>
      <c r="H5034">
        <v>11</v>
      </c>
    </row>
    <row r="5035" spans="1:8" x14ac:dyDescent="0.25">
      <c r="A5035">
        <v>1</v>
      </c>
      <c r="B5035" t="s">
        <v>6914</v>
      </c>
      <c r="C5035" t="s">
        <v>6845</v>
      </c>
      <c r="D5035" t="s">
        <v>6846</v>
      </c>
      <c r="E5035">
        <v>0</v>
      </c>
      <c r="F5035">
        <v>20</v>
      </c>
      <c r="G5035">
        <v>55.004399999999997</v>
      </c>
      <c r="H5035">
        <v>50.93</v>
      </c>
    </row>
    <row r="5036" spans="1:8" x14ac:dyDescent="0.25">
      <c r="A5036">
        <v>1</v>
      </c>
      <c r="B5036" t="s">
        <v>6914</v>
      </c>
      <c r="C5036" t="s">
        <v>7341</v>
      </c>
      <c r="D5036" t="s">
        <v>7342</v>
      </c>
      <c r="E5036">
        <v>0</v>
      </c>
      <c r="F5036">
        <v>15</v>
      </c>
      <c r="G5036">
        <v>9.7200000000000006</v>
      </c>
      <c r="H5036">
        <v>9</v>
      </c>
    </row>
    <row r="5037" spans="1:8" x14ac:dyDescent="0.25">
      <c r="A5037">
        <v>1</v>
      </c>
      <c r="B5037" t="s">
        <v>6914</v>
      </c>
      <c r="C5037" t="s">
        <v>11038</v>
      </c>
      <c r="D5037" t="s">
        <v>11039</v>
      </c>
      <c r="E5037">
        <v>-11.933334</v>
      </c>
      <c r="F5037">
        <v>15</v>
      </c>
      <c r="G5037">
        <v>9.7200000000000006</v>
      </c>
      <c r="H5037">
        <v>9</v>
      </c>
    </row>
    <row r="5038" spans="1:8" x14ac:dyDescent="0.25">
      <c r="A5038">
        <v>1</v>
      </c>
      <c r="B5038" t="s">
        <v>6914</v>
      </c>
      <c r="C5038" t="s">
        <v>11040</v>
      </c>
      <c r="D5038" t="s">
        <v>11041</v>
      </c>
      <c r="E5038">
        <v>0.1</v>
      </c>
      <c r="F5038">
        <v>10</v>
      </c>
      <c r="G5038">
        <v>205</v>
      </c>
      <c r="H5038">
        <v>205</v>
      </c>
    </row>
    <row r="5039" spans="1:8" x14ac:dyDescent="0.25">
      <c r="A5039">
        <v>1</v>
      </c>
      <c r="B5039" t="s">
        <v>6914</v>
      </c>
      <c r="C5039" t="s">
        <v>11042</v>
      </c>
      <c r="D5039" t="s">
        <v>11043</v>
      </c>
      <c r="E5039">
        <v>4</v>
      </c>
      <c r="F5039">
        <v>10</v>
      </c>
      <c r="G5039">
        <v>120</v>
      </c>
      <c r="H5039">
        <v>120</v>
      </c>
    </row>
    <row r="5040" spans="1:8" x14ac:dyDescent="0.25">
      <c r="A5040">
        <v>1</v>
      </c>
      <c r="B5040" t="s">
        <v>6914</v>
      </c>
      <c r="C5040" t="s">
        <v>11044</v>
      </c>
      <c r="D5040" t="s">
        <v>11045</v>
      </c>
      <c r="E5040">
        <v>2.8</v>
      </c>
      <c r="F5040">
        <v>10</v>
      </c>
      <c r="G5040">
        <v>129.6</v>
      </c>
      <c r="H5040">
        <v>120</v>
      </c>
    </row>
    <row r="5041" spans="1:8" x14ac:dyDescent="0.25">
      <c r="A5041">
        <v>1</v>
      </c>
      <c r="B5041" t="s">
        <v>6914</v>
      </c>
      <c r="C5041" t="s">
        <v>11046</v>
      </c>
      <c r="D5041" t="s">
        <v>11047</v>
      </c>
      <c r="E5041">
        <v>0.1</v>
      </c>
      <c r="F5041">
        <v>10</v>
      </c>
      <c r="G5041">
        <v>172.8</v>
      </c>
      <c r="H5041">
        <v>160</v>
      </c>
    </row>
    <row r="5042" spans="1:8" x14ac:dyDescent="0.25">
      <c r="A5042">
        <v>1</v>
      </c>
      <c r="B5042" t="s">
        <v>6914</v>
      </c>
      <c r="C5042" t="s">
        <v>11048</v>
      </c>
      <c r="D5042" t="s">
        <v>11049</v>
      </c>
      <c r="E5042">
        <v>0.1</v>
      </c>
      <c r="F5042">
        <v>10</v>
      </c>
      <c r="G5042">
        <v>172.8</v>
      </c>
      <c r="H5042">
        <v>160</v>
      </c>
    </row>
    <row r="5043" spans="1:8" x14ac:dyDescent="0.25">
      <c r="A5043">
        <v>1</v>
      </c>
      <c r="B5043" t="s">
        <v>6914</v>
      </c>
      <c r="C5043" t="s">
        <v>11050</v>
      </c>
      <c r="D5043" t="s">
        <v>11051</v>
      </c>
      <c r="E5043">
        <v>0.3</v>
      </c>
      <c r="F5043">
        <v>10</v>
      </c>
      <c r="G5043">
        <v>185</v>
      </c>
      <c r="H5043">
        <v>185</v>
      </c>
    </row>
    <row r="5044" spans="1:8" x14ac:dyDescent="0.25">
      <c r="A5044">
        <v>1</v>
      </c>
      <c r="B5044" t="s">
        <v>6914</v>
      </c>
      <c r="C5044" t="s">
        <v>11052</v>
      </c>
      <c r="D5044" t="s">
        <v>11053</v>
      </c>
      <c r="E5044">
        <v>0.9</v>
      </c>
      <c r="F5044">
        <v>10</v>
      </c>
      <c r="G5044">
        <v>73</v>
      </c>
      <c r="H5044">
        <v>73</v>
      </c>
    </row>
    <row r="5045" spans="1:8" x14ac:dyDescent="0.25">
      <c r="A5045">
        <v>1</v>
      </c>
      <c r="B5045" t="s">
        <v>6914</v>
      </c>
      <c r="C5045" t="s">
        <v>11054</v>
      </c>
      <c r="D5045" t="s">
        <v>11055</v>
      </c>
      <c r="E5045">
        <v>1.9</v>
      </c>
      <c r="F5045">
        <v>10</v>
      </c>
      <c r="G5045">
        <v>135</v>
      </c>
      <c r="H5045">
        <v>135</v>
      </c>
    </row>
    <row r="5046" spans="1:8" x14ac:dyDescent="0.25">
      <c r="A5046">
        <v>1</v>
      </c>
      <c r="B5046" t="s">
        <v>6914</v>
      </c>
      <c r="C5046" t="s">
        <v>19703</v>
      </c>
      <c r="D5046" t="s">
        <v>19704</v>
      </c>
      <c r="E5046">
        <v>1.8</v>
      </c>
      <c r="F5046">
        <v>10</v>
      </c>
      <c r="G5046">
        <v>120</v>
      </c>
      <c r="H5046">
        <v>120</v>
      </c>
    </row>
    <row r="5047" spans="1:8" x14ac:dyDescent="0.25">
      <c r="A5047">
        <v>1</v>
      </c>
      <c r="B5047" t="s">
        <v>6914</v>
      </c>
      <c r="C5047" t="s">
        <v>5941</v>
      </c>
      <c r="D5047" t="s">
        <v>2049</v>
      </c>
      <c r="E5047">
        <v>0</v>
      </c>
      <c r="F5047">
        <v>20</v>
      </c>
      <c r="G5047">
        <v>21.6</v>
      </c>
      <c r="H5047">
        <v>20</v>
      </c>
    </row>
    <row r="5048" spans="1:8" x14ac:dyDescent="0.25">
      <c r="A5048">
        <v>1</v>
      </c>
      <c r="B5048" t="s">
        <v>6914</v>
      </c>
      <c r="C5048" t="s">
        <v>5942</v>
      </c>
      <c r="D5048" t="s">
        <v>2050</v>
      </c>
      <c r="E5048">
        <v>0</v>
      </c>
      <c r="F5048">
        <v>30</v>
      </c>
      <c r="G5048">
        <v>19.98</v>
      </c>
      <c r="H5048">
        <v>18.5</v>
      </c>
    </row>
    <row r="5049" spans="1:8" x14ac:dyDescent="0.25">
      <c r="A5049">
        <v>1</v>
      </c>
      <c r="B5049" t="s">
        <v>6914</v>
      </c>
      <c r="C5049" t="s">
        <v>5943</v>
      </c>
      <c r="D5049" t="s">
        <v>2051</v>
      </c>
      <c r="E5049">
        <v>0</v>
      </c>
      <c r="F5049">
        <v>12</v>
      </c>
      <c r="G5049">
        <v>34.927199999999999</v>
      </c>
      <c r="H5049">
        <v>32.340000000000003</v>
      </c>
    </row>
    <row r="5050" spans="1:8" x14ac:dyDescent="0.25">
      <c r="A5050">
        <v>1</v>
      </c>
      <c r="B5050" t="s">
        <v>6914</v>
      </c>
      <c r="C5050" t="s">
        <v>5944</v>
      </c>
      <c r="D5050" t="s">
        <v>2052</v>
      </c>
      <c r="E5050">
        <v>33.583331999999999</v>
      </c>
      <c r="F5050">
        <v>12</v>
      </c>
      <c r="G5050">
        <v>123.719904</v>
      </c>
      <c r="H5050">
        <v>114.55546699999999</v>
      </c>
    </row>
    <row r="5051" spans="1:8" x14ac:dyDescent="0.25">
      <c r="A5051">
        <v>1</v>
      </c>
      <c r="B5051" t="s">
        <v>6914</v>
      </c>
      <c r="C5051" t="s">
        <v>5945</v>
      </c>
      <c r="D5051" t="s">
        <v>2053</v>
      </c>
      <c r="E5051">
        <v>9.1666670000000003</v>
      </c>
      <c r="F5051">
        <v>18</v>
      </c>
      <c r="G5051">
        <v>69.543936000000002</v>
      </c>
      <c r="H5051">
        <v>64.392533</v>
      </c>
    </row>
    <row r="5052" spans="1:8" x14ac:dyDescent="0.25">
      <c r="A5052">
        <v>1</v>
      </c>
      <c r="B5052" t="s">
        <v>6914</v>
      </c>
      <c r="C5052" t="s">
        <v>2914</v>
      </c>
      <c r="D5052" t="s">
        <v>2054</v>
      </c>
      <c r="E5052">
        <v>6.7777779999999996</v>
      </c>
      <c r="F5052">
        <v>18</v>
      </c>
      <c r="G5052">
        <v>69.543936000000002</v>
      </c>
      <c r="H5052">
        <v>64.392533</v>
      </c>
    </row>
    <row r="5053" spans="1:8" x14ac:dyDescent="0.25">
      <c r="A5053">
        <v>1</v>
      </c>
      <c r="B5053" t="s">
        <v>6914</v>
      </c>
      <c r="C5053" t="s">
        <v>5946</v>
      </c>
      <c r="D5053" t="s">
        <v>2055</v>
      </c>
      <c r="E5053">
        <v>36.666665000000002</v>
      </c>
      <c r="F5053">
        <v>12</v>
      </c>
      <c r="G5053">
        <v>123.719904</v>
      </c>
      <c r="H5053">
        <v>114.55546699999999</v>
      </c>
    </row>
    <row r="5054" spans="1:8" x14ac:dyDescent="0.25">
      <c r="A5054">
        <v>1</v>
      </c>
      <c r="B5054" t="s">
        <v>6914</v>
      </c>
      <c r="C5054" t="s">
        <v>5947</v>
      </c>
      <c r="D5054" t="s">
        <v>2056</v>
      </c>
      <c r="E5054">
        <v>18.000001000000001</v>
      </c>
      <c r="F5054">
        <v>18</v>
      </c>
      <c r="G5054">
        <v>69.543936000000002</v>
      </c>
      <c r="H5054">
        <v>64.392533</v>
      </c>
    </row>
    <row r="5055" spans="1:8" x14ac:dyDescent="0.25">
      <c r="A5055">
        <v>1</v>
      </c>
      <c r="B5055" t="s">
        <v>6914</v>
      </c>
      <c r="C5055" t="s">
        <v>5948</v>
      </c>
      <c r="D5055" t="s">
        <v>2057</v>
      </c>
      <c r="E5055">
        <v>5.1666670000000003</v>
      </c>
      <c r="F5055">
        <v>18</v>
      </c>
      <c r="G5055">
        <v>69.544439999999994</v>
      </c>
      <c r="H5055">
        <v>64.393000000000001</v>
      </c>
    </row>
    <row r="5056" spans="1:8" x14ac:dyDescent="0.25">
      <c r="A5056">
        <v>1</v>
      </c>
      <c r="B5056" t="s">
        <v>6914</v>
      </c>
      <c r="C5056" t="s">
        <v>2915</v>
      </c>
      <c r="D5056" t="s">
        <v>2058</v>
      </c>
      <c r="E5056">
        <v>67.458338999999995</v>
      </c>
      <c r="F5056">
        <v>24</v>
      </c>
      <c r="G5056">
        <v>74.045664000000002</v>
      </c>
      <c r="H5056">
        <v>68.5608</v>
      </c>
    </row>
    <row r="5057" spans="1:8" x14ac:dyDescent="0.25">
      <c r="A5057">
        <v>1</v>
      </c>
      <c r="B5057" t="s">
        <v>6914</v>
      </c>
      <c r="C5057" t="s">
        <v>5949</v>
      </c>
      <c r="D5057" t="s">
        <v>6847</v>
      </c>
      <c r="E5057">
        <v>0</v>
      </c>
      <c r="F5057">
        <v>11</v>
      </c>
      <c r="G5057">
        <v>55.566319999999997</v>
      </c>
      <c r="H5057">
        <v>47.902000000000001</v>
      </c>
    </row>
    <row r="5058" spans="1:8" x14ac:dyDescent="0.25">
      <c r="A5058">
        <v>1</v>
      </c>
      <c r="B5058" t="s">
        <v>6914</v>
      </c>
      <c r="C5058" t="s">
        <v>5950</v>
      </c>
      <c r="D5058" t="s">
        <v>2611</v>
      </c>
      <c r="E5058">
        <v>0</v>
      </c>
      <c r="F5058">
        <v>12</v>
      </c>
      <c r="G5058">
        <v>12.496176</v>
      </c>
      <c r="H5058">
        <v>11.570532999999999</v>
      </c>
    </row>
    <row r="5059" spans="1:8" x14ac:dyDescent="0.25">
      <c r="A5059">
        <v>1</v>
      </c>
      <c r="B5059" t="s">
        <v>6914</v>
      </c>
      <c r="C5059" t="s">
        <v>5951</v>
      </c>
      <c r="D5059" t="s">
        <v>2466</v>
      </c>
      <c r="E5059">
        <v>0</v>
      </c>
      <c r="F5059">
        <v>24</v>
      </c>
      <c r="G5059">
        <v>0</v>
      </c>
      <c r="H5059">
        <v>0</v>
      </c>
    </row>
    <row r="5060" spans="1:8" x14ac:dyDescent="0.25">
      <c r="A5060">
        <v>1</v>
      </c>
      <c r="B5060" t="s">
        <v>6914</v>
      </c>
      <c r="C5060" t="s">
        <v>5952</v>
      </c>
      <c r="D5060" t="s">
        <v>2059</v>
      </c>
      <c r="E5060">
        <v>0</v>
      </c>
      <c r="F5060">
        <v>12</v>
      </c>
      <c r="G5060">
        <v>12.692862</v>
      </c>
      <c r="H5060">
        <v>11.752649999999999</v>
      </c>
    </row>
    <row r="5061" spans="1:8" x14ac:dyDescent="0.25">
      <c r="A5061">
        <v>1</v>
      </c>
      <c r="B5061" t="s">
        <v>6914</v>
      </c>
      <c r="C5061" t="s">
        <v>5953</v>
      </c>
      <c r="D5061" t="s">
        <v>2060</v>
      </c>
      <c r="E5061">
        <v>70.125005999999999</v>
      </c>
      <c r="F5061">
        <v>24</v>
      </c>
      <c r="G5061">
        <v>77.577191999999997</v>
      </c>
      <c r="H5061">
        <v>71.830732999999995</v>
      </c>
    </row>
    <row r="5062" spans="1:8" x14ac:dyDescent="0.25">
      <c r="A5062">
        <v>1</v>
      </c>
      <c r="B5062" t="s">
        <v>6914</v>
      </c>
      <c r="C5062" t="s">
        <v>5954</v>
      </c>
      <c r="D5062" t="s">
        <v>2061</v>
      </c>
      <c r="E5062">
        <v>0</v>
      </c>
      <c r="F5062">
        <v>2</v>
      </c>
      <c r="G5062">
        <v>134.58614399999999</v>
      </c>
      <c r="H5062">
        <v>124.6168</v>
      </c>
    </row>
    <row r="5063" spans="1:8" x14ac:dyDescent="0.25">
      <c r="A5063">
        <v>1</v>
      </c>
      <c r="B5063" t="s">
        <v>6914</v>
      </c>
      <c r="C5063" t="s">
        <v>18738</v>
      </c>
      <c r="D5063" t="s">
        <v>18739</v>
      </c>
      <c r="E5063">
        <v>0.72222200000000003</v>
      </c>
      <c r="F5063">
        <v>18</v>
      </c>
      <c r="G5063">
        <v>107.652434</v>
      </c>
      <c r="H5063">
        <v>92.803821999999997</v>
      </c>
    </row>
    <row r="5064" spans="1:8" x14ac:dyDescent="0.25">
      <c r="A5064">
        <v>1</v>
      </c>
      <c r="B5064" t="s">
        <v>6914</v>
      </c>
      <c r="C5064" t="s">
        <v>6848</v>
      </c>
      <c r="D5064" t="s">
        <v>8063</v>
      </c>
      <c r="E5064">
        <v>0</v>
      </c>
      <c r="F5064">
        <v>9</v>
      </c>
      <c r="G5064">
        <v>34.254359999999998</v>
      </c>
      <c r="H5064">
        <v>31.716999999999999</v>
      </c>
    </row>
    <row r="5065" spans="1:8" x14ac:dyDescent="0.25">
      <c r="A5065">
        <v>1</v>
      </c>
      <c r="B5065" t="s">
        <v>6914</v>
      </c>
      <c r="C5065" t="s">
        <v>6849</v>
      </c>
      <c r="D5065" t="s">
        <v>6850</v>
      </c>
      <c r="E5065">
        <v>0</v>
      </c>
      <c r="F5065">
        <v>8</v>
      </c>
      <c r="G5065">
        <v>128.53188</v>
      </c>
      <c r="H5065">
        <v>119.011</v>
      </c>
    </row>
    <row r="5066" spans="1:8" x14ac:dyDescent="0.25">
      <c r="A5066">
        <v>1</v>
      </c>
      <c r="B5066" t="s">
        <v>6914</v>
      </c>
      <c r="C5066" t="s">
        <v>6851</v>
      </c>
      <c r="D5066" t="s">
        <v>6852</v>
      </c>
      <c r="E5066">
        <v>0</v>
      </c>
      <c r="F5066">
        <v>24</v>
      </c>
      <c r="G5066">
        <v>57.668688000000003</v>
      </c>
      <c r="H5066">
        <v>53.396932999999997</v>
      </c>
    </row>
    <row r="5067" spans="1:8" x14ac:dyDescent="0.25">
      <c r="A5067">
        <v>1</v>
      </c>
      <c r="B5067" t="s">
        <v>6914</v>
      </c>
      <c r="C5067" t="s">
        <v>7343</v>
      </c>
      <c r="D5067" t="s">
        <v>7344</v>
      </c>
      <c r="E5067">
        <v>0</v>
      </c>
      <c r="F5067">
        <v>1</v>
      </c>
      <c r="G5067">
        <v>67.057199999999995</v>
      </c>
      <c r="H5067">
        <v>62.09</v>
      </c>
    </row>
    <row r="5068" spans="1:8" x14ac:dyDescent="0.25">
      <c r="A5068">
        <v>1</v>
      </c>
      <c r="B5068" t="s">
        <v>6914</v>
      </c>
      <c r="C5068" t="s">
        <v>7345</v>
      </c>
      <c r="D5068" t="s">
        <v>7346</v>
      </c>
      <c r="E5068">
        <v>0</v>
      </c>
      <c r="F5068">
        <v>12</v>
      </c>
      <c r="G5068">
        <v>21.810600000000001</v>
      </c>
      <c r="H5068">
        <v>20.195</v>
      </c>
    </row>
    <row r="5069" spans="1:8" x14ac:dyDescent="0.25">
      <c r="A5069">
        <v>1</v>
      </c>
      <c r="B5069" t="s">
        <v>6914</v>
      </c>
      <c r="C5069" t="s">
        <v>8064</v>
      </c>
      <c r="D5069" t="s">
        <v>8065</v>
      </c>
      <c r="E5069">
        <v>0</v>
      </c>
      <c r="F5069">
        <v>20</v>
      </c>
      <c r="G5069">
        <v>28.110279999999999</v>
      </c>
      <c r="H5069">
        <v>24.233000000000001</v>
      </c>
    </row>
    <row r="5070" spans="1:8" x14ac:dyDescent="0.25">
      <c r="A5070">
        <v>1</v>
      </c>
      <c r="B5070" t="s">
        <v>6914</v>
      </c>
      <c r="C5070" t="s">
        <v>7347</v>
      </c>
      <c r="D5070" t="s">
        <v>7348</v>
      </c>
      <c r="E5070">
        <v>0</v>
      </c>
      <c r="F5070">
        <v>15</v>
      </c>
      <c r="G5070">
        <v>31.170960000000001</v>
      </c>
      <c r="H5070">
        <v>28.861999999999998</v>
      </c>
    </row>
    <row r="5071" spans="1:8" x14ac:dyDescent="0.25">
      <c r="A5071">
        <v>1</v>
      </c>
      <c r="B5071" t="s">
        <v>6914</v>
      </c>
      <c r="C5071" t="s">
        <v>8066</v>
      </c>
      <c r="D5071" t="s">
        <v>8067</v>
      </c>
      <c r="E5071">
        <v>0</v>
      </c>
      <c r="F5071">
        <v>24</v>
      </c>
      <c r="G5071">
        <v>20.883016000000001</v>
      </c>
      <c r="H5071">
        <v>18.002600000000001</v>
      </c>
    </row>
    <row r="5072" spans="1:8" x14ac:dyDescent="0.25">
      <c r="A5072">
        <v>1</v>
      </c>
      <c r="B5072" t="s">
        <v>6914</v>
      </c>
      <c r="C5072" t="s">
        <v>8068</v>
      </c>
      <c r="D5072" t="s">
        <v>8069</v>
      </c>
      <c r="E5072">
        <v>0</v>
      </c>
      <c r="F5072">
        <v>20</v>
      </c>
      <c r="G5072">
        <v>28.110790000000001</v>
      </c>
      <c r="H5072">
        <v>24.233440000000002</v>
      </c>
    </row>
    <row r="5073" spans="1:8" x14ac:dyDescent="0.25">
      <c r="A5073">
        <v>1</v>
      </c>
      <c r="B5073" t="s">
        <v>6914</v>
      </c>
      <c r="C5073" t="s">
        <v>8070</v>
      </c>
      <c r="D5073" t="s">
        <v>8071</v>
      </c>
      <c r="E5073">
        <v>0</v>
      </c>
      <c r="F5073">
        <v>9</v>
      </c>
      <c r="G5073">
        <v>45.327744000000003</v>
      </c>
      <c r="H5073">
        <v>41.970132999999997</v>
      </c>
    </row>
    <row r="5074" spans="1:8" x14ac:dyDescent="0.25">
      <c r="A5074">
        <v>1</v>
      </c>
      <c r="B5074" t="s">
        <v>6914</v>
      </c>
      <c r="C5074" t="s">
        <v>8556</v>
      </c>
      <c r="D5074" t="s">
        <v>8807</v>
      </c>
      <c r="E5074">
        <v>0</v>
      </c>
      <c r="F5074">
        <v>32</v>
      </c>
      <c r="G5074">
        <v>0</v>
      </c>
      <c r="H5074">
        <v>0</v>
      </c>
    </row>
    <row r="5075" spans="1:8" x14ac:dyDescent="0.25">
      <c r="A5075">
        <v>1</v>
      </c>
      <c r="B5075" t="s">
        <v>6914</v>
      </c>
      <c r="C5075" t="s">
        <v>8557</v>
      </c>
      <c r="D5075" t="s">
        <v>8808</v>
      </c>
      <c r="E5075">
        <v>0</v>
      </c>
      <c r="F5075">
        <v>32</v>
      </c>
      <c r="G5075">
        <v>58.32864</v>
      </c>
      <c r="H5075">
        <v>54.008000000000003</v>
      </c>
    </row>
    <row r="5076" spans="1:8" x14ac:dyDescent="0.25">
      <c r="A5076">
        <v>1</v>
      </c>
      <c r="B5076" t="s">
        <v>6914</v>
      </c>
      <c r="C5076" t="s">
        <v>8257</v>
      </c>
      <c r="D5076" t="s">
        <v>8258</v>
      </c>
      <c r="E5076">
        <v>27.249998999999999</v>
      </c>
      <c r="F5076">
        <v>12</v>
      </c>
      <c r="G5076">
        <v>66.361680000000007</v>
      </c>
      <c r="H5076">
        <v>61.445999999999998</v>
      </c>
    </row>
    <row r="5077" spans="1:8" x14ac:dyDescent="0.25">
      <c r="A5077">
        <v>1</v>
      </c>
      <c r="B5077" t="s">
        <v>6914</v>
      </c>
      <c r="C5077" t="s">
        <v>8558</v>
      </c>
      <c r="D5077" t="s">
        <v>8809</v>
      </c>
      <c r="E5077">
        <v>0</v>
      </c>
      <c r="F5077">
        <v>12</v>
      </c>
      <c r="G5077">
        <v>60.023040000000002</v>
      </c>
      <c r="H5077">
        <v>51.744</v>
      </c>
    </row>
    <row r="5078" spans="1:8" x14ac:dyDescent="0.25">
      <c r="A5078">
        <v>1</v>
      </c>
      <c r="B5078" t="s">
        <v>6914</v>
      </c>
      <c r="C5078" t="s">
        <v>8559</v>
      </c>
      <c r="D5078" t="s">
        <v>8810</v>
      </c>
      <c r="E5078">
        <v>0</v>
      </c>
      <c r="F5078">
        <v>57</v>
      </c>
      <c r="G5078">
        <v>6.2092799999999997</v>
      </c>
      <c r="H5078">
        <v>5.749333</v>
      </c>
    </row>
    <row r="5079" spans="1:8" x14ac:dyDescent="0.25">
      <c r="A5079">
        <v>1</v>
      </c>
      <c r="B5079" t="s">
        <v>6914</v>
      </c>
      <c r="C5079" t="s">
        <v>8560</v>
      </c>
      <c r="D5079" t="s">
        <v>8811</v>
      </c>
      <c r="E5079">
        <v>0</v>
      </c>
      <c r="F5079">
        <v>19</v>
      </c>
      <c r="G5079">
        <v>22.794592999999999</v>
      </c>
      <c r="H5079">
        <v>21.106104999999999</v>
      </c>
    </row>
    <row r="5080" spans="1:8" x14ac:dyDescent="0.25">
      <c r="A5080">
        <v>1</v>
      </c>
      <c r="B5080" t="s">
        <v>6914</v>
      </c>
      <c r="C5080" t="s">
        <v>8561</v>
      </c>
      <c r="D5080" t="s">
        <v>8812</v>
      </c>
      <c r="E5080">
        <v>0</v>
      </c>
      <c r="F5080">
        <v>20</v>
      </c>
      <c r="G5080">
        <v>36.514479999999999</v>
      </c>
      <c r="H5080">
        <v>31.478000000000002</v>
      </c>
    </row>
    <row r="5081" spans="1:8" x14ac:dyDescent="0.25">
      <c r="A5081">
        <v>1</v>
      </c>
      <c r="B5081" t="s">
        <v>6914</v>
      </c>
      <c r="C5081" t="s">
        <v>9471</v>
      </c>
      <c r="D5081" t="s">
        <v>9472</v>
      </c>
      <c r="E5081">
        <v>0</v>
      </c>
      <c r="F5081">
        <v>5</v>
      </c>
      <c r="G5081">
        <v>62.030707</v>
      </c>
      <c r="H5081">
        <v>57.435839999999999</v>
      </c>
    </row>
    <row r="5082" spans="1:8" x14ac:dyDescent="0.25">
      <c r="A5082">
        <v>1</v>
      </c>
      <c r="B5082" t="s">
        <v>6914</v>
      </c>
      <c r="C5082" t="s">
        <v>9473</v>
      </c>
      <c r="D5082" t="s">
        <v>11057</v>
      </c>
      <c r="E5082">
        <v>0.25</v>
      </c>
      <c r="F5082">
        <v>4</v>
      </c>
      <c r="G5082">
        <v>82.893888000000004</v>
      </c>
      <c r="H5082">
        <v>76.753600000000006</v>
      </c>
    </row>
    <row r="5083" spans="1:8" x14ac:dyDescent="0.25">
      <c r="A5083">
        <v>1</v>
      </c>
      <c r="B5083" t="s">
        <v>6914</v>
      </c>
      <c r="C5083" t="s">
        <v>18740</v>
      </c>
      <c r="D5083" t="s">
        <v>19837</v>
      </c>
      <c r="E5083">
        <v>0.33333299999999999</v>
      </c>
      <c r="F5083">
        <v>12</v>
      </c>
      <c r="G5083">
        <v>74.778704000000005</v>
      </c>
      <c r="H5083">
        <v>64.464399999999998</v>
      </c>
    </row>
    <row r="5084" spans="1:8" x14ac:dyDescent="0.25">
      <c r="A5084">
        <v>1</v>
      </c>
      <c r="B5084" t="s">
        <v>6914</v>
      </c>
      <c r="C5084" t="s">
        <v>18741</v>
      </c>
      <c r="D5084" t="s">
        <v>19838</v>
      </c>
      <c r="E5084">
        <v>0</v>
      </c>
      <c r="F5084">
        <v>6</v>
      </c>
      <c r="G5084">
        <v>95.076494999999994</v>
      </c>
      <c r="H5084">
        <v>75.891199999999998</v>
      </c>
    </row>
    <row r="5085" spans="1:8" x14ac:dyDescent="0.25">
      <c r="A5085">
        <v>1</v>
      </c>
      <c r="B5085" t="s">
        <v>6914</v>
      </c>
      <c r="C5085" t="s">
        <v>2916</v>
      </c>
      <c r="D5085" t="s">
        <v>2062</v>
      </c>
      <c r="E5085">
        <v>54.9375</v>
      </c>
      <c r="F5085">
        <v>32</v>
      </c>
      <c r="G5085">
        <v>66.390786000000006</v>
      </c>
      <c r="H5085">
        <v>61.472949999999997</v>
      </c>
    </row>
    <row r="5086" spans="1:8" x14ac:dyDescent="0.25">
      <c r="A5086">
        <v>1</v>
      </c>
      <c r="B5086" t="s">
        <v>6914</v>
      </c>
      <c r="C5086" t="s">
        <v>18742</v>
      </c>
      <c r="D5086" t="s">
        <v>18743</v>
      </c>
      <c r="E5086">
        <v>0</v>
      </c>
      <c r="F5086">
        <v>6</v>
      </c>
      <c r="G5086">
        <v>130.04991999999999</v>
      </c>
      <c r="H5086">
        <v>112.11199999999999</v>
      </c>
    </row>
    <row r="5087" spans="1:8" x14ac:dyDescent="0.25">
      <c r="A5087">
        <v>1</v>
      </c>
      <c r="B5087" t="s">
        <v>6914</v>
      </c>
      <c r="C5087" t="s">
        <v>18744</v>
      </c>
      <c r="D5087" t="s">
        <v>18745</v>
      </c>
      <c r="E5087">
        <v>0</v>
      </c>
      <c r="F5087">
        <v>24</v>
      </c>
      <c r="G5087">
        <v>27.004799999999999</v>
      </c>
      <c r="H5087">
        <v>23.28</v>
      </c>
    </row>
    <row r="5088" spans="1:8" x14ac:dyDescent="0.25">
      <c r="A5088">
        <v>1</v>
      </c>
      <c r="B5088" t="s">
        <v>6914</v>
      </c>
      <c r="C5088" t="s">
        <v>5955</v>
      </c>
      <c r="D5088" t="s">
        <v>2063</v>
      </c>
      <c r="E5088">
        <v>73.03125</v>
      </c>
      <c r="F5088">
        <v>32</v>
      </c>
      <c r="G5088">
        <v>66.390839999999997</v>
      </c>
      <c r="H5088">
        <v>61.472999999999999</v>
      </c>
    </row>
    <row r="5089" spans="1:8" x14ac:dyDescent="0.25">
      <c r="A5089">
        <v>1</v>
      </c>
      <c r="B5089" t="s">
        <v>6914</v>
      </c>
      <c r="C5089" t="s">
        <v>18746</v>
      </c>
      <c r="D5089" t="s">
        <v>18747</v>
      </c>
      <c r="E5089">
        <v>1.8333330000000001</v>
      </c>
      <c r="F5089">
        <v>12</v>
      </c>
      <c r="G5089">
        <v>85.377600000000001</v>
      </c>
      <c r="H5089">
        <v>79.053332999999995</v>
      </c>
    </row>
    <row r="5090" spans="1:8" x14ac:dyDescent="0.25">
      <c r="A5090">
        <v>1</v>
      </c>
      <c r="B5090" t="s">
        <v>6914</v>
      </c>
      <c r="C5090" t="s">
        <v>11058</v>
      </c>
      <c r="D5090" t="s">
        <v>11059</v>
      </c>
      <c r="E5090">
        <v>0</v>
      </c>
      <c r="F5090">
        <v>12</v>
      </c>
      <c r="G5090">
        <v>53.77064</v>
      </c>
      <c r="H5090">
        <v>46.353999999999999</v>
      </c>
    </row>
    <row r="5091" spans="1:8" x14ac:dyDescent="0.25">
      <c r="A5091">
        <v>1</v>
      </c>
      <c r="B5091" t="s">
        <v>6914</v>
      </c>
      <c r="C5091" t="s">
        <v>19315</v>
      </c>
      <c r="D5091" t="s">
        <v>19316</v>
      </c>
      <c r="E5091">
        <v>0</v>
      </c>
      <c r="F5091">
        <v>12</v>
      </c>
      <c r="G5091">
        <v>62.524000000000001</v>
      </c>
      <c r="H5091">
        <v>53.9</v>
      </c>
    </row>
    <row r="5092" spans="1:8" x14ac:dyDescent="0.25">
      <c r="A5092">
        <v>1</v>
      </c>
      <c r="B5092" t="s">
        <v>6914</v>
      </c>
      <c r="C5092" t="s">
        <v>2917</v>
      </c>
      <c r="D5092" t="s">
        <v>2064</v>
      </c>
      <c r="E5092">
        <v>0</v>
      </c>
      <c r="F5092">
        <v>1</v>
      </c>
      <c r="G5092">
        <v>104.07312</v>
      </c>
      <c r="H5092">
        <v>96.364000000000004</v>
      </c>
    </row>
    <row r="5093" spans="1:8" x14ac:dyDescent="0.25">
      <c r="A5093">
        <v>1</v>
      </c>
      <c r="B5093" t="s">
        <v>6914</v>
      </c>
      <c r="C5093" t="s">
        <v>2918</v>
      </c>
      <c r="D5093" t="s">
        <v>2065</v>
      </c>
      <c r="E5093">
        <v>0</v>
      </c>
      <c r="F5093">
        <v>24</v>
      </c>
      <c r="G5093">
        <v>51.692039999999999</v>
      </c>
      <c r="H5093">
        <v>47.863</v>
      </c>
    </row>
    <row r="5094" spans="1:8" x14ac:dyDescent="0.25">
      <c r="A5094">
        <v>1</v>
      </c>
      <c r="B5094" t="s">
        <v>6914</v>
      </c>
      <c r="C5094" t="s">
        <v>5956</v>
      </c>
      <c r="D5094" t="s">
        <v>2066</v>
      </c>
      <c r="E5094">
        <v>0</v>
      </c>
      <c r="F5094">
        <v>38</v>
      </c>
      <c r="G5094">
        <v>76.941360000000003</v>
      </c>
      <c r="H5094">
        <v>71.242000000000004</v>
      </c>
    </row>
    <row r="5095" spans="1:8" x14ac:dyDescent="0.25">
      <c r="A5095">
        <v>1</v>
      </c>
      <c r="B5095" t="s">
        <v>6914</v>
      </c>
      <c r="C5095" t="s">
        <v>5957</v>
      </c>
      <c r="D5095" t="s">
        <v>11060</v>
      </c>
      <c r="E5095">
        <v>1.25</v>
      </c>
      <c r="F5095">
        <v>12</v>
      </c>
      <c r="G5095">
        <v>31.279247999999999</v>
      </c>
      <c r="H5095">
        <v>28.962267000000001</v>
      </c>
    </row>
    <row r="5096" spans="1:8" x14ac:dyDescent="0.25">
      <c r="A5096">
        <v>1</v>
      </c>
      <c r="B5096" t="s">
        <v>6914</v>
      </c>
      <c r="C5096" t="s">
        <v>5958</v>
      </c>
      <c r="D5096" t="s">
        <v>2067</v>
      </c>
      <c r="E5096">
        <v>0</v>
      </c>
      <c r="F5096">
        <v>12</v>
      </c>
      <c r="G5096">
        <v>26.234279999999998</v>
      </c>
      <c r="H5096">
        <v>24.291</v>
      </c>
    </row>
    <row r="5097" spans="1:8" x14ac:dyDescent="0.25">
      <c r="A5097">
        <v>1</v>
      </c>
      <c r="B5097" t="s">
        <v>6914</v>
      </c>
      <c r="C5097" t="s">
        <v>5959</v>
      </c>
      <c r="D5097" t="s">
        <v>2068</v>
      </c>
      <c r="E5097">
        <v>0</v>
      </c>
      <c r="F5097">
        <v>12</v>
      </c>
      <c r="G5097">
        <v>27.476279999999999</v>
      </c>
      <c r="H5097">
        <v>25.440999999999999</v>
      </c>
    </row>
    <row r="5098" spans="1:8" x14ac:dyDescent="0.25">
      <c r="A5098">
        <v>1</v>
      </c>
      <c r="B5098" t="s">
        <v>6914</v>
      </c>
      <c r="C5098" t="s">
        <v>2919</v>
      </c>
      <c r="D5098" t="s">
        <v>2069</v>
      </c>
      <c r="E5098">
        <v>0</v>
      </c>
      <c r="F5098">
        <v>8</v>
      </c>
      <c r="G5098">
        <v>152.98092</v>
      </c>
      <c r="H5098">
        <v>141.649</v>
      </c>
    </row>
    <row r="5099" spans="1:8" x14ac:dyDescent="0.25">
      <c r="A5099">
        <v>1</v>
      </c>
      <c r="B5099" t="s">
        <v>6914</v>
      </c>
      <c r="C5099" t="s">
        <v>2920</v>
      </c>
      <c r="D5099" t="s">
        <v>2070</v>
      </c>
      <c r="E5099">
        <v>242.00001900000001</v>
      </c>
      <c r="F5099">
        <v>24</v>
      </c>
      <c r="G5099">
        <v>74.045879999999997</v>
      </c>
      <c r="H5099">
        <v>68.561000000000007</v>
      </c>
    </row>
    <row r="5100" spans="1:8" x14ac:dyDescent="0.25">
      <c r="A5100">
        <v>1</v>
      </c>
      <c r="B5100" t="s">
        <v>6914</v>
      </c>
      <c r="C5100" t="s">
        <v>5960</v>
      </c>
      <c r="D5100" t="s">
        <v>2071</v>
      </c>
      <c r="E5100">
        <v>0</v>
      </c>
      <c r="F5100">
        <v>6</v>
      </c>
      <c r="G5100">
        <v>140.40755999999999</v>
      </c>
      <c r="H5100">
        <v>130.00700000000001</v>
      </c>
    </row>
    <row r="5101" spans="1:8" x14ac:dyDescent="0.25">
      <c r="A5101">
        <v>1</v>
      </c>
      <c r="B5101" t="s">
        <v>6914</v>
      </c>
      <c r="C5101" t="s">
        <v>5961</v>
      </c>
      <c r="D5101" t="s">
        <v>11061</v>
      </c>
      <c r="E5101">
        <v>0.33333299999999999</v>
      </c>
      <c r="F5101">
        <v>12</v>
      </c>
      <c r="G5101">
        <v>31.279247999999999</v>
      </c>
      <c r="H5101">
        <v>28.962267000000001</v>
      </c>
    </row>
    <row r="5102" spans="1:8" x14ac:dyDescent="0.25">
      <c r="A5102">
        <v>1</v>
      </c>
      <c r="B5102" t="s">
        <v>6914</v>
      </c>
      <c r="C5102" t="s">
        <v>5962</v>
      </c>
      <c r="D5102" t="s">
        <v>8072</v>
      </c>
      <c r="E5102">
        <v>0</v>
      </c>
      <c r="F5102">
        <v>16</v>
      </c>
      <c r="G5102">
        <v>12.516120000000001</v>
      </c>
      <c r="H5102">
        <v>11.589</v>
      </c>
    </row>
    <row r="5103" spans="1:8" x14ac:dyDescent="0.25">
      <c r="A5103">
        <v>1</v>
      </c>
      <c r="B5103" t="s">
        <v>6914</v>
      </c>
      <c r="C5103" t="s">
        <v>5963</v>
      </c>
      <c r="D5103" t="s">
        <v>2072</v>
      </c>
      <c r="E5103">
        <v>0</v>
      </c>
      <c r="F5103">
        <v>120</v>
      </c>
      <c r="G5103">
        <v>0</v>
      </c>
      <c r="H5103">
        <v>0</v>
      </c>
    </row>
    <row r="5104" spans="1:8" x14ac:dyDescent="0.25">
      <c r="A5104">
        <v>1</v>
      </c>
      <c r="B5104" t="s">
        <v>6914</v>
      </c>
      <c r="C5104" t="s">
        <v>5964</v>
      </c>
      <c r="D5104" t="s">
        <v>2073</v>
      </c>
      <c r="E5104">
        <v>-1</v>
      </c>
      <c r="F5104">
        <v>1</v>
      </c>
      <c r="G5104">
        <v>181.62144000000001</v>
      </c>
      <c r="H5104">
        <v>168.16800000000001</v>
      </c>
    </row>
    <row r="5105" spans="1:8" x14ac:dyDescent="0.25">
      <c r="A5105">
        <v>1</v>
      </c>
      <c r="B5105" t="s">
        <v>6914</v>
      </c>
      <c r="C5105" t="s">
        <v>5965</v>
      </c>
      <c r="D5105" t="s">
        <v>2074</v>
      </c>
      <c r="E5105">
        <v>0</v>
      </c>
      <c r="F5105">
        <v>12</v>
      </c>
      <c r="G5105">
        <v>62.488799999999998</v>
      </c>
      <c r="H5105">
        <v>57.86</v>
      </c>
    </row>
    <row r="5106" spans="1:8" x14ac:dyDescent="0.25">
      <c r="A5106">
        <v>1</v>
      </c>
      <c r="B5106" t="s">
        <v>6914</v>
      </c>
      <c r="C5106" t="s">
        <v>5966</v>
      </c>
      <c r="D5106" t="s">
        <v>9175</v>
      </c>
      <c r="E5106">
        <v>0</v>
      </c>
      <c r="F5106">
        <v>10</v>
      </c>
      <c r="G5106">
        <v>273.10483199999999</v>
      </c>
      <c r="H5106">
        <v>235.43520000000001</v>
      </c>
    </row>
    <row r="5107" spans="1:8" x14ac:dyDescent="0.25">
      <c r="A5107">
        <v>1</v>
      </c>
      <c r="B5107" t="s">
        <v>6914</v>
      </c>
      <c r="C5107" t="s">
        <v>5967</v>
      </c>
      <c r="D5107" t="s">
        <v>2075</v>
      </c>
      <c r="E5107">
        <v>0</v>
      </c>
      <c r="F5107">
        <v>12</v>
      </c>
      <c r="G5107">
        <v>153.26712000000001</v>
      </c>
      <c r="H5107">
        <v>141.91399999999999</v>
      </c>
    </row>
    <row r="5108" spans="1:8" x14ac:dyDescent="0.25">
      <c r="A5108">
        <v>1</v>
      </c>
      <c r="B5108" t="s">
        <v>6914</v>
      </c>
      <c r="C5108" t="s">
        <v>2921</v>
      </c>
      <c r="D5108" t="s">
        <v>2076</v>
      </c>
      <c r="E5108">
        <v>17</v>
      </c>
      <c r="F5108">
        <v>10</v>
      </c>
      <c r="G5108">
        <v>152.748288</v>
      </c>
      <c r="H5108">
        <v>141.43360000000001</v>
      </c>
    </row>
    <row r="5109" spans="1:8" x14ac:dyDescent="0.25">
      <c r="A5109">
        <v>1</v>
      </c>
      <c r="B5109" t="s">
        <v>6914</v>
      </c>
      <c r="C5109" t="s">
        <v>5968</v>
      </c>
      <c r="D5109" t="s">
        <v>7349</v>
      </c>
      <c r="E5109">
        <v>1</v>
      </c>
      <c r="F5109">
        <v>1</v>
      </c>
      <c r="G5109">
        <v>181.62144000000001</v>
      </c>
      <c r="H5109">
        <v>168.16800000000001</v>
      </c>
    </row>
    <row r="5110" spans="1:8" x14ac:dyDescent="0.25">
      <c r="A5110">
        <v>1</v>
      </c>
      <c r="B5110" t="s">
        <v>6914</v>
      </c>
      <c r="C5110" t="s">
        <v>5969</v>
      </c>
      <c r="D5110" t="s">
        <v>7350</v>
      </c>
      <c r="E5110">
        <v>0</v>
      </c>
      <c r="F5110">
        <v>24</v>
      </c>
      <c r="G5110">
        <v>58.988160000000001</v>
      </c>
      <c r="H5110">
        <v>54.618667000000002</v>
      </c>
    </row>
    <row r="5111" spans="1:8" x14ac:dyDescent="0.25">
      <c r="A5111">
        <v>1</v>
      </c>
      <c r="B5111" t="s">
        <v>6914</v>
      </c>
      <c r="C5111" t="s">
        <v>11062</v>
      </c>
      <c r="D5111" t="s">
        <v>11063</v>
      </c>
      <c r="E5111">
        <v>0</v>
      </c>
      <c r="F5111">
        <v>2</v>
      </c>
      <c r="G5111">
        <v>149.99039999999999</v>
      </c>
      <c r="H5111">
        <v>138.88</v>
      </c>
    </row>
    <row r="5112" spans="1:8" x14ac:dyDescent="0.25">
      <c r="A5112">
        <v>1</v>
      </c>
      <c r="B5112" t="s">
        <v>6914</v>
      </c>
      <c r="C5112" t="s">
        <v>19124</v>
      </c>
      <c r="D5112" t="s">
        <v>19125</v>
      </c>
      <c r="E5112">
        <v>0</v>
      </c>
      <c r="F5112">
        <v>10</v>
      </c>
      <c r="G5112">
        <v>0</v>
      </c>
      <c r="H5112">
        <v>0</v>
      </c>
    </row>
    <row r="5113" spans="1:8" x14ac:dyDescent="0.25">
      <c r="A5113">
        <v>1</v>
      </c>
      <c r="B5113" t="s">
        <v>6914</v>
      </c>
      <c r="C5113" t="s">
        <v>19705</v>
      </c>
      <c r="D5113" t="s">
        <v>19706</v>
      </c>
      <c r="E5113">
        <v>2.7778000000000001E-2</v>
      </c>
      <c r="F5113">
        <v>36</v>
      </c>
      <c r="G5113">
        <v>155.752272</v>
      </c>
      <c r="H5113">
        <v>134.26920000000001</v>
      </c>
    </row>
    <row r="5114" spans="1:8" x14ac:dyDescent="0.25">
      <c r="A5114">
        <v>1</v>
      </c>
      <c r="B5114" t="s">
        <v>6914</v>
      </c>
      <c r="C5114" t="s">
        <v>19707</v>
      </c>
      <c r="D5114" t="s">
        <v>19708</v>
      </c>
      <c r="E5114">
        <v>0</v>
      </c>
      <c r="F5114">
        <v>36</v>
      </c>
      <c r="G5114">
        <v>0</v>
      </c>
      <c r="H5114">
        <v>0</v>
      </c>
    </row>
    <row r="5115" spans="1:8" x14ac:dyDescent="0.25">
      <c r="A5115">
        <v>1</v>
      </c>
      <c r="B5115" t="s">
        <v>6914</v>
      </c>
      <c r="C5115" t="s">
        <v>19709</v>
      </c>
      <c r="D5115" t="s">
        <v>19710</v>
      </c>
      <c r="E5115">
        <v>0</v>
      </c>
      <c r="F5115">
        <v>36</v>
      </c>
      <c r="G5115">
        <v>155.752272</v>
      </c>
      <c r="H5115">
        <v>134.26920000000001</v>
      </c>
    </row>
    <row r="5116" spans="1:8" x14ac:dyDescent="0.25">
      <c r="A5116">
        <v>1</v>
      </c>
      <c r="B5116" t="s">
        <v>6914</v>
      </c>
      <c r="C5116" t="s">
        <v>19711</v>
      </c>
      <c r="D5116" t="s">
        <v>19712</v>
      </c>
      <c r="E5116">
        <v>0</v>
      </c>
      <c r="F5116">
        <v>36</v>
      </c>
      <c r="G5116">
        <v>155.752272</v>
      </c>
      <c r="H5116">
        <v>134.26920000000001</v>
      </c>
    </row>
    <row r="5117" spans="1:8" x14ac:dyDescent="0.25">
      <c r="A5117">
        <v>1</v>
      </c>
      <c r="B5117" t="s">
        <v>6914</v>
      </c>
      <c r="C5117" t="s">
        <v>19713</v>
      </c>
      <c r="D5117" t="s">
        <v>19714</v>
      </c>
      <c r="E5117">
        <v>0</v>
      </c>
      <c r="F5117">
        <v>36</v>
      </c>
      <c r="G5117">
        <v>155.752272</v>
      </c>
      <c r="H5117">
        <v>134.26920000000001</v>
      </c>
    </row>
    <row r="5118" spans="1:8" x14ac:dyDescent="0.25">
      <c r="A5118">
        <v>1</v>
      </c>
      <c r="B5118" t="s">
        <v>6914</v>
      </c>
      <c r="C5118" t="s">
        <v>19715</v>
      </c>
      <c r="D5118" t="s">
        <v>19716</v>
      </c>
      <c r="E5118">
        <v>0</v>
      </c>
      <c r="F5118">
        <v>36</v>
      </c>
      <c r="G5118">
        <v>155.752272</v>
      </c>
      <c r="H5118">
        <v>134.26920000000001</v>
      </c>
    </row>
    <row r="5119" spans="1:8" x14ac:dyDescent="0.25">
      <c r="A5119">
        <v>1</v>
      </c>
      <c r="B5119" t="s">
        <v>6914</v>
      </c>
      <c r="C5119" t="s">
        <v>19717</v>
      </c>
      <c r="D5119" t="s">
        <v>19718</v>
      </c>
      <c r="E5119">
        <v>0</v>
      </c>
      <c r="F5119">
        <v>36</v>
      </c>
      <c r="G5119">
        <v>155.752272</v>
      </c>
      <c r="H5119">
        <v>134.26920000000001</v>
      </c>
    </row>
    <row r="5120" spans="1:8" x14ac:dyDescent="0.25">
      <c r="A5120">
        <v>1</v>
      </c>
      <c r="B5120" t="s">
        <v>6914</v>
      </c>
      <c r="C5120" t="s">
        <v>19719</v>
      </c>
      <c r="D5120" t="s">
        <v>19720</v>
      </c>
      <c r="E5120">
        <v>0</v>
      </c>
      <c r="F5120">
        <v>36</v>
      </c>
      <c r="G5120">
        <v>0</v>
      </c>
      <c r="H5120">
        <v>0</v>
      </c>
    </row>
    <row r="5121" spans="1:8" x14ac:dyDescent="0.25">
      <c r="A5121">
        <v>1</v>
      </c>
      <c r="B5121" t="s">
        <v>6914</v>
      </c>
      <c r="C5121" t="s">
        <v>19721</v>
      </c>
      <c r="D5121" t="s">
        <v>19722</v>
      </c>
      <c r="E5121">
        <v>0</v>
      </c>
      <c r="F5121">
        <v>36</v>
      </c>
      <c r="G5121">
        <v>155.752272</v>
      </c>
      <c r="H5121">
        <v>134.26920000000001</v>
      </c>
    </row>
    <row r="5122" spans="1:8" x14ac:dyDescent="0.25">
      <c r="A5122">
        <v>1</v>
      </c>
      <c r="B5122" t="s">
        <v>6914</v>
      </c>
      <c r="C5122" t="s">
        <v>11065</v>
      </c>
      <c r="D5122" t="s">
        <v>11066</v>
      </c>
      <c r="E5122">
        <v>0</v>
      </c>
      <c r="F5122">
        <v>6</v>
      </c>
      <c r="G5122">
        <v>114.9984</v>
      </c>
      <c r="H5122">
        <v>106.48</v>
      </c>
    </row>
    <row r="5123" spans="1:8" x14ac:dyDescent="0.25">
      <c r="A5123">
        <v>1</v>
      </c>
      <c r="B5123" t="s">
        <v>6914</v>
      </c>
      <c r="C5123" t="s">
        <v>19723</v>
      </c>
      <c r="D5123" t="s">
        <v>19724</v>
      </c>
      <c r="E5123">
        <v>0</v>
      </c>
      <c r="F5123">
        <v>36</v>
      </c>
      <c r="G5123">
        <v>155.752272</v>
      </c>
      <c r="H5123">
        <v>134.26920000000001</v>
      </c>
    </row>
    <row r="5124" spans="1:8" x14ac:dyDescent="0.25">
      <c r="A5124">
        <v>1</v>
      </c>
      <c r="B5124" t="s">
        <v>6914</v>
      </c>
      <c r="C5124" t="s">
        <v>11067</v>
      </c>
      <c r="D5124" t="s">
        <v>11271</v>
      </c>
      <c r="E5124">
        <v>8</v>
      </c>
      <c r="F5124">
        <v>6</v>
      </c>
      <c r="G5124">
        <v>114.9984</v>
      </c>
      <c r="H5124">
        <v>106.48</v>
      </c>
    </row>
    <row r="5125" spans="1:8" x14ac:dyDescent="0.25">
      <c r="A5125">
        <v>1</v>
      </c>
      <c r="B5125" t="s">
        <v>6914</v>
      </c>
      <c r="C5125" t="s">
        <v>11068</v>
      </c>
      <c r="D5125" t="s">
        <v>11069</v>
      </c>
      <c r="E5125">
        <v>5</v>
      </c>
      <c r="F5125">
        <v>4</v>
      </c>
      <c r="G5125">
        <v>114.9984</v>
      </c>
      <c r="H5125">
        <v>106.48</v>
      </c>
    </row>
    <row r="5126" spans="1:8" x14ac:dyDescent="0.25">
      <c r="A5126">
        <v>1</v>
      </c>
      <c r="B5126" t="s">
        <v>6914</v>
      </c>
      <c r="C5126" t="s">
        <v>11070</v>
      </c>
      <c r="D5126" t="s">
        <v>11071</v>
      </c>
      <c r="E5126">
        <v>0</v>
      </c>
      <c r="F5126">
        <v>4</v>
      </c>
      <c r="G5126">
        <v>114.9984</v>
      </c>
      <c r="H5126">
        <v>106.48</v>
      </c>
    </row>
    <row r="5127" spans="1:8" x14ac:dyDescent="0.25">
      <c r="A5127">
        <v>1</v>
      </c>
      <c r="B5127" t="s">
        <v>6914</v>
      </c>
      <c r="C5127" t="s">
        <v>11072</v>
      </c>
      <c r="D5127" t="s">
        <v>11073</v>
      </c>
      <c r="E5127">
        <v>0</v>
      </c>
      <c r="F5127">
        <v>6</v>
      </c>
      <c r="G5127">
        <v>114.9984</v>
      </c>
      <c r="H5127">
        <v>106.48</v>
      </c>
    </row>
    <row r="5128" spans="1:8" x14ac:dyDescent="0.25">
      <c r="A5128">
        <v>1</v>
      </c>
      <c r="B5128" t="s">
        <v>6914</v>
      </c>
      <c r="C5128" t="s">
        <v>19126</v>
      </c>
      <c r="D5128" t="s">
        <v>19127</v>
      </c>
      <c r="E5128">
        <v>0</v>
      </c>
      <c r="F5128">
        <v>6</v>
      </c>
      <c r="G5128">
        <v>114.9984</v>
      </c>
      <c r="H5128">
        <v>106.48</v>
      </c>
    </row>
    <row r="5129" spans="1:8" x14ac:dyDescent="0.25">
      <c r="A5129">
        <v>1</v>
      </c>
      <c r="B5129" t="s">
        <v>6914</v>
      </c>
      <c r="C5129" t="s">
        <v>19128</v>
      </c>
      <c r="D5129" t="s">
        <v>19129</v>
      </c>
      <c r="E5129">
        <v>0</v>
      </c>
      <c r="F5129">
        <v>4</v>
      </c>
      <c r="G5129">
        <v>114.99930000000001</v>
      </c>
      <c r="H5129">
        <v>106.480833</v>
      </c>
    </row>
    <row r="5130" spans="1:8" x14ac:dyDescent="0.25">
      <c r="A5130">
        <v>1</v>
      </c>
      <c r="B5130" t="s">
        <v>6914</v>
      </c>
      <c r="C5130" t="s">
        <v>19130</v>
      </c>
      <c r="D5130" t="s">
        <v>19371</v>
      </c>
      <c r="E5130">
        <v>1.125</v>
      </c>
      <c r="F5130">
        <v>8</v>
      </c>
      <c r="G5130">
        <v>89.996399999999994</v>
      </c>
      <c r="H5130">
        <v>83.33</v>
      </c>
    </row>
    <row r="5131" spans="1:8" x14ac:dyDescent="0.25">
      <c r="A5131">
        <v>1</v>
      </c>
      <c r="B5131" t="s">
        <v>6914</v>
      </c>
      <c r="C5131" t="s">
        <v>3093</v>
      </c>
      <c r="D5131" t="s">
        <v>2077</v>
      </c>
      <c r="E5131">
        <v>4.5</v>
      </c>
      <c r="F5131">
        <v>6</v>
      </c>
      <c r="G5131">
        <v>318.22523999999999</v>
      </c>
      <c r="H5131">
        <v>294.65300000000002</v>
      </c>
    </row>
    <row r="5132" spans="1:8" x14ac:dyDescent="0.25">
      <c r="A5132">
        <v>1</v>
      </c>
      <c r="B5132" t="s">
        <v>6914</v>
      </c>
      <c r="C5132" t="s">
        <v>3094</v>
      </c>
      <c r="D5132" t="s">
        <v>18818</v>
      </c>
      <c r="E5132">
        <v>8.375</v>
      </c>
      <c r="F5132">
        <v>8</v>
      </c>
      <c r="G5132">
        <v>194.19479999999999</v>
      </c>
      <c r="H5132">
        <v>179.81</v>
      </c>
    </row>
    <row r="5133" spans="1:8" x14ac:dyDescent="0.25">
      <c r="A5133">
        <v>1</v>
      </c>
      <c r="B5133" t="s">
        <v>6914</v>
      </c>
      <c r="C5133" t="s">
        <v>3095</v>
      </c>
      <c r="D5133" t="s">
        <v>2078</v>
      </c>
      <c r="E5133">
        <v>0</v>
      </c>
      <c r="F5133">
        <v>8</v>
      </c>
      <c r="G5133">
        <v>161.76347999999999</v>
      </c>
      <c r="H5133">
        <v>149.78100000000001</v>
      </c>
    </row>
    <row r="5134" spans="1:8" x14ac:dyDescent="0.25">
      <c r="A5134">
        <v>1</v>
      </c>
      <c r="B5134" t="s">
        <v>6914</v>
      </c>
      <c r="C5134" t="s">
        <v>3096</v>
      </c>
      <c r="D5134" t="s">
        <v>2079</v>
      </c>
      <c r="E5134">
        <v>0.9</v>
      </c>
      <c r="F5134">
        <v>20</v>
      </c>
      <c r="G5134">
        <v>89.719920000000002</v>
      </c>
      <c r="H5134">
        <v>83.073999999999998</v>
      </c>
    </row>
    <row r="5135" spans="1:8" x14ac:dyDescent="0.25">
      <c r="A5135">
        <v>1</v>
      </c>
      <c r="B5135" t="s">
        <v>6914</v>
      </c>
      <c r="C5135" t="s">
        <v>5970</v>
      </c>
      <c r="D5135" t="s">
        <v>2080</v>
      </c>
      <c r="E5135">
        <v>0</v>
      </c>
      <c r="F5135">
        <v>8</v>
      </c>
      <c r="G5135">
        <v>194.19494700000001</v>
      </c>
      <c r="H5135">
        <v>179.810136</v>
      </c>
    </row>
    <row r="5136" spans="1:8" x14ac:dyDescent="0.25">
      <c r="A5136">
        <v>1</v>
      </c>
      <c r="B5136" t="s">
        <v>6914</v>
      </c>
      <c r="C5136" t="s">
        <v>3097</v>
      </c>
      <c r="D5136" t="s">
        <v>2081</v>
      </c>
      <c r="E5136">
        <v>2.9166669999999999</v>
      </c>
      <c r="F5136">
        <v>12</v>
      </c>
      <c r="G5136">
        <v>130.44368299999999</v>
      </c>
      <c r="H5136">
        <v>120.781188</v>
      </c>
    </row>
    <row r="5137" spans="1:8" x14ac:dyDescent="0.25">
      <c r="A5137">
        <v>1</v>
      </c>
      <c r="B5137" t="s">
        <v>6914</v>
      </c>
      <c r="C5137" t="s">
        <v>5971</v>
      </c>
      <c r="D5137" t="s">
        <v>2082</v>
      </c>
      <c r="E5137">
        <v>0</v>
      </c>
      <c r="F5137">
        <v>8</v>
      </c>
      <c r="G5137">
        <v>166.131</v>
      </c>
      <c r="H5137">
        <v>153.82499999999999</v>
      </c>
    </row>
    <row r="5138" spans="1:8" x14ac:dyDescent="0.25">
      <c r="A5138">
        <v>1</v>
      </c>
      <c r="B5138" t="s">
        <v>6914</v>
      </c>
      <c r="C5138" t="s">
        <v>3098</v>
      </c>
      <c r="D5138" t="s">
        <v>19332</v>
      </c>
      <c r="E5138">
        <v>4.5</v>
      </c>
      <c r="F5138">
        <v>8</v>
      </c>
      <c r="G5138">
        <v>194.19479999999999</v>
      </c>
      <c r="H5138">
        <v>179.81</v>
      </c>
    </row>
    <row r="5139" spans="1:8" x14ac:dyDescent="0.25">
      <c r="A5139">
        <v>1</v>
      </c>
      <c r="B5139" t="s">
        <v>6914</v>
      </c>
      <c r="C5139" t="s">
        <v>3099</v>
      </c>
      <c r="D5139" t="s">
        <v>2083</v>
      </c>
      <c r="E5139">
        <v>1.2</v>
      </c>
      <c r="F5139">
        <v>20</v>
      </c>
      <c r="G5139">
        <v>60.111719999999998</v>
      </c>
      <c r="H5139">
        <v>55.658999999999999</v>
      </c>
    </row>
    <row r="5140" spans="1:8" x14ac:dyDescent="0.25">
      <c r="A5140">
        <v>1</v>
      </c>
      <c r="B5140" t="s">
        <v>6914</v>
      </c>
      <c r="C5140" t="s">
        <v>5972</v>
      </c>
      <c r="D5140" t="s">
        <v>8073</v>
      </c>
      <c r="E5140">
        <v>0</v>
      </c>
      <c r="F5140">
        <v>12</v>
      </c>
      <c r="G5140">
        <v>53.2224</v>
      </c>
      <c r="H5140">
        <v>49.28</v>
      </c>
    </row>
    <row r="5141" spans="1:8" x14ac:dyDescent="0.25">
      <c r="A5141">
        <v>1</v>
      </c>
      <c r="B5141" t="s">
        <v>6914</v>
      </c>
      <c r="C5141" t="s">
        <v>5973</v>
      </c>
      <c r="D5141" t="s">
        <v>2084</v>
      </c>
      <c r="E5141">
        <v>0</v>
      </c>
      <c r="F5141">
        <v>12</v>
      </c>
      <c r="G5141">
        <v>110.75076</v>
      </c>
      <c r="H5141">
        <v>102.547</v>
      </c>
    </row>
    <row r="5142" spans="1:8" x14ac:dyDescent="0.25">
      <c r="A5142">
        <v>1</v>
      </c>
      <c r="B5142" t="s">
        <v>6914</v>
      </c>
      <c r="C5142" t="s">
        <v>3100</v>
      </c>
      <c r="D5142" t="s">
        <v>2085</v>
      </c>
      <c r="E5142">
        <v>1.0833330000000001</v>
      </c>
      <c r="F5142">
        <v>12</v>
      </c>
      <c r="G5142">
        <v>88.549199999999999</v>
      </c>
      <c r="H5142">
        <v>81.99</v>
      </c>
    </row>
    <row r="5143" spans="1:8" x14ac:dyDescent="0.25">
      <c r="A5143">
        <v>1</v>
      </c>
      <c r="B5143" t="s">
        <v>6914</v>
      </c>
      <c r="C5143" t="s">
        <v>3101</v>
      </c>
      <c r="D5143" t="s">
        <v>2086</v>
      </c>
      <c r="E5143">
        <v>11.333333</v>
      </c>
      <c r="F5143">
        <v>12</v>
      </c>
      <c r="G5143">
        <v>36.404640000000001</v>
      </c>
      <c r="H5143">
        <v>33.707999999999998</v>
      </c>
    </row>
    <row r="5144" spans="1:8" x14ac:dyDescent="0.25">
      <c r="A5144">
        <v>1</v>
      </c>
      <c r="B5144" t="s">
        <v>6914</v>
      </c>
      <c r="C5144" t="s">
        <v>5974</v>
      </c>
      <c r="D5144" t="s">
        <v>2087</v>
      </c>
      <c r="E5144">
        <v>0</v>
      </c>
      <c r="F5144">
        <v>12</v>
      </c>
      <c r="G5144">
        <v>121.932</v>
      </c>
      <c r="H5144">
        <v>112.9</v>
      </c>
    </row>
    <row r="5145" spans="1:8" x14ac:dyDescent="0.25">
      <c r="A5145">
        <v>1</v>
      </c>
      <c r="B5145" t="s">
        <v>6914</v>
      </c>
      <c r="C5145" t="s">
        <v>5975</v>
      </c>
      <c r="D5145" t="s">
        <v>7351</v>
      </c>
      <c r="E5145">
        <v>0</v>
      </c>
      <c r="F5145">
        <v>16</v>
      </c>
      <c r="G5145">
        <v>18.650269000000002</v>
      </c>
      <c r="H5145">
        <v>17.268768000000001</v>
      </c>
    </row>
    <row r="5146" spans="1:8" x14ac:dyDescent="0.25">
      <c r="A5146">
        <v>1</v>
      </c>
      <c r="B5146" t="s">
        <v>6914</v>
      </c>
      <c r="C5146" t="s">
        <v>2922</v>
      </c>
      <c r="D5146" t="s">
        <v>2088</v>
      </c>
      <c r="E5146">
        <v>0</v>
      </c>
      <c r="F5146">
        <v>12</v>
      </c>
      <c r="G5146">
        <v>58.721760000000003</v>
      </c>
      <c r="H5146">
        <v>54.372</v>
      </c>
    </row>
    <row r="5147" spans="1:8" x14ac:dyDescent="0.25">
      <c r="A5147">
        <v>1</v>
      </c>
      <c r="B5147" t="s">
        <v>6914</v>
      </c>
      <c r="C5147" t="s">
        <v>5976</v>
      </c>
      <c r="D5147" t="s">
        <v>2089</v>
      </c>
      <c r="E5147">
        <v>0</v>
      </c>
      <c r="F5147">
        <v>8</v>
      </c>
      <c r="G5147">
        <v>172.50515999999999</v>
      </c>
      <c r="H5147">
        <v>159.727</v>
      </c>
    </row>
    <row r="5148" spans="1:8" x14ac:dyDescent="0.25">
      <c r="A5148">
        <v>1</v>
      </c>
      <c r="B5148" t="s">
        <v>6914</v>
      </c>
      <c r="C5148" t="s">
        <v>5977</v>
      </c>
      <c r="D5148" t="s">
        <v>5978</v>
      </c>
      <c r="E5148">
        <v>0</v>
      </c>
      <c r="F5148">
        <v>14</v>
      </c>
      <c r="G5148">
        <v>53.805599999999998</v>
      </c>
      <c r="H5148">
        <v>49.82</v>
      </c>
    </row>
    <row r="5149" spans="1:8" x14ac:dyDescent="0.25">
      <c r="A5149">
        <v>1</v>
      </c>
      <c r="B5149" t="s">
        <v>6914</v>
      </c>
      <c r="C5149" t="s">
        <v>5979</v>
      </c>
      <c r="D5149" t="s">
        <v>2539</v>
      </c>
      <c r="E5149">
        <v>0</v>
      </c>
      <c r="F5149">
        <v>12</v>
      </c>
      <c r="G5149">
        <v>89.837639999999993</v>
      </c>
      <c r="H5149">
        <v>83.183000000000007</v>
      </c>
    </row>
    <row r="5150" spans="1:8" x14ac:dyDescent="0.25">
      <c r="A5150">
        <v>1</v>
      </c>
      <c r="B5150" t="s">
        <v>6914</v>
      </c>
      <c r="C5150" t="s">
        <v>3102</v>
      </c>
      <c r="D5150" t="s">
        <v>2090</v>
      </c>
      <c r="E5150">
        <v>0</v>
      </c>
      <c r="F5150">
        <v>4</v>
      </c>
      <c r="G5150">
        <v>256.83467000000002</v>
      </c>
      <c r="H5150">
        <v>237.80987999999999</v>
      </c>
    </row>
    <row r="5151" spans="1:8" x14ac:dyDescent="0.25">
      <c r="A5151">
        <v>1</v>
      </c>
      <c r="B5151" t="s">
        <v>6914</v>
      </c>
      <c r="C5151" t="s">
        <v>2923</v>
      </c>
      <c r="D5151" t="s">
        <v>2091</v>
      </c>
      <c r="E5151">
        <v>0.83333299999999999</v>
      </c>
      <c r="F5151">
        <v>12</v>
      </c>
      <c r="G5151">
        <v>70.877160000000003</v>
      </c>
      <c r="H5151">
        <v>65.626999999999995</v>
      </c>
    </row>
    <row r="5152" spans="1:8" x14ac:dyDescent="0.25">
      <c r="A5152">
        <v>1</v>
      </c>
      <c r="B5152" t="s">
        <v>6914</v>
      </c>
      <c r="C5152" t="s">
        <v>3103</v>
      </c>
      <c r="D5152" t="s">
        <v>2092</v>
      </c>
      <c r="E5152">
        <v>0</v>
      </c>
      <c r="F5152">
        <v>12</v>
      </c>
      <c r="G5152">
        <v>26.341200000000001</v>
      </c>
      <c r="H5152">
        <v>24.39</v>
      </c>
    </row>
    <row r="5153" spans="1:8" x14ac:dyDescent="0.25">
      <c r="A5153">
        <v>1</v>
      </c>
      <c r="B5153" t="s">
        <v>6914</v>
      </c>
      <c r="C5153" t="s">
        <v>5980</v>
      </c>
      <c r="D5153" t="s">
        <v>2093</v>
      </c>
      <c r="E5153">
        <v>0</v>
      </c>
      <c r="F5153">
        <v>21</v>
      </c>
      <c r="G5153">
        <v>29.019600000000001</v>
      </c>
      <c r="H5153">
        <v>26.87</v>
      </c>
    </row>
    <row r="5154" spans="1:8" x14ac:dyDescent="0.25">
      <c r="A5154">
        <v>1</v>
      </c>
      <c r="B5154" t="s">
        <v>6914</v>
      </c>
      <c r="C5154" t="s">
        <v>5981</v>
      </c>
      <c r="D5154" t="s">
        <v>5982</v>
      </c>
      <c r="E5154">
        <v>0</v>
      </c>
      <c r="F5154">
        <v>1</v>
      </c>
      <c r="G5154">
        <v>0</v>
      </c>
      <c r="H5154">
        <v>0</v>
      </c>
    </row>
    <row r="5155" spans="1:8" x14ac:dyDescent="0.25">
      <c r="A5155">
        <v>1</v>
      </c>
      <c r="B5155" t="s">
        <v>6914</v>
      </c>
      <c r="C5155" t="s">
        <v>5983</v>
      </c>
      <c r="D5155" t="s">
        <v>2094</v>
      </c>
      <c r="E5155">
        <v>0</v>
      </c>
      <c r="F5155">
        <v>12</v>
      </c>
      <c r="G5155">
        <v>54.872639999999997</v>
      </c>
      <c r="H5155">
        <v>50.808</v>
      </c>
    </row>
    <row r="5156" spans="1:8" x14ac:dyDescent="0.25">
      <c r="A5156">
        <v>1</v>
      </c>
      <c r="B5156" t="s">
        <v>6914</v>
      </c>
      <c r="C5156" t="s">
        <v>3104</v>
      </c>
      <c r="D5156" t="s">
        <v>19333</v>
      </c>
      <c r="E5156">
        <v>8</v>
      </c>
      <c r="F5156">
        <v>8</v>
      </c>
      <c r="G5156">
        <v>194.19479999999999</v>
      </c>
      <c r="H5156">
        <v>179.81</v>
      </c>
    </row>
    <row r="5157" spans="1:8" x14ac:dyDescent="0.25">
      <c r="A5157">
        <v>1</v>
      </c>
      <c r="B5157" t="s">
        <v>6914</v>
      </c>
      <c r="C5157" t="s">
        <v>5984</v>
      </c>
      <c r="D5157" t="s">
        <v>19131</v>
      </c>
      <c r="E5157">
        <v>-3.75</v>
      </c>
      <c r="F5157">
        <v>8</v>
      </c>
      <c r="G5157">
        <v>194.19479999999999</v>
      </c>
      <c r="H5157">
        <v>179.81</v>
      </c>
    </row>
    <row r="5158" spans="1:8" x14ac:dyDescent="0.25">
      <c r="A5158">
        <v>1</v>
      </c>
      <c r="B5158" t="s">
        <v>6914</v>
      </c>
      <c r="C5158" t="s">
        <v>5985</v>
      </c>
      <c r="D5158" t="s">
        <v>18810</v>
      </c>
      <c r="E5158">
        <v>63.749997</v>
      </c>
      <c r="F5158">
        <v>12</v>
      </c>
      <c r="G5158">
        <v>130.44347999999999</v>
      </c>
      <c r="H5158">
        <v>120.78100000000001</v>
      </c>
    </row>
    <row r="5159" spans="1:8" x14ac:dyDescent="0.25">
      <c r="A5159">
        <v>1</v>
      </c>
      <c r="B5159" t="s">
        <v>6914</v>
      </c>
      <c r="C5159" t="s">
        <v>6853</v>
      </c>
      <c r="D5159" t="s">
        <v>6854</v>
      </c>
      <c r="E5159">
        <v>0</v>
      </c>
      <c r="F5159">
        <v>8</v>
      </c>
      <c r="G5159">
        <v>53.80668</v>
      </c>
      <c r="H5159">
        <v>49.820999999999998</v>
      </c>
    </row>
    <row r="5160" spans="1:8" x14ac:dyDescent="0.25">
      <c r="A5160">
        <v>1</v>
      </c>
      <c r="B5160" t="s">
        <v>6914</v>
      </c>
      <c r="C5160" t="s">
        <v>6855</v>
      </c>
      <c r="D5160" t="s">
        <v>6856</v>
      </c>
      <c r="E5160">
        <v>0</v>
      </c>
      <c r="F5160">
        <v>8</v>
      </c>
      <c r="G5160">
        <v>67.263480000000001</v>
      </c>
      <c r="H5160">
        <v>62.280999999999999</v>
      </c>
    </row>
    <row r="5161" spans="1:8" x14ac:dyDescent="0.25">
      <c r="A5161">
        <v>1</v>
      </c>
      <c r="B5161" t="s">
        <v>6914</v>
      </c>
      <c r="C5161" t="s">
        <v>5986</v>
      </c>
      <c r="D5161" t="s">
        <v>5987</v>
      </c>
      <c r="E5161">
        <v>0</v>
      </c>
      <c r="F5161">
        <v>8</v>
      </c>
      <c r="G5161">
        <v>166.131</v>
      </c>
      <c r="H5161">
        <v>153.82499999999999</v>
      </c>
    </row>
    <row r="5162" spans="1:8" x14ac:dyDescent="0.25">
      <c r="A5162">
        <v>1</v>
      </c>
      <c r="B5162" t="s">
        <v>6914</v>
      </c>
      <c r="C5162" t="s">
        <v>8074</v>
      </c>
      <c r="D5162" t="s">
        <v>8075</v>
      </c>
      <c r="E5162">
        <v>-8.3333000000000004E-2</v>
      </c>
      <c r="F5162">
        <v>12</v>
      </c>
      <c r="G5162">
        <v>130.44347999999999</v>
      </c>
      <c r="H5162">
        <v>120.78100000000001</v>
      </c>
    </row>
    <row r="5163" spans="1:8" x14ac:dyDescent="0.25">
      <c r="A5163">
        <v>1</v>
      </c>
      <c r="B5163" t="s">
        <v>6914</v>
      </c>
      <c r="C5163" t="s">
        <v>8076</v>
      </c>
      <c r="D5163" t="s">
        <v>8077</v>
      </c>
      <c r="E5163">
        <v>0</v>
      </c>
      <c r="F5163">
        <v>12</v>
      </c>
      <c r="G5163">
        <v>110.75076</v>
      </c>
      <c r="H5163">
        <v>102.547</v>
      </c>
    </row>
    <row r="5164" spans="1:8" x14ac:dyDescent="0.25">
      <c r="A5164">
        <v>1</v>
      </c>
      <c r="B5164" t="s">
        <v>6914</v>
      </c>
      <c r="C5164" t="s">
        <v>8078</v>
      </c>
      <c r="D5164" t="s">
        <v>8079</v>
      </c>
      <c r="E5164">
        <v>0</v>
      </c>
      <c r="F5164">
        <v>8</v>
      </c>
      <c r="G5164">
        <v>166.12559999999999</v>
      </c>
      <c r="H5164">
        <v>153.82</v>
      </c>
    </row>
    <row r="5165" spans="1:8" x14ac:dyDescent="0.25">
      <c r="A5165">
        <v>1</v>
      </c>
      <c r="B5165" t="s">
        <v>6914</v>
      </c>
      <c r="C5165" t="s">
        <v>8080</v>
      </c>
      <c r="D5165" t="s">
        <v>8081</v>
      </c>
      <c r="E5165">
        <v>0</v>
      </c>
      <c r="F5165">
        <v>8</v>
      </c>
      <c r="G5165">
        <v>189.82747900000001</v>
      </c>
      <c r="H5165">
        <v>175.76618400000001</v>
      </c>
    </row>
    <row r="5166" spans="1:8" x14ac:dyDescent="0.25">
      <c r="A5166">
        <v>1</v>
      </c>
      <c r="B5166" t="s">
        <v>6914</v>
      </c>
      <c r="C5166" t="s">
        <v>8082</v>
      </c>
      <c r="D5166" t="s">
        <v>8083</v>
      </c>
      <c r="E5166">
        <v>0</v>
      </c>
      <c r="F5166">
        <v>12</v>
      </c>
      <c r="G5166">
        <v>110.75076</v>
      </c>
      <c r="H5166">
        <v>102.547</v>
      </c>
    </row>
    <row r="5167" spans="1:8" x14ac:dyDescent="0.25">
      <c r="A5167">
        <v>1</v>
      </c>
      <c r="B5167" t="s">
        <v>6914</v>
      </c>
      <c r="C5167" t="s">
        <v>8084</v>
      </c>
      <c r="D5167" t="s">
        <v>8085</v>
      </c>
      <c r="E5167">
        <v>0</v>
      </c>
      <c r="F5167">
        <v>8</v>
      </c>
      <c r="G5167">
        <v>166.131</v>
      </c>
      <c r="H5167">
        <v>153.82499999999999</v>
      </c>
    </row>
    <row r="5168" spans="1:8" x14ac:dyDescent="0.25">
      <c r="A5168">
        <v>1</v>
      </c>
      <c r="B5168" t="s">
        <v>6914</v>
      </c>
      <c r="C5168" t="s">
        <v>8086</v>
      </c>
      <c r="D5168" t="s">
        <v>8087</v>
      </c>
      <c r="E5168">
        <v>2.1666669999999999</v>
      </c>
      <c r="F5168">
        <v>12</v>
      </c>
      <c r="G5168">
        <v>74.847239999999999</v>
      </c>
      <c r="H5168">
        <v>69.302999999999997</v>
      </c>
    </row>
    <row r="5169" spans="1:8" x14ac:dyDescent="0.25">
      <c r="A5169">
        <v>1</v>
      </c>
      <c r="B5169" t="s">
        <v>6914</v>
      </c>
      <c r="C5169" t="s">
        <v>8088</v>
      </c>
      <c r="D5169" t="s">
        <v>11074</v>
      </c>
      <c r="E5169">
        <v>18.666667</v>
      </c>
      <c r="F5169">
        <v>6</v>
      </c>
      <c r="G5169">
        <v>57.596400000000003</v>
      </c>
      <c r="H5169">
        <v>53.33</v>
      </c>
    </row>
    <row r="5170" spans="1:8" x14ac:dyDescent="0.25">
      <c r="A5170">
        <v>1</v>
      </c>
      <c r="B5170" t="s">
        <v>6914</v>
      </c>
      <c r="C5170" t="s">
        <v>7352</v>
      </c>
      <c r="D5170" t="s">
        <v>11075</v>
      </c>
      <c r="E5170">
        <v>11.333334000000001</v>
      </c>
      <c r="F5170">
        <v>6</v>
      </c>
      <c r="G5170">
        <v>57.022919999999999</v>
      </c>
      <c r="H5170">
        <v>52.798999999999999</v>
      </c>
    </row>
    <row r="5171" spans="1:8" x14ac:dyDescent="0.25">
      <c r="A5171">
        <v>1</v>
      </c>
      <c r="B5171" t="s">
        <v>6914</v>
      </c>
      <c r="C5171" t="s">
        <v>7353</v>
      </c>
      <c r="D5171" t="s">
        <v>11076</v>
      </c>
      <c r="E5171">
        <v>15.166667</v>
      </c>
      <c r="F5171">
        <v>6</v>
      </c>
      <c r="G5171">
        <v>57.022919999999999</v>
      </c>
      <c r="H5171">
        <v>52.798999999999999</v>
      </c>
    </row>
    <row r="5172" spans="1:8" x14ac:dyDescent="0.25">
      <c r="A5172">
        <v>1</v>
      </c>
      <c r="B5172" t="s">
        <v>6914</v>
      </c>
      <c r="C5172" t="s">
        <v>8089</v>
      </c>
      <c r="D5172" t="s">
        <v>8090</v>
      </c>
      <c r="E5172">
        <v>0</v>
      </c>
      <c r="F5172">
        <v>12</v>
      </c>
      <c r="G5172">
        <v>110.754</v>
      </c>
      <c r="H5172">
        <v>102.55</v>
      </c>
    </row>
    <row r="5173" spans="1:8" x14ac:dyDescent="0.25">
      <c r="A5173">
        <v>1</v>
      </c>
      <c r="B5173" t="s">
        <v>6914</v>
      </c>
      <c r="C5173" t="s">
        <v>8091</v>
      </c>
      <c r="D5173" t="s">
        <v>8092</v>
      </c>
      <c r="E5173">
        <v>0</v>
      </c>
      <c r="F5173">
        <v>8</v>
      </c>
      <c r="G5173">
        <v>166.131</v>
      </c>
      <c r="H5173">
        <v>153.82499999999999</v>
      </c>
    </row>
    <row r="5174" spans="1:8" x14ac:dyDescent="0.25">
      <c r="A5174">
        <v>1</v>
      </c>
      <c r="B5174" t="s">
        <v>6914</v>
      </c>
      <c r="C5174" t="s">
        <v>8093</v>
      </c>
      <c r="D5174" t="s">
        <v>8094</v>
      </c>
      <c r="E5174">
        <v>0</v>
      </c>
      <c r="F5174">
        <v>8</v>
      </c>
      <c r="G5174">
        <v>132.34215499999999</v>
      </c>
      <c r="H5174">
        <v>122.53903200000001</v>
      </c>
    </row>
    <row r="5175" spans="1:8" x14ac:dyDescent="0.25">
      <c r="A5175">
        <v>1</v>
      </c>
      <c r="B5175" t="s">
        <v>6914</v>
      </c>
      <c r="C5175" t="s">
        <v>8095</v>
      </c>
      <c r="D5175" t="s">
        <v>8096</v>
      </c>
      <c r="E5175">
        <v>0</v>
      </c>
      <c r="F5175">
        <v>12</v>
      </c>
      <c r="G5175">
        <v>191.95219299999999</v>
      </c>
      <c r="H5175">
        <v>177.73351199999999</v>
      </c>
    </row>
    <row r="5176" spans="1:8" x14ac:dyDescent="0.25">
      <c r="A5176">
        <v>1</v>
      </c>
      <c r="B5176" t="s">
        <v>6914</v>
      </c>
      <c r="C5176" t="s">
        <v>7354</v>
      </c>
      <c r="D5176" t="s">
        <v>7355</v>
      </c>
      <c r="E5176">
        <v>0</v>
      </c>
      <c r="F5176">
        <v>12</v>
      </c>
      <c r="G5176">
        <v>24.316199999999998</v>
      </c>
      <c r="H5176">
        <v>22.515000000000001</v>
      </c>
    </row>
    <row r="5177" spans="1:8" x14ac:dyDescent="0.25">
      <c r="A5177">
        <v>1</v>
      </c>
      <c r="B5177" t="s">
        <v>6914</v>
      </c>
      <c r="C5177" t="s">
        <v>7356</v>
      </c>
      <c r="D5177" t="s">
        <v>7357</v>
      </c>
      <c r="E5177">
        <v>19.399999999999999</v>
      </c>
      <c r="F5177">
        <v>10</v>
      </c>
      <c r="G5177">
        <v>74.591279999999998</v>
      </c>
      <c r="H5177">
        <v>69.066000000000003</v>
      </c>
    </row>
    <row r="5178" spans="1:8" x14ac:dyDescent="0.25">
      <c r="A5178">
        <v>1</v>
      </c>
      <c r="B5178" t="s">
        <v>6914</v>
      </c>
      <c r="C5178" t="s">
        <v>7358</v>
      </c>
      <c r="D5178" t="s">
        <v>7359</v>
      </c>
      <c r="E5178">
        <v>0</v>
      </c>
      <c r="F5178">
        <v>12</v>
      </c>
      <c r="G5178">
        <v>120.754593</v>
      </c>
      <c r="H5178">
        <v>111.809808</v>
      </c>
    </row>
    <row r="5179" spans="1:8" x14ac:dyDescent="0.25">
      <c r="A5179">
        <v>1</v>
      </c>
      <c r="B5179" t="s">
        <v>6914</v>
      </c>
      <c r="C5179" t="s">
        <v>7360</v>
      </c>
      <c r="D5179" t="s">
        <v>7361</v>
      </c>
      <c r="E5179">
        <v>0</v>
      </c>
      <c r="F5179">
        <v>8</v>
      </c>
      <c r="G5179">
        <v>181.13220000000001</v>
      </c>
      <c r="H5179">
        <v>167.715</v>
      </c>
    </row>
    <row r="5180" spans="1:8" x14ac:dyDescent="0.25">
      <c r="A5180">
        <v>1</v>
      </c>
      <c r="B5180" t="s">
        <v>6914</v>
      </c>
      <c r="C5180" t="s">
        <v>7362</v>
      </c>
      <c r="D5180" t="s">
        <v>7363</v>
      </c>
      <c r="E5180">
        <v>0</v>
      </c>
      <c r="F5180">
        <v>16</v>
      </c>
      <c r="G5180">
        <v>65.630520000000004</v>
      </c>
      <c r="H5180">
        <v>60.768999999999998</v>
      </c>
    </row>
    <row r="5181" spans="1:8" x14ac:dyDescent="0.25">
      <c r="A5181">
        <v>1</v>
      </c>
      <c r="B5181" t="s">
        <v>6914</v>
      </c>
      <c r="C5181" t="s">
        <v>8097</v>
      </c>
      <c r="D5181" t="s">
        <v>8098</v>
      </c>
      <c r="E5181">
        <v>0</v>
      </c>
      <c r="F5181">
        <v>16</v>
      </c>
      <c r="G5181">
        <v>65.631600000000006</v>
      </c>
      <c r="H5181">
        <v>60.77</v>
      </c>
    </row>
    <row r="5182" spans="1:8" x14ac:dyDescent="0.25">
      <c r="A5182">
        <v>1</v>
      </c>
      <c r="B5182" t="s">
        <v>6914</v>
      </c>
      <c r="C5182" t="s">
        <v>8099</v>
      </c>
      <c r="D5182" t="s">
        <v>8100</v>
      </c>
      <c r="E5182">
        <v>0</v>
      </c>
      <c r="F5182">
        <v>16</v>
      </c>
      <c r="G5182">
        <v>62.738945000000001</v>
      </c>
      <c r="H5182">
        <v>58.091616000000002</v>
      </c>
    </row>
    <row r="5183" spans="1:8" x14ac:dyDescent="0.25">
      <c r="A5183">
        <v>1</v>
      </c>
      <c r="B5183" t="s">
        <v>6914</v>
      </c>
      <c r="C5183" t="s">
        <v>7364</v>
      </c>
      <c r="D5183" t="s">
        <v>11077</v>
      </c>
      <c r="E5183">
        <v>0</v>
      </c>
      <c r="F5183">
        <v>12</v>
      </c>
      <c r="G5183">
        <v>124.988625</v>
      </c>
      <c r="H5183">
        <v>115.730208</v>
      </c>
    </row>
    <row r="5184" spans="1:8" x14ac:dyDescent="0.25">
      <c r="A5184">
        <v>1</v>
      </c>
      <c r="B5184" t="s">
        <v>6914</v>
      </c>
      <c r="C5184" t="s">
        <v>7365</v>
      </c>
      <c r="D5184" t="s">
        <v>7366</v>
      </c>
      <c r="E5184">
        <v>0</v>
      </c>
      <c r="F5184">
        <v>12</v>
      </c>
      <c r="G5184">
        <v>70.877696</v>
      </c>
      <c r="H5184">
        <v>65.627495999999994</v>
      </c>
    </row>
    <row r="5185" spans="1:8" x14ac:dyDescent="0.25">
      <c r="A5185">
        <v>1</v>
      </c>
      <c r="B5185" t="s">
        <v>6914</v>
      </c>
      <c r="C5185" t="s">
        <v>7367</v>
      </c>
      <c r="D5185" t="s">
        <v>7368</v>
      </c>
      <c r="E5185">
        <v>0</v>
      </c>
      <c r="F5185">
        <v>21</v>
      </c>
      <c r="G5185">
        <v>30.758400000000002</v>
      </c>
      <c r="H5185">
        <v>28.48</v>
      </c>
    </row>
    <row r="5186" spans="1:8" x14ac:dyDescent="0.25">
      <c r="A5186">
        <v>1</v>
      </c>
      <c r="B5186" t="s">
        <v>6914</v>
      </c>
      <c r="C5186" t="s">
        <v>7369</v>
      </c>
      <c r="D5186" t="s">
        <v>7370</v>
      </c>
      <c r="E5186">
        <v>0</v>
      </c>
      <c r="F5186">
        <v>12</v>
      </c>
      <c r="G5186">
        <v>110.75076</v>
      </c>
      <c r="H5186">
        <v>102.547</v>
      </c>
    </row>
    <row r="5187" spans="1:8" x14ac:dyDescent="0.25">
      <c r="A5187">
        <v>1</v>
      </c>
      <c r="B5187" t="s">
        <v>6914</v>
      </c>
      <c r="C5187" t="s">
        <v>8101</v>
      </c>
      <c r="D5187" t="s">
        <v>8102</v>
      </c>
      <c r="E5187">
        <v>0</v>
      </c>
      <c r="F5187">
        <v>8</v>
      </c>
      <c r="G5187">
        <v>166.131</v>
      </c>
      <c r="H5187">
        <v>153.82499999999999</v>
      </c>
    </row>
    <row r="5188" spans="1:8" x14ac:dyDescent="0.25">
      <c r="A5188">
        <v>1</v>
      </c>
      <c r="B5188" t="s">
        <v>6914</v>
      </c>
      <c r="C5188" t="s">
        <v>8103</v>
      </c>
      <c r="D5188" t="s">
        <v>8104</v>
      </c>
      <c r="E5188">
        <v>0</v>
      </c>
      <c r="F5188">
        <v>12</v>
      </c>
      <c r="G5188">
        <v>115.00055999999999</v>
      </c>
      <c r="H5188">
        <v>106.482</v>
      </c>
    </row>
    <row r="5189" spans="1:8" x14ac:dyDescent="0.25">
      <c r="A5189">
        <v>1</v>
      </c>
      <c r="B5189" t="s">
        <v>6914</v>
      </c>
      <c r="C5189" t="s">
        <v>7371</v>
      </c>
      <c r="D5189" t="s">
        <v>7372</v>
      </c>
      <c r="E5189">
        <v>0</v>
      </c>
      <c r="F5189">
        <v>8</v>
      </c>
      <c r="G5189">
        <v>171.53100000000001</v>
      </c>
      <c r="H5189">
        <v>158.82499999999999</v>
      </c>
    </row>
    <row r="5190" spans="1:8" x14ac:dyDescent="0.25">
      <c r="A5190">
        <v>1</v>
      </c>
      <c r="B5190" t="s">
        <v>6914</v>
      </c>
      <c r="C5190" t="s">
        <v>3105</v>
      </c>
      <c r="D5190" t="s">
        <v>18845</v>
      </c>
      <c r="E5190">
        <v>11.25</v>
      </c>
      <c r="F5190">
        <v>12</v>
      </c>
      <c r="G5190">
        <v>130.44239999999999</v>
      </c>
      <c r="H5190">
        <v>120.78</v>
      </c>
    </row>
    <row r="5191" spans="1:8" x14ac:dyDescent="0.25">
      <c r="A5191">
        <v>1</v>
      </c>
      <c r="B5191" t="s">
        <v>6914</v>
      </c>
      <c r="C5191" t="s">
        <v>8105</v>
      </c>
      <c r="D5191" t="s">
        <v>8106</v>
      </c>
      <c r="E5191">
        <v>0.25</v>
      </c>
      <c r="F5191">
        <v>24</v>
      </c>
      <c r="G5191">
        <v>45.199361000000003</v>
      </c>
      <c r="H5191">
        <v>41.851260000000003</v>
      </c>
    </row>
    <row r="5192" spans="1:8" x14ac:dyDescent="0.25">
      <c r="A5192">
        <v>1</v>
      </c>
      <c r="B5192" t="s">
        <v>6914</v>
      </c>
      <c r="C5192" t="s">
        <v>8107</v>
      </c>
      <c r="D5192" t="s">
        <v>8108</v>
      </c>
      <c r="E5192">
        <v>7.4166660000000002</v>
      </c>
      <c r="F5192">
        <v>12</v>
      </c>
      <c r="G5192">
        <v>130.44347999999999</v>
      </c>
      <c r="H5192">
        <v>120.78100000000001</v>
      </c>
    </row>
    <row r="5193" spans="1:8" x14ac:dyDescent="0.25">
      <c r="A5193">
        <v>1</v>
      </c>
      <c r="B5193" t="s">
        <v>6914</v>
      </c>
      <c r="C5193" t="s">
        <v>8109</v>
      </c>
      <c r="D5193" t="s">
        <v>8110</v>
      </c>
      <c r="E5193">
        <v>12.5</v>
      </c>
      <c r="F5193">
        <v>8</v>
      </c>
      <c r="G5193">
        <v>194.19479999999999</v>
      </c>
      <c r="H5193">
        <v>179.81</v>
      </c>
    </row>
    <row r="5194" spans="1:8" x14ac:dyDescent="0.25">
      <c r="A5194">
        <v>1</v>
      </c>
      <c r="B5194" t="s">
        <v>6914</v>
      </c>
      <c r="C5194" t="s">
        <v>8259</v>
      </c>
      <c r="D5194" t="s">
        <v>8260</v>
      </c>
      <c r="E5194">
        <v>0</v>
      </c>
      <c r="F5194">
        <v>12</v>
      </c>
      <c r="G5194">
        <v>154.69056</v>
      </c>
      <c r="H5194">
        <v>143.232</v>
      </c>
    </row>
    <row r="5195" spans="1:8" x14ac:dyDescent="0.25">
      <c r="A5195">
        <v>1</v>
      </c>
      <c r="B5195" t="s">
        <v>6914</v>
      </c>
      <c r="C5195" t="s">
        <v>8562</v>
      </c>
      <c r="D5195" t="s">
        <v>8813</v>
      </c>
      <c r="E5195">
        <v>0</v>
      </c>
      <c r="F5195">
        <v>12</v>
      </c>
      <c r="G5195">
        <v>120.754593</v>
      </c>
      <c r="H5195">
        <v>111.809808</v>
      </c>
    </row>
    <row r="5196" spans="1:8" x14ac:dyDescent="0.25">
      <c r="A5196">
        <v>1</v>
      </c>
      <c r="B5196" t="s">
        <v>6914</v>
      </c>
      <c r="C5196" t="s">
        <v>8563</v>
      </c>
      <c r="D5196" t="s">
        <v>8814</v>
      </c>
      <c r="E5196">
        <v>0</v>
      </c>
      <c r="F5196">
        <v>8</v>
      </c>
      <c r="G5196">
        <v>181.131889</v>
      </c>
      <c r="H5196">
        <v>167.71471199999999</v>
      </c>
    </row>
    <row r="5197" spans="1:8" x14ac:dyDescent="0.25">
      <c r="A5197">
        <v>1</v>
      </c>
      <c r="B5197" t="s">
        <v>6914</v>
      </c>
      <c r="C5197" t="s">
        <v>8564</v>
      </c>
      <c r="D5197" t="s">
        <v>8815</v>
      </c>
      <c r="E5197">
        <v>0</v>
      </c>
      <c r="F5197">
        <v>12</v>
      </c>
      <c r="G5197">
        <v>115.00055999999999</v>
      </c>
      <c r="H5197">
        <v>106.482</v>
      </c>
    </row>
    <row r="5198" spans="1:8" x14ac:dyDescent="0.25">
      <c r="A5198">
        <v>1</v>
      </c>
      <c r="B5198" t="s">
        <v>6914</v>
      </c>
      <c r="C5198" t="s">
        <v>8565</v>
      </c>
      <c r="D5198" t="s">
        <v>8816</v>
      </c>
      <c r="E5198">
        <v>0</v>
      </c>
      <c r="F5198">
        <v>8</v>
      </c>
      <c r="G5198">
        <v>172.50515999999999</v>
      </c>
      <c r="H5198">
        <v>159.727</v>
      </c>
    </row>
    <row r="5199" spans="1:8" x14ac:dyDescent="0.25">
      <c r="A5199">
        <v>1</v>
      </c>
      <c r="B5199" t="s">
        <v>6914</v>
      </c>
      <c r="C5199" t="s">
        <v>8566</v>
      </c>
      <c r="D5199" t="s">
        <v>8817</v>
      </c>
      <c r="E5199">
        <v>0.25</v>
      </c>
      <c r="F5199">
        <v>12</v>
      </c>
      <c r="G5199">
        <v>70.877696</v>
      </c>
      <c r="H5199">
        <v>65.627495999999994</v>
      </c>
    </row>
    <row r="5200" spans="1:8" x14ac:dyDescent="0.25">
      <c r="A5200">
        <v>1</v>
      </c>
      <c r="B5200" t="s">
        <v>6914</v>
      </c>
      <c r="C5200" t="s">
        <v>8567</v>
      </c>
      <c r="D5200" t="s">
        <v>8818</v>
      </c>
      <c r="E5200">
        <v>0</v>
      </c>
      <c r="F5200">
        <v>12</v>
      </c>
      <c r="G5200">
        <v>91.681200000000004</v>
      </c>
      <c r="H5200">
        <v>84.89</v>
      </c>
    </row>
    <row r="5201" spans="1:8" x14ac:dyDescent="0.25">
      <c r="A5201">
        <v>1</v>
      </c>
      <c r="B5201" t="s">
        <v>6914</v>
      </c>
      <c r="C5201" t="s">
        <v>8568</v>
      </c>
      <c r="D5201" t="s">
        <v>8819</v>
      </c>
      <c r="E5201">
        <v>0</v>
      </c>
      <c r="F5201">
        <v>6</v>
      </c>
      <c r="G5201">
        <v>187.87788</v>
      </c>
      <c r="H5201">
        <v>173.96100000000001</v>
      </c>
    </row>
    <row r="5202" spans="1:8" x14ac:dyDescent="0.25">
      <c r="A5202">
        <v>1</v>
      </c>
      <c r="B5202" t="s">
        <v>6914</v>
      </c>
      <c r="C5202" t="s">
        <v>8261</v>
      </c>
      <c r="D5202" t="s">
        <v>8262</v>
      </c>
      <c r="E5202">
        <v>0</v>
      </c>
      <c r="F5202">
        <v>14</v>
      </c>
      <c r="G5202">
        <v>73.316879999999998</v>
      </c>
      <c r="H5202">
        <v>67.885999999999996</v>
      </c>
    </row>
    <row r="5203" spans="1:8" x14ac:dyDescent="0.25">
      <c r="A5203">
        <v>1</v>
      </c>
      <c r="B5203" t="s">
        <v>6914</v>
      </c>
      <c r="C5203" t="s">
        <v>8569</v>
      </c>
      <c r="D5203" t="s">
        <v>19132</v>
      </c>
      <c r="E5203">
        <v>0.16666700000000001</v>
      </c>
      <c r="F5203">
        <v>24</v>
      </c>
      <c r="G5203">
        <v>49.576666000000003</v>
      </c>
      <c r="H5203">
        <v>45.904319999999998</v>
      </c>
    </row>
    <row r="5204" spans="1:8" x14ac:dyDescent="0.25">
      <c r="A5204">
        <v>1</v>
      </c>
      <c r="B5204" t="s">
        <v>6914</v>
      </c>
      <c r="C5204" t="s">
        <v>8570</v>
      </c>
      <c r="D5204" t="s">
        <v>8820</v>
      </c>
      <c r="E5204">
        <v>0</v>
      </c>
      <c r="F5204">
        <v>12</v>
      </c>
      <c r="G5204">
        <v>100.628827</v>
      </c>
      <c r="H5204">
        <v>93.174840000000003</v>
      </c>
    </row>
    <row r="5205" spans="1:8" x14ac:dyDescent="0.25">
      <c r="A5205">
        <v>1</v>
      </c>
      <c r="B5205" t="s">
        <v>6914</v>
      </c>
      <c r="C5205" t="s">
        <v>8571</v>
      </c>
      <c r="D5205" t="s">
        <v>8821</v>
      </c>
      <c r="E5205">
        <v>0</v>
      </c>
      <c r="F5205">
        <v>12</v>
      </c>
      <c r="G5205">
        <v>100.628827</v>
      </c>
      <c r="H5205">
        <v>93.174840000000003</v>
      </c>
    </row>
    <row r="5206" spans="1:8" x14ac:dyDescent="0.25">
      <c r="A5206">
        <v>1</v>
      </c>
      <c r="B5206" t="s">
        <v>6914</v>
      </c>
      <c r="C5206" t="s">
        <v>8572</v>
      </c>
      <c r="D5206" t="s">
        <v>8822</v>
      </c>
      <c r="E5206">
        <v>0</v>
      </c>
      <c r="F5206">
        <v>12</v>
      </c>
      <c r="G5206">
        <v>100.628827</v>
      </c>
      <c r="H5206">
        <v>93.174840000000003</v>
      </c>
    </row>
    <row r="5207" spans="1:8" x14ac:dyDescent="0.25">
      <c r="A5207">
        <v>1</v>
      </c>
      <c r="B5207" t="s">
        <v>6914</v>
      </c>
      <c r="C5207" t="s">
        <v>3106</v>
      </c>
      <c r="D5207" t="s">
        <v>19331</v>
      </c>
      <c r="E5207">
        <v>9.5</v>
      </c>
      <c r="F5207">
        <v>12</v>
      </c>
      <c r="G5207">
        <v>130.44347999999999</v>
      </c>
      <c r="H5207">
        <v>120.78100000000001</v>
      </c>
    </row>
    <row r="5208" spans="1:8" x14ac:dyDescent="0.25">
      <c r="A5208">
        <v>1</v>
      </c>
      <c r="B5208" t="s">
        <v>6914</v>
      </c>
      <c r="C5208" t="s">
        <v>2924</v>
      </c>
      <c r="D5208" t="s">
        <v>2095</v>
      </c>
      <c r="E5208">
        <v>13.083333</v>
      </c>
      <c r="F5208">
        <v>12</v>
      </c>
      <c r="G5208">
        <v>154.69056</v>
      </c>
      <c r="H5208">
        <v>143.232</v>
      </c>
    </row>
    <row r="5209" spans="1:8" x14ac:dyDescent="0.25">
      <c r="A5209">
        <v>1</v>
      </c>
      <c r="B5209" t="s">
        <v>6914</v>
      </c>
      <c r="C5209" t="s">
        <v>9474</v>
      </c>
      <c r="D5209" t="s">
        <v>9475</v>
      </c>
      <c r="E5209">
        <v>-8.3333000000000004E-2</v>
      </c>
      <c r="F5209">
        <v>12</v>
      </c>
      <c r="G5209">
        <v>130.44347999999999</v>
      </c>
      <c r="H5209">
        <v>120.78100000000001</v>
      </c>
    </row>
    <row r="5210" spans="1:8" x14ac:dyDescent="0.25">
      <c r="A5210">
        <v>1</v>
      </c>
      <c r="B5210" t="s">
        <v>6914</v>
      </c>
      <c r="C5210" t="s">
        <v>9476</v>
      </c>
      <c r="D5210" t="s">
        <v>9477</v>
      </c>
      <c r="E5210">
        <v>4.625</v>
      </c>
      <c r="F5210">
        <v>8</v>
      </c>
      <c r="G5210">
        <v>195.66468</v>
      </c>
      <c r="H5210">
        <v>181.17099999999999</v>
      </c>
    </row>
    <row r="5211" spans="1:8" x14ac:dyDescent="0.25">
      <c r="A5211">
        <v>1</v>
      </c>
      <c r="B5211" t="s">
        <v>6914</v>
      </c>
      <c r="C5211" t="s">
        <v>9721</v>
      </c>
      <c r="D5211" t="s">
        <v>9722</v>
      </c>
      <c r="E5211">
        <v>0</v>
      </c>
      <c r="F5211">
        <v>12</v>
      </c>
      <c r="G5211">
        <v>70.877696</v>
      </c>
      <c r="H5211">
        <v>65.627495999999994</v>
      </c>
    </row>
    <row r="5212" spans="1:8" x14ac:dyDescent="0.25">
      <c r="A5212">
        <v>1</v>
      </c>
      <c r="B5212" t="s">
        <v>6914</v>
      </c>
      <c r="C5212" t="s">
        <v>11078</v>
      </c>
      <c r="D5212" t="s">
        <v>11079</v>
      </c>
      <c r="E5212">
        <v>8</v>
      </c>
      <c r="F5212">
        <v>2</v>
      </c>
      <c r="G5212">
        <v>428.05151999999998</v>
      </c>
      <c r="H5212">
        <v>396.34399999999999</v>
      </c>
    </row>
    <row r="5213" spans="1:8" x14ac:dyDescent="0.25">
      <c r="A5213">
        <v>1</v>
      </c>
      <c r="B5213" t="s">
        <v>6914</v>
      </c>
      <c r="C5213" t="s">
        <v>11080</v>
      </c>
      <c r="D5213" t="s">
        <v>11081</v>
      </c>
      <c r="E5213">
        <v>0</v>
      </c>
      <c r="F5213">
        <v>8</v>
      </c>
      <c r="G5213">
        <v>113.5188</v>
      </c>
      <c r="H5213">
        <v>105.11</v>
      </c>
    </row>
    <row r="5214" spans="1:8" x14ac:dyDescent="0.25">
      <c r="A5214">
        <v>1</v>
      </c>
      <c r="B5214" t="s">
        <v>6914</v>
      </c>
      <c r="C5214" t="s">
        <v>11082</v>
      </c>
      <c r="D5214" t="s">
        <v>11083</v>
      </c>
      <c r="E5214">
        <v>0</v>
      </c>
      <c r="F5214">
        <v>48</v>
      </c>
      <c r="G5214">
        <v>0</v>
      </c>
      <c r="H5214">
        <v>0</v>
      </c>
    </row>
    <row r="5215" spans="1:8" x14ac:dyDescent="0.25">
      <c r="A5215">
        <v>1</v>
      </c>
      <c r="B5215" t="s">
        <v>6914</v>
      </c>
      <c r="C5215" t="s">
        <v>11084</v>
      </c>
      <c r="D5215" t="s">
        <v>11085</v>
      </c>
      <c r="E5215">
        <v>55.952384000000002</v>
      </c>
      <c r="F5215">
        <v>21</v>
      </c>
      <c r="G5215">
        <v>32.775840000000002</v>
      </c>
      <c r="H5215">
        <v>30.347999999999999</v>
      </c>
    </row>
    <row r="5216" spans="1:8" x14ac:dyDescent="0.25">
      <c r="A5216">
        <v>1</v>
      </c>
      <c r="B5216" t="s">
        <v>6914</v>
      </c>
      <c r="C5216" t="s">
        <v>11086</v>
      </c>
      <c r="D5216" t="s">
        <v>11087</v>
      </c>
      <c r="E5216">
        <v>46.9</v>
      </c>
      <c r="F5216">
        <v>20</v>
      </c>
      <c r="G5216">
        <v>65.577600000000004</v>
      </c>
      <c r="H5216">
        <v>60.72</v>
      </c>
    </row>
    <row r="5217" spans="1:8" x14ac:dyDescent="0.25">
      <c r="A5217">
        <v>1</v>
      </c>
      <c r="B5217" t="s">
        <v>6914</v>
      </c>
      <c r="C5217" t="s">
        <v>11088</v>
      </c>
      <c r="D5217" t="s">
        <v>11089</v>
      </c>
      <c r="E5217">
        <v>0</v>
      </c>
      <c r="F5217">
        <v>24</v>
      </c>
      <c r="G5217">
        <v>27.878748000000002</v>
      </c>
      <c r="H5217">
        <v>25.813656000000002</v>
      </c>
    </row>
    <row r="5218" spans="1:8" x14ac:dyDescent="0.25">
      <c r="A5218">
        <v>1</v>
      </c>
      <c r="B5218" t="s">
        <v>6914</v>
      </c>
      <c r="C5218" t="s">
        <v>11090</v>
      </c>
      <c r="D5218" t="s">
        <v>11091</v>
      </c>
      <c r="E5218">
        <v>0</v>
      </c>
      <c r="F5218">
        <v>24</v>
      </c>
      <c r="G5218">
        <v>0</v>
      </c>
      <c r="H5218">
        <v>0</v>
      </c>
    </row>
    <row r="5219" spans="1:8" x14ac:dyDescent="0.25">
      <c r="A5219">
        <v>1</v>
      </c>
      <c r="B5219" t="s">
        <v>6914</v>
      </c>
      <c r="C5219" t="s">
        <v>11092</v>
      </c>
      <c r="D5219" t="s">
        <v>11093</v>
      </c>
      <c r="E5219">
        <v>18.375</v>
      </c>
      <c r="F5219">
        <v>8</v>
      </c>
      <c r="G5219">
        <v>140.73264</v>
      </c>
      <c r="H5219">
        <v>130.30799999999999</v>
      </c>
    </row>
    <row r="5220" spans="1:8" x14ac:dyDescent="0.25">
      <c r="A5220">
        <v>1</v>
      </c>
      <c r="B5220" t="s">
        <v>6914</v>
      </c>
      <c r="C5220" t="s">
        <v>11094</v>
      </c>
      <c r="D5220" t="s">
        <v>11095</v>
      </c>
      <c r="E5220">
        <v>19.833333</v>
      </c>
      <c r="F5220">
        <v>12</v>
      </c>
      <c r="G5220">
        <v>130.44347999999999</v>
      </c>
      <c r="H5220">
        <v>120.78100000000001</v>
      </c>
    </row>
    <row r="5221" spans="1:8" x14ac:dyDescent="0.25">
      <c r="A5221">
        <v>1</v>
      </c>
      <c r="B5221" t="s">
        <v>6914</v>
      </c>
      <c r="C5221" t="s">
        <v>11096</v>
      </c>
      <c r="D5221" t="s">
        <v>11097</v>
      </c>
      <c r="E5221">
        <v>-0.5</v>
      </c>
      <c r="F5221">
        <v>8</v>
      </c>
      <c r="G5221">
        <v>194.19479999999999</v>
      </c>
      <c r="H5221">
        <v>179.81</v>
      </c>
    </row>
    <row r="5222" spans="1:8" x14ac:dyDescent="0.25">
      <c r="A5222">
        <v>1</v>
      </c>
      <c r="B5222" t="s">
        <v>6914</v>
      </c>
      <c r="C5222" t="s">
        <v>11098</v>
      </c>
      <c r="D5222" t="s">
        <v>11099</v>
      </c>
      <c r="E5222">
        <v>0</v>
      </c>
      <c r="F5222">
        <v>12</v>
      </c>
      <c r="G5222">
        <v>70.877696</v>
      </c>
      <c r="H5222">
        <v>65.627495999999994</v>
      </c>
    </row>
    <row r="5223" spans="1:8" x14ac:dyDescent="0.25">
      <c r="A5223">
        <v>1</v>
      </c>
      <c r="B5223" t="s">
        <v>6914</v>
      </c>
      <c r="C5223" t="s">
        <v>2925</v>
      </c>
      <c r="D5223" t="s">
        <v>2096</v>
      </c>
      <c r="E5223">
        <v>32.857142000000003</v>
      </c>
      <c r="F5223">
        <v>14</v>
      </c>
      <c r="G5223">
        <v>94.706280000000007</v>
      </c>
      <c r="H5223">
        <v>87.691000000000003</v>
      </c>
    </row>
    <row r="5224" spans="1:8" x14ac:dyDescent="0.25">
      <c r="A5224">
        <v>1</v>
      </c>
      <c r="B5224" t="s">
        <v>6914</v>
      </c>
      <c r="C5224" t="s">
        <v>19133</v>
      </c>
      <c r="D5224" t="s">
        <v>19134</v>
      </c>
      <c r="E5224">
        <v>8.3333000000000004E-2</v>
      </c>
      <c r="F5224">
        <v>12</v>
      </c>
      <c r="G5224">
        <v>61.833240000000004</v>
      </c>
      <c r="H5224">
        <v>57.253</v>
      </c>
    </row>
    <row r="5225" spans="1:8" x14ac:dyDescent="0.25">
      <c r="A5225">
        <v>1</v>
      </c>
      <c r="B5225" t="s">
        <v>6914</v>
      </c>
      <c r="C5225" t="s">
        <v>19359</v>
      </c>
      <c r="D5225" t="s">
        <v>19360</v>
      </c>
      <c r="E5225">
        <v>8.3333000000000004E-2</v>
      </c>
      <c r="F5225">
        <v>12</v>
      </c>
      <c r="G5225">
        <v>130.44239999999999</v>
      </c>
      <c r="H5225">
        <v>120.78</v>
      </c>
    </row>
    <row r="5226" spans="1:8" x14ac:dyDescent="0.25">
      <c r="A5226">
        <v>1</v>
      </c>
      <c r="B5226" t="s">
        <v>6914</v>
      </c>
      <c r="C5226" t="s">
        <v>19361</v>
      </c>
      <c r="D5226" t="s">
        <v>19362</v>
      </c>
      <c r="E5226">
        <v>0</v>
      </c>
      <c r="F5226">
        <v>8</v>
      </c>
      <c r="G5226">
        <v>0</v>
      </c>
      <c r="H5226">
        <v>0</v>
      </c>
    </row>
    <row r="5227" spans="1:8" x14ac:dyDescent="0.25">
      <c r="A5227">
        <v>1</v>
      </c>
      <c r="B5227" t="s">
        <v>6914</v>
      </c>
      <c r="C5227" t="s">
        <v>3107</v>
      </c>
      <c r="D5227" t="s">
        <v>19328</v>
      </c>
      <c r="E5227">
        <v>-0.83333299999999999</v>
      </c>
      <c r="F5227">
        <v>12</v>
      </c>
      <c r="G5227">
        <v>130.44347999999999</v>
      </c>
      <c r="H5227">
        <v>120.78100000000001</v>
      </c>
    </row>
    <row r="5228" spans="1:8" x14ac:dyDescent="0.25">
      <c r="A5228">
        <v>1</v>
      </c>
      <c r="B5228" t="s">
        <v>6914</v>
      </c>
      <c r="C5228" t="s">
        <v>3108</v>
      </c>
      <c r="D5228" t="s">
        <v>2097</v>
      </c>
      <c r="E5228">
        <v>10.75</v>
      </c>
      <c r="F5228">
        <v>4</v>
      </c>
      <c r="G5228">
        <v>282.26231999999999</v>
      </c>
      <c r="H5228">
        <v>261.35399999999998</v>
      </c>
    </row>
    <row r="5229" spans="1:8" x14ac:dyDescent="0.25">
      <c r="A5229">
        <v>1</v>
      </c>
      <c r="B5229" t="s">
        <v>6914</v>
      </c>
      <c r="C5229" t="s">
        <v>3109</v>
      </c>
      <c r="D5229" t="s">
        <v>2098</v>
      </c>
      <c r="E5229">
        <v>15.75</v>
      </c>
      <c r="F5229">
        <v>8</v>
      </c>
      <c r="G5229">
        <v>194.19479999999999</v>
      </c>
      <c r="H5229">
        <v>179.81</v>
      </c>
    </row>
    <row r="5230" spans="1:8" x14ac:dyDescent="0.25">
      <c r="A5230">
        <v>1</v>
      </c>
      <c r="B5230" t="s">
        <v>6914</v>
      </c>
      <c r="C5230" t="s">
        <v>2926</v>
      </c>
      <c r="D5230" t="s">
        <v>2099</v>
      </c>
      <c r="E5230">
        <v>6.8333329999999997</v>
      </c>
      <c r="F5230">
        <v>12</v>
      </c>
      <c r="G5230">
        <v>70.877160000000003</v>
      </c>
      <c r="H5230">
        <v>65.626999999999995</v>
      </c>
    </row>
    <row r="5231" spans="1:8" x14ac:dyDescent="0.25">
      <c r="A5231">
        <v>1</v>
      </c>
      <c r="B5231" t="s">
        <v>6914</v>
      </c>
      <c r="C5231" t="s">
        <v>3110</v>
      </c>
      <c r="D5231" t="s">
        <v>2100</v>
      </c>
      <c r="E5231">
        <v>4.4000000000000004</v>
      </c>
      <c r="F5231">
        <v>10</v>
      </c>
      <c r="G5231">
        <v>35.745840000000001</v>
      </c>
      <c r="H5231">
        <v>33.097999999999999</v>
      </c>
    </row>
    <row r="5232" spans="1:8" x14ac:dyDescent="0.25">
      <c r="A5232">
        <v>1</v>
      </c>
      <c r="B5232" t="s">
        <v>6914</v>
      </c>
      <c r="C5232" t="s">
        <v>3111</v>
      </c>
      <c r="D5232" t="s">
        <v>2101</v>
      </c>
      <c r="E5232">
        <v>8.125</v>
      </c>
      <c r="F5232">
        <v>8</v>
      </c>
      <c r="G5232">
        <v>159.10776000000001</v>
      </c>
      <c r="H5232">
        <v>147.322</v>
      </c>
    </row>
    <row r="5233" spans="1:8" x14ac:dyDescent="0.25">
      <c r="A5233">
        <v>1</v>
      </c>
      <c r="B5233" t="s">
        <v>6914</v>
      </c>
      <c r="C5233" t="s">
        <v>3112</v>
      </c>
      <c r="D5233" t="s">
        <v>2102</v>
      </c>
      <c r="E5233">
        <v>0.16666700000000001</v>
      </c>
      <c r="F5233">
        <v>12</v>
      </c>
      <c r="G5233">
        <v>115.81704000000001</v>
      </c>
      <c r="H5233">
        <v>107.238</v>
      </c>
    </row>
    <row r="5234" spans="1:8" x14ac:dyDescent="0.25">
      <c r="A5234">
        <v>1</v>
      </c>
      <c r="B5234" t="s">
        <v>6914</v>
      </c>
      <c r="C5234" t="s">
        <v>3113</v>
      </c>
      <c r="D5234" t="s">
        <v>2103</v>
      </c>
      <c r="E5234">
        <v>2.9166669999999999</v>
      </c>
      <c r="F5234">
        <v>12</v>
      </c>
      <c r="G5234">
        <v>130.44347999999999</v>
      </c>
      <c r="H5234">
        <v>120.78100000000001</v>
      </c>
    </row>
    <row r="5235" spans="1:8" x14ac:dyDescent="0.25">
      <c r="A5235">
        <v>1</v>
      </c>
      <c r="B5235" t="s">
        <v>6914</v>
      </c>
      <c r="C5235" t="s">
        <v>5988</v>
      </c>
      <c r="D5235" t="s">
        <v>2104</v>
      </c>
      <c r="E5235">
        <v>6.5833329999999997</v>
      </c>
      <c r="F5235">
        <v>12</v>
      </c>
      <c r="G5235">
        <v>130.44347999999999</v>
      </c>
      <c r="H5235">
        <v>120.78100000000001</v>
      </c>
    </row>
    <row r="5236" spans="1:8" x14ac:dyDescent="0.25">
      <c r="A5236">
        <v>1</v>
      </c>
      <c r="B5236" t="s">
        <v>6914</v>
      </c>
      <c r="C5236" t="s">
        <v>3114</v>
      </c>
      <c r="D5236" t="s">
        <v>2105</v>
      </c>
      <c r="E5236">
        <v>11.866667</v>
      </c>
      <c r="F5236">
        <v>15</v>
      </c>
      <c r="G5236">
        <v>59.736960000000003</v>
      </c>
      <c r="H5236">
        <v>55.311999999999998</v>
      </c>
    </row>
    <row r="5237" spans="1:8" x14ac:dyDescent="0.25">
      <c r="A5237">
        <v>1</v>
      </c>
      <c r="B5237" t="s">
        <v>6914</v>
      </c>
      <c r="C5237" t="s">
        <v>3115</v>
      </c>
      <c r="D5237" t="s">
        <v>2106</v>
      </c>
      <c r="E5237">
        <v>0</v>
      </c>
      <c r="F5237">
        <v>24</v>
      </c>
      <c r="G5237">
        <v>71.265960000000007</v>
      </c>
      <c r="H5237">
        <v>65.986999999999995</v>
      </c>
    </row>
    <row r="5238" spans="1:8" x14ac:dyDescent="0.25">
      <c r="A5238">
        <v>1</v>
      </c>
      <c r="B5238" t="s">
        <v>6914</v>
      </c>
      <c r="C5238" t="s">
        <v>5989</v>
      </c>
      <c r="D5238" t="s">
        <v>2107</v>
      </c>
      <c r="E5238">
        <v>0</v>
      </c>
      <c r="F5238">
        <v>12</v>
      </c>
      <c r="G5238">
        <v>132.54872399999999</v>
      </c>
      <c r="H5238">
        <v>122.7303</v>
      </c>
    </row>
    <row r="5239" spans="1:8" x14ac:dyDescent="0.25">
      <c r="A5239">
        <v>1</v>
      </c>
      <c r="B5239" t="s">
        <v>6914</v>
      </c>
      <c r="C5239" t="s">
        <v>3116</v>
      </c>
      <c r="D5239" t="s">
        <v>2108</v>
      </c>
      <c r="E5239">
        <v>5.6666660000000002</v>
      </c>
      <c r="F5239">
        <v>12</v>
      </c>
      <c r="G5239">
        <v>95.876999999999995</v>
      </c>
      <c r="H5239">
        <v>88.775000000000006</v>
      </c>
    </row>
    <row r="5240" spans="1:8" x14ac:dyDescent="0.25">
      <c r="A5240">
        <v>1</v>
      </c>
      <c r="B5240" t="s">
        <v>6914</v>
      </c>
      <c r="C5240" t="s">
        <v>3117</v>
      </c>
      <c r="D5240" t="s">
        <v>2109</v>
      </c>
      <c r="E5240">
        <v>47.45</v>
      </c>
      <c r="F5240">
        <v>20</v>
      </c>
      <c r="G5240">
        <v>57.36636</v>
      </c>
      <c r="H5240">
        <v>53.116999999999997</v>
      </c>
    </row>
    <row r="5241" spans="1:8" x14ac:dyDescent="0.25">
      <c r="A5241">
        <v>1</v>
      </c>
      <c r="B5241" t="s">
        <v>6914</v>
      </c>
      <c r="C5241" t="s">
        <v>5990</v>
      </c>
      <c r="D5241" t="s">
        <v>2110</v>
      </c>
      <c r="E5241">
        <v>0</v>
      </c>
      <c r="F5241">
        <v>12</v>
      </c>
      <c r="G5241">
        <v>121.932</v>
      </c>
      <c r="H5241">
        <v>112.9</v>
      </c>
    </row>
    <row r="5242" spans="1:8" x14ac:dyDescent="0.25">
      <c r="A5242">
        <v>1</v>
      </c>
      <c r="B5242" t="s">
        <v>6914</v>
      </c>
      <c r="C5242" t="s">
        <v>5991</v>
      </c>
      <c r="D5242" t="s">
        <v>2111</v>
      </c>
      <c r="E5242">
        <v>0.25</v>
      </c>
      <c r="F5242">
        <v>8</v>
      </c>
      <c r="G5242">
        <v>194.19479999999999</v>
      </c>
      <c r="H5242">
        <v>179.81</v>
      </c>
    </row>
    <row r="5243" spans="1:8" x14ac:dyDescent="0.25">
      <c r="A5243">
        <v>1</v>
      </c>
      <c r="B5243" t="s">
        <v>6914</v>
      </c>
      <c r="C5243" t="s">
        <v>5992</v>
      </c>
      <c r="D5243" t="s">
        <v>2112</v>
      </c>
      <c r="E5243">
        <v>0</v>
      </c>
      <c r="F5243">
        <v>12</v>
      </c>
      <c r="G5243">
        <v>110.754</v>
      </c>
      <c r="H5243">
        <v>102.55</v>
      </c>
    </row>
    <row r="5244" spans="1:8" x14ac:dyDescent="0.25">
      <c r="A5244">
        <v>1</v>
      </c>
      <c r="B5244" t="s">
        <v>6914</v>
      </c>
      <c r="C5244" t="s">
        <v>3118</v>
      </c>
      <c r="D5244" t="s">
        <v>2113</v>
      </c>
      <c r="E5244">
        <v>-0.25</v>
      </c>
      <c r="F5244">
        <v>8</v>
      </c>
      <c r="G5244">
        <v>75.319152000000003</v>
      </c>
      <c r="H5244">
        <v>69.739956000000006</v>
      </c>
    </row>
    <row r="5245" spans="1:8" x14ac:dyDescent="0.25">
      <c r="A5245">
        <v>1</v>
      </c>
      <c r="B5245" t="s">
        <v>6914</v>
      </c>
      <c r="C5245" t="s">
        <v>5993</v>
      </c>
      <c r="D5245" t="s">
        <v>2114</v>
      </c>
      <c r="E5245">
        <v>0</v>
      </c>
      <c r="F5245">
        <v>12</v>
      </c>
      <c r="G5245">
        <v>44.648508999999997</v>
      </c>
      <c r="H5245">
        <v>41.341211999999999</v>
      </c>
    </row>
    <row r="5246" spans="1:8" x14ac:dyDescent="0.25">
      <c r="A5246">
        <v>1</v>
      </c>
      <c r="B5246" t="s">
        <v>6914</v>
      </c>
      <c r="C5246" t="s">
        <v>5994</v>
      </c>
      <c r="D5246" t="s">
        <v>2115</v>
      </c>
      <c r="E5246">
        <v>22.333334000000001</v>
      </c>
      <c r="F5246">
        <v>6</v>
      </c>
      <c r="G5246">
        <v>80.29692</v>
      </c>
      <c r="H5246">
        <v>74.349000000000004</v>
      </c>
    </row>
    <row r="5247" spans="1:8" x14ac:dyDescent="0.25">
      <c r="A5247">
        <v>1</v>
      </c>
      <c r="B5247" t="s">
        <v>6914</v>
      </c>
      <c r="C5247" t="s">
        <v>5995</v>
      </c>
      <c r="D5247" t="s">
        <v>2116</v>
      </c>
      <c r="E5247">
        <v>0</v>
      </c>
      <c r="F5247">
        <v>6</v>
      </c>
      <c r="G5247">
        <v>82.411370000000005</v>
      </c>
      <c r="H5247">
        <v>76.306824000000006</v>
      </c>
    </row>
    <row r="5248" spans="1:8" x14ac:dyDescent="0.25">
      <c r="A5248">
        <v>1</v>
      </c>
      <c r="B5248" t="s">
        <v>6914</v>
      </c>
      <c r="C5248" t="s">
        <v>5996</v>
      </c>
      <c r="D5248" t="s">
        <v>2117</v>
      </c>
      <c r="E5248">
        <v>0</v>
      </c>
      <c r="F5248">
        <v>12</v>
      </c>
      <c r="G5248">
        <v>130.36464000000001</v>
      </c>
      <c r="H5248">
        <v>120.708</v>
      </c>
    </row>
    <row r="5249" spans="1:8" x14ac:dyDescent="0.25">
      <c r="A5249">
        <v>1</v>
      </c>
      <c r="B5249" t="s">
        <v>6914</v>
      </c>
      <c r="C5249" t="s">
        <v>3119</v>
      </c>
      <c r="D5249" t="s">
        <v>2118</v>
      </c>
      <c r="E5249">
        <v>0</v>
      </c>
      <c r="F5249">
        <v>4</v>
      </c>
      <c r="G5249">
        <v>235.74491399999999</v>
      </c>
      <c r="H5249">
        <v>218.28232800000001</v>
      </c>
    </row>
    <row r="5250" spans="1:8" x14ac:dyDescent="0.25">
      <c r="A5250">
        <v>1</v>
      </c>
      <c r="B5250" t="s">
        <v>6914</v>
      </c>
      <c r="C5250" t="s">
        <v>5997</v>
      </c>
      <c r="D5250" t="s">
        <v>5998</v>
      </c>
      <c r="E5250">
        <v>0</v>
      </c>
      <c r="F5250">
        <v>21</v>
      </c>
      <c r="G5250">
        <v>0</v>
      </c>
      <c r="H5250">
        <v>0</v>
      </c>
    </row>
    <row r="5251" spans="1:8" x14ac:dyDescent="0.25">
      <c r="A5251">
        <v>1</v>
      </c>
      <c r="B5251" t="s">
        <v>6914</v>
      </c>
      <c r="C5251" t="s">
        <v>3120</v>
      </c>
      <c r="D5251" t="s">
        <v>2119</v>
      </c>
      <c r="E5251">
        <v>0</v>
      </c>
      <c r="F5251">
        <v>12</v>
      </c>
      <c r="G5251">
        <v>46.606319999999997</v>
      </c>
      <c r="H5251">
        <v>43.154000000000003</v>
      </c>
    </row>
    <row r="5252" spans="1:8" x14ac:dyDescent="0.25">
      <c r="A5252">
        <v>1</v>
      </c>
      <c r="B5252" t="s">
        <v>6914</v>
      </c>
      <c r="C5252" t="s">
        <v>5999</v>
      </c>
      <c r="D5252" t="s">
        <v>2120</v>
      </c>
      <c r="E5252">
        <v>0</v>
      </c>
      <c r="F5252">
        <v>5</v>
      </c>
      <c r="G5252">
        <v>224.27539200000001</v>
      </c>
      <c r="H5252">
        <v>207.66239999999999</v>
      </c>
    </row>
    <row r="5253" spans="1:8" x14ac:dyDescent="0.25">
      <c r="A5253">
        <v>1</v>
      </c>
      <c r="B5253" t="s">
        <v>6914</v>
      </c>
      <c r="C5253" t="s">
        <v>6000</v>
      </c>
      <c r="D5253" t="s">
        <v>2121</v>
      </c>
      <c r="E5253">
        <v>0</v>
      </c>
      <c r="F5253">
        <v>24</v>
      </c>
      <c r="G5253">
        <v>80.719200000000001</v>
      </c>
      <c r="H5253">
        <v>74.739999999999995</v>
      </c>
    </row>
    <row r="5254" spans="1:8" x14ac:dyDescent="0.25">
      <c r="A5254">
        <v>1</v>
      </c>
      <c r="B5254" t="s">
        <v>6914</v>
      </c>
      <c r="C5254" t="s">
        <v>3121</v>
      </c>
      <c r="D5254" t="s">
        <v>6857</v>
      </c>
      <c r="E5254">
        <v>14.611112</v>
      </c>
      <c r="F5254">
        <v>18</v>
      </c>
      <c r="G5254">
        <v>73.135440000000003</v>
      </c>
      <c r="H5254">
        <v>67.718000000000004</v>
      </c>
    </row>
    <row r="5255" spans="1:8" x14ac:dyDescent="0.25">
      <c r="A5255">
        <v>1</v>
      </c>
      <c r="B5255" t="s">
        <v>6914</v>
      </c>
      <c r="C5255" t="s">
        <v>6001</v>
      </c>
      <c r="D5255" t="s">
        <v>2122</v>
      </c>
      <c r="E5255">
        <v>0</v>
      </c>
      <c r="F5255">
        <v>12</v>
      </c>
      <c r="G5255">
        <v>40.307760000000002</v>
      </c>
      <c r="H5255">
        <v>37.322000000000003</v>
      </c>
    </row>
    <row r="5256" spans="1:8" x14ac:dyDescent="0.25">
      <c r="A5256">
        <v>1</v>
      </c>
      <c r="B5256" t="s">
        <v>6914</v>
      </c>
      <c r="C5256" t="s">
        <v>3122</v>
      </c>
      <c r="D5256" t="s">
        <v>2123</v>
      </c>
      <c r="E5256">
        <v>0</v>
      </c>
      <c r="F5256">
        <v>8</v>
      </c>
      <c r="G5256">
        <v>161.76455999999999</v>
      </c>
      <c r="H5256">
        <v>149.78200000000001</v>
      </c>
    </row>
    <row r="5257" spans="1:8" x14ac:dyDescent="0.25">
      <c r="A5257">
        <v>1</v>
      </c>
      <c r="B5257" t="s">
        <v>6914</v>
      </c>
      <c r="C5257" t="s">
        <v>3123</v>
      </c>
      <c r="D5257" t="s">
        <v>2124</v>
      </c>
      <c r="E5257">
        <v>27.7</v>
      </c>
      <c r="F5257">
        <v>20</v>
      </c>
      <c r="G5257">
        <v>98.344800000000006</v>
      </c>
      <c r="H5257">
        <v>91.06</v>
      </c>
    </row>
    <row r="5258" spans="1:8" x14ac:dyDescent="0.25">
      <c r="A5258">
        <v>1</v>
      </c>
      <c r="B5258" t="s">
        <v>6914</v>
      </c>
      <c r="C5258" t="s">
        <v>3124</v>
      </c>
      <c r="D5258" t="s">
        <v>2125</v>
      </c>
      <c r="E5258">
        <v>0</v>
      </c>
      <c r="F5258">
        <v>12</v>
      </c>
      <c r="G5258">
        <v>110.75076</v>
      </c>
      <c r="H5258">
        <v>102.547</v>
      </c>
    </row>
    <row r="5259" spans="1:8" x14ac:dyDescent="0.25">
      <c r="A5259">
        <v>1</v>
      </c>
      <c r="B5259" t="s">
        <v>6914</v>
      </c>
      <c r="C5259" t="s">
        <v>3125</v>
      </c>
      <c r="D5259" t="s">
        <v>2126</v>
      </c>
      <c r="E5259">
        <v>0</v>
      </c>
      <c r="F5259">
        <v>20</v>
      </c>
      <c r="G5259">
        <v>68.836806999999993</v>
      </c>
      <c r="H5259">
        <v>63.737783999999998</v>
      </c>
    </row>
    <row r="5260" spans="1:8" x14ac:dyDescent="0.25">
      <c r="A5260">
        <v>1</v>
      </c>
      <c r="B5260" t="s">
        <v>6914</v>
      </c>
      <c r="C5260" t="s">
        <v>3126</v>
      </c>
      <c r="D5260" t="s">
        <v>2127</v>
      </c>
      <c r="E5260">
        <v>6.75</v>
      </c>
      <c r="F5260">
        <v>4</v>
      </c>
      <c r="G5260">
        <v>233.71848</v>
      </c>
      <c r="H5260">
        <v>216.40600000000001</v>
      </c>
    </row>
    <row r="5261" spans="1:8" x14ac:dyDescent="0.25">
      <c r="A5261">
        <v>1</v>
      </c>
      <c r="B5261" t="s">
        <v>6914</v>
      </c>
      <c r="C5261" t="s">
        <v>6002</v>
      </c>
      <c r="D5261" t="s">
        <v>2128</v>
      </c>
      <c r="E5261">
        <v>0.125</v>
      </c>
      <c r="F5261">
        <v>8</v>
      </c>
      <c r="G5261">
        <v>113.5188</v>
      </c>
      <c r="H5261">
        <v>105.11</v>
      </c>
    </row>
    <row r="5262" spans="1:8" x14ac:dyDescent="0.25">
      <c r="A5262">
        <v>1</v>
      </c>
      <c r="B5262" t="s">
        <v>6914</v>
      </c>
      <c r="C5262" t="s">
        <v>6003</v>
      </c>
      <c r="D5262" t="s">
        <v>2129</v>
      </c>
      <c r="E5262">
        <v>0</v>
      </c>
      <c r="F5262">
        <v>8</v>
      </c>
      <c r="G5262">
        <v>166.131</v>
      </c>
      <c r="H5262">
        <v>153.82499999999999</v>
      </c>
    </row>
    <row r="5263" spans="1:8" x14ac:dyDescent="0.25">
      <c r="A5263">
        <v>1</v>
      </c>
      <c r="B5263" t="s">
        <v>6914</v>
      </c>
      <c r="C5263" t="s">
        <v>6004</v>
      </c>
      <c r="D5263" t="s">
        <v>2130</v>
      </c>
      <c r="E5263">
        <v>1.1666669999999999</v>
      </c>
      <c r="F5263">
        <v>6</v>
      </c>
      <c r="G5263">
        <v>193.22064</v>
      </c>
      <c r="H5263">
        <v>178.90799999999999</v>
      </c>
    </row>
    <row r="5264" spans="1:8" x14ac:dyDescent="0.25">
      <c r="A5264">
        <v>1</v>
      </c>
      <c r="B5264" t="s">
        <v>6914</v>
      </c>
      <c r="C5264" t="s">
        <v>6005</v>
      </c>
      <c r="D5264" t="s">
        <v>2131</v>
      </c>
      <c r="E5264">
        <v>0</v>
      </c>
      <c r="F5264">
        <v>12</v>
      </c>
      <c r="G5264">
        <v>110.75076</v>
      </c>
      <c r="H5264">
        <v>102.547</v>
      </c>
    </row>
    <row r="5265" spans="1:8" x14ac:dyDescent="0.25">
      <c r="A5265">
        <v>1</v>
      </c>
      <c r="B5265" t="s">
        <v>6914</v>
      </c>
      <c r="C5265" t="s">
        <v>3127</v>
      </c>
      <c r="D5265" t="s">
        <v>2132</v>
      </c>
      <c r="E5265">
        <v>45.000000999999997</v>
      </c>
      <c r="F5265">
        <v>6</v>
      </c>
      <c r="G5265">
        <v>164.01635999999999</v>
      </c>
      <c r="H5265">
        <v>151.86699999999999</v>
      </c>
    </row>
    <row r="5266" spans="1:8" x14ac:dyDescent="0.25">
      <c r="A5266">
        <v>1</v>
      </c>
      <c r="B5266" t="s">
        <v>6914</v>
      </c>
      <c r="C5266" t="s">
        <v>3128</v>
      </c>
      <c r="D5266" t="s">
        <v>2133</v>
      </c>
      <c r="E5266">
        <v>0</v>
      </c>
      <c r="F5266">
        <v>18</v>
      </c>
      <c r="G5266">
        <v>26.460561999999999</v>
      </c>
      <c r="H5266">
        <v>24.500520000000002</v>
      </c>
    </row>
    <row r="5267" spans="1:8" x14ac:dyDescent="0.25">
      <c r="A5267">
        <v>1</v>
      </c>
      <c r="B5267" t="s">
        <v>6914</v>
      </c>
      <c r="C5267" t="s">
        <v>3129</v>
      </c>
      <c r="D5267" t="s">
        <v>2134</v>
      </c>
      <c r="E5267">
        <v>5</v>
      </c>
      <c r="F5267">
        <v>12</v>
      </c>
      <c r="G5267">
        <v>70.877160000000003</v>
      </c>
      <c r="H5267">
        <v>65.626999999999995</v>
      </c>
    </row>
    <row r="5268" spans="1:8" x14ac:dyDescent="0.25">
      <c r="A5268">
        <v>1</v>
      </c>
      <c r="B5268" t="s">
        <v>6914</v>
      </c>
      <c r="C5268" t="s">
        <v>3130</v>
      </c>
      <c r="D5268" t="s">
        <v>2135</v>
      </c>
      <c r="E5268">
        <v>401.83331700000002</v>
      </c>
      <c r="F5268">
        <v>12</v>
      </c>
      <c r="G5268">
        <v>24.235199999999999</v>
      </c>
      <c r="H5268">
        <v>22.44</v>
      </c>
    </row>
    <row r="5269" spans="1:8" x14ac:dyDescent="0.25">
      <c r="A5269">
        <v>1</v>
      </c>
      <c r="B5269" t="s">
        <v>6914</v>
      </c>
      <c r="C5269" t="s">
        <v>3131</v>
      </c>
      <c r="D5269" t="s">
        <v>9478</v>
      </c>
      <c r="E5269">
        <v>212.41665800000001</v>
      </c>
      <c r="F5269">
        <v>12</v>
      </c>
      <c r="G5269">
        <v>23.0472</v>
      </c>
      <c r="H5269">
        <v>21.34</v>
      </c>
    </row>
    <row r="5270" spans="1:8" x14ac:dyDescent="0.25">
      <c r="A5270">
        <v>1</v>
      </c>
      <c r="B5270" t="s">
        <v>6914</v>
      </c>
      <c r="C5270" t="s">
        <v>3132</v>
      </c>
      <c r="D5270" t="s">
        <v>2136</v>
      </c>
      <c r="E5270">
        <v>0</v>
      </c>
      <c r="F5270">
        <v>1</v>
      </c>
      <c r="G5270">
        <v>92.426400000000001</v>
      </c>
      <c r="H5270">
        <v>85.58</v>
      </c>
    </row>
    <row r="5271" spans="1:8" x14ac:dyDescent="0.25">
      <c r="A5271">
        <v>1</v>
      </c>
      <c r="B5271" t="s">
        <v>6914</v>
      </c>
      <c r="C5271" t="s">
        <v>6006</v>
      </c>
      <c r="D5271" t="s">
        <v>6007</v>
      </c>
      <c r="E5271">
        <v>517.49997900000005</v>
      </c>
      <c r="F5271">
        <v>12</v>
      </c>
      <c r="G5271">
        <v>25.239599999999999</v>
      </c>
      <c r="H5271">
        <v>23.37</v>
      </c>
    </row>
    <row r="5272" spans="1:8" x14ac:dyDescent="0.25">
      <c r="A5272">
        <v>1</v>
      </c>
      <c r="B5272" t="s">
        <v>6914</v>
      </c>
      <c r="C5272" t="s">
        <v>6008</v>
      </c>
      <c r="D5272" t="s">
        <v>2137</v>
      </c>
      <c r="E5272">
        <v>0</v>
      </c>
      <c r="F5272">
        <v>1</v>
      </c>
      <c r="G5272">
        <v>117.53316</v>
      </c>
      <c r="H5272">
        <v>108.827</v>
      </c>
    </row>
    <row r="5273" spans="1:8" x14ac:dyDescent="0.25">
      <c r="A5273">
        <v>1</v>
      </c>
      <c r="B5273" t="s">
        <v>6914</v>
      </c>
      <c r="C5273" t="s">
        <v>6009</v>
      </c>
      <c r="D5273" t="s">
        <v>2138</v>
      </c>
      <c r="E5273">
        <v>0</v>
      </c>
      <c r="F5273">
        <v>12</v>
      </c>
      <c r="G5273">
        <v>29.297429999999999</v>
      </c>
      <c r="H5273">
        <v>27.12725</v>
      </c>
    </row>
    <row r="5274" spans="1:8" x14ac:dyDescent="0.25">
      <c r="A5274">
        <v>1</v>
      </c>
      <c r="B5274" t="s">
        <v>6914</v>
      </c>
      <c r="C5274" t="s">
        <v>6010</v>
      </c>
      <c r="D5274" t="s">
        <v>2139</v>
      </c>
      <c r="E5274">
        <v>913.66663000000005</v>
      </c>
      <c r="F5274">
        <v>12</v>
      </c>
      <c r="G5274">
        <v>23.0472</v>
      </c>
      <c r="H5274">
        <v>21.34</v>
      </c>
    </row>
    <row r="5275" spans="1:8" x14ac:dyDescent="0.25">
      <c r="A5275">
        <v>1</v>
      </c>
      <c r="B5275" t="s">
        <v>6914</v>
      </c>
      <c r="C5275" t="s">
        <v>6011</v>
      </c>
      <c r="D5275" t="s">
        <v>2140</v>
      </c>
      <c r="E5275">
        <v>177.16666000000001</v>
      </c>
      <c r="F5275">
        <v>12</v>
      </c>
      <c r="G5275">
        <v>23.0472</v>
      </c>
      <c r="H5275">
        <v>21.34</v>
      </c>
    </row>
    <row r="5276" spans="1:8" x14ac:dyDescent="0.25">
      <c r="A5276">
        <v>1</v>
      </c>
      <c r="B5276" t="s">
        <v>6914</v>
      </c>
      <c r="C5276" t="s">
        <v>3133</v>
      </c>
      <c r="D5276" t="s">
        <v>2141</v>
      </c>
      <c r="E5276">
        <v>20.769231999999999</v>
      </c>
      <c r="F5276">
        <v>13</v>
      </c>
      <c r="G5276">
        <v>58.330800000000004</v>
      </c>
      <c r="H5276">
        <v>54.01</v>
      </c>
    </row>
    <row r="5277" spans="1:8" x14ac:dyDescent="0.25">
      <c r="A5277">
        <v>1</v>
      </c>
      <c r="B5277" t="s">
        <v>6914</v>
      </c>
      <c r="C5277" t="s">
        <v>6012</v>
      </c>
      <c r="D5277" t="s">
        <v>9479</v>
      </c>
      <c r="E5277">
        <v>1458.916608</v>
      </c>
      <c r="F5277">
        <v>12</v>
      </c>
      <c r="G5277">
        <v>23.0472</v>
      </c>
      <c r="H5277">
        <v>21.34</v>
      </c>
    </row>
    <row r="5278" spans="1:8" x14ac:dyDescent="0.25">
      <c r="A5278">
        <v>1</v>
      </c>
      <c r="B5278" t="s">
        <v>6914</v>
      </c>
      <c r="C5278" t="s">
        <v>6013</v>
      </c>
      <c r="D5278" t="s">
        <v>9480</v>
      </c>
      <c r="E5278">
        <v>0</v>
      </c>
      <c r="F5278">
        <v>26</v>
      </c>
      <c r="G5278">
        <v>0</v>
      </c>
      <c r="H5278">
        <v>0</v>
      </c>
    </row>
    <row r="5279" spans="1:8" x14ac:dyDescent="0.25">
      <c r="A5279">
        <v>1</v>
      </c>
      <c r="B5279" t="s">
        <v>6914</v>
      </c>
      <c r="C5279" t="s">
        <v>6014</v>
      </c>
      <c r="D5279" t="s">
        <v>2142</v>
      </c>
      <c r="E5279">
        <v>201.833325</v>
      </c>
      <c r="F5279">
        <v>12</v>
      </c>
      <c r="G5279">
        <v>23.0472</v>
      </c>
      <c r="H5279">
        <v>21.34</v>
      </c>
    </row>
    <row r="5280" spans="1:8" x14ac:dyDescent="0.25">
      <c r="A5280">
        <v>1</v>
      </c>
      <c r="B5280" t="s">
        <v>6914</v>
      </c>
      <c r="C5280" t="s">
        <v>6015</v>
      </c>
      <c r="D5280" t="s">
        <v>11100</v>
      </c>
      <c r="E5280">
        <v>0</v>
      </c>
      <c r="F5280">
        <v>1</v>
      </c>
      <c r="G5280">
        <v>143.03088</v>
      </c>
      <c r="H5280">
        <v>132.43600000000001</v>
      </c>
    </row>
    <row r="5281" spans="1:8" x14ac:dyDescent="0.25">
      <c r="A5281">
        <v>1</v>
      </c>
      <c r="B5281" t="s">
        <v>6914</v>
      </c>
      <c r="C5281" t="s">
        <v>6016</v>
      </c>
      <c r="D5281" t="s">
        <v>11101</v>
      </c>
      <c r="E5281">
        <v>7.0625</v>
      </c>
      <c r="F5281">
        <v>16</v>
      </c>
      <c r="G5281">
        <v>61.203600000000002</v>
      </c>
      <c r="H5281">
        <v>56.67</v>
      </c>
    </row>
    <row r="5282" spans="1:8" x14ac:dyDescent="0.25">
      <c r="A5282">
        <v>1</v>
      </c>
      <c r="B5282" t="s">
        <v>6914</v>
      </c>
      <c r="C5282" t="s">
        <v>6017</v>
      </c>
      <c r="D5282" t="s">
        <v>2509</v>
      </c>
      <c r="E5282">
        <v>0</v>
      </c>
      <c r="F5282">
        <v>12</v>
      </c>
      <c r="G5282">
        <v>0</v>
      </c>
      <c r="H5282">
        <v>0</v>
      </c>
    </row>
    <row r="5283" spans="1:8" x14ac:dyDescent="0.25">
      <c r="A5283">
        <v>1</v>
      </c>
      <c r="B5283" t="s">
        <v>6914</v>
      </c>
      <c r="C5283" t="s">
        <v>6018</v>
      </c>
      <c r="D5283" t="s">
        <v>2515</v>
      </c>
      <c r="E5283">
        <v>56.166663999999997</v>
      </c>
      <c r="F5283">
        <v>12</v>
      </c>
      <c r="G5283">
        <v>48.751199999999997</v>
      </c>
      <c r="H5283">
        <v>45.14</v>
      </c>
    </row>
    <row r="5284" spans="1:8" x14ac:dyDescent="0.25">
      <c r="A5284">
        <v>1</v>
      </c>
      <c r="B5284" t="s">
        <v>6914</v>
      </c>
      <c r="C5284" t="s">
        <v>3134</v>
      </c>
      <c r="D5284" t="s">
        <v>2143</v>
      </c>
      <c r="E5284">
        <v>15</v>
      </c>
      <c r="F5284">
        <v>1</v>
      </c>
      <c r="G5284">
        <v>298.46879999999999</v>
      </c>
      <c r="H5284">
        <v>276.36</v>
      </c>
    </row>
    <row r="5285" spans="1:8" x14ac:dyDescent="0.25">
      <c r="A5285">
        <v>1</v>
      </c>
      <c r="B5285" t="s">
        <v>6914</v>
      </c>
      <c r="C5285" t="s">
        <v>6019</v>
      </c>
      <c r="D5285" t="s">
        <v>2144</v>
      </c>
      <c r="E5285">
        <v>0</v>
      </c>
      <c r="F5285">
        <v>15</v>
      </c>
      <c r="G5285">
        <v>45.998182</v>
      </c>
      <c r="H5285">
        <v>42.590909000000003</v>
      </c>
    </row>
    <row r="5286" spans="1:8" x14ac:dyDescent="0.25">
      <c r="A5286">
        <v>1</v>
      </c>
      <c r="B5286" t="s">
        <v>6914</v>
      </c>
      <c r="C5286" t="s">
        <v>6020</v>
      </c>
      <c r="D5286" t="s">
        <v>2569</v>
      </c>
      <c r="E5286">
        <v>5.1666660000000002</v>
      </c>
      <c r="F5286">
        <v>12</v>
      </c>
      <c r="G5286">
        <v>48.751199999999997</v>
      </c>
      <c r="H5286">
        <v>45.14</v>
      </c>
    </row>
    <row r="5287" spans="1:8" x14ac:dyDescent="0.25">
      <c r="A5287">
        <v>1</v>
      </c>
      <c r="B5287" t="s">
        <v>6914</v>
      </c>
      <c r="C5287" t="s">
        <v>6021</v>
      </c>
      <c r="D5287" t="s">
        <v>11102</v>
      </c>
      <c r="E5287">
        <v>0</v>
      </c>
      <c r="F5287">
        <v>1</v>
      </c>
      <c r="G5287">
        <v>400.36680000000001</v>
      </c>
      <c r="H5287">
        <v>370.71</v>
      </c>
    </row>
    <row r="5288" spans="1:8" x14ac:dyDescent="0.25">
      <c r="A5288">
        <v>1</v>
      </c>
      <c r="B5288" t="s">
        <v>6914</v>
      </c>
      <c r="C5288" t="s">
        <v>6858</v>
      </c>
      <c r="D5288" t="s">
        <v>6859</v>
      </c>
      <c r="E5288">
        <v>0</v>
      </c>
      <c r="F5288">
        <v>1</v>
      </c>
      <c r="G5288">
        <v>118.0008</v>
      </c>
      <c r="H5288">
        <v>109.26</v>
      </c>
    </row>
    <row r="5289" spans="1:8" x14ac:dyDescent="0.25">
      <c r="A5289">
        <v>1</v>
      </c>
      <c r="B5289" t="s">
        <v>6914</v>
      </c>
      <c r="C5289" t="s">
        <v>8111</v>
      </c>
      <c r="D5289" t="s">
        <v>8112</v>
      </c>
      <c r="E5289">
        <v>0</v>
      </c>
      <c r="F5289">
        <v>1</v>
      </c>
      <c r="G5289">
        <v>194.07599999999999</v>
      </c>
      <c r="H5289">
        <v>179.7</v>
      </c>
    </row>
    <row r="5290" spans="1:8" x14ac:dyDescent="0.25">
      <c r="A5290">
        <v>1</v>
      </c>
      <c r="B5290" t="s">
        <v>6914</v>
      </c>
      <c r="C5290" t="s">
        <v>8113</v>
      </c>
      <c r="D5290" t="s">
        <v>8114</v>
      </c>
      <c r="E5290">
        <v>0</v>
      </c>
      <c r="F5290">
        <v>1</v>
      </c>
      <c r="G5290">
        <v>194.07599999999999</v>
      </c>
      <c r="H5290">
        <v>179.7</v>
      </c>
    </row>
    <row r="5291" spans="1:8" x14ac:dyDescent="0.25">
      <c r="A5291">
        <v>1</v>
      </c>
      <c r="B5291" t="s">
        <v>6914</v>
      </c>
      <c r="C5291" t="s">
        <v>8115</v>
      </c>
      <c r="D5291" t="s">
        <v>8116</v>
      </c>
      <c r="E5291">
        <v>0</v>
      </c>
      <c r="F5291">
        <v>10</v>
      </c>
      <c r="G5291">
        <v>0</v>
      </c>
      <c r="H5291">
        <v>0</v>
      </c>
    </row>
    <row r="5292" spans="1:8" x14ac:dyDescent="0.25">
      <c r="A5292">
        <v>1</v>
      </c>
      <c r="B5292" t="s">
        <v>6914</v>
      </c>
      <c r="C5292" t="s">
        <v>3135</v>
      </c>
      <c r="D5292" t="s">
        <v>2145</v>
      </c>
      <c r="E5292">
        <v>14</v>
      </c>
      <c r="F5292">
        <v>1</v>
      </c>
      <c r="G5292">
        <v>192.32640000000001</v>
      </c>
      <c r="H5292">
        <v>178.08</v>
      </c>
    </row>
    <row r="5293" spans="1:8" x14ac:dyDescent="0.25">
      <c r="A5293">
        <v>1</v>
      </c>
      <c r="B5293" t="s">
        <v>6914</v>
      </c>
      <c r="C5293" t="s">
        <v>8117</v>
      </c>
      <c r="D5293" t="s">
        <v>8118</v>
      </c>
      <c r="E5293">
        <v>0</v>
      </c>
      <c r="F5293">
        <v>10</v>
      </c>
      <c r="G5293">
        <v>0</v>
      </c>
      <c r="H5293">
        <v>0</v>
      </c>
    </row>
    <row r="5294" spans="1:8" x14ac:dyDescent="0.25">
      <c r="A5294">
        <v>1</v>
      </c>
      <c r="B5294" t="s">
        <v>6914</v>
      </c>
      <c r="C5294" t="s">
        <v>7373</v>
      </c>
      <c r="D5294" t="s">
        <v>7374</v>
      </c>
      <c r="E5294">
        <v>0</v>
      </c>
      <c r="F5294">
        <v>12</v>
      </c>
      <c r="G5294">
        <v>26.654399999999999</v>
      </c>
      <c r="H5294">
        <v>24.68</v>
      </c>
    </row>
    <row r="5295" spans="1:8" x14ac:dyDescent="0.25">
      <c r="A5295">
        <v>1</v>
      </c>
      <c r="B5295" t="s">
        <v>6914</v>
      </c>
      <c r="C5295" t="s">
        <v>8119</v>
      </c>
      <c r="D5295" t="s">
        <v>8120</v>
      </c>
      <c r="E5295">
        <v>0</v>
      </c>
      <c r="F5295">
        <v>3</v>
      </c>
      <c r="G5295">
        <v>0</v>
      </c>
      <c r="H5295">
        <v>0</v>
      </c>
    </row>
    <row r="5296" spans="1:8" x14ac:dyDescent="0.25">
      <c r="A5296">
        <v>1</v>
      </c>
      <c r="B5296" t="s">
        <v>6914</v>
      </c>
      <c r="C5296" t="s">
        <v>9481</v>
      </c>
      <c r="D5296" t="s">
        <v>9723</v>
      </c>
      <c r="E5296">
        <v>29.8</v>
      </c>
      <c r="F5296">
        <v>10</v>
      </c>
      <c r="G5296">
        <v>48.751199999999997</v>
      </c>
      <c r="H5296">
        <v>45.14</v>
      </c>
    </row>
    <row r="5297" spans="1:8" x14ac:dyDescent="0.25">
      <c r="A5297">
        <v>1</v>
      </c>
      <c r="B5297" t="s">
        <v>6914</v>
      </c>
      <c r="C5297" t="s">
        <v>9482</v>
      </c>
      <c r="D5297" t="s">
        <v>9483</v>
      </c>
      <c r="E5297">
        <v>1.375</v>
      </c>
      <c r="F5297">
        <v>8</v>
      </c>
      <c r="G5297">
        <v>25.271999999999998</v>
      </c>
      <c r="H5297">
        <v>23.4</v>
      </c>
    </row>
    <row r="5298" spans="1:8" x14ac:dyDescent="0.25">
      <c r="A5298">
        <v>1</v>
      </c>
      <c r="B5298" t="s">
        <v>6914</v>
      </c>
      <c r="C5298" t="s">
        <v>9484</v>
      </c>
      <c r="D5298" t="s">
        <v>9485</v>
      </c>
      <c r="E5298">
        <v>0</v>
      </c>
      <c r="F5298">
        <v>18</v>
      </c>
      <c r="G5298">
        <v>0</v>
      </c>
      <c r="H5298">
        <v>0</v>
      </c>
    </row>
    <row r="5299" spans="1:8" x14ac:dyDescent="0.25">
      <c r="A5299">
        <v>1</v>
      </c>
      <c r="B5299" t="s">
        <v>6914</v>
      </c>
      <c r="C5299" t="s">
        <v>11103</v>
      </c>
      <c r="D5299" t="s">
        <v>11104</v>
      </c>
      <c r="E5299">
        <v>0</v>
      </c>
      <c r="F5299">
        <v>20</v>
      </c>
      <c r="G5299">
        <v>0</v>
      </c>
      <c r="H5299">
        <v>0</v>
      </c>
    </row>
    <row r="5300" spans="1:8" x14ac:dyDescent="0.25">
      <c r="A5300">
        <v>1</v>
      </c>
      <c r="B5300" t="s">
        <v>6914</v>
      </c>
      <c r="C5300" t="s">
        <v>11105</v>
      </c>
      <c r="D5300" t="s">
        <v>11106</v>
      </c>
      <c r="E5300">
        <v>0</v>
      </c>
      <c r="F5300">
        <v>1</v>
      </c>
      <c r="G5300">
        <v>0</v>
      </c>
      <c r="H5300">
        <v>0</v>
      </c>
    </row>
    <row r="5301" spans="1:8" x14ac:dyDescent="0.25">
      <c r="A5301">
        <v>1</v>
      </c>
      <c r="B5301" t="s">
        <v>6914</v>
      </c>
      <c r="C5301" t="s">
        <v>19480</v>
      </c>
      <c r="D5301" t="s">
        <v>19481</v>
      </c>
      <c r="E5301">
        <v>97.2</v>
      </c>
      <c r="F5301">
        <v>10</v>
      </c>
      <c r="G5301">
        <v>39.268799999999999</v>
      </c>
      <c r="H5301">
        <v>36.36</v>
      </c>
    </row>
    <row r="5302" spans="1:8" x14ac:dyDescent="0.25">
      <c r="A5302">
        <v>1</v>
      </c>
      <c r="B5302" t="s">
        <v>6914</v>
      </c>
      <c r="C5302" t="s">
        <v>11107</v>
      </c>
      <c r="D5302" t="s">
        <v>11108</v>
      </c>
      <c r="E5302">
        <v>0</v>
      </c>
      <c r="F5302">
        <v>1</v>
      </c>
      <c r="G5302">
        <v>257.64479999999998</v>
      </c>
      <c r="H5302">
        <v>238.56</v>
      </c>
    </row>
    <row r="5303" spans="1:8" x14ac:dyDescent="0.25">
      <c r="A5303">
        <v>1</v>
      </c>
      <c r="B5303" t="s">
        <v>6914</v>
      </c>
      <c r="C5303" t="s">
        <v>3136</v>
      </c>
      <c r="D5303" t="s">
        <v>2146</v>
      </c>
      <c r="E5303">
        <v>94</v>
      </c>
      <c r="F5303">
        <v>1</v>
      </c>
      <c r="G5303">
        <v>161.136</v>
      </c>
      <c r="H5303">
        <v>149.19999999999999</v>
      </c>
    </row>
    <row r="5304" spans="1:8" x14ac:dyDescent="0.25">
      <c r="A5304">
        <v>1</v>
      </c>
      <c r="B5304" t="s">
        <v>6914</v>
      </c>
      <c r="C5304" t="s">
        <v>6022</v>
      </c>
      <c r="D5304" t="s">
        <v>2147</v>
      </c>
      <c r="E5304">
        <v>14.15</v>
      </c>
      <c r="F5304">
        <v>20</v>
      </c>
      <c r="G5304">
        <v>21.683969999999999</v>
      </c>
      <c r="H5304">
        <v>20.077750000000002</v>
      </c>
    </row>
    <row r="5305" spans="1:8" x14ac:dyDescent="0.25">
      <c r="A5305">
        <v>1</v>
      </c>
      <c r="B5305" t="s">
        <v>6914</v>
      </c>
      <c r="C5305" t="s">
        <v>6023</v>
      </c>
      <c r="D5305" t="s">
        <v>2148</v>
      </c>
      <c r="E5305">
        <v>0</v>
      </c>
      <c r="F5305">
        <v>20</v>
      </c>
      <c r="G5305">
        <v>21.750119999999999</v>
      </c>
      <c r="H5305">
        <v>20.138999999999999</v>
      </c>
    </row>
    <row r="5306" spans="1:8" x14ac:dyDescent="0.25">
      <c r="A5306">
        <v>1</v>
      </c>
      <c r="B5306" t="s">
        <v>6914</v>
      </c>
      <c r="C5306" t="s">
        <v>6024</v>
      </c>
      <c r="D5306" t="s">
        <v>2149</v>
      </c>
      <c r="E5306">
        <v>0</v>
      </c>
      <c r="F5306">
        <v>1</v>
      </c>
      <c r="G5306">
        <v>62.293455000000002</v>
      </c>
      <c r="H5306">
        <v>57.679124999999999</v>
      </c>
    </row>
    <row r="5307" spans="1:8" x14ac:dyDescent="0.25">
      <c r="A5307">
        <v>1</v>
      </c>
      <c r="B5307" t="s">
        <v>6914</v>
      </c>
      <c r="C5307" t="s">
        <v>6025</v>
      </c>
      <c r="D5307" t="s">
        <v>2150</v>
      </c>
      <c r="E5307">
        <v>21</v>
      </c>
      <c r="F5307">
        <v>1</v>
      </c>
      <c r="G5307">
        <v>225.375696</v>
      </c>
      <c r="H5307">
        <v>208.68119999999999</v>
      </c>
    </row>
    <row r="5308" spans="1:8" x14ac:dyDescent="0.25">
      <c r="A5308">
        <v>1</v>
      </c>
      <c r="B5308" t="s">
        <v>6914</v>
      </c>
      <c r="C5308" t="s">
        <v>6026</v>
      </c>
      <c r="D5308" t="s">
        <v>2151</v>
      </c>
      <c r="E5308">
        <v>21</v>
      </c>
      <c r="F5308">
        <v>1</v>
      </c>
      <c r="G5308">
        <v>258.67295999999999</v>
      </c>
      <c r="H5308">
        <v>239.512</v>
      </c>
    </row>
    <row r="5309" spans="1:8" x14ac:dyDescent="0.25">
      <c r="A5309">
        <v>1</v>
      </c>
      <c r="B5309" t="s">
        <v>6914</v>
      </c>
      <c r="C5309" t="s">
        <v>6027</v>
      </c>
      <c r="D5309" t="s">
        <v>2152</v>
      </c>
      <c r="E5309">
        <v>9.35</v>
      </c>
      <c r="F5309">
        <v>20</v>
      </c>
      <c r="G5309">
        <v>21.683969999999999</v>
      </c>
      <c r="H5309">
        <v>20.077750000000002</v>
      </c>
    </row>
    <row r="5310" spans="1:8" x14ac:dyDescent="0.25">
      <c r="A5310">
        <v>1</v>
      </c>
      <c r="B5310" t="s">
        <v>6914</v>
      </c>
      <c r="C5310" t="s">
        <v>6028</v>
      </c>
      <c r="D5310" t="s">
        <v>2153</v>
      </c>
      <c r="E5310">
        <v>9</v>
      </c>
      <c r="F5310">
        <v>1</v>
      </c>
      <c r="G5310">
        <v>195.0102</v>
      </c>
      <c r="H5310">
        <v>180.565</v>
      </c>
    </row>
    <row r="5311" spans="1:8" x14ac:dyDescent="0.25">
      <c r="A5311">
        <v>1</v>
      </c>
      <c r="B5311" t="s">
        <v>6914</v>
      </c>
      <c r="C5311" t="s">
        <v>6029</v>
      </c>
      <c r="D5311" t="s">
        <v>2154</v>
      </c>
      <c r="E5311">
        <v>17</v>
      </c>
      <c r="F5311">
        <v>1</v>
      </c>
      <c r="G5311">
        <v>195.0102</v>
      </c>
      <c r="H5311">
        <v>180.565</v>
      </c>
    </row>
    <row r="5312" spans="1:8" x14ac:dyDescent="0.25">
      <c r="A5312">
        <v>1</v>
      </c>
      <c r="B5312" t="s">
        <v>6914</v>
      </c>
      <c r="C5312" t="s">
        <v>6030</v>
      </c>
      <c r="D5312" t="s">
        <v>11109</v>
      </c>
      <c r="E5312">
        <v>0</v>
      </c>
      <c r="F5312">
        <v>20</v>
      </c>
      <c r="G5312">
        <v>0</v>
      </c>
      <c r="H5312">
        <v>0</v>
      </c>
    </row>
    <row r="5313" spans="1:8" x14ac:dyDescent="0.25">
      <c r="A5313">
        <v>1</v>
      </c>
      <c r="B5313" t="s">
        <v>6914</v>
      </c>
      <c r="C5313" t="s">
        <v>19725</v>
      </c>
      <c r="D5313" t="s">
        <v>19726</v>
      </c>
      <c r="E5313">
        <v>0</v>
      </c>
      <c r="F5313">
        <v>1</v>
      </c>
      <c r="G5313">
        <v>94.145454999999998</v>
      </c>
      <c r="H5313">
        <v>94.145454999999998</v>
      </c>
    </row>
    <row r="5314" spans="1:8" x14ac:dyDescent="0.25">
      <c r="A5314">
        <v>1</v>
      </c>
      <c r="B5314" t="s">
        <v>6914</v>
      </c>
      <c r="C5314" t="s">
        <v>6031</v>
      </c>
      <c r="D5314" t="s">
        <v>2155</v>
      </c>
      <c r="E5314">
        <v>8</v>
      </c>
      <c r="F5314">
        <v>1</v>
      </c>
      <c r="G5314">
        <v>176.00133600000001</v>
      </c>
      <c r="H5314">
        <v>162.96420000000001</v>
      </c>
    </row>
    <row r="5315" spans="1:8" x14ac:dyDescent="0.25">
      <c r="A5315">
        <v>1</v>
      </c>
      <c r="B5315" t="s">
        <v>6914</v>
      </c>
      <c r="C5315" t="s">
        <v>6032</v>
      </c>
      <c r="D5315" t="s">
        <v>2156</v>
      </c>
      <c r="E5315">
        <v>8.0500000000000007</v>
      </c>
      <c r="F5315">
        <v>20</v>
      </c>
      <c r="G5315">
        <v>21.683969999999999</v>
      </c>
      <c r="H5315">
        <v>20.077750000000002</v>
      </c>
    </row>
    <row r="5316" spans="1:8" x14ac:dyDescent="0.25">
      <c r="A5316">
        <v>1</v>
      </c>
      <c r="B5316" t="s">
        <v>6914</v>
      </c>
      <c r="C5316" t="s">
        <v>6033</v>
      </c>
      <c r="D5316" t="s">
        <v>2157</v>
      </c>
      <c r="E5316">
        <v>15</v>
      </c>
      <c r="F5316">
        <v>1</v>
      </c>
      <c r="G5316">
        <v>195.0102</v>
      </c>
      <c r="H5316">
        <v>180.565</v>
      </c>
    </row>
    <row r="5317" spans="1:8" x14ac:dyDescent="0.25">
      <c r="A5317">
        <v>1</v>
      </c>
      <c r="B5317" t="s">
        <v>6914</v>
      </c>
      <c r="C5317" t="s">
        <v>6034</v>
      </c>
      <c r="D5317" t="s">
        <v>2158</v>
      </c>
      <c r="E5317">
        <v>17</v>
      </c>
      <c r="F5317">
        <v>1</v>
      </c>
      <c r="G5317">
        <v>195.0102</v>
      </c>
      <c r="H5317">
        <v>180.565</v>
      </c>
    </row>
    <row r="5318" spans="1:8" x14ac:dyDescent="0.25">
      <c r="A5318">
        <v>1</v>
      </c>
      <c r="B5318" t="s">
        <v>6914</v>
      </c>
      <c r="C5318" t="s">
        <v>6035</v>
      </c>
      <c r="D5318" t="s">
        <v>2159</v>
      </c>
      <c r="E5318">
        <v>0</v>
      </c>
      <c r="F5318">
        <v>12</v>
      </c>
      <c r="G5318">
        <v>11.186994</v>
      </c>
      <c r="H5318">
        <v>10.358328</v>
      </c>
    </row>
    <row r="5319" spans="1:8" x14ac:dyDescent="0.25">
      <c r="A5319">
        <v>1</v>
      </c>
      <c r="B5319" t="s">
        <v>6914</v>
      </c>
      <c r="C5319" t="s">
        <v>6036</v>
      </c>
      <c r="D5319" t="s">
        <v>2160</v>
      </c>
      <c r="E5319">
        <v>0</v>
      </c>
      <c r="F5319">
        <v>12</v>
      </c>
      <c r="G5319">
        <v>10.543134</v>
      </c>
      <c r="H5319">
        <v>9.7621610000000008</v>
      </c>
    </row>
    <row r="5320" spans="1:8" x14ac:dyDescent="0.25">
      <c r="A5320">
        <v>1</v>
      </c>
      <c r="B5320" t="s">
        <v>6914</v>
      </c>
      <c r="C5320" t="s">
        <v>6037</v>
      </c>
      <c r="D5320" t="s">
        <v>2161</v>
      </c>
      <c r="E5320">
        <v>0</v>
      </c>
      <c r="F5320">
        <v>20</v>
      </c>
      <c r="G5320">
        <v>11.85948</v>
      </c>
      <c r="H5320">
        <v>10.981</v>
      </c>
    </row>
    <row r="5321" spans="1:8" x14ac:dyDescent="0.25">
      <c r="A5321">
        <v>1</v>
      </c>
      <c r="B5321" t="s">
        <v>6914</v>
      </c>
      <c r="C5321" t="s">
        <v>8121</v>
      </c>
      <c r="D5321" t="s">
        <v>8122</v>
      </c>
      <c r="E5321">
        <v>1</v>
      </c>
      <c r="F5321">
        <v>1</v>
      </c>
      <c r="G5321">
        <v>194.97844799999999</v>
      </c>
      <c r="H5321">
        <v>180.53559999999999</v>
      </c>
    </row>
    <row r="5322" spans="1:8" x14ac:dyDescent="0.25">
      <c r="A5322">
        <v>1</v>
      </c>
      <c r="B5322" t="s">
        <v>6914</v>
      </c>
      <c r="C5322" t="s">
        <v>8123</v>
      </c>
      <c r="D5322" t="s">
        <v>8124</v>
      </c>
      <c r="E5322">
        <v>6</v>
      </c>
      <c r="F5322">
        <v>1</v>
      </c>
      <c r="G5322">
        <v>194.98162300000001</v>
      </c>
      <c r="H5322">
        <v>180.53854000000001</v>
      </c>
    </row>
    <row r="5323" spans="1:8" x14ac:dyDescent="0.25">
      <c r="A5323">
        <v>1</v>
      </c>
      <c r="B5323" t="s">
        <v>6914</v>
      </c>
      <c r="C5323" t="s">
        <v>19135</v>
      </c>
      <c r="D5323" t="s">
        <v>19136</v>
      </c>
      <c r="E5323">
        <v>0</v>
      </c>
      <c r="F5323">
        <v>10</v>
      </c>
      <c r="G5323">
        <v>0</v>
      </c>
      <c r="H5323">
        <v>0</v>
      </c>
    </row>
    <row r="5324" spans="1:8" x14ac:dyDescent="0.25">
      <c r="A5324">
        <v>1</v>
      </c>
      <c r="B5324" t="s">
        <v>6914</v>
      </c>
      <c r="C5324" t="s">
        <v>19137</v>
      </c>
      <c r="D5324" t="s">
        <v>19138</v>
      </c>
      <c r="E5324">
        <v>9.6</v>
      </c>
      <c r="F5324">
        <v>10</v>
      </c>
      <c r="G5324">
        <v>54.718221999999997</v>
      </c>
      <c r="H5324">
        <v>50.665019999999998</v>
      </c>
    </row>
    <row r="5325" spans="1:8" x14ac:dyDescent="0.25">
      <c r="A5325">
        <v>1</v>
      </c>
      <c r="B5325" t="s">
        <v>6914</v>
      </c>
      <c r="C5325" t="s">
        <v>6038</v>
      </c>
      <c r="D5325" t="s">
        <v>6039</v>
      </c>
      <c r="E5325">
        <v>0</v>
      </c>
      <c r="F5325">
        <v>20</v>
      </c>
      <c r="G5325">
        <v>11.428542</v>
      </c>
      <c r="H5325">
        <v>11.428542</v>
      </c>
    </row>
    <row r="5326" spans="1:8" x14ac:dyDescent="0.25">
      <c r="A5326">
        <v>1</v>
      </c>
      <c r="B5326" t="s">
        <v>6914</v>
      </c>
      <c r="C5326" t="s">
        <v>6040</v>
      </c>
      <c r="D5326" t="s">
        <v>2162</v>
      </c>
      <c r="E5326">
        <v>0</v>
      </c>
      <c r="F5326">
        <v>20</v>
      </c>
      <c r="G5326">
        <v>20.011320000000001</v>
      </c>
      <c r="H5326">
        <v>18.529</v>
      </c>
    </row>
    <row r="5327" spans="1:8" x14ac:dyDescent="0.25">
      <c r="A5327">
        <v>1</v>
      </c>
      <c r="B5327" t="s">
        <v>6914</v>
      </c>
      <c r="C5327" t="s">
        <v>6041</v>
      </c>
      <c r="D5327" t="s">
        <v>2163</v>
      </c>
      <c r="E5327">
        <v>0</v>
      </c>
      <c r="F5327">
        <v>20</v>
      </c>
      <c r="G5327">
        <v>20.011168999999999</v>
      </c>
      <c r="H5327">
        <v>18.528860000000002</v>
      </c>
    </row>
    <row r="5328" spans="1:8" x14ac:dyDescent="0.25">
      <c r="A5328">
        <v>1</v>
      </c>
      <c r="B5328" t="s">
        <v>6914</v>
      </c>
      <c r="C5328" t="s">
        <v>6042</v>
      </c>
      <c r="D5328" t="s">
        <v>2164</v>
      </c>
      <c r="E5328">
        <v>0</v>
      </c>
      <c r="F5328">
        <v>6</v>
      </c>
      <c r="G5328">
        <v>186.59268</v>
      </c>
      <c r="H5328">
        <v>172.77099999999999</v>
      </c>
    </row>
    <row r="5329" spans="1:8" x14ac:dyDescent="0.25">
      <c r="A5329">
        <v>1</v>
      </c>
      <c r="B5329" t="s">
        <v>6914</v>
      </c>
      <c r="C5329" t="s">
        <v>6043</v>
      </c>
      <c r="D5329" t="s">
        <v>2165</v>
      </c>
      <c r="E5329">
        <v>0</v>
      </c>
      <c r="F5329">
        <v>12</v>
      </c>
      <c r="G5329">
        <v>48.93777</v>
      </c>
      <c r="H5329">
        <v>45.312750000000001</v>
      </c>
    </row>
    <row r="5330" spans="1:8" x14ac:dyDescent="0.25">
      <c r="A5330">
        <v>1</v>
      </c>
      <c r="B5330" t="s">
        <v>6914</v>
      </c>
      <c r="C5330" t="s">
        <v>6044</v>
      </c>
      <c r="D5330" t="s">
        <v>11110</v>
      </c>
      <c r="E5330">
        <v>0</v>
      </c>
      <c r="F5330">
        <v>1</v>
      </c>
      <c r="G5330">
        <v>0</v>
      </c>
      <c r="H5330">
        <v>0</v>
      </c>
    </row>
    <row r="5331" spans="1:8" x14ac:dyDescent="0.25">
      <c r="A5331">
        <v>1</v>
      </c>
      <c r="B5331" t="s">
        <v>6914</v>
      </c>
      <c r="C5331" t="s">
        <v>6045</v>
      </c>
      <c r="D5331" t="s">
        <v>2510</v>
      </c>
      <c r="E5331">
        <v>0</v>
      </c>
      <c r="F5331">
        <v>15</v>
      </c>
      <c r="G5331">
        <v>159.20452800000001</v>
      </c>
      <c r="H5331">
        <v>147.41159999999999</v>
      </c>
    </row>
    <row r="5332" spans="1:8" x14ac:dyDescent="0.25">
      <c r="A5332">
        <v>1</v>
      </c>
      <c r="B5332" t="s">
        <v>6914</v>
      </c>
      <c r="C5332" t="s">
        <v>6046</v>
      </c>
      <c r="D5332" t="s">
        <v>2350</v>
      </c>
      <c r="E5332">
        <v>0</v>
      </c>
      <c r="F5332">
        <v>6</v>
      </c>
      <c r="G5332">
        <v>0</v>
      </c>
      <c r="H5332">
        <v>0</v>
      </c>
    </row>
    <row r="5333" spans="1:8" x14ac:dyDescent="0.25">
      <c r="A5333">
        <v>1</v>
      </c>
      <c r="B5333" t="s">
        <v>6914</v>
      </c>
      <c r="C5333" t="s">
        <v>6047</v>
      </c>
      <c r="D5333" t="s">
        <v>2166</v>
      </c>
      <c r="E5333">
        <v>0</v>
      </c>
      <c r="F5333">
        <v>12</v>
      </c>
      <c r="G5333">
        <v>33.538843999999997</v>
      </c>
      <c r="H5333">
        <v>31.054485</v>
      </c>
    </row>
    <row r="5334" spans="1:8" x14ac:dyDescent="0.25">
      <c r="A5334">
        <v>1</v>
      </c>
      <c r="B5334" t="s">
        <v>6914</v>
      </c>
      <c r="C5334" t="s">
        <v>6048</v>
      </c>
      <c r="D5334" t="s">
        <v>11111</v>
      </c>
      <c r="E5334">
        <v>0</v>
      </c>
      <c r="F5334">
        <v>1</v>
      </c>
      <c r="G5334">
        <v>159.2028</v>
      </c>
      <c r="H5334">
        <v>147.41</v>
      </c>
    </row>
    <row r="5335" spans="1:8" x14ac:dyDescent="0.25">
      <c r="A5335">
        <v>1</v>
      </c>
      <c r="B5335" t="s">
        <v>6914</v>
      </c>
      <c r="C5335" t="s">
        <v>6049</v>
      </c>
      <c r="D5335" t="s">
        <v>11110</v>
      </c>
      <c r="E5335">
        <v>0</v>
      </c>
      <c r="F5335">
        <v>1</v>
      </c>
      <c r="G5335">
        <v>0</v>
      </c>
      <c r="H5335">
        <v>0</v>
      </c>
    </row>
    <row r="5336" spans="1:8" x14ac:dyDescent="0.25">
      <c r="A5336">
        <v>1</v>
      </c>
      <c r="B5336" t="s">
        <v>6914</v>
      </c>
      <c r="C5336" t="s">
        <v>6050</v>
      </c>
      <c r="D5336" t="s">
        <v>2579</v>
      </c>
      <c r="E5336">
        <v>-0.13333300000000001</v>
      </c>
      <c r="F5336">
        <v>15</v>
      </c>
      <c r="G5336">
        <v>159.20452800000001</v>
      </c>
      <c r="H5336">
        <v>147.41159999999999</v>
      </c>
    </row>
    <row r="5337" spans="1:8" x14ac:dyDescent="0.25">
      <c r="A5337">
        <v>1</v>
      </c>
      <c r="B5337" t="s">
        <v>6914</v>
      </c>
      <c r="C5337" t="s">
        <v>6051</v>
      </c>
      <c r="D5337" t="s">
        <v>11112</v>
      </c>
      <c r="E5337">
        <v>0</v>
      </c>
      <c r="F5337">
        <v>1</v>
      </c>
      <c r="G5337">
        <v>159.2028</v>
      </c>
      <c r="H5337">
        <v>147.41</v>
      </c>
    </row>
    <row r="5338" spans="1:8" x14ac:dyDescent="0.25">
      <c r="A5338">
        <v>1</v>
      </c>
      <c r="B5338" t="s">
        <v>6914</v>
      </c>
      <c r="C5338" t="s">
        <v>6052</v>
      </c>
      <c r="D5338" t="s">
        <v>2167</v>
      </c>
      <c r="E5338">
        <v>0</v>
      </c>
      <c r="F5338">
        <v>24</v>
      </c>
      <c r="G5338">
        <v>17.456015000000001</v>
      </c>
      <c r="H5338">
        <v>16.162977000000001</v>
      </c>
    </row>
    <row r="5339" spans="1:8" x14ac:dyDescent="0.25">
      <c r="A5339">
        <v>1</v>
      </c>
      <c r="B5339" t="s">
        <v>6914</v>
      </c>
      <c r="C5339" t="s">
        <v>6053</v>
      </c>
      <c r="D5339" t="s">
        <v>6054</v>
      </c>
      <c r="E5339">
        <v>0</v>
      </c>
      <c r="F5339">
        <v>6</v>
      </c>
      <c r="G5339">
        <v>49.000391999999998</v>
      </c>
      <c r="H5339">
        <v>45.370733000000001</v>
      </c>
    </row>
    <row r="5340" spans="1:8" x14ac:dyDescent="0.25">
      <c r="A5340">
        <v>1</v>
      </c>
      <c r="B5340" t="s">
        <v>6914</v>
      </c>
      <c r="C5340" t="s">
        <v>6055</v>
      </c>
      <c r="D5340" t="s">
        <v>6056</v>
      </c>
      <c r="E5340">
        <v>0</v>
      </c>
      <c r="F5340">
        <v>6</v>
      </c>
      <c r="G5340">
        <v>57.485408</v>
      </c>
      <c r="H5340">
        <v>53.227229999999999</v>
      </c>
    </row>
    <row r="5341" spans="1:8" x14ac:dyDescent="0.25">
      <c r="A5341">
        <v>1</v>
      </c>
      <c r="B5341" t="s">
        <v>6914</v>
      </c>
      <c r="C5341" t="s">
        <v>8125</v>
      </c>
      <c r="D5341" t="s">
        <v>8126</v>
      </c>
      <c r="E5341">
        <v>0</v>
      </c>
      <c r="F5341">
        <v>12</v>
      </c>
      <c r="G5341">
        <v>51.25788</v>
      </c>
      <c r="H5341">
        <v>47.460999999999999</v>
      </c>
    </row>
    <row r="5342" spans="1:8" x14ac:dyDescent="0.25">
      <c r="A5342">
        <v>1</v>
      </c>
      <c r="B5342" t="s">
        <v>6914</v>
      </c>
      <c r="C5342" t="s">
        <v>9486</v>
      </c>
      <c r="D5342" t="s">
        <v>9487</v>
      </c>
      <c r="E5342">
        <v>0</v>
      </c>
      <c r="F5342">
        <v>12</v>
      </c>
      <c r="G5342">
        <v>49.4208</v>
      </c>
      <c r="H5342">
        <v>45.76</v>
      </c>
    </row>
    <row r="5343" spans="1:8" x14ac:dyDescent="0.25">
      <c r="A5343">
        <v>1</v>
      </c>
      <c r="B5343" t="s">
        <v>6914</v>
      </c>
      <c r="C5343" t="s">
        <v>11113</v>
      </c>
      <c r="D5343" t="s">
        <v>11114</v>
      </c>
      <c r="E5343">
        <v>0</v>
      </c>
      <c r="F5343">
        <v>12</v>
      </c>
      <c r="G5343">
        <v>0</v>
      </c>
      <c r="H5343">
        <v>0</v>
      </c>
    </row>
    <row r="5344" spans="1:8" x14ac:dyDescent="0.25">
      <c r="A5344">
        <v>1</v>
      </c>
      <c r="B5344" t="s">
        <v>6914</v>
      </c>
      <c r="C5344" t="s">
        <v>11115</v>
      </c>
      <c r="D5344" t="s">
        <v>11116</v>
      </c>
      <c r="E5344">
        <v>0</v>
      </c>
      <c r="F5344">
        <v>24</v>
      </c>
      <c r="G5344">
        <v>23.094287999999999</v>
      </c>
      <c r="H5344">
        <v>21.383600000000001</v>
      </c>
    </row>
    <row r="5345" spans="1:8" x14ac:dyDescent="0.25">
      <c r="A5345">
        <v>1</v>
      </c>
      <c r="B5345" t="s">
        <v>6914</v>
      </c>
      <c r="C5345" t="s">
        <v>11117</v>
      </c>
      <c r="D5345" t="s">
        <v>11118</v>
      </c>
      <c r="E5345">
        <v>0</v>
      </c>
      <c r="F5345">
        <v>12</v>
      </c>
      <c r="G5345">
        <v>30.355793999999999</v>
      </c>
      <c r="H5345">
        <v>28.107216999999999</v>
      </c>
    </row>
    <row r="5346" spans="1:8" x14ac:dyDescent="0.25">
      <c r="A5346">
        <v>1</v>
      </c>
      <c r="B5346" t="s">
        <v>6914</v>
      </c>
      <c r="C5346" t="s">
        <v>11119</v>
      </c>
      <c r="D5346" t="s">
        <v>11120</v>
      </c>
      <c r="E5346">
        <v>0</v>
      </c>
      <c r="F5346">
        <v>12</v>
      </c>
      <c r="G5346">
        <v>32.464655999999998</v>
      </c>
      <c r="H5346">
        <v>30.059867000000001</v>
      </c>
    </row>
    <row r="5347" spans="1:8" x14ac:dyDescent="0.25">
      <c r="A5347">
        <v>1</v>
      </c>
      <c r="B5347" t="s">
        <v>6914</v>
      </c>
      <c r="C5347" t="s">
        <v>11121</v>
      </c>
      <c r="D5347" t="s">
        <v>11122</v>
      </c>
      <c r="E5347">
        <v>0.16666700000000001</v>
      </c>
      <c r="F5347">
        <v>12</v>
      </c>
      <c r="G5347">
        <v>28.591794</v>
      </c>
      <c r="H5347">
        <v>26.473883000000001</v>
      </c>
    </row>
    <row r="5348" spans="1:8" x14ac:dyDescent="0.25">
      <c r="A5348">
        <v>1</v>
      </c>
      <c r="B5348" t="s">
        <v>6914</v>
      </c>
      <c r="C5348" t="s">
        <v>11123</v>
      </c>
      <c r="D5348" t="s">
        <v>11124</v>
      </c>
      <c r="E5348">
        <v>0</v>
      </c>
      <c r="F5348">
        <v>12</v>
      </c>
      <c r="G5348">
        <v>24.023033999999999</v>
      </c>
      <c r="H5348">
        <v>22.243549999999999</v>
      </c>
    </row>
    <row r="5349" spans="1:8" x14ac:dyDescent="0.25">
      <c r="A5349">
        <v>1</v>
      </c>
      <c r="B5349" t="s">
        <v>6914</v>
      </c>
      <c r="C5349" t="s">
        <v>6860</v>
      </c>
      <c r="D5349" t="s">
        <v>6861</v>
      </c>
      <c r="E5349">
        <v>1</v>
      </c>
      <c r="F5349">
        <v>1</v>
      </c>
      <c r="G5349">
        <v>61.495199999999997</v>
      </c>
      <c r="H5349">
        <v>56.94</v>
      </c>
    </row>
    <row r="5350" spans="1:8" x14ac:dyDescent="0.25">
      <c r="A5350">
        <v>1</v>
      </c>
      <c r="B5350" t="s">
        <v>6914</v>
      </c>
      <c r="C5350" t="s">
        <v>6862</v>
      </c>
      <c r="D5350" t="s">
        <v>6863</v>
      </c>
      <c r="E5350">
        <v>0</v>
      </c>
      <c r="F5350">
        <v>1</v>
      </c>
      <c r="G5350">
        <v>20.4984</v>
      </c>
      <c r="H5350">
        <v>18.98</v>
      </c>
    </row>
    <row r="5351" spans="1:8" x14ac:dyDescent="0.25">
      <c r="A5351">
        <v>1</v>
      </c>
      <c r="B5351" t="s">
        <v>6914</v>
      </c>
      <c r="C5351" t="s">
        <v>6864</v>
      </c>
      <c r="D5351" t="s">
        <v>6865</v>
      </c>
      <c r="E5351">
        <v>0</v>
      </c>
      <c r="F5351">
        <v>1</v>
      </c>
      <c r="G5351">
        <v>48.6</v>
      </c>
      <c r="H5351">
        <v>45</v>
      </c>
    </row>
    <row r="5352" spans="1:8" x14ac:dyDescent="0.25">
      <c r="A5352">
        <v>1</v>
      </c>
      <c r="B5352" t="s">
        <v>6914</v>
      </c>
      <c r="C5352" t="s">
        <v>6866</v>
      </c>
      <c r="D5352" t="s">
        <v>9488</v>
      </c>
      <c r="E5352">
        <v>0</v>
      </c>
      <c r="F5352">
        <v>8</v>
      </c>
      <c r="G5352">
        <v>29.106000000000002</v>
      </c>
      <c r="H5352">
        <v>26.95</v>
      </c>
    </row>
    <row r="5353" spans="1:8" x14ac:dyDescent="0.25">
      <c r="A5353">
        <v>1</v>
      </c>
      <c r="B5353" t="s">
        <v>6914</v>
      </c>
      <c r="C5353" t="s">
        <v>6057</v>
      </c>
      <c r="D5353" t="s">
        <v>2548</v>
      </c>
      <c r="E5353">
        <v>0</v>
      </c>
      <c r="F5353">
        <v>10</v>
      </c>
      <c r="G5353">
        <v>0</v>
      </c>
      <c r="H5353">
        <v>0</v>
      </c>
    </row>
    <row r="5354" spans="1:8" x14ac:dyDescent="0.25">
      <c r="A5354">
        <v>1</v>
      </c>
      <c r="B5354" t="s">
        <v>6914</v>
      </c>
      <c r="C5354" t="s">
        <v>6058</v>
      </c>
      <c r="D5354" t="s">
        <v>8127</v>
      </c>
      <c r="E5354">
        <v>0</v>
      </c>
      <c r="F5354">
        <v>10</v>
      </c>
      <c r="G5354">
        <v>0</v>
      </c>
      <c r="H5354">
        <v>0</v>
      </c>
    </row>
    <row r="5355" spans="1:8" x14ac:dyDescent="0.25">
      <c r="A5355">
        <v>1</v>
      </c>
      <c r="B5355" t="s">
        <v>6914</v>
      </c>
      <c r="C5355" t="s">
        <v>6867</v>
      </c>
      <c r="D5355" t="s">
        <v>6868</v>
      </c>
      <c r="E5355">
        <v>0</v>
      </c>
      <c r="F5355">
        <v>1</v>
      </c>
      <c r="G5355">
        <v>48.6</v>
      </c>
      <c r="H5355">
        <v>45</v>
      </c>
    </row>
    <row r="5356" spans="1:8" x14ac:dyDescent="0.25">
      <c r="A5356">
        <v>1</v>
      </c>
      <c r="B5356" t="s">
        <v>6914</v>
      </c>
      <c r="C5356" t="s">
        <v>6869</v>
      </c>
      <c r="D5356" t="s">
        <v>6870</v>
      </c>
      <c r="E5356">
        <v>0</v>
      </c>
      <c r="F5356">
        <v>1</v>
      </c>
      <c r="G5356">
        <v>48.6</v>
      </c>
      <c r="H5356">
        <v>45</v>
      </c>
    </row>
    <row r="5357" spans="1:8" x14ac:dyDescent="0.25">
      <c r="A5357">
        <v>1</v>
      </c>
      <c r="B5357" t="s">
        <v>6914</v>
      </c>
      <c r="C5357" t="s">
        <v>6871</v>
      </c>
      <c r="D5357" t="s">
        <v>6872</v>
      </c>
      <c r="E5357">
        <v>6</v>
      </c>
      <c r="F5357">
        <v>1</v>
      </c>
      <c r="G5357">
        <v>108.7452</v>
      </c>
      <c r="H5357">
        <v>100.69</v>
      </c>
    </row>
    <row r="5358" spans="1:8" x14ac:dyDescent="0.25">
      <c r="A5358">
        <v>1</v>
      </c>
      <c r="B5358" t="s">
        <v>6914</v>
      </c>
      <c r="C5358" t="s">
        <v>6059</v>
      </c>
      <c r="D5358" t="s">
        <v>6060</v>
      </c>
      <c r="E5358">
        <v>0</v>
      </c>
      <c r="F5358">
        <v>12</v>
      </c>
      <c r="G5358">
        <v>35.359200000000001</v>
      </c>
      <c r="H5358">
        <v>32.74</v>
      </c>
    </row>
    <row r="5359" spans="1:8" x14ac:dyDescent="0.25">
      <c r="A5359">
        <v>1</v>
      </c>
      <c r="B5359" t="s">
        <v>6914</v>
      </c>
      <c r="C5359" t="s">
        <v>8883</v>
      </c>
      <c r="D5359" t="s">
        <v>8884</v>
      </c>
      <c r="E5359">
        <v>0</v>
      </c>
      <c r="F5359">
        <v>6</v>
      </c>
      <c r="G5359">
        <v>0</v>
      </c>
      <c r="H5359">
        <v>0</v>
      </c>
    </row>
    <row r="5360" spans="1:8" x14ac:dyDescent="0.25">
      <c r="A5360">
        <v>1</v>
      </c>
      <c r="B5360" t="s">
        <v>6914</v>
      </c>
      <c r="C5360" t="s">
        <v>9724</v>
      </c>
      <c r="D5360" t="s">
        <v>9725</v>
      </c>
      <c r="E5360">
        <v>0</v>
      </c>
      <c r="F5360">
        <v>1</v>
      </c>
      <c r="G5360">
        <v>0</v>
      </c>
      <c r="H5360">
        <v>0</v>
      </c>
    </row>
    <row r="5361" spans="1:8" x14ac:dyDescent="0.25">
      <c r="A5361">
        <v>1</v>
      </c>
      <c r="B5361" t="s">
        <v>6914</v>
      </c>
      <c r="C5361" t="s">
        <v>9726</v>
      </c>
      <c r="D5361" t="s">
        <v>9727</v>
      </c>
      <c r="E5361">
        <v>0</v>
      </c>
      <c r="F5361">
        <v>1</v>
      </c>
      <c r="G5361">
        <v>0</v>
      </c>
      <c r="H5361">
        <v>0</v>
      </c>
    </row>
    <row r="5362" spans="1:8" x14ac:dyDescent="0.25">
      <c r="A5362">
        <v>1</v>
      </c>
      <c r="B5362" t="s">
        <v>6914</v>
      </c>
      <c r="C5362" t="s">
        <v>11272</v>
      </c>
      <c r="D5362" t="s">
        <v>11273</v>
      </c>
      <c r="E5362">
        <v>0</v>
      </c>
      <c r="F5362">
        <v>1</v>
      </c>
      <c r="G5362">
        <v>0</v>
      </c>
      <c r="H5362">
        <v>0</v>
      </c>
    </row>
    <row r="5363" spans="1:8" x14ac:dyDescent="0.25">
      <c r="A5363">
        <v>1</v>
      </c>
      <c r="B5363" t="s">
        <v>6914</v>
      </c>
      <c r="C5363" t="s">
        <v>6873</v>
      </c>
      <c r="D5363" t="s">
        <v>6874</v>
      </c>
      <c r="E5363">
        <v>0</v>
      </c>
      <c r="F5363">
        <v>10</v>
      </c>
      <c r="G5363">
        <v>28.08</v>
      </c>
      <c r="H5363">
        <v>26</v>
      </c>
    </row>
    <row r="5364" spans="1:8" x14ac:dyDescent="0.25">
      <c r="A5364">
        <v>1</v>
      </c>
      <c r="B5364" t="s">
        <v>6914</v>
      </c>
      <c r="C5364" t="s">
        <v>8128</v>
      </c>
      <c r="D5364" t="s">
        <v>8129</v>
      </c>
      <c r="E5364">
        <v>0</v>
      </c>
      <c r="F5364">
        <v>40</v>
      </c>
      <c r="G5364">
        <v>19.440000000000001</v>
      </c>
      <c r="H5364">
        <v>18</v>
      </c>
    </row>
    <row r="5365" spans="1:8" x14ac:dyDescent="0.25">
      <c r="A5365">
        <v>1</v>
      </c>
      <c r="B5365" t="s">
        <v>6914</v>
      </c>
      <c r="C5365" t="s">
        <v>7375</v>
      </c>
      <c r="D5365" t="s">
        <v>9184</v>
      </c>
      <c r="E5365">
        <v>0</v>
      </c>
      <c r="F5365">
        <v>25</v>
      </c>
      <c r="G5365">
        <v>32.194800000000001</v>
      </c>
      <c r="H5365">
        <v>29.81</v>
      </c>
    </row>
    <row r="5366" spans="1:8" x14ac:dyDescent="0.25">
      <c r="A5366">
        <v>1</v>
      </c>
      <c r="B5366" t="s">
        <v>6914</v>
      </c>
      <c r="C5366" t="s">
        <v>8130</v>
      </c>
      <c r="D5366" t="s">
        <v>8131</v>
      </c>
      <c r="E5366">
        <v>0</v>
      </c>
      <c r="F5366">
        <v>12</v>
      </c>
      <c r="G5366">
        <v>73.98</v>
      </c>
      <c r="H5366">
        <v>68.5</v>
      </c>
    </row>
    <row r="5367" spans="1:8" x14ac:dyDescent="0.25">
      <c r="A5367">
        <v>1</v>
      </c>
      <c r="B5367" t="s">
        <v>6914</v>
      </c>
      <c r="C5367" t="s">
        <v>8132</v>
      </c>
      <c r="D5367" t="s">
        <v>8133</v>
      </c>
      <c r="E5367">
        <v>0</v>
      </c>
      <c r="F5367">
        <v>12</v>
      </c>
      <c r="G5367">
        <v>73.98</v>
      </c>
      <c r="H5367">
        <v>68.5</v>
      </c>
    </row>
    <row r="5368" spans="1:8" x14ac:dyDescent="0.25">
      <c r="A5368">
        <v>1</v>
      </c>
      <c r="B5368" t="s">
        <v>6914</v>
      </c>
      <c r="C5368" t="s">
        <v>11125</v>
      </c>
      <c r="D5368" t="s">
        <v>11126</v>
      </c>
      <c r="E5368">
        <v>1.35</v>
      </c>
      <c r="F5368">
        <v>20</v>
      </c>
      <c r="G5368">
        <v>6.9119999999999999</v>
      </c>
      <c r="H5368">
        <v>6.4</v>
      </c>
    </row>
    <row r="5369" spans="1:8" x14ac:dyDescent="0.25">
      <c r="A5369">
        <v>1</v>
      </c>
      <c r="B5369" t="s">
        <v>6914</v>
      </c>
      <c r="C5369" t="s">
        <v>11127</v>
      </c>
      <c r="D5369" t="s">
        <v>11128</v>
      </c>
      <c r="E5369">
        <v>0.3</v>
      </c>
      <c r="F5369">
        <v>20</v>
      </c>
      <c r="G5369">
        <v>6.9119999999999999</v>
      </c>
      <c r="H5369">
        <v>6.4</v>
      </c>
    </row>
    <row r="5370" spans="1:8" x14ac:dyDescent="0.25">
      <c r="A5370">
        <v>1</v>
      </c>
      <c r="B5370" t="s">
        <v>6914</v>
      </c>
      <c r="C5370" t="s">
        <v>11129</v>
      </c>
      <c r="D5370" t="s">
        <v>11130</v>
      </c>
      <c r="E5370">
        <v>-1</v>
      </c>
      <c r="F5370">
        <v>20</v>
      </c>
      <c r="G5370">
        <v>6.9119999999999999</v>
      </c>
      <c r="H5370">
        <v>6.4</v>
      </c>
    </row>
    <row r="5371" spans="1:8" x14ac:dyDescent="0.25">
      <c r="A5371">
        <v>1</v>
      </c>
      <c r="B5371" t="s">
        <v>6914</v>
      </c>
      <c r="C5371" t="s">
        <v>11131</v>
      </c>
      <c r="D5371" t="s">
        <v>11132</v>
      </c>
      <c r="E5371">
        <v>0.6</v>
      </c>
      <c r="F5371">
        <v>20</v>
      </c>
      <c r="G5371">
        <v>6.9119999999999999</v>
      </c>
      <c r="H5371">
        <v>6.4</v>
      </c>
    </row>
    <row r="5372" spans="1:8" x14ac:dyDescent="0.25">
      <c r="A5372">
        <v>1</v>
      </c>
      <c r="B5372" t="s">
        <v>6914</v>
      </c>
      <c r="C5372" t="s">
        <v>7376</v>
      </c>
      <c r="D5372" t="s">
        <v>7377</v>
      </c>
      <c r="E5372">
        <v>0</v>
      </c>
      <c r="F5372">
        <v>10</v>
      </c>
      <c r="G5372">
        <v>43.0002</v>
      </c>
      <c r="H5372">
        <v>39.814999999999998</v>
      </c>
    </row>
    <row r="5373" spans="1:8" x14ac:dyDescent="0.25">
      <c r="A5373">
        <v>1</v>
      </c>
      <c r="B5373" t="s">
        <v>6914</v>
      </c>
      <c r="C5373" t="s">
        <v>8134</v>
      </c>
      <c r="D5373" t="s">
        <v>8135</v>
      </c>
      <c r="E5373">
        <v>0</v>
      </c>
      <c r="F5373">
        <v>10</v>
      </c>
      <c r="G5373">
        <v>46.000008000000001</v>
      </c>
      <c r="H5373">
        <v>42.592599999999997</v>
      </c>
    </row>
    <row r="5374" spans="1:8" x14ac:dyDescent="0.25">
      <c r="A5374">
        <v>1</v>
      </c>
      <c r="B5374" t="s">
        <v>6914</v>
      </c>
      <c r="C5374" t="s">
        <v>9728</v>
      </c>
      <c r="D5374" t="s">
        <v>9729</v>
      </c>
      <c r="E5374">
        <v>0</v>
      </c>
      <c r="F5374">
        <v>1</v>
      </c>
      <c r="G5374">
        <v>131.56559999999999</v>
      </c>
      <c r="H5374">
        <v>121.82</v>
      </c>
    </row>
    <row r="5375" spans="1:8" x14ac:dyDescent="0.25">
      <c r="A5375">
        <v>1</v>
      </c>
      <c r="B5375" t="s">
        <v>6914</v>
      </c>
      <c r="C5375" t="s">
        <v>9730</v>
      </c>
      <c r="D5375" t="s">
        <v>9731</v>
      </c>
      <c r="E5375">
        <v>0</v>
      </c>
      <c r="F5375">
        <v>1</v>
      </c>
      <c r="G5375">
        <v>236.4228</v>
      </c>
      <c r="H5375">
        <v>218.91</v>
      </c>
    </row>
    <row r="5376" spans="1:8" x14ac:dyDescent="0.25">
      <c r="A5376">
        <v>1</v>
      </c>
      <c r="B5376" t="s">
        <v>6914</v>
      </c>
      <c r="C5376" t="s">
        <v>9732</v>
      </c>
      <c r="D5376" t="s">
        <v>9733</v>
      </c>
      <c r="E5376">
        <v>0</v>
      </c>
      <c r="F5376">
        <v>1</v>
      </c>
      <c r="G5376">
        <v>236.4228</v>
      </c>
      <c r="H5376">
        <v>218.91</v>
      </c>
    </row>
    <row r="5377" spans="1:8" x14ac:dyDescent="0.25">
      <c r="A5377">
        <v>1</v>
      </c>
      <c r="B5377" t="s">
        <v>6914</v>
      </c>
      <c r="C5377" t="s">
        <v>9734</v>
      </c>
      <c r="D5377" t="s">
        <v>9735</v>
      </c>
      <c r="E5377">
        <v>0</v>
      </c>
      <c r="F5377">
        <v>1</v>
      </c>
      <c r="G5377">
        <v>236.4228</v>
      </c>
      <c r="H5377">
        <v>218.91</v>
      </c>
    </row>
    <row r="5378" spans="1:8" x14ac:dyDescent="0.25">
      <c r="A5378">
        <v>1</v>
      </c>
      <c r="B5378" t="s">
        <v>6914</v>
      </c>
      <c r="C5378" t="s">
        <v>6061</v>
      </c>
      <c r="D5378" t="s">
        <v>2168</v>
      </c>
      <c r="E5378">
        <v>0</v>
      </c>
      <c r="F5378">
        <v>12</v>
      </c>
      <c r="G5378">
        <v>44.398800000000001</v>
      </c>
      <c r="H5378">
        <v>41.11</v>
      </c>
    </row>
    <row r="5379" spans="1:8" x14ac:dyDescent="0.25">
      <c r="A5379">
        <v>1</v>
      </c>
      <c r="B5379" t="s">
        <v>6914</v>
      </c>
      <c r="C5379" t="s">
        <v>6062</v>
      </c>
      <c r="D5379" t="s">
        <v>2169</v>
      </c>
      <c r="E5379">
        <v>0</v>
      </c>
      <c r="F5379">
        <v>12</v>
      </c>
      <c r="G5379">
        <v>35.429400000000001</v>
      </c>
      <c r="H5379">
        <v>32.805</v>
      </c>
    </row>
    <row r="5380" spans="1:8" x14ac:dyDescent="0.25">
      <c r="A5380">
        <v>1</v>
      </c>
      <c r="B5380" t="s">
        <v>6914</v>
      </c>
      <c r="C5380" t="s">
        <v>3137</v>
      </c>
      <c r="D5380" t="s">
        <v>7378</v>
      </c>
      <c r="E5380">
        <v>78.333330000000004</v>
      </c>
      <c r="F5380">
        <v>12</v>
      </c>
      <c r="G5380">
        <v>47.728439999999999</v>
      </c>
      <c r="H5380">
        <v>44.192999999999998</v>
      </c>
    </row>
    <row r="5381" spans="1:8" x14ac:dyDescent="0.25">
      <c r="A5381">
        <v>1</v>
      </c>
      <c r="B5381" t="s">
        <v>6914</v>
      </c>
      <c r="C5381" t="s">
        <v>6063</v>
      </c>
      <c r="D5381" t="s">
        <v>9186</v>
      </c>
      <c r="E5381">
        <v>0</v>
      </c>
      <c r="F5381">
        <v>10</v>
      </c>
      <c r="G5381">
        <v>10.603440000000001</v>
      </c>
      <c r="H5381">
        <v>9.8179999999999996</v>
      </c>
    </row>
    <row r="5382" spans="1:8" x14ac:dyDescent="0.25">
      <c r="A5382">
        <v>1</v>
      </c>
      <c r="B5382" t="s">
        <v>6914</v>
      </c>
      <c r="C5382" t="s">
        <v>3138</v>
      </c>
      <c r="D5382" t="s">
        <v>2170</v>
      </c>
      <c r="E5382">
        <v>12.4</v>
      </c>
      <c r="F5382">
        <v>10</v>
      </c>
      <c r="G5382">
        <v>76.259879999999995</v>
      </c>
      <c r="H5382">
        <v>70.611000000000004</v>
      </c>
    </row>
    <row r="5383" spans="1:8" x14ac:dyDescent="0.25">
      <c r="A5383">
        <v>1</v>
      </c>
      <c r="B5383" t="s">
        <v>6914</v>
      </c>
      <c r="C5383" t="s">
        <v>6064</v>
      </c>
      <c r="D5383" t="s">
        <v>2171</v>
      </c>
      <c r="E5383">
        <v>0</v>
      </c>
      <c r="F5383">
        <v>12</v>
      </c>
      <c r="G5383">
        <v>44.398800000000001</v>
      </c>
      <c r="H5383">
        <v>41.11</v>
      </c>
    </row>
    <row r="5384" spans="1:8" x14ac:dyDescent="0.25">
      <c r="A5384">
        <v>1</v>
      </c>
      <c r="B5384" t="s">
        <v>6914</v>
      </c>
      <c r="C5384" t="s">
        <v>6065</v>
      </c>
      <c r="D5384" t="s">
        <v>2172</v>
      </c>
      <c r="E5384">
        <v>13</v>
      </c>
      <c r="F5384">
        <v>1</v>
      </c>
      <c r="G5384">
        <v>159.82789199999999</v>
      </c>
      <c r="H5384">
        <v>147.988789</v>
      </c>
    </row>
    <row r="5385" spans="1:8" x14ac:dyDescent="0.25">
      <c r="A5385">
        <v>1</v>
      </c>
      <c r="B5385" t="s">
        <v>6914</v>
      </c>
      <c r="C5385" t="s">
        <v>6066</v>
      </c>
      <c r="D5385" t="s">
        <v>2173</v>
      </c>
      <c r="E5385">
        <v>0</v>
      </c>
      <c r="F5385">
        <v>12</v>
      </c>
      <c r="G5385">
        <v>44.398800000000001</v>
      </c>
      <c r="H5385">
        <v>41.11</v>
      </c>
    </row>
    <row r="5386" spans="1:8" x14ac:dyDescent="0.25">
      <c r="A5386">
        <v>1</v>
      </c>
      <c r="B5386" t="s">
        <v>6914</v>
      </c>
      <c r="C5386" t="s">
        <v>6067</v>
      </c>
      <c r="D5386" t="s">
        <v>2174</v>
      </c>
      <c r="E5386">
        <v>45</v>
      </c>
      <c r="F5386">
        <v>1</v>
      </c>
      <c r="G5386">
        <v>159.82789199999999</v>
      </c>
      <c r="H5386">
        <v>147.988789</v>
      </c>
    </row>
    <row r="5387" spans="1:8" x14ac:dyDescent="0.25">
      <c r="A5387">
        <v>1</v>
      </c>
      <c r="B5387" t="s">
        <v>6914</v>
      </c>
      <c r="C5387" t="s">
        <v>6068</v>
      </c>
      <c r="D5387" t="s">
        <v>2175</v>
      </c>
      <c r="E5387">
        <v>-1</v>
      </c>
      <c r="F5387">
        <v>1</v>
      </c>
      <c r="G5387">
        <v>159.82704000000001</v>
      </c>
      <c r="H5387">
        <v>147.988</v>
      </c>
    </row>
    <row r="5388" spans="1:8" x14ac:dyDescent="0.25">
      <c r="A5388">
        <v>1</v>
      </c>
      <c r="B5388" t="s">
        <v>6914</v>
      </c>
      <c r="C5388" t="s">
        <v>6069</v>
      </c>
      <c r="D5388" t="s">
        <v>2176</v>
      </c>
      <c r="E5388">
        <v>27</v>
      </c>
      <c r="F5388">
        <v>1</v>
      </c>
      <c r="G5388">
        <v>159.82812000000001</v>
      </c>
      <c r="H5388">
        <v>147.989</v>
      </c>
    </row>
    <row r="5389" spans="1:8" x14ac:dyDescent="0.25">
      <c r="A5389">
        <v>1</v>
      </c>
      <c r="B5389" t="s">
        <v>6914</v>
      </c>
      <c r="C5389" t="s">
        <v>6903</v>
      </c>
      <c r="D5389" t="s">
        <v>9187</v>
      </c>
      <c r="E5389">
        <v>0</v>
      </c>
      <c r="F5389">
        <v>10</v>
      </c>
      <c r="G5389">
        <v>20.639647</v>
      </c>
      <c r="H5389">
        <v>19.110783999999999</v>
      </c>
    </row>
    <row r="5390" spans="1:8" x14ac:dyDescent="0.25">
      <c r="A5390">
        <v>1</v>
      </c>
      <c r="B5390" t="s">
        <v>6914</v>
      </c>
      <c r="C5390" t="s">
        <v>6070</v>
      </c>
      <c r="D5390" t="s">
        <v>2177</v>
      </c>
      <c r="E5390">
        <v>0</v>
      </c>
      <c r="F5390">
        <v>1</v>
      </c>
      <c r="G5390">
        <v>673.37783999999999</v>
      </c>
      <c r="H5390">
        <v>623.49800000000005</v>
      </c>
    </row>
    <row r="5391" spans="1:8" x14ac:dyDescent="0.25">
      <c r="A5391">
        <v>1</v>
      </c>
      <c r="B5391" t="s">
        <v>6914</v>
      </c>
      <c r="C5391" t="s">
        <v>3139</v>
      </c>
      <c r="D5391" t="s">
        <v>2178</v>
      </c>
      <c r="E5391">
        <v>-1</v>
      </c>
      <c r="F5391">
        <v>1</v>
      </c>
      <c r="G5391">
        <v>189.63015799999999</v>
      </c>
      <c r="H5391">
        <v>175.58348000000001</v>
      </c>
    </row>
    <row r="5392" spans="1:8" x14ac:dyDescent="0.25">
      <c r="A5392">
        <v>1</v>
      </c>
      <c r="B5392" t="s">
        <v>6914</v>
      </c>
      <c r="C5392" t="s">
        <v>6071</v>
      </c>
      <c r="D5392" t="s">
        <v>2179</v>
      </c>
      <c r="E5392">
        <v>0</v>
      </c>
      <c r="F5392">
        <v>1</v>
      </c>
      <c r="G5392">
        <v>137.30233699999999</v>
      </c>
      <c r="H5392">
        <v>137.30233699999999</v>
      </c>
    </row>
    <row r="5393" spans="1:8" x14ac:dyDescent="0.25">
      <c r="A5393">
        <v>1</v>
      </c>
      <c r="B5393" t="s">
        <v>6914</v>
      </c>
      <c r="C5393" t="s">
        <v>6072</v>
      </c>
      <c r="D5393" t="s">
        <v>2180</v>
      </c>
      <c r="E5393">
        <v>12.083333</v>
      </c>
      <c r="F5393">
        <v>12</v>
      </c>
      <c r="G5393">
        <v>50.773986000000001</v>
      </c>
      <c r="H5393">
        <v>47.012949999999996</v>
      </c>
    </row>
    <row r="5394" spans="1:8" x14ac:dyDescent="0.25">
      <c r="A5394">
        <v>1</v>
      </c>
      <c r="B5394" t="s">
        <v>6914</v>
      </c>
      <c r="C5394" t="s">
        <v>6073</v>
      </c>
      <c r="D5394" t="s">
        <v>18822</v>
      </c>
      <c r="E5394">
        <v>12</v>
      </c>
      <c r="F5394">
        <v>1</v>
      </c>
      <c r="G5394">
        <v>141.00912</v>
      </c>
      <c r="H5394">
        <v>130.56399999999999</v>
      </c>
    </row>
    <row r="5395" spans="1:8" x14ac:dyDescent="0.25">
      <c r="A5395">
        <v>1</v>
      </c>
      <c r="B5395" t="s">
        <v>6914</v>
      </c>
      <c r="C5395" t="s">
        <v>6074</v>
      </c>
      <c r="D5395" t="s">
        <v>2411</v>
      </c>
      <c r="E5395">
        <v>0</v>
      </c>
      <c r="F5395">
        <v>9</v>
      </c>
      <c r="G5395">
        <v>44.575920000000004</v>
      </c>
      <c r="H5395">
        <v>41.274000000000001</v>
      </c>
    </row>
    <row r="5396" spans="1:8" x14ac:dyDescent="0.25">
      <c r="A5396">
        <v>1</v>
      </c>
      <c r="B5396" t="s">
        <v>6914</v>
      </c>
      <c r="C5396" t="s">
        <v>6075</v>
      </c>
      <c r="D5396" t="s">
        <v>2181</v>
      </c>
      <c r="E5396">
        <v>8.3571430000000007</v>
      </c>
      <c r="F5396">
        <v>14</v>
      </c>
      <c r="G5396">
        <v>39.014758</v>
      </c>
      <c r="H5396">
        <v>36.124775999999997</v>
      </c>
    </row>
    <row r="5397" spans="1:8" x14ac:dyDescent="0.25">
      <c r="A5397">
        <v>1</v>
      </c>
      <c r="B5397" t="s">
        <v>6914</v>
      </c>
      <c r="C5397" t="s">
        <v>6076</v>
      </c>
      <c r="D5397" t="s">
        <v>9489</v>
      </c>
      <c r="E5397">
        <v>0.25</v>
      </c>
      <c r="F5397">
        <v>16</v>
      </c>
      <c r="G5397">
        <v>17.09</v>
      </c>
      <c r="H5397">
        <v>17.09</v>
      </c>
    </row>
    <row r="5398" spans="1:8" x14ac:dyDescent="0.25">
      <c r="A5398">
        <v>1</v>
      </c>
      <c r="B5398" t="s">
        <v>6914</v>
      </c>
      <c r="C5398" t="s">
        <v>6077</v>
      </c>
      <c r="D5398" t="s">
        <v>2182</v>
      </c>
      <c r="E5398">
        <v>0</v>
      </c>
      <c r="F5398">
        <v>12</v>
      </c>
      <c r="G5398">
        <v>31.77468</v>
      </c>
      <c r="H5398">
        <v>29.420999999999999</v>
      </c>
    </row>
    <row r="5399" spans="1:8" x14ac:dyDescent="0.25">
      <c r="A5399">
        <v>1</v>
      </c>
      <c r="B5399" t="s">
        <v>6914</v>
      </c>
      <c r="C5399" t="s">
        <v>8573</v>
      </c>
      <c r="D5399" t="s">
        <v>8823</v>
      </c>
      <c r="E5399">
        <v>48</v>
      </c>
      <c r="F5399">
        <v>1</v>
      </c>
      <c r="G5399">
        <v>196.99387100000001</v>
      </c>
      <c r="H5399">
        <v>196.99387100000001</v>
      </c>
    </row>
    <row r="5400" spans="1:8" x14ac:dyDescent="0.25">
      <c r="A5400">
        <v>1</v>
      </c>
      <c r="B5400" t="s">
        <v>6914</v>
      </c>
      <c r="C5400" t="s">
        <v>3140</v>
      </c>
      <c r="D5400" t="s">
        <v>2183</v>
      </c>
      <c r="E5400">
        <v>0</v>
      </c>
      <c r="F5400">
        <v>1</v>
      </c>
      <c r="G5400">
        <v>151.55609200000001</v>
      </c>
      <c r="H5400">
        <v>140.32971499999999</v>
      </c>
    </row>
    <row r="5401" spans="1:8" x14ac:dyDescent="0.25">
      <c r="A5401">
        <v>1</v>
      </c>
      <c r="B5401" t="s">
        <v>6914</v>
      </c>
      <c r="C5401" t="s">
        <v>6078</v>
      </c>
      <c r="D5401" t="s">
        <v>2184</v>
      </c>
      <c r="E5401">
        <v>0</v>
      </c>
      <c r="F5401">
        <v>14</v>
      </c>
      <c r="G5401">
        <v>36.433028999999998</v>
      </c>
      <c r="H5401">
        <v>33.734285999999997</v>
      </c>
    </row>
    <row r="5402" spans="1:8" x14ac:dyDescent="0.25">
      <c r="A5402">
        <v>1</v>
      </c>
      <c r="B5402" t="s">
        <v>6914</v>
      </c>
      <c r="C5402" t="s">
        <v>6079</v>
      </c>
      <c r="D5402" t="s">
        <v>2185</v>
      </c>
      <c r="E5402">
        <v>57</v>
      </c>
      <c r="F5402">
        <v>1</v>
      </c>
      <c r="G5402">
        <v>162.10584</v>
      </c>
      <c r="H5402">
        <v>150.09800000000001</v>
      </c>
    </row>
    <row r="5403" spans="1:8" x14ac:dyDescent="0.25">
      <c r="A5403">
        <v>1</v>
      </c>
      <c r="B5403" t="s">
        <v>6914</v>
      </c>
      <c r="C5403" t="s">
        <v>6080</v>
      </c>
      <c r="D5403" t="s">
        <v>2186</v>
      </c>
      <c r="E5403">
        <v>7.7</v>
      </c>
      <c r="F5403">
        <v>10</v>
      </c>
      <c r="G5403">
        <v>52.539839999999998</v>
      </c>
      <c r="H5403">
        <v>48.648000000000003</v>
      </c>
    </row>
    <row r="5404" spans="1:8" x14ac:dyDescent="0.25">
      <c r="A5404">
        <v>1</v>
      </c>
      <c r="B5404" t="s">
        <v>6914</v>
      </c>
      <c r="C5404" t="s">
        <v>6081</v>
      </c>
      <c r="D5404" t="s">
        <v>2187</v>
      </c>
      <c r="E5404">
        <v>-20</v>
      </c>
      <c r="F5404">
        <v>1</v>
      </c>
      <c r="G5404">
        <v>123.31914</v>
      </c>
      <c r="H5404">
        <v>114.184389</v>
      </c>
    </row>
    <row r="5405" spans="1:8" x14ac:dyDescent="0.25">
      <c r="A5405">
        <v>1</v>
      </c>
      <c r="B5405" t="s">
        <v>6914</v>
      </c>
      <c r="C5405" t="s">
        <v>6082</v>
      </c>
      <c r="D5405" t="s">
        <v>2188</v>
      </c>
      <c r="E5405">
        <v>8.3333000000000004E-2</v>
      </c>
      <c r="F5405">
        <v>12</v>
      </c>
      <c r="G5405">
        <v>30.132000000000001</v>
      </c>
      <c r="H5405">
        <v>27.9</v>
      </c>
    </row>
    <row r="5406" spans="1:8" x14ac:dyDescent="0.25">
      <c r="A5406">
        <v>1</v>
      </c>
      <c r="B5406" t="s">
        <v>6914</v>
      </c>
      <c r="C5406" t="s">
        <v>6083</v>
      </c>
      <c r="D5406" t="s">
        <v>8136</v>
      </c>
      <c r="E5406">
        <v>0</v>
      </c>
      <c r="F5406">
        <v>10</v>
      </c>
      <c r="G5406">
        <v>18.574919999999999</v>
      </c>
      <c r="H5406">
        <v>17.199000000000002</v>
      </c>
    </row>
    <row r="5407" spans="1:8" x14ac:dyDescent="0.25">
      <c r="A5407">
        <v>1</v>
      </c>
      <c r="B5407" t="s">
        <v>6914</v>
      </c>
      <c r="C5407" t="s">
        <v>6084</v>
      </c>
      <c r="D5407" t="s">
        <v>8137</v>
      </c>
      <c r="E5407">
        <v>0</v>
      </c>
      <c r="F5407">
        <v>10</v>
      </c>
      <c r="G5407">
        <v>18.345960000000002</v>
      </c>
      <c r="H5407">
        <v>16.986999999999998</v>
      </c>
    </row>
    <row r="5408" spans="1:8" x14ac:dyDescent="0.25">
      <c r="A5408">
        <v>1</v>
      </c>
      <c r="B5408" t="s">
        <v>6914</v>
      </c>
      <c r="C5408" t="s">
        <v>3141</v>
      </c>
      <c r="D5408" t="s">
        <v>18823</v>
      </c>
      <c r="E5408">
        <v>7</v>
      </c>
      <c r="F5408">
        <v>1</v>
      </c>
      <c r="G5408">
        <v>220.21848</v>
      </c>
      <c r="H5408">
        <v>203.90600000000001</v>
      </c>
    </row>
    <row r="5409" spans="1:8" x14ac:dyDescent="0.25">
      <c r="A5409">
        <v>1</v>
      </c>
      <c r="B5409" t="s">
        <v>6914</v>
      </c>
      <c r="C5409" t="s">
        <v>6085</v>
      </c>
      <c r="D5409" t="s">
        <v>2189</v>
      </c>
      <c r="E5409">
        <v>0.25</v>
      </c>
      <c r="F5409">
        <v>12</v>
      </c>
      <c r="G5409">
        <v>33.839640000000003</v>
      </c>
      <c r="H5409">
        <v>31.332999999999998</v>
      </c>
    </row>
    <row r="5410" spans="1:8" x14ac:dyDescent="0.25">
      <c r="A5410">
        <v>1</v>
      </c>
      <c r="B5410" t="s">
        <v>6914</v>
      </c>
      <c r="C5410" t="s">
        <v>6086</v>
      </c>
      <c r="D5410" t="s">
        <v>2190</v>
      </c>
      <c r="E5410">
        <v>5.6666660000000002</v>
      </c>
      <c r="F5410">
        <v>12</v>
      </c>
      <c r="G5410">
        <v>39.355200000000004</v>
      </c>
      <c r="H5410">
        <v>36.44</v>
      </c>
    </row>
    <row r="5411" spans="1:8" x14ac:dyDescent="0.25">
      <c r="A5411">
        <v>1</v>
      </c>
      <c r="B5411" t="s">
        <v>6914</v>
      </c>
      <c r="C5411" t="s">
        <v>6087</v>
      </c>
      <c r="D5411" t="s">
        <v>11274</v>
      </c>
      <c r="E5411">
        <v>0</v>
      </c>
      <c r="F5411">
        <v>1</v>
      </c>
      <c r="G5411">
        <v>157.48677699999999</v>
      </c>
      <c r="H5411">
        <v>145.82109</v>
      </c>
    </row>
    <row r="5412" spans="1:8" x14ac:dyDescent="0.25">
      <c r="A5412">
        <v>1</v>
      </c>
      <c r="B5412" t="s">
        <v>6914</v>
      </c>
      <c r="C5412" t="s">
        <v>3142</v>
      </c>
      <c r="D5412" t="s">
        <v>7379</v>
      </c>
      <c r="E5412">
        <v>85</v>
      </c>
      <c r="F5412">
        <v>1</v>
      </c>
      <c r="G5412">
        <v>190.3716</v>
      </c>
      <c r="H5412">
        <v>176.27</v>
      </c>
    </row>
    <row r="5413" spans="1:8" x14ac:dyDescent="0.25">
      <c r="A5413">
        <v>1</v>
      </c>
      <c r="B5413" t="s">
        <v>6914</v>
      </c>
      <c r="C5413" t="s">
        <v>6088</v>
      </c>
      <c r="D5413" t="s">
        <v>2191</v>
      </c>
      <c r="E5413">
        <v>0</v>
      </c>
      <c r="F5413">
        <v>5</v>
      </c>
      <c r="G5413">
        <v>25.752600000000001</v>
      </c>
      <c r="H5413">
        <v>23.844999999999999</v>
      </c>
    </row>
    <row r="5414" spans="1:8" x14ac:dyDescent="0.25">
      <c r="A5414">
        <v>1</v>
      </c>
      <c r="B5414" t="s">
        <v>6914</v>
      </c>
      <c r="C5414" t="s">
        <v>6089</v>
      </c>
      <c r="D5414" t="s">
        <v>2192</v>
      </c>
      <c r="E5414">
        <v>6.571428</v>
      </c>
      <c r="F5414">
        <v>14</v>
      </c>
      <c r="G5414">
        <v>43.8264</v>
      </c>
      <c r="H5414">
        <v>40.58</v>
      </c>
    </row>
    <row r="5415" spans="1:8" x14ac:dyDescent="0.25">
      <c r="A5415">
        <v>1</v>
      </c>
      <c r="B5415" t="s">
        <v>6914</v>
      </c>
      <c r="C5415" t="s">
        <v>6090</v>
      </c>
      <c r="D5415" t="s">
        <v>2193</v>
      </c>
      <c r="E5415">
        <v>0.66666700000000001</v>
      </c>
      <c r="F5415">
        <v>12</v>
      </c>
      <c r="G5415">
        <v>31.184999999999999</v>
      </c>
      <c r="H5415">
        <v>28.875</v>
      </c>
    </row>
    <row r="5416" spans="1:8" x14ac:dyDescent="0.25">
      <c r="A5416">
        <v>1</v>
      </c>
      <c r="B5416" t="s">
        <v>6914</v>
      </c>
      <c r="C5416" t="s">
        <v>6091</v>
      </c>
      <c r="D5416" t="s">
        <v>11135</v>
      </c>
      <c r="E5416">
        <v>2.3611110000000002</v>
      </c>
      <c r="F5416">
        <v>36</v>
      </c>
      <c r="G5416">
        <v>16.711088</v>
      </c>
      <c r="H5416">
        <v>16.711088</v>
      </c>
    </row>
    <row r="5417" spans="1:8" x14ac:dyDescent="0.25">
      <c r="A5417">
        <v>1</v>
      </c>
      <c r="B5417" t="s">
        <v>6914</v>
      </c>
      <c r="C5417" t="s">
        <v>6092</v>
      </c>
      <c r="D5417" t="s">
        <v>7380</v>
      </c>
      <c r="E5417">
        <v>6.944445</v>
      </c>
      <c r="F5417">
        <v>36</v>
      </c>
      <c r="G5417">
        <v>27.55</v>
      </c>
      <c r="H5417">
        <v>27.55</v>
      </c>
    </row>
    <row r="5418" spans="1:8" x14ac:dyDescent="0.25">
      <c r="A5418">
        <v>1</v>
      </c>
      <c r="B5418" t="s">
        <v>6914</v>
      </c>
      <c r="C5418" t="s">
        <v>6093</v>
      </c>
      <c r="D5418" t="s">
        <v>11136</v>
      </c>
      <c r="E5418">
        <v>8.8125</v>
      </c>
      <c r="F5418">
        <v>16</v>
      </c>
      <c r="G5418">
        <v>24.211077</v>
      </c>
      <c r="H5418">
        <v>24.211077</v>
      </c>
    </row>
    <row r="5419" spans="1:8" x14ac:dyDescent="0.25">
      <c r="A5419">
        <v>1</v>
      </c>
      <c r="B5419" t="s">
        <v>6914</v>
      </c>
      <c r="C5419" t="s">
        <v>6094</v>
      </c>
      <c r="D5419" t="s">
        <v>2194</v>
      </c>
      <c r="E5419">
        <v>0</v>
      </c>
      <c r="F5419">
        <v>1</v>
      </c>
      <c r="G5419">
        <v>93.785039999999995</v>
      </c>
      <c r="H5419">
        <v>86.837999999999994</v>
      </c>
    </row>
    <row r="5420" spans="1:8" x14ac:dyDescent="0.25">
      <c r="A5420">
        <v>1</v>
      </c>
      <c r="B5420" t="s">
        <v>6914</v>
      </c>
      <c r="C5420" t="s">
        <v>6095</v>
      </c>
      <c r="D5420" t="s">
        <v>2195</v>
      </c>
      <c r="E5420">
        <v>0</v>
      </c>
      <c r="F5420">
        <v>1</v>
      </c>
      <c r="G5420">
        <v>157.48668000000001</v>
      </c>
      <c r="H5420">
        <v>145.821</v>
      </c>
    </row>
    <row r="5421" spans="1:8" x14ac:dyDescent="0.25">
      <c r="A5421">
        <v>1</v>
      </c>
      <c r="B5421" t="s">
        <v>6914</v>
      </c>
      <c r="C5421" t="s">
        <v>6096</v>
      </c>
      <c r="D5421" t="s">
        <v>2196</v>
      </c>
      <c r="E5421">
        <v>-0.58333299999999999</v>
      </c>
      <c r="F5421">
        <v>12</v>
      </c>
      <c r="G5421">
        <v>24.536519999999999</v>
      </c>
      <c r="H5421">
        <v>22.719000000000001</v>
      </c>
    </row>
    <row r="5422" spans="1:8" x14ac:dyDescent="0.25">
      <c r="A5422">
        <v>1</v>
      </c>
      <c r="B5422" t="s">
        <v>6914</v>
      </c>
      <c r="C5422" t="s">
        <v>3143</v>
      </c>
      <c r="D5422" t="s">
        <v>2197</v>
      </c>
      <c r="E5422">
        <v>-2</v>
      </c>
      <c r="F5422">
        <v>1</v>
      </c>
      <c r="G5422">
        <v>213.75899999999999</v>
      </c>
      <c r="H5422">
        <v>213.75899999999999</v>
      </c>
    </row>
    <row r="5423" spans="1:8" x14ac:dyDescent="0.25">
      <c r="A5423">
        <v>1</v>
      </c>
      <c r="B5423" t="s">
        <v>6914</v>
      </c>
      <c r="C5423" t="s">
        <v>6097</v>
      </c>
      <c r="D5423" t="s">
        <v>2501</v>
      </c>
      <c r="E5423">
        <v>0</v>
      </c>
      <c r="F5423">
        <v>10</v>
      </c>
      <c r="G5423">
        <v>0</v>
      </c>
      <c r="H5423">
        <v>0</v>
      </c>
    </row>
    <row r="5424" spans="1:8" x14ac:dyDescent="0.25">
      <c r="A5424">
        <v>1</v>
      </c>
      <c r="B5424" t="s">
        <v>6914</v>
      </c>
      <c r="C5424" t="s">
        <v>6098</v>
      </c>
      <c r="D5424" t="s">
        <v>9188</v>
      </c>
      <c r="E5424">
        <v>0</v>
      </c>
      <c r="F5424">
        <v>24</v>
      </c>
      <c r="G5424">
        <v>21.686399999999999</v>
      </c>
      <c r="H5424">
        <v>20.079999999999998</v>
      </c>
    </row>
    <row r="5425" spans="1:8" x14ac:dyDescent="0.25">
      <c r="A5425">
        <v>1</v>
      </c>
      <c r="B5425" t="s">
        <v>6914</v>
      </c>
      <c r="C5425" t="s">
        <v>6099</v>
      </c>
      <c r="D5425" t="s">
        <v>9189</v>
      </c>
      <c r="E5425">
        <v>0</v>
      </c>
      <c r="F5425">
        <v>24</v>
      </c>
      <c r="G5425">
        <v>0</v>
      </c>
      <c r="H5425">
        <v>0</v>
      </c>
    </row>
    <row r="5426" spans="1:8" x14ac:dyDescent="0.25">
      <c r="A5426">
        <v>1</v>
      </c>
      <c r="B5426" t="s">
        <v>6914</v>
      </c>
      <c r="C5426" t="s">
        <v>3144</v>
      </c>
      <c r="D5426" t="s">
        <v>2198</v>
      </c>
      <c r="E5426">
        <v>0</v>
      </c>
      <c r="F5426">
        <v>1</v>
      </c>
      <c r="G5426">
        <v>124.64279999999999</v>
      </c>
      <c r="H5426">
        <v>115.41</v>
      </c>
    </row>
    <row r="5427" spans="1:8" x14ac:dyDescent="0.25">
      <c r="A5427">
        <v>1</v>
      </c>
      <c r="B5427" t="s">
        <v>6914</v>
      </c>
      <c r="C5427" t="s">
        <v>3145</v>
      </c>
      <c r="D5427" t="s">
        <v>8263</v>
      </c>
      <c r="E5427">
        <v>0</v>
      </c>
      <c r="F5427">
        <v>1</v>
      </c>
      <c r="G5427">
        <v>157.23699999999999</v>
      </c>
      <c r="H5427">
        <v>157.23699999999999</v>
      </c>
    </row>
    <row r="5428" spans="1:8" x14ac:dyDescent="0.25">
      <c r="A5428">
        <v>1</v>
      </c>
      <c r="B5428" t="s">
        <v>6914</v>
      </c>
      <c r="C5428" t="s">
        <v>6100</v>
      </c>
      <c r="D5428" t="s">
        <v>2199</v>
      </c>
      <c r="E5428">
        <v>0</v>
      </c>
      <c r="F5428">
        <v>1</v>
      </c>
      <c r="G5428">
        <v>107.22132000000001</v>
      </c>
      <c r="H5428">
        <v>99.278999999999996</v>
      </c>
    </row>
    <row r="5429" spans="1:8" x14ac:dyDescent="0.25">
      <c r="A5429">
        <v>1</v>
      </c>
      <c r="B5429" t="s">
        <v>6914</v>
      </c>
      <c r="C5429" t="s">
        <v>3146</v>
      </c>
      <c r="D5429" t="s">
        <v>2200</v>
      </c>
      <c r="E5429">
        <v>0</v>
      </c>
      <c r="F5429">
        <v>1</v>
      </c>
      <c r="G5429">
        <v>107.22132000000001</v>
      </c>
      <c r="H5429">
        <v>99.278999999999996</v>
      </c>
    </row>
    <row r="5430" spans="1:8" x14ac:dyDescent="0.25">
      <c r="A5430">
        <v>1</v>
      </c>
      <c r="B5430" t="s">
        <v>6914</v>
      </c>
      <c r="C5430" t="s">
        <v>3147</v>
      </c>
      <c r="D5430" t="s">
        <v>2201</v>
      </c>
      <c r="E5430">
        <v>0</v>
      </c>
      <c r="F5430">
        <v>1</v>
      </c>
      <c r="G5430">
        <v>107.2116</v>
      </c>
      <c r="H5430">
        <v>99.27</v>
      </c>
    </row>
    <row r="5431" spans="1:8" x14ac:dyDescent="0.25">
      <c r="A5431">
        <v>1</v>
      </c>
      <c r="B5431" t="s">
        <v>6914</v>
      </c>
      <c r="C5431" t="s">
        <v>3148</v>
      </c>
      <c r="D5431" t="s">
        <v>2202</v>
      </c>
      <c r="E5431">
        <v>0</v>
      </c>
      <c r="F5431">
        <v>1</v>
      </c>
      <c r="G5431">
        <v>107.22132000000001</v>
      </c>
      <c r="H5431">
        <v>99.278999999999996</v>
      </c>
    </row>
    <row r="5432" spans="1:8" x14ac:dyDescent="0.25">
      <c r="A5432">
        <v>1</v>
      </c>
      <c r="B5432" t="s">
        <v>6914</v>
      </c>
      <c r="C5432" t="s">
        <v>3149</v>
      </c>
      <c r="D5432" t="s">
        <v>2203</v>
      </c>
      <c r="E5432">
        <v>0</v>
      </c>
      <c r="F5432">
        <v>1</v>
      </c>
      <c r="G5432">
        <v>134.45784</v>
      </c>
      <c r="H5432">
        <v>124.498</v>
      </c>
    </row>
    <row r="5433" spans="1:8" x14ac:dyDescent="0.25">
      <c r="A5433">
        <v>1</v>
      </c>
      <c r="B5433" t="s">
        <v>6914</v>
      </c>
      <c r="C5433" t="s">
        <v>6101</v>
      </c>
      <c r="D5433" t="s">
        <v>2204</v>
      </c>
      <c r="E5433">
        <v>7.8333329999999997</v>
      </c>
      <c r="F5433">
        <v>12</v>
      </c>
      <c r="G5433">
        <v>54.207360000000001</v>
      </c>
      <c r="H5433">
        <v>50.192</v>
      </c>
    </row>
    <row r="5434" spans="1:8" x14ac:dyDescent="0.25">
      <c r="A5434">
        <v>1</v>
      </c>
      <c r="B5434" t="s">
        <v>6914</v>
      </c>
      <c r="C5434" t="s">
        <v>3150</v>
      </c>
      <c r="D5434" t="s">
        <v>3151</v>
      </c>
      <c r="E5434">
        <v>72</v>
      </c>
      <c r="F5434">
        <v>1</v>
      </c>
      <c r="G5434">
        <v>111.165074</v>
      </c>
      <c r="H5434">
        <v>102.93062399999999</v>
      </c>
    </row>
    <row r="5435" spans="1:8" x14ac:dyDescent="0.25">
      <c r="A5435">
        <v>1</v>
      </c>
      <c r="B5435" t="s">
        <v>6914</v>
      </c>
      <c r="C5435" t="s">
        <v>6102</v>
      </c>
      <c r="D5435" t="s">
        <v>6103</v>
      </c>
      <c r="E5435">
        <v>22</v>
      </c>
      <c r="F5435">
        <v>1</v>
      </c>
      <c r="G5435">
        <v>111.16548</v>
      </c>
      <c r="H5435">
        <v>102.931</v>
      </c>
    </row>
    <row r="5436" spans="1:8" x14ac:dyDescent="0.25">
      <c r="A5436">
        <v>1</v>
      </c>
      <c r="B5436" t="s">
        <v>6914</v>
      </c>
      <c r="C5436" t="s">
        <v>6104</v>
      </c>
      <c r="D5436" t="s">
        <v>6105</v>
      </c>
      <c r="E5436">
        <v>44</v>
      </c>
      <c r="F5436">
        <v>10</v>
      </c>
      <c r="G5436">
        <v>22.153027999999999</v>
      </c>
      <c r="H5436">
        <v>20.512063000000001</v>
      </c>
    </row>
    <row r="5437" spans="1:8" x14ac:dyDescent="0.25">
      <c r="A5437">
        <v>1</v>
      </c>
      <c r="B5437" t="s">
        <v>6914</v>
      </c>
      <c r="C5437" t="s">
        <v>6106</v>
      </c>
      <c r="D5437" t="s">
        <v>6107</v>
      </c>
      <c r="E5437">
        <v>9.6666659999999993</v>
      </c>
      <c r="F5437">
        <v>12</v>
      </c>
      <c r="G5437">
        <v>38.179049999999997</v>
      </c>
      <c r="H5437">
        <v>38.179049999999997</v>
      </c>
    </row>
    <row r="5438" spans="1:8" x14ac:dyDescent="0.25">
      <c r="A5438">
        <v>1</v>
      </c>
      <c r="B5438" t="s">
        <v>6914</v>
      </c>
      <c r="C5438" t="s">
        <v>6108</v>
      </c>
      <c r="D5438" t="s">
        <v>6109</v>
      </c>
      <c r="E5438">
        <v>26.5</v>
      </c>
      <c r="F5438">
        <v>10</v>
      </c>
      <c r="G5438">
        <v>35.006999999999998</v>
      </c>
      <c r="H5438">
        <v>35.006999999999998</v>
      </c>
    </row>
    <row r="5439" spans="1:8" x14ac:dyDescent="0.25">
      <c r="A5439">
        <v>1</v>
      </c>
      <c r="B5439" t="s">
        <v>6914</v>
      </c>
      <c r="C5439" t="s">
        <v>6110</v>
      </c>
      <c r="D5439" t="s">
        <v>6111</v>
      </c>
      <c r="E5439">
        <v>26</v>
      </c>
      <c r="F5439">
        <v>1</v>
      </c>
      <c r="G5439">
        <v>369.37762800000002</v>
      </c>
      <c r="H5439">
        <v>342.016322</v>
      </c>
    </row>
    <row r="5440" spans="1:8" x14ac:dyDescent="0.25">
      <c r="A5440">
        <v>1</v>
      </c>
      <c r="B5440" t="s">
        <v>6914</v>
      </c>
      <c r="C5440" t="s">
        <v>6112</v>
      </c>
      <c r="D5440" t="s">
        <v>6113</v>
      </c>
      <c r="E5440">
        <v>44</v>
      </c>
      <c r="F5440">
        <v>1</v>
      </c>
      <c r="G5440">
        <v>166.87692300000001</v>
      </c>
      <c r="H5440">
        <v>154.515669</v>
      </c>
    </row>
    <row r="5441" spans="1:8" x14ac:dyDescent="0.25">
      <c r="A5441">
        <v>1</v>
      </c>
      <c r="B5441" t="s">
        <v>6914</v>
      </c>
      <c r="C5441" t="s">
        <v>6114</v>
      </c>
      <c r="D5441" t="s">
        <v>6115</v>
      </c>
      <c r="E5441">
        <v>24.5</v>
      </c>
      <c r="F5441">
        <v>14</v>
      </c>
      <c r="G5441">
        <v>45.154932000000002</v>
      </c>
      <c r="H5441">
        <v>41.810122</v>
      </c>
    </row>
    <row r="5442" spans="1:8" x14ac:dyDescent="0.25">
      <c r="A5442">
        <v>1</v>
      </c>
      <c r="B5442" t="s">
        <v>6914</v>
      </c>
      <c r="C5442" t="s">
        <v>6116</v>
      </c>
      <c r="D5442" t="s">
        <v>6117</v>
      </c>
      <c r="E5442">
        <v>0</v>
      </c>
      <c r="F5442">
        <v>12</v>
      </c>
      <c r="G5442">
        <v>25.122959999999999</v>
      </c>
      <c r="H5442">
        <v>23.262</v>
      </c>
    </row>
    <row r="5443" spans="1:8" x14ac:dyDescent="0.25">
      <c r="A5443">
        <v>1</v>
      </c>
      <c r="B5443" t="s">
        <v>6914</v>
      </c>
      <c r="C5443" t="s">
        <v>6118</v>
      </c>
      <c r="D5443" t="s">
        <v>6119</v>
      </c>
      <c r="E5443">
        <v>0</v>
      </c>
      <c r="F5443">
        <v>12</v>
      </c>
      <c r="G5443">
        <v>27.917999999999999</v>
      </c>
      <c r="H5443">
        <v>25.85</v>
      </c>
    </row>
    <row r="5444" spans="1:8" x14ac:dyDescent="0.25">
      <c r="A5444">
        <v>1</v>
      </c>
      <c r="B5444" t="s">
        <v>6914</v>
      </c>
      <c r="C5444" t="s">
        <v>6120</v>
      </c>
      <c r="D5444" t="s">
        <v>6121</v>
      </c>
      <c r="E5444">
        <v>6.9166660000000002</v>
      </c>
      <c r="F5444">
        <v>12</v>
      </c>
      <c r="G5444">
        <v>22.327919999999999</v>
      </c>
      <c r="H5444">
        <v>20.673999999999999</v>
      </c>
    </row>
    <row r="5445" spans="1:8" x14ac:dyDescent="0.25">
      <c r="A5445">
        <v>1</v>
      </c>
      <c r="B5445" t="s">
        <v>6914</v>
      </c>
      <c r="C5445" t="s">
        <v>6122</v>
      </c>
      <c r="D5445" t="s">
        <v>6123</v>
      </c>
      <c r="E5445">
        <v>3</v>
      </c>
      <c r="F5445">
        <v>12</v>
      </c>
      <c r="G5445">
        <v>22.329000000000001</v>
      </c>
      <c r="H5445">
        <v>20.675000000000001</v>
      </c>
    </row>
    <row r="5446" spans="1:8" x14ac:dyDescent="0.25">
      <c r="A5446">
        <v>1</v>
      </c>
      <c r="B5446" t="s">
        <v>6914</v>
      </c>
      <c r="C5446" t="s">
        <v>6124</v>
      </c>
      <c r="D5446" t="s">
        <v>6125</v>
      </c>
      <c r="E5446">
        <v>9</v>
      </c>
      <c r="F5446">
        <v>12</v>
      </c>
      <c r="G5446">
        <v>22.329000000000001</v>
      </c>
      <c r="H5446">
        <v>20.675000000000001</v>
      </c>
    </row>
    <row r="5447" spans="1:8" x14ac:dyDescent="0.25">
      <c r="A5447">
        <v>1</v>
      </c>
      <c r="B5447" t="s">
        <v>6914</v>
      </c>
      <c r="C5447" t="s">
        <v>6875</v>
      </c>
      <c r="D5447" t="s">
        <v>6299</v>
      </c>
      <c r="E5447">
        <v>9.25</v>
      </c>
      <c r="F5447">
        <v>12</v>
      </c>
      <c r="G5447">
        <v>22.329000000000001</v>
      </c>
      <c r="H5447">
        <v>20.675000000000001</v>
      </c>
    </row>
    <row r="5448" spans="1:8" x14ac:dyDescent="0.25">
      <c r="A5448">
        <v>1</v>
      </c>
      <c r="B5448" t="s">
        <v>6914</v>
      </c>
      <c r="C5448" t="s">
        <v>6126</v>
      </c>
      <c r="D5448" t="s">
        <v>2205</v>
      </c>
      <c r="E5448">
        <v>72</v>
      </c>
      <c r="F5448">
        <v>1</v>
      </c>
      <c r="G5448">
        <v>200.53872000000001</v>
      </c>
      <c r="H5448">
        <v>185.684</v>
      </c>
    </row>
    <row r="5449" spans="1:8" x14ac:dyDescent="0.25">
      <c r="A5449">
        <v>1</v>
      </c>
      <c r="B5449" t="s">
        <v>6914</v>
      </c>
      <c r="C5449" t="s">
        <v>6876</v>
      </c>
      <c r="D5449" t="s">
        <v>6877</v>
      </c>
      <c r="E5449">
        <v>882.00001799999995</v>
      </c>
      <c r="F5449">
        <v>6</v>
      </c>
      <c r="G5449">
        <v>32.35248</v>
      </c>
      <c r="H5449">
        <v>29.956</v>
      </c>
    </row>
    <row r="5450" spans="1:8" x14ac:dyDescent="0.25">
      <c r="A5450">
        <v>1</v>
      </c>
      <c r="B5450" t="s">
        <v>6914</v>
      </c>
      <c r="C5450" t="s">
        <v>6878</v>
      </c>
      <c r="D5450" t="s">
        <v>6879</v>
      </c>
      <c r="E5450">
        <v>4.1666670000000003</v>
      </c>
      <c r="F5450">
        <v>12</v>
      </c>
      <c r="G5450">
        <v>32.531650999999997</v>
      </c>
      <c r="H5450">
        <v>30.121898999999999</v>
      </c>
    </row>
    <row r="5451" spans="1:8" x14ac:dyDescent="0.25">
      <c r="A5451">
        <v>1</v>
      </c>
      <c r="B5451" t="s">
        <v>6914</v>
      </c>
      <c r="C5451" t="s">
        <v>8574</v>
      </c>
      <c r="D5451" t="s">
        <v>11137</v>
      </c>
      <c r="E5451">
        <v>-2</v>
      </c>
      <c r="F5451">
        <v>1</v>
      </c>
      <c r="G5451">
        <v>207.346082</v>
      </c>
      <c r="H5451">
        <v>191.98711299999999</v>
      </c>
    </row>
    <row r="5452" spans="1:8" x14ac:dyDescent="0.25">
      <c r="A5452">
        <v>1</v>
      </c>
      <c r="B5452" t="s">
        <v>6914</v>
      </c>
      <c r="C5452" t="s">
        <v>6880</v>
      </c>
      <c r="D5452" t="s">
        <v>6881</v>
      </c>
      <c r="E5452">
        <v>0</v>
      </c>
      <c r="F5452">
        <v>5</v>
      </c>
      <c r="G5452">
        <v>0</v>
      </c>
      <c r="H5452">
        <v>0</v>
      </c>
    </row>
    <row r="5453" spans="1:8" x14ac:dyDescent="0.25">
      <c r="A5453">
        <v>1</v>
      </c>
      <c r="B5453" t="s">
        <v>6914</v>
      </c>
      <c r="C5453" t="s">
        <v>7381</v>
      </c>
      <c r="D5453" t="s">
        <v>7382</v>
      </c>
      <c r="E5453">
        <v>0</v>
      </c>
      <c r="F5453">
        <v>12</v>
      </c>
      <c r="G5453">
        <v>20.599947</v>
      </c>
      <c r="H5453">
        <v>19.074024999999999</v>
      </c>
    </row>
    <row r="5454" spans="1:8" x14ac:dyDescent="0.25">
      <c r="A5454">
        <v>1</v>
      </c>
      <c r="B5454" t="s">
        <v>6914</v>
      </c>
      <c r="C5454" t="s">
        <v>6127</v>
      </c>
      <c r="D5454" t="s">
        <v>2206</v>
      </c>
      <c r="E5454">
        <v>15.429600000000001</v>
      </c>
      <c r="F5454">
        <v>1</v>
      </c>
      <c r="G5454">
        <v>315.68723999999997</v>
      </c>
      <c r="H5454">
        <v>292.303</v>
      </c>
    </row>
    <row r="5455" spans="1:8" x14ac:dyDescent="0.25">
      <c r="A5455">
        <v>1</v>
      </c>
      <c r="B5455" t="s">
        <v>6914</v>
      </c>
      <c r="C5455" t="s">
        <v>8138</v>
      </c>
      <c r="D5455" t="s">
        <v>8139</v>
      </c>
      <c r="E5455">
        <v>5.1666660000000002</v>
      </c>
      <c r="F5455">
        <v>12</v>
      </c>
      <c r="G5455">
        <v>30.132000000000001</v>
      </c>
      <c r="H5455">
        <v>27.9</v>
      </c>
    </row>
    <row r="5456" spans="1:8" x14ac:dyDescent="0.25">
      <c r="A5456">
        <v>1</v>
      </c>
      <c r="B5456" t="s">
        <v>6914</v>
      </c>
      <c r="C5456" t="s">
        <v>8140</v>
      </c>
      <c r="D5456" t="s">
        <v>8141</v>
      </c>
      <c r="E5456">
        <v>0</v>
      </c>
      <c r="F5456">
        <v>1</v>
      </c>
      <c r="G5456">
        <v>369.71424000000002</v>
      </c>
      <c r="H5456">
        <v>342.32799999999997</v>
      </c>
    </row>
    <row r="5457" spans="1:8" x14ac:dyDescent="0.25">
      <c r="A5457">
        <v>1</v>
      </c>
      <c r="B5457" t="s">
        <v>6914</v>
      </c>
      <c r="C5457" t="s">
        <v>8142</v>
      </c>
      <c r="D5457" t="s">
        <v>8143</v>
      </c>
      <c r="E5457">
        <v>0</v>
      </c>
      <c r="F5457">
        <v>1</v>
      </c>
      <c r="G5457">
        <v>369.71424000000002</v>
      </c>
      <c r="H5457">
        <v>342.32799999999997</v>
      </c>
    </row>
    <row r="5458" spans="1:8" x14ac:dyDescent="0.25">
      <c r="A5458">
        <v>1</v>
      </c>
      <c r="B5458" t="s">
        <v>6914</v>
      </c>
      <c r="C5458" t="s">
        <v>8144</v>
      </c>
      <c r="D5458" t="s">
        <v>8145</v>
      </c>
      <c r="E5458">
        <v>-10.75</v>
      </c>
      <c r="F5458">
        <v>12</v>
      </c>
      <c r="G5458">
        <v>39.575519999999997</v>
      </c>
      <c r="H5458">
        <v>36.643999999999998</v>
      </c>
    </row>
    <row r="5459" spans="1:8" x14ac:dyDescent="0.25">
      <c r="A5459">
        <v>1</v>
      </c>
      <c r="B5459" t="s">
        <v>6914</v>
      </c>
      <c r="C5459" t="s">
        <v>7383</v>
      </c>
      <c r="D5459" t="s">
        <v>8264</v>
      </c>
      <c r="E5459">
        <v>0</v>
      </c>
      <c r="F5459">
        <v>1</v>
      </c>
      <c r="G5459">
        <v>239.7276</v>
      </c>
      <c r="H5459">
        <v>221.97</v>
      </c>
    </row>
    <row r="5460" spans="1:8" x14ac:dyDescent="0.25">
      <c r="A5460">
        <v>1</v>
      </c>
      <c r="B5460" t="s">
        <v>6914</v>
      </c>
      <c r="C5460" t="s">
        <v>7384</v>
      </c>
      <c r="D5460" t="s">
        <v>8265</v>
      </c>
      <c r="E5460">
        <v>0</v>
      </c>
      <c r="F5460">
        <v>1</v>
      </c>
      <c r="G5460">
        <v>239.76</v>
      </c>
      <c r="H5460">
        <v>222</v>
      </c>
    </row>
    <row r="5461" spans="1:8" x14ac:dyDescent="0.25">
      <c r="A5461">
        <v>1</v>
      </c>
      <c r="B5461" t="s">
        <v>6914</v>
      </c>
      <c r="C5461" t="s">
        <v>8146</v>
      </c>
      <c r="D5461" t="s">
        <v>8147</v>
      </c>
      <c r="E5461">
        <v>0</v>
      </c>
      <c r="F5461">
        <v>9</v>
      </c>
      <c r="G5461">
        <v>11.9826</v>
      </c>
      <c r="H5461">
        <v>11.095000000000001</v>
      </c>
    </row>
    <row r="5462" spans="1:8" x14ac:dyDescent="0.25">
      <c r="A5462">
        <v>1</v>
      </c>
      <c r="B5462" t="s">
        <v>6914</v>
      </c>
      <c r="C5462" t="s">
        <v>8148</v>
      </c>
      <c r="D5462" t="s">
        <v>8149</v>
      </c>
      <c r="E5462">
        <v>0</v>
      </c>
      <c r="F5462">
        <v>9</v>
      </c>
      <c r="G5462">
        <v>11.9826</v>
      </c>
      <c r="H5462">
        <v>11.095000000000001</v>
      </c>
    </row>
    <row r="5463" spans="1:8" x14ac:dyDescent="0.25">
      <c r="A5463">
        <v>1</v>
      </c>
      <c r="B5463" t="s">
        <v>6914</v>
      </c>
      <c r="C5463" t="s">
        <v>6128</v>
      </c>
      <c r="D5463" t="s">
        <v>2207</v>
      </c>
      <c r="E5463">
        <v>-1</v>
      </c>
      <c r="F5463">
        <v>12</v>
      </c>
      <c r="G5463">
        <v>46.421639999999996</v>
      </c>
      <c r="H5463">
        <v>42.982999999999997</v>
      </c>
    </row>
    <row r="5464" spans="1:8" x14ac:dyDescent="0.25">
      <c r="A5464">
        <v>1</v>
      </c>
      <c r="B5464" t="s">
        <v>6914</v>
      </c>
      <c r="C5464" t="s">
        <v>8150</v>
      </c>
      <c r="D5464" t="s">
        <v>8151</v>
      </c>
      <c r="E5464">
        <v>0</v>
      </c>
      <c r="F5464">
        <v>10</v>
      </c>
      <c r="G5464">
        <v>0</v>
      </c>
      <c r="H5464">
        <v>0</v>
      </c>
    </row>
    <row r="5465" spans="1:8" x14ac:dyDescent="0.25">
      <c r="A5465">
        <v>1</v>
      </c>
      <c r="B5465" t="s">
        <v>6914</v>
      </c>
      <c r="C5465" t="s">
        <v>8152</v>
      </c>
      <c r="D5465" t="s">
        <v>9190</v>
      </c>
      <c r="E5465">
        <v>0</v>
      </c>
      <c r="F5465">
        <v>1</v>
      </c>
      <c r="G5465">
        <v>227.7396</v>
      </c>
      <c r="H5465">
        <v>210.87</v>
      </c>
    </row>
    <row r="5466" spans="1:8" x14ac:dyDescent="0.25">
      <c r="A5466">
        <v>1</v>
      </c>
      <c r="B5466" t="s">
        <v>6914</v>
      </c>
      <c r="C5466" t="s">
        <v>7385</v>
      </c>
      <c r="D5466" t="s">
        <v>7386</v>
      </c>
      <c r="E5466">
        <v>0</v>
      </c>
      <c r="F5466">
        <v>10</v>
      </c>
      <c r="G5466">
        <v>19.607665000000001</v>
      </c>
      <c r="H5466">
        <v>18.155245000000001</v>
      </c>
    </row>
    <row r="5467" spans="1:8" x14ac:dyDescent="0.25">
      <c r="A5467">
        <v>1</v>
      </c>
      <c r="B5467" t="s">
        <v>6914</v>
      </c>
      <c r="C5467" t="s">
        <v>8153</v>
      </c>
      <c r="D5467" t="s">
        <v>8154</v>
      </c>
      <c r="E5467">
        <v>0</v>
      </c>
      <c r="F5467">
        <v>12</v>
      </c>
      <c r="G5467">
        <v>30.88692</v>
      </c>
      <c r="H5467">
        <v>28.599</v>
      </c>
    </row>
    <row r="5468" spans="1:8" x14ac:dyDescent="0.25">
      <c r="A5468">
        <v>1</v>
      </c>
      <c r="B5468" t="s">
        <v>6914</v>
      </c>
      <c r="C5468" t="s">
        <v>7387</v>
      </c>
      <c r="D5468" t="s">
        <v>7388</v>
      </c>
      <c r="E5468">
        <v>14.583333</v>
      </c>
      <c r="F5468">
        <v>12</v>
      </c>
      <c r="G5468">
        <v>40.668343</v>
      </c>
      <c r="H5468">
        <v>40.668343</v>
      </c>
    </row>
    <row r="5469" spans="1:8" x14ac:dyDescent="0.25">
      <c r="A5469">
        <v>1</v>
      </c>
      <c r="B5469" t="s">
        <v>6914</v>
      </c>
      <c r="C5469" t="s">
        <v>8155</v>
      </c>
      <c r="D5469" t="s">
        <v>8156</v>
      </c>
      <c r="E5469">
        <v>49</v>
      </c>
      <c r="F5469">
        <v>1</v>
      </c>
      <c r="G5469">
        <v>352.01214399999998</v>
      </c>
      <c r="H5469">
        <v>325.93716999999998</v>
      </c>
    </row>
    <row r="5470" spans="1:8" x14ac:dyDescent="0.25">
      <c r="A5470">
        <v>1</v>
      </c>
      <c r="B5470" t="s">
        <v>6914</v>
      </c>
      <c r="C5470" t="s">
        <v>8575</v>
      </c>
      <c r="D5470" t="s">
        <v>8824</v>
      </c>
      <c r="E5470">
        <v>0</v>
      </c>
      <c r="F5470">
        <v>4</v>
      </c>
      <c r="G5470">
        <v>51.599117</v>
      </c>
      <c r="H5470">
        <v>47.776960000000003</v>
      </c>
    </row>
    <row r="5471" spans="1:8" x14ac:dyDescent="0.25">
      <c r="A5471">
        <v>1</v>
      </c>
      <c r="B5471" t="s">
        <v>6914</v>
      </c>
      <c r="C5471" t="s">
        <v>8576</v>
      </c>
      <c r="D5471" t="s">
        <v>8825</v>
      </c>
      <c r="E5471">
        <v>0</v>
      </c>
      <c r="F5471">
        <v>4</v>
      </c>
      <c r="G5471">
        <v>51.599117</v>
      </c>
      <c r="H5471">
        <v>47.776960000000003</v>
      </c>
    </row>
    <row r="5472" spans="1:8" x14ac:dyDescent="0.25">
      <c r="A5472">
        <v>1</v>
      </c>
      <c r="B5472" t="s">
        <v>6914</v>
      </c>
      <c r="C5472" t="s">
        <v>8577</v>
      </c>
      <c r="D5472" t="s">
        <v>8826</v>
      </c>
      <c r="E5472">
        <v>0</v>
      </c>
      <c r="F5472">
        <v>4</v>
      </c>
      <c r="G5472">
        <v>55.278115</v>
      </c>
      <c r="H5472">
        <v>51.183439999999997</v>
      </c>
    </row>
    <row r="5473" spans="1:8" x14ac:dyDescent="0.25">
      <c r="A5473">
        <v>1</v>
      </c>
      <c r="B5473" t="s">
        <v>6914</v>
      </c>
      <c r="C5473" t="s">
        <v>8578</v>
      </c>
      <c r="D5473" t="s">
        <v>8827</v>
      </c>
      <c r="E5473">
        <v>0</v>
      </c>
      <c r="F5473">
        <v>4</v>
      </c>
      <c r="G5473">
        <v>55.287429000000003</v>
      </c>
      <c r="H5473">
        <v>51.192064000000002</v>
      </c>
    </row>
    <row r="5474" spans="1:8" x14ac:dyDescent="0.25">
      <c r="A5474">
        <v>1</v>
      </c>
      <c r="B5474" t="s">
        <v>6914</v>
      </c>
      <c r="C5474" t="s">
        <v>8579</v>
      </c>
      <c r="D5474" t="s">
        <v>8828</v>
      </c>
      <c r="E5474">
        <v>0</v>
      </c>
      <c r="F5474">
        <v>4</v>
      </c>
      <c r="G5474">
        <v>0</v>
      </c>
      <c r="H5474">
        <v>0</v>
      </c>
    </row>
    <row r="5475" spans="1:8" x14ac:dyDescent="0.25">
      <c r="A5475">
        <v>1</v>
      </c>
      <c r="B5475" t="s">
        <v>6914</v>
      </c>
      <c r="C5475" t="s">
        <v>8580</v>
      </c>
      <c r="D5475" t="s">
        <v>8829</v>
      </c>
      <c r="E5475">
        <v>0</v>
      </c>
      <c r="F5475">
        <v>24</v>
      </c>
      <c r="G5475">
        <v>16.628976000000002</v>
      </c>
      <c r="H5475">
        <v>15.3972</v>
      </c>
    </row>
    <row r="5476" spans="1:8" x14ac:dyDescent="0.25">
      <c r="A5476">
        <v>1</v>
      </c>
      <c r="B5476" t="s">
        <v>6914</v>
      </c>
      <c r="C5476" t="s">
        <v>8266</v>
      </c>
      <c r="D5476" t="s">
        <v>11138</v>
      </c>
      <c r="E5476">
        <v>-4.6666670000000003</v>
      </c>
      <c r="F5476">
        <v>24</v>
      </c>
      <c r="G5476">
        <v>20.724119999999999</v>
      </c>
      <c r="H5476">
        <v>19.189</v>
      </c>
    </row>
    <row r="5477" spans="1:8" x14ac:dyDescent="0.25">
      <c r="A5477">
        <v>1</v>
      </c>
      <c r="B5477" t="s">
        <v>6914</v>
      </c>
      <c r="C5477" t="s">
        <v>8581</v>
      </c>
      <c r="D5477" t="s">
        <v>8830</v>
      </c>
      <c r="E5477">
        <v>0</v>
      </c>
      <c r="F5477">
        <v>18</v>
      </c>
      <c r="G5477">
        <v>0</v>
      </c>
      <c r="H5477">
        <v>0</v>
      </c>
    </row>
    <row r="5478" spans="1:8" x14ac:dyDescent="0.25">
      <c r="A5478">
        <v>1</v>
      </c>
      <c r="B5478" t="s">
        <v>6914</v>
      </c>
      <c r="C5478" t="s">
        <v>8582</v>
      </c>
      <c r="D5478" t="s">
        <v>8831</v>
      </c>
      <c r="E5478">
        <v>0</v>
      </c>
      <c r="F5478">
        <v>18</v>
      </c>
      <c r="G5478">
        <v>0</v>
      </c>
      <c r="H5478">
        <v>0</v>
      </c>
    </row>
    <row r="5479" spans="1:8" x14ac:dyDescent="0.25">
      <c r="A5479">
        <v>1</v>
      </c>
      <c r="B5479" t="s">
        <v>6914</v>
      </c>
      <c r="C5479" t="s">
        <v>8583</v>
      </c>
      <c r="D5479" t="s">
        <v>8832</v>
      </c>
      <c r="E5479">
        <v>0</v>
      </c>
      <c r="F5479">
        <v>12</v>
      </c>
      <c r="G5479">
        <v>0</v>
      </c>
      <c r="H5479">
        <v>0</v>
      </c>
    </row>
    <row r="5480" spans="1:8" x14ac:dyDescent="0.25">
      <c r="A5480">
        <v>1</v>
      </c>
      <c r="B5480" t="s">
        <v>6914</v>
      </c>
      <c r="C5480" t="s">
        <v>8584</v>
      </c>
      <c r="D5480" t="s">
        <v>8833</v>
      </c>
      <c r="E5480">
        <v>0</v>
      </c>
      <c r="F5480">
        <v>10</v>
      </c>
      <c r="G5480">
        <v>0</v>
      </c>
      <c r="H5480">
        <v>0</v>
      </c>
    </row>
    <row r="5481" spans="1:8" x14ac:dyDescent="0.25">
      <c r="A5481">
        <v>1</v>
      </c>
      <c r="B5481" t="s">
        <v>6914</v>
      </c>
      <c r="C5481" t="s">
        <v>8585</v>
      </c>
      <c r="D5481" t="s">
        <v>8834</v>
      </c>
      <c r="E5481">
        <v>0</v>
      </c>
      <c r="F5481">
        <v>10</v>
      </c>
      <c r="G5481">
        <v>0</v>
      </c>
      <c r="H5481">
        <v>0</v>
      </c>
    </row>
    <row r="5482" spans="1:8" x14ac:dyDescent="0.25">
      <c r="A5482">
        <v>1</v>
      </c>
      <c r="B5482" t="s">
        <v>6914</v>
      </c>
      <c r="C5482" t="s">
        <v>6129</v>
      </c>
      <c r="D5482" t="s">
        <v>2208</v>
      </c>
      <c r="E5482">
        <v>0</v>
      </c>
      <c r="F5482">
        <v>1</v>
      </c>
      <c r="G5482">
        <v>132.58296000000001</v>
      </c>
      <c r="H5482">
        <v>122.762</v>
      </c>
    </row>
    <row r="5483" spans="1:8" x14ac:dyDescent="0.25">
      <c r="A5483">
        <v>1</v>
      </c>
      <c r="B5483" t="s">
        <v>6914</v>
      </c>
      <c r="C5483" t="s">
        <v>8586</v>
      </c>
      <c r="D5483" t="s">
        <v>8835</v>
      </c>
      <c r="E5483">
        <v>4.1667000000000003E-2</v>
      </c>
      <c r="F5483">
        <v>24</v>
      </c>
      <c r="G5483">
        <v>17.678519999999999</v>
      </c>
      <c r="H5483">
        <v>16.369</v>
      </c>
    </row>
    <row r="5484" spans="1:8" x14ac:dyDescent="0.25">
      <c r="A5484">
        <v>1</v>
      </c>
      <c r="B5484" t="s">
        <v>6914</v>
      </c>
      <c r="C5484" t="s">
        <v>11139</v>
      </c>
      <c r="D5484" t="s">
        <v>11140</v>
      </c>
      <c r="E5484">
        <v>1</v>
      </c>
      <c r="F5484">
        <v>12</v>
      </c>
      <c r="G5484">
        <v>31.78548</v>
      </c>
      <c r="H5484">
        <v>29.431000000000001</v>
      </c>
    </row>
    <row r="5485" spans="1:8" x14ac:dyDescent="0.25">
      <c r="A5485">
        <v>1</v>
      </c>
      <c r="B5485" t="s">
        <v>6914</v>
      </c>
      <c r="C5485" t="s">
        <v>11141</v>
      </c>
      <c r="D5485" t="s">
        <v>11142</v>
      </c>
      <c r="E5485">
        <v>-0.6</v>
      </c>
      <c r="F5485">
        <v>5</v>
      </c>
      <c r="G5485">
        <v>56.22804</v>
      </c>
      <c r="H5485">
        <v>52.063000000000002</v>
      </c>
    </row>
    <row r="5486" spans="1:8" x14ac:dyDescent="0.25">
      <c r="A5486">
        <v>1</v>
      </c>
      <c r="B5486" t="s">
        <v>6914</v>
      </c>
      <c r="C5486" t="s">
        <v>11143</v>
      </c>
      <c r="D5486" t="s">
        <v>11144</v>
      </c>
      <c r="E5486">
        <v>0</v>
      </c>
      <c r="F5486">
        <v>5</v>
      </c>
      <c r="G5486">
        <v>56.017440000000001</v>
      </c>
      <c r="H5486">
        <v>51.868000000000002</v>
      </c>
    </row>
    <row r="5487" spans="1:8" x14ac:dyDescent="0.25">
      <c r="A5487">
        <v>1</v>
      </c>
      <c r="B5487" t="s">
        <v>6914</v>
      </c>
      <c r="C5487" t="s">
        <v>11145</v>
      </c>
      <c r="D5487" t="s">
        <v>11146</v>
      </c>
      <c r="E5487">
        <v>8.4</v>
      </c>
      <c r="F5487">
        <v>5</v>
      </c>
      <c r="G5487">
        <v>53.137079999999997</v>
      </c>
      <c r="H5487">
        <v>49.201000000000001</v>
      </c>
    </row>
    <row r="5488" spans="1:8" x14ac:dyDescent="0.25">
      <c r="A5488">
        <v>1</v>
      </c>
      <c r="B5488" t="s">
        <v>6914</v>
      </c>
      <c r="C5488" t="s">
        <v>11147</v>
      </c>
      <c r="D5488" t="s">
        <v>11148</v>
      </c>
      <c r="E5488">
        <v>0</v>
      </c>
      <c r="F5488">
        <v>10</v>
      </c>
      <c r="G5488">
        <v>0</v>
      </c>
      <c r="H5488">
        <v>0</v>
      </c>
    </row>
    <row r="5489" spans="1:8" x14ac:dyDescent="0.25">
      <c r="A5489">
        <v>1</v>
      </c>
      <c r="B5489" t="s">
        <v>6914</v>
      </c>
      <c r="C5489" t="s">
        <v>11149</v>
      </c>
      <c r="D5489" t="s">
        <v>11150</v>
      </c>
      <c r="E5489">
        <v>0</v>
      </c>
      <c r="F5489">
        <v>10</v>
      </c>
      <c r="G5489">
        <v>0</v>
      </c>
      <c r="H5489">
        <v>0</v>
      </c>
    </row>
    <row r="5490" spans="1:8" x14ac:dyDescent="0.25">
      <c r="A5490">
        <v>1</v>
      </c>
      <c r="B5490" t="s">
        <v>6914</v>
      </c>
      <c r="C5490" t="s">
        <v>11151</v>
      </c>
      <c r="D5490" t="s">
        <v>11152</v>
      </c>
      <c r="E5490">
        <v>125</v>
      </c>
      <c r="F5490">
        <v>1</v>
      </c>
      <c r="G5490">
        <v>172.83699999999999</v>
      </c>
      <c r="H5490">
        <v>172.83699999999999</v>
      </c>
    </row>
    <row r="5491" spans="1:8" x14ac:dyDescent="0.25">
      <c r="A5491">
        <v>1</v>
      </c>
      <c r="B5491" t="s">
        <v>6914</v>
      </c>
      <c r="C5491" t="s">
        <v>6130</v>
      </c>
      <c r="D5491" t="s">
        <v>6882</v>
      </c>
      <c r="E5491">
        <v>107.33332900000001</v>
      </c>
      <c r="F5491">
        <v>12</v>
      </c>
      <c r="G5491">
        <v>41.743341999999998</v>
      </c>
      <c r="H5491">
        <v>38.651243000000001</v>
      </c>
    </row>
    <row r="5492" spans="1:8" x14ac:dyDescent="0.25">
      <c r="A5492">
        <v>1</v>
      </c>
      <c r="B5492" t="s">
        <v>6914</v>
      </c>
      <c r="C5492" t="s">
        <v>11153</v>
      </c>
      <c r="D5492" t="s">
        <v>11154</v>
      </c>
      <c r="E5492">
        <v>43</v>
      </c>
      <c r="F5492">
        <v>1</v>
      </c>
      <c r="G5492">
        <v>298.68164400000001</v>
      </c>
      <c r="H5492">
        <v>276.55707799999999</v>
      </c>
    </row>
    <row r="5493" spans="1:8" x14ac:dyDescent="0.25">
      <c r="A5493">
        <v>1</v>
      </c>
      <c r="B5493" t="s">
        <v>6914</v>
      </c>
      <c r="C5493" t="s">
        <v>11155</v>
      </c>
      <c r="D5493" t="s">
        <v>11156</v>
      </c>
      <c r="E5493">
        <v>56</v>
      </c>
      <c r="F5493">
        <v>1</v>
      </c>
      <c r="G5493">
        <v>216.965</v>
      </c>
      <c r="H5493">
        <v>216.965</v>
      </c>
    </row>
    <row r="5494" spans="1:8" x14ac:dyDescent="0.25">
      <c r="A5494">
        <v>1</v>
      </c>
      <c r="B5494" t="s">
        <v>6914</v>
      </c>
      <c r="C5494" t="s">
        <v>19139</v>
      </c>
      <c r="D5494" t="s">
        <v>19140</v>
      </c>
      <c r="E5494">
        <v>0</v>
      </c>
      <c r="F5494">
        <v>8</v>
      </c>
      <c r="G5494">
        <v>0</v>
      </c>
      <c r="H5494">
        <v>0</v>
      </c>
    </row>
    <row r="5495" spans="1:8" x14ac:dyDescent="0.25">
      <c r="A5495">
        <v>1</v>
      </c>
      <c r="B5495" t="s">
        <v>6914</v>
      </c>
      <c r="C5495" t="s">
        <v>19478</v>
      </c>
      <c r="D5495" t="s">
        <v>19479</v>
      </c>
      <c r="E5495">
        <v>41</v>
      </c>
      <c r="F5495">
        <v>1</v>
      </c>
      <c r="G5495">
        <v>260.99776300000002</v>
      </c>
      <c r="H5495">
        <v>241.66459499999999</v>
      </c>
    </row>
    <row r="5496" spans="1:8" x14ac:dyDescent="0.25">
      <c r="A5496">
        <v>1</v>
      </c>
      <c r="B5496" t="s">
        <v>6914</v>
      </c>
      <c r="C5496" t="s">
        <v>6131</v>
      </c>
      <c r="D5496" t="s">
        <v>7389</v>
      </c>
      <c r="E5496">
        <v>9.1666659999999993</v>
      </c>
      <c r="F5496">
        <v>12</v>
      </c>
      <c r="G5496">
        <v>35.523359999999997</v>
      </c>
      <c r="H5496">
        <v>32.892000000000003</v>
      </c>
    </row>
    <row r="5497" spans="1:8" x14ac:dyDescent="0.25">
      <c r="A5497">
        <v>1</v>
      </c>
      <c r="B5497" t="s">
        <v>6914</v>
      </c>
      <c r="C5497" t="s">
        <v>3152</v>
      </c>
      <c r="D5497" t="s">
        <v>7390</v>
      </c>
      <c r="E5497">
        <v>91</v>
      </c>
      <c r="F5497">
        <v>1</v>
      </c>
      <c r="G5497">
        <v>190.37484000000001</v>
      </c>
      <c r="H5497">
        <v>176.273</v>
      </c>
    </row>
    <row r="5498" spans="1:8" x14ac:dyDescent="0.25">
      <c r="A5498">
        <v>1</v>
      </c>
      <c r="B5498" t="s">
        <v>6914</v>
      </c>
      <c r="C5498" t="s">
        <v>6339</v>
      </c>
      <c r="D5498" t="s">
        <v>8157</v>
      </c>
      <c r="E5498">
        <v>7.6666660000000002</v>
      </c>
      <c r="F5498">
        <v>12</v>
      </c>
      <c r="G5498">
        <v>32.448599999999999</v>
      </c>
      <c r="H5498">
        <v>30.045000000000002</v>
      </c>
    </row>
    <row r="5499" spans="1:8" x14ac:dyDescent="0.25">
      <c r="A5499">
        <v>1</v>
      </c>
      <c r="B5499" t="s">
        <v>6914</v>
      </c>
      <c r="C5499" t="s">
        <v>3153</v>
      </c>
      <c r="D5499" t="s">
        <v>7391</v>
      </c>
      <c r="E5499">
        <v>163</v>
      </c>
      <c r="F5499">
        <v>1</v>
      </c>
      <c r="G5499">
        <v>176.642121</v>
      </c>
      <c r="H5499">
        <v>163.55751900000001</v>
      </c>
    </row>
    <row r="5500" spans="1:8" x14ac:dyDescent="0.25">
      <c r="A5500">
        <v>1</v>
      </c>
      <c r="B5500" t="s">
        <v>6914</v>
      </c>
      <c r="C5500" t="s">
        <v>6132</v>
      </c>
      <c r="D5500" t="s">
        <v>7392</v>
      </c>
      <c r="E5500">
        <v>4</v>
      </c>
      <c r="F5500">
        <v>12</v>
      </c>
      <c r="G5500">
        <v>32.450760000000002</v>
      </c>
      <c r="H5500">
        <v>30.047000000000001</v>
      </c>
    </row>
    <row r="5501" spans="1:8" x14ac:dyDescent="0.25">
      <c r="A5501">
        <v>1</v>
      </c>
      <c r="B5501" t="s">
        <v>6914</v>
      </c>
      <c r="C5501" t="s">
        <v>3154</v>
      </c>
      <c r="D5501" t="s">
        <v>7393</v>
      </c>
      <c r="E5501">
        <v>108</v>
      </c>
      <c r="F5501">
        <v>1</v>
      </c>
      <c r="G5501">
        <v>190.37592000000001</v>
      </c>
      <c r="H5501">
        <v>176.274</v>
      </c>
    </row>
    <row r="5502" spans="1:8" x14ac:dyDescent="0.25">
      <c r="A5502">
        <v>1</v>
      </c>
      <c r="B5502" t="s">
        <v>6914</v>
      </c>
      <c r="C5502" t="s">
        <v>3155</v>
      </c>
      <c r="D5502" t="s">
        <v>2209</v>
      </c>
      <c r="E5502">
        <v>130</v>
      </c>
      <c r="F5502">
        <v>1</v>
      </c>
      <c r="G5502">
        <v>184.9932</v>
      </c>
      <c r="H5502">
        <v>171.29</v>
      </c>
    </row>
    <row r="5503" spans="1:8" x14ac:dyDescent="0.25">
      <c r="A5503">
        <v>1</v>
      </c>
      <c r="B5503" t="s">
        <v>6914</v>
      </c>
      <c r="C5503" t="s">
        <v>6133</v>
      </c>
      <c r="D5503" t="s">
        <v>2210</v>
      </c>
      <c r="E5503">
        <v>1.8333330000000001</v>
      </c>
      <c r="F5503">
        <v>12</v>
      </c>
      <c r="G5503">
        <v>46.422719999999998</v>
      </c>
      <c r="H5503">
        <v>42.984000000000002</v>
      </c>
    </row>
    <row r="5504" spans="1:8" x14ac:dyDescent="0.25">
      <c r="A5504">
        <v>1</v>
      </c>
      <c r="B5504" t="s">
        <v>6914</v>
      </c>
      <c r="C5504" t="s">
        <v>6134</v>
      </c>
      <c r="D5504" t="s">
        <v>2211</v>
      </c>
      <c r="E5504">
        <v>59</v>
      </c>
      <c r="F5504">
        <v>1</v>
      </c>
      <c r="G5504">
        <v>233.40852000000001</v>
      </c>
      <c r="H5504">
        <v>216.119</v>
      </c>
    </row>
    <row r="5505" spans="1:8" x14ac:dyDescent="0.25">
      <c r="A5505">
        <v>1</v>
      </c>
      <c r="B5505" t="s">
        <v>6914</v>
      </c>
      <c r="C5505" t="s">
        <v>6135</v>
      </c>
      <c r="D5505" t="s">
        <v>2212</v>
      </c>
      <c r="E5505">
        <v>0</v>
      </c>
      <c r="F5505">
        <v>9</v>
      </c>
      <c r="G5505">
        <v>13.132623000000001</v>
      </c>
      <c r="H5505">
        <v>12.159836</v>
      </c>
    </row>
    <row r="5506" spans="1:8" x14ac:dyDescent="0.25">
      <c r="A5506">
        <v>1</v>
      </c>
      <c r="B5506" t="s">
        <v>6914</v>
      </c>
      <c r="C5506" t="s">
        <v>3156</v>
      </c>
      <c r="D5506" t="s">
        <v>2213</v>
      </c>
      <c r="E5506">
        <v>259.16665599999999</v>
      </c>
      <c r="F5506">
        <v>12</v>
      </c>
      <c r="G5506">
        <v>35.623783000000003</v>
      </c>
      <c r="H5506">
        <v>32.984983999999997</v>
      </c>
    </row>
    <row r="5507" spans="1:8" x14ac:dyDescent="0.25">
      <c r="A5507">
        <v>1</v>
      </c>
      <c r="B5507" t="s">
        <v>6914</v>
      </c>
      <c r="C5507" t="s">
        <v>6136</v>
      </c>
      <c r="D5507" t="s">
        <v>2214</v>
      </c>
      <c r="E5507">
        <v>8.3333000000000004E-2</v>
      </c>
      <c r="F5507">
        <v>12</v>
      </c>
      <c r="G5507">
        <v>30.133755000000001</v>
      </c>
      <c r="H5507">
        <v>27.901624999999999</v>
      </c>
    </row>
    <row r="5508" spans="1:8" x14ac:dyDescent="0.25">
      <c r="A5508">
        <v>1</v>
      </c>
      <c r="B5508" t="s">
        <v>6914</v>
      </c>
      <c r="C5508" t="s">
        <v>3157</v>
      </c>
      <c r="D5508" t="s">
        <v>2215</v>
      </c>
      <c r="E5508">
        <v>54.166665000000002</v>
      </c>
      <c r="F5508">
        <v>12</v>
      </c>
      <c r="G5508">
        <v>60.550199999999997</v>
      </c>
      <c r="H5508">
        <v>56.064999999999998</v>
      </c>
    </row>
    <row r="5509" spans="1:8" x14ac:dyDescent="0.25">
      <c r="A5509">
        <v>1</v>
      </c>
      <c r="B5509" t="s">
        <v>6914</v>
      </c>
      <c r="C5509" t="s">
        <v>6137</v>
      </c>
      <c r="D5509" t="s">
        <v>2216</v>
      </c>
      <c r="E5509">
        <v>139</v>
      </c>
      <c r="F5509">
        <v>1</v>
      </c>
      <c r="G5509">
        <v>259.48728</v>
      </c>
      <c r="H5509">
        <v>240.26599999999999</v>
      </c>
    </row>
    <row r="5510" spans="1:8" x14ac:dyDescent="0.25">
      <c r="A5510">
        <v>1</v>
      </c>
      <c r="B5510" t="s">
        <v>6914</v>
      </c>
      <c r="C5510" t="s">
        <v>6138</v>
      </c>
      <c r="D5510" t="s">
        <v>2217</v>
      </c>
      <c r="E5510">
        <v>4</v>
      </c>
      <c r="F5510">
        <v>1</v>
      </c>
      <c r="G5510">
        <v>164.76588000000001</v>
      </c>
      <c r="H5510">
        <v>152.56100000000001</v>
      </c>
    </row>
    <row r="5511" spans="1:8" x14ac:dyDescent="0.25">
      <c r="A5511">
        <v>1</v>
      </c>
      <c r="B5511" t="s">
        <v>6914</v>
      </c>
      <c r="C5511" t="s">
        <v>6139</v>
      </c>
      <c r="D5511" t="s">
        <v>7394</v>
      </c>
      <c r="E5511">
        <v>0</v>
      </c>
      <c r="F5511">
        <v>1</v>
      </c>
      <c r="G5511">
        <v>352.88459999999998</v>
      </c>
      <c r="H5511">
        <v>326.745</v>
      </c>
    </row>
    <row r="5512" spans="1:8" x14ac:dyDescent="0.25">
      <c r="A5512">
        <v>1</v>
      </c>
      <c r="B5512" t="s">
        <v>6914</v>
      </c>
      <c r="C5512" t="s">
        <v>3158</v>
      </c>
      <c r="D5512" t="s">
        <v>8267</v>
      </c>
      <c r="E5512">
        <v>1</v>
      </c>
      <c r="F5512">
        <v>1</v>
      </c>
      <c r="G5512">
        <v>222.64716799999999</v>
      </c>
      <c r="H5512">
        <v>206.154785</v>
      </c>
    </row>
    <row r="5513" spans="1:8" x14ac:dyDescent="0.25">
      <c r="A5513">
        <v>1</v>
      </c>
      <c r="B5513" t="s">
        <v>6914</v>
      </c>
      <c r="C5513" t="s">
        <v>6140</v>
      </c>
      <c r="D5513" t="s">
        <v>2218</v>
      </c>
      <c r="E5513">
        <v>0</v>
      </c>
      <c r="F5513">
        <v>2</v>
      </c>
      <c r="G5513">
        <v>80.42004</v>
      </c>
      <c r="H5513">
        <v>74.462999999999994</v>
      </c>
    </row>
    <row r="5514" spans="1:8" x14ac:dyDescent="0.25">
      <c r="A5514">
        <v>1</v>
      </c>
      <c r="B5514" t="s">
        <v>6914</v>
      </c>
      <c r="C5514" t="s">
        <v>6141</v>
      </c>
      <c r="D5514" t="s">
        <v>8268</v>
      </c>
      <c r="E5514">
        <v>0</v>
      </c>
      <c r="F5514">
        <v>1</v>
      </c>
      <c r="G5514">
        <v>214.05</v>
      </c>
      <c r="H5514">
        <v>214.05</v>
      </c>
    </row>
    <row r="5515" spans="1:8" x14ac:dyDescent="0.25">
      <c r="A5515">
        <v>1</v>
      </c>
      <c r="B5515" t="s">
        <v>6914</v>
      </c>
      <c r="C5515" t="s">
        <v>6142</v>
      </c>
      <c r="D5515" t="s">
        <v>2219</v>
      </c>
      <c r="E5515">
        <v>0</v>
      </c>
      <c r="F5515">
        <v>1</v>
      </c>
      <c r="G5515">
        <v>127.91844</v>
      </c>
      <c r="H5515">
        <v>118.443</v>
      </c>
    </row>
    <row r="5516" spans="1:8" x14ac:dyDescent="0.25">
      <c r="A5516">
        <v>1</v>
      </c>
      <c r="B5516" t="s">
        <v>6914</v>
      </c>
      <c r="C5516" t="s">
        <v>6143</v>
      </c>
      <c r="D5516" t="s">
        <v>2220</v>
      </c>
      <c r="E5516">
        <v>1.5</v>
      </c>
      <c r="F5516">
        <v>12</v>
      </c>
      <c r="G5516">
        <v>31.841640000000002</v>
      </c>
      <c r="H5516">
        <v>29.483000000000001</v>
      </c>
    </row>
    <row r="5517" spans="1:8" x14ac:dyDescent="0.25">
      <c r="A5517">
        <v>1</v>
      </c>
      <c r="B5517" t="s">
        <v>6914</v>
      </c>
      <c r="C5517" t="s">
        <v>6144</v>
      </c>
      <c r="D5517" t="s">
        <v>2221</v>
      </c>
      <c r="E5517">
        <v>2</v>
      </c>
      <c r="F5517">
        <v>12</v>
      </c>
      <c r="G5517">
        <v>33.87744</v>
      </c>
      <c r="H5517">
        <v>31.367999999999999</v>
      </c>
    </row>
    <row r="5518" spans="1:8" x14ac:dyDescent="0.25">
      <c r="A5518">
        <v>1</v>
      </c>
      <c r="B5518" t="s">
        <v>6914</v>
      </c>
      <c r="C5518" t="s">
        <v>3159</v>
      </c>
      <c r="D5518" t="s">
        <v>7395</v>
      </c>
      <c r="E5518">
        <v>2</v>
      </c>
      <c r="F5518">
        <v>1</v>
      </c>
      <c r="G5518">
        <v>176.642121</v>
      </c>
      <c r="H5518">
        <v>163.55751900000001</v>
      </c>
    </row>
    <row r="5519" spans="1:8" x14ac:dyDescent="0.25">
      <c r="A5519">
        <v>1</v>
      </c>
      <c r="B5519" t="s">
        <v>6914</v>
      </c>
      <c r="C5519" t="s">
        <v>6145</v>
      </c>
      <c r="D5519" t="s">
        <v>2222</v>
      </c>
      <c r="E5519">
        <v>-8.3333000000000004E-2</v>
      </c>
      <c r="F5519">
        <v>12</v>
      </c>
      <c r="G5519">
        <v>26.710560000000001</v>
      </c>
      <c r="H5519">
        <v>24.731999999999999</v>
      </c>
    </row>
    <row r="5520" spans="1:8" x14ac:dyDescent="0.25">
      <c r="A5520">
        <v>1</v>
      </c>
      <c r="B5520" t="s">
        <v>6914</v>
      </c>
      <c r="C5520" t="s">
        <v>3160</v>
      </c>
      <c r="D5520" t="s">
        <v>2223</v>
      </c>
      <c r="E5520">
        <v>56</v>
      </c>
      <c r="F5520">
        <v>1</v>
      </c>
      <c r="G5520">
        <v>166.066</v>
      </c>
      <c r="H5520">
        <v>166.066</v>
      </c>
    </row>
    <row r="5521" spans="1:8" x14ac:dyDescent="0.25">
      <c r="A5521">
        <v>1</v>
      </c>
      <c r="B5521" t="s">
        <v>6914</v>
      </c>
      <c r="C5521" t="s">
        <v>6146</v>
      </c>
      <c r="D5521" t="s">
        <v>7396</v>
      </c>
      <c r="E5521">
        <v>0</v>
      </c>
      <c r="F5521">
        <v>12</v>
      </c>
      <c r="G5521">
        <v>32.446440000000003</v>
      </c>
      <c r="H5521">
        <v>30.042999999999999</v>
      </c>
    </row>
    <row r="5522" spans="1:8" x14ac:dyDescent="0.25">
      <c r="A5522">
        <v>1</v>
      </c>
      <c r="B5522" t="s">
        <v>6914</v>
      </c>
      <c r="C5522" t="s">
        <v>6147</v>
      </c>
      <c r="D5522" t="s">
        <v>2224</v>
      </c>
      <c r="E5522">
        <v>0</v>
      </c>
      <c r="F5522">
        <v>12</v>
      </c>
      <c r="G5522">
        <v>31.409122</v>
      </c>
      <c r="H5522">
        <v>31.409122</v>
      </c>
    </row>
    <row r="5523" spans="1:8" x14ac:dyDescent="0.25">
      <c r="A5523">
        <v>1</v>
      </c>
      <c r="B5523" t="s">
        <v>6914</v>
      </c>
      <c r="C5523" t="s">
        <v>3161</v>
      </c>
      <c r="D5523" t="s">
        <v>2225</v>
      </c>
      <c r="E5523">
        <v>0</v>
      </c>
      <c r="F5523">
        <v>1</v>
      </c>
      <c r="G5523">
        <v>185.38</v>
      </c>
      <c r="H5523">
        <v>185.38</v>
      </c>
    </row>
    <row r="5524" spans="1:8" x14ac:dyDescent="0.25">
      <c r="A5524">
        <v>1</v>
      </c>
      <c r="B5524" t="s">
        <v>6914</v>
      </c>
      <c r="C5524" t="s">
        <v>6148</v>
      </c>
      <c r="D5524" t="s">
        <v>7397</v>
      </c>
      <c r="E5524">
        <v>1</v>
      </c>
      <c r="F5524">
        <v>12</v>
      </c>
      <c r="G5524">
        <v>32.450760000000002</v>
      </c>
      <c r="H5524">
        <v>30.047000000000001</v>
      </c>
    </row>
    <row r="5525" spans="1:8" x14ac:dyDescent="0.25">
      <c r="A5525">
        <v>1</v>
      </c>
      <c r="B5525" t="s">
        <v>6914</v>
      </c>
      <c r="C5525" t="s">
        <v>6149</v>
      </c>
      <c r="D5525" t="s">
        <v>2226</v>
      </c>
      <c r="E5525">
        <v>9.0833329999999997</v>
      </c>
      <c r="F5525">
        <v>12</v>
      </c>
      <c r="G5525">
        <v>41.634</v>
      </c>
      <c r="H5525">
        <v>38.549999999999997</v>
      </c>
    </row>
    <row r="5526" spans="1:8" x14ac:dyDescent="0.25">
      <c r="A5526">
        <v>1</v>
      </c>
      <c r="B5526" t="s">
        <v>6914</v>
      </c>
      <c r="C5526" t="s">
        <v>6150</v>
      </c>
      <c r="D5526" t="s">
        <v>2227</v>
      </c>
      <c r="E5526">
        <v>13.499999000000001</v>
      </c>
      <c r="F5526">
        <v>12</v>
      </c>
      <c r="G5526">
        <v>65.296800000000005</v>
      </c>
      <c r="H5526">
        <v>60.46</v>
      </c>
    </row>
    <row r="5527" spans="1:8" x14ac:dyDescent="0.25">
      <c r="A5527">
        <v>1</v>
      </c>
      <c r="B5527" t="s">
        <v>6914</v>
      </c>
      <c r="C5527" t="s">
        <v>6151</v>
      </c>
      <c r="D5527" t="s">
        <v>8158</v>
      </c>
      <c r="E5527">
        <v>0</v>
      </c>
      <c r="F5527">
        <v>1</v>
      </c>
      <c r="G5527">
        <v>147.84119999999999</v>
      </c>
      <c r="H5527">
        <v>136.88999999999999</v>
      </c>
    </row>
    <row r="5528" spans="1:8" x14ac:dyDescent="0.25">
      <c r="A5528">
        <v>1</v>
      </c>
      <c r="B5528" t="s">
        <v>6914</v>
      </c>
      <c r="C5528" t="s">
        <v>11157</v>
      </c>
      <c r="D5528" t="s">
        <v>11158</v>
      </c>
      <c r="E5528">
        <v>0</v>
      </c>
      <c r="F5528">
        <v>1</v>
      </c>
      <c r="G5528">
        <v>0</v>
      </c>
      <c r="H5528">
        <v>0</v>
      </c>
    </row>
    <row r="5529" spans="1:8" x14ac:dyDescent="0.25">
      <c r="A5529">
        <v>1</v>
      </c>
      <c r="B5529" t="s">
        <v>6914</v>
      </c>
      <c r="C5529" t="s">
        <v>11159</v>
      </c>
      <c r="D5529" t="s">
        <v>11160</v>
      </c>
      <c r="E5529">
        <v>0</v>
      </c>
      <c r="F5529">
        <v>1</v>
      </c>
      <c r="G5529">
        <v>0</v>
      </c>
      <c r="H5529">
        <v>0</v>
      </c>
    </row>
    <row r="5530" spans="1:8" x14ac:dyDescent="0.25">
      <c r="A5530">
        <v>1</v>
      </c>
      <c r="B5530" t="s">
        <v>6914</v>
      </c>
      <c r="C5530" t="s">
        <v>11161</v>
      </c>
      <c r="D5530" t="s">
        <v>11162</v>
      </c>
      <c r="E5530">
        <v>3.5</v>
      </c>
      <c r="F5530">
        <v>12</v>
      </c>
      <c r="G5530">
        <v>51.3</v>
      </c>
      <c r="H5530">
        <v>47.5</v>
      </c>
    </row>
    <row r="5531" spans="1:8" x14ac:dyDescent="0.25">
      <c r="A5531">
        <v>1</v>
      </c>
      <c r="B5531" t="s">
        <v>6914</v>
      </c>
      <c r="C5531" t="s">
        <v>6152</v>
      </c>
      <c r="D5531" t="s">
        <v>2228</v>
      </c>
      <c r="E5531">
        <v>25.249998999999999</v>
      </c>
      <c r="F5531">
        <v>12</v>
      </c>
      <c r="G5531">
        <v>43.2</v>
      </c>
      <c r="H5531">
        <v>40</v>
      </c>
    </row>
    <row r="5532" spans="1:8" x14ac:dyDescent="0.25">
      <c r="A5532">
        <v>1</v>
      </c>
      <c r="B5532" t="s">
        <v>6914</v>
      </c>
      <c r="C5532" t="s">
        <v>11163</v>
      </c>
      <c r="D5532" t="s">
        <v>11164</v>
      </c>
      <c r="E5532">
        <v>3.25</v>
      </c>
      <c r="F5532">
        <v>12</v>
      </c>
      <c r="G5532">
        <v>51.3</v>
      </c>
      <c r="H5532">
        <v>47.5</v>
      </c>
    </row>
    <row r="5533" spans="1:8" x14ac:dyDescent="0.25">
      <c r="A5533">
        <v>1</v>
      </c>
      <c r="B5533" t="s">
        <v>6914</v>
      </c>
      <c r="C5533" t="s">
        <v>11165</v>
      </c>
      <c r="D5533" t="s">
        <v>11166</v>
      </c>
      <c r="E5533">
        <v>1.4166669999999999</v>
      </c>
      <c r="F5533">
        <v>12</v>
      </c>
      <c r="G5533">
        <v>51.3</v>
      </c>
      <c r="H5533">
        <v>47.5</v>
      </c>
    </row>
    <row r="5534" spans="1:8" x14ac:dyDescent="0.25">
      <c r="A5534">
        <v>1</v>
      </c>
      <c r="B5534" t="s">
        <v>6914</v>
      </c>
      <c r="C5534" t="s">
        <v>11167</v>
      </c>
      <c r="D5534" t="s">
        <v>11168</v>
      </c>
      <c r="E5534">
        <v>4.0833329999999997</v>
      </c>
      <c r="F5534">
        <v>12</v>
      </c>
      <c r="G5534">
        <v>51.3</v>
      </c>
      <c r="H5534">
        <v>47.5</v>
      </c>
    </row>
    <row r="5535" spans="1:8" x14ac:dyDescent="0.25">
      <c r="A5535">
        <v>1</v>
      </c>
      <c r="B5535" t="s">
        <v>6914</v>
      </c>
      <c r="C5535" t="s">
        <v>6153</v>
      </c>
      <c r="D5535" t="s">
        <v>11169</v>
      </c>
      <c r="E5535">
        <v>0</v>
      </c>
      <c r="F5535">
        <v>1</v>
      </c>
      <c r="G5535">
        <v>0</v>
      </c>
      <c r="H5535">
        <v>0</v>
      </c>
    </row>
    <row r="5536" spans="1:8" x14ac:dyDescent="0.25">
      <c r="A5536">
        <v>1</v>
      </c>
      <c r="B5536" t="s">
        <v>6914</v>
      </c>
      <c r="C5536" t="s">
        <v>11170</v>
      </c>
      <c r="D5536" t="s">
        <v>11171</v>
      </c>
      <c r="E5536">
        <v>0</v>
      </c>
      <c r="F5536">
        <v>1</v>
      </c>
      <c r="G5536">
        <v>0</v>
      </c>
      <c r="H5536">
        <v>0</v>
      </c>
    </row>
    <row r="5537" spans="1:8" x14ac:dyDescent="0.25">
      <c r="A5537">
        <v>1</v>
      </c>
      <c r="B5537" t="s">
        <v>6914</v>
      </c>
      <c r="C5537" t="s">
        <v>6154</v>
      </c>
      <c r="D5537" t="s">
        <v>2229</v>
      </c>
      <c r="E5537">
        <v>2.4166669999999999</v>
      </c>
      <c r="F5537">
        <v>12</v>
      </c>
      <c r="G5537">
        <v>44.290799999999997</v>
      </c>
      <c r="H5537">
        <v>41.01</v>
      </c>
    </row>
    <row r="5538" spans="1:8" x14ac:dyDescent="0.25">
      <c r="A5538">
        <v>1</v>
      </c>
      <c r="B5538" t="s">
        <v>6914</v>
      </c>
      <c r="C5538" t="s">
        <v>6155</v>
      </c>
      <c r="D5538" t="s">
        <v>11172</v>
      </c>
      <c r="E5538">
        <v>10.416665999999999</v>
      </c>
      <c r="F5538">
        <v>12</v>
      </c>
      <c r="G5538">
        <v>27.831600000000002</v>
      </c>
      <c r="H5538">
        <v>25.77</v>
      </c>
    </row>
    <row r="5539" spans="1:8" x14ac:dyDescent="0.25">
      <c r="A5539">
        <v>1</v>
      </c>
      <c r="B5539" t="s">
        <v>6914</v>
      </c>
      <c r="C5539" t="s">
        <v>6156</v>
      </c>
      <c r="D5539" t="s">
        <v>11173</v>
      </c>
      <c r="E5539">
        <v>27.083331999999999</v>
      </c>
      <c r="F5539">
        <v>12</v>
      </c>
      <c r="G5539">
        <v>29.019600000000001</v>
      </c>
      <c r="H5539">
        <v>26.87</v>
      </c>
    </row>
    <row r="5540" spans="1:8" x14ac:dyDescent="0.25">
      <c r="A5540">
        <v>1</v>
      </c>
      <c r="B5540" t="s">
        <v>6914</v>
      </c>
      <c r="C5540" t="s">
        <v>6157</v>
      </c>
      <c r="D5540" t="s">
        <v>2230</v>
      </c>
      <c r="E5540">
        <v>3.75</v>
      </c>
      <c r="F5540">
        <v>12</v>
      </c>
      <c r="G5540">
        <v>44.290799999999997</v>
      </c>
      <c r="H5540">
        <v>41.01</v>
      </c>
    </row>
    <row r="5541" spans="1:8" x14ac:dyDescent="0.25">
      <c r="A5541">
        <v>1</v>
      </c>
      <c r="B5541" t="s">
        <v>6914</v>
      </c>
      <c r="C5541" t="s">
        <v>6158</v>
      </c>
      <c r="D5541" t="s">
        <v>2231</v>
      </c>
      <c r="E5541">
        <v>10</v>
      </c>
      <c r="F5541">
        <v>12</v>
      </c>
      <c r="G5541">
        <v>45.122399999999999</v>
      </c>
      <c r="H5541">
        <v>41.78</v>
      </c>
    </row>
    <row r="5542" spans="1:8" x14ac:dyDescent="0.25">
      <c r="A5542">
        <v>1</v>
      </c>
      <c r="B5542" t="s">
        <v>6914</v>
      </c>
      <c r="C5542" t="s">
        <v>6159</v>
      </c>
      <c r="D5542" t="s">
        <v>2232</v>
      </c>
      <c r="E5542">
        <v>15.916665999999999</v>
      </c>
      <c r="F5542">
        <v>12</v>
      </c>
      <c r="G5542">
        <v>36.947543000000003</v>
      </c>
      <c r="H5542">
        <v>34.210687999999998</v>
      </c>
    </row>
    <row r="5543" spans="1:8" x14ac:dyDescent="0.25">
      <c r="A5543">
        <v>1</v>
      </c>
      <c r="B5543" t="s">
        <v>6914</v>
      </c>
      <c r="C5543" t="s">
        <v>6160</v>
      </c>
      <c r="D5543" t="s">
        <v>2233</v>
      </c>
      <c r="E5543">
        <v>0</v>
      </c>
      <c r="F5543">
        <v>8</v>
      </c>
      <c r="G5543">
        <v>166.637148</v>
      </c>
      <c r="H5543">
        <v>154.293656</v>
      </c>
    </row>
    <row r="5544" spans="1:8" x14ac:dyDescent="0.25">
      <c r="A5544">
        <v>1</v>
      </c>
      <c r="B5544" t="s">
        <v>6914</v>
      </c>
      <c r="C5544" t="s">
        <v>6161</v>
      </c>
      <c r="D5544" t="s">
        <v>2234</v>
      </c>
      <c r="E5544">
        <v>0</v>
      </c>
      <c r="F5544">
        <v>16</v>
      </c>
      <c r="G5544">
        <v>6.3817199999999996</v>
      </c>
      <c r="H5544">
        <v>5.9089999999999998</v>
      </c>
    </row>
    <row r="5545" spans="1:8" x14ac:dyDescent="0.25">
      <c r="A5545">
        <v>1</v>
      </c>
      <c r="B5545" t="s">
        <v>6914</v>
      </c>
      <c r="C5545" t="s">
        <v>6162</v>
      </c>
      <c r="D5545" t="s">
        <v>2235</v>
      </c>
      <c r="E5545">
        <v>4.125</v>
      </c>
      <c r="F5545">
        <v>16</v>
      </c>
      <c r="G5545">
        <v>10.584163999999999</v>
      </c>
      <c r="H5545">
        <v>9.8001520000000006</v>
      </c>
    </row>
    <row r="5546" spans="1:8" x14ac:dyDescent="0.25">
      <c r="A5546">
        <v>1</v>
      </c>
      <c r="B5546" t="s">
        <v>6914</v>
      </c>
      <c r="C5546" t="s">
        <v>6163</v>
      </c>
      <c r="D5546" t="s">
        <v>2236</v>
      </c>
      <c r="E5546">
        <v>5.1666660000000002</v>
      </c>
      <c r="F5546">
        <v>12</v>
      </c>
      <c r="G5546">
        <v>29.04336</v>
      </c>
      <c r="H5546">
        <v>26.891999999999999</v>
      </c>
    </row>
    <row r="5547" spans="1:8" x14ac:dyDescent="0.25">
      <c r="A5547">
        <v>1</v>
      </c>
      <c r="B5547" t="s">
        <v>6914</v>
      </c>
      <c r="C5547" t="s">
        <v>6164</v>
      </c>
      <c r="D5547" t="s">
        <v>2237</v>
      </c>
      <c r="E5547">
        <v>4.6666660000000002</v>
      </c>
      <c r="F5547">
        <v>12</v>
      </c>
      <c r="G5547">
        <v>50.284799999999997</v>
      </c>
      <c r="H5547">
        <v>46.56</v>
      </c>
    </row>
    <row r="5548" spans="1:8" x14ac:dyDescent="0.25">
      <c r="A5548">
        <v>1</v>
      </c>
      <c r="B5548" t="s">
        <v>6914</v>
      </c>
      <c r="C5548" t="s">
        <v>6165</v>
      </c>
      <c r="D5548" t="s">
        <v>9192</v>
      </c>
      <c r="E5548">
        <v>0.25</v>
      </c>
      <c r="F5548">
        <v>8</v>
      </c>
      <c r="G5548">
        <v>209.7576</v>
      </c>
      <c r="H5548">
        <v>194.22</v>
      </c>
    </row>
    <row r="5549" spans="1:8" x14ac:dyDescent="0.25">
      <c r="A5549">
        <v>1</v>
      </c>
      <c r="B5549" t="s">
        <v>6914</v>
      </c>
      <c r="C5549" t="s">
        <v>6166</v>
      </c>
      <c r="D5549" t="s">
        <v>2598</v>
      </c>
      <c r="E5549">
        <v>14.166665999999999</v>
      </c>
      <c r="F5549">
        <v>12</v>
      </c>
      <c r="G5549">
        <v>23.624034000000002</v>
      </c>
      <c r="H5549">
        <v>21.874106000000001</v>
      </c>
    </row>
    <row r="5550" spans="1:8" x14ac:dyDescent="0.25">
      <c r="A5550">
        <v>1</v>
      </c>
      <c r="B5550" t="s">
        <v>6914</v>
      </c>
      <c r="C5550" t="s">
        <v>6167</v>
      </c>
      <c r="D5550" t="s">
        <v>2238</v>
      </c>
      <c r="E5550">
        <v>9.25</v>
      </c>
      <c r="F5550">
        <v>12</v>
      </c>
      <c r="G5550">
        <v>45.524160000000002</v>
      </c>
      <c r="H5550">
        <v>42.152000000000001</v>
      </c>
    </row>
    <row r="5551" spans="1:8" x14ac:dyDescent="0.25">
      <c r="A5551">
        <v>1</v>
      </c>
      <c r="B5551" t="s">
        <v>6914</v>
      </c>
      <c r="C5551" t="s">
        <v>6168</v>
      </c>
      <c r="D5551" t="s">
        <v>8159</v>
      </c>
      <c r="E5551">
        <v>10.333333</v>
      </c>
      <c r="F5551">
        <v>12</v>
      </c>
      <c r="G5551">
        <v>73.133279999999999</v>
      </c>
      <c r="H5551">
        <v>67.715999999999994</v>
      </c>
    </row>
    <row r="5552" spans="1:8" x14ac:dyDescent="0.25">
      <c r="A5552">
        <v>1</v>
      </c>
      <c r="B5552" t="s">
        <v>6914</v>
      </c>
      <c r="C5552" t="s">
        <v>7398</v>
      </c>
      <c r="D5552" t="s">
        <v>7399</v>
      </c>
      <c r="E5552">
        <v>19.0625</v>
      </c>
      <c r="F5552">
        <v>16</v>
      </c>
      <c r="G5552">
        <v>10.584163999999999</v>
      </c>
      <c r="H5552">
        <v>9.8001520000000006</v>
      </c>
    </row>
    <row r="5553" spans="1:8" x14ac:dyDescent="0.25">
      <c r="A5553">
        <v>1</v>
      </c>
      <c r="B5553" t="s">
        <v>6914</v>
      </c>
      <c r="C5553" t="s">
        <v>7400</v>
      </c>
      <c r="D5553" t="s">
        <v>7401</v>
      </c>
      <c r="E5553">
        <v>6.4166660000000002</v>
      </c>
      <c r="F5553">
        <v>12</v>
      </c>
      <c r="G5553">
        <v>23.623919999999998</v>
      </c>
      <c r="H5553">
        <v>21.873999999999999</v>
      </c>
    </row>
    <row r="5554" spans="1:8" x14ac:dyDescent="0.25">
      <c r="A5554">
        <v>1</v>
      </c>
      <c r="B5554" t="s">
        <v>6914</v>
      </c>
      <c r="C5554" t="s">
        <v>8160</v>
      </c>
      <c r="D5554" t="s">
        <v>8161</v>
      </c>
      <c r="E5554">
        <v>1.3333330000000001</v>
      </c>
      <c r="F5554">
        <v>12</v>
      </c>
      <c r="G5554">
        <v>23.623919999999998</v>
      </c>
      <c r="H5554">
        <v>21.873999999999999</v>
      </c>
    </row>
    <row r="5555" spans="1:8" x14ac:dyDescent="0.25">
      <c r="A5555">
        <v>1</v>
      </c>
      <c r="B5555" t="s">
        <v>6914</v>
      </c>
      <c r="C5555" t="s">
        <v>8162</v>
      </c>
      <c r="D5555" t="s">
        <v>8163</v>
      </c>
      <c r="E5555">
        <v>4.9166660000000002</v>
      </c>
      <c r="F5555">
        <v>12</v>
      </c>
      <c r="G5555">
        <v>91.503</v>
      </c>
      <c r="H5555">
        <v>84.724999999999994</v>
      </c>
    </row>
    <row r="5556" spans="1:8" x14ac:dyDescent="0.25">
      <c r="A5556">
        <v>1</v>
      </c>
      <c r="B5556" t="s">
        <v>6914</v>
      </c>
      <c r="C5556" t="s">
        <v>8164</v>
      </c>
      <c r="D5556" t="s">
        <v>8165</v>
      </c>
      <c r="E5556">
        <v>22.916665999999999</v>
      </c>
      <c r="F5556">
        <v>12</v>
      </c>
      <c r="G5556">
        <v>91.503015000000005</v>
      </c>
      <c r="H5556">
        <v>84.725014000000002</v>
      </c>
    </row>
    <row r="5557" spans="1:8" x14ac:dyDescent="0.25">
      <c r="A5557">
        <v>1</v>
      </c>
      <c r="B5557" t="s">
        <v>6914</v>
      </c>
      <c r="C5557" t="s">
        <v>8166</v>
      </c>
      <c r="D5557" t="s">
        <v>8167</v>
      </c>
      <c r="E5557">
        <v>28.916665999999999</v>
      </c>
      <c r="F5557">
        <v>12</v>
      </c>
      <c r="G5557">
        <v>23.623919999999998</v>
      </c>
      <c r="H5557">
        <v>21.873999999999999</v>
      </c>
    </row>
    <row r="5558" spans="1:8" x14ac:dyDescent="0.25">
      <c r="A5558">
        <v>1</v>
      </c>
      <c r="B5558" t="s">
        <v>6914</v>
      </c>
      <c r="C5558" t="s">
        <v>8168</v>
      </c>
      <c r="D5558" t="s">
        <v>8169</v>
      </c>
      <c r="E5558">
        <v>0</v>
      </c>
      <c r="F5558">
        <v>12</v>
      </c>
      <c r="G5558">
        <v>23.619599999999998</v>
      </c>
      <c r="H5558">
        <v>21.87</v>
      </c>
    </row>
    <row r="5559" spans="1:8" x14ac:dyDescent="0.25">
      <c r="A5559">
        <v>1</v>
      </c>
      <c r="B5559" t="s">
        <v>6914</v>
      </c>
      <c r="C5559" t="s">
        <v>8170</v>
      </c>
      <c r="D5559" t="s">
        <v>8171</v>
      </c>
      <c r="E5559">
        <v>0</v>
      </c>
      <c r="F5559">
        <v>16</v>
      </c>
      <c r="G5559">
        <v>0</v>
      </c>
      <c r="H5559">
        <v>0</v>
      </c>
    </row>
    <row r="5560" spans="1:8" x14ac:dyDescent="0.25">
      <c r="A5560">
        <v>1</v>
      </c>
      <c r="B5560" t="s">
        <v>6914</v>
      </c>
      <c r="C5560" t="s">
        <v>8172</v>
      </c>
      <c r="D5560" t="s">
        <v>8173</v>
      </c>
      <c r="E5560">
        <v>0</v>
      </c>
      <c r="F5560">
        <v>16</v>
      </c>
      <c r="G5560">
        <v>14.9688</v>
      </c>
      <c r="H5560">
        <v>13.86</v>
      </c>
    </row>
    <row r="5561" spans="1:8" x14ac:dyDescent="0.25">
      <c r="A5561">
        <v>1</v>
      </c>
      <c r="B5561" t="s">
        <v>6914</v>
      </c>
      <c r="C5561" t="s">
        <v>8174</v>
      </c>
      <c r="D5561" t="s">
        <v>8175</v>
      </c>
      <c r="E5561">
        <v>0</v>
      </c>
      <c r="F5561">
        <v>10</v>
      </c>
      <c r="G5561">
        <v>92.555999999999997</v>
      </c>
      <c r="H5561">
        <v>85.7</v>
      </c>
    </row>
    <row r="5562" spans="1:8" x14ac:dyDescent="0.25">
      <c r="A5562">
        <v>1</v>
      </c>
      <c r="B5562" t="s">
        <v>6914</v>
      </c>
      <c r="C5562" t="s">
        <v>8587</v>
      </c>
      <c r="D5562" t="s">
        <v>8836</v>
      </c>
      <c r="E5562">
        <v>0</v>
      </c>
      <c r="F5562">
        <v>12</v>
      </c>
      <c r="G5562">
        <v>26.848547</v>
      </c>
      <c r="H5562">
        <v>24.859766</v>
      </c>
    </row>
    <row r="5563" spans="1:8" x14ac:dyDescent="0.25">
      <c r="A5563">
        <v>1</v>
      </c>
      <c r="B5563" t="s">
        <v>6914</v>
      </c>
      <c r="C5563" t="s">
        <v>8588</v>
      </c>
      <c r="D5563" t="s">
        <v>8837</v>
      </c>
      <c r="E5563">
        <v>3</v>
      </c>
      <c r="F5563">
        <v>12</v>
      </c>
      <c r="G5563">
        <v>23.624034000000002</v>
      </c>
      <c r="H5563">
        <v>21.874106000000001</v>
      </c>
    </row>
    <row r="5564" spans="1:8" x14ac:dyDescent="0.25">
      <c r="A5564">
        <v>1</v>
      </c>
      <c r="B5564" t="s">
        <v>6914</v>
      </c>
      <c r="C5564" t="s">
        <v>8589</v>
      </c>
      <c r="D5564" t="s">
        <v>8838</v>
      </c>
      <c r="E5564">
        <v>5.5833329999999997</v>
      </c>
      <c r="F5564">
        <v>12</v>
      </c>
      <c r="G5564">
        <v>49.982399999999998</v>
      </c>
      <c r="H5564">
        <v>46.28</v>
      </c>
    </row>
    <row r="5565" spans="1:8" x14ac:dyDescent="0.25">
      <c r="A5565">
        <v>1</v>
      </c>
      <c r="B5565" t="s">
        <v>6914</v>
      </c>
      <c r="C5565" t="s">
        <v>11174</v>
      </c>
      <c r="D5565" t="s">
        <v>11175</v>
      </c>
      <c r="E5565">
        <v>9.75</v>
      </c>
      <c r="F5565">
        <v>20</v>
      </c>
      <c r="G5565">
        <v>6.9443999999999999</v>
      </c>
      <c r="H5565">
        <v>6.43</v>
      </c>
    </row>
    <row r="5566" spans="1:8" x14ac:dyDescent="0.25">
      <c r="A5566">
        <v>1</v>
      </c>
      <c r="B5566" t="s">
        <v>6914</v>
      </c>
      <c r="C5566" t="s">
        <v>11176</v>
      </c>
      <c r="D5566" t="s">
        <v>11177</v>
      </c>
      <c r="E5566">
        <v>15.5</v>
      </c>
      <c r="F5566">
        <v>20</v>
      </c>
      <c r="G5566">
        <v>6.9443999999999999</v>
      </c>
      <c r="H5566">
        <v>6.43</v>
      </c>
    </row>
    <row r="5567" spans="1:8" x14ac:dyDescent="0.25">
      <c r="A5567">
        <v>1</v>
      </c>
      <c r="B5567" t="s">
        <v>6914</v>
      </c>
      <c r="C5567" t="s">
        <v>11178</v>
      </c>
      <c r="D5567" t="s">
        <v>11179</v>
      </c>
      <c r="E5567">
        <v>12.6</v>
      </c>
      <c r="F5567">
        <v>20</v>
      </c>
      <c r="G5567">
        <v>6.9443999999999999</v>
      </c>
      <c r="H5567">
        <v>6.43</v>
      </c>
    </row>
    <row r="5568" spans="1:8" x14ac:dyDescent="0.25">
      <c r="A5568">
        <v>1</v>
      </c>
      <c r="B5568" t="s">
        <v>6914</v>
      </c>
      <c r="C5568" t="s">
        <v>11180</v>
      </c>
      <c r="D5568" t="s">
        <v>11181</v>
      </c>
      <c r="E5568">
        <v>9.85</v>
      </c>
      <c r="F5568">
        <v>20</v>
      </c>
      <c r="G5568">
        <v>6.9443999999999999</v>
      </c>
      <c r="H5568">
        <v>6.43</v>
      </c>
    </row>
    <row r="5569" spans="1:8" x14ac:dyDescent="0.25">
      <c r="A5569">
        <v>1</v>
      </c>
      <c r="B5569" t="s">
        <v>6914</v>
      </c>
      <c r="C5569" t="s">
        <v>11182</v>
      </c>
      <c r="D5569" t="s">
        <v>11183</v>
      </c>
      <c r="E5569">
        <v>9.4</v>
      </c>
      <c r="F5569">
        <v>20</v>
      </c>
      <c r="G5569">
        <v>6.9443999999999999</v>
      </c>
      <c r="H5569">
        <v>6.43</v>
      </c>
    </row>
    <row r="5570" spans="1:8" x14ac:dyDescent="0.25">
      <c r="A5570">
        <v>1</v>
      </c>
      <c r="B5570" t="s">
        <v>6914</v>
      </c>
      <c r="C5570" t="s">
        <v>11184</v>
      </c>
      <c r="D5570" t="s">
        <v>11185</v>
      </c>
      <c r="E5570">
        <v>5.25</v>
      </c>
      <c r="F5570">
        <v>12</v>
      </c>
      <c r="G5570">
        <v>27.453600000000002</v>
      </c>
      <c r="H5570">
        <v>25.42</v>
      </c>
    </row>
    <row r="5571" spans="1:8" x14ac:dyDescent="0.25">
      <c r="A5571">
        <v>1</v>
      </c>
      <c r="B5571" t="s">
        <v>6914</v>
      </c>
      <c r="C5571" t="s">
        <v>19141</v>
      </c>
      <c r="D5571" t="s">
        <v>19142</v>
      </c>
      <c r="E5571">
        <v>0</v>
      </c>
      <c r="F5571">
        <v>16</v>
      </c>
      <c r="G5571">
        <v>0</v>
      </c>
      <c r="H5571">
        <v>0</v>
      </c>
    </row>
    <row r="5572" spans="1:8" x14ac:dyDescent="0.25">
      <c r="A5572">
        <v>1</v>
      </c>
      <c r="B5572" t="s">
        <v>6914</v>
      </c>
      <c r="C5572" t="s">
        <v>19143</v>
      </c>
      <c r="D5572" t="s">
        <v>19144</v>
      </c>
      <c r="E5572">
        <v>5.4375</v>
      </c>
      <c r="F5572">
        <v>16</v>
      </c>
      <c r="G5572">
        <v>10.584</v>
      </c>
      <c r="H5572">
        <v>9.8000000000000007</v>
      </c>
    </row>
    <row r="5573" spans="1:8" x14ac:dyDescent="0.25">
      <c r="A5573">
        <v>1</v>
      </c>
      <c r="B5573" t="s">
        <v>6914</v>
      </c>
      <c r="C5573" t="s">
        <v>19145</v>
      </c>
      <c r="D5573" t="s">
        <v>19146</v>
      </c>
      <c r="E5573">
        <v>0</v>
      </c>
      <c r="F5573">
        <v>16</v>
      </c>
      <c r="G5573">
        <v>0</v>
      </c>
      <c r="H5573">
        <v>0</v>
      </c>
    </row>
    <row r="5574" spans="1:8" x14ac:dyDescent="0.25">
      <c r="A5574">
        <v>1</v>
      </c>
      <c r="B5574" t="s">
        <v>6914</v>
      </c>
      <c r="C5574" t="s">
        <v>19147</v>
      </c>
      <c r="D5574" t="s">
        <v>19148</v>
      </c>
      <c r="E5574">
        <v>0</v>
      </c>
      <c r="F5574">
        <v>12</v>
      </c>
      <c r="G5574">
        <v>0</v>
      </c>
      <c r="H5574">
        <v>0</v>
      </c>
    </row>
    <row r="5575" spans="1:8" x14ac:dyDescent="0.25">
      <c r="A5575">
        <v>1</v>
      </c>
      <c r="B5575" t="s">
        <v>6914</v>
      </c>
      <c r="C5575" t="s">
        <v>6169</v>
      </c>
      <c r="D5575" t="s">
        <v>2239</v>
      </c>
      <c r="E5575">
        <v>8.5833329999999997</v>
      </c>
      <c r="F5575">
        <v>12</v>
      </c>
      <c r="G5575">
        <v>47.573999999999998</v>
      </c>
      <c r="H5575">
        <v>44.05</v>
      </c>
    </row>
    <row r="5576" spans="1:8" x14ac:dyDescent="0.25">
      <c r="A5576">
        <v>1</v>
      </c>
      <c r="B5576" t="s">
        <v>6914</v>
      </c>
      <c r="C5576" t="s">
        <v>6170</v>
      </c>
      <c r="D5576" t="s">
        <v>2240</v>
      </c>
      <c r="E5576">
        <v>3.75</v>
      </c>
      <c r="F5576">
        <v>12</v>
      </c>
      <c r="G5576">
        <v>47.568600000000004</v>
      </c>
      <c r="H5576">
        <v>44.045000000000002</v>
      </c>
    </row>
    <row r="5577" spans="1:8" x14ac:dyDescent="0.25">
      <c r="A5577">
        <v>1</v>
      </c>
      <c r="B5577" t="s">
        <v>6914</v>
      </c>
      <c r="C5577" t="s">
        <v>6171</v>
      </c>
      <c r="D5577" t="s">
        <v>7402</v>
      </c>
      <c r="E5577">
        <v>10.833333</v>
      </c>
      <c r="F5577">
        <v>12</v>
      </c>
      <c r="G5577">
        <v>23.624034000000002</v>
      </c>
      <c r="H5577">
        <v>21.874106000000001</v>
      </c>
    </row>
    <row r="5578" spans="1:8" x14ac:dyDescent="0.25">
      <c r="A5578">
        <v>1</v>
      </c>
      <c r="B5578" t="s">
        <v>6914</v>
      </c>
      <c r="C5578" t="s">
        <v>6172</v>
      </c>
      <c r="D5578" t="s">
        <v>11186</v>
      </c>
      <c r="E5578">
        <v>0</v>
      </c>
      <c r="F5578">
        <v>8</v>
      </c>
      <c r="G5578">
        <v>189.91800000000001</v>
      </c>
      <c r="H5578">
        <v>175.85</v>
      </c>
    </row>
    <row r="5579" spans="1:8" x14ac:dyDescent="0.25">
      <c r="A5579">
        <v>1</v>
      </c>
      <c r="B5579" t="s">
        <v>6914</v>
      </c>
      <c r="C5579" t="s">
        <v>6173</v>
      </c>
      <c r="D5579" t="s">
        <v>2241</v>
      </c>
      <c r="E5579">
        <v>12</v>
      </c>
      <c r="F5579">
        <v>16</v>
      </c>
      <c r="G5579">
        <v>14.9688</v>
      </c>
      <c r="H5579">
        <v>13.86</v>
      </c>
    </row>
    <row r="5580" spans="1:8" x14ac:dyDescent="0.25">
      <c r="A5580">
        <v>1</v>
      </c>
      <c r="B5580" t="s">
        <v>6914</v>
      </c>
      <c r="C5580" t="s">
        <v>6174</v>
      </c>
      <c r="D5580" t="s">
        <v>2242</v>
      </c>
      <c r="E5580">
        <v>10.4</v>
      </c>
      <c r="F5580">
        <v>10</v>
      </c>
      <c r="G5580">
        <v>128.741659</v>
      </c>
      <c r="H5580">
        <v>119.20524</v>
      </c>
    </row>
    <row r="5581" spans="1:8" x14ac:dyDescent="0.25">
      <c r="A5581">
        <v>1</v>
      </c>
      <c r="B5581" t="s">
        <v>6914</v>
      </c>
      <c r="C5581" t="s">
        <v>6175</v>
      </c>
      <c r="D5581" t="s">
        <v>2243</v>
      </c>
      <c r="E5581">
        <v>11.75</v>
      </c>
      <c r="F5581">
        <v>12</v>
      </c>
      <c r="G5581">
        <v>50.284799999999997</v>
      </c>
      <c r="H5581">
        <v>46.56</v>
      </c>
    </row>
    <row r="5582" spans="1:8" x14ac:dyDescent="0.25">
      <c r="A5582">
        <v>1</v>
      </c>
      <c r="B5582" t="s">
        <v>6914</v>
      </c>
      <c r="C5582" t="s">
        <v>6176</v>
      </c>
      <c r="D5582" t="s">
        <v>2244</v>
      </c>
      <c r="E5582">
        <v>10.5</v>
      </c>
      <c r="F5582">
        <v>16</v>
      </c>
      <c r="G5582">
        <v>14.9688</v>
      </c>
      <c r="H5582">
        <v>13.86</v>
      </c>
    </row>
    <row r="5583" spans="1:8" x14ac:dyDescent="0.25">
      <c r="A5583">
        <v>1</v>
      </c>
      <c r="B5583" t="s">
        <v>6914</v>
      </c>
      <c r="C5583" t="s">
        <v>6177</v>
      </c>
      <c r="D5583" t="s">
        <v>2245</v>
      </c>
      <c r="E5583">
        <v>13.625</v>
      </c>
      <c r="F5583">
        <v>16</v>
      </c>
      <c r="G5583">
        <v>14.97312</v>
      </c>
      <c r="H5583">
        <v>13.864000000000001</v>
      </c>
    </row>
    <row r="5584" spans="1:8" x14ac:dyDescent="0.25">
      <c r="A5584">
        <v>1</v>
      </c>
      <c r="B5584" t="s">
        <v>6914</v>
      </c>
      <c r="C5584" t="s">
        <v>6178</v>
      </c>
      <c r="D5584" t="s">
        <v>2246</v>
      </c>
      <c r="E5584">
        <v>2.1666669999999999</v>
      </c>
      <c r="F5584">
        <v>12</v>
      </c>
      <c r="G5584">
        <v>135.44446500000001</v>
      </c>
      <c r="H5584">
        <v>125.411542</v>
      </c>
    </row>
    <row r="5585" spans="1:8" x14ac:dyDescent="0.25">
      <c r="A5585">
        <v>1</v>
      </c>
      <c r="B5585" t="s">
        <v>6914</v>
      </c>
      <c r="C5585" t="s">
        <v>11187</v>
      </c>
      <c r="D5585" t="s">
        <v>11188</v>
      </c>
      <c r="E5585">
        <v>0</v>
      </c>
      <c r="F5585">
        <v>8</v>
      </c>
      <c r="G5585">
        <v>0</v>
      </c>
      <c r="H5585">
        <v>0</v>
      </c>
    </row>
    <row r="5586" spans="1:8" x14ac:dyDescent="0.25">
      <c r="A5586">
        <v>1</v>
      </c>
      <c r="B5586" t="s">
        <v>6914</v>
      </c>
      <c r="C5586" t="s">
        <v>6179</v>
      </c>
      <c r="D5586" t="s">
        <v>2247</v>
      </c>
      <c r="E5586">
        <v>0</v>
      </c>
      <c r="F5586">
        <v>8</v>
      </c>
      <c r="G5586">
        <v>294.89292</v>
      </c>
      <c r="H5586">
        <v>273.04899999999998</v>
      </c>
    </row>
    <row r="5587" spans="1:8" x14ac:dyDescent="0.25">
      <c r="A5587">
        <v>1</v>
      </c>
      <c r="B5587" t="s">
        <v>6914</v>
      </c>
      <c r="C5587" t="s">
        <v>6180</v>
      </c>
      <c r="D5587" t="s">
        <v>2248</v>
      </c>
      <c r="E5587">
        <v>3.9166669999999999</v>
      </c>
      <c r="F5587">
        <v>12</v>
      </c>
      <c r="G5587">
        <v>44.755200000000002</v>
      </c>
      <c r="H5587">
        <v>41.44</v>
      </c>
    </row>
    <row r="5588" spans="1:8" x14ac:dyDescent="0.25">
      <c r="A5588">
        <v>1</v>
      </c>
      <c r="B5588" t="s">
        <v>6914</v>
      </c>
      <c r="C5588" t="s">
        <v>6181</v>
      </c>
      <c r="D5588" t="s">
        <v>2249</v>
      </c>
      <c r="E5588">
        <v>11.583333</v>
      </c>
      <c r="F5588">
        <v>12</v>
      </c>
      <c r="G5588">
        <v>23.624034000000002</v>
      </c>
      <c r="H5588">
        <v>21.874106000000001</v>
      </c>
    </row>
    <row r="5589" spans="1:8" x14ac:dyDescent="0.25">
      <c r="A5589">
        <v>1</v>
      </c>
      <c r="B5589" t="s">
        <v>6914</v>
      </c>
      <c r="C5589" t="s">
        <v>6182</v>
      </c>
      <c r="D5589" t="s">
        <v>8176</v>
      </c>
      <c r="E5589">
        <v>11.583333</v>
      </c>
      <c r="F5589">
        <v>12</v>
      </c>
      <c r="G5589">
        <v>23.623919999999998</v>
      </c>
      <c r="H5589">
        <v>21.873999999999999</v>
      </c>
    </row>
    <row r="5590" spans="1:8" x14ac:dyDescent="0.25">
      <c r="A5590">
        <v>1</v>
      </c>
      <c r="B5590" t="s">
        <v>6914</v>
      </c>
      <c r="C5590" t="s">
        <v>6183</v>
      </c>
      <c r="D5590" t="s">
        <v>8177</v>
      </c>
      <c r="E5590">
        <v>9.9166659999999993</v>
      </c>
      <c r="F5590">
        <v>12</v>
      </c>
      <c r="G5590">
        <v>23.623919999999998</v>
      </c>
      <c r="H5590">
        <v>21.873999999999999</v>
      </c>
    </row>
    <row r="5591" spans="1:8" x14ac:dyDescent="0.25">
      <c r="A5591">
        <v>1</v>
      </c>
      <c r="B5591" t="s">
        <v>6914</v>
      </c>
      <c r="C5591" t="s">
        <v>6184</v>
      </c>
      <c r="D5591" t="s">
        <v>7403</v>
      </c>
      <c r="E5591">
        <v>7.8333329999999997</v>
      </c>
      <c r="F5591">
        <v>12</v>
      </c>
      <c r="G5591">
        <v>23.624034000000002</v>
      </c>
      <c r="H5591">
        <v>21.874106000000001</v>
      </c>
    </row>
    <row r="5592" spans="1:8" x14ac:dyDescent="0.25">
      <c r="A5592">
        <v>1</v>
      </c>
      <c r="B5592" t="s">
        <v>6914</v>
      </c>
      <c r="C5592" t="s">
        <v>6185</v>
      </c>
      <c r="D5592" t="s">
        <v>2250</v>
      </c>
      <c r="E5592">
        <v>15.749999000000001</v>
      </c>
      <c r="F5592">
        <v>12</v>
      </c>
      <c r="G5592">
        <v>44.75412</v>
      </c>
      <c r="H5592">
        <v>41.439</v>
      </c>
    </row>
    <row r="5593" spans="1:8" x14ac:dyDescent="0.25">
      <c r="A5593">
        <v>1</v>
      </c>
      <c r="B5593" t="s">
        <v>6914</v>
      </c>
      <c r="C5593" t="s">
        <v>6186</v>
      </c>
      <c r="D5593" t="s">
        <v>2251</v>
      </c>
      <c r="E5593">
        <v>12.833333</v>
      </c>
      <c r="F5593">
        <v>12</v>
      </c>
      <c r="G5593">
        <v>50.284799999999997</v>
      </c>
      <c r="H5593">
        <v>46.56</v>
      </c>
    </row>
    <row r="5594" spans="1:8" x14ac:dyDescent="0.25">
      <c r="A5594">
        <v>1</v>
      </c>
      <c r="B5594" t="s">
        <v>6914</v>
      </c>
      <c r="C5594" t="s">
        <v>6187</v>
      </c>
      <c r="D5594" t="s">
        <v>2252</v>
      </c>
      <c r="E5594">
        <v>19.5625</v>
      </c>
      <c r="F5594">
        <v>16</v>
      </c>
      <c r="G5594">
        <v>14.9688</v>
      </c>
      <c r="H5594">
        <v>13.86</v>
      </c>
    </row>
    <row r="5595" spans="1:8" x14ac:dyDescent="0.25">
      <c r="A5595">
        <v>1</v>
      </c>
      <c r="B5595" t="s">
        <v>6914</v>
      </c>
      <c r="C5595" t="s">
        <v>8590</v>
      </c>
      <c r="D5595" t="s">
        <v>8839</v>
      </c>
      <c r="E5595">
        <v>10.083333</v>
      </c>
      <c r="F5595">
        <v>12</v>
      </c>
      <c r="G5595">
        <v>50.786076999999999</v>
      </c>
      <c r="H5595">
        <v>47.024144999999997</v>
      </c>
    </row>
    <row r="5596" spans="1:8" x14ac:dyDescent="0.25">
      <c r="A5596">
        <v>1</v>
      </c>
      <c r="B5596" t="s">
        <v>6914</v>
      </c>
      <c r="C5596" t="s">
        <v>6188</v>
      </c>
      <c r="D5596" t="s">
        <v>2253</v>
      </c>
      <c r="E5596">
        <v>0</v>
      </c>
      <c r="F5596">
        <v>8</v>
      </c>
      <c r="G5596">
        <v>221.476259</v>
      </c>
      <c r="H5596">
        <v>205.07060999999999</v>
      </c>
    </row>
    <row r="5597" spans="1:8" x14ac:dyDescent="0.25">
      <c r="A5597">
        <v>1</v>
      </c>
      <c r="B5597" t="s">
        <v>6914</v>
      </c>
      <c r="C5597" t="s">
        <v>6189</v>
      </c>
      <c r="D5597" t="s">
        <v>8178</v>
      </c>
      <c r="E5597">
        <v>0</v>
      </c>
      <c r="F5597">
        <v>8</v>
      </c>
      <c r="G5597">
        <v>157.489833</v>
      </c>
      <c r="H5597">
        <v>145.82391899999999</v>
      </c>
    </row>
    <row r="5598" spans="1:8" x14ac:dyDescent="0.25">
      <c r="A5598">
        <v>1</v>
      </c>
      <c r="B5598" t="s">
        <v>6914</v>
      </c>
      <c r="C5598" t="s">
        <v>6190</v>
      </c>
      <c r="D5598" t="s">
        <v>2254</v>
      </c>
      <c r="E5598">
        <v>0</v>
      </c>
      <c r="F5598">
        <v>8</v>
      </c>
      <c r="G5598">
        <v>264.49215600000002</v>
      </c>
      <c r="H5598">
        <v>244.90014400000001</v>
      </c>
    </row>
    <row r="5599" spans="1:8" x14ac:dyDescent="0.25">
      <c r="A5599">
        <v>1</v>
      </c>
      <c r="B5599" t="s">
        <v>6914</v>
      </c>
      <c r="C5599" t="s">
        <v>6191</v>
      </c>
      <c r="D5599" t="s">
        <v>2255</v>
      </c>
      <c r="E5599">
        <v>0</v>
      </c>
      <c r="F5599">
        <v>8</v>
      </c>
      <c r="G5599">
        <v>232.135065</v>
      </c>
      <c r="H5599">
        <v>214.939875</v>
      </c>
    </row>
    <row r="5600" spans="1:8" x14ac:dyDescent="0.25">
      <c r="A5600">
        <v>1</v>
      </c>
      <c r="B5600" t="s">
        <v>6914</v>
      </c>
      <c r="C5600" t="s">
        <v>6192</v>
      </c>
      <c r="D5600" t="s">
        <v>2256</v>
      </c>
      <c r="E5600">
        <v>0</v>
      </c>
      <c r="F5600">
        <v>8</v>
      </c>
      <c r="G5600">
        <v>218.75557599999999</v>
      </c>
      <c r="H5600">
        <v>202.55145899999999</v>
      </c>
    </row>
    <row r="5601" spans="1:8" x14ac:dyDescent="0.25">
      <c r="A5601">
        <v>1</v>
      </c>
      <c r="B5601" t="s">
        <v>6914</v>
      </c>
      <c r="C5601" t="s">
        <v>6193</v>
      </c>
      <c r="D5601" t="s">
        <v>2257</v>
      </c>
      <c r="E5601">
        <v>0</v>
      </c>
      <c r="F5601">
        <v>8</v>
      </c>
      <c r="G5601">
        <v>218.75507999999999</v>
      </c>
      <c r="H5601">
        <v>202.55099999999999</v>
      </c>
    </row>
    <row r="5602" spans="1:8" x14ac:dyDescent="0.25">
      <c r="A5602">
        <v>1</v>
      </c>
      <c r="B5602" t="s">
        <v>6914</v>
      </c>
      <c r="C5602" t="s">
        <v>6194</v>
      </c>
      <c r="D5602" t="s">
        <v>2258</v>
      </c>
      <c r="E5602">
        <v>0</v>
      </c>
      <c r="F5602">
        <v>8</v>
      </c>
      <c r="G5602">
        <v>387.27719999999999</v>
      </c>
      <c r="H5602">
        <v>358.59</v>
      </c>
    </row>
    <row r="5603" spans="1:8" x14ac:dyDescent="0.25">
      <c r="A5603">
        <v>1</v>
      </c>
      <c r="B5603" t="s">
        <v>6914</v>
      </c>
      <c r="C5603" t="s">
        <v>6195</v>
      </c>
      <c r="D5603" t="s">
        <v>2259</v>
      </c>
      <c r="E5603">
        <v>26.375</v>
      </c>
      <c r="F5603">
        <v>16</v>
      </c>
      <c r="G5603">
        <v>14.9688</v>
      </c>
      <c r="H5603">
        <v>13.86</v>
      </c>
    </row>
    <row r="5604" spans="1:8" x14ac:dyDescent="0.25">
      <c r="A5604">
        <v>1</v>
      </c>
      <c r="B5604" t="s">
        <v>6914</v>
      </c>
      <c r="C5604" t="s">
        <v>11189</v>
      </c>
      <c r="D5604" t="s">
        <v>11190</v>
      </c>
      <c r="E5604">
        <v>0</v>
      </c>
      <c r="F5604">
        <v>8</v>
      </c>
      <c r="G5604">
        <v>133.8228</v>
      </c>
      <c r="H5604">
        <v>123.91</v>
      </c>
    </row>
    <row r="5605" spans="1:8" x14ac:dyDescent="0.25">
      <c r="A5605">
        <v>1</v>
      </c>
      <c r="B5605" t="s">
        <v>6914</v>
      </c>
      <c r="C5605" t="s">
        <v>6196</v>
      </c>
      <c r="D5605" t="s">
        <v>2260</v>
      </c>
      <c r="E5605">
        <v>0</v>
      </c>
      <c r="F5605">
        <v>16</v>
      </c>
      <c r="G5605">
        <v>5.3017200000000004</v>
      </c>
      <c r="H5605">
        <v>4.9089999999999998</v>
      </c>
    </row>
    <row r="5606" spans="1:8" x14ac:dyDescent="0.25">
      <c r="A5606">
        <v>1</v>
      </c>
      <c r="B5606" t="s">
        <v>6914</v>
      </c>
      <c r="C5606" t="s">
        <v>6197</v>
      </c>
      <c r="D5606" t="s">
        <v>2261</v>
      </c>
      <c r="E5606">
        <v>9.6875</v>
      </c>
      <c r="F5606">
        <v>16</v>
      </c>
      <c r="G5606">
        <v>10.584</v>
      </c>
      <c r="H5606">
        <v>9.8000000000000007</v>
      </c>
    </row>
    <row r="5607" spans="1:8" x14ac:dyDescent="0.25">
      <c r="A5607">
        <v>1</v>
      </c>
      <c r="B5607" t="s">
        <v>6914</v>
      </c>
      <c r="C5607" t="s">
        <v>6198</v>
      </c>
      <c r="D5607" t="s">
        <v>2262</v>
      </c>
      <c r="E5607">
        <v>0</v>
      </c>
      <c r="F5607">
        <v>8</v>
      </c>
      <c r="G5607">
        <v>150.11568</v>
      </c>
      <c r="H5607">
        <v>138.99600000000001</v>
      </c>
    </row>
    <row r="5608" spans="1:8" x14ac:dyDescent="0.25">
      <c r="A5608">
        <v>1</v>
      </c>
      <c r="B5608" t="s">
        <v>6914</v>
      </c>
      <c r="C5608" t="s">
        <v>6199</v>
      </c>
      <c r="D5608" t="s">
        <v>2263</v>
      </c>
      <c r="E5608">
        <v>0</v>
      </c>
      <c r="F5608">
        <v>16</v>
      </c>
      <c r="G5608">
        <v>6.3817199999999996</v>
      </c>
      <c r="H5608">
        <v>5.9089999999999998</v>
      </c>
    </row>
    <row r="5609" spans="1:8" x14ac:dyDescent="0.25">
      <c r="A5609">
        <v>1</v>
      </c>
      <c r="B5609" t="s">
        <v>6914</v>
      </c>
      <c r="C5609" t="s">
        <v>6200</v>
      </c>
      <c r="D5609" t="s">
        <v>8179</v>
      </c>
      <c r="E5609">
        <v>4.1666670000000003</v>
      </c>
      <c r="F5609">
        <v>12</v>
      </c>
      <c r="G5609">
        <v>23.623919999999998</v>
      </c>
      <c r="H5609">
        <v>21.873999999999999</v>
      </c>
    </row>
    <row r="5610" spans="1:8" x14ac:dyDescent="0.25">
      <c r="A5610">
        <v>1</v>
      </c>
      <c r="B5610" t="s">
        <v>6914</v>
      </c>
      <c r="C5610" t="s">
        <v>7404</v>
      </c>
      <c r="D5610" t="s">
        <v>7405</v>
      </c>
      <c r="E5610">
        <v>0</v>
      </c>
      <c r="F5610">
        <v>12</v>
      </c>
      <c r="G5610">
        <v>48.6</v>
      </c>
      <c r="H5610">
        <v>45</v>
      </c>
    </row>
    <row r="5611" spans="1:8" x14ac:dyDescent="0.25">
      <c r="A5611">
        <v>1</v>
      </c>
      <c r="B5611" t="s">
        <v>6914</v>
      </c>
      <c r="C5611" t="s">
        <v>8180</v>
      </c>
      <c r="D5611" t="s">
        <v>8181</v>
      </c>
      <c r="E5611">
        <v>0</v>
      </c>
      <c r="F5611">
        <v>12</v>
      </c>
      <c r="G5611">
        <v>48.6</v>
      </c>
      <c r="H5611">
        <v>45</v>
      </c>
    </row>
    <row r="5612" spans="1:8" x14ac:dyDescent="0.25">
      <c r="A5612">
        <v>1</v>
      </c>
      <c r="B5612" t="s">
        <v>6914</v>
      </c>
      <c r="C5612" t="s">
        <v>8182</v>
      </c>
      <c r="D5612" t="s">
        <v>8183</v>
      </c>
      <c r="E5612">
        <v>0</v>
      </c>
      <c r="F5612">
        <v>12</v>
      </c>
      <c r="G5612">
        <v>48.6</v>
      </c>
      <c r="H5612">
        <v>45</v>
      </c>
    </row>
    <row r="5613" spans="1:8" x14ac:dyDescent="0.25">
      <c r="A5613">
        <v>1</v>
      </c>
      <c r="B5613" t="s">
        <v>6914</v>
      </c>
      <c r="C5613" t="s">
        <v>8184</v>
      </c>
      <c r="D5613" t="s">
        <v>8185</v>
      </c>
      <c r="E5613">
        <v>0</v>
      </c>
      <c r="F5613">
        <v>12</v>
      </c>
      <c r="G5613">
        <v>48.6</v>
      </c>
      <c r="H5613">
        <v>45</v>
      </c>
    </row>
    <row r="5614" spans="1:8" x14ac:dyDescent="0.25">
      <c r="A5614">
        <v>1</v>
      </c>
      <c r="B5614" t="s">
        <v>6914</v>
      </c>
      <c r="C5614" t="s">
        <v>7406</v>
      </c>
      <c r="D5614" t="s">
        <v>7407</v>
      </c>
      <c r="E5614">
        <v>-0.33333299999999999</v>
      </c>
      <c r="F5614">
        <v>9</v>
      </c>
      <c r="G5614">
        <v>70.005600000000001</v>
      </c>
      <c r="H5614">
        <v>64.819999999999993</v>
      </c>
    </row>
    <row r="5615" spans="1:8" x14ac:dyDescent="0.25">
      <c r="A5615">
        <v>1</v>
      </c>
      <c r="B5615" t="s">
        <v>6914</v>
      </c>
      <c r="C5615" t="s">
        <v>7408</v>
      </c>
      <c r="D5615" t="s">
        <v>7409</v>
      </c>
      <c r="E5615">
        <v>0</v>
      </c>
      <c r="F5615">
        <v>9</v>
      </c>
      <c r="G5615">
        <v>54</v>
      </c>
      <c r="H5615">
        <v>50</v>
      </c>
    </row>
    <row r="5616" spans="1:8" x14ac:dyDescent="0.25">
      <c r="A5616">
        <v>1</v>
      </c>
      <c r="B5616" t="s">
        <v>6914</v>
      </c>
      <c r="C5616" t="s">
        <v>7410</v>
      </c>
      <c r="D5616" t="s">
        <v>7411</v>
      </c>
      <c r="E5616">
        <v>2.5555560000000002</v>
      </c>
      <c r="F5616">
        <v>9</v>
      </c>
      <c r="G5616">
        <v>70.005600000000001</v>
      </c>
      <c r="H5616">
        <v>64.819999999999993</v>
      </c>
    </row>
    <row r="5617" spans="1:8" x14ac:dyDescent="0.25">
      <c r="A5617">
        <v>1</v>
      </c>
      <c r="B5617" t="s">
        <v>6914</v>
      </c>
      <c r="C5617" t="s">
        <v>8186</v>
      </c>
      <c r="D5617" t="s">
        <v>8187</v>
      </c>
      <c r="E5617">
        <v>4.2222220000000004</v>
      </c>
      <c r="F5617">
        <v>9</v>
      </c>
      <c r="G5617">
        <v>70.005600000000001</v>
      </c>
      <c r="H5617">
        <v>64.819999999999993</v>
      </c>
    </row>
    <row r="5618" spans="1:8" x14ac:dyDescent="0.25">
      <c r="A5618">
        <v>1</v>
      </c>
      <c r="B5618" t="s">
        <v>6914</v>
      </c>
      <c r="C5618" t="s">
        <v>11191</v>
      </c>
      <c r="D5618" t="s">
        <v>11192</v>
      </c>
      <c r="E5618">
        <v>4.4166660000000002</v>
      </c>
      <c r="F5618">
        <v>12</v>
      </c>
      <c r="G5618">
        <v>80.006399999999999</v>
      </c>
      <c r="H5618">
        <v>74.08</v>
      </c>
    </row>
    <row r="5619" spans="1:8" x14ac:dyDescent="0.25">
      <c r="A5619">
        <v>1</v>
      </c>
      <c r="B5619" t="s">
        <v>6914</v>
      </c>
      <c r="C5619" t="s">
        <v>11193</v>
      </c>
      <c r="D5619" t="s">
        <v>11194</v>
      </c>
      <c r="E5619">
        <v>-0.111111</v>
      </c>
      <c r="F5619">
        <v>9</v>
      </c>
      <c r="G5619">
        <v>62.002800000000001</v>
      </c>
      <c r="H5619">
        <v>57.41</v>
      </c>
    </row>
    <row r="5620" spans="1:8" x14ac:dyDescent="0.25">
      <c r="A5620">
        <v>1</v>
      </c>
      <c r="B5620" t="s">
        <v>6914</v>
      </c>
      <c r="C5620" t="s">
        <v>7412</v>
      </c>
      <c r="D5620" t="s">
        <v>7413</v>
      </c>
      <c r="E5620">
        <v>0</v>
      </c>
      <c r="F5620">
        <v>24</v>
      </c>
      <c r="G5620">
        <v>18.748799999999999</v>
      </c>
      <c r="H5620">
        <v>17.36</v>
      </c>
    </row>
    <row r="5621" spans="1:8" x14ac:dyDescent="0.25">
      <c r="A5621">
        <v>1</v>
      </c>
      <c r="B5621" t="s">
        <v>6914</v>
      </c>
      <c r="C5621" t="s">
        <v>7414</v>
      </c>
      <c r="D5621" t="s">
        <v>7415</v>
      </c>
      <c r="E5621">
        <v>0</v>
      </c>
      <c r="F5621">
        <v>24</v>
      </c>
      <c r="G5621">
        <v>18.748799999999999</v>
      </c>
      <c r="H5621">
        <v>17.36</v>
      </c>
    </row>
    <row r="5622" spans="1:8" x14ac:dyDescent="0.25">
      <c r="A5622">
        <v>1</v>
      </c>
      <c r="B5622" t="s">
        <v>6914</v>
      </c>
      <c r="C5622" t="s">
        <v>7416</v>
      </c>
      <c r="D5622" t="s">
        <v>7417</v>
      </c>
      <c r="E5622">
        <v>0</v>
      </c>
      <c r="F5622">
        <v>24</v>
      </c>
      <c r="G5622">
        <v>18.748799999999999</v>
      </c>
      <c r="H5622">
        <v>17.36</v>
      </c>
    </row>
    <row r="5623" spans="1:8" x14ac:dyDescent="0.25">
      <c r="A5623">
        <v>1</v>
      </c>
      <c r="B5623" t="s">
        <v>6914</v>
      </c>
      <c r="C5623" t="s">
        <v>7418</v>
      </c>
      <c r="D5623" t="s">
        <v>7419</v>
      </c>
      <c r="E5623">
        <v>0</v>
      </c>
      <c r="F5623">
        <v>24</v>
      </c>
      <c r="G5623">
        <v>18.748799999999999</v>
      </c>
      <c r="H5623">
        <v>17.36</v>
      </c>
    </row>
    <row r="5624" spans="1:8" x14ac:dyDescent="0.25">
      <c r="A5624">
        <v>1</v>
      </c>
      <c r="B5624" t="s">
        <v>6914</v>
      </c>
      <c r="C5624" t="s">
        <v>7420</v>
      </c>
      <c r="D5624" t="s">
        <v>7421</v>
      </c>
      <c r="E5624">
        <v>0</v>
      </c>
      <c r="F5624">
        <v>24</v>
      </c>
      <c r="G5624">
        <v>18.748799999999999</v>
      </c>
      <c r="H5624">
        <v>17.36</v>
      </c>
    </row>
    <row r="5625" spans="1:8" x14ac:dyDescent="0.25">
      <c r="A5625">
        <v>1</v>
      </c>
      <c r="B5625" t="s">
        <v>6914</v>
      </c>
      <c r="C5625" t="s">
        <v>7422</v>
      </c>
      <c r="D5625" t="s">
        <v>7423</v>
      </c>
      <c r="E5625">
        <v>0</v>
      </c>
      <c r="F5625">
        <v>24</v>
      </c>
      <c r="G5625">
        <v>18.748799999999999</v>
      </c>
      <c r="H5625">
        <v>17.36</v>
      </c>
    </row>
    <row r="5626" spans="1:8" x14ac:dyDescent="0.25">
      <c r="A5626">
        <v>1</v>
      </c>
      <c r="B5626" t="s">
        <v>6914</v>
      </c>
      <c r="C5626" t="s">
        <v>6201</v>
      </c>
      <c r="D5626" t="s">
        <v>2264</v>
      </c>
      <c r="E5626">
        <v>1.6</v>
      </c>
      <c r="F5626">
        <v>10</v>
      </c>
      <c r="G5626">
        <v>99.76</v>
      </c>
      <c r="H5626">
        <v>86</v>
      </c>
    </row>
    <row r="5627" spans="1:8" x14ac:dyDescent="0.25">
      <c r="A5627">
        <v>1</v>
      </c>
      <c r="B5627" t="s">
        <v>6914</v>
      </c>
      <c r="C5627" t="s">
        <v>6202</v>
      </c>
      <c r="D5627" t="s">
        <v>2265</v>
      </c>
      <c r="E5627">
        <v>0.9</v>
      </c>
      <c r="F5627">
        <v>10</v>
      </c>
      <c r="G5627">
        <v>76.56</v>
      </c>
      <c r="H5627">
        <v>66</v>
      </c>
    </row>
    <row r="5628" spans="1:8" x14ac:dyDescent="0.25">
      <c r="A5628">
        <v>1</v>
      </c>
      <c r="B5628" t="s">
        <v>6914</v>
      </c>
      <c r="C5628" t="s">
        <v>6203</v>
      </c>
      <c r="D5628" t="s">
        <v>2266</v>
      </c>
      <c r="E5628">
        <v>0.4</v>
      </c>
      <c r="F5628">
        <v>10</v>
      </c>
      <c r="G5628">
        <v>174</v>
      </c>
      <c r="H5628">
        <v>150</v>
      </c>
    </row>
    <row r="5629" spans="1:8" x14ac:dyDescent="0.25">
      <c r="A5629">
        <v>1</v>
      </c>
      <c r="B5629" t="s">
        <v>6914</v>
      </c>
      <c r="C5629" t="s">
        <v>6204</v>
      </c>
      <c r="D5629" t="s">
        <v>2267</v>
      </c>
      <c r="E5629">
        <v>3.3</v>
      </c>
      <c r="F5629">
        <v>10</v>
      </c>
      <c r="G5629">
        <v>69.12</v>
      </c>
      <c r="H5629">
        <v>64</v>
      </c>
    </row>
    <row r="5630" spans="1:8" x14ac:dyDescent="0.25">
      <c r="A5630">
        <v>1</v>
      </c>
      <c r="B5630" t="s">
        <v>6914</v>
      </c>
      <c r="C5630" t="s">
        <v>6205</v>
      </c>
      <c r="D5630" t="s">
        <v>2268</v>
      </c>
      <c r="E5630">
        <v>2.4</v>
      </c>
      <c r="F5630">
        <v>10</v>
      </c>
      <c r="G5630">
        <v>69.12</v>
      </c>
      <c r="H5630">
        <v>64</v>
      </c>
    </row>
    <row r="5631" spans="1:8" x14ac:dyDescent="0.25">
      <c r="A5631">
        <v>1</v>
      </c>
      <c r="B5631" t="s">
        <v>6914</v>
      </c>
      <c r="C5631" t="s">
        <v>6206</v>
      </c>
      <c r="D5631" t="s">
        <v>2269</v>
      </c>
      <c r="E5631">
        <v>2.7</v>
      </c>
      <c r="F5631">
        <v>10</v>
      </c>
      <c r="G5631">
        <v>69.12</v>
      </c>
      <c r="H5631">
        <v>64</v>
      </c>
    </row>
    <row r="5632" spans="1:8" x14ac:dyDescent="0.25">
      <c r="A5632">
        <v>1</v>
      </c>
      <c r="B5632" t="s">
        <v>6914</v>
      </c>
      <c r="C5632" t="s">
        <v>6207</v>
      </c>
      <c r="D5632" t="s">
        <v>2270</v>
      </c>
      <c r="E5632">
        <v>4</v>
      </c>
      <c r="F5632">
        <v>11</v>
      </c>
      <c r="G5632">
        <v>52.304400000000001</v>
      </c>
      <c r="H5632">
        <v>48.43</v>
      </c>
    </row>
    <row r="5633" spans="1:8" x14ac:dyDescent="0.25">
      <c r="A5633">
        <v>1</v>
      </c>
      <c r="B5633" t="s">
        <v>6914</v>
      </c>
      <c r="C5633" t="s">
        <v>6208</v>
      </c>
      <c r="D5633" t="s">
        <v>2271</v>
      </c>
      <c r="E5633">
        <v>5.5454540000000003</v>
      </c>
      <c r="F5633">
        <v>11</v>
      </c>
      <c r="G5633">
        <v>56.261127000000002</v>
      </c>
      <c r="H5633">
        <v>52.093635999999996</v>
      </c>
    </row>
    <row r="5634" spans="1:8" x14ac:dyDescent="0.25">
      <c r="A5634">
        <v>1</v>
      </c>
      <c r="B5634" t="s">
        <v>6914</v>
      </c>
      <c r="C5634" t="s">
        <v>6209</v>
      </c>
      <c r="D5634" t="s">
        <v>2272</v>
      </c>
      <c r="E5634">
        <v>3.3636360000000001</v>
      </c>
      <c r="F5634">
        <v>11</v>
      </c>
      <c r="G5634">
        <v>56.261127000000002</v>
      </c>
      <c r="H5634">
        <v>52.093635999999996</v>
      </c>
    </row>
    <row r="5635" spans="1:8" x14ac:dyDescent="0.25">
      <c r="A5635">
        <v>1</v>
      </c>
      <c r="B5635" t="s">
        <v>6914</v>
      </c>
      <c r="C5635" t="s">
        <v>6210</v>
      </c>
      <c r="D5635" t="s">
        <v>2273</v>
      </c>
      <c r="E5635">
        <v>0</v>
      </c>
      <c r="F5635">
        <v>1</v>
      </c>
      <c r="G5635">
        <v>58.4176</v>
      </c>
      <c r="H5635">
        <v>50.36</v>
      </c>
    </row>
    <row r="5636" spans="1:8" x14ac:dyDescent="0.25">
      <c r="A5636">
        <v>1</v>
      </c>
      <c r="B5636" t="s">
        <v>6914</v>
      </c>
      <c r="C5636" t="s">
        <v>6211</v>
      </c>
      <c r="D5636" t="s">
        <v>2274</v>
      </c>
      <c r="E5636">
        <v>0</v>
      </c>
      <c r="F5636">
        <v>1</v>
      </c>
      <c r="G5636">
        <v>71.9084</v>
      </c>
      <c r="H5636">
        <v>61.99</v>
      </c>
    </row>
    <row r="5637" spans="1:8" x14ac:dyDescent="0.25">
      <c r="A5637">
        <v>1</v>
      </c>
      <c r="B5637" t="s">
        <v>6914</v>
      </c>
      <c r="C5637" t="s">
        <v>8188</v>
      </c>
      <c r="D5637" t="s">
        <v>8189</v>
      </c>
      <c r="E5637">
        <v>0</v>
      </c>
      <c r="F5637">
        <v>1</v>
      </c>
      <c r="G5637">
        <v>54.96</v>
      </c>
      <c r="H5637">
        <v>54.96</v>
      </c>
    </row>
    <row r="5638" spans="1:8" x14ac:dyDescent="0.25">
      <c r="A5638">
        <v>1</v>
      </c>
      <c r="B5638" t="s">
        <v>6914</v>
      </c>
      <c r="C5638" t="s">
        <v>8591</v>
      </c>
      <c r="D5638" t="s">
        <v>8840</v>
      </c>
      <c r="E5638">
        <v>0</v>
      </c>
      <c r="F5638">
        <v>1</v>
      </c>
      <c r="G5638">
        <v>0</v>
      </c>
      <c r="H5638">
        <v>0</v>
      </c>
    </row>
    <row r="5639" spans="1:8" x14ac:dyDescent="0.25">
      <c r="A5639">
        <v>1</v>
      </c>
      <c r="B5639" t="s">
        <v>6914</v>
      </c>
      <c r="C5639" t="s">
        <v>8190</v>
      </c>
      <c r="D5639" t="s">
        <v>8191</v>
      </c>
      <c r="E5639">
        <v>0</v>
      </c>
      <c r="F5639">
        <v>1</v>
      </c>
      <c r="G5639">
        <v>52.849910000000001</v>
      </c>
      <c r="H5639">
        <v>52.849910000000001</v>
      </c>
    </row>
    <row r="5640" spans="1:8" x14ac:dyDescent="0.25">
      <c r="A5640">
        <v>1</v>
      </c>
      <c r="B5640" t="s">
        <v>6914</v>
      </c>
      <c r="C5640" t="s">
        <v>8192</v>
      </c>
      <c r="D5640" t="s">
        <v>9200</v>
      </c>
      <c r="E5640">
        <v>0</v>
      </c>
      <c r="F5640">
        <v>1</v>
      </c>
      <c r="G5640">
        <v>69.854399999999998</v>
      </c>
      <c r="H5640">
        <v>69.854399999999998</v>
      </c>
    </row>
    <row r="5641" spans="1:8" x14ac:dyDescent="0.25">
      <c r="A5641">
        <v>1</v>
      </c>
      <c r="B5641" t="s">
        <v>6914</v>
      </c>
      <c r="C5641" t="s">
        <v>8193</v>
      </c>
      <c r="D5641" t="s">
        <v>8194</v>
      </c>
      <c r="E5641">
        <v>0</v>
      </c>
      <c r="F5641">
        <v>1</v>
      </c>
      <c r="G5641">
        <v>50.14</v>
      </c>
      <c r="H5641">
        <v>50.14</v>
      </c>
    </row>
    <row r="5642" spans="1:8" x14ac:dyDescent="0.25">
      <c r="A5642">
        <v>1</v>
      </c>
      <c r="B5642" t="s">
        <v>6914</v>
      </c>
      <c r="C5642" t="s">
        <v>8195</v>
      </c>
      <c r="D5642" t="s">
        <v>9201</v>
      </c>
      <c r="E5642">
        <v>0</v>
      </c>
      <c r="F5642">
        <v>1</v>
      </c>
      <c r="G5642">
        <v>14.74</v>
      </c>
      <c r="H5642">
        <v>14.74</v>
      </c>
    </row>
    <row r="5643" spans="1:8" x14ac:dyDescent="0.25">
      <c r="A5643">
        <v>1</v>
      </c>
      <c r="B5643" t="s">
        <v>6914</v>
      </c>
      <c r="C5643" t="s">
        <v>8196</v>
      </c>
      <c r="D5643" t="s">
        <v>8197</v>
      </c>
      <c r="E5643">
        <v>0</v>
      </c>
      <c r="F5643">
        <v>1</v>
      </c>
      <c r="G5643">
        <v>0</v>
      </c>
      <c r="H5643">
        <v>0</v>
      </c>
    </row>
    <row r="5644" spans="1:8" x14ac:dyDescent="0.25">
      <c r="A5644">
        <v>1</v>
      </c>
      <c r="B5644" t="s">
        <v>6914</v>
      </c>
      <c r="C5644" t="s">
        <v>8198</v>
      </c>
      <c r="D5644" t="s">
        <v>8199</v>
      </c>
      <c r="E5644">
        <v>0</v>
      </c>
      <c r="F5644">
        <v>1</v>
      </c>
      <c r="G5644">
        <v>0</v>
      </c>
      <c r="H5644">
        <v>0</v>
      </c>
    </row>
    <row r="5645" spans="1:8" x14ac:dyDescent="0.25">
      <c r="A5645">
        <v>1</v>
      </c>
      <c r="B5645" t="s">
        <v>6914</v>
      </c>
      <c r="C5645" t="s">
        <v>8200</v>
      </c>
      <c r="D5645" t="s">
        <v>8201</v>
      </c>
      <c r="E5645">
        <v>0</v>
      </c>
      <c r="F5645">
        <v>1</v>
      </c>
      <c r="G5645">
        <v>23.46</v>
      </c>
      <c r="H5645">
        <v>23.46</v>
      </c>
    </row>
    <row r="5646" spans="1:8" x14ac:dyDescent="0.25">
      <c r="A5646">
        <v>1</v>
      </c>
      <c r="B5646" t="s">
        <v>6914</v>
      </c>
      <c r="C5646" t="s">
        <v>6212</v>
      </c>
      <c r="D5646" t="s">
        <v>2275</v>
      </c>
      <c r="E5646">
        <v>0.52</v>
      </c>
      <c r="F5646">
        <v>25</v>
      </c>
      <c r="G5646">
        <v>243.63480000000001</v>
      </c>
      <c r="H5646">
        <v>210.03</v>
      </c>
    </row>
    <row r="5647" spans="1:8" x14ac:dyDescent="0.25">
      <c r="A5647">
        <v>1</v>
      </c>
      <c r="B5647" t="s">
        <v>6914</v>
      </c>
      <c r="C5647" t="s">
        <v>6213</v>
      </c>
      <c r="D5647" t="s">
        <v>2276</v>
      </c>
      <c r="E5647">
        <v>0.52</v>
      </c>
      <c r="F5647">
        <v>25</v>
      </c>
      <c r="G5647">
        <v>170.20679999999999</v>
      </c>
      <c r="H5647">
        <v>146.72999999999999</v>
      </c>
    </row>
    <row r="5648" spans="1:8" x14ac:dyDescent="0.25">
      <c r="A5648">
        <v>1</v>
      </c>
      <c r="B5648" t="s">
        <v>6914</v>
      </c>
      <c r="C5648" t="s">
        <v>11195</v>
      </c>
      <c r="D5648" t="s">
        <v>11196</v>
      </c>
      <c r="E5648">
        <v>0</v>
      </c>
      <c r="F5648">
        <v>1</v>
      </c>
      <c r="G5648">
        <v>0</v>
      </c>
      <c r="H5648">
        <v>0</v>
      </c>
    </row>
    <row r="5649" spans="1:8" x14ac:dyDescent="0.25">
      <c r="A5649">
        <v>1</v>
      </c>
      <c r="B5649" t="s">
        <v>6914</v>
      </c>
      <c r="C5649" t="s">
        <v>18563</v>
      </c>
      <c r="D5649" t="s">
        <v>18564</v>
      </c>
      <c r="E5649">
        <v>10.000000999999999</v>
      </c>
      <c r="F5649">
        <v>18</v>
      </c>
      <c r="G5649">
        <v>18.7</v>
      </c>
      <c r="H5649">
        <v>18.7</v>
      </c>
    </row>
    <row r="5650" spans="1:8" x14ac:dyDescent="0.25">
      <c r="A5650">
        <v>1</v>
      </c>
      <c r="B5650" t="s">
        <v>6914</v>
      </c>
      <c r="C5650" t="s">
        <v>18559</v>
      </c>
      <c r="D5650" t="s">
        <v>18560</v>
      </c>
      <c r="E5650">
        <v>0</v>
      </c>
      <c r="F5650">
        <v>12</v>
      </c>
      <c r="G5650">
        <v>16.2</v>
      </c>
      <c r="H5650">
        <v>16.2</v>
      </c>
    </row>
    <row r="5651" spans="1:8" x14ac:dyDescent="0.25">
      <c r="A5651">
        <v>1</v>
      </c>
      <c r="B5651" t="s">
        <v>6914</v>
      </c>
      <c r="C5651" t="s">
        <v>19390</v>
      </c>
      <c r="D5651" t="s">
        <v>19496</v>
      </c>
      <c r="E5651">
        <v>10</v>
      </c>
      <c r="F5651">
        <v>3</v>
      </c>
      <c r="G5651">
        <v>150.49799999999999</v>
      </c>
      <c r="H5651">
        <v>139.35</v>
      </c>
    </row>
    <row r="5652" spans="1:8" x14ac:dyDescent="0.25">
      <c r="A5652">
        <v>1</v>
      </c>
      <c r="B5652" t="s">
        <v>6914</v>
      </c>
      <c r="C5652" t="s">
        <v>19391</v>
      </c>
      <c r="D5652" t="s">
        <v>19497</v>
      </c>
      <c r="E5652">
        <v>10</v>
      </c>
      <c r="F5652">
        <v>4</v>
      </c>
      <c r="G5652">
        <v>150.49799999999999</v>
      </c>
      <c r="H5652">
        <v>139.35</v>
      </c>
    </row>
    <row r="5653" spans="1:8" x14ac:dyDescent="0.25">
      <c r="A5653">
        <v>1</v>
      </c>
      <c r="B5653" t="s">
        <v>6914</v>
      </c>
      <c r="C5653" t="s">
        <v>19392</v>
      </c>
      <c r="D5653" t="s">
        <v>19393</v>
      </c>
      <c r="E5653">
        <v>26</v>
      </c>
      <c r="F5653">
        <v>1</v>
      </c>
      <c r="G5653">
        <v>244.99799999999999</v>
      </c>
      <c r="H5653">
        <v>226.85</v>
      </c>
    </row>
    <row r="5654" spans="1:8" x14ac:dyDescent="0.25">
      <c r="A5654">
        <v>1</v>
      </c>
      <c r="B5654" t="s">
        <v>6914</v>
      </c>
      <c r="C5654" t="s">
        <v>19394</v>
      </c>
      <c r="D5654" t="s">
        <v>19395</v>
      </c>
      <c r="E5654">
        <v>3.25</v>
      </c>
      <c r="F5654">
        <v>4</v>
      </c>
      <c r="G5654">
        <v>125.9928</v>
      </c>
      <c r="H5654">
        <v>116.66</v>
      </c>
    </row>
    <row r="5655" spans="1:8" x14ac:dyDescent="0.25">
      <c r="A5655">
        <v>1</v>
      </c>
      <c r="B5655" t="s">
        <v>6914</v>
      </c>
      <c r="C5655" t="s">
        <v>19396</v>
      </c>
      <c r="D5655" t="s">
        <v>19397</v>
      </c>
      <c r="E5655">
        <v>4.25</v>
      </c>
      <c r="F5655">
        <v>4</v>
      </c>
      <c r="G5655">
        <v>125.9928</v>
      </c>
      <c r="H5655">
        <v>116.66</v>
      </c>
    </row>
    <row r="5656" spans="1:8" x14ac:dyDescent="0.25">
      <c r="A5656">
        <v>1</v>
      </c>
      <c r="B5656" t="s">
        <v>6914</v>
      </c>
      <c r="C5656" t="s">
        <v>19448</v>
      </c>
      <c r="D5656" t="s">
        <v>19498</v>
      </c>
      <c r="E5656">
        <v>10</v>
      </c>
      <c r="F5656">
        <v>3</v>
      </c>
      <c r="G5656">
        <v>150.49799999999999</v>
      </c>
      <c r="H5656">
        <v>139.35</v>
      </c>
    </row>
    <row r="5657" spans="1:8" x14ac:dyDescent="0.25">
      <c r="A5657">
        <v>1</v>
      </c>
      <c r="B5657" t="s">
        <v>6914</v>
      </c>
      <c r="C5657" t="s">
        <v>19449</v>
      </c>
      <c r="D5657" t="s">
        <v>19499</v>
      </c>
      <c r="E5657">
        <v>10</v>
      </c>
      <c r="F5657">
        <v>3</v>
      </c>
      <c r="G5657">
        <v>150.49799999999999</v>
      </c>
      <c r="H5657">
        <v>139.35</v>
      </c>
    </row>
    <row r="5658" spans="1:8" x14ac:dyDescent="0.25">
      <c r="A5658">
        <v>1</v>
      </c>
      <c r="B5658" t="s">
        <v>6914</v>
      </c>
      <c r="C5658" t="s">
        <v>19149</v>
      </c>
      <c r="D5658" t="s">
        <v>19150</v>
      </c>
      <c r="E5658">
        <v>0</v>
      </c>
      <c r="F5658">
        <v>4</v>
      </c>
      <c r="G5658">
        <v>0</v>
      </c>
      <c r="H5658">
        <v>0</v>
      </c>
    </row>
    <row r="5659" spans="1:8" x14ac:dyDescent="0.25">
      <c r="A5659">
        <v>1</v>
      </c>
      <c r="B5659" t="s">
        <v>6914</v>
      </c>
      <c r="C5659" t="s">
        <v>3162</v>
      </c>
      <c r="D5659" t="s">
        <v>2277</v>
      </c>
      <c r="E5659">
        <v>15.500000999999999</v>
      </c>
      <c r="F5659">
        <v>24</v>
      </c>
      <c r="G5659">
        <v>17.916684</v>
      </c>
      <c r="H5659">
        <v>15.445417000000001</v>
      </c>
    </row>
    <row r="5660" spans="1:8" x14ac:dyDescent="0.25">
      <c r="A5660">
        <v>1</v>
      </c>
      <c r="B5660" t="s">
        <v>6914</v>
      </c>
      <c r="C5660" t="s">
        <v>7424</v>
      </c>
      <c r="D5660" t="s">
        <v>7425</v>
      </c>
      <c r="E5660">
        <v>1.2916669999999999</v>
      </c>
      <c r="F5660">
        <v>72</v>
      </c>
      <c r="G5660">
        <v>13.88889</v>
      </c>
      <c r="H5660">
        <v>11.973181</v>
      </c>
    </row>
    <row r="5661" spans="1:8" x14ac:dyDescent="0.25">
      <c r="A5661">
        <v>1</v>
      </c>
      <c r="B5661" t="s">
        <v>6914</v>
      </c>
      <c r="C5661" t="s">
        <v>6214</v>
      </c>
      <c r="D5661" t="s">
        <v>2278</v>
      </c>
      <c r="E5661">
        <v>1.1000000000000001</v>
      </c>
      <c r="F5661">
        <v>20</v>
      </c>
      <c r="G5661">
        <v>79.494799999999998</v>
      </c>
      <c r="H5661">
        <v>68.53</v>
      </c>
    </row>
    <row r="5662" spans="1:8" x14ac:dyDescent="0.25">
      <c r="A5662">
        <v>1</v>
      </c>
      <c r="B5662" t="s">
        <v>6914</v>
      </c>
      <c r="C5662" t="s">
        <v>6215</v>
      </c>
      <c r="D5662" t="s">
        <v>2279</v>
      </c>
      <c r="E5662">
        <v>1.35</v>
      </c>
      <c r="F5662">
        <v>20</v>
      </c>
      <c r="G5662">
        <v>73.996399999999994</v>
      </c>
      <c r="H5662">
        <v>63.79</v>
      </c>
    </row>
    <row r="5663" spans="1:8" x14ac:dyDescent="0.25">
      <c r="A5663">
        <v>1</v>
      </c>
      <c r="B5663" t="s">
        <v>6914</v>
      </c>
      <c r="C5663" t="s">
        <v>6216</v>
      </c>
      <c r="D5663" t="s">
        <v>2280</v>
      </c>
      <c r="E5663">
        <v>3.36</v>
      </c>
      <c r="F5663">
        <v>50</v>
      </c>
      <c r="G5663">
        <v>23.397200000000002</v>
      </c>
      <c r="H5663">
        <v>20.170000000000002</v>
      </c>
    </row>
    <row r="5664" spans="1:8" x14ac:dyDescent="0.25">
      <c r="A5664">
        <v>1</v>
      </c>
      <c r="B5664" t="s">
        <v>6914</v>
      </c>
      <c r="C5664" t="s">
        <v>6217</v>
      </c>
      <c r="D5664" t="s">
        <v>2281</v>
      </c>
      <c r="E5664">
        <v>1.6</v>
      </c>
      <c r="F5664">
        <v>20</v>
      </c>
      <c r="G5664">
        <v>65.505200000000002</v>
      </c>
      <c r="H5664">
        <v>56.47</v>
      </c>
    </row>
    <row r="5665" spans="1:8" x14ac:dyDescent="0.25">
      <c r="A5665">
        <v>1</v>
      </c>
      <c r="B5665" t="s">
        <v>6914</v>
      </c>
      <c r="C5665" t="s">
        <v>6218</v>
      </c>
      <c r="D5665" t="s">
        <v>2282</v>
      </c>
      <c r="E5665">
        <v>0.3</v>
      </c>
      <c r="F5665">
        <v>10</v>
      </c>
      <c r="G5665">
        <v>63.498399999999997</v>
      </c>
      <c r="H5665">
        <v>54.74</v>
      </c>
    </row>
    <row r="5666" spans="1:8" x14ac:dyDescent="0.25">
      <c r="A5666">
        <v>1</v>
      </c>
      <c r="B5666" t="s">
        <v>6914</v>
      </c>
      <c r="C5666" t="s">
        <v>6219</v>
      </c>
      <c r="D5666" t="s">
        <v>2283</v>
      </c>
      <c r="E5666">
        <v>1.75</v>
      </c>
      <c r="F5666">
        <v>40</v>
      </c>
      <c r="G5666">
        <v>130.99879999999999</v>
      </c>
      <c r="H5666">
        <v>112.93</v>
      </c>
    </row>
    <row r="5667" spans="1:8" x14ac:dyDescent="0.25">
      <c r="A5667">
        <v>1</v>
      </c>
      <c r="B5667" t="s">
        <v>6914</v>
      </c>
      <c r="C5667" t="s">
        <v>6221</v>
      </c>
      <c r="D5667" t="s">
        <v>2284</v>
      </c>
      <c r="E5667">
        <v>0</v>
      </c>
      <c r="F5667">
        <v>1</v>
      </c>
      <c r="G5667">
        <v>83</v>
      </c>
      <c r="H5667">
        <v>83</v>
      </c>
    </row>
    <row r="5668" spans="1:8" x14ac:dyDescent="0.25">
      <c r="A5668">
        <v>1</v>
      </c>
      <c r="B5668" t="s">
        <v>6914</v>
      </c>
      <c r="C5668" t="s">
        <v>6222</v>
      </c>
      <c r="D5668" t="s">
        <v>2285</v>
      </c>
      <c r="E5668">
        <v>3.94</v>
      </c>
      <c r="F5668">
        <v>50</v>
      </c>
      <c r="G5668">
        <v>62.703104000000003</v>
      </c>
      <c r="H5668">
        <v>54.054400000000001</v>
      </c>
    </row>
    <row r="5669" spans="1:8" x14ac:dyDescent="0.25">
      <c r="A5669">
        <v>1</v>
      </c>
      <c r="B5669" t="s">
        <v>6914</v>
      </c>
      <c r="C5669" t="s">
        <v>6223</v>
      </c>
      <c r="D5669" t="s">
        <v>2286</v>
      </c>
      <c r="E5669">
        <v>0</v>
      </c>
      <c r="F5669">
        <v>100</v>
      </c>
      <c r="G5669">
        <v>16.484931</v>
      </c>
      <c r="H5669">
        <v>14.211147</v>
      </c>
    </row>
    <row r="5670" spans="1:8" x14ac:dyDescent="0.25">
      <c r="A5670">
        <v>1</v>
      </c>
      <c r="B5670" t="s">
        <v>6914</v>
      </c>
      <c r="C5670" t="s">
        <v>6224</v>
      </c>
      <c r="D5670" t="s">
        <v>2287</v>
      </c>
      <c r="E5670">
        <v>0</v>
      </c>
      <c r="F5670">
        <v>10</v>
      </c>
      <c r="G5670">
        <v>63.445039999999999</v>
      </c>
      <c r="H5670">
        <v>54.694000000000003</v>
      </c>
    </row>
    <row r="5671" spans="1:8" x14ac:dyDescent="0.25">
      <c r="A5671">
        <v>1</v>
      </c>
      <c r="B5671" t="s">
        <v>6914</v>
      </c>
      <c r="C5671" t="s">
        <v>6225</v>
      </c>
      <c r="D5671" t="s">
        <v>2288</v>
      </c>
      <c r="E5671">
        <v>1</v>
      </c>
      <c r="F5671">
        <v>130</v>
      </c>
      <c r="G5671">
        <v>11.005383999999999</v>
      </c>
      <c r="H5671">
        <v>9.4873999999999992</v>
      </c>
    </row>
    <row r="5672" spans="1:8" x14ac:dyDescent="0.25">
      <c r="A5672">
        <v>1</v>
      </c>
      <c r="B5672" t="s">
        <v>6914</v>
      </c>
      <c r="C5672" t="s">
        <v>6226</v>
      </c>
      <c r="D5672" t="s">
        <v>7426</v>
      </c>
      <c r="E5672">
        <v>11.2</v>
      </c>
      <c r="F5672">
        <v>10</v>
      </c>
      <c r="G5672">
        <v>23.387156000000001</v>
      </c>
      <c r="H5672">
        <v>20.161341</v>
      </c>
    </row>
    <row r="5673" spans="1:8" x14ac:dyDescent="0.25">
      <c r="A5673">
        <v>1</v>
      </c>
      <c r="B5673" t="s">
        <v>6914</v>
      </c>
      <c r="C5673" t="s">
        <v>6227</v>
      </c>
      <c r="D5673" t="s">
        <v>2481</v>
      </c>
      <c r="E5673">
        <v>0</v>
      </c>
      <c r="F5673">
        <v>10</v>
      </c>
      <c r="G5673">
        <v>0</v>
      </c>
      <c r="H5673">
        <v>0</v>
      </c>
    </row>
    <row r="5674" spans="1:8" x14ac:dyDescent="0.25">
      <c r="A5674">
        <v>1</v>
      </c>
      <c r="B5674" t="s">
        <v>6914</v>
      </c>
      <c r="C5674" t="s">
        <v>6228</v>
      </c>
      <c r="D5674" t="s">
        <v>6229</v>
      </c>
      <c r="E5674">
        <v>0</v>
      </c>
      <c r="F5674">
        <v>24</v>
      </c>
      <c r="G5674">
        <v>0</v>
      </c>
      <c r="H5674">
        <v>0</v>
      </c>
    </row>
    <row r="5675" spans="1:8" x14ac:dyDescent="0.25">
      <c r="A5675">
        <v>1</v>
      </c>
      <c r="B5675" t="s">
        <v>6914</v>
      </c>
      <c r="C5675" t="s">
        <v>11198</v>
      </c>
      <c r="D5675" t="s">
        <v>11199</v>
      </c>
      <c r="E5675">
        <v>5</v>
      </c>
      <c r="F5675">
        <v>1</v>
      </c>
      <c r="G5675">
        <v>495.32</v>
      </c>
      <c r="H5675">
        <v>427</v>
      </c>
    </row>
    <row r="5676" spans="1:8" x14ac:dyDescent="0.25">
      <c r="A5676">
        <v>1</v>
      </c>
      <c r="B5676" t="s">
        <v>6914</v>
      </c>
      <c r="C5676" t="s">
        <v>6230</v>
      </c>
      <c r="D5676" t="s">
        <v>2289</v>
      </c>
      <c r="E5676">
        <v>0</v>
      </c>
      <c r="F5676">
        <v>30</v>
      </c>
      <c r="G5676">
        <v>33.272976</v>
      </c>
      <c r="H5676">
        <v>28.683599999999998</v>
      </c>
    </row>
    <row r="5677" spans="1:8" x14ac:dyDescent="0.25">
      <c r="A5677">
        <v>1</v>
      </c>
      <c r="B5677" t="s">
        <v>6914</v>
      </c>
      <c r="C5677" t="s">
        <v>6231</v>
      </c>
      <c r="D5677" t="s">
        <v>2290</v>
      </c>
      <c r="E5677">
        <v>0</v>
      </c>
      <c r="F5677">
        <v>10</v>
      </c>
      <c r="G5677">
        <v>67.249840000000006</v>
      </c>
      <c r="H5677">
        <v>57.973999999999997</v>
      </c>
    </row>
    <row r="5678" spans="1:8" x14ac:dyDescent="0.25">
      <c r="A5678">
        <v>1</v>
      </c>
      <c r="B5678" t="s">
        <v>6914</v>
      </c>
      <c r="C5678" t="s">
        <v>6232</v>
      </c>
      <c r="D5678" t="s">
        <v>2291</v>
      </c>
      <c r="E5678">
        <v>0</v>
      </c>
      <c r="F5678">
        <v>30</v>
      </c>
      <c r="G5678">
        <v>25.644352000000001</v>
      </c>
      <c r="H5678">
        <v>22.107199999999999</v>
      </c>
    </row>
    <row r="5679" spans="1:8" x14ac:dyDescent="0.25">
      <c r="A5679">
        <v>1</v>
      </c>
      <c r="B5679" t="s">
        <v>6914</v>
      </c>
      <c r="C5679" t="s">
        <v>6233</v>
      </c>
      <c r="D5679" t="s">
        <v>2292</v>
      </c>
      <c r="E5679">
        <v>5.9428570000000001</v>
      </c>
      <c r="F5679">
        <v>35</v>
      </c>
      <c r="G5679">
        <v>68.029824000000005</v>
      </c>
      <c r="H5679">
        <v>58.6464</v>
      </c>
    </row>
    <row r="5680" spans="1:8" x14ac:dyDescent="0.25">
      <c r="A5680">
        <v>1</v>
      </c>
      <c r="B5680" t="s">
        <v>6914</v>
      </c>
      <c r="C5680" t="s">
        <v>6234</v>
      </c>
      <c r="D5680" t="s">
        <v>2293</v>
      </c>
      <c r="E5680">
        <v>0</v>
      </c>
      <c r="F5680">
        <v>70</v>
      </c>
      <c r="G5680">
        <v>6.9437600000000002</v>
      </c>
      <c r="H5680">
        <v>5.9859999999999998</v>
      </c>
    </row>
    <row r="5681" spans="1:8" x14ac:dyDescent="0.25">
      <c r="A5681">
        <v>1</v>
      </c>
      <c r="B5681" t="s">
        <v>6914</v>
      </c>
      <c r="C5681" t="s">
        <v>6235</v>
      </c>
      <c r="D5681" t="s">
        <v>2294</v>
      </c>
      <c r="E5681">
        <v>4.2</v>
      </c>
      <c r="F5681">
        <v>50</v>
      </c>
      <c r="G5681">
        <v>46.142712000000003</v>
      </c>
      <c r="H5681">
        <v>39.778199999999998</v>
      </c>
    </row>
    <row r="5682" spans="1:8" x14ac:dyDescent="0.25">
      <c r="A5682">
        <v>1</v>
      </c>
      <c r="B5682" t="s">
        <v>6914</v>
      </c>
      <c r="C5682" t="s">
        <v>6236</v>
      </c>
      <c r="D5682" t="s">
        <v>2295</v>
      </c>
      <c r="E5682">
        <v>7.56</v>
      </c>
      <c r="F5682">
        <v>50</v>
      </c>
      <c r="G5682">
        <v>46.142712000000003</v>
      </c>
      <c r="H5682">
        <v>39.778199999999998</v>
      </c>
    </row>
    <row r="5683" spans="1:8" x14ac:dyDescent="0.25">
      <c r="A5683">
        <v>1</v>
      </c>
      <c r="B5683" t="s">
        <v>6914</v>
      </c>
      <c r="C5683" t="s">
        <v>6237</v>
      </c>
      <c r="D5683" t="s">
        <v>2296</v>
      </c>
      <c r="E5683">
        <v>4.88</v>
      </c>
      <c r="F5683">
        <v>50</v>
      </c>
      <c r="G5683">
        <v>46.142712000000003</v>
      </c>
      <c r="H5683">
        <v>39.778199999999998</v>
      </c>
    </row>
    <row r="5684" spans="1:8" x14ac:dyDescent="0.25">
      <c r="A5684">
        <v>1</v>
      </c>
      <c r="B5684" t="s">
        <v>6914</v>
      </c>
      <c r="C5684" t="s">
        <v>6238</v>
      </c>
      <c r="D5684" t="s">
        <v>2297</v>
      </c>
      <c r="E5684">
        <v>4.5</v>
      </c>
      <c r="F5684">
        <v>50</v>
      </c>
      <c r="G5684">
        <v>62.703104000000003</v>
      </c>
      <c r="H5684">
        <v>54.054400000000001</v>
      </c>
    </row>
    <row r="5685" spans="1:8" x14ac:dyDescent="0.25">
      <c r="A5685">
        <v>1</v>
      </c>
      <c r="B5685" t="s">
        <v>6914</v>
      </c>
      <c r="C5685" t="s">
        <v>6239</v>
      </c>
      <c r="D5685" t="s">
        <v>2298</v>
      </c>
      <c r="E5685">
        <v>8.6</v>
      </c>
      <c r="F5685">
        <v>50</v>
      </c>
      <c r="G5685">
        <v>62.703104000000003</v>
      </c>
      <c r="H5685">
        <v>54.054400000000001</v>
      </c>
    </row>
    <row r="5686" spans="1:8" x14ac:dyDescent="0.25">
      <c r="A5686">
        <v>1</v>
      </c>
      <c r="B5686" t="s">
        <v>6914</v>
      </c>
      <c r="C5686" t="s">
        <v>6240</v>
      </c>
      <c r="D5686" t="s">
        <v>2299</v>
      </c>
      <c r="E5686">
        <v>5.12</v>
      </c>
      <c r="F5686">
        <v>50</v>
      </c>
      <c r="G5686">
        <v>64.994799999999998</v>
      </c>
      <c r="H5686">
        <v>56.03</v>
      </c>
    </row>
    <row r="5687" spans="1:8" x14ac:dyDescent="0.25">
      <c r="A5687">
        <v>1</v>
      </c>
      <c r="B5687" t="s">
        <v>6914</v>
      </c>
      <c r="C5687" t="s">
        <v>6241</v>
      </c>
      <c r="D5687" t="s">
        <v>6242</v>
      </c>
      <c r="E5687">
        <v>0</v>
      </c>
      <c r="F5687">
        <v>100</v>
      </c>
      <c r="G5687">
        <v>30.495471999999999</v>
      </c>
      <c r="H5687">
        <v>26.289200000000001</v>
      </c>
    </row>
    <row r="5688" spans="1:8" x14ac:dyDescent="0.25">
      <c r="A5688">
        <v>1</v>
      </c>
      <c r="B5688" t="s">
        <v>6914</v>
      </c>
      <c r="C5688" t="s">
        <v>6243</v>
      </c>
      <c r="D5688" t="s">
        <v>2300</v>
      </c>
      <c r="E5688">
        <v>0</v>
      </c>
      <c r="F5688">
        <v>50</v>
      </c>
      <c r="G5688">
        <v>50.413600000000002</v>
      </c>
      <c r="H5688">
        <v>43.46</v>
      </c>
    </row>
    <row r="5689" spans="1:8" x14ac:dyDescent="0.25">
      <c r="A5689">
        <v>1</v>
      </c>
      <c r="B5689" t="s">
        <v>6914</v>
      </c>
      <c r="C5689" t="s">
        <v>6244</v>
      </c>
      <c r="D5689" t="s">
        <v>2301</v>
      </c>
      <c r="E5689">
        <v>0</v>
      </c>
      <c r="F5689">
        <v>100</v>
      </c>
      <c r="G5689">
        <v>30.714248000000001</v>
      </c>
      <c r="H5689">
        <v>26.477799999999998</v>
      </c>
    </row>
    <row r="5690" spans="1:8" x14ac:dyDescent="0.25">
      <c r="A5690">
        <v>1</v>
      </c>
      <c r="B5690" t="s">
        <v>6914</v>
      </c>
      <c r="C5690" t="s">
        <v>6245</v>
      </c>
      <c r="D5690" t="s">
        <v>2302</v>
      </c>
      <c r="E5690">
        <v>0</v>
      </c>
      <c r="F5690">
        <v>100</v>
      </c>
      <c r="G5690">
        <v>28.908004999999999</v>
      </c>
      <c r="H5690">
        <v>24.920694000000001</v>
      </c>
    </row>
    <row r="5691" spans="1:8" x14ac:dyDescent="0.25">
      <c r="A5691">
        <v>1</v>
      </c>
      <c r="B5691" t="s">
        <v>6914</v>
      </c>
      <c r="C5691" t="s">
        <v>6246</v>
      </c>
      <c r="D5691" t="s">
        <v>2303</v>
      </c>
      <c r="E5691">
        <v>0</v>
      </c>
      <c r="F5691">
        <v>100</v>
      </c>
      <c r="G5691">
        <v>30.714248000000001</v>
      </c>
      <c r="H5691">
        <v>26.477799999999998</v>
      </c>
    </row>
    <row r="5692" spans="1:8" x14ac:dyDescent="0.25">
      <c r="A5692">
        <v>1</v>
      </c>
      <c r="B5692" t="s">
        <v>6914</v>
      </c>
      <c r="C5692" t="s">
        <v>6247</v>
      </c>
      <c r="D5692" t="s">
        <v>2304</v>
      </c>
      <c r="E5692">
        <v>0</v>
      </c>
      <c r="F5692">
        <v>80</v>
      </c>
      <c r="G5692">
        <v>38.133608000000002</v>
      </c>
      <c r="H5692">
        <v>32.873800000000003</v>
      </c>
    </row>
    <row r="5693" spans="1:8" x14ac:dyDescent="0.25">
      <c r="A5693">
        <v>1</v>
      </c>
      <c r="B5693" t="s">
        <v>6914</v>
      </c>
      <c r="C5693" t="s">
        <v>6248</v>
      </c>
      <c r="D5693" t="s">
        <v>2305</v>
      </c>
      <c r="E5693">
        <v>4.9142859999999997</v>
      </c>
      <c r="F5693">
        <v>35</v>
      </c>
      <c r="G5693">
        <v>74.536032000000006</v>
      </c>
      <c r="H5693">
        <v>64.255200000000002</v>
      </c>
    </row>
    <row r="5694" spans="1:8" x14ac:dyDescent="0.25">
      <c r="A5694">
        <v>1</v>
      </c>
      <c r="B5694" t="s">
        <v>6914</v>
      </c>
      <c r="C5694" t="s">
        <v>6249</v>
      </c>
      <c r="D5694" t="s">
        <v>2306</v>
      </c>
      <c r="E5694">
        <v>8.0399980000000006</v>
      </c>
      <c r="F5694">
        <v>75</v>
      </c>
      <c r="G5694">
        <v>28.193567999999999</v>
      </c>
      <c r="H5694">
        <v>24.3048</v>
      </c>
    </row>
    <row r="5695" spans="1:8" x14ac:dyDescent="0.25">
      <c r="A5695">
        <v>1</v>
      </c>
      <c r="B5695" t="s">
        <v>6914</v>
      </c>
      <c r="C5695" t="s">
        <v>6250</v>
      </c>
      <c r="D5695" t="s">
        <v>2307</v>
      </c>
      <c r="E5695">
        <v>9.64</v>
      </c>
      <c r="F5695">
        <v>50</v>
      </c>
      <c r="G5695">
        <v>46.142712000000003</v>
      </c>
      <c r="H5695">
        <v>39.778199999999998</v>
      </c>
    </row>
    <row r="5696" spans="1:8" x14ac:dyDescent="0.25">
      <c r="A5696">
        <v>1</v>
      </c>
      <c r="B5696" t="s">
        <v>6914</v>
      </c>
      <c r="C5696" t="s">
        <v>2927</v>
      </c>
      <c r="D5696" t="s">
        <v>2308</v>
      </c>
      <c r="E5696">
        <v>3848</v>
      </c>
      <c r="F5696">
        <v>1</v>
      </c>
      <c r="G5696">
        <v>39.732320000000001</v>
      </c>
      <c r="H5696">
        <v>34.252000000000002</v>
      </c>
    </row>
    <row r="5697" spans="1:8" x14ac:dyDescent="0.25">
      <c r="A5697">
        <v>1</v>
      </c>
      <c r="B5697" t="s">
        <v>6914</v>
      </c>
      <c r="C5697" t="s">
        <v>6251</v>
      </c>
      <c r="D5697" t="s">
        <v>2309</v>
      </c>
      <c r="E5697">
        <v>0</v>
      </c>
      <c r="F5697">
        <v>100</v>
      </c>
      <c r="G5697">
        <v>23.567720000000001</v>
      </c>
      <c r="H5697">
        <v>20.317</v>
      </c>
    </row>
    <row r="5698" spans="1:8" x14ac:dyDescent="0.25">
      <c r="A5698">
        <v>1</v>
      </c>
      <c r="B5698" t="s">
        <v>6914</v>
      </c>
      <c r="C5698" t="s">
        <v>6252</v>
      </c>
      <c r="D5698" t="s">
        <v>2310</v>
      </c>
      <c r="E5698">
        <v>0</v>
      </c>
      <c r="F5698">
        <v>125</v>
      </c>
      <c r="G5698">
        <v>11.214648</v>
      </c>
      <c r="H5698">
        <v>9.6677999999999997</v>
      </c>
    </row>
    <row r="5699" spans="1:8" x14ac:dyDescent="0.25">
      <c r="A5699">
        <v>1</v>
      </c>
      <c r="B5699" t="s">
        <v>6914</v>
      </c>
      <c r="C5699" t="s">
        <v>18857</v>
      </c>
      <c r="D5699" t="s">
        <v>18858</v>
      </c>
      <c r="E5699">
        <v>-0.08</v>
      </c>
      <c r="F5699">
        <v>50</v>
      </c>
      <c r="G5699">
        <v>36.013359999999999</v>
      </c>
      <c r="H5699">
        <v>31.045999999999999</v>
      </c>
    </row>
    <row r="5700" spans="1:8" x14ac:dyDescent="0.25">
      <c r="A5700">
        <v>1</v>
      </c>
      <c r="B5700" t="s">
        <v>6914</v>
      </c>
      <c r="C5700" t="s">
        <v>18864</v>
      </c>
      <c r="D5700" t="s">
        <v>18865</v>
      </c>
      <c r="E5700">
        <v>-0.14000000000000001</v>
      </c>
      <c r="F5700">
        <v>50</v>
      </c>
      <c r="G5700">
        <v>39.778905999999999</v>
      </c>
      <c r="H5700">
        <v>34.292160000000003</v>
      </c>
    </row>
    <row r="5701" spans="1:8" x14ac:dyDescent="0.25">
      <c r="A5701">
        <v>1</v>
      </c>
      <c r="B5701" t="s">
        <v>6914</v>
      </c>
      <c r="C5701" t="s">
        <v>18866</v>
      </c>
      <c r="D5701" t="s">
        <v>18867</v>
      </c>
      <c r="E5701">
        <v>-0.04</v>
      </c>
      <c r="F5701">
        <v>50</v>
      </c>
      <c r="G5701">
        <v>39.778905999999999</v>
      </c>
      <c r="H5701">
        <v>34.292160000000003</v>
      </c>
    </row>
    <row r="5702" spans="1:8" x14ac:dyDescent="0.25">
      <c r="A5702">
        <v>1</v>
      </c>
      <c r="B5702" t="s">
        <v>6914</v>
      </c>
      <c r="C5702" t="s">
        <v>18843</v>
      </c>
      <c r="D5702" t="s">
        <v>18844</v>
      </c>
      <c r="E5702">
        <v>1.34</v>
      </c>
      <c r="F5702">
        <v>50</v>
      </c>
      <c r="G5702">
        <v>49.313920000000003</v>
      </c>
      <c r="H5702">
        <v>42.512</v>
      </c>
    </row>
    <row r="5703" spans="1:8" x14ac:dyDescent="0.25">
      <c r="A5703">
        <v>1</v>
      </c>
      <c r="B5703" t="s">
        <v>6914</v>
      </c>
      <c r="C5703" t="s">
        <v>18851</v>
      </c>
      <c r="D5703" t="s">
        <v>18852</v>
      </c>
      <c r="E5703">
        <v>0.74</v>
      </c>
      <c r="F5703">
        <v>50</v>
      </c>
      <c r="G5703">
        <v>54.307720000000003</v>
      </c>
      <c r="H5703">
        <v>46.817</v>
      </c>
    </row>
    <row r="5704" spans="1:8" x14ac:dyDescent="0.25">
      <c r="A5704">
        <v>1</v>
      </c>
      <c r="B5704" t="s">
        <v>6914</v>
      </c>
      <c r="C5704" t="s">
        <v>18849</v>
      </c>
      <c r="D5704" t="s">
        <v>18850</v>
      </c>
      <c r="E5704">
        <v>0.08</v>
      </c>
      <c r="F5704">
        <v>50</v>
      </c>
      <c r="G5704">
        <v>54.307720000000003</v>
      </c>
      <c r="H5704">
        <v>46.817</v>
      </c>
    </row>
    <row r="5705" spans="1:8" x14ac:dyDescent="0.25">
      <c r="A5705">
        <v>1</v>
      </c>
      <c r="B5705" t="s">
        <v>6914</v>
      </c>
      <c r="C5705" t="s">
        <v>18853</v>
      </c>
      <c r="D5705" t="s">
        <v>18854</v>
      </c>
      <c r="E5705">
        <v>0.62</v>
      </c>
      <c r="F5705">
        <v>50</v>
      </c>
      <c r="G5705">
        <v>62.082922000000003</v>
      </c>
      <c r="H5705">
        <v>53.519759999999998</v>
      </c>
    </row>
    <row r="5706" spans="1:8" x14ac:dyDescent="0.25">
      <c r="A5706">
        <v>1</v>
      </c>
      <c r="B5706" t="s">
        <v>6914</v>
      </c>
      <c r="C5706" t="s">
        <v>18804</v>
      </c>
      <c r="D5706" t="s">
        <v>18805</v>
      </c>
      <c r="E5706">
        <v>0</v>
      </c>
      <c r="F5706">
        <v>50</v>
      </c>
      <c r="G5706">
        <v>27.645119999999999</v>
      </c>
      <c r="H5706">
        <v>23.832000000000001</v>
      </c>
    </row>
    <row r="5707" spans="1:8" x14ac:dyDescent="0.25">
      <c r="A5707">
        <v>1</v>
      </c>
      <c r="B5707" t="s">
        <v>6914</v>
      </c>
      <c r="C5707" t="s">
        <v>6253</v>
      </c>
      <c r="D5707" t="s">
        <v>2311</v>
      </c>
      <c r="E5707">
        <v>40</v>
      </c>
      <c r="F5707">
        <v>1</v>
      </c>
      <c r="G5707">
        <v>667</v>
      </c>
      <c r="H5707">
        <v>575</v>
      </c>
    </row>
    <row r="5708" spans="1:8" x14ac:dyDescent="0.25">
      <c r="A5708">
        <v>1</v>
      </c>
      <c r="B5708" t="s">
        <v>6914</v>
      </c>
      <c r="C5708" t="s">
        <v>11200</v>
      </c>
      <c r="D5708" t="s">
        <v>11201</v>
      </c>
      <c r="E5708">
        <v>1</v>
      </c>
      <c r="F5708">
        <v>1</v>
      </c>
      <c r="G5708">
        <v>0</v>
      </c>
      <c r="H5708">
        <v>0</v>
      </c>
    </row>
    <row r="5709" spans="1:8" x14ac:dyDescent="0.25">
      <c r="A5709">
        <v>1</v>
      </c>
      <c r="B5709" t="s">
        <v>6914</v>
      </c>
      <c r="C5709" t="s">
        <v>11203</v>
      </c>
      <c r="D5709" t="s">
        <v>19384</v>
      </c>
      <c r="E5709">
        <v>0</v>
      </c>
      <c r="F5709">
        <v>1</v>
      </c>
      <c r="G5709">
        <v>0</v>
      </c>
      <c r="H5709">
        <v>0</v>
      </c>
    </row>
    <row r="5710" spans="1:8" x14ac:dyDescent="0.25">
      <c r="A5710">
        <v>1</v>
      </c>
      <c r="B5710" t="s">
        <v>6914</v>
      </c>
      <c r="C5710" t="s">
        <v>6254</v>
      </c>
      <c r="D5710" t="s">
        <v>2312</v>
      </c>
      <c r="E5710">
        <v>35</v>
      </c>
      <c r="F5710">
        <v>1</v>
      </c>
      <c r="G5710">
        <v>649.6</v>
      </c>
      <c r="H5710">
        <v>560</v>
      </c>
    </row>
    <row r="5711" spans="1:8" x14ac:dyDescent="0.25">
      <c r="A5711">
        <v>1</v>
      </c>
      <c r="B5711" t="s">
        <v>6914</v>
      </c>
      <c r="C5711" t="s">
        <v>11204</v>
      </c>
      <c r="D5711" t="s">
        <v>19727</v>
      </c>
      <c r="E5711">
        <v>-1</v>
      </c>
      <c r="F5711">
        <v>1</v>
      </c>
      <c r="G5711">
        <v>0</v>
      </c>
      <c r="H5711">
        <v>0</v>
      </c>
    </row>
    <row r="5712" spans="1:8" x14ac:dyDescent="0.25">
      <c r="A5712">
        <v>1</v>
      </c>
      <c r="B5712" t="s">
        <v>6914</v>
      </c>
      <c r="C5712" t="s">
        <v>6255</v>
      </c>
      <c r="D5712" t="s">
        <v>2313</v>
      </c>
      <c r="E5712">
        <v>17</v>
      </c>
      <c r="F5712">
        <v>1</v>
      </c>
      <c r="G5712">
        <v>911.76</v>
      </c>
      <c r="H5712">
        <v>786</v>
      </c>
    </row>
    <row r="5713" spans="1:8" x14ac:dyDescent="0.25">
      <c r="A5713">
        <v>1</v>
      </c>
      <c r="B5713" t="s">
        <v>6914</v>
      </c>
      <c r="C5713" t="s">
        <v>19363</v>
      </c>
      <c r="D5713" t="s">
        <v>19364</v>
      </c>
      <c r="E5713">
        <v>0</v>
      </c>
      <c r="F5713">
        <v>1</v>
      </c>
      <c r="G5713">
        <v>330.6</v>
      </c>
      <c r="H5713">
        <v>285</v>
      </c>
    </row>
    <row r="5714" spans="1:8" x14ac:dyDescent="0.25">
      <c r="A5714">
        <v>1</v>
      </c>
      <c r="B5714" t="s">
        <v>6914</v>
      </c>
      <c r="C5714" t="s">
        <v>19365</v>
      </c>
      <c r="D5714" t="s">
        <v>19366</v>
      </c>
      <c r="E5714">
        <v>0</v>
      </c>
      <c r="F5714">
        <v>1</v>
      </c>
      <c r="G5714">
        <v>452.4</v>
      </c>
      <c r="H5714">
        <v>390</v>
      </c>
    </row>
    <row r="5715" spans="1:8" x14ac:dyDescent="0.25">
      <c r="A5715">
        <v>1</v>
      </c>
      <c r="B5715" t="s">
        <v>6914</v>
      </c>
      <c r="C5715" t="s">
        <v>11205</v>
      </c>
      <c r="D5715" t="s">
        <v>11206</v>
      </c>
      <c r="E5715">
        <v>0</v>
      </c>
      <c r="F5715">
        <v>1</v>
      </c>
      <c r="G5715">
        <v>0</v>
      </c>
      <c r="H5715">
        <v>0</v>
      </c>
    </row>
    <row r="5716" spans="1:8" x14ac:dyDescent="0.25">
      <c r="A5716">
        <v>1</v>
      </c>
      <c r="B5716" t="s">
        <v>6914</v>
      </c>
      <c r="C5716" t="s">
        <v>7427</v>
      </c>
      <c r="D5716" t="s">
        <v>7428</v>
      </c>
      <c r="E5716">
        <v>0</v>
      </c>
      <c r="F5716">
        <v>1</v>
      </c>
      <c r="G5716">
        <v>8.1199999999999992</v>
      </c>
      <c r="H5716">
        <v>7</v>
      </c>
    </row>
    <row r="5717" spans="1:8" x14ac:dyDescent="0.25">
      <c r="A5717">
        <v>1</v>
      </c>
      <c r="B5717" t="s">
        <v>6914</v>
      </c>
      <c r="C5717" t="s">
        <v>8202</v>
      </c>
      <c r="D5717" t="s">
        <v>8203</v>
      </c>
      <c r="E5717">
        <v>0</v>
      </c>
      <c r="F5717">
        <v>1</v>
      </c>
      <c r="G5717">
        <v>16.239999999999998</v>
      </c>
      <c r="H5717">
        <v>14</v>
      </c>
    </row>
    <row r="5718" spans="1:8" x14ac:dyDescent="0.25">
      <c r="A5718">
        <v>1</v>
      </c>
      <c r="B5718" t="s">
        <v>6914</v>
      </c>
      <c r="C5718" t="s">
        <v>8204</v>
      </c>
      <c r="D5718" t="s">
        <v>8205</v>
      </c>
      <c r="E5718">
        <v>0</v>
      </c>
      <c r="F5718">
        <v>1</v>
      </c>
      <c r="G5718">
        <v>15.08</v>
      </c>
      <c r="H5718">
        <v>13</v>
      </c>
    </row>
    <row r="5719" spans="1:8" x14ac:dyDescent="0.25">
      <c r="A5719">
        <v>1</v>
      </c>
      <c r="B5719" t="s">
        <v>6914</v>
      </c>
      <c r="C5719" t="s">
        <v>8206</v>
      </c>
      <c r="D5719" t="s">
        <v>8207</v>
      </c>
      <c r="E5719">
        <v>0</v>
      </c>
      <c r="F5719">
        <v>1</v>
      </c>
      <c r="G5719">
        <v>13.92</v>
      </c>
      <c r="H5719">
        <v>12</v>
      </c>
    </row>
    <row r="5720" spans="1:8" x14ac:dyDescent="0.25">
      <c r="A5720">
        <v>1</v>
      </c>
      <c r="B5720" t="s">
        <v>6914</v>
      </c>
      <c r="C5720" t="s">
        <v>8208</v>
      </c>
      <c r="D5720" t="s">
        <v>8209</v>
      </c>
      <c r="E5720">
        <v>0</v>
      </c>
      <c r="F5720">
        <v>1</v>
      </c>
      <c r="G5720">
        <v>0</v>
      </c>
      <c r="H5720">
        <v>0</v>
      </c>
    </row>
    <row r="5721" spans="1:8" x14ac:dyDescent="0.25">
      <c r="A5721">
        <v>1</v>
      </c>
      <c r="B5721" t="s">
        <v>6914</v>
      </c>
      <c r="C5721" t="s">
        <v>8592</v>
      </c>
      <c r="D5721" t="s">
        <v>8841</v>
      </c>
      <c r="E5721">
        <v>0</v>
      </c>
      <c r="F5721">
        <v>1</v>
      </c>
      <c r="G5721">
        <v>43.000039999999998</v>
      </c>
      <c r="H5721">
        <v>37.069000000000003</v>
      </c>
    </row>
    <row r="5722" spans="1:8" x14ac:dyDescent="0.25">
      <c r="A5722">
        <v>1</v>
      </c>
      <c r="B5722" t="s">
        <v>6914</v>
      </c>
      <c r="C5722" t="s">
        <v>8593</v>
      </c>
      <c r="D5722" t="s">
        <v>8842</v>
      </c>
      <c r="E5722">
        <v>0</v>
      </c>
      <c r="F5722">
        <v>1</v>
      </c>
      <c r="G5722">
        <v>11.994400000000001</v>
      </c>
      <c r="H5722">
        <v>10.34</v>
      </c>
    </row>
    <row r="5723" spans="1:8" x14ac:dyDescent="0.25">
      <c r="A5723">
        <v>1</v>
      </c>
      <c r="B5723" t="s">
        <v>6914</v>
      </c>
      <c r="C5723" t="s">
        <v>8269</v>
      </c>
      <c r="D5723" t="s">
        <v>8270</v>
      </c>
      <c r="E5723">
        <v>0</v>
      </c>
      <c r="F5723">
        <v>1</v>
      </c>
      <c r="G5723">
        <v>10.497999999999999</v>
      </c>
      <c r="H5723">
        <v>9.0500000000000007</v>
      </c>
    </row>
    <row r="5724" spans="1:8" x14ac:dyDescent="0.25">
      <c r="A5724">
        <v>1</v>
      </c>
      <c r="B5724" t="s">
        <v>6914</v>
      </c>
      <c r="C5724" t="s">
        <v>11207</v>
      </c>
      <c r="D5724" t="s">
        <v>11208</v>
      </c>
      <c r="E5724">
        <v>0</v>
      </c>
      <c r="F5724">
        <v>1</v>
      </c>
      <c r="G5724">
        <v>0</v>
      </c>
      <c r="H5724">
        <v>0</v>
      </c>
    </row>
    <row r="5725" spans="1:8" x14ac:dyDescent="0.25">
      <c r="A5725">
        <v>1</v>
      </c>
      <c r="B5725" t="s">
        <v>6914</v>
      </c>
      <c r="C5725" t="s">
        <v>11209</v>
      </c>
      <c r="D5725" t="s">
        <v>11210</v>
      </c>
      <c r="E5725">
        <v>0</v>
      </c>
      <c r="F5725">
        <v>1</v>
      </c>
      <c r="G5725">
        <v>0</v>
      </c>
      <c r="H5725">
        <v>0</v>
      </c>
    </row>
    <row r="5726" spans="1:8" x14ac:dyDescent="0.25">
      <c r="A5726">
        <v>1</v>
      </c>
      <c r="B5726" t="s">
        <v>6914</v>
      </c>
      <c r="C5726" t="s">
        <v>11211</v>
      </c>
      <c r="D5726" t="s">
        <v>11212</v>
      </c>
      <c r="E5726">
        <v>0</v>
      </c>
      <c r="F5726">
        <v>1</v>
      </c>
      <c r="G5726">
        <v>0</v>
      </c>
      <c r="H5726">
        <v>0</v>
      </c>
    </row>
    <row r="5727" spans="1:8" x14ac:dyDescent="0.25">
      <c r="A5727">
        <v>1</v>
      </c>
      <c r="B5727" t="s">
        <v>6914</v>
      </c>
      <c r="C5727" t="s">
        <v>11213</v>
      </c>
      <c r="D5727" t="s">
        <v>11214</v>
      </c>
      <c r="E5727">
        <v>0</v>
      </c>
      <c r="F5727">
        <v>1</v>
      </c>
      <c r="G5727">
        <v>0</v>
      </c>
      <c r="H5727">
        <v>0</v>
      </c>
    </row>
    <row r="5728" spans="1:8" x14ac:dyDescent="0.25">
      <c r="A5728">
        <v>1</v>
      </c>
      <c r="B5728" t="s">
        <v>6914</v>
      </c>
      <c r="C5728" t="s">
        <v>9638</v>
      </c>
      <c r="D5728" t="s">
        <v>9639</v>
      </c>
      <c r="E5728">
        <v>0</v>
      </c>
      <c r="F5728">
        <v>2</v>
      </c>
      <c r="G5728">
        <v>0</v>
      </c>
      <c r="H5728">
        <v>0</v>
      </c>
    </row>
    <row r="5729" spans="1:8" x14ac:dyDescent="0.25">
      <c r="A5729">
        <v>1</v>
      </c>
      <c r="B5729" t="s">
        <v>6914</v>
      </c>
      <c r="C5729" t="s">
        <v>9622</v>
      </c>
      <c r="D5729" t="s">
        <v>9623</v>
      </c>
      <c r="E5729">
        <v>0</v>
      </c>
      <c r="F5729">
        <v>1</v>
      </c>
      <c r="G5729">
        <v>1257.1199999999999</v>
      </c>
      <c r="H5729">
        <v>1164</v>
      </c>
    </row>
    <row r="5730" spans="1:8" x14ac:dyDescent="0.25">
      <c r="A5730">
        <v>1</v>
      </c>
      <c r="B5730" t="s">
        <v>6914</v>
      </c>
      <c r="C5730" t="s">
        <v>9626</v>
      </c>
      <c r="D5730" t="s">
        <v>9627</v>
      </c>
      <c r="E5730">
        <v>0</v>
      </c>
      <c r="F5730">
        <v>11</v>
      </c>
      <c r="G5730">
        <v>152.07372000000001</v>
      </c>
      <c r="H5730">
        <v>140.809</v>
      </c>
    </row>
    <row r="5731" spans="1:8" x14ac:dyDescent="0.25">
      <c r="A5731">
        <v>1</v>
      </c>
      <c r="B5731" t="s">
        <v>6914</v>
      </c>
      <c r="C5731" t="s">
        <v>6256</v>
      </c>
      <c r="D5731" t="s">
        <v>2359</v>
      </c>
      <c r="E5731">
        <v>0</v>
      </c>
      <c r="F5731">
        <v>2</v>
      </c>
      <c r="G5731">
        <v>0</v>
      </c>
      <c r="H5731">
        <v>0</v>
      </c>
    </row>
    <row r="5732" spans="1:8" x14ac:dyDescent="0.25">
      <c r="A5732">
        <v>1</v>
      </c>
      <c r="B5732" t="s">
        <v>6914</v>
      </c>
      <c r="C5732" t="s">
        <v>9652</v>
      </c>
      <c r="D5732" t="s">
        <v>9653</v>
      </c>
      <c r="E5732">
        <v>0</v>
      </c>
      <c r="F5732">
        <v>4</v>
      </c>
      <c r="G5732">
        <v>762.86231999999995</v>
      </c>
      <c r="H5732">
        <v>706.35400000000004</v>
      </c>
    </row>
    <row r="5733" spans="1:8" x14ac:dyDescent="0.25">
      <c r="A5733">
        <v>1</v>
      </c>
      <c r="B5733" t="s">
        <v>6914</v>
      </c>
      <c r="C5733" t="s">
        <v>6257</v>
      </c>
      <c r="D5733" t="s">
        <v>9643</v>
      </c>
      <c r="E5733">
        <v>0</v>
      </c>
      <c r="F5733">
        <v>16</v>
      </c>
      <c r="G5733">
        <v>134.57076699999999</v>
      </c>
      <c r="H5733">
        <v>124.60256200000001</v>
      </c>
    </row>
    <row r="5734" spans="1:8" x14ac:dyDescent="0.25">
      <c r="A5734">
        <v>1</v>
      </c>
      <c r="B5734" t="s">
        <v>6914</v>
      </c>
      <c r="C5734" t="s">
        <v>6258</v>
      </c>
      <c r="D5734" t="s">
        <v>2540</v>
      </c>
      <c r="E5734">
        <v>0</v>
      </c>
      <c r="F5734">
        <v>16</v>
      </c>
      <c r="G5734">
        <v>0</v>
      </c>
      <c r="H5734">
        <v>0</v>
      </c>
    </row>
    <row r="5735" spans="1:8" x14ac:dyDescent="0.25">
      <c r="A5735">
        <v>1</v>
      </c>
      <c r="B5735" t="s">
        <v>6914</v>
      </c>
      <c r="C5735" t="s">
        <v>6259</v>
      </c>
      <c r="D5735" t="s">
        <v>9642</v>
      </c>
      <c r="E5735">
        <v>0</v>
      </c>
      <c r="F5735">
        <v>16</v>
      </c>
      <c r="G5735">
        <v>150.12108000000001</v>
      </c>
      <c r="H5735">
        <v>139.001</v>
      </c>
    </row>
    <row r="5736" spans="1:8" x14ac:dyDescent="0.25">
      <c r="A5736">
        <v>1</v>
      </c>
      <c r="B5736" t="s">
        <v>6914</v>
      </c>
      <c r="C5736" t="s">
        <v>12165</v>
      </c>
      <c r="D5736" t="s">
        <v>12166</v>
      </c>
      <c r="E5736">
        <v>0</v>
      </c>
      <c r="F5736">
        <v>6</v>
      </c>
      <c r="G5736">
        <v>196.04961</v>
      </c>
      <c r="H5736">
        <v>181.52741700000001</v>
      </c>
    </row>
    <row r="5737" spans="1:8" x14ac:dyDescent="0.25">
      <c r="A5737">
        <v>1</v>
      </c>
      <c r="B5737" t="s">
        <v>6914</v>
      </c>
      <c r="C5737" t="s">
        <v>6260</v>
      </c>
      <c r="D5737" t="s">
        <v>9648</v>
      </c>
      <c r="E5737">
        <v>0</v>
      </c>
      <c r="F5737">
        <v>24</v>
      </c>
      <c r="G5737">
        <v>136.017765</v>
      </c>
      <c r="H5737">
        <v>125.942375</v>
      </c>
    </row>
    <row r="5738" spans="1:8" x14ac:dyDescent="0.25">
      <c r="A5738">
        <v>1</v>
      </c>
      <c r="B5738" t="s">
        <v>6914</v>
      </c>
      <c r="C5738" t="s">
        <v>6261</v>
      </c>
      <c r="D5738" t="s">
        <v>9647</v>
      </c>
      <c r="E5738">
        <v>0</v>
      </c>
      <c r="F5738">
        <v>24</v>
      </c>
      <c r="G5738">
        <v>0</v>
      </c>
      <c r="H5738">
        <v>0</v>
      </c>
    </row>
    <row r="5739" spans="1:8" x14ac:dyDescent="0.25">
      <c r="A5739">
        <v>1</v>
      </c>
      <c r="B5739" t="s">
        <v>6914</v>
      </c>
      <c r="C5739" t="s">
        <v>6262</v>
      </c>
      <c r="D5739" t="s">
        <v>9646</v>
      </c>
      <c r="E5739">
        <v>0</v>
      </c>
      <c r="F5739">
        <v>24</v>
      </c>
      <c r="G5739">
        <v>0</v>
      </c>
      <c r="H5739">
        <v>0</v>
      </c>
    </row>
    <row r="5740" spans="1:8" x14ac:dyDescent="0.25">
      <c r="A5740">
        <v>1</v>
      </c>
      <c r="B5740" t="s">
        <v>6914</v>
      </c>
      <c r="C5740" t="s">
        <v>6263</v>
      </c>
      <c r="D5740" t="s">
        <v>2360</v>
      </c>
      <c r="E5740">
        <v>0</v>
      </c>
      <c r="F5740">
        <v>6</v>
      </c>
      <c r="G5740">
        <v>0</v>
      </c>
      <c r="H5740">
        <v>0</v>
      </c>
    </row>
    <row r="5741" spans="1:8" x14ac:dyDescent="0.25">
      <c r="A5741">
        <v>1</v>
      </c>
      <c r="B5741" t="s">
        <v>6914</v>
      </c>
      <c r="C5741" t="s">
        <v>6264</v>
      </c>
      <c r="D5741" t="s">
        <v>9645</v>
      </c>
      <c r="E5741">
        <v>0</v>
      </c>
      <c r="F5741">
        <v>6</v>
      </c>
      <c r="G5741">
        <v>0</v>
      </c>
      <c r="H5741">
        <v>0</v>
      </c>
    </row>
    <row r="5742" spans="1:8" x14ac:dyDescent="0.25">
      <c r="A5742">
        <v>1</v>
      </c>
      <c r="B5742" t="s">
        <v>6914</v>
      </c>
      <c r="C5742" t="s">
        <v>6265</v>
      </c>
      <c r="D5742" t="s">
        <v>9644</v>
      </c>
      <c r="E5742">
        <v>0</v>
      </c>
      <c r="F5742">
        <v>6</v>
      </c>
      <c r="G5742">
        <v>0</v>
      </c>
      <c r="H5742">
        <v>0</v>
      </c>
    </row>
    <row r="5743" spans="1:8" x14ac:dyDescent="0.25">
      <c r="A5743">
        <v>1</v>
      </c>
      <c r="B5743" t="s">
        <v>6914</v>
      </c>
      <c r="C5743" t="s">
        <v>6266</v>
      </c>
      <c r="D5743" t="s">
        <v>2521</v>
      </c>
      <c r="E5743">
        <v>0</v>
      </c>
      <c r="F5743">
        <v>20</v>
      </c>
      <c r="G5743">
        <v>0</v>
      </c>
      <c r="H5743">
        <v>0</v>
      </c>
    </row>
    <row r="5744" spans="1:8" x14ac:dyDescent="0.25">
      <c r="A5744">
        <v>1</v>
      </c>
      <c r="B5744" t="s">
        <v>6914</v>
      </c>
      <c r="C5744" t="s">
        <v>9616</v>
      </c>
      <c r="D5744" t="s">
        <v>9617</v>
      </c>
      <c r="E5744">
        <v>0</v>
      </c>
      <c r="F5744">
        <v>10</v>
      </c>
      <c r="G5744">
        <v>0</v>
      </c>
      <c r="H5744">
        <v>0</v>
      </c>
    </row>
    <row r="5745" spans="1:8" x14ac:dyDescent="0.25">
      <c r="A5745">
        <v>1</v>
      </c>
      <c r="B5745" t="s">
        <v>6914</v>
      </c>
      <c r="C5745" t="s">
        <v>6267</v>
      </c>
      <c r="D5745" t="s">
        <v>2518</v>
      </c>
      <c r="E5745">
        <v>0</v>
      </c>
      <c r="F5745">
        <v>10</v>
      </c>
      <c r="G5745">
        <v>0</v>
      </c>
      <c r="H5745">
        <v>0</v>
      </c>
    </row>
    <row r="5746" spans="1:8" x14ac:dyDescent="0.25">
      <c r="A5746">
        <v>1</v>
      </c>
      <c r="B5746" t="s">
        <v>6914</v>
      </c>
      <c r="C5746" t="s">
        <v>6268</v>
      </c>
      <c r="D5746" t="s">
        <v>2331</v>
      </c>
      <c r="E5746">
        <v>0</v>
      </c>
      <c r="F5746">
        <v>12</v>
      </c>
      <c r="G5746">
        <v>0</v>
      </c>
      <c r="H5746">
        <v>0</v>
      </c>
    </row>
    <row r="5747" spans="1:8" x14ac:dyDescent="0.25">
      <c r="A5747">
        <v>1</v>
      </c>
      <c r="B5747" t="s">
        <v>6914</v>
      </c>
      <c r="C5747" t="s">
        <v>6269</v>
      </c>
      <c r="D5747" t="s">
        <v>9615</v>
      </c>
      <c r="E5747">
        <v>0</v>
      </c>
      <c r="F5747">
        <v>12</v>
      </c>
      <c r="G5747">
        <v>76.431150000000002</v>
      </c>
      <c r="H5747">
        <v>70.769582999999997</v>
      </c>
    </row>
    <row r="5748" spans="1:8" x14ac:dyDescent="0.25">
      <c r="A5748">
        <v>1</v>
      </c>
      <c r="B5748" t="s">
        <v>6914</v>
      </c>
      <c r="C5748" t="s">
        <v>9618</v>
      </c>
      <c r="D5748" t="s">
        <v>9619</v>
      </c>
      <c r="E5748">
        <v>0</v>
      </c>
      <c r="F5748">
        <v>1</v>
      </c>
      <c r="G5748">
        <v>0</v>
      </c>
      <c r="H5748">
        <v>0</v>
      </c>
    </row>
    <row r="5749" spans="1:8" x14ac:dyDescent="0.25">
      <c r="A5749">
        <v>1</v>
      </c>
      <c r="B5749" t="s">
        <v>6914</v>
      </c>
      <c r="C5749" t="s">
        <v>9620</v>
      </c>
      <c r="D5749" t="s">
        <v>9621</v>
      </c>
      <c r="E5749">
        <v>0</v>
      </c>
      <c r="F5749">
        <v>1</v>
      </c>
      <c r="G5749">
        <v>0</v>
      </c>
      <c r="H5749">
        <v>0</v>
      </c>
    </row>
    <row r="5750" spans="1:8" x14ac:dyDescent="0.25">
      <c r="A5750">
        <v>1</v>
      </c>
      <c r="B5750" t="s">
        <v>6914</v>
      </c>
      <c r="C5750" t="s">
        <v>12584</v>
      </c>
      <c r="D5750" t="s">
        <v>12585</v>
      </c>
      <c r="E5750">
        <v>0</v>
      </c>
      <c r="F5750">
        <v>4</v>
      </c>
      <c r="G5750">
        <v>0</v>
      </c>
      <c r="H5750">
        <v>0</v>
      </c>
    </row>
    <row r="5751" spans="1:8" x14ac:dyDescent="0.25">
      <c r="A5751">
        <v>1</v>
      </c>
      <c r="B5751" t="s">
        <v>6914</v>
      </c>
      <c r="C5751" t="s">
        <v>9632</v>
      </c>
      <c r="D5751" t="s">
        <v>9633</v>
      </c>
      <c r="E5751">
        <v>0</v>
      </c>
      <c r="F5751">
        <v>12</v>
      </c>
      <c r="G5751">
        <v>40.646880000000003</v>
      </c>
      <c r="H5751">
        <v>37.636000000000003</v>
      </c>
    </row>
    <row r="5752" spans="1:8" x14ac:dyDescent="0.25">
      <c r="A5752">
        <v>1</v>
      </c>
      <c r="B5752" t="s">
        <v>6914</v>
      </c>
      <c r="C5752" t="s">
        <v>9630</v>
      </c>
      <c r="D5752" t="s">
        <v>9631</v>
      </c>
      <c r="E5752">
        <v>0</v>
      </c>
      <c r="F5752">
        <v>12</v>
      </c>
      <c r="G5752">
        <v>45.173160000000003</v>
      </c>
      <c r="H5752">
        <v>41.826999999999998</v>
      </c>
    </row>
    <row r="5753" spans="1:8" x14ac:dyDescent="0.25">
      <c r="A5753">
        <v>1</v>
      </c>
      <c r="B5753" t="s">
        <v>6914</v>
      </c>
      <c r="C5753" t="s">
        <v>9628</v>
      </c>
      <c r="D5753" t="s">
        <v>9629</v>
      </c>
      <c r="E5753">
        <v>0</v>
      </c>
      <c r="F5753">
        <v>12</v>
      </c>
      <c r="G5753">
        <v>40.646880000000003</v>
      </c>
      <c r="H5753">
        <v>37.636000000000003</v>
      </c>
    </row>
    <row r="5754" spans="1:8" x14ac:dyDescent="0.25">
      <c r="A5754">
        <v>1</v>
      </c>
      <c r="B5754" t="s">
        <v>6914</v>
      </c>
      <c r="C5754" t="s">
        <v>9634</v>
      </c>
      <c r="D5754" t="s">
        <v>9635</v>
      </c>
      <c r="E5754">
        <v>0</v>
      </c>
      <c r="F5754">
        <v>12</v>
      </c>
      <c r="G5754">
        <v>40.646880000000003</v>
      </c>
      <c r="H5754">
        <v>37.636000000000003</v>
      </c>
    </row>
    <row r="5755" spans="1:8" x14ac:dyDescent="0.25">
      <c r="A5755">
        <v>1</v>
      </c>
      <c r="B5755" t="s">
        <v>6914</v>
      </c>
      <c r="C5755" t="s">
        <v>11828</v>
      </c>
      <c r="D5755" t="s">
        <v>11829</v>
      </c>
      <c r="E5755">
        <v>0</v>
      </c>
      <c r="F5755">
        <v>16</v>
      </c>
      <c r="G5755">
        <v>0</v>
      </c>
      <c r="H5755">
        <v>0</v>
      </c>
    </row>
    <row r="5756" spans="1:8" x14ac:dyDescent="0.25">
      <c r="A5756">
        <v>1</v>
      </c>
      <c r="B5756" t="s">
        <v>6914</v>
      </c>
      <c r="C5756" t="s">
        <v>11688</v>
      </c>
      <c r="D5756" t="s">
        <v>11689</v>
      </c>
      <c r="E5756">
        <v>0</v>
      </c>
      <c r="F5756">
        <v>16</v>
      </c>
      <c r="G5756">
        <v>42.300359999999998</v>
      </c>
      <c r="H5756">
        <v>39.167000000000002</v>
      </c>
    </row>
    <row r="5757" spans="1:8" x14ac:dyDescent="0.25">
      <c r="A5757">
        <v>1</v>
      </c>
      <c r="B5757" t="s">
        <v>6914</v>
      </c>
      <c r="C5757" t="s">
        <v>6270</v>
      </c>
      <c r="D5757" t="s">
        <v>2323</v>
      </c>
      <c r="E5757">
        <v>0</v>
      </c>
      <c r="F5757">
        <v>10</v>
      </c>
      <c r="G5757">
        <v>0</v>
      </c>
      <c r="H5757">
        <v>0</v>
      </c>
    </row>
    <row r="5758" spans="1:8" x14ac:dyDescent="0.25">
      <c r="A5758">
        <v>1</v>
      </c>
      <c r="B5758" t="s">
        <v>6914</v>
      </c>
      <c r="C5758" t="s">
        <v>9649</v>
      </c>
      <c r="D5758" t="s">
        <v>9650</v>
      </c>
      <c r="E5758">
        <v>0</v>
      </c>
      <c r="F5758">
        <v>4</v>
      </c>
      <c r="G5758">
        <v>917.90711999999996</v>
      </c>
      <c r="H5758">
        <v>849.91399999999999</v>
      </c>
    </row>
    <row r="5759" spans="1:8" x14ac:dyDescent="0.25">
      <c r="A5759">
        <v>1</v>
      </c>
      <c r="B5759" t="s">
        <v>6914</v>
      </c>
      <c r="C5759" t="s">
        <v>6271</v>
      </c>
      <c r="D5759" t="s">
        <v>9651</v>
      </c>
      <c r="E5759">
        <v>0</v>
      </c>
      <c r="F5759">
        <v>4</v>
      </c>
      <c r="G5759">
        <v>0</v>
      </c>
      <c r="H5759">
        <v>0</v>
      </c>
    </row>
    <row r="5760" spans="1:8" x14ac:dyDescent="0.25">
      <c r="A5760">
        <v>1</v>
      </c>
      <c r="B5760" t="s">
        <v>6914</v>
      </c>
      <c r="C5760" t="s">
        <v>12029</v>
      </c>
      <c r="D5760" t="s">
        <v>12030</v>
      </c>
      <c r="E5760">
        <v>0</v>
      </c>
      <c r="F5760">
        <v>2</v>
      </c>
      <c r="G5760">
        <v>1094.472</v>
      </c>
      <c r="H5760">
        <v>1013.4</v>
      </c>
    </row>
    <row r="5761" spans="1:8" x14ac:dyDescent="0.25">
      <c r="A5761">
        <v>1</v>
      </c>
      <c r="B5761" t="s">
        <v>6914</v>
      </c>
      <c r="C5761" t="s">
        <v>9613</v>
      </c>
      <c r="D5761" t="s">
        <v>9614</v>
      </c>
      <c r="E5761">
        <v>0</v>
      </c>
      <c r="F5761">
        <v>1</v>
      </c>
      <c r="G5761">
        <v>477.7056</v>
      </c>
      <c r="H5761">
        <v>442.32</v>
      </c>
    </row>
    <row r="5762" spans="1:8" x14ac:dyDescent="0.25">
      <c r="A5762">
        <v>1</v>
      </c>
      <c r="B5762" t="s">
        <v>6914</v>
      </c>
      <c r="C5762" t="s">
        <v>9624</v>
      </c>
      <c r="D5762" t="s">
        <v>9625</v>
      </c>
      <c r="E5762">
        <v>0</v>
      </c>
      <c r="F5762">
        <v>11.34</v>
      </c>
      <c r="G5762">
        <v>209.29859999999999</v>
      </c>
      <c r="H5762">
        <v>193.79499999999999</v>
      </c>
    </row>
    <row r="5763" spans="1:8" x14ac:dyDescent="0.25">
      <c r="A5763">
        <v>1</v>
      </c>
      <c r="B5763" t="s">
        <v>6914</v>
      </c>
      <c r="C5763" t="s">
        <v>11926</v>
      </c>
      <c r="D5763" t="s">
        <v>11927</v>
      </c>
      <c r="E5763">
        <v>0</v>
      </c>
      <c r="F5763">
        <v>11.34</v>
      </c>
      <c r="G5763">
        <v>181.99188000000001</v>
      </c>
      <c r="H5763">
        <v>168.511</v>
      </c>
    </row>
    <row r="5764" spans="1:8" x14ac:dyDescent="0.25">
      <c r="A5764">
        <v>1</v>
      </c>
      <c r="B5764" t="s">
        <v>6914</v>
      </c>
      <c r="C5764" t="s">
        <v>9636</v>
      </c>
      <c r="D5764" t="s">
        <v>9637</v>
      </c>
      <c r="E5764">
        <v>0</v>
      </c>
      <c r="F5764">
        <v>7</v>
      </c>
      <c r="G5764">
        <v>0</v>
      </c>
      <c r="H5764">
        <v>0</v>
      </c>
    </row>
    <row r="5765" spans="1:8" x14ac:dyDescent="0.25">
      <c r="A5765">
        <v>1</v>
      </c>
      <c r="B5765" t="s">
        <v>6914</v>
      </c>
      <c r="C5765" t="s">
        <v>9640</v>
      </c>
      <c r="D5765" t="s">
        <v>9641</v>
      </c>
      <c r="E5765">
        <v>0</v>
      </c>
      <c r="F5765">
        <v>2</v>
      </c>
      <c r="G5765">
        <v>835.14671999999996</v>
      </c>
      <c r="H5765">
        <v>773.28399999999999</v>
      </c>
    </row>
    <row r="5766" spans="1:8" x14ac:dyDescent="0.25">
      <c r="A5766">
        <v>1</v>
      </c>
      <c r="B5766" t="s">
        <v>6914</v>
      </c>
      <c r="C5766" t="s">
        <v>9490</v>
      </c>
      <c r="D5766" t="s">
        <v>9491</v>
      </c>
      <c r="E5766">
        <v>-0.05</v>
      </c>
      <c r="F5766">
        <v>20</v>
      </c>
      <c r="G5766">
        <v>73.08</v>
      </c>
      <c r="H5766">
        <v>63</v>
      </c>
    </row>
    <row r="5767" spans="1:8" x14ac:dyDescent="0.25">
      <c r="A5767">
        <v>1</v>
      </c>
      <c r="B5767" t="s">
        <v>6914</v>
      </c>
      <c r="C5767" t="s">
        <v>9492</v>
      </c>
      <c r="D5767" t="s">
        <v>9493</v>
      </c>
      <c r="E5767">
        <v>-0.1</v>
      </c>
      <c r="F5767">
        <v>20</v>
      </c>
      <c r="G5767">
        <v>73.08</v>
      </c>
      <c r="H5767">
        <v>63</v>
      </c>
    </row>
    <row r="5768" spans="1:8" x14ac:dyDescent="0.25">
      <c r="A5768">
        <v>1</v>
      </c>
      <c r="B5768" t="s">
        <v>6914</v>
      </c>
      <c r="C5768" t="s">
        <v>9523</v>
      </c>
      <c r="D5768" t="s">
        <v>9524</v>
      </c>
      <c r="E5768">
        <v>0</v>
      </c>
      <c r="F5768">
        <v>10</v>
      </c>
      <c r="G5768">
        <v>0</v>
      </c>
      <c r="H5768">
        <v>0</v>
      </c>
    </row>
    <row r="5769" spans="1:8" x14ac:dyDescent="0.25">
      <c r="A5769">
        <v>1</v>
      </c>
      <c r="B5769" t="s">
        <v>6914</v>
      </c>
      <c r="C5769" t="s">
        <v>9535</v>
      </c>
      <c r="D5769" t="s">
        <v>9536</v>
      </c>
      <c r="E5769">
        <v>0</v>
      </c>
      <c r="F5769">
        <v>20</v>
      </c>
      <c r="G5769">
        <v>35.704799999999999</v>
      </c>
      <c r="H5769">
        <v>33.06</v>
      </c>
    </row>
    <row r="5770" spans="1:8" x14ac:dyDescent="0.25">
      <c r="A5770">
        <v>1</v>
      </c>
      <c r="B5770" t="s">
        <v>6914</v>
      </c>
      <c r="C5770" t="s">
        <v>9555</v>
      </c>
      <c r="D5770" t="s">
        <v>9556</v>
      </c>
      <c r="E5770">
        <v>0</v>
      </c>
      <c r="F5770">
        <v>10</v>
      </c>
      <c r="G5770">
        <v>80.438400000000001</v>
      </c>
      <c r="H5770">
        <v>74.48</v>
      </c>
    </row>
    <row r="5771" spans="1:8" x14ac:dyDescent="0.25">
      <c r="A5771">
        <v>1</v>
      </c>
      <c r="B5771" t="s">
        <v>6914</v>
      </c>
      <c r="C5771" t="s">
        <v>9551</v>
      </c>
      <c r="D5771" t="s">
        <v>9552</v>
      </c>
      <c r="E5771">
        <v>0</v>
      </c>
      <c r="F5771">
        <v>10</v>
      </c>
      <c r="G5771">
        <v>80.438400000000001</v>
      </c>
      <c r="H5771">
        <v>74.48</v>
      </c>
    </row>
    <row r="5772" spans="1:8" x14ac:dyDescent="0.25">
      <c r="A5772">
        <v>1</v>
      </c>
      <c r="B5772" t="s">
        <v>6914</v>
      </c>
      <c r="C5772" t="s">
        <v>9553</v>
      </c>
      <c r="D5772" t="s">
        <v>9554</v>
      </c>
      <c r="E5772">
        <v>0</v>
      </c>
      <c r="F5772">
        <v>10</v>
      </c>
      <c r="G5772">
        <v>0</v>
      </c>
      <c r="H5772">
        <v>0</v>
      </c>
    </row>
    <row r="5773" spans="1:8" x14ac:dyDescent="0.25">
      <c r="A5773">
        <v>1</v>
      </c>
      <c r="B5773" t="s">
        <v>6914</v>
      </c>
      <c r="C5773" t="s">
        <v>9539</v>
      </c>
      <c r="D5773" t="s">
        <v>9540</v>
      </c>
      <c r="E5773">
        <v>0</v>
      </c>
      <c r="F5773">
        <v>9</v>
      </c>
      <c r="G5773">
        <v>0</v>
      </c>
      <c r="H5773">
        <v>0</v>
      </c>
    </row>
    <row r="5774" spans="1:8" x14ac:dyDescent="0.25">
      <c r="A5774">
        <v>1</v>
      </c>
      <c r="B5774" t="s">
        <v>6914</v>
      </c>
      <c r="C5774" t="s">
        <v>9525</v>
      </c>
      <c r="D5774" t="s">
        <v>9526</v>
      </c>
      <c r="E5774">
        <v>0</v>
      </c>
      <c r="F5774">
        <v>10</v>
      </c>
      <c r="G5774">
        <v>75.611879999999999</v>
      </c>
      <c r="H5774">
        <v>70.010999999999996</v>
      </c>
    </row>
    <row r="5775" spans="1:8" x14ac:dyDescent="0.25">
      <c r="A5775">
        <v>1</v>
      </c>
      <c r="B5775" t="s">
        <v>6914</v>
      </c>
      <c r="C5775" t="s">
        <v>9559</v>
      </c>
      <c r="D5775" t="s">
        <v>9560</v>
      </c>
      <c r="E5775">
        <v>0</v>
      </c>
      <c r="F5775">
        <v>7</v>
      </c>
      <c r="G5775">
        <v>0</v>
      </c>
      <c r="H5775">
        <v>0</v>
      </c>
    </row>
    <row r="5776" spans="1:8" x14ac:dyDescent="0.25">
      <c r="A5776">
        <v>1</v>
      </c>
      <c r="B5776" t="s">
        <v>6914</v>
      </c>
      <c r="C5776" t="s">
        <v>9541</v>
      </c>
      <c r="D5776" t="s">
        <v>9542</v>
      </c>
      <c r="E5776">
        <v>0</v>
      </c>
      <c r="F5776">
        <v>1</v>
      </c>
      <c r="G5776">
        <v>0</v>
      </c>
      <c r="H5776">
        <v>0</v>
      </c>
    </row>
    <row r="5777" spans="1:8" x14ac:dyDescent="0.25">
      <c r="A5777">
        <v>1</v>
      </c>
      <c r="B5777" t="s">
        <v>6914</v>
      </c>
      <c r="C5777" t="s">
        <v>9521</v>
      </c>
      <c r="D5777" t="s">
        <v>9522</v>
      </c>
      <c r="E5777">
        <v>0</v>
      </c>
      <c r="F5777">
        <v>10</v>
      </c>
      <c r="G5777">
        <v>0</v>
      </c>
      <c r="H5777">
        <v>0</v>
      </c>
    </row>
    <row r="5778" spans="1:8" x14ac:dyDescent="0.25">
      <c r="A5778">
        <v>1</v>
      </c>
      <c r="B5778" t="s">
        <v>6914</v>
      </c>
      <c r="C5778" t="s">
        <v>9543</v>
      </c>
      <c r="D5778" t="s">
        <v>9544</v>
      </c>
      <c r="E5778">
        <v>0</v>
      </c>
      <c r="F5778">
        <v>1</v>
      </c>
      <c r="G5778">
        <v>1378.944</v>
      </c>
      <c r="H5778">
        <v>1276.8</v>
      </c>
    </row>
    <row r="5779" spans="1:8" x14ac:dyDescent="0.25">
      <c r="A5779">
        <v>1</v>
      </c>
      <c r="B5779" t="s">
        <v>6914</v>
      </c>
      <c r="C5779" t="s">
        <v>9561</v>
      </c>
      <c r="D5779" t="s">
        <v>9562</v>
      </c>
      <c r="E5779">
        <v>0</v>
      </c>
      <c r="F5779">
        <v>1</v>
      </c>
      <c r="G5779">
        <v>275.57600000000002</v>
      </c>
      <c r="H5779">
        <v>275.57600000000002</v>
      </c>
    </row>
    <row r="5780" spans="1:8" x14ac:dyDescent="0.25">
      <c r="A5780">
        <v>1</v>
      </c>
      <c r="B5780" t="s">
        <v>6914</v>
      </c>
      <c r="C5780" t="s">
        <v>9531</v>
      </c>
      <c r="D5780" t="s">
        <v>9532</v>
      </c>
      <c r="E5780">
        <v>0</v>
      </c>
      <c r="F5780">
        <v>20</v>
      </c>
      <c r="G5780">
        <v>35.704799999999999</v>
      </c>
      <c r="H5780">
        <v>33.06</v>
      </c>
    </row>
    <row r="5781" spans="1:8" x14ac:dyDescent="0.25">
      <c r="A5781">
        <v>1</v>
      </c>
      <c r="B5781" t="s">
        <v>6914</v>
      </c>
      <c r="C5781" t="s">
        <v>9563</v>
      </c>
      <c r="D5781" t="s">
        <v>9564</v>
      </c>
      <c r="E5781">
        <v>0</v>
      </c>
      <c r="F5781">
        <v>1</v>
      </c>
      <c r="G5781">
        <v>0</v>
      </c>
      <c r="H5781">
        <v>0</v>
      </c>
    </row>
    <row r="5782" spans="1:8" x14ac:dyDescent="0.25">
      <c r="A5782">
        <v>1</v>
      </c>
      <c r="B5782" t="s">
        <v>6914</v>
      </c>
      <c r="C5782" t="s">
        <v>9529</v>
      </c>
      <c r="D5782" t="s">
        <v>9530</v>
      </c>
      <c r="E5782">
        <v>0</v>
      </c>
      <c r="F5782">
        <v>20</v>
      </c>
      <c r="G5782">
        <v>35.704799999999999</v>
      </c>
      <c r="H5782">
        <v>33.06</v>
      </c>
    </row>
    <row r="5783" spans="1:8" x14ac:dyDescent="0.25">
      <c r="A5783">
        <v>1</v>
      </c>
      <c r="B5783" t="s">
        <v>6914</v>
      </c>
      <c r="C5783" t="s">
        <v>9519</v>
      </c>
      <c r="D5783" t="s">
        <v>9520</v>
      </c>
      <c r="E5783">
        <v>0</v>
      </c>
      <c r="F5783">
        <v>20</v>
      </c>
      <c r="G5783">
        <v>35.704799999999999</v>
      </c>
      <c r="H5783">
        <v>33.06</v>
      </c>
    </row>
    <row r="5784" spans="1:8" x14ac:dyDescent="0.25">
      <c r="A5784">
        <v>1</v>
      </c>
      <c r="B5784" t="s">
        <v>6914</v>
      </c>
      <c r="C5784" t="s">
        <v>9557</v>
      </c>
      <c r="D5784" t="s">
        <v>9558</v>
      </c>
      <c r="E5784">
        <v>0</v>
      </c>
      <c r="F5784">
        <v>1</v>
      </c>
      <c r="G5784">
        <v>402.19200000000001</v>
      </c>
      <c r="H5784">
        <v>372.4</v>
      </c>
    </row>
    <row r="5785" spans="1:8" x14ac:dyDescent="0.25">
      <c r="A5785">
        <v>1</v>
      </c>
      <c r="B5785" t="s">
        <v>6914</v>
      </c>
      <c r="C5785" t="s">
        <v>9517</v>
      </c>
      <c r="D5785" t="s">
        <v>9518</v>
      </c>
      <c r="E5785">
        <v>0</v>
      </c>
      <c r="F5785">
        <v>20</v>
      </c>
      <c r="G5785">
        <v>39.398400000000002</v>
      </c>
      <c r="H5785">
        <v>36.479999999999997</v>
      </c>
    </row>
    <row r="5786" spans="1:8" x14ac:dyDescent="0.25">
      <c r="A5786">
        <v>1</v>
      </c>
      <c r="B5786" t="s">
        <v>6914</v>
      </c>
      <c r="C5786" t="s">
        <v>9565</v>
      </c>
      <c r="D5786" t="s">
        <v>9566</v>
      </c>
      <c r="E5786">
        <v>0</v>
      </c>
      <c r="F5786">
        <v>6</v>
      </c>
      <c r="G5786">
        <v>0</v>
      </c>
      <c r="H5786">
        <v>0</v>
      </c>
    </row>
    <row r="5787" spans="1:8" x14ac:dyDescent="0.25">
      <c r="A5787">
        <v>1</v>
      </c>
      <c r="B5787" t="s">
        <v>6914</v>
      </c>
      <c r="C5787" t="s">
        <v>9567</v>
      </c>
      <c r="D5787" t="s">
        <v>9568</v>
      </c>
      <c r="E5787">
        <v>0</v>
      </c>
      <c r="F5787">
        <v>6</v>
      </c>
      <c r="G5787">
        <v>0</v>
      </c>
      <c r="H5787">
        <v>0</v>
      </c>
    </row>
    <row r="5788" spans="1:8" x14ac:dyDescent="0.25">
      <c r="A5788">
        <v>1</v>
      </c>
      <c r="B5788" t="s">
        <v>6914</v>
      </c>
      <c r="C5788" t="s">
        <v>9569</v>
      </c>
      <c r="D5788" t="s">
        <v>9570</v>
      </c>
      <c r="E5788">
        <v>0</v>
      </c>
      <c r="F5788">
        <v>6</v>
      </c>
      <c r="G5788">
        <v>129.68639999999999</v>
      </c>
      <c r="H5788">
        <v>120.08</v>
      </c>
    </row>
    <row r="5789" spans="1:8" x14ac:dyDescent="0.25">
      <c r="A5789">
        <v>1</v>
      </c>
      <c r="B5789" t="s">
        <v>6914</v>
      </c>
      <c r="C5789" t="s">
        <v>9513</v>
      </c>
      <c r="D5789" t="s">
        <v>9514</v>
      </c>
      <c r="E5789">
        <v>0</v>
      </c>
      <c r="F5789">
        <v>20</v>
      </c>
      <c r="G5789">
        <v>0</v>
      </c>
      <c r="H5789">
        <v>0</v>
      </c>
    </row>
    <row r="5790" spans="1:8" x14ac:dyDescent="0.25">
      <c r="A5790">
        <v>1</v>
      </c>
      <c r="B5790" t="s">
        <v>6914</v>
      </c>
      <c r="C5790" t="s">
        <v>9527</v>
      </c>
      <c r="D5790" t="s">
        <v>9528</v>
      </c>
      <c r="E5790">
        <v>0</v>
      </c>
      <c r="F5790">
        <v>10</v>
      </c>
      <c r="G5790">
        <v>61.133400000000002</v>
      </c>
      <c r="H5790">
        <v>56.604999999999997</v>
      </c>
    </row>
    <row r="5791" spans="1:8" x14ac:dyDescent="0.25">
      <c r="A5791">
        <v>1</v>
      </c>
      <c r="B5791" t="s">
        <v>6914</v>
      </c>
      <c r="C5791" t="s">
        <v>9549</v>
      </c>
      <c r="D5791" t="s">
        <v>9550</v>
      </c>
      <c r="E5791">
        <v>0</v>
      </c>
      <c r="F5791">
        <v>1</v>
      </c>
      <c r="G5791">
        <v>772.20863999999995</v>
      </c>
      <c r="H5791">
        <v>715.00800000000004</v>
      </c>
    </row>
    <row r="5792" spans="1:8" x14ac:dyDescent="0.25">
      <c r="A5792">
        <v>1</v>
      </c>
      <c r="B5792" t="s">
        <v>6914</v>
      </c>
      <c r="C5792" t="s">
        <v>9545</v>
      </c>
      <c r="D5792" t="s">
        <v>9546</v>
      </c>
      <c r="E5792">
        <v>0</v>
      </c>
      <c r="F5792">
        <v>6</v>
      </c>
      <c r="G5792">
        <v>0</v>
      </c>
      <c r="H5792">
        <v>0</v>
      </c>
    </row>
    <row r="5793" spans="1:8" x14ac:dyDescent="0.25">
      <c r="A5793">
        <v>1</v>
      </c>
      <c r="B5793" t="s">
        <v>6914</v>
      </c>
      <c r="C5793" t="s">
        <v>9547</v>
      </c>
      <c r="D5793" t="s">
        <v>9548</v>
      </c>
      <c r="E5793">
        <v>0</v>
      </c>
      <c r="F5793">
        <v>1</v>
      </c>
      <c r="G5793">
        <v>0</v>
      </c>
      <c r="H5793">
        <v>0</v>
      </c>
    </row>
    <row r="5794" spans="1:8" x14ac:dyDescent="0.25">
      <c r="A5794">
        <v>1</v>
      </c>
      <c r="B5794" t="s">
        <v>6914</v>
      </c>
      <c r="C5794" t="s">
        <v>11217</v>
      </c>
      <c r="D5794" t="s">
        <v>11218</v>
      </c>
      <c r="E5794">
        <v>0</v>
      </c>
      <c r="F5794">
        <v>6</v>
      </c>
      <c r="G5794">
        <v>0</v>
      </c>
      <c r="H5794">
        <v>0</v>
      </c>
    </row>
    <row r="5795" spans="1:8" x14ac:dyDescent="0.25">
      <c r="A5795">
        <v>1</v>
      </c>
      <c r="B5795" t="s">
        <v>6914</v>
      </c>
      <c r="C5795" t="s">
        <v>11219</v>
      </c>
      <c r="D5795" t="s">
        <v>11220</v>
      </c>
      <c r="E5795">
        <v>0</v>
      </c>
      <c r="F5795">
        <v>20</v>
      </c>
      <c r="G5795">
        <v>0</v>
      </c>
      <c r="H5795">
        <v>0</v>
      </c>
    </row>
    <row r="5796" spans="1:8" x14ac:dyDescent="0.25">
      <c r="A5796">
        <v>1</v>
      </c>
      <c r="B5796" t="s">
        <v>6914</v>
      </c>
      <c r="C5796" t="s">
        <v>9515</v>
      </c>
      <c r="D5796" t="s">
        <v>9516</v>
      </c>
      <c r="E5796">
        <v>0</v>
      </c>
      <c r="F5796">
        <v>20</v>
      </c>
      <c r="G5796">
        <v>0</v>
      </c>
      <c r="H5796">
        <v>0</v>
      </c>
    </row>
    <row r="5797" spans="1:8" x14ac:dyDescent="0.25">
      <c r="A5797">
        <v>1</v>
      </c>
      <c r="B5797" t="s">
        <v>6914</v>
      </c>
      <c r="C5797" t="s">
        <v>9537</v>
      </c>
      <c r="D5797" t="s">
        <v>9538</v>
      </c>
      <c r="E5797">
        <v>0</v>
      </c>
      <c r="F5797">
        <v>20</v>
      </c>
      <c r="G5797">
        <v>0</v>
      </c>
      <c r="H5797">
        <v>0</v>
      </c>
    </row>
    <row r="5798" spans="1:8" x14ac:dyDescent="0.25">
      <c r="A5798">
        <v>1</v>
      </c>
      <c r="B5798" t="s">
        <v>6914</v>
      </c>
      <c r="C5798" t="s">
        <v>9533</v>
      </c>
      <c r="D5798" t="s">
        <v>9534</v>
      </c>
      <c r="E5798">
        <v>0</v>
      </c>
      <c r="F5798">
        <v>20</v>
      </c>
      <c r="G5798">
        <v>35.704799999999999</v>
      </c>
      <c r="H5798">
        <v>33.06</v>
      </c>
    </row>
    <row r="5799" spans="1:8" x14ac:dyDescent="0.25">
      <c r="A5799">
        <v>1</v>
      </c>
      <c r="B5799" t="s">
        <v>6914</v>
      </c>
      <c r="C5799" t="s">
        <v>6272</v>
      </c>
      <c r="D5799" t="s">
        <v>2482</v>
      </c>
      <c r="E5799">
        <v>0</v>
      </c>
      <c r="F5799">
        <v>1</v>
      </c>
      <c r="G5799">
        <v>1292.4143999999999</v>
      </c>
      <c r="H5799">
        <v>1196.68</v>
      </c>
    </row>
    <row r="5800" spans="1:8" x14ac:dyDescent="0.25">
      <c r="A5800">
        <v>1</v>
      </c>
      <c r="B5800" t="s">
        <v>6914</v>
      </c>
      <c r="C5800" t="s">
        <v>9587</v>
      </c>
      <c r="D5800" t="s">
        <v>11221</v>
      </c>
      <c r="E5800">
        <v>2</v>
      </c>
      <c r="F5800">
        <v>12</v>
      </c>
      <c r="G5800">
        <v>69.012</v>
      </c>
      <c r="H5800">
        <v>63.9</v>
      </c>
    </row>
    <row r="5801" spans="1:8" x14ac:dyDescent="0.25">
      <c r="A5801">
        <v>1</v>
      </c>
      <c r="B5801" t="s">
        <v>6914</v>
      </c>
      <c r="C5801" t="s">
        <v>9585</v>
      </c>
      <c r="D5801" t="s">
        <v>9586</v>
      </c>
      <c r="E5801">
        <v>0</v>
      </c>
      <c r="F5801">
        <v>1</v>
      </c>
      <c r="G5801">
        <v>267.57</v>
      </c>
      <c r="H5801">
        <v>247.75</v>
      </c>
    </row>
    <row r="5802" spans="1:8" x14ac:dyDescent="0.25">
      <c r="A5802">
        <v>1</v>
      </c>
      <c r="B5802" t="s">
        <v>6914</v>
      </c>
      <c r="C5802" t="s">
        <v>11910</v>
      </c>
      <c r="D5802" t="s">
        <v>11911</v>
      </c>
      <c r="E5802">
        <v>0</v>
      </c>
      <c r="F5802">
        <v>20</v>
      </c>
      <c r="G5802">
        <v>0</v>
      </c>
      <c r="H5802">
        <v>0</v>
      </c>
    </row>
    <row r="5803" spans="1:8" x14ac:dyDescent="0.25">
      <c r="A5803">
        <v>1</v>
      </c>
      <c r="B5803" t="s">
        <v>6914</v>
      </c>
      <c r="C5803" t="s">
        <v>11222</v>
      </c>
      <c r="D5803" t="s">
        <v>11223</v>
      </c>
      <c r="E5803">
        <v>0</v>
      </c>
      <c r="F5803">
        <v>1</v>
      </c>
      <c r="G5803">
        <v>594</v>
      </c>
      <c r="H5803">
        <v>550</v>
      </c>
    </row>
    <row r="5804" spans="1:8" x14ac:dyDescent="0.25">
      <c r="A5804">
        <v>1</v>
      </c>
      <c r="B5804" t="s">
        <v>6914</v>
      </c>
      <c r="C5804" t="s">
        <v>6273</v>
      </c>
      <c r="D5804" t="s">
        <v>11224</v>
      </c>
      <c r="E5804">
        <v>0</v>
      </c>
      <c r="F5804">
        <v>20</v>
      </c>
      <c r="G5804">
        <v>70.545599999999993</v>
      </c>
      <c r="H5804">
        <v>65.319999999999993</v>
      </c>
    </row>
    <row r="5805" spans="1:8" x14ac:dyDescent="0.25">
      <c r="A5805">
        <v>1</v>
      </c>
      <c r="B5805" t="s">
        <v>6914</v>
      </c>
      <c r="C5805" t="s">
        <v>9581</v>
      </c>
      <c r="D5805" t="s">
        <v>9582</v>
      </c>
      <c r="E5805">
        <v>0</v>
      </c>
      <c r="F5805">
        <v>1</v>
      </c>
      <c r="G5805">
        <v>1070.8308</v>
      </c>
      <c r="H5805">
        <v>991.51</v>
      </c>
    </row>
    <row r="5806" spans="1:8" x14ac:dyDescent="0.25">
      <c r="A5806">
        <v>1</v>
      </c>
      <c r="B5806" t="s">
        <v>6914</v>
      </c>
      <c r="C5806" t="s">
        <v>9577</v>
      </c>
      <c r="D5806" t="s">
        <v>9578</v>
      </c>
      <c r="E5806">
        <v>0</v>
      </c>
      <c r="F5806">
        <v>1</v>
      </c>
      <c r="G5806">
        <v>1277.6400000000001</v>
      </c>
      <c r="H5806">
        <v>1183</v>
      </c>
    </row>
    <row r="5807" spans="1:8" x14ac:dyDescent="0.25">
      <c r="A5807">
        <v>1</v>
      </c>
      <c r="B5807" t="s">
        <v>6914</v>
      </c>
      <c r="C5807" t="s">
        <v>9583</v>
      </c>
      <c r="D5807" t="s">
        <v>9584</v>
      </c>
      <c r="E5807">
        <v>0</v>
      </c>
      <c r="F5807">
        <v>1</v>
      </c>
      <c r="G5807">
        <v>248.92920000000001</v>
      </c>
      <c r="H5807">
        <v>230.49</v>
      </c>
    </row>
    <row r="5808" spans="1:8" x14ac:dyDescent="0.25">
      <c r="A5808">
        <v>1</v>
      </c>
      <c r="B5808" t="s">
        <v>6914</v>
      </c>
      <c r="C5808" t="s">
        <v>9579</v>
      </c>
      <c r="D5808" t="s">
        <v>9580</v>
      </c>
      <c r="E5808">
        <v>0</v>
      </c>
      <c r="F5808">
        <v>1</v>
      </c>
      <c r="G5808">
        <v>302.14080000000001</v>
      </c>
      <c r="H5808">
        <v>279.76</v>
      </c>
    </row>
    <row r="5809" spans="1:8" x14ac:dyDescent="0.25">
      <c r="A5809">
        <v>1</v>
      </c>
      <c r="B5809" t="s">
        <v>6914</v>
      </c>
      <c r="C5809" t="s">
        <v>9588</v>
      </c>
      <c r="D5809" t="s">
        <v>9589</v>
      </c>
      <c r="E5809">
        <v>0</v>
      </c>
      <c r="F5809">
        <v>12</v>
      </c>
      <c r="G5809">
        <v>0</v>
      </c>
      <c r="H5809">
        <v>0</v>
      </c>
    </row>
    <row r="5810" spans="1:8" x14ac:dyDescent="0.25">
      <c r="A5810">
        <v>1</v>
      </c>
      <c r="B5810" t="s">
        <v>6914</v>
      </c>
      <c r="C5810" t="s">
        <v>6274</v>
      </c>
      <c r="D5810" t="s">
        <v>9494</v>
      </c>
      <c r="E5810">
        <v>0</v>
      </c>
      <c r="F5810">
        <v>4</v>
      </c>
      <c r="G5810">
        <v>0</v>
      </c>
      <c r="H5810">
        <v>0</v>
      </c>
    </row>
    <row r="5811" spans="1:8" x14ac:dyDescent="0.25">
      <c r="A5811">
        <v>1</v>
      </c>
      <c r="B5811" t="s">
        <v>6914</v>
      </c>
      <c r="C5811" t="s">
        <v>11226</v>
      </c>
      <c r="D5811" t="s">
        <v>11227</v>
      </c>
      <c r="E5811">
        <v>75.571427</v>
      </c>
      <c r="F5811">
        <v>7</v>
      </c>
      <c r="G5811">
        <v>158.54873599999999</v>
      </c>
      <c r="H5811">
        <v>146.804385</v>
      </c>
    </row>
    <row r="5812" spans="1:8" x14ac:dyDescent="0.25">
      <c r="A5812">
        <v>1</v>
      </c>
      <c r="B5812" t="s">
        <v>6914</v>
      </c>
      <c r="C5812" t="s">
        <v>9590</v>
      </c>
      <c r="D5812" t="s">
        <v>9591</v>
      </c>
      <c r="E5812">
        <v>0</v>
      </c>
      <c r="F5812">
        <v>20</v>
      </c>
      <c r="G5812">
        <v>0</v>
      </c>
      <c r="H5812">
        <v>0</v>
      </c>
    </row>
    <row r="5813" spans="1:8" x14ac:dyDescent="0.25">
      <c r="A5813">
        <v>1</v>
      </c>
      <c r="B5813" t="s">
        <v>6914</v>
      </c>
      <c r="C5813" t="s">
        <v>9592</v>
      </c>
      <c r="D5813" t="s">
        <v>2366</v>
      </c>
      <c r="E5813">
        <v>0</v>
      </c>
      <c r="F5813">
        <v>24</v>
      </c>
      <c r="G5813">
        <v>42.005741999999998</v>
      </c>
      <c r="H5813">
        <v>42.005741999999998</v>
      </c>
    </row>
    <row r="5814" spans="1:8" x14ac:dyDescent="0.25">
      <c r="A5814">
        <v>1</v>
      </c>
      <c r="B5814" t="s">
        <v>6914</v>
      </c>
      <c r="C5814" t="s">
        <v>9495</v>
      </c>
      <c r="D5814" t="s">
        <v>9496</v>
      </c>
      <c r="E5814">
        <v>5</v>
      </c>
      <c r="F5814">
        <v>6</v>
      </c>
      <c r="G5814">
        <v>42.006999999999998</v>
      </c>
      <c r="H5814">
        <v>42.006999999999998</v>
      </c>
    </row>
    <row r="5815" spans="1:8" x14ac:dyDescent="0.25">
      <c r="A5815">
        <v>1</v>
      </c>
      <c r="B5815" t="s">
        <v>6914</v>
      </c>
      <c r="C5815" t="s">
        <v>8594</v>
      </c>
      <c r="D5815" t="s">
        <v>8843</v>
      </c>
      <c r="E5815">
        <v>0</v>
      </c>
      <c r="F5815">
        <v>12</v>
      </c>
      <c r="G5815">
        <v>35.853000000000002</v>
      </c>
      <c r="H5815">
        <v>35.853000000000002</v>
      </c>
    </row>
    <row r="5816" spans="1:8" x14ac:dyDescent="0.25">
      <c r="A5816">
        <v>1</v>
      </c>
      <c r="B5816" t="s">
        <v>6914</v>
      </c>
      <c r="C5816" t="s">
        <v>8595</v>
      </c>
      <c r="D5816" t="s">
        <v>8844</v>
      </c>
      <c r="E5816">
        <v>0</v>
      </c>
      <c r="F5816">
        <v>8</v>
      </c>
      <c r="G5816">
        <v>71.886960000000002</v>
      </c>
      <c r="H5816">
        <v>66.561999999999998</v>
      </c>
    </row>
    <row r="5817" spans="1:8" x14ac:dyDescent="0.25">
      <c r="A5817">
        <v>1</v>
      </c>
      <c r="B5817" t="s">
        <v>6914</v>
      </c>
      <c r="C5817" t="s">
        <v>8596</v>
      </c>
      <c r="D5817" t="s">
        <v>8845</v>
      </c>
      <c r="E5817">
        <v>0</v>
      </c>
      <c r="F5817">
        <v>5</v>
      </c>
      <c r="G5817">
        <v>224.09700000000001</v>
      </c>
      <c r="H5817">
        <v>224.09700000000001</v>
      </c>
    </row>
    <row r="5818" spans="1:8" x14ac:dyDescent="0.25">
      <c r="A5818">
        <v>1</v>
      </c>
      <c r="B5818" t="s">
        <v>6914</v>
      </c>
      <c r="C5818" t="s">
        <v>8271</v>
      </c>
      <c r="D5818" t="s">
        <v>8272</v>
      </c>
      <c r="E5818">
        <v>0</v>
      </c>
      <c r="F5818">
        <v>35</v>
      </c>
      <c r="G5818">
        <v>104.914503</v>
      </c>
      <c r="H5818">
        <v>104.914503</v>
      </c>
    </row>
    <row r="5819" spans="1:8" x14ac:dyDescent="0.25">
      <c r="A5819">
        <v>1</v>
      </c>
      <c r="B5819" t="s">
        <v>6914</v>
      </c>
      <c r="C5819" t="s">
        <v>8597</v>
      </c>
      <c r="D5819" t="s">
        <v>8846</v>
      </c>
      <c r="E5819">
        <v>0</v>
      </c>
      <c r="F5819">
        <v>4</v>
      </c>
      <c r="G5819">
        <v>295.96104000000003</v>
      </c>
      <c r="H5819">
        <v>274.03800000000001</v>
      </c>
    </row>
    <row r="5820" spans="1:8" x14ac:dyDescent="0.25">
      <c r="A5820">
        <v>1</v>
      </c>
      <c r="B5820" t="s">
        <v>6914</v>
      </c>
      <c r="C5820" t="s">
        <v>8273</v>
      </c>
      <c r="D5820" t="s">
        <v>8274</v>
      </c>
      <c r="E5820">
        <v>0</v>
      </c>
      <c r="F5820">
        <v>12</v>
      </c>
      <c r="G5820">
        <v>38.792000000000002</v>
      </c>
      <c r="H5820">
        <v>38.792000000000002</v>
      </c>
    </row>
    <row r="5821" spans="1:8" x14ac:dyDescent="0.25">
      <c r="A5821">
        <v>1</v>
      </c>
      <c r="B5821" t="s">
        <v>6914</v>
      </c>
      <c r="C5821" t="s">
        <v>8885</v>
      </c>
      <c r="D5821" t="s">
        <v>8886</v>
      </c>
      <c r="E5821">
        <v>0</v>
      </c>
      <c r="F5821">
        <v>8</v>
      </c>
      <c r="G5821">
        <v>79.697999999999993</v>
      </c>
      <c r="H5821">
        <v>79.697999999999993</v>
      </c>
    </row>
    <row r="5822" spans="1:8" x14ac:dyDescent="0.25">
      <c r="A5822">
        <v>1</v>
      </c>
      <c r="B5822" t="s">
        <v>6914</v>
      </c>
      <c r="C5822" t="s">
        <v>9605</v>
      </c>
      <c r="D5822" t="s">
        <v>9606</v>
      </c>
      <c r="E5822">
        <v>0</v>
      </c>
      <c r="F5822">
        <v>6</v>
      </c>
      <c r="G5822">
        <v>97.984999999999999</v>
      </c>
      <c r="H5822">
        <v>97.984999999999999</v>
      </c>
    </row>
    <row r="5823" spans="1:8" x14ac:dyDescent="0.25">
      <c r="A5823">
        <v>1</v>
      </c>
      <c r="B5823" t="s">
        <v>6914</v>
      </c>
      <c r="C5823" t="s">
        <v>9609</v>
      </c>
      <c r="D5823" t="s">
        <v>9610</v>
      </c>
      <c r="E5823">
        <v>0</v>
      </c>
      <c r="F5823">
        <v>1</v>
      </c>
      <c r="G5823">
        <v>0</v>
      </c>
      <c r="H5823">
        <v>0</v>
      </c>
    </row>
    <row r="5824" spans="1:8" x14ac:dyDescent="0.25">
      <c r="A5824">
        <v>1</v>
      </c>
      <c r="B5824" t="s">
        <v>6914</v>
      </c>
      <c r="C5824" t="s">
        <v>9603</v>
      </c>
      <c r="D5824" t="s">
        <v>9604</v>
      </c>
      <c r="E5824">
        <v>0</v>
      </c>
      <c r="F5824">
        <v>1</v>
      </c>
      <c r="G5824">
        <v>0</v>
      </c>
      <c r="H5824">
        <v>0</v>
      </c>
    </row>
    <row r="5825" spans="1:8" x14ac:dyDescent="0.25">
      <c r="A5825">
        <v>1</v>
      </c>
      <c r="B5825" t="s">
        <v>6914</v>
      </c>
      <c r="C5825" t="s">
        <v>8598</v>
      </c>
      <c r="D5825" t="s">
        <v>8847</v>
      </c>
      <c r="E5825">
        <v>0</v>
      </c>
      <c r="F5825">
        <v>12</v>
      </c>
      <c r="G5825">
        <v>35.073616000000001</v>
      </c>
      <c r="H5825">
        <v>35.073616000000001</v>
      </c>
    </row>
    <row r="5826" spans="1:8" x14ac:dyDescent="0.25">
      <c r="A5826">
        <v>1</v>
      </c>
      <c r="B5826" t="s">
        <v>6914</v>
      </c>
      <c r="C5826" t="s">
        <v>8599</v>
      </c>
      <c r="D5826" t="s">
        <v>8848</v>
      </c>
      <c r="E5826">
        <v>0</v>
      </c>
      <c r="F5826">
        <v>24</v>
      </c>
      <c r="G5826">
        <v>21.516839999999998</v>
      </c>
      <c r="H5826">
        <v>19.922999999999998</v>
      </c>
    </row>
    <row r="5827" spans="1:8" x14ac:dyDescent="0.25">
      <c r="A5827">
        <v>1</v>
      </c>
      <c r="B5827" t="s">
        <v>6914</v>
      </c>
      <c r="C5827" t="s">
        <v>8600</v>
      </c>
      <c r="D5827" t="s">
        <v>8849</v>
      </c>
      <c r="E5827">
        <v>0</v>
      </c>
      <c r="F5827">
        <v>6</v>
      </c>
      <c r="G5827">
        <v>0</v>
      </c>
      <c r="H5827">
        <v>0</v>
      </c>
    </row>
    <row r="5828" spans="1:8" x14ac:dyDescent="0.25">
      <c r="A5828">
        <v>1</v>
      </c>
      <c r="B5828" t="s">
        <v>6914</v>
      </c>
      <c r="C5828" t="s">
        <v>8601</v>
      </c>
      <c r="D5828" t="s">
        <v>8850</v>
      </c>
      <c r="E5828">
        <v>0</v>
      </c>
      <c r="F5828">
        <v>6</v>
      </c>
      <c r="G5828">
        <v>0</v>
      </c>
      <c r="H5828">
        <v>0</v>
      </c>
    </row>
    <row r="5829" spans="1:8" x14ac:dyDescent="0.25">
      <c r="A5829">
        <v>1</v>
      </c>
      <c r="B5829" t="s">
        <v>6914</v>
      </c>
      <c r="C5829" t="s">
        <v>8602</v>
      </c>
      <c r="D5829" t="s">
        <v>8851</v>
      </c>
      <c r="E5829">
        <v>0</v>
      </c>
      <c r="F5829">
        <v>6</v>
      </c>
      <c r="G5829">
        <v>0</v>
      </c>
      <c r="H5829">
        <v>0</v>
      </c>
    </row>
    <row r="5830" spans="1:8" x14ac:dyDescent="0.25">
      <c r="A5830">
        <v>1</v>
      </c>
      <c r="B5830" t="s">
        <v>6914</v>
      </c>
      <c r="C5830" t="s">
        <v>9607</v>
      </c>
      <c r="D5830" t="s">
        <v>9608</v>
      </c>
      <c r="E5830">
        <v>0</v>
      </c>
      <c r="F5830">
        <v>4</v>
      </c>
      <c r="G5830">
        <v>0</v>
      </c>
      <c r="H5830">
        <v>0</v>
      </c>
    </row>
    <row r="5831" spans="1:8" x14ac:dyDescent="0.25">
      <c r="A5831">
        <v>1</v>
      </c>
      <c r="B5831" t="s">
        <v>6914</v>
      </c>
      <c r="C5831" t="s">
        <v>8603</v>
      </c>
      <c r="D5831" t="s">
        <v>8852</v>
      </c>
      <c r="E5831">
        <v>0</v>
      </c>
      <c r="F5831">
        <v>24</v>
      </c>
      <c r="G5831">
        <v>26.002079999999999</v>
      </c>
      <c r="H5831">
        <v>24.076000000000001</v>
      </c>
    </row>
    <row r="5832" spans="1:8" x14ac:dyDescent="0.25">
      <c r="A5832">
        <v>1</v>
      </c>
      <c r="B5832" t="s">
        <v>6914</v>
      </c>
      <c r="C5832" t="s">
        <v>6275</v>
      </c>
      <c r="D5832" t="s">
        <v>2314</v>
      </c>
      <c r="E5832">
        <v>0</v>
      </c>
      <c r="F5832">
        <v>9</v>
      </c>
      <c r="G5832">
        <v>0</v>
      </c>
      <c r="H5832">
        <v>0</v>
      </c>
    </row>
    <row r="5833" spans="1:8" x14ac:dyDescent="0.25">
      <c r="A5833">
        <v>1</v>
      </c>
      <c r="B5833" t="s">
        <v>6914</v>
      </c>
      <c r="C5833" t="s">
        <v>8275</v>
      </c>
      <c r="D5833" t="s">
        <v>8276</v>
      </c>
      <c r="E5833">
        <v>0</v>
      </c>
      <c r="F5833">
        <v>12</v>
      </c>
      <c r="G5833">
        <v>47.204999999999998</v>
      </c>
      <c r="H5833">
        <v>47.204999999999998</v>
      </c>
    </row>
    <row r="5834" spans="1:8" x14ac:dyDescent="0.25">
      <c r="A5834">
        <v>1</v>
      </c>
      <c r="B5834" t="s">
        <v>6914</v>
      </c>
      <c r="C5834" t="s">
        <v>8604</v>
      </c>
      <c r="D5834" t="s">
        <v>8853</v>
      </c>
      <c r="E5834">
        <v>0</v>
      </c>
      <c r="F5834">
        <v>6</v>
      </c>
      <c r="G5834">
        <v>0</v>
      </c>
      <c r="H5834">
        <v>0</v>
      </c>
    </row>
    <row r="5835" spans="1:8" x14ac:dyDescent="0.25">
      <c r="A5835">
        <v>1</v>
      </c>
      <c r="B5835" t="s">
        <v>6914</v>
      </c>
      <c r="C5835" t="s">
        <v>9601</v>
      </c>
      <c r="D5835" t="s">
        <v>9602</v>
      </c>
      <c r="E5835">
        <v>0</v>
      </c>
      <c r="F5835">
        <v>6</v>
      </c>
      <c r="G5835">
        <v>0</v>
      </c>
      <c r="H5835">
        <v>0</v>
      </c>
    </row>
    <row r="5836" spans="1:8" x14ac:dyDescent="0.25">
      <c r="A5836">
        <v>1</v>
      </c>
      <c r="B5836" t="s">
        <v>6914</v>
      </c>
      <c r="C5836" t="s">
        <v>8605</v>
      </c>
      <c r="D5836" t="s">
        <v>8854</v>
      </c>
      <c r="E5836">
        <v>0</v>
      </c>
      <c r="F5836">
        <v>5</v>
      </c>
      <c r="G5836">
        <v>61.893720000000002</v>
      </c>
      <c r="H5836">
        <v>57.308999999999997</v>
      </c>
    </row>
    <row r="5837" spans="1:8" x14ac:dyDescent="0.25">
      <c r="A5837">
        <v>1</v>
      </c>
      <c r="B5837" t="s">
        <v>6914</v>
      </c>
      <c r="C5837" t="s">
        <v>8606</v>
      </c>
      <c r="D5837" t="s">
        <v>8855</v>
      </c>
      <c r="E5837">
        <v>0</v>
      </c>
      <c r="F5837">
        <v>6</v>
      </c>
      <c r="G5837">
        <v>332.86680000000001</v>
      </c>
      <c r="H5837">
        <v>308.20999999999998</v>
      </c>
    </row>
    <row r="5838" spans="1:8" x14ac:dyDescent="0.25">
      <c r="A5838">
        <v>1</v>
      </c>
      <c r="B5838" t="s">
        <v>6914</v>
      </c>
      <c r="C5838" t="s">
        <v>11228</v>
      </c>
      <c r="D5838" t="s">
        <v>11229</v>
      </c>
      <c r="E5838">
        <v>0</v>
      </c>
      <c r="F5838">
        <v>6</v>
      </c>
      <c r="G5838">
        <v>103.142</v>
      </c>
      <c r="H5838">
        <v>103.142</v>
      </c>
    </row>
    <row r="5839" spans="1:8" x14ac:dyDescent="0.25">
      <c r="A5839">
        <v>1</v>
      </c>
      <c r="B5839" t="s">
        <v>6914</v>
      </c>
      <c r="C5839" t="s">
        <v>11230</v>
      </c>
      <c r="D5839" t="s">
        <v>11231</v>
      </c>
      <c r="E5839">
        <v>0</v>
      </c>
      <c r="F5839">
        <v>24</v>
      </c>
      <c r="G5839">
        <v>0</v>
      </c>
      <c r="H5839">
        <v>0</v>
      </c>
    </row>
    <row r="5840" spans="1:8" x14ac:dyDescent="0.25">
      <c r="A5840">
        <v>1</v>
      </c>
      <c r="B5840" t="s">
        <v>6914</v>
      </c>
      <c r="C5840" t="s">
        <v>8607</v>
      </c>
      <c r="D5840" t="s">
        <v>8856</v>
      </c>
      <c r="E5840">
        <v>0</v>
      </c>
      <c r="F5840">
        <v>10</v>
      </c>
      <c r="G5840">
        <v>0</v>
      </c>
      <c r="H5840">
        <v>0</v>
      </c>
    </row>
    <row r="5841" spans="1:8" x14ac:dyDescent="0.25">
      <c r="A5841">
        <v>1</v>
      </c>
      <c r="B5841" t="s">
        <v>6914</v>
      </c>
      <c r="C5841" t="s">
        <v>8277</v>
      </c>
      <c r="D5841" t="s">
        <v>8278</v>
      </c>
      <c r="E5841">
        <v>0</v>
      </c>
      <c r="F5841">
        <v>1</v>
      </c>
      <c r="G5841">
        <v>939.15300000000002</v>
      </c>
      <c r="H5841">
        <v>939.15300000000002</v>
      </c>
    </row>
    <row r="5842" spans="1:8" x14ac:dyDescent="0.25">
      <c r="A5842">
        <v>1</v>
      </c>
      <c r="B5842" t="s">
        <v>6914</v>
      </c>
      <c r="C5842" t="s">
        <v>8279</v>
      </c>
      <c r="D5842" t="s">
        <v>8280</v>
      </c>
      <c r="E5842">
        <v>0</v>
      </c>
      <c r="F5842">
        <v>1</v>
      </c>
      <c r="G5842">
        <v>456.41800000000001</v>
      </c>
      <c r="H5842">
        <v>456.41800000000001</v>
      </c>
    </row>
    <row r="5843" spans="1:8" x14ac:dyDescent="0.25">
      <c r="A5843">
        <v>1</v>
      </c>
      <c r="B5843" t="s">
        <v>6914</v>
      </c>
      <c r="C5843" t="s">
        <v>6276</v>
      </c>
      <c r="D5843" t="s">
        <v>2480</v>
      </c>
      <c r="E5843">
        <v>0</v>
      </c>
      <c r="F5843">
        <v>48</v>
      </c>
      <c r="G5843">
        <v>0</v>
      </c>
      <c r="H5843">
        <v>0</v>
      </c>
    </row>
    <row r="5844" spans="1:8" x14ac:dyDescent="0.25">
      <c r="A5844">
        <v>1</v>
      </c>
      <c r="B5844" t="s">
        <v>6914</v>
      </c>
      <c r="C5844" t="s">
        <v>6277</v>
      </c>
      <c r="D5844" t="s">
        <v>2433</v>
      </c>
      <c r="E5844">
        <v>0</v>
      </c>
      <c r="F5844">
        <v>24</v>
      </c>
      <c r="G5844">
        <v>0</v>
      </c>
      <c r="H5844">
        <v>0</v>
      </c>
    </row>
    <row r="5845" spans="1:8" x14ac:dyDescent="0.25">
      <c r="A5845">
        <v>1</v>
      </c>
      <c r="B5845" t="s">
        <v>6914</v>
      </c>
      <c r="C5845" t="s">
        <v>6278</v>
      </c>
      <c r="D5845" t="s">
        <v>2591</v>
      </c>
      <c r="E5845">
        <v>0</v>
      </c>
      <c r="F5845">
        <v>12</v>
      </c>
      <c r="G5845">
        <v>0</v>
      </c>
      <c r="H5845">
        <v>0</v>
      </c>
    </row>
    <row r="5846" spans="1:8" x14ac:dyDescent="0.25">
      <c r="A5846">
        <v>1</v>
      </c>
      <c r="B5846" t="s">
        <v>6914</v>
      </c>
      <c r="C5846" t="s">
        <v>6279</v>
      </c>
      <c r="D5846" t="s">
        <v>2594</v>
      </c>
      <c r="E5846">
        <v>0</v>
      </c>
      <c r="F5846">
        <v>12</v>
      </c>
      <c r="G5846">
        <v>173.30099999999999</v>
      </c>
      <c r="H5846">
        <v>173.30099999999999</v>
      </c>
    </row>
    <row r="5847" spans="1:8" x14ac:dyDescent="0.25">
      <c r="A5847">
        <v>1</v>
      </c>
      <c r="B5847" t="s">
        <v>6914</v>
      </c>
      <c r="C5847" t="s">
        <v>6280</v>
      </c>
      <c r="D5847" t="s">
        <v>2343</v>
      </c>
      <c r="E5847">
        <v>0</v>
      </c>
      <c r="F5847">
        <v>48</v>
      </c>
      <c r="G5847">
        <v>43.325291999999997</v>
      </c>
      <c r="H5847">
        <v>43.325291999999997</v>
      </c>
    </row>
    <row r="5848" spans="1:8" x14ac:dyDescent="0.25">
      <c r="A5848">
        <v>1</v>
      </c>
      <c r="B5848" t="s">
        <v>6914</v>
      </c>
      <c r="C5848" t="s">
        <v>6281</v>
      </c>
      <c r="D5848" t="s">
        <v>2430</v>
      </c>
      <c r="E5848">
        <v>0</v>
      </c>
      <c r="F5848">
        <v>64</v>
      </c>
      <c r="G5848">
        <v>0</v>
      </c>
      <c r="H5848">
        <v>0</v>
      </c>
    </row>
    <row r="5849" spans="1:8" x14ac:dyDescent="0.25">
      <c r="A5849">
        <v>1</v>
      </c>
      <c r="B5849" t="s">
        <v>6914</v>
      </c>
      <c r="C5849" t="s">
        <v>11329</v>
      </c>
      <c r="D5849" t="s">
        <v>11330</v>
      </c>
      <c r="E5849">
        <v>0</v>
      </c>
      <c r="F5849">
        <v>1</v>
      </c>
      <c r="G5849">
        <v>0</v>
      </c>
      <c r="H5849">
        <v>0</v>
      </c>
    </row>
    <row r="5850" spans="1:8" x14ac:dyDescent="0.25">
      <c r="A5850">
        <v>1</v>
      </c>
      <c r="B5850" t="s">
        <v>6914</v>
      </c>
      <c r="C5850" t="s">
        <v>16257</v>
      </c>
      <c r="D5850" t="s">
        <v>16258</v>
      </c>
      <c r="E5850">
        <v>0</v>
      </c>
      <c r="F5850">
        <v>6</v>
      </c>
      <c r="G5850">
        <v>0</v>
      </c>
      <c r="H5850">
        <v>0</v>
      </c>
    </row>
    <row r="5851" spans="1:8" x14ac:dyDescent="0.25">
      <c r="A5851">
        <v>1</v>
      </c>
      <c r="B5851" t="s">
        <v>6914</v>
      </c>
      <c r="C5851" t="s">
        <v>16259</v>
      </c>
      <c r="D5851" t="s">
        <v>16260</v>
      </c>
      <c r="E5851">
        <v>0</v>
      </c>
      <c r="F5851">
        <v>4</v>
      </c>
      <c r="G5851">
        <v>0</v>
      </c>
      <c r="H5851">
        <v>0</v>
      </c>
    </row>
    <row r="5852" spans="1:8" x14ac:dyDescent="0.25">
      <c r="A5852">
        <v>1</v>
      </c>
      <c r="B5852" t="s">
        <v>6914</v>
      </c>
      <c r="C5852" t="s">
        <v>11758</v>
      </c>
      <c r="D5852" t="s">
        <v>11759</v>
      </c>
      <c r="E5852">
        <v>0</v>
      </c>
      <c r="F5852">
        <v>1</v>
      </c>
      <c r="G5852">
        <v>0</v>
      </c>
      <c r="H5852">
        <v>0</v>
      </c>
    </row>
    <row r="5853" spans="1:8" x14ac:dyDescent="0.25">
      <c r="A5853">
        <v>1</v>
      </c>
      <c r="B5853" t="s">
        <v>6914</v>
      </c>
      <c r="C5853" t="s">
        <v>11284</v>
      </c>
      <c r="D5853" t="s">
        <v>11285</v>
      </c>
      <c r="E5853">
        <v>0</v>
      </c>
      <c r="F5853">
        <v>1</v>
      </c>
      <c r="G5853">
        <v>0</v>
      </c>
      <c r="H5853">
        <v>0</v>
      </c>
    </row>
    <row r="5854" spans="1:8" x14ac:dyDescent="0.25">
      <c r="A5854">
        <v>1</v>
      </c>
      <c r="B5854" t="s">
        <v>6914</v>
      </c>
      <c r="C5854" t="s">
        <v>12031</v>
      </c>
      <c r="D5854" t="s">
        <v>12032</v>
      </c>
      <c r="E5854">
        <v>0</v>
      </c>
      <c r="F5854">
        <v>6</v>
      </c>
      <c r="G5854">
        <v>0</v>
      </c>
      <c r="H5854">
        <v>0</v>
      </c>
    </row>
    <row r="5855" spans="1:8" x14ac:dyDescent="0.25">
      <c r="A5855">
        <v>1</v>
      </c>
      <c r="B5855" t="s">
        <v>6914</v>
      </c>
      <c r="C5855" t="s">
        <v>16269</v>
      </c>
      <c r="D5855" t="s">
        <v>16270</v>
      </c>
      <c r="E5855">
        <v>0</v>
      </c>
      <c r="F5855">
        <v>6</v>
      </c>
      <c r="G5855">
        <v>0</v>
      </c>
      <c r="H5855">
        <v>0</v>
      </c>
    </row>
    <row r="5856" spans="1:8" x14ac:dyDescent="0.25">
      <c r="A5856">
        <v>1</v>
      </c>
      <c r="B5856" t="s">
        <v>6914</v>
      </c>
      <c r="C5856" t="s">
        <v>16271</v>
      </c>
      <c r="D5856" t="s">
        <v>16272</v>
      </c>
      <c r="E5856">
        <v>0</v>
      </c>
      <c r="F5856">
        <v>6</v>
      </c>
      <c r="G5856">
        <v>0</v>
      </c>
      <c r="H5856">
        <v>0</v>
      </c>
    </row>
    <row r="5857" spans="1:8" x14ac:dyDescent="0.25">
      <c r="A5857">
        <v>1</v>
      </c>
      <c r="B5857" t="s">
        <v>6914</v>
      </c>
      <c r="C5857" t="s">
        <v>12009</v>
      </c>
      <c r="D5857" t="s">
        <v>12010</v>
      </c>
      <c r="E5857">
        <v>0</v>
      </c>
      <c r="F5857">
        <v>24</v>
      </c>
      <c r="G5857">
        <v>0</v>
      </c>
      <c r="H5857">
        <v>0</v>
      </c>
    </row>
    <row r="5858" spans="1:8" x14ac:dyDescent="0.25">
      <c r="A5858">
        <v>1</v>
      </c>
      <c r="B5858" t="s">
        <v>6914</v>
      </c>
      <c r="C5858" t="s">
        <v>11694</v>
      </c>
      <c r="D5858" t="s">
        <v>11695</v>
      </c>
      <c r="E5858">
        <v>0</v>
      </c>
      <c r="F5858">
        <v>24</v>
      </c>
      <c r="G5858">
        <v>49.582999999999998</v>
      </c>
      <c r="H5858">
        <v>49.582999999999998</v>
      </c>
    </row>
    <row r="5859" spans="1:8" x14ac:dyDescent="0.25">
      <c r="A5859">
        <v>1</v>
      </c>
      <c r="B5859" t="s">
        <v>6914</v>
      </c>
      <c r="C5859" t="s">
        <v>11832</v>
      </c>
      <c r="D5859" t="s">
        <v>11833</v>
      </c>
      <c r="E5859">
        <v>0</v>
      </c>
      <c r="F5859">
        <v>6</v>
      </c>
      <c r="G5859">
        <v>0</v>
      </c>
      <c r="H5859">
        <v>0</v>
      </c>
    </row>
    <row r="5860" spans="1:8" x14ac:dyDescent="0.25">
      <c r="A5860">
        <v>1</v>
      </c>
      <c r="B5860" t="s">
        <v>6914</v>
      </c>
      <c r="C5860" t="s">
        <v>11760</v>
      </c>
      <c r="D5860" t="s">
        <v>11761</v>
      </c>
      <c r="E5860">
        <v>0</v>
      </c>
      <c r="F5860">
        <v>1</v>
      </c>
      <c r="G5860">
        <v>0</v>
      </c>
      <c r="H5860">
        <v>0</v>
      </c>
    </row>
    <row r="5861" spans="1:8" x14ac:dyDescent="0.25">
      <c r="A5861">
        <v>1</v>
      </c>
      <c r="B5861" t="s">
        <v>6914</v>
      </c>
      <c r="C5861" t="s">
        <v>19153</v>
      </c>
      <c r="D5861" t="s">
        <v>19154</v>
      </c>
      <c r="E5861">
        <v>0</v>
      </c>
      <c r="F5861">
        <v>30</v>
      </c>
      <c r="G5861">
        <v>0</v>
      </c>
      <c r="H5861">
        <v>0</v>
      </c>
    </row>
    <row r="5862" spans="1:8" x14ac:dyDescent="0.25">
      <c r="A5862">
        <v>1</v>
      </c>
      <c r="B5862" t="s">
        <v>6914</v>
      </c>
      <c r="C5862" t="s">
        <v>6282</v>
      </c>
      <c r="D5862" t="s">
        <v>2315</v>
      </c>
      <c r="E5862">
        <v>0</v>
      </c>
      <c r="F5862">
        <v>48</v>
      </c>
      <c r="G5862">
        <v>8.1142000000000003</v>
      </c>
      <c r="H5862">
        <v>6.9950000000000001</v>
      </c>
    </row>
    <row r="5863" spans="1:8" x14ac:dyDescent="0.25">
      <c r="A5863">
        <v>1</v>
      </c>
      <c r="B5863" t="s">
        <v>6914</v>
      </c>
      <c r="C5863" t="s">
        <v>11275</v>
      </c>
      <c r="D5863" t="s">
        <v>11276</v>
      </c>
      <c r="E5863">
        <v>0</v>
      </c>
      <c r="F5863">
        <v>1</v>
      </c>
      <c r="G5863">
        <v>0</v>
      </c>
      <c r="H5863">
        <v>0</v>
      </c>
    </row>
    <row r="5864" spans="1:8" x14ac:dyDescent="0.25">
      <c r="A5864">
        <v>1</v>
      </c>
      <c r="B5864" t="s">
        <v>6914</v>
      </c>
      <c r="C5864" t="s">
        <v>11302</v>
      </c>
      <c r="D5864" t="s">
        <v>11303</v>
      </c>
      <c r="E5864">
        <v>0</v>
      </c>
      <c r="F5864">
        <v>6</v>
      </c>
      <c r="G5864">
        <v>0</v>
      </c>
      <c r="H5864">
        <v>0</v>
      </c>
    </row>
    <row r="5865" spans="1:8" x14ac:dyDescent="0.25">
      <c r="A5865">
        <v>1</v>
      </c>
      <c r="B5865" t="s">
        <v>6914</v>
      </c>
      <c r="C5865" t="s">
        <v>9595</v>
      </c>
      <c r="D5865" t="s">
        <v>9596</v>
      </c>
      <c r="E5865">
        <v>0</v>
      </c>
      <c r="F5865">
        <v>1</v>
      </c>
      <c r="G5865">
        <v>0</v>
      </c>
      <c r="H5865">
        <v>0</v>
      </c>
    </row>
    <row r="5866" spans="1:8" x14ac:dyDescent="0.25">
      <c r="A5866">
        <v>1</v>
      </c>
      <c r="B5866" t="s">
        <v>6914</v>
      </c>
      <c r="C5866" t="s">
        <v>9599</v>
      </c>
      <c r="D5866" t="s">
        <v>9600</v>
      </c>
      <c r="E5866">
        <v>0</v>
      </c>
      <c r="F5866">
        <v>48</v>
      </c>
      <c r="G5866">
        <v>21.366040000000002</v>
      </c>
      <c r="H5866">
        <v>18.419</v>
      </c>
    </row>
    <row r="5867" spans="1:8" x14ac:dyDescent="0.25">
      <c r="A5867">
        <v>1</v>
      </c>
      <c r="B5867" t="s">
        <v>6914</v>
      </c>
      <c r="C5867" t="s">
        <v>9597</v>
      </c>
      <c r="D5867" t="s">
        <v>9598</v>
      </c>
      <c r="E5867">
        <v>0</v>
      </c>
      <c r="F5867">
        <v>24</v>
      </c>
      <c r="G5867">
        <v>0</v>
      </c>
      <c r="H5867">
        <v>0</v>
      </c>
    </row>
    <row r="5868" spans="1:8" x14ac:dyDescent="0.25">
      <c r="A5868">
        <v>1</v>
      </c>
      <c r="B5868" t="s">
        <v>6914</v>
      </c>
      <c r="C5868" t="s">
        <v>9611</v>
      </c>
      <c r="D5868" t="s">
        <v>9612</v>
      </c>
      <c r="E5868">
        <v>0</v>
      </c>
      <c r="F5868">
        <v>12</v>
      </c>
      <c r="G5868">
        <v>43.785499999999999</v>
      </c>
      <c r="H5868">
        <v>43.785499999999999</v>
      </c>
    </row>
    <row r="5869" spans="1:8" x14ac:dyDescent="0.25">
      <c r="A5869">
        <v>1</v>
      </c>
      <c r="B5869" t="s">
        <v>6914</v>
      </c>
      <c r="C5869" t="s">
        <v>11233</v>
      </c>
      <c r="D5869" t="s">
        <v>11234</v>
      </c>
      <c r="E5869">
        <v>0</v>
      </c>
      <c r="F5869">
        <v>10</v>
      </c>
      <c r="G5869">
        <v>47.24</v>
      </c>
      <c r="H5869">
        <v>47.24</v>
      </c>
    </row>
    <row r="5870" spans="1:8" x14ac:dyDescent="0.25">
      <c r="A5870">
        <v>1</v>
      </c>
      <c r="B5870" t="s">
        <v>6914</v>
      </c>
      <c r="C5870" t="s">
        <v>11235</v>
      </c>
      <c r="D5870" t="s">
        <v>11236</v>
      </c>
      <c r="E5870">
        <v>0</v>
      </c>
      <c r="F5870">
        <v>10</v>
      </c>
      <c r="G5870">
        <v>39.53</v>
      </c>
      <c r="H5870">
        <v>39.53</v>
      </c>
    </row>
    <row r="5871" spans="1:8" x14ac:dyDescent="0.25">
      <c r="A5871">
        <v>1</v>
      </c>
      <c r="B5871" t="s">
        <v>6914</v>
      </c>
      <c r="C5871" t="s">
        <v>11237</v>
      </c>
      <c r="D5871" t="s">
        <v>11238</v>
      </c>
      <c r="E5871">
        <v>0</v>
      </c>
      <c r="F5871">
        <v>10</v>
      </c>
      <c r="G5871">
        <v>47.62</v>
      </c>
      <c r="H5871">
        <v>47.62</v>
      </c>
    </row>
    <row r="5872" spans="1:8" x14ac:dyDescent="0.25">
      <c r="A5872">
        <v>1</v>
      </c>
      <c r="B5872" t="s">
        <v>6914</v>
      </c>
      <c r="C5872" t="s">
        <v>6283</v>
      </c>
      <c r="D5872" t="s">
        <v>2316</v>
      </c>
      <c r="E5872">
        <v>0</v>
      </c>
      <c r="F5872">
        <v>12</v>
      </c>
      <c r="G5872">
        <v>65.239869999999996</v>
      </c>
      <c r="H5872">
        <v>60.407286999999997</v>
      </c>
    </row>
    <row r="5873" spans="1:8" x14ac:dyDescent="0.25">
      <c r="A5873">
        <v>1</v>
      </c>
      <c r="B5873" t="s">
        <v>6914</v>
      </c>
      <c r="C5873" t="s">
        <v>6284</v>
      </c>
      <c r="D5873" t="s">
        <v>2317</v>
      </c>
      <c r="E5873">
        <v>0</v>
      </c>
      <c r="F5873">
        <v>12</v>
      </c>
      <c r="G5873">
        <v>136.14741599999999</v>
      </c>
      <c r="H5873">
        <v>126.062422</v>
      </c>
    </row>
    <row r="5874" spans="1:8" x14ac:dyDescent="0.25">
      <c r="A5874">
        <v>1</v>
      </c>
      <c r="B5874" t="s">
        <v>6914</v>
      </c>
      <c r="C5874" t="s">
        <v>9680</v>
      </c>
      <c r="D5874" t="s">
        <v>9681</v>
      </c>
      <c r="E5874">
        <v>0</v>
      </c>
      <c r="F5874">
        <v>50</v>
      </c>
      <c r="G5874">
        <v>0</v>
      </c>
      <c r="H5874">
        <v>0</v>
      </c>
    </row>
    <row r="5875" spans="1:8" x14ac:dyDescent="0.25">
      <c r="A5875">
        <v>1</v>
      </c>
      <c r="B5875" t="s">
        <v>6914</v>
      </c>
      <c r="C5875" t="s">
        <v>9656</v>
      </c>
      <c r="D5875" t="s">
        <v>9657</v>
      </c>
      <c r="E5875">
        <v>0</v>
      </c>
      <c r="F5875">
        <v>500</v>
      </c>
      <c r="G5875">
        <v>0</v>
      </c>
      <c r="H5875">
        <v>0</v>
      </c>
    </row>
    <row r="5876" spans="1:8" x14ac:dyDescent="0.25">
      <c r="A5876">
        <v>1</v>
      </c>
      <c r="B5876" t="s">
        <v>6914</v>
      </c>
      <c r="C5876" t="s">
        <v>9668</v>
      </c>
      <c r="D5876" t="s">
        <v>9669</v>
      </c>
      <c r="E5876">
        <v>0</v>
      </c>
      <c r="F5876">
        <v>50</v>
      </c>
      <c r="G5876">
        <v>0</v>
      </c>
      <c r="H5876">
        <v>0</v>
      </c>
    </row>
    <row r="5877" spans="1:8" x14ac:dyDescent="0.25">
      <c r="A5877">
        <v>1</v>
      </c>
      <c r="B5877" t="s">
        <v>6914</v>
      </c>
      <c r="C5877" t="s">
        <v>9662</v>
      </c>
      <c r="D5877" t="s">
        <v>9663</v>
      </c>
      <c r="E5877">
        <v>0</v>
      </c>
      <c r="F5877">
        <v>100</v>
      </c>
      <c r="G5877">
        <v>8.5236800000000006</v>
      </c>
      <c r="H5877">
        <v>7.3479999999999999</v>
      </c>
    </row>
    <row r="5878" spans="1:8" x14ac:dyDescent="0.25">
      <c r="A5878">
        <v>1</v>
      </c>
      <c r="B5878" t="s">
        <v>6914</v>
      </c>
      <c r="C5878" t="s">
        <v>9658</v>
      </c>
      <c r="D5878" t="s">
        <v>9659</v>
      </c>
      <c r="E5878">
        <v>0</v>
      </c>
      <c r="F5878">
        <v>300</v>
      </c>
      <c r="G5878">
        <v>0</v>
      </c>
      <c r="H5878">
        <v>0</v>
      </c>
    </row>
    <row r="5879" spans="1:8" x14ac:dyDescent="0.25">
      <c r="A5879">
        <v>1</v>
      </c>
      <c r="B5879" t="s">
        <v>6914</v>
      </c>
      <c r="C5879" t="s">
        <v>9676</v>
      </c>
      <c r="D5879" t="s">
        <v>9677</v>
      </c>
      <c r="E5879">
        <v>0</v>
      </c>
      <c r="F5879">
        <v>50</v>
      </c>
      <c r="G5879">
        <v>0</v>
      </c>
      <c r="H5879">
        <v>0</v>
      </c>
    </row>
    <row r="5880" spans="1:8" x14ac:dyDescent="0.25">
      <c r="A5880">
        <v>1</v>
      </c>
      <c r="B5880" t="s">
        <v>6914</v>
      </c>
      <c r="C5880" t="s">
        <v>9674</v>
      </c>
      <c r="D5880" t="s">
        <v>9675</v>
      </c>
      <c r="E5880">
        <v>0</v>
      </c>
      <c r="F5880">
        <v>50</v>
      </c>
      <c r="G5880">
        <v>0</v>
      </c>
      <c r="H5880">
        <v>0</v>
      </c>
    </row>
    <row r="5881" spans="1:8" x14ac:dyDescent="0.25">
      <c r="A5881">
        <v>1</v>
      </c>
      <c r="B5881" t="s">
        <v>6914</v>
      </c>
      <c r="C5881" t="s">
        <v>9664</v>
      </c>
      <c r="D5881" t="s">
        <v>9665</v>
      </c>
      <c r="E5881">
        <v>0</v>
      </c>
      <c r="F5881">
        <v>200</v>
      </c>
      <c r="G5881">
        <v>0</v>
      </c>
      <c r="H5881">
        <v>0</v>
      </c>
    </row>
    <row r="5882" spans="1:8" x14ac:dyDescent="0.25">
      <c r="A5882">
        <v>1</v>
      </c>
      <c r="B5882" t="s">
        <v>6914</v>
      </c>
      <c r="C5882" t="s">
        <v>9654</v>
      </c>
      <c r="D5882" t="s">
        <v>9655</v>
      </c>
      <c r="E5882">
        <v>0</v>
      </c>
      <c r="F5882">
        <v>200</v>
      </c>
      <c r="G5882">
        <v>6.1317599999999999</v>
      </c>
      <c r="H5882">
        <v>5.2859999999999996</v>
      </c>
    </row>
    <row r="5883" spans="1:8" x14ac:dyDescent="0.25">
      <c r="A5883">
        <v>1</v>
      </c>
      <c r="B5883" t="s">
        <v>6914</v>
      </c>
      <c r="C5883" t="s">
        <v>9660</v>
      </c>
      <c r="D5883" t="s">
        <v>9661</v>
      </c>
      <c r="E5883">
        <v>0</v>
      </c>
      <c r="F5883">
        <v>200</v>
      </c>
      <c r="G5883">
        <v>0</v>
      </c>
      <c r="H5883">
        <v>0</v>
      </c>
    </row>
    <row r="5884" spans="1:8" x14ac:dyDescent="0.25">
      <c r="A5884">
        <v>1</v>
      </c>
      <c r="B5884" t="s">
        <v>6914</v>
      </c>
      <c r="C5884" t="s">
        <v>9670</v>
      </c>
      <c r="D5884" t="s">
        <v>9671</v>
      </c>
      <c r="E5884">
        <v>0</v>
      </c>
      <c r="F5884">
        <v>50</v>
      </c>
      <c r="G5884">
        <v>0</v>
      </c>
      <c r="H5884">
        <v>0</v>
      </c>
    </row>
    <row r="5885" spans="1:8" x14ac:dyDescent="0.25">
      <c r="A5885">
        <v>1</v>
      </c>
      <c r="B5885" t="s">
        <v>6914</v>
      </c>
      <c r="C5885" t="s">
        <v>9672</v>
      </c>
      <c r="D5885" t="s">
        <v>9673</v>
      </c>
      <c r="E5885">
        <v>0</v>
      </c>
      <c r="F5885">
        <v>50</v>
      </c>
      <c r="G5885">
        <v>0</v>
      </c>
      <c r="H5885">
        <v>0</v>
      </c>
    </row>
    <row r="5886" spans="1:8" x14ac:dyDescent="0.25">
      <c r="A5886">
        <v>1</v>
      </c>
      <c r="B5886" t="s">
        <v>6914</v>
      </c>
      <c r="C5886" t="s">
        <v>9678</v>
      </c>
      <c r="D5886" t="s">
        <v>9679</v>
      </c>
      <c r="E5886">
        <v>0</v>
      </c>
      <c r="F5886">
        <v>50</v>
      </c>
      <c r="G5886">
        <v>0</v>
      </c>
      <c r="H5886">
        <v>0</v>
      </c>
    </row>
    <row r="5887" spans="1:8" x14ac:dyDescent="0.25">
      <c r="A5887">
        <v>1</v>
      </c>
      <c r="B5887" t="s">
        <v>6914</v>
      </c>
      <c r="C5887" t="s">
        <v>9666</v>
      </c>
      <c r="D5887" t="s">
        <v>9667</v>
      </c>
      <c r="E5887">
        <v>0</v>
      </c>
      <c r="F5887">
        <v>100</v>
      </c>
      <c r="G5887">
        <v>0</v>
      </c>
      <c r="H5887">
        <v>0</v>
      </c>
    </row>
    <row r="5888" spans="1:8" x14ac:dyDescent="0.25">
      <c r="A5888">
        <v>1</v>
      </c>
      <c r="B5888" t="s">
        <v>6914</v>
      </c>
      <c r="C5888" t="s">
        <v>9571</v>
      </c>
      <c r="D5888" t="s">
        <v>9572</v>
      </c>
      <c r="E5888">
        <v>-0.75</v>
      </c>
      <c r="F5888">
        <v>12</v>
      </c>
      <c r="G5888">
        <v>43.113599999999998</v>
      </c>
      <c r="H5888">
        <v>39.92</v>
      </c>
    </row>
    <row r="5889" spans="1:8" x14ac:dyDescent="0.25">
      <c r="A5889">
        <v>1</v>
      </c>
      <c r="B5889" t="s">
        <v>6914</v>
      </c>
      <c r="C5889" t="s">
        <v>9575</v>
      </c>
      <c r="D5889" t="s">
        <v>9576</v>
      </c>
      <c r="E5889">
        <v>0</v>
      </c>
      <c r="F5889">
        <v>12</v>
      </c>
      <c r="G5889">
        <v>43.113599999999998</v>
      </c>
      <c r="H5889">
        <v>39.92</v>
      </c>
    </row>
    <row r="5890" spans="1:8" x14ac:dyDescent="0.25">
      <c r="A5890">
        <v>1</v>
      </c>
      <c r="B5890" t="s">
        <v>6914</v>
      </c>
      <c r="C5890" t="s">
        <v>9573</v>
      </c>
      <c r="D5890" t="s">
        <v>9574</v>
      </c>
      <c r="E5890">
        <v>0</v>
      </c>
      <c r="F5890">
        <v>6</v>
      </c>
      <c r="G5890">
        <v>71.819999999999993</v>
      </c>
      <c r="H5890">
        <v>66.5</v>
      </c>
    </row>
    <row r="5891" spans="1:8" x14ac:dyDescent="0.25">
      <c r="A5891">
        <v>1</v>
      </c>
      <c r="B5891" t="s">
        <v>6914</v>
      </c>
      <c r="C5891" t="s">
        <v>9593</v>
      </c>
      <c r="D5891" t="s">
        <v>9594</v>
      </c>
      <c r="E5891">
        <v>0</v>
      </c>
      <c r="F5891">
        <v>1</v>
      </c>
      <c r="G5891">
        <v>415</v>
      </c>
      <c r="H5891">
        <v>415</v>
      </c>
    </row>
    <row r="5892" spans="1:8" x14ac:dyDescent="0.25">
      <c r="A5892">
        <v>1</v>
      </c>
      <c r="B5892" t="s">
        <v>6914</v>
      </c>
      <c r="C5892" t="s">
        <v>9497</v>
      </c>
      <c r="D5892" t="s">
        <v>9498</v>
      </c>
      <c r="E5892">
        <v>0</v>
      </c>
      <c r="F5892">
        <v>24</v>
      </c>
      <c r="G5892">
        <v>27.083193999999999</v>
      </c>
      <c r="H5892">
        <v>27.083193999999999</v>
      </c>
    </row>
    <row r="5893" spans="1:8" x14ac:dyDescent="0.25">
      <c r="A5893">
        <v>1</v>
      </c>
      <c r="B5893" t="s">
        <v>6914</v>
      </c>
      <c r="C5893" t="s">
        <v>9499</v>
      </c>
      <c r="D5893" t="s">
        <v>9500</v>
      </c>
      <c r="E5893">
        <v>0</v>
      </c>
      <c r="F5893">
        <v>24</v>
      </c>
      <c r="G5893">
        <v>27.085999999999999</v>
      </c>
      <c r="H5893">
        <v>23.35</v>
      </c>
    </row>
    <row r="5894" spans="1:8" x14ac:dyDescent="0.25">
      <c r="A5894">
        <v>1</v>
      </c>
      <c r="B5894" t="s">
        <v>6914</v>
      </c>
      <c r="C5894" t="s">
        <v>9501</v>
      </c>
      <c r="D5894" t="s">
        <v>9502</v>
      </c>
      <c r="E5894">
        <v>0</v>
      </c>
      <c r="F5894">
        <v>24</v>
      </c>
      <c r="G5894">
        <v>27.083333</v>
      </c>
      <c r="H5894">
        <v>27.083333</v>
      </c>
    </row>
    <row r="5895" spans="1:8" x14ac:dyDescent="0.25">
      <c r="A5895">
        <v>1</v>
      </c>
      <c r="B5895" t="s">
        <v>6914</v>
      </c>
      <c r="C5895" t="s">
        <v>9503</v>
      </c>
      <c r="D5895" t="s">
        <v>9504</v>
      </c>
      <c r="E5895">
        <v>0</v>
      </c>
      <c r="F5895">
        <v>24</v>
      </c>
      <c r="G5895">
        <v>27.083333</v>
      </c>
      <c r="H5895">
        <v>27.083333</v>
      </c>
    </row>
    <row r="5896" spans="1:8" x14ac:dyDescent="0.25">
      <c r="A5896">
        <v>1</v>
      </c>
      <c r="B5896" t="s">
        <v>6914</v>
      </c>
      <c r="C5896" t="s">
        <v>9505</v>
      </c>
      <c r="D5896" t="s">
        <v>9506</v>
      </c>
      <c r="E5896">
        <v>0</v>
      </c>
      <c r="F5896">
        <v>24</v>
      </c>
      <c r="G5896">
        <v>27.083193999999999</v>
      </c>
      <c r="H5896">
        <v>27.083193999999999</v>
      </c>
    </row>
    <row r="5897" spans="1:8" x14ac:dyDescent="0.25">
      <c r="A5897">
        <v>1</v>
      </c>
      <c r="B5897" t="s">
        <v>6914</v>
      </c>
      <c r="C5897" t="s">
        <v>9507</v>
      </c>
      <c r="D5897" t="s">
        <v>9508</v>
      </c>
      <c r="E5897">
        <v>0</v>
      </c>
      <c r="F5897">
        <v>24</v>
      </c>
      <c r="G5897">
        <v>27.083333</v>
      </c>
      <c r="H5897">
        <v>27.083333</v>
      </c>
    </row>
    <row r="5898" spans="1:8" x14ac:dyDescent="0.25">
      <c r="A5898">
        <v>1</v>
      </c>
      <c r="B5898" t="s">
        <v>6914</v>
      </c>
      <c r="C5898" t="s">
        <v>9509</v>
      </c>
      <c r="D5898" t="s">
        <v>9510</v>
      </c>
      <c r="E5898">
        <v>0</v>
      </c>
      <c r="F5898">
        <v>24</v>
      </c>
      <c r="G5898">
        <v>28.333333</v>
      </c>
      <c r="H5898">
        <v>28.333333</v>
      </c>
    </row>
    <row r="5899" spans="1:8" x14ac:dyDescent="0.25">
      <c r="A5899">
        <v>1</v>
      </c>
      <c r="B5899" t="s">
        <v>6914</v>
      </c>
      <c r="C5899" t="s">
        <v>9511</v>
      </c>
      <c r="D5899" t="s">
        <v>9512</v>
      </c>
      <c r="E5899">
        <v>0</v>
      </c>
      <c r="F5899">
        <v>24</v>
      </c>
      <c r="G5899">
        <v>27.082999999999998</v>
      </c>
      <c r="H5899">
        <v>27.082999999999998</v>
      </c>
    </row>
    <row r="5900" spans="1:8" x14ac:dyDescent="0.25">
      <c r="A5900">
        <v>1</v>
      </c>
      <c r="B5900" t="s">
        <v>6914</v>
      </c>
      <c r="C5900" t="s">
        <v>19155</v>
      </c>
      <c r="D5900" t="s">
        <v>19156</v>
      </c>
      <c r="F5900">
        <v>10</v>
      </c>
    </row>
    <row r="5901" spans="1:8" x14ac:dyDescent="0.25">
      <c r="A5901">
        <v>1</v>
      </c>
      <c r="B5901" t="s">
        <v>6914</v>
      </c>
      <c r="C5901" t="s">
        <v>11243</v>
      </c>
      <c r="D5901" t="s">
        <v>11244</v>
      </c>
      <c r="E5901">
        <v>0</v>
      </c>
      <c r="F5901">
        <v>12</v>
      </c>
      <c r="G5901">
        <v>0</v>
      </c>
      <c r="H5901">
        <v>0</v>
      </c>
    </row>
    <row r="5902" spans="1:8" x14ac:dyDescent="0.25">
      <c r="A5902">
        <v>1</v>
      </c>
      <c r="B5902" t="s">
        <v>6914</v>
      </c>
      <c r="C5902" t="s">
        <v>11246</v>
      </c>
      <c r="D5902" t="s">
        <v>11247</v>
      </c>
      <c r="E5902">
        <v>0</v>
      </c>
      <c r="F5902">
        <v>12</v>
      </c>
      <c r="G5902">
        <v>0</v>
      </c>
      <c r="H5902">
        <v>0</v>
      </c>
    </row>
    <row r="5903" spans="1:8" x14ac:dyDescent="0.25">
      <c r="A5903">
        <v>1</v>
      </c>
      <c r="B5903" t="s">
        <v>6914</v>
      </c>
      <c r="C5903" t="s">
        <v>19158</v>
      </c>
      <c r="D5903" t="s">
        <v>19159</v>
      </c>
      <c r="E5903">
        <v>0</v>
      </c>
      <c r="F5903">
        <v>12</v>
      </c>
      <c r="G5903">
        <v>0</v>
      </c>
      <c r="H5903">
        <v>0</v>
      </c>
    </row>
  </sheetData>
  <conditionalFormatting sqref="C1:C1048576">
    <cfRule type="duplicateValues" dxfId="53" priority="1"/>
  </conditionalFormatting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9"/>
  </sheetPr>
  <dimension ref="A1:S10518"/>
  <sheetViews>
    <sheetView showGridLines="0" workbookViewId="0">
      <pane xSplit="1" ySplit="3" topLeftCell="B4" activePane="bottomRight" state="frozen"/>
      <selection activeCell="C8" sqref="C8"/>
      <selection pane="topRight" activeCell="C8" sqref="C8"/>
      <selection pane="bottomLeft" activeCell="C8" sqref="C8"/>
      <selection pane="bottomRight" activeCell="C10" sqref="C10"/>
    </sheetView>
  </sheetViews>
  <sheetFormatPr baseColWidth="10" defaultRowHeight="15.75" x14ac:dyDescent="0.25"/>
  <cols>
    <col min="1" max="1" width="14.375" bestFit="1" customWidth="1"/>
    <col min="2" max="2" width="14.875" bestFit="1" customWidth="1"/>
    <col min="3" max="3" width="15" customWidth="1"/>
    <col min="4" max="4" width="51.5" bestFit="1" customWidth="1"/>
    <col min="5" max="5" width="19" bestFit="1" customWidth="1"/>
    <col min="6" max="6" width="11.125" customWidth="1"/>
    <col min="7" max="7" width="12.875" style="9" bestFit="1" customWidth="1"/>
    <col min="8" max="8" width="17" style="9" bestFit="1" customWidth="1"/>
    <col min="9" max="9" width="16.625" style="1" customWidth="1"/>
    <col min="10" max="11" width="11.125" style="26" customWidth="1"/>
    <col min="12" max="12" width="20.875" bestFit="1" customWidth="1"/>
    <col min="13" max="13" width="23.375" bestFit="1" customWidth="1"/>
    <col min="15" max="15" width="12.625" bestFit="1" customWidth="1"/>
    <col min="16" max="16" width="22.125" customWidth="1"/>
    <col min="17" max="17" width="23.625" bestFit="1" customWidth="1"/>
    <col min="19" max="19" width="13.875" customWidth="1"/>
  </cols>
  <sheetData>
    <row r="1" spans="1:19" ht="28.5" x14ac:dyDescent="0.45">
      <c r="A1" s="12" t="s">
        <v>6301</v>
      </c>
      <c r="B1" s="90" t="s">
        <v>8888</v>
      </c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</row>
    <row r="2" spans="1:19" x14ac:dyDescent="0.25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</row>
    <row r="3" spans="1:19" ht="16.5" thickBot="1" x14ac:dyDescent="0.3">
      <c r="A3" s="73" t="s">
        <v>3163</v>
      </c>
      <c r="B3" s="74" t="s">
        <v>6884</v>
      </c>
      <c r="C3" s="74" t="s">
        <v>2615</v>
      </c>
      <c r="D3" s="74" t="s">
        <v>2616</v>
      </c>
      <c r="E3" s="74" t="s">
        <v>6885</v>
      </c>
      <c r="F3" s="74" t="s">
        <v>3164</v>
      </c>
      <c r="G3" s="75" t="s">
        <v>8216</v>
      </c>
      <c r="H3" s="75" t="s">
        <v>8217</v>
      </c>
      <c r="I3" s="76" t="s">
        <v>8212</v>
      </c>
      <c r="J3" s="77" t="s">
        <v>8213</v>
      </c>
      <c r="K3" s="77" t="s">
        <v>8214</v>
      </c>
      <c r="L3" s="18" t="s">
        <v>6377</v>
      </c>
      <c r="M3" s="14" t="s">
        <v>6362</v>
      </c>
      <c r="N3" s="15" t="s">
        <v>6886</v>
      </c>
      <c r="R3" s="17" t="s">
        <v>3165</v>
      </c>
      <c r="S3" s="17" t="s">
        <v>6371</v>
      </c>
    </row>
    <row r="4" spans="1:19" ht="16.5" thickTop="1" x14ac:dyDescent="0.25">
      <c r="A4">
        <v>1</v>
      </c>
      <c r="B4" t="s">
        <v>6914</v>
      </c>
      <c r="C4" t="s">
        <v>2927</v>
      </c>
      <c r="D4" t="s">
        <v>2308</v>
      </c>
      <c r="E4">
        <v>3848</v>
      </c>
      <c r="F4">
        <v>1</v>
      </c>
      <c r="G4">
        <v>39.732320000000001</v>
      </c>
      <c r="H4">
        <v>34.252000000000002</v>
      </c>
      <c r="I4" s="47"/>
      <c r="J4" s="31"/>
      <c r="K4" s="31"/>
      <c r="L4" s="32" t="str">
        <f>IF(ISERROR(VLOOKUP(LEFT(TablaD50[[#This Row],[Articulo]],6),ComparteD50[#All],2,FALSE)),"ND",TablaD50[[#This Row],[Articulo]])</f>
        <v>ND</v>
      </c>
      <c r="M4" s="33" t="str">
        <f>IF(TablaD50[[#This Row],[Codigo Autorizadas]]="ND","ND",TablaD50[[#This Row],[ExistenciaActualUC]])</f>
        <v>ND</v>
      </c>
      <c r="N4" s="39" t="str">
        <f>IF(TablaD50[[#This Row],[Almacen]]="","","D50")</f>
        <v>D50</v>
      </c>
      <c r="R4" s="16" t="s">
        <v>5558</v>
      </c>
      <c r="S4" s="10" t="s">
        <v>6359</v>
      </c>
    </row>
    <row r="5" spans="1:19" x14ac:dyDescent="0.25">
      <c r="A5">
        <v>1</v>
      </c>
      <c r="B5" t="s">
        <v>6914</v>
      </c>
      <c r="C5" t="s">
        <v>6012</v>
      </c>
      <c r="D5" t="s">
        <v>9479</v>
      </c>
      <c r="E5">
        <v>1458.916608</v>
      </c>
      <c r="F5">
        <v>12</v>
      </c>
      <c r="G5">
        <v>23.0472</v>
      </c>
      <c r="H5">
        <v>21.34</v>
      </c>
      <c r="I5" s="47"/>
      <c r="J5" s="31"/>
      <c r="K5" s="31"/>
      <c r="L5" s="32" t="str">
        <f>IF(ISERROR(VLOOKUP(LEFT(TablaD50[[#This Row],[Articulo]],6),ComparteD50[#All],2,FALSE)),"ND",TablaD50[[#This Row],[Articulo]])</f>
        <v>ND</v>
      </c>
      <c r="M5" s="33" t="str">
        <f>IF(TablaD50[[#This Row],[Codigo Autorizadas]]="ND","ND",TablaD50[[#This Row],[ExistenciaActualUC]])</f>
        <v>ND</v>
      </c>
      <c r="N5" s="34" t="str">
        <f>IF(TablaD50[[#This Row],[Almacen]]="","","D50")</f>
        <v>D50</v>
      </c>
      <c r="O5" s="7"/>
      <c r="R5" s="16" t="s">
        <v>4511</v>
      </c>
      <c r="S5" s="10" t="s">
        <v>6358</v>
      </c>
    </row>
    <row r="6" spans="1:19" x14ac:dyDescent="0.25">
      <c r="A6">
        <v>1</v>
      </c>
      <c r="B6" t="s">
        <v>6914</v>
      </c>
      <c r="C6" t="s">
        <v>3408</v>
      </c>
      <c r="D6" t="s">
        <v>271</v>
      </c>
      <c r="E6">
        <v>1281</v>
      </c>
      <c r="F6">
        <v>1</v>
      </c>
      <c r="G6">
        <v>127.2024</v>
      </c>
      <c r="H6">
        <v>117.78</v>
      </c>
      <c r="I6" s="47"/>
      <c r="J6" s="31"/>
      <c r="K6" s="31"/>
      <c r="L6" s="32" t="str">
        <f>IF(ISERROR(VLOOKUP(LEFT(TablaD50[[#This Row],[Articulo]],6),ComparteD50[#All],2,FALSE)),"ND",TablaD50[[#This Row],[Articulo]])</f>
        <v>ND</v>
      </c>
      <c r="M6" s="33" t="str">
        <f>IF(TablaD50[[#This Row],[Codigo Autorizadas]]="ND","ND",TablaD50[[#This Row],[ExistenciaActualUC]])</f>
        <v>ND</v>
      </c>
      <c r="N6" s="34" t="str">
        <f>IF(TablaD50[[#This Row],[Almacen]]="","","D50")</f>
        <v>D50</v>
      </c>
      <c r="O6" s="7"/>
      <c r="R6" s="16" t="s">
        <v>4730</v>
      </c>
      <c r="S6" s="10" t="s">
        <v>6360</v>
      </c>
    </row>
    <row r="7" spans="1:19" x14ac:dyDescent="0.25">
      <c r="A7">
        <v>1</v>
      </c>
      <c r="B7" t="s">
        <v>6914</v>
      </c>
      <c r="C7" t="s">
        <v>5352</v>
      </c>
      <c r="D7" t="s">
        <v>1749</v>
      </c>
      <c r="E7">
        <v>1174</v>
      </c>
      <c r="F7">
        <v>1</v>
      </c>
      <c r="G7">
        <v>89.346783000000002</v>
      </c>
      <c r="H7">
        <v>89.346783000000002</v>
      </c>
      <c r="I7" s="47"/>
      <c r="J7" s="31"/>
      <c r="K7" s="31"/>
      <c r="L7" s="32" t="str">
        <f>IF(ISERROR(VLOOKUP(LEFT(TablaD50[[#This Row],[Articulo]],6),ComparteD50[#All],2,FALSE)),"ND",TablaD50[[#This Row],[Articulo]])</f>
        <v>ND</v>
      </c>
      <c r="M7" s="33" t="str">
        <f>IF(TablaD50[[#This Row],[Codigo Autorizadas]]="ND","ND",TablaD50[[#This Row],[ExistenciaActualUC]])</f>
        <v>ND</v>
      </c>
      <c r="N7" s="34" t="str">
        <f>IF(TablaD50[[#This Row],[Almacen]]="","","D50")</f>
        <v>D50</v>
      </c>
      <c r="Q7" s="8"/>
      <c r="R7" s="16" t="s">
        <v>3278</v>
      </c>
      <c r="S7" s="10" t="s">
        <v>6361</v>
      </c>
    </row>
    <row r="8" spans="1:19" x14ac:dyDescent="0.25">
      <c r="A8">
        <v>1</v>
      </c>
      <c r="B8" t="s">
        <v>6914</v>
      </c>
      <c r="C8" t="s">
        <v>6010</v>
      </c>
      <c r="D8" t="s">
        <v>2139</v>
      </c>
      <c r="E8">
        <v>913.66663000000005</v>
      </c>
      <c r="F8">
        <v>12</v>
      </c>
      <c r="G8">
        <v>23.0472</v>
      </c>
      <c r="H8">
        <v>21.34</v>
      </c>
      <c r="I8" s="47"/>
      <c r="J8" s="31"/>
      <c r="K8" s="31"/>
      <c r="L8" s="32" t="str">
        <f>IF(ISERROR(VLOOKUP(LEFT(TablaD50[[#This Row],[Articulo]],6),ComparteD50[#All],2,FALSE)),"ND",TablaD50[[#This Row],[Articulo]])</f>
        <v>ND</v>
      </c>
      <c r="M8" s="33" t="str">
        <f>IF(TablaD50[[#This Row],[Codigo Autorizadas]]="ND","ND",TablaD50[[#This Row],[ExistenciaActualUC]])</f>
        <v>ND</v>
      </c>
      <c r="N8" s="34" t="str">
        <f>IF(TablaD50[[#This Row],[Almacen]]="","","D50")</f>
        <v>D50</v>
      </c>
      <c r="R8" s="16" t="s">
        <v>4255</v>
      </c>
      <c r="S8" s="10" t="s">
        <v>6363</v>
      </c>
    </row>
    <row r="9" spans="1:19" x14ac:dyDescent="0.25">
      <c r="A9">
        <v>1</v>
      </c>
      <c r="B9" t="s">
        <v>6914</v>
      </c>
      <c r="C9" t="s">
        <v>6876</v>
      </c>
      <c r="D9" t="s">
        <v>6877</v>
      </c>
      <c r="E9">
        <v>882.00001799999995</v>
      </c>
      <c r="F9">
        <v>6</v>
      </c>
      <c r="G9">
        <v>32.35248</v>
      </c>
      <c r="H9">
        <v>29.956</v>
      </c>
      <c r="I9" s="47"/>
      <c r="J9" s="31"/>
      <c r="K9" s="31"/>
      <c r="L9" s="32" t="str">
        <f>IF(ISERROR(VLOOKUP(LEFT(TablaD50[[#This Row],[Articulo]],6),ComparteD50[#All],2,FALSE)),"ND",TablaD50[[#This Row],[Articulo]])</f>
        <v>ND</v>
      </c>
      <c r="M9" s="33" t="str">
        <f>IF(TablaD50[[#This Row],[Codigo Autorizadas]]="ND","ND",TablaD50[[#This Row],[ExistenciaActualUC]])</f>
        <v>ND</v>
      </c>
      <c r="N9" s="34" t="str">
        <f>IF(TablaD50[[#This Row],[Almacen]]="","","D50")</f>
        <v>D50</v>
      </c>
      <c r="R9" s="16" t="s">
        <v>6220</v>
      </c>
      <c r="S9" s="10" t="s">
        <v>6364</v>
      </c>
    </row>
    <row r="10" spans="1:19" x14ac:dyDescent="0.25">
      <c r="A10">
        <v>1</v>
      </c>
      <c r="B10" t="s">
        <v>6914</v>
      </c>
      <c r="C10" t="s">
        <v>5007</v>
      </c>
      <c r="D10" t="s">
        <v>5008</v>
      </c>
      <c r="E10">
        <v>875</v>
      </c>
      <c r="F10">
        <v>1</v>
      </c>
      <c r="G10">
        <v>78.267489999999995</v>
      </c>
      <c r="H10">
        <v>72.469898000000001</v>
      </c>
      <c r="I10" s="47"/>
      <c r="J10" s="31"/>
      <c r="K10" s="31"/>
      <c r="L10" s="32" t="str">
        <f>IF(ISERROR(VLOOKUP(LEFT(TablaD50[[#This Row],[Articulo]],6),ComparteD50[#All],2,FALSE)),"ND",TablaD50[[#This Row],[Articulo]])</f>
        <v>ND</v>
      </c>
      <c r="M10" s="33" t="str">
        <f>IF(TablaD50[[#This Row],[Codigo Autorizadas]]="ND","ND",TablaD50[[#This Row],[ExistenciaActualUC]])</f>
        <v>ND</v>
      </c>
      <c r="N10" s="34" t="str">
        <f>IF(TablaD50[[#This Row],[Almacen]]="","","D50")</f>
        <v>D50</v>
      </c>
      <c r="R10" s="16" t="s">
        <v>4863</v>
      </c>
      <c r="S10" s="10" t="s">
        <v>6365</v>
      </c>
    </row>
    <row r="11" spans="1:19" x14ac:dyDescent="0.25">
      <c r="A11">
        <v>1</v>
      </c>
      <c r="B11" t="s">
        <v>6914</v>
      </c>
      <c r="C11" t="s">
        <v>6006</v>
      </c>
      <c r="D11" t="s">
        <v>6007</v>
      </c>
      <c r="E11">
        <v>517.49997900000005</v>
      </c>
      <c r="F11">
        <v>12</v>
      </c>
      <c r="G11">
        <v>25.239599999999999</v>
      </c>
      <c r="H11">
        <v>23.37</v>
      </c>
      <c r="I11" s="47"/>
      <c r="J11" s="31"/>
      <c r="K11" s="31"/>
      <c r="L11" s="32" t="str">
        <f>IF(ISERROR(VLOOKUP(LEFT(TablaD50[[#This Row],[Articulo]],6),ComparteD50[#All],2,FALSE)),"ND",TablaD50[[#This Row],[Articulo]])</f>
        <v>ND</v>
      </c>
      <c r="M11" s="33" t="str">
        <f>IF(TablaD50[[#This Row],[Codigo Autorizadas]]="ND","ND",TablaD50[[#This Row],[ExistenciaActualUC]])</f>
        <v>ND</v>
      </c>
      <c r="N11" s="34" t="str">
        <f>IF(TablaD50[[#This Row],[Almacen]]="","","D50")</f>
        <v>D50</v>
      </c>
      <c r="R11" s="16" t="s">
        <v>3919</v>
      </c>
      <c r="S11" s="10" t="s">
        <v>6366</v>
      </c>
    </row>
    <row r="12" spans="1:19" x14ac:dyDescent="0.25">
      <c r="A12">
        <v>1</v>
      </c>
      <c r="B12" t="s">
        <v>6914</v>
      </c>
      <c r="C12" t="s">
        <v>5269</v>
      </c>
      <c r="D12" t="s">
        <v>1693</v>
      </c>
      <c r="E12">
        <v>502</v>
      </c>
      <c r="F12">
        <v>1</v>
      </c>
      <c r="G12">
        <v>84.002560000000003</v>
      </c>
      <c r="H12">
        <v>72.415999999999997</v>
      </c>
      <c r="I12" s="47"/>
      <c r="J12" s="31"/>
      <c r="K12" s="31"/>
      <c r="L12" s="32" t="str">
        <f>IF(ISERROR(VLOOKUP(LEFT(TablaD50[[#This Row],[Articulo]],6),ComparteD50[#All],2,FALSE)),"ND",TablaD50[[#This Row],[Articulo]])</f>
        <v>ND</v>
      </c>
      <c r="M12" s="33" t="str">
        <f>IF(TablaD50[[#This Row],[Codigo Autorizadas]]="ND","ND",TablaD50[[#This Row],[ExistenciaActualUC]])</f>
        <v>ND</v>
      </c>
      <c r="N12" s="34" t="str">
        <f>IF(TablaD50[[#This Row],[Almacen]]="","","D50")</f>
        <v>D50</v>
      </c>
      <c r="R12" s="16" t="s">
        <v>4322</v>
      </c>
      <c r="S12" s="10" t="s">
        <v>6367</v>
      </c>
    </row>
    <row r="13" spans="1:19" x14ac:dyDescent="0.25">
      <c r="A13">
        <v>1</v>
      </c>
      <c r="B13" t="s">
        <v>6914</v>
      </c>
      <c r="C13" t="s">
        <v>6670</v>
      </c>
      <c r="D13" t="s">
        <v>9067</v>
      </c>
      <c r="E13">
        <v>497</v>
      </c>
      <c r="F13">
        <v>1</v>
      </c>
      <c r="G13">
        <v>234.58788000000001</v>
      </c>
      <c r="H13">
        <v>217.21100000000001</v>
      </c>
      <c r="I13" s="47"/>
      <c r="J13" s="31"/>
      <c r="K13" s="31"/>
      <c r="L13" s="32" t="str">
        <f>IF(ISERROR(VLOOKUP(LEFT(TablaD50[[#This Row],[Articulo]],6),ComparteD50[#All],2,FALSE)),"ND",TablaD50[[#This Row],[Articulo]])</f>
        <v>ND</v>
      </c>
      <c r="M13" s="33" t="str">
        <f>IF(TablaD50[[#This Row],[Codigo Autorizadas]]="ND","ND",TablaD50[[#This Row],[ExistenciaActualUC]])</f>
        <v>ND</v>
      </c>
      <c r="N13" s="34" t="str">
        <f>IF(TablaD50[[#This Row],[Almacen]]="","","D50")</f>
        <v>D50</v>
      </c>
      <c r="Q13" s="10" t="s">
        <v>6373</v>
      </c>
      <c r="R13" s="16" t="s">
        <v>5444</v>
      </c>
      <c r="S13" s="10" t="s">
        <v>6368</v>
      </c>
    </row>
    <row r="14" spans="1:19" x14ac:dyDescent="0.25">
      <c r="A14">
        <v>1</v>
      </c>
      <c r="B14" t="s">
        <v>6914</v>
      </c>
      <c r="C14" t="s">
        <v>2727</v>
      </c>
      <c r="D14" t="s">
        <v>454</v>
      </c>
      <c r="E14">
        <v>416.95836700000001</v>
      </c>
      <c r="F14">
        <v>24</v>
      </c>
      <c r="G14">
        <v>47.734920000000002</v>
      </c>
      <c r="H14">
        <v>44.198999999999998</v>
      </c>
      <c r="I14" s="47"/>
      <c r="J14" s="31"/>
      <c r="K14" s="31"/>
      <c r="L14" s="32" t="str">
        <f>IF(ISERROR(VLOOKUP(LEFT(TablaD50[[#This Row],[Articulo]],6),ComparteD50[#All],2,FALSE)),"ND",TablaD50[[#This Row],[Articulo]])</f>
        <v>ND</v>
      </c>
      <c r="M14" s="33" t="str">
        <f>IF(TablaD50[[#This Row],[Codigo Autorizadas]]="ND","ND",TablaD50[[#This Row],[ExistenciaActualUC]])</f>
        <v>ND</v>
      </c>
      <c r="N14" s="34" t="str">
        <f>IF(TablaD50[[#This Row],[Almacen]]="","","D50")</f>
        <v>D50</v>
      </c>
      <c r="Q14" s="13" t="s">
        <v>6370</v>
      </c>
      <c r="R14" s="16" t="s">
        <v>5746</v>
      </c>
      <c r="S14" s="10" t="s">
        <v>6369</v>
      </c>
    </row>
    <row r="15" spans="1:19" x14ac:dyDescent="0.25">
      <c r="A15">
        <v>1</v>
      </c>
      <c r="B15" t="s">
        <v>6914</v>
      </c>
      <c r="C15" t="s">
        <v>3130</v>
      </c>
      <c r="D15" t="s">
        <v>2135</v>
      </c>
      <c r="E15">
        <v>401.83331700000002</v>
      </c>
      <c r="F15">
        <v>12</v>
      </c>
      <c r="G15">
        <v>24.235199999999999</v>
      </c>
      <c r="H15">
        <v>22.44</v>
      </c>
      <c r="I15" s="47"/>
      <c r="J15" s="31"/>
      <c r="K15" s="31"/>
      <c r="L15" s="32" t="str">
        <f>IF(ISERROR(VLOOKUP(LEFT(TablaD50[[#This Row],[Articulo]],6),ComparteD50[#All],2,FALSE)),"ND",TablaD50[[#This Row],[Articulo]])</f>
        <v>ND</v>
      </c>
      <c r="M15" s="33" t="str">
        <f>IF(TablaD50[[#This Row],[Codigo Autorizadas]]="ND","ND",TablaD50[[#This Row],[ExistenciaActualUC]])</f>
        <v>ND</v>
      </c>
      <c r="N15" s="34" t="str">
        <f>IF(TablaD50[[#This Row],[Almacen]]="","","D50")</f>
        <v>D50</v>
      </c>
      <c r="R15" s="16" t="s">
        <v>4140</v>
      </c>
      <c r="S15" s="10" t="s">
        <v>6374</v>
      </c>
    </row>
    <row r="16" spans="1:19" x14ac:dyDescent="0.25">
      <c r="A16">
        <v>1</v>
      </c>
      <c r="B16" t="s">
        <v>6914</v>
      </c>
      <c r="C16" t="s">
        <v>2730</v>
      </c>
      <c r="D16" t="s">
        <v>458</v>
      </c>
      <c r="E16">
        <v>369.85</v>
      </c>
      <c r="F16">
        <v>20</v>
      </c>
      <c r="G16">
        <v>36.502335000000002</v>
      </c>
      <c r="H16">
        <v>33.798457999999997</v>
      </c>
      <c r="I16" s="47"/>
      <c r="J16" s="31"/>
      <c r="K16" s="31"/>
      <c r="L16" s="32" t="str">
        <f>IF(ISERROR(VLOOKUP(LEFT(TablaD50[[#This Row],[Articulo]],6),ComparteD50[#All],2,FALSE)),"ND",TablaD50[[#This Row],[Articulo]])</f>
        <v>ND</v>
      </c>
      <c r="M16" s="33" t="str">
        <f>IF(TablaD50[[#This Row],[Codigo Autorizadas]]="ND","ND",TablaD50[[#This Row],[ExistenciaActualUC]])</f>
        <v>ND</v>
      </c>
      <c r="N16" s="34" t="str">
        <f>IF(TablaD50[[#This Row],[Almacen]]="","","D50")</f>
        <v>D50</v>
      </c>
      <c r="R16" s="16" t="s">
        <v>3673</v>
      </c>
      <c r="S16" s="10" t="s">
        <v>6375</v>
      </c>
    </row>
    <row r="17" spans="1:19" x14ac:dyDescent="0.25">
      <c r="A17">
        <v>1</v>
      </c>
      <c r="B17" t="s">
        <v>6914</v>
      </c>
      <c r="C17" t="s">
        <v>8530</v>
      </c>
      <c r="D17" t="s">
        <v>8783</v>
      </c>
      <c r="E17">
        <v>338</v>
      </c>
      <c r="F17">
        <v>1</v>
      </c>
      <c r="G17">
        <v>54</v>
      </c>
      <c r="H17">
        <v>50</v>
      </c>
      <c r="I17" s="47"/>
      <c r="J17" s="31"/>
      <c r="K17" s="31"/>
      <c r="L17" s="32" t="str">
        <f>IF(ISERROR(VLOOKUP(LEFT(TablaD50[[#This Row],[Articulo]],6),ComparteD50[#All],2,FALSE)),"ND",TablaD50[[#This Row],[Articulo]])</f>
        <v>ND</v>
      </c>
      <c r="M17" s="33" t="str">
        <f>IF(TablaD50[[#This Row],[Codigo Autorizadas]]="ND","ND",TablaD50[[#This Row],[ExistenciaActualUC]])</f>
        <v>ND</v>
      </c>
      <c r="N17" s="34" t="str">
        <f>IF(TablaD50[[#This Row],[Almacen]]="","","D50")</f>
        <v>D50</v>
      </c>
      <c r="R17" s="16" t="s">
        <v>3588</v>
      </c>
      <c r="S17" s="10" t="s">
        <v>6376</v>
      </c>
    </row>
    <row r="18" spans="1:19" x14ac:dyDescent="0.25">
      <c r="A18">
        <v>1</v>
      </c>
      <c r="B18" t="s">
        <v>6914</v>
      </c>
      <c r="C18" t="s">
        <v>2751</v>
      </c>
      <c r="D18" t="s">
        <v>514</v>
      </c>
      <c r="E18">
        <v>302.39999999999998</v>
      </c>
      <c r="F18">
        <v>5</v>
      </c>
      <c r="G18">
        <v>63.05256</v>
      </c>
      <c r="H18">
        <v>58.381999999999998</v>
      </c>
      <c r="I18" s="47"/>
      <c r="J18" s="31"/>
      <c r="K18" s="31"/>
      <c r="L18" s="32" t="str">
        <f>IF(ISERROR(VLOOKUP(LEFT(TablaD50[[#This Row],[Articulo]],6),ComparteD50[#All],2,FALSE)),"ND",TablaD50[[#This Row],[Articulo]])</f>
        <v>ND</v>
      </c>
      <c r="M18" s="33" t="str">
        <f>IF(TablaD50[[#This Row],[Codigo Autorizadas]]="ND","ND",TablaD50[[#This Row],[ExistenciaActualUC]])</f>
        <v>ND</v>
      </c>
      <c r="N18" s="34" t="str">
        <f>IF(TablaD50[[#This Row],[Almacen]]="","","D50")</f>
        <v>D50</v>
      </c>
    </row>
    <row r="19" spans="1:19" x14ac:dyDescent="0.25">
      <c r="A19">
        <v>1</v>
      </c>
      <c r="B19" t="s">
        <v>6914</v>
      </c>
      <c r="C19" t="s">
        <v>2693</v>
      </c>
      <c r="D19" t="s">
        <v>275</v>
      </c>
      <c r="E19">
        <v>296.99999400000002</v>
      </c>
      <c r="F19">
        <v>7</v>
      </c>
      <c r="G19">
        <v>107.46</v>
      </c>
      <c r="H19">
        <v>99.5</v>
      </c>
      <c r="I19" s="47"/>
      <c r="J19" s="31"/>
      <c r="K19" s="31"/>
      <c r="L19" s="32" t="str">
        <f>IF(ISERROR(VLOOKUP(LEFT(TablaD50[[#This Row],[Articulo]],6),ComparteD50[#All],2,FALSE)),"ND",TablaD50[[#This Row],[Articulo]])</f>
        <v>ND</v>
      </c>
      <c r="M19" s="33" t="str">
        <f>IF(TablaD50[[#This Row],[Codigo Autorizadas]]="ND","ND",TablaD50[[#This Row],[ExistenciaActualUC]])</f>
        <v>ND</v>
      </c>
      <c r="N19" s="34" t="str">
        <f>IF(TablaD50[[#This Row],[Almacen]]="","","D50")</f>
        <v>D50</v>
      </c>
    </row>
    <row r="20" spans="1:19" x14ac:dyDescent="0.25">
      <c r="A20">
        <v>1</v>
      </c>
      <c r="B20" t="s">
        <v>6914</v>
      </c>
      <c r="C20" t="s">
        <v>8518</v>
      </c>
      <c r="D20" t="s">
        <v>10799</v>
      </c>
      <c r="E20">
        <v>291</v>
      </c>
      <c r="F20">
        <v>5</v>
      </c>
      <c r="G20">
        <v>133.84974600000001</v>
      </c>
      <c r="H20">
        <v>123.93495</v>
      </c>
      <c r="I20" s="47"/>
      <c r="J20" s="31"/>
      <c r="K20" s="31"/>
      <c r="L20" s="32" t="str">
        <f>IF(ISERROR(VLOOKUP(LEFT(TablaD50[[#This Row],[Articulo]],6),ComparteD50[#All],2,FALSE)),"ND",TablaD50[[#This Row],[Articulo]])</f>
        <v>ND</v>
      </c>
      <c r="M20" s="33" t="str">
        <f>IF(TablaD50[[#This Row],[Codigo Autorizadas]]="ND","ND",TablaD50[[#This Row],[ExistenciaActualUC]])</f>
        <v>ND</v>
      </c>
      <c r="N20" s="34" t="str">
        <f>IF(TablaD50[[#This Row],[Almacen]]="","","D50")</f>
        <v>D50</v>
      </c>
    </row>
    <row r="21" spans="1:19" x14ac:dyDescent="0.25">
      <c r="A21">
        <v>1</v>
      </c>
      <c r="B21" t="s">
        <v>6914</v>
      </c>
      <c r="C21" t="s">
        <v>2907</v>
      </c>
      <c r="D21" t="s">
        <v>11005</v>
      </c>
      <c r="E21">
        <v>260.50000499999999</v>
      </c>
      <c r="F21">
        <v>6</v>
      </c>
      <c r="G21">
        <v>85.008960000000002</v>
      </c>
      <c r="H21">
        <v>78.712000000000003</v>
      </c>
      <c r="I21" s="47"/>
      <c r="J21" s="31"/>
      <c r="K21" s="31"/>
      <c r="L21" s="32" t="str">
        <f>IF(ISERROR(VLOOKUP(LEFT(TablaD50[[#This Row],[Articulo]],6),ComparteD50[#All],2,FALSE)),"ND",TablaD50[[#This Row],[Articulo]])</f>
        <v>ND</v>
      </c>
      <c r="M21" s="33" t="str">
        <f>IF(TablaD50[[#This Row],[Codigo Autorizadas]]="ND","ND",TablaD50[[#This Row],[ExistenciaActualUC]])</f>
        <v>ND</v>
      </c>
      <c r="N21" s="34" t="str">
        <f>IF(TablaD50[[#This Row],[Almacen]]="","","D50")</f>
        <v>D50</v>
      </c>
    </row>
    <row r="22" spans="1:19" x14ac:dyDescent="0.25">
      <c r="A22">
        <v>1</v>
      </c>
      <c r="B22" t="s">
        <v>6914</v>
      </c>
      <c r="C22" t="s">
        <v>3156</v>
      </c>
      <c r="D22" t="s">
        <v>2213</v>
      </c>
      <c r="E22">
        <v>259.16665599999999</v>
      </c>
      <c r="F22">
        <v>12</v>
      </c>
      <c r="G22">
        <v>35.623783000000003</v>
      </c>
      <c r="H22">
        <v>32.984983999999997</v>
      </c>
      <c r="I22" s="47"/>
      <c r="J22" s="31"/>
      <c r="K22" s="31"/>
      <c r="L22" s="32" t="str">
        <f>IF(ISERROR(VLOOKUP(LEFT(TablaD50[[#This Row],[Articulo]],6),ComparteD50[#All],2,FALSE)),"ND",TablaD50[[#This Row],[Articulo]])</f>
        <v>ND</v>
      </c>
      <c r="M22" s="33" t="str">
        <f>IF(TablaD50[[#This Row],[Codigo Autorizadas]]="ND","ND",TablaD50[[#This Row],[ExistenciaActualUC]])</f>
        <v>ND</v>
      </c>
      <c r="N22" s="34" t="str">
        <f>IF(TablaD50[[#This Row],[Almacen]]="","","D50")</f>
        <v>D50</v>
      </c>
    </row>
    <row r="23" spans="1:19" x14ac:dyDescent="0.25">
      <c r="A23">
        <v>1</v>
      </c>
      <c r="B23" t="s">
        <v>6914</v>
      </c>
      <c r="C23" t="s">
        <v>3062</v>
      </c>
      <c r="D23" t="s">
        <v>1159</v>
      </c>
      <c r="E23">
        <v>259</v>
      </c>
      <c r="F23">
        <v>1</v>
      </c>
      <c r="G23">
        <v>173.26331999999999</v>
      </c>
      <c r="H23">
        <v>160.429</v>
      </c>
      <c r="I23" s="47"/>
      <c r="J23" s="31"/>
      <c r="K23" s="31"/>
      <c r="L23" s="32" t="str">
        <f>IF(ISERROR(VLOOKUP(LEFT(TablaD50[[#This Row],[Articulo]],6),ComparteD50[#All],2,FALSE)),"ND",TablaD50[[#This Row],[Articulo]])</f>
        <v>ND</v>
      </c>
      <c r="M23" s="33" t="str">
        <f>IF(TablaD50[[#This Row],[Codigo Autorizadas]]="ND","ND",TablaD50[[#This Row],[ExistenciaActualUC]])</f>
        <v>ND</v>
      </c>
      <c r="N23" s="34" t="str">
        <f>IF(TablaD50[[#This Row],[Almacen]]="","","D50")</f>
        <v>D50</v>
      </c>
    </row>
    <row r="24" spans="1:19" x14ac:dyDescent="0.25">
      <c r="A24">
        <v>1</v>
      </c>
      <c r="B24" t="s">
        <v>6914</v>
      </c>
      <c r="C24" t="s">
        <v>3548</v>
      </c>
      <c r="D24" t="s">
        <v>387</v>
      </c>
      <c r="E24">
        <v>256.375</v>
      </c>
      <c r="F24">
        <v>8</v>
      </c>
      <c r="G24">
        <v>60.918480000000002</v>
      </c>
      <c r="H24">
        <v>56.405999999999999</v>
      </c>
      <c r="I24" s="47"/>
      <c r="J24" s="31"/>
      <c r="K24" s="31"/>
      <c r="L24" s="32" t="str">
        <f>IF(ISERROR(VLOOKUP(LEFT(TablaD50[[#This Row],[Articulo]],6),ComparteD50[#All],2,FALSE)),"ND",TablaD50[[#This Row],[Articulo]])</f>
        <v>ND</v>
      </c>
      <c r="M24" s="33" t="str">
        <f>IF(TablaD50[[#This Row],[Codigo Autorizadas]]="ND","ND",TablaD50[[#This Row],[ExistenciaActualUC]])</f>
        <v>ND</v>
      </c>
      <c r="N24" s="34" t="str">
        <f>IF(TablaD50[[#This Row],[Almacen]]="","","D50")</f>
        <v>D50</v>
      </c>
    </row>
    <row r="25" spans="1:19" x14ac:dyDescent="0.25">
      <c r="A25">
        <v>1</v>
      </c>
      <c r="B25" t="s">
        <v>6914</v>
      </c>
      <c r="C25" t="s">
        <v>3558</v>
      </c>
      <c r="D25" t="s">
        <v>392</v>
      </c>
      <c r="E25">
        <v>252.625</v>
      </c>
      <c r="F25">
        <v>8</v>
      </c>
      <c r="G25">
        <v>68.613479999999996</v>
      </c>
      <c r="H25">
        <v>63.530999999999999</v>
      </c>
      <c r="I25" s="47"/>
      <c r="J25" s="31"/>
      <c r="K25" s="31"/>
      <c r="L25" s="32" t="str">
        <f>IF(ISERROR(VLOOKUP(LEFT(TablaD50[[#This Row],[Articulo]],6),ComparteD50[#All],2,FALSE)),"ND",TablaD50[[#This Row],[Articulo]])</f>
        <v>ND</v>
      </c>
      <c r="M25" s="33" t="str">
        <f>IF(TablaD50[[#This Row],[Codigo Autorizadas]]="ND","ND",TablaD50[[#This Row],[ExistenciaActualUC]])</f>
        <v>ND</v>
      </c>
      <c r="N25" s="34" t="str">
        <f>IF(TablaD50[[#This Row],[Almacen]]="","","D50")</f>
        <v>D50</v>
      </c>
    </row>
    <row r="26" spans="1:19" x14ac:dyDescent="0.25">
      <c r="A26">
        <v>1</v>
      </c>
      <c r="B26" t="s">
        <v>6914</v>
      </c>
      <c r="C26" t="s">
        <v>2821</v>
      </c>
      <c r="D26" t="s">
        <v>694</v>
      </c>
      <c r="E26">
        <v>245.66667200000001</v>
      </c>
      <c r="F26">
        <v>6</v>
      </c>
      <c r="G26">
        <v>148.959</v>
      </c>
      <c r="H26">
        <v>137.92500000000001</v>
      </c>
      <c r="I26" s="47"/>
      <c r="J26" s="31"/>
      <c r="K26" s="31"/>
      <c r="L26" s="32" t="str">
        <f>IF(ISERROR(VLOOKUP(LEFT(TablaD50[[#This Row],[Articulo]],6),ComparteD50[#All],2,FALSE)),"ND",TablaD50[[#This Row],[Articulo]])</f>
        <v>ND</v>
      </c>
      <c r="M26" s="33" t="str">
        <f>IF(TablaD50[[#This Row],[Codigo Autorizadas]]="ND","ND",TablaD50[[#This Row],[ExistenciaActualUC]])</f>
        <v>ND</v>
      </c>
      <c r="N26" s="34" t="str">
        <f>IF(TablaD50[[#This Row],[Almacen]]="","","D50")</f>
        <v>D50</v>
      </c>
    </row>
    <row r="27" spans="1:19" x14ac:dyDescent="0.25">
      <c r="A27">
        <v>1</v>
      </c>
      <c r="B27" t="s">
        <v>6914</v>
      </c>
      <c r="C27" t="s">
        <v>3020</v>
      </c>
      <c r="D27" t="s">
        <v>10278</v>
      </c>
      <c r="E27">
        <v>244</v>
      </c>
      <c r="F27">
        <v>1</v>
      </c>
      <c r="G27">
        <v>391.03744699999999</v>
      </c>
      <c r="H27">
        <v>362.07171</v>
      </c>
      <c r="I27" s="47"/>
      <c r="J27" s="31"/>
      <c r="K27" s="31"/>
      <c r="L27" s="32" t="str">
        <f>IF(ISERROR(VLOOKUP(LEFT(TablaD50[[#This Row],[Articulo]],6),ComparteD50[#All],2,FALSE)),"ND",TablaD50[[#This Row],[Articulo]])</f>
        <v>ND</v>
      </c>
      <c r="M27" s="33" t="str">
        <f>IF(TablaD50[[#This Row],[Codigo Autorizadas]]="ND","ND",TablaD50[[#This Row],[ExistenciaActualUC]])</f>
        <v>ND</v>
      </c>
      <c r="N27" s="34" t="str">
        <f>IF(TablaD50[[#This Row],[Almacen]]="","","D50")</f>
        <v>D50</v>
      </c>
    </row>
    <row r="28" spans="1:19" x14ac:dyDescent="0.25">
      <c r="A28">
        <v>1</v>
      </c>
      <c r="B28" t="s">
        <v>6914</v>
      </c>
      <c r="C28" t="s">
        <v>2920</v>
      </c>
      <c r="D28" t="s">
        <v>2070</v>
      </c>
      <c r="E28">
        <v>242.00001900000001</v>
      </c>
      <c r="F28">
        <v>24</v>
      </c>
      <c r="G28">
        <v>74.045879999999997</v>
      </c>
      <c r="H28">
        <v>68.561000000000007</v>
      </c>
      <c r="I28" s="47"/>
      <c r="J28" s="31"/>
      <c r="K28" s="31"/>
      <c r="L28" s="32" t="str">
        <f>IF(ISERROR(VLOOKUP(LEFT(TablaD50[[#This Row],[Articulo]],6),ComparteD50[#All],2,FALSE)),"ND",TablaD50[[#This Row],[Articulo]])</f>
        <v>ND</v>
      </c>
      <c r="M28" s="33" t="str">
        <f>IF(TablaD50[[#This Row],[Codigo Autorizadas]]="ND","ND",TablaD50[[#This Row],[ExistenciaActualUC]])</f>
        <v>ND</v>
      </c>
      <c r="N28" s="34" t="str">
        <f>IF(TablaD50[[#This Row],[Almacen]]="","","D50")</f>
        <v>D50</v>
      </c>
    </row>
    <row r="29" spans="1:19" x14ac:dyDescent="0.25">
      <c r="A29">
        <v>1</v>
      </c>
      <c r="B29" t="s">
        <v>6914</v>
      </c>
      <c r="C29" t="s">
        <v>3561</v>
      </c>
      <c r="D29" t="s">
        <v>394</v>
      </c>
      <c r="E29">
        <v>240.875</v>
      </c>
      <c r="F29">
        <v>8</v>
      </c>
      <c r="G29">
        <v>68.613479999999996</v>
      </c>
      <c r="H29">
        <v>63.530999999999999</v>
      </c>
      <c r="I29" s="47"/>
      <c r="J29" s="31"/>
      <c r="K29" s="31"/>
      <c r="L29" s="32" t="str">
        <f>IF(ISERROR(VLOOKUP(LEFT(TablaD50[[#This Row],[Articulo]],6),ComparteD50[#All],2,FALSE)),"ND",TablaD50[[#This Row],[Articulo]])</f>
        <v>ND</v>
      </c>
      <c r="M29" s="33" t="str">
        <f>IF(TablaD50[[#This Row],[Codigo Autorizadas]]="ND","ND",TablaD50[[#This Row],[ExistenciaActualUC]])</f>
        <v>ND</v>
      </c>
      <c r="N29" s="34" t="str">
        <f>IF(TablaD50[[#This Row],[Almacen]]="","","D50")</f>
        <v>D50</v>
      </c>
    </row>
    <row r="30" spans="1:19" x14ac:dyDescent="0.25">
      <c r="A30">
        <v>1</v>
      </c>
      <c r="B30" t="s">
        <v>6914</v>
      </c>
      <c r="C30" t="s">
        <v>5163</v>
      </c>
      <c r="D30" t="s">
        <v>1620</v>
      </c>
      <c r="E30">
        <v>222.4</v>
      </c>
      <c r="F30">
        <v>5</v>
      </c>
      <c r="G30">
        <v>154.91385</v>
      </c>
      <c r="H30">
        <v>143.43875</v>
      </c>
      <c r="I30" s="47"/>
      <c r="J30" s="31"/>
      <c r="K30" s="31"/>
      <c r="L30" s="32" t="str">
        <f>IF(ISERROR(VLOOKUP(LEFT(TablaD50[[#This Row],[Articulo]],6),ComparteD50[#All],2,FALSE)),"ND",TablaD50[[#This Row],[Articulo]])</f>
        <v>ND</v>
      </c>
      <c r="M30" s="33" t="str">
        <f>IF(TablaD50[[#This Row],[Codigo Autorizadas]]="ND","ND",TablaD50[[#This Row],[ExistenciaActualUC]])</f>
        <v>ND</v>
      </c>
      <c r="N30" s="34" t="str">
        <f>IF(TablaD50[[#This Row],[Almacen]]="","","D50")</f>
        <v>D50</v>
      </c>
    </row>
    <row r="31" spans="1:19" x14ac:dyDescent="0.25">
      <c r="A31">
        <v>1</v>
      </c>
      <c r="B31" t="s">
        <v>6914</v>
      </c>
      <c r="C31" t="s">
        <v>2692</v>
      </c>
      <c r="D31" t="s">
        <v>274</v>
      </c>
      <c r="E31">
        <v>216.5</v>
      </c>
      <c r="F31">
        <v>10</v>
      </c>
      <c r="G31">
        <v>71.830799999999996</v>
      </c>
      <c r="H31">
        <v>66.510000000000005</v>
      </c>
      <c r="I31" s="47"/>
      <c r="J31" s="31"/>
      <c r="K31" s="31"/>
      <c r="L31" s="32" t="str">
        <f>IF(ISERROR(VLOOKUP(LEFT(TablaD50[[#This Row],[Articulo]],6),ComparteD50[#All],2,FALSE)),"ND",TablaD50[[#This Row],[Articulo]])</f>
        <v>ND</v>
      </c>
      <c r="M31" s="33" t="str">
        <f>IF(TablaD50[[#This Row],[Codigo Autorizadas]]="ND","ND",TablaD50[[#This Row],[ExistenciaActualUC]])</f>
        <v>ND</v>
      </c>
      <c r="N31" s="34" t="str">
        <f>IF(TablaD50[[#This Row],[Almacen]]="","","D50")</f>
        <v>D50</v>
      </c>
    </row>
    <row r="32" spans="1:19" x14ac:dyDescent="0.25">
      <c r="A32">
        <v>1</v>
      </c>
      <c r="B32" t="s">
        <v>6914</v>
      </c>
      <c r="C32" t="s">
        <v>4490</v>
      </c>
      <c r="D32" t="s">
        <v>1175</v>
      </c>
      <c r="E32">
        <v>214.99999099999999</v>
      </c>
      <c r="F32">
        <v>12</v>
      </c>
      <c r="G32">
        <v>44.610480000000003</v>
      </c>
      <c r="H32">
        <v>41.305999999999997</v>
      </c>
      <c r="I32" s="47"/>
      <c r="J32" s="31"/>
      <c r="K32" s="31"/>
      <c r="L32" s="32" t="str">
        <f>IF(ISERROR(VLOOKUP(LEFT(TablaD50[[#This Row],[Articulo]],6),ComparteD50[#All],2,FALSE)),"ND",TablaD50[[#This Row],[Articulo]])</f>
        <v>ND</v>
      </c>
      <c r="M32" s="33" t="str">
        <f>IF(TablaD50[[#This Row],[Codigo Autorizadas]]="ND","ND",TablaD50[[#This Row],[ExistenciaActualUC]])</f>
        <v>ND</v>
      </c>
      <c r="N32" s="34" t="str">
        <f>IF(TablaD50[[#This Row],[Almacen]]="","","D50")</f>
        <v>D50</v>
      </c>
    </row>
    <row r="33" spans="1:14" x14ac:dyDescent="0.25">
      <c r="A33">
        <v>1</v>
      </c>
      <c r="B33" t="s">
        <v>6914</v>
      </c>
      <c r="C33" t="s">
        <v>3131</v>
      </c>
      <c r="D33" t="s">
        <v>9478</v>
      </c>
      <c r="E33">
        <v>212.41665800000001</v>
      </c>
      <c r="F33">
        <v>12</v>
      </c>
      <c r="G33">
        <v>23.0472</v>
      </c>
      <c r="H33">
        <v>21.34</v>
      </c>
      <c r="I33" s="47"/>
      <c r="J33" s="31"/>
      <c r="K33" s="31"/>
      <c r="L33" s="32" t="str">
        <f>IF(ISERROR(VLOOKUP(LEFT(TablaD50[[#This Row],[Articulo]],6),ComparteD50[#All],2,FALSE)),"ND",TablaD50[[#This Row],[Articulo]])</f>
        <v>ND</v>
      </c>
      <c r="M33" s="33" t="str">
        <f>IF(TablaD50[[#This Row],[Codigo Autorizadas]]="ND","ND",TablaD50[[#This Row],[ExistenciaActualUC]])</f>
        <v>ND</v>
      </c>
      <c r="N33" s="34" t="str">
        <f>IF(TablaD50[[#This Row],[Almacen]]="","","D50")</f>
        <v>D50</v>
      </c>
    </row>
    <row r="34" spans="1:14" x14ac:dyDescent="0.25">
      <c r="A34">
        <v>1</v>
      </c>
      <c r="B34" t="s">
        <v>6914</v>
      </c>
      <c r="C34" t="s">
        <v>3364</v>
      </c>
      <c r="D34" t="s">
        <v>9828</v>
      </c>
      <c r="E34">
        <v>208.79168300000001</v>
      </c>
      <c r="F34">
        <v>24</v>
      </c>
      <c r="G34">
        <v>62.932386999999999</v>
      </c>
      <c r="H34">
        <v>58.270729000000003</v>
      </c>
      <c r="I34" s="47"/>
      <c r="J34" s="31"/>
      <c r="K34" s="31"/>
      <c r="L34" s="32" t="str">
        <f>IF(ISERROR(VLOOKUP(LEFT(TablaD50[[#This Row],[Articulo]],6),ComparteD50[#All],2,FALSE)),"ND",TablaD50[[#This Row],[Articulo]])</f>
        <v>ND</v>
      </c>
      <c r="M34" s="33" t="str">
        <f>IF(TablaD50[[#This Row],[Codigo Autorizadas]]="ND","ND",TablaD50[[#This Row],[ExistenciaActualUC]])</f>
        <v>ND</v>
      </c>
      <c r="N34" s="34" t="str">
        <f>IF(TablaD50[[#This Row],[Almacen]]="","","D50")</f>
        <v>D50</v>
      </c>
    </row>
    <row r="35" spans="1:14" x14ac:dyDescent="0.25">
      <c r="A35">
        <v>1</v>
      </c>
      <c r="B35" t="s">
        <v>6914</v>
      </c>
      <c r="C35" t="s">
        <v>6014</v>
      </c>
      <c r="D35" t="s">
        <v>2142</v>
      </c>
      <c r="E35">
        <v>201.833325</v>
      </c>
      <c r="F35">
        <v>12</v>
      </c>
      <c r="G35">
        <v>23.0472</v>
      </c>
      <c r="H35">
        <v>21.34</v>
      </c>
      <c r="I35" s="47"/>
      <c r="J35" s="31"/>
      <c r="K35" s="31"/>
      <c r="L35" s="32" t="str">
        <f>IF(ISERROR(VLOOKUP(LEFT(TablaD50[[#This Row],[Articulo]],6),ComparteD50[#All],2,FALSE)),"ND",TablaD50[[#This Row],[Articulo]])</f>
        <v>ND</v>
      </c>
      <c r="M35" s="33" t="str">
        <f>IF(TablaD50[[#This Row],[Codigo Autorizadas]]="ND","ND",TablaD50[[#This Row],[ExistenciaActualUC]])</f>
        <v>ND</v>
      </c>
      <c r="N35" s="34" t="str">
        <f>IF(TablaD50[[#This Row],[Almacen]]="","","D50")</f>
        <v>D50</v>
      </c>
    </row>
    <row r="36" spans="1:14" x14ac:dyDescent="0.25">
      <c r="A36">
        <v>1</v>
      </c>
      <c r="B36" t="s">
        <v>6914</v>
      </c>
      <c r="C36" t="s">
        <v>10263</v>
      </c>
      <c r="D36" t="s">
        <v>10264</v>
      </c>
      <c r="E36">
        <v>185</v>
      </c>
      <c r="F36">
        <v>1</v>
      </c>
      <c r="G36">
        <v>217.27116000000001</v>
      </c>
      <c r="H36">
        <v>201.17699999999999</v>
      </c>
      <c r="I36" s="47"/>
      <c r="J36" s="31"/>
      <c r="K36" s="31"/>
      <c r="L36" s="32" t="str">
        <f>IF(ISERROR(VLOOKUP(LEFT(TablaD50[[#This Row],[Articulo]],6),ComparteD50[#All],2,FALSE)),"ND",TablaD50[[#This Row],[Articulo]])</f>
        <v>ND</v>
      </c>
      <c r="M36" s="33" t="str">
        <f>IF(TablaD50[[#This Row],[Codigo Autorizadas]]="ND","ND",TablaD50[[#This Row],[ExistenciaActualUC]])</f>
        <v>ND</v>
      </c>
      <c r="N36" s="34" t="str">
        <f>IF(TablaD50[[#This Row],[Almacen]]="","","D50")</f>
        <v>D50</v>
      </c>
    </row>
    <row r="37" spans="1:14" x14ac:dyDescent="0.25">
      <c r="A37">
        <v>1</v>
      </c>
      <c r="B37" t="s">
        <v>6914</v>
      </c>
      <c r="C37" t="s">
        <v>6011</v>
      </c>
      <c r="D37" t="s">
        <v>2140</v>
      </c>
      <c r="E37">
        <v>177.16666000000001</v>
      </c>
      <c r="F37">
        <v>12</v>
      </c>
      <c r="G37">
        <v>23.0472</v>
      </c>
      <c r="H37">
        <v>21.34</v>
      </c>
      <c r="I37" s="47"/>
      <c r="J37" s="31"/>
      <c r="K37" s="31"/>
      <c r="L37" s="32" t="str">
        <f>IF(ISERROR(VLOOKUP(LEFT(TablaD50[[#This Row],[Articulo]],6),ComparteD50[#All],2,FALSE)),"ND",TablaD50[[#This Row],[Articulo]])</f>
        <v>ND</v>
      </c>
      <c r="M37" s="33" t="str">
        <f>IF(TablaD50[[#This Row],[Codigo Autorizadas]]="ND","ND",TablaD50[[#This Row],[ExistenciaActualUC]])</f>
        <v>ND</v>
      </c>
      <c r="N37" s="34" t="str">
        <f>IF(TablaD50[[#This Row],[Almacen]]="","","D50")</f>
        <v>D50</v>
      </c>
    </row>
    <row r="38" spans="1:14" x14ac:dyDescent="0.25">
      <c r="A38">
        <v>1</v>
      </c>
      <c r="B38" t="s">
        <v>6914</v>
      </c>
      <c r="C38" t="s">
        <v>2982</v>
      </c>
      <c r="D38" t="s">
        <v>293</v>
      </c>
      <c r="E38">
        <v>170.74999299999999</v>
      </c>
      <c r="F38">
        <v>12</v>
      </c>
      <c r="G38">
        <v>49.215600000000002</v>
      </c>
      <c r="H38">
        <v>45.57</v>
      </c>
      <c r="I38" s="47"/>
      <c r="J38" s="31"/>
      <c r="K38" s="31"/>
      <c r="L38" s="32" t="str">
        <f>IF(ISERROR(VLOOKUP(LEFT(TablaD50[[#This Row],[Articulo]],6),ComparteD50[#All],2,FALSE)),"ND",TablaD50[[#This Row],[Articulo]])</f>
        <v>ND</v>
      </c>
      <c r="M38" s="33" t="str">
        <f>IF(TablaD50[[#This Row],[Codigo Autorizadas]]="ND","ND",TablaD50[[#This Row],[ExistenciaActualUC]])</f>
        <v>ND</v>
      </c>
      <c r="N38" s="34" t="str">
        <f>IF(TablaD50[[#This Row],[Almacen]]="","","D50")</f>
        <v>D50</v>
      </c>
    </row>
    <row r="39" spans="1:14" x14ac:dyDescent="0.25">
      <c r="A39">
        <v>1</v>
      </c>
      <c r="B39" t="s">
        <v>6914</v>
      </c>
      <c r="C39" t="s">
        <v>2994</v>
      </c>
      <c r="D39" t="s">
        <v>518</v>
      </c>
      <c r="E39">
        <v>169.5</v>
      </c>
      <c r="F39">
        <v>4</v>
      </c>
      <c r="G39">
        <v>67.991399999999999</v>
      </c>
      <c r="H39">
        <v>62.954999999999998</v>
      </c>
      <c r="I39" s="47"/>
      <c r="J39" s="31"/>
      <c r="K39" s="31"/>
      <c r="L39" s="32" t="str">
        <f>IF(ISERROR(VLOOKUP(LEFT(TablaD50[[#This Row],[Articulo]],6),ComparteD50[#All],2,FALSE)),"ND",TablaD50[[#This Row],[Articulo]])</f>
        <v>ND</v>
      </c>
      <c r="M39" s="33" t="str">
        <f>IF(TablaD50[[#This Row],[Codigo Autorizadas]]="ND","ND",TablaD50[[#This Row],[ExistenciaActualUC]])</f>
        <v>ND</v>
      </c>
      <c r="N39" s="34" t="str">
        <f>IF(TablaD50[[#This Row],[Almacen]]="","","D50")</f>
        <v>D50</v>
      </c>
    </row>
    <row r="40" spans="1:14" x14ac:dyDescent="0.25">
      <c r="A40">
        <v>1</v>
      </c>
      <c r="B40" t="s">
        <v>6914</v>
      </c>
      <c r="C40" t="s">
        <v>7436</v>
      </c>
      <c r="D40" t="s">
        <v>7437</v>
      </c>
      <c r="E40">
        <v>169</v>
      </c>
      <c r="F40">
        <v>1</v>
      </c>
      <c r="G40">
        <v>403.66950000000003</v>
      </c>
      <c r="H40">
        <v>403.66950000000003</v>
      </c>
      <c r="I40" s="47"/>
      <c r="J40" s="31"/>
      <c r="K40" s="31"/>
      <c r="L40" s="32" t="str">
        <f>IF(ISERROR(VLOOKUP(LEFT(TablaD50[[#This Row],[Articulo]],6),ComparteD50[#All],2,FALSE)),"ND",TablaD50[[#This Row],[Articulo]])</f>
        <v>ND</v>
      </c>
      <c r="M40" s="33" t="str">
        <f>IF(TablaD50[[#This Row],[Codigo Autorizadas]]="ND","ND",TablaD50[[#This Row],[ExistenciaActualUC]])</f>
        <v>ND</v>
      </c>
      <c r="N40" s="34" t="str">
        <f>IF(TablaD50[[#This Row],[Almacen]]="","","D50")</f>
        <v>D50</v>
      </c>
    </row>
    <row r="41" spans="1:14" x14ac:dyDescent="0.25">
      <c r="A41">
        <v>1</v>
      </c>
      <c r="B41" t="s">
        <v>6914</v>
      </c>
      <c r="C41" t="s">
        <v>3153</v>
      </c>
      <c r="D41" t="s">
        <v>7391</v>
      </c>
      <c r="E41">
        <v>163</v>
      </c>
      <c r="F41">
        <v>1</v>
      </c>
      <c r="G41">
        <v>176.642121</v>
      </c>
      <c r="H41">
        <v>163.55751900000001</v>
      </c>
      <c r="I41" s="47"/>
      <c r="J41" s="31"/>
      <c r="K41" s="31"/>
      <c r="L41" s="32" t="str">
        <f>IF(ISERROR(VLOOKUP(LEFT(TablaD50[[#This Row],[Articulo]],6),ComparteD50[#All],2,FALSE)),"ND",TablaD50[[#This Row],[Articulo]])</f>
        <v>ND</v>
      </c>
      <c r="M41" s="33" t="str">
        <f>IF(TablaD50[[#This Row],[Codigo Autorizadas]]="ND","ND",TablaD50[[#This Row],[ExistenciaActualUC]])</f>
        <v>ND</v>
      </c>
      <c r="N41" s="34" t="str">
        <f>IF(TablaD50[[#This Row],[Almacen]]="","","D50")</f>
        <v>D50</v>
      </c>
    </row>
    <row r="42" spans="1:14" x14ac:dyDescent="0.25">
      <c r="A42">
        <v>1</v>
      </c>
      <c r="B42" t="s">
        <v>6914</v>
      </c>
      <c r="C42" t="s">
        <v>2817</v>
      </c>
      <c r="D42" t="s">
        <v>683</v>
      </c>
      <c r="E42">
        <v>161.99999399999999</v>
      </c>
      <c r="F42">
        <v>12</v>
      </c>
      <c r="G42">
        <v>70.489440000000002</v>
      </c>
      <c r="H42">
        <v>65.268000000000001</v>
      </c>
      <c r="I42" s="47"/>
      <c r="J42" s="31"/>
      <c r="K42" s="31"/>
      <c r="L42" s="32" t="str">
        <f>IF(ISERROR(VLOOKUP(LEFT(TablaD50[[#This Row],[Articulo]],6),ComparteD50[#All],2,FALSE)),"ND",TablaD50[[#This Row],[Articulo]])</f>
        <v>ND</v>
      </c>
      <c r="M42" s="33" t="str">
        <f>IF(TablaD50[[#This Row],[Codigo Autorizadas]]="ND","ND",TablaD50[[#This Row],[ExistenciaActualUC]])</f>
        <v>ND</v>
      </c>
      <c r="N42" s="34" t="str">
        <f>IF(TablaD50[[#This Row],[Almacen]]="","","D50")</f>
        <v>D50</v>
      </c>
    </row>
    <row r="43" spans="1:14" x14ac:dyDescent="0.25">
      <c r="A43">
        <v>1</v>
      </c>
      <c r="B43" t="s">
        <v>6914</v>
      </c>
      <c r="C43" t="s">
        <v>3365</v>
      </c>
      <c r="D43" t="s">
        <v>9829</v>
      </c>
      <c r="E43">
        <v>158.000013</v>
      </c>
      <c r="F43">
        <v>24</v>
      </c>
      <c r="G43">
        <v>62.932386999999999</v>
      </c>
      <c r="H43">
        <v>58.270729000000003</v>
      </c>
      <c r="I43" s="47"/>
      <c r="J43" s="31"/>
      <c r="K43" s="31"/>
      <c r="L43" s="32" t="str">
        <f>IF(ISERROR(VLOOKUP(LEFT(TablaD50[[#This Row],[Articulo]],6),ComparteD50[#All],2,FALSE)),"ND",TablaD50[[#This Row],[Articulo]])</f>
        <v>ND</v>
      </c>
      <c r="M43" s="33" t="str">
        <f>IF(TablaD50[[#This Row],[Codigo Autorizadas]]="ND","ND",TablaD50[[#This Row],[ExistenciaActualUC]])</f>
        <v>ND</v>
      </c>
      <c r="N43" s="34" t="str">
        <f>IF(TablaD50[[#This Row],[Almacen]]="","","D50")</f>
        <v>D50</v>
      </c>
    </row>
    <row r="44" spans="1:14" x14ac:dyDescent="0.25">
      <c r="A44">
        <v>1</v>
      </c>
      <c r="B44" t="s">
        <v>6914</v>
      </c>
      <c r="C44" t="s">
        <v>11002</v>
      </c>
      <c r="D44" t="s">
        <v>11003</v>
      </c>
      <c r="E44">
        <v>157</v>
      </c>
      <c r="F44">
        <v>1</v>
      </c>
      <c r="G44">
        <v>38.5</v>
      </c>
      <c r="H44">
        <v>38.5</v>
      </c>
      <c r="I44" s="47"/>
      <c r="J44" s="31"/>
      <c r="K44" s="31"/>
      <c r="L44" s="32" t="str">
        <f>IF(ISERROR(VLOOKUP(LEFT(TablaD50[[#This Row],[Articulo]],6),ComparteD50[#All],2,FALSE)),"ND",TablaD50[[#This Row],[Articulo]])</f>
        <v>ND</v>
      </c>
      <c r="M44" s="33" t="str">
        <f>IF(TablaD50[[#This Row],[Codigo Autorizadas]]="ND","ND",TablaD50[[#This Row],[ExistenciaActualUC]])</f>
        <v>ND</v>
      </c>
      <c r="N44" s="34" t="str">
        <f>IF(TablaD50[[#This Row],[Almacen]]="","","D50")</f>
        <v>D50</v>
      </c>
    </row>
    <row r="45" spans="1:14" x14ac:dyDescent="0.25">
      <c r="A45">
        <v>1</v>
      </c>
      <c r="B45" t="s">
        <v>6914</v>
      </c>
      <c r="C45" t="s">
        <v>5793</v>
      </c>
      <c r="D45" t="s">
        <v>1965</v>
      </c>
      <c r="E45">
        <v>156.133341</v>
      </c>
      <c r="F45">
        <v>15</v>
      </c>
      <c r="G45">
        <v>45.636313999999999</v>
      </c>
      <c r="H45">
        <v>42.255845999999998</v>
      </c>
      <c r="I45" s="47"/>
      <c r="J45" s="31"/>
      <c r="K45" s="31"/>
      <c r="L45" s="32" t="str">
        <f>IF(ISERROR(VLOOKUP(LEFT(TablaD50[[#This Row],[Articulo]],6),ComparteD50[#All],2,FALSE)),"ND",TablaD50[[#This Row],[Articulo]])</f>
        <v>ND</v>
      </c>
      <c r="M45" s="33" t="str">
        <f>IF(TablaD50[[#This Row],[Codigo Autorizadas]]="ND","ND",TablaD50[[#This Row],[ExistenciaActualUC]])</f>
        <v>ND</v>
      </c>
      <c r="N45" s="34" t="str">
        <f>IF(TablaD50[[#This Row],[Almacen]]="","","D50")</f>
        <v>D50</v>
      </c>
    </row>
    <row r="46" spans="1:14" x14ac:dyDescent="0.25">
      <c r="A46">
        <v>1</v>
      </c>
      <c r="B46" t="s">
        <v>6914</v>
      </c>
      <c r="C46" t="s">
        <v>2657</v>
      </c>
      <c r="D46" t="s">
        <v>165</v>
      </c>
      <c r="E46">
        <v>148.20834500000001</v>
      </c>
      <c r="F46">
        <v>24</v>
      </c>
      <c r="G46">
        <v>49.124879999999997</v>
      </c>
      <c r="H46">
        <v>45.485999999999997</v>
      </c>
      <c r="I46" s="47"/>
      <c r="J46" s="31"/>
      <c r="K46" s="31"/>
      <c r="L46" s="32" t="str">
        <f>IF(ISERROR(VLOOKUP(LEFT(TablaD50[[#This Row],[Articulo]],6),ComparteD50[#All],2,FALSE)),"ND",TablaD50[[#This Row],[Articulo]])</f>
        <v>ND</v>
      </c>
      <c r="M46" s="33" t="str">
        <f>IF(TablaD50[[#This Row],[Codigo Autorizadas]]="ND","ND",TablaD50[[#This Row],[ExistenciaActualUC]])</f>
        <v>ND</v>
      </c>
      <c r="N46" s="34" t="str">
        <f>IF(TablaD50[[#This Row],[Almacen]]="","","D50")</f>
        <v>D50</v>
      </c>
    </row>
    <row r="47" spans="1:14" x14ac:dyDescent="0.25">
      <c r="A47">
        <v>1</v>
      </c>
      <c r="B47" t="s">
        <v>6914</v>
      </c>
      <c r="C47" t="s">
        <v>5270</v>
      </c>
      <c r="D47" t="s">
        <v>2412</v>
      </c>
      <c r="E47">
        <v>140</v>
      </c>
      <c r="F47">
        <v>1</v>
      </c>
      <c r="G47">
        <v>234.996666</v>
      </c>
      <c r="H47">
        <v>202.58333300000001</v>
      </c>
      <c r="I47" s="47"/>
      <c r="J47" s="31"/>
      <c r="K47" s="31"/>
      <c r="L47" s="32" t="str">
        <f>IF(ISERROR(VLOOKUP(LEFT(TablaD50[[#This Row],[Articulo]],6),ComparteD50[#All],2,FALSE)),"ND",TablaD50[[#This Row],[Articulo]])</f>
        <v>ND</v>
      </c>
      <c r="M47" s="33" t="str">
        <f>IF(TablaD50[[#This Row],[Codigo Autorizadas]]="ND","ND",TablaD50[[#This Row],[ExistenciaActualUC]])</f>
        <v>ND</v>
      </c>
      <c r="N47" s="34" t="str">
        <f>IF(TablaD50[[#This Row],[Almacen]]="","","D50")</f>
        <v>D50</v>
      </c>
    </row>
    <row r="48" spans="1:14" x14ac:dyDescent="0.25">
      <c r="A48">
        <v>1</v>
      </c>
      <c r="B48" t="s">
        <v>6914</v>
      </c>
      <c r="C48" t="s">
        <v>6137</v>
      </c>
      <c r="D48" t="s">
        <v>2216</v>
      </c>
      <c r="E48">
        <v>139</v>
      </c>
      <c r="F48">
        <v>1</v>
      </c>
      <c r="G48">
        <v>259.48728</v>
      </c>
      <c r="H48">
        <v>240.26599999999999</v>
      </c>
      <c r="I48" s="47"/>
      <c r="J48" s="31"/>
      <c r="K48" s="31"/>
      <c r="L48" s="32" t="str">
        <f>IF(ISERROR(VLOOKUP(LEFT(TablaD50[[#This Row],[Articulo]],6),ComparteD50[#All],2,FALSE)),"ND",TablaD50[[#This Row],[Articulo]])</f>
        <v>ND</v>
      </c>
      <c r="M48" s="33" t="str">
        <f>IF(TablaD50[[#This Row],[Codigo Autorizadas]]="ND","ND",TablaD50[[#This Row],[ExistenciaActualUC]])</f>
        <v>ND</v>
      </c>
      <c r="N48" s="34" t="str">
        <f>IF(TablaD50[[#This Row],[Almacen]]="","","D50")</f>
        <v>D50</v>
      </c>
    </row>
    <row r="49" spans="1:14" x14ac:dyDescent="0.25">
      <c r="A49">
        <v>1</v>
      </c>
      <c r="B49" t="s">
        <v>6914</v>
      </c>
      <c r="C49" t="s">
        <v>5268</v>
      </c>
      <c r="D49" t="s">
        <v>1692</v>
      </c>
      <c r="E49">
        <v>132</v>
      </c>
      <c r="F49">
        <v>1</v>
      </c>
      <c r="G49">
        <v>159.19839999999999</v>
      </c>
      <c r="H49">
        <v>137.24</v>
      </c>
      <c r="I49" s="47"/>
      <c r="J49" s="31"/>
      <c r="K49" s="31"/>
      <c r="L49" s="32" t="str">
        <f>IF(ISERROR(VLOOKUP(LEFT(TablaD50[[#This Row],[Articulo]],6),ComparteD50[#All],2,FALSE)),"ND",TablaD50[[#This Row],[Articulo]])</f>
        <v>ND</v>
      </c>
      <c r="M49" s="33" t="str">
        <f>IF(TablaD50[[#This Row],[Codigo Autorizadas]]="ND","ND",TablaD50[[#This Row],[ExistenciaActualUC]])</f>
        <v>ND</v>
      </c>
      <c r="N49" s="34" t="str">
        <f>IF(TablaD50[[#This Row],[Almacen]]="","","D50")</f>
        <v>D50</v>
      </c>
    </row>
    <row r="50" spans="1:14" x14ac:dyDescent="0.25">
      <c r="A50">
        <v>1</v>
      </c>
      <c r="B50" t="s">
        <v>6914</v>
      </c>
      <c r="C50" t="s">
        <v>2689</v>
      </c>
      <c r="D50" t="s">
        <v>260</v>
      </c>
      <c r="E50">
        <v>130.19998699999999</v>
      </c>
      <c r="F50">
        <v>30</v>
      </c>
      <c r="G50">
        <v>51.159599999999998</v>
      </c>
      <c r="H50">
        <v>47.37</v>
      </c>
      <c r="I50" s="47"/>
      <c r="J50" s="31"/>
      <c r="K50" s="31"/>
      <c r="L50" s="32" t="str">
        <f>IF(ISERROR(VLOOKUP(LEFT(TablaD50[[#This Row],[Articulo]],6),ComparteD50[#All],2,FALSE)),"ND",TablaD50[[#This Row],[Articulo]])</f>
        <v>ND</v>
      </c>
      <c r="M50" s="33" t="str">
        <f>IF(TablaD50[[#This Row],[Codigo Autorizadas]]="ND","ND",TablaD50[[#This Row],[ExistenciaActualUC]])</f>
        <v>ND</v>
      </c>
      <c r="N50" s="34" t="str">
        <f>IF(TablaD50[[#This Row],[Almacen]]="","","D50")</f>
        <v>D50</v>
      </c>
    </row>
    <row r="51" spans="1:14" x14ac:dyDescent="0.25">
      <c r="A51">
        <v>1</v>
      </c>
      <c r="B51" t="s">
        <v>6914</v>
      </c>
      <c r="C51" t="s">
        <v>3155</v>
      </c>
      <c r="D51" t="s">
        <v>2209</v>
      </c>
      <c r="E51">
        <v>130</v>
      </c>
      <c r="F51">
        <v>1</v>
      </c>
      <c r="G51">
        <v>184.9932</v>
      </c>
      <c r="H51">
        <v>171.29</v>
      </c>
      <c r="I51" s="47"/>
      <c r="J51" s="31"/>
      <c r="K51" s="31"/>
      <c r="L51" s="32" t="str">
        <f>IF(ISERROR(VLOOKUP(LEFT(TablaD50[[#This Row],[Articulo]],6),ComparteD50[#All],2,FALSE)),"ND",TablaD50[[#This Row],[Articulo]])</f>
        <v>ND</v>
      </c>
      <c r="M51" s="33" t="str">
        <f>IF(TablaD50[[#This Row],[Codigo Autorizadas]]="ND","ND",TablaD50[[#This Row],[ExistenciaActualUC]])</f>
        <v>ND</v>
      </c>
      <c r="N51" s="34" t="str">
        <f>IF(TablaD50[[#This Row],[Almacen]]="","","D50")</f>
        <v>D50</v>
      </c>
    </row>
    <row r="52" spans="1:14" x14ac:dyDescent="0.25">
      <c r="A52">
        <v>1</v>
      </c>
      <c r="B52" t="s">
        <v>6914</v>
      </c>
      <c r="C52" t="s">
        <v>5147</v>
      </c>
      <c r="D52" t="s">
        <v>9072</v>
      </c>
      <c r="E52">
        <v>129.92500000000001</v>
      </c>
      <c r="F52">
        <v>40</v>
      </c>
      <c r="G52">
        <v>15.443719</v>
      </c>
      <c r="H52">
        <v>14.29974</v>
      </c>
      <c r="I52" s="47"/>
      <c r="J52" s="31"/>
      <c r="K52" s="31"/>
      <c r="L52" s="32" t="str">
        <f>IF(ISERROR(VLOOKUP(LEFT(TablaD50[[#This Row],[Articulo]],6),ComparteD50[#All],2,FALSE)),"ND",TablaD50[[#This Row],[Articulo]])</f>
        <v>ND</v>
      </c>
      <c r="M52" s="33" t="str">
        <f>IF(TablaD50[[#This Row],[Codigo Autorizadas]]="ND","ND",TablaD50[[#This Row],[ExistenciaActualUC]])</f>
        <v>ND</v>
      </c>
      <c r="N52" s="34" t="str">
        <f>IF(TablaD50[[#This Row],[Almacen]]="","","D50")</f>
        <v>D50</v>
      </c>
    </row>
    <row r="53" spans="1:14" x14ac:dyDescent="0.25">
      <c r="A53">
        <v>1</v>
      </c>
      <c r="B53" t="s">
        <v>6914</v>
      </c>
      <c r="C53" t="s">
        <v>2807</v>
      </c>
      <c r="D53" t="s">
        <v>670</v>
      </c>
      <c r="E53">
        <v>127.5</v>
      </c>
      <c r="F53">
        <v>10</v>
      </c>
      <c r="G53">
        <v>56.3598</v>
      </c>
      <c r="H53">
        <v>52.185000000000002</v>
      </c>
      <c r="I53" s="47"/>
      <c r="J53" s="31"/>
      <c r="K53" s="31"/>
      <c r="L53" s="32" t="str">
        <f>IF(ISERROR(VLOOKUP(LEFT(TablaD50[[#This Row],[Articulo]],6),ComparteD50[#All],2,FALSE)),"ND",TablaD50[[#This Row],[Articulo]])</f>
        <v>ND</v>
      </c>
      <c r="M53" s="33" t="str">
        <f>IF(TablaD50[[#This Row],[Codigo Autorizadas]]="ND","ND",TablaD50[[#This Row],[ExistenciaActualUC]])</f>
        <v>ND</v>
      </c>
      <c r="N53" s="34" t="str">
        <f>IF(TablaD50[[#This Row],[Almacen]]="","","D50")</f>
        <v>D50</v>
      </c>
    </row>
    <row r="54" spans="1:14" x14ac:dyDescent="0.25">
      <c r="A54">
        <v>1</v>
      </c>
      <c r="B54" t="s">
        <v>6914</v>
      </c>
      <c r="C54" t="s">
        <v>4229</v>
      </c>
      <c r="D54" t="s">
        <v>978</v>
      </c>
      <c r="E54">
        <v>125.95</v>
      </c>
      <c r="F54">
        <v>20</v>
      </c>
      <c r="G54">
        <v>44.472633999999999</v>
      </c>
      <c r="H54">
        <v>41.178364999999999</v>
      </c>
      <c r="I54" s="47"/>
      <c r="J54" s="31"/>
      <c r="K54" s="31"/>
      <c r="L54" s="32" t="str">
        <f>IF(ISERROR(VLOOKUP(LEFT(TablaD50[[#This Row],[Articulo]],6),ComparteD50[#All],2,FALSE)),"ND",TablaD50[[#This Row],[Articulo]])</f>
        <v>ND</v>
      </c>
      <c r="M54" s="33" t="str">
        <f>IF(TablaD50[[#This Row],[Codigo Autorizadas]]="ND","ND",TablaD50[[#This Row],[ExistenciaActualUC]])</f>
        <v>ND</v>
      </c>
      <c r="N54" s="34" t="str">
        <f>IF(TablaD50[[#This Row],[Almacen]]="","","D50")</f>
        <v>D50</v>
      </c>
    </row>
    <row r="55" spans="1:14" x14ac:dyDescent="0.25">
      <c r="A55">
        <v>1</v>
      </c>
      <c r="B55" t="s">
        <v>6914</v>
      </c>
      <c r="C55" t="s">
        <v>11151</v>
      </c>
      <c r="D55" t="s">
        <v>11152</v>
      </c>
      <c r="E55">
        <v>125</v>
      </c>
      <c r="F55">
        <v>1</v>
      </c>
      <c r="G55">
        <v>172.83699999999999</v>
      </c>
      <c r="H55">
        <v>172.83699999999999</v>
      </c>
      <c r="I55" s="47"/>
      <c r="J55" s="31"/>
      <c r="K55" s="31"/>
      <c r="L55" s="32" t="str">
        <f>IF(ISERROR(VLOOKUP(LEFT(TablaD50[[#This Row],[Articulo]],6),ComparteD50[#All],2,FALSE)),"ND",TablaD50[[#This Row],[Articulo]])</f>
        <v>ND</v>
      </c>
      <c r="M55" s="33" t="str">
        <f>IF(TablaD50[[#This Row],[Codigo Autorizadas]]="ND","ND",TablaD50[[#This Row],[ExistenciaActualUC]])</f>
        <v>ND</v>
      </c>
      <c r="N55" s="34" t="str">
        <f>IF(TablaD50[[#This Row],[Almacen]]="","","D50")</f>
        <v>D50</v>
      </c>
    </row>
    <row r="56" spans="1:14" x14ac:dyDescent="0.25">
      <c r="A56">
        <v>1</v>
      </c>
      <c r="B56" t="s">
        <v>6914</v>
      </c>
      <c r="C56" t="s">
        <v>3246</v>
      </c>
      <c r="D56" t="s">
        <v>3247</v>
      </c>
      <c r="E56">
        <v>119.545467</v>
      </c>
      <c r="F56">
        <v>22</v>
      </c>
      <c r="G56">
        <v>99.969120000000004</v>
      </c>
      <c r="H56">
        <v>92.563999999999993</v>
      </c>
      <c r="I56" s="47"/>
      <c r="J56" s="31"/>
      <c r="K56" s="31"/>
      <c r="L56" s="32" t="str">
        <f>IF(ISERROR(VLOOKUP(LEFT(TablaD50[[#This Row],[Articulo]],6),ComparteD50[#All],2,FALSE)),"ND",TablaD50[[#This Row],[Articulo]])</f>
        <v>ND</v>
      </c>
      <c r="M56" s="33" t="str">
        <f>IF(TablaD50[[#This Row],[Codigo Autorizadas]]="ND","ND",TablaD50[[#This Row],[ExistenciaActualUC]])</f>
        <v>ND</v>
      </c>
      <c r="N56" s="34" t="str">
        <f>IF(TablaD50[[#This Row],[Almacen]]="","","D50")</f>
        <v>D50</v>
      </c>
    </row>
    <row r="57" spans="1:14" x14ac:dyDescent="0.25">
      <c r="A57">
        <v>1</v>
      </c>
      <c r="B57" t="s">
        <v>6914</v>
      </c>
      <c r="C57" t="s">
        <v>3090</v>
      </c>
      <c r="D57" t="s">
        <v>1818</v>
      </c>
      <c r="E57">
        <v>115.833343</v>
      </c>
      <c r="F57">
        <v>24</v>
      </c>
      <c r="G57">
        <v>13.39625</v>
      </c>
      <c r="H57">
        <v>13.39625</v>
      </c>
      <c r="I57" s="47"/>
      <c r="J57" s="31"/>
      <c r="K57" s="31"/>
      <c r="L57" s="32" t="str">
        <f>IF(ISERROR(VLOOKUP(LEFT(TablaD50[[#This Row],[Articulo]],6),ComparteD50[#All],2,FALSE)),"ND",TablaD50[[#This Row],[Articulo]])</f>
        <v>ND</v>
      </c>
      <c r="M57" s="33" t="str">
        <f>IF(TablaD50[[#This Row],[Codigo Autorizadas]]="ND","ND",TablaD50[[#This Row],[ExistenciaActualUC]])</f>
        <v>ND</v>
      </c>
      <c r="N57" s="34" t="str">
        <f>IF(TablaD50[[#This Row],[Almacen]]="","","D50")</f>
        <v>D50</v>
      </c>
    </row>
    <row r="58" spans="1:14" x14ac:dyDescent="0.25">
      <c r="A58">
        <v>1</v>
      </c>
      <c r="B58" t="s">
        <v>6914</v>
      </c>
      <c r="C58" t="s">
        <v>8328</v>
      </c>
      <c r="D58" t="s">
        <v>9772</v>
      </c>
      <c r="E58">
        <v>115.625</v>
      </c>
      <c r="F58">
        <v>32</v>
      </c>
      <c r="G58">
        <v>33.480623000000001</v>
      </c>
      <c r="H58">
        <v>28.862606</v>
      </c>
      <c r="I58" s="47"/>
      <c r="J58" s="31"/>
      <c r="K58" s="31"/>
      <c r="L58" s="32" t="str">
        <f>IF(ISERROR(VLOOKUP(LEFT(TablaD50[[#This Row],[Articulo]],6),ComparteD50[#All],2,FALSE)),"ND",TablaD50[[#This Row],[Articulo]])</f>
        <v>ND</v>
      </c>
      <c r="M58" s="33" t="str">
        <f>IF(TablaD50[[#This Row],[Codigo Autorizadas]]="ND","ND",TablaD50[[#This Row],[ExistenciaActualUC]])</f>
        <v>ND</v>
      </c>
      <c r="N58" s="34" t="str">
        <f>IF(TablaD50[[#This Row],[Almacen]]="","","D50")</f>
        <v>D50</v>
      </c>
    </row>
    <row r="59" spans="1:14" x14ac:dyDescent="0.25">
      <c r="A59">
        <v>1</v>
      </c>
      <c r="B59" t="s">
        <v>6914</v>
      </c>
      <c r="C59" t="s">
        <v>2737</v>
      </c>
      <c r="D59" t="s">
        <v>6508</v>
      </c>
      <c r="E59">
        <v>113.166662</v>
      </c>
      <c r="F59">
        <v>12</v>
      </c>
      <c r="G59">
        <v>57.973712999999996</v>
      </c>
      <c r="H59">
        <v>53.679364</v>
      </c>
      <c r="I59" s="47"/>
      <c r="J59" s="31"/>
      <c r="K59" s="31"/>
      <c r="L59" s="32" t="str">
        <f>IF(ISERROR(VLOOKUP(LEFT(TablaD50[[#This Row],[Articulo]],6),ComparteD50[#All],2,FALSE)),"ND",TablaD50[[#This Row],[Articulo]])</f>
        <v>ND</v>
      </c>
      <c r="M59" s="33" t="str">
        <f>IF(TablaD50[[#This Row],[Codigo Autorizadas]]="ND","ND",TablaD50[[#This Row],[ExistenciaActualUC]])</f>
        <v>ND</v>
      </c>
      <c r="N59" s="34" t="str">
        <f>IF(TablaD50[[#This Row],[Almacen]]="","","D50")</f>
        <v>D50</v>
      </c>
    </row>
    <row r="60" spans="1:14" x14ac:dyDescent="0.25">
      <c r="A60">
        <v>1</v>
      </c>
      <c r="B60" t="s">
        <v>6914</v>
      </c>
      <c r="C60" t="s">
        <v>2670</v>
      </c>
      <c r="D60" t="s">
        <v>219</v>
      </c>
      <c r="E60">
        <v>111.27500000000001</v>
      </c>
      <c r="F60">
        <v>40</v>
      </c>
      <c r="G60">
        <v>34.282640000000001</v>
      </c>
      <c r="H60">
        <v>29.553999999999998</v>
      </c>
      <c r="I60" s="47"/>
      <c r="J60" s="31"/>
      <c r="K60" s="31"/>
      <c r="L60" s="32" t="str">
        <f>IF(ISERROR(VLOOKUP(LEFT(TablaD50[[#This Row],[Articulo]],6),ComparteD50[#All],2,FALSE)),"ND",TablaD50[[#This Row],[Articulo]])</f>
        <v>ND</v>
      </c>
      <c r="M60" s="33" t="str">
        <f>IF(TablaD50[[#This Row],[Codigo Autorizadas]]="ND","ND",TablaD50[[#This Row],[ExistenciaActualUC]])</f>
        <v>ND</v>
      </c>
      <c r="N60" s="34" t="str">
        <f>IF(TablaD50[[#This Row],[Almacen]]="","","D50")</f>
        <v>D50</v>
      </c>
    </row>
    <row r="61" spans="1:14" x14ac:dyDescent="0.25">
      <c r="A61">
        <v>1</v>
      </c>
      <c r="B61" t="s">
        <v>6914</v>
      </c>
      <c r="C61" t="s">
        <v>3154</v>
      </c>
      <c r="D61" t="s">
        <v>7393</v>
      </c>
      <c r="E61">
        <v>108</v>
      </c>
      <c r="F61">
        <v>1</v>
      </c>
      <c r="G61">
        <v>190.37592000000001</v>
      </c>
      <c r="H61">
        <v>176.274</v>
      </c>
      <c r="I61" s="47"/>
      <c r="J61" s="31"/>
      <c r="K61" s="31"/>
      <c r="L61" s="32" t="str">
        <f>IF(ISERROR(VLOOKUP(LEFT(TablaD50[[#This Row],[Articulo]],6),ComparteD50[#All],2,FALSE)),"ND",TablaD50[[#This Row],[Articulo]])</f>
        <v>ND</v>
      </c>
      <c r="M61" s="33" t="str">
        <f>IF(TablaD50[[#This Row],[Codigo Autorizadas]]="ND","ND",TablaD50[[#This Row],[ExistenciaActualUC]])</f>
        <v>ND</v>
      </c>
      <c r="N61" s="34" t="str">
        <f>IF(TablaD50[[#This Row],[Almacen]]="","","D50")</f>
        <v>D50</v>
      </c>
    </row>
    <row r="62" spans="1:14" x14ac:dyDescent="0.25">
      <c r="A62">
        <v>1</v>
      </c>
      <c r="B62" t="s">
        <v>6914</v>
      </c>
      <c r="C62" t="s">
        <v>2799</v>
      </c>
      <c r="D62" t="s">
        <v>653</v>
      </c>
      <c r="E62">
        <v>107.999999</v>
      </c>
      <c r="F62">
        <v>3</v>
      </c>
      <c r="G62">
        <v>114.264</v>
      </c>
      <c r="H62">
        <v>105.8</v>
      </c>
      <c r="I62" s="47"/>
      <c r="J62" s="31"/>
      <c r="K62" s="31"/>
      <c r="L62" s="32" t="str">
        <f>IF(ISERROR(VLOOKUP(LEFT(TablaD50[[#This Row],[Articulo]],6),ComparteD50[#All],2,FALSE)),"ND",TablaD50[[#This Row],[Articulo]])</f>
        <v>ND</v>
      </c>
      <c r="M62" s="33" t="str">
        <f>IF(TablaD50[[#This Row],[Codigo Autorizadas]]="ND","ND",TablaD50[[#This Row],[ExistenciaActualUC]])</f>
        <v>ND</v>
      </c>
      <c r="N62" s="34" t="str">
        <f>IF(TablaD50[[#This Row],[Almacen]]="","","D50")</f>
        <v>D50</v>
      </c>
    </row>
    <row r="63" spans="1:14" x14ac:dyDescent="0.25">
      <c r="A63">
        <v>1</v>
      </c>
      <c r="B63" t="s">
        <v>6914</v>
      </c>
      <c r="C63" t="s">
        <v>5780</v>
      </c>
      <c r="D63" t="s">
        <v>9460</v>
      </c>
      <c r="E63">
        <v>107.416662</v>
      </c>
      <c r="F63">
        <v>12</v>
      </c>
      <c r="G63">
        <v>44.741160000000001</v>
      </c>
      <c r="H63">
        <v>41.427</v>
      </c>
      <c r="I63" s="47"/>
      <c r="J63" s="31"/>
      <c r="K63" s="31"/>
      <c r="L63" s="32" t="str">
        <f>IF(ISERROR(VLOOKUP(LEFT(TablaD50[[#This Row],[Articulo]],6),ComparteD50[#All],2,FALSE)),"ND",TablaD50[[#This Row],[Articulo]])</f>
        <v>ND</v>
      </c>
      <c r="M63" s="33" t="str">
        <f>IF(TablaD50[[#This Row],[Codigo Autorizadas]]="ND","ND",TablaD50[[#This Row],[ExistenciaActualUC]])</f>
        <v>ND</v>
      </c>
      <c r="N63" s="34" t="str">
        <f>IF(TablaD50[[#This Row],[Almacen]]="","","D50")</f>
        <v>D50</v>
      </c>
    </row>
    <row r="64" spans="1:14" x14ac:dyDescent="0.25">
      <c r="A64">
        <v>1</v>
      </c>
      <c r="B64" t="s">
        <v>6914</v>
      </c>
      <c r="C64" t="s">
        <v>6130</v>
      </c>
      <c r="D64" t="s">
        <v>6882</v>
      </c>
      <c r="E64">
        <v>107.33332900000001</v>
      </c>
      <c r="F64">
        <v>12</v>
      </c>
      <c r="G64">
        <v>41.743341999999998</v>
      </c>
      <c r="H64">
        <v>38.651243000000001</v>
      </c>
      <c r="I64" s="47"/>
      <c r="J64" s="31"/>
      <c r="K64" s="31"/>
      <c r="L64" s="32" t="str">
        <f>IF(ISERROR(VLOOKUP(LEFT(TablaD50[[#This Row],[Articulo]],6),ComparteD50[#All],2,FALSE)),"ND",TablaD50[[#This Row],[Articulo]])</f>
        <v>ND</v>
      </c>
      <c r="M64" s="33" t="str">
        <f>IF(TablaD50[[#This Row],[Codigo Autorizadas]]="ND","ND",TablaD50[[#This Row],[ExistenciaActualUC]])</f>
        <v>ND</v>
      </c>
      <c r="N64" s="34" t="str">
        <f>IF(TablaD50[[#This Row],[Almacen]]="","","D50")</f>
        <v>D50</v>
      </c>
    </row>
    <row r="65" spans="1:14" x14ac:dyDescent="0.25">
      <c r="A65">
        <v>1</v>
      </c>
      <c r="B65" t="s">
        <v>6914</v>
      </c>
      <c r="C65" t="s">
        <v>10707</v>
      </c>
      <c r="D65" t="s">
        <v>10708</v>
      </c>
      <c r="E65">
        <v>107.166669</v>
      </c>
      <c r="F65">
        <v>6</v>
      </c>
      <c r="G65">
        <v>130.572</v>
      </c>
      <c r="H65">
        <v>120.9</v>
      </c>
      <c r="I65" s="47"/>
      <c r="J65" s="31"/>
      <c r="K65" s="31"/>
      <c r="L65" s="32" t="str">
        <f>IF(ISERROR(VLOOKUP(LEFT(TablaD50[[#This Row],[Articulo]],6),ComparteD50[#All],2,FALSE)),"ND",TablaD50[[#This Row],[Articulo]])</f>
        <v>02023915</v>
      </c>
      <c r="M65" s="33">
        <f>IF(TablaD50[[#This Row],[Codigo Autorizadas]]="ND","ND",TablaD50[[#This Row],[ExistenciaActualUC]])</f>
        <v>107.166669</v>
      </c>
      <c r="N65" s="34" t="str">
        <f>IF(TablaD50[[#This Row],[Almacen]]="","","D50")</f>
        <v>D50</v>
      </c>
    </row>
    <row r="66" spans="1:14" x14ac:dyDescent="0.25">
      <c r="A66">
        <v>1</v>
      </c>
      <c r="B66" t="s">
        <v>6914</v>
      </c>
      <c r="C66" t="s">
        <v>8486</v>
      </c>
      <c r="D66" t="s">
        <v>8754</v>
      </c>
      <c r="E66">
        <v>107</v>
      </c>
      <c r="F66">
        <v>40</v>
      </c>
      <c r="G66">
        <v>11.88</v>
      </c>
      <c r="H66">
        <v>11</v>
      </c>
      <c r="I66" s="47"/>
      <c r="J66" s="31"/>
      <c r="K66" s="31"/>
      <c r="L66" s="32" t="str">
        <f>IF(ISERROR(VLOOKUP(LEFT(TablaD50[[#This Row],[Articulo]],6),ComparteD50[#All],2,FALSE)),"ND",TablaD50[[#This Row],[Articulo]])</f>
        <v>ND</v>
      </c>
      <c r="M66" s="33" t="str">
        <f>IF(TablaD50[[#This Row],[Codigo Autorizadas]]="ND","ND",TablaD50[[#This Row],[ExistenciaActualUC]])</f>
        <v>ND</v>
      </c>
      <c r="N66" s="34" t="str">
        <f>IF(TablaD50[[#This Row],[Almacen]]="","","D50")</f>
        <v>D50</v>
      </c>
    </row>
    <row r="67" spans="1:14" x14ac:dyDescent="0.25">
      <c r="A67">
        <v>1</v>
      </c>
      <c r="B67" t="s">
        <v>6914</v>
      </c>
      <c r="C67" t="s">
        <v>5478</v>
      </c>
      <c r="D67" t="s">
        <v>19493</v>
      </c>
      <c r="E67">
        <v>106.35554500000001</v>
      </c>
      <c r="F67">
        <v>45</v>
      </c>
      <c r="G67">
        <v>5.76</v>
      </c>
      <c r="H67">
        <v>5.3333329999999997</v>
      </c>
      <c r="I67" s="47"/>
      <c r="J67" s="31"/>
      <c r="K67" s="31"/>
      <c r="L67" s="32" t="str">
        <f>IF(ISERROR(VLOOKUP(LEFT(TablaD50[[#This Row],[Articulo]],6),ComparteD50[#All],2,FALSE)),"ND",TablaD50[[#This Row],[Articulo]])</f>
        <v>ND</v>
      </c>
      <c r="M67" s="33" t="str">
        <f>IF(TablaD50[[#This Row],[Codigo Autorizadas]]="ND","ND",TablaD50[[#This Row],[ExistenciaActualUC]])</f>
        <v>ND</v>
      </c>
      <c r="N67" s="34" t="str">
        <f>IF(TablaD50[[#This Row],[Almacen]]="","","D50")</f>
        <v>D50</v>
      </c>
    </row>
    <row r="68" spans="1:14" x14ac:dyDescent="0.25">
      <c r="A68">
        <v>1</v>
      </c>
      <c r="B68" t="s">
        <v>6914</v>
      </c>
      <c r="C68" t="s">
        <v>3036</v>
      </c>
      <c r="D68" t="s">
        <v>1065</v>
      </c>
      <c r="E68">
        <v>106</v>
      </c>
      <c r="F68">
        <v>1</v>
      </c>
      <c r="G68">
        <v>193.06221500000001</v>
      </c>
      <c r="H68">
        <v>178.76131000000001</v>
      </c>
      <c r="I68" s="47"/>
      <c r="J68" s="31"/>
      <c r="K68" s="31"/>
      <c r="L68" s="32" t="str">
        <f>IF(ISERROR(VLOOKUP(LEFT(TablaD50[[#This Row],[Articulo]],6),ComparteD50[#All],2,FALSE)),"ND",TablaD50[[#This Row],[Articulo]])</f>
        <v>ND</v>
      </c>
      <c r="M68" s="33" t="str">
        <f>IF(TablaD50[[#This Row],[Codigo Autorizadas]]="ND","ND",TablaD50[[#This Row],[ExistenciaActualUC]])</f>
        <v>ND</v>
      </c>
      <c r="N68" s="34" t="str">
        <f>IF(TablaD50[[#This Row],[Almacen]]="","","D50")</f>
        <v>D50</v>
      </c>
    </row>
    <row r="69" spans="1:14" x14ac:dyDescent="0.25">
      <c r="A69">
        <v>1</v>
      </c>
      <c r="B69" t="s">
        <v>6914</v>
      </c>
      <c r="C69" t="s">
        <v>3492</v>
      </c>
      <c r="D69" t="s">
        <v>9854</v>
      </c>
      <c r="E69">
        <v>104.499996</v>
      </c>
      <c r="F69">
        <v>12</v>
      </c>
      <c r="G69">
        <v>60.48</v>
      </c>
      <c r="H69">
        <v>56</v>
      </c>
      <c r="I69" s="47"/>
      <c r="J69" s="31"/>
      <c r="K69" s="31"/>
      <c r="L69" s="32" t="str">
        <f>IF(ISERROR(VLOOKUP(LEFT(TablaD50[[#This Row],[Articulo]],6),ComparteD50[#All],2,FALSE)),"ND",TablaD50[[#This Row],[Articulo]])</f>
        <v>ND</v>
      </c>
      <c r="M69" s="33" t="str">
        <f>IF(TablaD50[[#This Row],[Codigo Autorizadas]]="ND","ND",TablaD50[[#This Row],[ExistenciaActualUC]])</f>
        <v>ND</v>
      </c>
      <c r="N69" s="34" t="str">
        <f>IF(TablaD50[[#This Row],[Almacen]]="","","D50")</f>
        <v>D50</v>
      </c>
    </row>
    <row r="70" spans="1:14" x14ac:dyDescent="0.25">
      <c r="A70">
        <v>1</v>
      </c>
      <c r="B70" t="s">
        <v>6914</v>
      </c>
      <c r="C70" t="s">
        <v>8487</v>
      </c>
      <c r="D70" t="s">
        <v>8755</v>
      </c>
      <c r="E70">
        <v>104.1</v>
      </c>
      <c r="F70">
        <v>40</v>
      </c>
      <c r="G70">
        <v>11.88</v>
      </c>
      <c r="H70">
        <v>11</v>
      </c>
      <c r="I70" s="47"/>
      <c r="J70" s="31"/>
      <c r="K70" s="31"/>
      <c r="L70" s="32" t="str">
        <f>IF(ISERROR(VLOOKUP(LEFT(TablaD50[[#This Row],[Articulo]],6),ComparteD50[#All],2,FALSE)),"ND",TablaD50[[#This Row],[Articulo]])</f>
        <v>ND</v>
      </c>
      <c r="M70" s="33" t="str">
        <f>IF(TablaD50[[#This Row],[Codigo Autorizadas]]="ND","ND",TablaD50[[#This Row],[ExistenciaActualUC]])</f>
        <v>ND</v>
      </c>
      <c r="N70" s="34" t="str">
        <f>IF(TablaD50[[#This Row],[Almacen]]="","","D50")</f>
        <v>D50</v>
      </c>
    </row>
    <row r="71" spans="1:14" x14ac:dyDescent="0.25">
      <c r="A71">
        <v>1</v>
      </c>
      <c r="B71" t="s">
        <v>6914</v>
      </c>
      <c r="C71" t="s">
        <v>3553</v>
      </c>
      <c r="D71" t="s">
        <v>3554</v>
      </c>
      <c r="E71">
        <v>104</v>
      </c>
      <c r="F71">
        <v>1</v>
      </c>
      <c r="G71">
        <v>90.287999999999997</v>
      </c>
      <c r="H71">
        <v>83.6</v>
      </c>
      <c r="I71" s="47"/>
      <c r="J71" s="31"/>
      <c r="K71" s="31"/>
      <c r="L71" s="32" t="str">
        <f>IF(ISERROR(VLOOKUP(LEFT(TablaD50[[#This Row],[Articulo]],6),ComparteD50[#All],2,FALSE)),"ND",TablaD50[[#This Row],[Articulo]])</f>
        <v>ND</v>
      </c>
      <c r="M71" s="33" t="str">
        <f>IF(TablaD50[[#This Row],[Codigo Autorizadas]]="ND","ND",TablaD50[[#This Row],[ExistenciaActualUC]])</f>
        <v>ND</v>
      </c>
      <c r="N71" s="34" t="str">
        <f>IF(TablaD50[[#This Row],[Almacen]]="","","D50")</f>
        <v>D50</v>
      </c>
    </row>
    <row r="72" spans="1:14" x14ac:dyDescent="0.25">
      <c r="A72">
        <v>1</v>
      </c>
      <c r="B72" t="s">
        <v>6914</v>
      </c>
      <c r="C72" t="s">
        <v>3555</v>
      </c>
      <c r="D72" t="s">
        <v>7028</v>
      </c>
      <c r="E72">
        <v>104</v>
      </c>
      <c r="F72">
        <v>1</v>
      </c>
      <c r="G72">
        <v>90.287999999999997</v>
      </c>
      <c r="H72">
        <v>83.6</v>
      </c>
      <c r="I72" s="47"/>
      <c r="J72" s="31"/>
      <c r="K72" s="31"/>
      <c r="L72" s="32" t="str">
        <f>IF(ISERROR(VLOOKUP(LEFT(TablaD50[[#This Row],[Articulo]],6),ComparteD50[#All],2,FALSE)),"ND",TablaD50[[#This Row],[Articulo]])</f>
        <v>ND</v>
      </c>
      <c r="M72" s="33" t="str">
        <f>IF(TablaD50[[#This Row],[Codigo Autorizadas]]="ND","ND",TablaD50[[#This Row],[ExistenciaActualUC]])</f>
        <v>ND</v>
      </c>
      <c r="N72" s="34" t="str">
        <f>IF(TablaD50[[#This Row],[Almacen]]="","","D50")</f>
        <v>D50</v>
      </c>
    </row>
    <row r="73" spans="1:14" x14ac:dyDescent="0.25">
      <c r="A73">
        <v>1</v>
      </c>
      <c r="B73" t="s">
        <v>6914</v>
      </c>
      <c r="C73" t="s">
        <v>2908</v>
      </c>
      <c r="D73" t="s">
        <v>1953</v>
      </c>
      <c r="E73">
        <v>102.00000199999999</v>
      </c>
      <c r="F73">
        <v>6</v>
      </c>
      <c r="G73">
        <v>60.483817999999999</v>
      </c>
      <c r="H73">
        <v>60.483817999999999</v>
      </c>
      <c r="I73" s="47"/>
      <c r="J73" s="31"/>
      <c r="K73" s="31"/>
      <c r="L73" s="32" t="str">
        <f>IF(ISERROR(VLOOKUP(LEFT(TablaD50[[#This Row],[Articulo]],6),ComparteD50[#All],2,FALSE)),"ND",TablaD50[[#This Row],[Articulo]])</f>
        <v>ND</v>
      </c>
      <c r="M73" s="33" t="str">
        <f>IF(TablaD50[[#This Row],[Codigo Autorizadas]]="ND","ND",TablaD50[[#This Row],[ExistenciaActualUC]])</f>
        <v>ND</v>
      </c>
      <c r="N73" s="34" t="str">
        <f>IF(TablaD50[[#This Row],[Almacen]]="","","D50")</f>
        <v>D50</v>
      </c>
    </row>
    <row r="74" spans="1:14" x14ac:dyDescent="0.25">
      <c r="A74">
        <v>1</v>
      </c>
      <c r="B74" t="s">
        <v>6914</v>
      </c>
      <c r="C74" t="s">
        <v>2935</v>
      </c>
      <c r="D74" t="s">
        <v>11249</v>
      </c>
      <c r="E74">
        <v>100.96875</v>
      </c>
      <c r="F74">
        <v>32</v>
      </c>
      <c r="G74">
        <v>30.837681</v>
      </c>
      <c r="H74">
        <v>26.584208</v>
      </c>
      <c r="I74" s="47"/>
      <c r="J74" s="31"/>
      <c r="K74" s="31"/>
      <c r="L74" s="32" t="str">
        <f>IF(ISERROR(VLOOKUP(LEFT(TablaD50[[#This Row],[Articulo]],6),ComparteD50[#All],2,FALSE)),"ND",TablaD50[[#This Row],[Articulo]])</f>
        <v>ND</v>
      </c>
      <c r="M74" s="33" t="str">
        <f>IF(TablaD50[[#This Row],[Codigo Autorizadas]]="ND","ND",TablaD50[[#This Row],[ExistenciaActualUC]])</f>
        <v>ND</v>
      </c>
      <c r="N74" s="34" t="str">
        <f>IF(TablaD50[[#This Row],[Almacen]]="","","D50")</f>
        <v>D50</v>
      </c>
    </row>
    <row r="75" spans="1:14" x14ac:dyDescent="0.25">
      <c r="A75">
        <v>1</v>
      </c>
      <c r="B75" t="s">
        <v>6914</v>
      </c>
      <c r="C75" t="s">
        <v>6503</v>
      </c>
      <c r="D75" t="s">
        <v>6504</v>
      </c>
      <c r="E75">
        <v>99.666668999999999</v>
      </c>
      <c r="F75">
        <v>6</v>
      </c>
      <c r="G75">
        <v>44.594427000000003</v>
      </c>
      <c r="H75">
        <v>41.291136000000002</v>
      </c>
      <c r="I75" s="47"/>
      <c r="J75" s="31"/>
      <c r="K75" s="31"/>
      <c r="L75" s="32" t="str">
        <f>IF(ISERROR(VLOOKUP(LEFT(TablaD50[[#This Row],[Articulo]],6),ComparteD50[#All],2,FALSE)),"ND",TablaD50[[#This Row],[Articulo]])</f>
        <v>ND</v>
      </c>
      <c r="M75" s="33" t="str">
        <f>IF(TablaD50[[#This Row],[Codigo Autorizadas]]="ND","ND",TablaD50[[#This Row],[ExistenciaActualUC]])</f>
        <v>ND</v>
      </c>
      <c r="N75" s="34" t="str">
        <f>IF(TablaD50[[#This Row],[Almacen]]="","","D50")</f>
        <v>D50</v>
      </c>
    </row>
    <row r="76" spans="1:14" x14ac:dyDescent="0.25">
      <c r="A76">
        <v>1</v>
      </c>
      <c r="B76" t="s">
        <v>6914</v>
      </c>
      <c r="C76" t="s">
        <v>2701</v>
      </c>
      <c r="D76" t="s">
        <v>295</v>
      </c>
      <c r="E76">
        <v>98.333341000000004</v>
      </c>
      <c r="F76">
        <v>24</v>
      </c>
      <c r="G76">
        <v>21.527640000000002</v>
      </c>
      <c r="H76">
        <v>19.933</v>
      </c>
      <c r="I76" s="47"/>
      <c r="J76" s="31"/>
      <c r="K76" s="31"/>
      <c r="L76" s="32" t="str">
        <f>IF(ISERROR(VLOOKUP(LEFT(TablaD50[[#This Row],[Articulo]],6),ComparteD50[#All],2,FALSE)),"ND",TablaD50[[#This Row],[Articulo]])</f>
        <v>ND</v>
      </c>
      <c r="M76" s="33" t="str">
        <f>IF(TablaD50[[#This Row],[Codigo Autorizadas]]="ND","ND",TablaD50[[#This Row],[ExistenciaActualUC]])</f>
        <v>ND</v>
      </c>
      <c r="N76" s="34" t="str">
        <f>IF(TablaD50[[#This Row],[Almacen]]="","","D50")</f>
        <v>D50</v>
      </c>
    </row>
    <row r="77" spans="1:14" x14ac:dyDescent="0.25">
      <c r="A77">
        <v>1</v>
      </c>
      <c r="B77" t="s">
        <v>6914</v>
      </c>
      <c r="C77" t="s">
        <v>2691</v>
      </c>
      <c r="D77" t="s">
        <v>272</v>
      </c>
      <c r="E77">
        <v>98.000001999999995</v>
      </c>
      <c r="F77">
        <v>6</v>
      </c>
      <c r="G77">
        <v>66.744</v>
      </c>
      <c r="H77">
        <v>61.8</v>
      </c>
      <c r="I77" s="47"/>
      <c r="J77" s="31"/>
      <c r="K77" s="31"/>
      <c r="L77" s="32" t="str">
        <f>IF(ISERROR(VLOOKUP(LEFT(TablaD50[[#This Row],[Articulo]],6),ComparteD50[#All],2,FALSE)),"ND",TablaD50[[#This Row],[Articulo]])</f>
        <v>ND</v>
      </c>
      <c r="M77" s="33" t="str">
        <f>IF(TablaD50[[#This Row],[Codigo Autorizadas]]="ND","ND",TablaD50[[#This Row],[ExistenciaActualUC]])</f>
        <v>ND</v>
      </c>
      <c r="N77" s="34" t="str">
        <f>IF(TablaD50[[#This Row],[Almacen]]="","","D50")</f>
        <v>D50</v>
      </c>
    </row>
    <row r="78" spans="1:14" x14ac:dyDescent="0.25">
      <c r="A78">
        <v>1</v>
      </c>
      <c r="B78" t="s">
        <v>6914</v>
      </c>
      <c r="C78" t="s">
        <v>10802</v>
      </c>
      <c r="D78" t="s">
        <v>10803</v>
      </c>
      <c r="E78">
        <v>97.72</v>
      </c>
      <c r="F78">
        <v>25</v>
      </c>
      <c r="G78">
        <v>28.026806000000001</v>
      </c>
      <c r="H78">
        <v>24.16104</v>
      </c>
      <c r="I78" s="47"/>
      <c r="J78" s="31"/>
      <c r="K78" s="31"/>
      <c r="L78" s="32" t="str">
        <f>IF(ISERROR(VLOOKUP(LEFT(TablaD50[[#This Row],[Articulo]],6),ComparteD50[#All],2,FALSE)),"ND",TablaD50[[#This Row],[Articulo]])</f>
        <v>ND</v>
      </c>
      <c r="M78" s="33" t="str">
        <f>IF(TablaD50[[#This Row],[Codigo Autorizadas]]="ND","ND",TablaD50[[#This Row],[ExistenciaActualUC]])</f>
        <v>ND</v>
      </c>
      <c r="N78" s="34" t="str">
        <f>IF(TablaD50[[#This Row],[Almacen]]="","","D50")</f>
        <v>D50</v>
      </c>
    </row>
    <row r="79" spans="1:14" x14ac:dyDescent="0.25">
      <c r="A79">
        <v>1</v>
      </c>
      <c r="B79" t="s">
        <v>6914</v>
      </c>
      <c r="C79" t="s">
        <v>3237</v>
      </c>
      <c r="D79" t="s">
        <v>11250</v>
      </c>
      <c r="E79">
        <v>97.28125</v>
      </c>
      <c r="F79">
        <v>32</v>
      </c>
      <c r="G79">
        <v>30.837681</v>
      </c>
      <c r="H79">
        <v>26.584208</v>
      </c>
      <c r="I79" s="47"/>
      <c r="J79" s="31"/>
      <c r="K79" s="31"/>
      <c r="L79" s="32" t="str">
        <f>IF(ISERROR(VLOOKUP(LEFT(TablaD50[[#This Row],[Articulo]],6),ComparteD50[#All],2,FALSE)),"ND",TablaD50[[#This Row],[Articulo]])</f>
        <v>ND</v>
      </c>
      <c r="M79" s="33" t="str">
        <f>IF(TablaD50[[#This Row],[Codigo Autorizadas]]="ND","ND",TablaD50[[#This Row],[ExistenciaActualUC]])</f>
        <v>ND</v>
      </c>
      <c r="N79" s="34" t="str">
        <f>IF(TablaD50[[#This Row],[Almacen]]="","","D50")</f>
        <v>D50</v>
      </c>
    </row>
    <row r="80" spans="1:14" x14ac:dyDescent="0.25">
      <c r="A80">
        <v>1</v>
      </c>
      <c r="B80" t="s">
        <v>6914</v>
      </c>
      <c r="C80" t="s">
        <v>19480</v>
      </c>
      <c r="D80" t="s">
        <v>19481</v>
      </c>
      <c r="E80">
        <v>97.2</v>
      </c>
      <c r="F80">
        <v>10</v>
      </c>
      <c r="G80">
        <v>39.268799999999999</v>
      </c>
      <c r="H80">
        <v>36.36</v>
      </c>
      <c r="I80" s="47"/>
      <c r="J80" s="31"/>
      <c r="K80" s="31"/>
      <c r="L80" s="32" t="str">
        <f>IF(ISERROR(VLOOKUP(LEFT(TablaD50[[#This Row],[Articulo]],6),ComparteD50[#All],2,FALSE)),"ND",TablaD50[[#This Row],[Articulo]])</f>
        <v>ND</v>
      </c>
      <c r="M80" s="33" t="str">
        <f>IF(TablaD50[[#This Row],[Codigo Autorizadas]]="ND","ND",TablaD50[[#This Row],[ExistenciaActualUC]])</f>
        <v>ND</v>
      </c>
      <c r="N80" s="34" t="str">
        <f>IF(TablaD50[[#This Row],[Almacen]]="","","D50")</f>
        <v>D50</v>
      </c>
    </row>
    <row r="81" spans="1:14" x14ac:dyDescent="0.25">
      <c r="A81">
        <v>1</v>
      </c>
      <c r="B81" t="s">
        <v>6914</v>
      </c>
      <c r="C81" t="s">
        <v>3000</v>
      </c>
      <c r="D81" t="s">
        <v>563</v>
      </c>
      <c r="E81">
        <v>95.533338000000001</v>
      </c>
      <c r="F81">
        <v>15</v>
      </c>
      <c r="G81">
        <v>23.481359999999999</v>
      </c>
      <c r="H81">
        <v>21.742000000000001</v>
      </c>
      <c r="I81" s="47"/>
      <c r="J81" s="31"/>
      <c r="K81" s="31"/>
      <c r="L81" s="32" t="str">
        <f>IF(ISERROR(VLOOKUP(LEFT(TablaD50[[#This Row],[Articulo]],6),ComparteD50[#All],2,FALSE)),"ND",TablaD50[[#This Row],[Articulo]])</f>
        <v>ND</v>
      </c>
      <c r="M81" s="33" t="str">
        <f>IF(TablaD50[[#This Row],[Codigo Autorizadas]]="ND","ND",TablaD50[[#This Row],[ExistenciaActualUC]])</f>
        <v>ND</v>
      </c>
      <c r="N81" s="34" t="str">
        <f>IF(TablaD50[[#This Row],[Almacen]]="","","D50")</f>
        <v>D50</v>
      </c>
    </row>
    <row r="82" spans="1:14" x14ac:dyDescent="0.25">
      <c r="A82">
        <v>1</v>
      </c>
      <c r="B82" t="s">
        <v>6914</v>
      </c>
      <c r="C82" t="s">
        <v>2746</v>
      </c>
      <c r="D82" t="s">
        <v>497</v>
      </c>
      <c r="E82">
        <v>95</v>
      </c>
      <c r="F82">
        <v>20</v>
      </c>
      <c r="G82">
        <v>64.109880000000004</v>
      </c>
      <c r="H82">
        <v>59.360999999999997</v>
      </c>
      <c r="I82" s="47"/>
      <c r="J82" s="31"/>
      <c r="K82" s="31"/>
      <c r="L82" s="32" t="str">
        <f>IF(ISERROR(VLOOKUP(LEFT(TablaD50[[#This Row],[Articulo]],6),ComparteD50[#All],2,FALSE)),"ND",TablaD50[[#This Row],[Articulo]])</f>
        <v>ND</v>
      </c>
      <c r="M82" s="33" t="str">
        <f>IF(TablaD50[[#This Row],[Codigo Autorizadas]]="ND","ND",TablaD50[[#This Row],[ExistenciaActualUC]])</f>
        <v>ND</v>
      </c>
      <c r="N82" s="34" t="str">
        <f>IF(TablaD50[[#This Row],[Almacen]]="","","D50")</f>
        <v>D50</v>
      </c>
    </row>
    <row r="83" spans="1:14" x14ac:dyDescent="0.25">
      <c r="A83">
        <v>1</v>
      </c>
      <c r="B83" t="s">
        <v>6914</v>
      </c>
      <c r="C83" t="s">
        <v>3481</v>
      </c>
      <c r="D83" t="s">
        <v>7027</v>
      </c>
      <c r="E83">
        <v>94.75</v>
      </c>
      <c r="F83">
        <v>4</v>
      </c>
      <c r="G83">
        <v>211.19313600000001</v>
      </c>
      <c r="H83">
        <v>195.54920000000001</v>
      </c>
      <c r="I83" s="47"/>
      <c r="J83" s="31"/>
      <c r="K83" s="31"/>
      <c r="L83" s="32" t="str">
        <f>IF(ISERROR(VLOOKUP(LEFT(TablaD50[[#This Row],[Articulo]],6),ComparteD50[#All],2,FALSE)),"ND",TablaD50[[#This Row],[Articulo]])</f>
        <v>ND</v>
      </c>
      <c r="M83" s="33" t="str">
        <f>IF(TablaD50[[#This Row],[Codigo Autorizadas]]="ND","ND",TablaD50[[#This Row],[ExistenciaActualUC]])</f>
        <v>ND</v>
      </c>
      <c r="N83" s="34" t="str">
        <f>IF(TablaD50[[#This Row],[Almacen]]="","","D50")</f>
        <v>D50</v>
      </c>
    </row>
    <row r="84" spans="1:14" x14ac:dyDescent="0.25">
      <c r="A84">
        <v>1</v>
      </c>
      <c r="B84" t="s">
        <v>6914</v>
      </c>
      <c r="C84" t="s">
        <v>4512</v>
      </c>
      <c r="D84" t="s">
        <v>1197</v>
      </c>
      <c r="E84">
        <v>94.5</v>
      </c>
      <c r="F84">
        <v>4</v>
      </c>
      <c r="G84">
        <v>301.54680000000002</v>
      </c>
      <c r="H84">
        <v>279.20999999999998</v>
      </c>
      <c r="I84" s="47"/>
      <c r="J84" s="31"/>
      <c r="K84" s="31"/>
      <c r="L84" s="32" t="str">
        <f>IF(ISERROR(VLOOKUP(LEFT(TablaD50[[#This Row],[Articulo]],6),ComparteD50[#All],2,FALSE)),"ND",TablaD50[[#This Row],[Articulo]])</f>
        <v>ND</v>
      </c>
      <c r="M84" s="33" t="str">
        <f>IF(TablaD50[[#This Row],[Codigo Autorizadas]]="ND","ND",TablaD50[[#This Row],[ExistenciaActualUC]])</f>
        <v>ND</v>
      </c>
      <c r="N84" s="34" t="str">
        <f>IF(TablaD50[[#This Row],[Almacen]]="","","D50")</f>
        <v>D50</v>
      </c>
    </row>
    <row r="85" spans="1:14" x14ac:dyDescent="0.25">
      <c r="A85">
        <v>1</v>
      </c>
      <c r="B85" t="s">
        <v>6914</v>
      </c>
      <c r="C85" t="s">
        <v>2617</v>
      </c>
      <c r="D85" t="s">
        <v>30</v>
      </c>
      <c r="E85">
        <v>94</v>
      </c>
      <c r="F85">
        <v>16</v>
      </c>
      <c r="G85">
        <v>62.265011000000001</v>
      </c>
      <c r="H85">
        <v>57.652788000000001</v>
      </c>
      <c r="I85" s="47"/>
      <c r="J85" s="31"/>
      <c r="K85" s="31"/>
      <c r="L85" s="32" t="str">
        <f>IF(ISERROR(VLOOKUP(LEFT(TablaD50[[#This Row],[Articulo]],6),ComparteD50[#All],2,FALSE)),"ND",TablaD50[[#This Row],[Articulo]])</f>
        <v>ND</v>
      </c>
      <c r="M85" s="33" t="str">
        <f>IF(TablaD50[[#This Row],[Codigo Autorizadas]]="ND","ND",TablaD50[[#This Row],[ExistenciaActualUC]])</f>
        <v>ND</v>
      </c>
      <c r="N85" s="34" t="str">
        <f>IF(TablaD50[[#This Row],[Almacen]]="","","D50")</f>
        <v>D50</v>
      </c>
    </row>
    <row r="86" spans="1:14" x14ac:dyDescent="0.25">
      <c r="A86">
        <v>1</v>
      </c>
      <c r="B86" t="s">
        <v>6914</v>
      </c>
      <c r="C86" t="s">
        <v>3136</v>
      </c>
      <c r="D86" t="s">
        <v>2146</v>
      </c>
      <c r="E86">
        <v>94</v>
      </c>
      <c r="F86">
        <v>1</v>
      </c>
      <c r="G86">
        <v>161.136</v>
      </c>
      <c r="H86">
        <v>149.19999999999999</v>
      </c>
      <c r="I86" s="47"/>
      <c r="J86" s="31"/>
      <c r="K86" s="31"/>
      <c r="L86" s="32" t="str">
        <f>IF(ISERROR(VLOOKUP(LEFT(TablaD50[[#This Row],[Articulo]],6),ComparteD50[#All],2,FALSE)),"ND",TablaD50[[#This Row],[Articulo]])</f>
        <v>ND</v>
      </c>
      <c r="M86" s="33" t="str">
        <f>IF(TablaD50[[#This Row],[Codigo Autorizadas]]="ND","ND",TablaD50[[#This Row],[ExistenciaActualUC]])</f>
        <v>ND</v>
      </c>
      <c r="N86" s="34" t="str">
        <f>IF(TablaD50[[#This Row],[Almacen]]="","","D50")</f>
        <v>D50</v>
      </c>
    </row>
    <row r="87" spans="1:14" x14ac:dyDescent="0.25">
      <c r="A87">
        <v>1</v>
      </c>
      <c r="B87" t="s">
        <v>6914</v>
      </c>
      <c r="C87" t="s">
        <v>2938</v>
      </c>
      <c r="D87" t="s">
        <v>18530</v>
      </c>
      <c r="E87">
        <v>92.75</v>
      </c>
      <c r="F87">
        <v>32</v>
      </c>
      <c r="G87">
        <v>30.837681</v>
      </c>
      <c r="H87">
        <v>26.584208</v>
      </c>
      <c r="I87" s="47"/>
      <c r="J87" s="31"/>
      <c r="K87" s="31"/>
      <c r="L87" s="32" t="str">
        <f>IF(ISERROR(VLOOKUP(LEFT(TablaD50[[#This Row],[Articulo]],6),ComparteD50[#All],2,FALSE)),"ND",TablaD50[[#This Row],[Articulo]])</f>
        <v>ND</v>
      </c>
      <c r="M87" s="33" t="str">
        <f>IF(TablaD50[[#This Row],[Codigo Autorizadas]]="ND","ND",TablaD50[[#This Row],[ExistenciaActualUC]])</f>
        <v>ND</v>
      </c>
      <c r="N87" s="34" t="str">
        <f>IF(TablaD50[[#This Row],[Almacen]]="","","D50")</f>
        <v>D50</v>
      </c>
    </row>
    <row r="88" spans="1:14" x14ac:dyDescent="0.25">
      <c r="A88">
        <v>1</v>
      </c>
      <c r="B88" t="s">
        <v>6914</v>
      </c>
      <c r="C88" t="s">
        <v>3428</v>
      </c>
      <c r="D88" t="s">
        <v>299</v>
      </c>
      <c r="E88">
        <v>91.2</v>
      </c>
      <c r="F88">
        <v>20</v>
      </c>
      <c r="G88">
        <v>44.866613000000001</v>
      </c>
      <c r="H88">
        <v>41.54316</v>
      </c>
      <c r="I88" s="47"/>
      <c r="J88" s="31"/>
      <c r="K88" s="31"/>
      <c r="L88" s="32" t="str">
        <f>IF(ISERROR(VLOOKUP(LEFT(TablaD50[[#This Row],[Articulo]],6),ComparteD50[#All],2,FALSE)),"ND",TablaD50[[#This Row],[Articulo]])</f>
        <v>ND</v>
      </c>
      <c r="M88" s="33" t="str">
        <f>IF(TablaD50[[#This Row],[Codigo Autorizadas]]="ND","ND",TablaD50[[#This Row],[ExistenciaActualUC]])</f>
        <v>ND</v>
      </c>
      <c r="N88" s="34" t="str">
        <f>IF(TablaD50[[#This Row],[Almacen]]="","","D50")</f>
        <v>D50</v>
      </c>
    </row>
    <row r="89" spans="1:14" x14ac:dyDescent="0.25">
      <c r="A89">
        <v>1</v>
      </c>
      <c r="B89" t="s">
        <v>6914</v>
      </c>
      <c r="C89" t="s">
        <v>2645</v>
      </c>
      <c r="D89" t="s">
        <v>119</v>
      </c>
      <c r="E89">
        <v>91</v>
      </c>
      <c r="F89">
        <v>25</v>
      </c>
      <c r="G89">
        <v>29.73132</v>
      </c>
      <c r="H89">
        <v>27.529</v>
      </c>
      <c r="I89" s="47"/>
      <c r="J89" s="31"/>
      <c r="K89" s="31"/>
      <c r="L89" s="32" t="str">
        <f>IF(ISERROR(VLOOKUP(LEFT(TablaD50[[#This Row],[Articulo]],6),ComparteD50[#All],2,FALSE)),"ND",TablaD50[[#This Row],[Articulo]])</f>
        <v>02000523</v>
      </c>
      <c r="M89" s="33">
        <f>IF(TablaD50[[#This Row],[Codigo Autorizadas]]="ND","ND",TablaD50[[#This Row],[ExistenciaActualUC]])</f>
        <v>91</v>
      </c>
      <c r="N89" s="34" t="str">
        <f>IF(TablaD50[[#This Row],[Almacen]]="","","D50")</f>
        <v>D50</v>
      </c>
    </row>
    <row r="90" spans="1:14" x14ac:dyDescent="0.25">
      <c r="A90">
        <v>1</v>
      </c>
      <c r="B90" t="s">
        <v>6914</v>
      </c>
      <c r="C90" t="s">
        <v>3152</v>
      </c>
      <c r="D90" t="s">
        <v>7390</v>
      </c>
      <c r="E90">
        <v>91</v>
      </c>
      <c r="F90">
        <v>1</v>
      </c>
      <c r="G90">
        <v>190.37484000000001</v>
      </c>
      <c r="H90">
        <v>176.273</v>
      </c>
      <c r="I90" s="47"/>
      <c r="J90" s="31"/>
      <c r="K90" s="31"/>
      <c r="L90" s="32" t="str">
        <f>IF(ISERROR(VLOOKUP(LEFT(TablaD50[[#This Row],[Articulo]],6),ComparteD50[#All],2,FALSE)),"ND",TablaD50[[#This Row],[Articulo]])</f>
        <v>ND</v>
      </c>
      <c r="M90" s="33" t="str">
        <f>IF(TablaD50[[#This Row],[Codigo Autorizadas]]="ND","ND",TablaD50[[#This Row],[ExistenciaActualUC]])</f>
        <v>ND</v>
      </c>
      <c r="N90" s="34" t="str">
        <f>IF(TablaD50[[#This Row],[Almacen]]="","","D50")</f>
        <v>D50</v>
      </c>
    </row>
    <row r="91" spans="1:14" x14ac:dyDescent="0.25">
      <c r="A91">
        <v>1</v>
      </c>
      <c r="B91" t="s">
        <v>6914</v>
      </c>
      <c r="C91" t="s">
        <v>3429</v>
      </c>
      <c r="D91" t="s">
        <v>300</v>
      </c>
      <c r="E91">
        <v>90.1</v>
      </c>
      <c r="F91">
        <v>20</v>
      </c>
      <c r="G91">
        <v>44.866613000000001</v>
      </c>
      <c r="H91">
        <v>41.54316</v>
      </c>
      <c r="I91" s="47"/>
      <c r="J91" s="31"/>
      <c r="K91" s="31"/>
      <c r="L91" s="32" t="str">
        <f>IF(ISERROR(VLOOKUP(LEFT(TablaD50[[#This Row],[Articulo]],6),ComparteD50[#All],2,FALSE)),"ND",TablaD50[[#This Row],[Articulo]])</f>
        <v>ND</v>
      </c>
      <c r="M91" s="33" t="str">
        <f>IF(TablaD50[[#This Row],[Codigo Autorizadas]]="ND","ND",TablaD50[[#This Row],[ExistenciaActualUC]])</f>
        <v>ND</v>
      </c>
      <c r="N91" s="34" t="str">
        <f>IF(TablaD50[[#This Row],[Almacen]]="","","D50")</f>
        <v>D50</v>
      </c>
    </row>
    <row r="92" spans="1:14" x14ac:dyDescent="0.25">
      <c r="A92">
        <v>1</v>
      </c>
      <c r="B92" t="s">
        <v>6914</v>
      </c>
      <c r="C92" t="s">
        <v>2936</v>
      </c>
      <c r="D92" t="s">
        <v>19324</v>
      </c>
      <c r="E92">
        <v>89.78125</v>
      </c>
      <c r="F92">
        <v>32</v>
      </c>
      <c r="G92">
        <v>30.837681</v>
      </c>
      <c r="H92">
        <v>26.584208</v>
      </c>
      <c r="I92" s="47"/>
      <c r="J92" s="31"/>
      <c r="K92" s="31"/>
      <c r="L92" s="32" t="str">
        <f>IF(ISERROR(VLOOKUP(LEFT(TablaD50[[#This Row],[Articulo]],6),ComparteD50[#All],2,FALSE)),"ND",TablaD50[[#This Row],[Articulo]])</f>
        <v>ND</v>
      </c>
      <c r="M92" s="33" t="str">
        <f>IF(TablaD50[[#This Row],[Codigo Autorizadas]]="ND","ND",TablaD50[[#This Row],[ExistenciaActualUC]])</f>
        <v>ND</v>
      </c>
      <c r="N92" s="34" t="str">
        <f>IF(TablaD50[[#This Row],[Almacen]]="","","D50")</f>
        <v>D50</v>
      </c>
    </row>
    <row r="93" spans="1:14" x14ac:dyDescent="0.25">
      <c r="A93">
        <v>1</v>
      </c>
      <c r="B93" t="s">
        <v>6914</v>
      </c>
      <c r="C93" t="s">
        <v>10268</v>
      </c>
      <c r="D93" t="s">
        <v>10269</v>
      </c>
      <c r="E93">
        <v>88.04</v>
      </c>
      <c r="F93">
        <v>25</v>
      </c>
      <c r="G93">
        <v>11.304360000000001</v>
      </c>
      <c r="H93">
        <v>10.467000000000001</v>
      </c>
      <c r="I93" s="47"/>
      <c r="J93" s="31"/>
      <c r="K93" s="31"/>
      <c r="L93" s="32" t="str">
        <f>IF(ISERROR(VLOOKUP(LEFT(TablaD50[[#This Row],[Articulo]],6),ComparteD50[#All],2,FALSE)),"ND",TablaD50[[#This Row],[Articulo]])</f>
        <v>ND</v>
      </c>
      <c r="M93" s="33" t="str">
        <f>IF(TablaD50[[#This Row],[Codigo Autorizadas]]="ND","ND",TablaD50[[#This Row],[ExistenciaActualUC]])</f>
        <v>ND</v>
      </c>
      <c r="N93" s="34" t="str">
        <f>IF(TablaD50[[#This Row],[Almacen]]="","","D50")</f>
        <v>D50</v>
      </c>
    </row>
    <row r="94" spans="1:14" x14ac:dyDescent="0.25">
      <c r="A94">
        <v>1</v>
      </c>
      <c r="B94" t="s">
        <v>6914</v>
      </c>
      <c r="C94" t="s">
        <v>3142</v>
      </c>
      <c r="D94" t="s">
        <v>7379</v>
      </c>
      <c r="E94">
        <v>85</v>
      </c>
      <c r="F94">
        <v>1</v>
      </c>
      <c r="G94">
        <v>190.3716</v>
      </c>
      <c r="H94">
        <v>176.27</v>
      </c>
      <c r="I94" s="47"/>
      <c r="J94" s="31"/>
      <c r="K94" s="31"/>
      <c r="L94" s="32" t="str">
        <f>IF(ISERROR(VLOOKUP(LEFT(TablaD50[[#This Row],[Articulo]],6),ComparteD50[#All],2,FALSE)),"ND",TablaD50[[#This Row],[Articulo]])</f>
        <v>ND</v>
      </c>
      <c r="M94" s="33" t="str">
        <f>IF(TablaD50[[#This Row],[Codigo Autorizadas]]="ND","ND",TablaD50[[#This Row],[ExistenciaActualUC]])</f>
        <v>ND</v>
      </c>
      <c r="N94" s="34" t="str">
        <f>IF(TablaD50[[#This Row],[Almacen]]="","","D50")</f>
        <v>D50</v>
      </c>
    </row>
    <row r="95" spans="1:14" x14ac:dyDescent="0.25">
      <c r="A95">
        <v>1</v>
      </c>
      <c r="B95" t="s">
        <v>6914</v>
      </c>
      <c r="C95" t="s">
        <v>3089</v>
      </c>
      <c r="D95" t="s">
        <v>1817</v>
      </c>
      <c r="E95">
        <v>84.333330000000004</v>
      </c>
      <c r="F95">
        <v>12</v>
      </c>
      <c r="G95">
        <v>26.801666999999998</v>
      </c>
      <c r="H95">
        <v>26.801666999999998</v>
      </c>
      <c r="I95" s="47"/>
      <c r="J95" s="31"/>
      <c r="K95" s="31"/>
      <c r="L95" s="32" t="str">
        <f>IF(ISERROR(VLOOKUP(LEFT(TablaD50[[#This Row],[Articulo]],6),ComparteD50[#All],2,FALSE)),"ND",TablaD50[[#This Row],[Articulo]])</f>
        <v>ND</v>
      </c>
      <c r="M95" s="33" t="str">
        <f>IF(TablaD50[[#This Row],[Codigo Autorizadas]]="ND","ND",TablaD50[[#This Row],[ExistenciaActualUC]])</f>
        <v>ND</v>
      </c>
      <c r="N95" s="34" t="str">
        <f>IF(TablaD50[[#This Row],[Almacen]]="","","D50")</f>
        <v>D50</v>
      </c>
    </row>
    <row r="96" spans="1:14" x14ac:dyDescent="0.25">
      <c r="A96">
        <v>1</v>
      </c>
      <c r="B96" t="s">
        <v>6914</v>
      </c>
      <c r="C96" t="s">
        <v>3041</v>
      </c>
      <c r="D96" t="s">
        <v>1129</v>
      </c>
      <c r="E96">
        <v>83.3</v>
      </c>
      <c r="F96">
        <v>10</v>
      </c>
      <c r="G96">
        <v>36.699480000000001</v>
      </c>
      <c r="H96">
        <v>33.981000000000002</v>
      </c>
      <c r="I96" s="47"/>
      <c r="J96" s="31"/>
      <c r="K96" s="31"/>
      <c r="L96" s="32" t="str">
        <f>IF(ISERROR(VLOOKUP(LEFT(TablaD50[[#This Row],[Articulo]],6),ComparteD50[#All],2,FALSE)),"ND",TablaD50[[#This Row],[Articulo]])</f>
        <v>ND</v>
      </c>
      <c r="M96" s="33" t="str">
        <f>IF(TablaD50[[#This Row],[Codigo Autorizadas]]="ND","ND",TablaD50[[#This Row],[ExistenciaActualUC]])</f>
        <v>ND</v>
      </c>
      <c r="N96" s="34" t="str">
        <f>IF(TablaD50[[#This Row],[Almacen]]="","","D50")</f>
        <v>D50</v>
      </c>
    </row>
    <row r="97" spans="1:14" x14ac:dyDescent="0.25">
      <c r="A97">
        <v>1</v>
      </c>
      <c r="B97" t="s">
        <v>6914</v>
      </c>
      <c r="C97" t="s">
        <v>2722</v>
      </c>
      <c r="D97" t="s">
        <v>9261</v>
      </c>
      <c r="E97">
        <v>82.999998000000005</v>
      </c>
      <c r="F97">
        <v>14</v>
      </c>
      <c r="G97">
        <v>48.164062000000001</v>
      </c>
      <c r="H97">
        <v>44.596353999999998</v>
      </c>
      <c r="I97" s="47"/>
      <c r="J97" s="31"/>
      <c r="K97" s="31"/>
      <c r="L97" s="32" t="str">
        <f>IF(ISERROR(VLOOKUP(LEFT(TablaD50[[#This Row],[Articulo]],6),ComparteD50[#All],2,FALSE)),"ND",TablaD50[[#This Row],[Articulo]])</f>
        <v>ND</v>
      </c>
      <c r="M97" s="33" t="str">
        <f>IF(TablaD50[[#This Row],[Codigo Autorizadas]]="ND","ND",TablaD50[[#This Row],[ExistenciaActualUC]])</f>
        <v>ND</v>
      </c>
      <c r="N97" s="34" t="str">
        <f>IF(TablaD50[[#This Row],[Almacen]]="","","D50")</f>
        <v>D50</v>
      </c>
    </row>
    <row r="98" spans="1:14" x14ac:dyDescent="0.25">
      <c r="A98">
        <v>1</v>
      </c>
      <c r="B98" t="s">
        <v>6914</v>
      </c>
      <c r="C98" t="s">
        <v>4323</v>
      </c>
      <c r="D98" t="s">
        <v>1043</v>
      </c>
      <c r="E98">
        <v>82.875006999999997</v>
      </c>
      <c r="F98">
        <v>24</v>
      </c>
      <c r="G98">
        <v>35.869500000000002</v>
      </c>
      <c r="H98">
        <v>33.212499999999999</v>
      </c>
      <c r="I98" s="47"/>
      <c r="J98" s="31"/>
      <c r="K98" s="31"/>
      <c r="L98" s="32" t="str">
        <f>IF(ISERROR(VLOOKUP(LEFT(TablaD50[[#This Row],[Articulo]],6),ComparteD50[#All],2,FALSE)),"ND",TablaD50[[#This Row],[Articulo]])</f>
        <v>0200882</v>
      </c>
      <c r="M98" s="33">
        <f>IF(TablaD50[[#This Row],[Codigo Autorizadas]]="ND","ND",TablaD50[[#This Row],[ExistenciaActualUC]])</f>
        <v>82.875006999999997</v>
      </c>
      <c r="N98" s="34" t="str">
        <f>IF(TablaD50[[#This Row],[Almacen]]="","","D50")</f>
        <v>D50</v>
      </c>
    </row>
    <row r="99" spans="1:14" x14ac:dyDescent="0.25">
      <c r="A99">
        <v>1</v>
      </c>
      <c r="B99" t="s">
        <v>6914</v>
      </c>
      <c r="C99" t="s">
        <v>3217</v>
      </c>
      <c r="D99" t="s">
        <v>11248</v>
      </c>
      <c r="E99">
        <v>80.9375</v>
      </c>
      <c r="F99">
        <v>32</v>
      </c>
      <c r="G99">
        <v>30.837681</v>
      </c>
      <c r="H99">
        <v>26.584208</v>
      </c>
      <c r="I99" s="47"/>
      <c r="J99" s="31"/>
      <c r="K99" s="31"/>
      <c r="L99" s="32" t="str">
        <f>IF(ISERROR(VLOOKUP(LEFT(TablaD50[[#This Row],[Articulo]],6),ComparteD50[#All],2,FALSE)),"ND",TablaD50[[#This Row],[Articulo]])</f>
        <v>ND</v>
      </c>
      <c r="M99" s="33" t="str">
        <f>IF(TablaD50[[#This Row],[Codigo Autorizadas]]="ND","ND",TablaD50[[#This Row],[ExistenciaActualUC]])</f>
        <v>ND</v>
      </c>
      <c r="N99" s="34" t="str">
        <f>IF(TablaD50[[#This Row],[Almacen]]="","","D50")</f>
        <v>D50</v>
      </c>
    </row>
    <row r="100" spans="1:14" x14ac:dyDescent="0.25">
      <c r="A100">
        <v>1</v>
      </c>
      <c r="B100" t="s">
        <v>6914</v>
      </c>
      <c r="C100" t="s">
        <v>2819</v>
      </c>
      <c r="D100" t="s">
        <v>687</v>
      </c>
      <c r="E100">
        <v>80.666663</v>
      </c>
      <c r="F100">
        <v>12</v>
      </c>
      <c r="G100">
        <v>91.128240000000005</v>
      </c>
      <c r="H100">
        <v>84.378</v>
      </c>
      <c r="I100" s="47"/>
      <c r="J100" s="31"/>
      <c r="K100" s="31"/>
      <c r="L100" s="32" t="str">
        <f>IF(ISERROR(VLOOKUP(LEFT(TablaD50[[#This Row],[Articulo]],6),ComparteD50[#All],2,FALSE)),"ND",TablaD50[[#This Row],[Articulo]])</f>
        <v>ND</v>
      </c>
      <c r="M100" s="33" t="str">
        <f>IF(TablaD50[[#This Row],[Codigo Autorizadas]]="ND","ND",TablaD50[[#This Row],[ExistenciaActualUC]])</f>
        <v>ND</v>
      </c>
      <c r="N100" s="34" t="str">
        <f>IF(TablaD50[[#This Row],[Almacen]]="","","D50")</f>
        <v>D50</v>
      </c>
    </row>
    <row r="101" spans="1:14" x14ac:dyDescent="0.25">
      <c r="A101">
        <v>1</v>
      </c>
      <c r="B101" t="s">
        <v>6914</v>
      </c>
      <c r="C101" t="s">
        <v>6966</v>
      </c>
      <c r="D101" t="s">
        <v>6967</v>
      </c>
      <c r="E101">
        <v>79.428580999999994</v>
      </c>
      <c r="F101">
        <v>28</v>
      </c>
      <c r="G101">
        <v>84.742226000000002</v>
      </c>
      <c r="H101">
        <v>78.465024</v>
      </c>
      <c r="I101" s="47"/>
      <c r="J101" s="31"/>
      <c r="K101" s="31"/>
      <c r="L101" s="32" t="str">
        <f>IF(ISERROR(VLOOKUP(LEFT(TablaD50[[#This Row],[Articulo]],6),ComparteD50[#All],2,FALSE)),"ND",TablaD50[[#This Row],[Articulo]])</f>
        <v>ND</v>
      </c>
      <c r="M101" s="33" t="str">
        <f>IF(TablaD50[[#This Row],[Codigo Autorizadas]]="ND","ND",TablaD50[[#This Row],[ExistenciaActualUC]])</f>
        <v>ND</v>
      </c>
      <c r="N101" s="34" t="str">
        <f>IF(TablaD50[[#This Row],[Almacen]]="","","D50")</f>
        <v>D50</v>
      </c>
    </row>
    <row r="102" spans="1:14" x14ac:dyDescent="0.25">
      <c r="A102">
        <v>1</v>
      </c>
      <c r="B102" t="s">
        <v>6914</v>
      </c>
      <c r="C102" t="s">
        <v>2654</v>
      </c>
      <c r="D102" t="s">
        <v>162</v>
      </c>
      <c r="E102">
        <v>78.708340000000007</v>
      </c>
      <c r="F102">
        <v>24</v>
      </c>
      <c r="G102">
        <v>38.782800000000002</v>
      </c>
      <c r="H102">
        <v>35.909999999999997</v>
      </c>
      <c r="I102" s="47"/>
      <c r="J102" s="31"/>
      <c r="K102" s="31"/>
      <c r="L102" s="32" t="str">
        <f>IF(ISERROR(VLOOKUP(LEFT(TablaD50[[#This Row],[Articulo]],6),ComparteD50[#All],2,FALSE)),"ND",TablaD50[[#This Row],[Articulo]])</f>
        <v>ND</v>
      </c>
      <c r="M102" s="33" t="str">
        <f>IF(TablaD50[[#This Row],[Codigo Autorizadas]]="ND","ND",TablaD50[[#This Row],[ExistenciaActualUC]])</f>
        <v>ND</v>
      </c>
      <c r="N102" s="34" t="str">
        <f>IF(TablaD50[[#This Row],[Almacen]]="","","D50")</f>
        <v>D50</v>
      </c>
    </row>
    <row r="103" spans="1:14" x14ac:dyDescent="0.25">
      <c r="A103">
        <v>1</v>
      </c>
      <c r="B103" t="s">
        <v>6914</v>
      </c>
      <c r="C103" t="s">
        <v>2703</v>
      </c>
      <c r="D103" t="s">
        <v>297</v>
      </c>
      <c r="E103">
        <v>78.458340000000007</v>
      </c>
      <c r="F103">
        <v>24</v>
      </c>
      <c r="G103">
        <v>21.527640000000002</v>
      </c>
      <c r="H103">
        <v>19.933</v>
      </c>
      <c r="I103" s="47"/>
      <c r="J103" s="31"/>
      <c r="K103" s="31"/>
      <c r="L103" s="32" t="str">
        <f>IF(ISERROR(VLOOKUP(LEFT(TablaD50[[#This Row],[Articulo]],6),ComparteD50[#All],2,FALSE)),"ND",TablaD50[[#This Row],[Articulo]])</f>
        <v>ND</v>
      </c>
      <c r="M103" s="33" t="str">
        <f>IF(TablaD50[[#This Row],[Codigo Autorizadas]]="ND","ND",TablaD50[[#This Row],[ExistenciaActualUC]])</f>
        <v>ND</v>
      </c>
      <c r="N103" s="34" t="str">
        <f>IF(TablaD50[[#This Row],[Almacen]]="","","D50")</f>
        <v>D50</v>
      </c>
    </row>
    <row r="104" spans="1:14" x14ac:dyDescent="0.25">
      <c r="A104">
        <v>1</v>
      </c>
      <c r="B104" t="s">
        <v>6914</v>
      </c>
      <c r="C104" t="s">
        <v>3137</v>
      </c>
      <c r="D104" t="s">
        <v>7378</v>
      </c>
      <c r="E104">
        <v>78.333330000000004</v>
      </c>
      <c r="F104">
        <v>12</v>
      </c>
      <c r="G104">
        <v>47.728439999999999</v>
      </c>
      <c r="H104">
        <v>44.192999999999998</v>
      </c>
      <c r="I104" s="47"/>
      <c r="J104" s="31"/>
      <c r="K104" s="31"/>
      <c r="L104" s="32" t="str">
        <f>IF(ISERROR(VLOOKUP(LEFT(TablaD50[[#This Row],[Articulo]],6),ComparteD50[#All],2,FALSE)),"ND",TablaD50[[#This Row],[Articulo]])</f>
        <v>ND</v>
      </c>
      <c r="M104" s="33" t="str">
        <f>IF(TablaD50[[#This Row],[Codigo Autorizadas]]="ND","ND",TablaD50[[#This Row],[ExistenciaActualUC]])</f>
        <v>ND</v>
      </c>
      <c r="N104" s="34" t="str">
        <f>IF(TablaD50[[#This Row],[Almacen]]="","","D50")</f>
        <v>D50</v>
      </c>
    </row>
    <row r="105" spans="1:14" x14ac:dyDescent="0.25">
      <c r="A105">
        <v>1</v>
      </c>
      <c r="B105" t="s">
        <v>6914</v>
      </c>
      <c r="C105" t="s">
        <v>3651</v>
      </c>
      <c r="D105" t="s">
        <v>3652</v>
      </c>
      <c r="E105">
        <v>77.666668000000001</v>
      </c>
      <c r="F105">
        <v>6</v>
      </c>
      <c r="G105">
        <v>36.430306999999999</v>
      </c>
      <c r="H105">
        <v>33.731766</v>
      </c>
      <c r="I105" s="47"/>
      <c r="J105" s="31"/>
      <c r="K105" s="31"/>
      <c r="L105" s="32" t="str">
        <f>IF(ISERROR(VLOOKUP(LEFT(TablaD50[[#This Row],[Articulo]],6),ComparteD50[#All],2,FALSE)),"ND",TablaD50[[#This Row],[Articulo]])</f>
        <v>ND</v>
      </c>
      <c r="M105" s="33" t="str">
        <f>IF(TablaD50[[#This Row],[Codigo Autorizadas]]="ND","ND",TablaD50[[#This Row],[ExistenciaActualUC]])</f>
        <v>ND</v>
      </c>
      <c r="N105" s="34" t="str">
        <f>IF(TablaD50[[#This Row],[Almacen]]="","","D50")</f>
        <v>D50</v>
      </c>
    </row>
    <row r="106" spans="1:14" x14ac:dyDescent="0.25">
      <c r="A106">
        <v>1</v>
      </c>
      <c r="B106" t="s">
        <v>6914</v>
      </c>
      <c r="C106" t="s">
        <v>3631</v>
      </c>
      <c r="D106" t="s">
        <v>435</v>
      </c>
      <c r="E106">
        <v>77.500001999999995</v>
      </c>
      <c r="F106">
        <v>6</v>
      </c>
      <c r="G106">
        <v>55.789560000000002</v>
      </c>
      <c r="H106">
        <v>51.656999999999996</v>
      </c>
      <c r="I106" s="47"/>
      <c r="J106" s="31"/>
      <c r="K106" s="31"/>
      <c r="L106" s="32" t="str">
        <f>IF(ISERROR(VLOOKUP(LEFT(TablaD50[[#This Row],[Articulo]],6),ComparteD50[#All],2,FALSE)),"ND",TablaD50[[#This Row],[Articulo]])</f>
        <v>ND</v>
      </c>
      <c r="M106" s="33" t="str">
        <f>IF(TablaD50[[#This Row],[Codigo Autorizadas]]="ND","ND",TablaD50[[#This Row],[ExistenciaActualUC]])</f>
        <v>ND</v>
      </c>
      <c r="N106" s="34" t="str">
        <f>IF(TablaD50[[#This Row],[Almacen]]="","","D50")</f>
        <v>D50</v>
      </c>
    </row>
    <row r="107" spans="1:14" x14ac:dyDescent="0.25">
      <c r="A107">
        <v>1</v>
      </c>
      <c r="B107" t="s">
        <v>6914</v>
      </c>
      <c r="C107" t="s">
        <v>4510</v>
      </c>
      <c r="D107" t="s">
        <v>1195</v>
      </c>
      <c r="E107">
        <v>77.3</v>
      </c>
      <c r="F107">
        <v>10</v>
      </c>
      <c r="G107">
        <v>50.381999999999998</v>
      </c>
      <c r="H107">
        <v>46.65</v>
      </c>
      <c r="I107" s="47"/>
      <c r="J107" s="31"/>
      <c r="K107" s="31"/>
      <c r="L107" s="32" t="str">
        <f>IF(ISERROR(VLOOKUP(LEFT(TablaD50[[#This Row],[Articulo]],6),ComparteD50[#All],2,FALSE)),"ND",TablaD50[[#This Row],[Articulo]])</f>
        <v>0201121</v>
      </c>
      <c r="M107" s="33">
        <f>IF(TablaD50[[#This Row],[Codigo Autorizadas]]="ND","ND",TablaD50[[#This Row],[ExistenciaActualUC]])</f>
        <v>77.3</v>
      </c>
      <c r="N107" s="34" t="str">
        <f>IF(TablaD50[[#This Row],[Almacen]]="","","D50")</f>
        <v>D50</v>
      </c>
    </row>
    <row r="108" spans="1:14" x14ac:dyDescent="0.25">
      <c r="A108">
        <v>1</v>
      </c>
      <c r="B108" t="s">
        <v>6914</v>
      </c>
      <c r="C108" t="s">
        <v>2690</v>
      </c>
      <c r="D108" t="s">
        <v>269</v>
      </c>
      <c r="E108">
        <v>76.000001999999995</v>
      </c>
      <c r="F108">
        <v>6</v>
      </c>
      <c r="G108">
        <v>57.110399999999998</v>
      </c>
      <c r="H108">
        <v>52.88</v>
      </c>
      <c r="I108" s="47"/>
      <c r="J108" s="31"/>
      <c r="K108" s="31"/>
      <c r="L108" s="32" t="str">
        <f>IF(ISERROR(VLOOKUP(LEFT(TablaD50[[#This Row],[Articulo]],6),ComparteD50[#All],2,FALSE)),"ND",TablaD50[[#This Row],[Articulo]])</f>
        <v>ND</v>
      </c>
      <c r="M108" s="33" t="str">
        <f>IF(TablaD50[[#This Row],[Codigo Autorizadas]]="ND","ND",TablaD50[[#This Row],[ExistenciaActualUC]])</f>
        <v>ND</v>
      </c>
      <c r="N108" s="34" t="str">
        <f>IF(TablaD50[[#This Row],[Almacen]]="","","D50")</f>
        <v>D50</v>
      </c>
    </row>
    <row r="109" spans="1:14" x14ac:dyDescent="0.25">
      <c r="A109">
        <v>1</v>
      </c>
      <c r="B109" t="s">
        <v>6914</v>
      </c>
      <c r="C109" t="s">
        <v>18657</v>
      </c>
      <c r="D109" t="s">
        <v>18658</v>
      </c>
      <c r="E109">
        <v>75.944451000000001</v>
      </c>
      <c r="F109">
        <v>18</v>
      </c>
      <c r="G109">
        <v>44.862048000000001</v>
      </c>
      <c r="H109">
        <v>41.538933</v>
      </c>
      <c r="I109" s="47"/>
      <c r="J109" s="31"/>
      <c r="K109" s="31"/>
      <c r="L109" s="32" t="str">
        <f>IF(ISERROR(VLOOKUP(LEFT(TablaD50[[#This Row],[Articulo]],6),ComparteD50[#All],2,FALSE)),"ND",TablaD50[[#This Row],[Articulo]])</f>
        <v>ND</v>
      </c>
      <c r="M109" s="33" t="str">
        <f>IF(TablaD50[[#This Row],[Codigo Autorizadas]]="ND","ND",TablaD50[[#This Row],[ExistenciaActualUC]])</f>
        <v>ND</v>
      </c>
      <c r="N109" s="34" t="str">
        <f>IF(TablaD50[[#This Row],[Almacen]]="","","D50")</f>
        <v>D50</v>
      </c>
    </row>
    <row r="110" spans="1:14" x14ac:dyDescent="0.25">
      <c r="A110">
        <v>1</v>
      </c>
      <c r="B110" t="s">
        <v>6914</v>
      </c>
      <c r="C110" t="s">
        <v>11226</v>
      </c>
      <c r="D110" t="s">
        <v>11227</v>
      </c>
      <c r="E110">
        <v>75.571427</v>
      </c>
      <c r="F110">
        <v>7</v>
      </c>
      <c r="G110">
        <v>158.54873599999999</v>
      </c>
      <c r="H110">
        <v>146.804385</v>
      </c>
      <c r="I110" s="47"/>
      <c r="J110" s="31"/>
      <c r="K110" s="31"/>
      <c r="L110" s="32" t="str">
        <f>IF(ISERROR(VLOOKUP(LEFT(TablaD50[[#This Row],[Articulo]],6),ComparteD50[#All],2,FALSE)),"ND",TablaD50[[#This Row],[Articulo]])</f>
        <v>ND</v>
      </c>
      <c r="M110" s="33" t="str">
        <f>IF(TablaD50[[#This Row],[Codigo Autorizadas]]="ND","ND",TablaD50[[#This Row],[ExistenciaActualUC]])</f>
        <v>ND</v>
      </c>
      <c r="N110" s="34" t="str">
        <f>IF(TablaD50[[#This Row],[Almacen]]="","","D50")</f>
        <v>D50</v>
      </c>
    </row>
    <row r="111" spans="1:14" x14ac:dyDescent="0.25">
      <c r="A111">
        <v>1</v>
      </c>
      <c r="B111" t="s">
        <v>6914</v>
      </c>
      <c r="C111" t="s">
        <v>7667</v>
      </c>
      <c r="D111" t="s">
        <v>7668</v>
      </c>
      <c r="E111">
        <v>75.25</v>
      </c>
      <c r="F111">
        <v>8</v>
      </c>
      <c r="G111">
        <v>46.97298</v>
      </c>
      <c r="H111">
        <v>43.493499999999997</v>
      </c>
      <c r="I111" s="47"/>
      <c r="J111" s="31"/>
      <c r="K111" s="31"/>
      <c r="L111" s="32" t="str">
        <f>IF(ISERROR(VLOOKUP(LEFT(TablaD50[[#This Row],[Articulo]],6),ComparteD50[#All],2,FALSE)),"ND",TablaD50[[#This Row],[Articulo]])</f>
        <v>ND</v>
      </c>
      <c r="M111" s="33" t="str">
        <f>IF(TablaD50[[#This Row],[Codigo Autorizadas]]="ND","ND",TablaD50[[#This Row],[ExistenciaActualUC]])</f>
        <v>ND</v>
      </c>
      <c r="N111" s="34" t="str">
        <f>IF(TablaD50[[#This Row],[Almacen]]="","","D50")</f>
        <v>D50</v>
      </c>
    </row>
    <row r="112" spans="1:14" x14ac:dyDescent="0.25">
      <c r="A112">
        <v>1</v>
      </c>
      <c r="B112" t="s">
        <v>6914</v>
      </c>
      <c r="C112" t="s">
        <v>5791</v>
      </c>
      <c r="D112" t="s">
        <v>1963</v>
      </c>
      <c r="E112">
        <v>75.125005999999999</v>
      </c>
      <c r="F112">
        <v>24</v>
      </c>
      <c r="G112">
        <v>46.531112999999998</v>
      </c>
      <c r="H112">
        <v>43.084364000000001</v>
      </c>
      <c r="I112" s="47"/>
      <c r="J112" s="31"/>
      <c r="K112" s="31"/>
      <c r="L112" s="32" t="str">
        <f>IF(ISERROR(VLOOKUP(LEFT(TablaD50[[#This Row],[Articulo]],6),ComparteD50[#All],2,FALSE)),"ND",TablaD50[[#This Row],[Articulo]])</f>
        <v>ND</v>
      </c>
      <c r="M112" s="33" t="str">
        <f>IF(TablaD50[[#This Row],[Codigo Autorizadas]]="ND","ND",TablaD50[[#This Row],[ExistenciaActualUC]])</f>
        <v>ND</v>
      </c>
      <c r="N112" s="34" t="str">
        <f>IF(TablaD50[[#This Row],[Almacen]]="","","D50")</f>
        <v>D50</v>
      </c>
    </row>
    <row r="113" spans="1:14" x14ac:dyDescent="0.25">
      <c r="A113">
        <v>1</v>
      </c>
      <c r="B113" t="s">
        <v>6914</v>
      </c>
      <c r="C113" t="s">
        <v>8016</v>
      </c>
      <c r="D113" t="s">
        <v>8017</v>
      </c>
      <c r="E113">
        <v>74.916663999999997</v>
      </c>
      <c r="F113">
        <v>12</v>
      </c>
      <c r="G113">
        <v>45.9</v>
      </c>
      <c r="H113">
        <v>45.9</v>
      </c>
      <c r="I113" s="47"/>
      <c r="J113" s="31"/>
      <c r="K113" s="31"/>
      <c r="L113" s="32" t="str">
        <f>IF(ISERROR(VLOOKUP(LEFT(TablaD50[[#This Row],[Articulo]],6),ComparteD50[#All],2,FALSE)),"ND",TablaD50[[#This Row],[Articulo]])</f>
        <v>ND</v>
      </c>
      <c r="M113" s="33" t="str">
        <f>IF(TablaD50[[#This Row],[Codigo Autorizadas]]="ND","ND",TablaD50[[#This Row],[ExistenciaActualUC]])</f>
        <v>ND</v>
      </c>
      <c r="N113" s="34" t="str">
        <f>IF(TablaD50[[#This Row],[Almacen]]="","","D50")</f>
        <v>D50</v>
      </c>
    </row>
    <row r="114" spans="1:14" x14ac:dyDescent="0.25">
      <c r="A114">
        <v>1</v>
      </c>
      <c r="B114" t="s">
        <v>6914</v>
      </c>
      <c r="C114" t="s">
        <v>3238</v>
      </c>
      <c r="D114" t="s">
        <v>11251</v>
      </c>
      <c r="E114">
        <v>74.90625</v>
      </c>
      <c r="F114">
        <v>32</v>
      </c>
      <c r="G114">
        <v>30.837681</v>
      </c>
      <c r="H114">
        <v>26.584208</v>
      </c>
      <c r="I114" s="47"/>
      <c r="J114" s="31"/>
      <c r="K114" s="31"/>
      <c r="L114" s="32" t="str">
        <f>IF(ISERROR(VLOOKUP(LEFT(TablaD50[[#This Row],[Articulo]],6),ComparteD50[#All],2,FALSE)),"ND",TablaD50[[#This Row],[Articulo]])</f>
        <v>ND</v>
      </c>
      <c r="M114" s="33" t="str">
        <f>IF(TablaD50[[#This Row],[Codigo Autorizadas]]="ND","ND",TablaD50[[#This Row],[ExistenciaActualUC]])</f>
        <v>ND</v>
      </c>
      <c r="N114" s="34" t="str">
        <f>IF(TablaD50[[#This Row],[Almacen]]="","","D50")</f>
        <v>D50</v>
      </c>
    </row>
    <row r="115" spans="1:14" x14ac:dyDescent="0.25">
      <c r="A115">
        <v>1</v>
      </c>
      <c r="B115" t="s">
        <v>6914</v>
      </c>
      <c r="C115" t="s">
        <v>4183</v>
      </c>
      <c r="D115" t="s">
        <v>933</v>
      </c>
      <c r="E115">
        <v>74.8</v>
      </c>
      <c r="F115">
        <v>20</v>
      </c>
      <c r="G115">
        <v>62.729250999999998</v>
      </c>
      <c r="H115">
        <v>58.082639999999998</v>
      </c>
      <c r="I115" s="47"/>
      <c r="J115" s="31"/>
      <c r="K115" s="31"/>
      <c r="L115" s="32" t="str">
        <f>IF(ISERROR(VLOOKUP(LEFT(TablaD50[[#This Row],[Articulo]],6),ComparteD50[#All],2,FALSE)),"ND",TablaD50[[#This Row],[Articulo]])</f>
        <v>ND</v>
      </c>
      <c r="M115" s="33" t="str">
        <f>IF(TablaD50[[#This Row],[Codigo Autorizadas]]="ND","ND",TablaD50[[#This Row],[ExistenciaActualUC]])</f>
        <v>ND</v>
      </c>
      <c r="N115" s="34" t="str">
        <f>IF(TablaD50[[#This Row],[Almacen]]="","","D50")</f>
        <v>D50</v>
      </c>
    </row>
    <row r="116" spans="1:14" x14ac:dyDescent="0.25">
      <c r="A116">
        <v>1</v>
      </c>
      <c r="B116" t="s">
        <v>6914</v>
      </c>
      <c r="C116" t="s">
        <v>18806</v>
      </c>
      <c r="D116" t="s">
        <v>18807</v>
      </c>
      <c r="E116">
        <v>74</v>
      </c>
      <c r="F116">
        <v>1</v>
      </c>
      <c r="G116">
        <v>145.60319999999999</v>
      </c>
      <c r="H116">
        <v>125.52</v>
      </c>
      <c r="I116" s="47"/>
      <c r="J116" s="31"/>
      <c r="K116" s="31"/>
      <c r="L116" s="32" t="str">
        <f>IF(ISERROR(VLOOKUP(LEFT(TablaD50[[#This Row],[Articulo]],6),ComparteD50[#All],2,FALSE)),"ND",TablaD50[[#This Row],[Articulo]])</f>
        <v>ND</v>
      </c>
      <c r="M116" s="33" t="str">
        <f>IF(TablaD50[[#This Row],[Codigo Autorizadas]]="ND","ND",TablaD50[[#This Row],[ExistenciaActualUC]])</f>
        <v>ND</v>
      </c>
      <c r="N116" s="34" t="str">
        <f>IF(TablaD50[[#This Row],[Almacen]]="","","D50")</f>
        <v>D50</v>
      </c>
    </row>
    <row r="117" spans="1:14" x14ac:dyDescent="0.25">
      <c r="A117">
        <v>1</v>
      </c>
      <c r="B117" t="s">
        <v>6914</v>
      </c>
      <c r="C117" t="s">
        <v>3070</v>
      </c>
      <c r="D117" t="s">
        <v>1244</v>
      </c>
      <c r="E117">
        <v>73.916673000000003</v>
      </c>
      <c r="F117">
        <v>24</v>
      </c>
      <c r="G117">
        <v>17.9712</v>
      </c>
      <c r="H117">
        <v>16.64</v>
      </c>
      <c r="I117" s="47"/>
      <c r="J117" s="31"/>
      <c r="K117" s="31"/>
      <c r="L117" s="32" t="str">
        <f>IF(ISERROR(VLOOKUP(LEFT(TablaD50[[#This Row],[Articulo]],6),ComparteD50[#All],2,FALSE)),"ND",TablaD50[[#This Row],[Articulo]])</f>
        <v>ND</v>
      </c>
      <c r="M117" s="33" t="str">
        <f>IF(TablaD50[[#This Row],[Codigo Autorizadas]]="ND","ND",TablaD50[[#This Row],[ExistenciaActualUC]])</f>
        <v>ND</v>
      </c>
      <c r="N117" s="34" t="str">
        <f>IF(TablaD50[[#This Row],[Almacen]]="","","D50")</f>
        <v>D50</v>
      </c>
    </row>
    <row r="118" spans="1:14" x14ac:dyDescent="0.25">
      <c r="A118">
        <v>1</v>
      </c>
      <c r="B118" t="s">
        <v>6914</v>
      </c>
      <c r="C118" t="s">
        <v>2984</v>
      </c>
      <c r="D118" t="s">
        <v>346</v>
      </c>
      <c r="E118">
        <v>73.6875</v>
      </c>
      <c r="F118">
        <v>16</v>
      </c>
      <c r="G118">
        <v>75.956400000000002</v>
      </c>
      <c r="H118">
        <v>70.33</v>
      </c>
      <c r="I118" s="47"/>
      <c r="J118" s="31"/>
      <c r="K118" s="31"/>
      <c r="L118" s="32" t="str">
        <f>IF(ISERROR(VLOOKUP(LEFT(TablaD50[[#This Row],[Articulo]],6),ComparteD50[#All],2,FALSE)),"ND",TablaD50[[#This Row],[Articulo]])</f>
        <v>ND</v>
      </c>
      <c r="M118" s="33" t="str">
        <f>IF(TablaD50[[#This Row],[Codigo Autorizadas]]="ND","ND",TablaD50[[#This Row],[ExistenciaActualUC]])</f>
        <v>ND</v>
      </c>
      <c r="N118" s="34" t="str">
        <f>IF(TablaD50[[#This Row],[Almacen]]="","","D50")</f>
        <v>D50</v>
      </c>
    </row>
    <row r="119" spans="1:14" x14ac:dyDescent="0.25">
      <c r="A119">
        <v>1</v>
      </c>
      <c r="B119" t="s">
        <v>6914</v>
      </c>
      <c r="C119" t="s">
        <v>5955</v>
      </c>
      <c r="D119" t="s">
        <v>2063</v>
      </c>
      <c r="E119">
        <v>73.03125</v>
      </c>
      <c r="F119">
        <v>32</v>
      </c>
      <c r="G119">
        <v>66.390839999999997</v>
      </c>
      <c r="H119">
        <v>61.472999999999999</v>
      </c>
      <c r="I119" s="47"/>
      <c r="J119" s="31"/>
      <c r="K119" s="31"/>
      <c r="L119" s="32" t="str">
        <f>IF(ISERROR(VLOOKUP(LEFT(TablaD50[[#This Row],[Articulo]],6),ComparteD50[#All],2,FALSE)),"ND",TablaD50[[#This Row],[Articulo]])</f>
        <v>ND</v>
      </c>
      <c r="M119" s="33" t="str">
        <f>IF(TablaD50[[#This Row],[Codigo Autorizadas]]="ND","ND",TablaD50[[#This Row],[ExistenciaActualUC]])</f>
        <v>ND</v>
      </c>
      <c r="N119" s="34" t="str">
        <f>IF(TablaD50[[#This Row],[Almacen]]="","","D50")</f>
        <v>D50</v>
      </c>
    </row>
    <row r="120" spans="1:14" x14ac:dyDescent="0.25">
      <c r="A120">
        <v>1</v>
      </c>
      <c r="B120" t="s">
        <v>6914</v>
      </c>
      <c r="C120" t="s">
        <v>2839</v>
      </c>
      <c r="D120" t="s">
        <v>798</v>
      </c>
      <c r="E120">
        <v>72.916673000000003</v>
      </c>
      <c r="F120">
        <v>24</v>
      </c>
      <c r="G120">
        <v>18.323163999999998</v>
      </c>
      <c r="H120">
        <v>16.965893000000001</v>
      </c>
      <c r="I120" s="47"/>
      <c r="J120" s="31"/>
      <c r="K120" s="31"/>
      <c r="L120" s="32" t="str">
        <f>IF(ISERROR(VLOOKUP(LEFT(TablaD50[[#This Row],[Articulo]],6),ComparteD50[#All],2,FALSE)),"ND",TablaD50[[#This Row],[Articulo]])</f>
        <v>ND</v>
      </c>
      <c r="M120" s="33" t="str">
        <f>IF(TablaD50[[#This Row],[Codigo Autorizadas]]="ND","ND",TablaD50[[#This Row],[ExistenciaActualUC]])</f>
        <v>ND</v>
      </c>
      <c r="N120" s="34" t="str">
        <f>IF(TablaD50[[#This Row],[Almacen]]="","","D50")</f>
        <v>D50</v>
      </c>
    </row>
    <row r="121" spans="1:14" x14ac:dyDescent="0.25">
      <c r="A121">
        <v>1</v>
      </c>
      <c r="B121" t="s">
        <v>6914</v>
      </c>
      <c r="C121" t="s">
        <v>3150</v>
      </c>
      <c r="D121" t="s">
        <v>3151</v>
      </c>
      <c r="E121">
        <v>72</v>
      </c>
      <c r="F121">
        <v>1</v>
      </c>
      <c r="G121">
        <v>111.165074</v>
      </c>
      <c r="H121">
        <v>102.93062399999999</v>
      </c>
      <c r="I121" s="47"/>
      <c r="J121" s="31"/>
      <c r="K121" s="31"/>
      <c r="L121" s="32" t="str">
        <f>IF(ISERROR(VLOOKUP(LEFT(TablaD50[[#This Row],[Articulo]],6),ComparteD50[#All],2,FALSE)),"ND",TablaD50[[#This Row],[Articulo]])</f>
        <v>ND</v>
      </c>
      <c r="M121" s="33" t="str">
        <f>IF(TablaD50[[#This Row],[Codigo Autorizadas]]="ND","ND",TablaD50[[#This Row],[ExistenciaActualUC]])</f>
        <v>ND</v>
      </c>
      <c r="N121" s="34" t="str">
        <f>IF(TablaD50[[#This Row],[Almacen]]="","","D50")</f>
        <v>D50</v>
      </c>
    </row>
    <row r="122" spans="1:14" x14ac:dyDescent="0.25">
      <c r="A122">
        <v>1</v>
      </c>
      <c r="B122" t="s">
        <v>6914</v>
      </c>
      <c r="C122" t="s">
        <v>6126</v>
      </c>
      <c r="D122" t="s">
        <v>2205</v>
      </c>
      <c r="E122">
        <v>72</v>
      </c>
      <c r="F122">
        <v>1</v>
      </c>
      <c r="G122">
        <v>200.53872000000001</v>
      </c>
      <c r="H122">
        <v>185.684</v>
      </c>
      <c r="I122" s="47"/>
      <c r="J122" s="31"/>
      <c r="K122" s="31"/>
      <c r="L122" s="32" t="str">
        <f>IF(ISERROR(VLOOKUP(LEFT(TablaD50[[#This Row],[Articulo]],6),ComparteD50[#All],2,FALSE)),"ND",TablaD50[[#This Row],[Articulo]])</f>
        <v>ND</v>
      </c>
      <c r="M122" s="33" t="str">
        <f>IF(TablaD50[[#This Row],[Codigo Autorizadas]]="ND","ND",TablaD50[[#This Row],[ExistenciaActualUC]])</f>
        <v>ND</v>
      </c>
      <c r="N122" s="34" t="str">
        <f>IF(TablaD50[[#This Row],[Almacen]]="","","D50")</f>
        <v>D50</v>
      </c>
    </row>
    <row r="123" spans="1:14" x14ac:dyDescent="0.25">
      <c r="A123">
        <v>1</v>
      </c>
      <c r="B123" t="s">
        <v>6914</v>
      </c>
      <c r="C123" t="s">
        <v>8249</v>
      </c>
      <c r="D123" t="s">
        <v>4165</v>
      </c>
      <c r="E123">
        <v>71.125</v>
      </c>
      <c r="F123">
        <v>8</v>
      </c>
      <c r="G123">
        <v>48.186360000000001</v>
      </c>
      <c r="H123">
        <v>44.616999999999997</v>
      </c>
      <c r="I123" s="47"/>
      <c r="J123" s="31"/>
      <c r="K123" s="31"/>
      <c r="L123" s="32" t="str">
        <f>IF(ISERROR(VLOOKUP(LEFT(TablaD50[[#This Row],[Articulo]],6),ComparteD50[#All],2,FALSE)),"ND",TablaD50[[#This Row],[Articulo]])</f>
        <v>ND</v>
      </c>
      <c r="M123" s="33" t="str">
        <f>IF(TablaD50[[#This Row],[Codigo Autorizadas]]="ND","ND",TablaD50[[#This Row],[ExistenciaActualUC]])</f>
        <v>ND</v>
      </c>
      <c r="N123" s="34" t="str">
        <f>IF(TablaD50[[#This Row],[Almacen]]="","","D50")</f>
        <v>D50</v>
      </c>
    </row>
    <row r="124" spans="1:14" x14ac:dyDescent="0.25">
      <c r="A124">
        <v>1</v>
      </c>
      <c r="B124" t="s">
        <v>6914</v>
      </c>
      <c r="C124" t="s">
        <v>2644</v>
      </c>
      <c r="D124" t="s">
        <v>113</v>
      </c>
      <c r="E124">
        <v>71.083330000000004</v>
      </c>
      <c r="F124">
        <v>12</v>
      </c>
      <c r="G124">
        <v>47.806199999999997</v>
      </c>
      <c r="H124">
        <v>44.265000000000001</v>
      </c>
      <c r="I124" s="47"/>
      <c r="J124" s="31"/>
      <c r="K124" s="31"/>
      <c r="L124" s="32" t="str">
        <f>IF(ISERROR(VLOOKUP(LEFT(TablaD50[[#This Row],[Articulo]],6),ComparteD50[#All],2,FALSE)),"ND",TablaD50[[#This Row],[Articulo]])</f>
        <v>02000510</v>
      </c>
      <c r="M124" s="33">
        <f>IF(TablaD50[[#This Row],[Codigo Autorizadas]]="ND","ND",TablaD50[[#This Row],[ExistenciaActualUC]])</f>
        <v>71.083330000000004</v>
      </c>
      <c r="N124" s="34" t="str">
        <f>IF(TablaD50[[#This Row],[Almacen]]="","","D50")</f>
        <v>D50</v>
      </c>
    </row>
    <row r="125" spans="1:14" x14ac:dyDescent="0.25">
      <c r="A125">
        <v>1</v>
      </c>
      <c r="B125" t="s">
        <v>6914</v>
      </c>
      <c r="C125" t="s">
        <v>2888</v>
      </c>
      <c r="D125" t="s">
        <v>1502</v>
      </c>
      <c r="E125">
        <v>71.075000000000003</v>
      </c>
      <c r="F125">
        <v>40</v>
      </c>
      <c r="G125">
        <v>39.437029000000003</v>
      </c>
      <c r="H125">
        <v>36.515768000000001</v>
      </c>
      <c r="I125" s="47"/>
      <c r="J125" s="31"/>
      <c r="K125" s="31"/>
      <c r="L125" s="32" t="str">
        <f>IF(ISERROR(VLOOKUP(LEFT(TablaD50[[#This Row],[Articulo]],6),ComparteD50[#All],2,FALSE)),"ND",TablaD50[[#This Row],[Articulo]])</f>
        <v>ND</v>
      </c>
      <c r="M125" s="33" t="str">
        <f>IF(TablaD50[[#This Row],[Codigo Autorizadas]]="ND","ND",TablaD50[[#This Row],[ExistenciaActualUC]])</f>
        <v>ND</v>
      </c>
      <c r="N125" s="34" t="str">
        <f>IF(TablaD50[[#This Row],[Almacen]]="","","D50")</f>
        <v>D50</v>
      </c>
    </row>
    <row r="126" spans="1:14" x14ac:dyDescent="0.25">
      <c r="A126">
        <v>1</v>
      </c>
      <c r="B126" t="s">
        <v>6914</v>
      </c>
      <c r="C126" t="s">
        <v>3447</v>
      </c>
      <c r="D126" t="s">
        <v>315</v>
      </c>
      <c r="E126">
        <v>70.75</v>
      </c>
      <c r="F126">
        <v>4</v>
      </c>
      <c r="G126">
        <v>177.19775999999999</v>
      </c>
      <c r="H126">
        <v>164.072</v>
      </c>
      <c r="I126" s="47"/>
      <c r="J126" s="31"/>
      <c r="K126" s="31"/>
      <c r="L126" s="32" t="str">
        <f>IF(ISERROR(VLOOKUP(LEFT(TablaD50[[#This Row],[Articulo]],6),ComparteD50[#All],2,FALSE)),"ND",TablaD50[[#This Row],[Articulo]])</f>
        <v>ND</v>
      </c>
      <c r="M126" s="33" t="str">
        <f>IF(TablaD50[[#This Row],[Codigo Autorizadas]]="ND","ND",TablaD50[[#This Row],[ExistenciaActualUC]])</f>
        <v>ND</v>
      </c>
      <c r="N126" s="34" t="str">
        <f>IF(TablaD50[[#This Row],[Almacen]]="","","D50")</f>
        <v>D50</v>
      </c>
    </row>
    <row r="127" spans="1:14" x14ac:dyDescent="0.25">
      <c r="A127">
        <v>1</v>
      </c>
      <c r="B127" t="s">
        <v>6914</v>
      </c>
      <c r="C127" t="s">
        <v>10031</v>
      </c>
      <c r="D127" t="s">
        <v>10032</v>
      </c>
      <c r="E127">
        <v>70.75</v>
      </c>
      <c r="F127">
        <v>8</v>
      </c>
      <c r="G127">
        <v>47.892600000000002</v>
      </c>
      <c r="H127">
        <v>44.344999999999999</v>
      </c>
      <c r="I127" s="47"/>
      <c r="J127" s="31"/>
      <c r="K127" s="31"/>
      <c r="L127" s="32" t="str">
        <f>IF(ISERROR(VLOOKUP(LEFT(TablaD50[[#This Row],[Articulo]],6),ComparteD50[#All],2,FALSE)),"ND",TablaD50[[#This Row],[Articulo]])</f>
        <v>ND</v>
      </c>
      <c r="M127" s="33" t="str">
        <f>IF(TablaD50[[#This Row],[Codigo Autorizadas]]="ND","ND",TablaD50[[#This Row],[ExistenciaActualUC]])</f>
        <v>ND</v>
      </c>
      <c r="N127" s="34" t="str">
        <f>IF(TablaD50[[#This Row],[Almacen]]="","","D50")</f>
        <v>D50</v>
      </c>
    </row>
    <row r="128" spans="1:14" x14ac:dyDescent="0.25">
      <c r="A128">
        <v>1</v>
      </c>
      <c r="B128" t="s">
        <v>6914</v>
      </c>
      <c r="C128" t="s">
        <v>2828</v>
      </c>
      <c r="D128" t="s">
        <v>766</v>
      </c>
      <c r="E128">
        <v>70.416672000000005</v>
      </c>
      <c r="F128">
        <v>24</v>
      </c>
      <c r="G128">
        <v>32.804302999999997</v>
      </c>
      <c r="H128">
        <v>30.374355000000001</v>
      </c>
      <c r="I128" s="47"/>
      <c r="J128" s="31"/>
      <c r="K128" s="31"/>
      <c r="L128" s="32" t="str">
        <f>IF(ISERROR(VLOOKUP(LEFT(TablaD50[[#This Row],[Articulo]],6),ComparteD50[#All],2,FALSE)),"ND",TablaD50[[#This Row],[Articulo]])</f>
        <v>ND</v>
      </c>
      <c r="M128" s="33" t="str">
        <f>IF(TablaD50[[#This Row],[Codigo Autorizadas]]="ND","ND",TablaD50[[#This Row],[ExistenciaActualUC]])</f>
        <v>ND</v>
      </c>
      <c r="N128" s="34" t="str">
        <f>IF(TablaD50[[#This Row],[Almacen]]="","","D50")</f>
        <v>D50</v>
      </c>
    </row>
    <row r="129" spans="1:14" x14ac:dyDescent="0.25">
      <c r="A129">
        <v>1</v>
      </c>
      <c r="B129" t="s">
        <v>6914</v>
      </c>
      <c r="C129" t="s">
        <v>4494</v>
      </c>
      <c r="D129" t="s">
        <v>1178</v>
      </c>
      <c r="E129">
        <v>70.2</v>
      </c>
      <c r="F129">
        <v>20</v>
      </c>
      <c r="G129">
        <v>43.807499999999997</v>
      </c>
      <c r="H129">
        <v>40.5625</v>
      </c>
      <c r="I129" s="47"/>
      <c r="J129" s="31"/>
      <c r="K129" s="31"/>
      <c r="L129" s="32" t="str">
        <f>IF(ISERROR(VLOOKUP(LEFT(TablaD50[[#This Row],[Articulo]],6),ComparteD50[#All],2,FALSE)),"ND",TablaD50[[#This Row],[Articulo]])</f>
        <v>ND</v>
      </c>
      <c r="M129" s="33" t="str">
        <f>IF(TablaD50[[#This Row],[Codigo Autorizadas]]="ND","ND",TablaD50[[#This Row],[ExistenciaActualUC]])</f>
        <v>ND</v>
      </c>
      <c r="N129" s="34" t="str">
        <f>IF(TablaD50[[#This Row],[Almacen]]="","","D50")</f>
        <v>D50</v>
      </c>
    </row>
    <row r="130" spans="1:14" x14ac:dyDescent="0.25">
      <c r="A130">
        <v>1</v>
      </c>
      <c r="B130" t="s">
        <v>6914</v>
      </c>
      <c r="C130" t="s">
        <v>5953</v>
      </c>
      <c r="D130" t="s">
        <v>2060</v>
      </c>
      <c r="E130">
        <v>70.125005999999999</v>
      </c>
      <c r="F130">
        <v>24</v>
      </c>
      <c r="G130">
        <v>77.577191999999997</v>
      </c>
      <c r="H130">
        <v>71.830732999999995</v>
      </c>
      <c r="I130" s="47"/>
      <c r="J130" s="31"/>
      <c r="K130" s="31"/>
      <c r="L130" s="32" t="str">
        <f>IF(ISERROR(VLOOKUP(LEFT(TablaD50[[#This Row],[Articulo]],6),ComparteD50[#All],2,FALSE)),"ND",TablaD50[[#This Row],[Articulo]])</f>
        <v>ND</v>
      </c>
      <c r="M130" s="33" t="str">
        <f>IF(TablaD50[[#This Row],[Codigo Autorizadas]]="ND","ND",TablaD50[[#This Row],[ExistenciaActualUC]])</f>
        <v>ND</v>
      </c>
      <c r="N130" s="34" t="str">
        <f>IF(TablaD50[[#This Row],[Almacen]]="","","D50")</f>
        <v>D50</v>
      </c>
    </row>
    <row r="131" spans="1:14" x14ac:dyDescent="0.25">
      <c r="A131">
        <v>1</v>
      </c>
      <c r="B131" t="s">
        <v>6914</v>
      </c>
      <c r="C131" t="s">
        <v>9864</v>
      </c>
      <c r="D131" t="s">
        <v>9865</v>
      </c>
      <c r="E131">
        <v>69.833331000000001</v>
      </c>
      <c r="F131">
        <v>12</v>
      </c>
      <c r="G131">
        <v>60.48</v>
      </c>
      <c r="H131">
        <v>56</v>
      </c>
      <c r="I131" s="47"/>
      <c r="J131" s="31"/>
      <c r="K131" s="31"/>
      <c r="L131" s="32" t="str">
        <f>IF(ISERROR(VLOOKUP(LEFT(TablaD50[[#This Row],[Articulo]],6),ComparteD50[#All],2,FALSE)),"ND",TablaD50[[#This Row],[Articulo]])</f>
        <v>ND</v>
      </c>
      <c r="M131" s="33" t="str">
        <f>IF(TablaD50[[#This Row],[Codigo Autorizadas]]="ND","ND",TablaD50[[#This Row],[ExistenciaActualUC]])</f>
        <v>ND</v>
      </c>
      <c r="N131" s="34" t="str">
        <f>IF(TablaD50[[#This Row],[Almacen]]="","","D50")</f>
        <v>D50</v>
      </c>
    </row>
    <row r="132" spans="1:14" x14ac:dyDescent="0.25">
      <c r="A132">
        <v>1</v>
      </c>
      <c r="B132" t="s">
        <v>6914</v>
      </c>
      <c r="C132" t="s">
        <v>8250</v>
      </c>
      <c r="D132" t="s">
        <v>4168</v>
      </c>
      <c r="E132">
        <v>69.5</v>
      </c>
      <c r="F132">
        <v>8</v>
      </c>
      <c r="G132">
        <v>48.186360000000001</v>
      </c>
      <c r="H132">
        <v>44.616999999999997</v>
      </c>
      <c r="I132" s="47"/>
      <c r="J132" s="31"/>
      <c r="K132" s="31"/>
      <c r="L132" s="32" t="str">
        <f>IF(ISERROR(VLOOKUP(LEFT(TablaD50[[#This Row],[Articulo]],6),ComparteD50[#All],2,FALSE)),"ND",TablaD50[[#This Row],[Articulo]])</f>
        <v>ND</v>
      </c>
      <c r="M132" s="33" t="str">
        <f>IF(TablaD50[[#This Row],[Codigo Autorizadas]]="ND","ND",TablaD50[[#This Row],[ExistenciaActualUC]])</f>
        <v>ND</v>
      </c>
      <c r="N132" s="34" t="str">
        <f>IF(TablaD50[[#This Row],[Almacen]]="","","D50")</f>
        <v>D50</v>
      </c>
    </row>
    <row r="133" spans="1:14" x14ac:dyDescent="0.25">
      <c r="A133">
        <v>1</v>
      </c>
      <c r="B133" t="s">
        <v>6914</v>
      </c>
      <c r="C133" t="s">
        <v>2955</v>
      </c>
      <c r="D133" t="s">
        <v>186</v>
      </c>
      <c r="E133">
        <v>69</v>
      </c>
      <c r="F133">
        <v>1</v>
      </c>
      <c r="G133">
        <v>280.25675999999999</v>
      </c>
      <c r="H133">
        <v>259.49700000000001</v>
      </c>
      <c r="I133" s="47"/>
      <c r="J133" s="31"/>
      <c r="K133" s="31"/>
      <c r="L133" s="32" t="str">
        <f>IF(ISERROR(VLOOKUP(LEFT(TablaD50[[#This Row],[Articulo]],6),ComparteD50[#All],2,FALSE)),"ND",TablaD50[[#This Row],[Articulo]])</f>
        <v>ND</v>
      </c>
      <c r="M133" s="33" t="str">
        <f>IF(TablaD50[[#This Row],[Codigo Autorizadas]]="ND","ND",TablaD50[[#This Row],[ExistenciaActualUC]])</f>
        <v>ND</v>
      </c>
      <c r="N133" s="34" t="str">
        <f>IF(TablaD50[[#This Row],[Almacen]]="","","D50")</f>
        <v>D50</v>
      </c>
    </row>
    <row r="134" spans="1:14" x14ac:dyDescent="0.25">
      <c r="A134">
        <v>1</v>
      </c>
      <c r="B134" t="s">
        <v>6914</v>
      </c>
      <c r="C134" t="s">
        <v>2626</v>
      </c>
      <c r="D134" t="s">
        <v>65</v>
      </c>
      <c r="E134">
        <v>68.583331000000001</v>
      </c>
      <c r="F134">
        <v>12</v>
      </c>
      <c r="G134">
        <v>52.246671999999997</v>
      </c>
      <c r="H134">
        <v>48.376548</v>
      </c>
      <c r="I134" s="47"/>
      <c r="J134" s="31"/>
      <c r="K134" s="31"/>
      <c r="L134" s="32" t="str">
        <f>IF(ISERROR(VLOOKUP(LEFT(TablaD50[[#This Row],[Articulo]],6),ComparteD50[#All],2,FALSE)),"ND",TablaD50[[#This Row],[Articulo]])</f>
        <v>ND</v>
      </c>
      <c r="M134" s="33" t="str">
        <f>IF(TablaD50[[#This Row],[Codigo Autorizadas]]="ND","ND",TablaD50[[#This Row],[ExistenciaActualUC]])</f>
        <v>ND</v>
      </c>
      <c r="N134" s="34" t="str">
        <f>IF(TablaD50[[#This Row],[Almacen]]="","","D50")</f>
        <v>D50</v>
      </c>
    </row>
    <row r="135" spans="1:14" x14ac:dyDescent="0.25">
      <c r="A135">
        <v>1</v>
      </c>
      <c r="B135" t="s">
        <v>6914</v>
      </c>
      <c r="C135" t="s">
        <v>3662</v>
      </c>
      <c r="D135" t="s">
        <v>453</v>
      </c>
      <c r="E135">
        <v>67.666668000000001</v>
      </c>
      <c r="F135">
        <v>6</v>
      </c>
      <c r="G135">
        <v>55.789560000000002</v>
      </c>
      <c r="H135">
        <v>51.656999999999996</v>
      </c>
      <c r="I135" s="47"/>
      <c r="J135" s="31"/>
      <c r="K135" s="31"/>
      <c r="L135" s="32" t="str">
        <f>IF(ISERROR(VLOOKUP(LEFT(TablaD50[[#This Row],[Articulo]],6),ComparteD50[#All],2,FALSE)),"ND",TablaD50[[#This Row],[Articulo]])</f>
        <v>ND</v>
      </c>
      <c r="M135" s="33" t="str">
        <f>IF(TablaD50[[#This Row],[Codigo Autorizadas]]="ND","ND",TablaD50[[#This Row],[ExistenciaActualUC]])</f>
        <v>ND</v>
      </c>
      <c r="N135" s="34" t="str">
        <f>IF(TablaD50[[#This Row],[Almacen]]="","","D50")</f>
        <v>D50</v>
      </c>
    </row>
    <row r="136" spans="1:14" x14ac:dyDescent="0.25">
      <c r="A136">
        <v>1</v>
      </c>
      <c r="B136" t="s">
        <v>6914</v>
      </c>
      <c r="C136" t="s">
        <v>5168</v>
      </c>
      <c r="D136" t="s">
        <v>1625</v>
      </c>
      <c r="E136">
        <v>67.666666000000006</v>
      </c>
      <c r="F136">
        <v>3</v>
      </c>
      <c r="G136">
        <v>125.60333300000001</v>
      </c>
      <c r="H136">
        <v>125.60333300000001</v>
      </c>
      <c r="I136" s="47"/>
      <c r="J136" s="31"/>
      <c r="K136" s="31"/>
      <c r="L136" s="32" t="str">
        <f>IF(ISERROR(VLOOKUP(LEFT(TablaD50[[#This Row],[Articulo]],6),ComparteD50[#All],2,FALSE)),"ND",TablaD50[[#This Row],[Articulo]])</f>
        <v>ND</v>
      </c>
      <c r="M136" s="33" t="str">
        <f>IF(TablaD50[[#This Row],[Codigo Autorizadas]]="ND","ND",TablaD50[[#This Row],[ExistenciaActualUC]])</f>
        <v>ND</v>
      </c>
      <c r="N136" s="34" t="str">
        <f>IF(TablaD50[[#This Row],[Almacen]]="","","D50")</f>
        <v>D50</v>
      </c>
    </row>
    <row r="137" spans="1:14" x14ac:dyDescent="0.25">
      <c r="A137">
        <v>1</v>
      </c>
      <c r="B137" t="s">
        <v>6914</v>
      </c>
      <c r="C137" t="s">
        <v>2725</v>
      </c>
      <c r="D137" t="s">
        <v>8929</v>
      </c>
      <c r="E137">
        <v>67.499999000000003</v>
      </c>
      <c r="F137">
        <v>14</v>
      </c>
      <c r="G137">
        <v>48.164062000000001</v>
      </c>
      <c r="H137">
        <v>44.596353999999998</v>
      </c>
      <c r="I137" s="47"/>
      <c r="J137" s="31"/>
      <c r="K137" s="31"/>
      <c r="L137" s="32" t="str">
        <f>IF(ISERROR(VLOOKUP(LEFT(TablaD50[[#This Row],[Articulo]],6),ComparteD50[#All],2,FALSE)),"ND",TablaD50[[#This Row],[Articulo]])</f>
        <v>ND</v>
      </c>
      <c r="M137" s="33" t="str">
        <f>IF(TablaD50[[#This Row],[Codigo Autorizadas]]="ND","ND",TablaD50[[#This Row],[ExistenciaActualUC]])</f>
        <v>ND</v>
      </c>
      <c r="N137" s="34" t="str">
        <f>IF(TablaD50[[#This Row],[Almacen]]="","","D50")</f>
        <v>D50</v>
      </c>
    </row>
    <row r="138" spans="1:14" x14ac:dyDescent="0.25">
      <c r="A138">
        <v>1</v>
      </c>
      <c r="B138" t="s">
        <v>6914</v>
      </c>
      <c r="C138" t="s">
        <v>2915</v>
      </c>
      <c r="D138" t="s">
        <v>2058</v>
      </c>
      <c r="E138">
        <v>67.458338999999995</v>
      </c>
      <c r="F138">
        <v>24</v>
      </c>
      <c r="G138">
        <v>74.045664000000002</v>
      </c>
      <c r="H138">
        <v>68.5608</v>
      </c>
      <c r="I138" s="47"/>
      <c r="J138" s="31"/>
      <c r="K138" s="31"/>
      <c r="L138" s="32" t="str">
        <f>IF(ISERROR(VLOOKUP(LEFT(TablaD50[[#This Row],[Articulo]],6),ComparteD50[#All],2,FALSE)),"ND",TablaD50[[#This Row],[Articulo]])</f>
        <v>ND</v>
      </c>
      <c r="M138" s="33" t="str">
        <f>IF(TablaD50[[#This Row],[Codigo Autorizadas]]="ND","ND",TablaD50[[#This Row],[ExistenciaActualUC]])</f>
        <v>ND</v>
      </c>
      <c r="N138" s="34" t="str">
        <f>IF(TablaD50[[#This Row],[Almacen]]="","","D50")</f>
        <v>D50</v>
      </c>
    </row>
    <row r="139" spans="1:14" x14ac:dyDescent="0.25">
      <c r="A139">
        <v>1</v>
      </c>
      <c r="B139" t="s">
        <v>6914</v>
      </c>
      <c r="C139" t="s">
        <v>3037</v>
      </c>
      <c r="D139" t="s">
        <v>1102</v>
      </c>
      <c r="E139">
        <v>66.95</v>
      </c>
      <c r="F139">
        <v>20</v>
      </c>
      <c r="G139">
        <v>12.740595000000001</v>
      </c>
      <c r="H139">
        <v>11.796847</v>
      </c>
      <c r="I139" s="47"/>
      <c r="J139" s="31"/>
      <c r="K139" s="31"/>
      <c r="L139" s="32" t="str">
        <f>IF(ISERROR(VLOOKUP(LEFT(TablaD50[[#This Row],[Articulo]],6),ComparteD50[#All],2,FALSE)),"ND",TablaD50[[#This Row],[Articulo]])</f>
        <v>ND</v>
      </c>
      <c r="M139" s="33" t="str">
        <f>IF(TablaD50[[#This Row],[Codigo Autorizadas]]="ND","ND",TablaD50[[#This Row],[ExistenciaActualUC]])</f>
        <v>ND</v>
      </c>
      <c r="N139" s="34" t="str">
        <f>IF(TablaD50[[#This Row],[Almacen]]="","","D50")</f>
        <v>D50</v>
      </c>
    </row>
    <row r="140" spans="1:14" x14ac:dyDescent="0.25">
      <c r="A140">
        <v>1</v>
      </c>
      <c r="B140" t="s">
        <v>6914</v>
      </c>
      <c r="C140" t="s">
        <v>2837</v>
      </c>
      <c r="D140" t="s">
        <v>797</v>
      </c>
      <c r="E140">
        <v>66.888893999999993</v>
      </c>
      <c r="F140">
        <v>18</v>
      </c>
      <c r="G140">
        <v>49.488084000000001</v>
      </c>
      <c r="H140">
        <v>45.822299999999998</v>
      </c>
      <c r="I140" s="47"/>
      <c r="J140" s="31"/>
      <c r="K140" s="31"/>
      <c r="L140" s="32" t="str">
        <f>IF(ISERROR(VLOOKUP(LEFT(TablaD50[[#This Row],[Articulo]],6),ComparteD50[#All],2,FALSE)),"ND",TablaD50[[#This Row],[Articulo]])</f>
        <v>ND</v>
      </c>
      <c r="M140" s="33" t="str">
        <f>IF(TablaD50[[#This Row],[Codigo Autorizadas]]="ND","ND",TablaD50[[#This Row],[ExistenciaActualUC]])</f>
        <v>ND</v>
      </c>
      <c r="N140" s="34" t="str">
        <f>IF(TablaD50[[#This Row],[Almacen]]="","","D50")</f>
        <v>D50</v>
      </c>
    </row>
    <row r="141" spans="1:14" x14ac:dyDescent="0.25">
      <c r="A141">
        <v>1</v>
      </c>
      <c r="B141" t="s">
        <v>6914</v>
      </c>
      <c r="C141" t="s">
        <v>18802</v>
      </c>
      <c r="D141" t="s">
        <v>18803</v>
      </c>
      <c r="E141">
        <v>65.916663999999997</v>
      </c>
      <c r="F141">
        <v>12</v>
      </c>
      <c r="G141">
        <v>25.2</v>
      </c>
      <c r="H141">
        <v>25.2</v>
      </c>
      <c r="I141" s="47"/>
      <c r="J141" s="31"/>
      <c r="K141" s="31"/>
      <c r="L141" s="32" t="str">
        <f>IF(ISERROR(VLOOKUP(LEFT(TablaD50[[#This Row],[Articulo]],6),ComparteD50[#All],2,FALSE)),"ND",TablaD50[[#This Row],[Articulo]])</f>
        <v>ND</v>
      </c>
      <c r="M141" s="33" t="str">
        <f>IF(TablaD50[[#This Row],[Codigo Autorizadas]]="ND","ND",TablaD50[[#This Row],[ExistenciaActualUC]])</f>
        <v>ND</v>
      </c>
      <c r="N141" s="34" t="str">
        <f>IF(TablaD50[[#This Row],[Almacen]]="","","D50")</f>
        <v>D50</v>
      </c>
    </row>
    <row r="142" spans="1:14" x14ac:dyDescent="0.25">
      <c r="A142">
        <v>1</v>
      </c>
      <c r="B142" t="s">
        <v>6914</v>
      </c>
      <c r="C142" t="s">
        <v>5472</v>
      </c>
      <c r="D142" t="s">
        <v>1837</v>
      </c>
      <c r="E142">
        <v>65.275000000000006</v>
      </c>
      <c r="F142">
        <v>40</v>
      </c>
      <c r="G142">
        <v>11.34</v>
      </c>
      <c r="H142">
        <v>10.5</v>
      </c>
      <c r="I142" s="47"/>
      <c r="J142" s="31"/>
      <c r="K142" s="31"/>
      <c r="L142" s="32" t="str">
        <f>IF(ISERROR(VLOOKUP(LEFT(TablaD50[[#This Row],[Articulo]],6),ComparteD50[#All],2,FALSE)),"ND",TablaD50[[#This Row],[Articulo]])</f>
        <v>ND</v>
      </c>
      <c r="M142" s="33" t="str">
        <f>IF(TablaD50[[#This Row],[Codigo Autorizadas]]="ND","ND",TablaD50[[#This Row],[ExistenciaActualUC]])</f>
        <v>ND</v>
      </c>
      <c r="N142" s="34" t="str">
        <f>IF(TablaD50[[#This Row],[Almacen]]="","","D50")</f>
        <v>D50</v>
      </c>
    </row>
    <row r="143" spans="1:14" x14ac:dyDescent="0.25">
      <c r="A143">
        <v>1</v>
      </c>
      <c r="B143" t="s">
        <v>6914</v>
      </c>
      <c r="C143" t="s">
        <v>5236</v>
      </c>
      <c r="D143" t="s">
        <v>2570</v>
      </c>
      <c r="E143">
        <v>65</v>
      </c>
      <c r="F143">
        <v>1</v>
      </c>
      <c r="G143">
        <v>84.68</v>
      </c>
      <c r="H143">
        <v>73</v>
      </c>
      <c r="I143" s="47"/>
      <c r="J143" s="31"/>
      <c r="K143" s="31"/>
      <c r="L143" s="32" t="str">
        <f>IF(ISERROR(VLOOKUP(LEFT(TablaD50[[#This Row],[Articulo]],6),ComparteD50[#All],2,FALSE)),"ND",TablaD50[[#This Row],[Articulo]])</f>
        <v>ND</v>
      </c>
      <c r="M143" s="33" t="str">
        <f>IF(TablaD50[[#This Row],[Codigo Autorizadas]]="ND","ND",TablaD50[[#This Row],[ExistenciaActualUC]])</f>
        <v>ND</v>
      </c>
      <c r="N143" s="34" t="str">
        <f>IF(TablaD50[[#This Row],[Almacen]]="","","D50")</f>
        <v>D50</v>
      </c>
    </row>
    <row r="144" spans="1:14" x14ac:dyDescent="0.25">
      <c r="A144">
        <v>1</v>
      </c>
      <c r="B144" t="s">
        <v>6914</v>
      </c>
      <c r="C144" t="s">
        <v>3508</v>
      </c>
      <c r="D144" t="s">
        <v>9856</v>
      </c>
      <c r="E144">
        <v>64.833331000000001</v>
      </c>
      <c r="F144">
        <v>12</v>
      </c>
      <c r="G144">
        <v>60.48</v>
      </c>
      <c r="H144">
        <v>56</v>
      </c>
      <c r="I144" s="47"/>
      <c r="J144" s="31"/>
      <c r="K144" s="31"/>
      <c r="L144" s="32" t="str">
        <f>IF(ISERROR(VLOOKUP(LEFT(TablaD50[[#This Row],[Articulo]],6),ComparteD50[#All],2,FALSE)),"ND",TablaD50[[#This Row],[Articulo]])</f>
        <v>ND</v>
      </c>
      <c r="M144" s="33" t="str">
        <f>IF(TablaD50[[#This Row],[Codigo Autorizadas]]="ND","ND",TablaD50[[#This Row],[ExistenciaActualUC]])</f>
        <v>ND</v>
      </c>
      <c r="N144" s="34" t="str">
        <f>IF(TablaD50[[#This Row],[Almacen]]="","","D50")</f>
        <v>D50</v>
      </c>
    </row>
    <row r="145" spans="1:14" x14ac:dyDescent="0.25">
      <c r="A145">
        <v>1</v>
      </c>
      <c r="B145" t="s">
        <v>6914</v>
      </c>
      <c r="C145" t="s">
        <v>8485</v>
      </c>
      <c r="D145" t="s">
        <v>8753</v>
      </c>
      <c r="E145">
        <v>64.775000000000006</v>
      </c>
      <c r="F145">
        <v>40</v>
      </c>
      <c r="G145">
        <v>11.88</v>
      </c>
      <c r="H145">
        <v>11</v>
      </c>
      <c r="I145" s="47"/>
      <c r="J145" s="31"/>
      <c r="K145" s="31"/>
      <c r="L145" s="32" t="str">
        <f>IF(ISERROR(VLOOKUP(LEFT(TablaD50[[#This Row],[Articulo]],6),ComparteD50[#All],2,FALSE)),"ND",TablaD50[[#This Row],[Articulo]])</f>
        <v>ND</v>
      </c>
      <c r="M145" s="33" t="str">
        <f>IF(TablaD50[[#This Row],[Codigo Autorizadas]]="ND","ND",TablaD50[[#This Row],[ExistenciaActualUC]])</f>
        <v>ND</v>
      </c>
      <c r="N145" s="34" t="str">
        <f>IF(TablaD50[[#This Row],[Almacen]]="","","D50")</f>
        <v>D50</v>
      </c>
    </row>
    <row r="146" spans="1:14" x14ac:dyDescent="0.25">
      <c r="A146">
        <v>1</v>
      </c>
      <c r="B146" t="s">
        <v>6914</v>
      </c>
      <c r="C146" t="s">
        <v>2628</v>
      </c>
      <c r="D146" t="s">
        <v>67</v>
      </c>
      <c r="E146">
        <v>64.650000000000006</v>
      </c>
      <c r="F146">
        <v>20</v>
      </c>
      <c r="G146">
        <v>32.918529999999997</v>
      </c>
      <c r="H146">
        <v>30.480119999999999</v>
      </c>
      <c r="I146" s="47"/>
      <c r="J146" s="31"/>
      <c r="K146" s="31"/>
      <c r="L146" s="32" t="str">
        <f>IF(ISERROR(VLOOKUP(LEFT(TablaD50[[#This Row],[Articulo]],6),ComparteD50[#All],2,FALSE)),"ND",TablaD50[[#This Row],[Articulo]])</f>
        <v>ND</v>
      </c>
      <c r="M146" s="33" t="str">
        <f>IF(TablaD50[[#This Row],[Codigo Autorizadas]]="ND","ND",TablaD50[[#This Row],[ExistenciaActualUC]])</f>
        <v>ND</v>
      </c>
      <c r="N146" s="34" t="str">
        <f>IF(TablaD50[[#This Row],[Almacen]]="","","D50")</f>
        <v>D50</v>
      </c>
    </row>
    <row r="147" spans="1:14" x14ac:dyDescent="0.25">
      <c r="A147">
        <v>1</v>
      </c>
      <c r="B147" t="s">
        <v>6914</v>
      </c>
      <c r="C147" t="s">
        <v>5473</v>
      </c>
      <c r="D147" t="s">
        <v>1838</v>
      </c>
      <c r="E147">
        <v>64.55</v>
      </c>
      <c r="F147">
        <v>40</v>
      </c>
      <c r="G147">
        <v>11.88</v>
      </c>
      <c r="H147">
        <v>11</v>
      </c>
      <c r="I147" s="47"/>
      <c r="J147" s="31"/>
      <c r="K147" s="31"/>
      <c r="L147" s="32" t="str">
        <f>IF(ISERROR(VLOOKUP(LEFT(TablaD50[[#This Row],[Articulo]],6),ComparteD50[#All],2,FALSE)),"ND",TablaD50[[#This Row],[Articulo]])</f>
        <v>ND</v>
      </c>
      <c r="M147" s="33" t="str">
        <f>IF(TablaD50[[#This Row],[Codigo Autorizadas]]="ND","ND",TablaD50[[#This Row],[ExistenciaActualUC]])</f>
        <v>ND</v>
      </c>
      <c r="N147" s="34" t="str">
        <f>IF(TablaD50[[#This Row],[Almacen]]="","","D50")</f>
        <v>D50</v>
      </c>
    </row>
    <row r="148" spans="1:14" x14ac:dyDescent="0.25">
      <c r="A148">
        <v>1</v>
      </c>
      <c r="B148" t="s">
        <v>6914</v>
      </c>
      <c r="C148" t="s">
        <v>5480</v>
      </c>
      <c r="D148" t="s">
        <v>1843</v>
      </c>
      <c r="E148">
        <v>64.45</v>
      </c>
      <c r="F148">
        <v>40</v>
      </c>
      <c r="G148">
        <v>11.88</v>
      </c>
      <c r="H148">
        <v>11</v>
      </c>
      <c r="I148" s="47"/>
      <c r="J148" s="31"/>
      <c r="K148" s="31"/>
      <c r="L148" s="32" t="str">
        <f>IF(ISERROR(VLOOKUP(LEFT(TablaD50[[#This Row],[Articulo]],6),ComparteD50[#All],2,FALSE)),"ND",TablaD50[[#This Row],[Articulo]])</f>
        <v>ND</v>
      </c>
      <c r="M148" s="33" t="str">
        <f>IF(TablaD50[[#This Row],[Codigo Autorizadas]]="ND","ND",TablaD50[[#This Row],[ExistenciaActualUC]])</f>
        <v>ND</v>
      </c>
      <c r="N148" s="34" t="str">
        <f>IF(TablaD50[[#This Row],[Almacen]]="","","D50")</f>
        <v>D50</v>
      </c>
    </row>
    <row r="149" spans="1:14" x14ac:dyDescent="0.25">
      <c r="A149">
        <v>1</v>
      </c>
      <c r="B149" t="s">
        <v>6914</v>
      </c>
      <c r="C149" t="s">
        <v>3280</v>
      </c>
      <c r="D149" t="s">
        <v>115</v>
      </c>
      <c r="E149">
        <v>64.400000000000006</v>
      </c>
      <c r="F149">
        <v>20</v>
      </c>
      <c r="G149">
        <v>47.142000000000003</v>
      </c>
      <c r="H149">
        <v>43.65</v>
      </c>
      <c r="I149" s="47"/>
      <c r="J149" s="31"/>
      <c r="K149" s="31"/>
      <c r="L149" s="32" t="str">
        <f>IF(ISERROR(VLOOKUP(LEFT(TablaD50[[#This Row],[Articulo]],6),ComparteD50[#All],2,FALSE)),"ND",TablaD50[[#This Row],[Articulo]])</f>
        <v>02000516</v>
      </c>
      <c r="M149" s="33">
        <f>IF(TablaD50[[#This Row],[Codigo Autorizadas]]="ND","ND",TablaD50[[#This Row],[ExistenciaActualUC]])</f>
        <v>64.400000000000006</v>
      </c>
      <c r="N149" s="34" t="str">
        <f>IF(TablaD50[[#This Row],[Almacen]]="","","D50")</f>
        <v>D50</v>
      </c>
    </row>
    <row r="150" spans="1:14" x14ac:dyDescent="0.25">
      <c r="A150">
        <v>1</v>
      </c>
      <c r="B150" t="s">
        <v>6914</v>
      </c>
      <c r="C150" t="s">
        <v>3448</v>
      </c>
      <c r="D150" t="s">
        <v>316</v>
      </c>
      <c r="E150">
        <v>64</v>
      </c>
      <c r="F150">
        <v>4</v>
      </c>
      <c r="G150">
        <v>177.19775999999999</v>
      </c>
      <c r="H150">
        <v>164.072</v>
      </c>
      <c r="I150" s="47"/>
      <c r="J150" s="31"/>
      <c r="K150" s="31"/>
      <c r="L150" s="32" t="str">
        <f>IF(ISERROR(VLOOKUP(LEFT(TablaD50[[#This Row],[Articulo]],6),ComparteD50[#All],2,FALSE)),"ND",TablaD50[[#This Row],[Articulo]])</f>
        <v>ND</v>
      </c>
      <c r="M150" s="33" t="str">
        <f>IF(TablaD50[[#This Row],[Codigo Autorizadas]]="ND","ND",TablaD50[[#This Row],[ExistenciaActualUC]])</f>
        <v>ND</v>
      </c>
      <c r="N150" s="34" t="str">
        <f>IF(TablaD50[[#This Row],[Almacen]]="","","D50")</f>
        <v>D50</v>
      </c>
    </row>
    <row r="151" spans="1:14" x14ac:dyDescent="0.25">
      <c r="A151">
        <v>1</v>
      </c>
      <c r="B151" t="s">
        <v>6914</v>
      </c>
      <c r="C151" t="s">
        <v>5985</v>
      </c>
      <c r="D151" t="s">
        <v>18810</v>
      </c>
      <c r="E151">
        <v>63.749997</v>
      </c>
      <c r="F151">
        <v>12</v>
      </c>
      <c r="G151">
        <v>130.44347999999999</v>
      </c>
      <c r="H151">
        <v>120.78100000000001</v>
      </c>
      <c r="I151" s="47"/>
      <c r="J151" s="31"/>
      <c r="K151" s="31"/>
      <c r="L151" s="32" t="str">
        <f>IF(ISERROR(VLOOKUP(LEFT(TablaD50[[#This Row],[Articulo]],6),ComparteD50[#All],2,FALSE)),"ND",TablaD50[[#This Row],[Articulo]])</f>
        <v>ND</v>
      </c>
      <c r="M151" s="33" t="str">
        <f>IF(TablaD50[[#This Row],[Codigo Autorizadas]]="ND","ND",TablaD50[[#This Row],[ExistenciaActualUC]])</f>
        <v>ND</v>
      </c>
      <c r="N151" s="34" t="str">
        <f>IF(TablaD50[[#This Row],[Almacen]]="","","D50")</f>
        <v>D50</v>
      </c>
    </row>
    <row r="152" spans="1:14" x14ac:dyDescent="0.25">
      <c r="A152">
        <v>1</v>
      </c>
      <c r="B152" t="s">
        <v>6914</v>
      </c>
      <c r="C152" t="s">
        <v>2702</v>
      </c>
      <c r="D152" t="s">
        <v>296</v>
      </c>
      <c r="E152">
        <v>63.500005000000002</v>
      </c>
      <c r="F152">
        <v>24</v>
      </c>
      <c r="G152">
        <v>19.57095</v>
      </c>
      <c r="H152">
        <v>18.12125</v>
      </c>
      <c r="I152" s="47"/>
      <c r="J152" s="31"/>
      <c r="K152" s="31"/>
      <c r="L152" s="32" t="str">
        <f>IF(ISERROR(VLOOKUP(LEFT(TablaD50[[#This Row],[Articulo]],6),ComparteD50[#All],2,FALSE)),"ND",TablaD50[[#This Row],[Articulo]])</f>
        <v>ND</v>
      </c>
      <c r="M152" s="33" t="str">
        <f>IF(TablaD50[[#This Row],[Codigo Autorizadas]]="ND","ND",TablaD50[[#This Row],[ExistenciaActualUC]])</f>
        <v>ND</v>
      </c>
      <c r="N152" s="34" t="str">
        <f>IF(TablaD50[[#This Row],[Almacen]]="","","D50")</f>
        <v>D50</v>
      </c>
    </row>
    <row r="153" spans="1:14" x14ac:dyDescent="0.25">
      <c r="A153">
        <v>1</v>
      </c>
      <c r="B153" t="s">
        <v>6914</v>
      </c>
      <c r="C153" t="s">
        <v>2646</v>
      </c>
      <c r="D153" t="s">
        <v>142</v>
      </c>
      <c r="E153">
        <v>62.416671999999998</v>
      </c>
      <c r="F153">
        <v>24</v>
      </c>
      <c r="G153">
        <v>42.015239999999999</v>
      </c>
      <c r="H153">
        <v>38.902999999999999</v>
      </c>
      <c r="I153" s="47"/>
      <c r="J153" s="31"/>
      <c r="K153" s="31"/>
      <c r="L153" s="32" t="str">
        <f>IF(ISERROR(VLOOKUP(LEFT(TablaD50[[#This Row],[Articulo]],6),ComparteD50[#All],2,FALSE)),"ND",TablaD50[[#This Row],[Articulo]])</f>
        <v>ND</v>
      </c>
      <c r="M153" s="33" t="str">
        <f>IF(TablaD50[[#This Row],[Codigo Autorizadas]]="ND","ND",TablaD50[[#This Row],[ExistenciaActualUC]])</f>
        <v>ND</v>
      </c>
      <c r="N153" s="34" t="str">
        <f>IF(TablaD50[[#This Row],[Almacen]]="","","D50")</f>
        <v>D50</v>
      </c>
    </row>
    <row r="154" spans="1:14" x14ac:dyDescent="0.25">
      <c r="A154">
        <v>1</v>
      </c>
      <c r="B154" t="s">
        <v>6914</v>
      </c>
      <c r="C154" t="s">
        <v>8010</v>
      </c>
      <c r="D154" t="s">
        <v>8011</v>
      </c>
      <c r="E154">
        <v>62.166663999999997</v>
      </c>
      <c r="F154">
        <v>12</v>
      </c>
      <c r="G154">
        <v>45.9</v>
      </c>
      <c r="H154">
        <v>45.9</v>
      </c>
      <c r="I154" s="47"/>
      <c r="J154" s="31"/>
      <c r="K154" s="31"/>
      <c r="L154" s="32" t="str">
        <f>IF(ISERROR(VLOOKUP(LEFT(TablaD50[[#This Row],[Articulo]],6),ComparteD50[#All],2,FALSE)),"ND",TablaD50[[#This Row],[Articulo]])</f>
        <v>ND</v>
      </c>
      <c r="M154" s="33" t="str">
        <f>IF(TablaD50[[#This Row],[Codigo Autorizadas]]="ND","ND",TablaD50[[#This Row],[ExistenciaActualUC]])</f>
        <v>ND</v>
      </c>
      <c r="N154" s="34" t="str">
        <f>IF(TablaD50[[#This Row],[Almacen]]="","","D50")</f>
        <v>D50</v>
      </c>
    </row>
    <row r="155" spans="1:14" x14ac:dyDescent="0.25">
      <c r="A155">
        <v>1</v>
      </c>
      <c r="B155" t="s">
        <v>6914</v>
      </c>
      <c r="C155" t="s">
        <v>2820</v>
      </c>
      <c r="D155" t="s">
        <v>690</v>
      </c>
      <c r="E155">
        <v>61.9</v>
      </c>
      <c r="F155">
        <v>10</v>
      </c>
      <c r="G155">
        <v>69.578999999999994</v>
      </c>
      <c r="H155">
        <v>64.424999999999997</v>
      </c>
      <c r="I155" s="47"/>
      <c r="J155" s="31"/>
      <c r="K155" s="31"/>
      <c r="L155" s="32" t="str">
        <f>IF(ISERROR(VLOOKUP(LEFT(TablaD50[[#This Row],[Articulo]],6),ComparteD50[#All],2,FALSE)),"ND",TablaD50[[#This Row],[Articulo]])</f>
        <v>ND</v>
      </c>
      <c r="M155" s="33" t="str">
        <f>IF(TablaD50[[#This Row],[Codigo Autorizadas]]="ND","ND",TablaD50[[#This Row],[ExistenciaActualUC]])</f>
        <v>ND</v>
      </c>
      <c r="N155" s="34" t="str">
        <f>IF(TablaD50[[#This Row],[Almacen]]="","","D50")</f>
        <v>D50</v>
      </c>
    </row>
    <row r="156" spans="1:14" x14ac:dyDescent="0.25">
      <c r="A156">
        <v>1</v>
      </c>
      <c r="B156" t="s">
        <v>6914</v>
      </c>
      <c r="C156" t="s">
        <v>5446</v>
      </c>
      <c r="D156" t="s">
        <v>1813</v>
      </c>
      <c r="E156">
        <v>61.3125</v>
      </c>
      <c r="F156">
        <v>16</v>
      </c>
      <c r="G156">
        <v>59.899500000000003</v>
      </c>
      <c r="H156">
        <v>55.462499999999999</v>
      </c>
      <c r="I156" s="47"/>
      <c r="J156" s="31"/>
      <c r="K156" s="31"/>
      <c r="L156" s="32" t="str">
        <f>IF(ISERROR(VLOOKUP(LEFT(TablaD50[[#This Row],[Articulo]],6),ComparteD50[#All],2,FALSE)),"ND",TablaD50[[#This Row],[Articulo]])</f>
        <v>0202395</v>
      </c>
      <c r="M156" s="33">
        <f>IF(TablaD50[[#This Row],[Codigo Autorizadas]]="ND","ND",TablaD50[[#This Row],[ExistenciaActualUC]])</f>
        <v>61.3125</v>
      </c>
      <c r="N156" s="34" t="str">
        <f>IF(TablaD50[[#This Row],[Almacen]]="","","D50")</f>
        <v>D50</v>
      </c>
    </row>
    <row r="157" spans="1:14" x14ac:dyDescent="0.25">
      <c r="A157">
        <v>1</v>
      </c>
      <c r="B157" t="s">
        <v>6914</v>
      </c>
      <c r="C157" t="s">
        <v>2986</v>
      </c>
      <c r="D157" t="s">
        <v>425</v>
      </c>
      <c r="E157">
        <v>60.666665999999999</v>
      </c>
      <c r="F157">
        <v>3</v>
      </c>
      <c r="G157">
        <v>207.9</v>
      </c>
      <c r="H157">
        <v>192.5</v>
      </c>
      <c r="I157" s="47"/>
      <c r="J157" s="31"/>
      <c r="K157" s="31"/>
      <c r="L157" s="32" t="str">
        <f>IF(ISERROR(VLOOKUP(LEFT(TablaD50[[#This Row],[Articulo]],6),ComparteD50[#All],2,FALSE)),"ND",TablaD50[[#This Row],[Articulo]])</f>
        <v>02002914</v>
      </c>
      <c r="M157" s="33">
        <f>IF(TablaD50[[#This Row],[Codigo Autorizadas]]="ND","ND",TablaD50[[#This Row],[ExistenciaActualUC]])</f>
        <v>60.666665999999999</v>
      </c>
      <c r="N157" s="34" t="str">
        <f>IF(TablaD50[[#This Row],[Almacen]]="","","D50")</f>
        <v>D50</v>
      </c>
    </row>
    <row r="158" spans="1:14" x14ac:dyDescent="0.25">
      <c r="A158">
        <v>1</v>
      </c>
      <c r="B158" t="s">
        <v>6914</v>
      </c>
      <c r="C158" t="s">
        <v>3506</v>
      </c>
      <c r="D158" t="s">
        <v>3507</v>
      </c>
      <c r="E158">
        <v>60.55556</v>
      </c>
      <c r="F158">
        <v>18</v>
      </c>
      <c r="G158">
        <v>54.899639999999998</v>
      </c>
      <c r="H158">
        <v>50.832999999999998</v>
      </c>
      <c r="I158" s="47"/>
      <c r="J158" s="31"/>
      <c r="K158" s="31"/>
      <c r="L158" s="32" t="str">
        <f>IF(ISERROR(VLOOKUP(LEFT(TablaD50[[#This Row],[Articulo]],6),ComparteD50[#All],2,FALSE)),"ND",TablaD50[[#This Row],[Articulo]])</f>
        <v>ND</v>
      </c>
      <c r="M158" s="33" t="str">
        <f>IF(TablaD50[[#This Row],[Codigo Autorizadas]]="ND","ND",TablaD50[[#This Row],[ExistenciaActualUC]])</f>
        <v>ND</v>
      </c>
      <c r="N158" s="34" t="str">
        <f>IF(TablaD50[[#This Row],[Almacen]]="","","D50")</f>
        <v>D50</v>
      </c>
    </row>
    <row r="159" spans="1:14" x14ac:dyDescent="0.25">
      <c r="A159">
        <v>1</v>
      </c>
      <c r="B159" t="s">
        <v>6914</v>
      </c>
      <c r="C159" t="s">
        <v>4942</v>
      </c>
      <c r="D159" t="s">
        <v>9307</v>
      </c>
      <c r="E159">
        <v>60.416671999999998</v>
      </c>
      <c r="F159">
        <v>36</v>
      </c>
      <c r="G159">
        <v>21.722567999999999</v>
      </c>
      <c r="H159">
        <v>20.113489000000001</v>
      </c>
      <c r="I159" s="47"/>
      <c r="J159" s="31"/>
      <c r="K159" s="31"/>
      <c r="L159" s="32" t="str">
        <f>IF(ISERROR(VLOOKUP(LEFT(TablaD50[[#This Row],[Articulo]],6),ComparteD50[#All],2,FALSE)),"ND",TablaD50[[#This Row],[Articulo]])</f>
        <v>ND</v>
      </c>
      <c r="M159" s="33" t="str">
        <f>IF(TablaD50[[#This Row],[Codigo Autorizadas]]="ND","ND",TablaD50[[#This Row],[ExistenciaActualUC]])</f>
        <v>ND</v>
      </c>
      <c r="N159" s="34" t="str">
        <f>IF(TablaD50[[#This Row],[Almacen]]="","","D50")</f>
        <v>D50</v>
      </c>
    </row>
    <row r="160" spans="1:14" x14ac:dyDescent="0.25">
      <c r="A160">
        <v>1</v>
      </c>
      <c r="B160" t="s">
        <v>6914</v>
      </c>
      <c r="C160" t="s">
        <v>10715</v>
      </c>
      <c r="D160" t="s">
        <v>10716</v>
      </c>
      <c r="E160">
        <v>60.375</v>
      </c>
      <c r="F160">
        <v>40</v>
      </c>
      <c r="G160">
        <v>11.88</v>
      </c>
      <c r="H160">
        <v>11</v>
      </c>
      <c r="I160" s="47"/>
      <c r="J160" s="31"/>
      <c r="K160" s="31"/>
      <c r="L160" s="32" t="str">
        <f>IF(ISERROR(VLOOKUP(LEFT(TablaD50[[#This Row],[Articulo]],6),ComparteD50[#All],2,FALSE)),"ND",TablaD50[[#This Row],[Articulo]])</f>
        <v>ND</v>
      </c>
      <c r="M160" s="33" t="str">
        <f>IF(TablaD50[[#This Row],[Codigo Autorizadas]]="ND","ND",TablaD50[[#This Row],[ExistenciaActualUC]])</f>
        <v>ND</v>
      </c>
      <c r="N160" s="34" t="str">
        <f>IF(TablaD50[[#This Row],[Almacen]]="","","D50")</f>
        <v>D50</v>
      </c>
    </row>
    <row r="161" spans="1:14" x14ac:dyDescent="0.25">
      <c r="A161">
        <v>1</v>
      </c>
      <c r="B161" t="s">
        <v>6914</v>
      </c>
      <c r="C161" t="s">
        <v>4477</v>
      </c>
      <c r="D161" t="s">
        <v>1170</v>
      </c>
      <c r="E161">
        <v>60.1</v>
      </c>
      <c r="F161">
        <v>20</v>
      </c>
      <c r="G161">
        <v>20.501639999999998</v>
      </c>
      <c r="H161">
        <v>18.983000000000001</v>
      </c>
      <c r="I161" s="47"/>
      <c r="J161" s="31"/>
      <c r="K161" s="31"/>
      <c r="L161" s="32" t="str">
        <f>IF(ISERROR(VLOOKUP(LEFT(TablaD50[[#This Row],[Articulo]],6),ComparteD50[#All],2,FALSE)),"ND",TablaD50[[#This Row],[Articulo]])</f>
        <v>ND</v>
      </c>
      <c r="M161" s="33" t="str">
        <f>IF(TablaD50[[#This Row],[Codigo Autorizadas]]="ND","ND",TablaD50[[#This Row],[ExistenciaActualUC]])</f>
        <v>ND</v>
      </c>
      <c r="N161" s="34" t="str">
        <f>IF(TablaD50[[#This Row],[Almacen]]="","","D50")</f>
        <v>D50</v>
      </c>
    </row>
    <row r="162" spans="1:14" x14ac:dyDescent="0.25">
      <c r="A162">
        <v>1</v>
      </c>
      <c r="B162" t="s">
        <v>6914</v>
      </c>
      <c r="C162" t="s">
        <v>3403</v>
      </c>
      <c r="D162" t="s">
        <v>265</v>
      </c>
      <c r="E162">
        <v>59.55</v>
      </c>
      <c r="F162">
        <v>20</v>
      </c>
      <c r="G162">
        <v>24.537600000000001</v>
      </c>
      <c r="H162">
        <v>22.72</v>
      </c>
      <c r="I162" s="47"/>
      <c r="J162" s="31"/>
      <c r="K162" s="31"/>
      <c r="L162" s="32" t="str">
        <f>IF(ISERROR(VLOOKUP(LEFT(TablaD50[[#This Row],[Articulo]],6),ComparteD50[#All],2,FALSE)),"ND",TablaD50[[#This Row],[Articulo]])</f>
        <v>ND</v>
      </c>
      <c r="M162" s="33" t="str">
        <f>IF(TablaD50[[#This Row],[Codigo Autorizadas]]="ND","ND",TablaD50[[#This Row],[ExistenciaActualUC]])</f>
        <v>ND</v>
      </c>
      <c r="N162" s="34" t="str">
        <f>IF(TablaD50[[#This Row],[Almacen]]="","","D50")</f>
        <v>D50</v>
      </c>
    </row>
    <row r="163" spans="1:14" x14ac:dyDescent="0.25">
      <c r="A163">
        <v>1</v>
      </c>
      <c r="B163" t="s">
        <v>6914</v>
      </c>
      <c r="C163" t="s">
        <v>2642</v>
      </c>
      <c r="D163" t="s">
        <v>105</v>
      </c>
      <c r="E163">
        <v>59.333337999999998</v>
      </c>
      <c r="F163">
        <v>24</v>
      </c>
      <c r="G163">
        <v>51.861600000000003</v>
      </c>
      <c r="H163">
        <v>48.02</v>
      </c>
      <c r="I163" s="47"/>
      <c r="J163" s="31"/>
      <c r="K163" s="31"/>
      <c r="L163" s="32" t="str">
        <f>IF(ISERROR(VLOOKUP(LEFT(TablaD50[[#This Row],[Articulo]],6),ComparteD50[#All],2,FALSE)),"ND",TablaD50[[#This Row],[Articulo]])</f>
        <v>ND</v>
      </c>
      <c r="M163" s="33" t="str">
        <f>IF(TablaD50[[#This Row],[Codigo Autorizadas]]="ND","ND",TablaD50[[#This Row],[ExistenciaActualUC]])</f>
        <v>ND</v>
      </c>
      <c r="N163" s="34" t="str">
        <f>IF(TablaD50[[#This Row],[Almacen]]="","","D50")</f>
        <v>D50</v>
      </c>
    </row>
    <row r="164" spans="1:14" x14ac:dyDescent="0.25">
      <c r="A164">
        <v>1</v>
      </c>
      <c r="B164" t="s">
        <v>6914</v>
      </c>
      <c r="C164" t="s">
        <v>19012</v>
      </c>
      <c r="D164" t="s">
        <v>19013</v>
      </c>
      <c r="E164">
        <v>59.125</v>
      </c>
      <c r="F164">
        <v>8</v>
      </c>
      <c r="G164">
        <v>54.629640000000002</v>
      </c>
      <c r="H164">
        <v>50.582999999999998</v>
      </c>
      <c r="I164" s="47"/>
      <c r="J164" s="31"/>
      <c r="K164" s="31"/>
      <c r="L164" s="32" t="str">
        <f>IF(ISERROR(VLOOKUP(LEFT(TablaD50[[#This Row],[Articulo]],6),ComparteD50[#All],2,FALSE)),"ND",TablaD50[[#This Row],[Articulo]])</f>
        <v>ND</v>
      </c>
      <c r="M164" s="33" t="str">
        <f>IF(TablaD50[[#This Row],[Codigo Autorizadas]]="ND","ND",TablaD50[[#This Row],[ExistenciaActualUC]])</f>
        <v>ND</v>
      </c>
      <c r="N164" s="34" t="str">
        <f>IF(TablaD50[[#This Row],[Almacen]]="","","D50")</f>
        <v>D50</v>
      </c>
    </row>
    <row r="165" spans="1:14" x14ac:dyDescent="0.25">
      <c r="A165">
        <v>1</v>
      </c>
      <c r="B165" t="s">
        <v>6914</v>
      </c>
      <c r="C165" t="s">
        <v>6134</v>
      </c>
      <c r="D165" t="s">
        <v>2211</v>
      </c>
      <c r="E165">
        <v>59</v>
      </c>
      <c r="F165">
        <v>1</v>
      </c>
      <c r="G165">
        <v>233.40852000000001</v>
      </c>
      <c r="H165">
        <v>216.119</v>
      </c>
      <c r="I165" s="47"/>
      <c r="J165" s="31"/>
      <c r="K165" s="31"/>
      <c r="L165" s="32" t="str">
        <f>IF(ISERROR(VLOOKUP(LEFT(TablaD50[[#This Row],[Articulo]],6),ComparteD50[#All],2,FALSE)),"ND",TablaD50[[#This Row],[Articulo]])</f>
        <v>ND</v>
      </c>
      <c r="M165" s="33" t="str">
        <f>IF(TablaD50[[#This Row],[Codigo Autorizadas]]="ND","ND",TablaD50[[#This Row],[ExistenciaActualUC]])</f>
        <v>ND</v>
      </c>
      <c r="N165" s="34" t="str">
        <f>IF(TablaD50[[#This Row],[Almacen]]="","","D50")</f>
        <v>D50</v>
      </c>
    </row>
    <row r="166" spans="1:14" x14ac:dyDescent="0.25">
      <c r="A166">
        <v>1</v>
      </c>
      <c r="B166" t="s">
        <v>6914</v>
      </c>
      <c r="C166" t="s">
        <v>7173</v>
      </c>
      <c r="D166" t="s">
        <v>7174</v>
      </c>
      <c r="E166">
        <v>58.083331000000001</v>
      </c>
      <c r="F166">
        <v>12</v>
      </c>
      <c r="G166">
        <v>25.915099000000001</v>
      </c>
      <c r="H166">
        <v>23.995462</v>
      </c>
      <c r="I166" s="47"/>
      <c r="J166" s="31"/>
      <c r="K166" s="31"/>
      <c r="L166" s="32" t="str">
        <f>IF(ISERROR(VLOOKUP(LEFT(TablaD50[[#This Row],[Articulo]],6),ComparteD50[#All],2,FALSE)),"ND",TablaD50[[#This Row],[Articulo]])</f>
        <v>ND</v>
      </c>
      <c r="M166" s="33" t="str">
        <f>IF(TablaD50[[#This Row],[Codigo Autorizadas]]="ND","ND",TablaD50[[#This Row],[ExistenciaActualUC]])</f>
        <v>ND</v>
      </c>
      <c r="N166" s="34" t="str">
        <f>IF(TablaD50[[#This Row],[Almacen]]="","","D50")</f>
        <v>D50</v>
      </c>
    </row>
    <row r="167" spans="1:14" x14ac:dyDescent="0.25">
      <c r="A167">
        <v>1</v>
      </c>
      <c r="B167" t="s">
        <v>6914</v>
      </c>
      <c r="C167" t="s">
        <v>3223</v>
      </c>
      <c r="D167" t="s">
        <v>43</v>
      </c>
      <c r="E167">
        <v>57.866661000000001</v>
      </c>
      <c r="F167">
        <v>30</v>
      </c>
      <c r="G167">
        <v>54.186839999999997</v>
      </c>
      <c r="H167">
        <v>50.173000000000002</v>
      </c>
      <c r="I167" s="47"/>
      <c r="J167" s="31"/>
      <c r="K167" s="31"/>
      <c r="L167" s="32" t="str">
        <f>IF(ISERROR(VLOOKUP(LEFT(TablaD50[[#This Row],[Articulo]],6),ComparteD50[#All],2,FALSE)),"ND",TablaD50[[#This Row],[Articulo]])</f>
        <v>ND</v>
      </c>
      <c r="M167" s="33" t="str">
        <f>IF(TablaD50[[#This Row],[Codigo Autorizadas]]="ND","ND",TablaD50[[#This Row],[ExistenciaActualUC]])</f>
        <v>ND</v>
      </c>
      <c r="N167" s="34" t="str">
        <f>IF(TablaD50[[#This Row],[Almacen]]="","","D50")</f>
        <v>D50</v>
      </c>
    </row>
    <row r="168" spans="1:14" x14ac:dyDescent="0.25">
      <c r="A168">
        <v>1</v>
      </c>
      <c r="B168" t="s">
        <v>6914</v>
      </c>
      <c r="C168" t="s">
        <v>19340</v>
      </c>
      <c r="D168" t="s">
        <v>19341</v>
      </c>
      <c r="E168">
        <v>57.749997999999998</v>
      </c>
      <c r="F168">
        <v>12</v>
      </c>
      <c r="G168">
        <v>51.561557999999998</v>
      </c>
      <c r="H168">
        <v>47.742182999999997</v>
      </c>
      <c r="I168" s="47"/>
      <c r="J168" s="31"/>
      <c r="K168" s="31"/>
      <c r="L168" s="32" t="str">
        <f>IF(ISERROR(VLOOKUP(LEFT(TablaD50[[#This Row],[Articulo]],6),ComparteD50[#All],2,FALSE)),"ND",TablaD50[[#This Row],[Articulo]])</f>
        <v>ND</v>
      </c>
      <c r="M168" s="33" t="str">
        <f>IF(TablaD50[[#This Row],[Codigo Autorizadas]]="ND","ND",TablaD50[[#This Row],[ExistenciaActualUC]])</f>
        <v>ND</v>
      </c>
      <c r="N168" s="34" t="str">
        <f>IF(TablaD50[[#This Row],[Almacen]]="","","D50")</f>
        <v>D50</v>
      </c>
    </row>
    <row r="169" spans="1:14" x14ac:dyDescent="0.25">
      <c r="A169">
        <v>1</v>
      </c>
      <c r="B169" t="s">
        <v>6914</v>
      </c>
      <c r="C169" t="s">
        <v>4187</v>
      </c>
      <c r="D169" t="s">
        <v>939</v>
      </c>
      <c r="E169">
        <v>57.416671000000001</v>
      </c>
      <c r="F169">
        <v>24</v>
      </c>
      <c r="G169">
        <v>62.67492</v>
      </c>
      <c r="H169">
        <v>58.032333000000001</v>
      </c>
      <c r="I169" s="47"/>
      <c r="J169" s="31"/>
      <c r="K169" s="31"/>
      <c r="L169" s="32" t="str">
        <f>IF(ISERROR(VLOOKUP(LEFT(TablaD50[[#This Row],[Articulo]],6),ComparteD50[#All],2,FALSE)),"ND",TablaD50[[#This Row],[Articulo]])</f>
        <v>ND</v>
      </c>
      <c r="M169" s="33" t="str">
        <f>IF(TablaD50[[#This Row],[Codigo Autorizadas]]="ND","ND",TablaD50[[#This Row],[ExistenciaActualUC]])</f>
        <v>ND</v>
      </c>
      <c r="N169" s="34" t="str">
        <f>IF(TablaD50[[#This Row],[Almacen]]="","","D50")</f>
        <v>D50</v>
      </c>
    </row>
    <row r="170" spans="1:14" x14ac:dyDescent="0.25">
      <c r="A170">
        <v>1</v>
      </c>
      <c r="B170" t="s">
        <v>6914</v>
      </c>
      <c r="C170" t="s">
        <v>6079</v>
      </c>
      <c r="D170" t="s">
        <v>2185</v>
      </c>
      <c r="E170">
        <v>57</v>
      </c>
      <c r="F170">
        <v>1</v>
      </c>
      <c r="G170">
        <v>162.10584</v>
      </c>
      <c r="H170">
        <v>150.09800000000001</v>
      </c>
      <c r="I170" s="47"/>
      <c r="J170" s="31"/>
      <c r="K170" s="31"/>
      <c r="L170" s="32" t="str">
        <f>IF(ISERROR(VLOOKUP(LEFT(TablaD50[[#This Row],[Articulo]],6),ComparteD50[#All],2,FALSE)),"ND",TablaD50[[#This Row],[Articulo]])</f>
        <v>ND</v>
      </c>
      <c r="M170" s="33" t="str">
        <f>IF(TablaD50[[#This Row],[Codigo Autorizadas]]="ND","ND",TablaD50[[#This Row],[ExistenciaActualUC]])</f>
        <v>ND</v>
      </c>
      <c r="N170" s="34" t="str">
        <f>IF(TablaD50[[#This Row],[Almacen]]="","","D50")</f>
        <v>D50</v>
      </c>
    </row>
    <row r="171" spans="1:14" x14ac:dyDescent="0.25">
      <c r="A171">
        <v>1</v>
      </c>
      <c r="B171" t="s">
        <v>6914</v>
      </c>
      <c r="C171" t="s">
        <v>19468</v>
      </c>
      <c r="D171" t="s">
        <v>19469</v>
      </c>
      <c r="E171">
        <v>56.666663999999997</v>
      </c>
      <c r="F171">
        <v>12</v>
      </c>
      <c r="G171">
        <v>130.63679999999999</v>
      </c>
      <c r="H171">
        <v>120.96</v>
      </c>
      <c r="I171" s="47"/>
      <c r="J171" s="31"/>
      <c r="K171" s="31"/>
      <c r="L171" s="32" t="str">
        <f>IF(ISERROR(VLOOKUP(LEFT(TablaD50[[#This Row],[Articulo]],6),ComparteD50[#All],2,FALSE)),"ND",TablaD50[[#This Row],[Articulo]])</f>
        <v>ND</v>
      </c>
      <c r="M171" s="33" t="str">
        <f>IF(TablaD50[[#This Row],[Codigo Autorizadas]]="ND","ND",TablaD50[[#This Row],[ExistenciaActualUC]])</f>
        <v>ND</v>
      </c>
      <c r="N171" s="34" t="str">
        <f>IF(TablaD50[[#This Row],[Almacen]]="","","D50")</f>
        <v>D50</v>
      </c>
    </row>
    <row r="172" spans="1:14" x14ac:dyDescent="0.25">
      <c r="A172">
        <v>1</v>
      </c>
      <c r="B172" t="s">
        <v>6914</v>
      </c>
      <c r="C172" t="s">
        <v>5782</v>
      </c>
      <c r="D172" t="s">
        <v>1952</v>
      </c>
      <c r="E172">
        <v>56.416663999999997</v>
      </c>
      <c r="F172">
        <v>12</v>
      </c>
      <c r="G172">
        <v>24.856363999999999</v>
      </c>
      <c r="H172">
        <v>24.856363999999999</v>
      </c>
      <c r="I172" s="47"/>
      <c r="J172" s="31"/>
      <c r="K172" s="31"/>
      <c r="L172" s="32" t="str">
        <f>IF(ISERROR(VLOOKUP(LEFT(TablaD50[[#This Row],[Articulo]],6),ComparteD50[#All],2,FALSE)),"ND",TablaD50[[#This Row],[Articulo]])</f>
        <v>ND</v>
      </c>
      <c r="M172" s="33" t="str">
        <f>IF(TablaD50[[#This Row],[Codigo Autorizadas]]="ND","ND",TablaD50[[#This Row],[ExistenciaActualUC]])</f>
        <v>ND</v>
      </c>
      <c r="N172" s="34" t="str">
        <f>IF(TablaD50[[#This Row],[Almacen]]="","","D50")</f>
        <v>D50</v>
      </c>
    </row>
    <row r="173" spans="1:14" x14ac:dyDescent="0.25">
      <c r="A173">
        <v>1</v>
      </c>
      <c r="B173" t="s">
        <v>6914</v>
      </c>
      <c r="C173" t="s">
        <v>5479</v>
      </c>
      <c r="D173" t="s">
        <v>1842</v>
      </c>
      <c r="E173">
        <v>56.375</v>
      </c>
      <c r="F173">
        <v>40</v>
      </c>
      <c r="G173">
        <v>6.17544</v>
      </c>
      <c r="H173">
        <v>5.718</v>
      </c>
      <c r="I173" s="47"/>
      <c r="J173" s="31"/>
      <c r="K173" s="31"/>
      <c r="L173" s="32" t="str">
        <f>IF(ISERROR(VLOOKUP(LEFT(TablaD50[[#This Row],[Articulo]],6),ComparteD50[#All],2,FALSE)),"ND",TablaD50[[#This Row],[Articulo]])</f>
        <v>ND</v>
      </c>
      <c r="M173" s="33" t="str">
        <f>IF(TablaD50[[#This Row],[Codigo Autorizadas]]="ND","ND",TablaD50[[#This Row],[ExistenciaActualUC]])</f>
        <v>ND</v>
      </c>
      <c r="N173" s="34" t="str">
        <f>IF(TablaD50[[#This Row],[Almacen]]="","","D50")</f>
        <v>D50</v>
      </c>
    </row>
    <row r="174" spans="1:14" x14ac:dyDescent="0.25">
      <c r="A174">
        <v>1</v>
      </c>
      <c r="B174" t="s">
        <v>6914</v>
      </c>
      <c r="C174" t="s">
        <v>8251</v>
      </c>
      <c r="D174" t="s">
        <v>4167</v>
      </c>
      <c r="E174">
        <v>56.375</v>
      </c>
      <c r="F174">
        <v>8</v>
      </c>
      <c r="G174">
        <v>48.186608</v>
      </c>
      <c r="H174">
        <v>44.617229999999999</v>
      </c>
      <c r="I174" s="47"/>
      <c r="J174" s="31"/>
      <c r="K174" s="31"/>
      <c r="L174" s="32" t="str">
        <f>IF(ISERROR(VLOOKUP(LEFT(TablaD50[[#This Row],[Articulo]],6),ComparteD50[#All],2,FALSE)),"ND",TablaD50[[#This Row],[Articulo]])</f>
        <v>ND</v>
      </c>
      <c r="M174" s="33" t="str">
        <f>IF(TablaD50[[#This Row],[Codigo Autorizadas]]="ND","ND",TablaD50[[#This Row],[ExistenciaActualUC]])</f>
        <v>ND</v>
      </c>
      <c r="N174" s="34" t="str">
        <f>IF(TablaD50[[#This Row],[Almacen]]="","","D50")</f>
        <v>D50</v>
      </c>
    </row>
    <row r="175" spans="1:14" x14ac:dyDescent="0.25">
      <c r="A175">
        <v>1</v>
      </c>
      <c r="B175" t="s">
        <v>6914</v>
      </c>
      <c r="C175" t="s">
        <v>3002</v>
      </c>
      <c r="D175" t="s">
        <v>598</v>
      </c>
      <c r="E175">
        <v>56.2</v>
      </c>
      <c r="F175">
        <v>5</v>
      </c>
      <c r="G175">
        <v>50.095799999999997</v>
      </c>
      <c r="H175">
        <v>46.384999999999998</v>
      </c>
      <c r="I175" s="47"/>
      <c r="J175" s="31"/>
      <c r="K175" s="31"/>
      <c r="L175" s="32" t="str">
        <f>IF(ISERROR(VLOOKUP(LEFT(TablaD50[[#This Row],[Articulo]],6),ComparteD50[#All],2,FALSE)),"ND",TablaD50[[#This Row],[Articulo]])</f>
        <v>ND</v>
      </c>
      <c r="M175" s="33" t="str">
        <f>IF(TablaD50[[#This Row],[Codigo Autorizadas]]="ND","ND",TablaD50[[#This Row],[ExistenciaActualUC]])</f>
        <v>ND</v>
      </c>
      <c r="N175" s="34" t="str">
        <f>IF(TablaD50[[#This Row],[Almacen]]="","","D50")</f>
        <v>D50</v>
      </c>
    </row>
    <row r="176" spans="1:14" x14ac:dyDescent="0.25">
      <c r="A176">
        <v>1</v>
      </c>
      <c r="B176" t="s">
        <v>6914</v>
      </c>
      <c r="C176" t="s">
        <v>6018</v>
      </c>
      <c r="D176" t="s">
        <v>2515</v>
      </c>
      <c r="E176">
        <v>56.166663999999997</v>
      </c>
      <c r="F176">
        <v>12</v>
      </c>
      <c r="G176">
        <v>48.751199999999997</v>
      </c>
      <c r="H176">
        <v>45.14</v>
      </c>
      <c r="I176" s="47"/>
      <c r="J176" s="31"/>
      <c r="K176" s="31"/>
      <c r="L176" s="32" t="str">
        <f>IF(ISERROR(VLOOKUP(LEFT(TablaD50[[#This Row],[Articulo]],6),ComparteD50[#All],2,FALSE)),"ND",TablaD50[[#This Row],[Articulo]])</f>
        <v>ND</v>
      </c>
      <c r="M176" s="33" t="str">
        <f>IF(TablaD50[[#This Row],[Codigo Autorizadas]]="ND","ND",TablaD50[[#This Row],[ExistenciaActualUC]])</f>
        <v>ND</v>
      </c>
      <c r="N176" s="34" t="str">
        <f>IF(TablaD50[[#This Row],[Almacen]]="","","D50")</f>
        <v>D50</v>
      </c>
    </row>
    <row r="177" spans="1:14" x14ac:dyDescent="0.25">
      <c r="A177">
        <v>1</v>
      </c>
      <c r="B177" t="s">
        <v>6914</v>
      </c>
      <c r="C177" t="s">
        <v>3988</v>
      </c>
      <c r="D177" t="s">
        <v>775</v>
      </c>
      <c r="E177">
        <v>56.083337999999998</v>
      </c>
      <c r="F177">
        <v>24</v>
      </c>
      <c r="G177">
        <v>32.804302999999997</v>
      </c>
      <c r="H177">
        <v>30.374355000000001</v>
      </c>
      <c r="I177" s="47"/>
      <c r="J177" s="31"/>
      <c r="K177" s="31"/>
      <c r="L177" s="32" t="str">
        <f>IF(ISERROR(VLOOKUP(LEFT(TablaD50[[#This Row],[Articulo]],6),ComparteD50[#All],2,FALSE)),"ND",TablaD50[[#This Row],[Articulo]])</f>
        <v>ND</v>
      </c>
      <c r="M177" s="33" t="str">
        <f>IF(TablaD50[[#This Row],[Codigo Autorizadas]]="ND","ND",TablaD50[[#This Row],[ExistenciaActualUC]])</f>
        <v>ND</v>
      </c>
      <c r="N177" s="34" t="str">
        <f>IF(TablaD50[[#This Row],[Almacen]]="","","D50")</f>
        <v>D50</v>
      </c>
    </row>
    <row r="178" spans="1:14" x14ac:dyDescent="0.25">
      <c r="A178">
        <v>1</v>
      </c>
      <c r="B178" t="s">
        <v>6914</v>
      </c>
      <c r="C178" t="s">
        <v>11155</v>
      </c>
      <c r="D178" t="s">
        <v>11156</v>
      </c>
      <c r="E178">
        <v>56</v>
      </c>
      <c r="F178">
        <v>1</v>
      </c>
      <c r="G178">
        <v>216.965</v>
      </c>
      <c r="H178">
        <v>216.965</v>
      </c>
      <c r="I178" s="47"/>
      <c r="J178" s="31"/>
      <c r="K178" s="31"/>
      <c r="L178" s="32" t="str">
        <f>IF(ISERROR(VLOOKUP(LEFT(TablaD50[[#This Row],[Articulo]],6),ComparteD50[#All],2,FALSE)),"ND",TablaD50[[#This Row],[Articulo]])</f>
        <v>ND</v>
      </c>
      <c r="M178" s="33" t="str">
        <f>IF(TablaD50[[#This Row],[Codigo Autorizadas]]="ND","ND",TablaD50[[#This Row],[ExistenciaActualUC]])</f>
        <v>ND</v>
      </c>
      <c r="N178" s="34" t="str">
        <f>IF(TablaD50[[#This Row],[Almacen]]="","","D50")</f>
        <v>D50</v>
      </c>
    </row>
    <row r="179" spans="1:14" x14ac:dyDescent="0.25">
      <c r="A179">
        <v>1</v>
      </c>
      <c r="B179" t="s">
        <v>6914</v>
      </c>
      <c r="C179" t="s">
        <v>3160</v>
      </c>
      <c r="D179" t="s">
        <v>2223</v>
      </c>
      <c r="E179">
        <v>56</v>
      </c>
      <c r="F179">
        <v>1</v>
      </c>
      <c r="G179">
        <v>166.066</v>
      </c>
      <c r="H179">
        <v>166.066</v>
      </c>
      <c r="I179" s="47"/>
      <c r="J179" s="31"/>
      <c r="K179" s="31"/>
      <c r="L179" s="32" t="str">
        <f>IF(ISERROR(VLOOKUP(LEFT(TablaD50[[#This Row],[Articulo]],6),ComparteD50[#All],2,FALSE)),"ND",TablaD50[[#This Row],[Articulo]])</f>
        <v>ND</v>
      </c>
      <c r="M179" s="33" t="str">
        <f>IF(TablaD50[[#This Row],[Codigo Autorizadas]]="ND","ND",TablaD50[[#This Row],[ExistenciaActualUC]])</f>
        <v>ND</v>
      </c>
      <c r="N179" s="34" t="str">
        <f>IF(TablaD50[[#This Row],[Almacen]]="","","D50")</f>
        <v>D50</v>
      </c>
    </row>
    <row r="180" spans="1:14" x14ac:dyDescent="0.25">
      <c r="A180">
        <v>1</v>
      </c>
      <c r="B180" t="s">
        <v>6914</v>
      </c>
      <c r="C180" t="s">
        <v>11084</v>
      </c>
      <c r="D180" t="s">
        <v>11085</v>
      </c>
      <c r="E180">
        <v>55.952384000000002</v>
      </c>
      <c r="F180">
        <v>21</v>
      </c>
      <c r="G180">
        <v>32.775840000000002</v>
      </c>
      <c r="H180">
        <v>30.347999999999999</v>
      </c>
      <c r="I180" s="47"/>
      <c r="J180" s="31"/>
      <c r="K180" s="31"/>
      <c r="L180" s="32" t="str">
        <f>IF(ISERROR(VLOOKUP(LEFT(TablaD50[[#This Row],[Articulo]],6),ComparteD50[#All],2,FALSE)),"ND",TablaD50[[#This Row],[Articulo]])</f>
        <v>ND</v>
      </c>
      <c r="M180" s="33" t="str">
        <f>IF(TablaD50[[#This Row],[Codigo Autorizadas]]="ND","ND",TablaD50[[#This Row],[ExistenciaActualUC]])</f>
        <v>ND</v>
      </c>
      <c r="N180" s="34" t="str">
        <f>IF(TablaD50[[#This Row],[Almacen]]="","","D50")</f>
        <v>D50</v>
      </c>
    </row>
    <row r="181" spans="1:14" x14ac:dyDescent="0.25">
      <c r="A181">
        <v>1</v>
      </c>
      <c r="B181" t="s">
        <v>6914</v>
      </c>
      <c r="C181" t="s">
        <v>8256</v>
      </c>
      <c r="D181" t="s">
        <v>894</v>
      </c>
      <c r="E181">
        <v>55.111116000000003</v>
      </c>
      <c r="F181">
        <v>18</v>
      </c>
      <c r="G181">
        <v>49.982939999999999</v>
      </c>
      <c r="H181">
        <v>46.280500000000004</v>
      </c>
      <c r="I181" s="47"/>
      <c r="J181" s="31"/>
      <c r="K181" s="31"/>
      <c r="L181" s="32" t="str">
        <f>IF(ISERROR(VLOOKUP(LEFT(TablaD50[[#This Row],[Articulo]],6),ComparteD50[#All],2,FALSE)),"ND",TablaD50[[#This Row],[Articulo]])</f>
        <v>ND</v>
      </c>
      <c r="M181" s="33" t="str">
        <f>IF(TablaD50[[#This Row],[Codigo Autorizadas]]="ND","ND",TablaD50[[#This Row],[ExistenciaActualUC]])</f>
        <v>ND</v>
      </c>
      <c r="N181" s="34" t="str">
        <f>IF(TablaD50[[#This Row],[Almacen]]="","","D50")</f>
        <v>D50</v>
      </c>
    </row>
    <row r="182" spans="1:14" x14ac:dyDescent="0.25">
      <c r="A182">
        <v>1</v>
      </c>
      <c r="B182" t="s">
        <v>6914</v>
      </c>
      <c r="C182" t="s">
        <v>5569</v>
      </c>
      <c r="D182" t="s">
        <v>5570</v>
      </c>
      <c r="E182">
        <v>55</v>
      </c>
      <c r="F182">
        <v>20</v>
      </c>
      <c r="G182">
        <v>41.04</v>
      </c>
      <c r="H182">
        <v>38</v>
      </c>
      <c r="I182" s="47"/>
      <c r="J182" s="31"/>
      <c r="K182" s="31"/>
      <c r="L182" s="32" t="str">
        <f>IF(ISERROR(VLOOKUP(LEFT(TablaD50[[#This Row],[Articulo]],6),ComparteD50[#All],2,FALSE)),"ND",TablaD50[[#This Row],[Articulo]])</f>
        <v>02025587</v>
      </c>
      <c r="M182" s="33">
        <f>IF(TablaD50[[#This Row],[Codigo Autorizadas]]="ND","ND",TablaD50[[#This Row],[ExistenciaActualUC]])</f>
        <v>55</v>
      </c>
      <c r="N182" s="34" t="str">
        <f>IF(TablaD50[[#This Row],[Almacen]]="","","D50")</f>
        <v>D50</v>
      </c>
    </row>
    <row r="183" spans="1:14" x14ac:dyDescent="0.25">
      <c r="A183">
        <v>1</v>
      </c>
      <c r="B183" t="s">
        <v>6914</v>
      </c>
      <c r="C183" t="s">
        <v>2916</v>
      </c>
      <c r="D183" t="s">
        <v>2062</v>
      </c>
      <c r="E183">
        <v>54.9375</v>
      </c>
      <c r="F183">
        <v>32</v>
      </c>
      <c r="G183">
        <v>66.390786000000006</v>
      </c>
      <c r="H183">
        <v>61.472949999999997</v>
      </c>
      <c r="I183" s="47"/>
      <c r="J183" s="31"/>
      <c r="K183" s="31"/>
      <c r="L183" s="32" t="str">
        <f>IF(ISERROR(VLOOKUP(LEFT(TablaD50[[#This Row],[Articulo]],6),ComparteD50[#All],2,FALSE)),"ND",TablaD50[[#This Row],[Articulo]])</f>
        <v>ND</v>
      </c>
      <c r="M183" s="33" t="str">
        <f>IF(TablaD50[[#This Row],[Codigo Autorizadas]]="ND","ND",TablaD50[[#This Row],[ExistenciaActualUC]])</f>
        <v>ND</v>
      </c>
      <c r="N183" s="34" t="str">
        <f>IF(TablaD50[[#This Row],[Almacen]]="","","D50")</f>
        <v>D50</v>
      </c>
    </row>
    <row r="184" spans="1:14" x14ac:dyDescent="0.25">
      <c r="A184">
        <v>1</v>
      </c>
      <c r="B184" t="s">
        <v>6914</v>
      </c>
      <c r="C184" t="s">
        <v>3058</v>
      </c>
      <c r="D184" t="s">
        <v>1150</v>
      </c>
      <c r="E184">
        <v>54.25</v>
      </c>
      <c r="F184">
        <v>8</v>
      </c>
      <c r="G184">
        <v>54.629640000000002</v>
      </c>
      <c r="H184">
        <v>50.582999999999998</v>
      </c>
      <c r="I184" s="47"/>
      <c r="J184" s="31"/>
      <c r="K184" s="31"/>
      <c r="L184" s="32" t="str">
        <f>IF(ISERROR(VLOOKUP(LEFT(TablaD50[[#This Row],[Articulo]],6),ComparteD50[#All],2,FALSE)),"ND",TablaD50[[#This Row],[Articulo]])</f>
        <v>ND</v>
      </c>
      <c r="M184" s="33" t="str">
        <f>IF(TablaD50[[#This Row],[Codigo Autorizadas]]="ND","ND",TablaD50[[#This Row],[ExistenciaActualUC]])</f>
        <v>ND</v>
      </c>
      <c r="N184" s="34" t="str">
        <f>IF(TablaD50[[#This Row],[Almacen]]="","","D50")</f>
        <v>D50</v>
      </c>
    </row>
    <row r="185" spans="1:14" x14ac:dyDescent="0.25">
      <c r="A185">
        <v>1</v>
      </c>
      <c r="B185" t="s">
        <v>6914</v>
      </c>
      <c r="C185" t="s">
        <v>3157</v>
      </c>
      <c r="D185" t="s">
        <v>2215</v>
      </c>
      <c r="E185">
        <v>54.166665000000002</v>
      </c>
      <c r="F185">
        <v>12</v>
      </c>
      <c r="G185">
        <v>60.550199999999997</v>
      </c>
      <c r="H185">
        <v>56.064999999999998</v>
      </c>
      <c r="I185" s="47"/>
      <c r="J185" s="31"/>
      <c r="K185" s="31"/>
      <c r="L185" s="32" t="str">
        <f>IF(ISERROR(VLOOKUP(LEFT(TablaD50[[#This Row],[Articulo]],6),ComparteD50[#All],2,FALSE)),"ND",TablaD50[[#This Row],[Articulo]])</f>
        <v>ND</v>
      </c>
      <c r="M185" s="33" t="str">
        <f>IF(TablaD50[[#This Row],[Codigo Autorizadas]]="ND","ND",TablaD50[[#This Row],[ExistenciaActualUC]])</f>
        <v>ND</v>
      </c>
      <c r="N185" s="34" t="str">
        <f>IF(TablaD50[[#This Row],[Almacen]]="","","D50")</f>
        <v>D50</v>
      </c>
    </row>
    <row r="186" spans="1:14" x14ac:dyDescent="0.25">
      <c r="A186">
        <v>1</v>
      </c>
      <c r="B186" t="s">
        <v>6914</v>
      </c>
      <c r="C186" t="s">
        <v>9688</v>
      </c>
      <c r="D186" t="s">
        <v>9689</v>
      </c>
      <c r="E186">
        <v>54</v>
      </c>
      <c r="F186">
        <v>1</v>
      </c>
      <c r="G186">
        <v>212.78052</v>
      </c>
      <c r="H186">
        <v>197.01900000000001</v>
      </c>
      <c r="I186" s="47"/>
      <c r="J186" s="31"/>
      <c r="K186" s="31"/>
      <c r="L186" s="32" t="str">
        <f>IF(ISERROR(VLOOKUP(LEFT(TablaD50[[#This Row],[Articulo]],6),ComparteD50[#All],2,FALSE)),"ND",TablaD50[[#This Row],[Articulo]])</f>
        <v>ND</v>
      </c>
      <c r="M186" s="33" t="str">
        <f>IF(TablaD50[[#This Row],[Codigo Autorizadas]]="ND","ND",TablaD50[[#This Row],[ExistenciaActualUC]])</f>
        <v>ND</v>
      </c>
      <c r="N186" s="34" t="str">
        <f>IF(TablaD50[[#This Row],[Almacen]]="","","D50")</f>
        <v>D50</v>
      </c>
    </row>
    <row r="187" spans="1:14" x14ac:dyDescent="0.25">
      <c r="A187">
        <v>1</v>
      </c>
      <c r="B187" t="s">
        <v>6914</v>
      </c>
      <c r="C187" t="s">
        <v>3568</v>
      </c>
      <c r="D187" t="s">
        <v>9879</v>
      </c>
      <c r="E187">
        <v>53.916665000000002</v>
      </c>
      <c r="F187">
        <v>12</v>
      </c>
      <c r="G187">
        <v>48.140999999999998</v>
      </c>
      <c r="H187">
        <v>44.575000000000003</v>
      </c>
      <c r="I187" s="47"/>
      <c r="J187" s="31"/>
      <c r="K187" s="31"/>
      <c r="L187" s="32" t="str">
        <f>IF(ISERROR(VLOOKUP(LEFT(TablaD50[[#This Row],[Articulo]],6),ComparteD50[#All],2,FALSE)),"ND",TablaD50[[#This Row],[Articulo]])</f>
        <v>ND</v>
      </c>
      <c r="M187" s="33" t="str">
        <f>IF(TablaD50[[#This Row],[Codigo Autorizadas]]="ND","ND",TablaD50[[#This Row],[ExistenciaActualUC]])</f>
        <v>ND</v>
      </c>
      <c r="N187" s="34" t="str">
        <f>IF(TablaD50[[#This Row],[Almacen]]="","","D50")</f>
        <v>D50</v>
      </c>
    </row>
    <row r="188" spans="1:14" x14ac:dyDescent="0.25">
      <c r="A188">
        <v>1</v>
      </c>
      <c r="B188" t="s">
        <v>6914</v>
      </c>
      <c r="C188" t="s">
        <v>2733</v>
      </c>
      <c r="D188" t="s">
        <v>462</v>
      </c>
      <c r="E188">
        <v>53.833331000000001</v>
      </c>
      <c r="F188">
        <v>12</v>
      </c>
      <c r="G188">
        <v>43.090919999999997</v>
      </c>
      <c r="H188">
        <v>39.899000000000001</v>
      </c>
      <c r="I188" s="47"/>
      <c r="J188" s="31"/>
      <c r="K188" s="31"/>
      <c r="L188" s="32" t="str">
        <f>IF(ISERROR(VLOOKUP(LEFT(TablaD50[[#This Row],[Articulo]],6),ComparteD50[#All],2,FALSE)),"ND",TablaD50[[#This Row],[Articulo]])</f>
        <v>ND</v>
      </c>
      <c r="M188" s="33" t="str">
        <f>IF(TablaD50[[#This Row],[Codigo Autorizadas]]="ND","ND",TablaD50[[#This Row],[ExistenciaActualUC]])</f>
        <v>ND</v>
      </c>
      <c r="N188" s="34" t="str">
        <f>IF(TablaD50[[#This Row],[Almacen]]="","","D50")</f>
        <v>D50</v>
      </c>
    </row>
    <row r="189" spans="1:14" x14ac:dyDescent="0.25">
      <c r="A189">
        <v>1</v>
      </c>
      <c r="B189" t="s">
        <v>6914</v>
      </c>
      <c r="C189" t="s">
        <v>2658</v>
      </c>
      <c r="D189" t="s">
        <v>166</v>
      </c>
      <c r="E189">
        <v>53.458337999999998</v>
      </c>
      <c r="F189">
        <v>24</v>
      </c>
      <c r="G189">
        <v>49.124879999999997</v>
      </c>
      <c r="H189">
        <v>45.485999999999997</v>
      </c>
      <c r="I189" s="47"/>
      <c r="J189" s="31"/>
      <c r="K189" s="31"/>
      <c r="L189" s="32" t="str">
        <f>IF(ISERROR(VLOOKUP(LEFT(TablaD50[[#This Row],[Articulo]],6),ComparteD50[#All],2,FALSE)),"ND",TablaD50[[#This Row],[Articulo]])</f>
        <v>ND</v>
      </c>
      <c r="M189" s="33" t="str">
        <f>IF(TablaD50[[#This Row],[Codigo Autorizadas]]="ND","ND",TablaD50[[#This Row],[ExistenciaActualUC]])</f>
        <v>ND</v>
      </c>
      <c r="N189" s="34" t="str">
        <f>IF(TablaD50[[#This Row],[Almacen]]="","","D50")</f>
        <v>D50</v>
      </c>
    </row>
    <row r="190" spans="1:14" x14ac:dyDescent="0.25">
      <c r="A190">
        <v>1</v>
      </c>
      <c r="B190" t="s">
        <v>6914</v>
      </c>
      <c r="C190" t="s">
        <v>10717</v>
      </c>
      <c r="D190" t="s">
        <v>10718</v>
      </c>
      <c r="E190">
        <v>53.325000000000003</v>
      </c>
      <c r="F190">
        <v>40</v>
      </c>
      <c r="G190">
        <v>11.88</v>
      </c>
      <c r="H190">
        <v>11</v>
      </c>
      <c r="I190" s="47"/>
      <c r="J190" s="31"/>
      <c r="K190" s="31"/>
      <c r="L190" s="32" t="str">
        <f>IF(ISERROR(VLOOKUP(LEFT(TablaD50[[#This Row],[Articulo]],6),ComparteD50[#All],2,FALSE)),"ND",TablaD50[[#This Row],[Articulo]])</f>
        <v>ND</v>
      </c>
      <c r="M190" s="33" t="str">
        <f>IF(TablaD50[[#This Row],[Codigo Autorizadas]]="ND","ND",TablaD50[[#This Row],[ExistenciaActualUC]])</f>
        <v>ND</v>
      </c>
      <c r="N190" s="34" t="str">
        <f>IF(TablaD50[[#This Row],[Almacen]]="","","D50")</f>
        <v>D50</v>
      </c>
    </row>
    <row r="191" spans="1:14" x14ac:dyDescent="0.25">
      <c r="A191">
        <v>1</v>
      </c>
      <c r="B191" t="s">
        <v>6914</v>
      </c>
      <c r="C191" t="s">
        <v>3656</v>
      </c>
      <c r="D191" t="s">
        <v>448</v>
      </c>
      <c r="E191">
        <v>53</v>
      </c>
      <c r="F191">
        <v>4</v>
      </c>
      <c r="G191">
        <v>136.533401</v>
      </c>
      <c r="H191">
        <v>126.419816</v>
      </c>
      <c r="I191" s="47"/>
      <c r="J191" s="31"/>
      <c r="K191" s="31"/>
      <c r="L191" s="32" t="str">
        <f>IF(ISERROR(VLOOKUP(LEFT(TablaD50[[#This Row],[Articulo]],6),ComparteD50[#All],2,FALSE)),"ND",TablaD50[[#This Row],[Articulo]])</f>
        <v>ND</v>
      </c>
      <c r="M191" s="33" t="str">
        <f>IF(TablaD50[[#This Row],[Codigo Autorizadas]]="ND","ND",TablaD50[[#This Row],[ExistenciaActualUC]])</f>
        <v>ND</v>
      </c>
      <c r="N191" s="34" t="str">
        <f>IF(TablaD50[[#This Row],[Almacen]]="","","D50")</f>
        <v>D50</v>
      </c>
    </row>
    <row r="192" spans="1:14" x14ac:dyDescent="0.25">
      <c r="A192">
        <v>1</v>
      </c>
      <c r="B192" t="s">
        <v>6914</v>
      </c>
      <c r="C192" t="s">
        <v>8514</v>
      </c>
      <c r="D192" t="s">
        <v>10798</v>
      </c>
      <c r="E192">
        <v>52.833334000000001</v>
      </c>
      <c r="F192">
        <v>6</v>
      </c>
      <c r="G192">
        <v>141.13172700000001</v>
      </c>
      <c r="H192">
        <v>130.677525</v>
      </c>
      <c r="I192" s="47"/>
      <c r="J192" s="31"/>
      <c r="K192" s="31"/>
      <c r="L192" s="32" t="str">
        <f>IF(ISERROR(VLOOKUP(LEFT(TablaD50[[#This Row],[Articulo]],6),ComparteD50[#All],2,FALSE)),"ND",TablaD50[[#This Row],[Articulo]])</f>
        <v>ND</v>
      </c>
      <c r="M192" s="33" t="str">
        <f>IF(TablaD50[[#This Row],[Codigo Autorizadas]]="ND","ND",TablaD50[[#This Row],[ExistenciaActualUC]])</f>
        <v>ND</v>
      </c>
      <c r="N192" s="34" t="str">
        <f>IF(TablaD50[[#This Row],[Almacen]]="","","D50")</f>
        <v>D50</v>
      </c>
    </row>
    <row r="193" spans="1:14" x14ac:dyDescent="0.25">
      <c r="A193">
        <v>1</v>
      </c>
      <c r="B193" t="s">
        <v>6914</v>
      </c>
      <c r="C193" t="s">
        <v>10945</v>
      </c>
      <c r="D193" t="s">
        <v>10946</v>
      </c>
      <c r="E193">
        <v>52.583337999999998</v>
      </c>
      <c r="F193">
        <v>36</v>
      </c>
      <c r="G193">
        <v>14.904</v>
      </c>
      <c r="H193">
        <v>13.8</v>
      </c>
      <c r="I193" s="47"/>
      <c r="J193" s="31"/>
      <c r="K193" s="31"/>
      <c r="L193" s="32" t="str">
        <f>IF(ISERROR(VLOOKUP(LEFT(TablaD50[[#This Row],[Articulo]],6),ComparteD50[#All],2,FALSE)),"ND",TablaD50[[#This Row],[Articulo]])</f>
        <v>ND</v>
      </c>
      <c r="M193" s="33" t="str">
        <f>IF(TablaD50[[#This Row],[Codigo Autorizadas]]="ND","ND",TablaD50[[#This Row],[ExistenciaActualUC]])</f>
        <v>ND</v>
      </c>
      <c r="N193" s="34" t="str">
        <f>IF(TablaD50[[#This Row],[Almacen]]="","","D50")</f>
        <v>D50</v>
      </c>
    </row>
    <row r="194" spans="1:14" x14ac:dyDescent="0.25">
      <c r="A194">
        <v>1</v>
      </c>
      <c r="B194" t="s">
        <v>6914</v>
      </c>
      <c r="C194" t="s">
        <v>2665</v>
      </c>
      <c r="D194" t="s">
        <v>175</v>
      </c>
      <c r="E194">
        <v>52.125003999999997</v>
      </c>
      <c r="F194">
        <v>24</v>
      </c>
      <c r="G194">
        <v>49.125149999999998</v>
      </c>
      <c r="H194">
        <v>45.486249999999998</v>
      </c>
      <c r="I194" s="47"/>
      <c r="J194" s="31"/>
      <c r="K194" s="31"/>
      <c r="L194" s="32" t="str">
        <f>IF(ISERROR(VLOOKUP(LEFT(TablaD50[[#This Row],[Articulo]],6),ComparteD50[#All],2,FALSE)),"ND",TablaD50[[#This Row],[Articulo]])</f>
        <v>ND</v>
      </c>
      <c r="M194" s="33" t="str">
        <f>IF(TablaD50[[#This Row],[Codigo Autorizadas]]="ND","ND",TablaD50[[#This Row],[ExistenciaActualUC]])</f>
        <v>ND</v>
      </c>
      <c r="N194" s="34" t="str">
        <f>IF(TablaD50[[#This Row],[Almacen]]="","","D50")</f>
        <v>D50</v>
      </c>
    </row>
    <row r="195" spans="1:14" x14ac:dyDescent="0.25">
      <c r="A195">
        <v>1</v>
      </c>
      <c r="B195" t="s">
        <v>6914</v>
      </c>
      <c r="C195" t="s">
        <v>19350</v>
      </c>
      <c r="D195" t="s">
        <v>19351</v>
      </c>
      <c r="E195">
        <v>52.083331000000001</v>
      </c>
      <c r="F195">
        <v>12</v>
      </c>
      <c r="G195">
        <v>48.951000000000001</v>
      </c>
      <c r="H195">
        <v>45.325000000000003</v>
      </c>
      <c r="I195" s="47"/>
      <c r="J195" s="31"/>
      <c r="K195" s="31"/>
      <c r="L195" s="32" t="str">
        <f>IF(ISERROR(VLOOKUP(LEFT(TablaD50[[#This Row],[Articulo]],6),ComparteD50[#All],2,FALSE)),"ND",TablaD50[[#This Row],[Articulo]])</f>
        <v>ND</v>
      </c>
      <c r="M195" s="33" t="str">
        <f>IF(TablaD50[[#This Row],[Codigo Autorizadas]]="ND","ND",TablaD50[[#This Row],[ExistenciaActualUC]])</f>
        <v>ND</v>
      </c>
      <c r="N195" s="34" t="str">
        <f>IF(TablaD50[[#This Row],[Almacen]]="","","D50")</f>
        <v>D50</v>
      </c>
    </row>
    <row r="196" spans="1:14" x14ac:dyDescent="0.25">
      <c r="A196">
        <v>1</v>
      </c>
      <c r="B196" t="s">
        <v>6914</v>
      </c>
      <c r="C196" t="s">
        <v>8018</v>
      </c>
      <c r="D196" t="s">
        <v>8019</v>
      </c>
      <c r="E196">
        <v>52.083331000000001</v>
      </c>
      <c r="F196">
        <v>12</v>
      </c>
      <c r="G196">
        <v>45.9</v>
      </c>
      <c r="H196">
        <v>45.9</v>
      </c>
      <c r="I196" s="47"/>
      <c r="J196" s="31"/>
      <c r="K196" s="31"/>
      <c r="L196" s="32" t="str">
        <f>IF(ISERROR(VLOOKUP(LEFT(TablaD50[[#This Row],[Articulo]],6),ComparteD50[#All],2,FALSE)),"ND",TablaD50[[#This Row],[Articulo]])</f>
        <v>ND</v>
      </c>
      <c r="M196" s="33" t="str">
        <f>IF(TablaD50[[#This Row],[Codigo Autorizadas]]="ND","ND",TablaD50[[#This Row],[ExistenciaActualUC]])</f>
        <v>ND</v>
      </c>
      <c r="N196" s="34" t="str">
        <f>IF(TablaD50[[#This Row],[Almacen]]="","","D50")</f>
        <v>D50</v>
      </c>
    </row>
    <row r="197" spans="1:14" x14ac:dyDescent="0.25">
      <c r="A197">
        <v>1</v>
      </c>
      <c r="B197" t="s">
        <v>6914</v>
      </c>
      <c r="C197" t="s">
        <v>2896</v>
      </c>
      <c r="D197" t="s">
        <v>1523</v>
      </c>
      <c r="E197">
        <v>51.833331000000001</v>
      </c>
      <c r="F197">
        <v>12</v>
      </c>
      <c r="G197">
        <v>28.696850000000001</v>
      </c>
      <c r="H197">
        <v>24.738664</v>
      </c>
      <c r="I197" s="47"/>
      <c r="J197" s="31"/>
      <c r="K197" s="31"/>
      <c r="L197" s="32" t="str">
        <f>IF(ISERROR(VLOOKUP(LEFT(TablaD50[[#This Row],[Articulo]],6),ComparteD50[#All],2,FALSE)),"ND",TablaD50[[#This Row],[Articulo]])</f>
        <v>ND</v>
      </c>
      <c r="M197" s="33" t="str">
        <f>IF(TablaD50[[#This Row],[Codigo Autorizadas]]="ND","ND",TablaD50[[#This Row],[ExistenciaActualUC]])</f>
        <v>ND</v>
      </c>
      <c r="N197" s="34" t="str">
        <f>IF(TablaD50[[#This Row],[Almacen]]="","","D50")</f>
        <v>D50</v>
      </c>
    </row>
    <row r="198" spans="1:14" x14ac:dyDescent="0.25">
      <c r="A198">
        <v>1</v>
      </c>
      <c r="B198" t="s">
        <v>6914</v>
      </c>
      <c r="C198" t="s">
        <v>3049</v>
      </c>
      <c r="D198" t="s">
        <v>7137</v>
      </c>
      <c r="E198">
        <v>51.5</v>
      </c>
      <c r="F198">
        <v>8</v>
      </c>
      <c r="G198">
        <v>54.626399999999997</v>
      </c>
      <c r="H198">
        <v>50.58</v>
      </c>
      <c r="I198" s="47"/>
      <c r="J198" s="31"/>
      <c r="K198" s="31"/>
      <c r="L198" s="32" t="str">
        <f>IF(ISERROR(VLOOKUP(LEFT(TablaD50[[#This Row],[Articulo]],6),ComparteD50[#All],2,FALSE)),"ND",TablaD50[[#This Row],[Articulo]])</f>
        <v>ND</v>
      </c>
      <c r="M198" s="33" t="str">
        <f>IF(TablaD50[[#This Row],[Codigo Autorizadas]]="ND","ND",TablaD50[[#This Row],[ExistenciaActualUC]])</f>
        <v>ND</v>
      </c>
      <c r="N198" s="34" t="str">
        <f>IF(TablaD50[[#This Row],[Almacen]]="","","D50")</f>
        <v>D50</v>
      </c>
    </row>
    <row r="199" spans="1:14" x14ac:dyDescent="0.25">
      <c r="A199">
        <v>1</v>
      </c>
      <c r="B199" t="s">
        <v>6914</v>
      </c>
      <c r="C199" t="s">
        <v>9259</v>
      </c>
      <c r="D199" t="s">
        <v>9260</v>
      </c>
      <c r="E199">
        <v>51.333334000000001</v>
      </c>
      <c r="F199">
        <v>6</v>
      </c>
      <c r="G199">
        <v>85.177064000000001</v>
      </c>
      <c r="H199">
        <v>78.867652000000007</v>
      </c>
      <c r="I199" s="47"/>
      <c r="J199" s="31"/>
      <c r="K199" s="31"/>
      <c r="L199" s="32" t="str">
        <f>IF(ISERROR(VLOOKUP(LEFT(TablaD50[[#This Row],[Articulo]],6),ComparteD50[#All],2,FALSE)),"ND",TablaD50[[#This Row],[Articulo]])</f>
        <v>ND</v>
      </c>
      <c r="M199" s="33" t="str">
        <f>IF(TablaD50[[#This Row],[Codigo Autorizadas]]="ND","ND",TablaD50[[#This Row],[ExistenciaActualUC]])</f>
        <v>ND</v>
      </c>
      <c r="N199" s="34" t="str">
        <f>IF(TablaD50[[#This Row],[Almacen]]="","","D50")</f>
        <v>D50</v>
      </c>
    </row>
    <row r="200" spans="1:14" x14ac:dyDescent="0.25">
      <c r="A200">
        <v>1</v>
      </c>
      <c r="B200" t="s">
        <v>6914</v>
      </c>
      <c r="C200" t="s">
        <v>19338</v>
      </c>
      <c r="D200" t="s">
        <v>19339</v>
      </c>
      <c r="E200">
        <v>51.333331000000001</v>
      </c>
      <c r="F200">
        <v>12</v>
      </c>
      <c r="G200">
        <v>51.561557999999998</v>
      </c>
      <c r="H200">
        <v>47.742182999999997</v>
      </c>
      <c r="I200" s="47"/>
      <c r="J200" s="31"/>
      <c r="K200" s="31"/>
      <c r="L200" s="32" t="str">
        <f>IF(ISERROR(VLOOKUP(LEFT(TablaD50[[#This Row],[Articulo]],6),ComparteD50[#All],2,FALSE)),"ND",TablaD50[[#This Row],[Articulo]])</f>
        <v>ND</v>
      </c>
      <c r="M200" s="33" t="str">
        <f>IF(TablaD50[[#This Row],[Codigo Autorizadas]]="ND","ND",TablaD50[[#This Row],[ExistenciaActualUC]])</f>
        <v>ND</v>
      </c>
      <c r="N200" s="34" t="str">
        <f>IF(TablaD50[[#This Row],[Almacen]]="","","D50")</f>
        <v>D50</v>
      </c>
    </row>
    <row r="201" spans="1:14" x14ac:dyDescent="0.25">
      <c r="A201">
        <v>1</v>
      </c>
      <c r="B201" t="s">
        <v>6914</v>
      </c>
      <c r="C201" t="s">
        <v>2638</v>
      </c>
      <c r="D201" t="s">
        <v>100</v>
      </c>
      <c r="E201">
        <v>50.666668999999999</v>
      </c>
      <c r="F201">
        <v>15</v>
      </c>
      <c r="G201">
        <v>80.363879999999995</v>
      </c>
      <c r="H201">
        <v>74.411000000000001</v>
      </c>
      <c r="I201" s="47"/>
      <c r="J201" s="31"/>
      <c r="K201" s="31"/>
      <c r="L201" s="32" t="str">
        <f>IF(ISERROR(VLOOKUP(LEFT(TablaD50[[#This Row],[Articulo]],6),ComparteD50[#All],2,FALSE)),"ND",TablaD50[[#This Row],[Articulo]])</f>
        <v>ND</v>
      </c>
      <c r="M201" s="33" t="str">
        <f>IF(TablaD50[[#This Row],[Codigo Autorizadas]]="ND","ND",TablaD50[[#This Row],[ExistenciaActualUC]])</f>
        <v>ND</v>
      </c>
      <c r="N201" s="34" t="str">
        <f>IF(TablaD50[[#This Row],[Almacen]]="","","D50")</f>
        <v>D50</v>
      </c>
    </row>
    <row r="202" spans="1:14" x14ac:dyDescent="0.25">
      <c r="A202">
        <v>1</v>
      </c>
      <c r="B202" t="s">
        <v>6914</v>
      </c>
      <c r="C202" t="s">
        <v>3079</v>
      </c>
      <c r="D202" t="s">
        <v>1521</v>
      </c>
      <c r="E202">
        <v>50.583331000000001</v>
      </c>
      <c r="F202">
        <v>12</v>
      </c>
      <c r="G202">
        <v>28.696850000000001</v>
      </c>
      <c r="H202">
        <v>24.738664</v>
      </c>
      <c r="I202" s="47"/>
      <c r="J202" s="31"/>
      <c r="K202" s="31"/>
      <c r="L202" s="32" t="str">
        <f>IF(ISERROR(VLOOKUP(LEFT(TablaD50[[#This Row],[Articulo]],6),ComparteD50[#All],2,FALSE)),"ND",TablaD50[[#This Row],[Articulo]])</f>
        <v>ND</v>
      </c>
      <c r="M202" s="33" t="str">
        <f>IF(TablaD50[[#This Row],[Codigo Autorizadas]]="ND","ND",TablaD50[[#This Row],[ExistenciaActualUC]])</f>
        <v>ND</v>
      </c>
      <c r="N202" s="34" t="str">
        <f>IF(TablaD50[[#This Row],[Almacen]]="","","D50")</f>
        <v>D50</v>
      </c>
    </row>
    <row r="203" spans="1:14" x14ac:dyDescent="0.25">
      <c r="A203">
        <v>1</v>
      </c>
      <c r="B203" t="s">
        <v>6914</v>
      </c>
      <c r="C203" t="s">
        <v>2630</v>
      </c>
      <c r="D203" t="s">
        <v>69</v>
      </c>
      <c r="E203">
        <v>50.55</v>
      </c>
      <c r="F203">
        <v>20</v>
      </c>
      <c r="G203">
        <v>32.918529999999997</v>
      </c>
      <c r="H203">
        <v>30.480119999999999</v>
      </c>
      <c r="I203" s="47"/>
      <c r="J203" s="31"/>
      <c r="K203" s="31"/>
      <c r="L203" s="32" t="str">
        <f>IF(ISERROR(VLOOKUP(LEFT(TablaD50[[#This Row],[Articulo]],6),ComparteD50[#All],2,FALSE)),"ND",TablaD50[[#This Row],[Articulo]])</f>
        <v>ND</v>
      </c>
      <c r="M203" s="33" t="str">
        <f>IF(TablaD50[[#This Row],[Codigo Autorizadas]]="ND","ND",TablaD50[[#This Row],[ExistenciaActualUC]])</f>
        <v>ND</v>
      </c>
      <c r="N203" s="34" t="str">
        <f>IF(TablaD50[[#This Row],[Almacen]]="","","D50")</f>
        <v>D50</v>
      </c>
    </row>
    <row r="204" spans="1:14" x14ac:dyDescent="0.25">
      <c r="A204">
        <v>1</v>
      </c>
      <c r="B204" t="s">
        <v>6914</v>
      </c>
      <c r="C204" t="s">
        <v>8248</v>
      </c>
      <c r="D204" t="s">
        <v>4164</v>
      </c>
      <c r="E204">
        <v>50.5</v>
      </c>
      <c r="F204">
        <v>8</v>
      </c>
      <c r="G204">
        <v>50.348362000000002</v>
      </c>
      <c r="H204">
        <v>43.403759999999998</v>
      </c>
      <c r="I204" s="47"/>
      <c r="J204" s="31"/>
      <c r="K204" s="31"/>
      <c r="L204" s="32" t="str">
        <f>IF(ISERROR(VLOOKUP(LEFT(TablaD50[[#This Row],[Articulo]],6),ComparteD50[#All],2,FALSE)),"ND",TablaD50[[#This Row],[Articulo]])</f>
        <v>ND</v>
      </c>
      <c r="M204" s="33" t="str">
        <f>IF(TablaD50[[#This Row],[Codigo Autorizadas]]="ND","ND",TablaD50[[#This Row],[ExistenciaActualUC]])</f>
        <v>ND</v>
      </c>
      <c r="N204" s="34" t="str">
        <f>IF(TablaD50[[#This Row],[Almacen]]="","","D50")</f>
        <v>D50</v>
      </c>
    </row>
    <row r="205" spans="1:14" x14ac:dyDescent="0.25">
      <c r="A205">
        <v>1</v>
      </c>
      <c r="B205" t="s">
        <v>6914</v>
      </c>
      <c r="C205" t="s">
        <v>3665</v>
      </c>
      <c r="D205" t="s">
        <v>467</v>
      </c>
      <c r="E205">
        <v>49.708337</v>
      </c>
      <c r="F205">
        <v>24</v>
      </c>
      <c r="G205">
        <v>40.456870000000002</v>
      </c>
      <c r="H205">
        <v>37.460065</v>
      </c>
      <c r="I205" s="47"/>
      <c r="J205" s="31"/>
      <c r="K205" s="31"/>
      <c r="L205" s="32" t="str">
        <f>IF(ISERROR(VLOOKUP(LEFT(TablaD50[[#This Row],[Articulo]],6),ComparteD50[#All],2,FALSE)),"ND",TablaD50[[#This Row],[Articulo]])</f>
        <v>ND</v>
      </c>
      <c r="M205" s="33" t="str">
        <f>IF(TablaD50[[#This Row],[Codigo Autorizadas]]="ND","ND",TablaD50[[#This Row],[ExistenciaActualUC]])</f>
        <v>ND</v>
      </c>
      <c r="N205" s="34" t="str">
        <f>IF(TablaD50[[#This Row],[Almacen]]="","","D50")</f>
        <v>D50</v>
      </c>
    </row>
    <row r="206" spans="1:14" x14ac:dyDescent="0.25">
      <c r="A206">
        <v>1</v>
      </c>
      <c r="B206" t="s">
        <v>6914</v>
      </c>
      <c r="C206" t="s">
        <v>5393</v>
      </c>
      <c r="D206" t="s">
        <v>10686</v>
      </c>
      <c r="E206">
        <v>49.541671000000001</v>
      </c>
      <c r="F206">
        <v>24</v>
      </c>
      <c r="G206">
        <v>27.702000000000002</v>
      </c>
      <c r="H206">
        <v>25.65</v>
      </c>
      <c r="I206" s="47"/>
      <c r="J206" s="31"/>
      <c r="K206" s="31"/>
      <c r="L206" s="32" t="str">
        <f>IF(ISERROR(VLOOKUP(LEFT(TablaD50[[#This Row],[Articulo]],6),ComparteD50[#All],2,FALSE)),"ND",TablaD50[[#This Row],[Articulo]])</f>
        <v>ND</v>
      </c>
      <c r="M206" s="33" t="str">
        <f>IF(TablaD50[[#This Row],[Codigo Autorizadas]]="ND","ND",TablaD50[[#This Row],[ExistenciaActualUC]])</f>
        <v>ND</v>
      </c>
      <c r="N206" s="34" t="str">
        <f>IF(TablaD50[[#This Row],[Almacen]]="","","D50")</f>
        <v>D50</v>
      </c>
    </row>
    <row r="207" spans="1:14" x14ac:dyDescent="0.25">
      <c r="A207">
        <v>1</v>
      </c>
      <c r="B207" t="s">
        <v>6914</v>
      </c>
      <c r="C207" t="s">
        <v>3340</v>
      </c>
      <c r="D207" t="s">
        <v>157</v>
      </c>
      <c r="E207">
        <v>49.15</v>
      </c>
      <c r="F207">
        <v>20</v>
      </c>
      <c r="G207">
        <v>21.762</v>
      </c>
      <c r="H207">
        <v>20.149999999999999</v>
      </c>
      <c r="I207" s="47"/>
      <c r="J207" s="31"/>
      <c r="K207" s="31"/>
      <c r="L207" s="32" t="str">
        <f>IF(ISERROR(VLOOKUP(LEFT(TablaD50[[#This Row],[Articulo]],6),ComparteD50[#All],2,FALSE)),"ND",TablaD50[[#This Row],[Articulo]])</f>
        <v>ND</v>
      </c>
      <c r="M207" s="33" t="str">
        <f>IF(TablaD50[[#This Row],[Codigo Autorizadas]]="ND","ND",TablaD50[[#This Row],[ExistenciaActualUC]])</f>
        <v>ND</v>
      </c>
      <c r="N207" s="34" t="str">
        <f>IF(TablaD50[[#This Row],[Almacen]]="","","D50")</f>
        <v>D50</v>
      </c>
    </row>
    <row r="208" spans="1:14" x14ac:dyDescent="0.25">
      <c r="A208">
        <v>1</v>
      </c>
      <c r="B208" t="s">
        <v>6914</v>
      </c>
      <c r="C208" t="s">
        <v>4321</v>
      </c>
      <c r="D208" t="s">
        <v>1042</v>
      </c>
      <c r="E208">
        <v>49.041671000000001</v>
      </c>
      <c r="F208">
        <v>24</v>
      </c>
      <c r="G208">
        <v>35.869500000000002</v>
      </c>
      <c r="H208">
        <v>33.212499999999999</v>
      </c>
      <c r="I208" s="47"/>
      <c r="J208" s="31"/>
      <c r="K208" s="31"/>
      <c r="L208" s="32" t="str">
        <f>IF(ISERROR(VLOOKUP(LEFT(TablaD50[[#This Row],[Articulo]],6),ComparteD50[#All],2,FALSE)),"ND",TablaD50[[#This Row],[Articulo]])</f>
        <v>0200881</v>
      </c>
      <c r="M208" s="33">
        <f>IF(TablaD50[[#This Row],[Codigo Autorizadas]]="ND","ND",TablaD50[[#This Row],[ExistenciaActualUC]])</f>
        <v>49.041671000000001</v>
      </c>
      <c r="N208" s="34" t="str">
        <f>IF(TablaD50[[#This Row],[Almacen]]="","","D50")</f>
        <v>D50</v>
      </c>
    </row>
    <row r="209" spans="1:14" x14ac:dyDescent="0.25">
      <c r="A209">
        <v>1</v>
      </c>
      <c r="B209" t="s">
        <v>6914</v>
      </c>
      <c r="C209" t="s">
        <v>9432</v>
      </c>
      <c r="D209" t="s">
        <v>9433</v>
      </c>
      <c r="E209">
        <v>49</v>
      </c>
      <c r="F209">
        <v>1</v>
      </c>
      <c r="G209">
        <v>86.507999999999996</v>
      </c>
      <c r="H209">
        <v>80.099999999999994</v>
      </c>
      <c r="I209" s="47"/>
      <c r="J209" s="31"/>
      <c r="K209" s="31"/>
      <c r="L209" s="32" t="str">
        <f>IF(ISERROR(VLOOKUP(LEFT(TablaD50[[#This Row],[Articulo]],6),ComparteD50[#All],2,FALSE)),"ND",TablaD50[[#This Row],[Articulo]])</f>
        <v>ND</v>
      </c>
      <c r="M209" s="33" t="str">
        <f>IF(TablaD50[[#This Row],[Codigo Autorizadas]]="ND","ND",TablaD50[[#This Row],[ExistenciaActualUC]])</f>
        <v>ND</v>
      </c>
      <c r="N209" s="34" t="str">
        <f>IF(TablaD50[[#This Row],[Almacen]]="","","D50")</f>
        <v>D50</v>
      </c>
    </row>
    <row r="210" spans="1:14" x14ac:dyDescent="0.25">
      <c r="A210">
        <v>1</v>
      </c>
      <c r="B210" t="s">
        <v>6914</v>
      </c>
      <c r="C210" t="s">
        <v>8155</v>
      </c>
      <c r="D210" t="s">
        <v>8156</v>
      </c>
      <c r="E210">
        <v>49</v>
      </c>
      <c r="F210">
        <v>1</v>
      </c>
      <c r="G210">
        <v>352.01214399999998</v>
      </c>
      <c r="H210">
        <v>325.93716999999998</v>
      </c>
      <c r="I210" s="47"/>
      <c r="J210" s="31"/>
      <c r="K210" s="31"/>
      <c r="L210" s="32" t="str">
        <f>IF(ISERROR(VLOOKUP(LEFT(TablaD50[[#This Row],[Articulo]],6),ComparteD50[#All],2,FALSE)),"ND",TablaD50[[#This Row],[Articulo]])</f>
        <v>ND</v>
      </c>
      <c r="M210" s="33" t="str">
        <f>IF(TablaD50[[#This Row],[Codigo Autorizadas]]="ND","ND",TablaD50[[#This Row],[ExistenciaActualUC]])</f>
        <v>ND</v>
      </c>
      <c r="N210" s="34" t="str">
        <f>IF(TablaD50[[#This Row],[Almacen]]="","","D50")</f>
        <v>D50</v>
      </c>
    </row>
    <row r="211" spans="1:14" x14ac:dyDescent="0.25">
      <c r="A211">
        <v>1</v>
      </c>
      <c r="B211" t="s">
        <v>6914</v>
      </c>
      <c r="C211" t="s">
        <v>2728</v>
      </c>
      <c r="D211" t="s">
        <v>455</v>
      </c>
      <c r="E211">
        <v>48.416665000000002</v>
      </c>
      <c r="F211">
        <v>12</v>
      </c>
      <c r="G211">
        <v>43.090803999999999</v>
      </c>
      <c r="H211">
        <v>39.898893000000001</v>
      </c>
      <c r="I211" s="47"/>
      <c r="J211" s="31"/>
      <c r="K211" s="31"/>
      <c r="L211" s="32" t="str">
        <f>IF(ISERROR(VLOOKUP(LEFT(TablaD50[[#This Row],[Articulo]],6),ComparteD50[#All],2,FALSE)),"ND",TablaD50[[#This Row],[Articulo]])</f>
        <v>ND</v>
      </c>
      <c r="M211" s="33" t="str">
        <f>IF(TablaD50[[#This Row],[Codigo Autorizadas]]="ND","ND",TablaD50[[#This Row],[ExistenciaActualUC]])</f>
        <v>ND</v>
      </c>
      <c r="N211" s="34" t="str">
        <f>IF(TablaD50[[#This Row],[Almacen]]="","","D50")</f>
        <v>D50</v>
      </c>
    </row>
    <row r="212" spans="1:14" x14ac:dyDescent="0.25">
      <c r="A212">
        <v>1</v>
      </c>
      <c r="B212" t="s">
        <v>6914</v>
      </c>
      <c r="C212" t="s">
        <v>8573</v>
      </c>
      <c r="D212" t="s">
        <v>8823</v>
      </c>
      <c r="E212">
        <v>48</v>
      </c>
      <c r="F212">
        <v>1</v>
      </c>
      <c r="G212">
        <v>196.99387100000001</v>
      </c>
      <c r="H212">
        <v>196.99387100000001</v>
      </c>
      <c r="I212" s="47"/>
      <c r="J212" s="31"/>
      <c r="K212" s="31"/>
      <c r="L212" s="32" t="str">
        <f>IF(ISERROR(VLOOKUP(LEFT(TablaD50[[#This Row],[Articulo]],6),ComparteD50[#All],2,FALSE)),"ND",TablaD50[[#This Row],[Articulo]])</f>
        <v>ND</v>
      </c>
      <c r="M212" s="33" t="str">
        <f>IF(TablaD50[[#This Row],[Codigo Autorizadas]]="ND","ND",TablaD50[[#This Row],[ExistenciaActualUC]])</f>
        <v>ND</v>
      </c>
      <c r="N212" s="34" t="str">
        <f>IF(TablaD50[[#This Row],[Almacen]]="","","D50")</f>
        <v>D50</v>
      </c>
    </row>
    <row r="213" spans="1:14" x14ac:dyDescent="0.25">
      <c r="A213">
        <v>1</v>
      </c>
      <c r="B213" t="s">
        <v>6914</v>
      </c>
      <c r="C213" t="s">
        <v>4152</v>
      </c>
      <c r="D213" t="s">
        <v>902</v>
      </c>
      <c r="E213">
        <v>47.666668000000001</v>
      </c>
      <c r="F213">
        <v>6</v>
      </c>
      <c r="G213">
        <v>46.029600000000002</v>
      </c>
      <c r="H213">
        <v>42.62</v>
      </c>
      <c r="I213" s="47"/>
      <c r="J213" s="31"/>
      <c r="K213" s="31"/>
      <c r="L213" s="32" t="str">
        <f>IF(ISERROR(VLOOKUP(LEFT(TablaD50[[#This Row],[Articulo]],6),ComparteD50[#All],2,FALSE)),"ND",TablaD50[[#This Row],[Articulo]])</f>
        <v>ND</v>
      </c>
      <c r="M213" s="33" t="str">
        <f>IF(TablaD50[[#This Row],[Codigo Autorizadas]]="ND","ND",TablaD50[[#This Row],[ExistenciaActualUC]])</f>
        <v>ND</v>
      </c>
      <c r="N213" s="34" t="str">
        <f>IF(TablaD50[[#This Row],[Almacen]]="","","D50")</f>
        <v>D50</v>
      </c>
    </row>
    <row r="214" spans="1:14" x14ac:dyDescent="0.25">
      <c r="A214">
        <v>1</v>
      </c>
      <c r="B214" t="s">
        <v>6914</v>
      </c>
      <c r="C214" t="s">
        <v>2706</v>
      </c>
      <c r="D214" t="s">
        <v>379</v>
      </c>
      <c r="E214">
        <v>47.555554999999998</v>
      </c>
      <c r="F214">
        <v>9</v>
      </c>
      <c r="G214">
        <v>34.884</v>
      </c>
      <c r="H214">
        <v>32.299999999999997</v>
      </c>
      <c r="I214" s="47"/>
      <c r="J214" s="31"/>
      <c r="K214" s="31"/>
      <c r="L214" s="32" t="str">
        <f>IF(ISERROR(VLOOKUP(LEFT(TablaD50[[#This Row],[Articulo]],6),ComparteD50[#All],2,FALSE)),"ND",TablaD50[[#This Row],[Articulo]])</f>
        <v>ND</v>
      </c>
      <c r="M214" s="33" t="str">
        <f>IF(TablaD50[[#This Row],[Codigo Autorizadas]]="ND","ND",TablaD50[[#This Row],[ExistenciaActualUC]])</f>
        <v>ND</v>
      </c>
      <c r="N214" s="34" t="str">
        <f>IF(TablaD50[[#This Row],[Almacen]]="","","D50")</f>
        <v>D50</v>
      </c>
    </row>
    <row r="215" spans="1:14" x14ac:dyDescent="0.25">
      <c r="A215">
        <v>1</v>
      </c>
      <c r="B215" t="s">
        <v>6914</v>
      </c>
      <c r="C215" t="s">
        <v>3117</v>
      </c>
      <c r="D215" t="s">
        <v>2109</v>
      </c>
      <c r="E215">
        <v>47.45</v>
      </c>
      <c r="F215">
        <v>20</v>
      </c>
      <c r="G215">
        <v>57.36636</v>
      </c>
      <c r="H215">
        <v>53.116999999999997</v>
      </c>
      <c r="I215" s="47"/>
      <c r="J215" s="31"/>
      <c r="K215" s="31"/>
      <c r="L215" s="32" t="str">
        <f>IF(ISERROR(VLOOKUP(LEFT(TablaD50[[#This Row],[Articulo]],6),ComparteD50[#All],2,FALSE)),"ND",TablaD50[[#This Row],[Articulo]])</f>
        <v>ND</v>
      </c>
      <c r="M215" s="33" t="str">
        <f>IF(TablaD50[[#This Row],[Codigo Autorizadas]]="ND","ND",TablaD50[[#This Row],[ExistenciaActualUC]])</f>
        <v>ND</v>
      </c>
      <c r="N215" s="34" t="str">
        <f>IF(TablaD50[[#This Row],[Almacen]]="","","D50")</f>
        <v>D50</v>
      </c>
    </row>
    <row r="216" spans="1:14" x14ac:dyDescent="0.25">
      <c r="A216">
        <v>1</v>
      </c>
      <c r="B216" t="s">
        <v>6914</v>
      </c>
      <c r="C216" t="s">
        <v>7075</v>
      </c>
      <c r="D216" t="s">
        <v>7076</v>
      </c>
      <c r="E216">
        <v>47.333334000000001</v>
      </c>
      <c r="F216">
        <v>6</v>
      </c>
      <c r="G216">
        <v>171.07740000000001</v>
      </c>
      <c r="H216">
        <v>158.405</v>
      </c>
      <c r="I216" s="47"/>
      <c r="J216" s="31"/>
      <c r="K216" s="31"/>
      <c r="L216" s="32" t="str">
        <f>IF(ISERROR(VLOOKUP(LEFT(TablaD50[[#This Row],[Articulo]],6),ComparteD50[#All],2,FALSE)),"ND",TablaD50[[#This Row],[Articulo]])</f>
        <v>ND</v>
      </c>
      <c r="M216" s="33" t="str">
        <f>IF(TablaD50[[#This Row],[Codigo Autorizadas]]="ND","ND",TablaD50[[#This Row],[ExistenciaActualUC]])</f>
        <v>ND</v>
      </c>
      <c r="N216" s="34" t="str">
        <f>IF(TablaD50[[#This Row],[Almacen]]="","","D50")</f>
        <v>D50</v>
      </c>
    </row>
    <row r="217" spans="1:14" x14ac:dyDescent="0.25">
      <c r="A217">
        <v>1</v>
      </c>
      <c r="B217" t="s">
        <v>6914</v>
      </c>
      <c r="C217" t="s">
        <v>3474</v>
      </c>
      <c r="D217" t="s">
        <v>7024</v>
      </c>
      <c r="E217">
        <v>47.25</v>
      </c>
      <c r="F217">
        <v>4</v>
      </c>
      <c r="G217">
        <v>141.33873600000001</v>
      </c>
      <c r="H217">
        <v>130.86920000000001</v>
      </c>
      <c r="I217" s="47"/>
      <c r="J217" s="31"/>
      <c r="K217" s="31"/>
      <c r="L217" s="32" t="str">
        <f>IF(ISERROR(VLOOKUP(LEFT(TablaD50[[#This Row],[Articulo]],6),ComparteD50[#All],2,FALSE)),"ND",TablaD50[[#This Row],[Articulo]])</f>
        <v>ND</v>
      </c>
      <c r="M217" s="33" t="str">
        <f>IF(TablaD50[[#This Row],[Codigo Autorizadas]]="ND","ND",TablaD50[[#This Row],[ExistenciaActualUC]])</f>
        <v>ND</v>
      </c>
      <c r="N217" s="34" t="str">
        <f>IF(TablaD50[[#This Row],[Almacen]]="","","D50")</f>
        <v>D50</v>
      </c>
    </row>
    <row r="218" spans="1:14" x14ac:dyDescent="0.25">
      <c r="A218">
        <v>1</v>
      </c>
      <c r="B218" t="s">
        <v>6914</v>
      </c>
      <c r="C218" t="s">
        <v>2724</v>
      </c>
      <c r="D218" t="s">
        <v>447</v>
      </c>
      <c r="E218">
        <v>47.249997999999998</v>
      </c>
      <c r="F218">
        <v>12</v>
      </c>
      <c r="G218">
        <v>33.815137999999997</v>
      </c>
      <c r="H218">
        <v>31.310313000000001</v>
      </c>
      <c r="I218" s="47"/>
      <c r="J218" s="31"/>
      <c r="K218" s="31"/>
      <c r="L218" s="32" t="str">
        <f>IF(ISERROR(VLOOKUP(LEFT(TablaD50[[#This Row],[Articulo]],6),ComparteD50[#All],2,FALSE)),"ND",TablaD50[[#This Row],[Articulo]])</f>
        <v>ND</v>
      </c>
      <c r="M218" s="33" t="str">
        <f>IF(TablaD50[[#This Row],[Codigo Autorizadas]]="ND","ND",TablaD50[[#This Row],[ExistenciaActualUC]])</f>
        <v>ND</v>
      </c>
      <c r="N218" s="34" t="str">
        <f>IF(TablaD50[[#This Row],[Almacen]]="","","D50")</f>
        <v>D50</v>
      </c>
    </row>
    <row r="219" spans="1:14" x14ac:dyDescent="0.25">
      <c r="A219">
        <v>1</v>
      </c>
      <c r="B219" t="s">
        <v>6914</v>
      </c>
      <c r="C219" t="s">
        <v>2731</v>
      </c>
      <c r="D219" t="s">
        <v>459</v>
      </c>
      <c r="E219">
        <v>47.249997999999998</v>
      </c>
      <c r="F219">
        <v>12</v>
      </c>
      <c r="G219">
        <v>43.090803999999999</v>
      </c>
      <c r="H219">
        <v>39.898893000000001</v>
      </c>
      <c r="I219" s="47"/>
      <c r="J219" s="31"/>
      <c r="K219" s="31"/>
      <c r="L219" s="32" t="str">
        <f>IF(ISERROR(VLOOKUP(LEFT(TablaD50[[#This Row],[Articulo]],6),ComparteD50[#All],2,FALSE)),"ND",TablaD50[[#This Row],[Articulo]])</f>
        <v>ND</v>
      </c>
      <c r="M219" s="33" t="str">
        <f>IF(TablaD50[[#This Row],[Codigo Autorizadas]]="ND","ND",TablaD50[[#This Row],[ExistenciaActualUC]])</f>
        <v>ND</v>
      </c>
      <c r="N219" s="34" t="str">
        <f>IF(TablaD50[[#This Row],[Almacen]]="","","D50")</f>
        <v>D50</v>
      </c>
    </row>
    <row r="220" spans="1:14" x14ac:dyDescent="0.25">
      <c r="A220">
        <v>1</v>
      </c>
      <c r="B220" t="s">
        <v>6914</v>
      </c>
      <c r="C220" t="s">
        <v>9436</v>
      </c>
      <c r="D220" t="s">
        <v>9437</v>
      </c>
      <c r="E220">
        <v>47</v>
      </c>
      <c r="F220">
        <v>1</v>
      </c>
      <c r="G220">
        <v>292.572</v>
      </c>
      <c r="H220">
        <v>270.89999999999998</v>
      </c>
      <c r="I220" s="47"/>
      <c r="J220" s="31"/>
      <c r="K220" s="31"/>
      <c r="L220" s="32" t="str">
        <f>IF(ISERROR(VLOOKUP(LEFT(TablaD50[[#This Row],[Articulo]],6),ComparteD50[#All],2,FALSE)),"ND",TablaD50[[#This Row],[Articulo]])</f>
        <v>ND</v>
      </c>
      <c r="M220" s="33" t="str">
        <f>IF(TablaD50[[#This Row],[Codigo Autorizadas]]="ND","ND",TablaD50[[#This Row],[ExistenciaActualUC]])</f>
        <v>ND</v>
      </c>
      <c r="N220" s="34" t="str">
        <f>IF(TablaD50[[#This Row],[Almacen]]="","","D50")</f>
        <v>D50</v>
      </c>
    </row>
    <row r="221" spans="1:14" x14ac:dyDescent="0.25">
      <c r="A221">
        <v>1</v>
      </c>
      <c r="B221" t="s">
        <v>6914</v>
      </c>
      <c r="C221" t="s">
        <v>9371</v>
      </c>
      <c r="D221" t="s">
        <v>9372</v>
      </c>
      <c r="E221">
        <v>46.916665000000002</v>
      </c>
      <c r="F221">
        <v>12</v>
      </c>
      <c r="G221">
        <v>45.9</v>
      </c>
      <c r="H221">
        <v>45.9</v>
      </c>
      <c r="I221" s="47"/>
      <c r="J221" s="31"/>
      <c r="K221" s="31"/>
      <c r="L221" s="32" t="str">
        <f>IF(ISERROR(VLOOKUP(LEFT(TablaD50[[#This Row],[Articulo]],6),ComparteD50[#All],2,FALSE)),"ND",TablaD50[[#This Row],[Articulo]])</f>
        <v>ND</v>
      </c>
      <c r="M221" s="33" t="str">
        <f>IF(TablaD50[[#This Row],[Codigo Autorizadas]]="ND","ND",TablaD50[[#This Row],[ExistenciaActualUC]])</f>
        <v>ND</v>
      </c>
      <c r="N221" s="34" t="str">
        <f>IF(TablaD50[[#This Row],[Almacen]]="","","D50")</f>
        <v>D50</v>
      </c>
    </row>
    <row r="222" spans="1:14" x14ac:dyDescent="0.25">
      <c r="A222">
        <v>1</v>
      </c>
      <c r="B222" t="s">
        <v>6914</v>
      </c>
      <c r="C222" t="s">
        <v>3733</v>
      </c>
      <c r="D222" t="s">
        <v>552</v>
      </c>
      <c r="E222">
        <v>46.9</v>
      </c>
      <c r="F222">
        <v>20</v>
      </c>
      <c r="G222">
        <v>46.953000000000003</v>
      </c>
      <c r="H222">
        <v>43.475000000000001</v>
      </c>
      <c r="I222" s="47"/>
      <c r="J222" s="31"/>
      <c r="K222" s="31"/>
      <c r="L222" s="32" t="str">
        <f>IF(ISERROR(VLOOKUP(LEFT(TablaD50[[#This Row],[Articulo]],6),ComparteD50[#All],2,FALSE)),"ND",TablaD50[[#This Row],[Articulo]])</f>
        <v>ND</v>
      </c>
      <c r="M222" s="33" t="str">
        <f>IF(TablaD50[[#This Row],[Codigo Autorizadas]]="ND","ND",TablaD50[[#This Row],[ExistenciaActualUC]])</f>
        <v>ND</v>
      </c>
      <c r="N222" s="34" t="str">
        <f>IF(TablaD50[[#This Row],[Almacen]]="","","D50")</f>
        <v>D50</v>
      </c>
    </row>
    <row r="223" spans="1:14" x14ac:dyDescent="0.25">
      <c r="A223">
        <v>1</v>
      </c>
      <c r="B223" t="s">
        <v>6914</v>
      </c>
      <c r="C223" t="s">
        <v>11086</v>
      </c>
      <c r="D223" t="s">
        <v>11087</v>
      </c>
      <c r="E223">
        <v>46.9</v>
      </c>
      <c r="F223">
        <v>20</v>
      </c>
      <c r="G223">
        <v>65.577600000000004</v>
      </c>
      <c r="H223">
        <v>60.72</v>
      </c>
      <c r="I223" s="47"/>
      <c r="J223" s="31"/>
      <c r="K223" s="31"/>
      <c r="L223" s="32" t="str">
        <f>IF(ISERROR(VLOOKUP(LEFT(TablaD50[[#This Row],[Articulo]],6),ComparteD50[#All],2,FALSE)),"ND",TablaD50[[#This Row],[Articulo]])</f>
        <v>ND</v>
      </c>
      <c r="M223" s="33" t="str">
        <f>IF(TablaD50[[#This Row],[Codigo Autorizadas]]="ND","ND",TablaD50[[#This Row],[ExistenciaActualUC]])</f>
        <v>ND</v>
      </c>
      <c r="N223" s="34" t="str">
        <f>IF(TablaD50[[#This Row],[Almacen]]="","","D50")</f>
        <v>D50</v>
      </c>
    </row>
    <row r="224" spans="1:14" x14ac:dyDescent="0.25">
      <c r="A224">
        <v>1</v>
      </c>
      <c r="B224" t="s">
        <v>6914</v>
      </c>
      <c r="C224" t="s">
        <v>3082</v>
      </c>
      <c r="D224" t="s">
        <v>1525</v>
      </c>
      <c r="E224">
        <v>46.166665000000002</v>
      </c>
      <c r="F224">
        <v>12</v>
      </c>
      <c r="G224">
        <v>28.696850000000001</v>
      </c>
      <c r="H224">
        <v>24.738664</v>
      </c>
      <c r="I224" s="47"/>
      <c r="J224" s="31"/>
      <c r="K224" s="31"/>
      <c r="L224" s="32" t="str">
        <f>IF(ISERROR(VLOOKUP(LEFT(TablaD50[[#This Row],[Articulo]],6),ComparteD50[#All],2,FALSE)),"ND",TablaD50[[#This Row],[Articulo]])</f>
        <v>ND</v>
      </c>
      <c r="M224" s="33" t="str">
        <f>IF(TablaD50[[#This Row],[Codigo Autorizadas]]="ND","ND",TablaD50[[#This Row],[ExistenciaActualUC]])</f>
        <v>ND</v>
      </c>
      <c r="N224" s="34" t="str">
        <f>IF(TablaD50[[#This Row],[Almacen]]="","","D50")</f>
        <v>D50</v>
      </c>
    </row>
    <row r="225" spans="1:14" x14ac:dyDescent="0.25">
      <c r="A225">
        <v>1</v>
      </c>
      <c r="B225" t="s">
        <v>6914</v>
      </c>
      <c r="C225" t="s">
        <v>3480</v>
      </c>
      <c r="D225" t="s">
        <v>335</v>
      </c>
      <c r="E225">
        <v>45.857142000000003</v>
      </c>
      <c r="F225">
        <v>7</v>
      </c>
      <c r="G225">
        <v>146.89403999999999</v>
      </c>
      <c r="H225">
        <v>136.01300000000001</v>
      </c>
      <c r="I225" s="47"/>
      <c r="J225" s="31"/>
      <c r="K225" s="31"/>
      <c r="L225" s="32" t="str">
        <f>IF(ISERROR(VLOOKUP(LEFT(TablaD50[[#This Row],[Articulo]],6),ComparteD50[#All],2,FALSE)),"ND",TablaD50[[#This Row],[Articulo]])</f>
        <v>ND</v>
      </c>
      <c r="M225" s="33" t="str">
        <f>IF(TablaD50[[#This Row],[Codigo Autorizadas]]="ND","ND",TablaD50[[#This Row],[ExistenciaActualUC]])</f>
        <v>ND</v>
      </c>
      <c r="N225" s="34" t="str">
        <f>IF(TablaD50[[#This Row],[Almacen]]="","","D50")</f>
        <v>D50</v>
      </c>
    </row>
    <row r="226" spans="1:14" x14ac:dyDescent="0.25">
      <c r="A226">
        <v>1</v>
      </c>
      <c r="B226" t="s">
        <v>6914</v>
      </c>
      <c r="C226" t="s">
        <v>2904</v>
      </c>
      <c r="D226" t="s">
        <v>10704</v>
      </c>
      <c r="E226">
        <v>45.6875</v>
      </c>
      <c r="F226">
        <v>16</v>
      </c>
      <c r="G226">
        <v>83.834999999999994</v>
      </c>
      <c r="H226">
        <v>77.625</v>
      </c>
      <c r="I226" s="47"/>
      <c r="J226" s="31"/>
      <c r="K226" s="31"/>
      <c r="L226" s="32" t="str">
        <f>IF(ISERROR(VLOOKUP(LEFT(TablaD50[[#This Row],[Articulo]],6),ComparteD50[#All],2,FALSE)),"ND",TablaD50[[#This Row],[Articulo]])</f>
        <v>02023912</v>
      </c>
      <c r="M226" s="33">
        <f>IF(TablaD50[[#This Row],[Codigo Autorizadas]]="ND","ND",TablaD50[[#This Row],[ExistenciaActualUC]])</f>
        <v>45.6875</v>
      </c>
      <c r="N226" s="34" t="str">
        <f>IF(TablaD50[[#This Row],[Almacen]]="","","D50")</f>
        <v>D50</v>
      </c>
    </row>
    <row r="227" spans="1:14" x14ac:dyDescent="0.25">
      <c r="A227">
        <v>1</v>
      </c>
      <c r="B227" t="s">
        <v>6914</v>
      </c>
      <c r="C227" t="s">
        <v>2785</v>
      </c>
      <c r="D227" t="s">
        <v>619</v>
      </c>
      <c r="E227">
        <v>45.5</v>
      </c>
      <c r="F227">
        <v>16</v>
      </c>
      <c r="G227">
        <v>75.732839999999996</v>
      </c>
      <c r="H227">
        <v>70.123000000000005</v>
      </c>
      <c r="I227" s="47"/>
      <c r="J227" s="31"/>
      <c r="K227" s="31"/>
      <c r="L227" s="32" t="str">
        <f>IF(ISERROR(VLOOKUP(LEFT(TablaD50[[#This Row],[Articulo]],6),ComparteD50[#All],2,FALSE)),"ND",TablaD50[[#This Row],[Articulo]])</f>
        <v>ND</v>
      </c>
      <c r="M227" s="33" t="str">
        <f>IF(TablaD50[[#This Row],[Codigo Autorizadas]]="ND","ND",TablaD50[[#This Row],[ExistenciaActualUC]])</f>
        <v>ND</v>
      </c>
      <c r="N227" s="34" t="str">
        <f>IF(TablaD50[[#This Row],[Almacen]]="","","D50")</f>
        <v>D50</v>
      </c>
    </row>
    <row r="228" spans="1:14" x14ac:dyDescent="0.25">
      <c r="A228">
        <v>1</v>
      </c>
      <c r="B228" t="s">
        <v>6914</v>
      </c>
      <c r="C228" t="s">
        <v>3350</v>
      </c>
      <c r="D228" t="s">
        <v>176</v>
      </c>
      <c r="E228">
        <v>45.333337</v>
      </c>
      <c r="F228">
        <v>24</v>
      </c>
      <c r="G228">
        <v>49.124879999999997</v>
      </c>
      <c r="H228">
        <v>45.485999999999997</v>
      </c>
      <c r="I228" s="47"/>
      <c r="J228" s="31"/>
      <c r="K228" s="31"/>
      <c r="L228" s="32" t="str">
        <f>IF(ISERROR(VLOOKUP(LEFT(TablaD50[[#This Row],[Articulo]],6),ComparteD50[#All],2,FALSE)),"ND",TablaD50[[#This Row],[Articulo]])</f>
        <v>ND</v>
      </c>
      <c r="M228" s="33" t="str">
        <f>IF(TablaD50[[#This Row],[Codigo Autorizadas]]="ND","ND",TablaD50[[#This Row],[ExistenciaActualUC]])</f>
        <v>ND</v>
      </c>
      <c r="N228" s="34" t="str">
        <f>IF(TablaD50[[#This Row],[Almacen]]="","","D50")</f>
        <v>D50</v>
      </c>
    </row>
    <row r="229" spans="1:14" x14ac:dyDescent="0.25">
      <c r="A229">
        <v>1</v>
      </c>
      <c r="B229" t="s">
        <v>6914</v>
      </c>
      <c r="C229" t="s">
        <v>2974</v>
      </c>
      <c r="D229" t="s">
        <v>211</v>
      </c>
      <c r="E229">
        <v>45.125</v>
      </c>
      <c r="F229">
        <v>8</v>
      </c>
      <c r="G229">
        <v>94.210560000000001</v>
      </c>
      <c r="H229">
        <v>87.231999999999999</v>
      </c>
      <c r="I229" s="47"/>
      <c r="J229" s="31"/>
      <c r="K229" s="31"/>
      <c r="L229" s="32" t="str">
        <f>IF(ISERROR(VLOOKUP(LEFT(TablaD50[[#This Row],[Articulo]],6),ComparteD50[#All],2,FALSE)),"ND",TablaD50[[#This Row],[Articulo]])</f>
        <v>ND</v>
      </c>
      <c r="M229" s="33" t="str">
        <f>IF(TablaD50[[#This Row],[Codigo Autorizadas]]="ND","ND",TablaD50[[#This Row],[ExistenciaActualUC]])</f>
        <v>ND</v>
      </c>
      <c r="N229" s="34" t="str">
        <f>IF(TablaD50[[#This Row],[Almacen]]="","","D50")</f>
        <v>D50</v>
      </c>
    </row>
    <row r="230" spans="1:14" x14ac:dyDescent="0.25">
      <c r="A230">
        <v>1</v>
      </c>
      <c r="B230" t="s">
        <v>6914</v>
      </c>
      <c r="C230" t="s">
        <v>3127</v>
      </c>
      <c r="D230" t="s">
        <v>2132</v>
      </c>
      <c r="E230">
        <v>45.000000999999997</v>
      </c>
      <c r="F230">
        <v>6</v>
      </c>
      <c r="G230">
        <v>164.01635999999999</v>
      </c>
      <c r="H230">
        <v>151.86699999999999</v>
      </c>
      <c r="I230" s="47"/>
      <c r="J230" s="31"/>
      <c r="K230" s="31"/>
      <c r="L230" s="32" t="str">
        <f>IF(ISERROR(VLOOKUP(LEFT(TablaD50[[#This Row],[Articulo]],6),ComparteD50[#All],2,FALSE)),"ND",TablaD50[[#This Row],[Articulo]])</f>
        <v>ND</v>
      </c>
      <c r="M230" s="33" t="str">
        <f>IF(TablaD50[[#This Row],[Codigo Autorizadas]]="ND","ND",TablaD50[[#This Row],[ExistenciaActualUC]])</f>
        <v>ND</v>
      </c>
      <c r="N230" s="34" t="str">
        <f>IF(TablaD50[[#This Row],[Almacen]]="","","D50")</f>
        <v>D50</v>
      </c>
    </row>
    <row r="231" spans="1:14" x14ac:dyDescent="0.25">
      <c r="A231">
        <v>1</v>
      </c>
      <c r="B231" t="s">
        <v>6914</v>
      </c>
      <c r="C231" t="s">
        <v>6067</v>
      </c>
      <c r="D231" t="s">
        <v>2174</v>
      </c>
      <c r="E231">
        <v>45</v>
      </c>
      <c r="F231">
        <v>1</v>
      </c>
      <c r="G231">
        <v>159.82789199999999</v>
      </c>
      <c r="H231">
        <v>147.988789</v>
      </c>
      <c r="I231" s="47"/>
      <c r="J231" s="31"/>
      <c r="K231" s="31"/>
      <c r="L231" s="32" t="str">
        <f>IF(ISERROR(VLOOKUP(LEFT(TablaD50[[#This Row],[Articulo]],6),ComparteD50[#All],2,FALSE)),"ND",TablaD50[[#This Row],[Articulo]])</f>
        <v>ND</v>
      </c>
      <c r="M231" s="33" t="str">
        <f>IF(TablaD50[[#This Row],[Codigo Autorizadas]]="ND","ND",TablaD50[[#This Row],[ExistenciaActualUC]])</f>
        <v>ND</v>
      </c>
      <c r="N231" s="34" t="str">
        <f>IF(TablaD50[[#This Row],[Almacen]]="","","D50")</f>
        <v>D50</v>
      </c>
    </row>
    <row r="232" spans="1:14" x14ac:dyDescent="0.25">
      <c r="A232">
        <v>1</v>
      </c>
      <c r="B232" t="s">
        <v>6914</v>
      </c>
      <c r="C232" t="s">
        <v>3640</v>
      </c>
      <c r="D232" t="s">
        <v>3641</v>
      </c>
      <c r="E232">
        <v>44.999997999999998</v>
      </c>
      <c r="F232">
        <v>12</v>
      </c>
      <c r="G232">
        <v>53.424517000000002</v>
      </c>
      <c r="H232">
        <v>49.467145000000002</v>
      </c>
      <c r="I232" s="47"/>
      <c r="J232" s="31"/>
      <c r="K232" s="31"/>
      <c r="L232" s="32" t="str">
        <f>IF(ISERROR(VLOOKUP(LEFT(TablaD50[[#This Row],[Articulo]],6),ComparteD50[#All],2,FALSE)),"ND",TablaD50[[#This Row],[Articulo]])</f>
        <v>ND</v>
      </c>
      <c r="M232" s="33" t="str">
        <f>IF(TablaD50[[#This Row],[Codigo Autorizadas]]="ND","ND",TablaD50[[#This Row],[ExistenciaActualUC]])</f>
        <v>ND</v>
      </c>
      <c r="N232" s="34" t="str">
        <f>IF(TablaD50[[#This Row],[Almacen]]="","","D50")</f>
        <v>D50</v>
      </c>
    </row>
    <row r="233" spans="1:14" x14ac:dyDescent="0.25">
      <c r="A233">
        <v>1</v>
      </c>
      <c r="B233" t="s">
        <v>6914</v>
      </c>
      <c r="C233" t="s">
        <v>7524</v>
      </c>
      <c r="D233" t="s">
        <v>7525</v>
      </c>
      <c r="E233">
        <v>44</v>
      </c>
      <c r="F233">
        <v>1</v>
      </c>
      <c r="G233">
        <v>90.287999999999997</v>
      </c>
      <c r="H233">
        <v>83.6</v>
      </c>
      <c r="I233" s="47"/>
      <c r="J233" s="31"/>
      <c r="K233" s="31"/>
      <c r="L233" s="32" t="str">
        <f>IF(ISERROR(VLOOKUP(LEFT(TablaD50[[#This Row],[Articulo]],6),ComparteD50[#All],2,FALSE)),"ND",TablaD50[[#This Row],[Articulo]])</f>
        <v>ND</v>
      </c>
      <c r="M233" s="33" t="str">
        <f>IF(TablaD50[[#This Row],[Codigo Autorizadas]]="ND","ND",TablaD50[[#This Row],[ExistenciaActualUC]])</f>
        <v>ND</v>
      </c>
      <c r="N233" s="34" t="str">
        <f>IF(TablaD50[[#This Row],[Almacen]]="","","D50")</f>
        <v>D50</v>
      </c>
    </row>
    <row r="234" spans="1:14" x14ac:dyDescent="0.25">
      <c r="A234">
        <v>1</v>
      </c>
      <c r="B234" t="s">
        <v>6914</v>
      </c>
      <c r="C234" t="s">
        <v>6104</v>
      </c>
      <c r="D234" t="s">
        <v>6105</v>
      </c>
      <c r="E234">
        <v>44</v>
      </c>
      <c r="F234">
        <v>10</v>
      </c>
      <c r="G234">
        <v>22.153027999999999</v>
      </c>
      <c r="H234">
        <v>20.512063000000001</v>
      </c>
      <c r="I234" s="47"/>
      <c r="J234" s="31"/>
      <c r="K234" s="31"/>
      <c r="L234" s="32" t="str">
        <f>IF(ISERROR(VLOOKUP(LEFT(TablaD50[[#This Row],[Articulo]],6),ComparteD50[#All],2,FALSE)),"ND",TablaD50[[#This Row],[Articulo]])</f>
        <v>ND</v>
      </c>
      <c r="M234" s="33" t="str">
        <f>IF(TablaD50[[#This Row],[Codigo Autorizadas]]="ND","ND",TablaD50[[#This Row],[ExistenciaActualUC]])</f>
        <v>ND</v>
      </c>
      <c r="N234" s="34" t="str">
        <f>IF(TablaD50[[#This Row],[Almacen]]="","","D50")</f>
        <v>D50</v>
      </c>
    </row>
    <row r="235" spans="1:14" x14ac:dyDescent="0.25">
      <c r="A235">
        <v>1</v>
      </c>
      <c r="B235" t="s">
        <v>6914</v>
      </c>
      <c r="C235" t="s">
        <v>6112</v>
      </c>
      <c r="D235" t="s">
        <v>6113</v>
      </c>
      <c r="E235">
        <v>44</v>
      </c>
      <c r="F235">
        <v>1</v>
      </c>
      <c r="G235">
        <v>166.87692300000001</v>
      </c>
      <c r="H235">
        <v>154.515669</v>
      </c>
      <c r="I235" s="47"/>
      <c r="J235" s="31"/>
      <c r="K235" s="31"/>
      <c r="L235" s="32" t="str">
        <f>IF(ISERROR(VLOOKUP(LEFT(TablaD50[[#This Row],[Articulo]],6),ComparteD50[#All],2,FALSE)),"ND",TablaD50[[#This Row],[Articulo]])</f>
        <v>ND</v>
      </c>
      <c r="M235" s="33" t="str">
        <f>IF(TablaD50[[#This Row],[Codigo Autorizadas]]="ND","ND",TablaD50[[#This Row],[ExistenciaActualUC]])</f>
        <v>ND</v>
      </c>
      <c r="N235" s="34" t="str">
        <f>IF(TablaD50[[#This Row],[Almacen]]="","","D50")</f>
        <v>D50</v>
      </c>
    </row>
    <row r="236" spans="1:14" x14ac:dyDescent="0.25">
      <c r="A236">
        <v>1</v>
      </c>
      <c r="B236" t="s">
        <v>6914</v>
      </c>
      <c r="C236" t="s">
        <v>3717</v>
      </c>
      <c r="D236" t="s">
        <v>530</v>
      </c>
      <c r="E236">
        <v>43.6</v>
      </c>
      <c r="F236">
        <v>20</v>
      </c>
      <c r="G236">
        <v>41.685839999999999</v>
      </c>
      <c r="H236">
        <v>38.597999999999999</v>
      </c>
      <c r="I236" s="47"/>
      <c r="J236" s="31"/>
      <c r="K236" s="31"/>
      <c r="L236" s="32" t="str">
        <f>IF(ISERROR(VLOOKUP(LEFT(TablaD50[[#This Row],[Articulo]],6),ComparteD50[#All],2,FALSE)),"ND",TablaD50[[#This Row],[Articulo]])</f>
        <v>ND</v>
      </c>
      <c r="M236" s="33" t="str">
        <f>IF(TablaD50[[#This Row],[Codigo Autorizadas]]="ND","ND",TablaD50[[#This Row],[ExistenciaActualUC]])</f>
        <v>ND</v>
      </c>
      <c r="N236" s="34" t="str">
        <f>IF(TablaD50[[#This Row],[Almacen]]="","","D50")</f>
        <v>D50</v>
      </c>
    </row>
    <row r="237" spans="1:14" x14ac:dyDescent="0.25">
      <c r="A237">
        <v>1</v>
      </c>
      <c r="B237" t="s">
        <v>6914</v>
      </c>
      <c r="C237" t="s">
        <v>11153</v>
      </c>
      <c r="D237" t="s">
        <v>11154</v>
      </c>
      <c r="E237">
        <v>43</v>
      </c>
      <c r="F237">
        <v>1</v>
      </c>
      <c r="G237">
        <v>298.68164400000001</v>
      </c>
      <c r="H237">
        <v>276.55707799999999</v>
      </c>
      <c r="I237" s="47"/>
      <c r="J237" s="31"/>
      <c r="K237" s="31"/>
      <c r="L237" s="32" t="str">
        <f>IF(ISERROR(VLOOKUP(LEFT(TablaD50[[#This Row],[Articulo]],6),ComparteD50[#All],2,FALSE)),"ND",TablaD50[[#This Row],[Articulo]])</f>
        <v>ND</v>
      </c>
      <c r="M237" s="33" t="str">
        <f>IF(TablaD50[[#This Row],[Codigo Autorizadas]]="ND","ND",TablaD50[[#This Row],[ExistenciaActualUC]])</f>
        <v>ND</v>
      </c>
      <c r="N237" s="34" t="str">
        <f>IF(TablaD50[[#This Row],[Almacen]]="","","D50")</f>
        <v>D50</v>
      </c>
    </row>
    <row r="238" spans="1:14" x14ac:dyDescent="0.25">
      <c r="A238">
        <v>1</v>
      </c>
      <c r="B238" t="s">
        <v>6914</v>
      </c>
      <c r="C238" t="s">
        <v>3259</v>
      </c>
      <c r="D238" t="s">
        <v>88</v>
      </c>
      <c r="E238">
        <v>42.125</v>
      </c>
      <c r="F238">
        <v>8</v>
      </c>
      <c r="G238">
        <v>90.415615000000003</v>
      </c>
      <c r="H238">
        <v>83.718162000000007</v>
      </c>
      <c r="I238" s="47"/>
      <c r="J238" s="31"/>
      <c r="K238" s="31"/>
      <c r="L238" s="32" t="str">
        <f>IF(ISERROR(VLOOKUP(LEFT(TablaD50[[#This Row],[Articulo]],6),ComparteD50[#All],2,FALSE)),"ND",TablaD50[[#This Row],[Articulo]])</f>
        <v>ND</v>
      </c>
      <c r="M238" s="33" t="str">
        <f>IF(TablaD50[[#This Row],[Codigo Autorizadas]]="ND","ND",TablaD50[[#This Row],[ExistenciaActualUC]])</f>
        <v>ND</v>
      </c>
      <c r="N238" s="34" t="str">
        <f>IF(TablaD50[[#This Row],[Almacen]]="","","D50")</f>
        <v>D50</v>
      </c>
    </row>
    <row r="239" spans="1:14" x14ac:dyDescent="0.25">
      <c r="A239">
        <v>1</v>
      </c>
      <c r="B239" t="s">
        <v>6914</v>
      </c>
      <c r="C239" t="s">
        <v>9428</v>
      </c>
      <c r="D239" t="s">
        <v>9429</v>
      </c>
      <c r="E239">
        <v>42</v>
      </c>
      <c r="F239">
        <v>1</v>
      </c>
      <c r="G239">
        <v>92.8</v>
      </c>
      <c r="H239">
        <v>80</v>
      </c>
      <c r="I239" s="47"/>
      <c r="J239" s="31"/>
      <c r="K239" s="31"/>
      <c r="L239" s="32" t="str">
        <f>IF(ISERROR(VLOOKUP(LEFT(TablaD50[[#This Row],[Articulo]],6),ComparteD50[#All],2,FALSE)),"ND",TablaD50[[#This Row],[Articulo]])</f>
        <v>ND</v>
      </c>
      <c r="M239" s="33" t="str">
        <f>IF(TablaD50[[#This Row],[Codigo Autorizadas]]="ND","ND",TablaD50[[#This Row],[ExistenciaActualUC]])</f>
        <v>ND</v>
      </c>
      <c r="N239" s="34" t="str">
        <f>IF(TablaD50[[#This Row],[Almacen]]="","","D50")</f>
        <v>D50</v>
      </c>
    </row>
    <row r="240" spans="1:14" x14ac:dyDescent="0.25">
      <c r="A240">
        <v>1</v>
      </c>
      <c r="B240" t="s">
        <v>6914</v>
      </c>
      <c r="C240" t="s">
        <v>6512</v>
      </c>
      <c r="D240" t="s">
        <v>6513</v>
      </c>
      <c r="E240">
        <v>41.85</v>
      </c>
      <c r="F240">
        <v>20</v>
      </c>
      <c r="G240">
        <v>36.505687999999999</v>
      </c>
      <c r="H240">
        <v>33.801563000000002</v>
      </c>
      <c r="I240" s="47"/>
      <c r="J240" s="31"/>
      <c r="K240" s="31"/>
      <c r="L240" s="32" t="str">
        <f>IF(ISERROR(VLOOKUP(LEFT(TablaD50[[#This Row],[Articulo]],6),ComparteD50[#All],2,FALSE)),"ND",TablaD50[[#This Row],[Articulo]])</f>
        <v>ND</v>
      </c>
      <c r="M240" s="33" t="str">
        <f>IF(TablaD50[[#This Row],[Codigo Autorizadas]]="ND","ND",TablaD50[[#This Row],[ExistenciaActualUC]])</f>
        <v>ND</v>
      </c>
      <c r="N240" s="34" t="str">
        <f>IF(TablaD50[[#This Row],[Almacen]]="","","D50")</f>
        <v>D50</v>
      </c>
    </row>
    <row r="241" spans="1:14" x14ac:dyDescent="0.25">
      <c r="A241">
        <v>1</v>
      </c>
      <c r="B241" t="s">
        <v>6914</v>
      </c>
      <c r="C241" t="s">
        <v>10800</v>
      </c>
      <c r="D241" t="s">
        <v>10801</v>
      </c>
      <c r="E241">
        <v>41.764705999999997</v>
      </c>
      <c r="F241">
        <v>17</v>
      </c>
      <c r="G241">
        <v>26.09928</v>
      </c>
      <c r="H241">
        <v>24.166</v>
      </c>
      <c r="I241" s="47"/>
      <c r="J241" s="31"/>
      <c r="K241" s="31"/>
      <c r="L241" s="32" t="str">
        <f>IF(ISERROR(VLOOKUP(LEFT(TablaD50[[#This Row],[Articulo]],6),ComparteD50[#All],2,FALSE)),"ND",TablaD50[[#This Row],[Articulo]])</f>
        <v>ND</v>
      </c>
      <c r="M241" s="33" t="str">
        <f>IF(TablaD50[[#This Row],[Codigo Autorizadas]]="ND","ND",TablaD50[[#This Row],[ExistenciaActualUC]])</f>
        <v>ND</v>
      </c>
      <c r="N241" s="34" t="str">
        <f>IF(TablaD50[[#This Row],[Almacen]]="","","D50")</f>
        <v>D50</v>
      </c>
    </row>
    <row r="242" spans="1:14" x14ac:dyDescent="0.25">
      <c r="A242">
        <v>1</v>
      </c>
      <c r="B242" t="s">
        <v>6914</v>
      </c>
      <c r="C242" t="s">
        <v>8868</v>
      </c>
      <c r="D242" t="s">
        <v>8869</v>
      </c>
      <c r="E242">
        <v>41.71875</v>
      </c>
      <c r="F242">
        <v>32</v>
      </c>
      <c r="G242">
        <v>34.868189000000001</v>
      </c>
      <c r="H242">
        <v>30.058783999999999</v>
      </c>
      <c r="I242" s="47"/>
      <c r="J242" s="31"/>
      <c r="K242" s="31"/>
      <c r="L242" s="32" t="str">
        <f>IF(ISERROR(VLOOKUP(LEFT(TablaD50[[#This Row],[Articulo]],6),ComparteD50[#All],2,FALSE)),"ND",TablaD50[[#This Row],[Articulo]])</f>
        <v>ND</v>
      </c>
      <c r="M242" s="33" t="str">
        <f>IF(TablaD50[[#This Row],[Codigo Autorizadas]]="ND","ND",TablaD50[[#This Row],[ExistenciaActualUC]])</f>
        <v>ND</v>
      </c>
      <c r="N242" s="34" t="str">
        <f>IF(TablaD50[[#This Row],[Almacen]]="","","D50")</f>
        <v>D50</v>
      </c>
    </row>
    <row r="243" spans="1:14" x14ac:dyDescent="0.25">
      <c r="A243">
        <v>1</v>
      </c>
      <c r="B243" t="s">
        <v>6914</v>
      </c>
      <c r="C243" t="s">
        <v>3482</v>
      </c>
      <c r="D243" t="s">
        <v>336</v>
      </c>
      <c r="E243">
        <v>41.666668000000001</v>
      </c>
      <c r="F243">
        <v>6</v>
      </c>
      <c r="G243">
        <v>94.225824000000003</v>
      </c>
      <c r="H243">
        <v>87.246133</v>
      </c>
      <c r="I243" s="47"/>
      <c r="J243" s="31"/>
      <c r="K243" s="31"/>
      <c r="L243" s="32" t="str">
        <f>IF(ISERROR(VLOOKUP(LEFT(TablaD50[[#This Row],[Articulo]],6),ComparteD50[#All],2,FALSE)),"ND",TablaD50[[#This Row],[Articulo]])</f>
        <v>ND</v>
      </c>
      <c r="M243" s="33" t="str">
        <f>IF(TablaD50[[#This Row],[Codigo Autorizadas]]="ND","ND",TablaD50[[#This Row],[ExistenciaActualUC]])</f>
        <v>ND</v>
      </c>
      <c r="N243" s="34" t="str">
        <f>IF(TablaD50[[#This Row],[Almacen]]="","","D50")</f>
        <v>D50</v>
      </c>
    </row>
    <row r="244" spans="1:14" x14ac:dyDescent="0.25">
      <c r="A244">
        <v>1</v>
      </c>
      <c r="B244" t="s">
        <v>6914</v>
      </c>
      <c r="C244" t="s">
        <v>5239</v>
      </c>
      <c r="D244" t="s">
        <v>1667</v>
      </c>
      <c r="E244">
        <v>41.555559000000002</v>
      </c>
      <c r="F244">
        <v>18</v>
      </c>
      <c r="G244">
        <v>54.515574000000001</v>
      </c>
      <c r="H244">
        <v>50.477383000000003</v>
      </c>
      <c r="I244" s="47"/>
      <c r="J244" s="31"/>
      <c r="K244" s="31"/>
      <c r="L244" s="32" t="str">
        <f>IF(ISERROR(VLOOKUP(LEFT(TablaD50[[#This Row],[Articulo]],6),ComparteD50[#All],2,FALSE)),"ND",TablaD50[[#This Row],[Articulo]])</f>
        <v>ND</v>
      </c>
      <c r="M244" s="33" t="str">
        <f>IF(TablaD50[[#This Row],[Codigo Autorizadas]]="ND","ND",TablaD50[[#This Row],[ExistenciaActualUC]])</f>
        <v>ND</v>
      </c>
      <c r="N244" s="34" t="str">
        <f>IF(TablaD50[[#This Row],[Almacen]]="","","D50")</f>
        <v>D50</v>
      </c>
    </row>
    <row r="245" spans="1:14" x14ac:dyDescent="0.25">
      <c r="A245">
        <v>1</v>
      </c>
      <c r="B245" t="s">
        <v>6914</v>
      </c>
      <c r="C245" t="s">
        <v>9377</v>
      </c>
      <c r="D245" t="s">
        <v>9378</v>
      </c>
      <c r="E245">
        <v>41.499997999999998</v>
      </c>
      <c r="F245">
        <v>12</v>
      </c>
      <c r="G245">
        <v>45.9</v>
      </c>
      <c r="H245">
        <v>45.9</v>
      </c>
      <c r="I245" s="47"/>
      <c r="J245" s="31"/>
      <c r="K245" s="31"/>
      <c r="L245" s="32" t="str">
        <f>IF(ISERROR(VLOOKUP(LEFT(TablaD50[[#This Row],[Articulo]],6),ComparteD50[#All],2,FALSE)),"ND",TablaD50[[#This Row],[Articulo]])</f>
        <v>ND</v>
      </c>
      <c r="M245" s="33" t="str">
        <f>IF(TablaD50[[#This Row],[Codigo Autorizadas]]="ND","ND",TablaD50[[#This Row],[ExistenciaActualUC]])</f>
        <v>ND</v>
      </c>
      <c r="N245" s="34" t="str">
        <f>IF(TablaD50[[#This Row],[Almacen]]="","","D50")</f>
        <v>D50</v>
      </c>
    </row>
    <row r="246" spans="1:14" x14ac:dyDescent="0.25">
      <c r="A246">
        <v>1</v>
      </c>
      <c r="B246" t="s">
        <v>6914</v>
      </c>
      <c r="C246" t="s">
        <v>6944</v>
      </c>
      <c r="D246" t="s">
        <v>6945</v>
      </c>
      <c r="E246">
        <v>41.333337</v>
      </c>
      <c r="F246">
        <v>18</v>
      </c>
      <c r="G246">
        <v>54.921461999999998</v>
      </c>
      <c r="H246">
        <v>50.853206</v>
      </c>
      <c r="I246" s="47"/>
      <c r="J246" s="31"/>
      <c r="K246" s="31"/>
      <c r="L246" s="32" t="str">
        <f>IF(ISERROR(VLOOKUP(LEFT(TablaD50[[#This Row],[Articulo]],6),ComparteD50[#All],2,FALSE)),"ND",TablaD50[[#This Row],[Articulo]])</f>
        <v>ND</v>
      </c>
      <c r="M246" s="33" t="str">
        <f>IF(TablaD50[[#This Row],[Codigo Autorizadas]]="ND","ND",TablaD50[[#This Row],[ExistenciaActualUC]])</f>
        <v>ND</v>
      </c>
      <c r="N246" s="34" t="str">
        <f>IF(TablaD50[[#This Row],[Almacen]]="","","D50")</f>
        <v>D50</v>
      </c>
    </row>
    <row r="247" spans="1:14" x14ac:dyDescent="0.25">
      <c r="A247">
        <v>1</v>
      </c>
      <c r="B247" t="s">
        <v>6914</v>
      </c>
      <c r="C247" t="s">
        <v>2709</v>
      </c>
      <c r="D247" t="s">
        <v>383</v>
      </c>
      <c r="E247">
        <v>41.333337</v>
      </c>
      <c r="F247">
        <v>18</v>
      </c>
      <c r="G247">
        <v>17.442</v>
      </c>
      <c r="H247">
        <v>16.149999999999999</v>
      </c>
      <c r="I247" s="47"/>
      <c r="J247" s="31"/>
      <c r="K247" s="31"/>
      <c r="L247" s="32" t="str">
        <f>IF(ISERROR(VLOOKUP(LEFT(TablaD50[[#This Row],[Articulo]],6),ComparteD50[#All],2,FALSE)),"ND",TablaD50[[#This Row],[Articulo]])</f>
        <v>ND</v>
      </c>
      <c r="M247" s="33" t="str">
        <f>IF(TablaD50[[#This Row],[Codigo Autorizadas]]="ND","ND",TablaD50[[#This Row],[ExistenciaActualUC]])</f>
        <v>ND</v>
      </c>
      <c r="N247" s="34" t="str">
        <f>IF(TablaD50[[#This Row],[Almacen]]="","","D50")</f>
        <v>D50</v>
      </c>
    </row>
    <row r="248" spans="1:14" x14ac:dyDescent="0.25">
      <c r="A248">
        <v>1</v>
      </c>
      <c r="B248" t="s">
        <v>6914</v>
      </c>
      <c r="C248" t="s">
        <v>3277</v>
      </c>
      <c r="D248" t="s">
        <v>112</v>
      </c>
      <c r="E248">
        <v>41.1</v>
      </c>
      <c r="F248">
        <v>20</v>
      </c>
      <c r="G248">
        <v>47.142000000000003</v>
      </c>
      <c r="H248">
        <v>43.65</v>
      </c>
      <c r="I248" s="47"/>
      <c r="J248" s="31"/>
      <c r="K248" s="31"/>
      <c r="L248" s="32" t="str">
        <f>IF(ISERROR(VLOOKUP(LEFT(TablaD50[[#This Row],[Articulo]],6),ComparteD50[#All],2,FALSE)),"ND",TablaD50[[#This Row],[Articulo]])</f>
        <v>0200051</v>
      </c>
      <c r="M248" s="33">
        <f>IF(TablaD50[[#This Row],[Codigo Autorizadas]]="ND","ND",TablaD50[[#This Row],[ExistenciaActualUC]])</f>
        <v>41.1</v>
      </c>
      <c r="N248" s="34" t="str">
        <f>IF(TablaD50[[#This Row],[Almacen]]="","","D50")</f>
        <v>D50</v>
      </c>
    </row>
    <row r="249" spans="1:14" x14ac:dyDescent="0.25">
      <c r="A249">
        <v>1</v>
      </c>
      <c r="B249" t="s">
        <v>6914</v>
      </c>
      <c r="C249" t="s">
        <v>3989</v>
      </c>
      <c r="D249" t="s">
        <v>780</v>
      </c>
      <c r="E249">
        <v>41.041670000000003</v>
      </c>
      <c r="F249">
        <v>24</v>
      </c>
      <c r="G249">
        <v>32.804302999999997</v>
      </c>
      <c r="H249">
        <v>30.374355000000001</v>
      </c>
      <c r="I249" s="47"/>
      <c r="J249" s="31"/>
      <c r="K249" s="31"/>
      <c r="L249" s="32" t="str">
        <f>IF(ISERROR(VLOOKUP(LEFT(TablaD50[[#This Row],[Articulo]],6),ComparteD50[#All],2,FALSE)),"ND",TablaD50[[#This Row],[Articulo]])</f>
        <v>ND</v>
      </c>
      <c r="M249" s="33" t="str">
        <f>IF(TablaD50[[#This Row],[Codigo Autorizadas]]="ND","ND",TablaD50[[#This Row],[ExistenciaActualUC]])</f>
        <v>ND</v>
      </c>
      <c r="N249" s="34" t="str">
        <f>IF(TablaD50[[#This Row],[Almacen]]="","","D50")</f>
        <v>D50</v>
      </c>
    </row>
    <row r="250" spans="1:14" x14ac:dyDescent="0.25">
      <c r="A250">
        <v>1</v>
      </c>
      <c r="B250" t="s">
        <v>6914</v>
      </c>
      <c r="C250" t="s">
        <v>19478</v>
      </c>
      <c r="D250" t="s">
        <v>19479</v>
      </c>
      <c r="E250">
        <v>41</v>
      </c>
      <c r="F250">
        <v>1</v>
      </c>
      <c r="G250">
        <v>260.99776300000002</v>
      </c>
      <c r="H250">
        <v>241.66459499999999</v>
      </c>
      <c r="I250" s="47"/>
      <c r="J250" s="31"/>
      <c r="K250" s="31"/>
      <c r="L250" s="32" t="str">
        <f>IF(ISERROR(VLOOKUP(LEFT(TablaD50[[#This Row],[Articulo]],6),ComparteD50[#All],2,FALSE)),"ND",TablaD50[[#This Row],[Articulo]])</f>
        <v>ND</v>
      </c>
      <c r="M250" s="33" t="str">
        <f>IF(TablaD50[[#This Row],[Codigo Autorizadas]]="ND","ND",TablaD50[[#This Row],[ExistenciaActualUC]])</f>
        <v>ND</v>
      </c>
      <c r="N250" s="34" t="str">
        <f>IF(TablaD50[[#This Row],[Almacen]]="","","D50")</f>
        <v>D50</v>
      </c>
    </row>
    <row r="251" spans="1:14" x14ac:dyDescent="0.25">
      <c r="A251">
        <v>1</v>
      </c>
      <c r="B251" t="s">
        <v>6914</v>
      </c>
      <c r="C251" t="s">
        <v>8020</v>
      </c>
      <c r="D251" t="s">
        <v>8021</v>
      </c>
      <c r="E251">
        <v>40.999997999999998</v>
      </c>
      <c r="F251">
        <v>12</v>
      </c>
      <c r="G251">
        <v>45.9</v>
      </c>
      <c r="H251">
        <v>45.9</v>
      </c>
      <c r="I251" s="47"/>
      <c r="J251" s="31"/>
      <c r="K251" s="31"/>
      <c r="L251" s="32" t="str">
        <f>IF(ISERROR(VLOOKUP(LEFT(TablaD50[[#This Row],[Articulo]],6),ComparteD50[#All],2,FALSE)),"ND",TablaD50[[#This Row],[Articulo]])</f>
        <v>ND</v>
      </c>
      <c r="M251" s="33" t="str">
        <f>IF(TablaD50[[#This Row],[Codigo Autorizadas]]="ND","ND",TablaD50[[#This Row],[ExistenciaActualUC]])</f>
        <v>ND</v>
      </c>
      <c r="N251" s="34" t="str">
        <f>IF(TablaD50[[#This Row],[Almacen]]="","","D50")</f>
        <v>D50</v>
      </c>
    </row>
    <row r="252" spans="1:14" x14ac:dyDescent="0.25">
      <c r="A252">
        <v>1</v>
      </c>
      <c r="B252" t="s">
        <v>6914</v>
      </c>
      <c r="C252" t="s">
        <v>3736</v>
      </c>
      <c r="D252" t="s">
        <v>556</v>
      </c>
      <c r="E252">
        <v>40.933335</v>
      </c>
      <c r="F252">
        <v>15</v>
      </c>
      <c r="G252">
        <v>23.481359999999999</v>
      </c>
      <c r="H252">
        <v>21.742000000000001</v>
      </c>
      <c r="I252" s="47"/>
      <c r="J252" s="31"/>
      <c r="K252" s="31"/>
      <c r="L252" s="32" t="str">
        <f>IF(ISERROR(VLOOKUP(LEFT(TablaD50[[#This Row],[Articulo]],6),ComparteD50[#All],2,FALSE)),"ND",TablaD50[[#This Row],[Articulo]])</f>
        <v>ND</v>
      </c>
      <c r="M252" s="33" t="str">
        <f>IF(TablaD50[[#This Row],[Codigo Autorizadas]]="ND","ND",TablaD50[[#This Row],[ExistenciaActualUC]])</f>
        <v>ND</v>
      </c>
      <c r="N252" s="34" t="str">
        <f>IF(TablaD50[[#This Row],[Almacen]]="","","D50")</f>
        <v>D50</v>
      </c>
    </row>
    <row r="253" spans="1:14" x14ac:dyDescent="0.25">
      <c r="A253">
        <v>1</v>
      </c>
      <c r="B253" t="s">
        <v>6914</v>
      </c>
      <c r="C253" t="s">
        <v>10025</v>
      </c>
      <c r="D253" t="s">
        <v>10026</v>
      </c>
      <c r="E253">
        <v>40.666666999999997</v>
      </c>
      <c r="F253">
        <v>6</v>
      </c>
      <c r="G253">
        <v>69.854399999999998</v>
      </c>
      <c r="H253">
        <v>64.680000000000007</v>
      </c>
      <c r="I253" s="47"/>
      <c r="J253" s="31"/>
      <c r="K253" s="31"/>
      <c r="L253" s="32" t="str">
        <f>IF(ISERROR(VLOOKUP(LEFT(TablaD50[[#This Row],[Articulo]],6),ComparteD50[#All],2,FALSE)),"ND",TablaD50[[#This Row],[Articulo]])</f>
        <v>ND</v>
      </c>
      <c r="M253" s="33" t="str">
        <f>IF(TablaD50[[#This Row],[Codigo Autorizadas]]="ND","ND",TablaD50[[#This Row],[ExistenciaActualUC]])</f>
        <v>ND</v>
      </c>
      <c r="N253" s="34" t="str">
        <f>IF(TablaD50[[#This Row],[Almacen]]="","","D50")</f>
        <v>D50</v>
      </c>
    </row>
    <row r="254" spans="1:14" x14ac:dyDescent="0.25">
      <c r="A254">
        <v>1</v>
      </c>
      <c r="B254" t="s">
        <v>6914</v>
      </c>
      <c r="C254" t="s">
        <v>3013</v>
      </c>
      <c r="D254" t="s">
        <v>827</v>
      </c>
      <c r="E254">
        <v>40.666665999999999</v>
      </c>
      <c r="F254">
        <v>3</v>
      </c>
      <c r="G254">
        <v>65.260883000000007</v>
      </c>
      <c r="H254">
        <v>65.260883000000007</v>
      </c>
      <c r="I254" s="47"/>
      <c r="J254" s="31"/>
      <c r="K254" s="31"/>
      <c r="L254" s="32" t="str">
        <f>IF(ISERROR(VLOOKUP(LEFT(TablaD50[[#This Row],[Articulo]],6),ComparteD50[#All],2,FALSE)),"ND",TablaD50[[#This Row],[Articulo]])</f>
        <v>ND</v>
      </c>
      <c r="M254" s="33" t="str">
        <f>IF(TablaD50[[#This Row],[Codigo Autorizadas]]="ND","ND",TablaD50[[#This Row],[ExistenciaActualUC]])</f>
        <v>ND</v>
      </c>
      <c r="N254" s="34" t="str">
        <f>IF(TablaD50[[#This Row],[Almacen]]="","","D50")</f>
        <v>D50</v>
      </c>
    </row>
    <row r="255" spans="1:14" x14ac:dyDescent="0.25">
      <c r="A255">
        <v>1</v>
      </c>
      <c r="B255" t="s">
        <v>6914</v>
      </c>
      <c r="C255" t="s">
        <v>18637</v>
      </c>
      <c r="D255" t="s">
        <v>18638</v>
      </c>
      <c r="E255">
        <v>40.1875</v>
      </c>
      <c r="F255">
        <v>32</v>
      </c>
      <c r="G255">
        <v>63.244532999999997</v>
      </c>
      <c r="H255">
        <v>54.521149000000001</v>
      </c>
      <c r="I255" s="47"/>
      <c r="J255" s="31"/>
      <c r="K255" s="31"/>
      <c r="L255" s="32" t="str">
        <f>IF(ISERROR(VLOOKUP(LEFT(TablaD50[[#This Row],[Articulo]],6),ComparteD50[#All],2,FALSE)),"ND",TablaD50[[#This Row],[Articulo]])</f>
        <v>ND</v>
      </c>
      <c r="M255" s="33" t="str">
        <f>IF(TablaD50[[#This Row],[Codigo Autorizadas]]="ND","ND",TablaD50[[#This Row],[ExistenciaActualUC]])</f>
        <v>ND</v>
      </c>
      <c r="N255" s="34" t="str">
        <f>IF(TablaD50[[#This Row],[Almacen]]="","","D50")</f>
        <v>D50</v>
      </c>
    </row>
    <row r="256" spans="1:14" x14ac:dyDescent="0.25">
      <c r="A256">
        <v>1</v>
      </c>
      <c r="B256" t="s">
        <v>6914</v>
      </c>
      <c r="C256" t="s">
        <v>3406</v>
      </c>
      <c r="D256" t="s">
        <v>268</v>
      </c>
      <c r="E256">
        <v>40.142856000000002</v>
      </c>
      <c r="F256">
        <v>7</v>
      </c>
      <c r="G256">
        <v>71.096400000000003</v>
      </c>
      <c r="H256">
        <v>65.83</v>
      </c>
      <c r="I256" s="47"/>
      <c r="J256" s="31"/>
      <c r="K256" s="31"/>
      <c r="L256" s="32" t="str">
        <f>IF(ISERROR(VLOOKUP(LEFT(TablaD50[[#This Row],[Articulo]],6),ComparteD50[#All],2,FALSE)),"ND",TablaD50[[#This Row],[Articulo]])</f>
        <v>ND</v>
      </c>
      <c r="M256" s="33" t="str">
        <f>IF(TablaD50[[#This Row],[Codigo Autorizadas]]="ND","ND",TablaD50[[#This Row],[ExistenciaActualUC]])</f>
        <v>ND</v>
      </c>
      <c r="N256" s="34" t="str">
        <f>IF(TablaD50[[#This Row],[Almacen]]="","","D50")</f>
        <v>D50</v>
      </c>
    </row>
    <row r="257" spans="1:14" x14ac:dyDescent="0.25">
      <c r="A257">
        <v>1</v>
      </c>
      <c r="B257" t="s">
        <v>6914</v>
      </c>
      <c r="C257" t="s">
        <v>10235</v>
      </c>
      <c r="D257" t="s">
        <v>10236</v>
      </c>
      <c r="E257">
        <v>40</v>
      </c>
      <c r="F257">
        <v>1</v>
      </c>
      <c r="G257">
        <v>271.77120000000002</v>
      </c>
      <c r="H257">
        <v>251.64</v>
      </c>
      <c r="I257" s="47"/>
      <c r="J257" s="31"/>
      <c r="K257" s="31"/>
      <c r="L257" s="32" t="str">
        <f>IF(ISERROR(VLOOKUP(LEFT(TablaD50[[#This Row],[Articulo]],6),ComparteD50[#All],2,FALSE)),"ND",TablaD50[[#This Row],[Articulo]])</f>
        <v>ND</v>
      </c>
      <c r="M257" s="33" t="str">
        <f>IF(TablaD50[[#This Row],[Codigo Autorizadas]]="ND","ND",TablaD50[[#This Row],[ExistenciaActualUC]])</f>
        <v>ND</v>
      </c>
      <c r="N257" s="34" t="str">
        <f>IF(TablaD50[[#This Row],[Almacen]]="","","D50")</f>
        <v>D50</v>
      </c>
    </row>
    <row r="258" spans="1:14" x14ac:dyDescent="0.25">
      <c r="A258">
        <v>1</v>
      </c>
      <c r="B258" t="s">
        <v>6914</v>
      </c>
      <c r="C258" t="s">
        <v>7161</v>
      </c>
      <c r="D258" t="s">
        <v>7162</v>
      </c>
      <c r="E258">
        <v>40</v>
      </c>
      <c r="F258">
        <v>1</v>
      </c>
      <c r="G258">
        <v>107.528031</v>
      </c>
      <c r="H258">
        <v>99.562991999999994</v>
      </c>
      <c r="I258" s="47"/>
      <c r="J258" s="31"/>
      <c r="K258" s="31"/>
      <c r="L258" s="32" t="str">
        <f>IF(ISERROR(VLOOKUP(LEFT(TablaD50[[#This Row],[Articulo]],6),ComparteD50[#All],2,FALSE)),"ND",TablaD50[[#This Row],[Articulo]])</f>
        <v>02014921</v>
      </c>
      <c r="M258" s="33">
        <f>IF(TablaD50[[#This Row],[Codigo Autorizadas]]="ND","ND",TablaD50[[#This Row],[ExistenciaActualUC]])</f>
        <v>40</v>
      </c>
      <c r="N258" s="34" t="str">
        <f>IF(TablaD50[[#This Row],[Almacen]]="","","D50")</f>
        <v>D50</v>
      </c>
    </row>
    <row r="259" spans="1:14" x14ac:dyDescent="0.25">
      <c r="A259">
        <v>1</v>
      </c>
      <c r="B259" t="s">
        <v>6914</v>
      </c>
      <c r="C259" t="s">
        <v>6253</v>
      </c>
      <c r="D259" t="s">
        <v>2311</v>
      </c>
      <c r="E259">
        <v>40</v>
      </c>
      <c r="F259">
        <v>1</v>
      </c>
      <c r="G259">
        <v>667</v>
      </c>
      <c r="H259">
        <v>575</v>
      </c>
      <c r="I259" s="47"/>
      <c r="J259" s="31"/>
      <c r="K259" s="31"/>
      <c r="L259" s="32" t="str">
        <f>IF(ISERROR(VLOOKUP(LEFT(TablaD50[[#This Row],[Articulo]],6),ComparteD50[#All],2,FALSE)),"ND",TablaD50[[#This Row],[Articulo]])</f>
        <v>ND</v>
      </c>
      <c r="M259" s="33" t="str">
        <f>IF(TablaD50[[#This Row],[Codigo Autorizadas]]="ND","ND",TablaD50[[#This Row],[ExistenciaActualUC]])</f>
        <v>ND</v>
      </c>
      <c r="N259" s="34" t="str">
        <f>IF(TablaD50[[#This Row],[Almacen]]="","","D50")</f>
        <v>D50</v>
      </c>
    </row>
    <row r="260" spans="1:14" x14ac:dyDescent="0.25">
      <c r="A260">
        <v>1</v>
      </c>
      <c r="B260" t="s">
        <v>6914</v>
      </c>
      <c r="C260" t="s">
        <v>2806</v>
      </c>
      <c r="D260" t="s">
        <v>669</v>
      </c>
      <c r="E260">
        <v>39.9</v>
      </c>
      <c r="F260">
        <v>10</v>
      </c>
      <c r="G260">
        <v>107.64036</v>
      </c>
      <c r="H260">
        <v>99.667000000000002</v>
      </c>
      <c r="I260" s="47"/>
      <c r="J260" s="31"/>
      <c r="K260" s="31"/>
      <c r="L260" s="32" t="str">
        <f>IF(ISERROR(VLOOKUP(LEFT(TablaD50[[#This Row],[Articulo]],6),ComparteD50[#All],2,FALSE)),"ND",TablaD50[[#This Row],[Articulo]])</f>
        <v>ND</v>
      </c>
      <c r="M260" s="33" t="str">
        <f>IF(TablaD50[[#This Row],[Codigo Autorizadas]]="ND","ND",TablaD50[[#This Row],[ExistenciaActualUC]])</f>
        <v>ND</v>
      </c>
      <c r="N260" s="34" t="str">
        <f>IF(TablaD50[[#This Row],[Almacen]]="","","D50")</f>
        <v>D50</v>
      </c>
    </row>
    <row r="261" spans="1:14" x14ac:dyDescent="0.25">
      <c r="A261">
        <v>1</v>
      </c>
      <c r="B261" t="s">
        <v>6914</v>
      </c>
      <c r="C261" t="s">
        <v>19476</v>
      </c>
      <c r="D261" t="s">
        <v>19477</v>
      </c>
      <c r="E261">
        <v>39.875</v>
      </c>
      <c r="F261">
        <v>8</v>
      </c>
      <c r="G261">
        <v>39.171599999999998</v>
      </c>
      <c r="H261">
        <v>36.270000000000003</v>
      </c>
      <c r="I261" s="47"/>
      <c r="J261" s="31"/>
      <c r="K261" s="31"/>
      <c r="L261" s="32" t="str">
        <f>IF(ISERROR(VLOOKUP(LEFT(TablaD50[[#This Row],[Articulo]],6),ComparteD50[#All],2,FALSE)),"ND",TablaD50[[#This Row],[Articulo]])</f>
        <v>ND</v>
      </c>
      <c r="M261" s="33" t="str">
        <f>IF(TablaD50[[#This Row],[Codigo Autorizadas]]="ND","ND",TablaD50[[#This Row],[ExistenciaActualUC]])</f>
        <v>ND</v>
      </c>
      <c r="N261" s="34" t="str">
        <f>IF(TablaD50[[#This Row],[Almacen]]="","","D50")</f>
        <v>D50</v>
      </c>
    </row>
    <row r="262" spans="1:14" x14ac:dyDescent="0.25">
      <c r="A262">
        <v>1</v>
      </c>
      <c r="B262" t="s">
        <v>6914</v>
      </c>
      <c r="C262" t="s">
        <v>4986</v>
      </c>
      <c r="D262" t="s">
        <v>4987</v>
      </c>
      <c r="E262">
        <v>39.861114000000001</v>
      </c>
      <c r="F262">
        <v>36</v>
      </c>
      <c r="G262">
        <v>20.834056</v>
      </c>
      <c r="H262">
        <v>19.290793000000001</v>
      </c>
      <c r="I262" s="47"/>
      <c r="J262" s="31"/>
      <c r="K262" s="31"/>
      <c r="L262" s="32" t="str">
        <f>IF(ISERROR(VLOOKUP(LEFT(TablaD50[[#This Row],[Articulo]],6),ComparteD50[#All],2,FALSE)),"ND",TablaD50[[#This Row],[Articulo]])</f>
        <v>ND</v>
      </c>
      <c r="M262" s="33" t="str">
        <f>IF(TablaD50[[#This Row],[Codigo Autorizadas]]="ND","ND",TablaD50[[#This Row],[ExistenciaActualUC]])</f>
        <v>ND</v>
      </c>
      <c r="N262" s="34" t="str">
        <f>IF(TablaD50[[#This Row],[Almacen]]="","","D50")</f>
        <v>D50</v>
      </c>
    </row>
    <row r="263" spans="1:14" x14ac:dyDescent="0.25">
      <c r="A263">
        <v>1</v>
      </c>
      <c r="B263" t="s">
        <v>6914</v>
      </c>
      <c r="C263" t="s">
        <v>2729</v>
      </c>
      <c r="D263" t="s">
        <v>456</v>
      </c>
      <c r="E263">
        <v>39.833337</v>
      </c>
      <c r="F263">
        <v>18</v>
      </c>
      <c r="G263">
        <v>53.586351000000001</v>
      </c>
      <c r="H263">
        <v>49.616992000000003</v>
      </c>
      <c r="I263" s="47"/>
      <c r="J263" s="31"/>
      <c r="K263" s="31"/>
      <c r="L263" s="32" t="str">
        <f>IF(ISERROR(VLOOKUP(LEFT(TablaD50[[#This Row],[Articulo]],6),ComparteD50[#All],2,FALSE)),"ND",TablaD50[[#This Row],[Articulo]])</f>
        <v>ND</v>
      </c>
      <c r="M263" s="33" t="str">
        <f>IF(TablaD50[[#This Row],[Codigo Autorizadas]]="ND","ND",TablaD50[[#This Row],[ExistenciaActualUC]])</f>
        <v>ND</v>
      </c>
      <c r="N263" s="34" t="str">
        <f>IF(TablaD50[[#This Row],[Almacen]]="","","D50")</f>
        <v>D50</v>
      </c>
    </row>
    <row r="264" spans="1:14" x14ac:dyDescent="0.25">
      <c r="A264">
        <v>1</v>
      </c>
      <c r="B264" t="s">
        <v>6914</v>
      </c>
      <c r="C264" t="s">
        <v>7463</v>
      </c>
      <c r="D264" t="s">
        <v>7464</v>
      </c>
      <c r="E264">
        <v>39.6875</v>
      </c>
      <c r="F264">
        <v>16</v>
      </c>
      <c r="G264">
        <v>17.222460000000002</v>
      </c>
      <c r="H264">
        <v>15.946721999999999</v>
      </c>
      <c r="I264" s="47"/>
      <c r="J264" s="31"/>
      <c r="K264" s="31"/>
      <c r="L264" s="32" t="str">
        <f>IF(ISERROR(VLOOKUP(LEFT(TablaD50[[#This Row],[Articulo]],6),ComparteD50[#All],2,FALSE)),"ND",TablaD50[[#This Row],[Articulo]])</f>
        <v>ND</v>
      </c>
      <c r="M264" s="33" t="str">
        <f>IF(TablaD50[[#This Row],[Codigo Autorizadas]]="ND","ND",TablaD50[[#This Row],[ExistenciaActualUC]])</f>
        <v>ND</v>
      </c>
      <c r="N264" s="34" t="str">
        <f>IF(TablaD50[[#This Row],[Almacen]]="","","D50")</f>
        <v>D50</v>
      </c>
    </row>
    <row r="265" spans="1:14" x14ac:dyDescent="0.25">
      <c r="A265">
        <v>1</v>
      </c>
      <c r="B265" t="s">
        <v>6914</v>
      </c>
      <c r="C265" t="s">
        <v>2816</v>
      </c>
      <c r="D265" t="s">
        <v>682</v>
      </c>
      <c r="E265">
        <v>39.666665999999999</v>
      </c>
      <c r="F265">
        <v>3</v>
      </c>
      <c r="G265">
        <v>126.108</v>
      </c>
      <c r="H265">
        <v>116.766667</v>
      </c>
      <c r="I265" s="47"/>
      <c r="J265" s="31"/>
      <c r="K265" s="31"/>
      <c r="L265" s="32" t="str">
        <f>IF(ISERROR(VLOOKUP(LEFT(TablaD50[[#This Row],[Articulo]],6),ComparteD50[#All],2,FALSE)),"ND",TablaD50[[#This Row],[Articulo]])</f>
        <v>ND</v>
      </c>
      <c r="M265" s="33" t="str">
        <f>IF(TablaD50[[#This Row],[Codigo Autorizadas]]="ND","ND",TablaD50[[#This Row],[ExistenciaActualUC]])</f>
        <v>ND</v>
      </c>
      <c r="N265" s="34" t="str">
        <f>IF(TablaD50[[#This Row],[Almacen]]="","","D50")</f>
        <v>D50</v>
      </c>
    </row>
    <row r="266" spans="1:14" x14ac:dyDescent="0.25">
      <c r="A266">
        <v>1</v>
      </c>
      <c r="B266" t="s">
        <v>6914</v>
      </c>
      <c r="C266" t="s">
        <v>7113</v>
      </c>
      <c r="D266" t="s">
        <v>7114</v>
      </c>
      <c r="E266">
        <v>39.583331999999999</v>
      </c>
      <c r="F266">
        <v>12</v>
      </c>
      <c r="G266">
        <v>35.596800000000002</v>
      </c>
      <c r="H266">
        <v>32.96</v>
      </c>
      <c r="I266" s="47"/>
      <c r="J266" s="31"/>
      <c r="K266" s="31"/>
      <c r="L266" s="32" t="str">
        <f>IF(ISERROR(VLOOKUP(LEFT(TablaD50[[#This Row],[Articulo]],6),ComparteD50[#All],2,FALSE)),"ND",TablaD50[[#This Row],[Articulo]])</f>
        <v>ND</v>
      </c>
      <c r="M266" s="33" t="str">
        <f>IF(TablaD50[[#This Row],[Codigo Autorizadas]]="ND","ND",TablaD50[[#This Row],[ExistenciaActualUC]])</f>
        <v>ND</v>
      </c>
      <c r="N266" s="34" t="str">
        <f>IF(TablaD50[[#This Row],[Almacen]]="","","D50")</f>
        <v>D50</v>
      </c>
    </row>
    <row r="267" spans="1:14" x14ac:dyDescent="0.25">
      <c r="A267">
        <v>1</v>
      </c>
      <c r="B267" t="s">
        <v>6914</v>
      </c>
      <c r="C267" t="s">
        <v>2931</v>
      </c>
      <c r="D267" t="s">
        <v>42</v>
      </c>
      <c r="E267">
        <v>39.466662999999997</v>
      </c>
      <c r="F267">
        <v>30</v>
      </c>
      <c r="G267">
        <v>54.187108000000002</v>
      </c>
      <c r="H267">
        <v>50.173248000000001</v>
      </c>
      <c r="I267" s="47"/>
      <c r="J267" s="31"/>
      <c r="K267" s="31"/>
      <c r="L267" s="32" t="str">
        <f>IF(ISERROR(VLOOKUP(LEFT(TablaD50[[#This Row],[Articulo]],6),ComparteD50[#All],2,FALSE)),"ND",TablaD50[[#This Row],[Articulo]])</f>
        <v>ND</v>
      </c>
      <c r="M267" s="33" t="str">
        <f>IF(TablaD50[[#This Row],[Codigo Autorizadas]]="ND","ND",TablaD50[[#This Row],[ExistenciaActualUC]])</f>
        <v>ND</v>
      </c>
      <c r="N267" s="34" t="str">
        <f>IF(TablaD50[[#This Row],[Almacen]]="","","D50")</f>
        <v>D50</v>
      </c>
    </row>
    <row r="268" spans="1:14" x14ac:dyDescent="0.25">
      <c r="A268">
        <v>1</v>
      </c>
      <c r="B268" t="s">
        <v>6914</v>
      </c>
      <c r="C268" t="s">
        <v>8332</v>
      </c>
      <c r="D268" t="s">
        <v>8617</v>
      </c>
      <c r="E268">
        <v>39.375</v>
      </c>
      <c r="F268">
        <v>32</v>
      </c>
      <c r="G268">
        <v>63.244532999999997</v>
      </c>
      <c r="H268">
        <v>54.521149000000001</v>
      </c>
      <c r="I268" s="47"/>
      <c r="J268" s="31"/>
      <c r="K268" s="31"/>
      <c r="L268" s="32" t="str">
        <f>IF(ISERROR(VLOOKUP(LEFT(TablaD50[[#This Row],[Articulo]],6),ComparteD50[#All],2,FALSE)),"ND",TablaD50[[#This Row],[Articulo]])</f>
        <v>ND</v>
      </c>
      <c r="M268" s="33" t="str">
        <f>IF(TablaD50[[#This Row],[Codigo Autorizadas]]="ND","ND",TablaD50[[#This Row],[ExistenciaActualUC]])</f>
        <v>ND</v>
      </c>
      <c r="N268" s="34" t="str">
        <f>IF(TablaD50[[#This Row],[Almacen]]="","","D50")</f>
        <v>D50</v>
      </c>
    </row>
    <row r="269" spans="1:14" x14ac:dyDescent="0.25">
      <c r="A269">
        <v>1</v>
      </c>
      <c r="B269" t="s">
        <v>6914</v>
      </c>
      <c r="C269" t="s">
        <v>3078</v>
      </c>
      <c r="D269" t="s">
        <v>1520</v>
      </c>
      <c r="E269">
        <v>39.333331999999999</v>
      </c>
      <c r="F269">
        <v>12</v>
      </c>
      <c r="G269">
        <v>28.696850000000001</v>
      </c>
      <c r="H269">
        <v>24.738664</v>
      </c>
      <c r="I269" s="47"/>
      <c r="J269" s="31"/>
      <c r="K269" s="31"/>
      <c r="L269" s="32" t="str">
        <f>IF(ISERROR(VLOOKUP(LEFT(TablaD50[[#This Row],[Articulo]],6),ComparteD50[#All],2,FALSE)),"ND",TablaD50[[#This Row],[Articulo]])</f>
        <v>ND</v>
      </c>
      <c r="M269" s="33" t="str">
        <f>IF(TablaD50[[#This Row],[Codigo Autorizadas]]="ND","ND",TablaD50[[#This Row],[ExistenciaActualUC]])</f>
        <v>ND</v>
      </c>
      <c r="N269" s="34" t="str">
        <f>IF(TablaD50[[#This Row],[Almacen]]="","","D50")</f>
        <v>D50</v>
      </c>
    </row>
    <row r="270" spans="1:14" x14ac:dyDescent="0.25">
      <c r="A270">
        <v>1</v>
      </c>
      <c r="B270" t="s">
        <v>6914</v>
      </c>
      <c r="C270" t="s">
        <v>2903</v>
      </c>
      <c r="D270" t="s">
        <v>1811</v>
      </c>
      <c r="E270">
        <v>39.25</v>
      </c>
      <c r="F270">
        <v>16</v>
      </c>
      <c r="G270">
        <v>56.619</v>
      </c>
      <c r="H270">
        <v>52.424999999999997</v>
      </c>
      <c r="I270" s="47"/>
      <c r="J270" s="31"/>
      <c r="K270" s="31"/>
      <c r="L270" s="32" t="str">
        <f>IF(ISERROR(VLOOKUP(LEFT(TablaD50[[#This Row],[Articulo]],6),ComparteD50[#All],2,FALSE)),"ND",TablaD50[[#This Row],[Articulo]])</f>
        <v>0202391</v>
      </c>
      <c r="M270" s="33">
        <f>IF(TablaD50[[#This Row],[Codigo Autorizadas]]="ND","ND",TablaD50[[#This Row],[ExistenciaActualUC]])</f>
        <v>39.25</v>
      </c>
      <c r="N270" s="34" t="str">
        <f>IF(TablaD50[[#This Row],[Almacen]]="","","D50")</f>
        <v>D50</v>
      </c>
    </row>
    <row r="271" spans="1:14" x14ac:dyDescent="0.25">
      <c r="A271">
        <v>1</v>
      </c>
      <c r="B271" t="s">
        <v>6914</v>
      </c>
      <c r="C271" t="s">
        <v>2932</v>
      </c>
      <c r="D271" t="s">
        <v>45</v>
      </c>
      <c r="E271">
        <v>39.166663</v>
      </c>
      <c r="F271">
        <v>30</v>
      </c>
      <c r="G271">
        <v>54.187108000000002</v>
      </c>
      <c r="H271">
        <v>50.173248000000001</v>
      </c>
      <c r="I271" s="47"/>
      <c r="J271" s="31"/>
      <c r="K271" s="31"/>
      <c r="L271" s="32" t="str">
        <f>IF(ISERROR(VLOOKUP(LEFT(TablaD50[[#This Row],[Articulo]],6),ComparteD50[#All],2,FALSE)),"ND",TablaD50[[#This Row],[Articulo]])</f>
        <v>ND</v>
      </c>
      <c r="M271" s="33" t="str">
        <f>IF(TablaD50[[#This Row],[Codigo Autorizadas]]="ND","ND",TablaD50[[#This Row],[ExistenciaActualUC]])</f>
        <v>ND</v>
      </c>
      <c r="N271" s="34" t="str">
        <f>IF(TablaD50[[#This Row],[Almacen]]="","","D50")</f>
        <v>D50</v>
      </c>
    </row>
    <row r="272" spans="1:14" x14ac:dyDescent="0.25">
      <c r="A272">
        <v>1</v>
      </c>
      <c r="B272" t="s">
        <v>6914</v>
      </c>
      <c r="C272" t="s">
        <v>3401</v>
      </c>
      <c r="D272" t="s">
        <v>263</v>
      </c>
      <c r="E272">
        <v>38.958336000000003</v>
      </c>
      <c r="F272">
        <v>24</v>
      </c>
      <c r="G272">
        <v>31.806000000000001</v>
      </c>
      <c r="H272">
        <v>29.45</v>
      </c>
      <c r="I272" s="47"/>
      <c r="J272" s="31"/>
      <c r="K272" s="31"/>
      <c r="L272" s="32" t="str">
        <f>IF(ISERROR(VLOOKUP(LEFT(TablaD50[[#This Row],[Articulo]],6),ComparteD50[#All],2,FALSE)),"ND",TablaD50[[#This Row],[Articulo]])</f>
        <v>ND</v>
      </c>
      <c r="M272" s="33" t="str">
        <f>IF(TablaD50[[#This Row],[Codigo Autorizadas]]="ND","ND",TablaD50[[#This Row],[ExistenciaActualUC]])</f>
        <v>ND</v>
      </c>
      <c r="N272" s="34" t="str">
        <f>IF(TablaD50[[#This Row],[Almacen]]="","","D50")</f>
        <v>D50</v>
      </c>
    </row>
    <row r="273" spans="1:14" x14ac:dyDescent="0.25">
      <c r="A273">
        <v>1</v>
      </c>
      <c r="B273" t="s">
        <v>6914</v>
      </c>
      <c r="C273" t="s">
        <v>5481</v>
      </c>
      <c r="D273" t="s">
        <v>1844</v>
      </c>
      <c r="E273">
        <v>38.725000000000001</v>
      </c>
      <c r="F273">
        <v>40</v>
      </c>
      <c r="G273">
        <v>5.7869099999999998</v>
      </c>
      <c r="H273">
        <v>5.35825</v>
      </c>
      <c r="I273" s="47"/>
      <c r="J273" s="31"/>
      <c r="K273" s="31"/>
      <c r="L273" s="32" t="str">
        <f>IF(ISERROR(VLOOKUP(LEFT(TablaD50[[#This Row],[Articulo]],6),ComparteD50[#All],2,FALSE)),"ND",TablaD50[[#This Row],[Articulo]])</f>
        <v>ND</v>
      </c>
      <c r="M273" s="33" t="str">
        <f>IF(TablaD50[[#This Row],[Codigo Autorizadas]]="ND","ND",TablaD50[[#This Row],[ExistenciaActualUC]])</f>
        <v>ND</v>
      </c>
      <c r="N273" s="34" t="str">
        <f>IF(TablaD50[[#This Row],[Almacen]]="","","D50")</f>
        <v>D50</v>
      </c>
    </row>
    <row r="274" spans="1:14" x14ac:dyDescent="0.25">
      <c r="A274">
        <v>1</v>
      </c>
      <c r="B274" t="s">
        <v>6914</v>
      </c>
      <c r="C274" t="s">
        <v>6453</v>
      </c>
      <c r="D274" t="s">
        <v>6454</v>
      </c>
      <c r="E274">
        <v>38.333334000000001</v>
      </c>
      <c r="F274">
        <v>6</v>
      </c>
      <c r="G274">
        <v>79.944479999999999</v>
      </c>
      <c r="H274">
        <v>74.022666999999998</v>
      </c>
      <c r="I274" s="47"/>
      <c r="J274" s="31"/>
      <c r="K274" s="31"/>
      <c r="L274" s="32" t="str">
        <f>IF(ISERROR(VLOOKUP(LEFT(TablaD50[[#This Row],[Articulo]],6),ComparteD50[#All],2,FALSE)),"ND",TablaD50[[#This Row],[Articulo]])</f>
        <v>ND</v>
      </c>
      <c r="M274" s="33" t="str">
        <f>IF(TablaD50[[#This Row],[Codigo Autorizadas]]="ND","ND",TablaD50[[#This Row],[ExistenciaActualUC]])</f>
        <v>ND</v>
      </c>
      <c r="N274" s="34" t="str">
        <f>IF(TablaD50[[#This Row],[Almacen]]="","","D50")</f>
        <v>D50</v>
      </c>
    </row>
    <row r="275" spans="1:14" x14ac:dyDescent="0.25">
      <c r="A275">
        <v>1</v>
      </c>
      <c r="B275" t="s">
        <v>6914</v>
      </c>
      <c r="C275" t="s">
        <v>3088</v>
      </c>
      <c r="D275" t="s">
        <v>1816</v>
      </c>
      <c r="E275">
        <v>38.291670000000003</v>
      </c>
      <c r="F275">
        <v>24</v>
      </c>
      <c r="G275">
        <v>14.244166999999999</v>
      </c>
      <c r="H275">
        <v>14.244166999999999</v>
      </c>
      <c r="I275" s="47"/>
      <c r="J275" s="31"/>
      <c r="K275" s="31"/>
      <c r="L275" s="32" t="str">
        <f>IF(ISERROR(VLOOKUP(LEFT(TablaD50[[#This Row],[Articulo]],6),ComparteD50[#All],2,FALSE)),"ND",TablaD50[[#This Row],[Articulo]])</f>
        <v>ND</v>
      </c>
      <c r="M275" s="33" t="str">
        <f>IF(TablaD50[[#This Row],[Codigo Autorizadas]]="ND","ND",TablaD50[[#This Row],[ExistenciaActualUC]])</f>
        <v>ND</v>
      </c>
      <c r="N275" s="34" t="str">
        <f>IF(TablaD50[[#This Row],[Almacen]]="","","D50")</f>
        <v>D50</v>
      </c>
    </row>
    <row r="276" spans="1:14" x14ac:dyDescent="0.25">
      <c r="A276">
        <v>1</v>
      </c>
      <c r="B276" t="s">
        <v>6914</v>
      </c>
      <c r="C276" t="s">
        <v>2700</v>
      </c>
      <c r="D276" t="s">
        <v>294</v>
      </c>
      <c r="E276">
        <v>38.250003</v>
      </c>
      <c r="F276">
        <v>24</v>
      </c>
      <c r="G276">
        <v>19.57095</v>
      </c>
      <c r="H276">
        <v>18.12125</v>
      </c>
      <c r="I276" s="47"/>
      <c r="J276" s="31"/>
      <c r="K276" s="31"/>
      <c r="L276" s="32" t="str">
        <f>IF(ISERROR(VLOOKUP(LEFT(TablaD50[[#This Row],[Articulo]],6),ComparteD50[#All],2,FALSE)),"ND",TablaD50[[#This Row],[Articulo]])</f>
        <v>ND</v>
      </c>
      <c r="M276" s="33" t="str">
        <f>IF(TablaD50[[#This Row],[Codigo Autorizadas]]="ND","ND",TablaD50[[#This Row],[ExistenciaActualUC]])</f>
        <v>ND</v>
      </c>
      <c r="N276" s="34" t="str">
        <f>IF(TablaD50[[#This Row],[Almacen]]="","","D50")</f>
        <v>D50</v>
      </c>
    </row>
    <row r="277" spans="1:14" x14ac:dyDescent="0.25">
      <c r="A277">
        <v>1</v>
      </c>
      <c r="B277" t="s">
        <v>6914</v>
      </c>
      <c r="C277" t="s">
        <v>8336</v>
      </c>
      <c r="D277" t="s">
        <v>8621</v>
      </c>
      <c r="E277">
        <v>38.125</v>
      </c>
      <c r="F277">
        <v>8</v>
      </c>
      <c r="G277">
        <v>39.033284000000002</v>
      </c>
      <c r="H277">
        <v>36.141930000000002</v>
      </c>
      <c r="I277" s="47"/>
      <c r="J277" s="31"/>
      <c r="K277" s="31"/>
      <c r="L277" s="32" t="str">
        <f>IF(ISERROR(VLOOKUP(LEFT(TablaD50[[#This Row],[Articulo]],6),ComparteD50[#All],2,FALSE)),"ND",TablaD50[[#This Row],[Articulo]])</f>
        <v>ND</v>
      </c>
      <c r="M277" s="33" t="str">
        <f>IF(TablaD50[[#This Row],[Codigo Autorizadas]]="ND","ND",TablaD50[[#This Row],[ExistenciaActualUC]])</f>
        <v>ND</v>
      </c>
      <c r="N277" s="34" t="str">
        <f>IF(TablaD50[[#This Row],[Almacen]]="","","D50")</f>
        <v>D50</v>
      </c>
    </row>
    <row r="278" spans="1:14" x14ac:dyDescent="0.25">
      <c r="A278">
        <v>1</v>
      </c>
      <c r="B278" t="s">
        <v>6914</v>
      </c>
      <c r="C278" t="s">
        <v>2976</v>
      </c>
      <c r="D278" t="s">
        <v>213</v>
      </c>
      <c r="E278">
        <v>38</v>
      </c>
      <c r="F278">
        <v>4</v>
      </c>
      <c r="G278">
        <v>253.931746</v>
      </c>
      <c r="H278">
        <v>235.12198699999999</v>
      </c>
      <c r="I278" s="47"/>
      <c r="J278" s="31"/>
      <c r="K278" s="31"/>
      <c r="L278" s="32" t="str">
        <f>IF(ISERROR(VLOOKUP(LEFT(TablaD50[[#This Row],[Articulo]],6),ComparteD50[#All],2,FALSE)),"ND",TablaD50[[#This Row],[Articulo]])</f>
        <v>ND</v>
      </c>
      <c r="M278" s="33" t="str">
        <f>IF(TablaD50[[#This Row],[Codigo Autorizadas]]="ND","ND",TablaD50[[#This Row],[ExistenciaActualUC]])</f>
        <v>ND</v>
      </c>
      <c r="N278" s="34" t="str">
        <f>IF(TablaD50[[#This Row],[Almacen]]="","","D50")</f>
        <v>D50</v>
      </c>
    </row>
    <row r="279" spans="1:14" x14ac:dyDescent="0.25">
      <c r="A279">
        <v>1</v>
      </c>
      <c r="B279" t="s">
        <v>6914</v>
      </c>
      <c r="C279" t="s">
        <v>3562</v>
      </c>
      <c r="D279" t="s">
        <v>396</v>
      </c>
      <c r="E279">
        <v>37.75</v>
      </c>
      <c r="F279">
        <v>8</v>
      </c>
      <c r="G279">
        <v>59.636519999999997</v>
      </c>
      <c r="H279">
        <v>55.219000000000001</v>
      </c>
      <c r="I279" s="47"/>
      <c r="J279" s="31"/>
      <c r="K279" s="31"/>
      <c r="L279" s="32" t="str">
        <f>IF(ISERROR(VLOOKUP(LEFT(TablaD50[[#This Row],[Articulo]],6),ComparteD50[#All],2,FALSE)),"ND",TablaD50[[#This Row],[Articulo]])</f>
        <v>ND</v>
      </c>
      <c r="M279" s="33" t="str">
        <f>IF(TablaD50[[#This Row],[Codigo Autorizadas]]="ND","ND",TablaD50[[#This Row],[ExistenciaActualUC]])</f>
        <v>ND</v>
      </c>
      <c r="N279" s="34" t="str">
        <f>IF(TablaD50[[#This Row],[Almacen]]="","","D50")</f>
        <v>D50</v>
      </c>
    </row>
    <row r="280" spans="1:14" x14ac:dyDescent="0.25">
      <c r="A280">
        <v>1</v>
      </c>
      <c r="B280" t="s">
        <v>6914</v>
      </c>
      <c r="C280" t="s">
        <v>3649</v>
      </c>
      <c r="D280" t="s">
        <v>443</v>
      </c>
      <c r="E280">
        <v>37.500000999999997</v>
      </c>
      <c r="F280">
        <v>6</v>
      </c>
      <c r="G280">
        <v>55.789748000000003</v>
      </c>
      <c r="H280">
        <v>51.657173999999998</v>
      </c>
      <c r="I280" s="47"/>
      <c r="J280" s="31"/>
      <c r="K280" s="31"/>
      <c r="L280" s="32" t="str">
        <f>IF(ISERROR(VLOOKUP(LEFT(TablaD50[[#This Row],[Articulo]],6),ComparteD50[#All],2,FALSE)),"ND",TablaD50[[#This Row],[Articulo]])</f>
        <v>ND</v>
      </c>
      <c r="M280" s="33" t="str">
        <f>IF(TablaD50[[#This Row],[Codigo Autorizadas]]="ND","ND",TablaD50[[#This Row],[ExistenciaActualUC]])</f>
        <v>ND</v>
      </c>
      <c r="N280" s="34" t="str">
        <f>IF(TablaD50[[#This Row],[Almacen]]="","","D50")</f>
        <v>D50</v>
      </c>
    </row>
    <row r="281" spans="1:14" x14ac:dyDescent="0.25">
      <c r="A281">
        <v>1</v>
      </c>
      <c r="B281" t="s">
        <v>6914</v>
      </c>
      <c r="C281" t="s">
        <v>4139</v>
      </c>
      <c r="D281" t="s">
        <v>888</v>
      </c>
      <c r="E281">
        <v>37.375</v>
      </c>
      <c r="F281">
        <v>8</v>
      </c>
      <c r="G281">
        <v>112.32</v>
      </c>
      <c r="H281">
        <v>104</v>
      </c>
      <c r="I281" s="47"/>
      <c r="J281" s="31"/>
      <c r="K281" s="31"/>
      <c r="L281" s="32" t="str">
        <f>IF(ISERROR(VLOOKUP(LEFT(TablaD50[[#This Row],[Articulo]],6),ComparteD50[#All],2,FALSE)),"ND",TablaD50[[#This Row],[Articulo]])</f>
        <v>0200691</v>
      </c>
      <c r="M281" s="33">
        <f>IF(TablaD50[[#This Row],[Codigo Autorizadas]]="ND","ND",TablaD50[[#This Row],[ExistenciaActualUC]])</f>
        <v>37.375</v>
      </c>
      <c r="N281" s="34" t="str">
        <f>IF(TablaD50[[#This Row],[Almacen]]="","","D50")</f>
        <v>D50</v>
      </c>
    </row>
    <row r="282" spans="1:14" x14ac:dyDescent="0.25">
      <c r="A282">
        <v>1</v>
      </c>
      <c r="B282" t="s">
        <v>6914</v>
      </c>
      <c r="C282" t="s">
        <v>9801</v>
      </c>
      <c r="D282" t="s">
        <v>9802</v>
      </c>
      <c r="E282">
        <v>37.333334000000001</v>
      </c>
      <c r="F282">
        <v>6</v>
      </c>
      <c r="G282">
        <v>129.45240000000001</v>
      </c>
      <c r="H282">
        <v>119.863333</v>
      </c>
      <c r="I282" s="47"/>
      <c r="J282" s="31"/>
      <c r="K282" s="31"/>
      <c r="L282" s="32" t="str">
        <f>IF(ISERROR(VLOOKUP(LEFT(TablaD50[[#This Row],[Articulo]],6),ComparteD50[#All],2,FALSE)),"ND",TablaD50[[#This Row],[Articulo]])</f>
        <v>ND</v>
      </c>
      <c r="M282" s="33" t="str">
        <f>IF(TablaD50[[#This Row],[Codigo Autorizadas]]="ND","ND",TablaD50[[#This Row],[ExistenciaActualUC]])</f>
        <v>ND</v>
      </c>
      <c r="N282" s="34" t="str">
        <f>IF(TablaD50[[#This Row],[Almacen]]="","","D50")</f>
        <v>D50</v>
      </c>
    </row>
    <row r="283" spans="1:14" x14ac:dyDescent="0.25">
      <c r="A283">
        <v>1</v>
      </c>
      <c r="B283" t="s">
        <v>6914</v>
      </c>
      <c r="C283" t="s">
        <v>11033</v>
      </c>
      <c r="D283" t="s">
        <v>11034</v>
      </c>
      <c r="E283">
        <v>37.333334000000001</v>
      </c>
      <c r="F283">
        <v>6</v>
      </c>
      <c r="G283">
        <v>92.782799999999995</v>
      </c>
      <c r="H283">
        <v>85.91</v>
      </c>
      <c r="I283" s="47"/>
      <c r="J283" s="31"/>
      <c r="K283" s="31"/>
      <c r="L283" s="32" t="str">
        <f>IF(ISERROR(VLOOKUP(LEFT(TablaD50[[#This Row],[Articulo]],6),ComparteD50[#All],2,FALSE)),"ND",TablaD50[[#This Row],[Articulo]])</f>
        <v>ND</v>
      </c>
      <c r="M283" s="33" t="str">
        <f>IF(TablaD50[[#This Row],[Codigo Autorizadas]]="ND","ND",TablaD50[[#This Row],[ExistenciaActualUC]])</f>
        <v>ND</v>
      </c>
      <c r="N283" s="34" t="str">
        <f>IF(TablaD50[[#This Row],[Almacen]]="","","D50")</f>
        <v>D50</v>
      </c>
    </row>
    <row r="284" spans="1:14" x14ac:dyDescent="0.25">
      <c r="A284">
        <v>1</v>
      </c>
      <c r="B284" t="s">
        <v>6914</v>
      </c>
      <c r="C284" t="s">
        <v>4291</v>
      </c>
      <c r="D284" t="s">
        <v>2369</v>
      </c>
      <c r="E284">
        <v>37.250003</v>
      </c>
      <c r="F284">
        <v>24</v>
      </c>
      <c r="G284">
        <v>13.313000000000001</v>
      </c>
      <c r="H284">
        <v>13.313000000000001</v>
      </c>
      <c r="I284" s="47"/>
      <c r="J284" s="31"/>
      <c r="K284" s="31"/>
      <c r="L284" s="32" t="str">
        <f>IF(ISERROR(VLOOKUP(LEFT(TablaD50[[#This Row],[Articulo]],6),ComparteD50[#All],2,FALSE)),"ND",TablaD50[[#This Row],[Articulo]])</f>
        <v>ND</v>
      </c>
      <c r="M284" s="33" t="str">
        <f>IF(TablaD50[[#This Row],[Codigo Autorizadas]]="ND","ND",TablaD50[[#This Row],[ExistenciaActualUC]])</f>
        <v>ND</v>
      </c>
      <c r="N284" s="34" t="str">
        <f>IF(TablaD50[[#This Row],[Almacen]]="","","D50")</f>
        <v>D50</v>
      </c>
    </row>
    <row r="285" spans="1:14" x14ac:dyDescent="0.25">
      <c r="A285">
        <v>1</v>
      </c>
      <c r="B285" t="s">
        <v>6914</v>
      </c>
      <c r="C285" t="s">
        <v>3225</v>
      </c>
      <c r="D285" t="s">
        <v>48</v>
      </c>
      <c r="E285">
        <v>37.199995999999999</v>
      </c>
      <c r="F285">
        <v>30</v>
      </c>
      <c r="G285">
        <v>54.187108000000002</v>
      </c>
      <c r="H285">
        <v>50.173248000000001</v>
      </c>
      <c r="I285" s="47"/>
      <c r="J285" s="31"/>
      <c r="K285" s="31"/>
      <c r="L285" s="32" t="str">
        <f>IF(ISERROR(VLOOKUP(LEFT(TablaD50[[#This Row],[Articulo]],6),ComparteD50[#All],2,FALSE)),"ND",TablaD50[[#This Row],[Articulo]])</f>
        <v>ND</v>
      </c>
      <c r="M285" s="33" t="str">
        <f>IF(TablaD50[[#This Row],[Codigo Autorizadas]]="ND","ND",TablaD50[[#This Row],[ExistenciaActualUC]])</f>
        <v>ND</v>
      </c>
      <c r="N285" s="34" t="str">
        <f>IF(TablaD50[[#This Row],[Almacen]]="","","D50")</f>
        <v>D50</v>
      </c>
    </row>
    <row r="286" spans="1:14" x14ac:dyDescent="0.25">
      <c r="A286">
        <v>1</v>
      </c>
      <c r="B286" t="s">
        <v>6914</v>
      </c>
      <c r="C286" t="s">
        <v>8343</v>
      </c>
      <c r="D286" t="s">
        <v>8628</v>
      </c>
      <c r="E286">
        <v>37.125</v>
      </c>
      <c r="F286">
        <v>8</v>
      </c>
      <c r="G286">
        <v>122.11139</v>
      </c>
      <c r="H286">
        <v>105.26844</v>
      </c>
      <c r="I286" s="47"/>
      <c r="J286" s="31"/>
      <c r="K286" s="31"/>
      <c r="L286" s="32" t="str">
        <f>IF(ISERROR(VLOOKUP(LEFT(TablaD50[[#This Row],[Articulo]],6),ComparteD50[#All],2,FALSE)),"ND",TablaD50[[#This Row],[Articulo]])</f>
        <v>ND</v>
      </c>
      <c r="M286" s="33" t="str">
        <f>IF(TablaD50[[#This Row],[Codigo Autorizadas]]="ND","ND",TablaD50[[#This Row],[ExistenciaActualUC]])</f>
        <v>ND</v>
      </c>
      <c r="N286" s="34" t="str">
        <f>IF(TablaD50[[#This Row],[Almacen]]="","","D50")</f>
        <v>D50</v>
      </c>
    </row>
    <row r="287" spans="1:14" x14ac:dyDescent="0.25">
      <c r="A287">
        <v>1</v>
      </c>
      <c r="B287" t="s">
        <v>6914</v>
      </c>
      <c r="C287" t="s">
        <v>8243</v>
      </c>
      <c r="D287" t="s">
        <v>8244</v>
      </c>
      <c r="E287">
        <v>37.000000999999997</v>
      </c>
      <c r="F287">
        <v>6</v>
      </c>
      <c r="G287">
        <v>123.64467999999999</v>
      </c>
      <c r="H287">
        <v>114.485815</v>
      </c>
      <c r="I287" s="47"/>
      <c r="J287" s="31"/>
      <c r="K287" s="31"/>
      <c r="L287" s="32" t="str">
        <f>IF(ISERROR(VLOOKUP(LEFT(TablaD50[[#This Row],[Articulo]],6),ComparteD50[#All],2,FALSE)),"ND",TablaD50[[#This Row],[Articulo]])</f>
        <v>ND</v>
      </c>
      <c r="M287" s="33" t="str">
        <f>IF(TablaD50[[#This Row],[Codigo Autorizadas]]="ND","ND",TablaD50[[#This Row],[ExistenciaActualUC]])</f>
        <v>ND</v>
      </c>
      <c r="N287" s="34" t="str">
        <f>IF(TablaD50[[#This Row],[Almacen]]="","","D50")</f>
        <v>D50</v>
      </c>
    </row>
    <row r="288" spans="1:14" x14ac:dyDescent="0.25">
      <c r="A288">
        <v>1</v>
      </c>
      <c r="B288" t="s">
        <v>6914</v>
      </c>
      <c r="C288" t="s">
        <v>3847</v>
      </c>
      <c r="D288" t="s">
        <v>704</v>
      </c>
      <c r="E288">
        <v>37</v>
      </c>
      <c r="F288">
        <v>1</v>
      </c>
      <c r="G288">
        <v>267.10559999999998</v>
      </c>
      <c r="H288">
        <v>247.32</v>
      </c>
      <c r="I288" s="47"/>
      <c r="J288" s="31"/>
      <c r="K288" s="31"/>
      <c r="L288" s="32" t="str">
        <f>IF(ISERROR(VLOOKUP(LEFT(TablaD50[[#This Row],[Articulo]],6),ComparteD50[#All],2,FALSE)),"ND",TablaD50[[#This Row],[Articulo]])</f>
        <v>ND</v>
      </c>
      <c r="M288" s="33" t="str">
        <f>IF(TablaD50[[#This Row],[Codigo Autorizadas]]="ND","ND",TablaD50[[#This Row],[ExistenciaActualUC]])</f>
        <v>ND</v>
      </c>
      <c r="N288" s="34" t="str">
        <f>IF(TablaD50[[#This Row],[Almacen]]="","","D50")</f>
        <v>D50</v>
      </c>
    </row>
    <row r="289" spans="1:14" x14ac:dyDescent="0.25">
      <c r="A289">
        <v>1</v>
      </c>
      <c r="B289" t="s">
        <v>6914</v>
      </c>
      <c r="C289" t="s">
        <v>7111</v>
      </c>
      <c r="D289" t="s">
        <v>7112</v>
      </c>
      <c r="E289">
        <v>36.916665000000002</v>
      </c>
      <c r="F289">
        <v>12</v>
      </c>
      <c r="G289">
        <v>65.802239999999998</v>
      </c>
      <c r="H289">
        <v>60.927999999999997</v>
      </c>
      <c r="I289" s="47"/>
      <c r="J289" s="31"/>
      <c r="K289" s="31"/>
      <c r="L289" s="32" t="str">
        <f>IF(ISERROR(VLOOKUP(LEFT(TablaD50[[#This Row],[Articulo]],6),ComparteD50[#All],2,FALSE)),"ND",TablaD50[[#This Row],[Articulo]])</f>
        <v>ND</v>
      </c>
      <c r="M289" s="33" t="str">
        <f>IF(TablaD50[[#This Row],[Codigo Autorizadas]]="ND","ND",TablaD50[[#This Row],[ExistenciaActualUC]])</f>
        <v>ND</v>
      </c>
      <c r="N289" s="34" t="str">
        <f>IF(TablaD50[[#This Row],[Almacen]]="","","D50")</f>
        <v>D50</v>
      </c>
    </row>
    <row r="290" spans="1:14" x14ac:dyDescent="0.25">
      <c r="A290">
        <v>1</v>
      </c>
      <c r="B290" t="s">
        <v>6914</v>
      </c>
      <c r="C290" t="s">
        <v>3833</v>
      </c>
      <c r="D290" t="s">
        <v>686</v>
      </c>
      <c r="E290">
        <v>36.700000000000003</v>
      </c>
      <c r="F290">
        <v>10</v>
      </c>
      <c r="G290">
        <v>69.578999999999994</v>
      </c>
      <c r="H290">
        <v>64.424999999999997</v>
      </c>
      <c r="I290" s="47"/>
      <c r="J290" s="31"/>
      <c r="K290" s="31"/>
      <c r="L290" s="32" t="str">
        <f>IF(ISERROR(VLOOKUP(LEFT(TablaD50[[#This Row],[Articulo]],6),ComparteD50[#All],2,FALSE)),"ND",TablaD50[[#This Row],[Articulo]])</f>
        <v>ND</v>
      </c>
      <c r="M290" s="33" t="str">
        <f>IF(TablaD50[[#This Row],[Codigo Autorizadas]]="ND","ND",TablaD50[[#This Row],[ExistenciaActualUC]])</f>
        <v>ND</v>
      </c>
      <c r="N290" s="34" t="str">
        <f>IF(TablaD50[[#This Row],[Almacen]]="","","D50")</f>
        <v>D50</v>
      </c>
    </row>
    <row r="291" spans="1:14" x14ac:dyDescent="0.25">
      <c r="A291">
        <v>1</v>
      </c>
      <c r="B291" t="s">
        <v>6914</v>
      </c>
      <c r="C291" t="s">
        <v>5946</v>
      </c>
      <c r="D291" t="s">
        <v>2055</v>
      </c>
      <c r="E291">
        <v>36.666665000000002</v>
      </c>
      <c r="F291">
        <v>12</v>
      </c>
      <c r="G291">
        <v>123.719904</v>
      </c>
      <c r="H291">
        <v>114.55546699999999</v>
      </c>
      <c r="I291" s="47"/>
      <c r="J291" s="31"/>
      <c r="K291" s="31"/>
      <c r="L291" s="32" t="str">
        <f>IF(ISERROR(VLOOKUP(LEFT(TablaD50[[#This Row],[Articulo]],6),ComparteD50[#All],2,FALSE)),"ND",TablaD50[[#This Row],[Articulo]])</f>
        <v>ND</v>
      </c>
      <c r="M291" s="33" t="str">
        <f>IF(TablaD50[[#This Row],[Codigo Autorizadas]]="ND","ND",TablaD50[[#This Row],[ExistenciaActualUC]])</f>
        <v>ND</v>
      </c>
      <c r="N291" s="34" t="str">
        <f>IF(TablaD50[[#This Row],[Almacen]]="","","D50")</f>
        <v>D50</v>
      </c>
    </row>
    <row r="292" spans="1:14" x14ac:dyDescent="0.25">
      <c r="A292">
        <v>1</v>
      </c>
      <c r="B292" t="s">
        <v>6914</v>
      </c>
      <c r="C292" t="s">
        <v>3772</v>
      </c>
      <c r="D292" t="s">
        <v>583</v>
      </c>
      <c r="E292">
        <v>36.625003</v>
      </c>
      <c r="F292">
        <v>24</v>
      </c>
      <c r="G292">
        <v>34.498440000000002</v>
      </c>
      <c r="H292">
        <v>31.943000000000001</v>
      </c>
      <c r="I292" s="47"/>
      <c r="J292" s="31"/>
      <c r="K292" s="31"/>
      <c r="L292" s="32" t="str">
        <f>IF(ISERROR(VLOOKUP(LEFT(TablaD50[[#This Row],[Articulo]],6),ComparteD50[#All],2,FALSE)),"ND",TablaD50[[#This Row],[Articulo]])</f>
        <v>ND</v>
      </c>
      <c r="M292" s="33" t="str">
        <f>IF(TablaD50[[#This Row],[Codigo Autorizadas]]="ND","ND",TablaD50[[#This Row],[ExistenciaActualUC]])</f>
        <v>ND</v>
      </c>
      <c r="N292" s="34" t="str">
        <f>IF(TablaD50[[#This Row],[Almacen]]="","","D50")</f>
        <v>D50</v>
      </c>
    </row>
    <row r="293" spans="1:14" x14ac:dyDescent="0.25">
      <c r="A293">
        <v>1</v>
      </c>
      <c r="B293" t="s">
        <v>6914</v>
      </c>
      <c r="C293" t="s">
        <v>5801</v>
      </c>
      <c r="D293" t="s">
        <v>1973</v>
      </c>
      <c r="E293">
        <v>36.583336000000003</v>
      </c>
      <c r="F293">
        <v>24</v>
      </c>
      <c r="G293">
        <v>64.608134000000007</v>
      </c>
      <c r="H293">
        <v>55.696666999999998</v>
      </c>
      <c r="I293" s="47"/>
      <c r="J293" s="31"/>
      <c r="K293" s="31"/>
      <c r="L293" s="32" t="str">
        <f>IF(ISERROR(VLOOKUP(LEFT(TablaD50[[#This Row],[Articulo]],6),ComparteD50[#All],2,FALSE)),"ND",TablaD50[[#This Row],[Articulo]])</f>
        <v>ND</v>
      </c>
      <c r="M293" s="33" t="str">
        <f>IF(TablaD50[[#This Row],[Codigo Autorizadas]]="ND","ND",TablaD50[[#This Row],[ExistenciaActualUC]])</f>
        <v>ND</v>
      </c>
      <c r="N293" s="34" t="str">
        <f>IF(TablaD50[[#This Row],[Almacen]]="","","D50")</f>
        <v>D50</v>
      </c>
    </row>
    <row r="294" spans="1:14" x14ac:dyDescent="0.25">
      <c r="A294">
        <v>1</v>
      </c>
      <c r="B294" t="s">
        <v>6914</v>
      </c>
      <c r="C294" t="s">
        <v>3814</v>
      </c>
      <c r="D294" t="s">
        <v>649</v>
      </c>
      <c r="E294">
        <v>36.583331999999999</v>
      </c>
      <c r="F294">
        <v>12</v>
      </c>
      <c r="G294">
        <v>66.150000000000006</v>
      </c>
      <c r="H294">
        <v>61.25</v>
      </c>
      <c r="I294" s="47"/>
      <c r="J294" s="31"/>
      <c r="K294" s="31"/>
      <c r="L294" s="32" t="str">
        <f>IF(ISERROR(VLOOKUP(LEFT(TablaD50[[#This Row],[Articulo]],6),ComparteD50[#All],2,FALSE)),"ND",TablaD50[[#This Row],[Articulo]])</f>
        <v>ND</v>
      </c>
      <c r="M294" s="33" t="str">
        <f>IF(TablaD50[[#This Row],[Codigo Autorizadas]]="ND","ND",TablaD50[[#This Row],[ExistenciaActualUC]])</f>
        <v>ND</v>
      </c>
      <c r="N294" s="34" t="str">
        <f>IF(TablaD50[[#This Row],[Almacen]]="","","D50")</f>
        <v>D50</v>
      </c>
    </row>
    <row r="295" spans="1:14" x14ac:dyDescent="0.25">
      <c r="A295">
        <v>1</v>
      </c>
      <c r="B295" t="s">
        <v>6914</v>
      </c>
      <c r="C295" t="s">
        <v>2660</v>
      </c>
      <c r="D295" t="s">
        <v>169</v>
      </c>
      <c r="E295">
        <v>36.416670000000003</v>
      </c>
      <c r="F295">
        <v>24</v>
      </c>
      <c r="G295">
        <v>50.676839999999999</v>
      </c>
      <c r="H295">
        <v>46.923000000000002</v>
      </c>
      <c r="I295" s="47"/>
      <c r="J295" s="31"/>
      <c r="K295" s="31"/>
      <c r="L295" s="32" t="str">
        <f>IF(ISERROR(VLOOKUP(LEFT(TablaD50[[#This Row],[Articulo]],6),ComparteD50[#All],2,FALSE)),"ND",TablaD50[[#This Row],[Articulo]])</f>
        <v>ND</v>
      </c>
      <c r="M295" s="33" t="str">
        <f>IF(TablaD50[[#This Row],[Codigo Autorizadas]]="ND","ND",TablaD50[[#This Row],[ExistenciaActualUC]])</f>
        <v>ND</v>
      </c>
      <c r="N295" s="34" t="str">
        <f>IF(TablaD50[[#This Row],[Almacen]]="","","D50")</f>
        <v>D50</v>
      </c>
    </row>
    <row r="296" spans="1:14" x14ac:dyDescent="0.25">
      <c r="A296">
        <v>1</v>
      </c>
      <c r="B296" t="s">
        <v>6914</v>
      </c>
      <c r="C296" t="s">
        <v>3570</v>
      </c>
      <c r="D296" t="s">
        <v>9884</v>
      </c>
      <c r="E296">
        <v>36.249999000000003</v>
      </c>
      <c r="F296">
        <v>12</v>
      </c>
      <c r="G296">
        <v>48.140999999999998</v>
      </c>
      <c r="H296">
        <v>44.575000000000003</v>
      </c>
      <c r="I296" s="47"/>
      <c r="J296" s="31"/>
      <c r="K296" s="31"/>
      <c r="L296" s="32" t="str">
        <f>IF(ISERROR(VLOOKUP(LEFT(TablaD50[[#This Row],[Articulo]],6),ComparteD50[#All],2,FALSE)),"ND",TablaD50[[#This Row],[Articulo]])</f>
        <v>ND</v>
      </c>
      <c r="M296" s="33" t="str">
        <f>IF(TablaD50[[#This Row],[Codigo Autorizadas]]="ND","ND",TablaD50[[#This Row],[ExistenciaActualUC]])</f>
        <v>ND</v>
      </c>
      <c r="N296" s="34" t="str">
        <f>IF(TablaD50[[#This Row],[Almacen]]="","","D50")</f>
        <v>D50</v>
      </c>
    </row>
    <row r="297" spans="1:14" x14ac:dyDescent="0.25">
      <c r="A297">
        <v>1</v>
      </c>
      <c r="B297" t="s">
        <v>6914</v>
      </c>
      <c r="C297" t="s">
        <v>4498</v>
      </c>
      <c r="D297" t="s">
        <v>1184</v>
      </c>
      <c r="E297">
        <v>36.083336000000003</v>
      </c>
      <c r="F297">
        <v>24</v>
      </c>
      <c r="G297">
        <v>34.238700000000001</v>
      </c>
      <c r="H297">
        <v>31.702500000000001</v>
      </c>
      <c r="I297" s="47"/>
      <c r="J297" s="31"/>
      <c r="K297" s="31"/>
      <c r="L297" s="32" t="str">
        <f>IF(ISERROR(VLOOKUP(LEFT(TablaD50[[#This Row],[Articulo]],6),ComparteD50[#All],2,FALSE)),"ND",TablaD50[[#This Row],[Articulo]])</f>
        <v>ND</v>
      </c>
      <c r="M297" s="33" t="str">
        <f>IF(TablaD50[[#This Row],[Codigo Autorizadas]]="ND","ND",TablaD50[[#This Row],[ExistenciaActualUC]])</f>
        <v>ND</v>
      </c>
      <c r="N297" s="34" t="str">
        <f>IF(TablaD50[[#This Row],[Almacen]]="","","D50")</f>
        <v>D50</v>
      </c>
    </row>
    <row r="298" spans="1:14" x14ac:dyDescent="0.25">
      <c r="A298">
        <v>1</v>
      </c>
      <c r="B298" t="s">
        <v>6914</v>
      </c>
      <c r="C298" t="s">
        <v>5253</v>
      </c>
      <c r="D298" t="s">
        <v>1680</v>
      </c>
      <c r="E298">
        <v>36.0625</v>
      </c>
      <c r="F298">
        <v>16</v>
      </c>
      <c r="G298">
        <v>61.557026999999998</v>
      </c>
      <c r="H298">
        <v>56.997247000000002</v>
      </c>
      <c r="I298" s="47"/>
      <c r="J298" s="31"/>
      <c r="K298" s="31"/>
      <c r="L298" s="32" t="str">
        <f>IF(ISERROR(VLOOKUP(LEFT(TablaD50[[#This Row],[Articulo]],6),ComparteD50[#All],2,FALSE)),"ND",TablaD50[[#This Row],[Articulo]])</f>
        <v>ND</v>
      </c>
      <c r="M298" s="33" t="str">
        <f>IF(TablaD50[[#This Row],[Codigo Autorizadas]]="ND","ND",TablaD50[[#This Row],[ExistenciaActualUC]])</f>
        <v>ND</v>
      </c>
      <c r="N298" s="34" t="str">
        <f>IF(TablaD50[[#This Row],[Almacen]]="","","D50")</f>
        <v>D50</v>
      </c>
    </row>
    <row r="299" spans="1:14" x14ac:dyDescent="0.25">
      <c r="A299">
        <v>1</v>
      </c>
      <c r="B299" t="s">
        <v>6914</v>
      </c>
      <c r="C299" t="s">
        <v>2704</v>
      </c>
      <c r="D299" t="s">
        <v>298</v>
      </c>
      <c r="E299">
        <v>36.041670000000003</v>
      </c>
      <c r="F299">
        <v>24</v>
      </c>
      <c r="G299">
        <v>24.883199999999999</v>
      </c>
      <c r="H299">
        <v>23.04</v>
      </c>
      <c r="I299" s="47"/>
      <c r="J299" s="31"/>
      <c r="K299" s="31"/>
      <c r="L299" s="32" t="str">
        <f>IF(ISERROR(VLOOKUP(LEFT(TablaD50[[#This Row],[Articulo]],6),ComparteD50[#All],2,FALSE)),"ND",TablaD50[[#This Row],[Articulo]])</f>
        <v>ND</v>
      </c>
      <c r="M299" s="33" t="str">
        <f>IF(TablaD50[[#This Row],[Codigo Autorizadas]]="ND","ND",TablaD50[[#This Row],[ExistenciaActualUC]])</f>
        <v>ND</v>
      </c>
      <c r="N299" s="34" t="str">
        <f>IF(TablaD50[[#This Row],[Almacen]]="","","D50")</f>
        <v>D50</v>
      </c>
    </row>
    <row r="300" spans="1:14" x14ac:dyDescent="0.25">
      <c r="A300">
        <v>1</v>
      </c>
      <c r="B300" t="s">
        <v>6914</v>
      </c>
      <c r="C300" t="s">
        <v>11012</v>
      </c>
      <c r="D300" t="s">
        <v>11013</v>
      </c>
      <c r="E300">
        <v>35.833334000000001</v>
      </c>
      <c r="F300">
        <v>6</v>
      </c>
      <c r="G300">
        <v>63.363999999999997</v>
      </c>
      <c r="H300">
        <v>63.363999999999997</v>
      </c>
      <c r="I300" s="47"/>
      <c r="J300" s="31"/>
      <c r="K300" s="31"/>
      <c r="L300" s="32" t="str">
        <f>IF(ISERROR(VLOOKUP(LEFT(TablaD50[[#This Row],[Articulo]],6),ComparteD50[#All],2,FALSE)),"ND",TablaD50[[#This Row],[Articulo]])</f>
        <v>ND</v>
      </c>
      <c r="M300" s="33" t="str">
        <f>IF(TablaD50[[#This Row],[Codigo Autorizadas]]="ND","ND",TablaD50[[#This Row],[ExistenciaActualUC]])</f>
        <v>ND</v>
      </c>
      <c r="N300" s="34" t="str">
        <f>IF(TablaD50[[#This Row],[Almacen]]="","","D50")</f>
        <v>D50</v>
      </c>
    </row>
    <row r="301" spans="1:14" x14ac:dyDescent="0.25">
      <c r="A301">
        <v>1</v>
      </c>
      <c r="B301" t="s">
        <v>6914</v>
      </c>
      <c r="C301" t="s">
        <v>3086</v>
      </c>
      <c r="D301" t="s">
        <v>1532</v>
      </c>
      <c r="E301">
        <v>35.833331999999999</v>
      </c>
      <c r="F301">
        <v>12</v>
      </c>
      <c r="G301">
        <v>28.696850000000001</v>
      </c>
      <c r="H301">
        <v>24.738664</v>
      </c>
      <c r="I301" s="47"/>
      <c r="J301" s="31"/>
      <c r="K301" s="31"/>
      <c r="L301" s="32" t="str">
        <f>IF(ISERROR(VLOOKUP(LEFT(TablaD50[[#This Row],[Articulo]],6),ComparteD50[#All],2,FALSE)),"ND",TablaD50[[#This Row],[Articulo]])</f>
        <v>ND</v>
      </c>
      <c r="M301" s="33" t="str">
        <f>IF(TablaD50[[#This Row],[Codigo Autorizadas]]="ND","ND",TablaD50[[#This Row],[ExistenciaActualUC]])</f>
        <v>ND</v>
      </c>
      <c r="N301" s="34" t="str">
        <f>IF(TablaD50[[#This Row],[Almacen]]="","","D50")</f>
        <v>D50</v>
      </c>
    </row>
    <row r="302" spans="1:14" x14ac:dyDescent="0.25">
      <c r="A302">
        <v>1</v>
      </c>
      <c r="B302" t="s">
        <v>6914</v>
      </c>
      <c r="C302" t="s">
        <v>3450</v>
      </c>
      <c r="D302" t="s">
        <v>318</v>
      </c>
      <c r="E302">
        <v>35.75</v>
      </c>
      <c r="F302">
        <v>4</v>
      </c>
      <c r="G302">
        <v>208.39895999999999</v>
      </c>
      <c r="H302">
        <v>192.96199999999999</v>
      </c>
      <c r="I302" s="47"/>
      <c r="J302" s="31"/>
      <c r="K302" s="31"/>
      <c r="L302" s="32" t="str">
        <f>IF(ISERROR(VLOOKUP(LEFT(TablaD50[[#This Row],[Articulo]],6),ComparteD50[#All],2,FALSE)),"ND",TablaD50[[#This Row],[Articulo]])</f>
        <v>ND</v>
      </c>
      <c r="M302" s="33" t="str">
        <f>IF(TablaD50[[#This Row],[Codigo Autorizadas]]="ND","ND",TablaD50[[#This Row],[ExistenciaActualUC]])</f>
        <v>ND</v>
      </c>
      <c r="N302" s="34" t="str">
        <f>IF(TablaD50[[#This Row],[Almacen]]="","","D50")</f>
        <v>D50</v>
      </c>
    </row>
    <row r="303" spans="1:14" x14ac:dyDescent="0.25">
      <c r="A303">
        <v>1</v>
      </c>
      <c r="B303" t="s">
        <v>6914</v>
      </c>
      <c r="C303" t="s">
        <v>18597</v>
      </c>
      <c r="D303" t="s">
        <v>18598</v>
      </c>
      <c r="E303">
        <v>35.700000000000003</v>
      </c>
      <c r="F303">
        <v>10</v>
      </c>
      <c r="G303">
        <v>10.8</v>
      </c>
      <c r="H303">
        <v>10</v>
      </c>
      <c r="I303" s="47"/>
      <c r="J303" s="31"/>
      <c r="K303" s="31"/>
      <c r="L303" s="32" t="str">
        <f>IF(ISERROR(VLOOKUP(LEFT(TablaD50[[#This Row],[Articulo]],6),ComparteD50[#All],2,FALSE)),"ND",TablaD50[[#This Row],[Articulo]])</f>
        <v>ND</v>
      </c>
      <c r="M303" s="33" t="str">
        <f>IF(TablaD50[[#This Row],[Codigo Autorizadas]]="ND","ND",TablaD50[[#This Row],[ExistenciaActualUC]])</f>
        <v>ND</v>
      </c>
      <c r="N303" s="34" t="str">
        <f>IF(TablaD50[[#This Row],[Almacen]]="","","D50")</f>
        <v>D50</v>
      </c>
    </row>
    <row r="304" spans="1:14" x14ac:dyDescent="0.25">
      <c r="A304">
        <v>1</v>
      </c>
      <c r="B304" t="s">
        <v>6914</v>
      </c>
      <c r="C304" t="s">
        <v>3575</v>
      </c>
      <c r="D304" t="s">
        <v>411</v>
      </c>
      <c r="E304">
        <v>35.125</v>
      </c>
      <c r="F304">
        <v>8</v>
      </c>
      <c r="G304">
        <v>32.266350000000003</v>
      </c>
      <c r="H304">
        <v>29.876249999999999</v>
      </c>
      <c r="I304" s="47"/>
      <c r="J304" s="31"/>
      <c r="K304" s="31"/>
      <c r="L304" s="32" t="str">
        <f>IF(ISERROR(VLOOKUP(LEFT(TablaD50[[#This Row],[Articulo]],6),ComparteD50[#All],2,FALSE)),"ND",TablaD50[[#This Row],[Articulo]])</f>
        <v>ND</v>
      </c>
      <c r="M304" s="33" t="str">
        <f>IF(TablaD50[[#This Row],[Codigo Autorizadas]]="ND","ND",TablaD50[[#This Row],[ExistenciaActualUC]])</f>
        <v>ND</v>
      </c>
      <c r="N304" s="34" t="str">
        <f>IF(TablaD50[[#This Row],[Almacen]]="","","D50")</f>
        <v>D50</v>
      </c>
    </row>
    <row r="305" spans="1:14" x14ac:dyDescent="0.25">
      <c r="A305">
        <v>1</v>
      </c>
      <c r="B305" t="s">
        <v>6914</v>
      </c>
      <c r="C305" t="s">
        <v>2910</v>
      </c>
      <c r="D305" t="s">
        <v>1960</v>
      </c>
      <c r="E305">
        <v>35.083336000000003</v>
      </c>
      <c r="F305">
        <v>24</v>
      </c>
      <c r="G305">
        <v>12.428182</v>
      </c>
      <c r="H305">
        <v>12.428182</v>
      </c>
      <c r="I305" s="47"/>
      <c r="J305" s="31"/>
      <c r="K305" s="31"/>
      <c r="L305" s="32" t="str">
        <f>IF(ISERROR(VLOOKUP(LEFT(TablaD50[[#This Row],[Articulo]],6),ComparteD50[#All],2,FALSE)),"ND",TablaD50[[#This Row],[Articulo]])</f>
        <v>ND</v>
      </c>
      <c r="M305" s="33" t="str">
        <f>IF(TablaD50[[#This Row],[Codigo Autorizadas]]="ND","ND",TablaD50[[#This Row],[ExistenciaActualUC]])</f>
        <v>ND</v>
      </c>
      <c r="N305" s="34" t="str">
        <f>IF(TablaD50[[#This Row],[Almacen]]="","","D50")</f>
        <v>D50</v>
      </c>
    </row>
    <row r="306" spans="1:14" x14ac:dyDescent="0.25">
      <c r="A306">
        <v>1</v>
      </c>
      <c r="B306" t="s">
        <v>6914</v>
      </c>
      <c r="C306" t="s">
        <v>6254</v>
      </c>
      <c r="D306" t="s">
        <v>2312</v>
      </c>
      <c r="E306">
        <v>35</v>
      </c>
      <c r="F306">
        <v>1</v>
      </c>
      <c r="G306">
        <v>649.6</v>
      </c>
      <c r="H306">
        <v>560</v>
      </c>
      <c r="I306" s="47"/>
      <c r="J306" s="31"/>
      <c r="K306" s="31"/>
      <c r="L306" s="32" t="str">
        <f>IF(ISERROR(VLOOKUP(LEFT(TablaD50[[#This Row],[Articulo]],6),ComparteD50[#All],2,FALSE)),"ND",TablaD50[[#This Row],[Articulo]])</f>
        <v>ND</v>
      </c>
      <c r="M306" s="33" t="str">
        <f>IF(TablaD50[[#This Row],[Codigo Autorizadas]]="ND","ND",TablaD50[[#This Row],[ExistenciaActualUC]])</f>
        <v>ND</v>
      </c>
      <c r="N306" s="34" t="str">
        <f>IF(TablaD50[[#This Row],[Almacen]]="","","D50")</f>
        <v>D50</v>
      </c>
    </row>
    <row r="307" spans="1:14" x14ac:dyDescent="0.25">
      <c r="A307">
        <v>1</v>
      </c>
      <c r="B307" t="s">
        <v>6914</v>
      </c>
      <c r="C307" t="s">
        <v>2713</v>
      </c>
      <c r="D307" t="s">
        <v>397</v>
      </c>
      <c r="E307">
        <v>34.875</v>
      </c>
      <c r="F307">
        <v>8</v>
      </c>
      <c r="G307">
        <v>64.638000000000005</v>
      </c>
      <c r="H307">
        <v>59.85</v>
      </c>
      <c r="I307" s="47"/>
      <c r="J307" s="31"/>
      <c r="K307" s="31"/>
      <c r="L307" s="32" t="str">
        <f>IF(ISERROR(VLOOKUP(LEFT(TablaD50[[#This Row],[Articulo]],6),ComparteD50[#All],2,FALSE)),"ND",TablaD50[[#This Row],[Articulo]])</f>
        <v>ND</v>
      </c>
      <c r="M307" s="33" t="str">
        <f>IF(TablaD50[[#This Row],[Codigo Autorizadas]]="ND","ND",TablaD50[[#This Row],[ExistenciaActualUC]])</f>
        <v>ND</v>
      </c>
      <c r="N307" s="34" t="str">
        <f>IF(TablaD50[[#This Row],[Almacen]]="","","D50")</f>
        <v>D50</v>
      </c>
    </row>
    <row r="308" spans="1:14" x14ac:dyDescent="0.25">
      <c r="A308">
        <v>1</v>
      </c>
      <c r="B308" t="s">
        <v>6914</v>
      </c>
      <c r="C308" t="s">
        <v>2944</v>
      </c>
      <c r="D308" t="s">
        <v>9790</v>
      </c>
      <c r="E308">
        <v>34.68</v>
      </c>
      <c r="F308">
        <v>25</v>
      </c>
      <c r="G308">
        <v>27.819776999999998</v>
      </c>
      <c r="H308">
        <v>23.982565999999998</v>
      </c>
      <c r="I308" s="47"/>
      <c r="J308" s="31"/>
      <c r="K308" s="31"/>
      <c r="L308" s="32" t="str">
        <f>IF(ISERROR(VLOOKUP(LEFT(TablaD50[[#This Row],[Articulo]],6),ComparteD50[#All],2,FALSE)),"ND",TablaD50[[#This Row],[Articulo]])</f>
        <v>ND</v>
      </c>
      <c r="M308" s="33" t="str">
        <f>IF(TablaD50[[#This Row],[Codigo Autorizadas]]="ND","ND",TablaD50[[#This Row],[ExistenciaActualUC]])</f>
        <v>ND</v>
      </c>
      <c r="N308" s="34" t="str">
        <f>IF(TablaD50[[#This Row],[Almacen]]="","","D50")</f>
        <v>D50</v>
      </c>
    </row>
    <row r="309" spans="1:14" x14ac:dyDescent="0.25">
      <c r="A309">
        <v>1</v>
      </c>
      <c r="B309" t="s">
        <v>6914</v>
      </c>
      <c r="C309" t="s">
        <v>4089</v>
      </c>
      <c r="D309" t="s">
        <v>863</v>
      </c>
      <c r="E309">
        <v>34.642851999999998</v>
      </c>
      <c r="F309">
        <v>42</v>
      </c>
      <c r="G309">
        <v>38.880000000000003</v>
      </c>
      <c r="H309">
        <v>36</v>
      </c>
      <c r="I309" s="47"/>
      <c r="J309" s="31"/>
      <c r="K309" s="31"/>
      <c r="L309" s="32" t="str">
        <f>IF(ISERROR(VLOOKUP(LEFT(TablaD50[[#This Row],[Articulo]],6),ComparteD50[#All],2,FALSE)),"ND",TablaD50[[#This Row],[Articulo]])</f>
        <v>ND</v>
      </c>
      <c r="M309" s="33" t="str">
        <f>IF(TablaD50[[#This Row],[Codigo Autorizadas]]="ND","ND",TablaD50[[#This Row],[ExistenciaActualUC]])</f>
        <v>ND</v>
      </c>
      <c r="N309" s="34" t="str">
        <f>IF(TablaD50[[#This Row],[Almacen]]="","","D50")</f>
        <v>D50</v>
      </c>
    </row>
    <row r="310" spans="1:14" x14ac:dyDescent="0.25">
      <c r="A310">
        <v>1</v>
      </c>
      <c r="B310" t="s">
        <v>6914</v>
      </c>
      <c r="C310" t="s">
        <v>18635</v>
      </c>
      <c r="D310" t="s">
        <v>18636</v>
      </c>
      <c r="E310">
        <v>34.53125</v>
      </c>
      <c r="F310">
        <v>32</v>
      </c>
      <c r="G310">
        <v>63.244532999999997</v>
      </c>
      <c r="H310">
        <v>54.521149000000001</v>
      </c>
      <c r="I310" s="47"/>
      <c r="J310" s="31"/>
      <c r="K310" s="31"/>
      <c r="L310" s="32" t="str">
        <f>IF(ISERROR(VLOOKUP(LEFT(TablaD50[[#This Row],[Articulo]],6),ComparteD50[#All],2,FALSE)),"ND",TablaD50[[#This Row],[Articulo]])</f>
        <v>ND</v>
      </c>
      <c r="M310" s="33" t="str">
        <f>IF(TablaD50[[#This Row],[Codigo Autorizadas]]="ND","ND",TablaD50[[#This Row],[ExistenciaActualUC]])</f>
        <v>ND</v>
      </c>
      <c r="N310" s="34" t="str">
        <f>IF(TablaD50[[#This Row],[Almacen]]="","","D50")</f>
        <v>D50</v>
      </c>
    </row>
    <row r="311" spans="1:14" x14ac:dyDescent="0.25">
      <c r="A311">
        <v>1</v>
      </c>
      <c r="B311" t="s">
        <v>6914</v>
      </c>
      <c r="C311" t="s">
        <v>3451</v>
      </c>
      <c r="D311" t="s">
        <v>319</v>
      </c>
      <c r="E311">
        <v>34.499999000000003</v>
      </c>
      <c r="F311">
        <v>12</v>
      </c>
      <c r="G311">
        <v>76.452119999999994</v>
      </c>
      <c r="H311">
        <v>70.789000000000001</v>
      </c>
      <c r="I311" s="47"/>
      <c r="J311" s="31"/>
      <c r="K311" s="31"/>
      <c r="L311" s="32" t="str">
        <f>IF(ISERROR(VLOOKUP(LEFT(TablaD50[[#This Row],[Articulo]],6),ComparteD50[#All],2,FALSE)),"ND",TablaD50[[#This Row],[Articulo]])</f>
        <v>ND</v>
      </c>
      <c r="M311" s="33" t="str">
        <f>IF(TablaD50[[#This Row],[Codigo Autorizadas]]="ND","ND",TablaD50[[#This Row],[ExistenciaActualUC]])</f>
        <v>ND</v>
      </c>
      <c r="N311" s="34" t="str">
        <f>IF(TablaD50[[#This Row],[Almacen]]="","","D50")</f>
        <v>D50</v>
      </c>
    </row>
    <row r="312" spans="1:14" x14ac:dyDescent="0.25">
      <c r="A312">
        <v>1</v>
      </c>
      <c r="B312" t="s">
        <v>6914</v>
      </c>
      <c r="C312" t="s">
        <v>4493</v>
      </c>
      <c r="D312" t="s">
        <v>1177</v>
      </c>
      <c r="E312">
        <v>34.416665000000002</v>
      </c>
      <c r="F312">
        <v>12</v>
      </c>
      <c r="G312">
        <v>48.6999</v>
      </c>
      <c r="H312">
        <v>45.092500000000001</v>
      </c>
      <c r="I312" s="47"/>
      <c r="J312" s="31"/>
      <c r="K312" s="31"/>
      <c r="L312" s="32" t="str">
        <f>IF(ISERROR(VLOOKUP(LEFT(TablaD50[[#This Row],[Articulo]],6),ComparteD50[#All],2,FALSE)),"ND",TablaD50[[#This Row],[Articulo]])</f>
        <v>ND</v>
      </c>
      <c r="M312" s="33" t="str">
        <f>IF(TablaD50[[#This Row],[Codigo Autorizadas]]="ND","ND",TablaD50[[#This Row],[ExistenciaActualUC]])</f>
        <v>ND</v>
      </c>
      <c r="N312" s="34" t="str">
        <f>IF(TablaD50[[#This Row],[Almacen]]="","","D50")</f>
        <v>D50</v>
      </c>
    </row>
    <row r="313" spans="1:14" x14ac:dyDescent="0.25">
      <c r="A313">
        <v>1</v>
      </c>
      <c r="B313" t="s">
        <v>6914</v>
      </c>
      <c r="C313" t="s">
        <v>4918</v>
      </c>
      <c r="D313" t="s">
        <v>1452</v>
      </c>
      <c r="E313">
        <v>34.333334000000001</v>
      </c>
      <c r="F313">
        <v>6</v>
      </c>
      <c r="G313">
        <v>174.34223800000001</v>
      </c>
      <c r="H313">
        <v>150.29503299999999</v>
      </c>
      <c r="I313" s="47"/>
      <c r="J313" s="31"/>
      <c r="K313" s="31"/>
      <c r="L313" s="32" t="str">
        <f>IF(ISERROR(VLOOKUP(LEFT(TablaD50[[#This Row],[Articulo]],6),ComparteD50[#All],2,FALSE)),"ND",TablaD50[[#This Row],[Articulo]])</f>
        <v>ND</v>
      </c>
      <c r="M313" s="33" t="str">
        <f>IF(TablaD50[[#This Row],[Codigo Autorizadas]]="ND","ND",TablaD50[[#This Row],[ExistenciaActualUC]])</f>
        <v>ND</v>
      </c>
      <c r="N313" s="34" t="str">
        <f>IF(TablaD50[[#This Row],[Almacen]]="","","D50")</f>
        <v>D50</v>
      </c>
    </row>
    <row r="314" spans="1:14" x14ac:dyDescent="0.25">
      <c r="A314">
        <v>1</v>
      </c>
      <c r="B314" t="s">
        <v>6914</v>
      </c>
      <c r="C314" t="s">
        <v>2680</v>
      </c>
      <c r="D314" t="s">
        <v>244</v>
      </c>
      <c r="E314">
        <v>34.083336000000003</v>
      </c>
      <c r="F314">
        <v>24</v>
      </c>
      <c r="G314">
        <v>35.629311999999999</v>
      </c>
      <c r="H314">
        <v>32.990104000000002</v>
      </c>
      <c r="I314" s="47"/>
      <c r="J314" s="31"/>
      <c r="K314" s="31"/>
      <c r="L314" s="32" t="str">
        <f>IF(ISERROR(VLOOKUP(LEFT(TablaD50[[#This Row],[Articulo]],6),ComparteD50[#All],2,FALSE)),"ND",TablaD50[[#This Row],[Articulo]])</f>
        <v>ND</v>
      </c>
      <c r="M314" s="33" t="str">
        <f>IF(TablaD50[[#This Row],[Codigo Autorizadas]]="ND","ND",TablaD50[[#This Row],[ExistenciaActualUC]])</f>
        <v>ND</v>
      </c>
      <c r="N314" s="34" t="str">
        <f>IF(TablaD50[[#This Row],[Almacen]]="","","D50")</f>
        <v>D50</v>
      </c>
    </row>
    <row r="315" spans="1:14" x14ac:dyDescent="0.25">
      <c r="A315">
        <v>1</v>
      </c>
      <c r="B315" t="s">
        <v>6914</v>
      </c>
      <c r="C315" t="s">
        <v>3473</v>
      </c>
      <c r="D315" t="s">
        <v>330</v>
      </c>
      <c r="E315">
        <v>34.000000999999997</v>
      </c>
      <c r="F315">
        <v>6</v>
      </c>
      <c r="G315">
        <v>94.225824000000003</v>
      </c>
      <c r="H315">
        <v>87.246133</v>
      </c>
      <c r="I315" s="47"/>
      <c r="J315" s="31"/>
      <c r="K315" s="31"/>
      <c r="L315" s="32" t="str">
        <f>IF(ISERROR(VLOOKUP(LEFT(TablaD50[[#This Row],[Articulo]],6),ComparteD50[#All],2,FALSE)),"ND",TablaD50[[#This Row],[Articulo]])</f>
        <v>ND</v>
      </c>
      <c r="M315" s="33" t="str">
        <f>IF(TablaD50[[#This Row],[Codigo Autorizadas]]="ND","ND",TablaD50[[#This Row],[ExistenciaActualUC]])</f>
        <v>ND</v>
      </c>
      <c r="N315" s="34" t="str">
        <f>IF(TablaD50[[#This Row],[Almacen]]="","","D50")</f>
        <v>D50</v>
      </c>
    </row>
    <row r="316" spans="1:14" x14ac:dyDescent="0.25">
      <c r="A316">
        <v>1</v>
      </c>
      <c r="B316" t="s">
        <v>6914</v>
      </c>
      <c r="C316" t="s">
        <v>6467</v>
      </c>
      <c r="D316" t="s">
        <v>6468</v>
      </c>
      <c r="E316">
        <v>34</v>
      </c>
      <c r="F316">
        <v>1</v>
      </c>
      <c r="G316">
        <v>90.287999999999997</v>
      </c>
      <c r="H316">
        <v>83.6</v>
      </c>
      <c r="I316" s="47"/>
      <c r="J316" s="31"/>
      <c r="K316" s="31"/>
      <c r="L316" s="32" t="str">
        <f>IF(ISERROR(VLOOKUP(LEFT(TablaD50[[#This Row],[Articulo]],6),ComparteD50[#All],2,FALSE)),"ND",TablaD50[[#This Row],[Articulo]])</f>
        <v>ND</v>
      </c>
      <c r="M316" s="33" t="str">
        <f>IF(TablaD50[[#This Row],[Codigo Autorizadas]]="ND","ND",TablaD50[[#This Row],[ExistenciaActualUC]])</f>
        <v>ND</v>
      </c>
      <c r="N316" s="34" t="str">
        <f>IF(TablaD50[[#This Row],[Almacen]]="","","D50")</f>
        <v>D50</v>
      </c>
    </row>
    <row r="317" spans="1:14" x14ac:dyDescent="0.25">
      <c r="A317">
        <v>1</v>
      </c>
      <c r="B317" t="s">
        <v>6914</v>
      </c>
      <c r="C317" t="s">
        <v>5072</v>
      </c>
      <c r="D317" t="s">
        <v>1561</v>
      </c>
      <c r="E317">
        <v>34</v>
      </c>
      <c r="F317">
        <v>1</v>
      </c>
      <c r="G317">
        <v>53.417999999999999</v>
      </c>
      <c r="H317">
        <v>46.05</v>
      </c>
      <c r="I317" s="47"/>
      <c r="J317" s="31"/>
      <c r="K317" s="31"/>
      <c r="L317" s="32" t="str">
        <f>IF(ISERROR(VLOOKUP(LEFT(TablaD50[[#This Row],[Articulo]],6),ComparteD50[#All],2,FALSE)),"ND",TablaD50[[#This Row],[Articulo]])</f>
        <v>ND</v>
      </c>
      <c r="M317" s="33" t="str">
        <f>IF(TablaD50[[#This Row],[Codigo Autorizadas]]="ND","ND",TablaD50[[#This Row],[ExistenciaActualUC]])</f>
        <v>ND</v>
      </c>
      <c r="N317" s="34" t="str">
        <f>IF(TablaD50[[#This Row],[Almacen]]="","","D50")</f>
        <v>D50</v>
      </c>
    </row>
    <row r="318" spans="1:14" x14ac:dyDescent="0.25">
      <c r="A318">
        <v>1</v>
      </c>
      <c r="B318" t="s">
        <v>6914</v>
      </c>
      <c r="C318" t="s">
        <v>19357</v>
      </c>
      <c r="D318" t="s">
        <v>19358</v>
      </c>
      <c r="E318">
        <v>34</v>
      </c>
      <c r="F318">
        <v>1</v>
      </c>
      <c r="G318">
        <v>25.757999999999999</v>
      </c>
      <c r="H318">
        <v>23.85</v>
      </c>
      <c r="I318" s="47"/>
      <c r="J318" s="31"/>
      <c r="K318" s="31"/>
      <c r="L318" s="32" t="str">
        <f>IF(ISERROR(VLOOKUP(LEFT(TablaD50[[#This Row],[Articulo]],6),ComparteD50[#All],2,FALSE)),"ND",TablaD50[[#This Row],[Articulo]])</f>
        <v>ND</v>
      </c>
      <c r="M318" s="33" t="str">
        <f>IF(TablaD50[[#This Row],[Codigo Autorizadas]]="ND","ND",TablaD50[[#This Row],[ExistenciaActualUC]])</f>
        <v>ND</v>
      </c>
      <c r="N318" s="34" t="str">
        <f>IF(TablaD50[[#This Row],[Almacen]]="","","D50")</f>
        <v>D50</v>
      </c>
    </row>
    <row r="319" spans="1:14" x14ac:dyDescent="0.25">
      <c r="A319">
        <v>1</v>
      </c>
      <c r="B319" t="s">
        <v>6914</v>
      </c>
      <c r="C319" t="s">
        <v>2891</v>
      </c>
      <c r="D319" t="s">
        <v>1505</v>
      </c>
      <c r="E319">
        <v>33.999999000000003</v>
      </c>
      <c r="F319">
        <v>12</v>
      </c>
      <c r="G319">
        <v>66.613110000000006</v>
      </c>
      <c r="H319">
        <v>61.678806000000002</v>
      </c>
      <c r="I319" s="47"/>
      <c r="J319" s="31"/>
      <c r="K319" s="31"/>
      <c r="L319" s="32" t="str">
        <f>IF(ISERROR(VLOOKUP(LEFT(TablaD50[[#This Row],[Articulo]],6),ComparteD50[#All],2,FALSE)),"ND",TablaD50[[#This Row],[Articulo]])</f>
        <v>ND</v>
      </c>
      <c r="M319" s="33" t="str">
        <f>IF(TablaD50[[#This Row],[Codigo Autorizadas]]="ND","ND",TablaD50[[#This Row],[ExistenciaActualUC]])</f>
        <v>ND</v>
      </c>
      <c r="N319" s="34" t="str">
        <f>IF(TablaD50[[#This Row],[Almacen]]="","","D50")</f>
        <v>D50</v>
      </c>
    </row>
    <row r="320" spans="1:14" x14ac:dyDescent="0.25">
      <c r="A320">
        <v>1</v>
      </c>
      <c r="B320" t="s">
        <v>6914</v>
      </c>
      <c r="C320" t="s">
        <v>5944</v>
      </c>
      <c r="D320" t="s">
        <v>2052</v>
      </c>
      <c r="E320">
        <v>33.583331999999999</v>
      </c>
      <c r="F320">
        <v>12</v>
      </c>
      <c r="G320">
        <v>123.719904</v>
      </c>
      <c r="H320">
        <v>114.55546699999999</v>
      </c>
      <c r="I320" s="47"/>
      <c r="J320" s="31"/>
      <c r="K320" s="31"/>
      <c r="L320" s="32" t="str">
        <f>IF(ISERROR(VLOOKUP(LEFT(TablaD50[[#This Row],[Articulo]],6),ComparteD50[#All],2,FALSE)),"ND",TablaD50[[#This Row],[Articulo]])</f>
        <v>ND</v>
      </c>
      <c r="M320" s="33" t="str">
        <f>IF(TablaD50[[#This Row],[Codigo Autorizadas]]="ND","ND",TablaD50[[#This Row],[ExistenciaActualUC]])</f>
        <v>ND</v>
      </c>
      <c r="N320" s="34" t="str">
        <f>IF(TablaD50[[#This Row],[Almacen]]="","","D50")</f>
        <v>D50</v>
      </c>
    </row>
    <row r="321" spans="1:14" x14ac:dyDescent="0.25">
      <c r="A321">
        <v>1</v>
      </c>
      <c r="B321" t="s">
        <v>6914</v>
      </c>
      <c r="C321" t="s">
        <v>10023</v>
      </c>
      <c r="D321" t="s">
        <v>10024</v>
      </c>
      <c r="E321">
        <v>33.333334000000001</v>
      </c>
      <c r="F321">
        <v>6</v>
      </c>
      <c r="G321">
        <v>69.854399999999998</v>
      </c>
      <c r="H321">
        <v>64.680000000000007</v>
      </c>
      <c r="I321" s="47"/>
      <c r="J321" s="31"/>
      <c r="K321" s="31"/>
      <c r="L321" s="32" t="str">
        <f>IF(ISERROR(VLOOKUP(LEFT(TablaD50[[#This Row],[Articulo]],6),ComparteD50[#All],2,FALSE)),"ND",TablaD50[[#This Row],[Articulo]])</f>
        <v>ND</v>
      </c>
      <c r="M321" s="33" t="str">
        <f>IF(TablaD50[[#This Row],[Codigo Autorizadas]]="ND","ND",TablaD50[[#This Row],[ExistenciaActualUC]])</f>
        <v>ND</v>
      </c>
      <c r="N321" s="34" t="str">
        <f>IF(TablaD50[[#This Row],[Almacen]]="","","D50")</f>
        <v>D50</v>
      </c>
    </row>
    <row r="322" spans="1:14" x14ac:dyDescent="0.25">
      <c r="A322">
        <v>1</v>
      </c>
      <c r="B322" t="s">
        <v>6914</v>
      </c>
      <c r="C322" t="s">
        <v>5445</v>
      </c>
      <c r="D322" t="s">
        <v>10703</v>
      </c>
      <c r="E322">
        <v>33.166665000000002</v>
      </c>
      <c r="F322">
        <v>12</v>
      </c>
      <c r="G322">
        <v>56.619</v>
      </c>
      <c r="H322">
        <v>52.424999999999997</v>
      </c>
      <c r="I322" s="47"/>
      <c r="J322" s="31"/>
      <c r="K322" s="31"/>
      <c r="L322" s="32" t="str">
        <f>IF(ISERROR(VLOOKUP(LEFT(TablaD50[[#This Row],[Articulo]],6),ComparteD50[#All],2,FALSE)),"ND",TablaD50[[#This Row],[Articulo]])</f>
        <v>02023910</v>
      </c>
      <c r="M322" s="33">
        <f>IF(TablaD50[[#This Row],[Codigo Autorizadas]]="ND","ND",TablaD50[[#This Row],[ExistenciaActualUC]])</f>
        <v>33.166665000000002</v>
      </c>
      <c r="N322" s="34" t="str">
        <f>IF(TablaD50[[#This Row],[Almacen]]="","","D50")</f>
        <v>D50</v>
      </c>
    </row>
    <row r="323" spans="1:14" x14ac:dyDescent="0.25">
      <c r="A323">
        <v>1</v>
      </c>
      <c r="B323" t="s">
        <v>6914</v>
      </c>
      <c r="C323" t="s">
        <v>3677</v>
      </c>
      <c r="D323" t="s">
        <v>477</v>
      </c>
      <c r="E323">
        <v>32.92</v>
      </c>
      <c r="F323">
        <v>25</v>
      </c>
      <c r="G323">
        <v>74.878128000000004</v>
      </c>
      <c r="H323">
        <v>69.331599999999995</v>
      </c>
      <c r="I323" s="47"/>
      <c r="J323" s="31"/>
      <c r="K323" s="31"/>
      <c r="L323" s="32" t="str">
        <f>IF(ISERROR(VLOOKUP(LEFT(TablaD50[[#This Row],[Articulo]],6),ComparteD50[#All],2,FALSE)),"ND",TablaD50[[#This Row],[Articulo]])</f>
        <v>0200323</v>
      </c>
      <c r="M323" s="33">
        <f>IF(TablaD50[[#This Row],[Codigo Autorizadas]]="ND","ND",TablaD50[[#This Row],[ExistenciaActualUC]])</f>
        <v>32.92</v>
      </c>
      <c r="N323" s="34" t="str">
        <f>IF(TablaD50[[#This Row],[Almacen]]="","","D50")</f>
        <v>D50</v>
      </c>
    </row>
    <row r="324" spans="1:14" x14ac:dyDescent="0.25">
      <c r="A324">
        <v>1</v>
      </c>
      <c r="B324" t="s">
        <v>6914</v>
      </c>
      <c r="C324" t="s">
        <v>2925</v>
      </c>
      <c r="D324" t="s">
        <v>2096</v>
      </c>
      <c r="E324">
        <v>32.857142000000003</v>
      </c>
      <c r="F324">
        <v>14</v>
      </c>
      <c r="G324">
        <v>94.706280000000007</v>
      </c>
      <c r="H324">
        <v>87.691000000000003</v>
      </c>
      <c r="I324" s="47"/>
      <c r="J324" s="31"/>
      <c r="K324" s="31"/>
      <c r="L324" s="32" t="str">
        <f>IF(ISERROR(VLOOKUP(LEFT(TablaD50[[#This Row],[Articulo]],6),ComparteD50[#All],2,FALSE)),"ND",TablaD50[[#This Row],[Articulo]])</f>
        <v>ND</v>
      </c>
      <c r="M324" s="33" t="str">
        <f>IF(TablaD50[[#This Row],[Codigo Autorizadas]]="ND","ND",TablaD50[[#This Row],[ExistenciaActualUC]])</f>
        <v>ND</v>
      </c>
      <c r="N324" s="34" t="str">
        <f>IF(TablaD50[[#This Row],[Almacen]]="","","D50")</f>
        <v>D50</v>
      </c>
    </row>
    <row r="325" spans="1:14" x14ac:dyDescent="0.25">
      <c r="A325">
        <v>1</v>
      </c>
      <c r="B325" t="s">
        <v>6914</v>
      </c>
      <c r="C325" t="s">
        <v>4155</v>
      </c>
      <c r="D325" t="s">
        <v>4156</v>
      </c>
      <c r="E325">
        <v>32.833334000000001</v>
      </c>
      <c r="F325">
        <v>6</v>
      </c>
      <c r="G325">
        <v>69.732445999999996</v>
      </c>
      <c r="H325">
        <v>64.567080000000004</v>
      </c>
      <c r="I325" s="47"/>
      <c r="J325" s="31"/>
      <c r="K325" s="31"/>
      <c r="L325" s="32" t="str">
        <f>IF(ISERROR(VLOOKUP(LEFT(TablaD50[[#This Row],[Articulo]],6),ComparteD50[#All],2,FALSE)),"ND",TablaD50[[#This Row],[Articulo]])</f>
        <v>ND</v>
      </c>
      <c r="M325" s="33" t="str">
        <f>IF(TablaD50[[#This Row],[Codigo Autorizadas]]="ND","ND",TablaD50[[#This Row],[ExistenciaActualUC]])</f>
        <v>ND</v>
      </c>
      <c r="N325" s="34" t="str">
        <f>IF(TablaD50[[#This Row],[Almacen]]="","","D50")</f>
        <v>D50</v>
      </c>
    </row>
    <row r="326" spans="1:14" x14ac:dyDescent="0.25">
      <c r="A326">
        <v>1</v>
      </c>
      <c r="B326" t="s">
        <v>6914</v>
      </c>
      <c r="C326" t="s">
        <v>4182</v>
      </c>
      <c r="D326" t="s">
        <v>932</v>
      </c>
      <c r="E326">
        <v>32.433329999999998</v>
      </c>
      <c r="F326">
        <v>30</v>
      </c>
      <c r="G326">
        <v>52.146453000000001</v>
      </c>
      <c r="H326">
        <v>52.146453000000001</v>
      </c>
      <c r="I326" s="47"/>
      <c r="J326" s="31"/>
      <c r="K326" s="31"/>
      <c r="L326" s="32" t="str">
        <f>IF(ISERROR(VLOOKUP(LEFT(TablaD50[[#This Row],[Articulo]],6),ComparteD50[#All],2,FALSE)),"ND",TablaD50[[#This Row],[Articulo]])</f>
        <v>ND</v>
      </c>
      <c r="M326" s="33" t="str">
        <f>IF(TablaD50[[#This Row],[Codigo Autorizadas]]="ND","ND",TablaD50[[#This Row],[ExistenciaActualUC]])</f>
        <v>ND</v>
      </c>
      <c r="N326" s="34" t="str">
        <f>IF(TablaD50[[#This Row],[Almacen]]="","","D50")</f>
        <v>D50</v>
      </c>
    </row>
    <row r="327" spans="1:14" x14ac:dyDescent="0.25">
      <c r="A327">
        <v>1</v>
      </c>
      <c r="B327" t="s">
        <v>6914</v>
      </c>
      <c r="C327" t="s">
        <v>2636</v>
      </c>
      <c r="D327" t="s">
        <v>82</v>
      </c>
      <c r="E327">
        <v>32.375</v>
      </c>
      <c r="F327">
        <v>8</v>
      </c>
      <c r="G327">
        <v>70.986326000000005</v>
      </c>
      <c r="H327">
        <v>65.728080000000006</v>
      </c>
      <c r="I327" s="47"/>
      <c r="J327" s="31"/>
      <c r="K327" s="31"/>
      <c r="L327" s="32" t="str">
        <f>IF(ISERROR(VLOOKUP(LEFT(TablaD50[[#This Row],[Articulo]],6),ComparteD50[#All],2,FALSE)),"ND",TablaD50[[#This Row],[Articulo]])</f>
        <v>ND</v>
      </c>
      <c r="M327" s="33" t="str">
        <f>IF(TablaD50[[#This Row],[Codigo Autorizadas]]="ND","ND",TablaD50[[#This Row],[ExistenciaActualUC]])</f>
        <v>ND</v>
      </c>
      <c r="N327" s="34" t="str">
        <f>IF(TablaD50[[#This Row],[Almacen]]="","","D50")</f>
        <v>D50</v>
      </c>
    </row>
    <row r="328" spans="1:14" x14ac:dyDescent="0.25">
      <c r="A328">
        <v>1</v>
      </c>
      <c r="B328" t="s">
        <v>6914</v>
      </c>
      <c r="C328" t="s">
        <v>3064</v>
      </c>
      <c r="D328" t="s">
        <v>1190</v>
      </c>
      <c r="E328">
        <v>32.333334000000001</v>
      </c>
      <c r="F328">
        <v>6</v>
      </c>
      <c r="G328">
        <v>58.376967</v>
      </c>
      <c r="H328">
        <v>58.376967</v>
      </c>
      <c r="I328" s="47"/>
      <c r="J328" s="31"/>
      <c r="K328" s="31"/>
      <c r="L328" s="32" t="str">
        <f>IF(ISERROR(VLOOKUP(LEFT(TablaD50[[#This Row],[Articulo]],6),ComparteD50[#All],2,FALSE)),"ND",TablaD50[[#This Row],[Articulo]])</f>
        <v>ND</v>
      </c>
      <c r="M328" s="33" t="str">
        <f>IF(TablaD50[[#This Row],[Codigo Autorizadas]]="ND","ND",TablaD50[[#This Row],[ExistenciaActualUC]])</f>
        <v>ND</v>
      </c>
      <c r="N328" s="34" t="str">
        <f>IF(TablaD50[[#This Row],[Almacen]]="","","D50")</f>
        <v>D50</v>
      </c>
    </row>
    <row r="329" spans="1:14" x14ac:dyDescent="0.25">
      <c r="A329">
        <v>1</v>
      </c>
      <c r="B329" t="s">
        <v>6914</v>
      </c>
      <c r="C329" t="s">
        <v>3085</v>
      </c>
      <c r="D329" t="s">
        <v>1528</v>
      </c>
      <c r="E329">
        <v>32.249999000000003</v>
      </c>
      <c r="F329">
        <v>12</v>
      </c>
      <c r="G329">
        <v>28.696850000000001</v>
      </c>
      <c r="H329">
        <v>24.738664</v>
      </c>
      <c r="I329" s="47"/>
      <c r="J329" s="31"/>
      <c r="K329" s="31"/>
      <c r="L329" s="32" t="str">
        <f>IF(ISERROR(VLOOKUP(LEFT(TablaD50[[#This Row],[Articulo]],6),ComparteD50[#All],2,FALSE)),"ND",TablaD50[[#This Row],[Articulo]])</f>
        <v>ND</v>
      </c>
      <c r="M329" s="33" t="str">
        <f>IF(TablaD50[[#This Row],[Codigo Autorizadas]]="ND","ND",TablaD50[[#This Row],[ExistenciaActualUC]])</f>
        <v>ND</v>
      </c>
      <c r="N329" s="34" t="str">
        <f>IF(TablaD50[[#This Row],[Almacen]]="","","D50")</f>
        <v>D50</v>
      </c>
    </row>
    <row r="330" spans="1:14" x14ac:dyDescent="0.25">
      <c r="A330">
        <v>1</v>
      </c>
      <c r="B330" t="s">
        <v>6914</v>
      </c>
      <c r="C330" t="s">
        <v>2971</v>
      </c>
      <c r="D330" t="s">
        <v>207</v>
      </c>
      <c r="E330">
        <v>32.166666999999997</v>
      </c>
      <c r="F330">
        <v>6</v>
      </c>
      <c r="G330">
        <v>129.5676</v>
      </c>
      <c r="H330">
        <v>119.97</v>
      </c>
      <c r="I330" s="47"/>
      <c r="J330" s="31"/>
      <c r="K330" s="31"/>
      <c r="L330" s="32" t="str">
        <f>IF(ISERROR(VLOOKUP(LEFT(TablaD50[[#This Row],[Articulo]],6),ComparteD50[#All],2,FALSE)),"ND",TablaD50[[#This Row],[Articulo]])</f>
        <v>ND</v>
      </c>
      <c r="M330" s="33" t="str">
        <f>IF(TablaD50[[#This Row],[Codigo Autorizadas]]="ND","ND",TablaD50[[#This Row],[ExistenciaActualUC]])</f>
        <v>ND</v>
      </c>
      <c r="N330" s="34" t="str">
        <f>IF(TablaD50[[#This Row],[Almacen]]="","","D50")</f>
        <v>D50</v>
      </c>
    </row>
    <row r="331" spans="1:14" x14ac:dyDescent="0.25">
      <c r="A331">
        <v>1</v>
      </c>
      <c r="B331" t="s">
        <v>6914</v>
      </c>
      <c r="C331" t="s">
        <v>3092</v>
      </c>
      <c r="D331" t="s">
        <v>1979</v>
      </c>
      <c r="E331">
        <v>32.000003</v>
      </c>
      <c r="F331">
        <v>24</v>
      </c>
      <c r="G331">
        <v>64.608134000000007</v>
      </c>
      <c r="H331">
        <v>55.696666999999998</v>
      </c>
      <c r="I331" s="47"/>
      <c r="J331" s="31"/>
      <c r="K331" s="31"/>
      <c r="L331" s="32" t="str">
        <f>IF(ISERROR(VLOOKUP(LEFT(TablaD50[[#This Row],[Articulo]],6),ComparteD50[#All],2,FALSE)),"ND",TablaD50[[#This Row],[Articulo]])</f>
        <v>ND</v>
      </c>
      <c r="M331" s="33" t="str">
        <f>IF(TablaD50[[#This Row],[Codigo Autorizadas]]="ND","ND",TablaD50[[#This Row],[ExistenciaActualUC]])</f>
        <v>ND</v>
      </c>
      <c r="N331" s="34" t="str">
        <f>IF(TablaD50[[#This Row],[Almacen]]="","","D50")</f>
        <v>D50</v>
      </c>
    </row>
    <row r="332" spans="1:14" x14ac:dyDescent="0.25">
      <c r="A332">
        <v>1</v>
      </c>
      <c r="B332" t="s">
        <v>6914</v>
      </c>
      <c r="C332" t="s">
        <v>2719</v>
      </c>
      <c r="D332" t="s">
        <v>437</v>
      </c>
      <c r="E332">
        <v>32.000000999999997</v>
      </c>
      <c r="F332">
        <v>6</v>
      </c>
      <c r="G332">
        <v>65.772907000000004</v>
      </c>
      <c r="H332">
        <v>60.900840000000002</v>
      </c>
      <c r="I332" s="47"/>
      <c r="J332" s="31"/>
      <c r="K332" s="31"/>
      <c r="L332" s="32" t="str">
        <f>IF(ISERROR(VLOOKUP(LEFT(TablaD50[[#This Row],[Articulo]],6),ComparteD50[#All],2,FALSE)),"ND",TablaD50[[#This Row],[Articulo]])</f>
        <v>ND</v>
      </c>
      <c r="M332" s="33" t="str">
        <f>IF(TablaD50[[#This Row],[Codigo Autorizadas]]="ND","ND",TablaD50[[#This Row],[ExistenciaActualUC]])</f>
        <v>ND</v>
      </c>
      <c r="N332" s="34" t="str">
        <f>IF(TablaD50[[#This Row],[Almacen]]="","","D50")</f>
        <v>D50</v>
      </c>
    </row>
    <row r="333" spans="1:14" x14ac:dyDescent="0.25">
      <c r="A333">
        <v>1</v>
      </c>
      <c r="B333" t="s">
        <v>6914</v>
      </c>
      <c r="C333" t="s">
        <v>4188</v>
      </c>
      <c r="D333" t="s">
        <v>941</v>
      </c>
      <c r="E333">
        <v>31.833335999999999</v>
      </c>
      <c r="F333">
        <v>24</v>
      </c>
      <c r="G333">
        <v>62.67492</v>
      </c>
      <c r="H333">
        <v>58.032333000000001</v>
      </c>
      <c r="I333" s="47"/>
      <c r="J333" s="31"/>
      <c r="K333" s="31"/>
      <c r="L333" s="32" t="str">
        <f>IF(ISERROR(VLOOKUP(LEFT(TablaD50[[#This Row],[Articulo]],6),ComparteD50[#All],2,FALSE)),"ND",TablaD50[[#This Row],[Articulo]])</f>
        <v>ND</v>
      </c>
      <c r="M333" s="33" t="str">
        <f>IF(TablaD50[[#This Row],[Codigo Autorizadas]]="ND","ND",TablaD50[[#This Row],[ExistenciaActualUC]])</f>
        <v>ND</v>
      </c>
      <c r="N333" s="34" t="str">
        <f>IF(TablaD50[[#This Row],[Almacen]]="","","D50")</f>
        <v>D50</v>
      </c>
    </row>
    <row r="334" spans="1:14" x14ac:dyDescent="0.25">
      <c r="A334">
        <v>1</v>
      </c>
      <c r="B334" t="s">
        <v>6914</v>
      </c>
      <c r="C334" t="s">
        <v>10962</v>
      </c>
      <c r="D334" t="s">
        <v>10963</v>
      </c>
      <c r="E334">
        <v>31.833334000000001</v>
      </c>
      <c r="F334">
        <v>6</v>
      </c>
      <c r="G334">
        <v>37.799999999999997</v>
      </c>
      <c r="H334">
        <v>35</v>
      </c>
      <c r="I334" s="47"/>
      <c r="J334" s="31"/>
      <c r="K334" s="31"/>
      <c r="L334" s="32" t="str">
        <f>IF(ISERROR(VLOOKUP(LEFT(TablaD50[[#This Row],[Articulo]],6),ComparteD50[#All],2,FALSE)),"ND",TablaD50[[#This Row],[Articulo]])</f>
        <v>ND</v>
      </c>
      <c r="M334" s="33" t="str">
        <f>IF(TablaD50[[#This Row],[Codigo Autorizadas]]="ND","ND",TablaD50[[#This Row],[ExistenciaActualUC]])</f>
        <v>ND</v>
      </c>
      <c r="N334" s="34" t="str">
        <f>IF(TablaD50[[#This Row],[Almacen]]="","","D50")</f>
        <v>D50</v>
      </c>
    </row>
    <row r="335" spans="1:14" x14ac:dyDescent="0.25">
      <c r="A335">
        <v>1</v>
      </c>
      <c r="B335" t="s">
        <v>6914</v>
      </c>
      <c r="C335" t="s">
        <v>19616</v>
      </c>
      <c r="D335" t="s">
        <v>19617</v>
      </c>
      <c r="E335">
        <v>31.785713999999999</v>
      </c>
      <c r="F335">
        <v>14</v>
      </c>
      <c r="G335">
        <v>84.279342999999997</v>
      </c>
      <c r="H335">
        <v>78.036428999999998</v>
      </c>
      <c r="I335" s="47"/>
      <c r="J335" s="31"/>
      <c r="K335" s="31"/>
      <c r="L335" s="32" t="str">
        <f>IF(ISERROR(VLOOKUP(LEFT(TablaD50[[#This Row],[Articulo]],6),ComparteD50[#All],2,FALSE)),"ND",TablaD50[[#This Row],[Articulo]])</f>
        <v>ND</v>
      </c>
      <c r="M335" s="33" t="str">
        <f>IF(TablaD50[[#This Row],[Codigo Autorizadas]]="ND","ND",TablaD50[[#This Row],[ExistenciaActualUC]])</f>
        <v>ND</v>
      </c>
      <c r="N335" s="34" t="str">
        <f>IF(TablaD50[[#This Row],[Almacen]]="","","D50")</f>
        <v>D50</v>
      </c>
    </row>
    <row r="336" spans="1:14" x14ac:dyDescent="0.25">
      <c r="A336">
        <v>1</v>
      </c>
      <c r="B336" t="s">
        <v>6914</v>
      </c>
      <c r="C336" t="s">
        <v>4079</v>
      </c>
      <c r="D336" t="s">
        <v>2352</v>
      </c>
      <c r="E336">
        <v>31.428574999999999</v>
      </c>
      <c r="F336">
        <v>28</v>
      </c>
      <c r="G336">
        <v>44.28</v>
      </c>
      <c r="H336">
        <v>41</v>
      </c>
      <c r="I336" s="47"/>
      <c r="J336" s="31"/>
      <c r="K336" s="31"/>
      <c r="L336" s="32" t="str">
        <f>IF(ISERROR(VLOOKUP(LEFT(TablaD50[[#This Row],[Articulo]],6),ComparteD50[#All],2,FALSE)),"ND",TablaD50[[#This Row],[Articulo]])</f>
        <v>ND</v>
      </c>
      <c r="M336" s="33" t="str">
        <f>IF(TablaD50[[#This Row],[Codigo Autorizadas]]="ND","ND",TablaD50[[#This Row],[ExistenciaActualUC]])</f>
        <v>ND</v>
      </c>
      <c r="N336" s="34" t="str">
        <f>IF(TablaD50[[#This Row],[Almacen]]="","","D50")</f>
        <v>D50</v>
      </c>
    </row>
    <row r="337" spans="1:14" x14ac:dyDescent="0.25">
      <c r="A337">
        <v>1</v>
      </c>
      <c r="B337" t="s">
        <v>6914</v>
      </c>
      <c r="C337" t="s">
        <v>2805</v>
      </c>
      <c r="D337" t="s">
        <v>668</v>
      </c>
      <c r="E337">
        <v>31.333333</v>
      </c>
      <c r="F337">
        <v>3</v>
      </c>
      <c r="G337">
        <v>114.2604</v>
      </c>
      <c r="H337">
        <v>105.796667</v>
      </c>
      <c r="I337" s="47"/>
      <c r="J337" s="31"/>
      <c r="K337" s="31"/>
      <c r="L337" s="32" t="str">
        <f>IF(ISERROR(VLOOKUP(LEFT(TablaD50[[#This Row],[Articulo]],6),ComparteD50[#All],2,FALSE)),"ND",TablaD50[[#This Row],[Articulo]])</f>
        <v>ND</v>
      </c>
      <c r="M337" s="33" t="str">
        <f>IF(TablaD50[[#This Row],[Codigo Autorizadas]]="ND","ND",TablaD50[[#This Row],[ExistenciaActualUC]])</f>
        <v>ND</v>
      </c>
      <c r="N337" s="34" t="str">
        <f>IF(TablaD50[[#This Row],[Almacen]]="","","D50")</f>
        <v>D50</v>
      </c>
    </row>
    <row r="338" spans="1:14" x14ac:dyDescent="0.25">
      <c r="A338">
        <v>1</v>
      </c>
      <c r="B338" t="s">
        <v>6914</v>
      </c>
      <c r="C338" t="s">
        <v>3216</v>
      </c>
      <c r="D338" t="s">
        <v>32</v>
      </c>
      <c r="E338">
        <v>31.3125</v>
      </c>
      <c r="F338">
        <v>32</v>
      </c>
      <c r="G338">
        <v>31.71904</v>
      </c>
      <c r="H338">
        <v>27.344000000000001</v>
      </c>
      <c r="I338" s="47"/>
      <c r="J338" s="31"/>
      <c r="K338" s="31"/>
      <c r="L338" s="32" t="str">
        <f>IF(ISERROR(VLOOKUP(LEFT(TablaD50[[#This Row],[Articulo]],6),ComparteD50[#All],2,FALSE)),"ND",TablaD50[[#This Row],[Articulo]])</f>
        <v>ND</v>
      </c>
      <c r="M338" s="33" t="str">
        <f>IF(TablaD50[[#This Row],[Codigo Autorizadas]]="ND","ND",TablaD50[[#This Row],[ExistenciaActualUC]])</f>
        <v>ND</v>
      </c>
      <c r="N338" s="34" t="str">
        <f>IF(TablaD50[[#This Row],[Almacen]]="","","D50")</f>
        <v>D50</v>
      </c>
    </row>
    <row r="339" spans="1:14" x14ac:dyDescent="0.25">
      <c r="A339">
        <v>1</v>
      </c>
      <c r="B339" t="s">
        <v>6914</v>
      </c>
      <c r="C339" t="s">
        <v>3384</v>
      </c>
      <c r="D339" t="s">
        <v>234</v>
      </c>
      <c r="E339">
        <v>31.25</v>
      </c>
      <c r="F339">
        <v>8</v>
      </c>
      <c r="G339">
        <v>129.59073900000001</v>
      </c>
      <c r="H339">
        <v>119.99142500000001</v>
      </c>
      <c r="I339" s="47"/>
      <c r="J339" s="31"/>
      <c r="K339" s="31"/>
      <c r="L339" s="32" t="str">
        <f>IF(ISERROR(VLOOKUP(LEFT(TablaD50[[#This Row],[Articulo]],6),ComparteD50[#All],2,FALSE)),"ND",TablaD50[[#This Row],[Articulo]])</f>
        <v>ND</v>
      </c>
      <c r="M339" s="33" t="str">
        <f>IF(TablaD50[[#This Row],[Codigo Autorizadas]]="ND","ND",TablaD50[[#This Row],[ExistenciaActualUC]])</f>
        <v>ND</v>
      </c>
      <c r="N339" s="34" t="str">
        <f>IF(TablaD50[[#This Row],[Almacen]]="","","D50")</f>
        <v>D50</v>
      </c>
    </row>
    <row r="340" spans="1:14" x14ac:dyDescent="0.25">
      <c r="A340">
        <v>1</v>
      </c>
      <c r="B340" t="s">
        <v>6914</v>
      </c>
      <c r="C340" t="s">
        <v>4625</v>
      </c>
      <c r="D340" t="s">
        <v>1243</v>
      </c>
      <c r="E340">
        <v>31.249998999999999</v>
      </c>
      <c r="F340">
        <v>12</v>
      </c>
      <c r="G340">
        <v>32.194800000000001</v>
      </c>
      <c r="H340">
        <v>29.81</v>
      </c>
      <c r="I340" s="47"/>
      <c r="J340" s="31"/>
      <c r="K340" s="31"/>
      <c r="L340" s="32" t="str">
        <f>IF(ISERROR(VLOOKUP(LEFT(TablaD50[[#This Row],[Articulo]],6),ComparteD50[#All],2,FALSE)),"ND",TablaD50[[#This Row],[Articulo]])</f>
        <v>ND</v>
      </c>
      <c r="M340" s="33" t="str">
        <f>IF(TablaD50[[#This Row],[Codigo Autorizadas]]="ND","ND",TablaD50[[#This Row],[ExistenciaActualUC]])</f>
        <v>ND</v>
      </c>
      <c r="N340" s="34" t="str">
        <f>IF(TablaD50[[#This Row],[Almacen]]="","","D50")</f>
        <v>D50</v>
      </c>
    </row>
    <row r="341" spans="1:14" x14ac:dyDescent="0.25">
      <c r="A341">
        <v>1</v>
      </c>
      <c r="B341" t="s">
        <v>6914</v>
      </c>
      <c r="C341" t="s">
        <v>3454</v>
      </c>
      <c r="D341" t="s">
        <v>321</v>
      </c>
      <c r="E341">
        <v>31.071428000000001</v>
      </c>
      <c r="F341">
        <v>14</v>
      </c>
      <c r="G341">
        <v>76.507199999999997</v>
      </c>
      <c r="H341">
        <v>70.84</v>
      </c>
      <c r="I341" s="47"/>
      <c r="J341" s="31"/>
      <c r="K341" s="31"/>
      <c r="L341" s="32" t="str">
        <f>IF(ISERROR(VLOOKUP(LEFT(TablaD50[[#This Row],[Articulo]],6),ComparteD50[#All],2,FALSE)),"ND",TablaD50[[#This Row],[Articulo]])</f>
        <v>ND</v>
      </c>
      <c r="M341" s="33" t="str">
        <f>IF(TablaD50[[#This Row],[Codigo Autorizadas]]="ND","ND",TablaD50[[#This Row],[ExistenciaActualUC]])</f>
        <v>ND</v>
      </c>
      <c r="N341" s="34" t="str">
        <f>IF(TablaD50[[#This Row],[Almacen]]="","","D50")</f>
        <v>D50</v>
      </c>
    </row>
    <row r="342" spans="1:14" x14ac:dyDescent="0.25">
      <c r="A342">
        <v>1</v>
      </c>
      <c r="B342" t="s">
        <v>6914</v>
      </c>
      <c r="C342" t="s">
        <v>3360</v>
      </c>
      <c r="D342" t="s">
        <v>210</v>
      </c>
      <c r="E342">
        <v>30.9</v>
      </c>
      <c r="F342">
        <v>10</v>
      </c>
      <c r="G342">
        <v>75.272760000000005</v>
      </c>
      <c r="H342">
        <v>69.697000000000003</v>
      </c>
      <c r="I342" s="47"/>
      <c r="J342" s="31"/>
      <c r="K342" s="31"/>
      <c r="L342" s="32" t="str">
        <f>IF(ISERROR(VLOOKUP(LEFT(TablaD50[[#This Row],[Articulo]],6),ComparteD50[#All],2,FALSE)),"ND",TablaD50[[#This Row],[Articulo]])</f>
        <v>ND</v>
      </c>
      <c r="M342" s="33" t="str">
        <f>IF(TablaD50[[#This Row],[Codigo Autorizadas]]="ND","ND",TablaD50[[#This Row],[ExistenciaActualUC]])</f>
        <v>ND</v>
      </c>
      <c r="N342" s="34" t="str">
        <f>IF(TablaD50[[#This Row],[Almacen]]="","","D50")</f>
        <v>D50</v>
      </c>
    </row>
    <row r="343" spans="1:14" x14ac:dyDescent="0.25">
      <c r="A343">
        <v>1</v>
      </c>
      <c r="B343" t="s">
        <v>6914</v>
      </c>
      <c r="C343" t="s">
        <v>5244</v>
      </c>
      <c r="D343" t="s">
        <v>1671</v>
      </c>
      <c r="E343">
        <v>30.888891000000001</v>
      </c>
      <c r="F343">
        <v>18</v>
      </c>
      <c r="G343">
        <v>50.949083000000002</v>
      </c>
      <c r="H343">
        <v>47.175077000000002</v>
      </c>
      <c r="I343" s="47"/>
      <c r="J343" s="31"/>
      <c r="K343" s="31"/>
      <c r="L343" s="32" t="str">
        <f>IF(ISERROR(VLOOKUP(LEFT(TablaD50[[#This Row],[Articulo]],6),ComparteD50[#All],2,FALSE)),"ND",TablaD50[[#This Row],[Articulo]])</f>
        <v>ND</v>
      </c>
      <c r="M343" s="33" t="str">
        <f>IF(TablaD50[[#This Row],[Codigo Autorizadas]]="ND","ND",TablaD50[[#This Row],[ExistenciaActualUC]])</f>
        <v>ND</v>
      </c>
      <c r="N343" s="34" t="str">
        <f>IF(TablaD50[[#This Row],[Almacen]]="","","D50")</f>
        <v>D50</v>
      </c>
    </row>
    <row r="344" spans="1:14" x14ac:dyDescent="0.25">
      <c r="A344">
        <v>1</v>
      </c>
      <c r="B344" t="s">
        <v>6914</v>
      </c>
      <c r="C344" t="s">
        <v>3657</v>
      </c>
      <c r="D344" t="s">
        <v>449</v>
      </c>
      <c r="E344">
        <v>30.833334000000001</v>
      </c>
      <c r="F344">
        <v>6</v>
      </c>
      <c r="G344">
        <v>100.1542</v>
      </c>
      <c r="H344">
        <v>92.735370000000003</v>
      </c>
      <c r="I344" s="47"/>
      <c r="J344" s="31"/>
      <c r="K344" s="31"/>
      <c r="L344" s="32" t="str">
        <f>IF(ISERROR(VLOOKUP(LEFT(TablaD50[[#This Row],[Articulo]],6),ComparteD50[#All],2,FALSE)),"ND",TablaD50[[#This Row],[Articulo]])</f>
        <v>ND</v>
      </c>
      <c r="M344" s="33" t="str">
        <f>IF(TablaD50[[#This Row],[Codigo Autorizadas]]="ND","ND",TablaD50[[#This Row],[ExistenciaActualUC]])</f>
        <v>ND</v>
      </c>
      <c r="N344" s="34" t="str">
        <f>IF(TablaD50[[#This Row],[Almacen]]="","","D50")</f>
        <v>D50</v>
      </c>
    </row>
    <row r="345" spans="1:14" x14ac:dyDescent="0.25">
      <c r="A345">
        <v>1</v>
      </c>
      <c r="B345" t="s">
        <v>6914</v>
      </c>
      <c r="C345" t="s">
        <v>10705</v>
      </c>
      <c r="D345" t="s">
        <v>10706</v>
      </c>
      <c r="E345">
        <v>30.833334000000001</v>
      </c>
      <c r="F345">
        <v>6</v>
      </c>
      <c r="G345">
        <v>130.572</v>
      </c>
      <c r="H345">
        <v>120.9</v>
      </c>
      <c r="I345" s="47"/>
      <c r="J345" s="31"/>
      <c r="K345" s="31"/>
      <c r="L345" s="32" t="str">
        <f>IF(ISERROR(VLOOKUP(LEFT(TablaD50[[#This Row],[Articulo]],6),ComparteD50[#All],2,FALSE)),"ND",TablaD50[[#This Row],[Articulo]])</f>
        <v>02023914</v>
      </c>
      <c r="M345" s="33">
        <f>IF(TablaD50[[#This Row],[Codigo Autorizadas]]="ND","ND",TablaD50[[#This Row],[ExistenciaActualUC]])</f>
        <v>30.833334000000001</v>
      </c>
      <c r="N345" s="34" t="str">
        <f>IF(TablaD50[[#This Row],[Almacen]]="","","D50")</f>
        <v>D50</v>
      </c>
    </row>
    <row r="346" spans="1:14" x14ac:dyDescent="0.25">
      <c r="A346">
        <v>1</v>
      </c>
      <c r="B346" t="s">
        <v>6914</v>
      </c>
      <c r="C346" t="s">
        <v>3248</v>
      </c>
      <c r="D346" t="s">
        <v>70</v>
      </c>
      <c r="E346">
        <v>30.833331999999999</v>
      </c>
      <c r="F346">
        <v>12</v>
      </c>
      <c r="G346">
        <v>52.044378999999999</v>
      </c>
      <c r="H346">
        <v>48.189239999999998</v>
      </c>
      <c r="I346" s="47"/>
      <c r="J346" s="31"/>
      <c r="K346" s="31"/>
      <c r="L346" s="32" t="str">
        <f>IF(ISERROR(VLOOKUP(LEFT(TablaD50[[#This Row],[Articulo]],6),ComparteD50[#All],2,FALSE)),"ND",TablaD50[[#This Row],[Articulo]])</f>
        <v>ND</v>
      </c>
      <c r="M346" s="33" t="str">
        <f>IF(TablaD50[[#This Row],[Codigo Autorizadas]]="ND","ND",TablaD50[[#This Row],[ExistenciaActualUC]])</f>
        <v>ND</v>
      </c>
      <c r="N346" s="34" t="str">
        <f>IF(TablaD50[[#This Row],[Almacen]]="","","D50")</f>
        <v>D50</v>
      </c>
    </row>
    <row r="347" spans="1:14" x14ac:dyDescent="0.25">
      <c r="A347">
        <v>1</v>
      </c>
      <c r="B347" t="s">
        <v>6914</v>
      </c>
      <c r="C347" t="s">
        <v>9420</v>
      </c>
      <c r="D347" t="s">
        <v>9421</v>
      </c>
      <c r="E347">
        <v>30.777777</v>
      </c>
      <c r="F347">
        <v>9</v>
      </c>
      <c r="G347">
        <v>37.000799999999998</v>
      </c>
      <c r="H347">
        <v>34.26</v>
      </c>
      <c r="I347" s="47"/>
      <c r="J347" s="31"/>
      <c r="K347" s="31"/>
      <c r="L347" s="32" t="str">
        <f>IF(ISERROR(VLOOKUP(LEFT(TablaD50[[#This Row],[Articulo]],6),ComparteD50[#All],2,FALSE)),"ND",TablaD50[[#This Row],[Articulo]])</f>
        <v>ND</v>
      </c>
      <c r="M347" s="33" t="str">
        <f>IF(TablaD50[[#This Row],[Codigo Autorizadas]]="ND","ND",TablaD50[[#This Row],[ExistenciaActualUC]])</f>
        <v>ND</v>
      </c>
      <c r="N347" s="34" t="str">
        <f>IF(TablaD50[[#This Row],[Almacen]]="","","D50")</f>
        <v>D50</v>
      </c>
    </row>
    <row r="348" spans="1:14" x14ac:dyDescent="0.25">
      <c r="A348">
        <v>1</v>
      </c>
      <c r="B348" t="s">
        <v>6914</v>
      </c>
      <c r="C348" t="s">
        <v>2671</v>
      </c>
      <c r="D348" t="s">
        <v>228</v>
      </c>
      <c r="E348">
        <v>30.7</v>
      </c>
      <c r="F348">
        <v>50</v>
      </c>
      <c r="G348">
        <v>10.329336</v>
      </c>
      <c r="H348">
        <v>9.5641999999999996</v>
      </c>
      <c r="I348" s="47"/>
      <c r="J348" s="31"/>
      <c r="K348" s="31"/>
      <c r="L348" s="32" t="str">
        <f>IF(ISERROR(VLOOKUP(LEFT(TablaD50[[#This Row],[Articulo]],6),ComparteD50[#All],2,FALSE)),"ND",TablaD50[[#This Row],[Articulo]])</f>
        <v>ND</v>
      </c>
      <c r="M348" s="33" t="str">
        <f>IF(TablaD50[[#This Row],[Codigo Autorizadas]]="ND","ND",TablaD50[[#This Row],[ExistenciaActualUC]])</f>
        <v>ND</v>
      </c>
      <c r="N348" s="34" t="str">
        <f>IF(TablaD50[[#This Row],[Almacen]]="","","D50")</f>
        <v>D50</v>
      </c>
    </row>
    <row r="349" spans="1:14" x14ac:dyDescent="0.25">
      <c r="A349">
        <v>1</v>
      </c>
      <c r="B349" t="s">
        <v>6914</v>
      </c>
      <c r="C349" t="s">
        <v>4301</v>
      </c>
      <c r="D349" t="s">
        <v>1022</v>
      </c>
      <c r="E349">
        <v>30.583331999999999</v>
      </c>
      <c r="F349">
        <v>12</v>
      </c>
      <c r="G349">
        <v>30.75</v>
      </c>
      <c r="H349">
        <v>30.75</v>
      </c>
      <c r="I349" s="47"/>
      <c r="J349" s="31"/>
      <c r="K349" s="31"/>
      <c r="L349" s="32" t="str">
        <f>IF(ISERROR(VLOOKUP(LEFT(TablaD50[[#This Row],[Articulo]],6),ComparteD50[#All],2,FALSE)),"ND",TablaD50[[#This Row],[Articulo]])</f>
        <v>ND</v>
      </c>
      <c r="M349" s="33" t="str">
        <f>IF(TablaD50[[#This Row],[Codigo Autorizadas]]="ND","ND",TablaD50[[#This Row],[ExistenciaActualUC]])</f>
        <v>ND</v>
      </c>
      <c r="N349" s="34" t="str">
        <f>IF(TablaD50[[#This Row],[Almacen]]="","","D50")</f>
        <v>D50</v>
      </c>
    </row>
    <row r="350" spans="1:14" x14ac:dyDescent="0.25">
      <c r="A350">
        <v>1</v>
      </c>
      <c r="B350" t="s">
        <v>6914</v>
      </c>
      <c r="C350" t="s">
        <v>8857</v>
      </c>
      <c r="D350" t="s">
        <v>8858</v>
      </c>
      <c r="E350">
        <v>30.4375</v>
      </c>
      <c r="F350">
        <v>16</v>
      </c>
      <c r="G350">
        <v>46.78884</v>
      </c>
      <c r="H350">
        <v>43.323</v>
      </c>
      <c r="I350" s="47"/>
      <c r="J350" s="31"/>
      <c r="K350" s="31"/>
      <c r="L350" s="32" t="str">
        <f>IF(ISERROR(VLOOKUP(LEFT(TablaD50[[#This Row],[Articulo]],6),ComparteD50[#All],2,FALSE)),"ND",TablaD50[[#This Row],[Articulo]])</f>
        <v>ND</v>
      </c>
      <c r="M350" s="33" t="str">
        <f>IF(TablaD50[[#This Row],[Codigo Autorizadas]]="ND","ND",TablaD50[[#This Row],[ExistenciaActualUC]])</f>
        <v>ND</v>
      </c>
      <c r="N350" s="34" t="str">
        <f>IF(TablaD50[[#This Row],[Almacen]]="","","D50")</f>
        <v>D50</v>
      </c>
    </row>
    <row r="351" spans="1:14" x14ac:dyDescent="0.25">
      <c r="A351">
        <v>1</v>
      </c>
      <c r="B351" t="s">
        <v>6914</v>
      </c>
      <c r="C351" t="s">
        <v>3456</v>
      </c>
      <c r="D351" t="s">
        <v>323</v>
      </c>
      <c r="E351">
        <v>30.333333</v>
      </c>
      <c r="F351">
        <v>3</v>
      </c>
      <c r="G351">
        <v>168.581952</v>
      </c>
      <c r="H351">
        <v>156.09440000000001</v>
      </c>
      <c r="I351" s="47"/>
      <c r="J351" s="31"/>
      <c r="K351" s="31"/>
      <c r="L351" s="32" t="str">
        <f>IF(ISERROR(VLOOKUP(LEFT(TablaD50[[#This Row],[Articulo]],6),ComparteD50[#All],2,FALSE)),"ND",TablaD50[[#This Row],[Articulo]])</f>
        <v>ND</v>
      </c>
      <c r="M351" s="33" t="str">
        <f>IF(TablaD50[[#This Row],[Codigo Autorizadas]]="ND","ND",TablaD50[[#This Row],[ExistenciaActualUC]])</f>
        <v>ND</v>
      </c>
      <c r="N351" s="34" t="str">
        <f>IF(TablaD50[[#This Row],[Almacen]]="","","D50")</f>
        <v>D50</v>
      </c>
    </row>
    <row r="352" spans="1:14" x14ac:dyDescent="0.25">
      <c r="A352">
        <v>1</v>
      </c>
      <c r="B352" t="s">
        <v>6914</v>
      </c>
      <c r="C352" t="s">
        <v>10998</v>
      </c>
      <c r="D352" t="s">
        <v>10999</v>
      </c>
      <c r="E352">
        <v>30.166664999999998</v>
      </c>
      <c r="F352">
        <v>12</v>
      </c>
      <c r="G352">
        <v>72.005598000000006</v>
      </c>
      <c r="H352">
        <v>66.671850000000006</v>
      </c>
      <c r="I352" s="47"/>
      <c r="J352" s="31"/>
      <c r="K352" s="31"/>
      <c r="L352" s="32" t="str">
        <f>IF(ISERROR(VLOOKUP(LEFT(TablaD50[[#This Row],[Articulo]],6),ComparteD50[#All],2,FALSE)),"ND",TablaD50[[#This Row],[Articulo]])</f>
        <v>ND</v>
      </c>
      <c r="M352" s="33" t="str">
        <f>IF(TablaD50[[#This Row],[Codigo Autorizadas]]="ND","ND",TablaD50[[#This Row],[ExistenciaActualUC]])</f>
        <v>ND</v>
      </c>
      <c r="N352" s="34" t="str">
        <f>IF(TablaD50[[#This Row],[Almacen]]="","","D50")</f>
        <v>D50</v>
      </c>
    </row>
    <row r="353" spans="1:14" x14ac:dyDescent="0.25">
      <c r="A353">
        <v>1</v>
      </c>
      <c r="B353" t="s">
        <v>6914</v>
      </c>
      <c r="C353" t="s">
        <v>2639</v>
      </c>
      <c r="D353" t="s">
        <v>101</v>
      </c>
      <c r="E353">
        <v>30.099996999999998</v>
      </c>
      <c r="F353">
        <v>30</v>
      </c>
      <c r="G353">
        <v>43.119</v>
      </c>
      <c r="H353">
        <v>39.924999999999997</v>
      </c>
      <c r="I353" s="47"/>
      <c r="J353" s="31"/>
      <c r="K353" s="31"/>
      <c r="L353" s="32" t="str">
        <f>IF(ISERROR(VLOOKUP(LEFT(TablaD50[[#This Row],[Articulo]],6),ComparteD50[#All],2,FALSE)),"ND",TablaD50[[#This Row],[Articulo]])</f>
        <v>ND</v>
      </c>
      <c r="M353" s="33" t="str">
        <f>IF(TablaD50[[#This Row],[Codigo Autorizadas]]="ND","ND",TablaD50[[#This Row],[ExistenciaActualUC]])</f>
        <v>ND</v>
      </c>
      <c r="N353" s="34" t="str">
        <f>IF(TablaD50[[#This Row],[Almacen]]="","","D50")</f>
        <v>D50</v>
      </c>
    </row>
    <row r="354" spans="1:14" x14ac:dyDescent="0.25">
      <c r="A354">
        <v>1</v>
      </c>
      <c r="B354" t="s">
        <v>6914</v>
      </c>
      <c r="C354" t="s">
        <v>5258</v>
      </c>
      <c r="D354" t="s">
        <v>9710</v>
      </c>
      <c r="E354">
        <v>30.000001999999999</v>
      </c>
      <c r="F354">
        <v>18</v>
      </c>
      <c r="G354">
        <v>36.70937</v>
      </c>
      <c r="H354">
        <v>33.990157000000004</v>
      </c>
      <c r="I354" s="47"/>
      <c r="J354" s="31"/>
      <c r="K354" s="31"/>
      <c r="L354" s="32" t="str">
        <f>IF(ISERROR(VLOOKUP(LEFT(TablaD50[[#This Row],[Articulo]],6),ComparteD50[#All],2,FALSE)),"ND",TablaD50[[#This Row],[Articulo]])</f>
        <v>ND</v>
      </c>
      <c r="M354" s="33" t="str">
        <f>IF(TablaD50[[#This Row],[Codigo Autorizadas]]="ND","ND",TablaD50[[#This Row],[ExistenciaActualUC]])</f>
        <v>ND</v>
      </c>
      <c r="N354" s="34" t="str">
        <f>IF(TablaD50[[#This Row],[Almacen]]="","","D50")</f>
        <v>D50</v>
      </c>
    </row>
    <row r="355" spans="1:14" x14ac:dyDescent="0.25">
      <c r="A355">
        <v>1</v>
      </c>
      <c r="B355" t="s">
        <v>6914</v>
      </c>
      <c r="C355" t="s">
        <v>2794</v>
      </c>
      <c r="D355" t="s">
        <v>645</v>
      </c>
      <c r="E355">
        <v>30.000001000000001</v>
      </c>
      <c r="F355">
        <v>6</v>
      </c>
      <c r="G355">
        <v>260.27028000000001</v>
      </c>
      <c r="H355">
        <v>240.99100000000001</v>
      </c>
      <c r="I355" s="47"/>
      <c r="J355" s="31"/>
      <c r="K355" s="31"/>
      <c r="L355" s="32" t="str">
        <f>IF(ISERROR(VLOOKUP(LEFT(TablaD50[[#This Row],[Articulo]],6),ComparteD50[#All],2,FALSE)),"ND",TablaD50[[#This Row],[Articulo]])</f>
        <v>ND</v>
      </c>
      <c r="M355" s="33" t="str">
        <f>IF(TablaD50[[#This Row],[Codigo Autorizadas]]="ND","ND",TablaD50[[#This Row],[ExistenciaActualUC]])</f>
        <v>ND</v>
      </c>
      <c r="N355" s="34" t="str">
        <f>IF(TablaD50[[#This Row],[Almacen]]="","","D50")</f>
        <v>D50</v>
      </c>
    </row>
    <row r="356" spans="1:14" x14ac:dyDescent="0.25">
      <c r="A356">
        <v>1</v>
      </c>
      <c r="B356" t="s">
        <v>6914</v>
      </c>
      <c r="C356" t="s">
        <v>3256</v>
      </c>
      <c r="D356" t="s">
        <v>84</v>
      </c>
      <c r="E356">
        <v>30</v>
      </c>
      <c r="F356">
        <v>8</v>
      </c>
      <c r="G356">
        <v>52.246671999999997</v>
      </c>
      <c r="H356">
        <v>48.376548</v>
      </c>
      <c r="I356" s="47"/>
      <c r="J356" s="31"/>
      <c r="K356" s="31"/>
      <c r="L356" s="32" t="str">
        <f>IF(ISERROR(VLOOKUP(LEFT(TablaD50[[#This Row],[Articulo]],6),ComparteD50[#All],2,FALSE)),"ND",TablaD50[[#This Row],[Articulo]])</f>
        <v>ND</v>
      </c>
      <c r="M356" s="33" t="str">
        <f>IF(TablaD50[[#This Row],[Codigo Autorizadas]]="ND","ND",TablaD50[[#This Row],[ExistenciaActualUC]])</f>
        <v>ND</v>
      </c>
      <c r="N356" s="34" t="str">
        <f>IF(TablaD50[[#This Row],[Almacen]]="","","D50")</f>
        <v>D50</v>
      </c>
    </row>
    <row r="357" spans="1:14" x14ac:dyDescent="0.25">
      <c r="A357">
        <v>1</v>
      </c>
      <c r="B357" t="s">
        <v>6914</v>
      </c>
      <c r="C357" t="s">
        <v>3015</v>
      </c>
      <c r="D357" t="s">
        <v>8995</v>
      </c>
      <c r="E357">
        <v>30</v>
      </c>
      <c r="F357">
        <v>1</v>
      </c>
      <c r="G357">
        <v>265.13135999999997</v>
      </c>
      <c r="H357">
        <v>245.49199999999999</v>
      </c>
      <c r="I357" s="47"/>
      <c r="J357" s="31"/>
      <c r="K357" s="31"/>
      <c r="L357" s="32" t="str">
        <f>IF(ISERROR(VLOOKUP(LEFT(TablaD50[[#This Row],[Articulo]],6),ComparteD50[#All],2,FALSE)),"ND",TablaD50[[#This Row],[Articulo]])</f>
        <v>ND</v>
      </c>
      <c r="M357" s="33" t="str">
        <f>IF(TablaD50[[#This Row],[Codigo Autorizadas]]="ND","ND",TablaD50[[#This Row],[ExistenciaActualUC]])</f>
        <v>ND</v>
      </c>
      <c r="N357" s="34" t="str">
        <f>IF(TablaD50[[#This Row],[Almacen]]="","","D50")</f>
        <v>D50</v>
      </c>
    </row>
    <row r="358" spans="1:14" x14ac:dyDescent="0.25">
      <c r="A358">
        <v>1</v>
      </c>
      <c r="B358" t="s">
        <v>6914</v>
      </c>
      <c r="C358" t="s">
        <v>2831</v>
      </c>
      <c r="D358" t="s">
        <v>773</v>
      </c>
      <c r="E358">
        <v>29.875001999999999</v>
      </c>
      <c r="F358">
        <v>24</v>
      </c>
      <c r="G358">
        <v>32.804302999999997</v>
      </c>
      <c r="H358">
        <v>30.374355000000001</v>
      </c>
      <c r="I358" s="47"/>
      <c r="J358" s="31"/>
      <c r="K358" s="31"/>
      <c r="L358" s="32" t="str">
        <f>IF(ISERROR(VLOOKUP(LEFT(TablaD50[[#This Row],[Articulo]],6),ComparteD50[#All],2,FALSE)),"ND",TablaD50[[#This Row],[Articulo]])</f>
        <v>ND</v>
      </c>
      <c r="M358" s="33" t="str">
        <f>IF(TablaD50[[#This Row],[Codigo Autorizadas]]="ND","ND",TablaD50[[#This Row],[ExistenciaActualUC]])</f>
        <v>ND</v>
      </c>
      <c r="N358" s="34" t="str">
        <f>IF(TablaD50[[#This Row],[Almacen]]="","","D50")</f>
        <v>D50</v>
      </c>
    </row>
    <row r="359" spans="1:14" x14ac:dyDescent="0.25">
      <c r="A359">
        <v>1</v>
      </c>
      <c r="B359" t="s">
        <v>6914</v>
      </c>
      <c r="C359" t="s">
        <v>9481</v>
      </c>
      <c r="D359" t="s">
        <v>9723</v>
      </c>
      <c r="E359">
        <v>29.8</v>
      </c>
      <c r="F359">
        <v>10</v>
      </c>
      <c r="G359">
        <v>48.751199999999997</v>
      </c>
      <c r="H359">
        <v>45.14</v>
      </c>
      <c r="I359" s="47"/>
      <c r="J359" s="31"/>
      <c r="K359" s="31"/>
      <c r="L359" s="32" t="str">
        <f>IF(ISERROR(VLOOKUP(LEFT(TablaD50[[#This Row],[Articulo]],6),ComparteD50[#All],2,FALSE)),"ND",TablaD50[[#This Row],[Articulo]])</f>
        <v>ND</v>
      </c>
      <c r="M359" s="33" t="str">
        <f>IF(TablaD50[[#This Row],[Codigo Autorizadas]]="ND","ND",TablaD50[[#This Row],[ExistenciaActualUC]])</f>
        <v>ND</v>
      </c>
      <c r="N359" s="34" t="str">
        <f>IF(TablaD50[[#This Row],[Almacen]]="","","D50")</f>
        <v>D50</v>
      </c>
    </row>
    <row r="360" spans="1:14" x14ac:dyDescent="0.25">
      <c r="A360">
        <v>1</v>
      </c>
      <c r="B360" t="s">
        <v>6914</v>
      </c>
      <c r="C360" t="s">
        <v>2885</v>
      </c>
      <c r="D360" t="s">
        <v>1496</v>
      </c>
      <c r="E360">
        <v>29.791668999999999</v>
      </c>
      <c r="F360">
        <v>24</v>
      </c>
      <c r="G360">
        <v>19.532532</v>
      </c>
      <c r="H360">
        <v>18.085678000000001</v>
      </c>
      <c r="I360" s="47"/>
      <c r="J360" s="31"/>
      <c r="K360" s="31"/>
      <c r="L360" s="32" t="str">
        <f>IF(ISERROR(VLOOKUP(LEFT(TablaD50[[#This Row],[Articulo]],6),ComparteD50[#All],2,FALSE)),"ND",TablaD50[[#This Row],[Articulo]])</f>
        <v>ND</v>
      </c>
      <c r="M360" s="33" t="str">
        <f>IF(TablaD50[[#This Row],[Codigo Autorizadas]]="ND","ND",TablaD50[[#This Row],[ExistenciaActualUC]])</f>
        <v>ND</v>
      </c>
      <c r="N360" s="34" t="str">
        <f>IF(TablaD50[[#This Row],[Almacen]]="","","D50")</f>
        <v>D50</v>
      </c>
    </row>
    <row r="361" spans="1:14" x14ac:dyDescent="0.25">
      <c r="A361">
        <v>1</v>
      </c>
      <c r="B361" t="s">
        <v>6914</v>
      </c>
      <c r="C361" t="s">
        <v>2650</v>
      </c>
      <c r="D361" t="s">
        <v>151</v>
      </c>
      <c r="E361">
        <v>29.750001999999999</v>
      </c>
      <c r="F361">
        <v>24</v>
      </c>
      <c r="G361">
        <v>43.091999999999999</v>
      </c>
      <c r="H361">
        <v>39.9</v>
      </c>
      <c r="I361" s="47"/>
      <c r="J361" s="31"/>
      <c r="K361" s="31"/>
      <c r="L361" s="32" t="str">
        <f>IF(ISERROR(VLOOKUP(LEFT(TablaD50[[#This Row],[Articulo]],6),ComparteD50[#All],2,FALSE)),"ND",TablaD50[[#This Row],[Articulo]])</f>
        <v>ND</v>
      </c>
      <c r="M361" s="33" t="str">
        <f>IF(TablaD50[[#This Row],[Codigo Autorizadas]]="ND","ND",TablaD50[[#This Row],[ExistenciaActualUC]])</f>
        <v>ND</v>
      </c>
      <c r="N361" s="34" t="str">
        <f>IF(TablaD50[[#This Row],[Almacen]]="","","D50")</f>
        <v>D50</v>
      </c>
    </row>
    <row r="362" spans="1:14" x14ac:dyDescent="0.25">
      <c r="A362">
        <v>1</v>
      </c>
      <c r="B362" t="s">
        <v>6914</v>
      </c>
      <c r="C362" t="s">
        <v>2953</v>
      </c>
      <c r="D362" t="s">
        <v>182</v>
      </c>
      <c r="E362">
        <v>29.75</v>
      </c>
      <c r="F362">
        <v>4</v>
      </c>
      <c r="G362">
        <v>105.84216000000001</v>
      </c>
      <c r="H362">
        <v>98.001999999999995</v>
      </c>
      <c r="I362" s="47"/>
      <c r="J362" s="31"/>
      <c r="K362" s="31"/>
      <c r="L362" s="32" t="str">
        <f>IF(ISERROR(VLOOKUP(LEFT(TablaD50[[#This Row],[Articulo]],6),ComparteD50[#All],2,FALSE)),"ND",TablaD50[[#This Row],[Articulo]])</f>
        <v>ND</v>
      </c>
      <c r="M362" s="33" t="str">
        <f>IF(TablaD50[[#This Row],[Codigo Autorizadas]]="ND","ND",TablaD50[[#This Row],[ExistenciaActualUC]])</f>
        <v>ND</v>
      </c>
      <c r="N362" s="34" t="str">
        <f>IF(TablaD50[[#This Row],[Almacen]]="","","D50")</f>
        <v>D50</v>
      </c>
    </row>
    <row r="363" spans="1:14" x14ac:dyDescent="0.25">
      <c r="A363">
        <v>1</v>
      </c>
      <c r="B363" t="s">
        <v>6914</v>
      </c>
      <c r="C363" t="s">
        <v>2627</v>
      </c>
      <c r="D363" t="s">
        <v>66</v>
      </c>
      <c r="E363">
        <v>29.625</v>
      </c>
      <c r="F363">
        <v>16</v>
      </c>
      <c r="G363">
        <v>89.376565999999997</v>
      </c>
      <c r="H363">
        <v>82.756079999999997</v>
      </c>
      <c r="I363" s="47"/>
      <c r="J363" s="31"/>
      <c r="K363" s="31"/>
      <c r="L363" s="32" t="str">
        <f>IF(ISERROR(VLOOKUP(LEFT(TablaD50[[#This Row],[Articulo]],6),ComparteD50[#All],2,FALSE)),"ND",TablaD50[[#This Row],[Articulo]])</f>
        <v>ND</v>
      </c>
      <c r="M363" s="33" t="str">
        <f>IF(TablaD50[[#This Row],[Codigo Autorizadas]]="ND","ND",TablaD50[[#This Row],[ExistenciaActualUC]])</f>
        <v>ND</v>
      </c>
      <c r="N363" s="34" t="str">
        <f>IF(TablaD50[[#This Row],[Almacen]]="","","D50")</f>
        <v>D50</v>
      </c>
    </row>
    <row r="364" spans="1:14" x14ac:dyDescent="0.25">
      <c r="A364">
        <v>1</v>
      </c>
      <c r="B364" t="s">
        <v>6914</v>
      </c>
      <c r="C364" t="s">
        <v>3504</v>
      </c>
      <c r="D364" t="s">
        <v>354</v>
      </c>
      <c r="E364">
        <v>29.583335999999999</v>
      </c>
      <c r="F364">
        <v>24</v>
      </c>
      <c r="G364">
        <v>31.946400000000001</v>
      </c>
      <c r="H364">
        <v>29.58</v>
      </c>
      <c r="I364" s="47"/>
      <c r="J364" s="31"/>
      <c r="K364" s="31"/>
      <c r="L364" s="32" t="str">
        <f>IF(ISERROR(VLOOKUP(LEFT(TablaD50[[#This Row],[Articulo]],6),ComparteD50[#All],2,FALSE)),"ND",TablaD50[[#This Row],[Articulo]])</f>
        <v>ND</v>
      </c>
      <c r="M364" s="33" t="str">
        <f>IF(TablaD50[[#This Row],[Codigo Autorizadas]]="ND","ND",TablaD50[[#This Row],[ExistenciaActualUC]])</f>
        <v>ND</v>
      </c>
      <c r="N364" s="34" t="str">
        <f>IF(TablaD50[[#This Row],[Almacen]]="","","D50")</f>
        <v>D50</v>
      </c>
    </row>
    <row r="365" spans="1:14" x14ac:dyDescent="0.25">
      <c r="A365">
        <v>1</v>
      </c>
      <c r="B365" t="s">
        <v>6914</v>
      </c>
      <c r="C365" t="s">
        <v>18808</v>
      </c>
      <c r="D365" t="s">
        <v>18809</v>
      </c>
      <c r="E365">
        <v>29.500003</v>
      </c>
      <c r="F365">
        <v>22</v>
      </c>
      <c r="G365">
        <v>99.964799999999997</v>
      </c>
      <c r="H365">
        <v>92.56</v>
      </c>
      <c r="I365" s="47"/>
      <c r="J365" s="31"/>
      <c r="K365" s="31"/>
      <c r="L365" s="32" t="str">
        <f>IF(ISERROR(VLOOKUP(LEFT(TablaD50[[#This Row],[Articulo]],6),ComparteD50[#All],2,FALSE)),"ND",TablaD50[[#This Row],[Articulo]])</f>
        <v>ND</v>
      </c>
      <c r="M365" s="33" t="str">
        <f>IF(TablaD50[[#This Row],[Codigo Autorizadas]]="ND","ND",TablaD50[[#This Row],[ExistenciaActualUC]])</f>
        <v>ND</v>
      </c>
      <c r="N365" s="34" t="str">
        <f>IF(TablaD50[[#This Row],[Almacen]]="","","D50")</f>
        <v>D50</v>
      </c>
    </row>
    <row r="366" spans="1:14" x14ac:dyDescent="0.25">
      <c r="A366">
        <v>1</v>
      </c>
      <c r="B366" t="s">
        <v>6914</v>
      </c>
      <c r="C366" t="s">
        <v>3633</v>
      </c>
      <c r="D366" t="s">
        <v>3634</v>
      </c>
      <c r="E366">
        <v>29.5</v>
      </c>
      <c r="F366">
        <v>8</v>
      </c>
      <c r="G366">
        <v>84.444018</v>
      </c>
      <c r="H366">
        <v>78.188906000000003</v>
      </c>
      <c r="I366" s="47"/>
      <c r="J366" s="31"/>
      <c r="K366" s="31"/>
      <c r="L366" s="32" t="str">
        <f>IF(ISERROR(VLOOKUP(LEFT(TablaD50[[#This Row],[Articulo]],6),ComparteD50[#All],2,FALSE)),"ND",TablaD50[[#This Row],[Articulo]])</f>
        <v>ND</v>
      </c>
      <c r="M366" s="33" t="str">
        <f>IF(TablaD50[[#This Row],[Codigo Autorizadas]]="ND","ND",TablaD50[[#This Row],[ExistenciaActualUC]])</f>
        <v>ND</v>
      </c>
      <c r="N366" s="34" t="str">
        <f>IF(TablaD50[[#This Row],[Almacen]]="","","D50")</f>
        <v>D50</v>
      </c>
    </row>
    <row r="367" spans="1:14" x14ac:dyDescent="0.25">
      <c r="A367">
        <v>1</v>
      </c>
      <c r="B367" t="s">
        <v>6914</v>
      </c>
      <c r="C367" t="s">
        <v>3943</v>
      </c>
      <c r="D367" t="s">
        <v>7105</v>
      </c>
      <c r="E367">
        <v>29.499998999999999</v>
      </c>
      <c r="F367">
        <v>12</v>
      </c>
      <c r="G367">
        <v>64.804050000000004</v>
      </c>
      <c r="H367">
        <v>60.003749999999997</v>
      </c>
      <c r="I367" s="47"/>
      <c r="J367" s="31"/>
      <c r="K367" s="31"/>
      <c r="L367" s="32" t="str">
        <f>IF(ISERROR(VLOOKUP(LEFT(TablaD50[[#This Row],[Articulo]],6),ComparteD50[#All],2,FALSE)),"ND",TablaD50[[#This Row],[Articulo]])</f>
        <v>02004521</v>
      </c>
      <c r="M367" s="33">
        <f>IF(TablaD50[[#This Row],[Codigo Autorizadas]]="ND","ND",TablaD50[[#This Row],[ExistenciaActualUC]])</f>
        <v>29.499998999999999</v>
      </c>
      <c r="N367" s="34" t="str">
        <f>IF(TablaD50[[#This Row],[Almacen]]="","","D50")</f>
        <v>D50</v>
      </c>
    </row>
    <row r="368" spans="1:14" x14ac:dyDescent="0.25">
      <c r="A368">
        <v>1</v>
      </c>
      <c r="B368" t="s">
        <v>6914</v>
      </c>
      <c r="C368" t="s">
        <v>7141</v>
      </c>
      <c r="D368" t="s">
        <v>9020</v>
      </c>
      <c r="E368">
        <v>29.475000000000001</v>
      </c>
      <c r="F368">
        <v>40</v>
      </c>
      <c r="G368">
        <v>13.220280000000001</v>
      </c>
      <c r="H368">
        <v>12.241</v>
      </c>
      <c r="I368" s="47"/>
      <c r="J368" s="31"/>
      <c r="K368" s="31"/>
      <c r="L368" s="32" t="str">
        <f>IF(ISERROR(VLOOKUP(LEFT(TablaD50[[#This Row],[Articulo]],6),ComparteD50[#All],2,FALSE)),"ND",TablaD50[[#This Row],[Articulo]])</f>
        <v>ND</v>
      </c>
      <c r="M368" s="33" t="str">
        <f>IF(TablaD50[[#This Row],[Codigo Autorizadas]]="ND","ND",TablaD50[[#This Row],[ExistenciaActualUC]])</f>
        <v>ND</v>
      </c>
      <c r="N368" s="34" t="str">
        <f>IF(TablaD50[[#This Row],[Almacen]]="","","D50")</f>
        <v>D50</v>
      </c>
    </row>
    <row r="369" spans="1:14" x14ac:dyDescent="0.25">
      <c r="A369">
        <v>1</v>
      </c>
      <c r="B369" t="s">
        <v>6914</v>
      </c>
      <c r="C369" t="s">
        <v>3687</v>
      </c>
      <c r="D369" t="s">
        <v>486</v>
      </c>
      <c r="E369">
        <v>29.416664999999998</v>
      </c>
      <c r="F369">
        <v>12</v>
      </c>
      <c r="G369">
        <v>27.405000000000001</v>
      </c>
      <c r="H369">
        <v>27.405000000000001</v>
      </c>
      <c r="I369" s="47"/>
      <c r="J369" s="31"/>
      <c r="K369" s="31"/>
      <c r="L369" s="32" t="str">
        <f>IF(ISERROR(VLOOKUP(LEFT(TablaD50[[#This Row],[Articulo]],6),ComparteD50[#All],2,FALSE)),"ND",TablaD50[[#This Row],[Articulo]])</f>
        <v>ND</v>
      </c>
      <c r="M369" s="33" t="str">
        <f>IF(TablaD50[[#This Row],[Codigo Autorizadas]]="ND","ND",TablaD50[[#This Row],[ExistenciaActualUC]])</f>
        <v>ND</v>
      </c>
      <c r="N369" s="34" t="str">
        <f>IF(TablaD50[[#This Row],[Almacen]]="","","D50")</f>
        <v>D50</v>
      </c>
    </row>
    <row r="370" spans="1:14" x14ac:dyDescent="0.25">
      <c r="A370">
        <v>1</v>
      </c>
      <c r="B370" t="s">
        <v>6914</v>
      </c>
      <c r="C370" t="s">
        <v>3523</v>
      </c>
      <c r="D370" t="s">
        <v>2368</v>
      </c>
      <c r="E370">
        <v>29.375</v>
      </c>
      <c r="F370">
        <v>16</v>
      </c>
      <c r="G370">
        <v>78.926400000000001</v>
      </c>
      <c r="H370">
        <v>73.08</v>
      </c>
      <c r="I370" s="47"/>
      <c r="J370" s="31"/>
      <c r="K370" s="31"/>
      <c r="L370" s="32" t="str">
        <f>IF(ISERROR(VLOOKUP(LEFT(TablaD50[[#This Row],[Articulo]],6),ComparteD50[#All],2,FALSE)),"ND",TablaD50[[#This Row],[Articulo]])</f>
        <v>ND</v>
      </c>
      <c r="M370" s="33" t="str">
        <f>IF(TablaD50[[#This Row],[Codigo Autorizadas]]="ND","ND",TablaD50[[#This Row],[ExistenciaActualUC]])</f>
        <v>ND</v>
      </c>
      <c r="N370" s="34" t="str">
        <f>IF(TablaD50[[#This Row],[Almacen]]="","","D50")</f>
        <v>D50</v>
      </c>
    </row>
    <row r="371" spans="1:14" x14ac:dyDescent="0.25">
      <c r="A371">
        <v>1</v>
      </c>
      <c r="B371" t="s">
        <v>6914</v>
      </c>
      <c r="C371" t="s">
        <v>2826</v>
      </c>
      <c r="D371" t="s">
        <v>7106</v>
      </c>
      <c r="E371">
        <v>29.333331999999999</v>
      </c>
      <c r="F371">
        <v>12</v>
      </c>
      <c r="G371">
        <v>64.804050000000004</v>
      </c>
      <c r="H371">
        <v>60.003749999999997</v>
      </c>
      <c r="I371" s="47"/>
      <c r="J371" s="31"/>
      <c r="K371" s="31"/>
      <c r="L371" s="32" t="str">
        <f>IF(ISERROR(VLOOKUP(LEFT(TablaD50[[#This Row],[Articulo]],6),ComparteD50[#All],2,FALSE)),"ND",TablaD50[[#This Row],[Articulo]])</f>
        <v>02004529</v>
      </c>
      <c r="M371" s="33">
        <f>IF(TablaD50[[#This Row],[Codigo Autorizadas]]="ND","ND",TablaD50[[#This Row],[ExistenciaActualUC]])</f>
        <v>29.333331999999999</v>
      </c>
      <c r="N371" s="34" t="str">
        <f>IF(TablaD50[[#This Row],[Almacen]]="","","D50")</f>
        <v>D50</v>
      </c>
    </row>
    <row r="372" spans="1:14" x14ac:dyDescent="0.25">
      <c r="A372">
        <v>1</v>
      </c>
      <c r="B372" t="s">
        <v>6914</v>
      </c>
      <c r="C372" t="s">
        <v>2998</v>
      </c>
      <c r="D372" t="s">
        <v>533</v>
      </c>
      <c r="E372">
        <v>29.25</v>
      </c>
      <c r="F372">
        <v>20</v>
      </c>
      <c r="G372">
        <v>46.953000000000003</v>
      </c>
      <c r="H372">
        <v>43.475000000000001</v>
      </c>
      <c r="I372" s="47"/>
      <c r="J372" s="31"/>
      <c r="K372" s="31"/>
      <c r="L372" s="32" t="str">
        <f>IF(ISERROR(VLOOKUP(LEFT(TablaD50[[#This Row],[Articulo]],6),ComparteD50[#All],2,FALSE)),"ND",TablaD50[[#This Row],[Articulo]])</f>
        <v>ND</v>
      </c>
      <c r="M372" s="33" t="str">
        <f>IF(TablaD50[[#This Row],[Codigo Autorizadas]]="ND","ND",TablaD50[[#This Row],[ExistenciaActualUC]])</f>
        <v>ND</v>
      </c>
      <c r="N372" s="34" t="str">
        <f>IF(TablaD50[[#This Row],[Almacen]]="","","D50")</f>
        <v>D50</v>
      </c>
    </row>
    <row r="373" spans="1:14" x14ac:dyDescent="0.25">
      <c r="A373">
        <v>1</v>
      </c>
      <c r="B373" t="s">
        <v>6914</v>
      </c>
      <c r="C373" t="s">
        <v>10362</v>
      </c>
      <c r="D373" t="s">
        <v>10363</v>
      </c>
      <c r="E373">
        <v>29.074999999999999</v>
      </c>
      <c r="F373">
        <v>40</v>
      </c>
      <c r="G373">
        <v>9.3819599999999994</v>
      </c>
      <c r="H373">
        <v>8.6869999999999994</v>
      </c>
      <c r="I373" s="47"/>
      <c r="J373" s="31"/>
      <c r="K373" s="31"/>
      <c r="L373" s="32" t="str">
        <f>IF(ISERROR(VLOOKUP(LEFT(TablaD50[[#This Row],[Articulo]],6),ComparteD50[#All],2,FALSE)),"ND",TablaD50[[#This Row],[Articulo]])</f>
        <v>ND</v>
      </c>
      <c r="M373" s="33" t="str">
        <f>IF(TablaD50[[#This Row],[Codigo Autorizadas]]="ND","ND",TablaD50[[#This Row],[ExistenciaActualUC]])</f>
        <v>ND</v>
      </c>
      <c r="N373" s="34" t="str">
        <f>IF(TablaD50[[#This Row],[Almacen]]="","","D50")</f>
        <v>D50</v>
      </c>
    </row>
    <row r="374" spans="1:14" x14ac:dyDescent="0.25">
      <c r="A374">
        <v>1</v>
      </c>
      <c r="B374" t="s">
        <v>6914</v>
      </c>
      <c r="C374" t="s">
        <v>8166</v>
      </c>
      <c r="D374" t="s">
        <v>8167</v>
      </c>
      <c r="E374">
        <v>28.916665999999999</v>
      </c>
      <c r="F374">
        <v>12</v>
      </c>
      <c r="G374">
        <v>23.623919999999998</v>
      </c>
      <c r="H374">
        <v>21.873999999999999</v>
      </c>
      <c r="I374" s="47"/>
      <c r="J374" s="31"/>
      <c r="K374" s="31"/>
      <c r="L374" s="32" t="str">
        <f>IF(ISERROR(VLOOKUP(LEFT(TablaD50[[#This Row],[Articulo]],6),ComparteD50[#All],2,FALSE)),"ND",TablaD50[[#This Row],[Articulo]])</f>
        <v>ND</v>
      </c>
      <c r="M374" s="33" t="str">
        <f>IF(TablaD50[[#This Row],[Codigo Autorizadas]]="ND","ND",TablaD50[[#This Row],[ExistenciaActualUC]])</f>
        <v>ND</v>
      </c>
      <c r="N374" s="34" t="str">
        <f>IF(TablaD50[[#This Row],[Almacen]]="","","D50")</f>
        <v>D50</v>
      </c>
    </row>
    <row r="375" spans="1:14" x14ac:dyDescent="0.25">
      <c r="A375">
        <v>1</v>
      </c>
      <c r="B375" t="s">
        <v>6914</v>
      </c>
      <c r="C375" t="s">
        <v>10688</v>
      </c>
      <c r="D375" t="s">
        <v>10689</v>
      </c>
      <c r="E375">
        <v>28.875001999999999</v>
      </c>
      <c r="F375">
        <v>24</v>
      </c>
      <c r="G375">
        <v>39.527999999999999</v>
      </c>
      <c r="H375">
        <v>36.6</v>
      </c>
      <c r="I375" s="47"/>
      <c r="J375" s="31"/>
      <c r="K375" s="31"/>
      <c r="L375" s="32" t="str">
        <f>IF(ISERROR(VLOOKUP(LEFT(TablaD50[[#This Row],[Articulo]],6),ComparteD50[#All],2,FALSE)),"ND",TablaD50[[#This Row],[Articulo]])</f>
        <v>ND</v>
      </c>
      <c r="M375" s="33" t="str">
        <f>IF(TablaD50[[#This Row],[Codigo Autorizadas]]="ND","ND",TablaD50[[#This Row],[ExistenciaActualUC]])</f>
        <v>ND</v>
      </c>
      <c r="N375" s="34" t="str">
        <f>IF(TablaD50[[#This Row],[Almacen]]="","","D50")</f>
        <v>D50</v>
      </c>
    </row>
    <row r="376" spans="1:14" x14ac:dyDescent="0.25">
      <c r="A376">
        <v>1</v>
      </c>
      <c r="B376" t="s">
        <v>6914</v>
      </c>
      <c r="C376" t="s">
        <v>3084</v>
      </c>
      <c r="D376" t="s">
        <v>1527</v>
      </c>
      <c r="E376">
        <v>28.833331999999999</v>
      </c>
      <c r="F376">
        <v>12</v>
      </c>
      <c r="G376">
        <v>28.697240000000001</v>
      </c>
      <c r="H376">
        <v>24.739000000000001</v>
      </c>
      <c r="I376" s="47"/>
      <c r="J376" s="31"/>
      <c r="K376" s="31"/>
      <c r="L376" s="32" t="str">
        <f>IF(ISERROR(VLOOKUP(LEFT(TablaD50[[#This Row],[Articulo]],6),ComparteD50[#All],2,FALSE)),"ND",TablaD50[[#This Row],[Articulo]])</f>
        <v>ND</v>
      </c>
      <c r="M376" s="33" t="str">
        <f>IF(TablaD50[[#This Row],[Codigo Autorizadas]]="ND","ND",TablaD50[[#This Row],[ExistenciaActualUC]])</f>
        <v>ND</v>
      </c>
      <c r="N376" s="34" t="str">
        <f>IF(TablaD50[[#This Row],[Almacen]]="","","D50")</f>
        <v>D50</v>
      </c>
    </row>
    <row r="377" spans="1:14" x14ac:dyDescent="0.25">
      <c r="A377">
        <v>1</v>
      </c>
      <c r="B377" t="s">
        <v>6914</v>
      </c>
      <c r="C377" t="s">
        <v>10690</v>
      </c>
      <c r="D377" t="s">
        <v>10691</v>
      </c>
      <c r="E377">
        <v>28.708335999999999</v>
      </c>
      <c r="F377">
        <v>24</v>
      </c>
      <c r="G377">
        <v>39.527999999999999</v>
      </c>
      <c r="H377">
        <v>36.6</v>
      </c>
      <c r="I377" s="47"/>
      <c r="J377" s="31"/>
      <c r="K377" s="31"/>
      <c r="L377" s="32" t="str">
        <f>IF(ISERROR(VLOOKUP(LEFT(TablaD50[[#This Row],[Articulo]],6),ComparteD50[#All],2,FALSE)),"ND",TablaD50[[#This Row],[Articulo]])</f>
        <v>ND</v>
      </c>
      <c r="M377" s="33" t="str">
        <f>IF(TablaD50[[#This Row],[Codigo Autorizadas]]="ND","ND",TablaD50[[#This Row],[ExistenciaActualUC]])</f>
        <v>ND</v>
      </c>
      <c r="N377" s="34" t="str">
        <f>IF(TablaD50[[#This Row],[Almacen]]="","","D50")</f>
        <v>D50</v>
      </c>
    </row>
    <row r="378" spans="1:14" x14ac:dyDescent="0.25">
      <c r="A378">
        <v>1</v>
      </c>
      <c r="B378" t="s">
        <v>6914</v>
      </c>
      <c r="C378" t="s">
        <v>6979</v>
      </c>
      <c r="D378" t="s">
        <v>6980</v>
      </c>
      <c r="E378">
        <v>28.666667</v>
      </c>
      <c r="F378">
        <v>6</v>
      </c>
      <c r="G378">
        <v>74.155737999999999</v>
      </c>
      <c r="H378">
        <v>63.92736</v>
      </c>
      <c r="I378" s="47"/>
      <c r="J378" s="31"/>
      <c r="K378" s="31"/>
      <c r="L378" s="32" t="str">
        <f>IF(ISERROR(VLOOKUP(LEFT(TablaD50[[#This Row],[Articulo]],6),ComparteD50[#All],2,FALSE)),"ND",TablaD50[[#This Row],[Articulo]])</f>
        <v>ND</v>
      </c>
      <c r="M378" s="33" t="str">
        <f>IF(TablaD50[[#This Row],[Codigo Autorizadas]]="ND","ND",TablaD50[[#This Row],[ExistenciaActualUC]])</f>
        <v>ND</v>
      </c>
      <c r="N378" s="34" t="str">
        <f>IF(TablaD50[[#This Row],[Almacen]]="","","D50")</f>
        <v>D50</v>
      </c>
    </row>
    <row r="379" spans="1:14" x14ac:dyDescent="0.25">
      <c r="A379">
        <v>1</v>
      </c>
      <c r="B379" t="s">
        <v>6914</v>
      </c>
      <c r="C379" t="s">
        <v>10551</v>
      </c>
      <c r="D379" t="s">
        <v>10552</v>
      </c>
      <c r="E379">
        <v>28.500001000000001</v>
      </c>
      <c r="F379">
        <v>6</v>
      </c>
      <c r="G379">
        <v>119.812608</v>
      </c>
      <c r="H379">
        <v>110.9376</v>
      </c>
      <c r="I379" s="47"/>
      <c r="J379" s="31"/>
      <c r="K379" s="31"/>
      <c r="L379" s="32" t="str">
        <f>IF(ISERROR(VLOOKUP(LEFT(TablaD50[[#This Row],[Articulo]],6),ComparteD50[#All],2,FALSE)),"ND",TablaD50[[#This Row],[Articulo]])</f>
        <v>ND</v>
      </c>
      <c r="M379" s="33" t="str">
        <f>IF(TablaD50[[#This Row],[Codigo Autorizadas]]="ND","ND",TablaD50[[#This Row],[ExistenciaActualUC]])</f>
        <v>ND</v>
      </c>
      <c r="N379" s="34" t="str">
        <f>IF(TablaD50[[#This Row],[Almacen]]="","","D50")</f>
        <v>D50</v>
      </c>
    </row>
    <row r="380" spans="1:14" x14ac:dyDescent="0.25">
      <c r="A380">
        <v>1</v>
      </c>
      <c r="B380" t="s">
        <v>6914</v>
      </c>
      <c r="C380" t="s">
        <v>2618</v>
      </c>
      <c r="D380" t="s">
        <v>35</v>
      </c>
      <c r="E380">
        <v>28.4375</v>
      </c>
      <c r="F380">
        <v>16</v>
      </c>
      <c r="G380">
        <v>62.265239999999999</v>
      </c>
      <c r="H380">
        <v>57.652999999999999</v>
      </c>
      <c r="I380" s="47"/>
      <c r="J380" s="31"/>
      <c r="K380" s="31"/>
      <c r="L380" s="32" t="str">
        <f>IF(ISERROR(VLOOKUP(LEFT(TablaD50[[#This Row],[Articulo]],6),ComparteD50[#All],2,FALSE)),"ND",TablaD50[[#This Row],[Articulo]])</f>
        <v>ND</v>
      </c>
      <c r="M380" s="33" t="str">
        <f>IF(TablaD50[[#This Row],[Codigo Autorizadas]]="ND","ND",TablaD50[[#This Row],[ExistenciaActualUC]])</f>
        <v>ND</v>
      </c>
      <c r="N380" s="34" t="str">
        <f>IF(TablaD50[[#This Row],[Almacen]]="","","D50")</f>
        <v>D50</v>
      </c>
    </row>
    <row r="381" spans="1:14" x14ac:dyDescent="0.25">
      <c r="A381">
        <v>1</v>
      </c>
      <c r="B381" t="s">
        <v>6914</v>
      </c>
      <c r="C381" t="s">
        <v>6505</v>
      </c>
      <c r="D381" t="s">
        <v>6506</v>
      </c>
      <c r="E381">
        <v>28.416665999999999</v>
      </c>
      <c r="F381">
        <v>12</v>
      </c>
      <c r="G381">
        <v>55.932684000000002</v>
      </c>
      <c r="H381">
        <v>51.789521999999998</v>
      </c>
      <c r="I381" s="47"/>
      <c r="J381" s="31"/>
      <c r="K381" s="31"/>
      <c r="L381" s="32" t="str">
        <f>IF(ISERROR(VLOOKUP(LEFT(TablaD50[[#This Row],[Articulo]],6),ComparteD50[#All],2,FALSE)),"ND",TablaD50[[#This Row],[Articulo]])</f>
        <v>ND</v>
      </c>
      <c r="M381" s="33" t="str">
        <f>IF(TablaD50[[#This Row],[Codigo Autorizadas]]="ND","ND",TablaD50[[#This Row],[ExistenciaActualUC]])</f>
        <v>ND</v>
      </c>
      <c r="N381" s="34" t="str">
        <f>IF(TablaD50[[#This Row],[Almacen]]="","","D50")</f>
        <v>D50</v>
      </c>
    </row>
    <row r="382" spans="1:14" x14ac:dyDescent="0.25">
      <c r="A382">
        <v>1</v>
      </c>
      <c r="B382" t="s">
        <v>6914</v>
      </c>
      <c r="C382" t="s">
        <v>2942</v>
      </c>
      <c r="D382" t="s">
        <v>91</v>
      </c>
      <c r="E382">
        <v>28.3</v>
      </c>
      <c r="F382">
        <v>20</v>
      </c>
      <c r="G382">
        <v>25.684387000000001</v>
      </c>
      <c r="H382">
        <v>23.781839999999999</v>
      </c>
      <c r="I382" s="47"/>
      <c r="J382" s="31"/>
      <c r="K382" s="31"/>
      <c r="L382" s="32" t="str">
        <f>IF(ISERROR(VLOOKUP(LEFT(TablaD50[[#This Row],[Articulo]],6),ComparteD50[#All],2,FALSE)),"ND",TablaD50[[#This Row],[Articulo]])</f>
        <v>ND</v>
      </c>
      <c r="M382" s="33" t="str">
        <f>IF(TablaD50[[#This Row],[Codigo Autorizadas]]="ND","ND",TablaD50[[#This Row],[ExistenciaActualUC]])</f>
        <v>ND</v>
      </c>
      <c r="N382" s="34" t="str">
        <f>IF(TablaD50[[#This Row],[Almacen]]="","","D50")</f>
        <v>D50</v>
      </c>
    </row>
    <row r="383" spans="1:14" x14ac:dyDescent="0.25">
      <c r="A383">
        <v>1</v>
      </c>
      <c r="B383" t="s">
        <v>6914</v>
      </c>
      <c r="C383" t="s">
        <v>5799</v>
      </c>
      <c r="D383" t="s">
        <v>1971</v>
      </c>
      <c r="E383">
        <v>28.291668999999999</v>
      </c>
      <c r="F383">
        <v>24</v>
      </c>
      <c r="G383">
        <v>98.621189999999999</v>
      </c>
      <c r="H383">
        <v>85.018266999999994</v>
      </c>
      <c r="I383" s="47"/>
      <c r="J383" s="31"/>
      <c r="K383" s="31"/>
      <c r="L383" s="32" t="str">
        <f>IF(ISERROR(VLOOKUP(LEFT(TablaD50[[#This Row],[Articulo]],6),ComparteD50[#All],2,FALSE)),"ND",TablaD50[[#This Row],[Articulo]])</f>
        <v>ND</v>
      </c>
      <c r="M383" s="33" t="str">
        <f>IF(TablaD50[[#This Row],[Codigo Autorizadas]]="ND","ND",TablaD50[[#This Row],[ExistenciaActualUC]])</f>
        <v>ND</v>
      </c>
      <c r="N383" s="34" t="str">
        <f>IF(TablaD50[[#This Row],[Almacen]]="","","D50")</f>
        <v>D50</v>
      </c>
    </row>
    <row r="384" spans="1:14" x14ac:dyDescent="0.25">
      <c r="A384">
        <v>1</v>
      </c>
      <c r="B384" t="s">
        <v>6914</v>
      </c>
      <c r="C384" t="s">
        <v>2681</v>
      </c>
      <c r="D384" t="s">
        <v>247</v>
      </c>
      <c r="E384">
        <v>28.2</v>
      </c>
      <c r="F384">
        <v>40</v>
      </c>
      <c r="G384">
        <v>34.283177000000002</v>
      </c>
      <c r="H384">
        <v>29.554462999999998</v>
      </c>
      <c r="I384" s="47"/>
      <c r="J384" s="31"/>
      <c r="K384" s="31"/>
      <c r="L384" s="32" t="str">
        <f>IF(ISERROR(VLOOKUP(LEFT(TablaD50[[#This Row],[Articulo]],6),ComparteD50[#All],2,FALSE)),"ND",TablaD50[[#This Row],[Articulo]])</f>
        <v>ND</v>
      </c>
      <c r="M384" s="33" t="str">
        <f>IF(TablaD50[[#This Row],[Codigo Autorizadas]]="ND","ND",TablaD50[[#This Row],[ExistenciaActualUC]])</f>
        <v>ND</v>
      </c>
      <c r="N384" s="34" t="str">
        <f>IF(TablaD50[[#This Row],[Almacen]]="","","D50")</f>
        <v>D50</v>
      </c>
    </row>
    <row r="385" spans="1:14" x14ac:dyDescent="0.25">
      <c r="A385">
        <v>1</v>
      </c>
      <c r="B385" t="s">
        <v>6914</v>
      </c>
      <c r="C385" t="s">
        <v>2661</v>
      </c>
      <c r="D385" t="s">
        <v>171</v>
      </c>
      <c r="E385">
        <v>28.166668999999999</v>
      </c>
      <c r="F385">
        <v>24</v>
      </c>
      <c r="G385">
        <v>38.782800000000002</v>
      </c>
      <c r="H385">
        <v>35.909999999999997</v>
      </c>
      <c r="I385" s="47"/>
      <c r="J385" s="31"/>
      <c r="K385" s="31"/>
      <c r="L385" s="32" t="str">
        <f>IF(ISERROR(VLOOKUP(LEFT(TablaD50[[#This Row],[Articulo]],6),ComparteD50[#All],2,FALSE)),"ND",TablaD50[[#This Row],[Articulo]])</f>
        <v>ND</v>
      </c>
      <c r="M385" s="33" t="str">
        <f>IF(TablaD50[[#This Row],[Codigo Autorizadas]]="ND","ND",TablaD50[[#This Row],[ExistenciaActualUC]])</f>
        <v>ND</v>
      </c>
      <c r="N385" s="34" t="str">
        <f>IF(TablaD50[[#This Row],[Almacen]]="","","D50")</f>
        <v>D50</v>
      </c>
    </row>
    <row r="386" spans="1:14" x14ac:dyDescent="0.25">
      <c r="A386">
        <v>1</v>
      </c>
      <c r="B386" t="s">
        <v>6914</v>
      </c>
      <c r="C386" t="s">
        <v>3080</v>
      </c>
      <c r="D386" t="s">
        <v>1522</v>
      </c>
      <c r="E386">
        <v>28.166665999999999</v>
      </c>
      <c r="F386">
        <v>12</v>
      </c>
      <c r="G386">
        <v>28.696850000000001</v>
      </c>
      <c r="H386">
        <v>24.738664</v>
      </c>
      <c r="I386" s="47"/>
      <c r="J386" s="31"/>
      <c r="K386" s="31"/>
      <c r="L386" s="32" t="str">
        <f>IF(ISERROR(VLOOKUP(LEFT(TablaD50[[#This Row],[Articulo]],6),ComparteD50[#All],2,FALSE)),"ND",TablaD50[[#This Row],[Articulo]])</f>
        <v>ND</v>
      </c>
      <c r="M386" s="33" t="str">
        <f>IF(TablaD50[[#This Row],[Codigo Autorizadas]]="ND","ND",TablaD50[[#This Row],[ExistenciaActualUC]])</f>
        <v>ND</v>
      </c>
      <c r="N386" s="34" t="str">
        <f>IF(TablaD50[[#This Row],[Almacen]]="","","D50")</f>
        <v>D50</v>
      </c>
    </row>
    <row r="387" spans="1:14" x14ac:dyDescent="0.25">
      <c r="A387">
        <v>1</v>
      </c>
      <c r="B387" t="s">
        <v>6914</v>
      </c>
      <c r="C387" t="s">
        <v>4303</v>
      </c>
      <c r="D387" t="s">
        <v>1024</v>
      </c>
      <c r="E387">
        <v>28.000001000000001</v>
      </c>
      <c r="F387">
        <v>6</v>
      </c>
      <c r="G387">
        <v>75.643000000000001</v>
      </c>
      <c r="H387">
        <v>75.643000000000001</v>
      </c>
      <c r="I387" s="47"/>
      <c r="J387" s="31"/>
      <c r="K387" s="31"/>
      <c r="L387" s="32" t="str">
        <f>IF(ISERROR(VLOOKUP(LEFT(TablaD50[[#This Row],[Articulo]],6),ComparteD50[#All],2,FALSE)),"ND",TablaD50[[#This Row],[Articulo]])</f>
        <v>ND</v>
      </c>
      <c r="M387" s="33" t="str">
        <f>IF(TablaD50[[#This Row],[Codigo Autorizadas]]="ND","ND",TablaD50[[#This Row],[ExistenciaActualUC]])</f>
        <v>ND</v>
      </c>
      <c r="N387" s="34" t="str">
        <f>IF(TablaD50[[#This Row],[Almacen]]="","","D50")</f>
        <v>D50</v>
      </c>
    </row>
    <row r="388" spans="1:14" x14ac:dyDescent="0.25">
      <c r="A388">
        <v>1</v>
      </c>
      <c r="B388" t="s">
        <v>6914</v>
      </c>
      <c r="C388" t="s">
        <v>3834</v>
      </c>
      <c r="D388" t="s">
        <v>688</v>
      </c>
      <c r="E388">
        <v>27.8125</v>
      </c>
      <c r="F388">
        <v>16</v>
      </c>
      <c r="G388">
        <v>39.710520000000002</v>
      </c>
      <c r="H388">
        <v>36.768999999999998</v>
      </c>
      <c r="I388" s="47"/>
      <c r="J388" s="31"/>
      <c r="K388" s="31"/>
      <c r="L388" s="32" t="str">
        <f>IF(ISERROR(VLOOKUP(LEFT(TablaD50[[#This Row],[Articulo]],6),ComparteD50[#All],2,FALSE)),"ND",TablaD50[[#This Row],[Articulo]])</f>
        <v>ND</v>
      </c>
      <c r="M388" s="33" t="str">
        <f>IF(TablaD50[[#This Row],[Codigo Autorizadas]]="ND","ND",TablaD50[[#This Row],[ExistenciaActualUC]])</f>
        <v>ND</v>
      </c>
      <c r="N388" s="34" t="str">
        <f>IF(TablaD50[[#This Row],[Almacen]]="","","D50")</f>
        <v>D50</v>
      </c>
    </row>
    <row r="389" spans="1:14" x14ac:dyDescent="0.25">
      <c r="A389">
        <v>1</v>
      </c>
      <c r="B389" t="s">
        <v>6914</v>
      </c>
      <c r="C389" t="s">
        <v>3123</v>
      </c>
      <c r="D389" t="s">
        <v>2124</v>
      </c>
      <c r="E389">
        <v>27.7</v>
      </c>
      <c r="F389">
        <v>20</v>
      </c>
      <c r="G389">
        <v>98.344800000000006</v>
      </c>
      <c r="H389">
        <v>91.06</v>
      </c>
      <c r="I389" s="47"/>
      <c r="J389" s="31"/>
      <c r="K389" s="31"/>
      <c r="L389" s="32" t="str">
        <f>IF(ISERROR(VLOOKUP(LEFT(TablaD50[[#This Row],[Articulo]],6),ComparteD50[#All],2,FALSE)),"ND",TablaD50[[#This Row],[Articulo]])</f>
        <v>ND</v>
      </c>
      <c r="M389" s="33" t="str">
        <f>IF(TablaD50[[#This Row],[Codigo Autorizadas]]="ND","ND",TablaD50[[#This Row],[ExistenciaActualUC]])</f>
        <v>ND</v>
      </c>
      <c r="N389" s="34" t="str">
        <f>IF(TablaD50[[#This Row],[Almacen]]="","","D50")</f>
        <v>D50</v>
      </c>
    </row>
    <row r="390" spans="1:14" x14ac:dyDescent="0.25">
      <c r="A390">
        <v>1</v>
      </c>
      <c r="B390" t="s">
        <v>6914</v>
      </c>
      <c r="C390" t="s">
        <v>4484</v>
      </c>
      <c r="D390" t="s">
        <v>1171</v>
      </c>
      <c r="E390">
        <v>27.64</v>
      </c>
      <c r="F390">
        <v>25</v>
      </c>
      <c r="G390">
        <v>24.694416</v>
      </c>
      <c r="H390">
        <v>22.865200000000002</v>
      </c>
      <c r="I390" s="47"/>
      <c r="J390" s="31"/>
      <c r="K390" s="31"/>
      <c r="L390" s="32" t="str">
        <f>IF(ISERROR(VLOOKUP(LEFT(TablaD50[[#This Row],[Articulo]],6),ComparteD50[#All],2,FALSE)),"ND",TablaD50[[#This Row],[Articulo]])</f>
        <v>ND</v>
      </c>
      <c r="M390" s="33" t="str">
        <f>IF(TablaD50[[#This Row],[Codigo Autorizadas]]="ND","ND",TablaD50[[#This Row],[ExistenciaActualUC]])</f>
        <v>ND</v>
      </c>
      <c r="N390" s="34" t="str">
        <f>IF(TablaD50[[#This Row],[Almacen]]="","","D50")</f>
        <v>D50</v>
      </c>
    </row>
    <row r="391" spans="1:14" x14ac:dyDescent="0.25">
      <c r="A391">
        <v>1</v>
      </c>
      <c r="B391" t="s">
        <v>6914</v>
      </c>
      <c r="C391" t="s">
        <v>3279</v>
      </c>
      <c r="D391" t="s">
        <v>114</v>
      </c>
      <c r="E391">
        <v>27.4</v>
      </c>
      <c r="F391">
        <v>20</v>
      </c>
      <c r="G391">
        <v>47.142000000000003</v>
      </c>
      <c r="H391">
        <v>43.65</v>
      </c>
      <c r="I391" s="47"/>
      <c r="J391" s="31"/>
      <c r="K391" s="31"/>
      <c r="L391" s="32" t="str">
        <f>IF(ISERROR(VLOOKUP(LEFT(TablaD50[[#This Row],[Articulo]],6),ComparteD50[#All],2,FALSE)),"ND",TablaD50[[#This Row],[Articulo]])</f>
        <v>02000515</v>
      </c>
      <c r="M391" s="33">
        <f>IF(TablaD50[[#This Row],[Codigo Autorizadas]]="ND","ND",TablaD50[[#This Row],[ExistenciaActualUC]])</f>
        <v>27.4</v>
      </c>
      <c r="N391" s="34" t="str">
        <f>IF(TablaD50[[#This Row],[Almacen]]="","","D50")</f>
        <v>D50</v>
      </c>
    </row>
    <row r="392" spans="1:14" x14ac:dyDescent="0.25">
      <c r="A392">
        <v>1</v>
      </c>
      <c r="B392" t="s">
        <v>6914</v>
      </c>
      <c r="C392" t="s">
        <v>8257</v>
      </c>
      <c r="D392" t="s">
        <v>8258</v>
      </c>
      <c r="E392">
        <v>27.249998999999999</v>
      </c>
      <c r="F392">
        <v>12</v>
      </c>
      <c r="G392">
        <v>66.361680000000007</v>
      </c>
      <c r="H392">
        <v>61.445999999999998</v>
      </c>
      <c r="I392" s="47"/>
      <c r="J392" s="31"/>
      <c r="K392" s="31"/>
      <c r="L392" s="32" t="str">
        <f>IF(ISERROR(VLOOKUP(LEFT(TablaD50[[#This Row],[Articulo]],6),ComparteD50[#All],2,FALSE)),"ND",TablaD50[[#This Row],[Articulo]])</f>
        <v>ND</v>
      </c>
      <c r="M392" s="33" t="str">
        <f>IF(TablaD50[[#This Row],[Codigo Autorizadas]]="ND","ND",TablaD50[[#This Row],[ExistenciaActualUC]])</f>
        <v>ND</v>
      </c>
      <c r="N392" s="34" t="str">
        <f>IF(TablaD50[[#This Row],[Almacen]]="","","D50")</f>
        <v>D50</v>
      </c>
    </row>
    <row r="393" spans="1:14" x14ac:dyDescent="0.25">
      <c r="A393">
        <v>1</v>
      </c>
      <c r="B393" t="s">
        <v>6914</v>
      </c>
      <c r="C393" t="s">
        <v>3006</v>
      </c>
      <c r="D393" t="s">
        <v>634</v>
      </c>
      <c r="E393">
        <v>27.166667</v>
      </c>
      <c r="F393">
        <v>6</v>
      </c>
      <c r="G393">
        <v>260.27028000000001</v>
      </c>
      <c r="H393">
        <v>240.99100000000001</v>
      </c>
      <c r="I393" s="47"/>
      <c r="J393" s="31"/>
      <c r="K393" s="31"/>
      <c r="L393" s="32" t="str">
        <f>IF(ISERROR(VLOOKUP(LEFT(TablaD50[[#This Row],[Articulo]],6),ComparteD50[#All],2,FALSE)),"ND",TablaD50[[#This Row],[Articulo]])</f>
        <v>ND</v>
      </c>
      <c r="M393" s="33" t="str">
        <f>IF(TablaD50[[#This Row],[Codigo Autorizadas]]="ND","ND",TablaD50[[#This Row],[ExistenciaActualUC]])</f>
        <v>ND</v>
      </c>
      <c r="N393" s="34" t="str">
        <f>IF(TablaD50[[#This Row],[Almacen]]="","","D50")</f>
        <v>D50</v>
      </c>
    </row>
    <row r="394" spans="1:14" x14ac:dyDescent="0.25">
      <c r="A394">
        <v>1</v>
      </c>
      <c r="B394" t="s">
        <v>6914</v>
      </c>
      <c r="C394" t="s">
        <v>10713</v>
      </c>
      <c r="D394" t="s">
        <v>10714</v>
      </c>
      <c r="E394">
        <v>27.111113</v>
      </c>
      <c r="F394">
        <v>18</v>
      </c>
      <c r="G394">
        <v>15.9102</v>
      </c>
      <c r="H394">
        <v>14.731667</v>
      </c>
      <c r="I394" s="47"/>
      <c r="J394" s="31"/>
      <c r="K394" s="31"/>
      <c r="L394" s="32" t="str">
        <f>IF(ISERROR(VLOOKUP(LEFT(TablaD50[[#This Row],[Articulo]],6),ComparteD50[#All],2,FALSE)),"ND",TablaD50[[#This Row],[Articulo]])</f>
        <v>ND</v>
      </c>
      <c r="M394" s="33" t="str">
        <f>IF(TablaD50[[#This Row],[Codigo Autorizadas]]="ND","ND",TablaD50[[#This Row],[ExistenciaActualUC]])</f>
        <v>ND</v>
      </c>
      <c r="N394" s="34" t="str">
        <f>IF(TablaD50[[#This Row],[Almacen]]="","","D50")</f>
        <v>D50</v>
      </c>
    </row>
    <row r="395" spans="1:14" x14ac:dyDescent="0.25">
      <c r="A395">
        <v>1</v>
      </c>
      <c r="B395" t="s">
        <v>6914</v>
      </c>
      <c r="C395" t="s">
        <v>6156</v>
      </c>
      <c r="D395" t="s">
        <v>11173</v>
      </c>
      <c r="E395">
        <v>27.083331999999999</v>
      </c>
      <c r="F395">
        <v>12</v>
      </c>
      <c r="G395">
        <v>29.019600000000001</v>
      </c>
      <c r="H395">
        <v>26.87</v>
      </c>
      <c r="I395" s="47"/>
      <c r="J395" s="31"/>
      <c r="K395" s="31"/>
      <c r="L395" s="32" t="str">
        <f>IF(ISERROR(VLOOKUP(LEFT(TablaD50[[#This Row],[Articulo]],6),ComparteD50[#All],2,FALSE)),"ND",TablaD50[[#This Row],[Articulo]])</f>
        <v>ND</v>
      </c>
      <c r="M395" s="33" t="str">
        <f>IF(TablaD50[[#This Row],[Codigo Autorizadas]]="ND","ND",TablaD50[[#This Row],[ExistenciaActualUC]])</f>
        <v>ND</v>
      </c>
      <c r="N395" s="34" t="str">
        <f>IF(TablaD50[[#This Row],[Almacen]]="","","D50")</f>
        <v>D50</v>
      </c>
    </row>
    <row r="396" spans="1:14" x14ac:dyDescent="0.25">
      <c r="A396">
        <v>1</v>
      </c>
      <c r="B396" t="s">
        <v>6914</v>
      </c>
      <c r="C396" t="s">
        <v>3805</v>
      </c>
      <c r="D396" t="s">
        <v>635</v>
      </c>
      <c r="E396">
        <v>27</v>
      </c>
      <c r="F396">
        <v>8</v>
      </c>
      <c r="G396">
        <v>97.1892</v>
      </c>
      <c r="H396">
        <v>89.99</v>
      </c>
      <c r="I396" s="47"/>
      <c r="J396" s="31"/>
      <c r="K396" s="31"/>
      <c r="L396" s="32" t="str">
        <f>IF(ISERROR(VLOOKUP(LEFT(TablaD50[[#This Row],[Articulo]],6),ComparteD50[#All],2,FALSE)),"ND",TablaD50[[#This Row],[Articulo]])</f>
        <v>ND</v>
      </c>
      <c r="M396" s="33" t="str">
        <f>IF(TablaD50[[#This Row],[Codigo Autorizadas]]="ND","ND",TablaD50[[#This Row],[ExistenciaActualUC]])</f>
        <v>ND</v>
      </c>
      <c r="N396" s="34" t="str">
        <f>IF(TablaD50[[#This Row],[Almacen]]="","","D50")</f>
        <v>D50</v>
      </c>
    </row>
    <row r="397" spans="1:14" x14ac:dyDescent="0.25">
      <c r="A397">
        <v>1</v>
      </c>
      <c r="B397" t="s">
        <v>6914</v>
      </c>
      <c r="C397" t="s">
        <v>6069</v>
      </c>
      <c r="D397" t="s">
        <v>2176</v>
      </c>
      <c r="E397">
        <v>27</v>
      </c>
      <c r="F397">
        <v>1</v>
      </c>
      <c r="G397">
        <v>159.82812000000001</v>
      </c>
      <c r="H397">
        <v>147.989</v>
      </c>
      <c r="I397" s="47"/>
      <c r="J397" s="31"/>
      <c r="K397" s="31"/>
      <c r="L397" s="32" t="str">
        <f>IF(ISERROR(VLOOKUP(LEFT(TablaD50[[#This Row],[Articulo]],6),ComparteD50[#All],2,FALSE)),"ND",TablaD50[[#This Row],[Articulo]])</f>
        <v>ND</v>
      </c>
      <c r="M397" s="33" t="str">
        <f>IF(TablaD50[[#This Row],[Codigo Autorizadas]]="ND","ND",TablaD50[[#This Row],[ExistenciaActualUC]])</f>
        <v>ND</v>
      </c>
      <c r="N397" s="34" t="str">
        <f>IF(TablaD50[[#This Row],[Almacen]]="","","D50")</f>
        <v>D50</v>
      </c>
    </row>
    <row r="398" spans="1:14" x14ac:dyDescent="0.25">
      <c r="A398">
        <v>1</v>
      </c>
      <c r="B398" t="s">
        <v>6914</v>
      </c>
      <c r="C398" t="s">
        <v>10108</v>
      </c>
      <c r="D398" t="s">
        <v>10109</v>
      </c>
      <c r="E398">
        <v>26.999998999999999</v>
      </c>
      <c r="F398">
        <v>12</v>
      </c>
      <c r="G398">
        <v>59.810400000000001</v>
      </c>
      <c r="H398">
        <v>55.38</v>
      </c>
      <c r="I398" s="47"/>
      <c r="J398" s="31"/>
      <c r="K398" s="31"/>
      <c r="L398" s="32" t="str">
        <f>IF(ISERROR(VLOOKUP(LEFT(TablaD50[[#This Row],[Articulo]],6),ComparteD50[#All],2,FALSE)),"ND",TablaD50[[#This Row],[Articulo]])</f>
        <v>020045116</v>
      </c>
      <c r="M398" s="33">
        <f>IF(TablaD50[[#This Row],[Codigo Autorizadas]]="ND","ND",TablaD50[[#This Row],[ExistenciaActualUC]])</f>
        <v>26.999998999999999</v>
      </c>
      <c r="N398" s="34" t="str">
        <f>IF(TablaD50[[#This Row],[Almacen]]="","","D50")</f>
        <v>D50</v>
      </c>
    </row>
    <row r="399" spans="1:14" x14ac:dyDescent="0.25">
      <c r="A399">
        <v>1</v>
      </c>
      <c r="B399" t="s">
        <v>6914</v>
      </c>
      <c r="C399" t="s">
        <v>3087</v>
      </c>
      <c r="D399" t="s">
        <v>1815</v>
      </c>
      <c r="E399">
        <v>26.916665999999999</v>
      </c>
      <c r="F399">
        <v>12</v>
      </c>
      <c r="G399">
        <v>28.478332999999999</v>
      </c>
      <c r="H399">
        <v>28.478332999999999</v>
      </c>
      <c r="I399" s="47"/>
      <c r="J399" s="31"/>
      <c r="K399" s="31"/>
      <c r="L399" s="32" t="str">
        <f>IF(ISERROR(VLOOKUP(LEFT(TablaD50[[#This Row],[Articulo]],6),ComparteD50[#All],2,FALSE)),"ND",TablaD50[[#This Row],[Articulo]])</f>
        <v>ND</v>
      </c>
      <c r="M399" s="33" t="str">
        <f>IF(TablaD50[[#This Row],[Codigo Autorizadas]]="ND","ND",TablaD50[[#This Row],[ExistenciaActualUC]])</f>
        <v>ND</v>
      </c>
      <c r="N399" s="34" t="str">
        <f>IF(TablaD50[[#This Row],[Almacen]]="","","D50")</f>
        <v>D50</v>
      </c>
    </row>
    <row r="400" spans="1:14" x14ac:dyDescent="0.25">
      <c r="A400">
        <v>1</v>
      </c>
      <c r="B400" t="s">
        <v>6914</v>
      </c>
      <c r="C400" t="s">
        <v>2838</v>
      </c>
      <c r="D400" t="s">
        <v>18811</v>
      </c>
      <c r="E400">
        <v>26.749998999999999</v>
      </c>
      <c r="F400">
        <v>12</v>
      </c>
      <c r="G400">
        <v>121.37817099999999</v>
      </c>
      <c r="H400">
        <v>112.38719500000001</v>
      </c>
      <c r="I400" s="47"/>
      <c r="J400" s="31"/>
      <c r="K400" s="31"/>
      <c r="L400" s="32" t="str">
        <f>IF(ISERROR(VLOOKUP(LEFT(TablaD50[[#This Row],[Articulo]],6),ComparteD50[#All],2,FALSE)),"ND",TablaD50[[#This Row],[Articulo]])</f>
        <v>ND</v>
      </c>
      <c r="M400" s="33" t="str">
        <f>IF(TablaD50[[#This Row],[Codigo Autorizadas]]="ND","ND",TablaD50[[#This Row],[ExistenciaActualUC]])</f>
        <v>ND</v>
      </c>
      <c r="N400" s="34" t="str">
        <f>IF(TablaD50[[#This Row],[Almacen]]="","","D50")</f>
        <v>D50</v>
      </c>
    </row>
    <row r="401" spans="1:14" x14ac:dyDescent="0.25">
      <c r="A401">
        <v>1</v>
      </c>
      <c r="B401" t="s">
        <v>6914</v>
      </c>
      <c r="C401" t="s">
        <v>2912</v>
      </c>
      <c r="D401" t="s">
        <v>1974</v>
      </c>
      <c r="E401">
        <v>26.666668999999999</v>
      </c>
      <c r="F401">
        <v>24</v>
      </c>
      <c r="G401">
        <v>64.608134000000007</v>
      </c>
      <c r="H401">
        <v>55.696666999999998</v>
      </c>
      <c r="I401" s="47"/>
      <c r="J401" s="31"/>
      <c r="K401" s="31"/>
      <c r="L401" s="32" t="str">
        <f>IF(ISERROR(VLOOKUP(LEFT(TablaD50[[#This Row],[Articulo]],6),ComparteD50[#All],2,FALSE)),"ND",TablaD50[[#This Row],[Articulo]])</f>
        <v>ND</v>
      </c>
      <c r="M401" s="33" t="str">
        <f>IF(TablaD50[[#This Row],[Codigo Autorizadas]]="ND","ND",TablaD50[[#This Row],[ExistenciaActualUC]])</f>
        <v>ND</v>
      </c>
      <c r="N401" s="34" t="str">
        <f>IF(TablaD50[[#This Row],[Almacen]]="","","D50")</f>
        <v>D50</v>
      </c>
    </row>
    <row r="402" spans="1:14" x14ac:dyDescent="0.25">
      <c r="A402">
        <v>1</v>
      </c>
      <c r="B402" t="s">
        <v>6914</v>
      </c>
      <c r="C402" t="s">
        <v>3007</v>
      </c>
      <c r="D402" t="s">
        <v>638</v>
      </c>
      <c r="E402">
        <v>26.583331999999999</v>
      </c>
      <c r="F402">
        <v>12</v>
      </c>
      <c r="G402">
        <v>64.452240000000003</v>
      </c>
      <c r="H402">
        <v>59.677999999999997</v>
      </c>
      <c r="I402" s="47"/>
      <c r="J402" s="31"/>
      <c r="K402" s="31"/>
      <c r="L402" s="32" t="str">
        <f>IF(ISERROR(VLOOKUP(LEFT(TablaD50[[#This Row],[Articulo]],6),ComparteD50[#All],2,FALSE)),"ND",TablaD50[[#This Row],[Articulo]])</f>
        <v>ND</v>
      </c>
      <c r="M402" s="33" t="str">
        <f>IF(TablaD50[[#This Row],[Codigo Autorizadas]]="ND","ND",TablaD50[[#This Row],[ExistenciaActualUC]])</f>
        <v>ND</v>
      </c>
      <c r="N402" s="34" t="str">
        <f>IF(TablaD50[[#This Row],[Almacen]]="","","D50")</f>
        <v>D50</v>
      </c>
    </row>
    <row r="403" spans="1:14" x14ac:dyDescent="0.25">
      <c r="A403">
        <v>1</v>
      </c>
      <c r="B403" t="s">
        <v>6914</v>
      </c>
      <c r="C403" t="s">
        <v>9229</v>
      </c>
      <c r="D403" t="s">
        <v>9230</v>
      </c>
      <c r="E403">
        <v>26.500001999999999</v>
      </c>
      <c r="F403">
        <v>18</v>
      </c>
      <c r="G403">
        <v>39.520440000000001</v>
      </c>
      <c r="H403">
        <v>36.593000000000004</v>
      </c>
      <c r="I403" s="47"/>
      <c r="J403" s="31"/>
      <c r="K403" s="31"/>
      <c r="L403" s="32" t="str">
        <f>IF(ISERROR(VLOOKUP(LEFT(TablaD50[[#This Row],[Articulo]],6),ComparteD50[#All],2,FALSE)),"ND",TablaD50[[#This Row],[Articulo]])</f>
        <v>ND</v>
      </c>
      <c r="M403" s="33" t="str">
        <f>IF(TablaD50[[#This Row],[Codigo Autorizadas]]="ND","ND",TablaD50[[#This Row],[ExistenciaActualUC]])</f>
        <v>ND</v>
      </c>
      <c r="N403" s="34" t="str">
        <f>IF(TablaD50[[#This Row],[Almacen]]="","","D50")</f>
        <v>D50</v>
      </c>
    </row>
    <row r="404" spans="1:14" x14ac:dyDescent="0.25">
      <c r="A404">
        <v>1</v>
      </c>
      <c r="B404" t="s">
        <v>6914</v>
      </c>
      <c r="C404" t="s">
        <v>6108</v>
      </c>
      <c r="D404" t="s">
        <v>6109</v>
      </c>
      <c r="E404">
        <v>26.5</v>
      </c>
      <c r="F404">
        <v>10</v>
      </c>
      <c r="G404">
        <v>35.006999999999998</v>
      </c>
      <c r="H404">
        <v>35.006999999999998</v>
      </c>
      <c r="I404" s="47"/>
      <c r="J404" s="31"/>
      <c r="K404" s="31"/>
      <c r="L404" s="32" t="str">
        <f>IF(ISERROR(VLOOKUP(LEFT(TablaD50[[#This Row],[Articulo]],6),ComparteD50[#All],2,FALSE)),"ND",TablaD50[[#This Row],[Articulo]])</f>
        <v>ND</v>
      </c>
      <c r="M404" s="33" t="str">
        <f>IF(TablaD50[[#This Row],[Codigo Autorizadas]]="ND","ND",TablaD50[[#This Row],[ExistenciaActualUC]])</f>
        <v>ND</v>
      </c>
      <c r="N404" s="34" t="str">
        <f>IF(TablaD50[[#This Row],[Almacen]]="","","D50")</f>
        <v>D50</v>
      </c>
    </row>
    <row r="405" spans="1:14" x14ac:dyDescent="0.25">
      <c r="A405">
        <v>1</v>
      </c>
      <c r="B405" t="s">
        <v>6914</v>
      </c>
      <c r="C405" t="s">
        <v>10352</v>
      </c>
      <c r="D405" t="s">
        <v>10353</v>
      </c>
      <c r="E405">
        <v>26.45</v>
      </c>
      <c r="F405">
        <v>40</v>
      </c>
      <c r="G405">
        <v>9.3819599999999994</v>
      </c>
      <c r="H405">
        <v>8.6869999999999994</v>
      </c>
      <c r="I405" s="47"/>
      <c r="J405" s="31"/>
      <c r="K405" s="31"/>
      <c r="L405" s="32" t="str">
        <f>IF(ISERROR(VLOOKUP(LEFT(TablaD50[[#This Row],[Articulo]],6),ComparteD50[#All],2,FALSE)),"ND",TablaD50[[#This Row],[Articulo]])</f>
        <v>ND</v>
      </c>
      <c r="M405" s="33" t="str">
        <f>IF(TablaD50[[#This Row],[Codigo Autorizadas]]="ND","ND",TablaD50[[#This Row],[ExistenciaActualUC]])</f>
        <v>ND</v>
      </c>
      <c r="N405" s="34" t="str">
        <f>IF(TablaD50[[#This Row],[Almacen]]="","","D50")</f>
        <v>D50</v>
      </c>
    </row>
    <row r="406" spans="1:14" x14ac:dyDescent="0.25">
      <c r="A406">
        <v>1</v>
      </c>
      <c r="B406" t="s">
        <v>6914</v>
      </c>
      <c r="C406" t="s">
        <v>5394</v>
      </c>
      <c r="D406" t="s">
        <v>10687</v>
      </c>
      <c r="E406">
        <v>26.375001999999999</v>
      </c>
      <c r="F406">
        <v>24</v>
      </c>
      <c r="G406">
        <v>27.702000000000002</v>
      </c>
      <c r="H406">
        <v>25.65</v>
      </c>
      <c r="I406" s="47"/>
      <c r="J406" s="31"/>
      <c r="K406" s="31"/>
      <c r="L406" s="32" t="str">
        <f>IF(ISERROR(VLOOKUP(LEFT(TablaD50[[#This Row],[Articulo]],6),ComparteD50[#All],2,FALSE)),"ND",TablaD50[[#This Row],[Articulo]])</f>
        <v>ND</v>
      </c>
      <c r="M406" s="33" t="str">
        <f>IF(TablaD50[[#This Row],[Codigo Autorizadas]]="ND","ND",TablaD50[[#This Row],[ExistenciaActualUC]])</f>
        <v>ND</v>
      </c>
      <c r="N406" s="34" t="str">
        <f>IF(TablaD50[[#This Row],[Almacen]]="","","D50")</f>
        <v>D50</v>
      </c>
    </row>
    <row r="407" spans="1:14" x14ac:dyDescent="0.25">
      <c r="A407">
        <v>1</v>
      </c>
      <c r="B407" t="s">
        <v>6914</v>
      </c>
      <c r="C407" t="s">
        <v>6195</v>
      </c>
      <c r="D407" t="s">
        <v>2259</v>
      </c>
      <c r="E407">
        <v>26.375</v>
      </c>
      <c r="F407">
        <v>16</v>
      </c>
      <c r="G407">
        <v>14.9688</v>
      </c>
      <c r="H407">
        <v>13.86</v>
      </c>
      <c r="I407" s="47"/>
      <c r="J407" s="31"/>
      <c r="K407" s="31"/>
      <c r="L407" s="32" t="str">
        <f>IF(ISERROR(VLOOKUP(LEFT(TablaD50[[#This Row],[Articulo]],6),ComparteD50[#All],2,FALSE)),"ND",TablaD50[[#This Row],[Articulo]])</f>
        <v>ND</v>
      </c>
      <c r="M407" s="33" t="str">
        <f>IF(TablaD50[[#This Row],[Codigo Autorizadas]]="ND","ND",TablaD50[[#This Row],[ExistenciaActualUC]])</f>
        <v>ND</v>
      </c>
      <c r="N407" s="34" t="str">
        <f>IF(TablaD50[[#This Row],[Almacen]]="","","D50")</f>
        <v>D50</v>
      </c>
    </row>
    <row r="408" spans="1:14" x14ac:dyDescent="0.25">
      <c r="A408">
        <v>1</v>
      </c>
      <c r="B408" t="s">
        <v>6914</v>
      </c>
      <c r="C408" t="s">
        <v>7434</v>
      </c>
      <c r="D408" t="s">
        <v>7435</v>
      </c>
      <c r="E408">
        <v>26.333334000000001</v>
      </c>
      <c r="F408">
        <v>6</v>
      </c>
      <c r="G408">
        <v>94.225679999999997</v>
      </c>
      <c r="H408">
        <v>87.245999999999995</v>
      </c>
      <c r="I408" s="47"/>
      <c r="J408" s="31"/>
      <c r="K408" s="31"/>
      <c r="L408" s="32" t="str">
        <f>IF(ISERROR(VLOOKUP(LEFT(TablaD50[[#This Row],[Articulo]],6),ComparteD50[#All],2,FALSE)),"ND",TablaD50[[#This Row],[Articulo]])</f>
        <v>ND</v>
      </c>
      <c r="M408" s="33" t="str">
        <f>IF(TablaD50[[#This Row],[Codigo Autorizadas]]="ND","ND",TablaD50[[#This Row],[ExistenciaActualUC]])</f>
        <v>ND</v>
      </c>
      <c r="N408" s="34" t="str">
        <f>IF(TablaD50[[#This Row],[Almacen]]="","","D50")</f>
        <v>D50</v>
      </c>
    </row>
    <row r="409" spans="1:14" x14ac:dyDescent="0.25">
      <c r="A409">
        <v>1</v>
      </c>
      <c r="B409" t="s">
        <v>6914</v>
      </c>
      <c r="C409" t="s">
        <v>5781</v>
      </c>
      <c r="D409" t="s">
        <v>11006</v>
      </c>
      <c r="E409">
        <v>26.333331999999999</v>
      </c>
      <c r="F409">
        <v>12</v>
      </c>
      <c r="G409">
        <v>44.733600000000003</v>
      </c>
      <c r="H409">
        <v>41.42</v>
      </c>
      <c r="I409" s="47"/>
      <c r="J409" s="31"/>
      <c r="K409" s="31"/>
      <c r="L409" s="32" t="str">
        <f>IF(ISERROR(VLOOKUP(LEFT(TablaD50[[#This Row],[Articulo]],6),ComparteD50[#All],2,FALSE)),"ND",TablaD50[[#This Row],[Articulo]])</f>
        <v>ND</v>
      </c>
      <c r="M409" s="33" t="str">
        <f>IF(TablaD50[[#This Row],[Codigo Autorizadas]]="ND","ND",TablaD50[[#This Row],[ExistenciaActualUC]])</f>
        <v>ND</v>
      </c>
      <c r="N409" s="34" t="str">
        <f>IF(TablaD50[[#This Row],[Almacen]]="","","D50")</f>
        <v>D50</v>
      </c>
    </row>
    <row r="410" spans="1:14" x14ac:dyDescent="0.25">
      <c r="A410">
        <v>1</v>
      </c>
      <c r="B410" t="s">
        <v>6914</v>
      </c>
      <c r="C410" t="s">
        <v>5808</v>
      </c>
      <c r="D410" t="s">
        <v>1981</v>
      </c>
      <c r="E410">
        <v>26.208335000000002</v>
      </c>
      <c r="F410">
        <v>24</v>
      </c>
      <c r="G410">
        <v>98.621189999999999</v>
      </c>
      <c r="H410">
        <v>85.018266999999994</v>
      </c>
      <c r="I410" s="47"/>
      <c r="J410" s="31"/>
      <c r="K410" s="31"/>
      <c r="L410" s="32" t="str">
        <f>IF(ISERROR(VLOOKUP(LEFT(TablaD50[[#This Row],[Articulo]],6),ComparteD50[#All],2,FALSE)),"ND",TablaD50[[#This Row],[Articulo]])</f>
        <v>ND</v>
      </c>
      <c r="M410" s="33" t="str">
        <f>IF(TablaD50[[#This Row],[Codigo Autorizadas]]="ND","ND",TablaD50[[#This Row],[ExistenciaActualUC]])</f>
        <v>ND</v>
      </c>
      <c r="N410" s="34" t="str">
        <f>IF(TablaD50[[#This Row],[Almacen]]="","","D50")</f>
        <v>D50</v>
      </c>
    </row>
    <row r="411" spans="1:14" x14ac:dyDescent="0.25">
      <c r="A411">
        <v>1</v>
      </c>
      <c r="B411" t="s">
        <v>6914</v>
      </c>
      <c r="C411" t="s">
        <v>3769</v>
      </c>
      <c r="D411" t="s">
        <v>580</v>
      </c>
      <c r="E411">
        <v>26.2</v>
      </c>
      <c r="F411">
        <v>20</v>
      </c>
      <c r="G411">
        <v>39.052799999999998</v>
      </c>
      <c r="H411">
        <v>36.159999999999997</v>
      </c>
      <c r="I411" s="47"/>
      <c r="J411" s="31"/>
      <c r="K411" s="31"/>
      <c r="L411" s="32" t="str">
        <f>IF(ISERROR(VLOOKUP(LEFT(TablaD50[[#This Row],[Articulo]],6),ComparteD50[#All],2,FALSE)),"ND",TablaD50[[#This Row],[Articulo]])</f>
        <v>ND</v>
      </c>
      <c r="M411" s="33" t="str">
        <f>IF(TablaD50[[#This Row],[Codigo Autorizadas]]="ND","ND",TablaD50[[#This Row],[ExistenciaActualUC]])</f>
        <v>ND</v>
      </c>
      <c r="N411" s="34" t="str">
        <f>IF(TablaD50[[#This Row],[Almacen]]="","","D50")</f>
        <v>D50</v>
      </c>
    </row>
    <row r="412" spans="1:14" x14ac:dyDescent="0.25">
      <c r="A412">
        <v>1</v>
      </c>
      <c r="B412" t="s">
        <v>6914</v>
      </c>
      <c r="C412" t="s">
        <v>4931</v>
      </c>
      <c r="D412" t="s">
        <v>1462</v>
      </c>
      <c r="E412">
        <v>26.166668999999999</v>
      </c>
      <c r="F412">
        <v>36</v>
      </c>
      <c r="G412">
        <v>30.356538</v>
      </c>
      <c r="H412">
        <v>28.107906</v>
      </c>
      <c r="I412" s="47"/>
      <c r="J412" s="31"/>
      <c r="K412" s="31"/>
      <c r="L412" s="32" t="str">
        <f>IF(ISERROR(VLOOKUP(LEFT(TablaD50[[#This Row],[Articulo]],6),ComparteD50[#All],2,FALSE)),"ND",TablaD50[[#This Row],[Articulo]])</f>
        <v>ND</v>
      </c>
      <c r="M412" s="33" t="str">
        <f>IF(TablaD50[[#This Row],[Codigo Autorizadas]]="ND","ND",TablaD50[[#This Row],[ExistenciaActualUC]])</f>
        <v>ND</v>
      </c>
      <c r="N412" s="34" t="str">
        <f>IF(TablaD50[[#This Row],[Almacen]]="","","D50")</f>
        <v>D50</v>
      </c>
    </row>
    <row r="413" spans="1:14" x14ac:dyDescent="0.25">
      <c r="A413">
        <v>1</v>
      </c>
      <c r="B413" t="s">
        <v>6914</v>
      </c>
      <c r="C413" t="s">
        <v>2802</v>
      </c>
      <c r="D413" t="s">
        <v>659</v>
      </c>
      <c r="E413">
        <v>26.02</v>
      </c>
      <c r="F413">
        <v>50</v>
      </c>
      <c r="G413">
        <v>11.85408</v>
      </c>
      <c r="H413">
        <v>10.976000000000001</v>
      </c>
      <c r="I413" s="47"/>
      <c r="J413" s="31"/>
      <c r="K413" s="31"/>
      <c r="L413" s="32" t="str">
        <f>IF(ISERROR(VLOOKUP(LEFT(TablaD50[[#This Row],[Articulo]],6),ComparteD50[#All],2,FALSE)),"ND",TablaD50[[#This Row],[Articulo]])</f>
        <v>ND</v>
      </c>
      <c r="M413" s="33" t="str">
        <f>IF(TablaD50[[#This Row],[Codigo Autorizadas]]="ND","ND",TablaD50[[#This Row],[ExistenciaActualUC]])</f>
        <v>ND</v>
      </c>
      <c r="N413" s="34" t="str">
        <f>IF(TablaD50[[#This Row],[Almacen]]="","","D50")</f>
        <v>D50</v>
      </c>
    </row>
    <row r="414" spans="1:14" x14ac:dyDescent="0.25">
      <c r="A414">
        <v>1</v>
      </c>
      <c r="B414" t="s">
        <v>6914</v>
      </c>
      <c r="C414" t="s">
        <v>3768</v>
      </c>
      <c r="D414" t="s">
        <v>579</v>
      </c>
      <c r="E414">
        <v>26.000001999999999</v>
      </c>
      <c r="F414">
        <v>24</v>
      </c>
      <c r="G414">
        <v>41.036760000000001</v>
      </c>
      <c r="H414">
        <v>37.997</v>
      </c>
      <c r="I414" s="47"/>
      <c r="J414" s="31"/>
      <c r="K414" s="31"/>
      <c r="L414" s="32" t="str">
        <f>IF(ISERROR(VLOOKUP(LEFT(TablaD50[[#This Row],[Articulo]],6),ComparteD50[#All],2,FALSE)),"ND",TablaD50[[#This Row],[Articulo]])</f>
        <v>ND</v>
      </c>
      <c r="M414" s="33" t="str">
        <f>IF(TablaD50[[#This Row],[Codigo Autorizadas]]="ND","ND",TablaD50[[#This Row],[ExistenciaActualUC]])</f>
        <v>ND</v>
      </c>
      <c r="N414" s="34" t="str">
        <f>IF(TablaD50[[#This Row],[Almacen]]="","","D50")</f>
        <v>D50</v>
      </c>
    </row>
    <row r="415" spans="1:14" x14ac:dyDescent="0.25">
      <c r="A415">
        <v>1</v>
      </c>
      <c r="B415" t="s">
        <v>6914</v>
      </c>
      <c r="C415" t="s">
        <v>4305</v>
      </c>
      <c r="D415" t="s">
        <v>1026</v>
      </c>
      <c r="E415">
        <v>26</v>
      </c>
      <c r="F415">
        <v>1</v>
      </c>
      <c r="G415">
        <v>26</v>
      </c>
      <c r="H415">
        <v>26</v>
      </c>
      <c r="I415" s="47"/>
      <c r="J415" s="31"/>
      <c r="K415" s="31"/>
      <c r="L415" s="32" t="str">
        <f>IF(ISERROR(VLOOKUP(LEFT(TablaD50[[#This Row],[Articulo]],6),ComparteD50[#All],2,FALSE)),"ND",TablaD50[[#This Row],[Articulo]])</f>
        <v>ND</v>
      </c>
      <c r="M415" s="33" t="str">
        <f>IF(TablaD50[[#This Row],[Codigo Autorizadas]]="ND","ND",TablaD50[[#This Row],[ExistenciaActualUC]])</f>
        <v>ND</v>
      </c>
      <c r="N415" s="34" t="str">
        <f>IF(TablaD50[[#This Row],[Almacen]]="","","D50")</f>
        <v>D50</v>
      </c>
    </row>
    <row r="416" spans="1:14" x14ac:dyDescent="0.25">
      <c r="A416">
        <v>1</v>
      </c>
      <c r="B416" t="s">
        <v>6914</v>
      </c>
      <c r="C416" t="s">
        <v>6110</v>
      </c>
      <c r="D416" t="s">
        <v>6111</v>
      </c>
      <c r="E416">
        <v>26</v>
      </c>
      <c r="F416">
        <v>1</v>
      </c>
      <c r="G416">
        <v>369.37762800000002</v>
      </c>
      <c r="H416">
        <v>342.016322</v>
      </c>
      <c r="I416" s="47"/>
      <c r="J416" s="31"/>
      <c r="K416" s="31"/>
      <c r="L416" s="32" t="str">
        <f>IF(ISERROR(VLOOKUP(LEFT(TablaD50[[#This Row],[Articulo]],6),ComparteD50[#All],2,FALSE)),"ND",TablaD50[[#This Row],[Articulo]])</f>
        <v>ND</v>
      </c>
      <c r="M416" s="33" t="str">
        <f>IF(TablaD50[[#This Row],[Codigo Autorizadas]]="ND","ND",TablaD50[[#This Row],[ExistenciaActualUC]])</f>
        <v>ND</v>
      </c>
      <c r="N416" s="34" t="str">
        <f>IF(TablaD50[[#This Row],[Almacen]]="","","D50")</f>
        <v>D50</v>
      </c>
    </row>
    <row r="417" spans="1:14" x14ac:dyDescent="0.25">
      <c r="A417">
        <v>1</v>
      </c>
      <c r="B417" t="s">
        <v>6914</v>
      </c>
      <c r="C417" t="s">
        <v>19392</v>
      </c>
      <c r="D417" t="s">
        <v>19393</v>
      </c>
      <c r="E417">
        <v>26</v>
      </c>
      <c r="F417">
        <v>1</v>
      </c>
      <c r="G417">
        <v>244.99799999999999</v>
      </c>
      <c r="H417">
        <v>226.85</v>
      </c>
      <c r="I417" s="47"/>
      <c r="J417" s="31"/>
      <c r="K417" s="31"/>
      <c r="L417" s="32" t="str">
        <f>IF(ISERROR(VLOOKUP(LEFT(TablaD50[[#This Row],[Articulo]],6),ComparteD50[#All],2,FALSE)),"ND",TablaD50[[#This Row],[Articulo]])</f>
        <v>ND</v>
      </c>
      <c r="M417" s="33" t="str">
        <f>IF(TablaD50[[#This Row],[Codigo Autorizadas]]="ND","ND",TablaD50[[#This Row],[ExistenciaActualUC]])</f>
        <v>ND</v>
      </c>
      <c r="N417" s="34" t="str">
        <f>IF(TablaD50[[#This Row],[Almacen]]="","","D50")</f>
        <v>D50</v>
      </c>
    </row>
    <row r="418" spans="1:14" x14ac:dyDescent="0.25">
      <c r="A418">
        <v>1</v>
      </c>
      <c r="B418" t="s">
        <v>6914</v>
      </c>
      <c r="C418" t="s">
        <v>4300</v>
      </c>
      <c r="D418" t="s">
        <v>1021</v>
      </c>
      <c r="E418">
        <v>25.833334000000001</v>
      </c>
      <c r="F418">
        <v>6</v>
      </c>
      <c r="G418">
        <v>76</v>
      </c>
      <c r="H418">
        <v>76</v>
      </c>
      <c r="I418" s="47"/>
      <c r="J418" s="31"/>
      <c r="K418" s="31"/>
      <c r="L418" s="32" t="str">
        <f>IF(ISERROR(VLOOKUP(LEFT(TablaD50[[#This Row],[Articulo]],6),ComparteD50[#All],2,FALSE)),"ND",TablaD50[[#This Row],[Articulo]])</f>
        <v>ND</v>
      </c>
      <c r="M418" s="33" t="str">
        <f>IF(TablaD50[[#This Row],[Codigo Autorizadas]]="ND","ND",TablaD50[[#This Row],[ExistenciaActualUC]])</f>
        <v>ND</v>
      </c>
      <c r="N418" s="34" t="str">
        <f>IF(TablaD50[[#This Row],[Almacen]]="","","D50")</f>
        <v>D50</v>
      </c>
    </row>
    <row r="419" spans="1:14" x14ac:dyDescent="0.25">
      <c r="A419">
        <v>1</v>
      </c>
      <c r="B419" t="s">
        <v>6914</v>
      </c>
      <c r="C419" t="s">
        <v>10957</v>
      </c>
      <c r="D419" t="s">
        <v>10958</v>
      </c>
      <c r="E419">
        <v>25.714285</v>
      </c>
      <c r="F419">
        <v>7</v>
      </c>
      <c r="G419">
        <v>37.799999999999997</v>
      </c>
      <c r="H419">
        <v>35</v>
      </c>
      <c r="I419" s="47"/>
      <c r="J419" s="31"/>
      <c r="K419" s="31"/>
      <c r="L419" s="32" t="str">
        <f>IF(ISERROR(VLOOKUP(LEFT(TablaD50[[#This Row],[Articulo]],6),ComparteD50[#All],2,FALSE)),"ND",TablaD50[[#This Row],[Articulo]])</f>
        <v>ND</v>
      </c>
      <c r="M419" s="33" t="str">
        <f>IF(TablaD50[[#This Row],[Codigo Autorizadas]]="ND","ND",TablaD50[[#This Row],[ExistenciaActualUC]])</f>
        <v>ND</v>
      </c>
      <c r="N419" s="34" t="str">
        <f>IF(TablaD50[[#This Row],[Almacen]]="","","D50")</f>
        <v>D50</v>
      </c>
    </row>
    <row r="420" spans="1:14" x14ac:dyDescent="0.25">
      <c r="A420">
        <v>1</v>
      </c>
      <c r="B420" t="s">
        <v>6914</v>
      </c>
      <c r="C420" t="s">
        <v>18798</v>
      </c>
      <c r="D420" t="s">
        <v>18799</v>
      </c>
      <c r="E420">
        <v>25.666667</v>
      </c>
      <c r="F420">
        <v>6</v>
      </c>
      <c r="G420">
        <v>89.056799999999996</v>
      </c>
      <c r="H420">
        <v>82.46</v>
      </c>
      <c r="I420" s="47"/>
      <c r="J420" s="31"/>
      <c r="K420" s="31"/>
      <c r="L420" s="32" t="str">
        <f>IF(ISERROR(VLOOKUP(LEFT(TablaD50[[#This Row],[Articulo]],6),ComparteD50[#All],2,FALSE)),"ND",TablaD50[[#This Row],[Articulo]])</f>
        <v>ND</v>
      </c>
      <c r="M420" s="33" t="str">
        <f>IF(TablaD50[[#This Row],[Codigo Autorizadas]]="ND","ND",TablaD50[[#This Row],[ExistenciaActualUC]])</f>
        <v>ND</v>
      </c>
      <c r="N420" s="34" t="str">
        <f>IF(TablaD50[[#This Row],[Almacen]]="","","D50")</f>
        <v>D50</v>
      </c>
    </row>
    <row r="421" spans="1:14" x14ac:dyDescent="0.25">
      <c r="A421">
        <v>1</v>
      </c>
      <c r="B421" t="s">
        <v>6914</v>
      </c>
      <c r="C421" t="s">
        <v>19406</v>
      </c>
      <c r="D421" t="s">
        <v>19407</v>
      </c>
      <c r="E421">
        <v>25.625001999999999</v>
      </c>
      <c r="F421">
        <v>24</v>
      </c>
      <c r="G421">
        <v>41.961599999999997</v>
      </c>
      <c r="H421">
        <v>38.853332999999999</v>
      </c>
      <c r="I421" s="47"/>
      <c r="J421" s="31"/>
      <c r="K421" s="31"/>
      <c r="L421" s="32" t="str">
        <f>IF(ISERROR(VLOOKUP(LEFT(TablaD50[[#This Row],[Articulo]],6),ComparteD50[#All],2,FALSE)),"ND",TablaD50[[#This Row],[Articulo]])</f>
        <v>ND</v>
      </c>
      <c r="M421" s="33" t="str">
        <f>IF(TablaD50[[#This Row],[Codigo Autorizadas]]="ND","ND",TablaD50[[#This Row],[ExistenciaActualUC]])</f>
        <v>ND</v>
      </c>
      <c r="N421" s="34" t="str">
        <f>IF(TablaD50[[#This Row],[Almacen]]="","","D50")</f>
        <v>D50</v>
      </c>
    </row>
    <row r="422" spans="1:14" x14ac:dyDescent="0.25">
      <c r="A422">
        <v>1</v>
      </c>
      <c r="B422" t="s">
        <v>6914</v>
      </c>
      <c r="C422" t="s">
        <v>8341</v>
      </c>
      <c r="D422" t="s">
        <v>8626</v>
      </c>
      <c r="E422">
        <v>25.48</v>
      </c>
      <c r="F422">
        <v>25</v>
      </c>
      <c r="G422">
        <v>25.207895000000001</v>
      </c>
      <c r="H422">
        <v>21.730944000000001</v>
      </c>
      <c r="I422" s="47"/>
      <c r="J422" s="31"/>
      <c r="K422" s="31"/>
      <c r="L422" s="32" t="str">
        <f>IF(ISERROR(VLOOKUP(LEFT(TablaD50[[#This Row],[Articulo]],6),ComparteD50[#All],2,FALSE)),"ND",TablaD50[[#This Row],[Articulo]])</f>
        <v>ND</v>
      </c>
      <c r="M422" s="33" t="str">
        <f>IF(TablaD50[[#This Row],[Codigo Autorizadas]]="ND","ND",TablaD50[[#This Row],[ExistenciaActualUC]])</f>
        <v>ND</v>
      </c>
      <c r="N422" s="34" t="str">
        <f>IF(TablaD50[[#This Row],[Almacen]]="","","D50")</f>
        <v>D50</v>
      </c>
    </row>
    <row r="423" spans="1:14" x14ac:dyDescent="0.25">
      <c r="A423">
        <v>1</v>
      </c>
      <c r="B423" t="s">
        <v>6914</v>
      </c>
      <c r="C423" t="s">
        <v>10960</v>
      </c>
      <c r="D423" t="s">
        <v>10961</v>
      </c>
      <c r="E423">
        <v>25.428571000000002</v>
      </c>
      <c r="F423">
        <v>7</v>
      </c>
      <c r="G423">
        <v>37.799999999999997</v>
      </c>
      <c r="H423">
        <v>35</v>
      </c>
      <c r="I423" s="47"/>
      <c r="J423" s="31"/>
      <c r="K423" s="31"/>
      <c r="L423" s="32" t="str">
        <f>IF(ISERROR(VLOOKUP(LEFT(TablaD50[[#This Row],[Articulo]],6),ComparteD50[#All],2,FALSE)),"ND",TablaD50[[#This Row],[Articulo]])</f>
        <v>ND</v>
      </c>
      <c r="M423" s="33" t="str">
        <f>IF(TablaD50[[#This Row],[Codigo Autorizadas]]="ND","ND",TablaD50[[#This Row],[ExistenciaActualUC]])</f>
        <v>ND</v>
      </c>
      <c r="N423" s="34" t="str">
        <f>IF(TablaD50[[#This Row],[Almacen]]="","","D50")</f>
        <v>D50</v>
      </c>
    </row>
    <row r="424" spans="1:14" x14ac:dyDescent="0.25">
      <c r="A424">
        <v>1</v>
      </c>
      <c r="B424" t="s">
        <v>6914</v>
      </c>
      <c r="C424" t="s">
        <v>4006</v>
      </c>
      <c r="D424" t="s">
        <v>799</v>
      </c>
      <c r="E424">
        <v>25.333335000000002</v>
      </c>
      <c r="F424">
        <v>24</v>
      </c>
      <c r="G424">
        <v>18.323159</v>
      </c>
      <c r="H424">
        <v>16.965888</v>
      </c>
      <c r="I424" s="47"/>
      <c r="J424" s="31"/>
      <c r="K424" s="31"/>
      <c r="L424" s="32" t="str">
        <f>IF(ISERROR(VLOOKUP(LEFT(TablaD50[[#This Row],[Articulo]],6),ComparteD50[#All],2,FALSE)),"ND",TablaD50[[#This Row],[Articulo]])</f>
        <v>ND</v>
      </c>
      <c r="M424" s="33" t="str">
        <f>IF(TablaD50[[#This Row],[Codigo Autorizadas]]="ND","ND",TablaD50[[#This Row],[ExistenciaActualUC]])</f>
        <v>ND</v>
      </c>
      <c r="N424" s="34" t="str">
        <f>IF(TablaD50[[#This Row],[Almacen]]="","","D50")</f>
        <v>D50</v>
      </c>
    </row>
    <row r="425" spans="1:14" x14ac:dyDescent="0.25">
      <c r="A425">
        <v>1</v>
      </c>
      <c r="B425" t="s">
        <v>6914</v>
      </c>
      <c r="C425" t="s">
        <v>10505</v>
      </c>
      <c r="D425" t="s">
        <v>10506</v>
      </c>
      <c r="E425">
        <v>25.333334000000001</v>
      </c>
      <c r="F425">
        <v>6</v>
      </c>
      <c r="G425">
        <v>158.90364</v>
      </c>
      <c r="H425">
        <v>147.13300000000001</v>
      </c>
      <c r="I425" s="47"/>
      <c r="J425" s="31"/>
      <c r="K425" s="31"/>
      <c r="L425" s="32" t="str">
        <f>IF(ISERROR(VLOOKUP(LEFT(TablaD50[[#This Row],[Articulo]],6),ComparteD50[#All],2,FALSE)),"ND",TablaD50[[#This Row],[Articulo]])</f>
        <v>ND</v>
      </c>
      <c r="M425" s="33" t="str">
        <f>IF(TablaD50[[#This Row],[Codigo Autorizadas]]="ND","ND",TablaD50[[#This Row],[ExistenciaActualUC]])</f>
        <v>ND</v>
      </c>
      <c r="N425" s="34" t="str">
        <f>IF(TablaD50[[#This Row],[Almacen]]="","","D50")</f>
        <v>D50</v>
      </c>
    </row>
    <row r="426" spans="1:14" x14ac:dyDescent="0.25">
      <c r="A426">
        <v>1</v>
      </c>
      <c r="B426" t="s">
        <v>6914</v>
      </c>
      <c r="C426" t="s">
        <v>5560</v>
      </c>
      <c r="D426" t="s">
        <v>1883</v>
      </c>
      <c r="E426">
        <v>25.32</v>
      </c>
      <c r="F426">
        <v>25</v>
      </c>
      <c r="G426">
        <v>48.6</v>
      </c>
      <c r="H426">
        <v>45</v>
      </c>
      <c r="I426" s="47"/>
      <c r="J426" s="31"/>
      <c r="K426" s="31"/>
      <c r="L426" s="32" t="str">
        <f>IF(ISERROR(VLOOKUP(LEFT(TablaD50[[#This Row],[Articulo]],6),ComparteD50[#All],2,FALSE)),"ND",TablaD50[[#This Row],[Articulo]])</f>
        <v>02025534</v>
      </c>
      <c r="M426" s="33">
        <f>IF(TablaD50[[#This Row],[Codigo Autorizadas]]="ND","ND",TablaD50[[#This Row],[ExistenciaActualUC]])</f>
        <v>25.32</v>
      </c>
      <c r="N426" s="34" t="str">
        <f>IF(TablaD50[[#This Row],[Almacen]]="","","D50")</f>
        <v>D50</v>
      </c>
    </row>
    <row r="427" spans="1:14" x14ac:dyDescent="0.25">
      <c r="A427">
        <v>1</v>
      </c>
      <c r="B427" t="s">
        <v>6914</v>
      </c>
      <c r="C427" t="s">
        <v>6152</v>
      </c>
      <c r="D427" t="s">
        <v>2228</v>
      </c>
      <c r="E427">
        <v>25.249998999999999</v>
      </c>
      <c r="F427">
        <v>12</v>
      </c>
      <c r="G427">
        <v>43.2</v>
      </c>
      <c r="H427">
        <v>40</v>
      </c>
      <c r="I427" s="47"/>
      <c r="J427" s="31"/>
      <c r="K427" s="31"/>
      <c r="L427" s="32" t="str">
        <f>IF(ISERROR(VLOOKUP(LEFT(TablaD50[[#This Row],[Articulo]],6),ComparteD50[#All],2,FALSE)),"ND",TablaD50[[#This Row],[Articulo]])</f>
        <v>ND</v>
      </c>
      <c r="M427" s="33" t="str">
        <f>IF(TablaD50[[#This Row],[Codigo Autorizadas]]="ND","ND",TablaD50[[#This Row],[ExistenciaActualUC]])</f>
        <v>ND</v>
      </c>
      <c r="N427" s="34" t="str">
        <f>IF(TablaD50[[#This Row],[Almacen]]="","","D50")</f>
        <v>D50</v>
      </c>
    </row>
    <row r="428" spans="1:14" x14ac:dyDescent="0.25">
      <c r="A428">
        <v>1</v>
      </c>
      <c r="B428" t="s">
        <v>6914</v>
      </c>
      <c r="C428" t="s">
        <v>2963</v>
      </c>
      <c r="D428" t="s">
        <v>196</v>
      </c>
      <c r="E428">
        <v>25.166667</v>
      </c>
      <c r="F428">
        <v>6</v>
      </c>
      <c r="G428">
        <v>129.56976</v>
      </c>
      <c r="H428">
        <v>119.97199999999999</v>
      </c>
      <c r="I428" s="47"/>
      <c r="J428" s="31"/>
      <c r="K428" s="31"/>
      <c r="L428" s="32" t="str">
        <f>IF(ISERROR(VLOOKUP(LEFT(TablaD50[[#This Row],[Articulo]],6),ComparteD50[#All],2,FALSE)),"ND",TablaD50[[#This Row],[Articulo]])</f>
        <v>ND</v>
      </c>
      <c r="M428" s="33" t="str">
        <f>IF(TablaD50[[#This Row],[Codigo Autorizadas]]="ND","ND",TablaD50[[#This Row],[ExistenciaActualUC]])</f>
        <v>ND</v>
      </c>
      <c r="N428" s="34" t="str">
        <f>IF(TablaD50[[#This Row],[Almacen]]="","","D50")</f>
        <v>D50</v>
      </c>
    </row>
    <row r="429" spans="1:14" x14ac:dyDescent="0.25">
      <c r="A429">
        <v>1</v>
      </c>
      <c r="B429" t="s">
        <v>6914</v>
      </c>
      <c r="C429" t="s">
        <v>3034</v>
      </c>
      <c r="D429" t="s">
        <v>1015</v>
      </c>
      <c r="E429">
        <v>25.166667</v>
      </c>
      <c r="F429">
        <v>6</v>
      </c>
      <c r="G429">
        <v>59.24</v>
      </c>
      <c r="H429">
        <v>59.24</v>
      </c>
      <c r="I429" s="47"/>
      <c r="J429" s="31"/>
      <c r="K429" s="31"/>
      <c r="L429" s="32" t="str">
        <f>IF(ISERROR(VLOOKUP(LEFT(TablaD50[[#This Row],[Articulo]],6),ComparteD50[#All],2,FALSE)),"ND",TablaD50[[#This Row],[Articulo]])</f>
        <v>ND</v>
      </c>
      <c r="M429" s="33" t="str">
        <f>IF(TablaD50[[#This Row],[Codigo Autorizadas]]="ND","ND",TablaD50[[#This Row],[ExistenciaActualUC]])</f>
        <v>ND</v>
      </c>
      <c r="N429" s="34" t="str">
        <f>IF(TablaD50[[#This Row],[Almacen]]="","","D50")</f>
        <v>D50</v>
      </c>
    </row>
    <row r="430" spans="1:14" x14ac:dyDescent="0.25">
      <c r="A430">
        <v>1</v>
      </c>
      <c r="B430" t="s">
        <v>6914</v>
      </c>
      <c r="C430" t="s">
        <v>9795</v>
      </c>
      <c r="D430" t="s">
        <v>9796</v>
      </c>
      <c r="E430">
        <v>25.000001000000001</v>
      </c>
      <c r="F430">
        <v>6</v>
      </c>
      <c r="G430">
        <v>74.155737999999999</v>
      </c>
      <c r="H430">
        <v>63.92736</v>
      </c>
      <c r="I430" s="47"/>
      <c r="J430" s="31"/>
      <c r="K430" s="31"/>
      <c r="L430" s="32" t="str">
        <f>IF(ISERROR(VLOOKUP(LEFT(TablaD50[[#This Row],[Articulo]],6),ComparteD50[#All],2,FALSE)),"ND",TablaD50[[#This Row],[Articulo]])</f>
        <v>ND</v>
      </c>
      <c r="M430" s="33" t="str">
        <f>IF(TablaD50[[#This Row],[Codigo Autorizadas]]="ND","ND",TablaD50[[#This Row],[ExistenciaActualUC]])</f>
        <v>ND</v>
      </c>
      <c r="N430" s="34" t="str">
        <f>IF(TablaD50[[#This Row],[Almacen]]="","","D50")</f>
        <v>D50</v>
      </c>
    </row>
    <row r="431" spans="1:14" x14ac:dyDescent="0.25">
      <c r="A431">
        <v>1</v>
      </c>
      <c r="B431" t="s">
        <v>6914</v>
      </c>
      <c r="C431" t="s">
        <v>3750</v>
      </c>
      <c r="D431" t="s">
        <v>571</v>
      </c>
      <c r="E431">
        <v>25</v>
      </c>
      <c r="F431">
        <v>16</v>
      </c>
      <c r="G431">
        <v>78.258960000000002</v>
      </c>
      <c r="H431">
        <v>72.462000000000003</v>
      </c>
      <c r="I431" s="47"/>
      <c r="J431" s="31"/>
      <c r="K431" s="31"/>
      <c r="L431" s="32" t="str">
        <f>IF(ISERROR(VLOOKUP(LEFT(TablaD50[[#This Row],[Articulo]],6),ComparteD50[#All],2,FALSE)),"ND",TablaD50[[#This Row],[Articulo]])</f>
        <v>ND</v>
      </c>
      <c r="M431" s="33" t="str">
        <f>IF(TablaD50[[#This Row],[Codigo Autorizadas]]="ND","ND",TablaD50[[#This Row],[ExistenciaActualUC]])</f>
        <v>ND</v>
      </c>
      <c r="N431" s="34" t="str">
        <f>IF(TablaD50[[#This Row],[Almacen]]="","","D50")</f>
        <v>D50</v>
      </c>
    </row>
    <row r="432" spans="1:14" x14ac:dyDescent="0.25">
      <c r="A432">
        <v>1</v>
      </c>
      <c r="B432" t="s">
        <v>6914</v>
      </c>
      <c r="C432" t="s">
        <v>19112</v>
      </c>
      <c r="D432" t="s">
        <v>19113</v>
      </c>
      <c r="E432">
        <v>25</v>
      </c>
      <c r="F432">
        <v>1</v>
      </c>
      <c r="G432">
        <v>149.69999999999999</v>
      </c>
      <c r="H432">
        <v>149.69999999999999</v>
      </c>
      <c r="I432" s="47"/>
      <c r="J432" s="31"/>
      <c r="K432" s="31"/>
      <c r="L432" s="32" t="str">
        <f>IF(ISERROR(VLOOKUP(LEFT(TablaD50[[#This Row],[Articulo]],6),ComparteD50[#All],2,FALSE)),"ND",TablaD50[[#This Row],[Articulo]])</f>
        <v>ND</v>
      </c>
      <c r="M432" s="33" t="str">
        <f>IF(TablaD50[[#This Row],[Codigo Autorizadas]]="ND","ND",TablaD50[[#This Row],[ExistenciaActualUC]])</f>
        <v>ND</v>
      </c>
      <c r="N432" s="34" t="str">
        <f>IF(TablaD50[[#This Row],[Almacen]]="","","D50")</f>
        <v>D50</v>
      </c>
    </row>
    <row r="433" spans="1:14" x14ac:dyDescent="0.25">
      <c r="A433">
        <v>1</v>
      </c>
      <c r="B433" t="s">
        <v>6914</v>
      </c>
      <c r="C433" t="s">
        <v>10641</v>
      </c>
      <c r="D433" t="s">
        <v>10642</v>
      </c>
      <c r="E433">
        <v>24.966664000000002</v>
      </c>
      <c r="F433">
        <v>30</v>
      </c>
      <c r="G433">
        <v>6.6499839999999999</v>
      </c>
      <c r="H433">
        <v>6.1573929999999999</v>
      </c>
      <c r="I433" s="47"/>
      <c r="J433" s="31"/>
      <c r="K433" s="31"/>
      <c r="L433" s="32" t="str">
        <f>IF(ISERROR(VLOOKUP(LEFT(TablaD50[[#This Row],[Articulo]],6),ComparteD50[#All],2,FALSE)),"ND",TablaD50[[#This Row],[Articulo]])</f>
        <v>ND</v>
      </c>
      <c r="M433" s="33" t="str">
        <f>IF(TablaD50[[#This Row],[Codigo Autorizadas]]="ND","ND",TablaD50[[#This Row],[ExistenciaActualUC]])</f>
        <v>ND</v>
      </c>
      <c r="N433" s="34" t="str">
        <f>IF(TablaD50[[#This Row],[Almacen]]="","","D50")</f>
        <v>D50</v>
      </c>
    </row>
    <row r="434" spans="1:14" x14ac:dyDescent="0.25">
      <c r="A434">
        <v>1</v>
      </c>
      <c r="B434" t="s">
        <v>6914</v>
      </c>
      <c r="C434" t="s">
        <v>3857</v>
      </c>
      <c r="D434" t="s">
        <v>711</v>
      </c>
      <c r="E434">
        <v>24.96</v>
      </c>
      <c r="F434">
        <v>25</v>
      </c>
      <c r="G434">
        <v>85.039199999999994</v>
      </c>
      <c r="H434">
        <v>78.739999999999995</v>
      </c>
      <c r="I434" s="47"/>
      <c r="J434" s="31"/>
      <c r="K434" s="31"/>
      <c r="L434" s="32" t="str">
        <f>IF(ISERROR(VLOOKUP(LEFT(TablaD50[[#This Row],[Articulo]],6),ComparteD50[#All],2,FALSE)),"ND",TablaD50[[#This Row],[Articulo]])</f>
        <v>ND</v>
      </c>
      <c r="M434" s="33" t="str">
        <f>IF(TablaD50[[#This Row],[Codigo Autorizadas]]="ND","ND",TablaD50[[#This Row],[ExistenciaActualUC]])</f>
        <v>ND</v>
      </c>
      <c r="N434" s="34" t="str">
        <f>IF(TablaD50[[#This Row],[Almacen]]="","","D50")</f>
        <v>D50</v>
      </c>
    </row>
    <row r="435" spans="1:14" x14ac:dyDescent="0.25">
      <c r="A435">
        <v>1</v>
      </c>
      <c r="B435" t="s">
        <v>6914</v>
      </c>
      <c r="C435" t="s">
        <v>2941</v>
      </c>
      <c r="D435" t="s">
        <v>9789</v>
      </c>
      <c r="E435">
        <v>24.833335000000002</v>
      </c>
      <c r="F435">
        <v>24</v>
      </c>
      <c r="G435">
        <v>46.406821000000001</v>
      </c>
      <c r="H435">
        <v>40.005879999999998</v>
      </c>
      <c r="I435" s="47"/>
      <c r="J435" s="31"/>
      <c r="K435" s="31"/>
      <c r="L435" s="32" t="str">
        <f>IF(ISERROR(VLOOKUP(LEFT(TablaD50[[#This Row],[Articulo]],6),ComparteD50[#All],2,FALSE)),"ND",TablaD50[[#This Row],[Articulo]])</f>
        <v>ND</v>
      </c>
      <c r="M435" s="33" t="str">
        <f>IF(TablaD50[[#This Row],[Codigo Autorizadas]]="ND","ND",TablaD50[[#This Row],[ExistenciaActualUC]])</f>
        <v>ND</v>
      </c>
      <c r="N435" s="34" t="str">
        <f>IF(TablaD50[[#This Row],[Almacen]]="","","D50")</f>
        <v>D50</v>
      </c>
    </row>
    <row r="436" spans="1:14" x14ac:dyDescent="0.25">
      <c r="A436">
        <v>1</v>
      </c>
      <c r="B436" t="s">
        <v>6914</v>
      </c>
      <c r="C436" t="s">
        <v>3281</v>
      </c>
      <c r="D436" t="s">
        <v>116</v>
      </c>
      <c r="E436">
        <v>24.7</v>
      </c>
      <c r="F436">
        <v>20</v>
      </c>
      <c r="G436">
        <v>44.896680000000003</v>
      </c>
      <c r="H436">
        <v>41.570999999999998</v>
      </c>
      <c r="I436" s="47"/>
      <c r="J436" s="31"/>
      <c r="K436" s="31"/>
      <c r="L436" s="32" t="str">
        <f>IF(ISERROR(VLOOKUP(LEFT(TablaD50[[#This Row],[Articulo]],6),ComparteD50[#All],2,FALSE)),"ND",TablaD50[[#This Row],[Articulo]])</f>
        <v>02000518</v>
      </c>
      <c r="M436" s="33">
        <f>IF(TablaD50[[#This Row],[Codigo Autorizadas]]="ND","ND",TablaD50[[#This Row],[ExistenciaActualUC]])</f>
        <v>24.7</v>
      </c>
      <c r="N436" s="34" t="str">
        <f>IF(TablaD50[[#This Row],[Almacen]]="","","D50")</f>
        <v>D50</v>
      </c>
    </row>
    <row r="437" spans="1:14" x14ac:dyDescent="0.25">
      <c r="A437">
        <v>1</v>
      </c>
      <c r="B437" t="s">
        <v>6914</v>
      </c>
      <c r="C437" t="s">
        <v>3048</v>
      </c>
      <c r="D437" t="s">
        <v>1138</v>
      </c>
      <c r="E437">
        <v>24.7</v>
      </c>
      <c r="F437">
        <v>10</v>
      </c>
      <c r="G437">
        <v>30.722760000000001</v>
      </c>
      <c r="H437">
        <v>28.446999999999999</v>
      </c>
      <c r="I437" s="47"/>
      <c r="J437" s="31"/>
      <c r="K437" s="31"/>
      <c r="L437" s="32" t="str">
        <f>IF(ISERROR(VLOOKUP(LEFT(TablaD50[[#This Row],[Articulo]],6),ComparteD50[#All],2,FALSE)),"ND",TablaD50[[#This Row],[Articulo]])</f>
        <v>ND</v>
      </c>
      <c r="M437" s="33" t="str">
        <f>IF(TablaD50[[#This Row],[Codigo Autorizadas]]="ND","ND",TablaD50[[#This Row],[ExistenciaActualUC]])</f>
        <v>ND</v>
      </c>
      <c r="N437" s="34" t="str">
        <f>IF(TablaD50[[#This Row],[Almacen]]="","","D50")</f>
        <v>D50</v>
      </c>
    </row>
    <row r="438" spans="1:14" x14ac:dyDescent="0.25">
      <c r="A438">
        <v>1</v>
      </c>
      <c r="B438" t="s">
        <v>6914</v>
      </c>
      <c r="C438" t="s">
        <v>8247</v>
      </c>
      <c r="D438" t="s">
        <v>914</v>
      </c>
      <c r="E438">
        <v>24.666668999999999</v>
      </c>
      <c r="F438">
        <v>18</v>
      </c>
      <c r="G438">
        <v>52.236359999999998</v>
      </c>
      <c r="H438">
        <v>48.366999999999997</v>
      </c>
      <c r="I438" s="47"/>
      <c r="J438" s="31"/>
      <c r="K438" s="31"/>
      <c r="L438" s="32" t="str">
        <f>IF(ISERROR(VLOOKUP(LEFT(TablaD50[[#This Row],[Articulo]],6),ComparteD50[#All],2,FALSE)),"ND",TablaD50[[#This Row],[Articulo]])</f>
        <v>ND</v>
      </c>
      <c r="M438" s="33" t="str">
        <f>IF(TablaD50[[#This Row],[Codigo Autorizadas]]="ND","ND",TablaD50[[#This Row],[ExistenciaActualUC]])</f>
        <v>ND</v>
      </c>
      <c r="N438" s="34" t="str">
        <f>IF(TablaD50[[#This Row],[Almacen]]="","","D50")</f>
        <v>D50</v>
      </c>
    </row>
    <row r="439" spans="1:14" x14ac:dyDescent="0.25">
      <c r="A439">
        <v>1</v>
      </c>
      <c r="B439" t="s">
        <v>6914</v>
      </c>
      <c r="C439" t="s">
        <v>2720</v>
      </c>
      <c r="D439" t="s">
        <v>438</v>
      </c>
      <c r="E439">
        <v>24.666667</v>
      </c>
      <c r="F439">
        <v>6</v>
      </c>
      <c r="G439">
        <v>65.772907000000004</v>
      </c>
      <c r="H439">
        <v>60.900840000000002</v>
      </c>
      <c r="I439" s="47"/>
      <c r="J439" s="31"/>
      <c r="K439" s="31"/>
      <c r="L439" s="32" t="str">
        <f>IF(ISERROR(VLOOKUP(LEFT(TablaD50[[#This Row],[Articulo]],6),ComparteD50[#All],2,FALSE)),"ND",TablaD50[[#This Row],[Articulo]])</f>
        <v>ND</v>
      </c>
      <c r="M439" s="33" t="str">
        <f>IF(TablaD50[[#This Row],[Codigo Autorizadas]]="ND","ND",TablaD50[[#This Row],[ExistenciaActualUC]])</f>
        <v>ND</v>
      </c>
      <c r="N439" s="34" t="str">
        <f>IF(TablaD50[[#This Row],[Almacen]]="","","D50")</f>
        <v>D50</v>
      </c>
    </row>
    <row r="440" spans="1:14" x14ac:dyDescent="0.25">
      <c r="A440">
        <v>1</v>
      </c>
      <c r="B440" t="s">
        <v>6914</v>
      </c>
      <c r="C440" t="s">
        <v>18800</v>
      </c>
      <c r="D440" t="s">
        <v>18801</v>
      </c>
      <c r="E440">
        <v>24.666667</v>
      </c>
      <c r="F440">
        <v>6</v>
      </c>
      <c r="G440">
        <v>89.056775999999999</v>
      </c>
      <c r="H440">
        <v>82.459978000000007</v>
      </c>
      <c r="I440" s="47"/>
      <c r="J440" s="31"/>
      <c r="K440" s="31"/>
      <c r="L440" s="32" t="str">
        <f>IF(ISERROR(VLOOKUP(LEFT(TablaD50[[#This Row],[Articulo]],6),ComparteD50[#All],2,FALSE)),"ND",TablaD50[[#This Row],[Articulo]])</f>
        <v>ND</v>
      </c>
      <c r="M440" s="33" t="str">
        <f>IF(TablaD50[[#This Row],[Codigo Autorizadas]]="ND","ND",TablaD50[[#This Row],[ExistenciaActualUC]])</f>
        <v>ND</v>
      </c>
      <c r="N440" s="34" t="str">
        <f>IF(TablaD50[[#This Row],[Almacen]]="","","D50")</f>
        <v>D50</v>
      </c>
    </row>
    <row r="441" spans="1:14" x14ac:dyDescent="0.25">
      <c r="A441">
        <v>1</v>
      </c>
      <c r="B441" t="s">
        <v>6914</v>
      </c>
      <c r="C441" t="s">
        <v>19614</v>
      </c>
      <c r="D441" t="s">
        <v>19615</v>
      </c>
      <c r="E441">
        <v>24.666665999999999</v>
      </c>
      <c r="F441">
        <v>12</v>
      </c>
      <c r="G441">
        <v>61.495199999999997</v>
      </c>
      <c r="H441">
        <v>56.94</v>
      </c>
      <c r="I441" s="47"/>
      <c r="J441" s="31"/>
      <c r="K441" s="31"/>
      <c r="L441" s="32" t="str">
        <f>IF(ISERROR(VLOOKUP(LEFT(TablaD50[[#This Row],[Articulo]],6),ComparteD50[#All],2,FALSE)),"ND",TablaD50[[#This Row],[Articulo]])</f>
        <v>ND</v>
      </c>
      <c r="M441" s="33" t="str">
        <f>IF(TablaD50[[#This Row],[Codigo Autorizadas]]="ND","ND",TablaD50[[#This Row],[ExistenciaActualUC]])</f>
        <v>ND</v>
      </c>
      <c r="N441" s="34" t="str">
        <f>IF(TablaD50[[#This Row],[Almacen]]="","","D50")</f>
        <v>D50</v>
      </c>
    </row>
    <row r="442" spans="1:14" x14ac:dyDescent="0.25">
      <c r="A442">
        <v>1</v>
      </c>
      <c r="B442" t="s">
        <v>6914</v>
      </c>
      <c r="C442" t="s">
        <v>5014</v>
      </c>
      <c r="D442" t="s">
        <v>1531</v>
      </c>
      <c r="E442">
        <v>24.666665999999999</v>
      </c>
      <c r="F442">
        <v>12</v>
      </c>
      <c r="G442">
        <v>28.697240000000001</v>
      </c>
      <c r="H442">
        <v>24.739000000000001</v>
      </c>
      <c r="I442" s="47"/>
      <c r="J442" s="31"/>
      <c r="K442" s="31"/>
      <c r="L442" s="32" t="str">
        <f>IF(ISERROR(VLOOKUP(LEFT(TablaD50[[#This Row],[Articulo]],6),ComparteD50[#All],2,FALSE)),"ND",TablaD50[[#This Row],[Articulo]])</f>
        <v>ND</v>
      </c>
      <c r="M442" s="33" t="str">
        <f>IF(TablaD50[[#This Row],[Codigo Autorizadas]]="ND","ND",TablaD50[[#This Row],[ExistenciaActualUC]])</f>
        <v>ND</v>
      </c>
      <c r="N442" s="34" t="str">
        <f>IF(TablaD50[[#This Row],[Almacen]]="","","D50")</f>
        <v>D50</v>
      </c>
    </row>
    <row r="443" spans="1:14" x14ac:dyDescent="0.25">
      <c r="A443">
        <v>1</v>
      </c>
      <c r="B443" t="s">
        <v>6914</v>
      </c>
      <c r="C443" t="s">
        <v>6114</v>
      </c>
      <c r="D443" t="s">
        <v>6115</v>
      </c>
      <c r="E443">
        <v>24.5</v>
      </c>
      <c r="F443">
        <v>14</v>
      </c>
      <c r="G443">
        <v>45.154932000000002</v>
      </c>
      <c r="H443">
        <v>41.810122</v>
      </c>
      <c r="I443" s="47"/>
      <c r="J443" s="31"/>
      <c r="K443" s="31"/>
      <c r="L443" s="32" t="str">
        <f>IF(ISERROR(VLOOKUP(LEFT(TablaD50[[#This Row],[Articulo]],6),ComparteD50[#All],2,FALSE)),"ND",TablaD50[[#This Row],[Articulo]])</f>
        <v>ND</v>
      </c>
      <c r="M443" s="33" t="str">
        <f>IF(TablaD50[[#This Row],[Codigo Autorizadas]]="ND","ND",TablaD50[[#This Row],[ExistenciaActualUC]])</f>
        <v>ND</v>
      </c>
      <c r="N443" s="34" t="str">
        <f>IF(TablaD50[[#This Row],[Almacen]]="","","D50")</f>
        <v>D50</v>
      </c>
    </row>
    <row r="444" spans="1:14" x14ac:dyDescent="0.25">
      <c r="A444">
        <v>1</v>
      </c>
      <c r="B444" t="s">
        <v>6914</v>
      </c>
      <c r="C444" t="s">
        <v>3091</v>
      </c>
      <c r="D444" t="s">
        <v>1975</v>
      </c>
      <c r="E444">
        <v>24.125001999999999</v>
      </c>
      <c r="F444">
        <v>24</v>
      </c>
      <c r="G444">
        <v>64.608134000000007</v>
      </c>
      <c r="H444">
        <v>55.696666999999998</v>
      </c>
      <c r="I444" s="47"/>
      <c r="J444" s="31"/>
      <c r="K444" s="31"/>
      <c r="L444" s="32" t="str">
        <f>IF(ISERROR(VLOOKUP(LEFT(TablaD50[[#This Row],[Articulo]],6),ComparteD50[#All],2,FALSE)),"ND",TablaD50[[#This Row],[Articulo]])</f>
        <v>ND</v>
      </c>
      <c r="M444" s="33" t="str">
        <f>IF(TablaD50[[#This Row],[Codigo Autorizadas]]="ND","ND",TablaD50[[#This Row],[ExistenciaActualUC]])</f>
        <v>ND</v>
      </c>
      <c r="N444" s="34" t="str">
        <f>IF(TablaD50[[#This Row],[Almacen]]="","","D50")</f>
        <v>D50</v>
      </c>
    </row>
    <row r="445" spans="1:14" x14ac:dyDescent="0.25">
      <c r="A445">
        <v>1</v>
      </c>
      <c r="B445" t="s">
        <v>6914</v>
      </c>
      <c r="C445" t="s">
        <v>2732</v>
      </c>
      <c r="D445" t="s">
        <v>461</v>
      </c>
      <c r="E445">
        <v>24.083335000000002</v>
      </c>
      <c r="F445">
        <v>24</v>
      </c>
      <c r="G445">
        <v>47.734625999999999</v>
      </c>
      <c r="H445">
        <v>44.198728000000003</v>
      </c>
      <c r="I445" s="47"/>
      <c r="J445" s="31"/>
      <c r="K445" s="31"/>
      <c r="L445" s="32" t="str">
        <f>IF(ISERROR(VLOOKUP(LEFT(TablaD50[[#This Row],[Articulo]],6),ComparteD50[#All],2,FALSE)),"ND",TablaD50[[#This Row],[Articulo]])</f>
        <v>ND</v>
      </c>
      <c r="M445" s="33" t="str">
        <f>IF(TablaD50[[#This Row],[Codigo Autorizadas]]="ND","ND",TablaD50[[#This Row],[ExistenciaActualUC]])</f>
        <v>ND</v>
      </c>
      <c r="N445" s="34" t="str">
        <f>IF(TablaD50[[#This Row],[Almacen]]="","","D50")</f>
        <v>D50</v>
      </c>
    </row>
    <row r="446" spans="1:14" x14ac:dyDescent="0.25">
      <c r="A446">
        <v>1</v>
      </c>
      <c r="B446" t="s">
        <v>6914</v>
      </c>
      <c r="C446" t="s">
        <v>2841</v>
      </c>
      <c r="D446" t="s">
        <v>801</v>
      </c>
      <c r="E446">
        <v>24.000001999999999</v>
      </c>
      <c r="F446">
        <v>24</v>
      </c>
      <c r="G446">
        <v>18.323159</v>
      </c>
      <c r="H446">
        <v>16.965888</v>
      </c>
      <c r="I446" s="47"/>
      <c r="J446" s="31"/>
      <c r="K446" s="31"/>
      <c r="L446" s="32" t="str">
        <f>IF(ISERROR(VLOOKUP(LEFT(TablaD50[[#This Row],[Articulo]],6),ComparteD50[#All],2,FALSE)),"ND",TablaD50[[#This Row],[Articulo]])</f>
        <v>ND</v>
      </c>
      <c r="M446" s="33" t="str">
        <f>IF(TablaD50[[#This Row],[Codigo Autorizadas]]="ND","ND",TablaD50[[#This Row],[ExistenciaActualUC]])</f>
        <v>ND</v>
      </c>
      <c r="N446" s="34" t="str">
        <f>IF(TablaD50[[#This Row],[Almacen]]="","","D50")</f>
        <v>D50</v>
      </c>
    </row>
    <row r="447" spans="1:14" x14ac:dyDescent="0.25">
      <c r="A447">
        <v>1</v>
      </c>
      <c r="B447" t="s">
        <v>6914</v>
      </c>
      <c r="C447" t="s">
        <v>3199</v>
      </c>
      <c r="D447" t="s">
        <v>9768</v>
      </c>
      <c r="E447">
        <v>24</v>
      </c>
      <c r="F447">
        <v>1</v>
      </c>
      <c r="G447">
        <v>297.52812699999998</v>
      </c>
      <c r="H447">
        <v>256.48976499999998</v>
      </c>
      <c r="I447" s="47"/>
      <c r="J447" s="31"/>
      <c r="K447" s="31"/>
      <c r="L447" s="32" t="str">
        <f>IF(ISERROR(VLOOKUP(LEFT(TablaD50[[#This Row],[Articulo]],6),ComparteD50[#All],2,FALSE)),"ND",TablaD50[[#This Row],[Articulo]])</f>
        <v>ND</v>
      </c>
      <c r="M447" s="33" t="str">
        <f>IF(TablaD50[[#This Row],[Codigo Autorizadas]]="ND","ND",TablaD50[[#This Row],[ExistenciaActualUC]])</f>
        <v>ND</v>
      </c>
      <c r="N447" s="34" t="str">
        <f>IF(TablaD50[[#This Row],[Almacen]]="","","D50")</f>
        <v>D50</v>
      </c>
    </row>
    <row r="448" spans="1:14" x14ac:dyDescent="0.25">
      <c r="A448">
        <v>1</v>
      </c>
      <c r="B448" t="s">
        <v>6914</v>
      </c>
      <c r="C448" t="s">
        <v>3832</v>
      </c>
      <c r="D448" t="s">
        <v>684</v>
      </c>
      <c r="E448">
        <v>24</v>
      </c>
      <c r="F448">
        <v>10</v>
      </c>
      <c r="G448">
        <v>69.578999999999994</v>
      </c>
      <c r="H448">
        <v>64.424999999999997</v>
      </c>
      <c r="I448" s="47"/>
      <c r="J448" s="31"/>
      <c r="K448" s="31"/>
      <c r="L448" s="32" t="str">
        <f>IF(ISERROR(VLOOKUP(LEFT(TablaD50[[#This Row],[Articulo]],6),ComparteD50[#All],2,FALSE)),"ND",TablaD50[[#This Row],[Articulo]])</f>
        <v>ND</v>
      </c>
      <c r="M448" s="33" t="str">
        <f>IF(TablaD50[[#This Row],[Codigo Autorizadas]]="ND","ND",TablaD50[[#This Row],[ExistenciaActualUC]])</f>
        <v>ND</v>
      </c>
      <c r="N448" s="34" t="str">
        <f>IF(TablaD50[[#This Row],[Almacen]]="","","D50")</f>
        <v>D50</v>
      </c>
    </row>
    <row r="449" spans="1:14" x14ac:dyDescent="0.25">
      <c r="A449">
        <v>1</v>
      </c>
      <c r="B449" t="s">
        <v>6914</v>
      </c>
      <c r="C449" t="s">
        <v>3427</v>
      </c>
      <c r="D449" t="s">
        <v>292</v>
      </c>
      <c r="E449">
        <v>23.999998999999999</v>
      </c>
      <c r="F449">
        <v>12</v>
      </c>
      <c r="G449">
        <v>66.150000000000006</v>
      </c>
      <c r="H449">
        <v>61.25</v>
      </c>
      <c r="I449" s="47"/>
      <c r="J449" s="31"/>
      <c r="K449" s="31"/>
      <c r="L449" s="32" t="str">
        <f>IF(ISERROR(VLOOKUP(LEFT(TablaD50[[#This Row],[Articulo]],6),ComparteD50[#All],2,FALSE)),"ND",TablaD50[[#This Row],[Articulo]])</f>
        <v>ND</v>
      </c>
      <c r="M449" s="33" t="str">
        <f>IF(TablaD50[[#This Row],[Codigo Autorizadas]]="ND","ND",TablaD50[[#This Row],[ExistenciaActualUC]])</f>
        <v>ND</v>
      </c>
      <c r="N449" s="34" t="str">
        <f>IF(TablaD50[[#This Row],[Almacen]]="","","D50")</f>
        <v>D50</v>
      </c>
    </row>
    <row r="450" spans="1:14" x14ac:dyDescent="0.25">
      <c r="A450">
        <v>1</v>
      </c>
      <c r="B450" t="s">
        <v>6914</v>
      </c>
      <c r="C450" t="s">
        <v>6668</v>
      </c>
      <c r="D450" t="s">
        <v>9065</v>
      </c>
      <c r="E450">
        <v>23.999998999999999</v>
      </c>
      <c r="F450">
        <v>12</v>
      </c>
      <c r="G450">
        <v>23.508915999999999</v>
      </c>
      <c r="H450">
        <v>21.767515</v>
      </c>
      <c r="I450" s="47"/>
      <c r="J450" s="31"/>
      <c r="K450" s="31"/>
      <c r="L450" s="32" t="str">
        <f>IF(ISERROR(VLOOKUP(LEFT(TablaD50[[#This Row],[Articulo]],6),ComparteD50[#All],2,FALSE)),"ND",TablaD50[[#This Row],[Articulo]])</f>
        <v>ND</v>
      </c>
      <c r="M450" s="33" t="str">
        <f>IF(TablaD50[[#This Row],[Codigo Autorizadas]]="ND","ND",TablaD50[[#This Row],[ExistenciaActualUC]])</f>
        <v>ND</v>
      </c>
      <c r="N450" s="34" t="str">
        <f>IF(TablaD50[[#This Row],[Almacen]]="","","D50")</f>
        <v>D50</v>
      </c>
    </row>
    <row r="451" spans="1:14" x14ac:dyDescent="0.25">
      <c r="A451">
        <v>1</v>
      </c>
      <c r="B451" t="s">
        <v>6914</v>
      </c>
      <c r="C451" t="s">
        <v>18639</v>
      </c>
      <c r="D451" t="s">
        <v>18640</v>
      </c>
      <c r="E451">
        <v>23.9375</v>
      </c>
      <c r="F451">
        <v>32</v>
      </c>
      <c r="G451">
        <v>63.244532999999997</v>
      </c>
      <c r="H451">
        <v>54.521149000000001</v>
      </c>
      <c r="I451" s="47"/>
      <c r="J451" s="31"/>
      <c r="K451" s="31"/>
      <c r="L451" s="32" t="str">
        <f>IF(ISERROR(VLOOKUP(LEFT(TablaD50[[#This Row],[Articulo]],6),ComparteD50[#All],2,FALSE)),"ND",TablaD50[[#This Row],[Articulo]])</f>
        <v>ND</v>
      </c>
      <c r="M451" s="33" t="str">
        <f>IF(TablaD50[[#This Row],[Codigo Autorizadas]]="ND","ND",TablaD50[[#This Row],[ExistenciaActualUC]])</f>
        <v>ND</v>
      </c>
      <c r="N451" s="34" t="str">
        <f>IF(TablaD50[[#This Row],[Almacen]]="","","D50")</f>
        <v>D50</v>
      </c>
    </row>
    <row r="452" spans="1:14" x14ac:dyDescent="0.25">
      <c r="A452">
        <v>1</v>
      </c>
      <c r="B452" t="s">
        <v>6914</v>
      </c>
      <c r="C452" t="s">
        <v>4293</v>
      </c>
      <c r="D452" t="s">
        <v>10292</v>
      </c>
      <c r="E452">
        <v>23.916668999999999</v>
      </c>
      <c r="F452">
        <v>24</v>
      </c>
      <c r="G452">
        <v>12.82</v>
      </c>
      <c r="H452">
        <v>12.82</v>
      </c>
      <c r="I452" s="47"/>
      <c r="J452" s="31"/>
      <c r="K452" s="31"/>
      <c r="L452" s="32" t="str">
        <f>IF(ISERROR(VLOOKUP(LEFT(TablaD50[[#This Row],[Articulo]],6),ComparteD50[#All],2,FALSE)),"ND",TablaD50[[#This Row],[Articulo]])</f>
        <v>ND</v>
      </c>
      <c r="M452" s="33" t="str">
        <f>IF(TablaD50[[#This Row],[Codigo Autorizadas]]="ND","ND",TablaD50[[#This Row],[ExistenciaActualUC]])</f>
        <v>ND</v>
      </c>
      <c r="N452" s="34" t="str">
        <f>IF(TablaD50[[#This Row],[Almacen]]="","","D50")</f>
        <v>D50</v>
      </c>
    </row>
    <row r="453" spans="1:14" x14ac:dyDescent="0.25">
      <c r="A453">
        <v>1</v>
      </c>
      <c r="B453" t="s">
        <v>6914</v>
      </c>
      <c r="C453" t="s">
        <v>2795</v>
      </c>
      <c r="D453" t="s">
        <v>19465</v>
      </c>
      <c r="E453">
        <v>23.8</v>
      </c>
      <c r="F453">
        <v>20</v>
      </c>
      <c r="G453">
        <v>35.234999999999999</v>
      </c>
      <c r="H453">
        <v>32.625</v>
      </c>
      <c r="I453" s="47"/>
      <c r="J453" s="31"/>
      <c r="K453" s="31"/>
      <c r="L453" s="32" t="str">
        <f>IF(ISERROR(VLOOKUP(LEFT(TablaD50[[#This Row],[Articulo]],6),ComparteD50[#All],2,FALSE)),"ND",TablaD50[[#This Row],[Articulo]])</f>
        <v>ND</v>
      </c>
      <c r="M453" s="33" t="str">
        <f>IF(TablaD50[[#This Row],[Codigo Autorizadas]]="ND","ND",TablaD50[[#This Row],[ExistenciaActualUC]])</f>
        <v>ND</v>
      </c>
      <c r="N453" s="34" t="str">
        <f>IF(TablaD50[[#This Row],[Almacen]]="","","D50")</f>
        <v>D50</v>
      </c>
    </row>
    <row r="454" spans="1:14" x14ac:dyDescent="0.25">
      <c r="A454">
        <v>1</v>
      </c>
      <c r="B454" t="s">
        <v>6914</v>
      </c>
      <c r="C454" t="s">
        <v>4527</v>
      </c>
      <c r="D454" t="s">
        <v>1215</v>
      </c>
      <c r="E454">
        <v>23.75</v>
      </c>
      <c r="F454">
        <v>20</v>
      </c>
      <c r="G454">
        <v>19.98</v>
      </c>
      <c r="H454">
        <v>18.5</v>
      </c>
      <c r="I454" s="47"/>
      <c r="J454" s="31"/>
      <c r="K454" s="31"/>
      <c r="L454" s="32" t="str">
        <f>IF(ISERROR(VLOOKUP(LEFT(TablaD50[[#This Row],[Articulo]],6),ComparteD50[#All],2,FALSE)),"ND",TablaD50[[#This Row],[Articulo]])</f>
        <v>ND</v>
      </c>
      <c r="M454" s="33" t="str">
        <f>IF(TablaD50[[#This Row],[Codigo Autorizadas]]="ND","ND",TablaD50[[#This Row],[ExistenciaActualUC]])</f>
        <v>ND</v>
      </c>
      <c r="N454" s="34" t="str">
        <f>IF(TablaD50[[#This Row],[Almacen]]="","","D50")</f>
        <v>D50</v>
      </c>
    </row>
    <row r="455" spans="1:14" x14ac:dyDescent="0.25">
      <c r="A455">
        <v>1</v>
      </c>
      <c r="B455" t="s">
        <v>6914</v>
      </c>
      <c r="C455" t="s">
        <v>2815</v>
      </c>
      <c r="D455" t="s">
        <v>681</v>
      </c>
      <c r="E455">
        <v>23.7</v>
      </c>
      <c r="F455">
        <v>10</v>
      </c>
      <c r="G455">
        <v>48.951000000000001</v>
      </c>
      <c r="H455">
        <v>45.325000000000003</v>
      </c>
      <c r="I455" s="47"/>
      <c r="J455" s="31"/>
      <c r="K455" s="31"/>
      <c r="L455" s="32" t="str">
        <f>IF(ISERROR(VLOOKUP(LEFT(TablaD50[[#This Row],[Articulo]],6),ComparteD50[#All],2,FALSE)),"ND",TablaD50[[#This Row],[Articulo]])</f>
        <v>ND</v>
      </c>
      <c r="M455" s="33" t="str">
        <f>IF(TablaD50[[#This Row],[Codigo Autorizadas]]="ND","ND",TablaD50[[#This Row],[ExistenciaActualUC]])</f>
        <v>ND</v>
      </c>
      <c r="N455" s="34" t="str">
        <f>IF(TablaD50[[#This Row],[Almacen]]="","","D50")</f>
        <v>D50</v>
      </c>
    </row>
    <row r="456" spans="1:14" x14ac:dyDescent="0.25">
      <c r="A456">
        <v>1</v>
      </c>
      <c r="B456" t="s">
        <v>6914</v>
      </c>
      <c r="C456" t="s">
        <v>6659</v>
      </c>
      <c r="D456" t="s">
        <v>6660</v>
      </c>
      <c r="E456">
        <v>23.6</v>
      </c>
      <c r="F456">
        <v>5</v>
      </c>
      <c r="G456">
        <v>144.51013399999999</v>
      </c>
      <c r="H456">
        <v>133.80568</v>
      </c>
      <c r="I456" s="47"/>
      <c r="J456" s="31"/>
      <c r="K456" s="31"/>
      <c r="L456" s="32" t="str">
        <f>IF(ISERROR(VLOOKUP(LEFT(TablaD50[[#This Row],[Articulo]],6),ComparteD50[#All],2,FALSE)),"ND",TablaD50[[#This Row],[Articulo]])</f>
        <v>ND</v>
      </c>
      <c r="M456" s="33" t="str">
        <f>IF(TablaD50[[#This Row],[Codigo Autorizadas]]="ND","ND",TablaD50[[#This Row],[ExistenciaActualUC]])</f>
        <v>ND</v>
      </c>
      <c r="N456" s="34" t="str">
        <f>IF(TablaD50[[#This Row],[Almacen]]="","","D50")</f>
        <v>D50</v>
      </c>
    </row>
    <row r="457" spans="1:14" x14ac:dyDescent="0.25">
      <c r="A457">
        <v>1</v>
      </c>
      <c r="B457" t="s">
        <v>6914</v>
      </c>
      <c r="C457" t="s">
        <v>2804</v>
      </c>
      <c r="D457" t="s">
        <v>667</v>
      </c>
      <c r="E457">
        <v>23.42</v>
      </c>
      <c r="F457">
        <v>50</v>
      </c>
      <c r="G457">
        <v>11.85408</v>
      </c>
      <c r="H457">
        <v>10.976000000000001</v>
      </c>
      <c r="I457" s="47"/>
      <c r="J457" s="31"/>
      <c r="K457" s="31"/>
      <c r="L457" s="32" t="str">
        <f>IF(ISERROR(VLOOKUP(LEFT(TablaD50[[#This Row],[Articulo]],6),ComparteD50[#All],2,FALSE)),"ND",TablaD50[[#This Row],[Articulo]])</f>
        <v>ND</v>
      </c>
      <c r="M457" s="33" t="str">
        <f>IF(TablaD50[[#This Row],[Codigo Autorizadas]]="ND","ND",TablaD50[[#This Row],[ExistenciaActualUC]])</f>
        <v>ND</v>
      </c>
      <c r="N457" s="34" t="str">
        <f>IF(TablaD50[[#This Row],[Almacen]]="","","D50")</f>
        <v>D50</v>
      </c>
    </row>
    <row r="458" spans="1:14" x14ac:dyDescent="0.25">
      <c r="A458">
        <v>1</v>
      </c>
      <c r="B458" t="s">
        <v>6914</v>
      </c>
      <c r="C458" t="s">
        <v>2840</v>
      </c>
      <c r="D458" t="s">
        <v>800</v>
      </c>
      <c r="E458">
        <v>23.333335000000002</v>
      </c>
      <c r="F458">
        <v>24</v>
      </c>
      <c r="G458">
        <v>18.323159</v>
      </c>
      <c r="H458">
        <v>16.965888</v>
      </c>
      <c r="I458" s="47"/>
      <c r="J458" s="31"/>
      <c r="K458" s="31"/>
      <c r="L458" s="32" t="str">
        <f>IF(ISERROR(VLOOKUP(LEFT(TablaD50[[#This Row],[Articulo]],6),ComparteD50[#All],2,FALSE)),"ND",TablaD50[[#This Row],[Articulo]])</f>
        <v>ND</v>
      </c>
      <c r="M458" s="33" t="str">
        <f>IF(TablaD50[[#This Row],[Codigo Autorizadas]]="ND","ND",TablaD50[[#This Row],[ExistenciaActualUC]])</f>
        <v>ND</v>
      </c>
      <c r="N458" s="34" t="str">
        <f>IF(TablaD50[[#This Row],[Almacen]]="","","D50")</f>
        <v>D50</v>
      </c>
    </row>
    <row r="459" spans="1:14" x14ac:dyDescent="0.25">
      <c r="A459">
        <v>1</v>
      </c>
      <c r="B459" t="s">
        <v>6914</v>
      </c>
      <c r="C459" t="s">
        <v>2911</v>
      </c>
      <c r="D459" t="s">
        <v>1962</v>
      </c>
      <c r="E459">
        <v>23.250001999999999</v>
      </c>
      <c r="F459">
        <v>36</v>
      </c>
      <c r="G459">
        <v>29.52936</v>
      </c>
      <c r="H459">
        <v>27.341999999999999</v>
      </c>
      <c r="I459" s="47"/>
      <c r="J459" s="31"/>
      <c r="K459" s="31"/>
      <c r="L459" s="32" t="str">
        <f>IF(ISERROR(VLOOKUP(LEFT(TablaD50[[#This Row],[Articulo]],6),ComparteD50[#All],2,FALSE)),"ND",TablaD50[[#This Row],[Articulo]])</f>
        <v>ND</v>
      </c>
      <c r="M459" s="33" t="str">
        <f>IF(TablaD50[[#This Row],[Codigo Autorizadas]]="ND","ND",TablaD50[[#This Row],[ExistenciaActualUC]])</f>
        <v>ND</v>
      </c>
      <c r="N459" s="34" t="str">
        <f>IF(TablaD50[[#This Row],[Almacen]]="","","D50")</f>
        <v>D50</v>
      </c>
    </row>
    <row r="460" spans="1:14" x14ac:dyDescent="0.25">
      <c r="A460">
        <v>1</v>
      </c>
      <c r="B460" t="s">
        <v>6914</v>
      </c>
      <c r="C460" t="s">
        <v>19482</v>
      </c>
      <c r="D460" t="s">
        <v>19483</v>
      </c>
      <c r="E460">
        <v>23.25</v>
      </c>
      <c r="F460">
        <v>16</v>
      </c>
      <c r="G460">
        <v>53.892000000000003</v>
      </c>
      <c r="H460">
        <v>49.9</v>
      </c>
      <c r="I460" s="47"/>
      <c r="J460" s="31"/>
      <c r="K460" s="31"/>
      <c r="L460" s="32" t="str">
        <f>IF(ISERROR(VLOOKUP(LEFT(TablaD50[[#This Row],[Articulo]],6),ComparteD50[#All],2,FALSE)),"ND",TablaD50[[#This Row],[Articulo]])</f>
        <v>ND</v>
      </c>
      <c r="M460" s="33" t="str">
        <f>IF(TablaD50[[#This Row],[Codigo Autorizadas]]="ND","ND",TablaD50[[#This Row],[ExistenciaActualUC]])</f>
        <v>ND</v>
      </c>
      <c r="N460" s="34" t="str">
        <f>IF(TablaD50[[#This Row],[Almacen]]="","","D50")</f>
        <v>D50</v>
      </c>
    </row>
    <row r="461" spans="1:14" x14ac:dyDescent="0.25">
      <c r="A461">
        <v>1</v>
      </c>
      <c r="B461" t="s">
        <v>6914</v>
      </c>
      <c r="C461" t="s">
        <v>4485</v>
      </c>
      <c r="D461" t="s">
        <v>1172</v>
      </c>
      <c r="E461">
        <v>23.12</v>
      </c>
      <c r="F461">
        <v>25</v>
      </c>
      <c r="G461">
        <v>17.8932</v>
      </c>
      <c r="H461">
        <v>17.8932</v>
      </c>
      <c r="I461" s="47"/>
      <c r="J461" s="31"/>
      <c r="K461" s="31"/>
      <c r="L461" s="32" t="str">
        <f>IF(ISERROR(VLOOKUP(LEFT(TablaD50[[#This Row],[Articulo]],6),ComparteD50[#All],2,FALSE)),"ND",TablaD50[[#This Row],[Articulo]])</f>
        <v>ND</v>
      </c>
      <c r="M461" s="33" t="str">
        <f>IF(TablaD50[[#This Row],[Codigo Autorizadas]]="ND","ND",TablaD50[[#This Row],[ExistenciaActualUC]])</f>
        <v>ND</v>
      </c>
      <c r="N461" s="34" t="str">
        <f>IF(TablaD50[[#This Row],[Almacen]]="","","D50")</f>
        <v>D50</v>
      </c>
    </row>
    <row r="462" spans="1:14" x14ac:dyDescent="0.25">
      <c r="A462">
        <v>1</v>
      </c>
      <c r="B462" t="s">
        <v>6914</v>
      </c>
      <c r="C462" t="s">
        <v>9424</v>
      </c>
      <c r="D462" t="s">
        <v>9425</v>
      </c>
      <c r="E462">
        <v>23</v>
      </c>
      <c r="F462">
        <v>1</v>
      </c>
      <c r="G462">
        <v>81.2</v>
      </c>
      <c r="H462">
        <v>70</v>
      </c>
      <c r="I462" s="47"/>
      <c r="J462" s="31"/>
      <c r="K462" s="31"/>
      <c r="L462" s="32" t="str">
        <f>IF(ISERROR(VLOOKUP(LEFT(TablaD50[[#This Row],[Articulo]],6),ComparteD50[#All],2,FALSE)),"ND",TablaD50[[#This Row],[Articulo]])</f>
        <v>ND</v>
      </c>
      <c r="M462" s="33" t="str">
        <f>IF(TablaD50[[#This Row],[Codigo Autorizadas]]="ND","ND",TablaD50[[#This Row],[ExistenciaActualUC]])</f>
        <v>ND</v>
      </c>
      <c r="N462" s="34" t="str">
        <f>IF(TablaD50[[#This Row],[Almacen]]="","","D50")</f>
        <v>D50</v>
      </c>
    </row>
    <row r="463" spans="1:14" x14ac:dyDescent="0.25">
      <c r="A463">
        <v>1</v>
      </c>
      <c r="B463" t="s">
        <v>6914</v>
      </c>
      <c r="C463" t="s">
        <v>9434</v>
      </c>
      <c r="D463" t="s">
        <v>9435</v>
      </c>
      <c r="E463">
        <v>23</v>
      </c>
      <c r="F463">
        <v>1</v>
      </c>
      <c r="G463">
        <v>145.80000000000001</v>
      </c>
      <c r="H463">
        <v>135</v>
      </c>
      <c r="I463" s="47"/>
      <c r="J463" s="31"/>
      <c r="K463" s="31"/>
      <c r="L463" s="32" t="str">
        <f>IF(ISERROR(VLOOKUP(LEFT(TablaD50[[#This Row],[Articulo]],6),ComparteD50[#All],2,FALSE)),"ND",TablaD50[[#This Row],[Articulo]])</f>
        <v>ND</v>
      </c>
      <c r="M463" s="33" t="str">
        <f>IF(TablaD50[[#This Row],[Codigo Autorizadas]]="ND","ND",TablaD50[[#This Row],[ExistenciaActualUC]])</f>
        <v>ND</v>
      </c>
      <c r="N463" s="34" t="str">
        <f>IF(TablaD50[[#This Row],[Almacen]]="","","D50")</f>
        <v>D50</v>
      </c>
    </row>
    <row r="464" spans="1:14" x14ac:dyDescent="0.25">
      <c r="A464">
        <v>1</v>
      </c>
      <c r="B464" t="s">
        <v>6914</v>
      </c>
      <c r="C464" t="s">
        <v>8164</v>
      </c>
      <c r="D464" t="s">
        <v>8165</v>
      </c>
      <c r="E464">
        <v>22.916665999999999</v>
      </c>
      <c r="F464">
        <v>12</v>
      </c>
      <c r="G464">
        <v>91.503015000000005</v>
      </c>
      <c r="H464">
        <v>84.725014000000002</v>
      </c>
      <c r="I464" s="47"/>
      <c r="J464" s="31"/>
      <c r="K464" s="31"/>
      <c r="L464" s="32" t="str">
        <f>IF(ISERROR(VLOOKUP(LEFT(TablaD50[[#This Row],[Articulo]],6),ComparteD50[#All],2,FALSE)),"ND",TablaD50[[#This Row],[Articulo]])</f>
        <v>ND</v>
      </c>
      <c r="M464" s="33" t="str">
        <f>IF(TablaD50[[#This Row],[Codigo Autorizadas]]="ND","ND",TablaD50[[#This Row],[ExistenciaActualUC]])</f>
        <v>ND</v>
      </c>
      <c r="N464" s="34" t="str">
        <f>IF(TablaD50[[#This Row],[Almacen]]="","","D50")</f>
        <v>D50</v>
      </c>
    </row>
    <row r="465" spans="1:14" x14ac:dyDescent="0.25">
      <c r="A465">
        <v>1</v>
      </c>
      <c r="B465" t="s">
        <v>6914</v>
      </c>
      <c r="C465" t="s">
        <v>3023</v>
      </c>
      <c r="D465" t="s">
        <v>928</v>
      </c>
      <c r="E465">
        <v>22.899998</v>
      </c>
      <c r="F465">
        <v>30</v>
      </c>
      <c r="G465">
        <v>42.595661</v>
      </c>
      <c r="H465">
        <v>39.440427</v>
      </c>
      <c r="I465" s="47"/>
      <c r="J465" s="31"/>
      <c r="K465" s="31"/>
      <c r="L465" s="32" t="str">
        <f>IF(ISERROR(VLOOKUP(LEFT(TablaD50[[#This Row],[Articulo]],6),ComparteD50[#All],2,FALSE)),"ND",TablaD50[[#This Row],[Articulo]])</f>
        <v>ND</v>
      </c>
      <c r="M465" s="33" t="str">
        <f>IF(TablaD50[[#This Row],[Codigo Autorizadas]]="ND","ND",TablaD50[[#This Row],[ExistenciaActualUC]])</f>
        <v>ND</v>
      </c>
      <c r="N465" s="34" t="str">
        <f>IF(TablaD50[[#This Row],[Almacen]]="","","D50")</f>
        <v>D50</v>
      </c>
    </row>
    <row r="466" spans="1:14" x14ac:dyDescent="0.25">
      <c r="A466">
        <v>1</v>
      </c>
      <c r="B466" t="s">
        <v>6914</v>
      </c>
      <c r="C466" t="s">
        <v>2979</v>
      </c>
      <c r="D466" t="s">
        <v>216</v>
      </c>
      <c r="E466">
        <v>22.833334000000001</v>
      </c>
      <c r="F466">
        <v>6</v>
      </c>
      <c r="G466">
        <v>129.56993299999999</v>
      </c>
      <c r="H466">
        <v>119.97216</v>
      </c>
      <c r="I466" s="47"/>
      <c r="J466" s="31"/>
      <c r="K466" s="31"/>
      <c r="L466" s="32" t="str">
        <f>IF(ISERROR(VLOOKUP(LEFT(TablaD50[[#This Row],[Articulo]],6),ComparteD50[#All],2,FALSE)),"ND",TablaD50[[#This Row],[Articulo]])</f>
        <v>ND</v>
      </c>
      <c r="M466" s="33" t="str">
        <f>IF(TablaD50[[#This Row],[Codigo Autorizadas]]="ND","ND",TablaD50[[#This Row],[ExistenciaActualUC]])</f>
        <v>ND</v>
      </c>
      <c r="N466" s="34" t="str">
        <f>IF(TablaD50[[#This Row],[Almacen]]="","","D50")</f>
        <v>D50</v>
      </c>
    </row>
    <row r="467" spans="1:14" x14ac:dyDescent="0.25">
      <c r="A467">
        <v>1</v>
      </c>
      <c r="B467" t="s">
        <v>6914</v>
      </c>
      <c r="C467" t="s">
        <v>8354</v>
      </c>
      <c r="D467" t="s">
        <v>8639</v>
      </c>
      <c r="E467">
        <v>22.833334000000001</v>
      </c>
      <c r="F467">
        <v>6</v>
      </c>
      <c r="G467">
        <v>106.954848</v>
      </c>
      <c r="H467">
        <v>99.032267000000004</v>
      </c>
      <c r="I467" s="47"/>
      <c r="J467" s="31"/>
      <c r="K467" s="31"/>
      <c r="L467" s="32" t="str">
        <f>IF(ISERROR(VLOOKUP(LEFT(TablaD50[[#This Row],[Articulo]],6),ComparteD50[#All],2,FALSE)),"ND",TablaD50[[#This Row],[Articulo]])</f>
        <v>ND</v>
      </c>
      <c r="M467" s="33" t="str">
        <f>IF(TablaD50[[#This Row],[Codigo Autorizadas]]="ND","ND",TablaD50[[#This Row],[ExistenciaActualUC]])</f>
        <v>ND</v>
      </c>
      <c r="N467" s="34" t="str">
        <f>IF(TablaD50[[#This Row],[Almacen]]="","","D50")</f>
        <v>D50</v>
      </c>
    </row>
    <row r="468" spans="1:14" x14ac:dyDescent="0.25">
      <c r="A468">
        <v>1</v>
      </c>
      <c r="B468" t="s">
        <v>6914</v>
      </c>
      <c r="C468" t="s">
        <v>18792</v>
      </c>
      <c r="D468" t="s">
        <v>18793</v>
      </c>
      <c r="E468">
        <v>22.833331999999999</v>
      </c>
      <c r="F468">
        <v>12</v>
      </c>
      <c r="G468">
        <v>25.2</v>
      </c>
      <c r="H468">
        <v>25.2</v>
      </c>
      <c r="I468" s="47"/>
      <c r="J468" s="31"/>
      <c r="K468" s="31"/>
      <c r="L468" s="32" t="str">
        <f>IF(ISERROR(VLOOKUP(LEFT(TablaD50[[#This Row],[Articulo]],6),ComparteD50[#All],2,FALSE)),"ND",TablaD50[[#This Row],[Articulo]])</f>
        <v>ND</v>
      </c>
      <c r="M468" s="33" t="str">
        <f>IF(TablaD50[[#This Row],[Codigo Autorizadas]]="ND","ND",TablaD50[[#This Row],[ExistenciaActualUC]])</f>
        <v>ND</v>
      </c>
      <c r="N468" s="34" t="str">
        <f>IF(TablaD50[[#This Row],[Almacen]]="","","D50")</f>
        <v>D50</v>
      </c>
    </row>
    <row r="469" spans="1:14" x14ac:dyDescent="0.25">
      <c r="A469">
        <v>1</v>
      </c>
      <c r="B469" t="s">
        <v>6914</v>
      </c>
      <c r="C469" t="s">
        <v>2977</v>
      </c>
      <c r="D469" t="s">
        <v>214</v>
      </c>
      <c r="E469">
        <v>22.8</v>
      </c>
      <c r="F469">
        <v>10</v>
      </c>
      <c r="G469">
        <v>75.272760000000005</v>
      </c>
      <c r="H469">
        <v>69.697000000000003</v>
      </c>
      <c r="I469" s="47"/>
      <c r="J469" s="31"/>
      <c r="K469" s="31"/>
      <c r="L469" s="32" t="str">
        <f>IF(ISERROR(VLOOKUP(LEFT(TablaD50[[#This Row],[Articulo]],6),ComparteD50[#All],2,FALSE)),"ND",TablaD50[[#This Row],[Articulo]])</f>
        <v>ND</v>
      </c>
      <c r="M469" s="33" t="str">
        <f>IF(TablaD50[[#This Row],[Codigo Autorizadas]]="ND","ND",TablaD50[[#This Row],[ExistenciaActualUC]])</f>
        <v>ND</v>
      </c>
      <c r="N469" s="34" t="str">
        <f>IF(TablaD50[[#This Row],[Almacen]]="","","D50")</f>
        <v>D50</v>
      </c>
    </row>
    <row r="470" spans="1:14" x14ac:dyDescent="0.25">
      <c r="A470">
        <v>1</v>
      </c>
      <c r="B470" t="s">
        <v>6914</v>
      </c>
      <c r="C470" t="s">
        <v>2988</v>
      </c>
      <c r="D470" t="s">
        <v>502</v>
      </c>
      <c r="E470">
        <v>22.733333999999999</v>
      </c>
      <c r="F470">
        <v>15</v>
      </c>
      <c r="G470">
        <v>23.481359999999999</v>
      </c>
      <c r="H470">
        <v>21.742000000000001</v>
      </c>
      <c r="I470" s="47"/>
      <c r="J470" s="31"/>
      <c r="K470" s="31"/>
      <c r="L470" s="32" t="str">
        <f>IF(ISERROR(VLOOKUP(LEFT(TablaD50[[#This Row],[Articulo]],6),ComparteD50[#All],2,FALSE)),"ND",TablaD50[[#This Row],[Articulo]])</f>
        <v>ND</v>
      </c>
      <c r="M470" s="33" t="str">
        <f>IF(TablaD50[[#This Row],[Codigo Autorizadas]]="ND","ND",TablaD50[[#This Row],[ExistenciaActualUC]])</f>
        <v>ND</v>
      </c>
      <c r="N470" s="34" t="str">
        <f>IF(TablaD50[[#This Row],[Almacen]]="","","D50")</f>
        <v>D50</v>
      </c>
    </row>
    <row r="471" spans="1:14" x14ac:dyDescent="0.25">
      <c r="A471">
        <v>1</v>
      </c>
      <c r="B471" t="s">
        <v>6914</v>
      </c>
      <c r="C471" t="s">
        <v>2832</v>
      </c>
      <c r="D471" t="s">
        <v>776</v>
      </c>
      <c r="E471">
        <v>22.666668000000001</v>
      </c>
      <c r="F471">
        <v>24</v>
      </c>
      <c r="G471">
        <v>34.486575000000002</v>
      </c>
      <c r="H471">
        <v>31.932013999999999</v>
      </c>
      <c r="I471" s="47"/>
      <c r="J471" s="31"/>
      <c r="K471" s="31"/>
      <c r="L471" s="32" t="str">
        <f>IF(ISERROR(VLOOKUP(LEFT(TablaD50[[#This Row],[Articulo]],6),ComparteD50[#All],2,FALSE)),"ND",TablaD50[[#This Row],[Articulo]])</f>
        <v>ND</v>
      </c>
      <c r="M471" s="33" t="str">
        <f>IF(TablaD50[[#This Row],[Codigo Autorizadas]]="ND","ND",TablaD50[[#This Row],[ExistenciaActualUC]])</f>
        <v>ND</v>
      </c>
      <c r="N471" s="34" t="str">
        <f>IF(TablaD50[[#This Row],[Almacen]]="","","D50")</f>
        <v>D50</v>
      </c>
    </row>
    <row r="472" spans="1:14" x14ac:dyDescent="0.25">
      <c r="A472">
        <v>1</v>
      </c>
      <c r="B472" t="s">
        <v>6914</v>
      </c>
      <c r="C472" t="s">
        <v>6523</v>
      </c>
      <c r="D472" t="s">
        <v>6524</v>
      </c>
      <c r="E472">
        <v>22.600000999999999</v>
      </c>
      <c r="F472">
        <v>15</v>
      </c>
      <c r="G472">
        <v>23.481359999999999</v>
      </c>
      <c r="H472">
        <v>21.742000000000001</v>
      </c>
      <c r="I472" s="47"/>
      <c r="J472" s="31"/>
      <c r="K472" s="31"/>
      <c r="L472" s="32" t="str">
        <f>IF(ISERROR(VLOOKUP(LEFT(TablaD50[[#This Row],[Articulo]],6),ComparteD50[#All],2,FALSE)),"ND",TablaD50[[#This Row],[Articulo]])</f>
        <v>ND</v>
      </c>
      <c r="M472" s="33" t="str">
        <f>IF(TablaD50[[#This Row],[Codigo Autorizadas]]="ND","ND",TablaD50[[#This Row],[ExistenciaActualUC]])</f>
        <v>ND</v>
      </c>
      <c r="N472" s="34" t="str">
        <f>IF(TablaD50[[#This Row],[Almacen]]="","","D50")</f>
        <v>D50</v>
      </c>
    </row>
    <row r="473" spans="1:14" x14ac:dyDescent="0.25">
      <c r="A473">
        <v>1</v>
      </c>
      <c r="B473" t="s">
        <v>6914</v>
      </c>
      <c r="C473" t="s">
        <v>5009</v>
      </c>
      <c r="D473" t="s">
        <v>5010</v>
      </c>
      <c r="E473">
        <v>22.5</v>
      </c>
      <c r="F473">
        <v>6</v>
      </c>
      <c r="G473">
        <v>22.935528000000001</v>
      </c>
      <c r="H473">
        <v>21.236599999999999</v>
      </c>
      <c r="I473" s="47"/>
      <c r="J473" s="31"/>
      <c r="K473" s="31"/>
      <c r="L473" s="32" t="str">
        <f>IF(ISERROR(VLOOKUP(LEFT(TablaD50[[#This Row],[Articulo]],6),ComparteD50[#All],2,FALSE)),"ND",TablaD50[[#This Row],[Articulo]])</f>
        <v>ND</v>
      </c>
      <c r="M473" s="33" t="str">
        <f>IF(TablaD50[[#This Row],[Codigo Autorizadas]]="ND","ND",TablaD50[[#This Row],[ExistenciaActualUC]])</f>
        <v>ND</v>
      </c>
      <c r="N473" s="34" t="str">
        <f>IF(TablaD50[[#This Row],[Almacen]]="","","D50")</f>
        <v>D50</v>
      </c>
    </row>
    <row r="474" spans="1:14" x14ac:dyDescent="0.25">
      <c r="A474">
        <v>1</v>
      </c>
      <c r="B474" t="s">
        <v>6914</v>
      </c>
      <c r="C474" t="s">
        <v>4583</v>
      </c>
      <c r="D474" t="s">
        <v>1231</v>
      </c>
      <c r="E474">
        <v>22.479163</v>
      </c>
      <c r="F474">
        <v>48</v>
      </c>
      <c r="G474">
        <v>15.552</v>
      </c>
      <c r="H474">
        <v>14.4</v>
      </c>
      <c r="I474" s="47"/>
      <c r="J474" s="31"/>
      <c r="K474" s="31"/>
      <c r="L474" s="32" t="str">
        <f>IF(ISERROR(VLOOKUP(LEFT(TablaD50[[#This Row],[Articulo]],6),ComparteD50[#All],2,FALSE)),"ND",TablaD50[[#This Row],[Articulo]])</f>
        <v>ND</v>
      </c>
      <c r="M474" s="33" t="str">
        <f>IF(TablaD50[[#This Row],[Codigo Autorizadas]]="ND","ND",TablaD50[[#This Row],[ExistenciaActualUC]])</f>
        <v>ND</v>
      </c>
      <c r="N474" s="34" t="str">
        <f>IF(TablaD50[[#This Row],[Almacen]]="","","D50")</f>
        <v>D50</v>
      </c>
    </row>
    <row r="475" spans="1:14" x14ac:dyDescent="0.25">
      <c r="A475">
        <v>1</v>
      </c>
      <c r="B475" t="s">
        <v>6914</v>
      </c>
      <c r="C475" t="s">
        <v>4638</v>
      </c>
      <c r="D475" t="s">
        <v>1255</v>
      </c>
      <c r="E475">
        <v>22.4</v>
      </c>
      <c r="F475">
        <v>10</v>
      </c>
      <c r="G475">
        <v>70.214669000000001</v>
      </c>
      <c r="H475">
        <v>65.013582</v>
      </c>
      <c r="I475" s="47"/>
      <c r="J475" s="31"/>
      <c r="K475" s="31"/>
      <c r="L475" s="32" t="str">
        <f>IF(ISERROR(VLOOKUP(LEFT(TablaD50[[#This Row],[Articulo]],6),ComparteD50[#All],2,FALSE)),"ND",TablaD50[[#This Row],[Articulo]])</f>
        <v>ND</v>
      </c>
      <c r="M475" s="33" t="str">
        <f>IF(TablaD50[[#This Row],[Codigo Autorizadas]]="ND","ND",TablaD50[[#This Row],[ExistenciaActualUC]])</f>
        <v>ND</v>
      </c>
      <c r="N475" s="34" t="str">
        <f>IF(TablaD50[[#This Row],[Almacen]]="","","D50")</f>
        <v>D50</v>
      </c>
    </row>
    <row r="476" spans="1:14" x14ac:dyDescent="0.25">
      <c r="A476">
        <v>1</v>
      </c>
      <c r="B476" t="s">
        <v>6914</v>
      </c>
      <c r="C476" t="s">
        <v>2833</v>
      </c>
      <c r="D476" t="s">
        <v>777</v>
      </c>
      <c r="E476">
        <v>22.375001999999999</v>
      </c>
      <c r="F476">
        <v>24</v>
      </c>
      <c r="G476">
        <v>32.804302999999997</v>
      </c>
      <c r="H476">
        <v>30.374355000000001</v>
      </c>
      <c r="I476" s="47"/>
      <c r="J476" s="31"/>
      <c r="K476" s="31"/>
      <c r="L476" s="32" t="str">
        <f>IF(ISERROR(VLOOKUP(LEFT(TablaD50[[#This Row],[Articulo]],6),ComparteD50[#All],2,FALSE)),"ND",TablaD50[[#This Row],[Articulo]])</f>
        <v>ND</v>
      </c>
      <c r="M476" s="33" t="str">
        <f>IF(TablaD50[[#This Row],[Codigo Autorizadas]]="ND","ND",TablaD50[[#This Row],[ExistenciaActualUC]])</f>
        <v>ND</v>
      </c>
      <c r="N476" s="34" t="str">
        <f>IF(TablaD50[[#This Row],[Almacen]]="","","D50")</f>
        <v>D50</v>
      </c>
    </row>
    <row r="477" spans="1:14" x14ac:dyDescent="0.25">
      <c r="A477">
        <v>1</v>
      </c>
      <c r="B477" t="s">
        <v>6914</v>
      </c>
      <c r="C477" t="s">
        <v>5994</v>
      </c>
      <c r="D477" t="s">
        <v>2115</v>
      </c>
      <c r="E477">
        <v>22.333334000000001</v>
      </c>
      <c r="F477">
        <v>6</v>
      </c>
      <c r="G477">
        <v>80.29692</v>
      </c>
      <c r="H477">
        <v>74.349000000000004</v>
      </c>
      <c r="I477" s="47"/>
      <c r="J477" s="31"/>
      <c r="K477" s="31"/>
      <c r="L477" s="32" t="str">
        <f>IF(ISERROR(VLOOKUP(LEFT(TablaD50[[#This Row],[Articulo]],6),ComparteD50[#All],2,FALSE)),"ND",TablaD50[[#This Row],[Articulo]])</f>
        <v>ND</v>
      </c>
      <c r="M477" s="33" t="str">
        <f>IF(TablaD50[[#This Row],[Codigo Autorizadas]]="ND","ND",TablaD50[[#This Row],[ExistenciaActualUC]])</f>
        <v>ND</v>
      </c>
      <c r="N477" s="34" t="str">
        <f>IF(TablaD50[[#This Row],[Almacen]]="","","D50")</f>
        <v>D50</v>
      </c>
    </row>
    <row r="478" spans="1:14" x14ac:dyDescent="0.25">
      <c r="A478">
        <v>1</v>
      </c>
      <c r="B478" t="s">
        <v>6914</v>
      </c>
      <c r="C478" t="s">
        <v>3811</v>
      </c>
      <c r="D478" t="s">
        <v>644</v>
      </c>
      <c r="E478">
        <v>22.3125</v>
      </c>
      <c r="F478">
        <v>16</v>
      </c>
      <c r="G478">
        <v>62.198279999999997</v>
      </c>
      <c r="H478">
        <v>57.591000000000001</v>
      </c>
      <c r="I478" s="47"/>
      <c r="J478" s="31"/>
      <c r="K478" s="31"/>
      <c r="L478" s="32" t="str">
        <f>IF(ISERROR(VLOOKUP(LEFT(TablaD50[[#This Row],[Articulo]],6),ComparteD50[#All],2,FALSE)),"ND",TablaD50[[#This Row],[Articulo]])</f>
        <v>ND</v>
      </c>
      <c r="M478" s="33" t="str">
        <f>IF(TablaD50[[#This Row],[Codigo Autorizadas]]="ND","ND",TablaD50[[#This Row],[ExistenciaActualUC]])</f>
        <v>ND</v>
      </c>
      <c r="N478" s="34" t="str">
        <f>IF(TablaD50[[#This Row],[Almacen]]="","","D50")</f>
        <v>D50</v>
      </c>
    </row>
    <row r="479" spans="1:14" x14ac:dyDescent="0.25">
      <c r="A479">
        <v>1</v>
      </c>
      <c r="B479" t="s">
        <v>6914</v>
      </c>
      <c r="C479" t="s">
        <v>2788</v>
      </c>
      <c r="D479" t="s">
        <v>623</v>
      </c>
      <c r="E479">
        <v>22.291668000000001</v>
      </c>
      <c r="F479">
        <v>24</v>
      </c>
      <c r="G479">
        <v>64.486800000000002</v>
      </c>
      <c r="H479">
        <v>59.71</v>
      </c>
      <c r="I479" s="47"/>
      <c r="J479" s="31"/>
      <c r="K479" s="31"/>
      <c r="L479" s="32" t="str">
        <f>IF(ISERROR(VLOOKUP(LEFT(TablaD50[[#This Row],[Articulo]],6),ComparteD50[#All],2,FALSE)),"ND",TablaD50[[#This Row],[Articulo]])</f>
        <v>ND</v>
      </c>
      <c r="M479" s="33" t="str">
        <f>IF(TablaD50[[#This Row],[Codigo Autorizadas]]="ND","ND",TablaD50[[#This Row],[ExistenciaActualUC]])</f>
        <v>ND</v>
      </c>
      <c r="N479" s="34" t="str">
        <f>IF(TablaD50[[#This Row],[Almacen]]="","","D50")</f>
        <v>D50</v>
      </c>
    </row>
    <row r="480" spans="1:14" x14ac:dyDescent="0.25">
      <c r="A480">
        <v>1</v>
      </c>
      <c r="B480" t="s">
        <v>6914</v>
      </c>
      <c r="C480" t="s">
        <v>4927</v>
      </c>
      <c r="D480" t="s">
        <v>1460</v>
      </c>
      <c r="E480">
        <v>22.291668000000001</v>
      </c>
      <c r="F480">
        <v>24</v>
      </c>
      <c r="G480">
        <v>45.534807000000001</v>
      </c>
      <c r="H480">
        <v>42.161858000000002</v>
      </c>
      <c r="I480" s="47"/>
      <c r="J480" s="31"/>
      <c r="K480" s="31"/>
      <c r="L480" s="32" t="str">
        <f>IF(ISERROR(VLOOKUP(LEFT(TablaD50[[#This Row],[Articulo]],6),ComparteD50[#All],2,FALSE)),"ND",TablaD50[[#This Row],[Articulo]])</f>
        <v>ND</v>
      </c>
      <c r="M480" s="33" t="str">
        <f>IF(TablaD50[[#This Row],[Codigo Autorizadas]]="ND","ND",TablaD50[[#This Row],[ExistenciaActualUC]])</f>
        <v>ND</v>
      </c>
      <c r="N480" s="34" t="str">
        <f>IF(TablaD50[[#This Row],[Almacen]]="","","D50")</f>
        <v>D50</v>
      </c>
    </row>
    <row r="481" spans="1:14" x14ac:dyDescent="0.25">
      <c r="A481">
        <v>1</v>
      </c>
      <c r="B481" t="s">
        <v>6914</v>
      </c>
      <c r="C481" t="s">
        <v>9910</v>
      </c>
      <c r="D481" t="s">
        <v>9911</v>
      </c>
      <c r="E481">
        <v>22.250003</v>
      </c>
      <c r="F481">
        <v>28</v>
      </c>
      <c r="G481">
        <v>25.794526999999999</v>
      </c>
      <c r="H481">
        <v>23.883821000000001</v>
      </c>
      <c r="I481" s="47"/>
      <c r="J481" s="31"/>
      <c r="K481" s="31"/>
      <c r="L481" s="32" t="str">
        <f>IF(ISERROR(VLOOKUP(LEFT(TablaD50[[#This Row],[Articulo]],6),ComparteD50[#All],2,FALSE)),"ND",TablaD50[[#This Row],[Articulo]])</f>
        <v>020029157</v>
      </c>
      <c r="M481" s="33">
        <f>IF(TablaD50[[#This Row],[Codigo Autorizadas]]="ND","ND",TablaD50[[#This Row],[ExistenciaActualUC]])</f>
        <v>22.250003</v>
      </c>
      <c r="N481" s="34" t="str">
        <f>IF(TablaD50[[#This Row],[Almacen]]="","","D50")</f>
        <v>D50</v>
      </c>
    </row>
    <row r="482" spans="1:14" x14ac:dyDescent="0.25">
      <c r="A482">
        <v>1</v>
      </c>
      <c r="B482" t="s">
        <v>6914</v>
      </c>
      <c r="C482" t="s">
        <v>3669</v>
      </c>
      <c r="D482" t="s">
        <v>473</v>
      </c>
      <c r="E482">
        <v>22.166665999999999</v>
      </c>
      <c r="F482">
        <v>12</v>
      </c>
      <c r="G482">
        <v>31.842782</v>
      </c>
      <c r="H482">
        <v>29.484057</v>
      </c>
      <c r="I482" s="47"/>
      <c r="J482" s="31"/>
      <c r="K482" s="31"/>
      <c r="L482" s="32" t="str">
        <f>IF(ISERROR(VLOOKUP(LEFT(TablaD50[[#This Row],[Articulo]],6),ComparteD50[#All],2,FALSE)),"ND",TablaD50[[#This Row],[Articulo]])</f>
        <v>ND</v>
      </c>
      <c r="M482" s="33" t="str">
        <f>IF(TablaD50[[#This Row],[Codigo Autorizadas]]="ND","ND",TablaD50[[#This Row],[ExistenciaActualUC]])</f>
        <v>ND</v>
      </c>
      <c r="N482" s="34" t="str">
        <f>IF(TablaD50[[#This Row],[Almacen]]="","","D50")</f>
        <v>D50</v>
      </c>
    </row>
    <row r="483" spans="1:14" x14ac:dyDescent="0.25">
      <c r="A483">
        <v>1</v>
      </c>
      <c r="B483" t="s">
        <v>6914</v>
      </c>
      <c r="C483" t="s">
        <v>6471</v>
      </c>
      <c r="D483" t="s">
        <v>7029</v>
      </c>
      <c r="E483">
        <v>22</v>
      </c>
      <c r="F483">
        <v>1</v>
      </c>
      <c r="G483">
        <v>90.287999999999997</v>
      </c>
      <c r="H483">
        <v>83.6</v>
      </c>
      <c r="I483" s="47"/>
      <c r="J483" s="31"/>
      <c r="K483" s="31"/>
      <c r="L483" s="32" t="str">
        <f>IF(ISERROR(VLOOKUP(LEFT(TablaD50[[#This Row],[Articulo]],6),ComparteD50[#All],2,FALSE)),"ND",TablaD50[[#This Row],[Articulo]])</f>
        <v>ND</v>
      </c>
      <c r="M483" s="33" t="str">
        <f>IF(TablaD50[[#This Row],[Codigo Autorizadas]]="ND","ND",TablaD50[[#This Row],[ExistenciaActualUC]])</f>
        <v>ND</v>
      </c>
      <c r="N483" s="34" t="str">
        <f>IF(TablaD50[[#This Row],[Almacen]]="","","D50")</f>
        <v>D50</v>
      </c>
    </row>
    <row r="484" spans="1:14" x14ac:dyDescent="0.25">
      <c r="A484">
        <v>1</v>
      </c>
      <c r="B484" t="s">
        <v>6914</v>
      </c>
      <c r="C484" t="s">
        <v>3853</v>
      </c>
      <c r="D484" t="s">
        <v>708</v>
      </c>
      <c r="E484">
        <v>22</v>
      </c>
      <c r="F484">
        <v>1</v>
      </c>
      <c r="G484">
        <v>356.14080000000001</v>
      </c>
      <c r="H484">
        <v>329.76</v>
      </c>
      <c r="I484" s="47"/>
      <c r="J484" s="31"/>
      <c r="K484" s="31"/>
      <c r="L484" s="32" t="str">
        <f>IF(ISERROR(VLOOKUP(LEFT(TablaD50[[#This Row],[Articulo]],6),ComparteD50[#All],2,FALSE)),"ND",TablaD50[[#This Row],[Articulo]])</f>
        <v>ND</v>
      </c>
      <c r="M484" s="33" t="str">
        <f>IF(TablaD50[[#This Row],[Codigo Autorizadas]]="ND","ND",TablaD50[[#This Row],[ExistenciaActualUC]])</f>
        <v>ND</v>
      </c>
      <c r="N484" s="34" t="str">
        <f>IF(TablaD50[[#This Row],[Almacen]]="","","D50")</f>
        <v>D50</v>
      </c>
    </row>
    <row r="485" spans="1:14" x14ac:dyDescent="0.25">
      <c r="A485">
        <v>1</v>
      </c>
      <c r="B485" t="s">
        <v>6914</v>
      </c>
      <c r="C485" t="s">
        <v>4307</v>
      </c>
      <c r="D485" t="s">
        <v>1028</v>
      </c>
      <c r="E485">
        <v>22</v>
      </c>
      <c r="F485">
        <v>1</v>
      </c>
      <c r="G485">
        <v>26</v>
      </c>
      <c r="H485">
        <v>26</v>
      </c>
      <c r="I485" s="47"/>
      <c r="J485" s="31"/>
      <c r="K485" s="31"/>
      <c r="L485" s="32" t="str">
        <f>IF(ISERROR(VLOOKUP(LEFT(TablaD50[[#This Row],[Articulo]],6),ComparteD50[#All],2,FALSE)),"ND",TablaD50[[#This Row],[Articulo]])</f>
        <v>ND</v>
      </c>
      <c r="M485" s="33" t="str">
        <f>IF(TablaD50[[#This Row],[Codigo Autorizadas]]="ND","ND",TablaD50[[#This Row],[ExistenciaActualUC]])</f>
        <v>ND</v>
      </c>
      <c r="N485" s="34" t="str">
        <f>IF(TablaD50[[#This Row],[Almacen]]="","","D50")</f>
        <v>D50</v>
      </c>
    </row>
    <row r="486" spans="1:14" x14ac:dyDescent="0.25">
      <c r="A486">
        <v>1</v>
      </c>
      <c r="B486" t="s">
        <v>6914</v>
      </c>
      <c r="C486" t="s">
        <v>6102</v>
      </c>
      <c r="D486" t="s">
        <v>6103</v>
      </c>
      <c r="E486">
        <v>22</v>
      </c>
      <c r="F486">
        <v>1</v>
      </c>
      <c r="G486">
        <v>111.16548</v>
      </c>
      <c r="H486">
        <v>102.931</v>
      </c>
      <c r="I486" s="47"/>
      <c r="J486" s="31"/>
      <c r="K486" s="31"/>
      <c r="L486" s="32" t="str">
        <f>IF(ISERROR(VLOOKUP(LEFT(TablaD50[[#This Row],[Articulo]],6),ComparteD50[#All],2,FALSE)),"ND",TablaD50[[#This Row],[Articulo]])</f>
        <v>ND</v>
      </c>
      <c r="M486" s="33" t="str">
        <f>IF(TablaD50[[#This Row],[Codigo Autorizadas]]="ND","ND",TablaD50[[#This Row],[ExistenciaActualUC]])</f>
        <v>ND</v>
      </c>
      <c r="N486" s="34" t="str">
        <f>IF(TablaD50[[#This Row],[Almacen]]="","","D50")</f>
        <v>D50</v>
      </c>
    </row>
    <row r="487" spans="1:14" x14ac:dyDescent="0.25">
      <c r="A487">
        <v>1</v>
      </c>
      <c r="B487" t="s">
        <v>6914</v>
      </c>
      <c r="C487" t="s">
        <v>8415</v>
      </c>
      <c r="D487" t="s">
        <v>8694</v>
      </c>
      <c r="E487">
        <v>21.925000000000001</v>
      </c>
      <c r="F487">
        <v>40</v>
      </c>
      <c r="G487">
        <v>13.226976000000001</v>
      </c>
      <c r="H487">
        <v>12.247199999999999</v>
      </c>
      <c r="I487" s="47"/>
      <c r="J487" s="31"/>
      <c r="K487" s="31"/>
      <c r="L487" s="32" t="str">
        <f>IF(ISERROR(VLOOKUP(LEFT(TablaD50[[#This Row],[Articulo]],6),ComparteD50[#All],2,FALSE)),"ND",TablaD50[[#This Row],[Articulo]])</f>
        <v>ND</v>
      </c>
      <c r="M487" s="33" t="str">
        <f>IF(TablaD50[[#This Row],[Codigo Autorizadas]]="ND","ND",TablaD50[[#This Row],[ExistenciaActualUC]])</f>
        <v>ND</v>
      </c>
      <c r="N487" s="34" t="str">
        <f>IF(TablaD50[[#This Row],[Almacen]]="","","D50")</f>
        <v>D50</v>
      </c>
    </row>
    <row r="488" spans="1:14" x14ac:dyDescent="0.25">
      <c r="A488">
        <v>1</v>
      </c>
      <c r="B488" t="s">
        <v>6914</v>
      </c>
      <c r="C488" t="s">
        <v>19484</v>
      </c>
      <c r="D488" t="s">
        <v>19485</v>
      </c>
      <c r="E488">
        <v>21.916665999999999</v>
      </c>
      <c r="F488">
        <v>12</v>
      </c>
      <c r="G488">
        <v>34.958655999999998</v>
      </c>
      <c r="H488">
        <v>32.369126000000001</v>
      </c>
      <c r="I488" s="47"/>
      <c r="J488" s="31"/>
      <c r="K488" s="31"/>
      <c r="L488" s="32" t="str">
        <f>IF(ISERROR(VLOOKUP(LEFT(TablaD50[[#This Row],[Articulo]],6),ComparteD50[#All],2,FALSE)),"ND",TablaD50[[#This Row],[Articulo]])</f>
        <v>ND</v>
      </c>
      <c r="M488" s="33" t="str">
        <f>IF(TablaD50[[#This Row],[Codigo Autorizadas]]="ND","ND",TablaD50[[#This Row],[ExistenciaActualUC]])</f>
        <v>ND</v>
      </c>
      <c r="N488" s="34" t="str">
        <f>IF(TablaD50[[#This Row],[Almacen]]="","","D50")</f>
        <v>D50</v>
      </c>
    </row>
    <row r="489" spans="1:14" x14ac:dyDescent="0.25">
      <c r="A489">
        <v>1</v>
      </c>
      <c r="B489" t="s">
        <v>6914</v>
      </c>
      <c r="C489" t="s">
        <v>2736</v>
      </c>
      <c r="D489" t="s">
        <v>465</v>
      </c>
      <c r="E489">
        <v>21.916665999999999</v>
      </c>
      <c r="F489">
        <v>12</v>
      </c>
      <c r="G489">
        <v>43.090803999999999</v>
      </c>
      <c r="H489">
        <v>39.898893000000001</v>
      </c>
      <c r="I489" s="47"/>
      <c r="J489" s="31"/>
      <c r="K489" s="31"/>
      <c r="L489" s="32" t="str">
        <f>IF(ISERROR(VLOOKUP(LEFT(TablaD50[[#This Row],[Articulo]],6),ComparteD50[#All],2,FALSE)),"ND",TablaD50[[#This Row],[Articulo]])</f>
        <v>ND</v>
      </c>
      <c r="M489" s="33" t="str">
        <f>IF(TablaD50[[#This Row],[Codigo Autorizadas]]="ND","ND",TablaD50[[#This Row],[ExistenciaActualUC]])</f>
        <v>ND</v>
      </c>
      <c r="N489" s="34" t="str">
        <f>IF(TablaD50[[#This Row],[Almacen]]="","","D50")</f>
        <v>D50</v>
      </c>
    </row>
    <row r="490" spans="1:14" x14ac:dyDescent="0.25">
      <c r="A490">
        <v>1</v>
      </c>
      <c r="B490" t="s">
        <v>6914</v>
      </c>
      <c r="C490" t="s">
        <v>3573</v>
      </c>
      <c r="D490" t="s">
        <v>409</v>
      </c>
      <c r="E490">
        <v>21.9</v>
      </c>
      <c r="F490">
        <v>20</v>
      </c>
      <c r="G490">
        <v>12.216419999999999</v>
      </c>
      <c r="H490">
        <v>11.311500000000001</v>
      </c>
      <c r="I490" s="47"/>
      <c r="J490" s="31"/>
      <c r="K490" s="31"/>
      <c r="L490" s="32" t="str">
        <f>IF(ISERROR(VLOOKUP(LEFT(TablaD50[[#This Row],[Articulo]],6),ComparteD50[#All],2,FALSE)),"ND",TablaD50[[#This Row],[Articulo]])</f>
        <v>ND</v>
      </c>
      <c r="M490" s="33" t="str">
        <f>IF(TablaD50[[#This Row],[Codigo Autorizadas]]="ND","ND",TablaD50[[#This Row],[ExistenciaActualUC]])</f>
        <v>ND</v>
      </c>
      <c r="N490" s="34" t="str">
        <f>IF(TablaD50[[#This Row],[Almacen]]="","","D50")</f>
        <v>D50</v>
      </c>
    </row>
    <row r="491" spans="1:14" x14ac:dyDescent="0.25">
      <c r="A491">
        <v>1</v>
      </c>
      <c r="B491" t="s">
        <v>6914</v>
      </c>
      <c r="C491" t="s">
        <v>3990</v>
      </c>
      <c r="D491" t="s">
        <v>782</v>
      </c>
      <c r="E491">
        <v>21.9</v>
      </c>
      <c r="F491">
        <v>10</v>
      </c>
      <c r="G491">
        <v>151.19999999999999</v>
      </c>
      <c r="H491">
        <v>140</v>
      </c>
      <c r="I491" s="47"/>
      <c r="J491" s="31"/>
      <c r="K491" s="31"/>
      <c r="L491" s="32" t="str">
        <f>IF(ISERROR(VLOOKUP(LEFT(TablaD50[[#This Row],[Articulo]],6),ComparteD50[#All],2,FALSE)),"ND",TablaD50[[#This Row],[Articulo]])</f>
        <v>ND</v>
      </c>
      <c r="M491" s="33" t="str">
        <f>IF(TablaD50[[#This Row],[Codigo Autorizadas]]="ND","ND",TablaD50[[#This Row],[ExistenciaActualUC]])</f>
        <v>ND</v>
      </c>
      <c r="N491" s="34" t="str">
        <f>IF(TablaD50[[#This Row],[Almacen]]="","","D50")</f>
        <v>D50</v>
      </c>
    </row>
    <row r="492" spans="1:14" x14ac:dyDescent="0.25">
      <c r="A492">
        <v>1</v>
      </c>
      <c r="B492" t="s">
        <v>6914</v>
      </c>
      <c r="C492" t="s">
        <v>5902</v>
      </c>
      <c r="D492" t="s">
        <v>2024</v>
      </c>
      <c r="E492">
        <v>21.8125</v>
      </c>
      <c r="F492">
        <v>16</v>
      </c>
      <c r="G492">
        <v>21.450624999999999</v>
      </c>
      <c r="H492">
        <v>21.450624999999999</v>
      </c>
      <c r="I492" s="47"/>
      <c r="J492" s="31"/>
      <c r="K492" s="31"/>
      <c r="L492" s="32" t="str">
        <f>IF(ISERROR(VLOOKUP(LEFT(TablaD50[[#This Row],[Articulo]],6),ComparteD50[#All],2,FALSE)),"ND",TablaD50[[#This Row],[Articulo]])</f>
        <v>ND</v>
      </c>
      <c r="M492" s="33" t="str">
        <f>IF(TablaD50[[#This Row],[Codigo Autorizadas]]="ND","ND",TablaD50[[#This Row],[ExistenciaActualUC]])</f>
        <v>ND</v>
      </c>
      <c r="N492" s="34" t="str">
        <f>IF(TablaD50[[#This Row],[Almacen]]="","","D50")</f>
        <v>D50</v>
      </c>
    </row>
    <row r="493" spans="1:14" x14ac:dyDescent="0.25">
      <c r="A493">
        <v>1</v>
      </c>
      <c r="B493" t="s">
        <v>6914</v>
      </c>
      <c r="C493" t="s">
        <v>5794</v>
      </c>
      <c r="D493" t="s">
        <v>1966</v>
      </c>
      <c r="E493">
        <v>21.791668000000001</v>
      </c>
      <c r="F493">
        <v>24</v>
      </c>
      <c r="G493">
        <v>98.621189999999999</v>
      </c>
      <c r="H493">
        <v>85.018266999999994</v>
      </c>
      <c r="I493" s="47"/>
      <c r="J493" s="31"/>
      <c r="K493" s="31"/>
      <c r="L493" s="32" t="str">
        <f>IF(ISERROR(VLOOKUP(LEFT(TablaD50[[#This Row],[Articulo]],6),ComparteD50[#All],2,FALSE)),"ND",TablaD50[[#This Row],[Articulo]])</f>
        <v>ND</v>
      </c>
      <c r="M493" s="33" t="str">
        <f>IF(TablaD50[[#This Row],[Codigo Autorizadas]]="ND","ND",TablaD50[[#This Row],[ExistenciaActualUC]])</f>
        <v>ND</v>
      </c>
      <c r="N493" s="34" t="str">
        <f>IF(TablaD50[[#This Row],[Almacen]]="","","D50")</f>
        <v>D50</v>
      </c>
    </row>
    <row r="494" spans="1:14" x14ac:dyDescent="0.25">
      <c r="A494">
        <v>1</v>
      </c>
      <c r="B494" t="s">
        <v>6914</v>
      </c>
      <c r="C494" t="s">
        <v>4211</v>
      </c>
      <c r="D494" t="s">
        <v>965</v>
      </c>
      <c r="E494">
        <v>21.77778</v>
      </c>
      <c r="F494">
        <v>18</v>
      </c>
      <c r="G494">
        <v>50.773535000000003</v>
      </c>
      <c r="H494">
        <v>47.012532</v>
      </c>
      <c r="I494" s="47"/>
      <c r="J494" s="31"/>
      <c r="K494" s="31"/>
      <c r="L494" s="32" t="str">
        <f>IF(ISERROR(VLOOKUP(LEFT(TablaD50[[#This Row],[Articulo]],6),ComparteD50[#All],2,FALSE)),"ND",TablaD50[[#This Row],[Articulo]])</f>
        <v>ND</v>
      </c>
      <c r="M494" s="33" t="str">
        <f>IF(TablaD50[[#This Row],[Codigo Autorizadas]]="ND","ND",TablaD50[[#This Row],[ExistenciaActualUC]])</f>
        <v>ND</v>
      </c>
      <c r="N494" s="34" t="str">
        <f>IF(TablaD50[[#This Row],[Almacen]]="","","D50")</f>
        <v>D50</v>
      </c>
    </row>
    <row r="495" spans="1:14" x14ac:dyDescent="0.25">
      <c r="A495">
        <v>1</v>
      </c>
      <c r="B495" t="s">
        <v>6914</v>
      </c>
      <c r="C495" t="s">
        <v>2965</v>
      </c>
      <c r="D495" t="s">
        <v>201</v>
      </c>
      <c r="E495">
        <v>21.583331999999999</v>
      </c>
      <c r="F495">
        <v>12</v>
      </c>
      <c r="G495">
        <v>54</v>
      </c>
      <c r="H495">
        <v>50</v>
      </c>
      <c r="I495" s="47"/>
      <c r="J495" s="31"/>
      <c r="K495" s="31"/>
      <c r="L495" s="32" t="str">
        <f>IF(ISERROR(VLOOKUP(LEFT(TablaD50[[#This Row],[Articulo]],6),ComparteD50[#All],2,FALSE)),"ND",TablaD50[[#This Row],[Articulo]])</f>
        <v>ND</v>
      </c>
      <c r="M495" s="33" t="str">
        <f>IF(TablaD50[[#This Row],[Codigo Autorizadas]]="ND","ND",TablaD50[[#This Row],[ExistenciaActualUC]])</f>
        <v>ND</v>
      </c>
      <c r="N495" s="34" t="str">
        <f>IF(TablaD50[[#This Row],[Almacen]]="","","D50")</f>
        <v>D50</v>
      </c>
    </row>
    <row r="496" spans="1:14" x14ac:dyDescent="0.25">
      <c r="A496">
        <v>1</v>
      </c>
      <c r="B496" t="s">
        <v>6914</v>
      </c>
      <c r="C496" t="s">
        <v>9312</v>
      </c>
      <c r="D496" t="s">
        <v>9313</v>
      </c>
      <c r="E496">
        <v>21.466667999999999</v>
      </c>
      <c r="F496">
        <v>15</v>
      </c>
      <c r="G496">
        <v>34.56</v>
      </c>
      <c r="H496">
        <v>32</v>
      </c>
      <c r="I496" s="47"/>
      <c r="J496" s="31"/>
      <c r="K496" s="31"/>
      <c r="L496" s="32" t="str">
        <f>IF(ISERROR(VLOOKUP(LEFT(TablaD50[[#This Row],[Articulo]],6),ComparteD50[#All],2,FALSE)),"ND",TablaD50[[#This Row],[Articulo]])</f>
        <v>ND</v>
      </c>
      <c r="M496" s="33" t="str">
        <f>IF(TablaD50[[#This Row],[Codigo Autorizadas]]="ND","ND",TablaD50[[#This Row],[ExistenciaActualUC]])</f>
        <v>ND</v>
      </c>
      <c r="N496" s="34" t="str">
        <f>IF(TablaD50[[#This Row],[Almacen]]="","","D50")</f>
        <v>D50</v>
      </c>
    </row>
    <row r="497" spans="1:14" x14ac:dyDescent="0.25">
      <c r="A497">
        <v>1</v>
      </c>
      <c r="B497" t="s">
        <v>6914</v>
      </c>
      <c r="C497" t="s">
        <v>4161</v>
      </c>
      <c r="D497" t="s">
        <v>4162</v>
      </c>
      <c r="E497">
        <v>21.4</v>
      </c>
      <c r="F497">
        <v>5</v>
      </c>
      <c r="G497">
        <v>127.545349</v>
      </c>
      <c r="H497">
        <v>118.097545</v>
      </c>
      <c r="I497" s="47"/>
      <c r="J497" s="31"/>
      <c r="K497" s="31"/>
      <c r="L497" s="32" t="str">
        <f>IF(ISERROR(VLOOKUP(LEFT(TablaD50[[#This Row],[Articulo]],6),ComparteD50[#All],2,FALSE)),"ND",TablaD50[[#This Row],[Articulo]])</f>
        <v>ND</v>
      </c>
      <c r="M497" s="33" t="str">
        <f>IF(TablaD50[[#This Row],[Codigo Autorizadas]]="ND","ND",TablaD50[[#This Row],[ExistenciaActualUC]])</f>
        <v>ND</v>
      </c>
      <c r="N497" s="34" t="str">
        <f>IF(TablaD50[[#This Row],[Almacen]]="","","D50")</f>
        <v>D50</v>
      </c>
    </row>
    <row r="498" spans="1:14" x14ac:dyDescent="0.25">
      <c r="A498">
        <v>1</v>
      </c>
      <c r="B498" t="s">
        <v>6914</v>
      </c>
      <c r="C498" t="s">
        <v>2884</v>
      </c>
      <c r="D498" t="s">
        <v>1495</v>
      </c>
      <c r="E498">
        <v>21.388891000000001</v>
      </c>
      <c r="F498">
        <v>18</v>
      </c>
      <c r="G498">
        <v>50.603400000000001</v>
      </c>
      <c r="H498">
        <v>46.854999999999997</v>
      </c>
      <c r="I498" s="47"/>
      <c r="J498" s="31"/>
      <c r="K498" s="31"/>
      <c r="L498" s="32" t="str">
        <f>IF(ISERROR(VLOOKUP(LEFT(TablaD50[[#This Row],[Articulo]],6),ComparteD50[#All],2,FALSE)),"ND",TablaD50[[#This Row],[Articulo]])</f>
        <v>ND</v>
      </c>
      <c r="M498" s="33" t="str">
        <f>IF(TablaD50[[#This Row],[Codigo Autorizadas]]="ND","ND",TablaD50[[#This Row],[ExistenciaActualUC]])</f>
        <v>ND</v>
      </c>
      <c r="N498" s="34" t="str">
        <f>IF(TablaD50[[#This Row],[Almacen]]="","","D50")</f>
        <v>D50</v>
      </c>
    </row>
    <row r="499" spans="1:14" x14ac:dyDescent="0.25">
      <c r="A499">
        <v>1</v>
      </c>
      <c r="B499" t="s">
        <v>6914</v>
      </c>
      <c r="C499" t="s">
        <v>2851</v>
      </c>
      <c r="D499" t="s">
        <v>817</v>
      </c>
      <c r="E499">
        <v>21.333335000000002</v>
      </c>
      <c r="F499">
        <v>24</v>
      </c>
      <c r="G499">
        <v>18.323159</v>
      </c>
      <c r="H499">
        <v>16.965888</v>
      </c>
      <c r="I499" s="47"/>
      <c r="J499" s="31"/>
      <c r="K499" s="31"/>
      <c r="L499" s="32" t="str">
        <f>IF(ISERROR(VLOOKUP(LEFT(TablaD50[[#This Row],[Articulo]],6),ComparteD50[#All],2,FALSE)),"ND",TablaD50[[#This Row],[Articulo]])</f>
        <v>ND</v>
      </c>
      <c r="M499" s="33" t="str">
        <f>IF(TablaD50[[#This Row],[Codigo Autorizadas]]="ND","ND",TablaD50[[#This Row],[ExistenciaActualUC]])</f>
        <v>ND</v>
      </c>
      <c r="N499" s="34" t="str">
        <f>IF(TablaD50[[#This Row],[Almacen]]="","","D50")</f>
        <v>D50</v>
      </c>
    </row>
    <row r="500" spans="1:14" x14ac:dyDescent="0.25">
      <c r="A500">
        <v>1</v>
      </c>
      <c r="B500" t="s">
        <v>6914</v>
      </c>
      <c r="C500" t="s">
        <v>2697</v>
      </c>
      <c r="D500" t="s">
        <v>289</v>
      </c>
      <c r="E500">
        <v>21.333331999999999</v>
      </c>
      <c r="F500">
        <v>12</v>
      </c>
      <c r="G500">
        <v>31.4055</v>
      </c>
      <c r="H500">
        <v>29.079167000000002</v>
      </c>
      <c r="I500" s="47"/>
      <c r="J500" s="31"/>
      <c r="K500" s="31"/>
      <c r="L500" s="32" t="str">
        <f>IF(ISERROR(VLOOKUP(LEFT(TablaD50[[#This Row],[Articulo]],6),ComparteD50[#All],2,FALSE)),"ND",TablaD50[[#This Row],[Articulo]])</f>
        <v>ND</v>
      </c>
      <c r="M500" s="33" t="str">
        <f>IF(TablaD50[[#This Row],[Codigo Autorizadas]]="ND","ND",TablaD50[[#This Row],[ExistenciaActualUC]])</f>
        <v>ND</v>
      </c>
      <c r="N500" s="34" t="str">
        <f>IF(TablaD50[[#This Row],[Almacen]]="","","D50")</f>
        <v>D50</v>
      </c>
    </row>
    <row r="501" spans="1:14" x14ac:dyDescent="0.25">
      <c r="A501">
        <v>1</v>
      </c>
      <c r="B501" t="s">
        <v>6914</v>
      </c>
      <c r="C501" t="s">
        <v>2711</v>
      </c>
      <c r="D501" t="s">
        <v>390</v>
      </c>
      <c r="E501">
        <v>21.25</v>
      </c>
      <c r="F501">
        <v>8</v>
      </c>
      <c r="G501">
        <v>64.638000000000005</v>
      </c>
      <c r="H501">
        <v>59.85</v>
      </c>
      <c r="I501" s="47"/>
      <c r="J501" s="31"/>
      <c r="K501" s="31"/>
      <c r="L501" s="32" t="str">
        <f>IF(ISERROR(VLOOKUP(LEFT(TablaD50[[#This Row],[Articulo]],6),ComparteD50[#All],2,FALSE)),"ND",TablaD50[[#This Row],[Articulo]])</f>
        <v>ND</v>
      </c>
      <c r="M501" s="33" t="str">
        <f>IF(TablaD50[[#This Row],[Codigo Autorizadas]]="ND","ND",TablaD50[[#This Row],[ExistenciaActualUC]])</f>
        <v>ND</v>
      </c>
      <c r="N501" s="34" t="str">
        <f>IF(TablaD50[[#This Row],[Almacen]]="","","D50")</f>
        <v>D50</v>
      </c>
    </row>
    <row r="502" spans="1:14" x14ac:dyDescent="0.25">
      <c r="A502">
        <v>1</v>
      </c>
      <c r="B502" t="s">
        <v>6914</v>
      </c>
      <c r="C502" t="s">
        <v>3251</v>
      </c>
      <c r="D502" t="s">
        <v>74</v>
      </c>
      <c r="E502">
        <v>21.2</v>
      </c>
      <c r="F502">
        <v>10</v>
      </c>
      <c r="G502">
        <v>120.548023</v>
      </c>
      <c r="H502">
        <v>111.61854</v>
      </c>
      <c r="I502" s="47"/>
      <c r="J502" s="31"/>
      <c r="K502" s="31"/>
      <c r="L502" s="32" t="str">
        <f>IF(ISERROR(VLOOKUP(LEFT(TablaD50[[#This Row],[Articulo]],6),ComparteD50[#All],2,FALSE)),"ND",TablaD50[[#This Row],[Articulo]])</f>
        <v>ND</v>
      </c>
      <c r="M502" s="33" t="str">
        <f>IF(TablaD50[[#This Row],[Codigo Autorizadas]]="ND","ND",TablaD50[[#This Row],[ExistenciaActualUC]])</f>
        <v>ND</v>
      </c>
      <c r="N502" s="34" t="str">
        <f>IF(TablaD50[[#This Row],[Almacen]]="","","D50")</f>
        <v>D50</v>
      </c>
    </row>
    <row r="503" spans="1:14" x14ac:dyDescent="0.25">
      <c r="A503">
        <v>1</v>
      </c>
      <c r="B503" t="s">
        <v>6914</v>
      </c>
      <c r="C503" t="s">
        <v>4180</v>
      </c>
      <c r="D503" t="s">
        <v>929</v>
      </c>
      <c r="E503">
        <v>21.166668000000001</v>
      </c>
      <c r="F503">
        <v>24</v>
      </c>
      <c r="G503">
        <v>51.382080000000002</v>
      </c>
      <c r="H503">
        <v>47.576000000000001</v>
      </c>
      <c r="I503" s="47"/>
      <c r="J503" s="31"/>
      <c r="K503" s="31"/>
      <c r="L503" s="32" t="str">
        <f>IF(ISERROR(VLOOKUP(LEFT(TablaD50[[#This Row],[Articulo]],6),ComparteD50[#All],2,FALSE)),"ND",TablaD50[[#This Row],[Articulo]])</f>
        <v>ND</v>
      </c>
      <c r="M503" s="33" t="str">
        <f>IF(TablaD50[[#This Row],[Codigo Autorizadas]]="ND","ND",TablaD50[[#This Row],[ExistenciaActualUC]])</f>
        <v>ND</v>
      </c>
      <c r="N503" s="34" t="str">
        <f>IF(TablaD50[[#This Row],[Almacen]]="","","D50")</f>
        <v>D50</v>
      </c>
    </row>
    <row r="504" spans="1:14" x14ac:dyDescent="0.25">
      <c r="A504">
        <v>1</v>
      </c>
      <c r="B504" t="s">
        <v>6914</v>
      </c>
      <c r="C504" t="s">
        <v>4553</v>
      </c>
      <c r="D504" t="s">
        <v>1217</v>
      </c>
      <c r="E504">
        <v>21.086956000000001</v>
      </c>
      <c r="F504">
        <v>23</v>
      </c>
      <c r="G504">
        <v>6.48</v>
      </c>
      <c r="H504">
        <v>6</v>
      </c>
      <c r="I504" s="47"/>
      <c r="J504" s="31"/>
      <c r="K504" s="31"/>
      <c r="L504" s="32" t="str">
        <f>IF(ISERROR(VLOOKUP(LEFT(TablaD50[[#This Row],[Articulo]],6),ComparteD50[#All],2,FALSE)),"ND",TablaD50[[#This Row],[Articulo]])</f>
        <v>ND</v>
      </c>
      <c r="M504" s="33" t="str">
        <f>IF(TablaD50[[#This Row],[Codigo Autorizadas]]="ND","ND",TablaD50[[#This Row],[ExistenciaActualUC]])</f>
        <v>ND</v>
      </c>
      <c r="N504" s="34" t="str">
        <f>IF(TablaD50[[#This Row],[Almacen]]="","","D50")</f>
        <v>D50</v>
      </c>
    </row>
    <row r="505" spans="1:14" x14ac:dyDescent="0.25">
      <c r="A505">
        <v>1</v>
      </c>
      <c r="B505" t="s">
        <v>6914</v>
      </c>
      <c r="C505" t="s">
        <v>3446</v>
      </c>
      <c r="D505" t="s">
        <v>314</v>
      </c>
      <c r="E505">
        <v>21.083331999999999</v>
      </c>
      <c r="F505">
        <v>12</v>
      </c>
      <c r="G505">
        <v>70.785792000000001</v>
      </c>
      <c r="H505">
        <v>65.542400000000001</v>
      </c>
      <c r="I505" s="47"/>
      <c r="J505" s="31"/>
      <c r="K505" s="31"/>
      <c r="L505" s="32" t="str">
        <f>IF(ISERROR(VLOOKUP(LEFT(TablaD50[[#This Row],[Articulo]],6),ComparteD50[#All],2,FALSE)),"ND",TablaD50[[#This Row],[Articulo]])</f>
        <v>ND</v>
      </c>
      <c r="M505" s="33" t="str">
        <f>IF(TablaD50[[#This Row],[Codigo Autorizadas]]="ND","ND",TablaD50[[#This Row],[ExistenciaActualUC]])</f>
        <v>ND</v>
      </c>
      <c r="N505" s="34" t="str">
        <f>IF(TablaD50[[#This Row],[Almacen]]="","","D50")</f>
        <v>D50</v>
      </c>
    </row>
    <row r="506" spans="1:14" x14ac:dyDescent="0.25">
      <c r="A506">
        <v>1</v>
      </c>
      <c r="B506" t="s">
        <v>6914</v>
      </c>
      <c r="C506" t="s">
        <v>11010</v>
      </c>
      <c r="D506" t="s">
        <v>11011</v>
      </c>
      <c r="E506">
        <v>21.04</v>
      </c>
      <c r="F506">
        <v>25</v>
      </c>
      <c r="G506">
        <v>50.344000000000001</v>
      </c>
      <c r="H506">
        <v>43.4</v>
      </c>
      <c r="I506" s="47"/>
      <c r="J506" s="31"/>
      <c r="K506" s="31"/>
      <c r="L506" s="32" t="str">
        <f>IF(ISERROR(VLOOKUP(LEFT(TablaD50[[#This Row],[Articulo]],6),ComparteD50[#All],2,FALSE)),"ND",TablaD50[[#This Row],[Articulo]])</f>
        <v>ND</v>
      </c>
      <c r="M506" s="33" t="str">
        <f>IF(TablaD50[[#This Row],[Codigo Autorizadas]]="ND","ND",TablaD50[[#This Row],[ExistenciaActualUC]])</f>
        <v>ND</v>
      </c>
      <c r="N506" s="34" t="str">
        <f>IF(TablaD50[[#This Row],[Almacen]]="","","D50")</f>
        <v>D50</v>
      </c>
    </row>
    <row r="507" spans="1:14" x14ac:dyDescent="0.25">
      <c r="A507">
        <v>1</v>
      </c>
      <c r="B507" t="s">
        <v>6914</v>
      </c>
      <c r="C507" t="s">
        <v>3982</v>
      </c>
      <c r="D507" t="s">
        <v>767</v>
      </c>
      <c r="E507">
        <v>21</v>
      </c>
      <c r="F507">
        <v>32</v>
      </c>
      <c r="G507">
        <v>25.234079000000001</v>
      </c>
      <c r="H507">
        <v>23.364888000000001</v>
      </c>
      <c r="I507" s="47"/>
      <c r="J507" s="31"/>
      <c r="K507" s="31"/>
      <c r="L507" s="32" t="str">
        <f>IF(ISERROR(VLOOKUP(LEFT(TablaD50[[#This Row],[Articulo]],6),ComparteD50[#All],2,FALSE)),"ND",TablaD50[[#This Row],[Articulo]])</f>
        <v>ND</v>
      </c>
      <c r="M507" s="33" t="str">
        <f>IF(TablaD50[[#This Row],[Codigo Autorizadas]]="ND","ND",TablaD50[[#This Row],[ExistenciaActualUC]])</f>
        <v>ND</v>
      </c>
      <c r="N507" s="34" t="str">
        <f>IF(TablaD50[[#This Row],[Almacen]]="","","D50")</f>
        <v>D50</v>
      </c>
    </row>
    <row r="508" spans="1:14" x14ac:dyDescent="0.25">
      <c r="A508">
        <v>1</v>
      </c>
      <c r="B508" t="s">
        <v>6914</v>
      </c>
      <c r="C508" t="s">
        <v>6025</v>
      </c>
      <c r="D508" t="s">
        <v>2150</v>
      </c>
      <c r="E508">
        <v>21</v>
      </c>
      <c r="F508">
        <v>1</v>
      </c>
      <c r="G508">
        <v>225.375696</v>
      </c>
      <c r="H508">
        <v>208.68119999999999</v>
      </c>
      <c r="I508" s="47"/>
      <c r="J508" s="31"/>
      <c r="K508" s="31"/>
      <c r="L508" s="32" t="str">
        <f>IF(ISERROR(VLOOKUP(LEFT(TablaD50[[#This Row],[Articulo]],6),ComparteD50[#All],2,FALSE)),"ND",TablaD50[[#This Row],[Articulo]])</f>
        <v>ND</v>
      </c>
      <c r="M508" s="33" t="str">
        <f>IF(TablaD50[[#This Row],[Codigo Autorizadas]]="ND","ND",TablaD50[[#This Row],[ExistenciaActualUC]])</f>
        <v>ND</v>
      </c>
      <c r="N508" s="34" t="str">
        <f>IF(TablaD50[[#This Row],[Almacen]]="","","D50")</f>
        <v>D50</v>
      </c>
    </row>
    <row r="509" spans="1:14" x14ac:dyDescent="0.25">
      <c r="A509">
        <v>1</v>
      </c>
      <c r="B509" t="s">
        <v>6914</v>
      </c>
      <c r="C509" t="s">
        <v>6026</v>
      </c>
      <c r="D509" t="s">
        <v>2151</v>
      </c>
      <c r="E509">
        <v>21</v>
      </c>
      <c r="F509">
        <v>1</v>
      </c>
      <c r="G509">
        <v>258.67295999999999</v>
      </c>
      <c r="H509">
        <v>239.512</v>
      </c>
      <c r="I509" s="47"/>
      <c r="J509" s="31"/>
      <c r="K509" s="31"/>
      <c r="L509" s="32" t="str">
        <f>IF(ISERROR(VLOOKUP(LEFT(TablaD50[[#This Row],[Articulo]],6),ComparteD50[#All],2,FALSE)),"ND",TablaD50[[#This Row],[Articulo]])</f>
        <v>ND</v>
      </c>
      <c r="M509" s="33" t="str">
        <f>IF(TablaD50[[#This Row],[Codigo Autorizadas]]="ND","ND",TablaD50[[#This Row],[ExistenciaActualUC]])</f>
        <v>ND</v>
      </c>
      <c r="N509" s="34" t="str">
        <f>IF(TablaD50[[#This Row],[Almacen]]="","","D50")</f>
        <v>D50</v>
      </c>
    </row>
    <row r="510" spans="1:14" x14ac:dyDescent="0.25">
      <c r="A510">
        <v>1</v>
      </c>
      <c r="B510" t="s">
        <v>6914</v>
      </c>
      <c r="C510" t="s">
        <v>3133</v>
      </c>
      <c r="D510" t="s">
        <v>2141</v>
      </c>
      <c r="E510">
        <v>20.769231999999999</v>
      </c>
      <c r="F510">
        <v>13</v>
      </c>
      <c r="G510">
        <v>58.330800000000004</v>
      </c>
      <c r="H510">
        <v>54.01</v>
      </c>
      <c r="I510" s="47"/>
      <c r="J510" s="31"/>
      <c r="K510" s="31"/>
      <c r="L510" s="32" t="str">
        <f>IF(ISERROR(VLOOKUP(LEFT(TablaD50[[#This Row],[Articulo]],6),ComparteD50[#All],2,FALSE)),"ND",TablaD50[[#This Row],[Articulo]])</f>
        <v>ND</v>
      </c>
      <c r="M510" s="33" t="str">
        <f>IF(TablaD50[[#This Row],[Codigo Autorizadas]]="ND","ND",TablaD50[[#This Row],[ExistenciaActualUC]])</f>
        <v>ND</v>
      </c>
      <c r="N510" s="34" t="str">
        <f>IF(TablaD50[[#This Row],[Almacen]]="","","D50")</f>
        <v>D50</v>
      </c>
    </row>
    <row r="511" spans="1:14" x14ac:dyDescent="0.25">
      <c r="A511">
        <v>1</v>
      </c>
      <c r="B511" t="s">
        <v>6914</v>
      </c>
      <c r="C511" t="s">
        <v>2716</v>
      </c>
      <c r="D511" t="s">
        <v>406</v>
      </c>
      <c r="E511">
        <v>20.766665</v>
      </c>
      <c r="F511">
        <v>30</v>
      </c>
      <c r="G511">
        <v>28.194479999999999</v>
      </c>
      <c r="H511">
        <v>26.106000000000002</v>
      </c>
      <c r="I511" s="47"/>
      <c r="J511" s="31"/>
      <c r="K511" s="31"/>
      <c r="L511" s="32" t="str">
        <f>IF(ISERROR(VLOOKUP(LEFT(TablaD50[[#This Row],[Articulo]],6),ComparteD50[#All],2,FALSE)),"ND",TablaD50[[#This Row],[Articulo]])</f>
        <v>ND</v>
      </c>
      <c r="M511" s="33" t="str">
        <f>IF(TablaD50[[#This Row],[Codigo Autorizadas]]="ND","ND",TablaD50[[#This Row],[ExistenciaActualUC]])</f>
        <v>ND</v>
      </c>
      <c r="N511" s="34" t="str">
        <f>IF(TablaD50[[#This Row],[Almacen]]="","","D50")</f>
        <v>D50</v>
      </c>
    </row>
    <row r="512" spans="1:14" x14ac:dyDescent="0.25">
      <c r="A512">
        <v>1</v>
      </c>
      <c r="B512" t="s">
        <v>6914</v>
      </c>
      <c r="C512" t="s">
        <v>6663</v>
      </c>
      <c r="D512" t="s">
        <v>6664</v>
      </c>
      <c r="E512">
        <v>20.625001999999999</v>
      </c>
      <c r="F512">
        <v>24</v>
      </c>
      <c r="G512">
        <v>25.253640000000001</v>
      </c>
      <c r="H512">
        <v>23.382999999999999</v>
      </c>
      <c r="I512" s="47"/>
      <c r="J512" s="31"/>
      <c r="K512" s="31"/>
      <c r="L512" s="32" t="str">
        <f>IF(ISERROR(VLOOKUP(LEFT(TablaD50[[#This Row],[Articulo]],6),ComparteD50[#All],2,FALSE)),"ND",TablaD50[[#This Row],[Articulo]])</f>
        <v>ND</v>
      </c>
      <c r="M512" s="33" t="str">
        <f>IF(TablaD50[[#This Row],[Codigo Autorizadas]]="ND","ND",TablaD50[[#This Row],[ExistenciaActualUC]])</f>
        <v>ND</v>
      </c>
      <c r="N512" s="34" t="str">
        <f>IF(TablaD50[[#This Row],[Almacen]]="","","D50")</f>
        <v>D50</v>
      </c>
    </row>
    <row r="513" spans="1:14" x14ac:dyDescent="0.25">
      <c r="A513">
        <v>1</v>
      </c>
      <c r="B513" t="s">
        <v>6914</v>
      </c>
      <c r="C513" t="s">
        <v>2952</v>
      </c>
      <c r="D513" t="s">
        <v>181</v>
      </c>
      <c r="E513">
        <v>20.5</v>
      </c>
      <c r="F513">
        <v>4</v>
      </c>
      <c r="G513">
        <v>118.63629400000001</v>
      </c>
      <c r="H513">
        <v>109.84842</v>
      </c>
      <c r="I513" s="47"/>
      <c r="J513" s="31"/>
      <c r="K513" s="31"/>
      <c r="L513" s="32" t="str">
        <f>IF(ISERROR(VLOOKUP(LEFT(TablaD50[[#This Row],[Articulo]],6),ComparteD50[#All],2,FALSE)),"ND",TablaD50[[#This Row],[Articulo]])</f>
        <v>ND</v>
      </c>
      <c r="M513" s="33" t="str">
        <f>IF(TablaD50[[#This Row],[Codigo Autorizadas]]="ND","ND",TablaD50[[#This Row],[ExistenciaActualUC]])</f>
        <v>ND</v>
      </c>
      <c r="N513" s="34" t="str">
        <f>IF(TablaD50[[#This Row],[Almacen]]="","","D50")</f>
        <v>D50</v>
      </c>
    </row>
    <row r="514" spans="1:14" x14ac:dyDescent="0.25">
      <c r="A514">
        <v>1</v>
      </c>
      <c r="B514" t="s">
        <v>6914</v>
      </c>
      <c r="C514" t="s">
        <v>2809</v>
      </c>
      <c r="D514" t="s">
        <v>673</v>
      </c>
      <c r="E514">
        <v>20.425000000000001</v>
      </c>
      <c r="F514">
        <v>40</v>
      </c>
      <c r="G514">
        <v>25.631640000000001</v>
      </c>
      <c r="H514">
        <v>23.733000000000001</v>
      </c>
      <c r="I514" s="47"/>
      <c r="J514" s="31"/>
      <c r="K514" s="31"/>
      <c r="L514" s="32" t="str">
        <f>IF(ISERROR(VLOOKUP(LEFT(TablaD50[[#This Row],[Articulo]],6),ComparteD50[#All],2,FALSE)),"ND",TablaD50[[#This Row],[Articulo]])</f>
        <v>ND</v>
      </c>
      <c r="M514" s="33" t="str">
        <f>IF(TablaD50[[#This Row],[Codigo Autorizadas]]="ND","ND",TablaD50[[#This Row],[ExistenciaActualUC]])</f>
        <v>ND</v>
      </c>
      <c r="N514" s="34" t="str">
        <f>IF(TablaD50[[#This Row],[Almacen]]="","","D50")</f>
        <v>D50</v>
      </c>
    </row>
    <row r="515" spans="1:14" x14ac:dyDescent="0.25">
      <c r="A515">
        <v>1</v>
      </c>
      <c r="B515" t="s">
        <v>6914</v>
      </c>
      <c r="C515" t="s">
        <v>2775</v>
      </c>
      <c r="D515" t="s">
        <v>581</v>
      </c>
      <c r="E515">
        <v>20.34375</v>
      </c>
      <c r="F515">
        <v>32</v>
      </c>
      <c r="G515">
        <v>29.6892</v>
      </c>
      <c r="H515">
        <v>27.49</v>
      </c>
      <c r="I515" s="47"/>
      <c r="J515" s="31"/>
      <c r="K515" s="31"/>
      <c r="L515" s="32" t="str">
        <f>IF(ISERROR(VLOOKUP(LEFT(TablaD50[[#This Row],[Articulo]],6),ComparteD50[#All],2,FALSE)),"ND",TablaD50[[#This Row],[Articulo]])</f>
        <v>ND</v>
      </c>
      <c r="M515" s="33" t="str">
        <f>IF(TablaD50[[#This Row],[Codigo Autorizadas]]="ND","ND",TablaD50[[#This Row],[ExistenciaActualUC]])</f>
        <v>ND</v>
      </c>
      <c r="N515" s="34" t="str">
        <f>IF(TablaD50[[#This Row],[Almacen]]="","","D50")</f>
        <v>D50</v>
      </c>
    </row>
    <row r="516" spans="1:14" x14ac:dyDescent="0.25">
      <c r="A516">
        <v>1</v>
      </c>
      <c r="B516" t="s">
        <v>6914</v>
      </c>
      <c r="C516" t="s">
        <v>4224</v>
      </c>
      <c r="D516" t="s">
        <v>973</v>
      </c>
      <c r="E516">
        <v>20.3</v>
      </c>
      <c r="F516">
        <v>20</v>
      </c>
      <c r="G516">
        <v>44.562528</v>
      </c>
      <c r="H516">
        <v>41.261600000000001</v>
      </c>
      <c r="I516" s="47"/>
      <c r="J516" s="31"/>
      <c r="K516" s="31"/>
      <c r="L516" s="32" t="str">
        <f>IF(ISERROR(VLOOKUP(LEFT(TablaD50[[#This Row],[Articulo]],6),ComparteD50[#All],2,FALSE)),"ND",TablaD50[[#This Row],[Articulo]])</f>
        <v>ND</v>
      </c>
      <c r="M516" s="33" t="str">
        <f>IF(TablaD50[[#This Row],[Codigo Autorizadas]]="ND","ND",TablaD50[[#This Row],[ExistenciaActualUC]])</f>
        <v>ND</v>
      </c>
      <c r="N516" s="34" t="str">
        <f>IF(TablaD50[[#This Row],[Almacen]]="","","D50")</f>
        <v>D50</v>
      </c>
    </row>
    <row r="517" spans="1:14" x14ac:dyDescent="0.25">
      <c r="A517">
        <v>1</v>
      </c>
      <c r="B517" t="s">
        <v>6914</v>
      </c>
      <c r="C517" t="s">
        <v>2872</v>
      </c>
      <c r="D517" t="s">
        <v>1269</v>
      </c>
      <c r="E517">
        <v>20.250001999999999</v>
      </c>
      <c r="F517">
        <v>24</v>
      </c>
      <c r="G517">
        <v>47.564279999999997</v>
      </c>
      <c r="H517">
        <v>44.040999999999997</v>
      </c>
      <c r="I517" s="47"/>
      <c r="J517" s="31"/>
      <c r="K517" s="31"/>
      <c r="L517" s="32" t="str">
        <f>IF(ISERROR(VLOOKUP(LEFT(TablaD50[[#This Row],[Articulo]],6),ComparteD50[#All],2,FALSE)),"ND",TablaD50[[#This Row],[Articulo]])</f>
        <v>ND</v>
      </c>
      <c r="M517" s="33" t="str">
        <f>IF(TablaD50[[#This Row],[Codigo Autorizadas]]="ND","ND",TablaD50[[#This Row],[ExistenciaActualUC]])</f>
        <v>ND</v>
      </c>
      <c r="N517" s="34" t="str">
        <f>IF(TablaD50[[#This Row],[Almacen]]="","","D50")</f>
        <v>D50</v>
      </c>
    </row>
    <row r="518" spans="1:14" x14ac:dyDescent="0.25">
      <c r="A518">
        <v>1</v>
      </c>
      <c r="B518" t="s">
        <v>6914</v>
      </c>
      <c r="C518" t="s">
        <v>3407</v>
      </c>
      <c r="D518" t="s">
        <v>270</v>
      </c>
      <c r="E518">
        <v>20.2</v>
      </c>
      <c r="F518">
        <v>5</v>
      </c>
      <c r="G518">
        <v>100.13760000000001</v>
      </c>
      <c r="H518">
        <v>92.72</v>
      </c>
      <c r="I518" s="47"/>
      <c r="J518" s="31"/>
      <c r="K518" s="31"/>
      <c r="L518" s="32" t="str">
        <f>IF(ISERROR(VLOOKUP(LEFT(TablaD50[[#This Row],[Articulo]],6),ComparteD50[#All],2,FALSE)),"ND",TablaD50[[#This Row],[Articulo]])</f>
        <v>ND</v>
      </c>
      <c r="M518" s="33" t="str">
        <f>IF(TablaD50[[#This Row],[Codigo Autorizadas]]="ND","ND",TablaD50[[#This Row],[ExistenciaActualUC]])</f>
        <v>ND</v>
      </c>
      <c r="N518" s="34" t="str">
        <f>IF(TablaD50[[#This Row],[Almacen]]="","","D50")</f>
        <v>D50</v>
      </c>
    </row>
    <row r="519" spans="1:14" x14ac:dyDescent="0.25">
      <c r="A519">
        <v>1</v>
      </c>
      <c r="B519" t="s">
        <v>6914</v>
      </c>
      <c r="C519" t="s">
        <v>3658</v>
      </c>
      <c r="D519" t="s">
        <v>8930</v>
      </c>
      <c r="E519">
        <v>20.142856999999999</v>
      </c>
      <c r="F519">
        <v>14</v>
      </c>
      <c r="G519">
        <v>48.164062000000001</v>
      </c>
      <c r="H519">
        <v>44.596353999999998</v>
      </c>
      <c r="I519" s="47"/>
      <c r="J519" s="31"/>
      <c r="K519" s="31"/>
      <c r="L519" s="32" t="str">
        <f>IF(ISERROR(VLOOKUP(LEFT(TablaD50[[#This Row],[Articulo]],6),ComparteD50[#All],2,FALSE)),"ND",TablaD50[[#This Row],[Articulo]])</f>
        <v>ND</v>
      </c>
      <c r="M519" s="33" t="str">
        <f>IF(TablaD50[[#This Row],[Codigo Autorizadas]]="ND","ND",TablaD50[[#This Row],[ExistenciaActualUC]])</f>
        <v>ND</v>
      </c>
      <c r="N519" s="34" t="str">
        <f>IF(TablaD50[[#This Row],[Almacen]]="","","D50")</f>
        <v>D50</v>
      </c>
    </row>
    <row r="520" spans="1:14" x14ac:dyDescent="0.25">
      <c r="A520">
        <v>1</v>
      </c>
      <c r="B520" t="s">
        <v>6914</v>
      </c>
      <c r="C520" t="s">
        <v>5417</v>
      </c>
      <c r="D520" t="s">
        <v>1789</v>
      </c>
      <c r="E520">
        <v>20.125</v>
      </c>
      <c r="F520">
        <v>16</v>
      </c>
      <c r="G520">
        <v>30.485527999999999</v>
      </c>
      <c r="H520">
        <v>28.227340999999999</v>
      </c>
      <c r="I520" s="47"/>
      <c r="J520" s="31"/>
      <c r="K520" s="31"/>
      <c r="L520" s="32" t="str">
        <f>IF(ISERROR(VLOOKUP(LEFT(TablaD50[[#This Row],[Articulo]],6),ComparteD50[#All],2,FALSE)),"ND",TablaD50[[#This Row],[Articulo]])</f>
        <v>ND</v>
      </c>
      <c r="M520" s="33" t="str">
        <f>IF(TablaD50[[#This Row],[Codigo Autorizadas]]="ND","ND",TablaD50[[#This Row],[ExistenciaActualUC]])</f>
        <v>ND</v>
      </c>
      <c r="N520" s="34" t="str">
        <f>IF(TablaD50[[#This Row],[Almacen]]="","","D50")</f>
        <v>D50</v>
      </c>
    </row>
    <row r="521" spans="1:14" x14ac:dyDescent="0.25">
      <c r="A521">
        <v>1</v>
      </c>
      <c r="B521" t="s">
        <v>6914</v>
      </c>
      <c r="C521" t="s">
        <v>11008</v>
      </c>
      <c r="D521" t="s">
        <v>11009</v>
      </c>
      <c r="E521">
        <v>20.04</v>
      </c>
      <c r="F521">
        <v>25</v>
      </c>
      <c r="G521">
        <v>36.247686000000002</v>
      </c>
      <c r="H521">
        <v>31.248004999999999</v>
      </c>
      <c r="I521" s="47"/>
      <c r="J521" s="31"/>
      <c r="K521" s="31"/>
      <c r="L521" s="32" t="str">
        <f>IF(ISERROR(VLOOKUP(LEFT(TablaD50[[#This Row],[Articulo]],6),ComparteD50[#All],2,FALSE)),"ND",TablaD50[[#This Row],[Articulo]])</f>
        <v>ND</v>
      </c>
      <c r="M521" s="33" t="str">
        <f>IF(TablaD50[[#This Row],[Codigo Autorizadas]]="ND","ND",TablaD50[[#This Row],[ExistenciaActualUC]])</f>
        <v>ND</v>
      </c>
      <c r="N521" s="34" t="str">
        <f>IF(TablaD50[[#This Row],[Almacen]]="","","D50")</f>
        <v>D50</v>
      </c>
    </row>
    <row r="522" spans="1:14" x14ac:dyDescent="0.25">
      <c r="A522">
        <v>1</v>
      </c>
      <c r="B522" t="s">
        <v>6914</v>
      </c>
      <c r="C522" t="s">
        <v>5598</v>
      </c>
      <c r="D522" t="s">
        <v>1908</v>
      </c>
      <c r="E522">
        <v>19.966664999999999</v>
      </c>
      <c r="F522">
        <v>30</v>
      </c>
      <c r="G522">
        <v>18.36</v>
      </c>
      <c r="H522">
        <v>17</v>
      </c>
      <c r="I522" s="47"/>
      <c r="J522" s="31"/>
      <c r="K522" s="31"/>
      <c r="L522" s="32" t="str">
        <f>IF(ISERROR(VLOOKUP(LEFT(TablaD50[[#This Row],[Articulo]],6),ComparteD50[#All],2,FALSE)),"ND",TablaD50[[#This Row],[Articulo]])</f>
        <v>ND</v>
      </c>
      <c r="M522" s="33" t="str">
        <f>IF(TablaD50[[#This Row],[Codigo Autorizadas]]="ND","ND",TablaD50[[#This Row],[ExistenciaActualUC]])</f>
        <v>ND</v>
      </c>
      <c r="N522" s="34" t="str">
        <f>IF(TablaD50[[#This Row],[Almacen]]="","","D50")</f>
        <v>D50</v>
      </c>
    </row>
    <row r="523" spans="1:14" x14ac:dyDescent="0.25">
      <c r="A523">
        <v>1</v>
      </c>
      <c r="B523" t="s">
        <v>6914</v>
      </c>
      <c r="C523" t="s">
        <v>19599</v>
      </c>
      <c r="D523" t="s">
        <v>19600</v>
      </c>
      <c r="E523">
        <v>19.944445999999999</v>
      </c>
      <c r="F523">
        <v>18</v>
      </c>
      <c r="G523">
        <v>63.017400000000002</v>
      </c>
      <c r="H523">
        <v>58.349443999999998</v>
      </c>
      <c r="I523" s="47"/>
      <c r="J523" s="31"/>
      <c r="K523" s="31"/>
      <c r="L523" s="32" t="str">
        <f>IF(ISERROR(VLOOKUP(LEFT(TablaD50[[#This Row],[Articulo]],6),ComparteD50[#All],2,FALSE)),"ND",TablaD50[[#This Row],[Articulo]])</f>
        <v>ND</v>
      </c>
      <c r="M523" s="33" t="str">
        <f>IF(TablaD50[[#This Row],[Codigo Autorizadas]]="ND","ND",TablaD50[[#This Row],[ExistenciaActualUC]])</f>
        <v>ND</v>
      </c>
      <c r="N523" s="34" t="str">
        <f>IF(TablaD50[[#This Row],[Almacen]]="","","D50")</f>
        <v>D50</v>
      </c>
    </row>
    <row r="524" spans="1:14" x14ac:dyDescent="0.25">
      <c r="A524">
        <v>1</v>
      </c>
      <c r="B524" t="s">
        <v>6914</v>
      </c>
      <c r="C524" t="s">
        <v>5207</v>
      </c>
      <c r="D524" t="s">
        <v>7214</v>
      </c>
      <c r="E524">
        <v>19.916668000000001</v>
      </c>
      <c r="F524">
        <v>24</v>
      </c>
      <c r="G524">
        <v>45.182000000000002</v>
      </c>
      <c r="H524">
        <v>38.950000000000003</v>
      </c>
      <c r="I524" s="47"/>
      <c r="J524" s="31"/>
      <c r="K524" s="31"/>
      <c r="L524" s="32" t="str">
        <f>IF(ISERROR(VLOOKUP(LEFT(TablaD50[[#This Row],[Articulo]],6),ComparteD50[#All],2,FALSE)),"ND",TablaD50[[#This Row],[Articulo]])</f>
        <v>ND</v>
      </c>
      <c r="M524" s="33" t="str">
        <f>IF(TablaD50[[#This Row],[Codigo Autorizadas]]="ND","ND",TablaD50[[#This Row],[ExistenciaActualUC]])</f>
        <v>ND</v>
      </c>
      <c r="N524" s="34" t="str">
        <f>IF(TablaD50[[#This Row],[Almacen]]="","","D50")</f>
        <v>D50</v>
      </c>
    </row>
    <row r="525" spans="1:14" x14ac:dyDescent="0.25">
      <c r="A525">
        <v>1</v>
      </c>
      <c r="B525" t="s">
        <v>6914</v>
      </c>
      <c r="C525" t="s">
        <v>3723</v>
      </c>
      <c r="D525" t="s">
        <v>538</v>
      </c>
      <c r="E525">
        <v>19.875001999999999</v>
      </c>
      <c r="F525">
        <v>24</v>
      </c>
      <c r="G525">
        <v>33.256439999999998</v>
      </c>
      <c r="H525">
        <v>30.792999999999999</v>
      </c>
      <c r="I525" s="47"/>
      <c r="J525" s="31"/>
      <c r="K525" s="31"/>
      <c r="L525" s="32" t="str">
        <f>IF(ISERROR(VLOOKUP(LEFT(TablaD50[[#This Row],[Articulo]],6),ComparteD50[#All],2,FALSE)),"ND",TablaD50[[#This Row],[Articulo]])</f>
        <v>ND</v>
      </c>
      <c r="M525" s="33" t="str">
        <f>IF(TablaD50[[#This Row],[Codigo Autorizadas]]="ND","ND",TablaD50[[#This Row],[ExistenciaActualUC]])</f>
        <v>ND</v>
      </c>
      <c r="N525" s="34" t="str">
        <f>IF(TablaD50[[#This Row],[Almacen]]="","","D50")</f>
        <v>D50</v>
      </c>
    </row>
    <row r="526" spans="1:14" x14ac:dyDescent="0.25">
      <c r="A526">
        <v>1</v>
      </c>
      <c r="B526" t="s">
        <v>6914</v>
      </c>
      <c r="C526" t="s">
        <v>11094</v>
      </c>
      <c r="D526" t="s">
        <v>11095</v>
      </c>
      <c r="E526">
        <v>19.833333</v>
      </c>
      <c r="F526">
        <v>12</v>
      </c>
      <c r="G526">
        <v>130.44347999999999</v>
      </c>
      <c r="H526">
        <v>120.78100000000001</v>
      </c>
      <c r="I526" s="47"/>
      <c r="J526" s="31"/>
      <c r="K526" s="31"/>
      <c r="L526" s="32" t="str">
        <f>IF(ISERROR(VLOOKUP(LEFT(TablaD50[[#This Row],[Articulo]],6),ComparteD50[#All],2,FALSE)),"ND",TablaD50[[#This Row],[Articulo]])</f>
        <v>ND</v>
      </c>
      <c r="M526" s="33" t="str">
        <f>IF(TablaD50[[#This Row],[Codigo Autorizadas]]="ND","ND",TablaD50[[#This Row],[ExistenciaActualUC]])</f>
        <v>ND</v>
      </c>
      <c r="N526" s="34" t="str">
        <f>IF(TablaD50[[#This Row],[Almacen]]="","","D50")</f>
        <v>D50</v>
      </c>
    </row>
    <row r="527" spans="1:14" x14ac:dyDescent="0.25">
      <c r="A527">
        <v>1</v>
      </c>
      <c r="B527" t="s">
        <v>6914</v>
      </c>
      <c r="C527" t="s">
        <v>2656</v>
      </c>
      <c r="D527" t="s">
        <v>164</v>
      </c>
      <c r="E527">
        <v>19.791668000000001</v>
      </c>
      <c r="F527">
        <v>24</v>
      </c>
      <c r="G527">
        <v>49.125149999999998</v>
      </c>
      <c r="H527">
        <v>45.486249999999998</v>
      </c>
      <c r="I527" s="47"/>
      <c r="J527" s="31"/>
      <c r="K527" s="31"/>
      <c r="L527" s="32" t="str">
        <f>IF(ISERROR(VLOOKUP(LEFT(TablaD50[[#This Row],[Articulo]],6),ComparteD50[#All],2,FALSE)),"ND",TablaD50[[#This Row],[Articulo]])</f>
        <v>ND</v>
      </c>
      <c r="M527" s="33" t="str">
        <f>IF(TablaD50[[#This Row],[Codigo Autorizadas]]="ND","ND",TablaD50[[#This Row],[ExistenciaActualUC]])</f>
        <v>ND</v>
      </c>
      <c r="N527" s="34" t="str">
        <f>IF(TablaD50[[#This Row],[Almacen]]="","","D50")</f>
        <v>D50</v>
      </c>
    </row>
    <row r="528" spans="1:14" x14ac:dyDescent="0.25">
      <c r="A528">
        <v>1</v>
      </c>
      <c r="B528" t="s">
        <v>6914</v>
      </c>
      <c r="C528" t="s">
        <v>19432</v>
      </c>
      <c r="D528" t="s">
        <v>19433</v>
      </c>
      <c r="E528">
        <v>19.75</v>
      </c>
      <c r="F528">
        <v>20</v>
      </c>
      <c r="G528">
        <v>40.039271999999997</v>
      </c>
      <c r="H528">
        <v>37.073399999999999</v>
      </c>
      <c r="I528" s="47"/>
      <c r="J528" s="31"/>
      <c r="K528" s="31"/>
      <c r="L528" s="32" t="str">
        <f>IF(ISERROR(VLOOKUP(LEFT(TablaD50[[#This Row],[Articulo]],6),ComparteD50[#All],2,FALSE)),"ND",TablaD50[[#This Row],[Articulo]])</f>
        <v>ND</v>
      </c>
      <c r="M528" s="33" t="str">
        <f>IF(TablaD50[[#This Row],[Codigo Autorizadas]]="ND","ND",TablaD50[[#This Row],[ExistenciaActualUC]])</f>
        <v>ND</v>
      </c>
      <c r="N528" s="34" t="str">
        <f>IF(TablaD50[[#This Row],[Almacen]]="","","D50")</f>
        <v>D50</v>
      </c>
    </row>
    <row r="529" spans="1:14" x14ac:dyDescent="0.25">
      <c r="A529">
        <v>1</v>
      </c>
      <c r="B529" t="s">
        <v>6914</v>
      </c>
      <c r="C529" t="s">
        <v>19486</v>
      </c>
      <c r="D529" t="s">
        <v>19487</v>
      </c>
      <c r="E529">
        <v>19.749998999999999</v>
      </c>
      <c r="F529">
        <v>12</v>
      </c>
      <c r="G529">
        <v>34.958655999999998</v>
      </c>
      <c r="H529">
        <v>32.369126000000001</v>
      </c>
      <c r="I529" s="47"/>
      <c r="J529" s="31"/>
      <c r="K529" s="31"/>
      <c r="L529" s="32" t="str">
        <f>IF(ISERROR(VLOOKUP(LEFT(TablaD50[[#This Row],[Articulo]],6),ComparteD50[#All],2,FALSE)),"ND",TablaD50[[#This Row],[Articulo]])</f>
        <v>ND</v>
      </c>
      <c r="M529" s="33" t="str">
        <f>IF(TablaD50[[#This Row],[Codigo Autorizadas]]="ND","ND",TablaD50[[#This Row],[ExistenciaActualUC]])</f>
        <v>ND</v>
      </c>
      <c r="N529" s="34" t="str">
        <f>IF(TablaD50[[#This Row],[Almacen]]="","","D50")</f>
        <v>D50</v>
      </c>
    </row>
    <row r="530" spans="1:14" x14ac:dyDescent="0.25">
      <c r="A530">
        <v>1</v>
      </c>
      <c r="B530" t="s">
        <v>6914</v>
      </c>
      <c r="C530" t="s">
        <v>11000</v>
      </c>
      <c r="D530" t="s">
        <v>11001</v>
      </c>
      <c r="E530">
        <v>19.666665999999999</v>
      </c>
      <c r="F530">
        <v>12</v>
      </c>
      <c r="G530">
        <v>72.005598000000006</v>
      </c>
      <c r="H530">
        <v>66.671850000000006</v>
      </c>
      <c r="I530" s="47"/>
      <c r="J530" s="31"/>
      <c r="K530" s="31"/>
      <c r="L530" s="32" t="str">
        <f>IF(ISERROR(VLOOKUP(LEFT(TablaD50[[#This Row],[Articulo]],6),ComparteD50[#All],2,FALSE)),"ND",TablaD50[[#This Row],[Articulo]])</f>
        <v>ND</v>
      </c>
      <c r="M530" s="33" t="str">
        <f>IF(TablaD50[[#This Row],[Codigo Autorizadas]]="ND","ND",TablaD50[[#This Row],[ExistenciaActualUC]])</f>
        <v>ND</v>
      </c>
      <c r="N530" s="34" t="str">
        <f>IF(TablaD50[[#This Row],[Almacen]]="","","D50")</f>
        <v>D50</v>
      </c>
    </row>
    <row r="531" spans="1:14" x14ac:dyDescent="0.25">
      <c r="A531">
        <v>1</v>
      </c>
      <c r="B531" t="s">
        <v>6914</v>
      </c>
      <c r="C531" t="s">
        <v>6187</v>
      </c>
      <c r="D531" t="s">
        <v>2252</v>
      </c>
      <c r="E531">
        <v>19.5625</v>
      </c>
      <c r="F531">
        <v>16</v>
      </c>
      <c r="G531">
        <v>14.9688</v>
      </c>
      <c r="H531">
        <v>13.86</v>
      </c>
      <c r="I531" s="47"/>
      <c r="J531" s="31"/>
      <c r="K531" s="31"/>
      <c r="L531" s="32" t="str">
        <f>IF(ISERROR(VLOOKUP(LEFT(TablaD50[[#This Row],[Articulo]],6),ComparteD50[#All],2,FALSE)),"ND",TablaD50[[#This Row],[Articulo]])</f>
        <v>ND</v>
      </c>
      <c r="M531" s="33" t="str">
        <f>IF(TablaD50[[#This Row],[Codigo Autorizadas]]="ND","ND",TablaD50[[#This Row],[ExistenciaActualUC]])</f>
        <v>ND</v>
      </c>
      <c r="N531" s="34" t="str">
        <f>IF(TablaD50[[#This Row],[Almacen]]="","","D50")</f>
        <v>D50</v>
      </c>
    </row>
    <row r="532" spans="1:14" x14ac:dyDescent="0.25">
      <c r="A532">
        <v>1</v>
      </c>
      <c r="B532" t="s">
        <v>6914</v>
      </c>
      <c r="C532" t="s">
        <v>3038</v>
      </c>
      <c r="D532" t="s">
        <v>19330</v>
      </c>
      <c r="E532">
        <v>19.5</v>
      </c>
      <c r="F532">
        <v>10</v>
      </c>
      <c r="G532">
        <v>39.134880000000003</v>
      </c>
      <c r="H532">
        <v>36.235999999999997</v>
      </c>
      <c r="I532" s="47"/>
      <c r="J532" s="31"/>
      <c r="K532" s="31"/>
      <c r="L532" s="32" t="str">
        <f>IF(ISERROR(VLOOKUP(LEFT(TablaD50[[#This Row],[Articulo]],6),ComparteD50[#All],2,FALSE)),"ND",TablaD50[[#This Row],[Articulo]])</f>
        <v>ND</v>
      </c>
      <c r="M532" s="33" t="str">
        <f>IF(TablaD50[[#This Row],[Codigo Autorizadas]]="ND","ND",TablaD50[[#This Row],[ExistenciaActualUC]])</f>
        <v>ND</v>
      </c>
      <c r="N532" s="34" t="str">
        <f>IF(TablaD50[[#This Row],[Almacen]]="","","D50")</f>
        <v>D50</v>
      </c>
    </row>
    <row r="533" spans="1:14" x14ac:dyDescent="0.25">
      <c r="A533">
        <v>1</v>
      </c>
      <c r="B533" t="s">
        <v>6914</v>
      </c>
      <c r="C533" t="s">
        <v>7356</v>
      </c>
      <c r="D533" t="s">
        <v>7357</v>
      </c>
      <c r="E533">
        <v>19.399999999999999</v>
      </c>
      <c r="F533">
        <v>10</v>
      </c>
      <c r="G533">
        <v>74.591279999999998</v>
      </c>
      <c r="H533">
        <v>69.066000000000003</v>
      </c>
      <c r="I533" s="47"/>
      <c r="J533" s="31"/>
      <c r="K533" s="31"/>
      <c r="L533" s="32" t="str">
        <f>IF(ISERROR(VLOOKUP(LEFT(TablaD50[[#This Row],[Articulo]],6),ComparteD50[#All],2,FALSE)),"ND",TablaD50[[#This Row],[Articulo]])</f>
        <v>ND</v>
      </c>
      <c r="M533" s="33" t="str">
        <f>IF(TablaD50[[#This Row],[Codigo Autorizadas]]="ND","ND",TablaD50[[#This Row],[ExistenciaActualUC]])</f>
        <v>ND</v>
      </c>
      <c r="N533" s="34" t="str">
        <f>IF(TablaD50[[#This Row],[Almacen]]="","","D50")</f>
        <v>D50</v>
      </c>
    </row>
    <row r="534" spans="1:14" x14ac:dyDescent="0.25">
      <c r="A534">
        <v>1</v>
      </c>
      <c r="B534" t="s">
        <v>6914</v>
      </c>
      <c r="C534" t="s">
        <v>9223</v>
      </c>
      <c r="D534" t="s">
        <v>9224</v>
      </c>
      <c r="E534">
        <v>19.375</v>
      </c>
      <c r="F534">
        <v>8</v>
      </c>
      <c r="G534">
        <v>70.986326000000005</v>
      </c>
      <c r="H534">
        <v>65.728080000000006</v>
      </c>
      <c r="I534" s="47"/>
      <c r="J534" s="31"/>
      <c r="K534" s="31"/>
      <c r="L534" s="32" t="str">
        <f>IF(ISERROR(VLOOKUP(LEFT(TablaD50[[#This Row],[Articulo]],6),ComparteD50[#All],2,FALSE)),"ND",TablaD50[[#This Row],[Articulo]])</f>
        <v>ND</v>
      </c>
      <c r="M534" s="33" t="str">
        <f>IF(TablaD50[[#This Row],[Codigo Autorizadas]]="ND","ND",TablaD50[[#This Row],[ExistenciaActualUC]])</f>
        <v>ND</v>
      </c>
      <c r="N534" s="34" t="str">
        <f>IF(TablaD50[[#This Row],[Almacen]]="","","D50")</f>
        <v>D50</v>
      </c>
    </row>
    <row r="535" spans="1:14" x14ac:dyDescent="0.25">
      <c r="A535">
        <v>1</v>
      </c>
      <c r="B535" t="s">
        <v>6914</v>
      </c>
      <c r="C535" t="s">
        <v>3602</v>
      </c>
      <c r="D535" t="s">
        <v>3603</v>
      </c>
      <c r="E535">
        <v>19.21875</v>
      </c>
      <c r="F535">
        <v>32</v>
      </c>
      <c r="G535">
        <v>30.585035999999999</v>
      </c>
      <c r="H535">
        <v>28.319478</v>
      </c>
      <c r="I535" s="47"/>
      <c r="J535" s="31"/>
      <c r="K535" s="31"/>
      <c r="L535" s="32" t="str">
        <f>IF(ISERROR(VLOOKUP(LEFT(TablaD50[[#This Row],[Articulo]],6),ComparteD50[#All],2,FALSE)),"ND",TablaD50[[#This Row],[Articulo]])</f>
        <v>020029122</v>
      </c>
      <c r="M535" s="33">
        <f>IF(TablaD50[[#This Row],[Codigo Autorizadas]]="ND","ND",TablaD50[[#This Row],[ExistenciaActualUC]])</f>
        <v>19.21875</v>
      </c>
      <c r="N535" s="34" t="str">
        <f>IF(TablaD50[[#This Row],[Almacen]]="","","D50")</f>
        <v>D50</v>
      </c>
    </row>
    <row r="536" spans="1:14" x14ac:dyDescent="0.25">
      <c r="A536">
        <v>1</v>
      </c>
      <c r="B536" t="s">
        <v>6914</v>
      </c>
      <c r="C536" t="s">
        <v>2834</v>
      </c>
      <c r="D536" t="s">
        <v>778</v>
      </c>
      <c r="E536">
        <v>19.208335000000002</v>
      </c>
      <c r="F536">
        <v>24</v>
      </c>
      <c r="G536">
        <v>31.96368</v>
      </c>
      <c r="H536">
        <v>29.596</v>
      </c>
      <c r="I536" s="47"/>
      <c r="J536" s="31"/>
      <c r="K536" s="31"/>
      <c r="L536" s="32" t="str">
        <f>IF(ISERROR(VLOOKUP(LEFT(TablaD50[[#This Row],[Articulo]],6),ComparteD50[#All],2,FALSE)),"ND",TablaD50[[#This Row],[Articulo]])</f>
        <v>ND</v>
      </c>
      <c r="M536" s="33" t="str">
        <f>IF(TablaD50[[#This Row],[Codigo Autorizadas]]="ND","ND",TablaD50[[#This Row],[ExistenciaActualUC]])</f>
        <v>ND</v>
      </c>
      <c r="N536" s="34" t="str">
        <f>IF(TablaD50[[#This Row],[Almacen]]="","","D50")</f>
        <v>D50</v>
      </c>
    </row>
    <row r="537" spans="1:14" x14ac:dyDescent="0.25">
      <c r="A537">
        <v>1</v>
      </c>
      <c r="B537" t="s">
        <v>6914</v>
      </c>
      <c r="C537" t="s">
        <v>2655</v>
      </c>
      <c r="D537" t="s">
        <v>163</v>
      </c>
      <c r="E537">
        <v>19.125001999999999</v>
      </c>
      <c r="F537">
        <v>24</v>
      </c>
      <c r="G537">
        <v>42.015239999999999</v>
      </c>
      <c r="H537">
        <v>38.902999999999999</v>
      </c>
      <c r="I537" s="47"/>
      <c r="J537" s="31"/>
      <c r="K537" s="31"/>
      <c r="L537" s="32" t="str">
        <f>IF(ISERROR(VLOOKUP(LEFT(TablaD50[[#This Row],[Articulo]],6),ComparteD50[#All],2,FALSE)),"ND",TablaD50[[#This Row],[Articulo]])</f>
        <v>ND</v>
      </c>
      <c r="M537" s="33" t="str">
        <f>IF(TablaD50[[#This Row],[Codigo Autorizadas]]="ND","ND",TablaD50[[#This Row],[ExistenciaActualUC]])</f>
        <v>ND</v>
      </c>
      <c r="N537" s="34" t="str">
        <f>IF(TablaD50[[#This Row],[Almacen]]="","","D50")</f>
        <v>D50</v>
      </c>
    </row>
    <row r="538" spans="1:14" x14ac:dyDescent="0.25">
      <c r="A538">
        <v>1</v>
      </c>
      <c r="B538" t="s">
        <v>6914</v>
      </c>
      <c r="C538" t="s">
        <v>9231</v>
      </c>
      <c r="D538" t="s">
        <v>9232</v>
      </c>
      <c r="E538">
        <v>19.100000000000001</v>
      </c>
      <c r="F538">
        <v>20</v>
      </c>
      <c r="G538">
        <v>65.318399999999997</v>
      </c>
      <c r="H538">
        <v>60.48</v>
      </c>
      <c r="I538" s="47"/>
      <c r="J538" s="31"/>
      <c r="K538" s="31"/>
      <c r="L538" s="32" t="str">
        <f>IF(ISERROR(VLOOKUP(LEFT(TablaD50[[#This Row],[Articulo]],6),ComparteD50[#All],2,FALSE)),"ND",TablaD50[[#This Row],[Articulo]])</f>
        <v>ND</v>
      </c>
      <c r="M538" s="33" t="str">
        <f>IF(TablaD50[[#This Row],[Codigo Autorizadas]]="ND","ND",TablaD50[[#This Row],[ExistenciaActualUC]])</f>
        <v>ND</v>
      </c>
      <c r="N538" s="34" t="str">
        <f>IF(TablaD50[[#This Row],[Almacen]]="","","D50")</f>
        <v>D50</v>
      </c>
    </row>
    <row r="539" spans="1:14" x14ac:dyDescent="0.25">
      <c r="A539">
        <v>1</v>
      </c>
      <c r="B539" t="s">
        <v>6914</v>
      </c>
      <c r="C539" t="s">
        <v>2679</v>
      </c>
      <c r="D539" t="s">
        <v>242</v>
      </c>
      <c r="E539">
        <v>19.083335000000002</v>
      </c>
      <c r="F539">
        <v>24</v>
      </c>
      <c r="G539">
        <v>35.629311999999999</v>
      </c>
      <c r="H539">
        <v>32.990104000000002</v>
      </c>
      <c r="I539" s="47"/>
      <c r="J539" s="31"/>
      <c r="K539" s="31"/>
      <c r="L539" s="32" t="str">
        <f>IF(ISERROR(VLOOKUP(LEFT(TablaD50[[#This Row],[Articulo]],6),ComparteD50[#All],2,FALSE)),"ND",TablaD50[[#This Row],[Articulo]])</f>
        <v>ND</v>
      </c>
      <c r="M539" s="33" t="str">
        <f>IF(TablaD50[[#This Row],[Codigo Autorizadas]]="ND","ND",TablaD50[[#This Row],[ExistenciaActualUC]])</f>
        <v>ND</v>
      </c>
      <c r="N539" s="34" t="str">
        <f>IF(TablaD50[[#This Row],[Almacen]]="","","D50")</f>
        <v>D50</v>
      </c>
    </row>
    <row r="540" spans="1:14" x14ac:dyDescent="0.25">
      <c r="A540">
        <v>1</v>
      </c>
      <c r="B540" t="s">
        <v>6914</v>
      </c>
      <c r="C540" t="s">
        <v>7398</v>
      </c>
      <c r="D540" t="s">
        <v>7399</v>
      </c>
      <c r="E540">
        <v>19.0625</v>
      </c>
      <c r="F540">
        <v>16</v>
      </c>
      <c r="G540">
        <v>10.584163999999999</v>
      </c>
      <c r="H540">
        <v>9.8001520000000006</v>
      </c>
      <c r="I540" s="47"/>
      <c r="J540" s="31"/>
      <c r="K540" s="31"/>
      <c r="L540" s="32" t="str">
        <f>IF(ISERROR(VLOOKUP(LEFT(TablaD50[[#This Row],[Articulo]],6),ComparteD50[#All],2,FALSE)),"ND",TablaD50[[#This Row],[Articulo]])</f>
        <v>ND</v>
      </c>
      <c r="M540" s="33" t="str">
        <f>IF(TablaD50[[#This Row],[Codigo Autorizadas]]="ND","ND",TablaD50[[#This Row],[ExistenciaActualUC]])</f>
        <v>ND</v>
      </c>
      <c r="N540" s="34" t="str">
        <f>IF(TablaD50[[#This Row],[Almacen]]="","","D50")</f>
        <v>D50</v>
      </c>
    </row>
    <row r="541" spans="1:14" x14ac:dyDescent="0.25">
      <c r="A541">
        <v>1</v>
      </c>
      <c r="B541" t="s">
        <v>6914</v>
      </c>
      <c r="C541" t="s">
        <v>2662</v>
      </c>
      <c r="D541" t="s">
        <v>172</v>
      </c>
      <c r="E541">
        <v>19.000001999999999</v>
      </c>
      <c r="F541">
        <v>24</v>
      </c>
      <c r="G541">
        <v>44.38476</v>
      </c>
      <c r="H541">
        <v>41.097000000000001</v>
      </c>
      <c r="I541" s="47"/>
      <c r="J541" s="31"/>
      <c r="K541" s="31"/>
      <c r="L541" s="32" t="str">
        <f>IF(ISERROR(VLOOKUP(LEFT(TablaD50[[#This Row],[Articulo]],6),ComparteD50[#All],2,FALSE)),"ND",TablaD50[[#This Row],[Articulo]])</f>
        <v>ND</v>
      </c>
      <c r="M541" s="33" t="str">
        <f>IF(TablaD50[[#This Row],[Codigo Autorizadas]]="ND","ND",TablaD50[[#This Row],[ExistenciaActualUC]])</f>
        <v>ND</v>
      </c>
      <c r="N541" s="34" t="str">
        <f>IF(TablaD50[[#This Row],[Almacen]]="","","D50")</f>
        <v>D50</v>
      </c>
    </row>
    <row r="542" spans="1:14" x14ac:dyDescent="0.25">
      <c r="A542">
        <v>1</v>
      </c>
      <c r="B542" t="s">
        <v>6914</v>
      </c>
      <c r="C542" t="s">
        <v>2970</v>
      </c>
      <c r="D542" t="s">
        <v>206</v>
      </c>
      <c r="E542">
        <v>19</v>
      </c>
      <c r="F542">
        <v>4</v>
      </c>
      <c r="G542">
        <v>253.92959999999999</v>
      </c>
      <c r="H542">
        <v>235.12</v>
      </c>
      <c r="I542" s="47"/>
      <c r="J542" s="31"/>
      <c r="K542" s="31"/>
      <c r="L542" s="32" t="str">
        <f>IF(ISERROR(VLOOKUP(LEFT(TablaD50[[#This Row],[Articulo]],6),ComparteD50[#All],2,FALSE)),"ND",TablaD50[[#This Row],[Articulo]])</f>
        <v>ND</v>
      </c>
      <c r="M542" s="33" t="str">
        <f>IF(TablaD50[[#This Row],[Codigo Autorizadas]]="ND","ND",TablaD50[[#This Row],[ExistenciaActualUC]])</f>
        <v>ND</v>
      </c>
      <c r="N542" s="34" t="str">
        <f>IF(TablaD50[[#This Row],[Almacen]]="","","D50")</f>
        <v>D50</v>
      </c>
    </row>
    <row r="543" spans="1:14" x14ac:dyDescent="0.25">
      <c r="A543">
        <v>1</v>
      </c>
      <c r="B543" t="s">
        <v>6914</v>
      </c>
      <c r="C543" t="s">
        <v>3560</v>
      </c>
      <c r="D543" t="s">
        <v>393</v>
      </c>
      <c r="E543">
        <v>19</v>
      </c>
      <c r="F543">
        <v>8</v>
      </c>
      <c r="G543">
        <v>60.918480000000002</v>
      </c>
      <c r="H543">
        <v>56.405999999999999</v>
      </c>
      <c r="I543" s="47"/>
      <c r="J543" s="31"/>
      <c r="K543" s="31"/>
      <c r="L543" s="32" t="str">
        <f>IF(ISERROR(VLOOKUP(LEFT(TablaD50[[#This Row],[Articulo]],6),ComparteD50[#All],2,FALSE)),"ND",TablaD50[[#This Row],[Articulo]])</f>
        <v>ND</v>
      </c>
      <c r="M543" s="33" t="str">
        <f>IF(TablaD50[[#This Row],[Codigo Autorizadas]]="ND","ND",TablaD50[[#This Row],[ExistenciaActualUC]])</f>
        <v>ND</v>
      </c>
      <c r="N543" s="34" t="str">
        <f>IF(TablaD50[[#This Row],[Almacen]]="","","D50")</f>
        <v>D50</v>
      </c>
    </row>
    <row r="544" spans="1:14" x14ac:dyDescent="0.25">
      <c r="A544">
        <v>1</v>
      </c>
      <c r="B544" t="s">
        <v>6914</v>
      </c>
      <c r="C544" t="s">
        <v>7159</v>
      </c>
      <c r="D544" t="s">
        <v>7160</v>
      </c>
      <c r="E544">
        <v>19</v>
      </c>
      <c r="F544">
        <v>1</v>
      </c>
      <c r="G544">
        <v>107.528031</v>
      </c>
      <c r="H544">
        <v>99.562991999999994</v>
      </c>
      <c r="I544" s="47"/>
      <c r="J544" s="31"/>
      <c r="K544" s="31"/>
      <c r="L544" s="32" t="str">
        <f>IF(ISERROR(VLOOKUP(LEFT(TablaD50[[#This Row],[Articulo]],6),ComparteD50[#All],2,FALSE)),"ND",TablaD50[[#This Row],[Articulo]])</f>
        <v>02014920</v>
      </c>
      <c r="M544" s="33">
        <f>IF(TablaD50[[#This Row],[Codigo Autorizadas]]="ND","ND",TablaD50[[#This Row],[ExistenciaActualUC]])</f>
        <v>19</v>
      </c>
      <c r="N544" s="34" t="str">
        <f>IF(TablaD50[[#This Row],[Almacen]]="","","D50")</f>
        <v>D50</v>
      </c>
    </row>
    <row r="545" spans="1:14" x14ac:dyDescent="0.25">
      <c r="A545">
        <v>1</v>
      </c>
      <c r="B545" t="s">
        <v>6914</v>
      </c>
      <c r="C545" t="s">
        <v>19626</v>
      </c>
      <c r="D545" t="s">
        <v>19627</v>
      </c>
      <c r="E545">
        <v>18.999998999999999</v>
      </c>
      <c r="F545">
        <v>12</v>
      </c>
      <c r="G545">
        <v>35.596800000000002</v>
      </c>
      <c r="H545">
        <v>32.96</v>
      </c>
      <c r="I545" s="47"/>
      <c r="J545" s="31"/>
      <c r="K545" s="31"/>
      <c r="L545" s="32" t="str">
        <f>IF(ISERROR(VLOOKUP(LEFT(TablaD50[[#This Row],[Articulo]],6),ComparteD50[#All],2,FALSE)),"ND",TablaD50[[#This Row],[Articulo]])</f>
        <v>ND</v>
      </c>
      <c r="M545" s="33" t="str">
        <f>IF(TablaD50[[#This Row],[Codigo Autorizadas]]="ND","ND",TablaD50[[#This Row],[ExistenciaActualUC]])</f>
        <v>ND</v>
      </c>
      <c r="N545" s="34" t="str">
        <f>IF(TablaD50[[#This Row],[Almacen]]="","","D50")</f>
        <v>D50</v>
      </c>
    </row>
    <row r="546" spans="1:14" x14ac:dyDescent="0.25">
      <c r="A546">
        <v>1</v>
      </c>
      <c r="B546" t="s">
        <v>6914</v>
      </c>
      <c r="C546" t="s">
        <v>8255</v>
      </c>
      <c r="D546" t="s">
        <v>910</v>
      </c>
      <c r="E546">
        <v>18.916668000000001</v>
      </c>
      <c r="F546">
        <v>24</v>
      </c>
      <c r="G546">
        <v>36.04392</v>
      </c>
      <c r="H546">
        <v>33.374000000000002</v>
      </c>
      <c r="I546" s="47"/>
      <c r="J546" s="31"/>
      <c r="K546" s="31"/>
      <c r="L546" s="32" t="str">
        <f>IF(ISERROR(VLOOKUP(LEFT(TablaD50[[#This Row],[Articulo]],6),ComparteD50[#All],2,FALSE)),"ND",TablaD50[[#This Row],[Articulo]])</f>
        <v>ND</v>
      </c>
      <c r="M546" s="33" t="str">
        <f>IF(TablaD50[[#This Row],[Codigo Autorizadas]]="ND","ND",TablaD50[[#This Row],[ExistenciaActualUC]])</f>
        <v>ND</v>
      </c>
      <c r="N546" s="34" t="str">
        <f>IF(TablaD50[[#This Row],[Almacen]]="","","D50")</f>
        <v>D50</v>
      </c>
    </row>
    <row r="547" spans="1:14" x14ac:dyDescent="0.25">
      <c r="A547">
        <v>1</v>
      </c>
      <c r="B547" t="s">
        <v>6914</v>
      </c>
      <c r="C547" t="s">
        <v>4304</v>
      </c>
      <c r="D547" t="s">
        <v>1025</v>
      </c>
      <c r="E547">
        <v>18.875001999999999</v>
      </c>
      <c r="F547">
        <v>24</v>
      </c>
      <c r="G547">
        <v>9.9640000000000004</v>
      </c>
      <c r="H547">
        <v>9.9640000000000004</v>
      </c>
      <c r="I547" s="47"/>
      <c r="J547" s="31"/>
      <c r="K547" s="31"/>
      <c r="L547" s="32" t="str">
        <f>IF(ISERROR(VLOOKUP(LEFT(TablaD50[[#This Row],[Articulo]],6),ComparteD50[#All],2,FALSE)),"ND",TablaD50[[#This Row],[Articulo]])</f>
        <v>ND</v>
      </c>
      <c r="M547" s="33" t="str">
        <f>IF(TablaD50[[#This Row],[Codigo Autorizadas]]="ND","ND",TablaD50[[#This Row],[ExistenciaActualUC]])</f>
        <v>ND</v>
      </c>
      <c r="N547" s="34" t="str">
        <f>IF(TablaD50[[#This Row],[Almacen]]="","","D50")</f>
        <v>D50</v>
      </c>
    </row>
    <row r="548" spans="1:14" x14ac:dyDescent="0.25">
      <c r="A548">
        <v>1</v>
      </c>
      <c r="B548" t="s">
        <v>6914</v>
      </c>
      <c r="C548" t="s">
        <v>19665</v>
      </c>
      <c r="D548" t="s">
        <v>19666</v>
      </c>
      <c r="E548">
        <v>18.833335000000002</v>
      </c>
      <c r="F548">
        <v>18</v>
      </c>
      <c r="G548">
        <v>43.947868</v>
      </c>
      <c r="H548">
        <v>40.69247</v>
      </c>
      <c r="I548" s="47"/>
      <c r="J548" s="31"/>
      <c r="K548" s="31"/>
      <c r="L548" s="32" t="str">
        <f>IF(ISERROR(VLOOKUP(LEFT(TablaD50[[#This Row],[Articulo]],6),ComparteD50[#All],2,FALSE)),"ND",TablaD50[[#This Row],[Articulo]])</f>
        <v>ND</v>
      </c>
      <c r="M548" s="33" t="str">
        <f>IF(TablaD50[[#This Row],[Codigo Autorizadas]]="ND","ND",TablaD50[[#This Row],[ExistenciaActualUC]])</f>
        <v>ND</v>
      </c>
      <c r="N548" s="34" t="str">
        <f>IF(TablaD50[[#This Row],[Almacen]]="","","D50")</f>
        <v>D50</v>
      </c>
    </row>
    <row r="549" spans="1:14" x14ac:dyDescent="0.25">
      <c r="A549">
        <v>1</v>
      </c>
      <c r="B549" t="s">
        <v>6914</v>
      </c>
      <c r="C549" t="s">
        <v>3031</v>
      </c>
      <c r="D549" t="s">
        <v>953</v>
      </c>
      <c r="E549">
        <v>18.750001999999999</v>
      </c>
      <c r="F549">
        <v>24</v>
      </c>
      <c r="G549">
        <v>52.856496</v>
      </c>
      <c r="H549">
        <v>48.941200000000002</v>
      </c>
      <c r="I549" s="47"/>
      <c r="J549" s="31"/>
      <c r="K549" s="31"/>
      <c r="L549" s="32" t="str">
        <f>IF(ISERROR(VLOOKUP(LEFT(TablaD50[[#This Row],[Articulo]],6),ComparteD50[#All],2,FALSE)),"ND",TablaD50[[#This Row],[Articulo]])</f>
        <v>ND</v>
      </c>
      <c r="M549" s="33" t="str">
        <f>IF(TablaD50[[#This Row],[Codigo Autorizadas]]="ND","ND",TablaD50[[#This Row],[ExistenciaActualUC]])</f>
        <v>ND</v>
      </c>
      <c r="N549" s="34" t="str">
        <f>IF(TablaD50[[#This Row],[Almacen]]="","","D50")</f>
        <v>D50</v>
      </c>
    </row>
    <row r="550" spans="1:14" x14ac:dyDescent="0.25">
      <c r="A550">
        <v>1</v>
      </c>
      <c r="B550" t="s">
        <v>6914</v>
      </c>
      <c r="C550" t="s">
        <v>9775</v>
      </c>
      <c r="D550" t="s">
        <v>9776</v>
      </c>
      <c r="E550">
        <v>18.75</v>
      </c>
      <c r="F550">
        <v>32</v>
      </c>
      <c r="G550">
        <v>30.837440000000001</v>
      </c>
      <c r="H550">
        <v>26.584</v>
      </c>
      <c r="I550" s="47"/>
      <c r="J550" s="31"/>
      <c r="K550" s="31"/>
      <c r="L550" s="32" t="str">
        <f>IF(ISERROR(VLOOKUP(LEFT(TablaD50[[#This Row],[Articulo]],6),ComparteD50[#All],2,FALSE)),"ND",TablaD50[[#This Row],[Articulo]])</f>
        <v>ND</v>
      </c>
      <c r="M550" s="33" t="str">
        <f>IF(TablaD50[[#This Row],[Codigo Autorizadas]]="ND","ND",TablaD50[[#This Row],[ExistenciaActualUC]])</f>
        <v>ND</v>
      </c>
      <c r="N550" s="34" t="str">
        <f>IF(TablaD50[[#This Row],[Almacen]]="","","D50")</f>
        <v>D50</v>
      </c>
    </row>
    <row r="551" spans="1:14" x14ac:dyDescent="0.25">
      <c r="A551">
        <v>1</v>
      </c>
      <c r="B551" t="s">
        <v>6914</v>
      </c>
      <c r="C551" t="s">
        <v>2844</v>
      </c>
      <c r="D551" t="s">
        <v>807</v>
      </c>
      <c r="E551">
        <v>18.708335000000002</v>
      </c>
      <c r="F551">
        <v>24</v>
      </c>
      <c r="G551">
        <v>33.146757999999998</v>
      </c>
      <c r="H551">
        <v>30.691443</v>
      </c>
      <c r="I551" s="47"/>
      <c r="J551" s="31"/>
      <c r="K551" s="31"/>
      <c r="L551" s="32" t="str">
        <f>IF(ISERROR(VLOOKUP(LEFT(TablaD50[[#This Row],[Articulo]],6),ComparteD50[#All],2,FALSE)),"ND",TablaD50[[#This Row],[Articulo]])</f>
        <v>ND</v>
      </c>
      <c r="M551" s="33" t="str">
        <f>IF(TablaD50[[#This Row],[Codigo Autorizadas]]="ND","ND",TablaD50[[#This Row],[ExistenciaActualUC]])</f>
        <v>ND</v>
      </c>
      <c r="N551" s="34" t="str">
        <f>IF(TablaD50[[#This Row],[Almacen]]="","","D50")</f>
        <v>D50</v>
      </c>
    </row>
    <row r="552" spans="1:14" x14ac:dyDescent="0.25">
      <c r="A552">
        <v>1</v>
      </c>
      <c r="B552" t="s">
        <v>6914</v>
      </c>
      <c r="C552" t="s">
        <v>8088</v>
      </c>
      <c r="D552" t="s">
        <v>11074</v>
      </c>
      <c r="E552">
        <v>18.666667</v>
      </c>
      <c r="F552">
        <v>6</v>
      </c>
      <c r="G552">
        <v>57.596400000000003</v>
      </c>
      <c r="H552">
        <v>53.33</v>
      </c>
      <c r="I552" s="47"/>
      <c r="J552" s="31"/>
      <c r="K552" s="31"/>
      <c r="L552" s="32" t="str">
        <f>IF(ISERROR(VLOOKUP(LEFT(TablaD50[[#This Row],[Articulo]],6),ComparteD50[#All],2,FALSE)),"ND",TablaD50[[#This Row],[Articulo]])</f>
        <v>ND</v>
      </c>
      <c r="M552" s="33" t="str">
        <f>IF(TablaD50[[#This Row],[Codigo Autorizadas]]="ND","ND",TablaD50[[#This Row],[ExistenciaActualUC]])</f>
        <v>ND</v>
      </c>
      <c r="N552" s="34" t="str">
        <f>IF(TablaD50[[#This Row],[Almacen]]="","","D50")</f>
        <v>D50</v>
      </c>
    </row>
    <row r="553" spans="1:14" x14ac:dyDescent="0.25">
      <c r="A553">
        <v>1</v>
      </c>
      <c r="B553" t="s">
        <v>6914</v>
      </c>
      <c r="C553" t="s">
        <v>9995</v>
      </c>
      <c r="D553" t="s">
        <v>19842</v>
      </c>
      <c r="E553">
        <v>18.642859000000001</v>
      </c>
      <c r="F553">
        <v>28</v>
      </c>
      <c r="G553">
        <v>34.927199999999999</v>
      </c>
      <c r="H553">
        <v>32.340000000000003</v>
      </c>
      <c r="I553" s="47"/>
      <c r="J553" s="31"/>
      <c r="K553" s="31"/>
      <c r="L553" s="32" t="str">
        <f>IF(ISERROR(VLOOKUP(LEFT(TablaD50[[#This Row],[Articulo]],6),ComparteD50[#All],2,FALSE)),"ND",TablaD50[[#This Row],[Articulo]])</f>
        <v>ND</v>
      </c>
      <c r="M553" s="33" t="str">
        <f>IF(TablaD50[[#This Row],[Codigo Autorizadas]]="ND","ND",TablaD50[[#This Row],[ExistenciaActualUC]])</f>
        <v>ND</v>
      </c>
      <c r="N553" s="34" t="str">
        <f>IF(TablaD50[[#This Row],[Almacen]]="","","D50")</f>
        <v>D50</v>
      </c>
    </row>
    <row r="554" spans="1:14" x14ac:dyDescent="0.25">
      <c r="A554">
        <v>1</v>
      </c>
      <c r="B554" t="s">
        <v>6914</v>
      </c>
      <c r="C554" t="s">
        <v>2666</v>
      </c>
      <c r="D554" t="s">
        <v>178</v>
      </c>
      <c r="E554">
        <v>18.583335000000002</v>
      </c>
      <c r="F554">
        <v>24</v>
      </c>
      <c r="G554">
        <v>43.95384</v>
      </c>
      <c r="H554">
        <v>40.698</v>
      </c>
      <c r="I554" s="47"/>
      <c r="J554" s="31"/>
      <c r="K554" s="31"/>
      <c r="L554" s="32" t="str">
        <f>IF(ISERROR(VLOOKUP(LEFT(TablaD50[[#This Row],[Articulo]],6),ComparteD50[#All],2,FALSE)),"ND",TablaD50[[#This Row],[Articulo]])</f>
        <v>ND</v>
      </c>
      <c r="M554" s="33" t="str">
        <f>IF(TablaD50[[#This Row],[Codigo Autorizadas]]="ND","ND",TablaD50[[#This Row],[ExistenciaActualUC]])</f>
        <v>ND</v>
      </c>
      <c r="N554" s="34" t="str">
        <f>IF(TablaD50[[#This Row],[Almacen]]="","","D50")</f>
        <v>D50</v>
      </c>
    </row>
    <row r="555" spans="1:14" x14ac:dyDescent="0.25">
      <c r="A555">
        <v>1</v>
      </c>
      <c r="B555" t="s">
        <v>6914</v>
      </c>
      <c r="C555" t="s">
        <v>2958</v>
      </c>
      <c r="D555" t="s">
        <v>191</v>
      </c>
      <c r="E555">
        <v>18.5</v>
      </c>
      <c r="F555">
        <v>4</v>
      </c>
      <c r="G555">
        <v>105.842246</v>
      </c>
      <c r="H555">
        <v>98.002080000000007</v>
      </c>
      <c r="I555" s="47"/>
      <c r="J555" s="31"/>
      <c r="K555" s="31"/>
      <c r="L555" s="32" t="str">
        <f>IF(ISERROR(VLOOKUP(LEFT(TablaD50[[#This Row],[Articulo]],6),ComparteD50[#All],2,FALSE)),"ND",TablaD50[[#This Row],[Articulo]])</f>
        <v>ND</v>
      </c>
      <c r="M555" s="33" t="str">
        <f>IF(TablaD50[[#This Row],[Codigo Autorizadas]]="ND","ND",TablaD50[[#This Row],[ExistenciaActualUC]])</f>
        <v>ND</v>
      </c>
      <c r="N555" s="34" t="str">
        <f>IF(TablaD50[[#This Row],[Almacen]]="","","D50")</f>
        <v>D50</v>
      </c>
    </row>
    <row r="556" spans="1:14" x14ac:dyDescent="0.25">
      <c r="A556">
        <v>1</v>
      </c>
      <c r="B556" t="s">
        <v>6914</v>
      </c>
      <c r="C556" t="s">
        <v>2973</v>
      </c>
      <c r="D556" t="s">
        <v>209</v>
      </c>
      <c r="E556">
        <v>18.5</v>
      </c>
      <c r="F556">
        <v>4</v>
      </c>
      <c r="G556">
        <v>83.158099000000007</v>
      </c>
      <c r="H556">
        <v>76.998239999999996</v>
      </c>
      <c r="I556" s="47"/>
      <c r="J556" s="31"/>
      <c r="K556" s="31"/>
      <c r="L556" s="32" t="str">
        <f>IF(ISERROR(VLOOKUP(LEFT(TablaD50[[#This Row],[Articulo]],6),ComparteD50[#All],2,FALSE)),"ND",TablaD50[[#This Row],[Articulo]])</f>
        <v>ND</v>
      </c>
      <c r="M556" s="33" t="str">
        <f>IF(TablaD50[[#This Row],[Codigo Autorizadas]]="ND","ND",TablaD50[[#This Row],[ExistenciaActualUC]])</f>
        <v>ND</v>
      </c>
      <c r="N556" s="34" t="str">
        <f>IF(TablaD50[[#This Row],[Almacen]]="","","D50")</f>
        <v>D50</v>
      </c>
    </row>
    <row r="557" spans="1:14" x14ac:dyDescent="0.25">
      <c r="A557">
        <v>1</v>
      </c>
      <c r="B557" t="s">
        <v>6914</v>
      </c>
      <c r="C557" t="s">
        <v>3475</v>
      </c>
      <c r="D557" t="s">
        <v>7025</v>
      </c>
      <c r="E557">
        <v>18.5</v>
      </c>
      <c r="F557">
        <v>4</v>
      </c>
      <c r="G557">
        <v>141.33873600000001</v>
      </c>
      <c r="H557">
        <v>130.86920000000001</v>
      </c>
      <c r="I557" s="47"/>
      <c r="J557" s="31"/>
      <c r="K557" s="31"/>
      <c r="L557" s="32" t="str">
        <f>IF(ISERROR(VLOOKUP(LEFT(TablaD50[[#This Row],[Articulo]],6),ComparteD50[#All],2,FALSE)),"ND",TablaD50[[#This Row],[Articulo]])</f>
        <v>ND</v>
      </c>
      <c r="M557" s="33" t="str">
        <f>IF(TablaD50[[#This Row],[Codigo Autorizadas]]="ND","ND",TablaD50[[#This Row],[ExistenciaActualUC]])</f>
        <v>ND</v>
      </c>
      <c r="N557" s="34" t="str">
        <f>IF(TablaD50[[#This Row],[Almacen]]="","","D50")</f>
        <v>D50</v>
      </c>
    </row>
    <row r="558" spans="1:14" x14ac:dyDescent="0.25">
      <c r="A558">
        <v>1</v>
      </c>
      <c r="B558" t="s">
        <v>6914</v>
      </c>
      <c r="C558" t="s">
        <v>2647</v>
      </c>
      <c r="D558" t="s">
        <v>147</v>
      </c>
      <c r="E558">
        <v>18.458335000000002</v>
      </c>
      <c r="F558">
        <v>24</v>
      </c>
      <c r="G558">
        <v>43.091999999999999</v>
      </c>
      <c r="H558">
        <v>39.9</v>
      </c>
      <c r="I558" s="47"/>
      <c r="J558" s="31"/>
      <c r="K558" s="31"/>
      <c r="L558" s="32" t="str">
        <f>IF(ISERROR(VLOOKUP(LEFT(TablaD50[[#This Row],[Articulo]],6),ComparteD50[#All],2,FALSE)),"ND",TablaD50[[#This Row],[Articulo]])</f>
        <v>ND</v>
      </c>
      <c r="M558" s="33" t="str">
        <f>IF(TablaD50[[#This Row],[Codigo Autorizadas]]="ND","ND",TablaD50[[#This Row],[ExistenciaActualUC]])</f>
        <v>ND</v>
      </c>
      <c r="N558" s="34" t="str">
        <f>IF(TablaD50[[#This Row],[Almacen]]="","","D50")</f>
        <v>D50</v>
      </c>
    </row>
    <row r="559" spans="1:14" x14ac:dyDescent="0.25">
      <c r="A559">
        <v>1</v>
      </c>
      <c r="B559" t="s">
        <v>6914</v>
      </c>
      <c r="C559" t="s">
        <v>11092</v>
      </c>
      <c r="D559" t="s">
        <v>11093</v>
      </c>
      <c r="E559">
        <v>18.375</v>
      </c>
      <c r="F559">
        <v>8</v>
      </c>
      <c r="G559">
        <v>140.73264</v>
      </c>
      <c r="H559">
        <v>130.30799999999999</v>
      </c>
      <c r="I559" s="47"/>
      <c r="J559" s="31"/>
      <c r="K559" s="31"/>
      <c r="L559" s="32" t="str">
        <f>IF(ISERROR(VLOOKUP(LEFT(TablaD50[[#This Row],[Articulo]],6),ComparteD50[#All],2,FALSE)),"ND",TablaD50[[#This Row],[Articulo]])</f>
        <v>ND</v>
      </c>
      <c r="M559" s="33" t="str">
        <f>IF(TablaD50[[#This Row],[Codigo Autorizadas]]="ND","ND",TablaD50[[#This Row],[ExistenciaActualUC]])</f>
        <v>ND</v>
      </c>
      <c r="N559" s="34" t="str">
        <f>IF(TablaD50[[#This Row],[Almacen]]="","","D50")</f>
        <v>D50</v>
      </c>
    </row>
    <row r="560" spans="1:14" x14ac:dyDescent="0.25">
      <c r="A560">
        <v>1</v>
      </c>
      <c r="B560" t="s">
        <v>6914</v>
      </c>
      <c r="C560" t="s">
        <v>18774</v>
      </c>
      <c r="D560" t="s">
        <v>18775</v>
      </c>
      <c r="E560">
        <v>18.3</v>
      </c>
      <c r="F560">
        <v>10</v>
      </c>
      <c r="G560">
        <v>67.962239999999994</v>
      </c>
      <c r="H560">
        <v>62.927999999999997</v>
      </c>
      <c r="I560" s="47"/>
      <c r="J560" s="31"/>
      <c r="K560" s="31"/>
      <c r="L560" s="32" t="str">
        <f>IF(ISERROR(VLOOKUP(LEFT(TablaD50[[#This Row],[Articulo]],6),ComparteD50[#All],2,FALSE)),"ND",TablaD50[[#This Row],[Articulo]])</f>
        <v>ND</v>
      </c>
      <c r="M560" s="33" t="str">
        <f>IF(TablaD50[[#This Row],[Codigo Autorizadas]]="ND","ND",TablaD50[[#This Row],[ExistenciaActualUC]])</f>
        <v>ND</v>
      </c>
      <c r="N560" s="34" t="str">
        <f>IF(TablaD50[[#This Row],[Almacen]]="","","D50")</f>
        <v>D50</v>
      </c>
    </row>
    <row r="561" spans="1:14" x14ac:dyDescent="0.25">
      <c r="A561">
        <v>1</v>
      </c>
      <c r="B561" t="s">
        <v>6914</v>
      </c>
      <c r="C561" t="s">
        <v>19424</v>
      </c>
      <c r="D561" t="s">
        <v>19425</v>
      </c>
      <c r="E561">
        <v>18.250001000000001</v>
      </c>
      <c r="F561">
        <v>24</v>
      </c>
      <c r="G561">
        <v>43.169849999999997</v>
      </c>
      <c r="H561">
        <v>39.972082999999998</v>
      </c>
      <c r="I561" s="47"/>
      <c r="J561" s="31"/>
      <c r="K561" s="31"/>
      <c r="L561" s="32" t="str">
        <f>IF(ISERROR(VLOOKUP(LEFT(TablaD50[[#This Row],[Articulo]],6),ComparteD50[#All],2,FALSE)),"ND",TablaD50[[#This Row],[Articulo]])</f>
        <v>ND</v>
      </c>
      <c r="M561" s="33" t="str">
        <f>IF(TablaD50[[#This Row],[Codigo Autorizadas]]="ND","ND",TablaD50[[#This Row],[ExistenciaActualUC]])</f>
        <v>ND</v>
      </c>
      <c r="N561" s="34" t="str">
        <f>IF(TablaD50[[#This Row],[Almacen]]="","","D50")</f>
        <v>D50</v>
      </c>
    </row>
    <row r="562" spans="1:14" x14ac:dyDescent="0.25">
      <c r="A562">
        <v>1</v>
      </c>
      <c r="B562" t="s">
        <v>6914</v>
      </c>
      <c r="C562" t="s">
        <v>3283</v>
      </c>
      <c r="D562" t="s">
        <v>118</v>
      </c>
      <c r="E562">
        <v>18.2</v>
      </c>
      <c r="F562">
        <v>20</v>
      </c>
      <c r="G562">
        <v>48.294359999999998</v>
      </c>
      <c r="H562">
        <v>44.716999999999999</v>
      </c>
      <c r="I562" s="47"/>
      <c r="J562" s="31"/>
      <c r="K562" s="31"/>
      <c r="L562" s="32" t="str">
        <f>IF(ISERROR(VLOOKUP(LEFT(TablaD50[[#This Row],[Articulo]],6),ComparteD50[#All],2,FALSE)),"ND",TablaD50[[#This Row],[Articulo]])</f>
        <v>02000522</v>
      </c>
      <c r="M562" s="33">
        <f>IF(TablaD50[[#This Row],[Codigo Autorizadas]]="ND","ND",TablaD50[[#This Row],[ExistenciaActualUC]])</f>
        <v>18.2</v>
      </c>
      <c r="N562" s="34" t="str">
        <f>IF(TablaD50[[#This Row],[Almacen]]="","","D50")</f>
        <v>D50</v>
      </c>
    </row>
    <row r="563" spans="1:14" x14ac:dyDescent="0.25">
      <c r="A563">
        <v>1</v>
      </c>
      <c r="B563" t="s">
        <v>6914</v>
      </c>
      <c r="C563" t="s">
        <v>3243</v>
      </c>
      <c r="D563" t="s">
        <v>64</v>
      </c>
      <c r="E563">
        <v>18.166665999999999</v>
      </c>
      <c r="F563">
        <v>12</v>
      </c>
      <c r="G563">
        <v>52.246671999999997</v>
      </c>
      <c r="H563">
        <v>48.376548</v>
      </c>
      <c r="I563" s="47"/>
      <c r="J563" s="31"/>
      <c r="K563" s="31"/>
      <c r="L563" s="32" t="str">
        <f>IF(ISERROR(VLOOKUP(LEFT(TablaD50[[#This Row],[Articulo]],6),ComparteD50[#All],2,FALSE)),"ND",TablaD50[[#This Row],[Articulo]])</f>
        <v>ND</v>
      </c>
      <c r="M563" s="33" t="str">
        <f>IF(TablaD50[[#This Row],[Codigo Autorizadas]]="ND","ND",TablaD50[[#This Row],[ExistenciaActualUC]])</f>
        <v>ND</v>
      </c>
      <c r="N563" s="34" t="str">
        <f>IF(TablaD50[[#This Row],[Almacen]]="","","D50")</f>
        <v>D50</v>
      </c>
    </row>
    <row r="564" spans="1:14" x14ac:dyDescent="0.25">
      <c r="A564">
        <v>1</v>
      </c>
      <c r="B564" t="s">
        <v>6914</v>
      </c>
      <c r="C564" t="s">
        <v>2669</v>
      </c>
      <c r="D564" t="s">
        <v>200</v>
      </c>
      <c r="E564">
        <v>18.166665999999999</v>
      </c>
      <c r="F564">
        <v>12</v>
      </c>
      <c r="G564">
        <v>42.39</v>
      </c>
      <c r="H564">
        <v>39.25</v>
      </c>
      <c r="I564" s="47"/>
      <c r="J564" s="31"/>
      <c r="K564" s="31"/>
      <c r="L564" s="32" t="str">
        <f>IF(ISERROR(VLOOKUP(LEFT(TablaD50[[#This Row],[Articulo]],6),ComparteD50[#All],2,FALSE)),"ND",TablaD50[[#This Row],[Articulo]])</f>
        <v>ND</v>
      </c>
      <c r="M564" s="33" t="str">
        <f>IF(TablaD50[[#This Row],[Codigo Autorizadas]]="ND","ND",TablaD50[[#This Row],[ExistenciaActualUC]])</f>
        <v>ND</v>
      </c>
      <c r="N564" s="34" t="str">
        <f>IF(TablaD50[[#This Row],[Almacen]]="","","D50")</f>
        <v>D50</v>
      </c>
    </row>
    <row r="565" spans="1:14" x14ac:dyDescent="0.25">
      <c r="A565">
        <v>1</v>
      </c>
      <c r="B565" t="s">
        <v>6914</v>
      </c>
      <c r="C565" t="s">
        <v>3678</v>
      </c>
      <c r="D565" t="s">
        <v>478</v>
      </c>
      <c r="E565">
        <v>18.166665999999999</v>
      </c>
      <c r="F565">
        <v>12</v>
      </c>
      <c r="G565">
        <v>206.96940000000001</v>
      </c>
      <c r="H565">
        <v>191.63833299999999</v>
      </c>
      <c r="I565" s="47"/>
      <c r="J565" s="31"/>
      <c r="K565" s="31"/>
      <c r="L565" s="32" t="str">
        <f>IF(ISERROR(VLOOKUP(LEFT(TablaD50[[#This Row],[Articulo]],6),ComparteD50[#All],2,FALSE)),"ND",TablaD50[[#This Row],[Articulo]])</f>
        <v>0200324</v>
      </c>
      <c r="M565" s="33">
        <f>IF(TablaD50[[#This Row],[Codigo Autorizadas]]="ND","ND",TablaD50[[#This Row],[ExistenciaActualUC]])</f>
        <v>18.166665999999999</v>
      </c>
      <c r="N565" s="34" t="str">
        <f>IF(TablaD50[[#This Row],[Almacen]]="","","D50")</f>
        <v>D50</v>
      </c>
    </row>
    <row r="566" spans="1:14" x14ac:dyDescent="0.25">
      <c r="A566">
        <v>1</v>
      </c>
      <c r="B566" t="s">
        <v>6914</v>
      </c>
      <c r="C566" t="s">
        <v>5134</v>
      </c>
      <c r="D566" t="s">
        <v>2504</v>
      </c>
      <c r="E566">
        <v>18.166665999999999</v>
      </c>
      <c r="F566">
        <v>12</v>
      </c>
      <c r="G566">
        <v>46.521821000000003</v>
      </c>
      <c r="H566">
        <v>43.075760000000002</v>
      </c>
      <c r="I566" s="47"/>
      <c r="J566" s="31"/>
      <c r="K566" s="31"/>
      <c r="L566" s="32" t="str">
        <f>IF(ISERROR(VLOOKUP(LEFT(TablaD50[[#This Row],[Articulo]],6),ComparteD50[#All],2,FALSE)),"ND",TablaD50[[#This Row],[Articulo]])</f>
        <v>ND</v>
      </c>
      <c r="M566" s="33" t="str">
        <f>IF(TablaD50[[#This Row],[Codigo Autorizadas]]="ND","ND",TablaD50[[#This Row],[ExistenciaActualUC]])</f>
        <v>ND</v>
      </c>
      <c r="N566" s="34" t="str">
        <f>IF(TablaD50[[#This Row],[Almacen]]="","","D50")</f>
        <v>D50</v>
      </c>
    </row>
    <row r="567" spans="1:14" x14ac:dyDescent="0.25">
      <c r="A567">
        <v>1</v>
      </c>
      <c r="B567" t="s">
        <v>6914</v>
      </c>
      <c r="C567" t="s">
        <v>10272</v>
      </c>
      <c r="D567" t="s">
        <v>10273</v>
      </c>
      <c r="E567">
        <v>18.12</v>
      </c>
      <c r="F567">
        <v>25</v>
      </c>
      <c r="G567">
        <v>10.00188</v>
      </c>
      <c r="H567">
        <v>9.2609999999999992</v>
      </c>
      <c r="I567" s="47"/>
      <c r="J567" s="31"/>
      <c r="K567" s="31"/>
      <c r="L567" s="32" t="str">
        <f>IF(ISERROR(VLOOKUP(LEFT(TablaD50[[#This Row],[Articulo]],6),ComparteD50[#All],2,FALSE)),"ND",TablaD50[[#This Row],[Articulo]])</f>
        <v>ND</v>
      </c>
      <c r="M567" s="33" t="str">
        <f>IF(TablaD50[[#This Row],[Codigo Autorizadas]]="ND","ND",TablaD50[[#This Row],[ExistenciaActualUC]])</f>
        <v>ND</v>
      </c>
      <c r="N567" s="34" t="str">
        <f>IF(TablaD50[[#This Row],[Almacen]]="","","D50")</f>
        <v>D50</v>
      </c>
    </row>
    <row r="568" spans="1:14" x14ac:dyDescent="0.25">
      <c r="A568">
        <v>1</v>
      </c>
      <c r="B568" t="s">
        <v>6914</v>
      </c>
      <c r="C568" t="s">
        <v>2930</v>
      </c>
      <c r="D568" t="s">
        <v>40</v>
      </c>
      <c r="E568">
        <v>18.099997999999999</v>
      </c>
      <c r="F568">
        <v>30</v>
      </c>
      <c r="G568">
        <v>54.186839999999997</v>
      </c>
      <c r="H568">
        <v>50.173000000000002</v>
      </c>
      <c r="I568" s="47"/>
      <c r="J568" s="31"/>
      <c r="K568" s="31"/>
      <c r="L568" s="32" t="str">
        <f>IF(ISERROR(VLOOKUP(LEFT(TablaD50[[#This Row],[Articulo]],6),ComparteD50[#All],2,FALSE)),"ND",TablaD50[[#This Row],[Articulo]])</f>
        <v>ND</v>
      </c>
      <c r="M568" s="33" t="str">
        <f>IF(TablaD50[[#This Row],[Codigo Autorizadas]]="ND","ND",TablaD50[[#This Row],[ExistenciaActualUC]])</f>
        <v>ND</v>
      </c>
      <c r="N568" s="34" t="str">
        <f>IF(TablaD50[[#This Row],[Almacen]]="","","D50")</f>
        <v>D50</v>
      </c>
    </row>
    <row r="569" spans="1:14" x14ac:dyDescent="0.25">
      <c r="A569">
        <v>1</v>
      </c>
      <c r="B569" t="s">
        <v>6914</v>
      </c>
      <c r="C569" t="s">
        <v>5947</v>
      </c>
      <c r="D569" t="s">
        <v>2056</v>
      </c>
      <c r="E569">
        <v>18.000001000000001</v>
      </c>
      <c r="F569">
        <v>18</v>
      </c>
      <c r="G569">
        <v>69.543936000000002</v>
      </c>
      <c r="H569">
        <v>64.392533</v>
      </c>
      <c r="I569" s="47"/>
      <c r="J569" s="31"/>
      <c r="K569" s="31"/>
      <c r="L569" s="32" t="str">
        <f>IF(ISERROR(VLOOKUP(LEFT(TablaD50[[#This Row],[Articulo]],6),ComparteD50[#All],2,FALSE)),"ND",TablaD50[[#This Row],[Articulo]])</f>
        <v>ND</v>
      </c>
      <c r="M569" s="33" t="str">
        <f>IF(TablaD50[[#This Row],[Codigo Autorizadas]]="ND","ND",TablaD50[[#This Row],[ExistenciaActualUC]])</f>
        <v>ND</v>
      </c>
      <c r="N569" s="34" t="str">
        <f>IF(TablaD50[[#This Row],[Almacen]]="","","D50")</f>
        <v>D50</v>
      </c>
    </row>
    <row r="570" spans="1:14" x14ac:dyDescent="0.25">
      <c r="A570">
        <v>1</v>
      </c>
      <c r="B570" t="s">
        <v>6914</v>
      </c>
      <c r="C570" t="s">
        <v>7715</v>
      </c>
      <c r="D570" t="s">
        <v>7716</v>
      </c>
      <c r="E570">
        <v>18</v>
      </c>
      <c r="F570">
        <v>1</v>
      </c>
      <c r="G570">
        <v>107.528031</v>
      </c>
      <c r="H570">
        <v>99.562991999999994</v>
      </c>
      <c r="I570" s="47"/>
      <c r="J570" s="31"/>
      <c r="K570" s="31"/>
      <c r="L570" s="32" t="str">
        <f>IF(ISERROR(VLOOKUP(LEFT(TablaD50[[#This Row],[Articulo]],6),ComparteD50[#All],2,FALSE)),"ND",TablaD50[[#This Row],[Articulo]])</f>
        <v>02014919</v>
      </c>
      <c r="M570" s="33">
        <f>IF(TablaD50[[#This Row],[Codigo Autorizadas]]="ND","ND",TablaD50[[#This Row],[ExistenciaActualUC]])</f>
        <v>18</v>
      </c>
      <c r="N570" s="34" t="str">
        <f>IF(TablaD50[[#This Row],[Almacen]]="","","D50")</f>
        <v>D50</v>
      </c>
    </row>
    <row r="571" spans="1:14" x14ac:dyDescent="0.25">
      <c r="A571">
        <v>1</v>
      </c>
      <c r="B571" t="s">
        <v>6914</v>
      </c>
      <c r="C571" t="s">
        <v>4069</v>
      </c>
      <c r="D571" t="s">
        <v>849</v>
      </c>
      <c r="E571">
        <v>17.866668000000001</v>
      </c>
      <c r="F571">
        <v>15</v>
      </c>
      <c r="G571">
        <v>51.84</v>
      </c>
      <c r="H571">
        <v>48</v>
      </c>
      <c r="I571" s="47"/>
      <c r="J571" s="31"/>
      <c r="K571" s="31"/>
      <c r="L571" s="32" t="str">
        <f>IF(ISERROR(VLOOKUP(LEFT(TablaD50[[#This Row],[Articulo]],6),ComparteD50[#All],2,FALSE)),"ND",TablaD50[[#This Row],[Articulo]])</f>
        <v>ND</v>
      </c>
      <c r="M571" s="33" t="str">
        <f>IF(TablaD50[[#This Row],[Codigo Autorizadas]]="ND","ND",TablaD50[[#This Row],[ExistenciaActualUC]])</f>
        <v>ND</v>
      </c>
      <c r="N571" s="34" t="str">
        <f>IF(TablaD50[[#This Row],[Almacen]]="","","D50")</f>
        <v>D50</v>
      </c>
    </row>
    <row r="572" spans="1:14" x14ac:dyDescent="0.25">
      <c r="A572">
        <v>1</v>
      </c>
      <c r="B572" t="s">
        <v>6914</v>
      </c>
      <c r="C572" t="s">
        <v>2674</v>
      </c>
      <c r="D572" t="s">
        <v>236</v>
      </c>
      <c r="E572">
        <v>17.733332000000001</v>
      </c>
      <c r="F572">
        <v>30</v>
      </c>
      <c r="G572">
        <v>39.916800000000002</v>
      </c>
      <c r="H572">
        <v>36.96</v>
      </c>
      <c r="I572" s="47"/>
      <c r="J572" s="31"/>
      <c r="K572" s="31"/>
      <c r="L572" s="32" t="str">
        <f>IF(ISERROR(VLOOKUP(LEFT(TablaD50[[#This Row],[Articulo]],6),ComparteD50[#All],2,FALSE)),"ND",TablaD50[[#This Row],[Articulo]])</f>
        <v>ND</v>
      </c>
      <c r="M572" s="33" t="str">
        <f>IF(TablaD50[[#This Row],[Codigo Autorizadas]]="ND","ND",TablaD50[[#This Row],[ExistenciaActualUC]])</f>
        <v>ND</v>
      </c>
      <c r="N572" s="34" t="str">
        <f>IF(TablaD50[[#This Row],[Almacen]]="","","D50")</f>
        <v>D50</v>
      </c>
    </row>
    <row r="573" spans="1:14" x14ac:dyDescent="0.25">
      <c r="A573">
        <v>1</v>
      </c>
      <c r="B573" t="s">
        <v>6914</v>
      </c>
      <c r="C573" t="s">
        <v>2684</v>
      </c>
      <c r="D573" t="s">
        <v>253</v>
      </c>
      <c r="E573">
        <v>17.725000000000001</v>
      </c>
      <c r="F573">
        <v>40</v>
      </c>
      <c r="G573">
        <v>10.24029</v>
      </c>
      <c r="H573">
        <v>9.4817499999999999</v>
      </c>
      <c r="I573" s="47"/>
      <c r="J573" s="31"/>
      <c r="K573" s="31"/>
      <c r="L573" s="32" t="str">
        <f>IF(ISERROR(VLOOKUP(LEFT(TablaD50[[#This Row],[Articulo]],6),ComparteD50[#All],2,FALSE)),"ND",TablaD50[[#This Row],[Articulo]])</f>
        <v>ND</v>
      </c>
      <c r="M573" s="33" t="str">
        <f>IF(TablaD50[[#This Row],[Codigo Autorizadas]]="ND","ND",TablaD50[[#This Row],[ExistenciaActualUC]])</f>
        <v>ND</v>
      </c>
      <c r="N573" s="34" t="str">
        <f>IF(TablaD50[[#This Row],[Almacen]]="","","D50")</f>
        <v>D50</v>
      </c>
    </row>
    <row r="574" spans="1:14" x14ac:dyDescent="0.25">
      <c r="A574">
        <v>1</v>
      </c>
      <c r="B574" t="s">
        <v>6914</v>
      </c>
      <c r="C574" t="s">
        <v>5804</v>
      </c>
      <c r="D574" t="s">
        <v>7303</v>
      </c>
      <c r="E574">
        <v>17.666668000000001</v>
      </c>
      <c r="F574">
        <v>24</v>
      </c>
      <c r="G574">
        <v>48.082680000000003</v>
      </c>
      <c r="H574">
        <v>44.521000000000001</v>
      </c>
      <c r="I574" s="47"/>
      <c r="J574" s="31"/>
      <c r="K574" s="31"/>
      <c r="L574" s="32" t="str">
        <f>IF(ISERROR(VLOOKUP(LEFT(TablaD50[[#This Row],[Articulo]],6),ComparteD50[#All],2,FALSE)),"ND",TablaD50[[#This Row],[Articulo]])</f>
        <v>ND</v>
      </c>
      <c r="M574" s="33" t="str">
        <f>IF(TablaD50[[#This Row],[Codigo Autorizadas]]="ND","ND",TablaD50[[#This Row],[ExistenciaActualUC]])</f>
        <v>ND</v>
      </c>
      <c r="N574" s="34" t="str">
        <f>IF(TablaD50[[#This Row],[Almacen]]="","","D50")</f>
        <v>D50</v>
      </c>
    </row>
    <row r="575" spans="1:14" x14ac:dyDescent="0.25">
      <c r="A575">
        <v>1</v>
      </c>
      <c r="B575" t="s">
        <v>6914</v>
      </c>
      <c r="C575" t="s">
        <v>6439</v>
      </c>
      <c r="D575" t="s">
        <v>6440</v>
      </c>
      <c r="E575">
        <v>17.666667</v>
      </c>
      <c r="F575">
        <v>6</v>
      </c>
      <c r="G575">
        <v>185.47583399999999</v>
      </c>
      <c r="H575">
        <v>171.73688300000001</v>
      </c>
      <c r="I575" s="47"/>
      <c r="J575" s="31"/>
      <c r="K575" s="31"/>
      <c r="L575" s="32" t="str">
        <f>IF(ISERROR(VLOOKUP(LEFT(TablaD50[[#This Row],[Articulo]],6),ComparteD50[#All],2,FALSE)),"ND",TablaD50[[#This Row],[Articulo]])</f>
        <v>ND</v>
      </c>
      <c r="M575" s="33" t="str">
        <f>IF(TablaD50[[#This Row],[Codigo Autorizadas]]="ND","ND",TablaD50[[#This Row],[ExistenciaActualUC]])</f>
        <v>ND</v>
      </c>
      <c r="N575" s="34" t="str">
        <f>IF(TablaD50[[#This Row],[Almacen]]="","","D50")</f>
        <v>D50</v>
      </c>
    </row>
    <row r="576" spans="1:14" x14ac:dyDescent="0.25">
      <c r="A576">
        <v>1</v>
      </c>
      <c r="B576" t="s">
        <v>6914</v>
      </c>
      <c r="C576" t="s">
        <v>3388</v>
      </c>
      <c r="D576" t="s">
        <v>240</v>
      </c>
      <c r="E576">
        <v>17.666667</v>
      </c>
      <c r="F576">
        <v>6</v>
      </c>
      <c r="G576">
        <v>200.35172</v>
      </c>
      <c r="H576">
        <v>172.71700000000001</v>
      </c>
      <c r="I576" s="47"/>
      <c r="J576" s="31"/>
      <c r="K576" s="31"/>
      <c r="L576" s="32" t="str">
        <f>IF(ISERROR(VLOOKUP(LEFT(TablaD50[[#This Row],[Articulo]],6),ComparteD50[#All],2,FALSE)),"ND",TablaD50[[#This Row],[Articulo]])</f>
        <v>ND</v>
      </c>
      <c r="M576" s="33" t="str">
        <f>IF(TablaD50[[#This Row],[Codigo Autorizadas]]="ND","ND",TablaD50[[#This Row],[ExistenciaActualUC]])</f>
        <v>ND</v>
      </c>
      <c r="N576" s="34" t="str">
        <f>IF(TablaD50[[#This Row],[Almacen]]="","","D50")</f>
        <v>D50</v>
      </c>
    </row>
    <row r="577" spans="1:14" x14ac:dyDescent="0.25">
      <c r="A577">
        <v>1</v>
      </c>
      <c r="B577" t="s">
        <v>6914</v>
      </c>
      <c r="C577" t="s">
        <v>9785</v>
      </c>
      <c r="D577" t="s">
        <v>9786</v>
      </c>
      <c r="E577">
        <v>17.666665999999999</v>
      </c>
      <c r="F577">
        <v>9</v>
      </c>
      <c r="G577">
        <v>99.969345000000004</v>
      </c>
      <c r="H577">
        <v>92.564207999999994</v>
      </c>
      <c r="I577" s="47"/>
      <c r="J577" s="31"/>
      <c r="K577" s="31"/>
      <c r="L577" s="32" t="str">
        <f>IF(ISERROR(VLOOKUP(LEFT(TablaD50[[#This Row],[Articulo]],6),ComparteD50[#All],2,FALSE)),"ND",TablaD50[[#This Row],[Articulo]])</f>
        <v>ND</v>
      </c>
      <c r="M577" s="33" t="str">
        <f>IF(TablaD50[[#This Row],[Codigo Autorizadas]]="ND","ND",TablaD50[[#This Row],[ExistenciaActualUC]])</f>
        <v>ND</v>
      </c>
      <c r="N577" s="34" t="str">
        <f>IF(TablaD50[[#This Row],[Almacen]]="","","D50")</f>
        <v>D50</v>
      </c>
    </row>
    <row r="578" spans="1:14" x14ac:dyDescent="0.25">
      <c r="A578">
        <v>1</v>
      </c>
      <c r="B578" t="s">
        <v>6914</v>
      </c>
      <c r="C578" t="s">
        <v>2631</v>
      </c>
      <c r="D578" t="s">
        <v>73</v>
      </c>
      <c r="E578">
        <v>17.642856999999999</v>
      </c>
      <c r="F578">
        <v>14</v>
      </c>
      <c r="G578">
        <v>84.742226000000002</v>
      </c>
      <c r="H578">
        <v>78.465024</v>
      </c>
      <c r="I578" s="47"/>
      <c r="J578" s="31"/>
      <c r="K578" s="31"/>
      <c r="L578" s="32" t="str">
        <f>IF(ISERROR(VLOOKUP(LEFT(TablaD50[[#This Row],[Articulo]],6),ComparteD50[#All],2,FALSE)),"ND",TablaD50[[#This Row],[Articulo]])</f>
        <v>ND</v>
      </c>
      <c r="M578" s="33" t="str">
        <f>IF(TablaD50[[#This Row],[Codigo Autorizadas]]="ND","ND",TablaD50[[#This Row],[ExistenciaActualUC]])</f>
        <v>ND</v>
      </c>
      <c r="N578" s="34" t="str">
        <f>IF(TablaD50[[#This Row],[Almacen]]="","","D50")</f>
        <v>D50</v>
      </c>
    </row>
    <row r="579" spans="1:14" x14ac:dyDescent="0.25">
      <c r="A579">
        <v>1</v>
      </c>
      <c r="B579" t="s">
        <v>6914</v>
      </c>
      <c r="C579" t="s">
        <v>5131</v>
      </c>
      <c r="D579" t="s">
        <v>2507</v>
      </c>
      <c r="E579">
        <v>17.611113</v>
      </c>
      <c r="F579">
        <v>18</v>
      </c>
      <c r="G579">
        <v>42.041235999999998</v>
      </c>
      <c r="H579">
        <v>38.927070000000001</v>
      </c>
      <c r="I579" s="47"/>
      <c r="J579" s="31"/>
      <c r="K579" s="31"/>
      <c r="L579" s="32" t="str">
        <f>IF(ISERROR(VLOOKUP(LEFT(TablaD50[[#This Row],[Articulo]],6),ComparteD50[#All],2,FALSE)),"ND",TablaD50[[#This Row],[Articulo]])</f>
        <v>ND</v>
      </c>
      <c r="M579" s="33" t="str">
        <f>IF(TablaD50[[#This Row],[Codigo Autorizadas]]="ND","ND",TablaD50[[#This Row],[ExistenciaActualUC]])</f>
        <v>ND</v>
      </c>
      <c r="N579" s="34" t="str">
        <f>IF(TablaD50[[#This Row],[Almacen]]="","","D50")</f>
        <v>D50</v>
      </c>
    </row>
    <row r="580" spans="1:14" x14ac:dyDescent="0.25">
      <c r="A580">
        <v>1</v>
      </c>
      <c r="B580" t="s">
        <v>6914</v>
      </c>
      <c r="C580" t="s">
        <v>3042</v>
      </c>
      <c r="D580" t="s">
        <v>1130</v>
      </c>
      <c r="E580">
        <v>17.600000000000001</v>
      </c>
      <c r="F580">
        <v>10</v>
      </c>
      <c r="G580">
        <v>34.622698</v>
      </c>
      <c r="H580">
        <v>32.058053999999998</v>
      </c>
      <c r="I580" s="47"/>
      <c r="J580" s="31"/>
      <c r="K580" s="31"/>
      <c r="L580" s="32" t="str">
        <f>IF(ISERROR(VLOOKUP(LEFT(TablaD50[[#This Row],[Articulo]],6),ComparteD50[#All],2,FALSE)),"ND",TablaD50[[#This Row],[Articulo]])</f>
        <v>ND</v>
      </c>
      <c r="M580" s="33" t="str">
        <f>IF(TablaD50[[#This Row],[Codigo Autorizadas]]="ND","ND",TablaD50[[#This Row],[ExistenciaActualUC]])</f>
        <v>ND</v>
      </c>
      <c r="N580" s="34" t="str">
        <f>IF(TablaD50[[#This Row],[Almacen]]="","","D50")</f>
        <v>D50</v>
      </c>
    </row>
    <row r="581" spans="1:14" x14ac:dyDescent="0.25">
      <c r="A581">
        <v>1</v>
      </c>
      <c r="B581" t="s">
        <v>6914</v>
      </c>
      <c r="C581" t="s">
        <v>2959</v>
      </c>
      <c r="D581" t="s">
        <v>192</v>
      </c>
      <c r="E581">
        <v>17.583333</v>
      </c>
      <c r="F581">
        <v>12</v>
      </c>
      <c r="G581">
        <v>60.469200000000001</v>
      </c>
      <c r="H581">
        <v>55.99</v>
      </c>
      <c r="I581" s="47"/>
      <c r="J581" s="31"/>
      <c r="K581" s="31"/>
      <c r="L581" s="32" t="str">
        <f>IF(ISERROR(VLOOKUP(LEFT(TablaD50[[#This Row],[Articulo]],6),ComparteD50[#All],2,FALSE)),"ND",TablaD50[[#This Row],[Articulo]])</f>
        <v>ND</v>
      </c>
      <c r="M581" s="33" t="str">
        <f>IF(TablaD50[[#This Row],[Codigo Autorizadas]]="ND","ND",TablaD50[[#This Row],[ExistenciaActualUC]])</f>
        <v>ND</v>
      </c>
      <c r="N581" s="34" t="str">
        <f>IF(TablaD50[[#This Row],[Almacen]]="","","D50")</f>
        <v>D50</v>
      </c>
    </row>
    <row r="582" spans="1:14" x14ac:dyDescent="0.25">
      <c r="A582">
        <v>1</v>
      </c>
      <c r="B582" t="s">
        <v>6914</v>
      </c>
      <c r="C582" t="s">
        <v>4758</v>
      </c>
      <c r="D582" t="s">
        <v>1327</v>
      </c>
      <c r="E582">
        <v>17.399999999999999</v>
      </c>
      <c r="F582">
        <v>10</v>
      </c>
      <c r="G582">
        <v>50.76</v>
      </c>
      <c r="H582">
        <v>47</v>
      </c>
      <c r="I582" s="47"/>
      <c r="J582" s="31"/>
      <c r="K582" s="31"/>
      <c r="L582" s="32" t="str">
        <f>IF(ISERROR(VLOOKUP(LEFT(TablaD50[[#This Row],[Articulo]],6),ComparteD50[#All],2,FALSE)),"ND",TablaD50[[#This Row],[Articulo]])</f>
        <v>ND</v>
      </c>
      <c r="M582" s="33" t="str">
        <f>IF(TablaD50[[#This Row],[Codigo Autorizadas]]="ND","ND",TablaD50[[#This Row],[ExistenciaActualUC]])</f>
        <v>ND</v>
      </c>
      <c r="N582" s="34" t="str">
        <f>IF(TablaD50[[#This Row],[Almacen]]="","","D50")</f>
        <v>D50</v>
      </c>
    </row>
    <row r="583" spans="1:14" x14ac:dyDescent="0.25">
      <c r="A583">
        <v>1</v>
      </c>
      <c r="B583" t="s">
        <v>6914</v>
      </c>
      <c r="C583" t="s">
        <v>3779</v>
      </c>
      <c r="D583" t="s">
        <v>591</v>
      </c>
      <c r="E583">
        <v>17.375001000000001</v>
      </c>
      <c r="F583">
        <v>24</v>
      </c>
      <c r="G583">
        <v>28.08108</v>
      </c>
      <c r="H583">
        <v>26.001000000000001</v>
      </c>
      <c r="I583" s="47"/>
      <c r="J583" s="31"/>
      <c r="K583" s="31"/>
      <c r="L583" s="32" t="str">
        <f>IF(ISERROR(VLOOKUP(LEFT(TablaD50[[#This Row],[Articulo]],6),ComparteD50[#All],2,FALSE)),"ND",TablaD50[[#This Row],[Articulo]])</f>
        <v>ND</v>
      </c>
      <c r="M583" s="33" t="str">
        <f>IF(TablaD50[[#This Row],[Codigo Autorizadas]]="ND","ND",TablaD50[[#This Row],[ExistenciaActualUC]])</f>
        <v>ND</v>
      </c>
      <c r="N583" s="34" t="str">
        <f>IF(TablaD50[[#This Row],[Almacen]]="","","D50")</f>
        <v>D50</v>
      </c>
    </row>
    <row r="584" spans="1:14" x14ac:dyDescent="0.25">
      <c r="A584">
        <v>1</v>
      </c>
      <c r="B584" t="s">
        <v>6914</v>
      </c>
      <c r="C584" t="s">
        <v>2877</v>
      </c>
      <c r="D584" t="s">
        <v>1277</v>
      </c>
      <c r="E584">
        <v>17.375001000000001</v>
      </c>
      <c r="F584">
        <v>24</v>
      </c>
      <c r="G584">
        <v>47.564279999999997</v>
      </c>
      <c r="H584">
        <v>44.040999999999997</v>
      </c>
      <c r="I584" s="47"/>
      <c r="J584" s="31"/>
      <c r="K584" s="31"/>
      <c r="L584" s="32" t="str">
        <f>IF(ISERROR(VLOOKUP(LEFT(TablaD50[[#This Row],[Articulo]],6),ComparteD50[#All],2,FALSE)),"ND",TablaD50[[#This Row],[Articulo]])</f>
        <v>ND</v>
      </c>
      <c r="M584" s="33" t="str">
        <f>IF(TablaD50[[#This Row],[Codigo Autorizadas]]="ND","ND",TablaD50[[#This Row],[ExistenciaActualUC]])</f>
        <v>ND</v>
      </c>
      <c r="N584" s="34" t="str">
        <f>IF(TablaD50[[#This Row],[Almacen]]="","","D50")</f>
        <v>D50</v>
      </c>
    </row>
    <row r="585" spans="1:14" x14ac:dyDescent="0.25">
      <c r="A585">
        <v>1</v>
      </c>
      <c r="B585" t="s">
        <v>6914</v>
      </c>
      <c r="C585" t="s">
        <v>4142</v>
      </c>
      <c r="D585" t="s">
        <v>890</v>
      </c>
      <c r="E585">
        <v>17.375</v>
      </c>
      <c r="F585">
        <v>8</v>
      </c>
      <c r="G585">
        <v>112.32</v>
      </c>
      <c r="H585">
        <v>104</v>
      </c>
      <c r="I585" s="47"/>
      <c r="J585" s="31"/>
      <c r="K585" s="31"/>
      <c r="L585" s="32" t="str">
        <f>IF(ISERROR(VLOOKUP(LEFT(TablaD50[[#This Row],[Articulo]],6),ComparteD50[#All],2,FALSE)),"ND",TablaD50[[#This Row],[Articulo]])</f>
        <v>0200693</v>
      </c>
      <c r="M585" s="33">
        <f>IF(TablaD50[[#This Row],[Codigo Autorizadas]]="ND","ND",TablaD50[[#This Row],[ExistenciaActualUC]])</f>
        <v>17.375</v>
      </c>
      <c r="N585" s="34" t="str">
        <f>IF(TablaD50[[#This Row],[Almacen]]="","","D50")</f>
        <v>D50</v>
      </c>
    </row>
    <row r="586" spans="1:14" x14ac:dyDescent="0.25">
      <c r="A586">
        <v>1</v>
      </c>
      <c r="B586" t="s">
        <v>6914</v>
      </c>
      <c r="C586" t="s">
        <v>3780</v>
      </c>
      <c r="D586" t="s">
        <v>593</v>
      </c>
      <c r="E586">
        <v>17.333335000000002</v>
      </c>
      <c r="F586">
        <v>24</v>
      </c>
      <c r="G586">
        <v>28.08108</v>
      </c>
      <c r="H586">
        <v>26.001000000000001</v>
      </c>
      <c r="I586" s="47"/>
      <c r="J586" s="31"/>
      <c r="K586" s="31"/>
      <c r="L586" s="32" t="str">
        <f>IF(ISERROR(VLOOKUP(LEFT(TablaD50[[#This Row],[Articulo]],6),ComparteD50[#All],2,FALSE)),"ND",TablaD50[[#This Row],[Articulo]])</f>
        <v>ND</v>
      </c>
      <c r="M586" s="33" t="str">
        <f>IF(TablaD50[[#This Row],[Codigo Autorizadas]]="ND","ND",TablaD50[[#This Row],[ExistenciaActualUC]])</f>
        <v>ND</v>
      </c>
      <c r="N586" s="34" t="str">
        <f>IF(TablaD50[[#This Row],[Almacen]]="","","D50")</f>
        <v>D50</v>
      </c>
    </row>
    <row r="587" spans="1:14" x14ac:dyDescent="0.25">
      <c r="A587">
        <v>1</v>
      </c>
      <c r="B587" t="s">
        <v>6914</v>
      </c>
      <c r="C587" t="s">
        <v>7739</v>
      </c>
      <c r="D587" t="s">
        <v>7740</v>
      </c>
      <c r="E587">
        <v>17.333335000000002</v>
      </c>
      <c r="F587">
        <v>24</v>
      </c>
      <c r="G587">
        <v>32.723900999999998</v>
      </c>
      <c r="H587">
        <v>30.299907999999999</v>
      </c>
      <c r="I587" s="47"/>
      <c r="J587" s="31"/>
      <c r="K587" s="31"/>
      <c r="L587" s="32" t="str">
        <f>IF(ISERROR(VLOOKUP(LEFT(TablaD50[[#This Row],[Articulo]],6),ComparteD50[#All],2,FALSE)),"ND",TablaD50[[#This Row],[Articulo]])</f>
        <v>ND</v>
      </c>
      <c r="M587" s="33" t="str">
        <f>IF(TablaD50[[#This Row],[Codigo Autorizadas]]="ND","ND",TablaD50[[#This Row],[ExistenciaActualUC]])</f>
        <v>ND</v>
      </c>
      <c r="N587" s="34" t="str">
        <f>IF(TablaD50[[#This Row],[Almacen]]="","","D50")</f>
        <v>D50</v>
      </c>
    </row>
    <row r="588" spans="1:14" x14ac:dyDescent="0.25">
      <c r="A588">
        <v>1</v>
      </c>
      <c r="B588" t="s">
        <v>6914</v>
      </c>
      <c r="C588" t="s">
        <v>3625</v>
      </c>
      <c r="D588" t="s">
        <v>430</v>
      </c>
      <c r="E588">
        <v>17.3125</v>
      </c>
      <c r="F588">
        <v>16</v>
      </c>
      <c r="G588">
        <v>70.820677000000003</v>
      </c>
      <c r="H588">
        <v>65.574701000000005</v>
      </c>
      <c r="I588" s="47"/>
      <c r="J588" s="31"/>
      <c r="K588" s="31"/>
      <c r="L588" s="32" t="str">
        <f>IF(ISERROR(VLOOKUP(LEFT(TablaD50[[#This Row],[Articulo]],6),ComparteD50[#All],2,FALSE)),"ND",TablaD50[[#This Row],[Articulo]])</f>
        <v>02002969</v>
      </c>
      <c r="M588" s="33">
        <f>IF(TablaD50[[#This Row],[Codigo Autorizadas]]="ND","ND",TablaD50[[#This Row],[ExistenciaActualUC]])</f>
        <v>17.3125</v>
      </c>
      <c r="N588" s="34" t="str">
        <f>IF(TablaD50[[#This Row],[Almacen]]="","","D50")</f>
        <v>D50</v>
      </c>
    </row>
    <row r="589" spans="1:14" x14ac:dyDescent="0.25">
      <c r="A589">
        <v>1</v>
      </c>
      <c r="B589" t="s">
        <v>6914</v>
      </c>
      <c r="C589" t="s">
        <v>6977</v>
      </c>
      <c r="D589" t="s">
        <v>6978</v>
      </c>
      <c r="E589">
        <v>17.3</v>
      </c>
      <c r="F589">
        <v>20</v>
      </c>
      <c r="G589">
        <v>24.752251999999999</v>
      </c>
      <c r="H589">
        <v>22.918752000000001</v>
      </c>
      <c r="I589" s="47"/>
      <c r="J589" s="31"/>
      <c r="K589" s="31"/>
      <c r="L589" s="32" t="str">
        <f>IF(ISERROR(VLOOKUP(LEFT(TablaD50[[#This Row],[Articulo]],6),ComparteD50[#All],2,FALSE)),"ND",TablaD50[[#This Row],[Articulo]])</f>
        <v>ND</v>
      </c>
      <c r="M589" s="33" t="str">
        <f>IF(TablaD50[[#This Row],[Codigo Autorizadas]]="ND","ND",TablaD50[[#This Row],[ExistenciaActualUC]])</f>
        <v>ND</v>
      </c>
      <c r="N589" s="34" t="str">
        <f>IF(TablaD50[[#This Row],[Almacen]]="","","D50")</f>
        <v>D50</v>
      </c>
    </row>
    <row r="590" spans="1:14" x14ac:dyDescent="0.25">
      <c r="A590">
        <v>1</v>
      </c>
      <c r="B590" t="s">
        <v>6914</v>
      </c>
      <c r="C590" t="s">
        <v>10723</v>
      </c>
      <c r="D590" t="s">
        <v>19532</v>
      </c>
      <c r="E590">
        <v>17.288886999999999</v>
      </c>
      <c r="F590">
        <v>45</v>
      </c>
      <c r="G590">
        <v>5.9279999999999999</v>
      </c>
      <c r="H590">
        <v>5.4888890000000004</v>
      </c>
      <c r="I590" s="47"/>
      <c r="J590" s="31"/>
      <c r="K590" s="31"/>
      <c r="L590" s="32" t="str">
        <f>IF(ISERROR(VLOOKUP(LEFT(TablaD50[[#This Row],[Articulo]],6),ComparteD50[#All],2,FALSE)),"ND",TablaD50[[#This Row],[Articulo]])</f>
        <v>ND</v>
      </c>
      <c r="M590" s="33" t="str">
        <f>IF(TablaD50[[#This Row],[Codigo Autorizadas]]="ND","ND",TablaD50[[#This Row],[ExistenciaActualUC]])</f>
        <v>ND</v>
      </c>
      <c r="N590" s="34" t="str">
        <f>IF(TablaD50[[#This Row],[Almacen]]="","","D50")</f>
        <v>D50</v>
      </c>
    </row>
    <row r="591" spans="1:14" x14ac:dyDescent="0.25">
      <c r="A591">
        <v>1</v>
      </c>
      <c r="B591" t="s">
        <v>6914</v>
      </c>
      <c r="C591" t="s">
        <v>3359</v>
      </c>
      <c r="D591" t="s">
        <v>197</v>
      </c>
      <c r="E591">
        <v>17.25</v>
      </c>
      <c r="F591">
        <v>4</v>
      </c>
      <c r="G591">
        <v>68.578919999999997</v>
      </c>
      <c r="H591">
        <v>63.499000000000002</v>
      </c>
      <c r="I591" s="47"/>
      <c r="J591" s="31"/>
      <c r="K591" s="31"/>
      <c r="L591" s="32" t="str">
        <f>IF(ISERROR(VLOOKUP(LEFT(TablaD50[[#This Row],[Articulo]],6),ComparteD50[#All],2,FALSE)),"ND",TablaD50[[#This Row],[Articulo]])</f>
        <v>ND</v>
      </c>
      <c r="M591" s="33" t="str">
        <f>IF(TablaD50[[#This Row],[Codigo Autorizadas]]="ND","ND",TablaD50[[#This Row],[ExistenciaActualUC]])</f>
        <v>ND</v>
      </c>
      <c r="N591" s="34" t="str">
        <f>IF(TablaD50[[#This Row],[Almacen]]="","","D50")</f>
        <v>D50</v>
      </c>
    </row>
    <row r="592" spans="1:14" x14ac:dyDescent="0.25">
      <c r="A592">
        <v>1</v>
      </c>
      <c r="B592" t="s">
        <v>6914</v>
      </c>
      <c r="C592" t="s">
        <v>5154</v>
      </c>
      <c r="D592" t="s">
        <v>1611</v>
      </c>
      <c r="E592">
        <v>17.199998000000001</v>
      </c>
      <c r="F592">
        <v>30</v>
      </c>
      <c r="G592">
        <v>37.274656</v>
      </c>
      <c r="H592">
        <v>34.513570000000001</v>
      </c>
      <c r="I592" s="47"/>
      <c r="J592" s="31"/>
      <c r="K592" s="31"/>
      <c r="L592" s="32" t="str">
        <f>IF(ISERROR(VLOOKUP(LEFT(TablaD50[[#This Row],[Articulo]],6),ComparteD50[#All],2,FALSE)),"ND",TablaD50[[#This Row],[Articulo]])</f>
        <v>ND</v>
      </c>
      <c r="M592" s="33" t="str">
        <f>IF(TablaD50[[#This Row],[Codigo Autorizadas]]="ND","ND",TablaD50[[#This Row],[ExistenciaActualUC]])</f>
        <v>ND</v>
      </c>
      <c r="N592" s="34" t="str">
        <f>IF(TablaD50[[#This Row],[Almacen]]="","","D50")</f>
        <v>D50</v>
      </c>
    </row>
    <row r="593" spans="1:14" x14ac:dyDescent="0.25">
      <c r="A593">
        <v>1</v>
      </c>
      <c r="B593" t="s">
        <v>6914</v>
      </c>
      <c r="C593" t="s">
        <v>4978</v>
      </c>
      <c r="D593" t="s">
        <v>1497</v>
      </c>
      <c r="E593">
        <v>17.166668000000001</v>
      </c>
      <c r="F593">
        <v>24</v>
      </c>
      <c r="G593">
        <v>19.5318</v>
      </c>
      <c r="H593">
        <v>18.085000000000001</v>
      </c>
      <c r="I593" s="47"/>
      <c r="J593" s="31"/>
      <c r="K593" s="31"/>
      <c r="L593" s="32" t="str">
        <f>IF(ISERROR(VLOOKUP(LEFT(TablaD50[[#This Row],[Articulo]],6),ComparteD50[#All],2,FALSE)),"ND",TablaD50[[#This Row],[Articulo]])</f>
        <v>ND</v>
      </c>
      <c r="M593" s="33" t="str">
        <f>IF(TablaD50[[#This Row],[Codigo Autorizadas]]="ND","ND",TablaD50[[#This Row],[ExistenciaActualUC]])</f>
        <v>ND</v>
      </c>
      <c r="N593" s="34" t="str">
        <f>IF(TablaD50[[#This Row],[Almacen]]="","","D50")</f>
        <v>D50</v>
      </c>
    </row>
    <row r="594" spans="1:14" x14ac:dyDescent="0.25">
      <c r="A594">
        <v>1</v>
      </c>
      <c r="B594" t="s">
        <v>6914</v>
      </c>
      <c r="C594" t="s">
        <v>2967</v>
      </c>
      <c r="D594" t="s">
        <v>203</v>
      </c>
      <c r="E594">
        <v>17.166665999999999</v>
      </c>
      <c r="F594">
        <v>12</v>
      </c>
      <c r="G594">
        <v>54</v>
      </c>
      <c r="H594">
        <v>50</v>
      </c>
      <c r="I594" s="47"/>
      <c r="J594" s="31"/>
      <c r="K594" s="31"/>
      <c r="L594" s="32" t="str">
        <f>IF(ISERROR(VLOOKUP(LEFT(TablaD50[[#This Row],[Articulo]],6),ComparteD50[#All],2,FALSE)),"ND",TablaD50[[#This Row],[Articulo]])</f>
        <v>ND</v>
      </c>
      <c r="M594" s="33" t="str">
        <f>IF(TablaD50[[#This Row],[Codigo Autorizadas]]="ND","ND",TablaD50[[#This Row],[ExistenciaActualUC]])</f>
        <v>ND</v>
      </c>
      <c r="N594" s="34" t="str">
        <f>IF(TablaD50[[#This Row],[Almacen]]="","","D50")</f>
        <v>D50</v>
      </c>
    </row>
    <row r="595" spans="1:14" x14ac:dyDescent="0.25">
      <c r="A595">
        <v>1</v>
      </c>
      <c r="B595" t="s">
        <v>6914</v>
      </c>
      <c r="C595" t="s">
        <v>10338</v>
      </c>
      <c r="D595" t="s">
        <v>10339</v>
      </c>
      <c r="E595">
        <v>17.100000000000001</v>
      </c>
      <c r="F595">
        <v>10</v>
      </c>
      <c r="G595">
        <v>52.999974000000002</v>
      </c>
      <c r="H595">
        <v>49.07405</v>
      </c>
      <c r="I595" s="47"/>
      <c r="J595" s="31"/>
      <c r="K595" s="31"/>
      <c r="L595" s="32" t="str">
        <f>IF(ISERROR(VLOOKUP(LEFT(TablaD50[[#This Row],[Articulo]],6),ComparteD50[#All],2,FALSE)),"ND",TablaD50[[#This Row],[Articulo]])</f>
        <v>ND</v>
      </c>
      <c r="M595" s="33" t="str">
        <f>IF(TablaD50[[#This Row],[Codigo Autorizadas]]="ND","ND",TablaD50[[#This Row],[ExistenciaActualUC]])</f>
        <v>ND</v>
      </c>
      <c r="N595" s="34" t="str">
        <f>IF(TablaD50[[#This Row],[Almacen]]="","","D50")</f>
        <v>D50</v>
      </c>
    </row>
    <row r="596" spans="1:14" x14ac:dyDescent="0.25">
      <c r="A596">
        <v>1</v>
      </c>
      <c r="B596" t="s">
        <v>6914</v>
      </c>
      <c r="C596" t="s">
        <v>10346</v>
      </c>
      <c r="D596" t="s">
        <v>10347</v>
      </c>
      <c r="E596">
        <v>17.100000000000001</v>
      </c>
      <c r="F596">
        <v>40</v>
      </c>
      <c r="G596">
        <v>8.7058800000000005</v>
      </c>
      <c r="H596">
        <v>8.0609999999999999</v>
      </c>
      <c r="I596" s="47"/>
      <c r="J596" s="31"/>
      <c r="K596" s="31"/>
      <c r="L596" s="32" t="str">
        <f>IF(ISERROR(VLOOKUP(LEFT(TablaD50[[#This Row],[Articulo]],6),ComparteD50[#All],2,FALSE)),"ND",TablaD50[[#This Row],[Articulo]])</f>
        <v>ND</v>
      </c>
      <c r="M596" s="33" t="str">
        <f>IF(TablaD50[[#This Row],[Codigo Autorizadas]]="ND","ND",TablaD50[[#This Row],[ExistenciaActualUC]])</f>
        <v>ND</v>
      </c>
      <c r="N596" s="34" t="str">
        <f>IF(TablaD50[[#This Row],[Almacen]]="","","D50")</f>
        <v>D50</v>
      </c>
    </row>
    <row r="597" spans="1:14" x14ac:dyDescent="0.25">
      <c r="A597">
        <v>1</v>
      </c>
      <c r="B597" t="s">
        <v>6914</v>
      </c>
      <c r="C597" t="s">
        <v>9961</v>
      </c>
      <c r="D597" t="s">
        <v>9962</v>
      </c>
      <c r="E597">
        <v>17</v>
      </c>
      <c r="F597">
        <v>20</v>
      </c>
      <c r="G597">
        <v>45.621000000000002</v>
      </c>
      <c r="H597">
        <v>45.621000000000002</v>
      </c>
      <c r="I597" s="47"/>
      <c r="J597" s="31"/>
      <c r="K597" s="31"/>
      <c r="L597" s="32" t="str">
        <f>IF(ISERROR(VLOOKUP(LEFT(TablaD50[[#This Row],[Articulo]],6),ComparteD50[#All],2,FALSE)),"ND",TablaD50[[#This Row],[Articulo]])</f>
        <v>ND</v>
      </c>
      <c r="M597" s="33" t="str">
        <f>IF(TablaD50[[#This Row],[Codigo Autorizadas]]="ND","ND",TablaD50[[#This Row],[ExistenciaActualUC]])</f>
        <v>ND</v>
      </c>
      <c r="N597" s="34" t="str">
        <f>IF(TablaD50[[#This Row],[Almacen]]="","","D50")</f>
        <v>D50</v>
      </c>
    </row>
    <row r="598" spans="1:14" x14ac:dyDescent="0.25">
      <c r="A598">
        <v>1</v>
      </c>
      <c r="B598" t="s">
        <v>6914</v>
      </c>
      <c r="C598" t="s">
        <v>2989</v>
      </c>
      <c r="D598" t="s">
        <v>506</v>
      </c>
      <c r="E598">
        <v>17</v>
      </c>
      <c r="F598">
        <v>5</v>
      </c>
      <c r="G598">
        <v>50.090400000000002</v>
      </c>
      <c r="H598">
        <v>46.38</v>
      </c>
      <c r="I598" s="47"/>
      <c r="J598" s="31"/>
      <c r="K598" s="31"/>
      <c r="L598" s="32" t="str">
        <f>IF(ISERROR(VLOOKUP(LEFT(TablaD50[[#This Row],[Articulo]],6),ComparteD50[#All],2,FALSE)),"ND",TablaD50[[#This Row],[Articulo]])</f>
        <v>ND</v>
      </c>
      <c r="M598" s="33" t="str">
        <f>IF(TablaD50[[#This Row],[Codigo Autorizadas]]="ND","ND",TablaD50[[#This Row],[ExistenciaActualUC]])</f>
        <v>ND</v>
      </c>
      <c r="N598" s="34" t="str">
        <f>IF(TablaD50[[#This Row],[Almacen]]="","","D50")</f>
        <v>D50</v>
      </c>
    </row>
    <row r="599" spans="1:14" x14ac:dyDescent="0.25">
      <c r="A599">
        <v>1</v>
      </c>
      <c r="B599" t="s">
        <v>6914</v>
      </c>
      <c r="C599" t="s">
        <v>3854</v>
      </c>
      <c r="D599" t="s">
        <v>709</v>
      </c>
      <c r="E599">
        <v>17</v>
      </c>
      <c r="F599">
        <v>1</v>
      </c>
      <c r="G599">
        <v>189.81</v>
      </c>
      <c r="H599">
        <v>175.75</v>
      </c>
      <c r="I599" s="47"/>
      <c r="J599" s="31"/>
      <c r="K599" s="31"/>
      <c r="L599" s="32" t="str">
        <f>IF(ISERROR(VLOOKUP(LEFT(TablaD50[[#This Row],[Articulo]],6),ComparteD50[#All],2,FALSE)),"ND",TablaD50[[#This Row],[Articulo]])</f>
        <v>ND</v>
      </c>
      <c r="M599" s="33" t="str">
        <f>IF(TablaD50[[#This Row],[Codigo Autorizadas]]="ND","ND",TablaD50[[#This Row],[ExistenciaActualUC]])</f>
        <v>ND</v>
      </c>
      <c r="N599" s="34" t="str">
        <f>IF(TablaD50[[#This Row],[Almacen]]="","","D50")</f>
        <v>D50</v>
      </c>
    </row>
    <row r="600" spans="1:14" x14ac:dyDescent="0.25">
      <c r="A600">
        <v>1</v>
      </c>
      <c r="B600" t="s">
        <v>6914</v>
      </c>
      <c r="C600" t="s">
        <v>4177</v>
      </c>
      <c r="D600" t="s">
        <v>921</v>
      </c>
      <c r="E600">
        <v>17</v>
      </c>
      <c r="F600">
        <v>1</v>
      </c>
      <c r="G600">
        <v>294.02999999999997</v>
      </c>
      <c r="H600">
        <v>272.25</v>
      </c>
      <c r="I600" s="47"/>
      <c r="J600" s="31"/>
      <c r="K600" s="31"/>
      <c r="L600" s="32" t="str">
        <f>IF(ISERROR(VLOOKUP(LEFT(TablaD50[[#This Row],[Articulo]],6),ComparteD50[#All],2,FALSE)),"ND",TablaD50[[#This Row],[Articulo]])</f>
        <v>ND</v>
      </c>
      <c r="M600" s="33" t="str">
        <f>IF(TablaD50[[#This Row],[Codigo Autorizadas]]="ND","ND",TablaD50[[#This Row],[ExistenciaActualUC]])</f>
        <v>ND</v>
      </c>
      <c r="N600" s="34" t="str">
        <f>IF(TablaD50[[#This Row],[Almacen]]="","","D50")</f>
        <v>D50</v>
      </c>
    </row>
    <row r="601" spans="1:14" x14ac:dyDescent="0.25">
      <c r="A601">
        <v>1</v>
      </c>
      <c r="B601" t="s">
        <v>6914</v>
      </c>
      <c r="C601" t="s">
        <v>7958</v>
      </c>
      <c r="D601" t="s">
        <v>7959</v>
      </c>
      <c r="E601">
        <v>17</v>
      </c>
      <c r="F601">
        <v>1</v>
      </c>
      <c r="G601">
        <v>67.28</v>
      </c>
      <c r="H601">
        <v>58</v>
      </c>
      <c r="I601" s="47"/>
      <c r="J601" s="31"/>
      <c r="K601" s="31"/>
      <c r="L601" s="32" t="str">
        <f>IF(ISERROR(VLOOKUP(LEFT(TablaD50[[#This Row],[Articulo]],6),ComparteD50[#All],2,FALSE)),"ND",TablaD50[[#This Row],[Articulo]])</f>
        <v>ND</v>
      </c>
      <c r="M601" s="33" t="str">
        <f>IF(TablaD50[[#This Row],[Codigo Autorizadas]]="ND","ND",TablaD50[[#This Row],[ExistenciaActualUC]])</f>
        <v>ND</v>
      </c>
      <c r="N601" s="34" t="str">
        <f>IF(TablaD50[[#This Row],[Almacen]]="","","D50")</f>
        <v>D50</v>
      </c>
    </row>
    <row r="602" spans="1:14" x14ac:dyDescent="0.25">
      <c r="A602">
        <v>1</v>
      </c>
      <c r="B602" t="s">
        <v>6914</v>
      </c>
      <c r="C602" t="s">
        <v>2921</v>
      </c>
      <c r="D602" t="s">
        <v>2076</v>
      </c>
      <c r="E602">
        <v>17</v>
      </c>
      <c r="F602">
        <v>10</v>
      </c>
      <c r="G602">
        <v>152.748288</v>
      </c>
      <c r="H602">
        <v>141.43360000000001</v>
      </c>
      <c r="I602" s="47"/>
      <c r="J602" s="31"/>
      <c r="K602" s="31"/>
      <c r="L602" s="32" t="str">
        <f>IF(ISERROR(VLOOKUP(LEFT(TablaD50[[#This Row],[Articulo]],6),ComparteD50[#All],2,FALSE)),"ND",TablaD50[[#This Row],[Articulo]])</f>
        <v>ND</v>
      </c>
      <c r="M602" s="33" t="str">
        <f>IF(TablaD50[[#This Row],[Codigo Autorizadas]]="ND","ND",TablaD50[[#This Row],[ExistenciaActualUC]])</f>
        <v>ND</v>
      </c>
      <c r="N602" s="34" t="str">
        <f>IF(TablaD50[[#This Row],[Almacen]]="","","D50")</f>
        <v>D50</v>
      </c>
    </row>
    <row r="603" spans="1:14" x14ac:dyDescent="0.25">
      <c r="A603">
        <v>1</v>
      </c>
      <c r="B603" t="s">
        <v>6914</v>
      </c>
      <c r="C603" t="s">
        <v>6029</v>
      </c>
      <c r="D603" t="s">
        <v>2154</v>
      </c>
      <c r="E603">
        <v>17</v>
      </c>
      <c r="F603">
        <v>1</v>
      </c>
      <c r="G603">
        <v>195.0102</v>
      </c>
      <c r="H603">
        <v>180.565</v>
      </c>
      <c r="I603" s="47"/>
      <c r="J603" s="31"/>
      <c r="K603" s="31"/>
      <c r="L603" s="32" t="str">
        <f>IF(ISERROR(VLOOKUP(LEFT(TablaD50[[#This Row],[Articulo]],6),ComparteD50[#All],2,FALSE)),"ND",TablaD50[[#This Row],[Articulo]])</f>
        <v>ND</v>
      </c>
      <c r="M603" s="33" t="str">
        <f>IF(TablaD50[[#This Row],[Codigo Autorizadas]]="ND","ND",TablaD50[[#This Row],[ExistenciaActualUC]])</f>
        <v>ND</v>
      </c>
      <c r="N603" s="34" t="str">
        <f>IF(TablaD50[[#This Row],[Almacen]]="","","D50")</f>
        <v>D50</v>
      </c>
    </row>
    <row r="604" spans="1:14" x14ac:dyDescent="0.25">
      <c r="A604">
        <v>1</v>
      </c>
      <c r="B604" t="s">
        <v>6914</v>
      </c>
      <c r="C604" t="s">
        <v>6034</v>
      </c>
      <c r="D604" t="s">
        <v>2158</v>
      </c>
      <c r="E604">
        <v>17</v>
      </c>
      <c r="F604">
        <v>1</v>
      </c>
      <c r="G604">
        <v>195.0102</v>
      </c>
      <c r="H604">
        <v>180.565</v>
      </c>
      <c r="I604" s="47"/>
      <c r="J604" s="31"/>
      <c r="K604" s="31"/>
      <c r="L604" s="32" t="str">
        <f>IF(ISERROR(VLOOKUP(LEFT(TablaD50[[#This Row],[Articulo]],6),ComparteD50[#All],2,FALSE)),"ND",TablaD50[[#This Row],[Articulo]])</f>
        <v>ND</v>
      </c>
      <c r="M604" s="33" t="str">
        <f>IF(TablaD50[[#This Row],[Codigo Autorizadas]]="ND","ND",TablaD50[[#This Row],[ExistenciaActualUC]])</f>
        <v>ND</v>
      </c>
      <c r="N604" s="34" t="str">
        <f>IF(TablaD50[[#This Row],[Almacen]]="","","D50")</f>
        <v>D50</v>
      </c>
    </row>
    <row r="605" spans="1:14" x14ac:dyDescent="0.25">
      <c r="A605">
        <v>1</v>
      </c>
      <c r="B605" t="s">
        <v>6914</v>
      </c>
      <c r="C605" t="s">
        <v>6255</v>
      </c>
      <c r="D605" t="s">
        <v>2313</v>
      </c>
      <c r="E605">
        <v>17</v>
      </c>
      <c r="F605">
        <v>1</v>
      </c>
      <c r="G605">
        <v>911.76</v>
      </c>
      <c r="H605">
        <v>786</v>
      </c>
      <c r="I605" s="47"/>
      <c r="J605" s="31"/>
      <c r="K605" s="31"/>
      <c r="L605" s="32" t="str">
        <f>IF(ISERROR(VLOOKUP(LEFT(TablaD50[[#This Row],[Articulo]],6),ComparteD50[#All],2,FALSE)),"ND",TablaD50[[#This Row],[Articulo]])</f>
        <v>ND</v>
      </c>
      <c r="M605" s="33" t="str">
        <f>IF(TablaD50[[#This Row],[Codigo Autorizadas]]="ND","ND",TablaD50[[#This Row],[ExistenciaActualUC]])</f>
        <v>ND</v>
      </c>
      <c r="N605" s="34" t="str">
        <f>IF(TablaD50[[#This Row],[Almacen]]="","","D50")</f>
        <v>D50</v>
      </c>
    </row>
    <row r="606" spans="1:14" x14ac:dyDescent="0.25">
      <c r="A606">
        <v>1</v>
      </c>
      <c r="B606" t="s">
        <v>6914</v>
      </c>
      <c r="C606" t="s">
        <v>4302</v>
      </c>
      <c r="D606" t="s">
        <v>8239</v>
      </c>
      <c r="E606">
        <v>16.999998999999999</v>
      </c>
      <c r="F606">
        <v>12</v>
      </c>
      <c r="G606">
        <v>19.760000000000002</v>
      </c>
      <c r="H606">
        <v>19.760000000000002</v>
      </c>
      <c r="I606" s="47"/>
      <c r="J606" s="31"/>
      <c r="K606" s="31"/>
      <c r="L606" s="32" t="str">
        <f>IF(ISERROR(VLOOKUP(LEFT(TablaD50[[#This Row],[Articulo]],6),ComparteD50[#All],2,FALSE)),"ND",TablaD50[[#This Row],[Articulo]])</f>
        <v>ND</v>
      </c>
      <c r="M606" s="33" t="str">
        <f>IF(TablaD50[[#This Row],[Codigo Autorizadas]]="ND","ND",TablaD50[[#This Row],[ExistenciaActualUC]])</f>
        <v>ND</v>
      </c>
      <c r="N606" s="34" t="str">
        <f>IF(TablaD50[[#This Row],[Almacen]]="","","D50")</f>
        <v>D50</v>
      </c>
    </row>
    <row r="607" spans="1:14" x14ac:dyDescent="0.25">
      <c r="A607">
        <v>1</v>
      </c>
      <c r="B607" t="s">
        <v>6914</v>
      </c>
      <c r="C607" t="s">
        <v>3742</v>
      </c>
      <c r="D607" t="s">
        <v>562</v>
      </c>
      <c r="E607">
        <v>16.95</v>
      </c>
      <c r="F607">
        <v>20</v>
      </c>
      <c r="G607">
        <v>56.521799999999999</v>
      </c>
      <c r="H607">
        <v>52.335000000000001</v>
      </c>
      <c r="I607" s="47"/>
      <c r="J607" s="31"/>
      <c r="K607" s="31"/>
      <c r="L607" s="32" t="str">
        <f>IF(ISERROR(VLOOKUP(LEFT(TablaD50[[#This Row],[Articulo]],6),ComparteD50[#All],2,FALSE)),"ND",TablaD50[[#This Row],[Articulo]])</f>
        <v>ND</v>
      </c>
      <c r="M607" s="33" t="str">
        <f>IF(TablaD50[[#This Row],[Codigo Autorizadas]]="ND","ND",TablaD50[[#This Row],[ExistenciaActualUC]])</f>
        <v>ND</v>
      </c>
      <c r="N607" s="34" t="str">
        <f>IF(TablaD50[[#This Row],[Almacen]]="","","D50")</f>
        <v>D50</v>
      </c>
    </row>
    <row r="608" spans="1:14" x14ac:dyDescent="0.25">
      <c r="A608">
        <v>1</v>
      </c>
      <c r="B608" t="s">
        <v>6914</v>
      </c>
      <c r="C608" t="s">
        <v>2641</v>
      </c>
      <c r="D608" t="s">
        <v>104</v>
      </c>
      <c r="E608">
        <v>16.925000000000001</v>
      </c>
      <c r="F608">
        <v>40</v>
      </c>
      <c r="G608">
        <v>62.65728</v>
      </c>
      <c r="H608">
        <v>58.015999999999998</v>
      </c>
      <c r="I608" s="47"/>
      <c r="J608" s="31"/>
      <c r="K608" s="31"/>
      <c r="L608" s="32" t="str">
        <f>IF(ISERROR(VLOOKUP(LEFT(TablaD50[[#This Row],[Articulo]],6),ComparteD50[#All],2,FALSE)),"ND",TablaD50[[#This Row],[Articulo]])</f>
        <v>ND</v>
      </c>
      <c r="M608" s="33" t="str">
        <f>IF(TablaD50[[#This Row],[Codigo Autorizadas]]="ND","ND",TablaD50[[#This Row],[ExistenciaActualUC]])</f>
        <v>ND</v>
      </c>
      <c r="N608" s="34" t="str">
        <f>IF(TablaD50[[#This Row],[Almacen]]="","","D50")</f>
        <v>D50</v>
      </c>
    </row>
    <row r="609" spans="1:14" x14ac:dyDescent="0.25">
      <c r="A609">
        <v>1</v>
      </c>
      <c r="B609" t="s">
        <v>6914</v>
      </c>
      <c r="C609" t="s">
        <v>3571</v>
      </c>
      <c r="D609" t="s">
        <v>407</v>
      </c>
      <c r="E609">
        <v>16.866665000000001</v>
      </c>
      <c r="F609">
        <v>30</v>
      </c>
      <c r="G609">
        <v>24.64236</v>
      </c>
      <c r="H609">
        <v>22.817</v>
      </c>
      <c r="I609" s="47"/>
      <c r="J609" s="31"/>
      <c r="K609" s="31"/>
      <c r="L609" s="32" t="str">
        <f>IF(ISERROR(VLOOKUP(LEFT(TablaD50[[#This Row],[Articulo]],6),ComparteD50[#All],2,FALSE)),"ND",TablaD50[[#This Row],[Articulo]])</f>
        <v>ND</v>
      </c>
      <c r="M609" s="33" t="str">
        <f>IF(TablaD50[[#This Row],[Codigo Autorizadas]]="ND","ND",TablaD50[[#This Row],[ExistenciaActualUC]])</f>
        <v>ND</v>
      </c>
      <c r="N609" s="34" t="str">
        <f>IF(TablaD50[[#This Row],[Almacen]]="","","D50")</f>
        <v>D50</v>
      </c>
    </row>
    <row r="610" spans="1:14" x14ac:dyDescent="0.25">
      <c r="A610">
        <v>1</v>
      </c>
      <c r="B610" t="s">
        <v>6914</v>
      </c>
      <c r="C610" t="s">
        <v>5853</v>
      </c>
      <c r="D610" t="s">
        <v>11015</v>
      </c>
      <c r="E610">
        <v>16.833335000000002</v>
      </c>
      <c r="F610">
        <v>18</v>
      </c>
      <c r="G610">
        <v>31.201044</v>
      </c>
      <c r="H610">
        <v>28.889856000000002</v>
      </c>
      <c r="I610" s="47"/>
      <c r="J610" s="31"/>
      <c r="K610" s="31"/>
      <c r="L610" s="32" t="str">
        <f>IF(ISERROR(VLOOKUP(LEFT(TablaD50[[#This Row],[Articulo]],6),ComparteD50[#All],2,FALSE)),"ND",TablaD50[[#This Row],[Articulo]])</f>
        <v>ND</v>
      </c>
      <c r="M610" s="33" t="str">
        <f>IF(TablaD50[[#This Row],[Codigo Autorizadas]]="ND","ND",TablaD50[[#This Row],[ExistenciaActualUC]])</f>
        <v>ND</v>
      </c>
      <c r="N610" s="34" t="str">
        <f>IF(TablaD50[[#This Row],[Almacen]]="","","D50")</f>
        <v>D50</v>
      </c>
    </row>
    <row r="611" spans="1:14" x14ac:dyDescent="0.25">
      <c r="A611">
        <v>1</v>
      </c>
      <c r="B611" t="s">
        <v>6914</v>
      </c>
      <c r="C611" t="s">
        <v>3010</v>
      </c>
      <c r="D611" t="s">
        <v>646</v>
      </c>
      <c r="E611">
        <v>16.833334000000001</v>
      </c>
      <c r="F611">
        <v>6</v>
      </c>
      <c r="G611">
        <v>268.3152</v>
      </c>
      <c r="H611">
        <v>248.44</v>
      </c>
      <c r="I611" s="47"/>
      <c r="J611" s="31"/>
      <c r="K611" s="31"/>
      <c r="L611" s="32" t="str">
        <f>IF(ISERROR(VLOOKUP(LEFT(TablaD50[[#This Row],[Articulo]],6),ComparteD50[#All],2,FALSE)),"ND",TablaD50[[#This Row],[Articulo]])</f>
        <v>ND</v>
      </c>
      <c r="M611" s="33" t="str">
        <f>IF(TablaD50[[#This Row],[Codigo Autorizadas]]="ND","ND",TablaD50[[#This Row],[ExistenciaActualUC]])</f>
        <v>ND</v>
      </c>
      <c r="N611" s="34" t="str">
        <f>IF(TablaD50[[#This Row],[Almacen]]="","","D50")</f>
        <v>D50</v>
      </c>
    </row>
    <row r="612" spans="1:14" x14ac:dyDescent="0.25">
      <c r="A612">
        <v>1</v>
      </c>
      <c r="B612" t="s">
        <v>6914</v>
      </c>
      <c r="C612" t="s">
        <v>4073</v>
      </c>
      <c r="D612" t="s">
        <v>853</v>
      </c>
      <c r="E612">
        <v>16.833333</v>
      </c>
      <c r="F612">
        <v>12</v>
      </c>
      <c r="G612">
        <v>74.52</v>
      </c>
      <c r="H612">
        <v>69</v>
      </c>
      <c r="I612" s="47"/>
      <c r="J612" s="31"/>
      <c r="K612" s="31"/>
      <c r="L612" s="32" t="str">
        <f>IF(ISERROR(VLOOKUP(LEFT(TablaD50[[#This Row],[Articulo]],6),ComparteD50[#All],2,FALSE)),"ND",TablaD50[[#This Row],[Articulo]])</f>
        <v>ND</v>
      </c>
      <c r="M612" s="33" t="str">
        <f>IF(TablaD50[[#This Row],[Codigo Autorizadas]]="ND","ND",TablaD50[[#This Row],[ExistenciaActualUC]])</f>
        <v>ND</v>
      </c>
      <c r="N612" s="34" t="str">
        <f>IF(TablaD50[[#This Row],[Almacen]]="","","D50")</f>
        <v>D50</v>
      </c>
    </row>
    <row r="613" spans="1:14" x14ac:dyDescent="0.25">
      <c r="A613">
        <v>1</v>
      </c>
      <c r="B613" t="s">
        <v>6914</v>
      </c>
      <c r="C613" t="s">
        <v>3903</v>
      </c>
      <c r="D613" t="s">
        <v>740</v>
      </c>
      <c r="E613">
        <v>16.833331999999999</v>
      </c>
      <c r="F613">
        <v>30</v>
      </c>
      <c r="G613">
        <v>28.66752</v>
      </c>
      <c r="H613">
        <v>26.544</v>
      </c>
      <c r="I613" s="47"/>
      <c r="J613" s="31"/>
      <c r="K613" s="31"/>
      <c r="L613" s="32" t="str">
        <f>IF(ISERROR(VLOOKUP(LEFT(TablaD50[[#This Row],[Articulo]],6),ComparteD50[#All],2,FALSE)),"ND",TablaD50[[#This Row],[Articulo]])</f>
        <v>ND</v>
      </c>
      <c r="M613" s="33" t="str">
        <f>IF(TablaD50[[#This Row],[Codigo Autorizadas]]="ND","ND",TablaD50[[#This Row],[ExistenciaActualUC]])</f>
        <v>ND</v>
      </c>
      <c r="N613" s="34" t="str">
        <f>IF(TablaD50[[#This Row],[Almacen]]="","","D50")</f>
        <v>D50</v>
      </c>
    </row>
    <row r="614" spans="1:14" x14ac:dyDescent="0.25">
      <c r="A614">
        <v>1</v>
      </c>
      <c r="B614" t="s">
        <v>6914</v>
      </c>
      <c r="C614" t="s">
        <v>18545</v>
      </c>
      <c r="D614" t="s">
        <v>18546</v>
      </c>
      <c r="E614">
        <v>16.8</v>
      </c>
      <c r="F614">
        <v>10</v>
      </c>
      <c r="G614">
        <v>60.393599999999999</v>
      </c>
      <c r="H614">
        <v>55.92</v>
      </c>
      <c r="I614" s="47"/>
      <c r="J614" s="31"/>
      <c r="K614" s="31"/>
      <c r="L614" s="32" t="str">
        <f>IF(ISERROR(VLOOKUP(LEFT(TablaD50[[#This Row],[Articulo]],6),ComparteD50[#All],2,FALSE)),"ND",TablaD50[[#This Row],[Articulo]])</f>
        <v>ND</v>
      </c>
      <c r="M614" s="33" t="str">
        <f>IF(TablaD50[[#This Row],[Codigo Autorizadas]]="ND","ND",TablaD50[[#This Row],[ExistenciaActualUC]])</f>
        <v>ND</v>
      </c>
      <c r="N614" s="34" t="str">
        <f>IF(TablaD50[[#This Row],[Almacen]]="","","D50")</f>
        <v>D50</v>
      </c>
    </row>
    <row r="615" spans="1:14" x14ac:dyDescent="0.25">
      <c r="A615">
        <v>1</v>
      </c>
      <c r="B615" t="s">
        <v>6914</v>
      </c>
      <c r="C615" t="s">
        <v>5368</v>
      </c>
      <c r="D615" t="s">
        <v>1755</v>
      </c>
      <c r="E615">
        <v>16.7</v>
      </c>
      <c r="F615">
        <v>10</v>
      </c>
      <c r="G615">
        <v>62.316000000000003</v>
      </c>
      <c r="H615">
        <v>57.7</v>
      </c>
      <c r="I615" s="47"/>
      <c r="J615" s="31"/>
      <c r="K615" s="31"/>
      <c r="L615" s="32" t="str">
        <f>IF(ISERROR(VLOOKUP(LEFT(TablaD50[[#This Row],[Articulo]],6),ComparteD50[#All],2,FALSE)),"ND",TablaD50[[#This Row],[Articulo]])</f>
        <v>ND</v>
      </c>
      <c r="M615" s="33" t="str">
        <f>IF(TablaD50[[#This Row],[Codigo Autorizadas]]="ND","ND",TablaD50[[#This Row],[ExistenciaActualUC]])</f>
        <v>ND</v>
      </c>
      <c r="N615" s="34" t="str">
        <f>IF(TablaD50[[#This Row],[Almacen]]="","","D50")</f>
        <v>D50</v>
      </c>
    </row>
    <row r="616" spans="1:14" x14ac:dyDescent="0.25">
      <c r="A616">
        <v>1</v>
      </c>
      <c r="B616" t="s">
        <v>6914</v>
      </c>
      <c r="C616" t="s">
        <v>3938</v>
      </c>
      <c r="D616" t="s">
        <v>10164</v>
      </c>
      <c r="E616">
        <v>16.666665999999999</v>
      </c>
      <c r="F616">
        <v>12</v>
      </c>
      <c r="G616">
        <v>59.810400000000001</v>
      </c>
      <c r="H616">
        <v>55.38</v>
      </c>
      <c r="I616" s="47"/>
      <c r="J616" s="31"/>
      <c r="K616" s="31"/>
      <c r="L616" s="32" t="str">
        <f>IF(ISERROR(VLOOKUP(LEFT(TablaD50[[#This Row],[Articulo]],6),ComparteD50[#All],2,FALSE)),"ND",TablaD50[[#This Row],[Articulo]])</f>
        <v>02004516</v>
      </c>
      <c r="M616" s="33">
        <f>IF(TablaD50[[#This Row],[Codigo Autorizadas]]="ND","ND",TablaD50[[#This Row],[ExistenciaActualUC]])</f>
        <v>16.666665999999999</v>
      </c>
      <c r="N616" s="34" t="str">
        <f>IF(TablaD50[[#This Row],[Almacen]]="","","D50")</f>
        <v>D50</v>
      </c>
    </row>
    <row r="617" spans="1:14" x14ac:dyDescent="0.25">
      <c r="A617">
        <v>1</v>
      </c>
      <c r="B617" t="s">
        <v>6914</v>
      </c>
      <c r="C617" t="s">
        <v>10239</v>
      </c>
      <c r="D617" t="s">
        <v>10240</v>
      </c>
      <c r="E617">
        <v>16.607144999999999</v>
      </c>
      <c r="F617">
        <v>28</v>
      </c>
      <c r="G617">
        <v>10.00188</v>
      </c>
      <c r="H617">
        <v>9.2609999999999992</v>
      </c>
      <c r="I617" s="47"/>
      <c r="J617" s="31"/>
      <c r="K617" s="31"/>
      <c r="L617" s="32" t="str">
        <f>IF(ISERROR(VLOOKUP(LEFT(TablaD50[[#This Row],[Articulo]],6),ComparteD50[#All],2,FALSE)),"ND",TablaD50[[#This Row],[Articulo]])</f>
        <v>ND</v>
      </c>
      <c r="M617" s="33" t="str">
        <f>IF(TablaD50[[#This Row],[Codigo Autorizadas]]="ND","ND",TablaD50[[#This Row],[ExistenciaActualUC]])</f>
        <v>ND</v>
      </c>
      <c r="N617" s="34" t="str">
        <f>IF(TablaD50[[#This Row],[Almacen]]="","","D50")</f>
        <v>D50</v>
      </c>
    </row>
    <row r="618" spans="1:14" x14ac:dyDescent="0.25">
      <c r="A618">
        <v>1</v>
      </c>
      <c r="B618" t="s">
        <v>6914</v>
      </c>
      <c r="C618" t="s">
        <v>2667</v>
      </c>
      <c r="D618" t="s">
        <v>179</v>
      </c>
      <c r="E618">
        <v>16.583335000000002</v>
      </c>
      <c r="F618">
        <v>24</v>
      </c>
      <c r="G618">
        <v>39.174840000000003</v>
      </c>
      <c r="H618">
        <v>36.273000000000003</v>
      </c>
      <c r="I618" s="47"/>
      <c r="J618" s="31"/>
      <c r="K618" s="31"/>
      <c r="L618" s="32" t="str">
        <f>IF(ISERROR(VLOOKUP(LEFT(TablaD50[[#This Row],[Articulo]],6),ComparteD50[#All],2,FALSE)),"ND",TablaD50[[#This Row],[Articulo]])</f>
        <v>ND</v>
      </c>
      <c r="M618" s="33" t="str">
        <f>IF(TablaD50[[#This Row],[Codigo Autorizadas]]="ND","ND",TablaD50[[#This Row],[ExistenciaActualUC]])</f>
        <v>ND</v>
      </c>
      <c r="N618" s="34" t="str">
        <f>IF(TablaD50[[#This Row],[Almacen]]="","","D50")</f>
        <v>D50</v>
      </c>
    </row>
    <row r="619" spans="1:14" x14ac:dyDescent="0.25">
      <c r="A619">
        <v>1</v>
      </c>
      <c r="B619" t="s">
        <v>6914</v>
      </c>
      <c r="C619" t="s">
        <v>5175</v>
      </c>
      <c r="D619" t="s">
        <v>1630</v>
      </c>
      <c r="E619">
        <v>16.500001000000001</v>
      </c>
      <c r="F619">
        <v>24</v>
      </c>
      <c r="G619">
        <v>15.2775</v>
      </c>
      <c r="H619">
        <v>15.2775</v>
      </c>
      <c r="I619" s="47"/>
      <c r="J619" s="31"/>
      <c r="K619" s="31"/>
      <c r="L619" s="32" t="str">
        <f>IF(ISERROR(VLOOKUP(LEFT(TablaD50[[#This Row],[Articulo]],6),ComparteD50[#All],2,FALSE)),"ND",TablaD50[[#This Row],[Articulo]])</f>
        <v>ND</v>
      </c>
      <c r="M619" s="33" t="str">
        <f>IF(TablaD50[[#This Row],[Codigo Autorizadas]]="ND","ND",TablaD50[[#This Row],[ExistenciaActualUC]])</f>
        <v>ND</v>
      </c>
      <c r="N619" s="34" t="str">
        <f>IF(TablaD50[[#This Row],[Almacen]]="","","D50")</f>
        <v>D50</v>
      </c>
    </row>
    <row r="620" spans="1:14" x14ac:dyDescent="0.25">
      <c r="A620">
        <v>1</v>
      </c>
      <c r="B620" t="s">
        <v>6914</v>
      </c>
      <c r="C620" t="s">
        <v>2715</v>
      </c>
      <c r="D620" t="s">
        <v>405</v>
      </c>
      <c r="E620">
        <v>16.5</v>
      </c>
      <c r="F620">
        <v>100</v>
      </c>
      <c r="G620">
        <v>11.57625</v>
      </c>
      <c r="H620">
        <v>10.71875</v>
      </c>
      <c r="I620" s="47"/>
      <c r="J620" s="31"/>
      <c r="K620" s="31"/>
      <c r="L620" s="32" t="str">
        <f>IF(ISERROR(VLOOKUP(LEFT(TablaD50[[#This Row],[Articulo]],6),ComparteD50[#All],2,FALSE)),"ND",TablaD50[[#This Row],[Articulo]])</f>
        <v>ND</v>
      </c>
      <c r="M620" s="33" t="str">
        <f>IF(TablaD50[[#This Row],[Codigo Autorizadas]]="ND","ND",TablaD50[[#This Row],[ExistenciaActualUC]])</f>
        <v>ND</v>
      </c>
      <c r="N620" s="34" t="str">
        <f>IF(TablaD50[[#This Row],[Almacen]]="","","D50")</f>
        <v>D50</v>
      </c>
    </row>
    <row r="621" spans="1:14" x14ac:dyDescent="0.25">
      <c r="A621">
        <v>1</v>
      </c>
      <c r="B621" t="s">
        <v>6914</v>
      </c>
      <c r="C621" t="s">
        <v>3032</v>
      </c>
      <c r="D621" t="s">
        <v>954</v>
      </c>
      <c r="E621">
        <v>16.416668000000001</v>
      </c>
      <c r="F621">
        <v>24</v>
      </c>
      <c r="G621">
        <v>52.856279999999998</v>
      </c>
      <c r="H621">
        <v>48.941000000000003</v>
      </c>
      <c r="I621" s="47"/>
      <c r="J621" s="31"/>
      <c r="K621" s="31"/>
      <c r="L621" s="32" t="str">
        <f>IF(ISERROR(VLOOKUP(LEFT(TablaD50[[#This Row],[Articulo]],6),ComparteD50[#All],2,FALSE)),"ND",TablaD50[[#This Row],[Articulo]])</f>
        <v>ND</v>
      </c>
      <c r="M621" s="33" t="str">
        <f>IF(TablaD50[[#This Row],[Codigo Autorizadas]]="ND","ND",TablaD50[[#This Row],[ExistenciaActualUC]])</f>
        <v>ND</v>
      </c>
      <c r="N621" s="34" t="str">
        <f>IF(TablaD50[[#This Row],[Almacen]]="","","D50")</f>
        <v>D50</v>
      </c>
    </row>
    <row r="622" spans="1:14" x14ac:dyDescent="0.25">
      <c r="A622">
        <v>1</v>
      </c>
      <c r="B622" t="s">
        <v>6914</v>
      </c>
      <c r="C622" t="s">
        <v>5111</v>
      </c>
      <c r="D622" t="s">
        <v>19490</v>
      </c>
      <c r="E622">
        <v>16.333334000000001</v>
      </c>
      <c r="F622">
        <v>6</v>
      </c>
      <c r="G622">
        <v>95.236267999999995</v>
      </c>
      <c r="H622">
        <v>88.181730000000002</v>
      </c>
      <c r="I622" s="47"/>
      <c r="J622" s="31"/>
      <c r="K622" s="31"/>
      <c r="L622" s="32" t="str">
        <f>IF(ISERROR(VLOOKUP(LEFT(TablaD50[[#This Row],[Articulo]],6),ComparteD50[#All],2,FALSE)),"ND",TablaD50[[#This Row],[Articulo]])</f>
        <v>ND</v>
      </c>
      <c r="M622" s="33" t="str">
        <f>IF(TablaD50[[#This Row],[Codigo Autorizadas]]="ND","ND",TablaD50[[#This Row],[ExistenciaActualUC]])</f>
        <v>ND</v>
      </c>
      <c r="N622" s="34" t="str">
        <f>IF(TablaD50[[#This Row],[Almacen]]="","","D50")</f>
        <v>D50</v>
      </c>
    </row>
    <row r="623" spans="1:14" x14ac:dyDescent="0.25">
      <c r="A623">
        <v>1</v>
      </c>
      <c r="B623" t="s">
        <v>6914</v>
      </c>
      <c r="C623" t="s">
        <v>2694</v>
      </c>
      <c r="D623" t="s">
        <v>276</v>
      </c>
      <c r="E623">
        <v>16.333333</v>
      </c>
      <c r="F623">
        <v>12</v>
      </c>
      <c r="G623">
        <v>147.24719999999999</v>
      </c>
      <c r="H623">
        <v>136.34</v>
      </c>
      <c r="I623" s="47"/>
      <c r="J623" s="31"/>
      <c r="K623" s="31"/>
      <c r="L623" s="32" t="str">
        <f>IF(ISERROR(VLOOKUP(LEFT(TablaD50[[#This Row],[Articulo]],6),ComparteD50[#All],2,FALSE)),"ND",TablaD50[[#This Row],[Articulo]])</f>
        <v>ND</v>
      </c>
      <c r="M623" s="33" t="str">
        <f>IF(TablaD50[[#This Row],[Codigo Autorizadas]]="ND","ND",TablaD50[[#This Row],[ExistenciaActualUC]])</f>
        <v>ND</v>
      </c>
      <c r="N623" s="34" t="str">
        <f>IF(TablaD50[[#This Row],[Almacen]]="","","D50")</f>
        <v>D50</v>
      </c>
    </row>
    <row r="624" spans="1:14" x14ac:dyDescent="0.25">
      <c r="A624">
        <v>1</v>
      </c>
      <c r="B624" t="s">
        <v>6914</v>
      </c>
      <c r="C624" t="s">
        <v>8416</v>
      </c>
      <c r="D624" t="s">
        <v>8695</v>
      </c>
      <c r="E624">
        <v>16.333331000000001</v>
      </c>
      <c r="F624">
        <v>48</v>
      </c>
      <c r="G624">
        <v>14.737708</v>
      </c>
      <c r="H624">
        <v>14.737708</v>
      </c>
      <c r="I624" s="47"/>
      <c r="J624" s="31"/>
      <c r="K624" s="31"/>
      <c r="L624" s="32" t="str">
        <f>IF(ISERROR(VLOOKUP(LEFT(TablaD50[[#This Row],[Articulo]],6),ComparteD50[#All],2,FALSE)),"ND",TablaD50[[#This Row],[Articulo]])</f>
        <v>ND</v>
      </c>
      <c r="M624" s="33" t="str">
        <f>IF(TablaD50[[#This Row],[Codigo Autorizadas]]="ND","ND",TablaD50[[#This Row],[ExistenciaActualUC]])</f>
        <v>ND</v>
      </c>
      <c r="N624" s="34" t="str">
        <f>IF(TablaD50[[#This Row],[Almacen]]="","","D50")</f>
        <v>D50</v>
      </c>
    </row>
    <row r="625" spans="1:14" x14ac:dyDescent="0.25">
      <c r="A625">
        <v>1</v>
      </c>
      <c r="B625" t="s">
        <v>6914</v>
      </c>
      <c r="C625" t="s">
        <v>3569</v>
      </c>
      <c r="D625" t="s">
        <v>404</v>
      </c>
      <c r="E625">
        <v>16.3</v>
      </c>
      <c r="F625">
        <v>40</v>
      </c>
      <c r="G625">
        <v>10.6785</v>
      </c>
      <c r="H625">
        <v>9.8874999999999993</v>
      </c>
      <c r="I625" s="47"/>
      <c r="J625" s="31"/>
      <c r="K625" s="31"/>
      <c r="L625" s="32" t="str">
        <f>IF(ISERROR(VLOOKUP(LEFT(TablaD50[[#This Row],[Articulo]],6),ComparteD50[#All],2,FALSE)),"ND",TablaD50[[#This Row],[Articulo]])</f>
        <v>ND</v>
      </c>
      <c r="M625" s="33" t="str">
        <f>IF(TablaD50[[#This Row],[Codigo Autorizadas]]="ND","ND",TablaD50[[#This Row],[ExistenciaActualUC]])</f>
        <v>ND</v>
      </c>
      <c r="N625" s="34" t="str">
        <f>IF(TablaD50[[#This Row],[Almacen]]="","","D50")</f>
        <v>D50</v>
      </c>
    </row>
    <row r="626" spans="1:14" x14ac:dyDescent="0.25">
      <c r="A626">
        <v>1</v>
      </c>
      <c r="B626" t="s">
        <v>6914</v>
      </c>
      <c r="C626" t="s">
        <v>3795</v>
      </c>
      <c r="D626" t="s">
        <v>613</v>
      </c>
      <c r="E626">
        <v>16.291668000000001</v>
      </c>
      <c r="F626">
        <v>24</v>
      </c>
      <c r="G626">
        <v>31.989599999999999</v>
      </c>
      <c r="H626">
        <v>29.62</v>
      </c>
      <c r="I626" s="47"/>
      <c r="J626" s="31"/>
      <c r="K626" s="31"/>
      <c r="L626" s="32" t="str">
        <f>IF(ISERROR(VLOOKUP(LEFT(TablaD50[[#This Row],[Articulo]],6),ComparteD50[#All],2,FALSE)),"ND",TablaD50[[#This Row],[Articulo]])</f>
        <v>ND</v>
      </c>
      <c r="M626" s="33" t="str">
        <f>IF(TablaD50[[#This Row],[Codigo Autorizadas]]="ND","ND",TablaD50[[#This Row],[ExistenciaActualUC]])</f>
        <v>ND</v>
      </c>
      <c r="N626" s="34" t="str">
        <f>IF(TablaD50[[#This Row],[Almacen]]="","","D50")</f>
        <v>D50</v>
      </c>
    </row>
    <row r="627" spans="1:14" x14ac:dyDescent="0.25">
      <c r="A627">
        <v>1</v>
      </c>
      <c r="B627" t="s">
        <v>6914</v>
      </c>
      <c r="C627" t="s">
        <v>7249</v>
      </c>
      <c r="D627" t="s">
        <v>7250</v>
      </c>
      <c r="E627">
        <v>16.291668000000001</v>
      </c>
      <c r="F627">
        <v>24</v>
      </c>
      <c r="G627">
        <v>9.7163079999999997</v>
      </c>
      <c r="H627">
        <v>9.7163079999999997</v>
      </c>
      <c r="I627" s="47"/>
      <c r="J627" s="31"/>
      <c r="K627" s="31"/>
      <c r="L627" s="32" t="str">
        <f>IF(ISERROR(VLOOKUP(LEFT(TablaD50[[#This Row],[Articulo]],6),ComparteD50[#All],2,FALSE)),"ND",TablaD50[[#This Row],[Articulo]])</f>
        <v>ND</v>
      </c>
      <c r="M627" s="33" t="str">
        <f>IF(TablaD50[[#This Row],[Codigo Autorizadas]]="ND","ND",TablaD50[[#This Row],[ExistenciaActualUC]])</f>
        <v>ND</v>
      </c>
      <c r="N627" s="34" t="str">
        <f>IF(TablaD50[[#This Row],[Almacen]]="","","D50")</f>
        <v>D50</v>
      </c>
    </row>
    <row r="628" spans="1:14" x14ac:dyDescent="0.25">
      <c r="A628">
        <v>1</v>
      </c>
      <c r="B628" t="s">
        <v>6914</v>
      </c>
      <c r="C628" t="s">
        <v>3556</v>
      </c>
      <c r="D628" t="s">
        <v>391</v>
      </c>
      <c r="E628">
        <v>16.25</v>
      </c>
      <c r="F628">
        <v>8</v>
      </c>
      <c r="G628">
        <v>59.636249999999997</v>
      </c>
      <c r="H628">
        <v>55.21875</v>
      </c>
      <c r="I628" s="47"/>
      <c r="J628" s="31"/>
      <c r="K628" s="31"/>
      <c r="L628" s="32" t="str">
        <f>IF(ISERROR(VLOOKUP(LEFT(TablaD50[[#This Row],[Articulo]],6),ComparteD50[#All],2,FALSE)),"ND",TablaD50[[#This Row],[Articulo]])</f>
        <v>ND</v>
      </c>
      <c r="M628" s="33" t="str">
        <f>IF(TablaD50[[#This Row],[Codigo Autorizadas]]="ND","ND",TablaD50[[#This Row],[ExistenciaActualUC]])</f>
        <v>ND</v>
      </c>
      <c r="N628" s="34" t="str">
        <f>IF(TablaD50[[#This Row],[Almacen]]="","","D50")</f>
        <v>D50</v>
      </c>
    </row>
    <row r="629" spans="1:14" x14ac:dyDescent="0.25">
      <c r="A629">
        <v>1</v>
      </c>
      <c r="B629" t="s">
        <v>6914</v>
      </c>
      <c r="C629" t="s">
        <v>10354</v>
      </c>
      <c r="D629" t="s">
        <v>10355</v>
      </c>
      <c r="E629">
        <v>16.225000000000001</v>
      </c>
      <c r="F629">
        <v>40</v>
      </c>
      <c r="G629">
        <v>9.3819599999999994</v>
      </c>
      <c r="H629">
        <v>8.6869999999999994</v>
      </c>
      <c r="I629" s="47"/>
      <c r="J629" s="31"/>
      <c r="K629" s="31"/>
      <c r="L629" s="32" t="str">
        <f>IF(ISERROR(VLOOKUP(LEFT(TablaD50[[#This Row],[Articulo]],6),ComparteD50[#All],2,FALSE)),"ND",TablaD50[[#This Row],[Articulo]])</f>
        <v>ND</v>
      </c>
      <c r="M629" s="33" t="str">
        <f>IF(TablaD50[[#This Row],[Codigo Autorizadas]]="ND","ND",TablaD50[[#This Row],[ExistenciaActualUC]])</f>
        <v>ND</v>
      </c>
      <c r="N629" s="34" t="str">
        <f>IF(TablaD50[[#This Row],[Almacen]]="","","D50")</f>
        <v>D50</v>
      </c>
    </row>
    <row r="630" spans="1:14" x14ac:dyDescent="0.25">
      <c r="A630">
        <v>1</v>
      </c>
      <c r="B630" t="s">
        <v>6914</v>
      </c>
      <c r="C630" t="s">
        <v>3645</v>
      </c>
      <c r="D630" t="s">
        <v>441</v>
      </c>
      <c r="E630">
        <v>16.2</v>
      </c>
      <c r="F630">
        <v>5</v>
      </c>
      <c r="G630">
        <v>175.187442</v>
      </c>
      <c r="H630">
        <v>162.21059399999999</v>
      </c>
      <c r="I630" s="47"/>
      <c r="J630" s="31"/>
      <c r="K630" s="31"/>
      <c r="L630" s="32" t="str">
        <f>IF(ISERROR(VLOOKUP(LEFT(TablaD50[[#This Row],[Articulo]],6),ComparteD50[#All],2,FALSE)),"ND",TablaD50[[#This Row],[Articulo]])</f>
        <v>ND</v>
      </c>
      <c r="M630" s="33" t="str">
        <f>IF(TablaD50[[#This Row],[Codigo Autorizadas]]="ND","ND",TablaD50[[#This Row],[ExistenciaActualUC]])</f>
        <v>ND</v>
      </c>
      <c r="N630" s="34" t="str">
        <f>IF(TablaD50[[#This Row],[Almacen]]="","","D50")</f>
        <v>D50</v>
      </c>
    </row>
    <row r="631" spans="1:14" x14ac:dyDescent="0.25">
      <c r="A631">
        <v>1</v>
      </c>
      <c r="B631" t="s">
        <v>6914</v>
      </c>
      <c r="C631" t="s">
        <v>7505</v>
      </c>
      <c r="D631" t="s">
        <v>7506</v>
      </c>
      <c r="E631">
        <v>16.166667</v>
      </c>
      <c r="F631">
        <v>6</v>
      </c>
      <c r="G631">
        <v>94.225824000000003</v>
      </c>
      <c r="H631">
        <v>87.246133</v>
      </c>
      <c r="I631" s="47"/>
      <c r="J631" s="31"/>
      <c r="K631" s="31"/>
      <c r="L631" s="32" t="str">
        <f>IF(ISERROR(VLOOKUP(LEFT(TablaD50[[#This Row],[Articulo]],6),ComparteD50[#All],2,FALSE)),"ND",TablaD50[[#This Row],[Articulo]])</f>
        <v>ND</v>
      </c>
      <c r="M631" s="33" t="str">
        <f>IF(TablaD50[[#This Row],[Codigo Autorizadas]]="ND","ND",TablaD50[[#This Row],[ExistenciaActualUC]])</f>
        <v>ND</v>
      </c>
      <c r="N631" s="34" t="str">
        <f>IF(TablaD50[[#This Row],[Almacen]]="","","D50")</f>
        <v>D50</v>
      </c>
    </row>
    <row r="632" spans="1:14" x14ac:dyDescent="0.25">
      <c r="A632">
        <v>1</v>
      </c>
      <c r="B632" t="s">
        <v>6914</v>
      </c>
      <c r="C632" t="s">
        <v>3356</v>
      </c>
      <c r="D632" t="s">
        <v>190</v>
      </c>
      <c r="E632">
        <v>16</v>
      </c>
      <c r="F632">
        <v>1</v>
      </c>
      <c r="G632">
        <v>280.25675999999999</v>
      </c>
      <c r="H632">
        <v>259.49700000000001</v>
      </c>
      <c r="I632" s="47"/>
      <c r="J632" s="31"/>
      <c r="K632" s="31"/>
      <c r="L632" s="32" t="str">
        <f>IF(ISERROR(VLOOKUP(LEFT(TablaD50[[#This Row],[Articulo]],6),ComparteD50[#All],2,FALSE)),"ND",TablaD50[[#This Row],[Articulo]])</f>
        <v>ND</v>
      </c>
      <c r="M632" s="33" t="str">
        <f>IF(TablaD50[[#This Row],[Codigo Autorizadas]]="ND","ND",TablaD50[[#This Row],[ExistenciaActualUC]])</f>
        <v>ND</v>
      </c>
      <c r="N632" s="34" t="str">
        <f>IF(TablaD50[[#This Row],[Almacen]]="","","D50")</f>
        <v>D50</v>
      </c>
    </row>
    <row r="633" spans="1:14" x14ac:dyDescent="0.25">
      <c r="A633">
        <v>1</v>
      </c>
      <c r="B633" t="s">
        <v>6914</v>
      </c>
      <c r="C633" t="s">
        <v>3019</v>
      </c>
      <c r="D633" t="s">
        <v>916</v>
      </c>
      <c r="E633">
        <v>16</v>
      </c>
      <c r="F633">
        <v>1</v>
      </c>
      <c r="G633">
        <v>421.02719999999999</v>
      </c>
      <c r="H633">
        <v>389.84</v>
      </c>
      <c r="I633" s="47"/>
      <c r="J633" s="31"/>
      <c r="K633" s="31"/>
      <c r="L633" s="32" t="str">
        <f>IF(ISERROR(VLOOKUP(LEFT(TablaD50[[#This Row],[Articulo]],6),ComparteD50[#All],2,FALSE)),"ND",TablaD50[[#This Row],[Articulo]])</f>
        <v>ND</v>
      </c>
      <c r="M633" s="33" t="str">
        <f>IF(TablaD50[[#This Row],[Codigo Autorizadas]]="ND","ND",TablaD50[[#This Row],[ExistenciaActualUC]])</f>
        <v>ND</v>
      </c>
      <c r="N633" s="34" t="str">
        <f>IF(TablaD50[[#This Row],[Almacen]]="","","D50")</f>
        <v>D50</v>
      </c>
    </row>
    <row r="634" spans="1:14" x14ac:dyDescent="0.25">
      <c r="A634">
        <v>1</v>
      </c>
      <c r="B634" t="s">
        <v>6914</v>
      </c>
      <c r="C634" t="s">
        <v>4635</v>
      </c>
      <c r="D634" t="s">
        <v>1252</v>
      </c>
      <c r="E634">
        <v>16</v>
      </c>
      <c r="F634">
        <v>8</v>
      </c>
      <c r="G634">
        <v>88.929625000000001</v>
      </c>
      <c r="H634">
        <v>82.342245000000005</v>
      </c>
      <c r="I634" s="47"/>
      <c r="J634" s="31"/>
      <c r="K634" s="31"/>
      <c r="L634" s="32" t="str">
        <f>IF(ISERROR(VLOOKUP(LEFT(TablaD50[[#This Row],[Articulo]],6),ComparteD50[#All],2,FALSE)),"ND",TablaD50[[#This Row],[Articulo]])</f>
        <v>ND</v>
      </c>
      <c r="M634" s="33" t="str">
        <f>IF(TablaD50[[#This Row],[Codigo Autorizadas]]="ND","ND",TablaD50[[#This Row],[ExistenciaActualUC]])</f>
        <v>ND</v>
      </c>
      <c r="N634" s="34" t="str">
        <f>IF(TablaD50[[#This Row],[Almacen]]="","","D50")</f>
        <v>D50</v>
      </c>
    </row>
    <row r="635" spans="1:14" x14ac:dyDescent="0.25">
      <c r="A635">
        <v>1</v>
      </c>
      <c r="B635" t="s">
        <v>6914</v>
      </c>
      <c r="C635" t="s">
        <v>10293</v>
      </c>
      <c r="D635" t="s">
        <v>10294</v>
      </c>
      <c r="E635">
        <v>15.999999000000001</v>
      </c>
      <c r="F635">
        <v>12</v>
      </c>
      <c r="G635">
        <v>21.05</v>
      </c>
      <c r="H635">
        <v>21.05</v>
      </c>
      <c r="I635" s="47"/>
      <c r="J635" s="31"/>
      <c r="K635" s="31"/>
      <c r="L635" s="32" t="str">
        <f>IF(ISERROR(VLOOKUP(LEFT(TablaD50[[#This Row],[Articulo]],6),ComparteD50[#All],2,FALSE)),"ND",TablaD50[[#This Row],[Articulo]])</f>
        <v>ND</v>
      </c>
      <c r="M635" s="33" t="str">
        <f>IF(TablaD50[[#This Row],[Codigo Autorizadas]]="ND","ND",TablaD50[[#This Row],[ExistenciaActualUC]])</f>
        <v>ND</v>
      </c>
      <c r="N635" s="34" t="str">
        <f>IF(TablaD50[[#This Row],[Almacen]]="","","D50")</f>
        <v>D50</v>
      </c>
    </row>
    <row r="636" spans="1:14" x14ac:dyDescent="0.25">
      <c r="A636">
        <v>1</v>
      </c>
      <c r="B636" t="s">
        <v>6914</v>
      </c>
      <c r="C636" t="s">
        <v>5171</v>
      </c>
      <c r="D636" t="s">
        <v>1627</v>
      </c>
      <c r="E636">
        <v>15.999999000000001</v>
      </c>
      <c r="F636">
        <v>12</v>
      </c>
      <c r="G636">
        <v>38.387500000000003</v>
      </c>
      <c r="H636">
        <v>38.387500000000003</v>
      </c>
      <c r="I636" s="47"/>
      <c r="J636" s="31"/>
      <c r="K636" s="31"/>
      <c r="L636" s="32" t="str">
        <f>IF(ISERROR(VLOOKUP(LEFT(TablaD50[[#This Row],[Articulo]],6),ComparteD50[#All],2,FALSE)),"ND",TablaD50[[#This Row],[Articulo]])</f>
        <v>ND</v>
      </c>
      <c r="M636" s="33" t="str">
        <f>IF(TablaD50[[#This Row],[Codigo Autorizadas]]="ND","ND",TablaD50[[#This Row],[ExistenciaActualUC]])</f>
        <v>ND</v>
      </c>
      <c r="N636" s="34" t="str">
        <f>IF(TablaD50[[#This Row],[Almacen]]="","","D50")</f>
        <v>D50</v>
      </c>
    </row>
    <row r="637" spans="1:14" x14ac:dyDescent="0.25">
      <c r="A637">
        <v>1</v>
      </c>
      <c r="B637" t="s">
        <v>6914</v>
      </c>
      <c r="C637" t="s">
        <v>6159</v>
      </c>
      <c r="D637" t="s">
        <v>2232</v>
      </c>
      <c r="E637">
        <v>15.916665999999999</v>
      </c>
      <c r="F637">
        <v>12</v>
      </c>
      <c r="G637">
        <v>36.947543000000003</v>
      </c>
      <c r="H637">
        <v>34.210687999999998</v>
      </c>
      <c r="I637" s="47"/>
      <c r="J637" s="31"/>
      <c r="K637" s="31"/>
      <c r="L637" s="32" t="str">
        <f>IF(ISERROR(VLOOKUP(LEFT(TablaD50[[#This Row],[Articulo]],6),ComparteD50[#All],2,FALSE)),"ND",TablaD50[[#This Row],[Articulo]])</f>
        <v>ND</v>
      </c>
      <c r="M637" s="33" t="str">
        <f>IF(TablaD50[[#This Row],[Codigo Autorizadas]]="ND","ND",TablaD50[[#This Row],[ExistenciaActualUC]])</f>
        <v>ND</v>
      </c>
      <c r="N637" s="34" t="str">
        <f>IF(TablaD50[[#This Row],[Almacen]]="","","D50")</f>
        <v>D50</v>
      </c>
    </row>
    <row r="638" spans="1:14" x14ac:dyDescent="0.25">
      <c r="A638">
        <v>1</v>
      </c>
      <c r="B638" t="s">
        <v>6914</v>
      </c>
      <c r="C638" t="s">
        <v>19488</v>
      </c>
      <c r="D638" t="s">
        <v>19489</v>
      </c>
      <c r="E638">
        <v>15.85</v>
      </c>
      <c r="F638">
        <v>20</v>
      </c>
      <c r="G638">
        <v>36.502335000000002</v>
      </c>
      <c r="H638">
        <v>33.798457999999997</v>
      </c>
      <c r="I638" s="47"/>
      <c r="J638" s="31"/>
      <c r="K638" s="31"/>
      <c r="L638" s="32" t="str">
        <f>IF(ISERROR(VLOOKUP(LEFT(TablaD50[[#This Row],[Articulo]],6),ComparteD50[#All],2,FALSE)),"ND",TablaD50[[#This Row],[Articulo]])</f>
        <v>ND</v>
      </c>
      <c r="M638" s="33" t="str">
        <f>IF(TablaD50[[#This Row],[Codigo Autorizadas]]="ND","ND",TablaD50[[#This Row],[ExistenciaActualUC]])</f>
        <v>ND</v>
      </c>
      <c r="N638" s="34" t="str">
        <f>IF(TablaD50[[#This Row],[Almacen]]="","","D50")</f>
        <v>D50</v>
      </c>
    </row>
    <row r="639" spans="1:14" x14ac:dyDescent="0.25">
      <c r="A639">
        <v>1</v>
      </c>
      <c r="B639" t="s">
        <v>6914</v>
      </c>
      <c r="C639" t="s">
        <v>3109</v>
      </c>
      <c r="D639" t="s">
        <v>2098</v>
      </c>
      <c r="E639">
        <v>15.75</v>
      </c>
      <c r="F639">
        <v>8</v>
      </c>
      <c r="G639">
        <v>194.19479999999999</v>
      </c>
      <c r="H639">
        <v>179.81</v>
      </c>
      <c r="I639" s="47"/>
      <c r="J639" s="31"/>
      <c r="K639" s="31"/>
      <c r="L639" s="32" t="str">
        <f>IF(ISERROR(VLOOKUP(LEFT(TablaD50[[#This Row],[Articulo]],6),ComparteD50[#All],2,FALSE)),"ND",TablaD50[[#This Row],[Articulo]])</f>
        <v>ND</v>
      </c>
      <c r="M639" s="33" t="str">
        <f>IF(TablaD50[[#This Row],[Codigo Autorizadas]]="ND","ND",TablaD50[[#This Row],[ExistenciaActualUC]])</f>
        <v>ND</v>
      </c>
      <c r="N639" s="34" t="str">
        <f>IF(TablaD50[[#This Row],[Almacen]]="","","D50")</f>
        <v>D50</v>
      </c>
    </row>
    <row r="640" spans="1:14" x14ac:dyDescent="0.25">
      <c r="A640">
        <v>1</v>
      </c>
      <c r="B640" t="s">
        <v>6914</v>
      </c>
      <c r="C640" t="s">
        <v>6185</v>
      </c>
      <c r="D640" t="s">
        <v>2250</v>
      </c>
      <c r="E640">
        <v>15.749999000000001</v>
      </c>
      <c r="F640">
        <v>12</v>
      </c>
      <c r="G640">
        <v>44.75412</v>
      </c>
      <c r="H640">
        <v>41.439</v>
      </c>
      <c r="I640" s="47"/>
      <c r="J640" s="31"/>
      <c r="K640" s="31"/>
      <c r="L640" s="32" t="str">
        <f>IF(ISERROR(VLOOKUP(LEFT(TablaD50[[#This Row],[Articulo]],6),ComparteD50[#All],2,FALSE)),"ND",TablaD50[[#This Row],[Articulo]])</f>
        <v>ND</v>
      </c>
      <c r="M640" s="33" t="str">
        <f>IF(TablaD50[[#This Row],[Codigo Autorizadas]]="ND","ND",TablaD50[[#This Row],[ExistenciaActualUC]])</f>
        <v>ND</v>
      </c>
      <c r="N640" s="34" t="str">
        <f>IF(TablaD50[[#This Row],[Almacen]]="","","D50")</f>
        <v>D50</v>
      </c>
    </row>
    <row r="641" spans="1:14" x14ac:dyDescent="0.25">
      <c r="A641">
        <v>1</v>
      </c>
      <c r="B641" t="s">
        <v>6914</v>
      </c>
      <c r="C641" t="s">
        <v>5158</v>
      </c>
      <c r="D641" t="s">
        <v>1615</v>
      </c>
      <c r="E641">
        <v>15.666668</v>
      </c>
      <c r="F641">
        <v>18</v>
      </c>
      <c r="G641">
        <v>32.221800000000002</v>
      </c>
      <c r="H641">
        <v>29.835000000000001</v>
      </c>
      <c r="I641" s="47"/>
      <c r="J641" s="31"/>
      <c r="K641" s="31"/>
      <c r="L641" s="32" t="str">
        <f>IF(ISERROR(VLOOKUP(LEFT(TablaD50[[#This Row],[Articulo]],6),ComparteD50[#All],2,FALSE)),"ND",TablaD50[[#This Row],[Articulo]])</f>
        <v>ND</v>
      </c>
      <c r="M641" s="33" t="str">
        <f>IF(TablaD50[[#This Row],[Codigo Autorizadas]]="ND","ND",TablaD50[[#This Row],[ExistenciaActualUC]])</f>
        <v>ND</v>
      </c>
      <c r="N641" s="34" t="str">
        <f>IF(TablaD50[[#This Row],[Almacen]]="","","D50")</f>
        <v>D50</v>
      </c>
    </row>
    <row r="642" spans="1:14" x14ac:dyDescent="0.25">
      <c r="A642">
        <v>1</v>
      </c>
      <c r="B642" t="s">
        <v>6914</v>
      </c>
      <c r="C642" t="s">
        <v>3479</v>
      </c>
      <c r="D642" t="s">
        <v>334</v>
      </c>
      <c r="E642">
        <v>15.666667</v>
      </c>
      <c r="F642">
        <v>6</v>
      </c>
      <c r="G642">
        <v>94.225824000000003</v>
      </c>
      <c r="H642">
        <v>87.246133</v>
      </c>
      <c r="I642" s="47"/>
      <c r="J642" s="31"/>
      <c r="K642" s="31"/>
      <c r="L642" s="32" t="str">
        <f>IF(ISERROR(VLOOKUP(LEFT(TablaD50[[#This Row],[Articulo]],6),ComparteD50[#All],2,FALSE)),"ND",TablaD50[[#This Row],[Articulo]])</f>
        <v>ND</v>
      </c>
      <c r="M642" s="33" t="str">
        <f>IF(TablaD50[[#This Row],[Codigo Autorizadas]]="ND","ND",TablaD50[[#This Row],[ExistenciaActualUC]])</f>
        <v>ND</v>
      </c>
      <c r="N642" s="34" t="str">
        <f>IF(TablaD50[[#This Row],[Almacen]]="","","D50")</f>
        <v>D50</v>
      </c>
    </row>
    <row r="643" spans="1:14" x14ac:dyDescent="0.25">
      <c r="A643">
        <v>1</v>
      </c>
      <c r="B643" t="s">
        <v>6914</v>
      </c>
      <c r="C643" t="s">
        <v>7610</v>
      </c>
      <c r="D643" t="s">
        <v>7611</v>
      </c>
      <c r="E643">
        <v>15.666667</v>
      </c>
      <c r="F643">
        <v>6</v>
      </c>
      <c r="G643">
        <v>60.739199999999997</v>
      </c>
      <c r="H643">
        <v>56.24</v>
      </c>
      <c r="I643" s="47"/>
      <c r="J643" s="31"/>
      <c r="K643" s="31"/>
      <c r="L643" s="32" t="str">
        <f>IF(ISERROR(VLOOKUP(LEFT(TablaD50[[#This Row],[Articulo]],6),ComparteD50[#All],2,FALSE)),"ND",TablaD50[[#This Row],[Articulo]])</f>
        <v>ND</v>
      </c>
      <c r="M643" s="33" t="str">
        <f>IF(TablaD50[[#This Row],[Codigo Autorizadas]]="ND","ND",TablaD50[[#This Row],[ExistenciaActualUC]])</f>
        <v>ND</v>
      </c>
      <c r="N643" s="34" t="str">
        <f>IF(TablaD50[[#This Row],[Almacen]]="","","D50")</f>
        <v>D50</v>
      </c>
    </row>
    <row r="644" spans="1:14" x14ac:dyDescent="0.25">
      <c r="A644">
        <v>1</v>
      </c>
      <c r="B644" t="s">
        <v>6914</v>
      </c>
      <c r="C644" t="s">
        <v>3419</v>
      </c>
      <c r="D644" t="s">
        <v>281</v>
      </c>
      <c r="E644">
        <v>15.599997999999999</v>
      </c>
      <c r="F644">
        <v>30</v>
      </c>
      <c r="G644">
        <v>37.097999999999999</v>
      </c>
      <c r="H644">
        <v>34.35</v>
      </c>
      <c r="I644" s="47"/>
      <c r="J644" s="31"/>
      <c r="K644" s="31"/>
      <c r="L644" s="32" t="str">
        <f>IF(ISERROR(VLOOKUP(LEFT(TablaD50[[#This Row],[Articulo]],6),ComparteD50[#All],2,FALSE)),"ND",TablaD50[[#This Row],[Articulo]])</f>
        <v>ND</v>
      </c>
      <c r="M644" s="33" t="str">
        <f>IF(TablaD50[[#This Row],[Codigo Autorizadas]]="ND","ND",TablaD50[[#This Row],[ExistenciaActualUC]])</f>
        <v>ND</v>
      </c>
      <c r="N644" s="34" t="str">
        <f>IF(TablaD50[[#This Row],[Almacen]]="","","D50")</f>
        <v>D50</v>
      </c>
    </row>
    <row r="645" spans="1:14" x14ac:dyDescent="0.25">
      <c r="A645">
        <v>1</v>
      </c>
      <c r="B645" t="s">
        <v>6914</v>
      </c>
      <c r="C645" t="s">
        <v>8254</v>
      </c>
      <c r="D645" t="s">
        <v>905</v>
      </c>
      <c r="E645">
        <v>15.5625</v>
      </c>
      <c r="F645">
        <v>16</v>
      </c>
      <c r="G645">
        <v>30.389040000000001</v>
      </c>
      <c r="H645">
        <v>28.138000000000002</v>
      </c>
      <c r="I645" s="47"/>
      <c r="J645" s="31"/>
      <c r="K645" s="31"/>
      <c r="L645" s="32" t="str">
        <f>IF(ISERROR(VLOOKUP(LEFT(TablaD50[[#This Row],[Articulo]],6),ComparteD50[#All],2,FALSE)),"ND",TablaD50[[#This Row],[Articulo]])</f>
        <v>ND</v>
      </c>
      <c r="M645" s="33" t="str">
        <f>IF(TablaD50[[#This Row],[Codigo Autorizadas]]="ND","ND",TablaD50[[#This Row],[ExistenciaActualUC]])</f>
        <v>ND</v>
      </c>
      <c r="N645" s="34" t="str">
        <f>IF(TablaD50[[#This Row],[Almacen]]="","","D50")</f>
        <v>D50</v>
      </c>
    </row>
    <row r="646" spans="1:14" x14ac:dyDescent="0.25">
      <c r="A646">
        <v>1</v>
      </c>
      <c r="B646" t="s">
        <v>6914</v>
      </c>
      <c r="C646" t="s">
        <v>3162</v>
      </c>
      <c r="D646" t="s">
        <v>2277</v>
      </c>
      <c r="E646">
        <v>15.500000999999999</v>
      </c>
      <c r="F646">
        <v>24</v>
      </c>
      <c r="G646">
        <v>17.916684</v>
      </c>
      <c r="H646">
        <v>15.445417000000001</v>
      </c>
      <c r="I646" s="47"/>
      <c r="J646" s="31"/>
      <c r="K646" s="31"/>
      <c r="L646" s="32" t="str">
        <f>IF(ISERROR(VLOOKUP(LEFT(TablaD50[[#This Row],[Articulo]],6),ComparteD50[#All],2,FALSE)),"ND",TablaD50[[#This Row],[Articulo]])</f>
        <v>ND</v>
      </c>
      <c r="M646" s="33" t="str">
        <f>IF(TablaD50[[#This Row],[Codigo Autorizadas]]="ND","ND",TablaD50[[#This Row],[ExistenciaActualUC]])</f>
        <v>ND</v>
      </c>
      <c r="N646" s="34" t="str">
        <f>IF(TablaD50[[#This Row],[Almacen]]="","","D50")</f>
        <v>D50</v>
      </c>
    </row>
    <row r="647" spans="1:14" x14ac:dyDescent="0.25">
      <c r="A647">
        <v>1</v>
      </c>
      <c r="B647" t="s">
        <v>6914</v>
      </c>
      <c r="C647" t="s">
        <v>2954</v>
      </c>
      <c r="D647" t="s">
        <v>185</v>
      </c>
      <c r="E647">
        <v>15.5</v>
      </c>
      <c r="F647">
        <v>4</v>
      </c>
      <c r="G647">
        <v>118.63584</v>
      </c>
      <c r="H647">
        <v>109.848</v>
      </c>
      <c r="I647" s="47"/>
      <c r="J647" s="31"/>
      <c r="K647" s="31"/>
      <c r="L647" s="32" t="str">
        <f>IF(ISERROR(VLOOKUP(LEFT(TablaD50[[#This Row],[Articulo]],6),ComparteD50[#All],2,FALSE)),"ND",TablaD50[[#This Row],[Articulo]])</f>
        <v>ND</v>
      </c>
      <c r="M647" s="33" t="str">
        <f>IF(TablaD50[[#This Row],[Codigo Autorizadas]]="ND","ND",TablaD50[[#This Row],[ExistenciaActualUC]])</f>
        <v>ND</v>
      </c>
      <c r="N647" s="34" t="str">
        <f>IF(TablaD50[[#This Row],[Almacen]]="","","D50")</f>
        <v>D50</v>
      </c>
    </row>
    <row r="648" spans="1:14" x14ac:dyDescent="0.25">
      <c r="A648">
        <v>1</v>
      </c>
      <c r="B648" t="s">
        <v>6914</v>
      </c>
      <c r="C648" t="s">
        <v>2980</v>
      </c>
      <c r="D648" t="s">
        <v>217</v>
      </c>
      <c r="E648">
        <v>15.5</v>
      </c>
      <c r="F648">
        <v>4</v>
      </c>
      <c r="G648">
        <v>105.842246</v>
      </c>
      <c r="H648">
        <v>98.002080000000007</v>
      </c>
      <c r="I648" s="47"/>
      <c r="J648" s="31"/>
      <c r="K648" s="31"/>
      <c r="L648" s="32" t="str">
        <f>IF(ISERROR(VLOOKUP(LEFT(TablaD50[[#This Row],[Articulo]],6),ComparteD50[#All],2,FALSE)),"ND",TablaD50[[#This Row],[Articulo]])</f>
        <v>ND</v>
      </c>
      <c r="M648" s="33" t="str">
        <f>IF(TablaD50[[#This Row],[Codigo Autorizadas]]="ND","ND",TablaD50[[#This Row],[ExistenciaActualUC]])</f>
        <v>ND</v>
      </c>
      <c r="N648" s="34" t="str">
        <f>IF(TablaD50[[#This Row],[Almacen]]="","","D50")</f>
        <v>D50</v>
      </c>
    </row>
    <row r="649" spans="1:14" x14ac:dyDescent="0.25">
      <c r="A649">
        <v>1</v>
      </c>
      <c r="B649" t="s">
        <v>6914</v>
      </c>
      <c r="C649" t="s">
        <v>11176</v>
      </c>
      <c r="D649" t="s">
        <v>11177</v>
      </c>
      <c r="E649">
        <v>15.5</v>
      </c>
      <c r="F649">
        <v>20</v>
      </c>
      <c r="G649">
        <v>6.9443999999999999</v>
      </c>
      <c r="H649">
        <v>6.43</v>
      </c>
      <c r="I649" s="47"/>
      <c r="J649" s="31"/>
      <c r="K649" s="31"/>
      <c r="L649" s="32" t="str">
        <f>IF(ISERROR(VLOOKUP(LEFT(TablaD50[[#This Row],[Articulo]],6),ComparteD50[#All],2,FALSE)),"ND",TablaD50[[#This Row],[Articulo]])</f>
        <v>ND</v>
      </c>
      <c r="M649" s="33" t="str">
        <f>IF(TablaD50[[#This Row],[Codigo Autorizadas]]="ND","ND",TablaD50[[#This Row],[ExistenciaActualUC]])</f>
        <v>ND</v>
      </c>
      <c r="N649" s="34" t="str">
        <f>IF(TablaD50[[#This Row],[Almacen]]="","","D50")</f>
        <v>D50</v>
      </c>
    </row>
    <row r="650" spans="1:14" x14ac:dyDescent="0.25">
      <c r="A650">
        <v>1</v>
      </c>
      <c r="B650" t="s">
        <v>6914</v>
      </c>
      <c r="C650" t="s">
        <v>6582</v>
      </c>
      <c r="D650" t="s">
        <v>6583</v>
      </c>
      <c r="E650">
        <v>15.499999000000001</v>
      </c>
      <c r="F650">
        <v>12</v>
      </c>
      <c r="G650">
        <v>35.432639999999999</v>
      </c>
      <c r="H650">
        <v>32.808</v>
      </c>
      <c r="I650" s="47"/>
      <c r="J650" s="31"/>
      <c r="K650" s="31"/>
      <c r="L650" s="32" t="str">
        <f>IF(ISERROR(VLOOKUP(LEFT(TablaD50[[#This Row],[Articulo]],6),ComparteD50[#All],2,FALSE)),"ND",TablaD50[[#This Row],[Articulo]])</f>
        <v>ND</v>
      </c>
      <c r="M650" s="33" t="str">
        <f>IF(TablaD50[[#This Row],[Codigo Autorizadas]]="ND","ND",TablaD50[[#This Row],[ExistenciaActualUC]])</f>
        <v>ND</v>
      </c>
      <c r="N650" s="34" t="str">
        <f>IF(TablaD50[[#This Row],[Almacen]]="","","D50")</f>
        <v>D50</v>
      </c>
    </row>
    <row r="651" spans="1:14" x14ac:dyDescent="0.25">
      <c r="A651">
        <v>1</v>
      </c>
      <c r="B651" t="s">
        <v>6914</v>
      </c>
      <c r="C651" t="s">
        <v>6127</v>
      </c>
      <c r="D651" t="s">
        <v>2206</v>
      </c>
      <c r="E651">
        <v>15.429600000000001</v>
      </c>
      <c r="F651">
        <v>1</v>
      </c>
      <c r="G651">
        <v>315.68723999999997</v>
      </c>
      <c r="H651">
        <v>292.303</v>
      </c>
      <c r="I651" s="47"/>
      <c r="J651" s="31"/>
      <c r="K651" s="31"/>
      <c r="L651" s="32" t="str">
        <f>IF(ISERROR(VLOOKUP(LEFT(TablaD50[[#This Row],[Articulo]],6),ComparteD50[#All],2,FALSE)),"ND",TablaD50[[#This Row],[Articulo]])</f>
        <v>ND</v>
      </c>
      <c r="M651" s="33" t="str">
        <f>IF(TablaD50[[#This Row],[Codigo Autorizadas]]="ND","ND",TablaD50[[#This Row],[ExistenciaActualUC]])</f>
        <v>ND</v>
      </c>
      <c r="N651" s="34" t="str">
        <f>IF(TablaD50[[#This Row],[Almacen]]="","","D50")</f>
        <v>D50</v>
      </c>
    </row>
    <row r="652" spans="1:14" x14ac:dyDescent="0.25">
      <c r="A652">
        <v>1</v>
      </c>
      <c r="B652" t="s">
        <v>6914</v>
      </c>
      <c r="C652" t="s">
        <v>2887</v>
      </c>
      <c r="D652" t="s">
        <v>1498</v>
      </c>
      <c r="E652">
        <v>15.291668</v>
      </c>
      <c r="F652">
        <v>24</v>
      </c>
      <c r="G652">
        <v>19.5318</v>
      </c>
      <c r="H652">
        <v>18.085000000000001</v>
      </c>
      <c r="I652" s="47"/>
      <c r="J652" s="31"/>
      <c r="K652" s="31"/>
      <c r="L652" s="32" t="str">
        <f>IF(ISERROR(VLOOKUP(LEFT(TablaD50[[#This Row],[Articulo]],6),ComparteD50[#All],2,FALSE)),"ND",TablaD50[[#This Row],[Articulo]])</f>
        <v>ND</v>
      </c>
      <c r="M652" s="33" t="str">
        <f>IF(TablaD50[[#This Row],[Codigo Autorizadas]]="ND","ND",TablaD50[[#This Row],[ExistenciaActualUC]])</f>
        <v>ND</v>
      </c>
      <c r="N652" s="34" t="str">
        <f>IF(TablaD50[[#This Row],[Almacen]]="","","D50")</f>
        <v>D50</v>
      </c>
    </row>
    <row r="653" spans="1:14" x14ac:dyDescent="0.25">
      <c r="A653">
        <v>1</v>
      </c>
      <c r="B653" t="s">
        <v>6914</v>
      </c>
      <c r="C653" t="s">
        <v>3074</v>
      </c>
      <c r="D653" t="s">
        <v>1450</v>
      </c>
      <c r="E653">
        <v>15.2</v>
      </c>
      <c r="F653">
        <v>40</v>
      </c>
      <c r="G653">
        <v>17.951149999999998</v>
      </c>
      <c r="H653">
        <v>16.621435000000002</v>
      </c>
      <c r="I653" s="47"/>
      <c r="J653" s="31"/>
      <c r="K653" s="31"/>
      <c r="L653" s="32" t="str">
        <f>IF(ISERROR(VLOOKUP(LEFT(TablaD50[[#This Row],[Articulo]],6),ComparteD50[#All],2,FALSE)),"ND",TablaD50[[#This Row],[Articulo]])</f>
        <v>ND</v>
      </c>
      <c r="M653" s="33" t="str">
        <f>IF(TablaD50[[#This Row],[Codigo Autorizadas]]="ND","ND",TablaD50[[#This Row],[ExistenciaActualUC]])</f>
        <v>ND</v>
      </c>
      <c r="N653" s="34" t="str">
        <f>IF(TablaD50[[#This Row],[Almacen]]="","","D50")</f>
        <v>D50</v>
      </c>
    </row>
    <row r="654" spans="1:14" x14ac:dyDescent="0.25">
      <c r="A654">
        <v>1</v>
      </c>
      <c r="B654" t="s">
        <v>6914</v>
      </c>
      <c r="C654" t="s">
        <v>2845</v>
      </c>
      <c r="D654" t="s">
        <v>809</v>
      </c>
      <c r="E654">
        <v>15.166668</v>
      </c>
      <c r="F654">
        <v>24</v>
      </c>
      <c r="G654">
        <v>44.343736999999997</v>
      </c>
      <c r="H654">
        <v>41.059016</v>
      </c>
      <c r="I654" s="47"/>
      <c r="J654" s="31"/>
      <c r="K654" s="31"/>
      <c r="L654" s="32" t="str">
        <f>IF(ISERROR(VLOOKUP(LEFT(TablaD50[[#This Row],[Articulo]],6),ComparteD50[#All],2,FALSE)),"ND",TablaD50[[#This Row],[Articulo]])</f>
        <v>ND</v>
      </c>
      <c r="M654" s="33" t="str">
        <f>IF(TablaD50[[#This Row],[Codigo Autorizadas]]="ND","ND",TablaD50[[#This Row],[ExistenciaActualUC]])</f>
        <v>ND</v>
      </c>
      <c r="N654" s="34" t="str">
        <f>IF(TablaD50[[#This Row],[Almacen]]="","","D50")</f>
        <v>D50</v>
      </c>
    </row>
    <row r="655" spans="1:14" x14ac:dyDescent="0.25">
      <c r="A655">
        <v>1</v>
      </c>
      <c r="B655" t="s">
        <v>6914</v>
      </c>
      <c r="C655" t="s">
        <v>7353</v>
      </c>
      <c r="D655" t="s">
        <v>11076</v>
      </c>
      <c r="E655">
        <v>15.166667</v>
      </c>
      <c r="F655">
        <v>6</v>
      </c>
      <c r="G655">
        <v>57.022919999999999</v>
      </c>
      <c r="H655">
        <v>52.798999999999999</v>
      </c>
      <c r="I655" s="47"/>
      <c r="J655" s="31"/>
      <c r="K655" s="31"/>
      <c r="L655" s="32" t="str">
        <f>IF(ISERROR(VLOOKUP(LEFT(TablaD50[[#This Row],[Articulo]],6),ComparteD50[#All],2,FALSE)),"ND",TablaD50[[#This Row],[Articulo]])</f>
        <v>ND</v>
      </c>
      <c r="M655" s="33" t="str">
        <f>IF(TablaD50[[#This Row],[Codigo Autorizadas]]="ND","ND",TablaD50[[#This Row],[ExistenciaActualUC]])</f>
        <v>ND</v>
      </c>
      <c r="N655" s="34" t="str">
        <f>IF(TablaD50[[#This Row],[Almacen]]="","","D50")</f>
        <v>D50</v>
      </c>
    </row>
    <row r="656" spans="1:14" x14ac:dyDescent="0.25">
      <c r="A656">
        <v>1</v>
      </c>
      <c r="B656" t="s">
        <v>6914</v>
      </c>
      <c r="C656" t="s">
        <v>4399</v>
      </c>
      <c r="D656" t="s">
        <v>1094</v>
      </c>
      <c r="E656">
        <v>15.166665999999999</v>
      </c>
      <c r="F656">
        <v>12</v>
      </c>
      <c r="G656">
        <v>58.349539</v>
      </c>
      <c r="H656">
        <v>54.027351000000003</v>
      </c>
      <c r="I656" s="47"/>
      <c r="J656" s="31"/>
      <c r="K656" s="31"/>
      <c r="L656" s="32" t="str">
        <f>IF(ISERROR(VLOOKUP(LEFT(TablaD50[[#This Row],[Articulo]],6),ComparteD50[#All],2,FALSE)),"ND",TablaD50[[#This Row],[Articulo]])</f>
        <v>ND</v>
      </c>
      <c r="M656" s="33" t="str">
        <f>IF(TablaD50[[#This Row],[Codigo Autorizadas]]="ND","ND",TablaD50[[#This Row],[ExistenciaActualUC]])</f>
        <v>ND</v>
      </c>
      <c r="N656" s="34" t="str">
        <f>IF(TablaD50[[#This Row],[Almacen]]="","","D50")</f>
        <v>D50</v>
      </c>
    </row>
    <row r="657" spans="1:14" x14ac:dyDescent="0.25">
      <c r="A657">
        <v>1</v>
      </c>
      <c r="B657" t="s">
        <v>6914</v>
      </c>
      <c r="C657" t="s">
        <v>3550</v>
      </c>
      <c r="D657" t="s">
        <v>389</v>
      </c>
      <c r="E657">
        <v>15.125</v>
      </c>
      <c r="F657">
        <v>8</v>
      </c>
      <c r="G657">
        <v>68.613479999999996</v>
      </c>
      <c r="H657">
        <v>63.530999999999999</v>
      </c>
      <c r="I657" s="47"/>
      <c r="J657" s="31"/>
      <c r="K657" s="31"/>
      <c r="L657" s="32" t="str">
        <f>IF(ISERROR(VLOOKUP(LEFT(TablaD50[[#This Row],[Articulo]],6),ComparteD50[#All],2,FALSE)),"ND",TablaD50[[#This Row],[Articulo]])</f>
        <v>ND</v>
      </c>
      <c r="M657" s="33" t="str">
        <f>IF(TablaD50[[#This Row],[Codigo Autorizadas]]="ND","ND",TablaD50[[#This Row],[ExistenciaActualUC]])</f>
        <v>ND</v>
      </c>
      <c r="N657" s="34" t="str">
        <f>IF(TablaD50[[#This Row],[Almacen]]="","","D50")</f>
        <v>D50</v>
      </c>
    </row>
    <row r="658" spans="1:14" x14ac:dyDescent="0.25">
      <c r="A658">
        <v>1</v>
      </c>
      <c r="B658" t="s">
        <v>6914</v>
      </c>
      <c r="C658" t="s">
        <v>3057</v>
      </c>
      <c r="D658" t="s">
        <v>7138</v>
      </c>
      <c r="E658">
        <v>15.125</v>
      </c>
      <c r="F658">
        <v>8</v>
      </c>
      <c r="G658">
        <v>54.629640000000002</v>
      </c>
      <c r="H658">
        <v>50.582999999999998</v>
      </c>
      <c r="I658" s="47"/>
      <c r="J658" s="31"/>
      <c r="K658" s="31"/>
      <c r="L658" s="32" t="str">
        <f>IF(ISERROR(VLOOKUP(LEFT(TablaD50[[#This Row],[Articulo]],6),ComparteD50[#All],2,FALSE)),"ND",TablaD50[[#This Row],[Articulo]])</f>
        <v>ND</v>
      </c>
      <c r="M658" s="33" t="str">
        <f>IF(TablaD50[[#This Row],[Codigo Autorizadas]]="ND","ND",TablaD50[[#This Row],[ExistenciaActualUC]])</f>
        <v>ND</v>
      </c>
      <c r="N658" s="34" t="str">
        <f>IF(TablaD50[[#This Row],[Almacen]]="","","D50")</f>
        <v>D50</v>
      </c>
    </row>
    <row r="659" spans="1:14" x14ac:dyDescent="0.25">
      <c r="A659">
        <v>1</v>
      </c>
      <c r="B659" t="s">
        <v>6914</v>
      </c>
      <c r="C659" t="s">
        <v>8375</v>
      </c>
      <c r="D659" t="s">
        <v>8659</v>
      </c>
      <c r="E659">
        <v>15.1</v>
      </c>
      <c r="F659">
        <v>10</v>
      </c>
      <c r="G659">
        <v>60.393599999999999</v>
      </c>
      <c r="H659">
        <v>55.92</v>
      </c>
      <c r="I659" s="47"/>
      <c r="J659" s="31"/>
      <c r="K659" s="31"/>
      <c r="L659" s="32" t="str">
        <f>IF(ISERROR(VLOOKUP(LEFT(TablaD50[[#This Row],[Articulo]],6),ComparteD50[#All],2,FALSE)),"ND",TablaD50[[#This Row],[Articulo]])</f>
        <v>ND</v>
      </c>
      <c r="M659" s="33" t="str">
        <f>IF(TablaD50[[#This Row],[Codigo Autorizadas]]="ND","ND",TablaD50[[#This Row],[ExistenciaActualUC]])</f>
        <v>ND</v>
      </c>
      <c r="N659" s="34" t="str">
        <f>IF(TablaD50[[#This Row],[Almacen]]="","","D50")</f>
        <v>D50</v>
      </c>
    </row>
    <row r="660" spans="1:14" x14ac:dyDescent="0.25">
      <c r="A660">
        <v>1</v>
      </c>
      <c r="B660" t="s">
        <v>6914</v>
      </c>
      <c r="C660" t="s">
        <v>3655</v>
      </c>
      <c r="D660" t="s">
        <v>446</v>
      </c>
      <c r="E660">
        <v>15.083333</v>
      </c>
      <c r="F660">
        <v>12</v>
      </c>
      <c r="G660">
        <v>53.424517000000002</v>
      </c>
      <c r="H660">
        <v>49.467145000000002</v>
      </c>
      <c r="I660" s="47"/>
      <c r="J660" s="31"/>
      <c r="K660" s="31"/>
      <c r="L660" s="32" t="str">
        <f>IF(ISERROR(VLOOKUP(LEFT(TablaD50[[#This Row],[Articulo]],6),ComparteD50[#All],2,FALSE)),"ND",TablaD50[[#This Row],[Articulo]])</f>
        <v>ND</v>
      </c>
      <c r="M660" s="33" t="str">
        <f>IF(TablaD50[[#This Row],[Codigo Autorizadas]]="ND","ND",TablaD50[[#This Row],[ExistenciaActualUC]])</f>
        <v>ND</v>
      </c>
      <c r="N660" s="34" t="str">
        <f>IF(TablaD50[[#This Row],[Almacen]]="","","D50")</f>
        <v>D50</v>
      </c>
    </row>
    <row r="661" spans="1:14" x14ac:dyDescent="0.25">
      <c r="A661">
        <v>1</v>
      </c>
      <c r="B661" t="s">
        <v>6914</v>
      </c>
      <c r="C661" t="s">
        <v>4391</v>
      </c>
      <c r="D661" t="s">
        <v>1090</v>
      </c>
      <c r="E661">
        <v>15.083333</v>
      </c>
      <c r="F661">
        <v>12</v>
      </c>
      <c r="G661">
        <v>58.349539</v>
      </c>
      <c r="H661">
        <v>54.027351000000003</v>
      </c>
      <c r="I661" s="47"/>
      <c r="J661" s="31"/>
      <c r="K661" s="31"/>
      <c r="L661" s="32" t="str">
        <f>IF(ISERROR(VLOOKUP(LEFT(TablaD50[[#This Row],[Articulo]],6),ComparteD50[#All],2,FALSE)),"ND",TablaD50[[#This Row],[Articulo]])</f>
        <v>ND</v>
      </c>
      <c r="M661" s="33" t="str">
        <f>IF(TablaD50[[#This Row],[Codigo Autorizadas]]="ND","ND",TablaD50[[#This Row],[ExistenciaActualUC]])</f>
        <v>ND</v>
      </c>
      <c r="N661" s="34" t="str">
        <f>IF(TablaD50[[#This Row],[Almacen]]="","","D50")</f>
        <v>D50</v>
      </c>
    </row>
    <row r="662" spans="1:14" x14ac:dyDescent="0.25">
      <c r="A662">
        <v>1</v>
      </c>
      <c r="B662" t="s">
        <v>6914</v>
      </c>
      <c r="C662" t="s">
        <v>10418</v>
      </c>
      <c r="D662" t="s">
        <v>10419</v>
      </c>
      <c r="E662">
        <v>15.062498</v>
      </c>
      <c r="F662">
        <v>48</v>
      </c>
      <c r="G662">
        <v>13.940775</v>
      </c>
      <c r="H662">
        <v>12.908125</v>
      </c>
      <c r="I662" s="47"/>
      <c r="J662" s="31"/>
      <c r="K662" s="31"/>
      <c r="L662" s="32" t="str">
        <f>IF(ISERROR(VLOOKUP(LEFT(TablaD50[[#This Row],[Articulo]],6),ComparteD50[#All],2,FALSE)),"ND",TablaD50[[#This Row],[Articulo]])</f>
        <v>ND</v>
      </c>
      <c r="M662" s="33" t="str">
        <f>IF(TablaD50[[#This Row],[Codigo Autorizadas]]="ND","ND",TablaD50[[#This Row],[ExistenciaActualUC]])</f>
        <v>ND</v>
      </c>
      <c r="N662" s="34" t="str">
        <f>IF(TablaD50[[#This Row],[Almacen]]="","","D50")</f>
        <v>D50</v>
      </c>
    </row>
    <row r="663" spans="1:14" x14ac:dyDescent="0.25">
      <c r="A663">
        <v>1</v>
      </c>
      <c r="B663" t="s">
        <v>6914</v>
      </c>
      <c r="C663" t="s">
        <v>6962</v>
      </c>
      <c r="D663" t="s">
        <v>6963</v>
      </c>
      <c r="E663">
        <v>15</v>
      </c>
      <c r="F663">
        <v>20</v>
      </c>
      <c r="G663">
        <v>28.651993999999998</v>
      </c>
      <c r="H663">
        <v>26.529623999999998</v>
      </c>
      <c r="I663" s="47"/>
      <c r="J663" s="31"/>
      <c r="K663" s="31"/>
      <c r="L663" s="32" t="str">
        <f>IF(ISERROR(VLOOKUP(LEFT(TablaD50[[#This Row],[Articulo]],6),ComparteD50[#All],2,FALSE)),"ND",TablaD50[[#This Row],[Articulo]])</f>
        <v>ND</v>
      </c>
      <c r="M663" s="33" t="str">
        <f>IF(TablaD50[[#This Row],[Codigo Autorizadas]]="ND","ND",TablaD50[[#This Row],[ExistenciaActualUC]])</f>
        <v>ND</v>
      </c>
      <c r="N663" s="34" t="str">
        <f>IF(TablaD50[[#This Row],[Almacen]]="","","D50")</f>
        <v>D50</v>
      </c>
    </row>
    <row r="664" spans="1:14" x14ac:dyDescent="0.25">
      <c r="A664">
        <v>1</v>
      </c>
      <c r="B664" t="s">
        <v>6914</v>
      </c>
      <c r="C664" t="s">
        <v>7030</v>
      </c>
      <c r="D664" t="s">
        <v>7031</v>
      </c>
      <c r="E664">
        <v>15</v>
      </c>
      <c r="F664">
        <v>1</v>
      </c>
      <c r="G664">
        <v>90.287999999999997</v>
      </c>
      <c r="H664">
        <v>83.6</v>
      </c>
      <c r="I664" s="47"/>
      <c r="J664" s="31"/>
      <c r="K664" s="31"/>
      <c r="L664" s="32" t="str">
        <f>IF(ISERROR(VLOOKUP(LEFT(TablaD50[[#This Row],[Articulo]],6),ComparteD50[#All],2,FALSE)),"ND",TablaD50[[#This Row],[Articulo]])</f>
        <v>ND</v>
      </c>
      <c r="M664" s="33" t="str">
        <f>IF(TablaD50[[#This Row],[Codigo Autorizadas]]="ND","ND",TablaD50[[#This Row],[ExistenciaActualUC]])</f>
        <v>ND</v>
      </c>
      <c r="N664" s="34" t="str">
        <f>IF(TablaD50[[#This Row],[Almacen]]="","","D50")</f>
        <v>D50</v>
      </c>
    </row>
    <row r="665" spans="1:14" x14ac:dyDescent="0.25">
      <c r="A665">
        <v>1</v>
      </c>
      <c r="B665" t="s">
        <v>6914</v>
      </c>
      <c r="C665" t="s">
        <v>8384</v>
      </c>
      <c r="D665" t="s">
        <v>8668</v>
      </c>
      <c r="E665">
        <v>15</v>
      </c>
      <c r="F665">
        <v>4</v>
      </c>
      <c r="G665">
        <v>107.0658</v>
      </c>
      <c r="H665">
        <v>99.135000000000005</v>
      </c>
      <c r="I665" s="47"/>
      <c r="J665" s="31"/>
      <c r="K665" s="31"/>
      <c r="L665" s="32" t="str">
        <f>IF(ISERROR(VLOOKUP(LEFT(TablaD50[[#This Row],[Articulo]],6),ComparteD50[#All],2,FALSE)),"ND",TablaD50[[#This Row],[Articulo]])</f>
        <v>ND</v>
      </c>
      <c r="M665" s="33" t="str">
        <f>IF(TablaD50[[#This Row],[Codigo Autorizadas]]="ND","ND",TablaD50[[#This Row],[ExistenciaActualUC]])</f>
        <v>ND</v>
      </c>
      <c r="N665" s="34" t="str">
        <f>IF(TablaD50[[#This Row],[Almacen]]="","","D50")</f>
        <v>D50</v>
      </c>
    </row>
    <row r="666" spans="1:14" x14ac:dyDescent="0.25">
      <c r="A666">
        <v>1</v>
      </c>
      <c r="B666" t="s">
        <v>6914</v>
      </c>
      <c r="C666" t="s">
        <v>9267</v>
      </c>
      <c r="D666" t="s">
        <v>9268</v>
      </c>
      <c r="E666">
        <v>15</v>
      </c>
      <c r="F666">
        <v>7</v>
      </c>
      <c r="G666">
        <v>60.469200000000001</v>
      </c>
      <c r="H666">
        <v>55.99</v>
      </c>
      <c r="I666" s="47"/>
      <c r="J666" s="31"/>
      <c r="K666" s="31"/>
      <c r="L666" s="32" t="str">
        <f>IF(ISERROR(VLOOKUP(LEFT(TablaD50[[#This Row],[Articulo]],6),ComparteD50[#All],2,FALSE)),"ND",TablaD50[[#This Row],[Articulo]])</f>
        <v>ND</v>
      </c>
      <c r="M666" s="33" t="str">
        <f>IF(TablaD50[[#This Row],[Codigo Autorizadas]]="ND","ND",TablaD50[[#This Row],[ExistenciaActualUC]])</f>
        <v>ND</v>
      </c>
      <c r="N666" s="34" t="str">
        <f>IF(TablaD50[[#This Row],[Almacen]]="","","D50")</f>
        <v>D50</v>
      </c>
    </row>
    <row r="667" spans="1:14" x14ac:dyDescent="0.25">
      <c r="A667">
        <v>1</v>
      </c>
      <c r="B667" t="s">
        <v>6914</v>
      </c>
      <c r="C667" t="s">
        <v>3134</v>
      </c>
      <c r="D667" t="s">
        <v>2143</v>
      </c>
      <c r="E667">
        <v>15</v>
      </c>
      <c r="F667">
        <v>1</v>
      </c>
      <c r="G667">
        <v>298.46879999999999</v>
      </c>
      <c r="H667">
        <v>276.36</v>
      </c>
      <c r="I667" s="47"/>
      <c r="J667" s="31"/>
      <c r="K667" s="31"/>
      <c r="L667" s="32" t="str">
        <f>IF(ISERROR(VLOOKUP(LEFT(TablaD50[[#This Row],[Articulo]],6),ComparteD50[#All],2,FALSE)),"ND",TablaD50[[#This Row],[Articulo]])</f>
        <v>ND</v>
      </c>
      <c r="M667" s="33" t="str">
        <f>IF(TablaD50[[#This Row],[Codigo Autorizadas]]="ND","ND",TablaD50[[#This Row],[ExistenciaActualUC]])</f>
        <v>ND</v>
      </c>
      <c r="N667" s="34" t="str">
        <f>IF(TablaD50[[#This Row],[Almacen]]="","","D50")</f>
        <v>D50</v>
      </c>
    </row>
    <row r="668" spans="1:14" x14ac:dyDescent="0.25">
      <c r="A668">
        <v>1</v>
      </c>
      <c r="B668" t="s">
        <v>6914</v>
      </c>
      <c r="C668" t="s">
        <v>6033</v>
      </c>
      <c r="D668" t="s">
        <v>2157</v>
      </c>
      <c r="E668">
        <v>15</v>
      </c>
      <c r="F668">
        <v>1</v>
      </c>
      <c r="G668">
        <v>195.0102</v>
      </c>
      <c r="H668">
        <v>180.565</v>
      </c>
      <c r="I668" s="47"/>
      <c r="J668" s="31"/>
      <c r="K668" s="31"/>
      <c r="L668" s="32" t="str">
        <f>IF(ISERROR(VLOOKUP(LEFT(TablaD50[[#This Row],[Articulo]],6),ComparteD50[#All],2,FALSE)),"ND",TablaD50[[#This Row],[Articulo]])</f>
        <v>ND</v>
      </c>
      <c r="M668" s="33" t="str">
        <f>IF(TablaD50[[#This Row],[Codigo Autorizadas]]="ND","ND",TablaD50[[#This Row],[ExistenciaActualUC]])</f>
        <v>ND</v>
      </c>
      <c r="N668" s="34" t="str">
        <f>IF(TablaD50[[#This Row],[Almacen]]="","","D50")</f>
        <v>D50</v>
      </c>
    </row>
    <row r="669" spans="1:14" x14ac:dyDescent="0.25">
      <c r="A669">
        <v>1</v>
      </c>
      <c r="B669" t="s">
        <v>6914</v>
      </c>
      <c r="C669" t="s">
        <v>3846</v>
      </c>
      <c r="D669" t="s">
        <v>703</v>
      </c>
      <c r="E669">
        <v>14.96</v>
      </c>
      <c r="F669">
        <v>25</v>
      </c>
      <c r="G669">
        <v>39.931252999999998</v>
      </c>
      <c r="H669">
        <v>36.973382000000001</v>
      </c>
      <c r="I669" s="47"/>
      <c r="J669" s="31"/>
      <c r="K669" s="31"/>
      <c r="L669" s="32" t="str">
        <f>IF(ISERROR(VLOOKUP(LEFT(TablaD50[[#This Row],[Articulo]],6),ComparteD50[#All],2,FALSE)),"ND",TablaD50[[#This Row],[Articulo]])</f>
        <v>ND</v>
      </c>
      <c r="M669" s="33" t="str">
        <f>IF(TablaD50[[#This Row],[Codigo Autorizadas]]="ND","ND",TablaD50[[#This Row],[ExistenciaActualUC]])</f>
        <v>ND</v>
      </c>
      <c r="N669" s="34" t="str">
        <f>IF(TablaD50[[#This Row],[Almacen]]="","","D50")</f>
        <v>D50</v>
      </c>
    </row>
    <row r="670" spans="1:14" x14ac:dyDescent="0.25">
      <c r="A670">
        <v>1</v>
      </c>
      <c r="B670" t="s">
        <v>6914</v>
      </c>
      <c r="C670" t="s">
        <v>2623</v>
      </c>
      <c r="D670" t="s">
        <v>54</v>
      </c>
      <c r="E670">
        <v>14.9</v>
      </c>
      <c r="F670">
        <v>40</v>
      </c>
      <c r="G670">
        <v>57.768000000000001</v>
      </c>
      <c r="H670">
        <v>49.8</v>
      </c>
      <c r="I670" s="47"/>
      <c r="J670" s="31"/>
      <c r="K670" s="31"/>
      <c r="L670" s="32" t="str">
        <f>IF(ISERROR(VLOOKUP(LEFT(TablaD50[[#This Row],[Articulo]],6),ComparteD50[#All],2,FALSE)),"ND",TablaD50[[#This Row],[Articulo]])</f>
        <v>ND</v>
      </c>
      <c r="M670" s="33" t="str">
        <f>IF(TablaD50[[#This Row],[Codigo Autorizadas]]="ND","ND",TablaD50[[#This Row],[ExistenciaActualUC]])</f>
        <v>ND</v>
      </c>
      <c r="N670" s="34" t="str">
        <f>IF(TablaD50[[#This Row],[Almacen]]="","","D50")</f>
        <v>D50</v>
      </c>
    </row>
    <row r="671" spans="1:14" x14ac:dyDescent="0.25">
      <c r="A671">
        <v>1</v>
      </c>
      <c r="B671" t="s">
        <v>6914</v>
      </c>
      <c r="C671" t="s">
        <v>3011</v>
      </c>
      <c r="D671" t="s">
        <v>19466</v>
      </c>
      <c r="E671">
        <v>14.833333</v>
      </c>
      <c r="F671">
        <v>12</v>
      </c>
      <c r="G671">
        <v>63.359279999999998</v>
      </c>
      <c r="H671">
        <v>58.665999999999997</v>
      </c>
      <c r="I671" s="47"/>
      <c r="J671" s="31"/>
      <c r="K671" s="31"/>
      <c r="L671" s="32" t="str">
        <f>IF(ISERROR(VLOOKUP(LEFT(TablaD50[[#This Row],[Articulo]],6),ComparteD50[#All],2,FALSE)),"ND",TablaD50[[#This Row],[Articulo]])</f>
        <v>ND</v>
      </c>
      <c r="M671" s="33" t="str">
        <f>IF(TablaD50[[#This Row],[Codigo Autorizadas]]="ND","ND",TablaD50[[#This Row],[ExistenciaActualUC]])</f>
        <v>ND</v>
      </c>
      <c r="N671" s="34" t="str">
        <f>IF(TablaD50[[#This Row],[Almacen]]="","","D50")</f>
        <v>D50</v>
      </c>
    </row>
    <row r="672" spans="1:14" x14ac:dyDescent="0.25">
      <c r="A672">
        <v>1</v>
      </c>
      <c r="B672" t="s">
        <v>6914</v>
      </c>
      <c r="C672" t="s">
        <v>2747</v>
      </c>
      <c r="D672" t="s">
        <v>498</v>
      </c>
      <c r="E672">
        <v>14.8</v>
      </c>
      <c r="F672">
        <v>25</v>
      </c>
      <c r="G672">
        <v>57.816719999999997</v>
      </c>
      <c r="H672">
        <v>53.533999999999999</v>
      </c>
      <c r="I672" s="47"/>
      <c r="J672" s="31"/>
      <c r="K672" s="31"/>
      <c r="L672" s="32" t="str">
        <f>IF(ISERROR(VLOOKUP(LEFT(TablaD50[[#This Row],[Articulo]],6),ComparteD50[#All],2,FALSE)),"ND",TablaD50[[#This Row],[Articulo]])</f>
        <v>ND</v>
      </c>
      <c r="M672" s="33" t="str">
        <f>IF(TablaD50[[#This Row],[Codigo Autorizadas]]="ND","ND",TablaD50[[#This Row],[ExistenciaActualUC]])</f>
        <v>ND</v>
      </c>
      <c r="N672" s="34" t="str">
        <f>IF(TablaD50[[#This Row],[Almacen]]="","","D50")</f>
        <v>D50</v>
      </c>
    </row>
    <row r="673" spans="1:14" x14ac:dyDescent="0.25">
      <c r="A673">
        <v>1</v>
      </c>
      <c r="B673" t="s">
        <v>6914</v>
      </c>
      <c r="C673" t="s">
        <v>6602</v>
      </c>
      <c r="D673" t="s">
        <v>6603</v>
      </c>
      <c r="E673">
        <v>14.7</v>
      </c>
      <c r="F673">
        <v>10</v>
      </c>
      <c r="G673">
        <v>29.537136</v>
      </c>
      <c r="H673">
        <v>27.3492</v>
      </c>
      <c r="I673" s="47"/>
      <c r="J673" s="31"/>
      <c r="K673" s="31"/>
      <c r="L673" s="32" t="str">
        <f>IF(ISERROR(VLOOKUP(LEFT(TablaD50[[#This Row],[Articulo]],6),ComparteD50[#All],2,FALSE)),"ND",TablaD50[[#This Row],[Articulo]])</f>
        <v>ND</v>
      </c>
      <c r="M673" s="33" t="str">
        <f>IF(TablaD50[[#This Row],[Codigo Autorizadas]]="ND","ND",TablaD50[[#This Row],[ExistenciaActualUC]])</f>
        <v>ND</v>
      </c>
      <c r="N673" s="34" t="str">
        <f>IF(TablaD50[[#This Row],[Almacen]]="","","D50")</f>
        <v>D50</v>
      </c>
    </row>
    <row r="674" spans="1:14" x14ac:dyDescent="0.25">
      <c r="A674">
        <v>1</v>
      </c>
      <c r="B674" t="s">
        <v>6914</v>
      </c>
      <c r="C674" t="s">
        <v>5559</v>
      </c>
      <c r="D674" t="s">
        <v>6764</v>
      </c>
      <c r="E674">
        <v>14.675000000000001</v>
      </c>
      <c r="F674">
        <v>40</v>
      </c>
      <c r="G674">
        <v>25.92</v>
      </c>
      <c r="H674">
        <v>24</v>
      </c>
      <c r="I674" s="47"/>
      <c r="J674" s="31"/>
      <c r="K674" s="31"/>
      <c r="L674" s="32" t="str">
        <f>IF(ISERROR(VLOOKUP(LEFT(TablaD50[[#This Row],[Articulo]],6),ComparteD50[#All],2,FALSE)),"ND",TablaD50[[#This Row],[Articulo]])</f>
        <v>02025530</v>
      </c>
      <c r="M674" s="33">
        <f>IF(TablaD50[[#This Row],[Codigo Autorizadas]]="ND","ND",TablaD50[[#This Row],[ExistenciaActualUC]])</f>
        <v>14.675000000000001</v>
      </c>
      <c r="N674" s="34" t="str">
        <f>IF(TablaD50[[#This Row],[Almacen]]="","","D50")</f>
        <v>D50</v>
      </c>
    </row>
    <row r="675" spans="1:14" x14ac:dyDescent="0.25">
      <c r="A675">
        <v>1</v>
      </c>
      <c r="B675" t="s">
        <v>6914</v>
      </c>
      <c r="C675" t="s">
        <v>3026</v>
      </c>
      <c r="D675" t="s">
        <v>937</v>
      </c>
      <c r="E675">
        <v>14.666668</v>
      </c>
      <c r="F675">
        <v>24</v>
      </c>
      <c r="G675">
        <v>52.856496</v>
      </c>
      <c r="H675">
        <v>48.941200000000002</v>
      </c>
      <c r="I675" s="47"/>
      <c r="J675" s="31"/>
      <c r="K675" s="31"/>
      <c r="L675" s="32" t="str">
        <f>IF(ISERROR(VLOOKUP(LEFT(TablaD50[[#This Row],[Articulo]],6),ComparteD50[#All],2,FALSE)),"ND",TablaD50[[#This Row],[Articulo]])</f>
        <v>ND</v>
      </c>
      <c r="M675" s="33" t="str">
        <f>IF(TablaD50[[#This Row],[Codigo Autorizadas]]="ND","ND",TablaD50[[#This Row],[ExistenciaActualUC]])</f>
        <v>ND</v>
      </c>
      <c r="N675" s="34" t="str">
        <f>IF(TablaD50[[#This Row],[Almacen]]="","","D50")</f>
        <v>D50</v>
      </c>
    </row>
    <row r="676" spans="1:14" x14ac:dyDescent="0.25">
      <c r="A676">
        <v>1</v>
      </c>
      <c r="B676" t="s">
        <v>6914</v>
      </c>
      <c r="C676" t="s">
        <v>3449</v>
      </c>
      <c r="D676" t="s">
        <v>317</v>
      </c>
      <c r="E676">
        <v>14.666667</v>
      </c>
      <c r="F676">
        <v>6</v>
      </c>
      <c r="G676">
        <v>94.225824000000003</v>
      </c>
      <c r="H676">
        <v>87.246133</v>
      </c>
      <c r="I676" s="47"/>
      <c r="J676" s="31"/>
      <c r="K676" s="31"/>
      <c r="L676" s="32" t="str">
        <f>IF(ISERROR(VLOOKUP(LEFT(TablaD50[[#This Row],[Articulo]],6),ComparteD50[#All],2,FALSE)),"ND",TablaD50[[#This Row],[Articulo]])</f>
        <v>ND</v>
      </c>
      <c r="M676" s="33" t="str">
        <f>IF(TablaD50[[#This Row],[Codigo Autorizadas]]="ND","ND",TablaD50[[#This Row],[ExistenciaActualUC]])</f>
        <v>ND</v>
      </c>
      <c r="N676" s="34" t="str">
        <f>IF(TablaD50[[#This Row],[Almacen]]="","","D50")</f>
        <v>D50</v>
      </c>
    </row>
    <row r="677" spans="1:14" x14ac:dyDescent="0.25">
      <c r="A677">
        <v>1</v>
      </c>
      <c r="B677" t="s">
        <v>6914</v>
      </c>
      <c r="C677" t="s">
        <v>3457</v>
      </c>
      <c r="D677" t="s">
        <v>324</v>
      </c>
      <c r="E677">
        <v>14.666667</v>
      </c>
      <c r="F677">
        <v>3</v>
      </c>
      <c r="G677">
        <v>200.24928</v>
      </c>
      <c r="H677">
        <v>185.416</v>
      </c>
      <c r="I677" s="47"/>
      <c r="J677" s="31"/>
      <c r="K677" s="31"/>
      <c r="L677" s="32" t="str">
        <f>IF(ISERROR(VLOOKUP(LEFT(TablaD50[[#This Row],[Articulo]],6),ComparteD50[#All],2,FALSE)),"ND",TablaD50[[#This Row],[Articulo]])</f>
        <v>ND</v>
      </c>
      <c r="M677" s="33" t="str">
        <f>IF(TablaD50[[#This Row],[Codigo Autorizadas]]="ND","ND",TablaD50[[#This Row],[ExistenciaActualUC]])</f>
        <v>ND</v>
      </c>
      <c r="N677" s="34" t="str">
        <f>IF(TablaD50[[#This Row],[Almacen]]="","","D50")</f>
        <v>D50</v>
      </c>
    </row>
    <row r="678" spans="1:14" x14ac:dyDescent="0.25">
      <c r="A678">
        <v>1</v>
      </c>
      <c r="B678" t="s">
        <v>6914</v>
      </c>
      <c r="C678" t="s">
        <v>3121</v>
      </c>
      <c r="D678" t="s">
        <v>6857</v>
      </c>
      <c r="E678">
        <v>14.611112</v>
      </c>
      <c r="F678">
        <v>18</v>
      </c>
      <c r="G678">
        <v>73.135440000000003</v>
      </c>
      <c r="H678">
        <v>67.718000000000004</v>
      </c>
      <c r="I678" s="47"/>
      <c r="J678" s="31"/>
      <c r="K678" s="31"/>
      <c r="L678" s="32" t="str">
        <f>IF(ISERROR(VLOOKUP(LEFT(TablaD50[[#This Row],[Articulo]],6),ComparteD50[#All],2,FALSE)),"ND",TablaD50[[#This Row],[Articulo]])</f>
        <v>ND</v>
      </c>
      <c r="M678" s="33" t="str">
        <f>IF(TablaD50[[#This Row],[Codigo Autorizadas]]="ND","ND",TablaD50[[#This Row],[ExistenciaActualUC]])</f>
        <v>ND</v>
      </c>
      <c r="N678" s="34" t="str">
        <f>IF(TablaD50[[#This Row],[Almacen]]="","","D50")</f>
        <v>D50</v>
      </c>
    </row>
    <row r="679" spans="1:14" x14ac:dyDescent="0.25">
      <c r="A679">
        <v>1</v>
      </c>
      <c r="B679" t="s">
        <v>6914</v>
      </c>
      <c r="C679" t="s">
        <v>2797</v>
      </c>
      <c r="D679" t="s">
        <v>648</v>
      </c>
      <c r="E679">
        <v>14.583333</v>
      </c>
      <c r="F679">
        <v>12</v>
      </c>
      <c r="G679">
        <v>66.150000000000006</v>
      </c>
      <c r="H679">
        <v>61.25</v>
      </c>
      <c r="I679" s="47"/>
      <c r="J679" s="31"/>
      <c r="K679" s="31"/>
      <c r="L679" s="32" t="str">
        <f>IF(ISERROR(VLOOKUP(LEFT(TablaD50[[#This Row],[Articulo]],6),ComparteD50[#All],2,FALSE)),"ND",TablaD50[[#This Row],[Articulo]])</f>
        <v>ND</v>
      </c>
      <c r="M679" s="33" t="str">
        <f>IF(TablaD50[[#This Row],[Codigo Autorizadas]]="ND","ND",TablaD50[[#This Row],[ExistenciaActualUC]])</f>
        <v>ND</v>
      </c>
      <c r="N679" s="34" t="str">
        <f>IF(TablaD50[[#This Row],[Almacen]]="","","D50")</f>
        <v>D50</v>
      </c>
    </row>
    <row r="680" spans="1:14" x14ac:dyDescent="0.25">
      <c r="A680">
        <v>1</v>
      </c>
      <c r="B680" t="s">
        <v>6914</v>
      </c>
      <c r="C680" t="s">
        <v>7387</v>
      </c>
      <c r="D680" t="s">
        <v>7388</v>
      </c>
      <c r="E680">
        <v>14.583333</v>
      </c>
      <c r="F680">
        <v>12</v>
      </c>
      <c r="G680">
        <v>40.668343</v>
      </c>
      <c r="H680">
        <v>40.668343</v>
      </c>
      <c r="I680" s="47"/>
      <c r="J680" s="31"/>
      <c r="K680" s="31"/>
      <c r="L680" s="32" t="str">
        <f>IF(ISERROR(VLOOKUP(LEFT(TablaD50[[#This Row],[Articulo]],6),ComparteD50[#All],2,FALSE)),"ND",TablaD50[[#This Row],[Articulo]])</f>
        <v>ND</v>
      </c>
      <c r="M680" s="33" t="str">
        <f>IF(TablaD50[[#This Row],[Codigo Autorizadas]]="ND","ND",TablaD50[[#This Row],[ExistenciaActualUC]])</f>
        <v>ND</v>
      </c>
      <c r="N680" s="34" t="str">
        <f>IF(TablaD50[[#This Row],[Almacen]]="","","D50")</f>
        <v>D50</v>
      </c>
    </row>
    <row r="681" spans="1:14" x14ac:dyDescent="0.25">
      <c r="A681">
        <v>1</v>
      </c>
      <c r="B681" t="s">
        <v>6914</v>
      </c>
      <c r="C681" t="s">
        <v>6413</v>
      </c>
      <c r="D681" t="s">
        <v>6917</v>
      </c>
      <c r="E681">
        <v>14.5</v>
      </c>
      <c r="F681">
        <v>8</v>
      </c>
      <c r="G681">
        <v>170.77055999999999</v>
      </c>
      <c r="H681">
        <v>147.21600000000001</v>
      </c>
      <c r="I681" s="47"/>
      <c r="J681" s="31"/>
      <c r="K681" s="31"/>
      <c r="L681" s="32" t="str">
        <f>IF(ISERROR(VLOOKUP(LEFT(TablaD50[[#This Row],[Articulo]],6),ComparteD50[#All],2,FALSE)),"ND",TablaD50[[#This Row],[Articulo]])</f>
        <v>ND</v>
      </c>
      <c r="M681" s="33" t="str">
        <f>IF(TablaD50[[#This Row],[Codigo Autorizadas]]="ND","ND",TablaD50[[#This Row],[ExistenciaActualUC]])</f>
        <v>ND</v>
      </c>
      <c r="N681" s="34" t="str">
        <f>IF(TablaD50[[#This Row],[Almacen]]="","","D50")</f>
        <v>D50</v>
      </c>
    </row>
    <row r="682" spans="1:14" x14ac:dyDescent="0.25">
      <c r="A682">
        <v>1</v>
      </c>
      <c r="B682" t="s">
        <v>6914</v>
      </c>
      <c r="C682" t="s">
        <v>2960</v>
      </c>
      <c r="D682" t="s">
        <v>193</v>
      </c>
      <c r="E682">
        <v>14.5</v>
      </c>
      <c r="F682">
        <v>4</v>
      </c>
      <c r="G682">
        <v>253.930723</v>
      </c>
      <c r="H682">
        <v>235.12103999999999</v>
      </c>
      <c r="I682" s="47"/>
      <c r="J682" s="31"/>
      <c r="K682" s="31"/>
      <c r="L682" s="32" t="str">
        <f>IF(ISERROR(VLOOKUP(LEFT(TablaD50[[#This Row],[Articulo]],6),ComparteD50[#All],2,FALSE)),"ND",TablaD50[[#This Row],[Articulo]])</f>
        <v>ND</v>
      </c>
      <c r="M682" s="33" t="str">
        <f>IF(TablaD50[[#This Row],[Codigo Autorizadas]]="ND","ND",TablaD50[[#This Row],[ExistenciaActualUC]])</f>
        <v>ND</v>
      </c>
      <c r="N682" s="34" t="str">
        <f>IF(TablaD50[[#This Row],[Almacen]]="","","D50")</f>
        <v>D50</v>
      </c>
    </row>
    <row r="683" spans="1:14" x14ac:dyDescent="0.25">
      <c r="A683">
        <v>1</v>
      </c>
      <c r="B683" t="s">
        <v>6914</v>
      </c>
      <c r="C683" t="s">
        <v>3035</v>
      </c>
      <c r="D683" t="s">
        <v>1020</v>
      </c>
      <c r="E683">
        <v>14.499999000000001</v>
      </c>
      <c r="F683">
        <v>12</v>
      </c>
      <c r="G683">
        <v>28.49</v>
      </c>
      <c r="H683">
        <v>28.49</v>
      </c>
      <c r="I683" s="47"/>
      <c r="J683" s="31"/>
      <c r="K683" s="31"/>
      <c r="L683" s="32" t="str">
        <f>IF(ISERROR(VLOOKUP(LEFT(TablaD50[[#This Row],[Articulo]],6),ComparteD50[#All],2,FALSE)),"ND",TablaD50[[#This Row],[Articulo]])</f>
        <v>ND</v>
      </c>
      <c r="M683" s="33" t="str">
        <f>IF(TablaD50[[#This Row],[Codigo Autorizadas]]="ND","ND",TablaD50[[#This Row],[ExistenciaActualUC]])</f>
        <v>ND</v>
      </c>
      <c r="N683" s="34" t="str">
        <f>IF(TablaD50[[#This Row],[Almacen]]="","","D50")</f>
        <v>D50</v>
      </c>
    </row>
    <row r="684" spans="1:14" x14ac:dyDescent="0.25">
      <c r="A684">
        <v>1</v>
      </c>
      <c r="B684" t="s">
        <v>6914</v>
      </c>
      <c r="C684" t="s">
        <v>5416</v>
      </c>
      <c r="D684" t="s">
        <v>1788</v>
      </c>
      <c r="E684">
        <v>14.428571</v>
      </c>
      <c r="F684">
        <v>14</v>
      </c>
      <c r="G684">
        <v>67.932193999999996</v>
      </c>
      <c r="H684">
        <v>62.900179999999999</v>
      </c>
      <c r="I684" s="47"/>
      <c r="J684" s="31"/>
      <c r="K684" s="31"/>
      <c r="L684" s="32" t="str">
        <f>IF(ISERROR(VLOOKUP(LEFT(TablaD50[[#This Row],[Articulo]],6),ComparteD50[#All],2,FALSE)),"ND",TablaD50[[#This Row],[Articulo]])</f>
        <v>ND</v>
      </c>
      <c r="M684" s="33" t="str">
        <f>IF(TablaD50[[#This Row],[Codigo Autorizadas]]="ND","ND",TablaD50[[#This Row],[ExistenciaActualUC]])</f>
        <v>ND</v>
      </c>
      <c r="N684" s="34" t="str">
        <f>IF(TablaD50[[#This Row],[Almacen]]="","","D50")</f>
        <v>D50</v>
      </c>
    </row>
    <row r="685" spans="1:14" x14ac:dyDescent="0.25">
      <c r="A685">
        <v>1</v>
      </c>
      <c r="B685" t="s">
        <v>6914</v>
      </c>
      <c r="C685" t="s">
        <v>18966</v>
      </c>
      <c r="D685" t="s">
        <v>18967</v>
      </c>
      <c r="E685">
        <v>14.416665999999999</v>
      </c>
      <c r="F685">
        <v>12</v>
      </c>
      <c r="G685">
        <v>68.599440000000001</v>
      </c>
      <c r="H685">
        <v>63.518000000000001</v>
      </c>
      <c r="I685" s="47"/>
      <c r="J685" s="31"/>
      <c r="K685" s="31"/>
      <c r="L685" s="32" t="str">
        <f>IF(ISERROR(VLOOKUP(LEFT(TablaD50[[#This Row],[Articulo]],6),ComparteD50[#All],2,FALSE)),"ND",TablaD50[[#This Row],[Articulo]])</f>
        <v>ND</v>
      </c>
      <c r="M685" s="33" t="str">
        <f>IF(TablaD50[[#This Row],[Codigo Autorizadas]]="ND","ND",TablaD50[[#This Row],[ExistenciaActualUC]])</f>
        <v>ND</v>
      </c>
      <c r="N685" s="34" t="str">
        <f>IF(TablaD50[[#This Row],[Almacen]]="","","D50")</f>
        <v>D50</v>
      </c>
    </row>
    <row r="686" spans="1:14" x14ac:dyDescent="0.25">
      <c r="A686">
        <v>1</v>
      </c>
      <c r="B686" t="s">
        <v>6914</v>
      </c>
      <c r="C686" t="s">
        <v>2735</v>
      </c>
      <c r="D686" t="s">
        <v>464</v>
      </c>
      <c r="E686">
        <v>14.375000999999999</v>
      </c>
      <c r="F686">
        <v>24</v>
      </c>
      <c r="G686">
        <v>25.765208000000001</v>
      </c>
      <c r="H686">
        <v>23.856674000000002</v>
      </c>
      <c r="I686" s="47"/>
      <c r="J686" s="31"/>
      <c r="K686" s="31"/>
      <c r="L686" s="32" t="str">
        <f>IF(ISERROR(VLOOKUP(LEFT(TablaD50[[#This Row],[Articulo]],6),ComparteD50[#All],2,FALSE)),"ND",TablaD50[[#This Row],[Articulo]])</f>
        <v>ND</v>
      </c>
      <c r="M686" s="33" t="str">
        <f>IF(TablaD50[[#This Row],[Codigo Autorizadas]]="ND","ND",TablaD50[[#This Row],[ExistenciaActualUC]])</f>
        <v>ND</v>
      </c>
      <c r="N686" s="34" t="str">
        <f>IF(TablaD50[[#This Row],[Almacen]]="","","D50")</f>
        <v>D50</v>
      </c>
    </row>
    <row r="687" spans="1:14" x14ac:dyDescent="0.25">
      <c r="A687">
        <v>1</v>
      </c>
      <c r="B687" t="s">
        <v>6914</v>
      </c>
      <c r="C687" t="s">
        <v>7507</v>
      </c>
      <c r="D687" t="s">
        <v>7508</v>
      </c>
      <c r="E687">
        <v>14.333334000000001</v>
      </c>
      <c r="F687">
        <v>6</v>
      </c>
      <c r="G687">
        <v>94.225679999999997</v>
      </c>
      <c r="H687">
        <v>87.245999999999995</v>
      </c>
      <c r="I687" s="47"/>
      <c r="J687" s="31"/>
      <c r="K687" s="31"/>
      <c r="L687" s="32" t="str">
        <f>IF(ISERROR(VLOOKUP(LEFT(TablaD50[[#This Row],[Articulo]],6),ComparteD50[#All],2,FALSE)),"ND",TablaD50[[#This Row],[Articulo]])</f>
        <v>ND</v>
      </c>
      <c r="M687" s="33" t="str">
        <f>IF(TablaD50[[#This Row],[Codigo Autorizadas]]="ND","ND",TablaD50[[#This Row],[ExistenciaActualUC]])</f>
        <v>ND</v>
      </c>
      <c r="N687" s="34" t="str">
        <f>IF(TablaD50[[#This Row],[Almacen]]="","","D50")</f>
        <v>D50</v>
      </c>
    </row>
    <row r="688" spans="1:14" x14ac:dyDescent="0.25">
      <c r="A688">
        <v>1</v>
      </c>
      <c r="B688" t="s">
        <v>6914</v>
      </c>
      <c r="C688" t="s">
        <v>4150</v>
      </c>
      <c r="D688" t="s">
        <v>900</v>
      </c>
      <c r="E688">
        <v>14.333333</v>
      </c>
      <c r="F688">
        <v>9</v>
      </c>
      <c r="G688">
        <v>51.749279999999999</v>
      </c>
      <c r="H688">
        <v>47.915999999999997</v>
      </c>
      <c r="I688" s="47"/>
      <c r="J688" s="31"/>
      <c r="K688" s="31"/>
      <c r="L688" s="32" t="str">
        <f>IF(ISERROR(VLOOKUP(LEFT(TablaD50[[#This Row],[Articulo]],6),ComparteD50[#All],2,FALSE)),"ND",TablaD50[[#This Row],[Articulo]])</f>
        <v>ND</v>
      </c>
      <c r="M688" s="33" t="str">
        <f>IF(TablaD50[[#This Row],[Codigo Autorizadas]]="ND","ND",TablaD50[[#This Row],[ExistenciaActualUC]])</f>
        <v>ND</v>
      </c>
      <c r="N688" s="34" t="str">
        <f>IF(TablaD50[[#This Row],[Almacen]]="","","D50")</f>
        <v>D50</v>
      </c>
    </row>
    <row r="689" spans="1:14" x14ac:dyDescent="0.25">
      <c r="A689">
        <v>1</v>
      </c>
      <c r="B689" t="s">
        <v>6914</v>
      </c>
      <c r="C689" t="s">
        <v>4285</v>
      </c>
      <c r="D689" t="s">
        <v>1016</v>
      </c>
      <c r="E689">
        <v>14.333333</v>
      </c>
      <c r="F689">
        <v>12</v>
      </c>
      <c r="G689">
        <v>23.04</v>
      </c>
      <c r="H689">
        <v>23.04</v>
      </c>
      <c r="I689" s="47"/>
      <c r="J689" s="31"/>
      <c r="K689" s="31"/>
      <c r="L689" s="32" t="str">
        <f>IF(ISERROR(VLOOKUP(LEFT(TablaD50[[#This Row],[Articulo]],6),ComparteD50[#All],2,FALSE)),"ND",TablaD50[[#This Row],[Articulo]])</f>
        <v>ND</v>
      </c>
      <c r="M689" s="33" t="str">
        <f>IF(TablaD50[[#This Row],[Codigo Autorizadas]]="ND","ND",TablaD50[[#This Row],[ExistenciaActualUC]])</f>
        <v>ND</v>
      </c>
      <c r="N689" s="34" t="str">
        <f>IF(TablaD50[[#This Row],[Almacen]]="","","D50")</f>
        <v>D50</v>
      </c>
    </row>
    <row r="690" spans="1:14" x14ac:dyDescent="0.25">
      <c r="A690">
        <v>1</v>
      </c>
      <c r="B690" t="s">
        <v>6914</v>
      </c>
      <c r="C690" t="s">
        <v>2634</v>
      </c>
      <c r="D690" t="s">
        <v>80</v>
      </c>
      <c r="E690">
        <v>14.333332</v>
      </c>
      <c r="F690">
        <v>30</v>
      </c>
      <c r="G690">
        <v>85.146811</v>
      </c>
      <c r="H690">
        <v>78.839640000000003</v>
      </c>
      <c r="I690" s="47"/>
      <c r="J690" s="31"/>
      <c r="K690" s="31"/>
      <c r="L690" s="32" t="str">
        <f>IF(ISERROR(VLOOKUP(LEFT(TablaD50[[#This Row],[Articulo]],6),ComparteD50[#All],2,FALSE)),"ND",TablaD50[[#This Row],[Articulo]])</f>
        <v>ND</v>
      </c>
      <c r="M690" s="33" t="str">
        <f>IF(TablaD50[[#This Row],[Codigo Autorizadas]]="ND","ND",TablaD50[[#This Row],[ExistenciaActualUC]])</f>
        <v>ND</v>
      </c>
      <c r="N690" s="34" t="str">
        <f>IF(TablaD50[[#This Row],[Almacen]]="","","D50")</f>
        <v>D50</v>
      </c>
    </row>
    <row r="691" spans="1:14" x14ac:dyDescent="0.25">
      <c r="A691">
        <v>1</v>
      </c>
      <c r="B691" t="s">
        <v>6914</v>
      </c>
      <c r="C691" t="s">
        <v>3397</v>
      </c>
      <c r="D691" t="s">
        <v>256</v>
      </c>
      <c r="E691">
        <v>14.3</v>
      </c>
      <c r="F691">
        <v>10</v>
      </c>
      <c r="G691">
        <v>114.20432</v>
      </c>
      <c r="H691">
        <v>98.451999999999998</v>
      </c>
      <c r="I691" s="47"/>
      <c r="J691" s="31"/>
      <c r="K691" s="31"/>
      <c r="L691" s="32" t="str">
        <f>IF(ISERROR(VLOOKUP(LEFT(TablaD50[[#This Row],[Articulo]],6),ComparteD50[#All],2,FALSE)),"ND",TablaD50[[#This Row],[Articulo]])</f>
        <v>ND</v>
      </c>
      <c r="M691" s="33" t="str">
        <f>IF(TablaD50[[#This Row],[Codigo Autorizadas]]="ND","ND",TablaD50[[#This Row],[ExistenciaActualUC]])</f>
        <v>ND</v>
      </c>
      <c r="N691" s="34" t="str">
        <f>IF(TablaD50[[#This Row],[Almacen]]="","","D50")</f>
        <v>D50</v>
      </c>
    </row>
    <row r="692" spans="1:14" x14ac:dyDescent="0.25">
      <c r="A692">
        <v>1</v>
      </c>
      <c r="B692" t="s">
        <v>6914</v>
      </c>
      <c r="C692" t="s">
        <v>3398</v>
      </c>
      <c r="D692" t="s">
        <v>257</v>
      </c>
      <c r="E692">
        <v>14.3</v>
      </c>
      <c r="F692">
        <v>20</v>
      </c>
      <c r="G692">
        <v>43.217167000000003</v>
      </c>
      <c r="H692">
        <v>40.015895</v>
      </c>
      <c r="I692" s="47"/>
      <c r="J692" s="31"/>
      <c r="K692" s="31"/>
      <c r="L692" s="32" t="str">
        <f>IF(ISERROR(VLOOKUP(LEFT(TablaD50[[#This Row],[Articulo]],6),ComparteD50[#All],2,FALSE)),"ND",TablaD50[[#This Row],[Articulo]])</f>
        <v>ND</v>
      </c>
      <c r="M692" s="33" t="str">
        <f>IF(TablaD50[[#This Row],[Codigo Autorizadas]]="ND","ND",TablaD50[[#This Row],[ExistenciaActualUC]])</f>
        <v>ND</v>
      </c>
      <c r="N692" s="34" t="str">
        <f>IF(TablaD50[[#This Row],[Almacen]]="","","D50")</f>
        <v>D50</v>
      </c>
    </row>
    <row r="693" spans="1:14" x14ac:dyDescent="0.25">
      <c r="A693">
        <v>1</v>
      </c>
      <c r="B693" t="s">
        <v>6914</v>
      </c>
      <c r="C693" t="s">
        <v>2633</v>
      </c>
      <c r="D693" t="s">
        <v>79</v>
      </c>
      <c r="E693">
        <v>14.299999</v>
      </c>
      <c r="F693">
        <v>30</v>
      </c>
      <c r="G693">
        <v>85.147199999999998</v>
      </c>
      <c r="H693">
        <v>78.84</v>
      </c>
      <c r="I693" s="47"/>
      <c r="J693" s="31"/>
      <c r="K693" s="31"/>
      <c r="L693" s="32" t="str">
        <f>IF(ISERROR(VLOOKUP(LEFT(TablaD50[[#This Row],[Articulo]],6),ComparteD50[#All],2,FALSE)),"ND",TablaD50[[#This Row],[Articulo]])</f>
        <v>ND</v>
      </c>
      <c r="M693" s="33" t="str">
        <f>IF(TablaD50[[#This Row],[Codigo Autorizadas]]="ND","ND",TablaD50[[#This Row],[ExistenciaActualUC]])</f>
        <v>ND</v>
      </c>
      <c r="N693" s="34" t="str">
        <f>IF(TablaD50[[#This Row],[Almacen]]="","","D50")</f>
        <v>D50</v>
      </c>
    </row>
    <row r="694" spans="1:14" x14ac:dyDescent="0.25">
      <c r="A694">
        <v>1</v>
      </c>
      <c r="B694" t="s">
        <v>6914</v>
      </c>
      <c r="C694" t="s">
        <v>3802</v>
      </c>
      <c r="D694" t="s">
        <v>627</v>
      </c>
      <c r="E694">
        <v>14.266667</v>
      </c>
      <c r="F694">
        <v>15</v>
      </c>
      <c r="G694">
        <v>23.922000000000001</v>
      </c>
      <c r="H694">
        <v>22.15</v>
      </c>
      <c r="I694" s="47"/>
      <c r="J694" s="31"/>
      <c r="K694" s="31"/>
      <c r="L694" s="32" t="str">
        <f>IF(ISERROR(VLOOKUP(LEFT(TablaD50[[#This Row],[Articulo]],6),ComparteD50[#All],2,FALSE)),"ND",TablaD50[[#This Row],[Articulo]])</f>
        <v>ND</v>
      </c>
      <c r="M694" s="33" t="str">
        <f>IF(TablaD50[[#This Row],[Codigo Autorizadas]]="ND","ND",TablaD50[[#This Row],[ExistenciaActualUC]])</f>
        <v>ND</v>
      </c>
      <c r="N694" s="34" t="str">
        <f>IF(TablaD50[[#This Row],[Almacen]]="","","D50")</f>
        <v>D50</v>
      </c>
    </row>
    <row r="695" spans="1:14" x14ac:dyDescent="0.25">
      <c r="A695">
        <v>1</v>
      </c>
      <c r="B695" t="s">
        <v>6914</v>
      </c>
      <c r="C695" t="s">
        <v>3076</v>
      </c>
      <c r="D695" t="s">
        <v>1453</v>
      </c>
      <c r="E695">
        <v>14.250000999999999</v>
      </c>
      <c r="F695">
        <v>24</v>
      </c>
      <c r="G695">
        <v>45.534807000000001</v>
      </c>
      <c r="H695">
        <v>42.161858000000002</v>
      </c>
      <c r="I695" s="47"/>
      <c r="J695" s="31"/>
      <c r="K695" s="31"/>
      <c r="L695" s="32" t="str">
        <f>IF(ISERROR(VLOOKUP(LEFT(TablaD50[[#This Row],[Articulo]],6),ComparteD50[#All],2,FALSE)),"ND",TablaD50[[#This Row],[Articulo]])</f>
        <v>ND</v>
      </c>
      <c r="M695" s="33" t="str">
        <f>IF(TablaD50[[#This Row],[Codigo Autorizadas]]="ND","ND",TablaD50[[#This Row],[ExistenciaActualUC]])</f>
        <v>ND</v>
      </c>
      <c r="N695" s="34" t="str">
        <f>IF(TablaD50[[#This Row],[Almacen]]="","","D50")</f>
        <v>D50</v>
      </c>
    </row>
    <row r="696" spans="1:14" x14ac:dyDescent="0.25">
      <c r="A696">
        <v>1</v>
      </c>
      <c r="B696" t="s">
        <v>6914</v>
      </c>
      <c r="C696" t="s">
        <v>18669</v>
      </c>
      <c r="D696" t="s">
        <v>18670</v>
      </c>
      <c r="E696">
        <v>14.25</v>
      </c>
      <c r="F696">
        <v>20</v>
      </c>
      <c r="G696">
        <v>34.930439999999997</v>
      </c>
      <c r="H696">
        <v>32.343000000000004</v>
      </c>
      <c r="I696" s="47"/>
      <c r="J696" s="31"/>
      <c r="K696" s="31"/>
      <c r="L696" s="32" t="str">
        <f>IF(ISERROR(VLOOKUP(LEFT(TablaD50[[#This Row],[Articulo]],6),ComparteD50[#All],2,FALSE)),"ND",TablaD50[[#This Row],[Articulo]])</f>
        <v>ND</v>
      </c>
      <c r="M696" s="33" t="str">
        <f>IF(TablaD50[[#This Row],[Codigo Autorizadas]]="ND","ND",TablaD50[[#This Row],[ExistenciaActualUC]])</f>
        <v>ND</v>
      </c>
      <c r="N696" s="34" t="str">
        <f>IF(TablaD50[[#This Row],[Almacen]]="","","D50")</f>
        <v>D50</v>
      </c>
    </row>
    <row r="697" spans="1:14" x14ac:dyDescent="0.25">
      <c r="A697">
        <v>1</v>
      </c>
      <c r="B697" t="s">
        <v>6914</v>
      </c>
      <c r="C697" t="s">
        <v>3009</v>
      </c>
      <c r="D697" t="s">
        <v>640</v>
      </c>
      <c r="E697">
        <v>14.222223</v>
      </c>
      <c r="F697">
        <v>36</v>
      </c>
      <c r="G697">
        <v>65.762280000000004</v>
      </c>
      <c r="H697">
        <v>60.890999999999998</v>
      </c>
      <c r="I697" s="47"/>
      <c r="J697" s="31"/>
      <c r="K697" s="31"/>
      <c r="L697" s="32" t="str">
        <f>IF(ISERROR(VLOOKUP(LEFT(TablaD50[[#This Row],[Articulo]],6),ComparteD50[#All],2,FALSE)),"ND",TablaD50[[#This Row],[Articulo]])</f>
        <v>ND</v>
      </c>
      <c r="M697" s="33" t="str">
        <f>IF(TablaD50[[#This Row],[Codigo Autorizadas]]="ND","ND",TablaD50[[#This Row],[ExistenciaActualUC]])</f>
        <v>ND</v>
      </c>
      <c r="N697" s="34" t="str">
        <f>IF(TablaD50[[#This Row],[Almacen]]="","","D50")</f>
        <v>D50</v>
      </c>
    </row>
    <row r="698" spans="1:14" x14ac:dyDescent="0.25">
      <c r="A698">
        <v>1</v>
      </c>
      <c r="B698" t="s">
        <v>6914</v>
      </c>
      <c r="C698" t="s">
        <v>18643</v>
      </c>
      <c r="D698" t="s">
        <v>18644</v>
      </c>
      <c r="E698">
        <v>14.222222</v>
      </c>
      <c r="F698">
        <v>9</v>
      </c>
      <c r="G698">
        <v>30.3996</v>
      </c>
      <c r="H698">
        <v>28.147777999999999</v>
      </c>
      <c r="I698" s="47"/>
      <c r="J698" s="31"/>
      <c r="K698" s="31"/>
      <c r="L698" s="32" t="str">
        <f>IF(ISERROR(VLOOKUP(LEFT(TablaD50[[#This Row],[Articulo]],6),ComparteD50[#All],2,FALSE)),"ND",TablaD50[[#This Row],[Articulo]])</f>
        <v>ND</v>
      </c>
      <c r="M698" s="33" t="str">
        <f>IF(TablaD50[[#This Row],[Codigo Autorizadas]]="ND","ND",TablaD50[[#This Row],[ExistenciaActualUC]])</f>
        <v>ND</v>
      </c>
      <c r="N698" s="34" t="str">
        <f>IF(TablaD50[[#This Row],[Almacen]]="","","D50")</f>
        <v>D50</v>
      </c>
    </row>
    <row r="699" spans="1:14" x14ac:dyDescent="0.25">
      <c r="A699">
        <v>1</v>
      </c>
      <c r="B699" t="s">
        <v>6914</v>
      </c>
      <c r="C699" t="s">
        <v>3999</v>
      </c>
      <c r="D699" t="s">
        <v>790</v>
      </c>
      <c r="E699">
        <v>14.2</v>
      </c>
      <c r="F699">
        <v>10</v>
      </c>
      <c r="G699">
        <v>102.6</v>
      </c>
      <c r="H699">
        <v>95</v>
      </c>
      <c r="I699" s="47"/>
      <c r="J699" s="31"/>
      <c r="K699" s="31"/>
      <c r="L699" s="32" t="str">
        <f>IF(ISERROR(VLOOKUP(LEFT(TablaD50[[#This Row],[Articulo]],6),ComparteD50[#All],2,FALSE)),"ND",TablaD50[[#This Row],[Articulo]])</f>
        <v>ND</v>
      </c>
      <c r="M699" s="33" t="str">
        <f>IF(TablaD50[[#This Row],[Codigo Autorizadas]]="ND","ND",TablaD50[[#This Row],[ExistenciaActualUC]])</f>
        <v>ND</v>
      </c>
      <c r="N699" s="34" t="str">
        <f>IF(TablaD50[[#This Row],[Almacen]]="","","D50")</f>
        <v>D50</v>
      </c>
    </row>
    <row r="700" spans="1:14" x14ac:dyDescent="0.25">
      <c r="A700">
        <v>1</v>
      </c>
      <c r="B700" t="s">
        <v>6914</v>
      </c>
      <c r="C700" t="s">
        <v>4074</v>
      </c>
      <c r="D700" t="s">
        <v>854</v>
      </c>
      <c r="E700">
        <v>14.166665999999999</v>
      </c>
      <c r="F700">
        <v>12</v>
      </c>
      <c r="G700">
        <v>74.52</v>
      </c>
      <c r="H700">
        <v>69</v>
      </c>
      <c r="I700" s="47"/>
      <c r="J700" s="31"/>
      <c r="K700" s="31"/>
      <c r="L700" s="32" t="str">
        <f>IF(ISERROR(VLOOKUP(LEFT(TablaD50[[#This Row],[Articulo]],6),ComparteD50[#All],2,FALSE)),"ND",TablaD50[[#This Row],[Articulo]])</f>
        <v>ND</v>
      </c>
      <c r="M700" s="33" t="str">
        <f>IF(TablaD50[[#This Row],[Codigo Autorizadas]]="ND","ND",TablaD50[[#This Row],[ExistenciaActualUC]])</f>
        <v>ND</v>
      </c>
      <c r="N700" s="34" t="str">
        <f>IF(TablaD50[[#This Row],[Almacen]]="","","D50")</f>
        <v>D50</v>
      </c>
    </row>
    <row r="701" spans="1:14" x14ac:dyDescent="0.25">
      <c r="A701">
        <v>1</v>
      </c>
      <c r="B701" t="s">
        <v>6914</v>
      </c>
      <c r="C701" t="s">
        <v>6166</v>
      </c>
      <c r="D701" t="s">
        <v>2598</v>
      </c>
      <c r="E701">
        <v>14.166665999999999</v>
      </c>
      <c r="F701">
        <v>12</v>
      </c>
      <c r="G701">
        <v>23.624034000000002</v>
      </c>
      <c r="H701">
        <v>21.874106000000001</v>
      </c>
      <c r="I701" s="47"/>
      <c r="J701" s="31"/>
      <c r="K701" s="31"/>
      <c r="L701" s="32" t="str">
        <f>IF(ISERROR(VLOOKUP(LEFT(TablaD50[[#This Row],[Articulo]],6),ComparteD50[#All],2,FALSE)),"ND",TablaD50[[#This Row],[Articulo]])</f>
        <v>ND</v>
      </c>
      <c r="M701" s="33" t="str">
        <f>IF(TablaD50[[#This Row],[Codigo Autorizadas]]="ND","ND",TablaD50[[#This Row],[ExistenciaActualUC]])</f>
        <v>ND</v>
      </c>
      <c r="N701" s="34" t="str">
        <f>IF(TablaD50[[#This Row],[Almacen]]="","","D50")</f>
        <v>D50</v>
      </c>
    </row>
    <row r="702" spans="1:14" x14ac:dyDescent="0.25">
      <c r="A702">
        <v>1</v>
      </c>
      <c r="B702" t="s">
        <v>6914</v>
      </c>
      <c r="C702" t="s">
        <v>6022</v>
      </c>
      <c r="D702" t="s">
        <v>2147</v>
      </c>
      <c r="E702">
        <v>14.15</v>
      </c>
      <c r="F702">
        <v>20</v>
      </c>
      <c r="G702">
        <v>21.683969999999999</v>
      </c>
      <c r="H702">
        <v>20.077750000000002</v>
      </c>
      <c r="I702" s="47"/>
      <c r="J702" s="31"/>
      <c r="K702" s="31"/>
      <c r="L702" s="32" t="str">
        <f>IF(ISERROR(VLOOKUP(LEFT(TablaD50[[#This Row],[Articulo]],6),ComparteD50[#All],2,FALSE)),"ND",TablaD50[[#This Row],[Articulo]])</f>
        <v>ND</v>
      </c>
      <c r="M702" s="33" t="str">
        <f>IF(TablaD50[[#This Row],[Codigo Autorizadas]]="ND","ND",TablaD50[[#This Row],[ExistenciaActualUC]])</f>
        <v>ND</v>
      </c>
      <c r="N702" s="34" t="str">
        <f>IF(TablaD50[[#This Row],[Almacen]]="","","D50")</f>
        <v>D50</v>
      </c>
    </row>
    <row r="703" spans="1:14" x14ac:dyDescent="0.25">
      <c r="A703">
        <v>1</v>
      </c>
      <c r="B703" t="s">
        <v>6914</v>
      </c>
      <c r="C703" t="s">
        <v>4070</v>
      </c>
      <c r="D703" t="s">
        <v>850</v>
      </c>
      <c r="E703">
        <v>14.055557</v>
      </c>
      <c r="F703">
        <v>18</v>
      </c>
      <c r="G703">
        <v>71.28</v>
      </c>
      <c r="H703">
        <v>66</v>
      </c>
      <c r="I703" s="47"/>
      <c r="J703" s="31"/>
      <c r="K703" s="31"/>
      <c r="L703" s="32" t="str">
        <f>IF(ISERROR(VLOOKUP(LEFT(TablaD50[[#This Row],[Articulo]],6),ComparteD50[#All],2,FALSE)),"ND",TablaD50[[#This Row],[Articulo]])</f>
        <v>ND</v>
      </c>
      <c r="M703" s="33" t="str">
        <f>IF(TablaD50[[#This Row],[Codigo Autorizadas]]="ND","ND",TablaD50[[#This Row],[ExistenciaActualUC]])</f>
        <v>ND</v>
      </c>
      <c r="N703" s="34" t="str">
        <f>IF(TablaD50[[#This Row],[Almacen]]="","","D50")</f>
        <v>D50</v>
      </c>
    </row>
    <row r="704" spans="1:14" x14ac:dyDescent="0.25">
      <c r="A704">
        <v>1</v>
      </c>
      <c r="B704" t="s">
        <v>6914</v>
      </c>
      <c r="C704" t="s">
        <v>2893</v>
      </c>
      <c r="D704" t="s">
        <v>1507</v>
      </c>
      <c r="E704">
        <v>14.000000999999999</v>
      </c>
      <c r="F704">
        <v>27</v>
      </c>
      <c r="G704">
        <v>28.816299000000001</v>
      </c>
      <c r="H704">
        <v>26.681757999999999</v>
      </c>
      <c r="I704" s="47"/>
      <c r="J704" s="31"/>
      <c r="K704" s="31"/>
      <c r="L704" s="32" t="str">
        <f>IF(ISERROR(VLOOKUP(LEFT(TablaD50[[#This Row],[Articulo]],6),ComparteD50[#All],2,FALSE)),"ND",TablaD50[[#This Row],[Articulo]])</f>
        <v>ND</v>
      </c>
      <c r="M704" s="33" t="str">
        <f>IF(TablaD50[[#This Row],[Codigo Autorizadas]]="ND","ND",TablaD50[[#This Row],[ExistenciaActualUC]])</f>
        <v>ND</v>
      </c>
      <c r="N704" s="34" t="str">
        <f>IF(TablaD50[[#This Row],[Almacen]]="","","D50")</f>
        <v>D50</v>
      </c>
    </row>
    <row r="705" spans="1:14" x14ac:dyDescent="0.25">
      <c r="A705">
        <v>1</v>
      </c>
      <c r="B705" t="s">
        <v>6914</v>
      </c>
      <c r="C705" t="s">
        <v>7509</v>
      </c>
      <c r="D705" t="s">
        <v>7510</v>
      </c>
      <c r="E705">
        <v>14</v>
      </c>
      <c r="F705">
        <v>6</v>
      </c>
      <c r="G705">
        <v>79.944479999999999</v>
      </c>
      <c r="H705">
        <v>74.022666999999998</v>
      </c>
      <c r="I705" s="47"/>
      <c r="J705" s="31"/>
      <c r="K705" s="31"/>
      <c r="L705" s="32" t="str">
        <f>IF(ISERROR(VLOOKUP(LEFT(TablaD50[[#This Row],[Articulo]],6),ComparteD50[#All],2,FALSE)),"ND",TablaD50[[#This Row],[Articulo]])</f>
        <v>ND</v>
      </c>
      <c r="M705" s="33" t="str">
        <f>IF(TablaD50[[#This Row],[Codigo Autorizadas]]="ND","ND",TablaD50[[#This Row],[ExistenciaActualUC]])</f>
        <v>ND</v>
      </c>
      <c r="N705" s="34" t="str">
        <f>IF(TablaD50[[#This Row],[Almacen]]="","","D50")</f>
        <v>D50</v>
      </c>
    </row>
    <row r="706" spans="1:14" x14ac:dyDescent="0.25">
      <c r="A706">
        <v>1</v>
      </c>
      <c r="B706" t="s">
        <v>6914</v>
      </c>
      <c r="C706" t="s">
        <v>8385</v>
      </c>
      <c r="D706" t="s">
        <v>8669</v>
      </c>
      <c r="E706">
        <v>14</v>
      </c>
      <c r="F706">
        <v>4</v>
      </c>
      <c r="G706">
        <v>107.0658</v>
      </c>
      <c r="H706">
        <v>99.135000000000005</v>
      </c>
      <c r="I706" s="47"/>
      <c r="J706" s="31"/>
      <c r="K706" s="31"/>
      <c r="L706" s="32" t="str">
        <f>IF(ISERROR(VLOOKUP(LEFT(TablaD50[[#This Row],[Articulo]],6),ComparteD50[#All],2,FALSE)),"ND",TablaD50[[#This Row],[Articulo]])</f>
        <v>ND</v>
      </c>
      <c r="M706" s="33" t="str">
        <f>IF(TablaD50[[#This Row],[Codigo Autorizadas]]="ND","ND",TablaD50[[#This Row],[ExistenciaActualUC]])</f>
        <v>ND</v>
      </c>
      <c r="N706" s="34" t="str">
        <f>IF(TablaD50[[#This Row],[Almacen]]="","","D50")</f>
        <v>D50</v>
      </c>
    </row>
    <row r="707" spans="1:14" x14ac:dyDescent="0.25">
      <c r="A707">
        <v>1</v>
      </c>
      <c r="B707" t="s">
        <v>6914</v>
      </c>
      <c r="C707" t="s">
        <v>2814</v>
      </c>
      <c r="D707" t="s">
        <v>680</v>
      </c>
      <c r="E707">
        <v>14</v>
      </c>
      <c r="F707">
        <v>7</v>
      </c>
      <c r="G707">
        <v>134.99351999999999</v>
      </c>
      <c r="H707">
        <v>124.994</v>
      </c>
      <c r="I707" s="47"/>
      <c r="J707" s="31"/>
      <c r="K707" s="31"/>
      <c r="L707" s="32" t="str">
        <f>IF(ISERROR(VLOOKUP(LEFT(TablaD50[[#This Row],[Articulo]],6),ComparteD50[#All],2,FALSE)),"ND",TablaD50[[#This Row],[Articulo]])</f>
        <v>ND</v>
      </c>
      <c r="M707" s="33" t="str">
        <f>IF(TablaD50[[#This Row],[Codigo Autorizadas]]="ND","ND",TablaD50[[#This Row],[ExistenciaActualUC]])</f>
        <v>ND</v>
      </c>
      <c r="N707" s="34" t="str">
        <f>IF(TablaD50[[#This Row],[Almacen]]="","","D50")</f>
        <v>D50</v>
      </c>
    </row>
    <row r="708" spans="1:14" x14ac:dyDescent="0.25">
      <c r="A708">
        <v>1</v>
      </c>
      <c r="B708" t="s">
        <v>6914</v>
      </c>
      <c r="C708" t="s">
        <v>4147</v>
      </c>
      <c r="D708" t="s">
        <v>897</v>
      </c>
      <c r="E708">
        <v>14</v>
      </c>
      <c r="F708">
        <v>1</v>
      </c>
      <c r="G708">
        <v>168.44759999999999</v>
      </c>
      <c r="H708">
        <v>155.97</v>
      </c>
      <c r="I708" s="47"/>
      <c r="J708" s="31"/>
      <c r="K708" s="31"/>
      <c r="L708" s="32" t="str">
        <f>IF(ISERROR(VLOOKUP(LEFT(TablaD50[[#This Row],[Articulo]],6),ComparteD50[#All],2,FALSE)),"ND",TablaD50[[#This Row],[Articulo]])</f>
        <v>ND</v>
      </c>
      <c r="M708" s="33" t="str">
        <f>IF(TablaD50[[#This Row],[Codigo Autorizadas]]="ND","ND",TablaD50[[#This Row],[ExistenciaActualUC]])</f>
        <v>ND</v>
      </c>
      <c r="N708" s="34" t="str">
        <f>IF(TablaD50[[#This Row],[Almacen]]="","","D50")</f>
        <v>D50</v>
      </c>
    </row>
    <row r="709" spans="1:14" x14ac:dyDescent="0.25">
      <c r="A709">
        <v>1</v>
      </c>
      <c r="B709" t="s">
        <v>6914</v>
      </c>
      <c r="C709" t="s">
        <v>4310</v>
      </c>
      <c r="D709" t="s">
        <v>1031</v>
      </c>
      <c r="E709">
        <v>14</v>
      </c>
      <c r="F709">
        <v>1</v>
      </c>
      <c r="G709">
        <v>26</v>
      </c>
      <c r="H709">
        <v>26</v>
      </c>
      <c r="I709" s="47"/>
      <c r="J709" s="31"/>
      <c r="K709" s="31"/>
      <c r="L709" s="32" t="str">
        <f>IF(ISERROR(VLOOKUP(LEFT(TablaD50[[#This Row],[Articulo]],6),ComparteD50[#All],2,FALSE)),"ND",TablaD50[[#This Row],[Articulo]])</f>
        <v>ND</v>
      </c>
      <c r="M709" s="33" t="str">
        <f>IF(TablaD50[[#This Row],[Codigo Autorizadas]]="ND","ND",TablaD50[[#This Row],[ExistenciaActualUC]])</f>
        <v>ND</v>
      </c>
      <c r="N709" s="34" t="str">
        <f>IF(TablaD50[[#This Row],[Almacen]]="","","D50")</f>
        <v>D50</v>
      </c>
    </row>
    <row r="710" spans="1:14" x14ac:dyDescent="0.25">
      <c r="A710">
        <v>1</v>
      </c>
      <c r="B710" t="s">
        <v>6914</v>
      </c>
      <c r="C710" t="s">
        <v>3135</v>
      </c>
      <c r="D710" t="s">
        <v>2145</v>
      </c>
      <c r="E710">
        <v>14</v>
      </c>
      <c r="F710">
        <v>1</v>
      </c>
      <c r="G710">
        <v>192.32640000000001</v>
      </c>
      <c r="H710">
        <v>178.08</v>
      </c>
      <c r="I710" s="47"/>
      <c r="J710" s="31"/>
      <c r="K710" s="31"/>
      <c r="L710" s="32" t="str">
        <f>IF(ISERROR(VLOOKUP(LEFT(TablaD50[[#This Row],[Articulo]],6),ComparteD50[#All],2,FALSE)),"ND",TablaD50[[#This Row],[Articulo]])</f>
        <v>ND</v>
      </c>
      <c r="M710" s="33" t="str">
        <f>IF(TablaD50[[#This Row],[Codigo Autorizadas]]="ND","ND",TablaD50[[#This Row],[ExistenciaActualUC]])</f>
        <v>ND</v>
      </c>
      <c r="N710" s="34" t="str">
        <f>IF(TablaD50[[#This Row],[Almacen]]="","","D50")</f>
        <v>D50</v>
      </c>
    </row>
    <row r="711" spans="1:14" x14ac:dyDescent="0.25">
      <c r="A711">
        <v>1</v>
      </c>
      <c r="B711" t="s">
        <v>6914</v>
      </c>
      <c r="C711" t="s">
        <v>10432</v>
      </c>
      <c r="D711" t="s">
        <v>10433</v>
      </c>
      <c r="E711">
        <v>13.999999000000001</v>
      </c>
      <c r="F711">
        <v>12</v>
      </c>
      <c r="G711">
        <v>44.610300000000002</v>
      </c>
      <c r="H711">
        <v>41.305833</v>
      </c>
      <c r="I711" s="47"/>
      <c r="J711" s="31"/>
      <c r="K711" s="31"/>
      <c r="L711" s="32" t="str">
        <f>IF(ISERROR(VLOOKUP(LEFT(TablaD50[[#This Row],[Articulo]],6),ComparteD50[#All],2,FALSE)),"ND",TablaD50[[#This Row],[Articulo]])</f>
        <v>ND</v>
      </c>
      <c r="M711" s="33" t="str">
        <f>IF(TablaD50[[#This Row],[Codigo Autorizadas]]="ND","ND",TablaD50[[#This Row],[ExistenciaActualUC]])</f>
        <v>ND</v>
      </c>
      <c r="N711" s="34" t="str">
        <f>IF(TablaD50[[#This Row],[Almacen]]="","","D50")</f>
        <v>D50</v>
      </c>
    </row>
    <row r="712" spans="1:14" x14ac:dyDescent="0.25">
      <c r="A712">
        <v>1</v>
      </c>
      <c r="B712" t="s">
        <v>6914</v>
      </c>
      <c r="C712" t="s">
        <v>5810</v>
      </c>
      <c r="D712" t="s">
        <v>8043</v>
      </c>
      <c r="E712">
        <v>13.916668</v>
      </c>
      <c r="F712">
        <v>36</v>
      </c>
      <c r="G712">
        <v>113.888544</v>
      </c>
      <c r="H712">
        <v>105.45235599999999</v>
      </c>
      <c r="I712" s="47"/>
      <c r="J712" s="31"/>
      <c r="K712" s="31"/>
      <c r="L712" s="32" t="str">
        <f>IF(ISERROR(VLOOKUP(LEFT(TablaD50[[#This Row],[Articulo]],6),ComparteD50[#All],2,FALSE)),"ND",TablaD50[[#This Row],[Articulo]])</f>
        <v>ND</v>
      </c>
      <c r="M712" s="33" t="str">
        <f>IF(TablaD50[[#This Row],[Codigo Autorizadas]]="ND","ND",TablaD50[[#This Row],[ExistenciaActualUC]])</f>
        <v>ND</v>
      </c>
      <c r="N712" s="34" t="str">
        <f>IF(TablaD50[[#This Row],[Almacen]]="","","D50")</f>
        <v>D50</v>
      </c>
    </row>
    <row r="713" spans="1:14" x14ac:dyDescent="0.25">
      <c r="A713">
        <v>1</v>
      </c>
      <c r="B713" t="s">
        <v>6914</v>
      </c>
      <c r="C713" t="s">
        <v>5494</v>
      </c>
      <c r="D713" t="s">
        <v>5495</v>
      </c>
      <c r="E713">
        <v>13.9</v>
      </c>
      <c r="F713">
        <v>40</v>
      </c>
      <c r="G713">
        <v>6.4206000000000003</v>
      </c>
      <c r="H713">
        <v>5.9450000000000003</v>
      </c>
      <c r="I713" s="47"/>
      <c r="J713" s="31"/>
      <c r="K713" s="31"/>
      <c r="L713" s="32" t="str">
        <f>IF(ISERROR(VLOOKUP(LEFT(TablaD50[[#This Row],[Articulo]],6),ComparteD50[#All],2,FALSE)),"ND",TablaD50[[#This Row],[Articulo]])</f>
        <v>ND</v>
      </c>
      <c r="M713" s="33" t="str">
        <f>IF(TablaD50[[#This Row],[Codigo Autorizadas]]="ND","ND",TablaD50[[#This Row],[ExistenciaActualUC]])</f>
        <v>ND</v>
      </c>
      <c r="N713" s="34" t="str">
        <f>IF(TablaD50[[#This Row],[Almacen]]="","","D50")</f>
        <v>D50</v>
      </c>
    </row>
    <row r="714" spans="1:14" x14ac:dyDescent="0.25">
      <c r="A714">
        <v>1</v>
      </c>
      <c r="B714" t="s">
        <v>6914</v>
      </c>
      <c r="C714" t="s">
        <v>3393</v>
      </c>
      <c r="D714" t="s">
        <v>248</v>
      </c>
      <c r="E714">
        <v>13.875</v>
      </c>
      <c r="F714">
        <v>16</v>
      </c>
      <c r="G714">
        <v>36.267912000000003</v>
      </c>
      <c r="H714">
        <v>33.581400000000002</v>
      </c>
      <c r="I714" s="47"/>
      <c r="J714" s="31"/>
      <c r="K714" s="31"/>
      <c r="L714" s="32" t="str">
        <f>IF(ISERROR(VLOOKUP(LEFT(TablaD50[[#This Row],[Articulo]],6),ComparteD50[#All],2,FALSE)),"ND",TablaD50[[#This Row],[Articulo]])</f>
        <v>ND</v>
      </c>
      <c r="M714" s="33" t="str">
        <f>IF(TablaD50[[#This Row],[Codigo Autorizadas]]="ND","ND",TablaD50[[#This Row],[ExistenciaActualUC]])</f>
        <v>ND</v>
      </c>
      <c r="N714" s="34" t="str">
        <f>IF(TablaD50[[#This Row],[Almacen]]="","","D50")</f>
        <v>D50</v>
      </c>
    </row>
    <row r="715" spans="1:14" x14ac:dyDescent="0.25">
      <c r="A715">
        <v>1</v>
      </c>
      <c r="B715" t="s">
        <v>6914</v>
      </c>
      <c r="C715" t="s">
        <v>2909</v>
      </c>
      <c r="D715" t="s">
        <v>11007</v>
      </c>
      <c r="E715">
        <v>13.833334000000001</v>
      </c>
      <c r="F715">
        <v>6</v>
      </c>
      <c r="G715">
        <v>85.008960000000002</v>
      </c>
      <c r="H715">
        <v>78.712000000000003</v>
      </c>
      <c r="I715" s="47"/>
      <c r="J715" s="31"/>
      <c r="K715" s="31"/>
      <c r="L715" s="32" t="str">
        <f>IF(ISERROR(VLOOKUP(LEFT(TablaD50[[#This Row],[Articulo]],6),ComparteD50[#All],2,FALSE)),"ND",TablaD50[[#This Row],[Articulo]])</f>
        <v>ND</v>
      </c>
      <c r="M715" s="33" t="str">
        <f>IF(TablaD50[[#This Row],[Codigo Autorizadas]]="ND","ND",TablaD50[[#This Row],[ExistenciaActualUC]])</f>
        <v>ND</v>
      </c>
      <c r="N715" s="34" t="str">
        <f>IF(TablaD50[[#This Row],[Almacen]]="","","D50")</f>
        <v>D50</v>
      </c>
    </row>
    <row r="716" spans="1:14" x14ac:dyDescent="0.25">
      <c r="A716">
        <v>1</v>
      </c>
      <c r="B716" t="s">
        <v>6914</v>
      </c>
      <c r="C716" t="s">
        <v>3287</v>
      </c>
      <c r="D716" t="s">
        <v>122</v>
      </c>
      <c r="E716">
        <v>13.833333</v>
      </c>
      <c r="F716">
        <v>12</v>
      </c>
      <c r="G716">
        <v>36.16704</v>
      </c>
      <c r="H716">
        <v>33.488</v>
      </c>
      <c r="I716" s="47"/>
      <c r="J716" s="31"/>
      <c r="K716" s="31"/>
      <c r="L716" s="32" t="str">
        <f>IF(ISERROR(VLOOKUP(LEFT(TablaD50[[#This Row],[Articulo]],6),ComparteD50[#All],2,FALSE)),"ND",TablaD50[[#This Row],[Articulo]])</f>
        <v>02000560</v>
      </c>
      <c r="M716" s="33">
        <f>IF(TablaD50[[#This Row],[Codigo Autorizadas]]="ND","ND",TablaD50[[#This Row],[ExistenciaActualUC]])</f>
        <v>13.833333</v>
      </c>
      <c r="N716" s="34" t="str">
        <f>IF(TablaD50[[#This Row],[Almacen]]="","","D50")</f>
        <v>D50</v>
      </c>
    </row>
    <row r="717" spans="1:14" x14ac:dyDescent="0.25">
      <c r="A717">
        <v>1</v>
      </c>
      <c r="B717" t="s">
        <v>6914</v>
      </c>
      <c r="C717" t="s">
        <v>7146</v>
      </c>
      <c r="D717" t="s">
        <v>18685</v>
      </c>
      <c r="E717">
        <v>13.833333</v>
      </c>
      <c r="F717">
        <v>12</v>
      </c>
      <c r="G717">
        <v>67.802400000000006</v>
      </c>
      <c r="H717">
        <v>62.78</v>
      </c>
      <c r="I717" s="47"/>
      <c r="J717" s="31"/>
      <c r="K717" s="31"/>
      <c r="L717" s="32" t="str">
        <f>IF(ISERROR(VLOOKUP(LEFT(TablaD50[[#This Row],[Articulo]],6),ComparteD50[#All],2,FALSE)),"ND",TablaD50[[#This Row],[Articulo]])</f>
        <v>ND</v>
      </c>
      <c r="M717" s="33" t="str">
        <f>IF(TablaD50[[#This Row],[Codigo Autorizadas]]="ND","ND",TablaD50[[#This Row],[ExistenciaActualUC]])</f>
        <v>ND</v>
      </c>
      <c r="N717" s="34" t="str">
        <f>IF(TablaD50[[#This Row],[Almacen]]="","","D50")</f>
        <v>D50</v>
      </c>
    </row>
    <row r="718" spans="1:14" x14ac:dyDescent="0.25">
      <c r="A718">
        <v>1</v>
      </c>
      <c r="B718" t="s">
        <v>6914</v>
      </c>
      <c r="C718" t="s">
        <v>3075</v>
      </c>
      <c r="D718" t="s">
        <v>1451</v>
      </c>
      <c r="E718">
        <v>13.833332</v>
      </c>
      <c r="F718">
        <v>30</v>
      </c>
      <c r="G718">
        <v>23.934866</v>
      </c>
      <c r="H718">
        <v>22.161912999999998</v>
      </c>
      <c r="I718" s="47"/>
      <c r="J718" s="31"/>
      <c r="K718" s="31"/>
      <c r="L718" s="32" t="str">
        <f>IF(ISERROR(VLOOKUP(LEFT(TablaD50[[#This Row],[Articulo]],6),ComparteD50[#All],2,FALSE)),"ND",TablaD50[[#This Row],[Articulo]])</f>
        <v>ND</v>
      </c>
      <c r="M718" s="33" t="str">
        <f>IF(TablaD50[[#This Row],[Codigo Autorizadas]]="ND","ND",TablaD50[[#This Row],[ExistenciaActualUC]])</f>
        <v>ND</v>
      </c>
      <c r="N718" s="34" t="str">
        <f>IF(TablaD50[[#This Row],[Almacen]]="","","D50")</f>
        <v>D50</v>
      </c>
    </row>
    <row r="719" spans="1:14" x14ac:dyDescent="0.25">
      <c r="A719">
        <v>1</v>
      </c>
      <c r="B719" t="s">
        <v>6914</v>
      </c>
      <c r="C719" t="s">
        <v>19411</v>
      </c>
      <c r="D719" t="s">
        <v>19412</v>
      </c>
      <c r="E719">
        <v>13.833330999999999</v>
      </c>
      <c r="F719">
        <v>48</v>
      </c>
      <c r="G719">
        <v>12.366</v>
      </c>
      <c r="H719">
        <v>11.45</v>
      </c>
      <c r="I719" s="47"/>
      <c r="J719" s="31"/>
      <c r="K719" s="31"/>
      <c r="L719" s="32" t="str">
        <f>IF(ISERROR(VLOOKUP(LEFT(TablaD50[[#This Row],[Articulo]],6),ComparteD50[#All],2,FALSE)),"ND",TablaD50[[#This Row],[Articulo]])</f>
        <v>ND</v>
      </c>
      <c r="M719" s="33" t="str">
        <f>IF(TablaD50[[#This Row],[Codigo Autorizadas]]="ND","ND",TablaD50[[#This Row],[ExistenciaActualUC]])</f>
        <v>ND</v>
      </c>
      <c r="N719" s="34" t="str">
        <f>IF(TablaD50[[#This Row],[Almacen]]="","","D50")</f>
        <v>D50</v>
      </c>
    </row>
    <row r="720" spans="1:14" x14ac:dyDescent="0.25">
      <c r="A720">
        <v>1</v>
      </c>
      <c r="B720" t="s">
        <v>6914</v>
      </c>
      <c r="C720" t="s">
        <v>3706</v>
      </c>
      <c r="D720" t="s">
        <v>504</v>
      </c>
      <c r="E720">
        <v>13.8125</v>
      </c>
      <c r="F720">
        <v>16</v>
      </c>
      <c r="G720">
        <v>39.549599999999998</v>
      </c>
      <c r="H720">
        <v>36.619999999999997</v>
      </c>
      <c r="I720" s="47"/>
      <c r="J720" s="31"/>
      <c r="K720" s="31"/>
      <c r="L720" s="32" t="str">
        <f>IF(ISERROR(VLOOKUP(LEFT(TablaD50[[#This Row],[Articulo]],6),ComparteD50[#All],2,FALSE)),"ND",TablaD50[[#This Row],[Articulo]])</f>
        <v>ND</v>
      </c>
      <c r="M720" s="33" t="str">
        <f>IF(TablaD50[[#This Row],[Codigo Autorizadas]]="ND","ND",TablaD50[[#This Row],[ExistenciaActualUC]])</f>
        <v>ND</v>
      </c>
      <c r="N720" s="34" t="str">
        <f>IF(TablaD50[[#This Row],[Almacen]]="","","D50")</f>
        <v>D50</v>
      </c>
    </row>
    <row r="721" spans="1:14" x14ac:dyDescent="0.25">
      <c r="A721">
        <v>1</v>
      </c>
      <c r="B721" t="s">
        <v>6914</v>
      </c>
      <c r="C721" t="s">
        <v>5415</v>
      </c>
      <c r="D721" t="s">
        <v>1787</v>
      </c>
      <c r="E721">
        <v>13.785714</v>
      </c>
      <c r="F721">
        <v>14</v>
      </c>
      <c r="G721">
        <v>67.932193999999996</v>
      </c>
      <c r="H721">
        <v>62.900179999999999</v>
      </c>
      <c r="I721" s="47"/>
      <c r="J721" s="31"/>
      <c r="K721" s="31"/>
      <c r="L721" s="32" t="str">
        <f>IF(ISERROR(VLOOKUP(LEFT(TablaD50[[#This Row],[Articulo]],6),ComparteD50[#All],2,FALSE)),"ND",TablaD50[[#This Row],[Articulo]])</f>
        <v>ND</v>
      </c>
      <c r="M721" s="33" t="str">
        <f>IF(TablaD50[[#This Row],[Codigo Autorizadas]]="ND","ND",TablaD50[[#This Row],[ExistenciaActualUC]])</f>
        <v>ND</v>
      </c>
      <c r="N721" s="34" t="str">
        <f>IF(TablaD50[[#This Row],[Almacen]]="","","D50")</f>
        <v>D50</v>
      </c>
    </row>
    <row r="722" spans="1:14" x14ac:dyDescent="0.25">
      <c r="A722">
        <v>1</v>
      </c>
      <c r="B722" t="s">
        <v>6914</v>
      </c>
      <c r="C722" t="s">
        <v>3005</v>
      </c>
      <c r="D722" t="s">
        <v>633</v>
      </c>
      <c r="E722">
        <v>13.777779000000001</v>
      </c>
      <c r="F722">
        <v>18</v>
      </c>
      <c r="G722">
        <v>126.52524</v>
      </c>
      <c r="H722">
        <v>117.15300000000001</v>
      </c>
      <c r="I722" s="47"/>
      <c r="J722" s="31"/>
      <c r="K722" s="31"/>
      <c r="L722" s="32" t="str">
        <f>IF(ISERROR(VLOOKUP(LEFT(TablaD50[[#This Row],[Articulo]],6),ComparteD50[#All],2,FALSE)),"ND",TablaD50[[#This Row],[Articulo]])</f>
        <v>ND</v>
      </c>
      <c r="M722" s="33" t="str">
        <f>IF(TablaD50[[#This Row],[Codigo Autorizadas]]="ND","ND",TablaD50[[#This Row],[ExistenciaActualUC]])</f>
        <v>ND</v>
      </c>
      <c r="N722" s="34" t="str">
        <f>IF(TablaD50[[#This Row],[Almacen]]="","","D50")</f>
        <v>D50</v>
      </c>
    </row>
    <row r="723" spans="1:14" x14ac:dyDescent="0.25">
      <c r="A723">
        <v>1</v>
      </c>
      <c r="B723" t="s">
        <v>6914</v>
      </c>
      <c r="C723" t="s">
        <v>4024</v>
      </c>
      <c r="D723" t="s">
        <v>821</v>
      </c>
      <c r="E723">
        <v>13.733332000000001</v>
      </c>
      <c r="F723">
        <v>45</v>
      </c>
      <c r="G723">
        <v>5.2476000000000003</v>
      </c>
      <c r="H723">
        <v>4.8588889999999996</v>
      </c>
      <c r="I723" s="47"/>
      <c r="J723" s="31"/>
      <c r="K723" s="31"/>
      <c r="L723" s="32" t="str">
        <f>IF(ISERROR(VLOOKUP(LEFT(TablaD50[[#This Row],[Articulo]],6),ComparteD50[#All],2,FALSE)),"ND",TablaD50[[#This Row],[Articulo]])</f>
        <v>ND</v>
      </c>
      <c r="M723" s="33" t="str">
        <f>IF(TablaD50[[#This Row],[Codigo Autorizadas]]="ND","ND",TablaD50[[#This Row],[ExistenciaActualUC]])</f>
        <v>ND</v>
      </c>
      <c r="N723" s="34" t="str">
        <f>IF(TablaD50[[#This Row],[Almacen]]="","","D50")</f>
        <v>D50</v>
      </c>
    </row>
    <row r="724" spans="1:14" x14ac:dyDescent="0.25">
      <c r="A724">
        <v>1</v>
      </c>
      <c r="B724" t="s">
        <v>6914</v>
      </c>
      <c r="C724" t="s">
        <v>10629</v>
      </c>
      <c r="D724" t="s">
        <v>10630</v>
      </c>
      <c r="E724">
        <v>13.675000000000001</v>
      </c>
      <c r="F724">
        <v>40</v>
      </c>
      <c r="G724">
        <v>16.015319999999999</v>
      </c>
      <c r="H724">
        <v>14.829000000000001</v>
      </c>
      <c r="I724" s="47"/>
      <c r="J724" s="31"/>
      <c r="K724" s="31"/>
      <c r="L724" s="32" t="str">
        <f>IF(ISERROR(VLOOKUP(LEFT(TablaD50[[#This Row],[Articulo]],6),ComparteD50[#All],2,FALSE)),"ND",TablaD50[[#This Row],[Articulo]])</f>
        <v>ND</v>
      </c>
      <c r="M724" s="33" t="str">
        <f>IF(TablaD50[[#This Row],[Codigo Autorizadas]]="ND","ND",TablaD50[[#This Row],[ExistenciaActualUC]])</f>
        <v>ND</v>
      </c>
      <c r="N724" s="34" t="str">
        <f>IF(TablaD50[[#This Row],[Almacen]]="","","D50")</f>
        <v>D50</v>
      </c>
    </row>
    <row r="725" spans="1:14" x14ac:dyDescent="0.25">
      <c r="A725">
        <v>1</v>
      </c>
      <c r="B725" t="s">
        <v>6914</v>
      </c>
      <c r="C725" t="s">
        <v>18868</v>
      </c>
      <c r="D725" t="s">
        <v>18869</v>
      </c>
      <c r="E725">
        <v>13.625</v>
      </c>
      <c r="F725">
        <v>8</v>
      </c>
      <c r="G725">
        <v>99.36</v>
      </c>
      <c r="H725">
        <v>92</v>
      </c>
      <c r="I725" s="47"/>
      <c r="J725" s="31"/>
      <c r="K725" s="31"/>
      <c r="L725" s="32" t="str">
        <f>IF(ISERROR(VLOOKUP(LEFT(TablaD50[[#This Row],[Articulo]],6),ComparteD50[#All],2,FALSE)),"ND",TablaD50[[#This Row],[Articulo]])</f>
        <v>ND</v>
      </c>
      <c r="M725" s="33" t="str">
        <f>IF(TablaD50[[#This Row],[Codigo Autorizadas]]="ND","ND",TablaD50[[#This Row],[ExistenciaActualUC]])</f>
        <v>ND</v>
      </c>
      <c r="N725" s="34" t="str">
        <f>IF(TablaD50[[#This Row],[Almacen]]="","","D50")</f>
        <v>D50</v>
      </c>
    </row>
    <row r="726" spans="1:14" x14ac:dyDescent="0.25">
      <c r="A726">
        <v>1</v>
      </c>
      <c r="B726" t="s">
        <v>6914</v>
      </c>
      <c r="C726" t="s">
        <v>5083</v>
      </c>
      <c r="D726" t="s">
        <v>1568</v>
      </c>
      <c r="E726">
        <v>13.625</v>
      </c>
      <c r="F726">
        <v>8</v>
      </c>
      <c r="G726">
        <v>37.1736</v>
      </c>
      <c r="H726">
        <v>34.42</v>
      </c>
      <c r="I726" s="47"/>
      <c r="J726" s="31"/>
      <c r="K726" s="31"/>
      <c r="L726" s="32" t="str">
        <f>IF(ISERROR(VLOOKUP(LEFT(TablaD50[[#This Row],[Articulo]],6),ComparteD50[#All],2,FALSE)),"ND",TablaD50[[#This Row],[Articulo]])</f>
        <v>ND</v>
      </c>
      <c r="M726" s="33" t="str">
        <f>IF(TablaD50[[#This Row],[Codigo Autorizadas]]="ND","ND",TablaD50[[#This Row],[ExistenciaActualUC]])</f>
        <v>ND</v>
      </c>
      <c r="N726" s="34" t="str">
        <f>IF(TablaD50[[#This Row],[Almacen]]="","","D50")</f>
        <v>D50</v>
      </c>
    </row>
    <row r="727" spans="1:14" x14ac:dyDescent="0.25">
      <c r="A727">
        <v>1</v>
      </c>
      <c r="B727" t="s">
        <v>6914</v>
      </c>
      <c r="C727" t="s">
        <v>6177</v>
      </c>
      <c r="D727" t="s">
        <v>2245</v>
      </c>
      <c r="E727">
        <v>13.625</v>
      </c>
      <c r="F727">
        <v>16</v>
      </c>
      <c r="G727">
        <v>14.97312</v>
      </c>
      <c r="H727">
        <v>13.864000000000001</v>
      </c>
      <c r="I727" s="47"/>
      <c r="J727" s="31"/>
      <c r="K727" s="31"/>
      <c r="L727" s="32" t="str">
        <f>IF(ISERROR(VLOOKUP(LEFT(TablaD50[[#This Row],[Articulo]],6),ComparteD50[#All],2,FALSE)),"ND",TablaD50[[#This Row],[Articulo]])</f>
        <v>ND</v>
      </c>
      <c r="M727" s="33" t="str">
        <f>IF(TablaD50[[#This Row],[Codigo Autorizadas]]="ND","ND",TablaD50[[#This Row],[ExistenciaActualUC]])</f>
        <v>ND</v>
      </c>
      <c r="N727" s="34" t="str">
        <f>IF(TablaD50[[#This Row],[Almacen]]="","","D50")</f>
        <v>D50</v>
      </c>
    </row>
    <row r="728" spans="1:14" x14ac:dyDescent="0.25">
      <c r="A728">
        <v>1</v>
      </c>
      <c r="B728" t="s">
        <v>6914</v>
      </c>
      <c r="C728" t="s">
        <v>3534</v>
      </c>
      <c r="D728" t="s">
        <v>371</v>
      </c>
      <c r="E728">
        <v>13.6</v>
      </c>
      <c r="F728">
        <v>10</v>
      </c>
      <c r="G728">
        <v>59.799599999999998</v>
      </c>
      <c r="H728">
        <v>55.37</v>
      </c>
      <c r="I728" s="47"/>
      <c r="J728" s="31"/>
      <c r="K728" s="31"/>
      <c r="L728" s="32" t="str">
        <f>IF(ISERROR(VLOOKUP(LEFT(TablaD50[[#This Row],[Articulo]],6),ComparteD50[#All],2,FALSE)),"ND",TablaD50[[#This Row],[Articulo]])</f>
        <v>ND</v>
      </c>
      <c r="M728" s="33" t="str">
        <f>IF(TablaD50[[#This Row],[Codigo Autorizadas]]="ND","ND",TablaD50[[#This Row],[ExistenciaActualUC]])</f>
        <v>ND</v>
      </c>
      <c r="N728" s="34" t="str">
        <f>IF(TablaD50[[#This Row],[Almacen]]="","","D50")</f>
        <v>D50</v>
      </c>
    </row>
    <row r="729" spans="1:14" x14ac:dyDescent="0.25">
      <c r="A729">
        <v>1</v>
      </c>
      <c r="B729" t="s">
        <v>6914</v>
      </c>
      <c r="C729" t="s">
        <v>2836</v>
      </c>
      <c r="D729" t="s">
        <v>781</v>
      </c>
      <c r="E729">
        <v>13.5625</v>
      </c>
      <c r="F729">
        <v>32</v>
      </c>
      <c r="G729">
        <v>25.234079000000001</v>
      </c>
      <c r="H729">
        <v>23.364888000000001</v>
      </c>
      <c r="I729" s="47"/>
      <c r="J729" s="31"/>
      <c r="K729" s="31"/>
      <c r="L729" s="32" t="str">
        <f>IF(ISERROR(VLOOKUP(LEFT(TablaD50[[#This Row],[Articulo]],6),ComparteD50[#All],2,FALSE)),"ND",TablaD50[[#This Row],[Articulo]])</f>
        <v>ND</v>
      </c>
      <c r="M729" s="33" t="str">
        <f>IF(TablaD50[[#This Row],[Codigo Autorizadas]]="ND","ND",TablaD50[[#This Row],[ExistenciaActualUC]])</f>
        <v>ND</v>
      </c>
      <c r="N729" s="34" t="str">
        <f>IF(TablaD50[[#This Row],[Almacen]]="","","D50")</f>
        <v>D50</v>
      </c>
    </row>
    <row r="730" spans="1:14" x14ac:dyDescent="0.25">
      <c r="A730">
        <v>1</v>
      </c>
      <c r="B730" t="s">
        <v>6914</v>
      </c>
      <c r="C730" t="s">
        <v>3249</v>
      </c>
      <c r="D730" t="s">
        <v>71</v>
      </c>
      <c r="E730">
        <v>13.5</v>
      </c>
      <c r="F730">
        <v>20</v>
      </c>
      <c r="G730">
        <v>32.918529999999997</v>
      </c>
      <c r="H730">
        <v>30.480119999999999</v>
      </c>
      <c r="I730" s="47"/>
      <c r="J730" s="31"/>
      <c r="K730" s="31"/>
      <c r="L730" s="32" t="str">
        <f>IF(ISERROR(VLOOKUP(LEFT(TablaD50[[#This Row],[Articulo]],6),ComparteD50[#All],2,FALSE)),"ND",TablaD50[[#This Row],[Articulo]])</f>
        <v>ND</v>
      </c>
      <c r="M730" s="33" t="str">
        <f>IF(TablaD50[[#This Row],[Codigo Autorizadas]]="ND","ND",TablaD50[[#This Row],[ExistenciaActualUC]])</f>
        <v>ND</v>
      </c>
      <c r="N730" s="34" t="str">
        <f>IF(TablaD50[[#This Row],[Almacen]]="","","D50")</f>
        <v>D50</v>
      </c>
    </row>
    <row r="731" spans="1:14" x14ac:dyDescent="0.25">
      <c r="A731">
        <v>1</v>
      </c>
      <c r="B731" t="s">
        <v>6914</v>
      </c>
      <c r="C731" t="s">
        <v>6150</v>
      </c>
      <c r="D731" t="s">
        <v>2227</v>
      </c>
      <c r="E731">
        <v>13.499999000000001</v>
      </c>
      <c r="F731">
        <v>12</v>
      </c>
      <c r="G731">
        <v>65.296800000000005</v>
      </c>
      <c r="H731">
        <v>60.46</v>
      </c>
      <c r="I731" s="47"/>
      <c r="J731" s="31"/>
      <c r="K731" s="31"/>
      <c r="L731" s="32" t="str">
        <f>IF(ISERROR(VLOOKUP(LEFT(TablaD50[[#This Row],[Articulo]],6),ComparteD50[#All],2,FALSE)),"ND",TablaD50[[#This Row],[Articulo]])</f>
        <v>ND</v>
      </c>
      <c r="M731" s="33" t="str">
        <f>IF(TablaD50[[#This Row],[Codigo Autorizadas]]="ND","ND",TablaD50[[#This Row],[ExistenciaActualUC]])</f>
        <v>ND</v>
      </c>
      <c r="N731" s="34" t="str">
        <f>IF(TablaD50[[#This Row],[Almacen]]="","","D50")</f>
        <v>D50</v>
      </c>
    </row>
    <row r="732" spans="1:14" x14ac:dyDescent="0.25">
      <c r="A732">
        <v>1</v>
      </c>
      <c r="B732" t="s">
        <v>6914</v>
      </c>
      <c r="C732" t="s">
        <v>2895</v>
      </c>
      <c r="D732" t="s">
        <v>1511</v>
      </c>
      <c r="E732">
        <v>13.458334000000001</v>
      </c>
      <c r="F732">
        <v>24</v>
      </c>
      <c r="G732">
        <v>37.39716</v>
      </c>
      <c r="H732">
        <v>34.627000000000002</v>
      </c>
      <c r="I732" s="47"/>
      <c r="J732" s="31"/>
      <c r="K732" s="31"/>
      <c r="L732" s="32" t="str">
        <f>IF(ISERROR(VLOOKUP(LEFT(TablaD50[[#This Row],[Articulo]],6),ComparteD50[#All],2,FALSE)),"ND",TablaD50[[#This Row],[Articulo]])</f>
        <v>ND</v>
      </c>
      <c r="M732" s="33" t="str">
        <f>IF(TablaD50[[#This Row],[Codigo Autorizadas]]="ND","ND",TablaD50[[#This Row],[ExistenciaActualUC]])</f>
        <v>ND</v>
      </c>
      <c r="N732" s="34" t="str">
        <f>IF(TablaD50[[#This Row],[Almacen]]="","","D50")</f>
        <v>D50</v>
      </c>
    </row>
    <row r="733" spans="1:14" x14ac:dyDescent="0.25">
      <c r="A733">
        <v>1</v>
      </c>
      <c r="B733" t="s">
        <v>6914</v>
      </c>
      <c r="C733" t="s">
        <v>2964</v>
      </c>
      <c r="D733" t="s">
        <v>198</v>
      </c>
      <c r="E733">
        <v>13.416665999999999</v>
      </c>
      <c r="F733">
        <v>12</v>
      </c>
      <c r="G733">
        <v>60.470280000000002</v>
      </c>
      <c r="H733">
        <v>55.991</v>
      </c>
      <c r="I733" s="47"/>
      <c r="J733" s="31"/>
      <c r="K733" s="31"/>
      <c r="L733" s="32" t="str">
        <f>IF(ISERROR(VLOOKUP(LEFT(TablaD50[[#This Row],[Articulo]],6),ComparteD50[#All],2,FALSE)),"ND",TablaD50[[#This Row],[Articulo]])</f>
        <v>ND</v>
      </c>
      <c r="M733" s="33" t="str">
        <f>IF(TablaD50[[#This Row],[Codigo Autorizadas]]="ND","ND",TablaD50[[#This Row],[ExistenciaActualUC]])</f>
        <v>ND</v>
      </c>
      <c r="N733" s="34" t="str">
        <f>IF(TablaD50[[#This Row],[Almacen]]="","","D50")</f>
        <v>D50</v>
      </c>
    </row>
    <row r="734" spans="1:14" x14ac:dyDescent="0.25">
      <c r="A734">
        <v>1</v>
      </c>
      <c r="B734" t="s">
        <v>6914</v>
      </c>
      <c r="C734" t="s">
        <v>4395</v>
      </c>
      <c r="D734" t="s">
        <v>1093</v>
      </c>
      <c r="E734">
        <v>13.416665999999999</v>
      </c>
      <c r="F734">
        <v>12</v>
      </c>
      <c r="G734">
        <v>58.349539</v>
      </c>
      <c r="H734">
        <v>54.027351000000003</v>
      </c>
      <c r="I734" s="47"/>
      <c r="J734" s="31"/>
      <c r="K734" s="31"/>
      <c r="L734" s="32" t="str">
        <f>IF(ISERROR(VLOOKUP(LEFT(TablaD50[[#This Row],[Articulo]],6),ComparteD50[#All],2,FALSE)),"ND",TablaD50[[#This Row],[Articulo]])</f>
        <v>ND</v>
      </c>
      <c r="M734" s="33" t="str">
        <f>IF(TablaD50[[#This Row],[Codigo Autorizadas]]="ND","ND",TablaD50[[#This Row],[ExistenciaActualUC]])</f>
        <v>ND</v>
      </c>
      <c r="N734" s="34" t="str">
        <f>IF(TablaD50[[#This Row],[Almacen]]="","","D50")</f>
        <v>D50</v>
      </c>
    </row>
    <row r="735" spans="1:14" x14ac:dyDescent="0.25">
      <c r="A735">
        <v>1</v>
      </c>
      <c r="B735" t="s">
        <v>6914</v>
      </c>
      <c r="C735" t="s">
        <v>2990</v>
      </c>
      <c r="D735" t="s">
        <v>510</v>
      </c>
      <c r="E735">
        <v>13.400001</v>
      </c>
      <c r="F735">
        <v>15</v>
      </c>
      <c r="G735">
        <v>23.923079999999999</v>
      </c>
      <c r="H735">
        <v>22.151</v>
      </c>
      <c r="I735" s="47"/>
      <c r="J735" s="31"/>
      <c r="K735" s="31"/>
      <c r="L735" s="32" t="str">
        <f>IF(ISERROR(VLOOKUP(LEFT(TablaD50[[#This Row],[Articulo]],6),ComparteD50[#All],2,FALSE)),"ND",TablaD50[[#This Row],[Articulo]])</f>
        <v>ND</v>
      </c>
      <c r="M735" s="33" t="str">
        <f>IF(TablaD50[[#This Row],[Codigo Autorizadas]]="ND","ND",TablaD50[[#This Row],[ExistenciaActualUC]])</f>
        <v>ND</v>
      </c>
      <c r="N735" s="34" t="str">
        <f>IF(TablaD50[[#This Row],[Almacen]]="","","D50")</f>
        <v>D50</v>
      </c>
    </row>
    <row r="736" spans="1:14" x14ac:dyDescent="0.25">
      <c r="A736">
        <v>1</v>
      </c>
      <c r="B736" t="s">
        <v>6914</v>
      </c>
      <c r="C736" t="s">
        <v>2653</v>
      </c>
      <c r="D736" t="s">
        <v>9820</v>
      </c>
      <c r="E736">
        <v>13.375000999999999</v>
      </c>
      <c r="F736">
        <v>24</v>
      </c>
      <c r="G736">
        <v>49.124879999999997</v>
      </c>
      <c r="H736">
        <v>45.485999999999997</v>
      </c>
      <c r="I736" s="47"/>
      <c r="J736" s="31"/>
      <c r="K736" s="31"/>
      <c r="L736" s="32" t="str">
        <f>IF(ISERROR(VLOOKUP(LEFT(TablaD50[[#This Row],[Articulo]],6),ComparteD50[#All],2,FALSE)),"ND",TablaD50[[#This Row],[Articulo]])</f>
        <v>ND</v>
      </c>
      <c r="M736" s="33" t="str">
        <f>IF(TablaD50[[#This Row],[Codigo Autorizadas]]="ND","ND",TablaD50[[#This Row],[ExistenciaActualUC]])</f>
        <v>ND</v>
      </c>
      <c r="N736" s="34" t="str">
        <f>IF(TablaD50[[#This Row],[Almacen]]="","","D50")</f>
        <v>D50</v>
      </c>
    </row>
    <row r="737" spans="1:14" x14ac:dyDescent="0.25">
      <c r="A737">
        <v>1</v>
      </c>
      <c r="B737" t="s">
        <v>6914</v>
      </c>
      <c r="C737" t="s">
        <v>8240</v>
      </c>
      <c r="D737" t="s">
        <v>8241</v>
      </c>
      <c r="E737">
        <v>13.354165</v>
      </c>
      <c r="F737">
        <v>48</v>
      </c>
      <c r="G737">
        <v>16.210799999999999</v>
      </c>
      <c r="H737">
        <v>15.01</v>
      </c>
      <c r="I737" s="47"/>
      <c r="J737" s="31"/>
      <c r="K737" s="31"/>
      <c r="L737" s="32" t="str">
        <f>IF(ISERROR(VLOOKUP(LEFT(TablaD50[[#This Row],[Articulo]],6),ComparteD50[#All],2,FALSE)),"ND",TablaD50[[#This Row],[Articulo]])</f>
        <v>ND</v>
      </c>
      <c r="M737" s="33" t="str">
        <f>IF(TablaD50[[#This Row],[Codigo Autorizadas]]="ND","ND",TablaD50[[#This Row],[ExistenciaActualUC]])</f>
        <v>ND</v>
      </c>
      <c r="N737" s="34" t="str">
        <f>IF(TablaD50[[#This Row],[Almacen]]="","","D50")</f>
        <v>D50</v>
      </c>
    </row>
    <row r="738" spans="1:14" x14ac:dyDescent="0.25">
      <c r="A738">
        <v>1</v>
      </c>
      <c r="B738" t="s">
        <v>6914</v>
      </c>
      <c r="C738" t="s">
        <v>4869</v>
      </c>
      <c r="D738" t="s">
        <v>1409</v>
      </c>
      <c r="E738">
        <v>13.333334000000001</v>
      </c>
      <c r="F738">
        <v>6</v>
      </c>
      <c r="G738">
        <v>133.09375399999999</v>
      </c>
      <c r="H738">
        <v>123.23495699999999</v>
      </c>
      <c r="I738" s="47"/>
      <c r="J738" s="31"/>
      <c r="K738" s="31"/>
      <c r="L738" s="32" t="str">
        <f>IF(ISERROR(VLOOKUP(LEFT(TablaD50[[#This Row],[Articulo]],6),ComparteD50[#All],2,FALSE)),"ND",TablaD50[[#This Row],[Articulo]])</f>
        <v>0201499</v>
      </c>
      <c r="M738" s="33">
        <f>IF(TablaD50[[#This Row],[Codigo Autorizadas]]="ND","ND",TablaD50[[#This Row],[ExistenciaActualUC]])</f>
        <v>13.333334000000001</v>
      </c>
      <c r="N738" s="34" t="str">
        <f>IF(TablaD50[[#This Row],[Almacen]]="","","D50")</f>
        <v>D50</v>
      </c>
    </row>
    <row r="739" spans="1:14" x14ac:dyDescent="0.25">
      <c r="A739">
        <v>1</v>
      </c>
      <c r="B739" t="s">
        <v>6914</v>
      </c>
      <c r="C739" t="s">
        <v>3528</v>
      </c>
      <c r="D739" t="s">
        <v>9866</v>
      </c>
      <c r="E739">
        <v>13.333333</v>
      </c>
      <c r="F739">
        <v>12</v>
      </c>
      <c r="G739">
        <v>63.468899999999998</v>
      </c>
      <c r="H739">
        <v>58.767499999999998</v>
      </c>
      <c r="I739" s="47"/>
      <c r="J739" s="31"/>
      <c r="K739" s="31"/>
      <c r="L739" s="32" t="str">
        <f>IF(ISERROR(VLOOKUP(LEFT(TablaD50[[#This Row],[Articulo]],6),ComparteD50[#All],2,FALSE)),"ND",TablaD50[[#This Row],[Articulo]])</f>
        <v>ND</v>
      </c>
      <c r="M739" s="33" t="str">
        <f>IF(TablaD50[[#This Row],[Codigo Autorizadas]]="ND","ND",TablaD50[[#This Row],[ExistenciaActualUC]])</f>
        <v>ND</v>
      </c>
      <c r="N739" s="34" t="str">
        <f>IF(TablaD50[[#This Row],[Almacen]]="","","D50")</f>
        <v>D50</v>
      </c>
    </row>
    <row r="740" spans="1:14" x14ac:dyDescent="0.25">
      <c r="A740">
        <v>1</v>
      </c>
      <c r="B740" t="s">
        <v>6914</v>
      </c>
      <c r="C740" t="s">
        <v>5177</v>
      </c>
      <c r="D740" t="s">
        <v>1632</v>
      </c>
      <c r="E740">
        <v>13.299999</v>
      </c>
      <c r="F740">
        <v>30</v>
      </c>
      <c r="G740">
        <v>33.479999999999997</v>
      </c>
      <c r="H740">
        <v>31</v>
      </c>
      <c r="I740" s="47"/>
      <c r="J740" s="31"/>
      <c r="K740" s="31"/>
      <c r="L740" s="32" t="str">
        <f>IF(ISERROR(VLOOKUP(LEFT(TablaD50[[#This Row],[Articulo]],6),ComparteD50[#All],2,FALSE)),"ND",TablaD50[[#This Row],[Articulo]])</f>
        <v>ND</v>
      </c>
      <c r="M740" s="33" t="str">
        <f>IF(TablaD50[[#This Row],[Codigo Autorizadas]]="ND","ND",TablaD50[[#This Row],[ExistenciaActualUC]])</f>
        <v>ND</v>
      </c>
      <c r="N740" s="34" t="str">
        <f>IF(TablaD50[[#This Row],[Almacen]]="","","D50")</f>
        <v>D50</v>
      </c>
    </row>
    <row r="741" spans="1:14" x14ac:dyDescent="0.25">
      <c r="A741">
        <v>1</v>
      </c>
      <c r="B741" t="s">
        <v>6914</v>
      </c>
      <c r="C741" t="s">
        <v>3496</v>
      </c>
      <c r="D741" t="s">
        <v>9855</v>
      </c>
      <c r="E741">
        <v>13.249999000000001</v>
      </c>
      <c r="F741">
        <v>12</v>
      </c>
      <c r="G741">
        <v>60.48</v>
      </c>
      <c r="H741">
        <v>56</v>
      </c>
      <c r="I741" s="47"/>
      <c r="J741" s="31"/>
      <c r="K741" s="31"/>
      <c r="L741" s="32" t="str">
        <f>IF(ISERROR(VLOOKUP(LEFT(TablaD50[[#This Row],[Articulo]],6),ComparteD50[#All],2,FALSE)),"ND",TablaD50[[#This Row],[Articulo]])</f>
        <v>ND</v>
      </c>
      <c r="M741" s="33" t="str">
        <f>IF(TablaD50[[#This Row],[Codigo Autorizadas]]="ND","ND",TablaD50[[#This Row],[ExistenciaActualUC]])</f>
        <v>ND</v>
      </c>
      <c r="N741" s="34" t="str">
        <f>IF(TablaD50[[#This Row],[Almacen]]="","","D50")</f>
        <v>D50</v>
      </c>
    </row>
    <row r="742" spans="1:14" x14ac:dyDescent="0.25">
      <c r="A742">
        <v>1</v>
      </c>
      <c r="B742" t="s">
        <v>6914</v>
      </c>
      <c r="C742" t="s">
        <v>4356</v>
      </c>
      <c r="D742" t="s">
        <v>1074</v>
      </c>
      <c r="E742">
        <v>13.249999000000001</v>
      </c>
      <c r="F742">
        <v>12</v>
      </c>
      <c r="G742">
        <v>58.349539</v>
      </c>
      <c r="H742">
        <v>54.027351000000003</v>
      </c>
      <c r="I742" s="47"/>
      <c r="J742" s="31"/>
      <c r="K742" s="31"/>
      <c r="L742" s="32" t="str">
        <f>IF(ISERROR(VLOOKUP(LEFT(TablaD50[[#This Row],[Articulo]],6),ComparteD50[#All],2,FALSE)),"ND",TablaD50[[#This Row],[Articulo]])</f>
        <v>ND</v>
      </c>
      <c r="M742" s="33" t="str">
        <f>IF(TablaD50[[#This Row],[Codigo Autorizadas]]="ND","ND",TablaD50[[#This Row],[ExistenciaActualUC]])</f>
        <v>ND</v>
      </c>
      <c r="N742" s="34" t="str">
        <f>IF(TablaD50[[#This Row],[Almacen]]="","","D50")</f>
        <v>D50</v>
      </c>
    </row>
    <row r="743" spans="1:14" x14ac:dyDescent="0.25">
      <c r="A743">
        <v>1</v>
      </c>
      <c r="B743" t="s">
        <v>6914</v>
      </c>
      <c r="C743" t="s">
        <v>4482</v>
      </c>
      <c r="D743" t="s">
        <v>9693</v>
      </c>
      <c r="E743">
        <v>13.2</v>
      </c>
      <c r="F743">
        <v>10</v>
      </c>
      <c r="G743">
        <v>45.865763999999999</v>
      </c>
      <c r="H743">
        <v>42.468299999999999</v>
      </c>
      <c r="I743" s="47"/>
      <c r="J743" s="31"/>
      <c r="K743" s="31"/>
      <c r="L743" s="32" t="str">
        <f>IF(ISERROR(VLOOKUP(LEFT(TablaD50[[#This Row],[Articulo]],6),ComparteD50[#All],2,FALSE)),"ND",TablaD50[[#This Row],[Articulo]])</f>
        <v>ND</v>
      </c>
      <c r="M743" s="33" t="str">
        <f>IF(TablaD50[[#This Row],[Codigo Autorizadas]]="ND","ND",TablaD50[[#This Row],[ExistenciaActualUC]])</f>
        <v>ND</v>
      </c>
      <c r="N743" s="34" t="str">
        <f>IF(TablaD50[[#This Row],[Almacen]]="","","D50")</f>
        <v>D50</v>
      </c>
    </row>
    <row r="744" spans="1:14" x14ac:dyDescent="0.25">
      <c r="A744">
        <v>1</v>
      </c>
      <c r="B744" t="s">
        <v>6914</v>
      </c>
      <c r="C744" t="s">
        <v>19117</v>
      </c>
      <c r="D744" t="s">
        <v>19118</v>
      </c>
      <c r="E744">
        <v>13.2</v>
      </c>
      <c r="F744">
        <v>5</v>
      </c>
      <c r="G744">
        <v>73.040400000000005</v>
      </c>
      <c r="H744">
        <v>67.63</v>
      </c>
      <c r="I744" s="47"/>
      <c r="J744" s="31"/>
      <c r="K744" s="31"/>
      <c r="L744" s="32" t="str">
        <f>IF(ISERROR(VLOOKUP(LEFT(TablaD50[[#This Row],[Articulo]],6),ComparteD50[#All],2,FALSE)),"ND",TablaD50[[#This Row],[Articulo]])</f>
        <v>ND</v>
      </c>
      <c r="M744" s="33" t="str">
        <f>IF(TablaD50[[#This Row],[Codigo Autorizadas]]="ND","ND",TablaD50[[#This Row],[ExistenciaActualUC]])</f>
        <v>ND</v>
      </c>
      <c r="N744" s="34" t="str">
        <f>IF(TablaD50[[#This Row],[Almacen]]="","","D50")</f>
        <v>D50</v>
      </c>
    </row>
    <row r="745" spans="1:14" x14ac:dyDescent="0.25">
      <c r="A745">
        <v>1</v>
      </c>
      <c r="B745" t="s">
        <v>6914</v>
      </c>
      <c r="C745" t="s">
        <v>2676</v>
      </c>
      <c r="D745" t="s">
        <v>238</v>
      </c>
      <c r="E745">
        <v>13.1875</v>
      </c>
      <c r="F745">
        <v>16</v>
      </c>
      <c r="G745">
        <v>36.267912000000003</v>
      </c>
      <c r="H745">
        <v>33.581400000000002</v>
      </c>
      <c r="I745" s="47"/>
      <c r="J745" s="31"/>
      <c r="K745" s="31"/>
      <c r="L745" s="32" t="str">
        <f>IF(ISERROR(VLOOKUP(LEFT(TablaD50[[#This Row],[Articulo]],6),ComparteD50[#All],2,FALSE)),"ND",TablaD50[[#This Row],[Articulo]])</f>
        <v>ND</v>
      </c>
      <c r="M745" s="33" t="str">
        <f>IF(TablaD50[[#This Row],[Codigo Autorizadas]]="ND","ND",TablaD50[[#This Row],[ExistenciaActualUC]])</f>
        <v>ND</v>
      </c>
      <c r="N745" s="34" t="str">
        <f>IF(TablaD50[[#This Row],[Almacen]]="","","D50")</f>
        <v>D50</v>
      </c>
    </row>
    <row r="746" spans="1:14" x14ac:dyDescent="0.25">
      <c r="A746">
        <v>1</v>
      </c>
      <c r="B746" t="s">
        <v>6914</v>
      </c>
      <c r="C746" t="s">
        <v>3497</v>
      </c>
      <c r="D746" t="s">
        <v>3498</v>
      </c>
      <c r="E746">
        <v>13.166668</v>
      </c>
      <c r="F746">
        <v>18</v>
      </c>
      <c r="G746">
        <v>54.899639999999998</v>
      </c>
      <c r="H746">
        <v>50.832999999999998</v>
      </c>
      <c r="I746" s="47"/>
      <c r="J746" s="31"/>
      <c r="K746" s="31"/>
      <c r="L746" s="32" t="str">
        <f>IF(ISERROR(VLOOKUP(LEFT(TablaD50[[#This Row],[Articulo]],6),ComparteD50[#All],2,FALSE)),"ND",TablaD50[[#This Row],[Articulo]])</f>
        <v>ND</v>
      </c>
      <c r="M746" s="33" t="str">
        <f>IF(TablaD50[[#This Row],[Codigo Autorizadas]]="ND","ND",TablaD50[[#This Row],[ExistenciaActualUC]])</f>
        <v>ND</v>
      </c>
      <c r="N746" s="34" t="str">
        <f>IF(TablaD50[[#This Row],[Almacen]]="","","D50")</f>
        <v>D50</v>
      </c>
    </row>
    <row r="747" spans="1:14" x14ac:dyDescent="0.25">
      <c r="A747">
        <v>1</v>
      </c>
      <c r="B747" t="s">
        <v>6914</v>
      </c>
      <c r="C747" t="s">
        <v>9290</v>
      </c>
      <c r="D747" t="s">
        <v>9291</v>
      </c>
      <c r="E747">
        <v>13.166665999999999</v>
      </c>
      <c r="F747">
        <v>12</v>
      </c>
      <c r="G747">
        <v>17.670999999999999</v>
      </c>
      <c r="H747">
        <v>17.670999999999999</v>
      </c>
      <c r="I747" s="47"/>
      <c r="J747" s="31"/>
      <c r="K747" s="31"/>
      <c r="L747" s="32" t="str">
        <f>IF(ISERROR(VLOOKUP(LEFT(TablaD50[[#This Row],[Articulo]],6),ComparteD50[#All],2,FALSE)),"ND",TablaD50[[#This Row],[Articulo]])</f>
        <v>ND</v>
      </c>
      <c r="M747" s="33" t="str">
        <f>IF(TablaD50[[#This Row],[Codigo Autorizadas]]="ND","ND",TablaD50[[#This Row],[ExistenciaActualUC]])</f>
        <v>ND</v>
      </c>
      <c r="N747" s="34" t="str">
        <f>IF(TablaD50[[#This Row],[Almacen]]="","","D50")</f>
        <v>D50</v>
      </c>
    </row>
    <row r="748" spans="1:14" x14ac:dyDescent="0.25">
      <c r="A748">
        <v>1</v>
      </c>
      <c r="B748" t="s">
        <v>6914</v>
      </c>
      <c r="C748" t="s">
        <v>4797</v>
      </c>
      <c r="D748" t="s">
        <v>1354</v>
      </c>
      <c r="E748">
        <v>13.1</v>
      </c>
      <c r="F748">
        <v>10</v>
      </c>
      <c r="G748">
        <v>46.44</v>
      </c>
      <c r="H748">
        <v>43</v>
      </c>
      <c r="I748" s="47"/>
      <c r="J748" s="31"/>
      <c r="K748" s="31"/>
      <c r="L748" s="32" t="str">
        <f>IF(ISERROR(VLOOKUP(LEFT(TablaD50[[#This Row],[Articulo]],6),ComparteD50[#All],2,FALSE)),"ND",TablaD50[[#This Row],[Articulo]])</f>
        <v>ND</v>
      </c>
      <c r="M748" s="33" t="str">
        <f>IF(TablaD50[[#This Row],[Codigo Autorizadas]]="ND","ND",TablaD50[[#This Row],[ExistenciaActualUC]])</f>
        <v>ND</v>
      </c>
      <c r="N748" s="34" t="str">
        <f>IF(TablaD50[[#This Row],[Almacen]]="","","D50")</f>
        <v>D50</v>
      </c>
    </row>
    <row r="749" spans="1:14" x14ac:dyDescent="0.25">
      <c r="A749">
        <v>1</v>
      </c>
      <c r="B749" t="s">
        <v>6914</v>
      </c>
      <c r="C749" t="s">
        <v>2924</v>
      </c>
      <c r="D749" t="s">
        <v>2095</v>
      </c>
      <c r="E749">
        <v>13.083333</v>
      </c>
      <c r="F749">
        <v>12</v>
      </c>
      <c r="G749">
        <v>154.69056</v>
      </c>
      <c r="H749">
        <v>143.232</v>
      </c>
      <c r="I749" s="47"/>
      <c r="J749" s="31"/>
      <c r="K749" s="31"/>
      <c r="L749" s="32" t="str">
        <f>IF(ISERROR(VLOOKUP(LEFT(TablaD50[[#This Row],[Articulo]],6),ComparteD50[#All],2,FALSE)),"ND",TablaD50[[#This Row],[Articulo]])</f>
        <v>ND</v>
      </c>
      <c r="M749" s="33" t="str">
        <f>IF(TablaD50[[#This Row],[Codigo Autorizadas]]="ND","ND",TablaD50[[#This Row],[ExistenciaActualUC]])</f>
        <v>ND</v>
      </c>
      <c r="N749" s="34" t="str">
        <f>IF(TablaD50[[#This Row],[Almacen]]="","","D50")</f>
        <v>D50</v>
      </c>
    </row>
    <row r="750" spans="1:14" x14ac:dyDescent="0.25">
      <c r="A750">
        <v>1</v>
      </c>
      <c r="B750" t="s">
        <v>6914</v>
      </c>
      <c r="C750" t="s">
        <v>3387</v>
      </c>
      <c r="D750" t="s">
        <v>18963</v>
      </c>
      <c r="E750">
        <v>13.000000999999999</v>
      </c>
      <c r="F750">
        <v>18</v>
      </c>
      <c r="G750">
        <v>36.265320000000003</v>
      </c>
      <c r="H750">
        <v>33.579000000000001</v>
      </c>
      <c r="I750" s="47"/>
      <c r="J750" s="31"/>
      <c r="K750" s="31"/>
      <c r="L750" s="32" t="str">
        <f>IF(ISERROR(VLOOKUP(LEFT(TablaD50[[#This Row],[Articulo]],6),ComparteD50[#All],2,FALSE)),"ND",TablaD50[[#This Row],[Articulo]])</f>
        <v>ND</v>
      </c>
      <c r="M750" s="33" t="str">
        <f>IF(TablaD50[[#This Row],[Codigo Autorizadas]]="ND","ND",TablaD50[[#This Row],[ExistenciaActualUC]])</f>
        <v>ND</v>
      </c>
      <c r="N750" s="34" t="str">
        <f>IF(TablaD50[[#This Row],[Almacen]]="","","D50")</f>
        <v>D50</v>
      </c>
    </row>
    <row r="751" spans="1:14" x14ac:dyDescent="0.25">
      <c r="A751">
        <v>1</v>
      </c>
      <c r="B751" t="s">
        <v>6914</v>
      </c>
      <c r="C751" t="s">
        <v>19344</v>
      </c>
      <c r="D751" t="s">
        <v>19345</v>
      </c>
      <c r="E751">
        <v>13</v>
      </c>
      <c r="F751">
        <v>6</v>
      </c>
      <c r="G751">
        <v>85.177064000000001</v>
      </c>
      <c r="H751">
        <v>78.867652000000007</v>
      </c>
      <c r="I751" s="47"/>
      <c r="J751" s="31"/>
      <c r="K751" s="31"/>
      <c r="L751" s="32" t="str">
        <f>IF(ISERROR(VLOOKUP(LEFT(TablaD50[[#This Row],[Articulo]],6),ComparteD50[#All],2,FALSE)),"ND",TablaD50[[#This Row],[Articulo]])</f>
        <v>ND</v>
      </c>
      <c r="M751" s="33" t="str">
        <f>IF(TablaD50[[#This Row],[Codigo Autorizadas]]="ND","ND",TablaD50[[#This Row],[ExistenciaActualUC]])</f>
        <v>ND</v>
      </c>
      <c r="N751" s="34" t="str">
        <f>IF(TablaD50[[#This Row],[Almacen]]="","","D50")</f>
        <v>D50</v>
      </c>
    </row>
    <row r="752" spans="1:14" x14ac:dyDescent="0.25">
      <c r="A752">
        <v>1</v>
      </c>
      <c r="B752" t="s">
        <v>6914</v>
      </c>
      <c r="C752" t="s">
        <v>7206</v>
      </c>
      <c r="D752" t="s">
        <v>9336</v>
      </c>
      <c r="E752">
        <v>13</v>
      </c>
      <c r="F752">
        <v>8</v>
      </c>
      <c r="G752">
        <v>124.40773799999999</v>
      </c>
      <c r="H752">
        <v>115.19235</v>
      </c>
      <c r="I752" s="47"/>
      <c r="J752" s="31"/>
      <c r="K752" s="31"/>
      <c r="L752" s="32" t="str">
        <f>IF(ISERROR(VLOOKUP(LEFT(TablaD50[[#This Row],[Articulo]],6),ComparteD50[#All],2,FALSE)),"ND",TablaD50[[#This Row],[Articulo]])</f>
        <v>ND</v>
      </c>
      <c r="M752" s="33" t="str">
        <f>IF(TablaD50[[#This Row],[Codigo Autorizadas]]="ND","ND",TablaD50[[#This Row],[ExistenciaActualUC]])</f>
        <v>ND</v>
      </c>
      <c r="N752" s="34" t="str">
        <f>IF(TablaD50[[#This Row],[Almacen]]="","","D50")</f>
        <v>D50</v>
      </c>
    </row>
    <row r="753" spans="1:14" x14ac:dyDescent="0.25">
      <c r="A753">
        <v>1</v>
      </c>
      <c r="B753" t="s">
        <v>6914</v>
      </c>
      <c r="C753" t="s">
        <v>5547</v>
      </c>
      <c r="D753" t="s">
        <v>1882</v>
      </c>
      <c r="E753">
        <v>13</v>
      </c>
      <c r="F753">
        <v>8</v>
      </c>
      <c r="G753">
        <v>40.5</v>
      </c>
      <c r="H753">
        <v>37.5</v>
      </c>
      <c r="I753" s="47"/>
      <c r="J753" s="31"/>
      <c r="K753" s="31"/>
      <c r="L753" s="32" t="str">
        <f>IF(ISERROR(VLOOKUP(LEFT(TablaD50[[#This Row],[Articulo]],6),ComparteD50[#All],2,FALSE)),"ND",TablaD50[[#This Row],[Articulo]])</f>
        <v>ND</v>
      </c>
      <c r="M753" s="33" t="str">
        <f>IF(TablaD50[[#This Row],[Codigo Autorizadas]]="ND","ND",TablaD50[[#This Row],[ExistenciaActualUC]])</f>
        <v>ND</v>
      </c>
      <c r="N753" s="34" t="str">
        <f>IF(TablaD50[[#This Row],[Almacen]]="","","D50")</f>
        <v>D50</v>
      </c>
    </row>
    <row r="754" spans="1:14" x14ac:dyDescent="0.25">
      <c r="A754">
        <v>1</v>
      </c>
      <c r="B754" t="s">
        <v>6914</v>
      </c>
      <c r="C754" t="s">
        <v>6065</v>
      </c>
      <c r="D754" t="s">
        <v>2172</v>
      </c>
      <c r="E754">
        <v>13</v>
      </c>
      <c r="F754">
        <v>1</v>
      </c>
      <c r="G754">
        <v>159.82789199999999</v>
      </c>
      <c r="H754">
        <v>147.988789</v>
      </c>
      <c r="I754" s="47"/>
      <c r="J754" s="31"/>
      <c r="K754" s="31"/>
      <c r="L754" s="32" t="str">
        <f>IF(ISERROR(VLOOKUP(LEFT(TablaD50[[#This Row],[Articulo]],6),ComparteD50[#All],2,FALSE)),"ND",TablaD50[[#This Row],[Articulo]])</f>
        <v>ND</v>
      </c>
      <c r="M754" s="33" t="str">
        <f>IF(TablaD50[[#This Row],[Codigo Autorizadas]]="ND","ND",TablaD50[[#This Row],[ExistenciaActualUC]])</f>
        <v>ND</v>
      </c>
      <c r="N754" s="34" t="str">
        <f>IF(TablaD50[[#This Row],[Almacen]]="","","D50")</f>
        <v>D50</v>
      </c>
    </row>
    <row r="755" spans="1:14" x14ac:dyDescent="0.25">
      <c r="A755">
        <v>1</v>
      </c>
      <c r="B755" t="s">
        <v>6914</v>
      </c>
      <c r="C755" t="s">
        <v>2790</v>
      </c>
      <c r="D755" t="s">
        <v>628</v>
      </c>
      <c r="E755">
        <v>12.95</v>
      </c>
      <c r="F755">
        <v>20</v>
      </c>
      <c r="G755">
        <v>44.949599999999997</v>
      </c>
      <c r="H755">
        <v>41.62</v>
      </c>
      <c r="I755" s="47"/>
      <c r="J755" s="31"/>
      <c r="K755" s="31"/>
      <c r="L755" s="32" t="str">
        <f>IF(ISERROR(VLOOKUP(LEFT(TablaD50[[#This Row],[Articulo]],6),ComparteD50[#All],2,FALSE)),"ND",TablaD50[[#This Row],[Articulo]])</f>
        <v>ND</v>
      </c>
      <c r="M755" s="33" t="str">
        <f>IF(TablaD50[[#This Row],[Codigo Autorizadas]]="ND","ND",TablaD50[[#This Row],[ExistenciaActualUC]])</f>
        <v>ND</v>
      </c>
      <c r="N755" s="34" t="str">
        <f>IF(TablaD50[[#This Row],[Almacen]]="","","D50")</f>
        <v>D50</v>
      </c>
    </row>
    <row r="756" spans="1:14" x14ac:dyDescent="0.25">
      <c r="A756">
        <v>1</v>
      </c>
      <c r="B756" t="s">
        <v>6914</v>
      </c>
      <c r="C756" t="s">
        <v>4220</v>
      </c>
      <c r="D756" t="s">
        <v>971</v>
      </c>
      <c r="E756">
        <v>12.9</v>
      </c>
      <c r="F756">
        <v>10</v>
      </c>
      <c r="G756">
        <v>74.708755999999994</v>
      </c>
      <c r="H756">
        <v>69.174773999999999</v>
      </c>
      <c r="I756" s="47"/>
      <c r="J756" s="31"/>
      <c r="K756" s="31"/>
      <c r="L756" s="32" t="str">
        <f>IF(ISERROR(VLOOKUP(LEFT(TablaD50[[#This Row],[Articulo]],6),ComparteD50[#All],2,FALSE)),"ND",TablaD50[[#This Row],[Articulo]])</f>
        <v>ND</v>
      </c>
      <c r="M756" s="33" t="str">
        <f>IF(TablaD50[[#This Row],[Codigo Autorizadas]]="ND","ND",TablaD50[[#This Row],[ExistenciaActualUC]])</f>
        <v>ND</v>
      </c>
      <c r="N756" s="34" t="str">
        <f>IF(TablaD50[[#This Row],[Almacen]]="","","D50")</f>
        <v>D50</v>
      </c>
    </row>
    <row r="757" spans="1:14" x14ac:dyDescent="0.25">
      <c r="A757">
        <v>1</v>
      </c>
      <c r="B757" t="s">
        <v>6914</v>
      </c>
      <c r="C757" t="s">
        <v>2865</v>
      </c>
      <c r="D757" t="s">
        <v>1182</v>
      </c>
      <c r="E757">
        <v>12.9</v>
      </c>
      <c r="F757">
        <v>20</v>
      </c>
      <c r="G757">
        <v>60.224040000000002</v>
      </c>
      <c r="H757">
        <v>55.762999999999998</v>
      </c>
      <c r="I757" s="47"/>
      <c r="J757" s="31"/>
      <c r="K757" s="31"/>
      <c r="L757" s="32" t="str">
        <f>IF(ISERROR(VLOOKUP(LEFT(TablaD50[[#This Row],[Articulo]],6),ComparteD50[#All],2,FALSE)),"ND",TablaD50[[#This Row],[Articulo]])</f>
        <v>ND</v>
      </c>
      <c r="M757" s="33" t="str">
        <f>IF(TablaD50[[#This Row],[Codigo Autorizadas]]="ND","ND",TablaD50[[#This Row],[ExistenciaActualUC]])</f>
        <v>ND</v>
      </c>
      <c r="N757" s="34" t="str">
        <f>IF(TablaD50[[#This Row],[Almacen]]="","","D50")</f>
        <v>D50</v>
      </c>
    </row>
    <row r="758" spans="1:14" x14ac:dyDescent="0.25">
      <c r="A758">
        <v>1</v>
      </c>
      <c r="B758" t="s">
        <v>6914</v>
      </c>
      <c r="C758" t="s">
        <v>6391</v>
      </c>
      <c r="D758" t="s">
        <v>6392</v>
      </c>
      <c r="E758">
        <v>12.875000999999999</v>
      </c>
      <c r="F758">
        <v>24</v>
      </c>
      <c r="G758">
        <v>45.815359999999998</v>
      </c>
      <c r="H758">
        <v>39.496000000000002</v>
      </c>
      <c r="I758" s="47"/>
      <c r="J758" s="31"/>
      <c r="K758" s="31"/>
      <c r="L758" s="32" t="str">
        <f>IF(ISERROR(VLOOKUP(LEFT(TablaD50[[#This Row],[Articulo]],6),ComparteD50[#All],2,FALSE)),"ND",TablaD50[[#This Row],[Articulo]])</f>
        <v>ND</v>
      </c>
      <c r="M758" s="33" t="str">
        <f>IF(TablaD50[[#This Row],[Codigo Autorizadas]]="ND","ND",TablaD50[[#This Row],[ExistenciaActualUC]])</f>
        <v>ND</v>
      </c>
      <c r="N758" s="34" t="str">
        <f>IF(TablaD50[[#This Row],[Almacen]]="","","D50")</f>
        <v>D50</v>
      </c>
    </row>
    <row r="759" spans="1:14" x14ac:dyDescent="0.25">
      <c r="A759">
        <v>1</v>
      </c>
      <c r="B759" t="s">
        <v>6914</v>
      </c>
      <c r="C759" t="s">
        <v>19388</v>
      </c>
      <c r="D759" t="s">
        <v>19389</v>
      </c>
      <c r="E759">
        <v>12.833334000000001</v>
      </c>
      <c r="F759">
        <v>6</v>
      </c>
      <c r="G759">
        <v>163.50120000000001</v>
      </c>
      <c r="H759">
        <v>151.38999999999999</v>
      </c>
      <c r="I759" s="47"/>
      <c r="J759" s="31"/>
      <c r="K759" s="31"/>
      <c r="L759" s="32" t="str">
        <f>IF(ISERROR(VLOOKUP(LEFT(TablaD50[[#This Row],[Articulo]],6),ComparteD50[#All],2,FALSE)),"ND",TablaD50[[#This Row],[Articulo]])</f>
        <v>ND</v>
      </c>
      <c r="M759" s="33" t="str">
        <f>IF(TablaD50[[#This Row],[Codigo Autorizadas]]="ND","ND",TablaD50[[#This Row],[ExistenciaActualUC]])</f>
        <v>ND</v>
      </c>
      <c r="N759" s="34" t="str">
        <f>IF(TablaD50[[#This Row],[Almacen]]="","","D50")</f>
        <v>D50</v>
      </c>
    </row>
    <row r="760" spans="1:14" x14ac:dyDescent="0.25">
      <c r="A760">
        <v>1</v>
      </c>
      <c r="B760" t="s">
        <v>6914</v>
      </c>
      <c r="C760" t="s">
        <v>3688</v>
      </c>
      <c r="D760" t="s">
        <v>487</v>
      </c>
      <c r="E760">
        <v>12.833333</v>
      </c>
      <c r="F760">
        <v>12</v>
      </c>
      <c r="G760">
        <v>54.728999999999999</v>
      </c>
      <c r="H760">
        <v>54.728999999999999</v>
      </c>
      <c r="I760" s="47"/>
      <c r="J760" s="31"/>
      <c r="K760" s="31"/>
      <c r="L760" s="32" t="str">
        <f>IF(ISERROR(VLOOKUP(LEFT(TablaD50[[#This Row],[Articulo]],6),ComparteD50[#All],2,FALSE)),"ND",TablaD50[[#This Row],[Articulo]])</f>
        <v>ND</v>
      </c>
      <c r="M760" s="33" t="str">
        <f>IF(TablaD50[[#This Row],[Codigo Autorizadas]]="ND","ND",TablaD50[[#This Row],[ExistenciaActualUC]])</f>
        <v>ND</v>
      </c>
      <c r="N760" s="34" t="str">
        <f>IF(TablaD50[[#This Row],[Almacen]]="","","D50")</f>
        <v>D50</v>
      </c>
    </row>
    <row r="761" spans="1:14" x14ac:dyDescent="0.25">
      <c r="A761">
        <v>1</v>
      </c>
      <c r="B761" t="s">
        <v>6914</v>
      </c>
      <c r="C761" t="s">
        <v>5141</v>
      </c>
      <c r="D761" t="s">
        <v>5142</v>
      </c>
      <c r="E761">
        <v>12.833333</v>
      </c>
      <c r="F761">
        <v>12</v>
      </c>
      <c r="G761">
        <v>62.357458999999999</v>
      </c>
      <c r="H761">
        <v>53.756430000000002</v>
      </c>
      <c r="I761" s="47"/>
      <c r="J761" s="31"/>
      <c r="K761" s="31"/>
      <c r="L761" s="32" t="str">
        <f>IF(ISERROR(VLOOKUP(LEFT(TablaD50[[#This Row],[Articulo]],6),ComparteD50[#All],2,FALSE)),"ND",TablaD50[[#This Row],[Articulo]])</f>
        <v>ND</v>
      </c>
      <c r="M761" s="33" t="str">
        <f>IF(TablaD50[[#This Row],[Codigo Autorizadas]]="ND","ND",TablaD50[[#This Row],[ExistenciaActualUC]])</f>
        <v>ND</v>
      </c>
      <c r="N761" s="34" t="str">
        <f>IF(TablaD50[[#This Row],[Almacen]]="","","D50")</f>
        <v>D50</v>
      </c>
    </row>
    <row r="762" spans="1:14" x14ac:dyDescent="0.25">
      <c r="A762">
        <v>1</v>
      </c>
      <c r="B762" t="s">
        <v>6914</v>
      </c>
      <c r="C762" t="s">
        <v>9373</v>
      </c>
      <c r="D762" t="s">
        <v>9374</v>
      </c>
      <c r="E762">
        <v>12.833333</v>
      </c>
      <c r="F762">
        <v>12</v>
      </c>
      <c r="G762">
        <v>45.9</v>
      </c>
      <c r="H762">
        <v>45.9</v>
      </c>
      <c r="I762" s="47"/>
      <c r="J762" s="31"/>
      <c r="K762" s="31"/>
      <c r="L762" s="32" t="str">
        <f>IF(ISERROR(VLOOKUP(LEFT(TablaD50[[#This Row],[Articulo]],6),ComparteD50[#All],2,FALSE)),"ND",TablaD50[[#This Row],[Articulo]])</f>
        <v>ND</v>
      </c>
      <c r="M762" s="33" t="str">
        <f>IF(TablaD50[[#This Row],[Codigo Autorizadas]]="ND","ND",TablaD50[[#This Row],[ExistenciaActualUC]])</f>
        <v>ND</v>
      </c>
      <c r="N762" s="34" t="str">
        <f>IF(TablaD50[[#This Row],[Almacen]]="","","D50")</f>
        <v>D50</v>
      </c>
    </row>
    <row r="763" spans="1:14" x14ac:dyDescent="0.25">
      <c r="A763">
        <v>1</v>
      </c>
      <c r="B763" t="s">
        <v>6914</v>
      </c>
      <c r="C763" t="s">
        <v>6186</v>
      </c>
      <c r="D763" t="s">
        <v>2251</v>
      </c>
      <c r="E763">
        <v>12.833333</v>
      </c>
      <c r="F763">
        <v>12</v>
      </c>
      <c r="G763">
        <v>50.284799999999997</v>
      </c>
      <c r="H763">
        <v>46.56</v>
      </c>
      <c r="I763" s="47"/>
      <c r="J763" s="31"/>
      <c r="K763" s="31"/>
      <c r="L763" s="32" t="str">
        <f>IF(ISERROR(VLOOKUP(LEFT(TablaD50[[#This Row],[Articulo]],6),ComparteD50[#All],2,FALSE)),"ND",TablaD50[[#This Row],[Articulo]])</f>
        <v>ND</v>
      </c>
      <c r="M763" s="33" t="str">
        <f>IF(TablaD50[[#This Row],[Codigo Autorizadas]]="ND","ND",TablaD50[[#This Row],[ExistenciaActualUC]])</f>
        <v>ND</v>
      </c>
      <c r="N763" s="34" t="str">
        <f>IF(TablaD50[[#This Row],[Almacen]]="","","D50")</f>
        <v>D50</v>
      </c>
    </row>
    <row r="764" spans="1:14" x14ac:dyDescent="0.25">
      <c r="A764">
        <v>1</v>
      </c>
      <c r="B764" t="s">
        <v>6914</v>
      </c>
      <c r="C764" t="s">
        <v>2748</v>
      </c>
      <c r="D764" t="s">
        <v>499</v>
      </c>
      <c r="E764">
        <v>12.8</v>
      </c>
      <c r="F764">
        <v>40</v>
      </c>
      <c r="G764">
        <v>23.585039999999999</v>
      </c>
      <c r="H764">
        <v>21.838000000000001</v>
      </c>
      <c r="I764" s="47"/>
      <c r="J764" s="31"/>
      <c r="K764" s="31"/>
      <c r="L764" s="32" t="str">
        <f>IF(ISERROR(VLOOKUP(LEFT(TablaD50[[#This Row],[Articulo]],6),ComparteD50[#All],2,FALSE)),"ND",TablaD50[[#This Row],[Articulo]])</f>
        <v>ND</v>
      </c>
      <c r="M764" s="33" t="str">
        <f>IF(TablaD50[[#This Row],[Codigo Autorizadas]]="ND","ND",TablaD50[[#This Row],[ExistenciaActualUC]])</f>
        <v>ND</v>
      </c>
      <c r="N764" s="34" t="str">
        <f>IF(TablaD50[[#This Row],[Almacen]]="","","D50")</f>
        <v>D50</v>
      </c>
    </row>
    <row r="765" spans="1:14" x14ac:dyDescent="0.25">
      <c r="A765">
        <v>1</v>
      </c>
      <c r="B765" t="s">
        <v>6914</v>
      </c>
      <c r="C765" t="s">
        <v>3027</v>
      </c>
      <c r="D765" t="s">
        <v>940</v>
      </c>
      <c r="E765">
        <v>12.766665</v>
      </c>
      <c r="F765">
        <v>30</v>
      </c>
      <c r="G765">
        <v>42.595199999999998</v>
      </c>
      <c r="H765">
        <v>39.44</v>
      </c>
      <c r="I765" s="47"/>
      <c r="J765" s="31"/>
      <c r="K765" s="31"/>
      <c r="L765" s="32" t="str">
        <f>IF(ISERROR(VLOOKUP(LEFT(TablaD50[[#This Row],[Articulo]],6),ComparteD50[#All],2,FALSE)),"ND",TablaD50[[#This Row],[Articulo]])</f>
        <v>ND</v>
      </c>
      <c r="M765" s="33" t="str">
        <f>IF(TablaD50[[#This Row],[Codigo Autorizadas]]="ND","ND",TablaD50[[#This Row],[ExistenciaActualUC]])</f>
        <v>ND</v>
      </c>
      <c r="N765" s="34" t="str">
        <f>IF(TablaD50[[#This Row],[Almacen]]="","","D50")</f>
        <v>D50</v>
      </c>
    </row>
    <row r="766" spans="1:14" x14ac:dyDescent="0.25">
      <c r="A766">
        <v>1</v>
      </c>
      <c r="B766" t="s">
        <v>6914</v>
      </c>
      <c r="C766" t="s">
        <v>7019</v>
      </c>
      <c r="D766" t="s">
        <v>7020</v>
      </c>
      <c r="E766">
        <v>12.75</v>
      </c>
      <c r="F766">
        <v>8</v>
      </c>
      <c r="G766">
        <v>73.029600000000002</v>
      </c>
      <c r="H766">
        <v>67.62</v>
      </c>
      <c r="I766" s="47"/>
      <c r="J766" s="31"/>
      <c r="K766" s="31"/>
      <c r="L766" s="32" t="str">
        <f>IF(ISERROR(VLOOKUP(LEFT(TablaD50[[#This Row],[Articulo]],6),ComparteD50[#All],2,FALSE)),"ND",TablaD50[[#This Row],[Articulo]])</f>
        <v>ND</v>
      </c>
      <c r="M766" s="33" t="str">
        <f>IF(TablaD50[[#This Row],[Codigo Autorizadas]]="ND","ND",TablaD50[[#This Row],[ExistenciaActualUC]])</f>
        <v>ND</v>
      </c>
      <c r="N766" s="34" t="str">
        <f>IF(TablaD50[[#This Row],[Almacen]]="","","D50")</f>
        <v>D50</v>
      </c>
    </row>
    <row r="767" spans="1:14" x14ac:dyDescent="0.25">
      <c r="A767">
        <v>1</v>
      </c>
      <c r="B767" t="s">
        <v>6914</v>
      </c>
      <c r="C767" t="s">
        <v>19491</v>
      </c>
      <c r="D767" t="s">
        <v>19492</v>
      </c>
      <c r="E767">
        <v>12.749999000000001</v>
      </c>
      <c r="F767">
        <v>12</v>
      </c>
      <c r="G767">
        <v>34.958655999999998</v>
      </c>
      <c r="H767">
        <v>32.369126000000001</v>
      </c>
      <c r="I767" s="47"/>
      <c r="J767" s="31"/>
      <c r="K767" s="31"/>
      <c r="L767" s="32" t="str">
        <f>IF(ISERROR(VLOOKUP(LEFT(TablaD50[[#This Row],[Articulo]],6),ComparteD50[#All],2,FALSE)),"ND",TablaD50[[#This Row],[Articulo]])</f>
        <v>ND</v>
      </c>
      <c r="M767" s="33" t="str">
        <f>IF(TablaD50[[#This Row],[Codigo Autorizadas]]="ND","ND",TablaD50[[#This Row],[ExistenciaActualUC]])</f>
        <v>ND</v>
      </c>
      <c r="N767" s="34" t="str">
        <f>IF(TablaD50[[#This Row],[Almacen]]="","","D50")</f>
        <v>D50</v>
      </c>
    </row>
    <row r="768" spans="1:14" x14ac:dyDescent="0.25">
      <c r="A768">
        <v>1</v>
      </c>
      <c r="B768" t="s">
        <v>6914</v>
      </c>
      <c r="C768" t="s">
        <v>9955</v>
      </c>
      <c r="D768" t="s">
        <v>9956</v>
      </c>
      <c r="E768">
        <v>12.708334000000001</v>
      </c>
      <c r="F768">
        <v>24</v>
      </c>
      <c r="G768">
        <v>25.776786999999999</v>
      </c>
      <c r="H768">
        <v>23.867394999999998</v>
      </c>
      <c r="I768" s="47"/>
      <c r="J768" s="31"/>
      <c r="K768" s="31"/>
      <c r="L768" s="32" t="str">
        <f>IF(ISERROR(VLOOKUP(LEFT(TablaD50[[#This Row],[Articulo]],6),ComparteD50[#All],2,FALSE)),"ND",TablaD50[[#This Row],[Articulo]])</f>
        <v>ND</v>
      </c>
      <c r="M768" s="33" t="str">
        <f>IF(TablaD50[[#This Row],[Codigo Autorizadas]]="ND","ND",TablaD50[[#This Row],[ExistenciaActualUC]])</f>
        <v>ND</v>
      </c>
      <c r="N768" s="34" t="str">
        <f>IF(TablaD50[[#This Row],[Almacen]]="","","D50")</f>
        <v>D50</v>
      </c>
    </row>
    <row r="769" spans="1:14" x14ac:dyDescent="0.25">
      <c r="A769">
        <v>1</v>
      </c>
      <c r="B769" t="s">
        <v>6914</v>
      </c>
      <c r="C769" t="s">
        <v>3025</v>
      </c>
      <c r="D769" t="s">
        <v>936</v>
      </c>
      <c r="E769">
        <v>12.708334000000001</v>
      </c>
      <c r="F769">
        <v>24</v>
      </c>
      <c r="G769">
        <v>52.856496</v>
      </c>
      <c r="H769">
        <v>48.941200000000002</v>
      </c>
      <c r="I769" s="47"/>
      <c r="J769" s="31"/>
      <c r="K769" s="31"/>
      <c r="L769" s="32" t="str">
        <f>IF(ISERROR(VLOOKUP(LEFT(TablaD50[[#This Row],[Articulo]],6),ComparteD50[#All],2,FALSE)),"ND",TablaD50[[#This Row],[Articulo]])</f>
        <v>ND</v>
      </c>
      <c r="M769" s="33" t="str">
        <f>IF(TablaD50[[#This Row],[Codigo Autorizadas]]="ND","ND",TablaD50[[#This Row],[ExistenciaActualUC]])</f>
        <v>ND</v>
      </c>
      <c r="N769" s="34" t="str">
        <f>IF(TablaD50[[#This Row],[Almacen]]="","","D50")</f>
        <v>D50</v>
      </c>
    </row>
    <row r="770" spans="1:14" x14ac:dyDescent="0.25">
      <c r="A770">
        <v>1</v>
      </c>
      <c r="B770" t="s">
        <v>6914</v>
      </c>
      <c r="C770" t="s">
        <v>4791</v>
      </c>
      <c r="D770" t="s">
        <v>1348</v>
      </c>
      <c r="E770">
        <v>12.7</v>
      </c>
      <c r="F770">
        <v>10</v>
      </c>
      <c r="G770">
        <v>36.72</v>
      </c>
      <c r="H770">
        <v>34</v>
      </c>
      <c r="I770" s="47"/>
      <c r="J770" s="31"/>
      <c r="K770" s="31"/>
      <c r="L770" s="32" t="str">
        <f>IF(ISERROR(VLOOKUP(LEFT(TablaD50[[#This Row],[Articulo]],6),ComparteD50[#All],2,FALSE)),"ND",TablaD50[[#This Row],[Articulo]])</f>
        <v>ND</v>
      </c>
      <c r="M770" s="33" t="str">
        <f>IF(TablaD50[[#This Row],[Codigo Autorizadas]]="ND","ND",TablaD50[[#This Row],[ExistenciaActualUC]])</f>
        <v>ND</v>
      </c>
      <c r="N770" s="34" t="str">
        <f>IF(TablaD50[[#This Row],[Almacen]]="","","D50")</f>
        <v>D50</v>
      </c>
    </row>
    <row r="771" spans="1:14" x14ac:dyDescent="0.25">
      <c r="A771">
        <v>1</v>
      </c>
      <c r="B771" t="s">
        <v>6914</v>
      </c>
      <c r="C771" t="s">
        <v>10013</v>
      </c>
      <c r="D771" t="s">
        <v>10014</v>
      </c>
      <c r="E771">
        <v>12.68</v>
      </c>
      <c r="F771">
        <v>25</v>
      </c>
      <c r="G771">
        <v>9.9999359999999999</v>
      </c>
      <c r="H771">
        <v>9.2591999999999999</v>
      </c>
      <c r="I771" s="47"/>
      <c r="J771" s="31"/>
      <c r="K771" s="31"/>
      <c r="L771" s="32" t="str">
        <f>IF(ISERROR(VLOOKUP(LEFT(TablaD50[[#This Row],[Articulo]],6),ComparteD50[#All],2,FALSE)),"ND",TablaD50[[#This Row],[Articulo]])</f>
        <v>ND</v>
      </c>
      <c r="M771" s="33" t="str">
        <f>IF(TablaD50[[#This Row],[Codigo Autorizadas]]="ND","ND",TablaD50[[#This Row],[ExistenciaActualUC]])</f>
        <v>ND</v>
      </c>
      <c r="N771" s="34" t="str">
        <f>IF(TablaD50[[#This Row],[Almacen]]="","","D50")</f>
        <v>D50</v>
      </c>
    </row>
    <row r="772" spans="1:14" x14ac:dyDescent="0.25">
      <c r="A772">
        <v>1</v>
      </c>
      <c r="B772" t="s">
        <v>6914</v>
      </c>
      <c r="C772" t="s">
        <v>4062</v>
      </c>
      <c r="D772" t="s">
        <v>845</v>
      </c>
      <c r="E772">
        <v>12.666667</v>
      </c>
      <c r="F772">
        <v>6</v>
      </c>
      <c r="G772">
        <v>125.19703699999999</v>
      </c>
      <c r="H772">
        <v>115.923182</v>
      </c>
      <c r="I772" s="47"/>
      <c r="J772" s="31"/>
      <c r="K772" s="31"/>
      <c r="L772" s="32" t="str">
        <f>IF(ISERROR(VLOOKUP(LEFT(TablaD50[[#This Row],[Articulo]],6),ComparteD50[#All],2,FALSE)),"ND",TablaD50[[#This Row],[Articulo]])</f>
        <v>ND</v>
      </c>
      <c r="M772" s="33" t="str">
        <f>IF(TablaD50[[#This Row],[Codigo Autorizadas]]="ND","ND",TablaD50[[#This Row],[ExistenciaActualUC]])</f>
        <v>ND</v>
      </c>
      <c r="N772" s="34" t="str">
        <f>IF(TablaD50[[#This Row],[Almacen]]="","","D50")</f>
        <v>D50</v>
      </c>
    </row>
    <row r="773" spans="1:14" x14ac:dyDescent="0.25">
      <c r="A773">
        <v>1</v>
      </c>
      <c r="B773" t="s">
        <v>6914</v>
      </c>
      <c r="C773" t="s">
        <v>2987</v>
      </c>
      <c r="D773" t="s">
        <v>6518</v>
      </c>
      <c r="E773">
        <v>12.600001000000001</v>
      </c>
      <c r="F773">
        <v>15</v>
      </c>
      <c r="G773">
        <v>23.481359999999999</v>
      </c>
      <c r="H773">
        <v>21.742000000000001</v>
      </c>
      <c r="I773" s="47"/>
      <c r="J773" s="31"/>
      <c r="K773" s="31"/>
      <c r="L773" s="32" t="str">
        <f>IF(ISERROR(VLOOKUP(LEFT(TablaD50[[#This Row],[Articulo]],6),ComparteD50[#All],2,FALSE)),"ND",TablaD50[[#This Row],[Articulo]])</f>
        <v>ND</v>
      </c>
      <c r="M773" s="33" t="str">
        <f>IF(TablaD50[[#This Row],[Codigo Autorizadas]]="ND","ND",TablaD50[[#This Row],[ExistenciaActualUC]])</f>
        <v>ND</v>
      </c>
      <c r="N773" s="34" t="str">
        <f>IF(TablaD50[[#This Row],[Almacen]]="","","D50")</f>
        <v>D50</v>
      </c>
    </row>
    <row r="774" spans="1:14" x14ac:dyDescent="0.25">
      <c r="A774">
        <v>1</v>
      </c>
      <c r="B774" t="s">
        <v>6914</v>
      </c>
      <c r="C774" t="s">
        <v>11178</v>
      </c>
      <c r="D774" t="s">
        <v>11179</v>
      </c>
      <c r="E774">
        <v>12.6</v>
      </c>
      <c r="F774">
        <v>20</v>
      </c>
      <c r="G774">
        <v>6.9443999999999999</v>
      </c>
      <c r="H774">
        <v>6.43</v>
      </c>
      <c r="I774" s="47"/>
      <c r="J774" s="31"/>
      <c r="K774" s="31"/>
      <c r="L774" s="32" t="str">
        <f>IF(ISERROR(VLOOKUP(LEFT(TablaD50[[#This Row],[Articulo]],6),ComparteD50[#All],2,FALSE)),"ND",TablaD50[[#This Row],[Articulo]])</f>
        <v>ND</v>
      </c>
      <c r="M774" s="33" t="str">
        <f>IF(TablaD50[[#This Row],[Codigo Autorizadas]]="ND","ND",TablaD50[[#This Row],[ExistenciaActualUC]])</f>
        <v>ND</v>
      </c>
      <c r="N774" s="34" t="str">
        <f>IF(TablaD50[[#This Row],[Almacen]]="","","D50")</f>
        <v>D50</v>
      </c>
    </row>
    <row r="775" spans="1:14" x14ac:dyDescent="0.25">
      <c r="A775">
        <v>1</v>
      </c>
      <c r="B775" t="s">
        <v>6914</v>
      </c>
      <c r="C775" t="s">
        <v>2635</v>
      </c>
      <c r="D775" t="s">
        <v>81</v>
      </c>
      <c r="E775">
        <v>12.533332</v>
      </c>
      <c r="F775">
        <v>30</v>
      </c>
      <c r="G775">
        <v>85.147199999999998</v>
      </c>
      <c r="H775">
        <v>78.84</v>
      </c>
      <c r="I775" s="47"/>
      <c r="J775" s="31"/>
      <c r="K775" s="31"/>
      <c r="L775" s="32" t="str">
        <f>IF(ISERROR(VLOOKUP(LEFT(TablaD50[[#This Row],[Articulo]],6),ComparteD50[#All],2,FALSE)),"ND",TablaD50[[#This Row],[Articulo]])</f>
        <v>ND</v>
      </c>
      <c r="M775" s="33" t="str">
        <f>IF(TablaD50[[#This Row],[Codigo Autorizadas]]="ND","ND",TablaD50[[#This Row],[ExistenciaActualUC]])</f>
        <v>ND</v>
      </c>
      <c r="N775" s="34" t="str">
        <f>IF(TablaD50[[#This Row],[Almacen]]="","","D50")</f>
        <v>D50</v>
      </c>
    </row>
    <row r="776" spans="1:14" x14ac:dyDescent="0.25">
      <c r="A776">
        <v>1</v>
      </c>
      <c r="B776" t="s">
        <v>6914</v>
      </c>
      <c r="C776" t="s">
        <v>4001</v>
      </c>
      <c r="D776" t="s">
        <v>792</v>
      </c>
      <c r="E776">
        <v>12.5</v>
      </c>
      <c r="F776">
        <v>10</v>
      </c>
      <c r="G776">
        <v>102.6</v>
      </c>
      <c r="H776">
        <v>95</v>
      </c>
      <c r="I776" s="47"/>
      <c r="J776" s="31"/>
      <c r="K776" s="31"/>
      <c r="L776" s="32" t="str">
        <f>IF(ISERROR(VLOOKUP(LEFT(TablaD50[[#This Row],[Articulo]],6),ComparteD50[#All],2,FALSE)),"ND",TablaD50[[#This Row],[Articulo]])</f>
        <v>ND</v>
      </c>
      <c r="M776" s="33" t="str">
        <f>IF(TablaD50[[#This Row],[Codigo Autorizadas]]="ND","ND",TablaD50[[#This Row],[ExistenciaActualUC]])</f>
        <v>ND</v>
      </c>
      <c r="N776" s="34" t="str">
        <f>IF(TablaD50[[#This Row],[Almacen]]="","","D50")</f>
        <v>D50</v>
      </c>
    </row>
    <row r="777" spans="1:14" x14ac:dyDescent="0.25">
      <c r="A777">
        <v>1</v>
      </c>
      <c r="B777" t="s">
        <v>6914</v>
      </c>
      <c r="C777" t="s">
        <v>4141</v>
      </c>
      <c r="D777" t="s">
        <v>889</v>
      </c>
      <c r="E777">
        <v>12.5</v>
      </c>
      <c r="F777">
        <v>8</v>
      </c>
      <c r="G777">
        <v>112.32</v>
      </c>
      <c r="H777">
        <v>104</v>
      </c>
      <c r="I777" s="47"/>
      <c r="J777" s="31"/>
      <c r="K777" s="31"/>
      <c r="L777" s="32" t="str">
        <f>IF(ISERROR(VLOOKUP(LEFT(TablaD50[[#This Row],[Articulo]],6),ComparteD50[#All],2,FALSE)),"ND",TablaD50[[#This Row],[Articulo]])</f>
        <v>0200692</v>
      </c>
      <c r="M777" s="33">
        <f>IF(TablaD50[[#This Row],[Codigo Autorizadas]]="ND","ND",TablaD50[[#This Row],[ExistenciaActualUC]])</f>
        <v>12.5</v>
      </c>
      <c r="N777" s="34" t="str">
        <f>IF(TablaD50[[#This Row],[Almacen]]="","","D50")</f>
        <v>D50</v>
      </c>
    </row>
    <row r="778" spans="1:14" x14ac:dyDescent="0.25">
      <c r="A778">
        <v>1</v>
      </c>
      <c r="B778" t="s">
        <v>6914</v>
      </c>
      <c r="C778" t="s">
        <v>19444</v>
      </c>
      <c r="D778" t="s">
        <v>19445</v>
      </c>
      <c r="E778">
        <v>12.5</v>
      </c>
      <c r="F778">
        <v>12</v>
      </c>
      <c r="G778">
        <v>128.8656</v>
      </c>
      <c r="H778">
        <v>119.32</v>
      </c>
      <c r="I778" s="47"/>
      <c r="J778" s="31"/>
      <c r="K778" s="31"/>
      <c r="L778" s="32" t="str">
        <f>IF(ISERROR(VLOOKUP(LEFT(TablaD50[[#This Row],[Articulo]],6),ComparteD50[#All],2,FALSE)),"ND",TablaD50[[#This Row],[Articulo]])</f>
        <v>ND</v>
      </c>
      <c r="M778" s="33" t="str">
        <f>IF(TablaD50[[#This Row],[Codigo Autorizadas]]="ND","ND",TablaD50[[#This Row],[ExistenciaActualUC]])</f>
        <v>ND</v>
      </c>
      <c r="N778" s="34" t="str">
        <f>IF(TablaD50[[#This Row],[Almacen]]="","","D50")</f>
        <v>D50</v>
      </c>
    </row>
    <row r="779" spans="1:14" x14ac:dyDescent="0.25">
      <c r="A779">
        <v>1</v>
      </c>
      <c r="B779" t="s">
        <v>6914</v>
      </c>
      <c r="C779" t="s">
        <v>8109</v>
      </c>
      <c r="D779" t="s">
        <v>8110</v>
      </c>
      <c r="E779">
        <v>12.5</v>
      </c>
      <c r="F779">
        <v>8</v>
      </c>
      <c r="G779">
        <v>194.19479999999999</v>
      </c>
      <c r="H779">
        <v>179.81</v>
      </c>
      <c r="I779" s="47"/>
      <c r="J779" s="31"/>
      <c r="K779" s="31"/>
      <c r="L779" s="32" t="str">
        <f>IF(ISERROR(VLOOKUP(LEFT(TablaD50[[#This Row],[Articulo]],6),ComparteD50[#All],2,FALSE)),"ND",TablaD50[[#This Row],[Articulo]])</f>
        <v>ND</v>
      </c>
      <c r="M779" s="33" t="str">
        <f>IF(TablaD50[[#This Row],[Codigo Autorizadas]]="ND","ND",TablaD50[[#This Row],[ExistenciaActualUC]])</f>
        <v>ND</v>
      </c>
      <c r="N779" s="34" t="str">
        <f>IF(TablaD50[[#This Row],[Almacen]]="","","D50")</f>
        <v>D50</v>
      </c>
    </row>
    <row r="780" spans="1:14" x14ac:dyDescent="0.25">
      <c r="A780">
        <v>1</v>
      </c>
      <c r="B780" t="s">
        <v>6914</v>
      </c>
      <c r="C780" t="s">
        <v>2999</v>
      </c>
      <c r="D780" t="s">
        <v>551</v>
      </c>
      <c r="E780">
        <v>12.466666999999999</v>
      </c>
      <c r="F780">
        <v>15</v>
      </c>
      <c r="G780">
        <v>23.481359999999999</v>
      </c>
      <c r="H780">
        <v>21.742000000000001</v>
      </c>
      <c r="I780" s="47"/>
      <c r="J780" s="31"/>
      <c r="K780" s="31"/>
      <c r="L780" s="32" t="str">
        <f>IF(ISERROR(VLOOKUP(LEFT(TablaD50[[#This Row],[Articulo]],6),ComparteD50[#All],2,FALSE)),"ND",TablaD50[[#This Row],[Articulo]])</f>
        <v>ND</v>
      </c>
      <c r="M780" s="33" t="str">
        <f>IF(TablaD50[[#This Row],[Codigo Autorizadas]]="ND","ND",TablaD50[[#This Row],[ExistenciaActualUC]])</f>
        <v>ND</v>
      </c>
      <c r="N780" s="34" t="str">
        <f>IF(TablaD50[[#This Row],[Almacen]]="","","D50")</f>
        <v>D50</v>
      </c>
    </row>
    <row r="781" spans="1:14" x14ac:dyDescent="0.25">
      <c r="A781">
        <v>1</v>
      </c>
      <c r="B781" t="s">
        <v>6914</v>
      </c>
      <c r="C781" t="s">
        <v>2760</v>
      </c>
      <c r="D781" t="s">
        <v>549</v>
      </c>
      <c r="E781">
        <v>12.458334000000001</v>
      </c>
      <c r="F781">
        <v>24</v>
      </c>
      <c r="G781">
        <v>35.175600000000003</v>
      </c>
      <c r="H781">
        <v>32.57</v>
      </c>
      <c r="I781" s="47"/>
      <c r="J781" s="31"/>
      <c r="K781" s="31"/>
      <c r="L781" s="32" t="str">
        <f>IF(ISERROR(VLOOKUP(LEFT(TablaD50[[#This Row],[Articulo]],6),ComparteD50[#All],2,FALSE)),"ND",TablaD50[[#This Row],[Articulo]])</f>
        <v>ND</v>
      </c>
      <c r="M781" s="33" t="str">
        <f>IF(TablaD50[[#This Row],[Codigo Autorizadas]]="ND","ND",TablaD50[[#This Row],[ExistenciaActualUC]])</f>
        <v>ND</v>
      </c>
      <c r="N781" s="34" t="str">
        <f>IF(TablaD50[[#This Row],[Almacen]]="","","D50")</f>
        <v>D50</v>
      </c>
    </row>
    <row r="782" spans="1:14" x14ac:dyDescent="0.25">
      <c r="A782">
        <v>1</v>
      </c>
      <c r="B782" t="s">
        <v>6914</v>
      </c>
      <c r="C782" t="s">
        <v>19494</v>
      </c>
      <c r="D782" t="s">
        <v>19495</v>
      </c>
      <c r="E782">
        <v>12.444445</v>
      </c>
      <c r="F782">
        <v>18</v>
      </c>
      <c r="G782">
        <v>35.769016999999998</v>
      </c>
      <c r="H782">
        <v>33.119459999999997</v>
      </c>
      <c r="I782" s="47"/>
      <c r="J782" s="31"/>
      <c r="K782" s="31"/>
      <c r="L782" s="32" t="str">
        <f>IF(ISERROR(VLOOKUP(LEFT(TablaD50[[#This Row],[Articulo]],6),ComparteD50[#All],2,FALSE)),"ND",TablaD50[[#This Row],[Articulo]])</f>
        <v>ND</v>
      </c>
      <c r="M782" s="33" t="str">
        <f>IF(TablaD50[[#This Row],[Codigo Autorizadas]]="ND","ND",TablaD50[[#This Row],[ExistenciaActualUC]])</f>
        <v>ND</v>
      </c>
      <c r="N782" s="34" t="str">
        <f>IF(TablaD50[[#This Row],[Almacen]]="","","D50")</f>
        <v>D50</v>
      </c>
    </row>
    <row r="783" spans="1:14" x14ac:dyDescent="0.25">
      <c r="A783">
        <v>1</v>
      </c>
      <c r="B783" t="s">
        <v>6914</v>
      </c>
      <c r="C783" t="s">
        <v>4331</v>
      </c>
      <c r="D783" t="s">
        <v>1047</v>
      </c>
      <c r="E783">
        <v>12.416665999999999</v>
      </c>
      <c r="F783">
        <v>12</v>
      </c>
      <c r="G783">
        <v>70.406839000000005</v>
      </c>
      <c r="H783">
        <v>65.191518000000002</v>
      </c>
      <c r="I783" s="47"/>
      <c r="J783" s="31"/>
      <c r="K783" s="31"/>
      <c r="L783" s="32" t="str">
        <f>IF(ISERROR(VLOOKUP(LEFT(TablaD50[[#This Row],[Articulo]],6),ComparteD50[#All],2,FALSE)),"ND",TablaD50[[#This Row],[Articulo]])</f>
        <v>ND</v>
      </c>
      <c r="M783" s="33" t="str">
        <f>IF(TablaD50[[#This Row],[Codigo Autorizadas]]="ND","ND",TablaD50[[#This Row],[ExistenciaActualUC]])</f>
        <v>ND</v>
      </c>
      <c r="N783" s="34" t="str">
        <f>IF(TablaD50[[#This Row],[Almacen]]="","","D50")</f>
        <v>D50</v>
      </c>
    </row>
    <row r="784" spans="1:14" x14ac:dyDescent="0.25">
      <c r="A784">
        <v>1</v>
      </c>
      <c r="B784" t="s">
        <v>6914</v>
      </c>
      <c r="C784" t="s">
        <v>5013</v>
      </c>
      <c r="D784" t="s">
        <v>1519</v>
      </c>
      <c r="E784">
        <v>12.416665999999999</v>
      </c>
      <c r="F784">
        <v>12</v>
      </c>
      <c r="G784">
        <v>28.697240000000001</v>
      </c>
      <c r="H784">
        <v>24.739000000000001</v>
      </c>
      <c r="I784" s="47"/>
      <c r="J784" s="31"/>
      <c r="K784" s="31"/>
      <c r="L784" s="32" t="str">
        <f>IF(ISERROR(VLOOKUP(LEFT(TablaD50[[#This Row],[Articulo]],6),ComparteD50[#All],2,FALSE)),"ND",TablaD50[[#This Row],[Articulo]])</f>
        <v>ND</v>
      </c>
      <c r="M784" s="33" t="str">
        <f>IF(TablaD50[[#This Row],[Codigo Autorizadas]]="ND","ND",TablaD50[[#This Row],[ExistenciaActualUC]])</f>
        <v>ND</v>
      </c>
      <c r="N784" s="34" t="str">
        <f>IF(TablaD50[[#This Row],[Almacen]]="","","D50")</f>
        <v>D50</v>
      </c>
    </row>
    <row r="785" spans="1:14" x14ac:dyDescent="0.25">
      <c r="A785">
        <v>1</v>
      </c>
      <c r="B785" t="s">
        <v>6914</v>
      </c>
      <c r="C785" t="s">
        <v>2996</v>
      </c>
      <c r="D785" t="s">
        <v>522</v>
      </c>
      <c r="E785">
        <v>12.400001</v>
      </c>
      <c r="F785">
        <v>15</v>
      </c>
      <c r="G785">
        <v>23.923079999999999</v>
      </c>
      <c r="H785">
        <v>22.151</v>
      </c>
      <c r="I785" s="47"/>
      <c r="J785" s="31"/>
      <c r="K785" s="31"/>
      <c r="L785" s="32" t="str">
        <f>IF(ISERROR(VLOOKUP(LEFT(TablaD50[[#This Row],[Articulo]],6),ComparteD50[#All],2,FALSE)),"ND",TablaD50[[#This Row],[Articulo]])</f>
        <v>ND</v>
      </c>
      <c r="M785" s="33" t="str">
        <f>IF(TablaD50[[#This Row],[Codigo Autorizadas]]="ND","ND",TablaD50[[#This Row],[ExistenciaActualUC]])</f>
        <v>ND</v>
      </c>
      <c r="N785" s="34" t="str">
        <f>IF(TablaD50[[#This Row],[Almacen]]="","","D50")</f>
        <v>D50</v>
      </c>
    </row>
    <row r="786" spans="1:14" x14ac:dyDescent="0.25">
      <c r="A786">
        <v>1</v>
      </c>
      <c r="B786" t="s">
        <v>6914</v>
      </c>
      <c r="C786" t="s">
        <v>5783</v>
      </c>
      <c r="D786" t="s">
        <v>1954</v>
      </c>
      <c r="E786">
        <v>12.4</v>
      </c>
      <c r="F786">
        <v>25</v>
      </c>
      <c r="G786">
        <v>38.060063999999997</v>
      </c>
      <c r="H786">
        <v>32.810400000000001</v>
      </c>
      <c r="I786" s="47"/>
      <c r="J786" s="31"/>
      <c r="K786" s="31"/>
      <c r="L786" s="32" t="str">
        <f>IF(ISERROR(VLOOKUP(LEFT(TablaD50[[#This Row],[Articulo]],6),ComparteD50[#All],2,FALSE)),"ND",TablaD50[[#This Row],[Articulo]])</f>
        <v>ND</v>
      </c>
      <c r="M786" s="33" t="str">
        <f>IF(TablaD50[[#This Row],[Codigo Autorizadas]]="ND","ND",TablaD50[[#This Row],[ExistenciaActualUC]])</f>
        <v>ND</v>
      </c>
      <c r="N786" s="34" t="str">
        <f>IF(TablaD50[[#This Row],[Almacen]]="","","D50")</f>
        <v>D50</v>
      </c>
    </row>
    <row r="787" spans="1:14" x14ac:dyDescent="0.25">
      <c r="A787">
        <v>1</v>
      </c>
      <c r="B787" t="s">
        <v>6914</v>
      </c>
      <c r="C787" t="s">
        <v>3138</v>
      </c>
      <c r="D787" t="s">
        <v>2170</v>
      </c>
      <c r="E787">
        <v>12.4</v>
      </c>
      <c r="F787">
        <v>10</v>
      </c>
      <c r="G787">
        <v>76.259879999999995</v>
      </c>
      <c r="H787">
        <v>70.611000000000004</v>
      </c>
      <c r="I787" s="47"/>
      <c r="J787" s="31"/>
      <c r="K787" s="31"/>
      <c r="L787" s="32" t="str">
        <f>IF(ISERROR(VLOOKUP(LEFT(TablaD50[[#This Row],[Articulo]],6),ComparteD50[#All],2,FALSE)),"ND",TablaD50[[#This Row],[Articulo]])</f>
        <v>ND</v>
      </c>
      <c r="M787" s="33" t="str">
        <f>IF(TablaD50[[#This Row],[Codigo Autorizadas]]="ND","ND",TablaD50[[#This Row],[ExistenciaActualUC]])</f>
        <v>ND</v>
      </c>
      <c r="N787" s="34" t="str">
        <f>IF(TablaD50[[#This Row],[Almacen]]="","","D50")</f>
        <v>D50</v>
      </c>
    </row>
    <row r="788" spans="1:14" x14ac:dyDescent="0.25">
      <c r="A788">
        <v>1</v>
      </c>
      <c r="B788" t="s">
        <v>6914</v>
      </c>
      <c r="C788" t="s">
        <v>4524</v>
      </c>
      <c r="D788" t="s">
        <v>1212</v>
      </c>
      <c r="E788">
        <v>12.35</v>
      </c>
      <c r="F788">
        <v>20</v>
      </c>
      <c r="G788">
        <v>19.440000000000001</v>
      </c>
      <c r="H788">
        <v>18</v>
      </c>
      <c r="I788" s="47"/>
      <c r="J788" s="31"/>
      <c r="K788" s="31"/>
      <c r="L788" s="32" t="str">
        <f>IF(ISERROR(VLOOKUP(LEFT(TablaD50[[#This Row],[Articulo]],6),ComparteD50[#All],2,FALSE)),"ND",TablaD50[[#This Row],[Articulo]])</f>
        <v>ND</v>
      </c>
      <c r="M788" s="33" t="str">
        <f>IF(TablaD50[[#This Row],[Codigo Autorizadas]]="ND","ND",TablaD50[[#This Row],[ExistenciaActualUC]])</f>
        <v>ND</v>
      </c>
      <c r="N788" s="34" t="str">
        <f>IF(TablaD50[[#This Row],[Almacen]]="","","D50")</f>
        <v>D50</v>
      </c>
    </row>
    <row r="789" spans="1:14" x14ac:dyDescent="0.25">
      <c r="A789">
        <v>1</v>
      </c>
      <c r="B789" t="s">
        <v>6914</v>
      </c>
      <c r="C789" t="s">
        <v>3845</v>
      </c>
      <c r="D789" t="s">
        <v>701</v>
      </c>
      <c r="E789">
        <v>12.333334000000001</v>
      </c>
      <c r="F789">
        <v>6</v>
      </c>
      <c r="G789">
        <v>102.40884</v>
      </c>
      <c r="H789">
        <v>94.822999999999993</v>
      </c>
      <c r="I789" s="47"/>
      <c r="J789" s="31"/>
      <c r="K789" s="31"/>
      <c r="L789" s="32" t="str">
        <f>IF(ISERROR(VLOOKUP(LEFT(TablaD50[[#This Row],[Articulo]],6),ComparteD50[#All],2,FALSE)),"ND",TablaD50[[#This Row],[Articulo]])</f>
        <v>ND</v>
      </c>
      <c r="M789" s="33" t="str">
        <f>IF(TablaD50[[#This Row],[Codigo Autorizadas]]="ND","ND",TablaD50[[#This Row],[ExistenciaActualUC]])</f>
        <v>ND</v>
      </c>
      <c r="N789" s="34" t="str">
        <f>IF(TablaD50[[#This Row],[Almacen]]="","","D50")</f>
        <v>D50</v>
      </c>
    </row>
    <row r="790" spans="1:14" x14ac:dyDescent="0.25">
      <c r="A790">
        <v>1</v>
      </c>
      <c r="B790" t="s">
        <v>6914</v>
      </c>
      <c r="C790" t="s">
        <v>2824</v>
      </c>
      <c r="D790" t="s">
        <v>722</v>
      </c>
      <c r="E790">
        <v>12.238092999999999</v>
      </c>
      <c r="F790">
        <v>84</v>
      </c>
      <c r="G790">
        <v>13.051543000000001</v>
      </c>
      <c r="H790">
        <v>12.084762</v>
      </c>
      <c r="I790" s="47"/>
      <c r="J790" s="31"/>
      <c r="K790" s="31"/>
      <c r="L790" s="32" t="str">
        <f>IF(ISERROR(VLOOKUP(LEFT(TablaD50[[#This Row],[Articulo]],6),ComparteD50[#All],2,FALSE)),"ND",TablaD50[[#This Row],[Articulo]])</f>
        <v>ND</v>
      </c>
      <c r="M790" s="33" t="str">
        <f>IF(TablaD50[[#This Row],[Codigo Autorizadas]]="ND","ND",TablaD50[[#This Row],[ExistenciaActualUC]])</f>
        <v>ND</v>
      </c>
      <c r="N790" s="34" t="str">
        <f>IF(TablaD50[[#This Row],[Almacen]]="","","D50")</f>
        <v>D50</v>
      </c>
    </row>
    <row r="791" spans="1:14" x14ac:dyDescent="0.25">
      <c r="A791">
        <v>1</v>
      </c>
      <c r="B791" t="s">
        <v>6914</v>
      </c>
      <c r="C791" t="s">
        <v>3913</v>
      </c>
      <c r="D791" t="s">
        <v>749</v>
      </c>
      <c r="E791">
        <v>12.214285</v>
      </c>
      <c r="F791">
        <v>14</v>
      </c>
      <c r="G791">
        <v>51.329313999999997</v>
      </c>
      <c r="H791">
        <v>47.527143000000002</v>
      </c>
      <c r="I791" s="47"/>
      <c r="J791" s="31"/>
      <c r="K791" s="31"/>
      <c r="L791" s="32" t="str">
        <f>IF(ISERROR(VLOOKUP(LEFT(TablaD50[[#This Row],[Articulo]],6),ComparteD50[#All],2,FALSE)),"ND",TablaD50[[#This Row],[Articulo]])</f>
        <v>ND</v>
      </c>
      <c r="M791" s="33" t="str">
        <f>IF(TablaD50[[#This Row],[Codigo Autorizadas]]="ND","ND",TablaD50[[#This Row],[ExistenciaActualUC]])</f>
        <v>ND</v>
      </c>
      <c r="N791" s="34" t="str">
        <f>IF(TablaD50[[#This Row],[Almacen]]="","","D50")</f>
        <v>D50</v>
      </c>
    </row>
    <row r="792" spans="1:14" x14ac:dyDescent="0.25">
      <c r="A792">
        <v>1</v>
      </c>
      <c r="B792" t="s">
        <v>6914</v>
      </c>
      <c r="C792" t="s">
        <v>3815</v>
      </c>
      <c r="D792" t="s">
        <v>651</v>
      </c>
      <c r="E792">
        <v>12.2</v>
      </c>
      <c r="F792">
        <v>10</v>
      </c>
      <c r="G792">
        <v>53.660879999999999</v>
      </c>
      <c r="H792">
        <v>49.686</v>
      </c>
      <c r="I792" s="47"/>
      <c r="J792" s="31"/>
      <c r="K792" s="31"/>
      <c r="L792" s="32" t="str">
        <f>IF(ISERROR(VLOOKUP(LEFT(TablaD50[[#This Row],[Articulo]],6),ComparteD50[#All],2,FALSE)),"ND",TablaD50[[#This Row],[Articulo]])</f>
        <v>ND</v>
      </c>
      <c r="M792" s="33" t="str">
        <f>IF(TablaD50[[#This Row],[Codigo Autorizadas]]="ND","ND",TablaD50[[#This Row],[ExistenciaActualUC]])</f>
        <v>ND</v>
      </c>
      <c r="N792" s="34" t="str">
        <f>IF(TablaD50[[#This Row],[Almacen]]="","","D50")</f>
        <v>D50</v>
      </c>
    </row>
    <row r="793" spans="1:14" x14ac:dyDescent="0.25">
      <c r="A793">
        <v>1</v>
      </c>
      <c r="B793" t="s">
        <v>6914</v>
      </c>
      <c r="C793" t="s">
        <v>4933</v>
      </c>
      <c r="D793" t="s">
        <v>1463</v>
      </c>
      <c r="E793">
        <v>12.166668</v>
      </c>
      <c r="F793">
        <v>24</v>
      </c>
      <c r="G793">
        <v>34.619300000000003</v>
      </c>
      <c r="H793">
        <v>34.619300000000003</v>
      </c>
      <c r="I793" s="47"/>
      <c r="J793" s="31"/>
      <c r="K793" s="31"/>
      <c r="L793" s="32" t="str">
        <f>IF(ISERROR(VLOOKUP(LEFT(TablaD50[[#This Row],[Articulo]],6),ComparteD50[#All],2,FALSE)),"ND",TablaD50[[#This Row],[Articulo]])</f>
        <v>ND</v>
      </c>
      <c r="M793" s="33" t="str">
        <f>IF(TablaD50[[#This Row],[Codigo Autorizadas]]="ND","ND",TablaD50[[#This Row],[ExistenciaActualUC]])</f>
        <v>ND</v>
      </c>
      <c r="N793" s="34" t="str">
        <f>IF(TablaD50[[#This Row],[Almacen]]="","","D50")</f>
        <v>D50</v>
      </c>
    </row>
    <row r="794" spans="1:14" x14ac:dyDescent="0.25">
      <c r="A794">
        <v>1</v>
      </c>
      <c r="B794" t="s">
        <v>6914</v>
      </c>
      <c r="C794" t="s">
        <v>7669</v>
      </c>
      <c r="D794" t="s">
        <v>7670</v>
      </c>
      <c r="E794">
        <v>12.125</v>
      </c>
      <c r="F794">
        <v>8</v>
      </c>
      <c r="G794">
        <v>44.319960000000002</v>
      </c>
      <c r="H794">
        <v>41.036999999999999</v>
      </c>
      <c r="I794" s="47"/>
      <c r="J794" s="31"/>
      <c r="K794" s="31"/>
      <c r="L794" s="32" t="str">
        <f>IF(ISERROR(VLOOKUP(LEFT(TablaD50[[#This Row],[Articulo]],6),ComparteD50[#All],2,FALSE)),"ND",TablaD50[[#This Row],[Articulo]])</f>
        <v>ND</v>
      </c>
      <c r="M794" s="33" t="str">
        <f>IF(TablaD50[[#This Row],[Codigo Autorizadas]]="ND","ND",TablaD50[[#This Row],[ExistenciaActualUC]])</f>
        <v>ND</v>
      </c>
      <c r="N794" s="34" t="str">
        <f>IF(TablaD50[[#This Row],[Almacen]]="","","D50")</f>
        <v>D50</v>
      </c>
    </row>
    <row r="795" spans="1:14" x14ac:dyDescent="0.25">
      <c r="A795">
        <v>1</v>
      </c>
      <c r="B795" t="s">
        <v>6914</v>
      </c>
      <c r="C795" t="s">
        <v>19373</v>
      </c>
      <c r="D795" t="s">
        <v>19511</v>
      </c>
      <c r="E795">
        <v>12.083333</v>
      </c>
      <c r="F795">
        <v>12</v>
      </c>
      <c r="G795">
        <v>46.202399999999997</v>
      </c>
      <c r="H795">
        <v>42.78</v>
      </c>
      <c r="I795" s="47"/>
      <c r="J795" s="31"/>
      <c r="K795" s="31"/>
      <c r="L795" s="32" t="str">
        <f>IF(ISERROR(VLOOKUP(LEFT(TablaD50[[#This Row],[Articulo]],6),ComparteD50[#All],2,FALSE)),"ND",TablaD50[[#This Row],[Articulo]])</f>
        <v>ND</v>
      </c>
      <c r="M795" s="33" t="str">
        <f>IF(TablaD50[[#This Row],[Codigo Autorizadas]]="ND","ND",TablaD50[[#This Row],[ExistenciaActualUC]])</f>
        <v>ND</v>
      </c>
      <c r="N795" s="34" t="str">
        <f>IF(TablaD50[[#This Row],[Almacen]]="","","D50")</f>
        <v>D50</v>
      </c>
    </row>
    <row r="796" spans="1:14" x14ac:dyDescent="0.25">
      <c r="A796">
        <v>1</v>
      </c>
      <c r="B796" t="s">
        <v>6914</v>
      </c>
      <c r="C796" t="s">
        <v>6072</v>
      </c>
      <c r="D796" t="s">
        <v>2180</v>
      </c>
      <c r="E796">
        <v>12.083333</v>
      </c>
      <c r="F796">
        <v>12</v>
      </c>
      <c r="G796">
        <v>50.773986000000001</v>
      </c>
      <c r="H796">
        <v>47.012949999999996</v>
      </c>
      <c r="I796" s="47"/>
      <c r="J796" s="31"/>
      <c r="K796" s="31"/>
      <c r="L796" s="32" t="str">
        <f>IF(ISERROR(VLOOKUP(LEFT(TablaD50[[#This Row],[Articulo]],6),ComparteD50[#All],2,FALSE)),"ND",TablaD50[[#This Row],[Articulo]])</f>
        <v>ND</v>
      </c>
      <c r="M796" s="33" t="str">
        <f>IF(TablaD50[[#This Row],[Codigo Autorizadas]]="ND","ND",TablaD50[[#This Row],[ExistenciaActualUC]])</f>
        <v>ND</v>
      </c>
      <c r="N796" s="34" t="str">
        <f>IF(TablaD50[[#This Row],[Almacen]]="","","D50")</f>
        <v>D50</v>
      </c>
    </row>
    <row r="797" spans="1:14" x14ac:dyDescent="0.25">
      <c r="A797">
        <v>1</v>
      </c>
      <c r="B797" t="s">
        <v>6914</v>
      </c>
      <c r="C797" t="s">
        <v>5784</v>
      </c>
      <c r="D797" t="s">
        <v>1955</v>
      </c>
      <c r="E797">
        <v>12.08</v>
      </c>
      <c r="F797">
        <v>25</v>
      </c>
      <c r="G797">
        <v>48.055320000000002</v>
      </c>
      <c r="H797">
        <v>41.427</v>
      </c>
      <c r="I797" s="47"/>
      <c r="J797" s="31"/>
      <c r="K797" s="31"/>
      <c r="L797" s="32" t="str">
        <f>IF(ISERROR(VLOOKUP(LEFT(TablaD50[[#This Row],[Articulo]],6),ComparteD50[#All],2,FALSE)),"ND",TablaD50[[#This Row],[Articulo]])</f>
        <v>ND</v>
      </c>
      <c r="M797" s="33" t="str">
        <f>IF(TablaD50[[#This Row],[Codigo Autorizadas]]="ND","ND",TablaD50[[#This Row],[ExistenciaActualUC]])</f>
        <v>ND</v>
      </c>
      <c r="N797" s="34" t="str">
        <f>IF(TablaD50[[#This Row],[Almacen]]="","","D50")</f>
        <v>D50</v>
      </c>
    </row>
    <row r="798" spans="1:14" x14ac:dyDescent="0.25">
      <c r="A798">
        <v>1</v>
      </c>
      <c r="B798" t="s">
        <v>6914</v>
      </c>
      <c r="C798" t="s">
        <v>9832</v>
      </c>
      <c r="D798" t="s">
        <v>9833</v>
      </c>
      <c r="E798">
        <v>12.05</v>
      </c>
      <c r="F798">
        <v>20</v>
      </c>
      <c r="G798">
        <v>19.252268999999998</v>
      </c>
      <c r="H798">
        <v>17.826174999999999</v>
      </c>
      <c r="I798" s="47"/>
      <c r="J798" s="31"/>
      <c r="K798" s="31"/>
      <c r="L798" s="32" t="str">
        <f>IF(ISERROR(VLOOKUP(LEFT(TablaD50[[#This Row],[Articulo]],6),ComparteD50[#All],2,FALSE)),"ND",TablaD50[[#This Row],[Articulo]])</f>
        <v>ND</v>
      </c>
      <c r="M798" s="33" t="str">
        <f>IF(TablaD50[[#This Row],[Codigo Autorizadas]]="ND","ND",TablaD50[[#This Row],[ExistenciaActualUC]])</f>
        <v>ND</v>
      </c>
      <c r="N798" s="34" t="str">
        <f>IF(TablaD50[[#This Row],[Almacen]]="","","D50")</f>
        <v>D50</v>
      </c>
    </row>
    <row r="799" spans="1:14" x14ac:dyDescent="0.25">
      <c r="A799">
        <v>1</v>
      </c>
      <c r="B799" t="s">
        <v>6914</v>
      </c>
      <c r="C799" t="s">
        <v>9822</v>
      </c>
      <c r="D799" t="s">
        <v>9823</v>
      </c>
      <c r="E799">
        <v>12.041668</v>
      </c>
      <c r="F799">
        <v>24</v>
      </c>
      <c r="G799">
        <v>16.073640000000001</v>
      </c>
      <c r="H799">
        <v>14.882999999999999</v>
      </c>
      <c r="I799" s="47"/>
      <c r="J799" s="31"/>
      <c r="K799" s="31"/>
      <c r="L799" s="32" t="str">
        <f>IF(ISERROR(VLOOKUP(LEFT(TablaD50[[#This Row],[Articulo]],6),ComparteD50[#All],2,FALSE)),"ND",TablaD50[[#This Row],[Articulo]])</f>
        <v>ND</v>
      </c>
      <c r="M799" s="33" t="str">
        <f>IF(TablaD50[[#This Row],[Codigo Autorizadas]]="ND","ND",TablaD50[[#This Row],[ExistenciaActualUC]])</f>
        <v>ND</v>
      </c>
      <c r="N799" s="34" t="str">
        <f>IF(TablaD50[[#This Row],[Almacen]]="","","D50")</f>
        <v>D50</v>
      </c>
    </row>
    <row r="800" spans="1:14" x14ac:dyDescent="0.25">
      <c r="A800">
        <v>1</v>
      </c>
      <c r="B800" t="s">
        <v>6914</v>
      </c>
      <c r="C800" t="s">
        <v>5500</v>
      </c>
      <c r="D800" t="s">
        <v>1847</v>
      </c>
      <c r="E800">
        <v>12.035716000000001</v>
      </c>
      <c r="F800">
        <v>28</v>
      </c>
      <c r="G800">
        <v>50.964813999999997</v>
      </c>
      <c r="H800">
        <v>47.189642999999997</v>
      </c>
      <c r="I800" s="47"/>
      <c r="J800" s="31"/>
      <c r="K800" s="31"/>
      <c r="L800" s="32" t="str">
        <f>IF(ISERROR(VLOOKUP(LEFT(TablaD50[[#This Row],[Articulo]],6),ComparteD50[#All],2,FALSE)),"ND",TablaD50[[#This Row],[Articulo]])</f>
        <v>ND</v>
      </c>
      <c r="M800" s="33" t="str">
        <f>IF(TablaD50[[#This Row],[Codigo Autorizadas]]="ND","ND",TablaD50[[#This Row],[ExistenciaActualUC]])</f>
        <v>ND</v>
      </c>
      <c r="N800" s="34" t="str">
        <f>IF(TablaD50[[#This Row],[Almacen]]="","","D50")</f>
        <v>D50</v>
      </c>
    </row>
    <row r="801" spans="1:14" x14ac:dyDescent="0.25">
      <c r="A801">
        <v>1</v>
      </c>
      <c r="B801" t="s">
        <v>6914</v>
      </c>
      <c r="C801" t="s">
        <v>6073</v>
      </c>
      <c r="D801" t="s">
        <v>18822</v>
      </c>
      <c r="E801">
        <v>12</v>
      </c>
      <c r="F801">
        <v>1</v>
      </c>
      <c r="G801">
        <v>141.00912</v>
      </c>
      <c r="H801">
        <v>130.56399999999999</v>
      </c>
      <c r="I801" s="47"/>
      <c r="J801" s="31"/>
      <c r="K801" s="31"/>
      <c r="L801" s="32" t="str">
        <f>IF(ISERROR(VLOOKUP(LEFT(TablaD50[[#This Row],[Articulo]],6),ComparteD50[#All],2,FALSE)),"ND",TablaD50[[#This Row],[Articulo]])</f>
        <v>ND</v>
      </c>
      <c r="M801" s="33" t="str">
        <f>IF(TablaD50[[#This Row],[Codigo Autorizadas]]="ND","ND",TablaD50[[#This Row],[ExistenciaActualUC]])</f>
        <v>ND</v>
      </c>
      <c r="N801" s="34" t="str">
        <f>IF(TablaD50[[#This Row],[Almacen]]="","","D50")</f>
        <v>D50</v>
      </c>
    </row>
    <row r="802" spans="1:14" x14ac:dyDescent="0.25">
      <c r="A802">
        <v>1</v>
      </c>
      <c r="B802" t="s">
        <v>6914</v>
      </c>
      <c r="C802" t="s">
        <v>6173</v>
      </c>
      <c r="D802" t="s">
        <v>2241</v>
      </c>
      <c r="E802">
        <v>12</v>
      </c>
      <c r="F802">
        <v>16</v>
      </c>
      <c r="G802">
        <v>14.9688</v>
      </c>
      <c r="H802">
        <v>13.86</v>
      </c>
      <c r="I802" s="47"/>
      <c r="J802" s="31"/>
      <c r="K802" s="31"/>
      <c r="L802" s="32" t="str">
        <f>IF(ISERROR(VLOOKUP(LEFT(TablaD50[[#This Row],[Articulo]],6),ComparteD50[#All],2,FALSE)),"ND",TablaD50[[#This Row],[Articulo]])</f>
        <v>ND</v>
      </c>
      <c r="M802" s="33" t="str">
        <f>IF(TablaD50[[#This Row],[Codigo Autorizadas]]="ND","ND",TablaD50[[#This Row],[ExistenciaActualUC]])</f>
        <v>ND</v>
      </c>
      <c r="N802" s="34" t="str">
        <f>IF(TablaD50[[#This Row],[Almacen]]="","","D50")</f>
        <v>D50</v>
      </c>
    </row>
    <row r="803" spans="1:14" x14ac:dyDescent="0.25">
      <c r="A803">
        <v>1</v>
      </c>
      <c r="B803" t="s">
        <v>6914</v>
      </c>
      <c r="C803" t="s">
        <v>4944</v>
      </c>
      <c r="D803" t="s">
        <v>1469</v>
      </c>
      <c r="E803">
        <v>11.96</v>
      </c>
      <c r="F803">
        <v>50</v>
      </c>
      <c r="G803">
        <v>24.3</v>
      </c>
      <c r="H803">
        <v>22.5</v>
      </c>
      <c r="I803" s="47"/>
      <c r="J803" s="31"/>
      <c r="K803" s="31"/>
      <c r="L803" s="32" t="str">
        <f>IF(ISERROR(VLOOKUP(LEFT(TablaD50[[#This Row],[Articulo]],6),ComparteD50[#All],2,FALSE)),"ND",TablaD50[[#This Row],[Articulo]])</f>
        <v>ND</v>
      </c>
      <c r="M803" s="33" t="str">
        <f>IF(TablaD50[[#This Row],[Codigo Autorizadas]]="ND","ND",TablaD50[[#This Row],[ExistenciaActualUC]])</f>
        <v>ND</v>
      </c>
      <c r="N803" s="34" t="str">
        <f>IF(TablaD50[[#This Row],[Almacen]]="","","D50")</f>
        <v>D50</v>
      </c>
    </row>
    <row r="804" spans="1:14" x14ac:dyDescent="0.25">
      <c r="A804">
        <v>1</v>
      </c>
      <c r="B804" t="s">
        <v>6914</v>
      </c>
      <c r="C804" t="s">
        <v>4509</v>
      </c>
      <c r="D804" t="s">
        <v>1194</v>
      </c>
      <c r="E804">
        <v>11.916665999999999</v>
      </c>
      <c r="F804">
        <v>12</v>
      </c>
      <c r="G804">
        <v>18.607749999999999</v>
      </c>
      <c r="H804">
        <v>18.607749999999999</v>
      </c>
      <c r="I804" s="47"/>
      <c r="J804" s="31"/>
      <c r="K804" s="31"/>
      <c r="L804" s="32" t="str">
        <f>IF(ISERROR(VLOOKUP(LEFT(TablaD50[[#This Row],[Articulo]],6),ComparteD50[#All],2,FALSE)),"ND",TablaD50[[#This Row],[Articulo]])</f>
        <v>ND</v>
      </c>
      <c r="M804" s="33" t="str">
        <f>IF(TablaD50[[#This Row],[Codigo Autorizadas]]="ND","ND",TablaD50[[#This Row],[ExistenciaActualUC]])</f>
        <v>ND</v>
      </c>
      <c r="N804" s="34" t="str">
        <f>IF(TablaD50[[#This Row],[Almacen]]="","","D50")</f>
        <v>D50</v>
      </c>
    </row>
    <row r="805" spans="1:14" x14ac:dyDescent="0.25">
      <c r="A805">
        <v>1</v>
      </c>
      <c r="B805" t="s">
        <v>6914</v>
      </c>
      <c r="C805" t="s">
        <v>3114</v>
      </c>
      <c r="D805" t="s">
        <v>2105</v>
      </c>
      <c r="E805">
        <v>11.866667</v>
      </c>
      <c r="F805">
        <v>15</v>
      </c>
      <c r="G805">
        <v>59.736960000000003</v>
      </c>
      <c r="H805">
        <v>55.311999999999998</v>
      </c>
      <c r="I805" s="47"/>
      <c r="J805" s="31"/>
      <c r="K805" s="31"/>
      <c r="L805" s="32" t="str">
        <f>IF(ISERROR(VLOOKUP(LEFT(TablaD50[[#This Row],[Articulo]],6),ComparteD50[#All],2,FALSE)),"ND",TablaD50[[#This Row],[Articulo]])</f>
        <v>ND</v>
      </c>
      <c r="M805" s="33" t="str">
        <f>IF(TablaD50[[#This Row],[Codigo Autorizadas]]="ND","ND",TablaD50[[#This Row],[ExistenciaActualUC]])</f>
        <v>ND</v>
      </c>
      <c r="N805" s="34" t="str">
        <f>IF(TablaD50[[#This Row],[Almacen]]="","","D50")</f>
        <v>D50</v>
      </c>
    </row>
    <row r="806" spans="1:14" x14ac:dyDescent="0.25">
      <c r="A806">
        <v>1</v>
      </c>
      <c r="B806" t="s">
        <v>6914</v>
      </c>
      <c r="C806" t="s">
        <v>2780</v>
      </c>
      <c r="D806" t="s">
        <v>595</v>
      </c>
      <c r="E806">
        <v>11.75</v>
      </c>
      <c r="F806">
        <v>20</v>
      </c>
      <c r="G806">
        <v>66.604680000000002</v>
      </c>
      <c r="H806">
        <v>61.670999999999999</v>
      </c>
      <c r="I806" s="47"/>
      <c r="J806" s="31"/>
      <c r="K806" s="31"/>
      <c r="L806" s="32" t="str">
        <f>IF(ISERROR(VLOOKUP(LEFT(TablaD50[[#This Row],[Articulo]],6),ComparteD50[#All],2,FALSE)),"ND",TablaD50[[#This Row],[Articulo]])</f>
        <v>ND</v>
      </c>
      <c r="M806" s="33" t="str">
        <f>IF(TablaD50[[#This Row],[Codigo Autorizadas]]="ND","ND",TablaD50[[#This Row],[ExistenciaActualUC]])</f>
        <v>ND</v>
      </c>
      <c r="N806" s="34" t="str">
        <f>IF(TablaD50[[#This Row],[Almacen]]="","","D50")</f>
        <v>D50</v>
      </c>
    </row>
    <row r="807" spans="1:14" x14ac:dyDescent="0.25">
      <c r="A807">
        <v>1</v>
      </c>
      <c r="B807" t="s">
        <v>6914</v>
      </c>
      <c r="C807" t="s">
        <v>6175</v>
      </c>
      <c r="D807" t="s">
        <v>2243</v>
      </c>
      <c r="E807">
        <v>11.75</v>
      </c>
      <c r="F807">
        <v>12</v>
      </c>
      <c r="G807">
        <v>50.284799999999997</v>
      </c>
      <c r="H807">
        <v>46.56</v>
      </c>
      <c r="I807" s="47"/>
      <c r="J807" s="31"/>
      <c r="K807" s="31"/>
      <c r="L807" s="32" t="str">
        <f>IF(ISERROR(VLOOKUP(LEFT(TablaD50[[#This Row],[Articulo]],6),ComparteD50[#All],2,FALSE)),"ND",TablaD50[[#This Row],[Articulo]])</f>
        <v>ND</v>
      </c>
      <c r="M807" s="33" t="str">
        <f>IF(TablaD50[[#This Row],[Codigo Autorizadas]]="ND","ND",TablaD50[[#This Row],[ExistenciaActualUC]])</f>
        <v>ND</v>
      </c>
      <c r="N807" s="34" t="str">
        <f>IF(TablaD50[[#This Row],[Almacen]]="","","D50")</f>
        <v>D50</v>
      </c>
    </row>
    <row r="808" spans="1:14" x14ac:dyDescent="0.25">
      <c r="A808">
        <v>1</v>
      </c>
      <c r="B808" t="s">
        <v>6914</v>
      </c>
      <c r="C808" t="s">
        <v>3063</v>
      </c>
      <c r="D808" t="s">
        <v>1160</v>
      </c>
      <c r="E808">
        <v>11.7</v>
      </c>
      <c r="F808">
        <v>10</v>
      </c>
      <c r="G808">
        <v>61.820279999999997</v>
      </c>
      <c r="H808">
        <v>57.241</v>
      </c>
      <c r="I808" s="47"/>
      <c r="J808" s="31"/>
      <c r="K808" s="31"/>
      <c r="L808" s="32" t="str">
        <f>IF(ISERROR(VLOOKUP(LEFT(TablaD50[[#This Row],[Articulo]],6),ComparteD50[#All],2,FALSE)),"ND",TablaD50[[#This Row],[Articulo]])</f>
        <v>ND</v>
      </c>
      <c r="M808" s="33" t="str">
        <f>IF(TablaD50[[#This Row],[Codigo Autorizadas]]="ND","ND",TablaD50[[#This Row],[ExistenciaActualUC]])</f>
        <v>ND</v>
      </c>
      <c r="N808" s="34" t="str">
        <f>IF(TablaD50[[#This Row],[Almacen]]="","","D50")</f>
        <v>D50</v>
      </c>
    </row>
    <row r="809" spans="1:14" x14ac:dyDescent="0.25">
      <c r="A809">
        <v>1</v>
      </c>
      <c r="B809" t="s">
        <v>6914</v>
      </c>
      <c r="C809" t="s">
        <v>3564</v>
      </c>
      <c r="D809" t="s">
        <v>399</v>
      </c>
      <c r="E809">
        <v>11.6875</v>
      </c>
      <c r="F809">
        <v>16</v>
      </c>
      <c r="G809">
        <v>31.598437000000001</v>
      </c>
      <c r="H809">
        <v>29.257812000000001</v>
      </c>
      <c r="I809" s="47"/>
      <c r="J809" s="31"/>
      <c r="K809" s="31"/>
      <c r="L809" s="32" t="str">
        <f>IF(ISERROR(VLOOKUP(LEFT(TablaD50[[#This Row],[Articulo]],6),ComparteD50[#All],2,FALSE)),"ND",TablaD50[[#This Row],[Articulo]])</f>
        <v>ND</v>
      </c>
      <c r="M809" s="33" t="str">
        <f>IF(TablaD50[[#This Row],[Codigo Autorizadas]]="ND","ND",TablaD50[[#This Row],[ExistenciaActualUC]])</f>
        <v>ND</v>
      </c>
      <c r="N809" s="34" t="str">
        <f>IF(TablaD50[[#This Row],[Almacen]]="","","D50")</f>
        <v>D50</v>
      </c>
    </row>
    <row r="810" spans="1:14" x14ac:dyDescent="0.25">
      <c r="A810">
        <v>1</v>
      </c>
      <c r="B810" t="s">
        <v>6914</v>
      </c>
      <c r="C810" t="s">
        <v>3516</v>
      </c>
      <c r="D810" t="s">
        <v>9857</v>
      </c>
      <c r="E810">
        <v>11.583333</v>
      </c>
      <c r="F810">
        <v>12</v>
      </c>
      <c r="G810">
        <v>60.48</v>
      </c>
      <c r="H810">
        <v>56</v>
      </c>
      <c r="I810" s="47"/>
      <c r="J810" s="31"/>
      <c r="K810" s="31"/>
      <c r="L810" s="32" t="str">
        <f>IF(ISERROR(VLOOKUP(LEFT(TablaD50[[#This Row],[Articulo]],6),ComparteD50[#All],2,FALSE)),"ND",TablaD50[[#This Row],[Articulo]])</f>
        <v>ND</v>
      </c>
      <c r="M810" s="33" t="str">
        <f>IF(TablaD50[[#This Row],[Codigo Autorizadas]]="ND","ND",TablaD50[[#This Row],[ExistenciaActualUC]])</f>
        <v>ND</v>
      </c>
      <c r="N810" s="34" t="str">
        <f>IF(TablaD50[[#This Row],[Almacen]]="","","D50")</f>
        <v>D50</v>
      </c>
    </row>
    <row r="811" spans="1:14" x14ac:dyDescent="0.25">
      <c r="A811">
        <v>1</v>
      </c>
      <c r="B811" t="s">
        <v>6914</v>
      </c>
      <c r="C811" t="s">
        <v>6181</v>
      </c>
      <c r="D811" t="s">
        <v>2249</v>
      </c>
      <c r="E811">
        <v>11.583333</v>
      </c>
      <c r="F811">
        <v>12</v>
      </c>
      <c r="G811">
        <v>23.624034000000002</v>
      </c>
      <c r="H811">
        <v>21.874106000000001</v>
      </c>
      <c r="I811" s="47"/>
      <c r="J811" s="31"/>
      <c r="K811" s="31"/>
      <c r="L811" s="32" t="str">
        <f>IF(ISERROR(VLOOKUP(LEFT(TablaD50[[#This Row],[Articulo]],6),ComparteD50[#All],2,FALSE)),"ND",TablaD50[[#This Row],[Articulo]])</f>
        <v>ND</v>
      </c>
      <c r="M811" s="33" t="str">
        <f>IF(TablaD50[[#This Row],[Codigo Autorizadas]]="ND","ND",TablaD50[[#This Row],[ExistenciaActualUC]])</f>
        <v>ND</v>
      </c>
      <c r="N811" s="34" t="str">
        <f>IF(TablaD50[[#This Row],[Almacen]]="","","D50")</f>
        <v>D50</v>
      </c>
    </row>
    <row r="812" spans="1:14" x14ac:dyDescent="0.25">
      <c r="A812">
        <v>1</v>
      </c>
      <c r="B812" t="s">
        <v>6914</v>
      </c>
      <c r="C812" t="s">
        <v>6182</v>
      </c>
      <c r="D812" t="s">
        <v>8176</v>
      </c>
      <c r="E812">
        <v>11.583333</v>
      </c>
      <c r="F812">
        <v>12</v>
      </c>
      <c r="G812">
        <v>23.623919999999998</v>
      </c>
      <c r="H812">
        <v>21.873999999999999</v>
      </c>
      <c r="I812" s="47"/>
      <c r="J812" s="31"/>
      <c r="K812" s="31"/>
      <c r="L812" s="32" t="str">
        <f>IF(ISERROR(VLOOKUP(LEFT(TablaD50[[#This Row],[Articulo]],6),ComparteD50[#All],2,FALSE)),"ND",TablaD50[[#This Row],[Articulo]])</f>
        <v>ND</v>
      </c>
      <c r="M812" s="33" t="str">
        <f>IF(TablaD50[[#This Row],[Codigo Autorizadas]]="ND","ND",TablaD50[[#This Row],[ExistenciaActualUC]])</f>
        <v>ND</v>
      </c>
      <c r="N812" s="34" t="str">
        <f>IF(TablaD50[[#This Row],[Almacen]]="","","D50")</f>
        <v>D50</v>
      </c>
    </row>
    <row r="813" spans="1:14" x14ac:dyDescent="0.25">
      <c r="A813">
        <v>1</v>
      </c>
      <c r="B813" t="s">
        <v>6914</v>
      </c>
      <c r="C813" t="s">
        <v>2864</v>
      </c>
      <c r="D813" t="s">
        <v>1181</v>
      </c>
      <c r="E813">
        <v>11.55</v>
      </c>
      <c r="F813">
        <v>20</v>
      </c>
      <c r="G813">
        <v>68.117760000000004</v>
      </c>
      <c r="H813">
        <v>63.072000000000003</v>
      </c>
      <c r="I813" s="47"/>
      <c r="J813" s="31"/>
      <c r="K813" s="31"/>
      <c r="L813" s="32" t="str">
        <f>IF(ISERROR(VLOOKUP(LEFT(TablaD50[[#This Row],[Articulo]],6),ComparteD50[#All],2,FALSE)),"ND",TablaD50[[#This Row],[Articulo]])</f>
        <v>ND</v>
      </c>
      <c r="M813" s="33" t="str">
        <f>IF(TablaD50[[#This Row],[Codigo Autorizadas]]="ND","ND",TablaD50[[#This Row],[ExistenciaActualUC]])</f>
        <v>ND</v>
      </c>
      <c r="N813" s="34" t="str">
        <f>IF(TablaD50[[#This Row],[Almacen]]="","","D50")</f>
        <v>D50</v>
      </c>
    </row>
    <row r="814" spans="1:14" x14ac:dyDescent="0.25">
      <c r="A814">
        <v>1</v>
      </c>
      <c r="B814" t="s">
        <v>6914</v>
      </c>
      <c r="C814" t="s">
        <v>3028</v>
      </c>
      <c r="D814" t="s">
        <v>948</v>
      </c>
      <c r="E814">
        <v>11.541668</v>
      </c>
      <c r="F814">
        <v>24</v>
      </c>
      <c r="G814">
        <v>52.856279999999998</v>
      </c>
      <c r="H814">
        <v>48.941000000000003</v>
      </c>
      <c r="I814" s="47"/>
      <c r="J814" s="31"/>
      <c r="K814" s="31"/>
      <c r="L814" s="32" t="str">
        <f>IF(ISERROR(VLOOKUP(LEFT(TablaD50[[#This Row],[Articulo]],6),ComparteD50[#All],2,FALSE)),"ND",TablaD50[[#This Row],[Articulo]])</f>
        <v>ND</v>
      </c>
      <c r="M814" s="33" t="str">
        <f>IF(TablaD50[[#This Row],[Codigo Autorizadas]]="ND","ND",TablaD50[[#This Row],[ExistenciaActualUC]])</f>
        <v>ND</v>
      </c>
      <c r="N814" s="34" t="str">
        <f>IF(TablaD50[[#This Row],[Almacen]]="","","D50")</f>
        <v>D50</v>
      </c>
    </row>
    <row r="815" spans="1:14" x14ac:dyDescent="0.25">
      <c r="A815">
        <v>1</v>
      </c>
      <c r="B815" t="s">
        <v>6914</v>
      </c>
      <c r="C815" t="s">
        <v>3471</v>
      </c>
      <c r="D815" t="s">
        <v>328</v>
      </c>
      <c r="E815">
        <v>11.5</v>
      </c>
      <c r="F815">
        <v>12</v>
      </c>
      <c r="G815">
        <v>70.785359999999997</v>
      </c>
      <c r="H815">
        <v>65.542000000000002</v>
      </c>
      <c r="I815" s="47"/>
      <c r="J815" s="31"/>
      <c r="K815" s="31"/>
      <c r="L815" s="32" t="str">
        <f>IF(ISERROR(VLOOKUP(LEFT(TablaD50[[#This Row],[Articulo]],6),ComparteD50[#All],2,FALSE)),"ND",TablaD50[[#This Row],[Articulo]])</f>
        <v>ND</v>
      </c>
      <c r="M815" s="33" t="str">
        <f>IF(TablaD50[[#This Row],[Codigo Autorizadas]]="ND","ND",TablaD50[[#This Row],[ExistenciaActualUC]])</f>
        <v>ND</v>
      </c>
      <c r="N815" s="34" t="str">
        <f>IF(TablaD50[[#This Row],[Almacen]]="","","D50")</f>
        <v>D50</v>
      </c>
    </row>
    <row r="816" spans="1:14" x14ac:dyDescent="0.25">
      <c r="A816">
        <v>1</v>
      </c>
      <c r="B816" t="s">
        <v>6914</v>
      </c>
      <c r="C816" t="s">
        <v>5381</v>
      </c>
      <c r="D816" t="s">
        <v>1763</v>
      </c>
      <c r="E816">
        <v>11.5</v>
      </c>
      <c r="F816">
        <v>10</v>
      </c>
      <c r="G816">
        <v>69.12</v>
      </c>
      <c r="H816">
        <v>64</v>
      </c>
      <c r="I816" s="47"/>
      <c r="J816" s="31"/>
      <c r="K816" s="31"/>
      <c r="L816" s="32" t="str">
        <f>IF(ISERROR(VLOOKUP(LEFT(TablaD50[[#This Row],[Articulo]],6),ComparteD50[#All],2,FALSE)),"ND",TablaD50[[#This Row],[Articulo]])</f>
        <v>ND</v>
      </c>
      <c r="M816" s="33" t="str">
        <f>IF(TablaD50[[#This Row],[Codigo Autorizadas]]="ND","ND",TablaD50[[#This Row],[ExistenciaActualUC]])</f>
        <v>ND</v>
      </c>
      <c r="N816" s="34" t="str">
        <f>IF(TablaD50[[#This Row],[Almacen]]="","","D50")</f>
        <v>D50</v>
      </c>
    </row>
    <row r="817" spans="1:14" x14ac:dyDescent="0.25">
      <c r="A817">
        <v>1</v>
      </c>
      <c r="B817" t="s">
        <v>6914</v>
      </c>
      <c r="C817" t="s">
        <v>4072</v>
      </c>
      <c r="D817" t="s">
        <v>852</v>
      </c>
      <c r="E817">
        <v>11.458332</v>
      </c>
      <c r="F817">
        <v>48</v>
      </c>
      <c r="G817">
        <v>33.479999999999997</v>
      </c>
      <c r="H817">
        <v>31</v>
      </c>
      <c r="I817" s="47"/>
      <c r="J817" s="31"/>
      <c r="K817" s="31"/>
      <c r="L817" s="32" t="str">
        <f>IF(ISERROR(VLOOKUP(LEFT(TablaD50[[#This Row],[Articulo]],6),ComparteD50[#All],2,FALSE)),"ND",TablaD50[[#This Row],[Articulo]])</f>
        <v>ND</v>
      </c>
      <c r="M817" s="33" t="str">
        <f>IF(TablaD50[[#This Row],[Codigo Autorizadas]]="ND","ND",TablaD50[[#This Row],[ExistenciaActualUC]])</f>
        <v>ND</v>
      </c>
      <c r="N817" s="34" t="str">
        <f>IF(TablaD50[[#This Row],[Almacen]]="","","D50")</f>
        <v>D50</v>
      </c>
    </row>
    <row r="818" spans="1:14" x14ac:dyDescent="0.25">
      <c r="A818">
        <v>1</v>
      </c>
      <c r="B818" t="s">
        <v>6914</v>
      </c>
      <c r="C818" t="s">
        <v>6393</v>
      </c>
      <c r="D818" t="s">
        <v>6394</v>
      </c>
      <c r="E818">
        <v>11.416668</v>
      </c>
      <c r="F818">
        <v>24</v>
      </c>
      <c r="G818">
        <v>48.899348000000003</v>
      </c>
      <c r="H818">
        <v>42.154609999999998</v>
      </c>
      <c r="I818" s="47"/>
      <c r="J818" s="31"/>
      <c r="K818" s="31"/>
      <c r="L818" s="32" t="str">
        <f>IF(ISERROR(VLOOKUP(LEFT(TablaD50[[#This Row],[Articulo]],6),ComparteD50[#All],2,FALSE)),"ND",TablaD50[[#This Row],[Articulo]])</f>
        <v>ND</v>
      </c>
      <c r="M818" s="33" t="str">
        <f>IF(TablaD50[[#This Row],[Codigo Autorizadas]]="ND","ND",TablaD50[[#This Row],[ExistenciaActualUC]])</f>
        <v>ND</v>
      </c>
      <c r="N818" s="34" t="str">
        <f>IF(TablaD50[[#This Row],[Almacen]]="","","D50")</f>
        <v>D50</v>
      </c>
    </row>
    <row r="819" spans="1:14" x14ac:dyDescent="0.25">
      <c r="A819">
        <v>1</v>
      </c>
      <c r="B819" t="s">
        <v>6914</v>
      </c>
      <c r="C819" t="s">
        <v>18675</v>
      </c>
      <c r="D819" t="s">
        <v>18676</v>
      </c>
      <c r="E819">
        <v>11.4</v>
      </c>
      <c r="F819">
        <v>10</v>
      </c>
      <c r="G819">
        <v>36.236159999999998</v>
      </c>
      <c r="H819">
        <v>33.552</v>
      </c>
      <c r="I819" s="47"/>
      <c r="J819" s="31"/>
      <c r="K819" s="31"/>
      <c r="L819" s="32" t="str">
        <f>IF(ISERROR(VLOOKUP(LEFT(TablaD50[[#This Row],[Articulo]],6),ComparteD50[#All],2,FALSE)),"ND",TablaD50[[#This Row],[Articulo]])</f>
        <v>ND</v>
      </c>
      <c r="M819" s="33" t="str">
        <f>IF(TablaD50[[#This Row],[Codigo Autorizadas]]="ND","ND",TablaD50[[#This Row],[ExistenciaActualUC]])</f>
        <v>ND</v>
      </c>
      <c r="N819" s="34" t="str">
        <f>IF(TablaD50[[#This Row],[Almacen]]="","","D50")</f>
        <v>D50</v>
      </c>
    </row>
    <row r="820" spans="1:14" x14ac:dyDescent="0.25">
      <c r="A820">
        <v>1</v>
      </c>
      <c r="B820" t="s">
        <v>6914</v>
      </c>
      <c r="C820" t="s">
        <v>3638</v>
      </c>
      <c r="D820" t="s">
        <v>436</v>
      </c>
      <c r="E820">
        <v>11.394159999999999</v>
      </c>
      <c r="F820">
        <v>5</v>
      </c>
      <c r="G820">
        <v>166.87767099999999</v>
      </c>
      <c r="H820">
        <v>154.51636199999999</v>
      </c>
      <c r="I820" s="47"/>
      <c r="J820" s="31"/>
      <c r="K820" s="31"/>
      <c r="L820" s="32" t="str">
        <f>IF(ISERROR(VLOOKUP(LEFT(TablaD50[[#This Row],[Articulo]],6),ComparteD50[#All],2,FALSE)),"ND",TablaD50[[#This Row],[Articulo]])</f>
        <v>ND</v>
      </c>
      <c r="M820" s="33" t="str">
        <f>IF(TablaD50[[#This Row],[Codigo Autorizadas]]="ND","ND",TablaD50[[#This Row],[ExistenciaActualUC]])</f>
        <v>ND</v>
      </c>
      <c r="N820" s="34" t="str">
        <f>IF(TablaD50[[#This Row],[Almacen]]="","","D50")</f>
        <v>D50</v>
      </c>
    </row>
    <row r="821" spans="1:14" x14ac:dyDescent="0.25">
      <c r="A821">
        <v>1</v>
      </c>
      <c r="B821" t="s">
        <v>6914</v>
      </c>
      <c r="C821" t="s">
        <v>8474</v>
      </c>
      <c r="D821" t="s">
        <v>8742</v>
      </c>
      <c r="E821">
        <v>11.38889</v>
      </c>
      <c r="F821">
        <v>36</v>
      </c>
      <c r="G821">
        <v>16.015709000000001</v>
      </c>
      <c r="H821">
        <v>14.829359999999999</v>
      </c>
      <c r="I821" s="47"/>
      <c r="J821" s="31"/>
      <c r="K821" s="31"/>
      <c r="L821" s="32" t="str">
        <f>IF(ISERROR(VLOOKUP(LEFT(TablaD50[[#This Row],[Articulo]],6),ComparteD50[#All],2,FALSE)),"ND",TablaD50[[#This Row],[Articulo]])</f>
        <v>ND</v>
      </c>
      <c r="M821" s="33" t="str">
        <f>IF(TablaD50[[#This Row],[Codigo Autorizadas]]="ND","ND",TablaD50[[#This Row],[ExistenciaActualUC]])</f>
        <v>ND</v>
      </c>
      <c r="N821" s="34" t="str">
        <f>IF(TablaD50[[#This Row],[Almacen]]="","","D50")</f>
        <v>D50</v>
      </c>
    </row>
    <row r="822" spans="1:14" x14ac:dyDescent="0.25">
      <c r="A822">
        <v>1</v>
      </c>
      <c r="B822" t="s">
        <v>6914</v>
      </c>
      <c r="C822" t="s">
        <v>5003</v>
      </c>
      <c r="D822" t="s">
        <v>5004</v>
      </c>
      <c r="E822">
        <v>11.333334000000001</v>
      </c>
      <c r="F822">
        <v>6</v>
      </c>
      <c r="G822">
        <v>40.116599999999998</v>
      </c>
      <c r="H822">
        <v>37.145000000000003</v>
      </c>
      <c r="I822" s="47"/>
      <c r="J822" s="31"/>
      <c r="K822" s="31"/>
      <c r="L822" s="32" t="str">
        <f>IF(ISERROR(VLOOKUP(LEFT(TablaD50[[#This Row],[Articulo]],6),ComparteD50[#All],2,FALSE)),"ND",TablaD50[[#This Row],[Articulo]])</f>
        <v>ND</v>
      </c>
      <c r="M822" s="33" t="str">
        <f>IF(TablaD50[[#This Row],[Codigo Autorizadas]]="ND","ND",TablaD50[[#This Row],[ExistenciaActualUC]])</f>
        <v>ND</v>
      </c>
      <c r="N822" s="34" t="str">
        <f>IF(TablaD50[[#This Row],[Almacen]]="","","D50")</f>
        <v>D50</v>
      </c>
    </row>
    <row r="823" spans="1:14" x14ac:dyDescent="0.25">
      <c r="A823">
        <v>1</v>
      </c>
      <c r="B823" t="s">
        <v>6914</v>
      </c>
      <c r="C823" t="s">
        <v>7352</v>
      </c>
      <c r="D823" t="s">
        <v>11075</v>
      </c>
      <c r="E823">
        <v>11.333334000000001</v>
      </c>
      <c r="F823">
        <v>6</v>
      </c>
      <c r="G823">
        <v>57.022919999999999</v>
      </c>
      <c r="H823">
        <v>52.798999999999999</v>
      </c>
      <c r="I823" s="47"/>
      <c r="J823" s="31"/>
      <c r="K823" s="31"/>
      <c r="L823" s="32" t="str">
        <f>IF(ISERROR(VLOOKUP(LEFT(TablaD50[[#This Row],[Articulo]],6),ComparteD50[#All],2,FALSE)),"ND",TablaD50[[#This Row],[Articulo]])</f>
        <v>ND</v>
      </c>
      <c r="M823" s="33" t="str">
        <f>IF(TablaD50[[#This Row],[Codigo Autorizadas]]="ND","ND",TablaD50[[#This Row],[ExistenciaActualUC]])</f>
        <v>ND</v>
      </c>
      <c r="N823" s="34" t="str">
        <f>IF(TablaD50[[#This Row],[Almacen]]="","","D50")</f>
        <v>D50</v>
      </c>
    </row>
    <row r="824" spans="1:14" x14ac:dyDescent="0.25">
      <c r="A824">
        <v>1</v>
      </c>
      <c r="B824" t="s">
        <v>6914</v>
      </c>
      <c r="C824" t="s">
        <v>6946</v>
      </c>
      <c r="D824" t="s">
        <v>6947</v>
      </c>
      <c r="E824">
        <v>11.333333</v>
      </c>
      <c r="F824">
        <v>12</v>
      </c>
      <c r="G824">
        <v>106.61544000000001</v>
      </c>
      <c r="H824">
        <v>98.718000000000004</v>
      </c>
      <c r="I824" s="47"/>
      <c r="J824" s="31"/>
      <c r="K824" s="31"/>
      <c r="L824" s="32" t="str">
        <f>IF(ISERROR(VLOOKUP(LEFT(TablaD50[[#This Row],[Articulo]],6),ComparteD50[#All],2,FALSE)),"ND",TablaD50[[#This Row],[Articulo]])</f>
        <v>ND</v>
      </c>
      <c r="M824" s="33" t="str">
        <f>IF(TablaD50[[#This Row],[Codigo Autorizadas]]="ND","ND",TablaD50[[#This Row],[ExistenciaActualUC]])</f>
        <v>ND</v>
      </c>
      <c r="N824" s="34" t="str">
        <f>IF(TablaD50[[#This Row],[Almacen]]="","","D50")</f>
        <v>D50</v>
      </c>
    </row>
    <row r="825" spans="1:14" x14ac:dyDescent="0.25">
      <c r="A825">
        <v>1</v>
      </c>
      <c r="B825" t="s">
        <v>6914</v>
      </c>
      <c r="C825" t="s">
        <v>5157</v>
      </c>
      <c r="D825" t="s">
        <v>1614</v>
      </c>
      <c r="E825">
        <v>11.333333</v>
      </c>
      <c r="F825">
        <v>12</v>
      </c>
      <c r="G825">
        <v>46.045163000000002</v>
      </c>
      <c r="H825">
        <v>42.634410000000003</v>
      </c>
      <c r="I825" s="47"/>
      <c r="J825" s="31"/>
      <c r="K825" s="31"/>
      <c r="L825" s="32" t="str">
        <f>IF(ISERROR(VLOOKUP(LEFT(TablaD50[[#This Row],[Articulo]],6),ComparteD50[#All],2,FALSE)),"ND",TablaD50[[#This Row],[Articulo]])</f>
        <v>ND</v>
      </c>
      <c r="M825" s="33" t="str">
        <f>IF(TablaD50[[#This Row],[Codigo Autorizadas]]="ND","ND",TablaD50[[#This Row],[ExistenciaActualUC]])</f>
        <v>ND</v>
      </c>
      <c r="N825" s="34" t="str">
        <f>IF(TablaD50[[#This Row],[Almacen]]="","","D50")</f>
        <v>D50</v>
      </c>
    </row>
    <row r="826" spans="1:14" x14ac:dyDescent="0.25">
      <c r="A826">
        <v>1</v>
      </c>
      <c r="B826" t="s">
        <v>6914</v>
      </c>
      <c r="C826" t="s">
        <v>3101</v>
      </c>
      <c r="D826" t="s">
        <v>2086</v>
      </c>
      <c r="E826">
        <v>11.333333</v>
      </c>
      <c r="F826">
        <v>12</v>
      </c>
      <c r="G826">
        <v>36.404640000000001</v>
      </c>
      <c r="H826">
        <v>33.707999999999998</v>
      </c>
      <c r="I826" s="47"/>
      <c r="J826" s="31"/>
      <c r="K826" s="31"/>
      <c r="L826" s="32" t="str">
        <f>IF(ISERROR(VLOOKUP(LEFT(TablaD50[[#This Row],[Articulo]],6),ComparteD50[#All],2,FALSE)),"ND",TablaD50[[#This Row],[Articulo]])</f>
        <v>ND</v>
      </c>
      <c r="M826" s="33" t="str">
        <f>IF(TablaD50[[#This Row],[Codigo Autorizadas]]="ND","ND",TablaD50[[#This Row],[ExistenciaActualUC]])</f>
        <v>ND</v>
      </c>
      <c r="N826" s="34" t="str">
        <f>IF(TablaD50[[#This Row],[Almacen]]="","","D50")</f>
        <v>D50</v>
      </c>
    </row>
    <row r="827" spans="1:14" x14ac:dyDescent="0.25">
      <c r="A827">
        <v>1</v>
      </c>
      <c r="B827" t="s">
        <v>6914</v>
      </c>
      <c r="C827" t="s">
        <v>4658</v>
      </c>
      <c r="D827" t="s">
        <v>1264</v>
      </c>
      <c r="E827">
        <v>11.3</v>
      </c>
      <c r="F827">
        <v>10</v>
      </c>
      <c r="G827">
        <v>70.214669000000001</v>
      </c>
      <c r="H827">
        <v>65.013582</v>
      </c>
      <c r="I827" s="47"/>
      <c r="J827" s="31"/>
      <c r="K827" s="31"/>
      <c r="L827" s="32" t="str">
        <f>IF(ISERROR(VLOOKUP(LEFT(TablaD50[[#This Row],[Articulo]],6),ComparteD50[#All],2,FALSE)),"ND",TablaD50[[#This Row],[Articulo]])</f>
        <v>ND</v>
      </c>
      <c r="M827" s="33" t="str">
        <f>IF(TablaD50[[#This Row],[Codigo Autorizadas]]="ND","ND",TablaD50[[#This Row],[ExistenciaActualUC]])</f>
        <v>ND</v>
      </c>
      <c r="N827" s="34" t="str">
        <f>IF(TablaD50[[#This Row],[Almacen]]="","","D50")</f>
        <v>D50</v>
      </c>
    </row>
    <row r="828" spans="1:14" x14ac:dyDescent="0.25">
      <c r="A828">
        <v>1</v>
      </c>
      <c r="B828" t="s">
        <v>6914</v>
      </c>
      <c r="C828" t="s">
        <v>10340</v>
      </c>
      <c r="D828" t="s">
        <v>10341</v>
      </c>
      <c r="E828">
        <v>11.25</v>
      </c>
      <c r="F828">
        <v>40</v>
      </c>
      <c r="G828">
        <v>13.219200000000001</v>
      </c>
      <c r="H828">
        <v>12.24</v>
      </c>
      <c r="I828" s="47"/>
      <c r="J828" s="31"/>
      <c r="K828" s="31"/>
      <c r="L828" s="32" t="str">
        <f>IF(ISERROR(VLOOKUP(LEFT(TablaD50[[#This Row],[Articulo]],6),ComparteD50[#All],2,FALSE)),"ND",TablaD50[[#This Row],[Articulo]])</f>
        <v>ND</v>
      </c>
      <c r="M828" s="33" t="str">
        <f>IF(TablaD50[[#This Row],[Codigo Autorizadas]]="ND","ND",TablaD50[[#This Row],[ExistenciaActualUC]])</f>
        <v>ND</v>
      </c>
      <c r="N828" s="34" t="str">
        <f>IF(TablaD50[[#This Row],[Almacen]]="","","D50")</f>
        <v>D50</v>
      </c>
    </row>
    <row r="829" spans="1:14" x14ac:dyDescent="0.25">
      <c r="A829">
        <v>1</v>
      </c>
      <c r="B829" t="s">
        <v>6914</v>
      </c>
      <c r="C829" t="s">
        <v>2898</v>
      </c>
      <c r="D829" t="s">
        <v>1530</v>
      </c>
      <c r="E829">
        <v>11.25</v>
      </c>
      <c r="F829">
        <v>12</v>
      </c>
      <c r="G829">
        <v>28.696850000000001</v>
      </c>
      <c r="H829">
        <v>24.738664</v>
      </c>
      <c r="I829" s="47"/>
      <c r="J829" s="31"/>
      <c r="K829" s="31"/>
      <c r="L829" s="32" t="str">
        <f>IF(ISERROR(VLOOKUP(LEFT(TablaD50[[#This Row],[Articulo]],6),ComparteD50[#All],2,FALSE)),"ND",TablaD50[[#This Row],[Articulo]])</f>
        <v>ND</v>
      </c>
      <c r="M829" s="33" t="str">
        <f>IF(TablaD50[[#This Row],[Codigo Autorizadas]]="ND","ND",TablaD50[[#This Row],[ExistenciaActualUC]])</f>
        <v>ND</v>
      </c>
      <c r="N829" s="34" t="str">
        <f>IF(TablaD50[[#This Row],[Almacen]]="","","D50")</f>
        <v>D50</v>
      </c>
    </row>
    <row r="830" spans="1:14" x14ac:dyDescent="0.25">
      <c r="A830">
        <v>1</v>
      </c>
      <c r="B830" t="s">
        <v>6914</v>
      </c>
      <c r="C830" t="s">
        <v>5688</v>
      </c>
      <c r="D830" t="s">
        <v>18824</v>
      </c>
      <c r="E830">
        <v>11.25</v>
      </c>
      <c r="F830">
        <v>12</v>
      </c>
      <c r="G830">
        <v>35.64</v>
      </c>
      <c r="H830">
        <v>33</v>
      </c>
      <c r="I830" s="47"/>
      <c r="J830" s="31"/>
      <c r="K830" s="31"/>
      <c r="L830" s="32" t="str">
        <f>IF(ISERROR(VLOOKUP(LEFT(TablaD50[[#This Row],[Articulo]],6),ComparteD50[#All],2,FALSE)),"ND",TablaD50[[#This Row],[Articulo]])</f>
        <v>ND</v>
      </c>
      <c r="M830" s="33" t="str">
        <f>IF(TablaD50[[#This Row],[Codigo Autorizadas]]="ND","ND",TablaD50[[#This Row],[ExistenciaActualUC]])</f>
        <v>ND</v>
      </c>
      <c r="N830" s="34" t="str">
        <f>IF(TablaD50[[#This Row],[Almacen]]="","","D50")</f>
        <v>D50</v>
      </c>
    </row>
    <row r="831" spans="1:14" x14ac:dyDescent="0.25">
      <c r="A831">
        <v>1</v>
      </c>
      <c r="B831" t="s">
        <v>6914</v>
      </c>
      <c r="C831" t="s">
        <v>3105</v>
      </c>
      <c r="D831" t="s">
        <v>18845</v>
      </c>
      <c r="E831">
        <v>11.25</v>
      </c>
      <c r="F831">
        <v>12</v>
      </c>
      <c r="G831">
        <v>130.44239999999999</v>
      </c>
      <c r="H831">
        <v>120.78</v>
      </c>
      <c r="I831" s="47"/>
      <c r="J831" s="31"/>
      <c r="K831" s="31"/>
      <c r="L831" s="32" t="str">
        <f>IF(ISERROR(VLOOKUP(LEFT(TablaD50[[#This Row],[Articulo]],6),ComparteD50[#All],2,FALSE)),"ND",TablaD50[[#This Row],[Articulo]])</f>
        <v>ND</v>
      </c>
      <c r="M831" s="33" t="str">
        <f>IF(TablaD50[[#This Row],[Codigo Autorizadas]]="ND","ND",TablaD50[[#This Row],[ExistenciaActualUC]])</f>
        <v>ND</v>
      </c>
      <c r="N831" s="34" t="str">
        <f>IF(TablaD50[[#This Row],[Almacen]]="","","D50")</f>
        <v>D50</v>
      </c>
    </row>
    <row r="832" spans="1:14" x14ac:dyDescent="0.25">
      <c r="A832">
        <v>1</v>
      </c>
      <c r="B832" t="s">
        <v>6914</v>
      </c>
      <c r="C832" t="s">
        <v>3708</v>
      </c>
      <c r="D832" t="s">
        <v>509</v>
      </c>
      <c r="E832">
        <v>11.2</v>
      </c>
      <c r="F832">
        <v>5</v>
      </c>
      <c r="G832">
        <v>50.094720000000002</v>
      </c>
      <c r="H832">
        <v>46.384</v>
      </c>
      <c r="I832" s="47"/>
      <c r="J832" s="31"/>
      <c r="K832" s="31"/>
      <c r="L832" s="32" t="str">
        <f>IF(ISERROR(VLOOKUP(LEFT(TablaD50[[#This Row],[Articulo]],6),ComparteD50[#All],2,FALSE)),"ND",TablaD50[[#This Row],[Articulo]])</f>
        <v>ND</v>
      </c>
      <c r="M832" s="33" t="str">
        <f>IF(TablaD50[[#This Row],[Codigo Autorizadas]]="ND","ND",TablaD50[[#This Row],[ExistenciaActualUC]])</f>
        <v>ND</v>
      </c>
      <c r="N832" s="34" t="str">
        <f>IF(TablaD50[[#This Row],[Almacen]]="","","D50")</f>
        <v>D50</v>
      </c>
    </row>
    <row r="833" spans="1:14" x14ac:dyDescent="0.25">
      <c r="A833">
        <v>1</v>
      </c>
      <c r="B833" t="s">
        <v>6914</v>
      </c>
      <c r="C833" t="s">
        <v>10968</v>
      </c>
      <c r="D833" t="s">
        <v>10969</v>
      </c>
      <c r="E833">
        <v>11.2</v>
      </c>
      <c r="F833">
        <v>5</v>
      </c>
      <c r="G833">
        <v>63.341999999999999</v>
      </c>
      <c r="H833">
        <v>58.65</v>
      </c>
      <c r="I833" s="47"/>
      <c r="J833" s="31"/>
      <c r="K833" s="31"/>
      <c r="L833" s="32" t="str">
        <f>IF(ISERROR(VLOOKUP(LEFT(TablaD50[[#This Row],[Articulo]],6),ComparteD50[#All],2,FALSE)),"ND",TablaD50[[#This Row],[Articulo]])</f>
        <v>ND</v>
      </c>
      <c r="M833" s="33" t="str">
        <f>IF(TablaD50[[#This Row],[Codigo Autorizadas]]="ND","ND",TablaD50[[#This Row],[ExistenciaActualUC]])</f>
        <v>ND</v>
      </c>
      <c r="N833" s="34" t="str">
        <f>IF(TablaD50[[#This Row],[Almacen]]="","","D50")</f>
        <v>D50</v>
      </c>
    </row>
    <row r="834" spans="1:14" x14ac:dyDescent="0.25">
      <c r="A834">
        <v>1</v>
      </c>
      <c r="B834" t="s">
        <v>6914</v>
      </c>
      <c r="C834" t="s">
        <v>6226</v>
      </c>
      <c r="D834" t="s">
        <v>7426</v>
      </c>
      <c r="E834">
        <v>11.2</v>
      </c>
      <c r="F834">
        <v>10</v>
      </c>
      <c r="G834">
        <v>23.387156000000001</v>
      </c>
      <c r="H834">
        <v>20.161341</v>
      </c>
      <c r="I834" s="47"/>
      <c r="J834" s="31"/>
      <c r="K834" s="31"/>
      <c r="L834" s="32" t="str">
        <f>IF(ISERROR(VLOOKUP(LEFT(TablaD50[[#This Row],[Articulo]],6),ComparteD50[#All],2,FALSE)),"ND",TablaD50[[#This Row],[Articulo]])</f>
        <v>ND</v>
      </c>
      <c r="M834" s="33" t="str">
        <f>IF(TablaD50[[#This Row],[Codigo Autorizadas]]="ND","ND",TablaD50[[#This Row],[ExistenciaActualUC]])</f>
        <v>ND</v>
      </c>
      <c r="N834" s="34" t="str">
        <f>IF(TablaD50[[#This Row],[Almacen]]="","","D50")</f>
        <v>D50</v>
      </c>
    </row>
    <row r="835" spans="1:14" x14ac:dyDescent="0.25">
      <c r="A835">
        <v>1</v>
      </c>
      <c r="B835" t="s">
        <v>6914</v>
      </c>
      <c r="C835" t="s">
        <v>5490</v>
      </c>
      <c r="D835" t="s">
        <v>5491</v>
      </c>
      <c r="E835">
        <v>11.125</v>
      </c>
      <c r="F835">
        <v>40</v>
      </c>
      <c r="G835">
        <v>8.5117499999999993</v>
      </c>
      <c r="H835">
        <v>7.8812499999999996</v>
      </c>
      <c r="I835" s="47"/>
      <c r="J835" s="31"/>
      <c r="K835" s="31"/>
      <c r="L835" s="32" t="str">
        <f>IF(ISERROR(VLOOKUP(LEFT(TablaD50[[#This Row],[Articulo]],6),ComparteD50[#All],2,FALSE)),"ND",TablaD50[[#This Row],[Articulo]])</f>
        <v>ND</v>
      </c>
      <c r="M835" s="33" t="str">
        <f>IF(TablaD50[[#This Row],[Codigo Autorizadas]]="ND","ND",TablaD50[[#This Row],[ExistenciaActualUC]])</f>
        <v>ND</v>
      </c>
      <c r="N835" s="34" t="str">
        <f>IF(TablaD50[[#This Row],[Almacen]]="","","D50")</f>
        <v>D50</v>
      </c>
    </row>
    <row r="836" spans="1:14" x14ac:dyDescent="0.25">
      <c r="A836">
        <v>1</v>
      </c>
      <c r="B836" t="s">
        <v>6914</v>
      </c>
      <c r="C836" t="s">
        <v>3536</v>
      </c>
      <c r="D836" t="s">
        <v>373</v>
      </c>
      <c r="E836">
        <v>11.1</v>
      </c>
      <c r="F836">
        <v>20</v>
      </c>
      <c r="G836">
        <v>37.000799999999998</v>
      </c>
      <c r="H836">
        <v>34.26</v>
      </c>
      <c r="I836" s="47"/>
      <c r="J836" s="31"/>
      <c r="K836" s="31"/>
      <c r="L836" s="32" t="str">
        <f>IF(ISERROR(VLOOKUP(LEFT(TablaD50[[#This Row],[Articulo]],6),ComparteD50[#All],2,FALSE)),"ND",TablaD50[[#This Row],[Articulo]])</f>
        <v>ND</v>
      </c>
      <c r="M836" s="33" t="str">
        <f>IF(TablaD50[[#This Row],[Codigo Autorizadas]]="ND","ND",TablaD50[[#This Row],[ExistenciaActualUC]])</f>
        <v>ND</v>
      </c>
      <c r="N836" s="34" t="str">
        <f>IF(TablaD50[[#This Row],[Almacen]]="","","D50")</f>
        <v>D50</v>
      </c>
    </row>
    <row r="837" spans="1:14" x14ac:dyDescent="0.25">
      <c r="A837">
        <v>1</v>
      </c>
      <c r="B837" t="s">
        <v>6914</v>
      </c>
      <c r="C837" t="s">
        <v>4983</v>
      </c>
      <c r="D837" t="s">
        <v>1510</v>
      </c>
      <c r="E837">
        <v>11.083334000000001</v>
      </c>
      <c r="F837">
        <v>24</v>
      </c>
      <c r="G837">
        <v>32.723941000000003</v>
      </c>
      <c r="H837">
        <v>30.299945000000001</v>
      </c>
      <c r="I837" s="47"/>
      <c r="J837" s="31"/>
      <c r="K837" s="31"/>
      <c r="L837" s="32" t="str">
        <f>IF(ISERROR(VLOOKUP(LEFT(TablaD50[[#This Row],[Articulo]],6),ComparteD50[#All],2,FALSE)),"ND",TablaD50[[#This Row],[Articulo]])</f>
        <v>ND</v>
      </c>
      <c r="M837" s="33" t="str">
        <f>IF(TablaD50[[#This Row],[Codigo Autorizadas]]="ND","ND",TablaD50[[#This Row],[ExistenciaActualUC]])</f>
        <v>ND</v>
      </c>
      <c r="N837" s="34" t="str">
        <f>IF(TablaD50[[#This Row],[Almacen]]="","","D50")</f>
        <v>D50</v>
      </c>
    </row>
    <row r="838" spans="1:14" x14ac:dyDescent="0.25">
      <c r="A838">
        <v>1</v>
      </c>
      <c r="B838" t="s">
        <v>6914</v>
      </c>
      <c r="C838" t="s">
        <v>4038</v>
      </c>
      <c r="D838" t="s">
        <v>2547</v>
      </c>
      <c r="E838">
        <v>11.083333</v>
      </c>
      <c r="F838">
        <v>12</v>
      </c>
      <c r="G838">
        <v>22.166667</v>
      </c>
      <c r="H838">
        <v>22.166667</v>
      </c>
      <c r="I838" s="47"/>
      <c r="J838" s="31"/>
      <c r="K838" s="31"/>
      <c r="L838" s="32" t="str">
        <f>IF(ISERROR(VLOOKUP(LEFT(TablaD50[[#This Row],[Articulo]],6),ComparteD50[#All],2,FALSE)),"ND",TablaD50[[#This Row],[Articulo]])</f>
        <v>ND</v>
      </c>
      <c r="M838" s="33" t="str">
        <f>IF(TablaD50[[#This Row],[Codigo Autorizadas]]="ND","ND",TablaD50[[#This Row],[ExistenciaActualUC]])</f>
        <v>ND</v>
      </c>
      <c r="N838" s="34" t="str">
        <f>IF(TablaD50[[#This Row],[Almacen]]="","","D50")</f>
        <v>D50</v>
      </c>
    </row>
    <row r="839" spans="1:14" x14ac:dyDescent="0.25">
      <c r="A839">
        <v>1</v>
      </c>
      <c r="B839" t="s">
        <v>6914</v>
      </c>
      <c r="C839" t="s">
        <v>3694</v>
      </c>
      <c r="D839" t="s">
        <v>8935</v>
      </c>
      <c r="E839">
        <v>11.05</v>
      </c>
      <c r="F839">
        <v>20</v>
      </c>
      <c r="G839">
        <v>52.92</v>
      </c>
      <c r="H839">
        <v>49</v>
      </c>
      <c r="I839" s="47"/>
      <c r="J839" s="31"/>
      <c r="K839" s="31"/>
      <c r="L839" s="32" t="str">
        <f>IF(ISERROR(VLOOKUP(LEFT(TablaD50[[#This Row],[Articulo]],6),ComparteD50[#All],2,FALSE)),"ND",TablaD50[[#This Row],[Articulo]])</f>
        <v>ND</v>
      </c>
      <c r="M839" s="33" t="str">
        <f>IF(TablaD50[[#This Row],[Codigo Autorizadas]]="ND","ND",TablaD50[[#This Row],[ExistenciaActualUC]])</f>
        <v>ND</v>
      </c>
      <c r="N839" s="34" t="str">
        <f>IF(TablaD50[[#This Row],[Almacen]]="","","D50")</f>
        <v>D50</v>
      </c>
    </row>
    <row r="840" spans="1:14" x14ac:dyDescent="0.25">
      <c r="A840">
        <v>1</v>
      </c>
      <c r="B840" t="s">
        <v>6914</v>
      </c>
      <c r="C840" t="s">
        <v>2774</v>
      </c>
      <c r="D840" t="s">
        <v>578</v>
      </c>
      <c r="E840">
        <v>11.041668</v>
      </c>
      <c r="F840">
        <v>24</v>
      </c>
      <c r="G840">
        <v>31.552199999999999</v>
      </c>
      <c r="H840">
        <v>29.215</v>
      </c>
      <c r="I840" s="47"/>
      <c r="J840" s="31"/>
      <c r="K840" s="31"/>
      <c r="L840" s="32" t="str">
        <f>IF(ISERROR(VLOOKUP(LEFT(TablaD50[[#This Row],[Articulo]],6),ComparteD50[#All],2,FALSE)),"ND",TablaD50[[#This Row],[Articulo]])</f>
        <v>ND</v>
      </c>
      <c r="M840" s="33" t="str">
        <f>IF(TablaD50[[#This Row],[Codigo Autorizadas]]="ND","ND",TablaD50[[#This Row],[ExistenciaActualUC]])</f>
        <v>ND</v>
      </c>
      <c r="N840" s="34" t="str">
        <f>IF(TablaD50[[#This Row],[Almacen]]="","","D50")</f>
        <v>D50</v>
      </c>
    </row>
    <row r="841" spans="1:14" x14ac:dyDescent="0.25">
      <c r="A841">
        <v>1</v>
      </c>
      <c r="B841" t="s">
        <v>6914</v>
      </c>
      <c r="C841" t="s">
        <v>3958</v>
      </c>
      <c r="D841" t="s">
        <v>10213</v>
      </c>
      <c r="E841">
        <v>11</v>
      </c>
      <c r="F841">
        <v>20</v>
      </c>
      <c r="G841">
        <v>59.810400000000001</v>
      </c>
      <c r="H841">
        <v>55.38</v>
      </c>
      <c r="I841" s="47"/>
      <c r="J841" s="31"/>
      <c r="K841" s="31"/>
      <c r="L841" s="32" t="str">
        <f>IF(ISERROR(VLOOKUP(LEFT(TablaD50[[#This Row],[Articulo]],6),ComparteD50[#All],2,FALSE)),"ND",TablaD50[[#This Row],[Articulo]])</f>
        <v>02004541</v>
      </c>
      <c r="M841" s="33">
        <f>IF(TablaD50[[#This Row],[Codigo Autorizadas]]="ND","ND",TablaD50[[#This Row],[ExistenciaActualUC]])</f>
        <v>11</v>
      </c>
      <c r="N841" s="34" t="str">
        <f>IF(TablaD50[[#This Row],[Almacen]]="","","D50")</f>
        <v>D50</v>
      </c>
    </row>
    <row r="842" spans="1:14" x14ac:dyDescent="0.25">
      <c r="A842">
        <v>1</v>
      </c>
      <c r="B842" t="s">
        <v>6914</v>
      </c>
      <c r="C842" t="s">
        <v>4308</v>
      </c>
      <c r="D842" t="s">
        <v>1029</v>
      </c>
      <c r="E842">
        <v>11</v>
      </c>
      <c r="F842">
        <v>1</v>
      </c>
      <c r="G842">
        <v>26</v>
      </c>
      <c r="H842">
        <v>26</v>
      </c>
      <c r="I842" s="47"/>
      <c r="J842" s="31"/>
      <c r="K842" s="31"/>
      <c r="L842" s="32" t="str">
        <f>IF(ISERROR(VLOOKUP(LEFT(TablaD50[[#This Row],[Articulo]],6),ComparteD50[#All],2,FALSE)),"ND",TablaD50[[#This Row],[Articulo]])</f>
        <v>ND</v>
      </c>
      <c r="M842" s="33" t="str">
        <f>IF(TablaD50[[#This Row],[Codigo Autorizadas]]="ND","ND",TablaD50[[#This Row],[ExistenciaActualUC]])</f>
        <v>ND</v>
      </c>
      <c r="N842" s="34" t="str">
        <f>IF(TablaD50[[#This Row],[Almacen]]="","","D50")</f>
        <v>D50</v>
      </c>
    </row>
    <row r="843" spans="1:14" x14ac:dyDescent="0.25">
      <c r="A843">
        <v>1</v>
      </c>
      <c r="B843" t="s">
        <v>6914</v>
      </c>
      <c r="C843" t="s">
        <v>4311</v>
      </c>
      <c r="D843" t="s">
        <v>1032</v>
      </c>
      <c r="E843">
        <v>11</v>
      </c>
      <c r="F843">
        <v>1</v>
      </c>
      <c r="G843">
        <v>26</v>
      </c>
      <c r="H843">
        <v>26</v>
      </c>
      <c r="I843" s="47"/>
      <c r="J843" s="31"/>
      <c r="K843" s="31"/>
      <c r="L843" s="32" t="str">
        <f>IF(ISERROR(VLOOKUP(LEFT(TablaD50[[#This Row],[Articulo]],6),ComparteD50[#All],2,FALSE)),"ND",TablaD50[[#This Row],[Articulo]])</f>
        <v>ND</v>
      </c>
      <c r="M843" s="33" t="str">
        <f>IF(TablaD50[[#This Row],[Codigo Autorizadas]]="ND","ND",TablaD50[[#This Row],[ExistenciaActualUC]])</f>
        <v>ND</v>
      </c>
      <c r="N843" s="34" t="str">
        <f>IF(TablaD50[[#This Row],[Almacen]]="","","D50")</f>
        <v>D50</v>
      </c>
    </row>
    <row r="844" spans="1:14" x14ac:dyDescent="0.25">
      <c r="A844">
        <v>1</v>
      </c>
      <c r="B844" t="s">
        <v>6914</v>
      </c>
      <c r="C844" t="s">
        <v>4318</v>
      </c>
      <c r="D844" t="s">
        <v>1039</v>
      </c>
      <c r="E844">
        <v>11</v>
      </c>
      <c r="F844">
        <v>1</v>
      </c>
      <c r="G844">
        <v>26</v>
      </c>
      <c r="H844">
        <v>26</v>
      </c>
      <c r="I844" s="47"/>
      <c r="J844" s="31"/>
      <c r="K844" s="31"/>
      <c r="L844" s="32" t="str">
        <f>IF(ISERROR(VLOOKUP(LEFT(TablaD50[[#This Row],[Articulo]],6),ComparteD50[#All],2,FALSE)),"ND",TablaD50[[#This Row],[Articulo]])</f>
        <v>ND</v>
      </c>
      <c r="M844" s="33" t="str">
        <f>IF(TablaD50[[#This Row],[Codigo Autorizadas]]="ND","ND",TablaD50[[#This Row],[ExistenciaActualUC]])</f>
        <v>ND</v>
      </c>
      <c r="N844" s="34" t="str">
        <f>IF(TablaD50[[#This Row],[Almacen]]="","","D50")</f>
        <v>D50</v>
      </c>
    </row>
    <row r="845" spans="1:14" x14ac:dyDescent="0.25">
      <c r="A845">
        <v>1</v>
      </c>
      <c r="B845" t="s">
        <v>6914</v>
      </c>
      <c r="C845" t="s">
        <v>4408</v>
      </c>
      <c r="D845" t="s">
        <v>9292</v>
      </c>
      <c r="E845">
        <v>11</v>
      </c>
      <c r="F845">
        <v>1</v>
      </c>
      <c r="G845">
        <v>91.564639999999997</v>
      </c>
      <c r="H845">
        <v>84.782073999999994</v>
      </c>
      <c r="I845" s="47"/>
      <c r="J845" s="31"/>
      <c r="K845" s="31"/>
      <c r="L845" s="32" t="str">
        <f>IF(ISERROR(VLOOKUP(LEFT(TablaD50[[#This Row],[Articulo]],6),ComparteD50[#All],2,FALSE)),"ND",TablaD50[[#This Row],[Articulo]])</f>
        <v>ND</v>
      </c>
      <c r="M845" s="33" t="str">
        <f>IF(TablaD50[[#This Row],[Codigo Autorizadas]]="ND","ND",TablaD50[[#This Row],[ExistenciaActualUC]])</f>
        <v>ND</v>
      </c>
      <c r="N845" s="34" t="str">
        <f>IF(TablaD50[[#This Row],[Almacen]]="","","D50")</f>
        <v>D50</v>
      </c>
    </row>
    <row r="846" spans="1:14" x14ac:dyDescent="0.25">
      <c r="A846">
        <v>1</v>
      </c>
      <c r="B846" t="s">
        <v>6914</v>
      </c>
      <c r="C846" t="s">
        <v>5162</v>
      </c>
      <c r="D846" t="s">
        <v>1619</v>
      </c>
      <c r="E846">
        <v>11</v>
      </c>
      <c r="F846">
        <v>12</v>
      </c>
      <c r="G846">
        <v>72.261353</v>
      </c>
      <c r="H846">
        <v>66.908659999999998</v>
      </c>
      <c r="I846" s="47"/>
      <c r="J846" s="31"/>
      <c r="K846" s="31"/>
      <c r="L846" s="32" t="str">
        <f>IF(ISERROR(VLOOKUP(LEFT(TablaD50[[#This Row],[Articulo]],6),ComparteD50[#All],2,FALSE)),"ND",TablaD50[[#This Row],[Articulo]])</f>
        <v>ND</v>
      </c>
      <c r="M846" s="33" t="str">
        <f>IF(TablaD50[[#This Row],[Codigo Autorizadas]]="ND","ND",TablaD50[[#This Row],[ExistenciaActualUC]])</f>
        <v>ND</v>
      </c>
      <c r="N846" s="34" t="str">
        <f>IF(TablaD50[[#This Row],[Almacen]]="","","D50")</f>
        <v>D50</v>
      </c>
    </row>
    <row r="847" spans="1:14" x14ac:dyDescent="0.25">
      <c r="A847">
        <v>1</v>
      </c>
      <c r="B847" t="s">
        <v>6914</v>
      </c>
      <c r="C847" t="s">
        <v>4184</v>
      </c>
      <c r="D847" t="s">
        <v>934</v>
      </c>
      <c r="E847">
        <v>10.958334000000001</v>
      </c>
      <c r="F847">
        <v>24</v>
      </c>
      <c r="G847">
        <v>51.382080000000002</v>
      </c>
      <c r="H847">
        <v>47.576000000000001</v>
      </c>
      <c r="I847" s="47"/>
      <c r="J847" s="31"/>
      <c r="K847" s="31"/>
      <c r="L847" s="32" t="str">
        <f>IF(ISERROR(VLOOKUP(LEFT(TablaD50[[#This Row],[Articulo]],6),ComparteD50[#All],2,FALSE)),"ND",TablaD50[[#This Row],[Articulo]])</f>
        <v>ND</v>
      </c>
      <c r="M847" s="33" t="str">
        <f>IF(TablaD50[[#This Row],[Codigo Autorizadas]]="ND","ND",TablaD50[[#This Row],[ExistenciaActualUC]])</f>
        <v>ND</v>
      </c>
      <c r="N847" s="34" t="str">
        <f>IF(TablaD50[[#This Row],[Almacen]]="","","D50")</f>
        <v>D50</v>
      </c>
    </row>
    <row r="848" spans="1:14" x14ac:dyDescent="0.25">
      <c r="A848">
        <v>1</v>
      </c>
      <c r="B848" t="s">
        <v>6914</v>
      </c>
      <c r="C848" t="s">
        <v>4212</v>
      </c>
      <c r="D848" t="s">
        <v>966</v>
      </c>
      <c r="E848">
        <v>10.9</v>
      </c>
      <c r="F848">
        <v>10</v>
      </c>
      <c r="G848">
        <v>61.641216</v>
      </c>
      <c r="H848">
        <v>57.075200000000002</v>
      </c>
      <c r="I848" s="47"/>
      <c r="J848" s="31"/>
      <c r="K848" s="31"/>
      <c r="L848" s="32" t="str">
        <f>IF(ISERROR(VLOOKUP(LEFT(TablaD50[[#This Row],[Articulo]],6),ComparteD50[#All],2,FALSE)),"ND",TablaD50[[#This Row],[Articulo]])</f>
        <v>ND</v>
      </c>
      <c r="M848" s="33" t="str">
        <f>IF(TablaD50[[#This Row],[Codigo Autorizadas]]="ND","ND",TablaD50[[#This Row],[ExistenciaActualUC]])</f>
        <v>ND</v>
      </c>
      <c r="N848" s="34" t="str">
        <f>IF(TablaD50[[#This Row],[Almacen]]="","","D50")</f>
        <v>D50</v>
      </c>
    </row>
    <row r="849" spans="1:14" x14ac:dyDescent="0.25">
      <c r="A849">
        <v>1</v>
      </c>
      <c r="B849" t="s">
        <v>6914</v>
      </c>
      <c r="C849" t="s">
        <v>4736</v>
      </c>
      <c r="D849" t="s">
        <v>1311</v>
      </c>
      <c r="E849">
        <v>10.9</v>
      </c>
      <c r="F849">
        <v>10</v>
      </c>
      <c r="G849">
        <v>65.88</v>
      </c>
      <c r="H849">
        <v>61</v>
      </c>
      <c r="I849" s="47"/>
      <c r="J849" s="31"/>
      <c r="K849" s="31"/>
      <c r="L849" s="32" t="str">
        <f>IF(ISERROR(VLOOKUP(LEFT(TablaD50[[#This Row],[Articulo]],6),ComparteD50[#All],2,FALSE)),"ND",TablaD50[[#This Row],[Articulo]])</f>
        <v>ND</v>
      </c>
      <c r="M849" s="33" t="str">
        <f>IF(TablaD50[[#This Row],[Codigo Autorizadas]]="ND","ND",TablaD50[[#This Row],[ExistenciaActualUC]])</f>
        <v>ND</v>
      </c>
      <c r="N849" s="34" t="str">
        <f>IF(TablaD50[[#This Row],[Almacen]]="","","D50")</f>
        <v>D50</v>
      </c>
    </row>
    <row r="850" spans="1:14" x14ac:dyDescent="0.25">
      <c r="A850">
        <v>1</v>
      </c>
      <c r="B850" t="s">
        <v>6914</v>
      </c>
      <c r="C850" t="s">
        <v>3911</v>
      </c>
      <c r="D850" t="s">
        <v>9270</v>
      </c>
      <c r="E850">
        <v>10.833334000000001</v>
      </c>
      <c r="F850">
        <v>6</v>
      </c>
      <c r="G850">
        <v>112.5864</v>
      </c>
      <c r="H850">
        <v>104.246667</v>
      </c>
      <c r="I850" s="47"/>
      <c r="J850" s="31"/>
      <c r="K850" s="31"/>
      <c r="L850" s="32" t="str">
        <f>IF(ISERROR(VLOOKUP(LEFT(TablaD50[[#This Row],[Articulo]],6),ComparteD50[#All],2,FALSE)),"ND",TablaD50[[#This Row],[Articulo]])</f>
        <v>ND</v>
      </c>
      <c r="M850" s="33" t="str">
        <f>IF(TablaD50[[#This Row],[Codigo Autorizadas]]="ND","ND",TablaD50[[#This Row],[ExistenciaActualUC]])</f>
        <v>ND</v>
      </c>
      <c r="N850" s="34" t="str">
        <f>IF(TablaD50[[#This Row],[Almacen]]="","","D50")</f>
        <v>D50</v>
      </c>
    </row>
    <row r="851" spans="1:14" x14ac:dyDescent="0.25">
      <c r="A851">
        <v>1</v>
      </c>
      <c r="B851" t="s">
        <v>6914</v>
      </c>
      <c r="C851" t="s">
        <v>18582</v>
      </c>
      <c r="D851" t="s">
        <v>18583</v>
      </c>
      <c r="E851">
        <v>10.833334000000001</v>
      </c>
      <c r="F851">
        <v>6</v>
      </c>
      <c r="G851">
        <v>68.742000000000004</v>
      </c>
      <c r="H851">
        <v>63.65</v>
      </c>
      <c r="I851" s="47"/>
      <c r="J851" s="31"/>
      <c r="K851" s="31"/>
      <c r="L851" s="32" t="str">
        <f>IF(ISERROR(VLOOKUP(LEFT(TablaD50[[#This Row],[Articulo]],6),ComparteD50[#All],2,FALSE)),"ND",TablaD50[[#This Row],[Articulo]])</f>
        <v>ND</v>
      </c>
      <c r="M851" s="33" t="str">
        <f>IF(TablaD50[[#This Row],[Codigo Autorizadas]]="ND","ND",TablaD50[[#This Row],[ExistenciaActualUC]])</f>
        <v>ND</v>
      </c>
      <c r="N851" s="34" t="str">
        <f>IF(TablaD50[[#This Row],[Almacen]]="","","D50")</f>
        <v>D50</v>
      </c>
    </row>
    <row r="852" spans="1:14" x14ac:dyDescent="0.25">
      <c r="A852">
        <v>1</v>
      </c>
      <c r="B852" t="s">
        <v>6914</v>
      </c>
      <c r="C852" t="s">
        <v>6171</v>
      </c>
      <c r="D852" t="s">
        <v>7402</v>
      </c>
      <c r="E852">
        <v>10.833333</v>
      </c>
      <c r="F852">
        <v>12</v>
      </c>
      <c r="G852">
        <v>23.624034000000002</v>
      </c>
      <c r="H852">
        <v>21.874106000000001</v>
      </c>
      <c r="I852" s="47"/>
      <c r="J852" s="31"/>
      <c r="K852" s="31"/>
      <c r="L852" s="32" t="str">
        <f>IF(ISERROR(VLOOKUP(LEFT(TablaD50[[#This Row],[Articulo]],6),ComparteD50[#All],2,FALSE)),"ND",TablaD50[[#This Row],[Articulo]])</f>
        <v>ND</v>
      </c>
      <c r="M852" s="33" t="str">
        <f>IF(TablaD50[[#This Row],[Codigo Autorizadas]]="ND","ND",TablaD50[[#This Row],[ExistenciaActualUC]])</f>
        <v>ND</v>
      </c>
      <c r="N852" s="34" t="str">
        <f>IF(TablaD50[[#This Row],[Almacen]]="","","D50")</f>
        <v>D50</v>
      </c>
    </row>
    <row r="853" spans="1:14" x14ac:dyDescent="0.25">
      <c r="A853">
        <v>1</v>
      </c>
      <c r="B853" t="s">
        <v>6914</v>
      </c>
      <c r="C853" t="s">
        <v>3745</v>
      </c>
      <c r="D853" t="s">
        <v>567</v>
      </c>
      <c r="E853">
        <v>10.8</v>
      </c>
      <c r="F853">
        <v>5</v>
      </c>
      <c r="G853">
        <v>50.094720000000002</v>
      </c>
      <c r="H853">
        <v>46.384</v>
      </c>
      <c r="I853" s="47"/>
      <c r="J853" s="31"/>
      <c r="K853" s="31"/>
      <c r="L853" s="32" t="str">
        <f>IF(ISERROR(VLOOKUP(LEFT(TablaD50[[#This Row],[Articulo]],6),ComparteD50[#All],2,FALSE)),"ND",TablaD50[[#This Row],[Articulo]])</f>
        <v>ND</v>
      </c>
      <c r="M853" s="33" t="str">
        <f>IF(TablaD50[[#This Row],[Codigo Autorizadas]]="ND","ND",TablaD50[[#This Row],[ExistenciaActualUC]])</f>
        <v>ND</v>
      </c>
      <c r="N853" s="34" t="str">
        <f>IF(TablaD50[[#This Row],[Almacen]]="","","D50")</f>
        <v>D50</v>
      </c>
    </row>
    <row r="854" spans="1:14" x14ac:dyDescent="0.25">
      <c r="A854">
        <v>1</v>
      </c>
      <c r="B854" t="s">
        <v>6914</v>
      </c>
      <c r="C854" t="s">
        <v>3830</v>
      </c>
      <c r="D854" t="s">
        <v>676</v>
      </c>
      <c r="E854">
        <v>10.8</v>
      </c>
      <c r="F854">
        <v>20</v>
      </c>
      <c r="G854">
        <v>38.102400000000003</v>
      </c>
      <c r="H854">
        <v>35.28</v>
      </c>
      <c r="I854" s="47"/>
      <c r="J854" s="31"/>
      <c r="K854" s="31"/>
      <c r="L854" s="32" t="str">
        <f>IF(ISERROR(VLOOKUP(LEFT(TablaD50[[#This Row],[Articulo]],6),ComparteD50[#All],2,FALSE)),"ND",TablaD50[[#This Row],[Articulo]])</f>
        <v>ND</v>
      </c>
      <c r="M854" s="33" t="str">
        <f>IF(TablaD50[[#This Row],[Codigo Autorizadas]]="ND","ND",TablaD50[[#This Row],[ExistenciaActualUC]])</f>
        <v>ND</v>
      </c>
      <c r="N854" s="34" t="str">
        <f>IF(TablaD50[[#This Row],[Almacen]]="","","D50")</f>
        <v>D50</v>
      </c>
    </row>
    <row r="855" spans="1:14" x14ac:dyDescent="0.25">
      <c r="A855">
        <v>1</v>
      </c>
      <c r="B855" t="s">
        <v>6914</v>
      </c>
      <c r="C855" t="s">
        <v>19434</v>
      </c>
      <c r="D855" t="s">
        <v>19435</v>
      </c>
      <c r="E855">
        <v>10.8</v>
      </c>
      <c r="F855">
        <v>20</v>
      </c>
      <c r="G855">
        <v>47.844000000000001</v>
      </c>
      <c r="H855">
        <v>44.3</v>
      </c>
      <c r="I855" s="47"/>
      <c r="J855" s="31"/>
      <c r="K855" s="31"/>
      <c r="L855" s="32" t="str">
        <f>IF(ISERROR(VLOOKUP(LEFT(TablaD50[[#This Row],[Articulo]],6),ComparteD50[#All],2,FALSE)),"ND",TablaD50[[#This Row],[Articulo]])</f>
        <v>ND</v>
      </c>
      <c r="M855" s="33" t="str">
        <f>IF(TablaD50[[#This Row],[Codigo Autorizadas]]="ND","ND",TablaD50[[#This Row],[ExistenciaActualUC]])</f>
        <v>ND</v>
      </c>
      <c r="N855" s="34" t="str">
        <f>IF(TablaD50[[#This Row],[Almacen]]="","","D50")</f>
        <v>D50</v>
      </c>
    </row>
    <row r="856" spans="1:14" x14ac:dyDescent="0.25">
      <c r="A856">
        <v>1</v>
      </c>
      <c r="B856" t="s">
        <v>6914</v>
      </c>
      <c r="C856" t="s">
        <v>4181</v>
      </c>
      <c r="D856" t="s">
        <v>930</v>
      </c>
      <c r="E856">
        <v>10.750000999999999</v>
      </c>
      <c r="F856">
        <v>24</v>
      </c>
      <c r="G856">
        <v>52.856279999999998</v>
      </c>
      <c r="H856">
        <v>48.941000000000003</v>
      </c>
      <c r="I856" s="47"/>
      <c r="J856" s="31"/>
      <c r="K856" s="31"/>
      <c r="L856" s="32" t="str">
        <f>IF(ISERROR(VLOOKUP(LEFT(TablaD50[[#This Row],[Articulo]],6),ComparteD50[#All],2,FALSE)),"ND",TablaD50[[#This Row],[Articulo]])</f>
        <v>ND</v>
      </c>
      <c r="M856" s="33" t="str">
        <f>IF(TablaD50[[#This Row],[Codigo Autorizadas]]="ND","ND",TablaD50[[#This Row],[ExistenciaActualUC]])</f>
        <v>ND</v>
      </c>
      <c r="N856" s="34" t="str">
        <f>IF(TablaD50[[#This Row],[Almacen]]="","","D50")</f>
        <v>D50</v>
      </c>
    </row>
    <row r="857" spans="1:14" x14ac:dyDescent="0.25">
      <c r="A857">
        <v>1</v>
      </c>
      <c r="B857" t="s">
        <v>6914</v>
      </c>
      <c r="C857" t="s">
        <v>18836</v>
      </c>
      <c r="D857" t="s">
        <v>18837</v>
      </c>
      <c r="E857">
        <v>10.75</v>
      </c>
      <c r="F857">
        <v>12</v>
      </c>
      <c r="G857">
        <v>40.778640000000003</v>
      </c>
      <c r="H857">
        <v>37.758000000000003</v>
      </c>
      <c r="I857" s="47"/>
      <c r="J857" s="31"/>
      <c r="K857" s="31"/>
      <c r="L857" s="32" t="str">
        <f>IF(ISERROR(VLOOKUP(LEFT(TablaD50[[#This Row],[Articulo]],6),ComparteD50[#All],2,FALSE)),"ND",TablaD50[[#This Row],[Articulo]])</f>
        <v>ND</v>
      </c>
      <c r="M857" s="33" t="str">
        <f>IF(TablaD50[[#This Row],[Codigo Autorizadas]]="ND","ND",TablaD50[[#This Row],[ExistenciaActualUC]])</f>
        <v>ND</v>
      </c>
      <c r="N857" s="34" t="str">
        <f>IF(TablaD50[[#This Row],[Almacen]]="","","D50")</f>
        <v>D50</v>
      </c>
    </row>
    <row r="858" spans="1:14" x14ac:dyDescent="0.25">
      <c r="A858">
        <v>1</v>
      </c>
      <c r="B858" t="s">
        <v>6914</v>
      </c>
      <c r="C858" t="s">
        <v>2978</v>
      </c>
      <c r="D858" t="s">
        <v>215</v>
      </c>
      <c r="E858">
        <v>10.75</v>
      </c>
      <c r="F858">
        <v>8</v>
      </c>
      <c r="G858">
        <v>94.210633000000001</v>
      </c>
      <c r="H858">
        <v>87.232067999999998</v>
      </c>
      <c r="I858" s="47"/>
      <c r="J858" s="31"/>
      <c r="K858" s="31"/>
      <c r="L858" s="32" t="str">
        <f>IF(ISERROR(VLOOKUP(LEFT(TablaD50[[#This Row],[Articulo]],6),ComparteD50[#All],2,FALSE)),"ND",TablaD50[[#This Row],[Articulo]])</f>
        <v>ND</v>
      </c>
      <c r="M858" s="33" t="str">
        <f>IF(TablaD50[[#This Row],[Codigo Autorizadas]]="ND","ND",TablaD50[[#This Row],[ExistenciaActualUC]])</f>
        <v>ND</v>
      </c>
      <c r="N858" s="34" t="str">
        <f>IF(TablaD50[[#This Row],[Almacen]]="","","D50")</f>
        <v>D50</v>
      </c>
    </row>
    <row r="859" spans="1:14" x14ac:dyDescent="0.25">
      <c r="A859">
        <v>1</v>
      </c>
      <c r="B859" t="s">
        <v>6914</v>
      </c>
      <c r="C859" t="s">
        <v>3108</v>
      </c>
      <c r="D859" t="s">
        <v>2097</v>
      </c>
      <c r="E859">
        <v>10.75</v>
      </c>
      <c r="F859">
        <v>4</v>
      </c>
      <c r="G859">
        <v>282.26231999999999</v>
      </c>
      <c r="H859">
        <v>261.35399999999998</v>
      </c>
      <c r="I859" s="47"/>
      <c r="J859" s="31"/>
      <c r="K859" s="31"/>
      <c r="L859" s="32" t="str">
        <f>IF(ISERROR(VLOOKUP(LEFT(TablaD50[[#This Row],[Articulo]],6),ComparteD50[#All],2,FALSE)),"ND",TablaD50[[#This Row],[Articulo]])</f>
        <v>ND</v>
      </c>
      <c r="M859" s="33" t="str">
        <f>IF(TablaD50[[#This Row],[Codigo Autorizadas]]="ND","ND",TablaD50[[#This Row],[ExistenciaActualUC]])</f>
        <v>ND</v>
      </c>
      <c r="N859" s="34" t="str">
        <f>IF(TablaD50[[#This Row],[Almacen]]="","","D50")</f>
        <v>D50</v>
      </c>
    </row>
    <row r="860" spans="1:14" x14ac:dyDescent="0.25">
      <c r="A860">
        <v>1</v>
      </c>
      <c r="B860" t="s">
        <v>6914</v>
      </c>
      <c r="C860" t="s">
        <v>8376</v>
      </c>
      <c r="D860" t="s">
        <v>8660</v>
      </c>
      <c r="E860">
        <v>10.7</v>
      </c>
      <c r="F860">
        <v>10</v>
      </c>
      <c r="G860">
        <v>60.393599999999999</v>
      </c>
      <c r="H860">
        <v>55.92</v>
      </c>
      <c r="I860" s="47"/>
      <c r="J860" s="31"/>
      <c r="K860" s="31"/>
      <c r="L860" s="32" t="str">
        <f>IF(ISERROR(VLOOKUP(LEFT(TablaD50[[#This Row],[Articulo]],6),ComparteD50[#All],2,FALSE)),"ND",TablaD50[[#This Row],[Articulo]])</f>
        <v>ND</v>
      </c>
      <c r="M860" s="33" t="str">
        <f>IF(TablaD50[[#This Row],[Codigo Autorizadas]]="ND","ND",TablaD50[[#This Row],[ExistenciaActualUC]])</f>
        <v>ND</v>
      </c>
      <c r="N860" s="34" t="str">
        <f>IF(TablaD50[[#This Row],[Almacen]]="","","D50")</f>
        <v>D50</v>
      </c>
    </row>
    <row r="861" spans="1:14" x14ac:dyDescent="0.25">
      <c r="A861">
        <v>1</v>
      </c>
      <c r="B861" t="s">
        <v>6914</v>
      </c>
      <c r="C861" t="s">
        <v>4086</v>
      </c>
      <c r="D861" t="s">
        <v>860</v>
      </c>
      <c r="E861">
        <v>10.666668</v>
      </c>
      <c r="F861">
        <v>18</v>
      </c>
      <c r="G861">
        <v>57.24</v>
      </c>
      <c r="H861">
        <v>53</v>
      </c>
      <c r="I861" s="47"/>
      <c r="J861" s="31"/>
      <c r="K861" s="31"/>
      <c r="L861" s="32" t="str">
        <f>IF(ISERROR(VLOOKUP(LEFT(TablaD50[[#This Row],[Articulo]],6),ComparteD50[#All],2,FALSE)),"ND",TablaD50[[#This Row],[Articulo]])</f>
        <v>ND</v>
      </c>
      <c r="M861" s="33" t="str">
        <f>IF(TablaD50[[#This Row],[Codigo Autorizadas]]="ND","ND",TablaD50[[#This Row],[ExistenciaActualUC]])</f>
        <v>ND</v>
      </c>
      <c r="N861" s="34" t="str">
        <f>IF(TablaD50[[#This Row],[Almacen]]="","","D50")</f>
        <v>D50</v>
      </c>
    </row>
    <row r="862" spans="1:14" x14ac:dyDescent="0.25">
      <c r="A862">
        <v>1</v>
      </c>
      <c r="B862" t="s">
        <v>6914</v>
      </c>
      <c r="C862" t="s">
        <v>3396</v>
      </c>
      <c r="D862" t="s">
        <v>255</v>
      </c>
      <c r="E862">
        <v>10.666667</v>
      </c>
      <c r="F862">
        <v>3</v>
      </c>
      <c r="G862">
        <v>324.427752</v>
      </c>
      <c r="H862">
        <v>300.39606700000002</v>
      </c>
      <c r="I862" s="47"/>
      <c r="J862" s="31"/>
      <c r="K862" s="31"/>
      <c r="L862" s="32" t="str">
        <f>IF(ISERROR(VLOOKUP(LEFT(TablaD50[[#This Row],[Articulo]],6),ComparteD50[#All],2,FALSE)),"ND",TablaD50[[#This Row],[Articulo]])</f>
        <v>ND</v>
      </c>
      <c r="M862" s="33" t="str">
        <f>IF(TablaD50[[#This Row],[Codigo Autorizadas]]="ND","ND",TablaD50[[#This Row],[ExistenciaActualUC]])</f>
        <v>ND</v>
      </c>
      <c r="N862" s="34" t="str">
        <f>IF(TablaD50[[#This Row],[Almacen]]="","","D50")</f>
        <v>D50</v>
      </c>
    </row>
    <row r="863" spans="1:14" x14ac:dyDescent="0.25">
      <c r="A863">
        <v>1</v>
      </c>
      <c r="B863" t="s">
        <v>6914</v>
      </c>
      <c r="C863" t="s">
        <v>3728</v>
      </c>
      <c r="D863" t="s">
        <v>545</v>
      </c>
      <c r="E863">
        <v>10.666667</v>
      </c>
      <c r="F863">
        <v>15</v>
      </c>
      <c r="G863">
        <v>23.481359999999999</v>
      </c>
      <c r="H863">
        <v>21.742000000000001</v>
      </c>
      <c r="I863" s="47"/>
      <c r="J863" s="31"/>
      <c r="K863" s="31"/>
      <c r="L863" s="32" t="str">
        <f>IF(ISERROR(VLOOKUP(LEFT(TablaD50[[#This Row],[Articulo]],6),ComparteD50[#All],2,FALSE)),"ND",TablaD50[[#This Row],[Articulo]])</f>
        <v>ND</v>
      </c>
      <c r="M863" s="33" t="str">
        <f>IF(TablaD50[[#This Row],[Codigo Autorizadas]]="ND","ND",TablaD50[[#This Row],[ExistenciaActualUC]])</f>
        <v>ND</v>
      </c>
      <c r="N863" s="34" t="str">
        <f>IF(TablaD50[[#This Row],[Almacen]]="","","D50")</f>
        <v>D50</v>
      </c>
    </row>
    <row r="864" spans="1:14" x14ac:dyDescent="0.25">
      <c r="A864">
        <v>1</v>
      </c>
      <c r="B864" t="s">
        <v>6914</v>
      </c>
      <c r="C864" t="s">
        <v>10645</v>
      </c>
      <c r="D864" t="s">
        <v>10646</v>
      </c>
      <c r="E864">
        <v>10.666667</v>
      </c>
      <c r="F864">
        <v>6</v>
      </c>
      <c r="G864">
        <v>58.863498</v>
      </c>
      <c r="H864">
        <v>54.503239000000001</v>
      </c>
      <c r="I864" s="47"/>
      <c r="J864" s="31"/>
      <c r="K864" s="31"/>
      <c r="L864" s="32" t="str">
        <f>IF(ISERROR(VLOOKUP(LEFT(TablaD50[[#This Row],[Articulo]],6),ComparteD50[#All],2,FALSE)),"ND",TablaD50[[#This Row],[Articulo]])</f>
        <v>ND</v>
      </c>
      <c r="M864" s="33" t="str">
        <f>IF(TablaD50[[#This Row],[Codigo Autorizadas]]="ND","ND",TablaD50[[#This Row],[ExistenciaActualUC]])</f>
        <v>ND</v>
      </c>
      <c r="N864" s="34" t="str">
        <f>IF(TablaD50[[#This Row],[Almacen]]="","","D50")</f>
        <v>D50</v>
      </c>
    </row>
    <row r="865" spans="1:14" x14ac:dyDescent="0.25">
      <c r="A865">
        <v>1</v>
      </c>
      <c r="B865" t="s">
        <v>6914</v>
      </c>
      <c r="C865" t="s">
        <v>3524</v>
      </c>
      <c r="D865" t="s">
        <v>9859</v>
      </c>
      <c r="E865">
        <v>10.666665999999999</v>
      </c>
      <c r="F865">
        <v>12</v>
      </c>
      <c r="G865">
        <v>60.48</v>
      </c>
      <c r="H865">
        <v>56</v>
      </c>
      <c r="I865" s="47"/>
      <c r="J865" s="31"/>
      <c r="K865" s="31"/>
      <c r="L865" s="32" t="str">
        <f>IF(ISERROR(VLOOKUP(LEFT(TablaD50[[#This Row],[Articulo]],6),ComparteD50[#All],2,FALSE)),"ND",TablaD50[[#This Row],[Articulo]])</f>
        <v>ND</v>
      </c>
      <c r="M865" s="33" t="str">
        <f>IF(TablaD50[[#This Row],[Codigo Autorizadas]]="ND","ND",TablaD50[[#This Row],[ExistenciaActualUC]])</f>
        <v>ND</v>
      </c>
      <c r="N865" s="34" t="str">
        <f>IF(TablaD50[[#This Row],[Almacen]]="","","D50")</f>
        <v>D50</v>
      </c>
    </row>
    <row r="866" spans="1:14" x14ac:dyDescent="0.25">
      <c r="A866">
        <v>1</v>
      </c>
      <c r="B866" t="s">
        <v>6914</v>
      </c>
      <c r="C866" t="s">
        <v>3714</v>
      </c>
      <c r="D866" t="s">
        <v>526</v>
      </c>
      <c r="E866">
        <v>10.666665999999999</v>
      </c>
      <c r="F866">
        <v>12</v>
      </c>
      <c r="G866">
        <v>66.399479999999997</v>
      </c>
      <c r="H866">
        <v>61.481000000000002</v>
      </c>
      <c r="I866" s="47"/>
      <c r="J866" s="31"/>
      <c r="K866" s="31"/>
      <c r="L866" s="32" t="str">
        <f>IF(ISERROR(VLOOKUP(LEFT(TablaD50[[#This Row],[Articulo]],6),ComparteD50[#All],2,FALSE)),"ND",TablaD50[[#This Row],[Articulo]])</f>
        <v>ND</v>
      </c>
      <c r="M866" s="33" t="str">
        <f>IF(TablaD50[[#This Row],[Codigo Autorizadas]]="ND","ND",TablaD50[[#This Row],[ExistenciaActualUC]])</f>
        <v>ND</v>
      </c>
      <c r="N866" s="34" t="str">
        <f>IF(TablaD50[[#This Row],[Almacen]]="","","D50")</f>
        <v>D50</v>
      </c>
    </row>
    <row r="867" spans="1:14" x14ac:dyDescent="0.25">
      <c r="A867">
        <v>1</v>
      </c>
      <c r="B867" t="s">
        <v>6914</v>
      </c>
      <c r="C867" t="s">
        <v>6344</v>
      </c>
      <c r="D867" t="s">
        <v>6345</v>
      </c>
      <c r="E867">
        <v>10.625000999999999</v>
      </c>
      <c r="F867">
        <v>24</v>
      </c>
      <c r="G867">
        <v>46.44</v>
      </c>
      <c r="H867">
        <v>43</v>
      </c>
      <c r="I867" s="47"/>
      <c r="J867" s="31"/>
      <c r="K867" s="31"/>
      <c r="L867" s="32" t="str">
        <f>IF(ISERROR(VLOOKUP(LEFT(TablaD50[[#This Row],[Articulo]],6),ComparteD50[#All],2,FALSE)),"ND",TablaD50[[#This Row],[Articulo]])</f>
        <v>ND</v>
      </c>
      <c r="M867" s="33" t="str">
        <f>IF(TablaD50[[#This Row],[Codigo Autorizadas]]="ND","ND",TablaD50[[#This Row],[ExistenciaActualUC]])</f>
        <v>ND</v>
      </c>
      <c r="N867" s="34" t="str">
        <f>IF(TablaD50[[#This Row],[Almacen]]="","","D50")</f>
        <v>D50</v>
      </c>
    </row>
    <row r="868" spans="1:14" x14ac:dyDescent="0.25">
      <c r="A868">
        <v>1</v>
      </c>
      <c r="B868" t="s">
        <v>6914</v>
      </c>
      <c r="C868" t="s">
        <v>4654</v>
      </c>
      <c r="D868" t="s">
        <v>4655</v>
      </c>
      <c r="E868">
        <v>10.6</v>
      </c>
      <c r="F868">
        <v>10</v>
      </c>
      <c r="G868">
        <v>70.818459000000004</v>
      </c>
      <c r="H868">
        <v>65.572647000000003</v>
      </c>
      <c r="I868" s="47"/>
      <c r="J868" s="31"/>
      <c r="K868" s="31"/>
      <c r="L868" s="32" t="str">
        <f>IF(ISERROR(VLOOKUP(LEFT(TablaD50[[#This Row],[Articulo]],6),ComparteD50[#All],2,FALSE)),"ND",TablaD50[[#This Row],[Articulo]])</f>
        <v>ND</v>
      </c>
      <c r="M868" s="33" t="str">
        <f>IF(TablaD50[[#This Row],[Codigo Autorizadas]]="ND","ND",TablaD50[[#This Row],[ExistenciaActualUC]])</f>
        <v>ND</v>
      </c>
      <c r="N868" s="34" t="str">
        <f>IF(TablaD50[[#This Row],[Almacen]]="","","D50")</f>
        <v>D50</v>
      </c>
    </row>
    <row r="869" spans="1:14" x14ac:dyDescent="0.25">
      <c r="A869">
        <v>1</v>
      </c>
      <c r="B869" t="s">
        <v>6914</v>
      </c>
      <c r="C869" t="s">
        <v>10517</v>
      </c>
      <c r="D869" t="s">
        <v>10518</v>
      </c>
      <c r="E869">
        <v>10.583334000000001</v>
      </c>
      <c r="F869">
        <v>24</v>
      </c>
      <c r="G869">
        <v>32.723900999999998</v>
      </c>
      <c r="H869">
        <v>30.299907999999999</v>
      </c>
      <c r="I869" s="47"/>
      <c r="J869" s="31"/>
      <c r="K869" s="31"/>
      <c r="L869" s="32" t="str">
        <f>IF(ISERROR(VLOOKUP(LEFT(TablaD50[[#This Row],[Articulo]],6),ComparteD50[#All],2,FALSE)),"ND",TablaD50[[#This Row],[Articulo]])</f>
        <v>ND</v>
      </c>
      <c r="M869" s="33" t="str">
        <f>IF(TablaD50[[#This Row],[Codigo Autorizadas]]="ND","ND",TablaD50[[#This Row],[ExistenciaActualUC]])</f>
        <v>ND</v>
      </c>
      <c r="N869" s="34" t="str">
        <f>IF(TablaD50[[#This Row],[Almacen]]="","","D50")</f>
        <v>D50</v>
      </c>
    </row>
    <row r="870" spans="1:14" x14ac:dyDescent="0.25">
      <c r="A870">
        <v>1</v>
      </c>
      <c r="B870" t="s">
        <v>6914</v>
      </c>
      <c r="C870" t="s">
        <v>10181</v>
      </c>
      <c r="D870" t="s">
        <v>10182</v>
      </c>
      <c r="E870">
        <v>10.583333</v>
      </c>
      <c r="F870">
        <v>12</v>
      </c>
      <c r="G870">
        <v>59.810400000000001</v>
      </c>
      <c r="H870">
        <v>55.38</v>
      </c>
      <c r="I870" s="47"/>
      <c r="J870" s="31"/>
      <c r="K870" s="31"/>
      <c r="L870" s="32" t="str">
        <f>IF(ISERROR(VLOOKUP(LEFT(TablaD50[[#This Row],[Articulo]],6),ComparteD50[#All],2,FALSE)),"ND",TablaD50[[#This Row],[Articulo]])</f>
        <v>020045168</v>
      </c>
      <c r="M870" s="33">
        <f>IF(TablaD50[[#This Row],[Codigo Autorizadas]]="ND","ND",TablaD50[[#This Row],[ExistenciaActualUC]])</f>
        <v>10.583333</v>
      </c>
      <c r="N870" s="34" t="str">
        <f>IF(TablaD50[[#This Row],[Almacen]]="","","D50")</f>
        <v>D50</v>
      </c>
    </row>
    <row r="871" spans="1:14" x14ac:dyDescent="0.25">
      <c r="A871">
        <v>1</v>
      </c>
      <c r="B871" t="s">
        <v>6914</v>
      </c>
      <c r="C871" t="s">
        <v>4941</v>
      </c>
      <c r="D871" t="s">
        <v>1467</v>
      </c>
      <c r="E871">
        <v>10.533332</v>
      </c>
      <c r="F871">
        <v>30</v>
      </c>
      <c r="G871">
        <v>19.159904999999998</v>
      </c>
      <c r="H871">
        <v>17.740652999999998</v>
      </c>
      <c r="I871" s="47"/>
      <c r="J871" s="31"/>
      <c r="K871" s="31"/>
      <c r="L871" s="32" t="str">
        <f>IF(ISERROR(VLOOKUP(LEFT(TablaD50[[#This Row],[Articulo]],6),ComparteD50[#All],2,FALSE)),"ND",TablaD50[[#This Row],[Articulo]])</f>
        <v>ND</v>
      </c>
      <c r="M871" s="33" t="str">
        <f>IF(TablaD50[[#This Row],[Codigo Autorizadas]]="ND","ND",TablaD50[[#This Row],[ExistenciaActualUC]])</f>
        <v>ND</v>
      </c>
      <c r="N871" s="34" t="str">
        <f>IF(TablaD50[[#This Row],[Almacen]]="","","D50")</f>
        <v>D50</v>
      </c>
    </row>
    <row r="872" spans="1:14" x14ac:dyDescent="0.25">
      <c r="A872">
        <v>1</v>
      </c>
      <c r="B872" t="s">
        <v>6914</v>
      </c>
      <c r="C872" t="s">
        <v>10179</v>
      </c>
      <c r="D872" t="s">
        <v>10180</v>
      </c>
      <c r="E872">
        <v>10.5</v>
      </c>
      <c r="F872">
        <v>12</v>
      </c>
      <c r="G872">
        <v>59.810400000000001</v>
      </c>
      <c r="H872">
        <v>55.38</v>
      </c>
      <c r="I872" s="47"/>
      <c r="J872" s="31"/>
      <c r="K872" s="31"/>
      <c r="L872" s="32" t="str">
        <f>IF(ISERROR(VLOOKUP(LEFT(TablaD50[[#This Row],[Articulo]],6),ComparteD50[#All],2,FALSE)),"ND",TablaD50[[#This Row],[Articulo]])</f>
        <v>020045167</v>
      </c>
      <c r="M872" s="33">
        <f>IF(TablaD50[[#This Row],[Codigo Autorizadas]]="ND","ND",TablaD50[[#This Row],[ExistenciaActualUC]])</f>
        <v>10.5</v>
      </c>
      <c r="N872" s="34" t="str">
        <f>IF(TablaD50[[#This Row],[Almacen]]="","","D50")</f>
        <v>D50</v>
      </c>
    </row>
    <row r="873" spans="1:14" x14ac:dyDescent="0.25">
      <c r="A873">
        <v>1</v>
      </c>
      <c r="B873" t="s">
        <v>6914</v>
      </c>
      <c r="C873" t="s">
        <v>6176</v>
      </c>
      <c r="D873" t="s">
        <v>2244</v>
      </c>
      <c r="E873">
        <v>10.5</v>
      </c>
      <c r="F873">
        <v>16</v>
      </c>
      <c r="G873">
        <v>14.9688</v>
      </c>
      <c r="H873">
        <v>13.86</v>
      </c>
      <c r="I873" s="47"/>
      <c r="J873" s="31"/>
      <c r="K873" s="31"/>
      <c r="L873" s="32" t="str">
        <f>IF(ISERROR(VLOOKUP(LEFT(TablaD50[[#This Row],[Articulo]],6),ComparteD50[#All],2,FALSE)),"ND",TablaD50[[#This Row],[Articulo]])</f>
        <v>ND</v>
      </c>
      <c r="M873" s="33" t="str">
        <f>IF(TablaD50[[#This Row],[Codigo Autorizadas]]="ND","ND",TablaD50[[#This Row],[ExistenciaActualUC]])</f>
        <v>ND</v>
      </c>
      <c r="N873" s="34" t="str">
        <f>IF(TablaD50[[#This Row],[Almacen]]="","","D50")</f>
        <v>D50</v>
      </c>
    </row>
    <row r="874" spans="1:14" x14ac:dyDescent="0.25">
      <c r="A874">
        <v>1</v>
      </c>
      <c r="B874" t="s">
        <v>6914</v>
      </c>
      <c r="C874" t="s">
        <v>4939</v>
      </c>
      <c r="D874" t="s">
        <v>9060</v>
      </c>
      <c r="E874">
        <v>10.416668</v>
      </c>
      <c r="F874">
        <v>36</v>
      </c>
      <c r="G874">
        <v>21.722567999999999</v>
      </c>
      <c r="H874">
        <v>20.113489000000001</v>
      </c>
      <c r="I874" s="47"/>
      <c r="J874" s="31"/>
      <c r="K874" s="31"/>
      <c r="L874" s="32" t="str">
        <f>IF(ISERROR(VLOOKUP(LEFT(TablaD50[[#This Row],[Articulo]],6),ComparteD50[#All],2,FALSE)),"ND",TablaD50[[#This Row],[Articulo]])</f>
        <v>ND</v>
      </c>
      <c r="M874" s="33" t="str">
        <f>IF(TablaD50[[#This Row],[Codigo Autorizadas]]="ND","ND",TablaD50[[#This Row],[ExistenciaActualUC]])</f>
        <v>ND</v>
      </c>
      <c r="N874" s="34" t="str">
        <f>IF(TablaD50[[#This Row],[Almacen]]="","","D50")</f>
        <v>D50</v>
      </c>
    </row>
    <row r="875" spans="1:14" x14ac:dyDescent="0.25">
      <c r="A875">
        <v>1</v>
      </c>
      <c r="B875" t="s">
        <v>6914</v>
      </c>
      <c r="C875" t="s">
        <v>6155</v>
      </c>
      <c r="D875" t="s">
        <v>11172</v>
      </c>
      <c r="E875">
        <v>10.416665999999999</v>
      </c>
      <c r="F875">
        <v>12</v>
      </c>
      <c r="G875">
        <v>27.831600000000002</v>
      </c>
      <c r="H875">
        <v>25.77</v>
      </c>
      <c r="I875" s="47"/>
      <c r="J875" s="31"/>
      <c r="K875" s="31"/>
      <c r="L875" s="32" t="str">
        <f>IF(ISERROR(VLOOKUP(LEFT(TablaD50[[#This Row],[Articulo]],6),ComparteD50[#All],2,FALSE)),"ND",TablaD50[[#This Row],[Articulo]])</f>
        <v>ND</v>
      </c>
      <c r="M875" s="33" t="str">
        <f>IF(TablaD50[[#This Row],[Codigo Autorizadas]]="ND","ND",TablaD50[[#This Row],[ExistenciaActualUC]])</f>
        <v>ND</v>
      </c>
      <c r="N875" s="34" t="str">
        <f>IF(TablaD50[[#This Row],[Almacen]]="","","D50")</f>
        <v>D50</v>
      </c>
    </row>
    <row r="876" spans="1:14" x14ac:dyDescent="0.25">
      <c r="A876">
        <v>1</v>
      </c>
      <c r="B876" t="s">
        <v>6914</v>
      </c>
      <c r="C876" t="s">
        <v>10991</v>
      </c>
      <c r="D876" t="s">
        <v>10992</v>
      </c>
      <c r="E876">
        <v>10.4</v>
      </c>
      <c r="F876">
        <v>5</v>
      </c>
      <c r="G876">
        <v>63.000720000000001</v>
      </c>
      <c r="H876">
        <v>58.334000000000003</v>
      </c>
      <c r="I876" s="47"/>
      <c r="J876" s="31"/>
      <c r="K876" s="31"/>
      <c r="L876" s="32" t="str">
        <f>IF(ISERROR(VLOOKUP(LEFT(TablaD50[[#This Row],[Articulo]],6),ComparteD50[#All],2,FALSE)),"ND",TablaD50[[#This Row],[Articulo]])</f>
        <v>ND</v>
      </c>
      <c r="M876" s="33" t="str">
        <f>IF(TablaD50[[#This Row],[Codigo Autorizadas]]="ND","ND",TablaD50[[#This Row],[ExistenciaActualUC]])</f>
        <v>ND</v>
      </c>
      <c r="N876" s="34" t="str">
        <f>IF(TablaD50[[#This Row],[Almacen]]="","","D50")</f>
        <v>D50</v>
      </c>
    </row>
    <row r="877" spans="1:14" x14ac:dyDescent="0.25">
      <c r="A877">
        <v>1</v>
      </c>
      <c r="B877" t="s">
        <v>6914</v>
      </c>
      <c r="C877" t="s">
        <v>6174</v>
      </c>
      <c r="D877" t="s">
        <v>2242</v>
      </c>
      <c r="E877">
        <v>10.4</v>
      </c>
      <c r="F877">
        <v>10</v>
      </c>
      <c r="G877">
        <v>128.741659</v>
      </c>
      <c r="H877">
        <v>119.20524</v>
      </c>
      <c r="I877" s="47"/>
      <c r="J877" s="31"/>
      <c r="K877" s="31"/>
      <c r="L877" s="32" t="str">
        <f>IF(ISERROR(VLOOKUP(LEFT(TablaD50[[#This Row],[Articulo]],6),ComparteD50[#All],2,FALSE)),"ND",TablaD50[[#This Row],[Articulo]])</f>
        <v>ND</v>
      </c>
      <c r="M877" s="33" t="str">
        <f>IF(TablaD50[[#This Row],[Codigo Autorizadas]]="ND","ND",TablaD50[[#This Row],[ExistenciaActualUC]])</f>
        <v>ND</v>
      </c>
      <c r="N877" s="34" t="str">
        <f>IF(TablaD50[[#This Row],[Almacen]]="","","D50")</f>
        <v>D50</v>
      </c>
    </row>
    <row r="878" spans="1:14" x14ac:dyDescent="0.25">
      <c r="A878">
        <v>1</v>
      </c>
      <c r="B878" t="s">
        <v>6914</v>
      </c>
      <c r="C878" t="s">
        <v>3024</v>
      </c>
      <c r="D878" t="s">
        <v>931</v>
      </c>
      <c r="E878">
        <v>10.375000999999999</v>
      </c>
      <c r="F878">
        <v>24</v>
      </c>
      <c r="G878">
        <v>57.565199999999997</v>
      </c>
      <c r="H878">
        <v>57.565199999999997</v>
      </c>
      <c r="I878" s="47"/>
      <c r="J878" s="31"/>
      <c r="K878" s="31"/>
      <c r="L878" s="32" t="str">
        <f>IF(ISERROR(VLOOKUP(LEFT(TablaD50[[#This Row],[Articulo]],6),ComparteD50[#All],2,FALSE)),"ND",TablaD50[[#This Row],[Articulo]])</f>
        <v>ND</v>
      </c>
      <c r="M878" s="33" t="str">
        <f>IF(TablaD50[[#This Row],[Codigo Autorizadas]]="ND","ND",TablaD50[[#This Row],[ExistenciaActualUC]])</f>
        <v>ND</v>
      </c>
      <c r="N878" s="34" t="str">
        <f>IF(TablaD50[[#This Row],[Almacen]]="","","D50")</f>
        <v>D50</v>
      </c>
    </row>
    <row r="879" spans="1:14" x14ac:dyDescent="0.25">
      <c r="A879">
        <v>1</v>
      </c>
      <c r="B879" t="s">
        <v>6914</v>
      </c>
      <c r="C879" t="s">
        <v>7569</v>
      </c>
      <c r="D879" t="s">
        <v>7570</v>
      </c>
      <c r="E879">
        <v>10.333334000000001</v>
      </c>
      <c r="F879">
        <v>6</v>
      </c>
      <c r="G879">
        <v>105.2028</v>
      </c>
      <c r="H879">
        <v>97.41</v>
      </c>
      <c r="I879" s="47"/>
      <c r="J879" s="31"/>
      <c r="K879" s="31"/>
      <c r="L879" s="32" t="str">
        <f>IF(ISERROR(VLOOKUP(LEFT(TablaD50[[#This Row],[Articulo]],6),ComparteD50[#All],2,FALSE)),"ND",TablaD50[[#This Row],[Articulo]])</f>
        <v>ND</v>
      </c>
      <c r="M879" s="33" t="str">
        <f>IF(TablaD50[[#This Row],[Codigo Autorizadas]]="ND","ND",TablaD50[[#This Row],[ExistenciaActualUC]])</f>
        <v>ND</v>
      </c>
      <c r="N879" s="34" t="str">
        <f>IF(TablaD50[[#This Row],[Almacen]]="","","D50")</f>
        <v>D50</v>
      </c>
    </row>
    <row r="880" spans="1:14" x14ac:dyDescent="0.25">
      <c r="A880">
        <v>1</v>
      </c>
      <c r="B880" t="s">
        <v>6914</v>
      </c>
      <c r="C880" t="s">
        <v>6168</v>
      </c>
      <c r="D880" t="s">
        <v>8159</v>
      </c>
      <c r="E880">
        <v>10.333333</v>
      </c>
      <c r="F880">
        <v>12</v>
      </c>
      <c r="G880">
        <v>73.133279999999999</v>
      </c>
      <c r="H880">
        <v>67.715999999999994</v>
      </c>
      <c r="I880" s="47"/>
      <c r="J880" s="31"/>
      <c r="K880" s="31"/>
      <c r="L880" s="32" t="str">
        <f>IF(ISERROR(VLOOKUP(LEFT(TablaD50[[#This Row],[Articulo]],6),ComparteD50[#All],2,FALSE)),"ND",TablaD50[[#This Row],[Articulo]])</f>
        <v>ND</v>
      </c>
      <c r="M880" s="33" t="str">
        <f>IF(TablaD50[[#This Row],[Codigo Autorizadas]]="ND","ND",TablaD50[[#This Row],[ExistenciaActualUC]])</f>
        <v>ND</v>
      </c>
      <c r="N880" s="34" t="str">
        <f>IF(TablaD50[[#This Row],[Almacen]]="","","D50")</f>
        <v>D50</v>
      </c>
    </row>
    <row r="881" spans="1:14" x14ac:dyDescent="0.25">
      <c r="A881">
        <v>1</v>
      </c>
      <c r="B881" t="s">
        <v>6914</v>
      </c>
      <c r="C881" t="s">
        <v>4523</v>
      </c>
      <c r="D881" t="s">
        <v>1211</v>
      </c>
      <c r="E881">
        <v>10.3</v>
      </c>
      <c r="F881">
        <v>20</v>
      </c>
      <c r="G881">
        <v>21.6</v>
      </c>
      <c r="H881">
        <v>20</v>
      </c>
      <c r="I881" s="47"/>
      <c r="J881" s="31"/>
      <c r="K881" s="31"/>
      <c r="L881" s="32" t="str">
        <f>IF(ISERROR(VLOOKUP(LEFT(TablaD50[[#This Row],[Articulo]],6),ComparteD50[#All],2,FALSE)),"ND",TablaD50[[#This Row],[Articulo]])</f>
        <v>ND</v>
      </c>
      <c r="M881" s="33" t="str">
        <f>IF(TablaD50[[#This Row],[Codigo Autorizadas]]="ND","ND",TablaD50[[#This Row],[ExistenciaActualUC]])</f>
        <v>ND</v>
      </c>
      <c r="N881" s="34" t="str">
        <f>IF(TablaD50[[#This Row],[Almacen]]="","","D50")</f>
        <v>D50</v>
      </c>
    </row>
    <row r="882" spans="1:14" x14ac:dyDescent="0.25">
      <c r="A882">
        <v>1</v>
      </c>
      <c r="B882" t="s">
        <v>6914</v>
      </c>
      <c r="C882" t="s">
        <v>4920</v>
      </c>
      <c r="D882" t="s">
        <v>1455</v>
      </c>
      <c r="E882">
        <v>10.299999</v>
      </c>
      <c r="F882">
        <v>30</v>
      </c>
      <c r="G882">
        <v>23.94154</v>
      </c>
      <c r="H882">
        <v>23.94154</v>
      </c>
      <c r="I882" s="47"/>
      <c r="J882" s="31"/>
      <c r="K882" s="31"/>
      <c r="L882" s="32" t="str">
        <f>IF(ISERROR(VLOOKUP(LEFT(TablaD50[[#This Row],[Articulo]],6),ComparteD50[#All],2,FALSE)),"ND",TablaD50[[#This Row],[Articulo]])</f>
        <v>ND</v>
      </c>
      <c r="M882" s="33" t="str">
        <f>IF(TablaD50[[#This Row],[Codigo Autorizadas]]="ND","ND",TablaD50[[#This Row],[ExistenciaActualUC]])</f>
        <v>ND</v>
      </c>
      <c r="N882" s="34" t="str">
        <f>IF(TablaD50[[#This Row],[Almacen]]="","","D50")</f>
        <v>D50</v>
      </c>
    </row>
    <row r="883" spans="1:14" x14ac:dyDescent="0.25">
      <c r="A883">
        <v>1</v>
      </c>
      <c r="B883" t="s">
        <v>6914</v>
      </c>
      <c r="C883" t="s">
        <v>6389</v>
      </c>
      <c r="D883" t="s">
        <v>6390</v>
      </c>
      <c r="E883">
        <v>10.250000999999999</v>
      </c>
      <c r="F883">
        <v>24</v>
      </c>
      <c r="G883">
        <v>45.815359999999998</v>
      </c>
      <c r="H883">
        <v>39.496000000000002</v>
      </c>
      <c r="I883" s="47"/>
      <c r="J883" s="31"/>
      <c r="K883" s="31"/>
      <c r="L883" s="32" t="str">
        <f>IF(ISERROR(VLOOKUP(LEFT(TablaD50[[#This Row],[Articulo]],6),ComparteD50[#All],2,FALSE)),"ND",TablaD50[[#This Row],[Articulo]])</f>
        <v>ND</v>
      </c>
      <c r="M883" s="33" t="str">
        <f>IF(TablaD50[[#This Row],[Codigo Autorizadas]]="ND","ND",TablaD50[[#This Row],[ExistenciaActualUC]])</f>
        <v>ND</v>
      </c>
      <c r="N883" s="34" t="str">
        <f>IF(TablaD50[[#This Row],[Almacen]]="","","D50")</f>
        <v>D50</v>
      </c>
    </row>
    <row r="884" spans="1:14" x14ac:dyDescent="0.25">
      <c r="A884">
        <v>1</v>
      </c>
      <c r="B884" t="s">
        <v>6914</v>
      </c>
      <c r="C884" t="s">
        <v>5336</v>
      </c>
      <c r="D884" t="s">
        <v>10668</v>
      </c>
      <c r="E884">
        <v>10.250000999999999</v>
      </c>
      <c r="F884">
        <v>24</v>
      </c>
      <c r="G884">
        <v>18.171863999999999</v>
      </c>
      <c r="H884">
        <v>16.825800000000001</v>
      </c>
      <c r="I884" s="47"/>
      <c r="J884" s="31"/>
      <c r="K884" s="31"/>
      <c r="L884" s="32" t="str">
        <f>IF(ISERROR(VLOOKUP(LEFT(TablaD50[[#This Row],[Articulo]],6),ComparteD50[#All],2,FALSE)),"ND",TablaD50[[#This Row],[Articulo]])</f>
        <v>ND</v>
      </c>
      <c r="M884" s="33" t="str">
        <f>IF(TablaD50[[#This Row],[Codigo Autorizadas]]="ND","ND",TablaD50[[#This Row],[ExistenciaActualUC]])</f>
        <v>ND</v>
      </c>
      <c r="N884" s="34" t="str">
        <f>IF(TablaD50[[#This Row],[Almacen]]="","","D50")</f>
        <v>D50</v>
      </c>
    </row>
    <row r="885" spans="1:14" x14ac:dyDescent="0.25">
      <c r="A885">
        <v>1</v>
      </c>
      <c r="B885" t="s">
        <v>6914</v>
      </c>
      <c r="C885" t="s">
        <v>8339</v>
      </c>
      <c r="D885" t="s">
        <v>8624</v>
      </c>
      <c r="E885">
        <v>10.25</v>
      </c>
      <c r="F885">
        <v>8</v>
      </c>
      <c r="G885">
        <v>42.573405999999999</v>
      </c>
      <c r="H885">
        <v>39.419820000000001</v>
      </c>
      <c r="I885" s="47"/>
      <c r="J885" s="31"/>
      <c r="K885" s="31"/>
      <c r="L885" s="32" t="str">
        <f>IF(ISERROR(VLOOKUP(LEFT(TablaD50[[#This Row],[Articulo]],6),ComparteD50[#All],2,FALSE)),"ND",TablaD50[[#This Row],[Articulo]])</f>
        <v>ND</v>
      </c>
      <c r="M885" s="33" t="str">
        <f>IF(TablaD50[[#This Row],[Codigo Autorizadas]]="ND","ND",TablaD50[[#This Row],[ExistenciaActualUC]])</f>
        <v>ND</v>
      </c>
      <c r="N885" s="34" t="str">
        <f>IF(TablaD50[[#This Row],[Almacen]]="","","D50")</f>
        <v>D50</v>
      </c>
    </row>
    <row r="886" spans="1:14" x14ac:dyDescent="0.25">
      <c r="A886">
        <v>1</v>
      </c>
      <c r="B886" t="s">
        <v>6914</v>
      </c>
      <c r="C886" t="s">
        <v>4068</v>
      </c>
      <c r="D886" t="s">
        <v>848</v>
      </c>
      <c r="E886">
        <v>10.225</v>
      </c>
      <c r="F886">
        <v>40</v>
      </c>
      <c r="G886">
        <v>34.344000000000001</v>
      </c>
      <c r="H886">
        <v>31.8</v>
      </c>
      <c r="I886" s="47"/>
      <c r="J886" s="31"/>
      <c r="K886" s="31"/>
      <c r="L886" s="32" t="str">
        <f>IF(ISERROR(VLOOKUP(LEFT(TablaD50[[#This Row],[Articulo]],6),ComparteD50[#All],2,FALSE)),"ND",TablaD50[[#This Row],[Articulo]])</f>
        <v>ND</v>
      </c>
      <c r="M886" s="33" t="str">
        <f>IF(TablaD50[[#This Row],[Codigo Autorizadas]]="ND","ND",TablaD50[[#This Row],[ExistenciaActualUC]])</f>
        <v>ND</v>
      </c>
      <c r="N886" s="34" t="str">
        <f>IF(TablaD50[[#This Row],[Almacen]]="","","D50")</f>
        <v>D50</v>
      </c>
    </row>
    <row r="887" spans="1:14" x14ac:dyDescent="0.25">
      <c r="A887">
        <v>1</v>
      </c>
      <c r="B887" t="s">
        <v>6914</v>
      </c>
      <c r="C887" t="s">
        <v>3337</v>
      </c>
      <c r="D887" t="s">
        <v>152</v>
      </c>
      <c r="E887">
        <v>10.208334000000001</v>
      </c>
      <c r="F887">
        <v>24</v>
      </c>
      <c r="G887">
        <v>43.091999999999999</v>
      </c>
      <c r="H887">
        <v>39.9</v>
      </c>
      <c r="I887" s="47"/>
      <c r="J887" s="31"/>
      <c r="K887" s="31"/>
      <c r="L887" s="32" t="str">
        <f>IF(ISERROR(VLOOKUP(LEFT(TablaD50[[#This Row],[Articulo]],6),ComparteD50[#All],2,FALSE)),"ND",TablaD50[[#This Row],[Articulo]])</f>
        <v>ND</v>
      </c>
      <c r="M887" s="33" t="str">
        <f>IF(TablaD50[[#This Row],[Codigo Autorizadas]]="ND","ND",TablaD50[[#This Row],[ExistenciaActualUC]])</f>
        <v>ND</v>
      </c>
      <c r="N887" s="34" t="str">
        <f>IF(TablaD50[[#This Row],[Almacen]]="","","D50")</f>
        <v>D50</v>
      </c>
    </row>
    <row r="888" spans="1:14" x14ac:dyDescent="0.25">
      <c r="A888">
        <v>1</v>
      </c>
      <c r="B888" t="s">
        <v>6914</v>
      </c>
      <c r="C888" t="s">
        <v>3720</v>
      </c>
      <c r="D888" t="s">
        <v>534</v>
      </c>
      <c r="E888">
        <v>10.208334000000001</v>
      </c>
      <c r="F888">
        <v>24</v>
      </c>
      <c r="G888">
        <v>32.0914</v>
      </c>
      <c r="H888">
        <v>27.664999999999999</v>
      </c>
      <c r="I888" s="47"/>
      <c r="J888" s="31"/>
      <c r="K888" s="31"/>
      <c r="L888" s="32" t="str">
        <f>IF(ISERROR(VLOOKUP(LEFT(TablaD50[[#This Row],[Articulo]],6),ComparteD50[#All],2,FALSE)),"ND",TablaD50[[#This Row],[Articulo]])</f>
        <v>ND</v>
      </c>
      <c r="M888" s="33" t="str">
        <f>IF(TablaD50[[#This Row],[Codigo Autorizadas]]="ND","ND",TablaD50[[#This Row],[ExistenciaActualUC]])</f>
        <v>ND</v>
      </c>
      <c r="N888" s="34" t="str">
        <f>IF(TablaD50[[#This Row],[Almacen]]="","","D50")</f>
        <v>D50</v>
      </c>
    </row>
    <row r="889" spans="1:14" x14ac:dyDescent="0.25">
      <c r="A889">
        <v>1</v>
      </c>
      <c r="B889" t="s">
        <v>6914</v>
      </c>
      <c r="C889" t="s">
        <v>3746</v>
      </c>
      <c r="D889" t="s">
        <v>568</v>
      </c>
      <c r="E889">
        <v>10.199999999999999</v>
      </c>
      <c r="F889">
        <v>5</v>
      </c>
      <c r="G889">
        <v>50.094720000000002</v>
      </c>
      <c r="H889">
        <v>46.384</v>
      </c>
      <c r="I889" s="47"/>
      <c r="J889" s="31"/>
      <c r="K889" s="31"/>
      <c r="L889" s="32" t="str">
        <f>IF(ISERROR(VLOOKUP(LEFT(TablaD50[[#This Row],[Articulo]],6),ComparteD50[#All],2,FALSE)),"ND",TablaD50[[#This Row],[Articulo]])</f>
        <v>ND</v>
      </c>
      <c r="M889" s="33" t="str">
        <f>IF(TablaD50[[#This Row],[Codigo Autorizadas]]="ND","ND",TablaD50[[#This Row],[ExistenciaActualUC]])</f>
        <v>ND</v>
      </c>
      <c r="N889" s="34" t="str">
        <f>IF(TablaD50[[#This Row],[Almacen]]="","","D50")</f>
        <v>D50</v>
      </c>
    </row>
    <row r="890" spans="1:14" x14ac:dyDescent="0.25">
      <c r="A890">
        <v>1</v>
      </c>
      <c r="B890" t="s">
        <v>6914</v>
      </c>
      <c r="C890" t="s">
        <v>10191</v>
      </c>
      <c r="D890" t="s">
        <v>10192</v>
      </c>
      <c r="E890">
        <v>10.166665999999999</v>
      </c>
      <c r="F890">
        <v>12</v>
      </c>
      <c r="G890">
        <v>59.810400000000001</v>
      </c>
      <c r="H890">
        <v>55.38</v>
      </c>
      <c r="I890" s="47"/>
      <c r="J890" s="31"/>
      <c r="K890" s="31"/>
      <c r="L890" s="32" t="str">
        <f>IF(ISERROR(VLOOKUP(LEFT(TablaD50[[#This Row],[Articulo]],6),ComparteD50[#All],2,FALSE)),"ND",TablaD50[[#This Row],[Articulo]])</f>
        <v>020045173</v>
      </c>
      <c r="M890" s="33">
        <f>IF(TablaD50[[#This Row],[Codigo Autorizadas]]="ND","ND",TablaD50[[#This Row],[ExistenciaActualUC]])</f>
        <v>10.166665999999999</v>
      </c>
      <c r="N890" s="34" t="str">
        <f>IF(TablaD50[[#This Row],[Almacen]]="","","D50")</f>
        <v>D50</v>
      </c>
    </row>
    <row r="891" spans="1:14" x14ac:dyDescent="0.25">
      <c r="A891">
        <v>1</v>
      </c>
      <c r="B891" t="s">
        <v>6914</v>
      </c>
      <c r="C891" t="s">
        <v>2757</v>
      </c>
      <c r="D891" t="s">
        <v>535</v>
      </c>
      <c r="E891">
        <v>10.125</v>
      </c>
      <c r="F891">
        <v>16</v>
      </c>
      <c r="G891">
        <v>42.363</v>
      </c>
      <c r="H891">
        <v>39.225000000000001</v>
      </c>
      <c r="I891" s="47"/>
      <c r="J891" s="31"/>
      <c r="K891" s="31"/>
      <c r="L891" s="32" t="str">
        <f>IF(ISERROR(VLOOKUP(LEFT(TablaD50[[#This Row],[Articulo]],6),ComparteD50[#All],2,FALSE)),"ND",TablaD50[[#This Row],[Articulo]])</f>
        <v>ND</v>
      </c>
      <c r="M891" s="33" t="str">
        <f>IF(TablaD50[[#This Row],[Codigo Autorizadas]]="ND","ND",TablaD50[[#This Row],[ExistenciaActualUC]])</f>
        <v>ND</v>
      </c>
      <c r="N891" s="34" t="str">
        <f>IF(TablaD50[[#This Row],[Almacen]]="","","D50")</f>
        <v>D50</v>
      </c>
    </row>
    <row r="892" spans="1:14" x14ac:dyDescent="0.25">
      <c r="A892">
        <v>1</v>
      </c>
      <c r="B892" t="s">
        <v>6914</v>
      </c>
      <c r="C892" t="s">
        <v>5458</v>
      </c>
      <c r="D892" t="s">
        <v>1828</v>
      </c>
      <c r="E892">
        <v>10.107144</v>
      </c>
      <c r="F892">
        <v>28</v>
      </c>
      <c r="G892">
        <v>59.118814</v>
      </c>
      <c r="H892">
        <v>54.739643000000001</v>
      </c>
      <c r="I892" s="47"/>
      <c r="J892" s="31"/>
      <c r="K892" s="31"/>
      <c r="L892" s="32" t="str">
        <f>IF(ISERROR(VLOOKUP(LEFT(TablaD50[[#This Row],[Articulo]],6),ComparteD50[#All],2,FALSE)),"ND",TablaD50[[#This Row],[Articulo]])</f>
        <v>ND</v>
      </c>
      <c r="M892" s="33" t="str">
        <f>IF(TablaD50[[#This Row],[Codigo Autorizadas]]="ND","ND",TablaD50[[#This Row],[ExistenciaActualUC]])</f>
        <v>ND</v>
      </c>
      <c r="N892" s="34" t="str">
        <f>IF(TablaD50[[#This Row],[Almacen]]="","","D50")</f>
        <v>D50</v>
      </c>
    </row>
    <row r="893" spans="1:14" x14ac:dyDescent="0.25">
      <c r="A893">
        <v>1</v>
      </c>
      <c r="B893" t="s">
        <v>6914</v>
      </c>
      <c r="C893" t="s">
        <v>5469</v>
      </c>
      <c r="D893" t="s">
        <v>1836</v>
      </c>
      <c r="E893">
        <v>10.083334000000001</v>
      </c>
      <c r="F893">
        <v>24</v>
      </c>
      <c r="G893">
        <v>66.997349999999997</v>
      </c>
      <c r="H893">
        <v>62.034582999999998</v>
      </c>
      <c r="I893" s="47"/>
      <c r="J893" s="31"/>
      <c r="K893" s="31"/>
      <c r="L893" s="32" t="str">
        <f>IF(ISERROR(VLOOKUP(LEFT(TablaD50[[#This Row],[Articulo]],6),ComparteD50[#All],2,FALSE)),"ND",TablaD50[[#This Row],[Articulo]])</f>
        <v>ND</v>
      </c>
      <c r="M893" s="33" t="str">
        <f>IF(TablaD50[[#This Row],[Codigo Autorizadas]]="ND","ND",TablaD50[[#This Row],[ExistenciaActualUC]])</f>
        <v>ND</v>
      </c>
      <c r="N893" s="34" t="str">
        <f>IF(TablaD50[[#This Row],[Almacen]]="","","D50")</f>
        <v>D50</v>
      </c>
    </row>
    <row r="894" spans="1:14" x14ac:dyDescent="0.25">
      <c r="A894">
        <v>1</v>
      </c>
      <c r="B894" t="s">
        <v>6914</v>
      </c>
      <c r="C894" t="s">
        <v>8590</v>
      </c>
      <c r="D894" t="s">
        <v>8839</v>
      </c>
      <c r="E894">
        <v>10.083333</v>
      </c>
      <c r="F894">
        <v>12</v>
      </c>
      <c r="G894">
        <v>50.786076999999999</v>
      </c>
      <c r="H894">
        <v>47.024144999999997</v>
      </c>
      <c r="I894" s="47"/>
      <c r="J894" s="31"/>
      <c r="K894" s="31"/>
      <c r="L894" s="32" t="str">
        <f>IF(ISERROR(VLOOKUP(LEFT(TablaD50[[#This Row],[Articulo]],6),ComparteD50[#All],2,FALSE)),"ND",TablaD50[[#This Row],[Articulo]])</f>
        <v>ND</v>
      </c>
      <c r="M894" s="33" t="str">
        <f>IF(TablaD50[[#This Row],[Codigo Autorizadas]]="ND","ND",TablaD50[[#This Row],[ExistenciaActualUC]])</f>
        <v>ND</v>
      </c>
      <c r="N894" s="34" t="str">
        <f>IF(TablaD50[[#This Row],[Almacen]]="","","D50")</f>
        <v>D50</v>
      </c>
    </row>
    <row r="895" spans="1:14" x14ac:dyDescent="0.25">
      <c r="A895">
        <v>1</v>
      </c>
      <c r="B895" t="s">
        <v>6914</v>
      </c>
      <c r="C895" t="s">
        <v>10392</v>
      </c>
      <c r="D895" t="s">
        <v>10393</v>
      </c>
      <c r="E895">
        <v>10.041667</v>
      </c>
      <c r="F895">
        <v>24</v>
      </c>
      <c r="G895">
        <v>32.268149999999999</v>
      </c>
      <c r="H895">
        <v>29.877917</v>
      </c>
      <c r="I895" s="47"/>
      <c r="J895" s="31"/>
      <c r="K895" s="31"/>
      <c r="L895" s="32" t="str">
        <f>IF(ISERROR(VLOOKUP(LEFT(TablaD50[[#This Row],[Articulo]],6),ComparteD50[#All],2,FALSE)),"ND",TablaD50[[#This Row],[Articulo]])</f>
        <v>ND</v>
      </c>
      <c r="M895" s="33" t="str">
        <f>IF(TablaD50[[#This Row],[Codigo Autorizadas]]="ND","ND",TablaD50[[#This Row],[ExistenciaActualUC]])</f>
        <v>ND</v>
      </c>
      <c r="N895" s="34" t="str">
        <f>IF(TablaD50[[#This Row],[Almacen]]="","","D50")</f>
        <v>D50</v>
      </c>
    </row>
    <row r="896" spans="1:14" x14ac:dyDescent="0.25">
      <c r="A896">
        <v>1</v>
      </c>
      <c r="B896" t="s">
        <v>6914</v>
      </c>
      <c r="C896" t="s">
        <v>3663</v>
      </c>
      <c r="D896" t="s">
        <v>457</v>
      </c>
      <c r="E896">
        <v>10.000000999999999</v>
      </c>
      <c r="F896">
        <v>24</v>
      </c>
      <c r="G896">
        <v>28.702079999999999</v>
      </c>
      <c r="H896">
        <v>26.576000000000001</v>
      </c>
      <c r="I896" s="47"/>
      <c r="J896" s="31"/>
      <c r="K896" s="31"/>
      <c r="L896" s="32" t="str">
        <f>IF(ISERROR(VLOOKUP(LEFT(TablaD50[[#This Row],[Articulo]],6),ComparteD50[#All],2,FALSE)),"ND",TablaD50[[#This Row],[Articulo]])</f>
        <v>ND</v>
      </c>
      <c r="M896" s="33" t="str">
        <f>IF(TablaD50[[#This Row],[Codigo Autorizadas]]="ND","ND",TablaD50[[#This Row],[ExistenciaActualUC]])</f>
        <v>ND</v>
      </c>
      <c r="N896" s="34" t="str">
        <f>IF(TablaD50[[#This Row],[Almacen]]="","","D50")</f>
        <v>D50</v>
      </c>
    </row>
    <row r="897" spans="1:14" x14ac:dyDescent="0.25">
      <c r="A897">
        <v>1</v>
      </c>
      <c r="B897" t="s">
        <v>6914</v>
      </c>
      <c r="C897" t="s">
        <v>18563</v>
      </c>
      <c r="D897" t="s">
        <v>18564</v>
      </c>
      <c r="E897">
        <v>10.000000999999999</v>
      </c>
      <c r="F897">
        <v>18</v>
      </c>
      <c r="G897">
        <v>18.7</v>
      </c>
      <c r="H897">
        <v>18.7</v>
      </c>
      <c r="I897" s="47"/>
      <c r="J897" s="31"/>
      <c r="K897" s="31"/>
      <c r="L897" s="32" t="str">
        <f>IF(ISERROR(VLOOKUP(LEFT(TablaD50[[#This Row],[Articulo]],6),ComparteD50[#All],2,FALSE)),"ND",TablaD50[[#This Row],[Articulo]])</f>
        <v>ND</v>
      </c>
      <c r="M897" s="33" t="str">
        <f>IF(TablaD50[[#This Row],[Codigo Autorizadas]]="ND","ND",TablaD50[[#This Row],[ExistenciaActualUC]])</f>
        <v>ND</v>
      </c>
      <c r="N897" s="34" t="str">
        <f>IF(TablaD50[[#This Row],[Almacen]]="","","D50")</f>
        <v>D50</v>
      </c>
    </row>
    <row r="898" spans="1:14" x14ac:dyDescent="0.25">
      <c r="A898">
        <v>1</v>
      </c>
      <c r="B898" t="s">
        <v>6914</v>
      </c>
      <c r="C898" t="s">
        <v>9799</v>
      </c>
      <c r="D898" t="s">
        <v>9800</v>
      </c>
      <c r="E898">
        <v>10</v>
      </c>
      <c r="F898">
        <v>10</v>
      </c>
      <c r="G898">
        <v>76.195469000000003</v>
      </c>
      <c r="H898">
        <v>70.551360000000003</v>
      </c>
      <c r="I898" s="47"/>
      <c r="J898" s="31"/>
      <c r="K898" s="31"/>
      <c r="L898" s="32" t="str">
        <f>IF(ISERROR(VLOOKUP(LEFT(TablaD50[[#This Row],[Articulo]],6),ComparteD50[#All],2,FALSE)),"ND",TablaD50[[#This Row],[Articulo]])</f>
        <v>ND</v>
      </c>
      <c r="M898" s="33" t="str">
        <f>IF(TablaD50[[#This Row],[Codigo Autorizadas]]="ND","ND",TablaD50[[#This Row],[ExistenciaActualUC]])</f>
        <v>ND</v>
      </c>
      <c r="N898" s="34" t="str">
        <f>IF(TablaD50[[#This Row],[Almacen]]="","","D50")</f>
        <v>D50</v>
      </c>
    </row>
    <row r="899" spans="1:14" x14ac:dyDescent="0.25">
      <c r="A899">
        <v>1</v>
      </c>
      <c r="B899" t="s">
        <v>6914</v>
      </c>
      <c r="C899" t="s">
        <v>2768</v>
      </c>
      <c r="D899" t="s">
        <v>2769</v>
      </c>
      <c r="E899">
        <v>10</v>
      </c>
      <c r="F899">
        <v>16</v>
      </c>
      <c r="G899">
        <v>35.4024</v>
      </c>
      <c r="H899">
        <v>32.78</v>
      </c>
      <c r="I899" s="47"/>
      <c r="J899" s="31"/>
      <c r="K899" s="31"/>
      <c r="L899" s="32" t="str">
        <f>IF(ISERROR(VLOOKUP(LEFT(TablaD50[[#This Row],[Articulo]],6),ComparteD50[#All],2,FALSE)),"ND",TablaD50[[#This Row],[Articulo]])</f>
        <v>ND</v>
      </c>
      <c r="M899" s="33" t="str">
        <f>IF(TablaD50[[#This Row],[Codigo Autorizadas]]="ND","ND",TablaD50[[#This Row],[ExistenciaActualUC]])</f>
        <v>ND</v>
      </c>
      <c r="N899" s="34" t="str">
        <f>IF(TablaD50[[#This Row],[Almacen]]="","","D50")</f>
        <v>D50</v>
      </c>
    </row>
    <row r="900" spans="1:14" x14ac:dyDescent="0.25">
      <c r="A900">
        <v>1</v>
      </c>
      <c r="B900" t="s">
        <v>6914</v>
      </c>
      <c r="C900" t="s">
        <v>4359</v>
      </c>
      <c r="D900" t="s">
        <v>1077</v>
      </c>
      <c r="E900">
        <v>10</v>
      </c>
      <c r="F900">
        <v>1</v>
      </c>
      <c r="G900">
        <v>166.52520000000001</v>
      </c>
      <c r="H900">
        <v>154.19</v>
      </c>
      <c r="I900" s="47"/>
      <c r="J900" s="31"/>
      <c r="K900" s="31"/>
      <c r="L900" s="32" t="str">
        <f>IF(ISERROR(VLOOKUP(LEFT(TablaD50[[#This Row],[Articulo]],6),ComparteD50[#All],2,FALSE)),"ND",TablaD50[[#This Row],[Articulo]])</f>
        <v>ND</v>
      </c>
      <c r="M900" s="33" t="str">
        <f>IF(TablaD50[[#This Row],[Codigo Autorizadas]]="ND","ND",TablaD50[[#This Row],[ExistenciaActualUC]])</f>
        <v>ND</v>
      </c>
      <c r="N900" s="34" t="str">
        <f>IF(TablaD50[[#This Row],[Almacen]]="","","D50")</f>
        <v>D50</v>
      </c>
    </row>
    <row r="901" spans="1:14" x14ac:dyDescent="0.25">
      <c r="A901">
        <v>1</v>
      </c>
      <c r="B901" t="s">
        <v>6914</v>
      </c>
      <c r="C901" t="s">
        <v>18813</v>
      </c>
      <c r="D901" t="s">
        <v>18814</v>
      </c>
      <c r="E901">
        <v>10</v>
      </c>
      <c r="F901">
        <v>6</v>
      </c>
      <c r="G901">
        <v>60.483832999999997</v>
      </c>
      <c r="H901">
        <v>60.483832999999997</v>
      </c>
      <c r="I901" s="47"/>
      <c r="J901" s="31"/>
      <c r="K901" s="31"/>
      <c r="L901" s="32" t="str">
        <f>IF(ISERROR(VLOOKUP(LEFT(TablaD50[[#This Row],[Articulo]],6),ComparteD50[#All],2,FALSE)),"ND",TablaD50[[#This Row],[Articulo]])</f>
        <v>ND</v>
      </c>
      <c r="M901" s="33" t="str">
        <f>IF(TablaD50[[#This Row],[Codigo Autorizadas]]="ND","ND",TablaD50[[#This Row],[ExistenciaActualUC]])</f>
        <v>ND</v>
      </c>
      <c r="N901" s="34" t="str">
        <f>IF(TablaD50[[#This Row],[Almacen]]="","","D50")</f>
        <v>D50</v>
      </c>
    </row>
    <row r="902" spans="1:14" x14ac:dyDescent="0.25">
      <c r="A902">
        <v>1</v>
      </c>
      <c r="B902" t="s">
        <v>6914</v>
      </c>
      <c r="C902" t="s">
        <v>5814</v>
      </c>
      <c r="D902" t="s">
        <v>1984</v>
      </c>
      <c r="E902">
        <v>10</v>
      </c>
      <c r="F902">
        <v>12</v>
      </c>
      <c r="G902">
        <v>126.436464</v>
      </c>
      <c r="H902">
        <v>117.07080000000001</v>
      </c>
      <c r="I902" s="47"/>
      <c r="J902" s="31"/>
      <c r="K902" s="31"/>
      <c r="L902" s="32" t="str">
        <f>IF(ISERROR(VLOOKUP(LEFT(TablaD50[[#This Row],[Articulo]],6),ComparteD50[#All],2,FALSE)),"ND",TablaD50[[#This Row],[Articulo]])</f>
        <v>ND</v>
      </c>
      <c r="M902" s="33" t="str">
        <f>IF(TablaD50[[#This Row],[Codigo Autorizadas]]="ND","ND",TablaD50[[#This Row],[ExistenciaActualUC]])</f>
        <v>ND</v>
      </c>
      <c r="N902" s="34" t="str">
        <f>IF(TablaD50[[#This Row],[Almacen]]="","","D50")</f>
        <v>D50</v>
      </c>
    </row>
    <row r="903" spans="1:14" x14ac:dyDescent="0.25">
      <c r="A903">
        <v>1</v>
      </c>
      <c r="B903" t="s">
        <v>6914</v>
      </c>
      <c r="C903" t="s">
        <v>6158</v>
      </c>
      <c r="D903" t="s">
        <v>2231</v>
      </c>
      <c r="E903">
        <v>10</v>
      </c>
      <c r="F903">
        <v>12</v>
      </c>
      <c r="G903">
        <v>45.122399999999999</v>
      </c>
      <c r="H903">
        <v>41.78</v>
      </c>
      <c r="I903" s="47"/>
      <c r="J903" s="31"/>
      <c r="K903" s="31"/>
      <c r="L903" s="32" t="str">
        <f>IF(ISERROR(VLOOKUP(LEFT(TablaD50[[#This Row],[Articulo]],6),ComparteD50[#All],2,FALSE)),"ND",TablaD50[[#This Row],[Articulo]])</f>
        <v>ND</v>
      </c>
      <c r="M903" s="33" t="str">
        <f>IF(TablaD50[[#This Row],[Codigo Autorizadas]]="ND","ND",TablaD50[[#This Row],[ExistenciaActualUC]])</f>
        <v>ND</v>
      </c>
      <c r="N903" s="34" t="str">
        <f>IF(TablaD50[[#This Row],[Almacen]]="","","D50")</f>
        <v>D50</v>
      </c>
    </row>
    <row r="904" spans="1:14" x14ac:dyDescent="0.25">
      <c r="A904">
        <v>1</v>
      </c>
      <c r="B904" t="s">
        <v>6914</v>
      </c>
      <c r="C904" t="s">
        <v>19390</v>
      </c>
      <c r="D904" t="s">
        <v>19496</v>
      </c>
      <c r="E904">
        <v>10</v>
      </c>
      <c r="F904">
        <v>3</v>
      </c>
      <c r="G904">
        <v>150.49799999999999</v>
      </c>
      <c r="H904">
        <v>139.35</v>
      </c>
      <c r="I904" s="47"/>
      <c r="J904" s="31"/>
      <c r="K904" s="31"/>
      <c r="L904" s="32" t="str">
        <f>IF(ISERROR(VLOOKUP(LEFT(TablaD50[[#This Row],[Articulo]],6),ComparteD50[#All],2,FALSE)),"ND",TablaD50[[#This Row],[Articulo]])</f>
        <v>ND</v>
      </c>
      <c r="M904" s="33" t="str">
        <f>IF(TablaD50[[#This Row],[Codigo Autorizadas]]="ND","ND",TablaD50[[#This Row],[ExistenciaActualUC]])</f>
        <v>ND</v>
      </c>
      <c r="N904" s="34" t="str">
        <f>IF(TablaD50[[#This Row],[Almacen]]="","","D50")</f>
        <v>D50</v>
      </c>
    </row>
    <row r="905" spans="1:14" x14ac:dyDescent="0.25">
      <c r="A905">
        <v>1</v>
      </c>
      <c r="B905" t="s">
        <v>6914</v>
      </c>
      <c r="C905" t="s">
        <v>19391</v>
      </c>
      <c r="D905" t="s">
        <v>19497</v>
      </c>
      <c r="E905">
        <v>10</v>
      </c>
      <c r="F905">
        <v>4</v>
      </c>
      <c r="G905">
        <v>150.49799999999999</v>
      </c>
      <c r="H905">
        <v>139.35</v>
      </c>
      <c r="I905" s="47"/>
      <c r="J905" s="31"/>
      <c r="K905" s="31"/>
      <c r="L905" s="32" t="str">
        <f>IF(ISERROR(VLOOKUP(LEFT(TablaD50[[#This Row],[Articulo]],6),ComparteD50[#All],2,FALSE)),"ND",TablaD50[[#This Row],[Articulo]])</f>
        <v>ND</v>
      </c>
      <c r="M905" s="33" t="str">
        <f>IF(TablaD50[[#This Row],[Codigo Autorizadas]]="ND","ND",TablaD50[[#This Row],[ExistenciaActualUC]])</f>
        <v>ND</v>
      </c>
      <c r="N905" s="34" t="str">
        <f>IF(TablaD50[[#This Row],[Almacen]]="","","D50")</f>
        <v>D50</v>
      </c>
    </row>
    <row r="906" spans="1:14" x14ac:dyDescent="0.25">
      <c r="A906">
        <v>1</v>
      </c>
      <c r="B906" t="s">
        <v>6914</v>
      </c>
      <c r="C906" t="s">
        <v>19448</v>
      </c>
      <c r="D906" t="s">
        <v>19498</v>
      </c>
      <c r="E906">
        <v>10</v>
      </c>
      <c r="F906">
        <v>3</v>
      </c>
      <c r="G906">
        <v>150.49799999999999</v>
      </c>
      <c r="H906">
        <v>139.35</v>
      </c>
      <c r="I906" s="47"/>
      <c r="J906" s="31"/>
      <c r="K906" s="31"/>
      <c r="L906" s="32" t="str">
        <f>IF(ISERROR(VLOOKUP(LEFT(TablaD50[[#This Row],[Articulo]],6),ComparteD50[#All],2,FALSE)),"ND",TablaD50[[#This Row],[Articulo]])</f>
        <v>ND</v>
      </c>
      <c r="M906" s="33" t="str">
        <f>IF(TablaD50[[#This Row],[Codigo Autorizadas]]="ND","ND",TablaD50[[#This Row],[ExistenciaActualUC]])</f>
        <v>ND</v>
      </c>
      <c r="N906" s="34" t="str">
        <f>IF(TablaD50[[#This Row],[Almacen]]="","","D50")</f>
        <v>D50</v>
      </c>
    </row>
    <row r="907" spans="1:14" x14ac:dyDescent="0.25">
      <c r="A907">
        <v>1</v>
      </c>
      <c r="B907" t="s">
        <v>6914</v>
      </c>
      <c r="C907" t="s">
        <v>19449</v>
      </c>
      <c r="D907" t="s">
        <v>19499</v>
      </c>
      <c r="E907">
        <v>10</v>
      </c>
      <c r="F907">
        <v>3</v>
      </c>
      <c r="G907">
        <v>150.49799999999999</v>
      </c>
      <c r="H907">
        <v>139.35</v>
      </c>
      <c r="I907" s="47"/>
      <c r="J907" s="31"/>
      <c r="K907" s="31"/>
      <c r="L907" s="32" t="str">
        <f>IF(ISERROR(VLOOKUP(LEFT(TablaD50[[#This Row],[Articulo]],6),ComparteD50[#All],2,FALSE)),"ND",TablaD50[[#This Row],[Articulo]])</f>
        <v>ND</v>
      </c>
      <c r="M907" s="33" t="str">
        <f>IF(TablaD50[[#This Row],[Codigo Autorizadas]]="ND","ND",TablaD50[[#This Row],[ExistenciaActualUC]])</f>
        <v>ND</v>
      </c>
      <c r="N907" s="34" t="str">
        <f>IF(TablaD50[[#This Row],[Almacen]]="","","D50")</f>
        <v>D50</v>
      </c>
    </row>
    <row r="908" spans="1:14" x14ac:dyDescent="0.25">
      <c r="A908">
        <v>1</v>
      </c>
      <c r="B908" t="s">
        <v>6914</v>
      </c>
      <c r="C908" t="s">
        <v>6954</v>
      </c>
      <c r="D908" t="s">
        <v>6955</v>
      </c>
      <c r="E908">
        <v>9.9583340000000007</v>
      </c>
      <c r="F908">
        <v>24</v>
      </c>
      <c r="G908">
        <v>48.017879999999998</v>
      </c>
      <c r="H908">
        <v>44.460999999999999</v>
      </c>
      <c r="I908" s="47"/>
      <c r="J908" s="31"/>
      <c r="K908" s="31"/>
      <c r="L908" s="32" t="str">
        <f>IF(ISERROR(VLOOKUP(LEFT(TablaD50[[#This Row],[Articulo]],6),ComparteD50[#All],2,FALSE)),"ND",TablaD50[[#This Row],[Articulo]])</f>
        <v>ND</v>
      </c>
      <c r="M908" s="33" t="str">
        <f>IF(TablaD50[[#This Row],[Codigo Autorizadas]]="ND","ND",TablaD50[[#This Row],[ExistenciaActualUC]])</f>
        <v>ND</v>
      </c>
      <c r="N908" s="34" t="str">
        <f>IF(TablaD50[[#This Row],[Almacen]]="","","D50")</f>
        <v>D50</v>
      </c>
    </row>
    <row r="909" spans="1:14" x14ac:dyDescent="0.25">
      <c r="A909">
        <v>1</v>
      </c>
      <c r="B909" t="s">
        <v>6914</v>
      </c>
      <c r="C909" t="s">
        <v>4217</v>
      </c>
      <c r="D909" t="s">
        <v>970</v>
      </c>
      <c r="E909">
        <v>9.9583340000000007</v>
      </c>
      <c r="F909">
        <v>24</v>
      </c>
      <c r="G909">
        <v>50.026696999999999</v>
      </c>
      <c r="H909">
        <v>46.321016</v>
      </c>
      <c r="I909" s="47"/>
      <c r="J909" s="31"/>
      <c r="K909" s="31"/>
      <c r="L909" s="32" t="str">
        <f>IF(ISERROR(VLOOKUP(LEFT(TablaD50[[#This Row],[Articulo]],6),ComparteD50[#All],2,FALSE)),"ND",TablaD50[[#This Row],[Articulo]])</f>
        <v>ND</v>
      </c>
      <c r="M909" s="33" t="str">
        <f>IF(TablaD50[[#This Row],[Codigo Autorizadas]]="ND","ND",TablaD50[[#This Row],[ExistenciaActualUC]])</f>
        <v>ND</v>
      </c>
      <c r="N909" s="34" t="str">
        <f>IF(TablaD50[[#This Row],[Almacen]]="","","D50")</f>
        <v>D50</v>
      </c>
    </row>
    <row r="910" spans="1:14" x14ac:dyDescent="0.25">
      <c r="A910">
        <v>1</v>
      </c>
      <c r="B910" t="s">
        <v>6914</v>
      </c>
      <c r="C910" t="s">
        <v>5291</v>
      </c>
      <c r="D910" t="s">
        <v>1699</v>
      </c>
      <c r="E910">
        <v>9.9285709999999998</v>
      </c>
      <c r="F910">
        <v>14</v>
      </c>
      <c r="G910">
        <v>110.16</v>
      </c>
      <c r="H910">
        <v>102</v>
      </c>
      <c r="I910" s="47"/>
      <c r="J910" s="31"/>
      <c r="K910" s="31"/>
      <c r="L910" s="32" t="str">
        <f>IF(ISERROR(VLOOKUP(LEFT(TablaD50[[#This Row],[Articulo]],6),ComparteD50[#All],2,FALSE)),"ND",TablaD50[[#This Row],[Articulo]])</f>
        <v>ND</v>
      </c>
      <c r="M910" s="33" t="str">
        <f>IF(TablaD50[[#This Row],[Codigo Autorizadas]]="ND","ND",TablaD50[[#This Row],[ExistenciaActualUC]])</f>
        <v>ND</v>
      </c>
      <c r="N910" s="34" t="str">
        <f>IF(TablaD50[[#This Row],[Almacen]]="","","D50")</f>
        <v>D50</v>
      </c>
    </row>
    <row r="911" spans="1:14" x14ac:dyDescent="0.25">
      <c r="A911">
        <v>1</v>
      </c>
      <c r="B911" t="s">
        <v>6914</v>
      </c>
      <c r="C911" t="s">
        <v>6183</v>
      </c>
      <c r="D911" t="s">
        <v>8177</v>
      </c>
      <c r="E911">
        <v>9.9166659999999993</v>
      </c>
      <c r="F911">
        <v>12</v>
      </c>
      <c r="G911">
        <v>23.623919999999998</v>
      </c>
      <c r="H911">
        <v>21.873999999999999</v>
      </c>
      <c r="I911" s="47"/>
      <c r="J911" s="31"/>
      <c r="K911" s="31"/>
      <c r="L911" s="32" t="str">
        <f>IF(ISERROR(VLOOKUP(LEFT(TablaD50[[#This Row],[Articulo]],6),ComparteD50[#All],2,FALSE)),"ND",TablaD50[[#This Row],[Articulo]])</f>
        <v>ND</v>
      </c>
      <c r="M911" s="33" t="str">
        <f>IF(TablaD50[[#This Row],[Codigo Autorizadas]]="ND","ND",TablaD50[[#This Row],[ExistenciaActualUC]])</f>
        <v>ND</v>
      </c>
      <c r="N911" s="34" t="str">
        <f>IF(TablaD50[[#This Row],[Almacen]]="","","D50")</f>
        <v>D50</v>
      </c>
    </row>
    <row r="912" spans="1:14" x14ac:dyDescent="0.25">
      <c r="A912">
        <v>1</v>
      </c>
      <c r="B912" t="s">
        <v>6914</v>
      </c>
      <c r="C912" t="s">
        <v>2777</v>
      </c>
      <c r="D912" t="s">
        <v>585</v>
      </c>
      <c r="E912">
        <v>9.875</v>
      </c>
      <c r="F912">
        <v>16</v>
      </c>
      <c r="G912">
        <v>39.457799999999999</v>
      </c>
      <c r="H912">
        <v>36.534999999999997</v>
      </c>
      <c r="I912" s="47"/>
      <c r="J912" s="31"/>
      <c r="K912" s="31"/>
      <c r="L912" s="32" t="str">
        <f>IF(ISERROR(VLOOKUP(LEFT(TablaD50[[#This Row],[Articulo]],6),ComparteD50[#All],2,FALSE)),"ND",TablaD50[[#This Row],[Articulo]])</f>
        <v>ND</v>
      </c>
      <c r="M912" s="33" t="str">
        <f>IF(TablaD50[[#This Row],[Codigo Autorizadas]]="ND","ND",TablaD50[[#This Row],[ExistenciaActualUC]])</f>
        <v>ND</v>
      </c>
      <c r="N912" s="34" t="str">
        <f>IF(TablaD50[[#This Row],[Almacen]]="","","D50")</f>
        <v>D50</v>
      </c>
    </row>
    <row r="913" spans="1:14" x14ac:dyDescent="0.25">
      <c r="A913">
        <v>1</v>
      </c>
      <c r="B913" t="s">
        <v>6914</v>
      </c>
      <c r="C913" t="s">
        <v>11180</v>
      </c>
      <c r="D913" t="s">
        <v>11181</v>
      </c>
      <c r="E913">
        <v>9.85</v>
      </c>
      <c r="F913">
        <v>20</v>
      </c>
      <c r="G913">
        <v>6.9443999999999999</v>
      </c>
      <c r="H913">
        <v>6.43</v>
      </c>
      <c r="I913" s="47"/>
      <c r="J913" s="31"/>
      <c r="K913" s="31"/>
      <c r="L913" s="32" t="str">
        <f>IF(ISERROR(VLOOKUP(LEFT(TablaD50[[#This Row],[Articulo]],6),ComparteD50[#All],2,FALSE)),"ND",TablaD50[[#This Row],[Articulo]])</f>
        <v>ND</v>
      </c>
      <c r="M913" s="33" t="str">
        <f>IF(TablaD50[[#This Row],[Codigo Autorizadas]]="ND","ND",TablaD50[[#This Row],[ExistenciaActualUC]])</f>
        <v>ND</v>
      </c>
      <c r="N913" s="34" t="str">
        <f>IF(TablaD50[[#This Row],[Almacen]]="","","D50")</f>
        <v>D50</v>
      </c>
    </row>
    <row r="914" spans="1:14" x14ac:dyDescent="0.25">
      <c r="A914">
        <v>1</v>
      </c>
      <c r="B914" t="s">
        <v>6914</v>
      </c>
      <c r="C914" t="s">
        <v>2883</v>
      </c>
      <c r="D914" t="s">
        <v>1406</v>
      </c>
      <c r="E914">
        <v>9.8333340000000007</v>
      </c>
      <c r="F914">
        <v>6</v>
      </c>
      <c r="G914">
        <v>133.10817599999999</v>
      </c>
      <c r="H914">
        <v>123.248311</v>
      </c>
      <c r="I914" s="47"/>
      <c r="J914" s="31"/>
      <c r="K914" s="31"/>
      <c r="L914" s="32" t="str">
        <f>IF(ISERROR(VLOOKUP(LEFT(TablaD50[[#This Row],[Articulo]],6),ComparteD50[#All],2,FALSE)),"ND",TablaD50[[#This Row],[Articulo]])</f>
        <v>02014911</v>
      </c>
      <c r="M914" s="33">
        <f>IF(TablaD50[[#This Row],[Codigo Autorizadas]]="ND","ND",TablaD50[[#This Row],[ExistenciaActualUC]])</f>
        <v>9.8333340000000007</v>
      </c>
      <c r="N914" s="34" t="str">
        <f>IF(TablaD50[[#This Row],[Almacen]]="","","D50")</f>
        <v>D50</v>
      </c>
    </row>
    <row r="915" spans="1:14" x14ac:dyDescent="0.25">
      <c r="A915">
        <v>1</v>
      </c>
      <c r="B915" t="s">
        <v>6914</v>
      </c>
      <c r="C915" t="s">
        <v>10382</v>
      </c>
      <c r="D915" t="s">
        <v>10383</v>
      </c>
      <c r="E915">
        <v>9.8333329999999997</v>
      </c>
      <c r="F915">
        <v>12</v>
      </c>
      <c r="G915">
        <v>48.6999</v>
      </c>
      <c r="H915">
        <v>45.092500000000001</v>
      </c>
      <c r="I915" s="47"/>
      <c r="J915" s="31"/>
      <c r="K915" s="31"/>
      <c r="L915" s="32" t="str">
        <f>IF(ISERROR(VLOOKUP(LEFT(TablaD50[[#This Row],[Articulo]],6),ComparteD50[#All],2,FALSE)),"ND",TablaD50[[#This Row],[Articulo]])</f>
        <v>ND</v>
      </c>
      <c r="M915" s="33" t="str">
        <f>IF(TablaD50[[#This Row],[Codigo Autorizadas]]="ND","ND",TablaD50[[#This Row],[ExistenciaActualUC]])</f>
        <v>ND</v>
      </c>
      <c r="N915" s="34" t="str">
        <f>IF(TablaD50[[#This Row],[Almacen]]="","","D50")</f>
        <v>D50</v>
      </c>
    </row>
    <row r="916" spans="1:14" x14ac:dyDescent="0.25">
      <c r="A916">
        <v>1</v>
      </c>
      <c r="B916" t="s">
        <v>6914</v>
      </c>
      <c r="C916" t="s">
        <v>10984</v>
      </c>
      <c r="D916" t="s">
        <v>10985</v>
      </c>
      <c r="E916">
        <v>9.7777790000000007</v>
      </c>
      <c r="F916">
        <v>36</v>
      </c>
      <c r="G916">
        <v>16.529399999999999</v>
      </c>
      <c r="H916">
        <v>15.305</v>
      </c>
      <c r="I916" s="47"/>
      <c r="J916" s="31"/>
      <c r="K916" s="31"/>
      <c r="L916" s="32" t="str">
        <f>IF(ISERROR(VLOOKUP(LEFT(TablaD50[[#This Row],[Articulo]],6),ComparteD50[#All],2,FALSE)),"ND",TablaD50[[#This Row],[Articulo]])</f>
        <v>ND</v>
      </c>
      <c r="M916" s="33" t="str">
        <f>IF(TablaD50[[#This Row],[Codigo Autorizadas]]="ND","ND",TablaD50[[#This Row],[ExistenciaActualUC]])</f>
        <v>ND</v>
      </c>
      <c r="N916" s="34" t="str">
        <f>IF(TablaD50[[#This Row],[Almacen]]="","","D50")</f>
        <v>D50</v>
      </c>
    </row>
    <row r="917" spans="1:14" x14ac:dyDescent="0.25">
      <c r="A917">
        <v>1</v>
      </c>
      <c r="B917" t="s">
        <v>6914</v>
      </c>
      <c r="C917" t="s">
        <v>4209</v>
      </c>
      <c r="D917" t="s">
        <v>963</v>
      </c>
      <c r="E917">
        <v>9.7500009999999993</v>
      </c>
      <c r="F917">
        <v>24</v>
      </c>
      <c r="G917">
        <v>48.658008000000002</v>
      </c>
      <c r="H917">
        <v>45.053711</v>
      </c>
      <c r="I917" s="47"/>
      <c r="J917" s="31"/>
      <c r="K917" s="31"/>
      <c r="L917" s="32" t="str">
        <f>IF(ISERROR(VLOOKUP(LEFT(TablaD50[[#This Row],[Articulo]],6),ComparteD50[#All],2,FALSE)),"ND",TablaD50[[#This Row],[Articulo]])</f>
        <v>ND</v>
      </c>
      <c r="M917" s="33" t="str">
        <f>IF(TablaD50[[#This Row],[Codigo Autorizadas]]="ND","ND",TablaD50[[#This Row],[ExistenciaActualUC]])</f>
        <v>ND</v>
      </c>
      <c r="N917" s="34" t="str">
        <f>IF(TablaD50[[#This Row],[Almacen]]="","","D50")</f>
        <v>D50</v>
      </c>
    </row>
    <row r="918" spans="1:14" x14ac:dyDescent="0.25">
      <c r="A918">
        <v>1</v>
      </c>
      <c r="B918" t="s">
        <v>6914</v>
      </c>
      <c r="C918" t="s">
        <v>3704</v>
      </c>
      <c r="D918" t="s">
        <v>501</v>
      </c>
      <c r="E918">
        <v>9.75</v>
      </c>
      <c r="F918">
        <v>12</v>
      </c>
      <c r="G918">
        <v>72.09</v>
      </c>
      <c r="H918">
        <v>66.75</v>
      </c>
      <c r="I918" s="47"/>
      <c r="J918" s="31"/>
      <c r="K918" s="31"/>
      <c r="L918" s="32" t="str">
        <f>IF(ISERROR(VLOOKUP(LEFT(TablaD50[[#This Row],[Articulo]],6),ComparteD50[#All],2,FALSE)),"ND",TablaD50[[#This Row],[Articulo]])</f>
        <v>ND</v>
      </c>
      <c r="M918" s="33" t="str">
        <f>IF(TablaD50[[#This Row],[Codigo Autorizadas]]="ND","ND",TablaD50[[#This Row],[ExistenciaActualUC]])</f>
        <v>ND</v>
      </c>
      <c r="N918" s="34" t="str">
        <f>IF(TablaD50[[#This Row],[Almacen]]="","","D50")</f>
        <v>D50</v>
      </c>
    </row>
    <row r="919" spans="1:14" x14ac:dyDescent="0.25">
      <c r="A919">
        <v>1</v>
      </c>
      <c r="B919" t="s">
        <v>6914</v>
      </c>
      <c r="C919" t="s">
        <v>11174</v>
      </c>
      <c r="D919" t="s">
        <v>11175</v>
      </c>
      <c r="E919">
        <v>9.75</v>
      </c>
      <c r="F919">
        <v>20</v>
      </c>
      <c r="G919">
        <v>6.9443999999999999</v>
      </c>
      <c r="H919">
        <v>6.43</v>
      </c>
      <c r="I919" s="47"/>
      <c r="J919" s="31"/>
      <c r="K919" s="31"/>
      <c r="L919" s="32" t="str">
        <f>IF(ISERROR(VLOOKUP(LEFT(TablaD50[[#This Row],[Articulo]],6),ComparteD50[#All],2,FALSE)),"ND",TablaD50[[#This Row],[Articulo]])</f>
        <v>ND</v>
      </c>
      <c r="M919" s="33" t="str">
        <f>IF(TablaD50[[#This Row],[Codigo Autorizadas]]="ND","ND",TablaD50[[#This Row],[ExistenciaActualUC]])</f>
        <v>ND</v>
      </c>
      <c r="N919" s="34" t="str">
        <f>IF(TablaD50[[#This Row],[Almacen]]="","","D50")</f>
        <v>D50</v>
      </c>
    </row>
    <row r="920" spans="1:14" x14ac:dyDescent="0.25">
      <c r="A920">
        <v>1</v>
      </c>
      <c r="B920" t="s">
        <v>6914</v>
      </c>
      <c r="C920" t="s">
        <v>10980</v>
      </c>
      <c r="D920" t="s">
        <v>10981</v>
      </c>
      <c r="E920">
        <v>9.694445</v>
      </c>
      <c r="F920">
        <v>36</v>
      </c>
      <c r="G920">
        <v>16.529399999999999</v>
      </c>
      <c r="H920">
        <v>15.305</v>
      </c>
      <c r="I920" s="47"/>
      <c r="J920" s="31"/>
      <c r="K920" s="31"/>
      <c r="L920" s="32" t="str">
        <f>IF(ISERROR(VLOOKUP(LEFT(TablaD50[[#This Row],[Articulo]],6),ComparteD50[#All],2,FALSE)),"ND",TablaD50[[#This Row],[Articulo]])</f>
        <v>ND</v>
      </c>
      <c r="M920" s="33" t="str">
        <f>IF(TablaD50[[#This Row],[Codigo Autorizadas]]="ND","ND",TablaD50[[#This Row],[ExistenciaActualUC]])</f>
        <v>ND</v>
      </c>
      <c r="N920" s="34" t="str">
        <f>IF(TablaD50[[#This Row],[Almacen]]="","","D50")</f>
        <v>D50</v>
      </c>
    </row>
    <row r="921" spans="1:14" x14ac:dyDescent="0.25">
      <c r="A921">
        <v>1</v>
      </c>
      <c r="B921" t="s">
        <v>6914</v>
      </c>
      <c r="C921" t="s">
        <v>6197</v>
      </c>
      <c r="D921" t="s">
        <v>2261</v>
      </c>
      <c r="E921">
        <v>9.6875</v>
      </c>
      <c r="F921">
        <v>16</v>
      </c>
      <c r="G921">
        <v>10.584</v>
      </c>
      <c r="H921">
        <v>9.8000000000000007</v>
      </c>
      <c r="I921" s="47"/>
      <c r="J921" s="31"/>
      <c r="K921" s="31"/>
      <c r="L921" s="32" t="str">
        <f>IF(ISERROR(VLOOKUP(LEFT(TablaD50[[#This Row],[Articulo]],6),ComparteD50[#All],2,FALSE)),"ND",TablaD50[[#This Row],[Articulo]])</f>
        <v>ND</v>
      </c>
      <c r="M921" s="33" t="str">
        <f>IF(TablaD50[[#This Row],[Codigo Autorizadas]]="ND","ND",TablaD50[[#This Row],[ExistenciaActualUC]])</f>
        <v>ND</v>
      </c>
      <c r="N921" s="34" t="str">
        <f>IF(TablaD50[[#This Row],[Almacen]]="","","D50")</f>
        <v>D50</v>
      </c>
    </row>
    <row r="922" spans="1:14" x14ac:dyDescent="0.25">
      <c r="A922">
        <v>1</v>
      </c>
      <c r="B922" t="s">
        <v>6914</v>
      </c>
      <c r="C922" t="s">
        <v>6106</v>
      </c>
      <c r="D922" t="s">
        <v>6107</v>
      </c>
      <c r="E922">
        <v>9.6666659999999993</v>
      </c>
      <c r="F922">
        <v>12</v>
      </c>
      <c r="G922">
        <v>38.179049999999997</v>
      </c>
      <c r="H922">
        <v>38.179049999999997</v>
      </c>
      <c r="I922" s="47"/>
      <c r="J922" s="31"/>
      <c r="K922" s="31"/>
      <c r="L922" s="32" t="str">
        <f>IF(ISERROR(VLOOKUP(LEFT(TablaD50[[#This Row],[Articulo]],6),ComparteD50[#All],2,FALSE)),"ND",TablaD50[[#This Row],[Articulo]])</f>
        <v>ND</v>
      </c>
      <c r="M922" s="33" t="str">
        <f>IF(TablaD50[[#This Row],[Codigo Autorizadas]]="ND","ND",TablaD50[[#This Row],[ExistenciaActualUC]])</f>
        <v>ND</v>
      </c>
      <c r="N922" s="34" t="str">
        <f>IF(TablaD50[[#This Row],[Almacen]]="","","D50")</f>
        <v>D50</v>
      </c>
    </row>
    <row r="923" spans="1:14" x14ac:dyDescent="0.25">
      <c r="A923">
        <v>1</v>
      </c>
      <c r="B923" t="s">
        <v>6914</v>
      </c>
      <c r="C923" t="s">
        <v>6250</v>
      </c>
      <c r="D923" t="s">
        <v>2307</v>
      </c>
      <c r="E923">
        <v>9.64</v>
      </c>
      <c r="F923">
        <v>50</v>
      </c>
      <c r="G923">
        <v>46.142712000000003</v>
      </c>
      <c r="H923">
        <v>39.778199999999998</v>
      </c>
      <c r="I923" s="47"/>
      <c r="J923" s="31"/>
      <c r="K923" s="31"/>
      <c r="L923" s="32" t="str">
        <f>IF(ISERROR(VLOOKUP(LEFT(TablaD50[[#This Row],[Articulo]],6),ComparteD50[#All],2,FALSE)),"ND",TablaD50[[#This Row],[Articulo]])</f>
        <v>ND</v>
      </c>
      <c r="M923" s="33" t="str">
        <f>IF(TablaD50[[#This Row],[Codigo Autorizadas]]="ND","ND",TablaD50[[#This Row],[ExistenciaActualUC]])</f>
        <v>ND</v>
      </c>
      <c r="N923" s="34" t="str">
        <f>IF(TablaD50[[#This Row],[Almacen]]="","","D50")</f>
        <v>D50</v>
      </c>
    </row>
    <row r="924" spans="1:14" x14ac:dyDescent="0.25">
      <c r="A924">
        <v>1</v>
      </c>
      <c r="B924" t="s">
        <v>6914</v>
      </c>
      <c r="C924" t="s">
        <v>4193</v>
      </c>
      <c r="D924" t="s">
        <v>946</v>
      </c>
      <c r="E924">
        <v>9.6250009999999993</v>
      </c>
      <c r="F924">
        <v>24</v>
      </c>
      <c r="G924">
        <v>47.190600000000003</v>
      </c>
      <c r="H924">
        <v>43.695</v>
      </c>
      <c r="I924" s="47"/>
      <c r="J924" s="31"/>
      <c r="K924" s="31"/>
      <c r="L924" s="32" t="str">
        <f>IF(ISERROR(VLOOKUP(LEFT(TablaD50[[#This Row],[Articulo]],6),ComparteD50[#All],2,FALSE)),"ND",TablaD50[[#This Row],[Articulo]])</f>
        <v>ND</v>
      </c>
      <c r="M924" s="33" t="str">
        <f>IF(TablaD50[[#This Row],[Codigo Autorizadas]]="ND","ND",TablaD50[[#This Row],[ExistenciaActualUC]])</f>
        <v>ND</v>
      </c>
      <c r="N924" s="34" t="str">
        <f>IF(TablaD50[[#This Row],[Almacen]]="","","D50")</f>
        <v>D50</v>
      </c>
    </row>
    <row r="925" spans="1:14" x14ac:dyDescent="0.25">
      <c r="A925">
        <v>1</v>
      </c>
      <c r="B925" t="s">
        <v>6914</v>
      </c>
      <c r="C925" t="s">
        <v>3383</v>
      </c>
      <c r="D925" t="s">
        <v>18962</v>
      </c>
      <c r="E925">
        <v>9.6111120000000003</v>
      </c>
      <c r="F925">
        <v>18</v>
      </c>
      <c r="G925">
        <v>36.265583999999997</v>
      </c>
      <c r="H925">
        <v>33.579244000000003</v>
      </c>
      <c r="I925" s="47"/>
      <c r="J925" s="31"/>
      <c r="K925" s="31"/>
      <c r="L925" s="32" t="str">
        <f>IF(ISERROR(VLOOKUP(LEFT(TablaD50[[#This Row],[Articulo]],6),ComparteD50[#All],2,FALSE)),"ND",TablaD50[[#This Row],[Articulo]])</f>
        <v>ND</v>
      </c>
      <c r="M925" s="33" t="str">
        <f>IF(TablaD50[[#This Row],[Codigo Autorizadas]]="ND","ND",TablaD50[[#This Row],[ExistenciaActualUC]])</f>
        <v>ND</v>
      </c>
      <c r="N925" s="34" t="str">
        <f>IF(TablaD50[[#This Row],[Almacen]]="","","D50")</f>
        <v>D50</v>
      </c>
    </row>
    <row r="926" spans="1:14" x14ac:dyDescent="0.25">
      <c r="A926">
        <v>1</v>
      </c>
      <c r="B926" t="s">
        <v>6914</v>
      </c>
      <c r="C926" t="s">
        <v>3726</v>
      </c>
      <c r="D926" t="s">
        <v>543</v>
      </c>
      <c r="E926">
        <v>9.6</v>
      </c>
      <c r="F926">
        <v>15</v>
      </c>
      <c r="G926">
        <v>23.481359999999999</v>
      </c>
      <c r="H926">
        <v>21.742000000000001</v>
      </c>
      <c r="I926" s="47"/>
      <c r="J926" s="31"/>
      <c r="K926" s="31"/>
      <c r="L926" s="32" t="str">
        <f>IF(ISERROR(VLOOKUP(LEFT(TablaD50[[#This Row],[Articulo]],6),ComparteD50[#All],2,FALSE)),"ND",TablaD50[[#This Row],[Articulo]])</f>
        <v>ND</v>
      </c>
      <c r="M926" s="33" t="str">
        <f>IF(TablaD50[[#This Row],[Codigo Autorizadas]]="ND","ND",TablaD50[[#This Row],[ExistenciaActualUC]])</f>
        <v>ND</v>
      </c>
      <c r="N926" s="34" t="str">
        <f>IF(TablaD50[[#This Row],[Almacen]]="","","D50")</f>
        <v>D50</v>
      </c>
    </row>
    <row r="927" spans="1:14" x14ac:dyDescent="0.25">
      <c r="A927">
        <v>1</v>
      </c>
      <c r="B927" t="s">
        <v>6914</v>
      </c>
      <c r="C927" t="s">
        <v>4752</v>
      </c>
      <c r="D927" t="s">
        <v>1322</v>
      </c>
      <c r="E927">
        <v>9.6</v>
      </c>
      <c r="F927">
        <v>10</v>
      </c>
      <c r="G927">
        <v>58.32</v>
      </c>
      <c r="H927">
        <v>54</v>
      </c>
      <c r="I927" s="47"/>
      <c r="J927" s="31"/>
      <c r="K927" s="31"/>
      <c r="L927" s="32" t="str">
        <f>IF(ISERROR(VLOOKUP(LEFT(TablaD50[[#This Row],[Articulo]],6),ComparteD50[#All],2,FALSE)),"ND",TablaD50[[#This Row],[Articulo]])</f>
        <v>ND</v>
      </c>
      <c r="M927" s="33" t="str">
        <f>IF(TablaD50[[#This Row],[Codigo Autorizadas]]="ND","ND",TablaD50[[#This Row],[ExistenciaActualUC]])</f>
        <v>ND</v>
      </c>
      <c r="N927" s="34" t="str">
        <f>IF(TablaD50[[#This Row],[Almacen]]="","","D50")</f>
        <v>D50</v>
      </c>
    </row>
    <row r="928" spans="1:14" x14ac:dyDescent="0.25">
      <c r="A928">
        <v>1</v>
      </c>
      <c r="B928" t="s">
        <v>6914</v>
      </c>
      <c r="C928" t="s">
        <v>19137</v>
      </c>
      <c r="D928" t="s">
        <v>19138</v>
      </c>
      <c r="E928">
        <v>9.6</v>
      </c>
      <c r="F928">
        <v>10</v>
      </c>
      <c r="G928">
        <v>54.718221999999997</v>
      </c>
      <c r="H928">
        <v>50.665019999999998</v>
      </c>
      <c r="I928" s="47"/>
      <c r="J928" s="31"/>
      <c r="K928" s="31"/>
      <c r="L928" s="32" t="str">
        <f>IF(ISERROR(VLOOKUP(LEFT(TablaD50[[#This Row],[Articulo]],6),ComparteD50[#All],2,FALSE)),"ND",TablaD50[[#This Row],[Articulo]])</f>
        <v>ND</v>
      </c>
      <c r="M928" s="33" t="str">
        <f>IF(TablaD50[[#This Row],[Codigo Autorizadas]]="ND","ND",TablaD50[[#This Row],[ExistenciaActualUC]])</f>
        <v>ND</v>
      </c>
      <c r="N928" s="34" t="str">
        <f>IF(TablaD50[[#This Row],[Almacen]]="","","D50")</f>
        <v>D50</v>
      </c>
    </row>
    <row r="929" spans="1:14" x14ac:dyDescent="0.25">
      <c r="A929">
        <v>1</v>
      </c>
      <c r="B929" t="s">
        <v>6914</v>
      </c>
      <c r="C929" t="s">
        <v>3792</v>
      </c>
      <c r="D929" t="s">
        <v>608</v>
      </c>
      <c r="E929">
        <v>9.5833340000000007</v>
      </c>
      <c r="F929">
        <v>24</v>
      </c>
      <c r="G929">
        <v>50.29992</v>
      </c>
      <c r="H929">
        <v>46.573999999999998</v>
      </c>
      <c r="I929" s="47"/>
      <c r="J929" s="31"/>
      <c r="K929" s="31"/>
      <c r="L929" s="32" t="str">
        <f>IF(ISERROR(VLOOKUP(LEFT(TablaD50[[#This Row],[Articulo]],6),ComparteD50[#All],2,FALSE)),"ND",TablaD50[[#This Row],[Articulo]])</f>
        <v>ND</v>
      </c>
      <c r="M929" s="33" t="str">
        <f>IF(TablaD50[[#This Row],[Codigo Autorizadas]]="ND","ND",TablaD50[[#This Row],[ExistenciaActualUC]])</f>
        <v>ND</v>
      </c>
      <c r="N929" s="34" t="str">
        <f>IF(TablaD50[[#This Row],[Almacen]]="","","D50")</f>
        <v>D50</v>
      </c>
    </row>
    <row r="930" spans="1:14" x14ac:dyDescent="0.25">
      <c r="A930">
        <v>1</v>
      </c>
      <c r="B930" t="s">
        <v>6914</v>
      </c>
      <c r="C930" t="s">
        <v>3804</v>
      </c>
      <c r="D930" t="s">
        <v>631</v>
      </c>
      <c r="E930">
        <v>9.5625</v>
      </c>
      <c r="F930">
        <v>16</v>
      </c>
      <c r="G930">
        <v>39.549599999999998</v>
      </c>
      <c r="H930">
        <v>36.619999999999997</v>
      </c>
      <c r="I930" s="47"/>
      <c r="J930" s="31"/>
      <c r="K930" s="31"/>
      <c r="L930" s="32" t="str">
        <f>IF(ISERROR(VLOOKUP(LEFT(TablaD50[[#This Row],[Articulo]],6),ComparteD50[#All],2,FALSE)),"ND",TablaD50[[#This Row],[Articulo]])</f>
        <v>ND</v>
      </c>
      <c r="M930" s="33" t="str">
        <f>IF(TablaD50[[#This Row],[Codigo Autorizadas]]="ND","ND",TablaD50[[#This Row],[ExistenciaActualUC]])</f>
        <v>ND</v>
      </c>
      <c r="N930" s="34" t="str">
        <f>IF(TablaD50[[#This Row],[Almacen]]="","","D50")</f>
        <v>D50</v>
      </c>
    </row>
    <row r="931" spans="1:14" x14ac:dyDescent="0.25">
      <c r="A931">
        <v>1</v>
      </c>
      <c r="B931" t="s">
        <v>6914</v>
      </c>
      <c r="C931" t="s">
        <v>3685</v>
      </c>
      <c r="D931" t="s">
        <v>485</v>
      </c>
      <c r="E931">
        <v>9.5</v>
      </c>
      <c r="F931">
        <v>6</v>
      </c>
      <c r="G931">
        <v>112.36499999999999</v>
      </c>
      <c r="H931">
        <v>112.36499999999999</v>
      </c>
      <c r="I931" s="47"/>
      <c r="J931" s="31"/>
      <c r="K931" s="31"/>
      <c r="L931" s="32" t="str">
        <f>IF(ISERROR(VLOOKUP(LEFT(TablaD50[[#This Row],[Articulo]],6),ComparteD50[#All],2,FALSE)),"ND",TablaD50[[#This Row],[Articulo]])</f>
        <v>ND</v>
      </c>
      <c r="M931" s="33" t="str">
        <f>IF(TablaD50[[#This Row],[Codigo Autorizadas]]="ND","ND",TablaD50[[#This Row],[ExistenciaActualUC]])</f>
        <v>ND</v>
      </c>
      <c r="N931" s="34" t="str">
        <f>IF(TablaD50[[#This Row],[Almacen]]="","","D50")</f>
        <v>D50</v>
      </c>
    </row>
    <row r="932" spans="1:14" x14ac:dyDescent="0.25">
      <c r="A932">
        <v>1</v>
      </c>
      <c r="B932" t="s">
        <v>6914</v>
      </c>
      <c r="C932" t="s">
        <v>3106</v>
      </c>
      <c r="D932" t="s">
        <v>19331</v>
      </c>
      <c r="E932">
        <v>9.5</v>
      </c>
      <c r="F932">
        <v>12</v>
      </c>
      <c r="G932">
        <v>130.44347999999999</v>
      </c>
      <c r="H932">
        <v>120.78100000000001</v>
      </c>
      <c r="I932" s="47"/>
      <c r="J932" s="31"/>
      <c r="K932" s="31"/>
      <c r="L932" s="32" t="str">
        <f>IF(ISERROR(VLOOKUP(LEFT(TablaD50[[#This Row],[Articulo]],6),ComparteD50[#All],2,FALSE)),"ND",TablaD50[[#This Row],[Articulo]])</f>
        <v>ND</v>
      </c>
      <c r="M932" s="33" t="str">
        <f>IF(TablaD50[[#This Row],[Codigo Autorizadas]]="ND","ND",TablaD50[[#This Row],[ExistenciaActualUC]])</f>
        <v>ND</v>
      </c>
      <c r="N932" s="34" t="str">
        <f>IF(TablaD50[[#This Row],[Almacen]]="","","D50")</f>
        <v>D50</v>
      </c>
    </row>
    <row r="933" spans="1:14" x14ac:dyDescent="0.25">
      <c r="A933">
        <v>1</v>
      </c>
      <c r="B933" t="s">
        <v>6914</v>
      </c>
      <c r="C933" t="s">
        <v>3740</v>
      </c>
      <c r="D933" t="s">
        <v>560</v>
      </c>
      <c r="E933">
        <v>9.4</v>
      </c>
      <c r="F933">
        <v>5</v>
      </c>
      <c r="G933">
        <v>50.094720000000002</v>
      </c>
      <c r="H933">
        <v>46.384</v>
      </c>
      <c r="I933" s="47"/>
      <c r="J933" s="31"/>
      <c r="K933" s="31"/>
      <c r="L933" s="32" t="str">
        <f>IF(ISERROR(VLOOKUP(LEFT(TablaD50[[#This Row],[Articulo]],6),ComparteD50[#All],2,FALSE)),"ND",TablaD50[[#This Row],[Articulo]])</f>
        <v>ND</v>
      </c>
      <c r="M933" s="33" t="str">
        <f>IF(TablaD50[[#This Row],[Codigo Autorizadas]]="ND","ND",TablaD50[[#This Row],[ExistenciaActualUC]])</f>
        <v>ND</v>
      </c>
      <c r="N933" s="34" t="str">
        <f>IF(TablaD50[[#This Row],[Almacen]]="","","D50")</f>
        <v>D50</v>
      </c>
    </row>
    <row r="934" spans="1:14" x14ac:dyDescent="0.25">
      <c r="A934">
        <v>1</v>
      </c>
      <c r="B934" t="s">
        <v>6914</v>
      </c>
      <c r="C934" t="s">
        <v>11182</v>
      </c>
      <c r="D934" t="s">
        <v>11183</v>
      </c>
      <c r="E934">
        <v>9.4</v>
      </c>
      <c r="F934">
        <v>20</v>
      </c>
      <c r="G934">
        <v>6.9443999999999999</v>
      </c>
      <c r="H934">
        <v>6.43</v>
      </c>
      <c r="I934" s="47"/>
      <c r="J934" s="31"/>
      <c r="K934" s="31"/>
      <c r="L934" s="32" t="str">
        <f>IF(ISERROR(VLOOKUP(LEFT(TablaD50[[#This Row],[Articulo]],6),ComparteD50[#All],2,FALSE)),"ND",TablaD50[[#This Row],[Articulo]])</f>
        <v>ND</v>
      </c>
      <c r="M934" s="33" t="str">
        <f>IF(TablaD50[[#This Row],[Codigo Autorizadas]]="ND","ND",TablaD50[[#This Row],[ExistenciaActualUC]])</f>
        <v>ND</v>
      </c>
      <c r="N934" s="34" t="str">
        <f>IF(TablaD50[[#This Row],[Almacen]]="","","D50")</f>
        <v>D50</v>
      </c>
    </row>
    <row r="935" spans="1:14" x14ac:dyDescent="0.25">
      <c r="A935">
        <v>1</v>
      </c>
      <c r="B935" t="s">
        <v>6914</v>
      </c>
      <c r="C935" t="s">
        <v>5128</v>
      </c>
      <c r="D935" t="s">
        <v>1604</v>
      </c>
      <c r="E935">
        <v>9.3666660000000004</v>
      </c>
      <c r="F935">
        <v>30</v>
      </c>
      <c r="G935">
        <v>20.019635999999998</v>
      </c>
      <c r="H935">
        <v>18.5367</v>
      </c>
      <c r="I935" s="47"/>
      <c r="J935" s="31"/>
      <c r="K935" s="31"/>
      <c r="L935" s="32" t="str">
        <f>IF(ISERROR(VLOOKUP(LEFT(TablaD50[[#This Row],[Articulo]],6),ComparteD50[#All],2,FALSE)),"ND",TablaD50[[#This Row],[Articulo]])</f>
        <v>ND</v>
      </c>
      <c r="M935" s="33" t="str">
        <f>IF(TablaD50[[#This Row],[Codigo Autorizadas]]="ND","ND",TablaD50[[#This Row],[ExistenciaActualUC]])</f>
        <v>ND</v>
      </c>
      <c r="N935" s="34" t="str">
        <f>IF(TablaD50[[#This Row],[Almacen]]="","","D50")</f>
        <v>D50</v>
      </c>
    </row>
    <row r="936" spans="1:14" x14ac:dyDescent="0.25">
      <c r="A936">
        <v>1</v>
      </c>
      <c r="B936" t="s">
        <v>6914</v>
      </c>
      <c r="C936" t="s">
        <v>6027</v>
      </c>
      <c r="D936" t="s">
        <v>2152</v>
      </c>
      <c r="E936">
        <v>9.35</v>
      </c>
      <c r="F936">
        <v>20</v>
      </c>
      <c r="G936">
        <v>21.683969999999999</v>
      </c>
      <c r="H936">
        <v>20.077750000000002</v>
      </c>
      <c r="I936" s="47"/>
      <c r="J936" s="31"/>
      <c r="K936" s="31"/>
      <c r="L936" s="32" t="str">
        <f>IF(ISERROR(VLOOKUP(LEFT(TablaD50[[#This Row],[Articulo]],6),ComparteD50[#All],2,FALSE)),"ND",TablaD50[[#This Row],[Articulo]])</f>
        <v>ND</v>
      </c>
      <c r="M936" s="33" t="str">
        <f>IF(TablaD50[[#This Row],[Codigo Autorizadas]]="ND","ND",TablaD50[[#This Row],[ExistenciaActualUC]])</f>
        <v>ND</v>
      </c>
      <c r="N936" s="34" t="str">
        <f>IF(TablaD50[[#This Row],[Almacen]]="","","D50")</f>
        <v>D50</v>
      </c>
    </row>
    <row r="937" spans="1:14" x14ac:dyDescent="0.25">
      <c r="A937">
        <v>1</v>
      </c>
      <c r="B937" t="s">
        <v>6914</v>
      </c>
      <c r="C937" t="s">
        <v>9243</v>
      </c>
      <c r="D937" t="s">
        <v>9836</v>
      </c>
      <c r="E937">
        <v>9.3333340000000007</v>
      </c>
      <c r="F937">
        <v>6</v>
      </c>
      <c r="G937">
        <v>69.854399999999998</v>
      </c>
      <c r="H937">
        <v>64.680000000000007</v>
      </c>
      <c r="I937" s="47"/>
      <c r="J937" s="31"/>
      <c r="K937" s="31"/>
      <c r="L937" s="32" t="str">
        <f>IF(ISERROR(VLOOKUP(LEFT(TablaD50[[#This Row],[Articulo]],6),ComparteD50[#All],2,FALSE)),"ND",TablaD50[[#This Row],[Articulo]])</f>
        <v>ND</v>
      </c>
      <c r="M937" s="33" t="str">
        <f>IF(TablaD50[[#This Row],[Codigo Autorizadas]]="ND","ND",TablaD50[[#This Row],[ExistenciaActualUC]])</f>
        <v>ND</v>
      </c>
      <c r="N937" s="34" t="str">
        <f>IF(TablaD50[[#This Row],[Almacen]]="","","D50")</f>
        <v>D50</v>
      </c>
    </row>
    <row r="938" spans="1:14" x14ac:dyDescent="0.25">
      <c r="A938">
        <v>1</v>
      </c>
      <c r="B938" t="s">
        <v>6914</v>
      </c>
      <c r="C938" t="s">
        <v>3003</v>
      </c>
      <c r="D938" t="s">
        <v>609</v>
      </c>
      <c r="E938">
        <v>9.3333340000000007</v>
      </c>
      <c r="F938">
        <v>15</v>
      </c>
      <c r="G938">
        <v>23.922000000000001</v>
      </c>
      <c r="H938">
        <v>22.15</v>
      </c>
      <c r="I938" s="47"/>
      <c r="J938" s="31"/>
      <c r="K938" s="31"/>
      <c r="L938" s="32" t="str">
        <f>IF(ISERROR(VLOOKUP(LEFT(TablaD50[[#This Row],[Articulo]],6),ComparteD50[#All],2,FALSE)),"ND",TablaD50[[#This Row],[Articulo]])</f>
        <v>ND</v>
      </c>
      <c r="M938" s="33" t="str">
        <f>IF(TablaD50[[#This Row],[Codigo Autorizadas]]="ND","ND",TablaD50[[#This Row],[ExistenciaActualUC]])</f>
        <v>ND</v>
      </c>
      <c r="N938" s="34" t="str">
        <f>IF(TablaD50[[#This Row],[Almacen]]="","","D50")</f>
        <v>D50</v>
      </c>
    </row>
    <row r="939" spans="1:14" x14ac:dyDescent="0.25">
      <c r="A939">
        <v>1</v>
      </c>
      <c r="B939" t="s">
        <v>6914</v>
      </c>
      <c r="C939" t="s">
        <v>2830</v>
      </c>
      <c r="D939" t="s">
        <v>769</v>
      </c>
      <c r="E939">
        <v>9.3333340000000007</v>
      </c>
      <c r="F939">
        <v>24</v>
      </c>
      <c r="G939">
        <v>32.804302999999997</v>
      </c>
      <c r="H939">
        <v>30.374355000000001</v>
      </c>
      <c r="I939" s="47"/>
      <c r="J939" s="31"/>
      <c r="K939" s="31"/>
      <c r="L939" s="32" t="str">
        <f>IF(ISERROR(VLOOKUP(LEFT(TablaD50[[#This Row],[Articulo]],6),ComparteD50[#All],2,FALSE)),"ND",TablaD50[[#This Row],[Articulo]])</f>
        <v>ND</v>
      </c>
      <c r="M939" s="33" t="str">
        <f>IF(TablaD50[[#This Row],[Codigo Autorizadas]]="ND","ND",TablaD50[[#This Row],[ExistenciaActualUC]])</f>
        <v>ND</v>
      </c>
      <c r="N939" s="34" t="str">
        <f>IF(TablaD50[[#This Row],[Almacen]]="","","D50")</f>
        <v>D50</v>
      </c>
    </row>
    <row r="940" spans="1:14" x14ac:dyDescent="0.25">
      <c r="A940">
        <v>1</v>
      </c>
      <c r="B940" t="s">
        <v>6914</v>
      </c>
      <c r="C940" t="s">
        <v>5016</v>
      </c>
      <c r="D940" t="s">
        <v>18835</v>
      </c>
      <c r="E940">
        <v>9.3333340000000007</v>
      </c>
      <c r="F940">
        <v>6</v>
      </c>
      <c r="G940">
        <v>233.276928</v>
      </c>
      <c r="H940">
        <v>201.10079999999999</v>
      </c>
      <c r="I940" s="47"/>
      <c r="J940" s="31"/>
      <c r="K940" s="31"/>
      <c r="L940" s="32" t="str">
        <f>IF(ISERROR(VLOOKUP(LEFT(TablaD50[[#This Row],[Articulo]],6),ComparteD50[#All],2,FALSE)),"ND",TablaD50[[#This Row],[Articulo]])</f>
        <v>ND</v>
      </c>
      <c r="M940" s="33" t="str">
        <f>IF(TablaD50[[#This Row],[Codigo Autorizadas]]="ND","ND",TablaD50[[#This Row],[ExistenciaActualUC]])</f>
        <v>ND</v>
      </c>
      <c r="N940" s="34" t="str">
        <f>IF(TablaD50[[#This Row],[Almacen]]="","","D50")</f>
        <v>D50</v>
      </c>
    </row>
    <row r="941" spans="1:14" x14ac:dyDescent="0.25">
      <c r="A941">
        <v>1</v>
      </c>
      <c r="B941" t="s">
        <v>6914</v>
      </c>
      <c r="C941" t="s">
        <v>7065</v>
      </c>
      <c r="D941" t="s">
        <v>7066</v>
      </c>
      <c r="E941">
        <v>9.3333329999999997</v>
      </c>
      <c r="F941">
        <v>12</v>
      </c>
      <c r="G941">
        <v>29.501999999999999</v>
      </c>
      <c r="H941">
        <v>29.501999999999999</v>
      </c>
      <c r="I941" s="47"/>
      <c r="J941" s="31"/>
      <c r="K941" s="31"/>
      <c r="L941" s="32" t="str">
        <f>IF(ISERROR(VLOOKUP(LEFT(TablaD50[[#This Row],[Articulo]],6),ComparteD50[#All],2,FALSE)),"ND",TablaD50[[#This Row],[Articulo]])</f>
        <v>ND</v>
      </c>
      <c r="M941" s="33" t="str">
        <f>IF(TablaD50[[#This Row],[Codigo Autorizadas]]="ND","ND",TablaD50[[#This Row],[ExistenciaActualUC]])</f>
        <v>ND</v>
      </c>
      <c r="N941" s="34" t="str">
        <f>IF(TablaD50[[#This Row],[Almacen]]="","","D50")</f>
        <v>D50</v>
      </c>
    </row>
    <row r="942" spans="1:14" x14ac:dyDescent="0.25">
      <c r="A942">
        <v>1</v>
      </c>
      <c r="B942" t="s">
        <v>6914</v>
      </c>
      <c r="C942" t="s">
        <v>18679</v>
      </c>
      <c r="D942" t="s">
        <v>18680</v>
      </c>
      <c r="E942">
        <v>9.3333329999999997</v>
      </c>
      <c r="F942">
        <v>9</v>
      </c>
      <c r="G942">
        <v>30.391200000000001</v>
      </c>
      <c r="H942">
        <v>28.14</v>
      </c>
      <c r="I942" s="47"/>
      <c r="J942" s="31"/>
      <c r="K942" s="31"/>
      <c r="L942" s="32" t="str">
        <f>IF(ISERROR(VLOOKUP(LEFT(TablaD50[[#This Row],[Articulo]],6),ComparteD50[#All],2,FALSE)),"ND",TablaD50[[#This Row],[Articulo]])</f>
        <v>ND</v>
      </c>
      <c r="M942" s="33" t="str">
        <f>IF(TablaD50[[#This Row],[Codigo Autorizadas]]="ND","ND",TablaD50[[#This Row],[ExistenciaActualUC]])</f>
        <v>ND</v>
      </c>
      <c r="N942" s="34" t="str">
        <f>IF(TablaD50[[#This Row],[Almacen]]="","","D50")</f>
        <v>D50</v>
      </c>
    </row>
    <row r="943" spans="1:14" x14ac:dyDescent="0.25">
      <c r="A943">
        <v>1</v>
      </c>
      <c r="B943" t="s">
        <v>6914</v>
      </c>
      <c r="C943" t="s">
        <v>3345</v>
      </c>
      <c r="D943" t="s">
        <v>3346</v>
      </c>
      <c r="E943">
        <v>9.3333320000000004</v>
      </c>
      <c r="F943">
        <v>30</v>
      </c>
      <c r="G943">
        <v>15.513120000000001</v>
      </c>
      <c r="H943">
        <v>14.364000000000001</v>
      </c>
      <c r="I943" s="47"/>
      <c r="J943" s="31"/>
      <c r="K943" s="31"/>
      <c r="L943" s="32" t="str">
        <f>IF(ISERROR(VLOOKUP(LEFT(TablaD50[[#This Row],[Articulo]],6),ComparteD50[#All],2,FALSE)),"ND",TablaD50[[#This Row],[Articulo]])</f>
        <v>ND</v>
      </c>
      <c r="M943" s="33" t="str">
        <f>IF(TablaD50[[#This Row],[Codigo Autorizadas]]="ND","ND",TablaD50[[#This Row],[ExistenciaActualUC]])</f>
        <v>ND</v>
      </c>
      <c r="N943" s="34" t="str">
        <f>IF(TablaD50[[#This Row],[Almacen]]="","","D50")</f>
        <v>D50</v>
      </c>
    </row>
    <row r="944" spans="1:14" x14ac:dyDescent="0.25">
      <c r="A944">
        <v>1</v>
      </c>
      <c r="B944" t="s">
        <v>6914</v>
      </c>
      <c r="C944" t="s">
        <v>5502</v>
      </c>
      <c r="D944" t="s">
        <v>1849</v>
      </c>
      <c r="E944">
        <v>9.3000000000000007</v>
      </c>
      <c r="F944">
        <v>10</v>
      </c>
      <c r="G944">
        <v>140.4</v>
      </c>
      <c r="H944">
        <v>130</v>
      </c>
      <c r="I944" s="47"/>
      <c r="J944" s="31"/>
      <c r="K944" s="31"/>
      <c r="L944" s="32" t="str">
        <f>IF(ISERROR(VLOOKUP(LEFT(TablaD50[[#This Row],[Articulo]],6),ComparteD50[#All],2,FALSE)),"ND",TablaD50[[#This Row],[Articulo]])</f>
        <v>ND</v>
      </c>
      <c r="M944" s="33" t="str">
        <f>IF(TablaD50[[#This Row],[Codigo Autorizadas]]="ND","ND",TablaD50[[#This Row],[ExistenciaActualUC]])</f>
        <v>ND</v>
      </c>
      <c r="N944" s="34" t="str">
        <f>IF(TablaD50[[#This Row],[Almacen]]="","","D50")</f>
        <v>D50</v>
      </c>
    </row>
    <row r="945" spans="1:14" x14ac:dyDescent="0.25">
      <c r="A945">
        <v>1</v>
      </c>
      <c r="B945" t="s">
        <v>6914</v>
      </c>
      <c r="C945" t="s">
        <v>3525</v>
      </c>
      <c r="D945" t="s">
        <v>363</v>
      </c>
      <c r="E945">
        <v>9.2916670000000003</v>
      </c>
      <c r="F945">
        <v>24</v>
      </c>
      <c r="G945">
        <v>82.278000000000006</v>
      </c>
      <c r="H945">
        <v>76.183333000000005</v>
      </c>
      <c r="I945" s="47"/>
      <c r="J945" s="31"/>
      <c r="K945" s="31"/>
      <c r="L945" s="32" t="str">
        <f>IF(ISERROR(VLOOKUP(LEFT(TablaD50[[#This Row],[Articulo]],6),ComparteD50[#All],2,FALSE)),"ND",TablaD50[[#This Row],[Articulo]])</f>
        <v>ND</v>
      </c>
      <c r="M945" s="33" t="str">
        <f>IF(TablaD50[[#This Row],[Codigo Autorizadas]]="ND","ND",TablaD50[[#This Row],[ExistenciaActualUC]])</f>
        <v>ND</v>
      </c>
      <c r="N945" s="34" t="str">
        <f>IF(TablaD50[[#This Row],[Almacen]]="","","D50")</f>
        <v>D50</v>
      </c>
    </row>
    <row r="946" spans="1:14" x14ac:dyDescent="0.25">
      <c r="A946">
        <v>1</v>
      </c>
      <c r="B946" t="s">
        <v>6914</v>
      </c>
      <c r="C946" t="s">
        <v>3395</v>
      </c>
      <c r="D946" t="s">
        <v>252</v>
      </c>
      <c r="E946">
        <v>9.25</v>
      </c>
      <c r="F946">
        <v>16</v>
      </c>
      <c r="G946">
        <v>33.15654</v>
      </c>
      <c r="H946">
        <v>30.700500000000002</v>
      </c>
      <c r="I946" s="47"/>
      <c r="J946" s="31"/>
      <c r="K946" s="31"/>
      <c r="L946" s="32" t="str">
        <f>IF(ISERROR(VLOOKUP(LEFT(TablaD50[[#This Row],[Articulo]],6),ComparteD50[#All],2,FALSE)),"ND",TablaD50[[#This Row],[Articulo]])</f>
        <v>ND</v>
      </c>
      <c r="M946" s="33" t="str">
        <f>IF(TablaD50[[#This Row],[Codigo Autorizadas]]="ND","ND",TablaD50[[#This Row],[ExistenciaActualUC]])</f>
        <v>ND</v>
      </c>
      <c r="N946" s="34" t="str">
        <f>IF(TablaD50[[#This Row],[Almacen]]="","","D50")</f>
        <v>D50</v>
      </c>
    </row>
    <row r="947" spans="1:14" x14ac:dyDescent="0.25">
      <c r="A947">
        <v>1</v>
      </c>
      <c r="B947" t="s">
        <v>6914</v>
      </c>
      <c r="C947" t="s">
        <v>6875</v>
      </c>
      <c r="D947" t="s">
        <v>6299</v>
      </c>
      <c r="E947">
        <v>9.25</v>
      </c>
      <c r="F947">
        <v>12</v>
      </c>
      <c r="G947">
        <v>22.329000000000001</v>
      </c>
      <c r="H947">
        <v>20.675000000000001</v>
      </c>
      <c r="I947" s="47"/>
      <c r="J947" s="31"/>
      <c r="K947" s="31"/>
      <c r="L947" s="32" t="str">
        <f>IF(ISERROR(VLOOKUP(LEFT(TablaD50[[#This Row],[Articulo]],6),ComparteD50[#All],2,FALSE)),"ND",TablaD50[[#This Row],[Articulo]])</f>
        <v>ND</v>
      </c>
      <c r="M947" s="33" t="str">
        <f>IF(TablaD50[[#This Row],[Codigo Autorizadas]]="ND","ND",TablaD50[[#This Row],[ExistenciaActualUC]])</f>
        <v>ND</v>
      </c>
      <c r="N947" s="34" t="str">
        <f>IF(TablaD50[[#This Row],[Almacen]]="","","D50")</f>
        <v>D50</v>
      </c>
    </row>
    <row r="948" spans="1:14" x14ac:dyDescent="0.25">
      <c r="A948">
        <v>1</v>
      </c>
      <c r="B948" t="s">
        <v>6914</v>
      </c>
      <c r="C948" t="s">
        <v>6167</v>
      </c>
      <c r="D948" t="s">
        <v>2238</v>
      </c>
      <c r="E948">
        <v>9.25</v>
      </c>
      <c r="F948">
        <v>12</v>
      </c>
      <c r="G948">
        <v>45.524160000000002</v>
      </c>
      <c r="H948">
        <v>42.152000000000001</v>
      </c>
      <c r="I948" s="47"/>
      <c r="J948" s="31"/>
      <c r="K948" s="31"/>
      <c r="L948" s="32" t="str">
        <f>IF(ISERROR(VLOOKUP(LEFT(TablaD50[[#This Row],[Articulo]],6),ComparteD50[#All],2,FALSE)),"ND",TablaD50[[#This Row],[Articulo]])</f>
        <v>ND</v>
      </c>
      <c r="M948" s="33" t="str">
        <f>IF(TablaD50[[#This Row],[Codigo Autorizadas]]="ND","ND",TablaD50[[#This Row],[ExistenciaActualUC]])</f>
        <v>ND</v>
      </c>
      <c r="N948" s="34" t="str">
        <f>IF(TablaD50[[#This Row],[Almacen]]="","","D50")</f>
        <v>D50</v>
      </c>
    </row>
    <row r="949" spans="1:14" x14ac:dyDescent="0.25">
      <c r="A949">
        <v>1</v>
      </c>
      <c r="B949" t="s">
        <v>6914</v>
      </c>
      <c r="C949" t="s">
        <v>6387</v>
      </c>
      <c r="D949" t="s">
        <v>6388</v>
      </c>
      <c r="E949">
        <v>9.2083340000000007</v>
      </c>
      <c r="F949">
        <v>24</v>
      </c>
      <c r="G949">
        <v>45.815359999999998</v>
      </c>
      <c r="H949">
        <v>39.496000000000002</v>
      </c>
      <c r="I949" s="47"/>
      <c r="J949" s="31"/>
      <c r="K949" s="31"/>
      <c r="L949" s="32" t="str">
        <f>IF(ISERROR(VLOOKUP(LEFT(TablaD50[[#This Row],[Articulo]],6),ComparteD50[#All],2,FALSE)),"ND",TablaD50[[#This Row],[Articulo]])</f>
        <v>ND</v>
      </c>
      <c r="M949" s="33" t="str">
        <f>IF(TablaD50[[#This Row],[Codigo Autorizadas]]="ND","ND",TablaD50[[#This Row],[ExistenciaActualUC]])</f>
        <v>ND</v>
      </c>
      <c r="N949" s="34" t="str">
        <f>IF(TablaD50[[#This Row],[Almacen]]="","","D50")</f>
        <v>D50</v>
      </c>
    </row>
    <row r="950" spans="1:14" x14ac:dyDescent="0.25">
      <c r="A950">
        <v>1</v>
      </c>
      <c r="B950" t="s">
        <v>6914</v>
      </c>
      <c r="C950" t="s">
        <v>3683</v>
      </c>
      <c r="D950" t="s">
        <v>482</v>
      </c>
      <c r="E950">
        <v>9.1999999999999993</v>
      </c>
      <c r="F950">
        <v>10</v>
      </c>
      <c r="G950">
        <v>40.905000000000001</v>
      </c>
      <c r="H950">
        <v>40.905000000000001</v>
      </c>
      <c r="I950" s="47"/>
      <c r="J950" s="31"/>
      <c r="K950" s="31"/>
      <c r="L950" s="32" t="str">
        <f>IF(ISERROR(VLOOKUP(LEFT(TablaD50[[#This Row],[Articulo]],6),ComparteD50[#All],2,FALSE)),"ND",TablaD50[[#This Row],[Articulo]])</f>
        <v>ND</v>
      </c>
      <c r="M950" s="33" t="str">
        <f>IF(TablaD50[[#This Row],[Codigo Autorizadas]]="ND","ND",TablaD50[[#This Row],[ExistenciaActualUC]])</f>
        <v>ND</v>
      </c>
      <c r="N950" s="34" t="str">
        <f>IF(TablaD50[[#This Row],[Almacen]]="","","D50")</f>
        <v>D50</v>
      </c>
    </row>
    <row r="951" spans="1:14" x14ac:dyDescent="0.25">
      <c r="A951">
        <v>1</v>
      </c>
      <c r="B951" t="s">
        <v>6914</v>
      </c>
      <c r="C951" t="s">
        <v>5586</v>
      </c>
      <c r="D951" t="s">
        <v>10758</v>
      </c>
      <c r="E951">
        <v>9.1875</v>
      </c>
      <c r="F951">
        <v>16</v>
      </c>
      <c r="G951">
        <v>137.14036300000001</v>
      </c>
      <c r="H951">
        <v>126.981818</v>
      </c>
      <c r="I951" s="47"/>
      <c r="J951" s="31"/>
      <c r="K951" s="31"/>
      <c r="L951" s="32" t="str">
        <f>IF(ISERROR(VLOOKUP(LEFT(TablaD50[[#This Row],[Articulo]],6),ComparteD50[#All],2,FALSE)),"ND",TablaD50[[#This Row],[Articulo]])</f>
        <v>ND</v>
      </c>
      <c r="M951" s="33" t="str">
        <f>IF(TablaD50[[#This Row],[Codigo Autorizadas]]="ND","ND",TablaD50[[#This Row],[ExistenciaActualUC]])</f>
        <v>ND</v>
      </c>
      <c r="N951" s="34" t="str">
        <f>IF(TablaD50[[#This Row],[Almacen]]="","","D50")</f>
        <v>D50</v>
      </c>
    </row>
    <row r="952" spans="1:14" x14ac:dyDescent="0.25">
      <c r="A952">
        <v>1</v>
      </c>
      <c r="B952" t="s">
        <v>6914</v>
      </c>
      <c r="C952" t="s">
        <v>5945</v>
      </c>
      <c r="D952" t="s">
        <v>2053</v>
      </c>
      <c r="E952">
        <v>9.1666670000000003</v>
      </c>
      <c r="F952">
        <v>18</v>
      </c>
      <c r="G952">
        <v>69.543936000000002</v>
      </c>
      <c r="H952">
        <v>64.392533</v>
      </c>
      <c r="I952" s="47"/>
      <c r="J952" s="31"/>
      <c r="K952" s="31"/>
      <c r="L952" s="32" t="str">
        <f>IF(ISERROR(VLOOKUP(LEFT(TablaD50[[#This Row],[Articulo]],6),ComparteD50[#All],2,FALSE)),"ND",TablaD50[[#This Row],[Articulo]])</f>
        <v>ND</v>
      </c>
      <c r="M952" s="33" t="str">
        <f>IF(TablaD50[[#This Row],[Codigo Autorizadas]]="ND","ND",TablaD50[[#This Row],[ExistenciaActualUC]])</f>
        <v>ND</v>
      </c>
      <c r="N952" s="34" t="str">
        <f>IF(TablaD50[[#This Row],[Almacen]]="","","D50")</f>
        <v>D50</v>
      </c>
    </row>
    <row r="953" spans="1:14" x14ac:dyDescent="0.25">
      <c r="A953">
        <v>1</v>
      </c>
      <c r="B953" t="s">
        <v>6914</v>
      </c>
      <c r="C953" t="s">
        <v>8378</v>
      </c>
      <c r="D953" t="s">
        <v>8662</v>
      </c>
      <c r="E953">
        <v>9.1666659999999993</v>
      </c>
      <c r="F953">
        <v>12</v>
      </c>
      <c r="G953">
        <v>31.784400000000002</v>
      </c>
      <c r="H953">
        <v>29.43</v>
      </c>
      <c r="I953" s="47"/>
      <c r="J953" s="31"/>
      <c r="K953" s="31"/>
      <c r="L953" s="32" t="str">
        <f>IF(ISERROR(VLOOKUP(LEFT(TablaD50[[#This Row],[Articulo]],6),ComparteD50[#All],2,FALSE)),"ND",TablaD50[[#This Row],[Articulo]])</f>
        <v>ND</v>
      </c>
      <c r="M953" s="33" t="str">
        <f>IF(TablaD50[[#This Row],[Codigo Autorizadas]]="ND","ND",TablaD50[[#This Row],[ExistenciaActualUC]])</f>
        <v>ND</v>
      </c>
      <c r="N953" s="34" t="str">
        <f>IF(TablaD50[[#This Row],[Almacen]]="","","D50")</f>
        <v>D50</v>
      </c>
    </row>
    <row r="954" spans="1:14" x14ac:dyDescent="0.25">
      <c r="A954">
        <v>1</v>
      </c>
      <c r="B954" t="s">
        <v>6914</v>
      </c>
      <c r="C954" t="s">
        <v>6131</v>
      </c>
      <c r="D954" t="s">
        <v>7389</v>
      </c>
      <c r="E954">
        <v>9.1666659999999993</v>
      </c>
      <c r="F954">
        <v>12</v>
      </c>
      <c r="G954">
        <v>35.523359999999997</v>
      </c>
      <c r="H954">
        <v>32.892000000000003</v>
      </c>
      <c r="I954" s="47"/>
      <c r="J954" s="31"/>
      <c r="K954" s="31"/>
      <c r="L954" s="32" t="str">
        <f>IF(ISERROR(VLOOKUP(LEFT(TablaD50[[#This Row],[Articulo]],6),ComparteD50[#All],2,FALSE)),"ND",TablaD50[[#This Row],[Articulo]])</f>
        <v>ND</v>
      </c>
      <c r="M954" s="33" t="str">
        <f>IF(TablaD50[[#This Row],[Codigo Autorizadas]]="ND","ND",TablaD50[[#This Row],[ExistenciaActualUC]])</f>
        <v>ND</v>
      </c>
      <c r="N954" s="34" t="str">
        <f>IF(TablaD50[[#This Row],[Almacen]]="","","D50")</f>
        <v>D50</v>
      </c>
    </row>
    <row r="955" spans="1:14" x14ac:dyDescent="0.25">
      <c r="A955">
        <v>1</v>
      </c>
      <c r="B955" t="s">
        <v>6914</v>
      </c>
      <c r="C955" t="s">
        <v>4502</v>
      </c>
      <c r="D955" t="s">
        <v>1187</v>
      </c>
      <c r="E955">
        <v>9.15</v>
      </c>
      <c r="F955">
        <v>20</v>
      </c>
      <c r="G955">
        <v>34.371000000000002</v>
      </c>
      <c r="H955">
        <v>31.824999999999999</v>
      </c>
      <c r="I955" s="47"/>
      <c r="J955" s="31"/>
      <c r="K955" s="31"/>
      <c r="L955" s="32" t="str">
        <f>IF(ISERROR(VLOOKUP(LEFT(TablaD50[[#This Row],[Articulo]],6),ComparteD50[#All],2,FALSE)),"ND",TablaD50[[#This Row],[Articulo]])</f>
        <v>ND</v>
      </c>
      <c r="M955" s="33" t="str">
        <f>IF(TablaD50[[#This Row],[Codigo Autorizadas]]="ND","ND",TablaD50[[#This Row],[ExistenciaActualUC]])</f>
        <v>ND</v>
      </c>
      <c r="N955" s="34" t="str">
        <f>IF(TablaD50[[#This Row],[Almacen]]="","","D50")</f>
        <v>D50</v>
      </c>
    </row>
    <row r="956" spans="1:14" x14ac:dyDescent="0.25">
      <c r="A956">
        <v>1</v>
      </c>
      <c r="B956" t="s">
        <v>6914</v>
      </c>
      <c r="C956" t="s">
        <v>4143</v>
      </c>
      <c r="D956" t="s">
        <v>891</v>
      </c>
      <c r="E956">
        <v>9.125</v>
      </c>
      <c r="F956">
        <v>8</v>
      </c>
      <c r="G956">
        <v>112.32</v>
      </c>
      <c r="H956">
        <v>104</v>
      </c>
      <c r="I956" s="47"/>
      <c r="J956" s="31"/>
      <c r="K956" s="31"/>
      <c r="L956" s="32" t="str">
        <f>IF(ISERROR(VLOOKUP(LEFT(TablaD50[[#This Row],[Articulo]],6),ComparteD50[#All],2,FALSE)),"ND",TablaD50[[#This Row],[Articulo]])</f>
        <v>0200694</v>
      </c>
      <c r="M956" s="33">
        <f>IF(TablaD50[[#This Row],[Codigo Autorizadas]]="ND","ND",TablaD50[[#This Row],[ExistenciaActualUC]])</f>
        <v>9.125</v>
      </c>
      <c r="N956" s="34" t="str">
        <f>IF(TablaD50[[#This Row],[Almacen]]="","","D50")</f>
        <v>D50</v>
      </c>
    </row>
    <row r="957" spans="1:14" x14ac:dyDescent="0.25">
      <c r="A957">
        <v>1</v>
      </c>
      <c r="B957" t="s">
        <v>6914</v>
      </c>
      <c r="C957" t="s">
        <v>2874</v>
      </c>
      <c r="D957" t="s">
        <v>1273</v>
      </c>
      <c r="E957">
        <v>9.1</v>
      </c>
      <c r="F957">
        <v>20</v>
      </c>
      <c r="G957">
        <v>49.703760000000003</v>
      </c>
      <c r="H957">
        <v>46.021999999999998</v>
      </c>
      <c r="I957" s="47"/>
      <c r="J957" s="31"/>
      <c r="K957" s="31"/>
      <c r="L957" s="32" t="str">
        <f>IF(ISERROR(VLOOKUP(LEFT(TablaD50[[#This Row],[Articulo]],6),ComparteD50[#All],2,FALSE)),"ND",TablaD50[[#This Row],[Articulo]])</f>
        <v>ND</v>
      </c>
      <c r="M957" s="33" t="str">
        <f>IF(TablaD50[[#This Row],[Codigo Autorizadas]]="ND","ND",TablaD50[[#This Row],[ExistenciaActualUC]])</f>
        <v>ND</v>
      </c>
      <c r="N957" s="34" t="str">
        <f>IF(TablaD50[[#This Row],[Almacen]]="","","D50")</f>
        <v>D50</v>
      </c>
    </row>
    <row r="958" spans="1:14" x14ac:dyDescent="0.25">
      <c r="A958">
        <v>1</v>
      </c>
      <c r="B958" t="s">
        <v>6914</v>
      </c>
      <c r="C958" t="s">
        <v>6149</v>
      </c>
      <c r="D958" t="s">
        <v>2226</v>
      </c>
      <c r="E958">
        <v>9.0833329999999997</v>
      </c>
      <c r="F958">
        <v>12</v>
      </c>
      <c r="G958">
        <v>41.634</v>
      </c>
      <c r="H958">
        <v>38.549999999999997</v>
      </c>
      <c r="I958" s="47"/>
      <c r="J958" s="31"/>
      <c r="K958" s="31"/>
      <c r="L958" s="32" t="str">
        <f>IF(ISERROR(VLOOKUP(LEFT(TablaD50[[#This Row],[Articulo]],6),ComparteD50[#All],2,FALSE)),"ND",TablaD50[[#This Row],[Articulo]])</f>
        <v>ND</v>
      </c>
      <c r="M958" s="33" t="str">
        <f>IF(TablaD50[[#This Row],[Codigo Autorizadas]]="ND","ND",TablaD50[[#This Row],[ExistenciaActualUC]])</f>
        <v>ND</v>
      </c>
      <c r="N958" s="34" t="str">
        <f>IF(TablaD50[[#This Row],[Almacen]]="","","D50")</f>
        <v>D50</v>
      </c>
    </row>
    <row r="959" spans="1:14" x14ac:dyDescent="0.25">
      <c r="A959">
        <v>1</v>
      </c>
      <c r="B959" t="s">
        <v>6914</v>
      </c>
      <c r="C959" t="s">
        <v>10344</v>
      </c>
      <c r="D959" t="s">
        <v>10345</v>
      </c>
      <c r="E959">
        <v>9.0250000000000004</v>
      </c>
      <c r="F959">
        <v>40</v>
      </c>
      <c r="G959">
        <v>7.1301600000000001</v>
      </c>
      <c r="H959">
        <v>6.6020000000000003</v>
      </c>
      <c r="I959" s="47"/>
      <c r="J959" s="31"/>
      <c r="K959" s="31"/>
      <c r="L959" s="32" t="str">
        <f>IF(ISERROR(VLOOKUP(LEFT(TablaD50[[#This Row],[Articulo]],6),ComparteD50[#All],2,FALSE)),"ND",TablaD50[[#This Row],[Articulo]])</f>
        <v>ND</v>
      </c>
      <c r="M959" s="33" t="str">
        <f>IF(TablaD50[[#This Row],[Codigo Autorizadas]]="ND","ND",TablaD50[[#This Row],[ExistenciaActualUC]])</f>
        <v>ND</v>
      </c>
      <c r="N959" s="34" t="str">
        <f>IF(TablaD50[[#This Row],[Almacen]]="","","D50")</f>
        <v>D50</v>
      </c>
    </row>
    <row r="960" spans="1:14" x14ac:dyDescent="0.25">
      <c r="A960">
        <v>1</v>
      </c>
      <c r="B960" t="s">
        <v>6914</v>
      </c>
      <c r="C960" t="s">
        <v>10982</v>
      </c>
      <c r="D960" t="s">
        <v>10983</v>
      </c>
      <c r="E960">
        <v>9.0000009999999993</v>
      </c>
      <c r="F960">
        <v>36</v>
      </c>
      <c r="G960">
        <v>16.529399999999999</v>
      </c>
      <c r="H960">
        <v>15.305</v>
      </c>
      <c r="I960" s="47"/>
      <c r="J960" s="31"/>
      <c r="K960" s="31"/>
      <c r="L960" s="32" t="str">
        <f>IF(ISERROR(VLOOKUP(LEFT(TablaD50[[#This Row],[Articulo]],6),ComparteD50[#All],2,FALSE)),"ND",TablaD50[[#This Row],[Articulo]])</f>
        <v>ND</v>
      </c>
      <c r="M960" s="33" t="str">
        <f>IF(TablaD50[[#This Row],[Codigo Autorizadas]]="ND","ND",TablaD50[[#This Row],[ExistenciaActualUC]])</f>
        <v>ND</v>
      </c>
      <c r="N960" s="34" t="str">
        <f>IF(TablaD50[[#This Row],[Almacen]]="","","D50")</f>
        <v>D50</v>
      </c>
    </row>
    <row r="961" spans="1:14" x14ac:dyDescent="0.25">
      <c r="A961">
        <v>1</v>
      </c>
      <c r="B961" t="s">
        <v>6914</v>
      </c>
      <c r="C961" t="s">
        <v>3722</v>
      </c>
      <c r="D961" t="s">
        <v>537</v>
      </c>
      <c r="E961">
        <v>9</v>
      </c>
      <c r="F961">
        <v>1</v>
      </c>
      <c r="G961">
        <v>890.4384</v>
      </c>
      <c r="H961">
        <v>824.48</v>
      </c>
      <c r="I961" s="47"/>
      <c r="J961" s="31"/>
      <c r="K961" s="31"/>
      <c r="L961" s="32" t="str">
        <f>IF(ISERROR(VLOOKUP(LEFT(TablaD50[[#This Row],[Articulo]],6),ComparteD50[#All],2,FALSE)),"ND",TablaD50[[#This Row],[Articulo]])</f>
        <v>ND</v>
      </c>
      <c r="M961" s="33" t="str">
        <f>IF(TablaD50[[#This Row],[Codigo Autorizadas]]="ND","ND",TablaD50[[#This Row],[ExistenciaActualUC]])</f>
        <v>ND</v>
      </c>
      <c r="N961" s="34" t="str">
        <f>IF(TablaD50[[#This Row],[Almacen]]="","","D50")</f>
        <v>D50</v>
      </c>
    </row>
    <row r="962" spans="1:14" x14ac:dyDescent="0.25">
      <c r="A962">
        <v>1</v>
      </c>
      <c r="B962" t="s">
        <v>6914</v>
      </c>
      <c r="C962" t="s">
        <v>18978</v>
      </c>
      <c r="D962" t="s">
        <v>18979</v>
      </c>
      <c r="E962">
        <v>9</v>
      </c>
      <c r="F962">
        <v>12</v>
      </c>
      <c r="G962">
        <v>46.202399999999997</v>
      </c>
      <c r="H962">
        <v>42.78</v>
      </c>
      <c r="I962" s="47"/>
      <c r="J962" s="31"/>
      <c r="K962" s="31"/>
      <c r="L962" s="32" t="str">
        <f>IF(ISERROR(VLOOKUP(LEFT(TablaD50[[#This Row],[Articulo]],6),ComparteD50[#All],2,FALSE)),"ND",TablaD50[[#This Row],[Articulo]])</f>
        <v>ND</v>
      </c>
      <c r="M962" s="33" t="str">
        <f>IF(TablaD50[[#This Row],[Codigo Autorizadas]]="ND","ND",TablaD50[[#This Row],[ExistenciaActualUC]])</f>
        <v>ND</v>
      </c>
      <c r="N962" s="34" t="str">
        <f>IF(TablaD50[[#This Row],[Almacen]]="","","D50")</f>
        <v>D50</v>
      </c>
    </row>
    <row r="963" spans="1:14" x14ac:dyDescent="0.25">
      <c r="A963">
        <v>1</v>
      </c>
      <c r="B963" t="s">
        <v>6914</v>
      </c>
      <c r="C963" t="s">
        <v>4314</v>
      </c>
      <c r="D963" t="s">
        <v>1035</v>
      </c>
      <c r="E963">
        <v>9</v>
      </c>
      <c r="F963">
        <v>1</v>
      </c>
      <c r="G963">
        <v>80</v>
      </c>
      <c r="H963">
        <v>80</v>
      </c>
      <c r="I963" s="47"/>
      <c r="J963" s="31"/>
      <c r="K963" s="31"/>
      <c r="L963" s="32" t="str">
        <f>IF(ISERROR(VLOOKUP(LEFT(TablaD50[[#This Row],[Articulo]],6),ComparteD50[#All],2,FALSE)),"ND",TablaD50[[#This Row],[Articulo]])</f>
        <v>ND</v>
      </c>
      <c r="M963" s="33" t="str">
        <f>IF(TablaD50[[#This Row],[Codigo Autorizadas]]="ND","ND",TablaD50[[#This Row],[ExistenciaActualUC]])</f>
        <v>ND</v>
      </c>
      <c r="N963" s="34" t="str">
        <f>IF(TablaD50[[#This Row],[Almacen]]="","","D50")</f>
        <v>D50</v>
      </c>
    </row>
    <row r="964" spans="1:14" x14ac:dyDescent="0.25">
      <c r="A964">
        <v>1</v>
      </c>
      <c r="B964" t="s">
        <v>6914</v>
      </c>
      <c r="C964" t="s">
        <v>4319</v>
      </c>
      <c r="D964" t="s">
        <v>1040</v>
      </c>
      <c r="E964">
        <v>9</v>
      </c>
      <c r="F964">
        <v>1</v>
      </c>
      <c r="G964">
        <v>26</v>
      </c>
      <c r="H964">
        <v>26</v>
      </c>
      <c r="I964" s="47"/>
      <c r="J964" s="31"/>
      <c r="K964" s="31"/>
      <c r="L964" s="32" t="str">
        <f>IF(ISERROR(VLOOKUP(LEFT(TablaD50[[#This Row],[Articulo]],6),ComparteD50[#All],2,FALSE)),"ND",TablaD50[[#This Row],[Articulo]])</f>
        <v>ND</v>
      </c>
      <c r="M964" s="33" t="str">
        <f>IF(TablaD50[[#This Row],[Codigo Autorizadas]]="ND","ND",TablaD50[[#This Row],[ExistenciaActualUC]])</f>
        <v>ND</v>
      </c>
      <c r="N964" s="34" t="str">
        <f>IF(TablaD50[[#This Row],[Almacen]]="","","D50")</f>
        <v>D50</v>
      </c>
    </row>
    <row r="965" spans="1:14" x14ac:dyDescent="0.25">
      <c r="A965">
        <v>1</v>
      </c>
      <c r="B965" t="s">
        <v>6914</v>
      </c>
      <c r="C965" t="s">
        <v>10332</v>
      </c>
      <c r="D965" t="s">
        <v>10333</v>
      </c>
      <c r="E965">
        <v>9</v>
      </c>
      <c r="F965">
        <v>12</v>
      </c>
      <c r="G965">
        <v>21.545999999999999</v>
      </c>
      <c r="H965">
        <v>19.95</v>
      </c>
      <c r="I965" s="47"/>
      <c r="J965" s="31"/>
      <c r="K965" s="31"/>
      <c r="L965" s="32" t="str">
        <f>IF(ISERROR(VLOOKUP(LEFT(TablaD50[[#This Row],[Articulo]],6),ComparteD50[#All],2,FALSE)),"ND",TablaD50[[#This Row],[Articulo]])</f>
        <v>ND</v>
      </c>
      <c r="M965" s="33" t="str">
        <f>IF(TablaD50[[#This Row],[Codigo Autorizadas]]="ND","ND",TablaD50[[#This Row],[ExistenciaActualUC]])</f>
        <v>ND</v>
      </c>
      <c r="N965" s="34" t="str">
        <f>IF(TablaD50[[#This Row],[Almacen]]="","","D50")</f>
        <v>D50</v>
      </c>
    </row>
    <row r="966" spans="1:14" x14ac:dyDescent="0.25">
      <c r="A966">
        <v>1</v>
      </c>
      <c r="B966" t="s">
        <v>6914</v>
      </c>
      <c r="C966" t="s">
        <v>10376</v>
      </c>
      <c r="D966" t="s">
        <v>10377</v>
      </c>
      <c r="E966">
        <v>9</v>
      </c>
      <c r="F966">
        <v>12</v>
      </c>
      <c r="G966">
        <v>55.112400000000001</v>
      </c>
      <c r="H966">
        <v>51.03</v>
      </c>
      <c r="I966" s="47"/>
      <c r="J966" s="31"/>
      <c r="K966" s="31"/>
      <c r="L966" s="32" t="str">
        <f>IF(ISERROR(VLOOKUP(LEFT(TablaD50[[#This Row],[Articulo]],6),ComparteD50[#All],2,FALSE)),"ND",TablaD50[[#This Row],[Articulo]])</f>
        <v>ND</v>
      </c>
      <c r="M966" s="33" t="str">
        <f>IF(TablaD50[[#This Row],[Codigo Autorizadas]]="ND","ND",TablaD50[[#This Row],[ExistenciaActualUC]])</f>
        <v>ND</v>
      </c>
      <c r="N966" s="34" t="str">
        <f>IF(TablaD50[[#This Row],[Almacen]]="","","D50")</f>
        <v>D50</v>
      </c>
    </row>
    <row r="967" spans="1:14" x14ac:dyDescent="0.25">
      <c r="A967">
        <v>1</v>
      </c>
      <c r="B967" t="s">
        <v>6914</v>
      </c>
      <c r="C967" t="s">
        <v>6028</v>
      </c>
      <c r="D967" t="s">
        <v>2153</v>
      </c>
      <c r="E967">
        <v>9</v>
      </c>
      <c r="F967">
        <v>1</v>
      </c>
      <c r="G967">
        <v>195.0102</v>
      </c>
      <c r="H967">
        <v>180.565</v>
      </c>
      <c r="I967" s="47"/>
      <c r="J967" s="31"/>
      <c r="K967" s="31"/>
      <c r="L967" s="32" t="str">
        <f>IF(ISERROR(VLOOKUP(LEFT(TablaD50[[#This Row],[Articulo]],6),ComparteD50[#All],2,FALSE)),"ND",TablaD50[[#This Row],[Articulo]])</f>
        <v>ND</v>
      </c>
      <c r="M967" s="33" t="str">
        <f>IF(TablaD50[[#This Row],[Codigo Autorizadas]]="ND","ND",TablaD50[[#This Row],[ExistenciaActualUC]])</f>
        <v>ND</v>
      </c>
      <c r="N967" s="34" t="str">
        <f>IF(TablaD50[[#This Row],[Almacen]]="","","D50")</f>
        <v>D50</v>
      </c>
    </row>
    <row r="968" spans="1:14" x14ac:dyDescent="0.25">
      <c r="A968">
        <v>1</v>
      </c>
      <c r="B968" t="s">
        <v>6914</v>
      </c>
      <c r="C968" t="s">
        <v>6124</v>
      </c>
      <c r="D968" t="s">
        <v>6125</v>
      </c>
      <c r="E968">
        <v>9</v>
      </c>
      <c r="F968">
        <v>12</v>
      </c>
      <c r="G968">
        <v>22.329000000000001</v>
      </c>
      <c r="H968">
        <v>20.675000000000001</v>
      </c>
      <c r="I968" s="47"/>
      <c r="J968" s="31"/>
      <c r="K968" s="31"/>
      <c r="L968" s="32" t="str">
        <f>IF(ISERROR(VLOOKUP(LEFT(TablaD50[[#This Row],[Articulo]],6),ComparteD50[#All],2,FALSE)),"ND",TablaD50[[#This Row],[Articulo]])</f>
        <v>ND</v>
      </c>
      <c r="M968" s="33" t="str">
        <f>IF(TablaD50[[#This Row],[Codigo Autorizadas]]="ND","ND",TablaD50[[#This Row],[ExistenciaActualUC]])</f>
        <v>ND</v>
      </c>
      <c r="N968" s="34" t="str">
        <f>IF(TablaD50[[#This Row],[Almacen]]="","","D50")</f>
        <v>D50</v>
      </c>
    </row>
    <row r="969" spans="1:14" x14ac:dyDescent="0.25">
      <c r="A969">
        <v>1</v>
      </c>
      <c r="B969" t="s">
        <v>6914</v>
      </c>
      <c r="C969" t="s">
        <v>10116</v>
      </c>
      <c r="D969" t="s">
        <v>10117</v>
      </c>
      <c r="E969">
        <v>8.9166659999999993</v>
      </c>
      <c r="F969">
        <v>12</v>
      </c>
      <c r="G969">
        <v>59.810400000000001</v>
      </c>
      <c r="H969">
        <v>55.38</v>
      </c>
      <c r="I969" s="47"/>
      <c r="J969" s="31"/>
      <c r="K969" s="31"/>
      <c r="L969" s="32" t="str">
        <f>IF(ISERROR(VLOOKUP(LEFT(TablaD50[[#This Row],[Articulo]],6),ComparteD50[#All],2,FALSE)),"ND",TablaD50[[#This Row],[Articulo]])</f>
        <v>020045120</v>
      </c>
      <c r="M969" s="33">
        <f>IF(TablaD50[[#This Row],[Codigo Autorizadas]]="ND","ND",TablaD50[[#This Row],[ExistenciaActualUC]])</f>
        <v>8.9166659999999993</v>
      </c>
      <c r="N969" s="34" t="str">
        <f>IF(TablaD50[[#This Row],[Almacen]]="","","D50")</f>
        <v>D50</v>
      </c>
    </row>
    <row r="970" spans="1:14" x14ac:dyDescent="0.25">
      <c r="A970">
        <v>1</v>
      </c>
      <c r="B970" t="s">
        <v>6914</v>
      </c>
      <c r="C970" t="s">
        <v>3366</v>
      </c>
      <c r="D970" t="s">
        <v>222</v>
      </c>
      <c r="E970">
        <v>8.9</v>
      </c>
      <c r="F970">
        <v>20</v>
      </c>
      <c r="G970">
        <v>42.769222999999997</v>
      </c>
      <c r="H970">
        <v>39.601132</v>
      </c>
      <c r="I970" s="47"/>
      <c r="J970" s="31"/>
      <c r="K970" s="31"/>
      <c r="L970" s="32" t="str">
        <f>IF(ISERROR(VLOOKUP(LEFT(TablaD50[[#This Row],[Articulo]],6),ComparteD50[#All],2,FALSE)),"ND",TablaD50[[#This Row],[Articulo]])</f>
        <v>ND</v>
      </c>
      <c r="M970" s="33" t="str">
        <f>IF(TablaD50[[#This Row],[Codigo Autorizadas]]="ND","ND",TablaD50[[#This Row],[ExistenciaActualUC]])</f>
        <v>ND</v>
      </c>
      <c r="N970" s="34" t="str">
        <f>IF(TablaD50[[#This Row],[Almacen]]="","","D50")</f>
        <v>D50</v>
      </c>
    </row>
    <row r="971" spans="1:14" x14ac:dyDescent="0.25">
      <c r="A971">
        <v>1</v>
      </c>
      <c r="B971" t="s">
        <v>6914</v>
      </c>
      <c r="C971" t="s">
        <v>9273</v>
      </c>
      <c r="D971" t="s">
        <v>9274</v>
      </c>
      <c r="E971">
        <v>8.9</v>
      </c>
      <c r="F971">
        <v>20</v>
      </c>
      <c r="G971">
        <v>42.724800000000002</v>
      </c>
      <c r="H971">
        <v>39.56</v>
      </c>
      <c r="I971" s="47"/>
      <c r="J971" s="31"/>
      <c r="K971" s="31"/>
      <c r="L971" s="32" t="str">
        <f>IF(ISERROR(VLOOKUP(LEFT(TablaD50[[#This Row],[Articulo]],6),ComparteD50[#All],2,FALSE)),"ND",TablaD50[[#This Row],[Articulo]])</f>
        <v>ND</v>
      </c>
      <c r="M971" s="33" t="str">
        <f>IF(TablaD50[[#This Row],[Codigo Autorizadas]]="ND","ND",TablaD50[[#This Row],[ExistenciaActualUC]])</f>
        <v>ND</v>
      </c>
      <c r="N971" s="34" t="str">
        <f>IF(TablaD50[[#This Row],[Almacen]]="","","D50")</f>
        <v>D50</v>
      </c>
    </row>
    <row r="972" spans="1:14" x14ac:dyDescent="0.25">
      <c r="A972">
        <v>1</v>
      </c>
      <c r="B972" t="s">
        <v>6914</v>
      </c>
      <c r="C972" t="s">
        <v>2829</v>
      </c>
      <c r="D972" t="s">
        <v>768</v>
      </c>
      <c r="E972">
        <v>8.8750009999999993</v>
      </c>
      <c r="F972">
        <v>24</v>
      </c>
      <c r="G972">
        <v>32.803919999999998</v>
      </c>
      <c r="H972">
        <v>30.373999999999999</v>
      </c>
      <c r="I972" s="47"/>
      <c r="J972" s="31"/>
      <c r="K972" s="31"/>
      <c r="L972" s="32" t="str">
        <f>IF(ISERROR(VLOOKUP(LEFT(TablaD50[[#This Row],[Articulo]],6),ComparteD50[#All],2,FALSE)),"ND",TablaD50[[#This Row],[Articulo]])</f>
        <v>ND</v>
      </c>
      <c r="M972" s="33" t="str">
        <f>IF(TablaD50[[#This Row],[Codigo Autorizadas]]="ND","ND",TablaD50[[#This Row],[ExistenciaActualUC]])</f>
        <v>ND</v>
      </c>
      <c r="N972" s="34" t="str">
        <f>IF(TablaD50[[#This Row],[Almacen]]="","","D50")</f>
        <v>D50</v>
      </c>
    </row>
    <row r="973" spans="1:14" x14ac:dyDescent="0.25">
      <c r="A973">
        <v>1</v>
      </c>
      <c r="B973" t="s">
        <v>6914</v>
      </c>
      <c r="C973" t="s">
        <v>3271</v>
      </c>
      <c r="D973" t="s">
        <v>102</v>
      </c>
      <c r="E973">
        <v>8.85</v>
      </c>
      <c r="F973">
        <v>20</v>
      </c>
      <c r="G973">
        <v>59.058720000000001</v>
      </c>
      <c r="H973">
        <v>54.683999999999997</v>
      </c>
      <c r="I973" s="47"/>
      <c r="J973" s="31"/>
      <c r="K973" s="31"/>
      <c r="L973" s="32" t="str">
        <f>IF(ISERROR(VLOOKUP(LEFT(TablaD50[[#This Row],[Articulo]],6),ComparteD50[#All],2,FALSE)),"ND",TablaD50[[#This Row],[Articulo]])</f>
        <v>ND</v>
      </c>
      <c r="M973" s="33" t="str">
        <f>IF(TablaD50[[#This Row],[Codigo Autorizadas]]="ND","ND",TablaD50[[#This Row],[ExistenciaActualUC]])</f>
        <v>ND</v>
      </c>
      <c r="N973" s="34" t="str">
        <f>IF(TablaD50[[#This Row],[Almacen]]="","","D50")</f>
        <v>D50</v>
      </c>
    </row>
    <row r="974" spans="1:14" x14ac:dyDescent="0.25">
      <c r="A974">
        <v>1</v>
      </c>
      <c r="B974" t="s">
        <v>6914</v>
      </c>
      <c r="C974" t="s">
        <v>2945</v>
      </c>
      <c r="D974" t="s">
        <v>94</v>
      </c>
      <c r="E974">
        <v>8.84</v>
      </c>
      <c r="F974">
        <v>25</v>
      </c>
      <c r="G974">
        <v>28.457602999999999</v>
      </c>
      <c r="H974">
        <v>24.532416000000001</v>
      </c>
      <c r="I974" s="47"/>
      <c r="J974" s="31"/>
      <c r="K974" s="31"/>
      <c r="L974" s="32" t="str">
        <f>IF(ISERROR(VLOOKUP(LEFT(TablaD50[[#This Row],[Articulo]],6),ComparteD50[#All],2,FALSE)),"ND",TablaD50[[#This Row],[Articulo]])</f>
        <v>ND</v>
      </c>
      <c r="M974" s="33" t="str">
        <f>IF(TablaD50[[#This Row],[Codigo Autorizadas]]="ND","ND",TablaD50[[#This Row],[ExistenciaActualUC]])</f>
        <v>ND</v>
      </c>
      <c r="N974" s="34" t="str">
        <f>IF(TablaD50[[#This Row],[Almacen]]="","","D50")</f>
        <v>D50</v>
      </c>
    </row>
    <row r="975" spans="1:14" x14ac:dyDescent="0.25">
      <c r="A975">
        <v>1</v>
      </c>
      <c r="B975" t="s">
        <v>6914</v>
      </c>
      <c r="C975" t="s">
        <v>3905</v>
      </c>
      <c r="D975" t="s">
        <v>742</v>
      </c>
      <c r="E975">
        <v>8.8333340000000007</v>
      </c>
      <c r="F975">
        <v>18</v>
      </c>
      <c r="G975">
        <v>45.073349999999998</v>
      </c>
      <c r="H975">
        <v>41.734583000000001</v>
      </c>
      <c r="I975" s="47"/>
      <c r="J975" s="31"/>
      <c r="K975" s="31"/>
      <c r="L975" s="32" t="str">
        <f>IF(ISERROR(VLOOKUP(LEFT(TablaD50[[#This Row],[Articulo]],6),ComparteD50[#All],2,FALSE)),"ND",TablaD50[[#This Row],[Articulo]])</f>
        <v>ND</v>
      </c>
      <c r="M975" s="33" t="str">
        <f>IF(TablaD50[[#This Row],[Codigo Autorizadas]]="ND","ND",TablaD50[[#This Row],[ExistenciaActualUC]])</f>
        <v>ND</v>
      </c>
      <c r="N975" s="34" t="str">
        <f>IF(TablaD50[[#This Row],[Almacen]]="","","D50")</f>
        <v>D50</v>
      </c>
    </row>
    <row r="976" spans="1:14" x14ac:dyDescent="0.25">
      <c r="A976">
        <v>1</v>
      </c>
      <c r="B976" t="s">
        <v>6914</v>
      </c>
      <c r="C976" t="s">
        <v>3771</v>
      </c>
      <c r="D976" t="s">
        <v>9264</v>
      </c>
      <c r="E976">
        <v>8.8333329999999997</v>
      </c>
      <c r="F976">
        <v>12</v>
      </c>
      <c r="G976">
        <v>31.784400000000002</v>
      </c>
      <c r="H976">
        <v>29.43</v>
      </c>
      <c r="I976" s="47"/>
      <c r="J976" s="31"/>
      <c r="K976" s="31"/>
      <c r="L976" s="32" t="str">
        <f>IF(ISERROR(VLOOKUP(LEFT(TablaD50[[#This Row],[Articulo]],6),ComparteD50[#All],2,FALSE)),"ND",TablaD50[[#This Row],[Articulo]])</f>
        <v>ND</v>
      </c>
      <c r="M976" s="33" t="str">
        <f>IF(TablaD50[[#This Row],[Codigo Autorizadas]]="ND","ND",TablaD50[[#This Row],[ExistenciaActualUC]])</f>
        <v>ND</v>
      </c>
      <c r="N976" s="34" t="str">
        <f>IF(TablaD50[[#This Row],[Almacen]]="","","D50")</f>
        <v>D50</v>
      </c>
    </row>
    <row r="977" spans="1:14" x14ac:dyDescent="0.25">
      <c r="A977">
        <v>1</v>
      </c>
      <c r="B977" t="s">
        <v>6914</v>
      </c>
      <c r="C977" t="s">
        <v>6093</v>
      </c>
      <c r="D977" t="s">
        <v>11136</v>
      </c>
      <c r="E977">
        <v>8.8125</v>
      </c>
      <c r="F977">
        <v>16</v>
      </c>
      <c r="G977">
        <v>24.211077</v>
      </c>
      <c r="H977">
        <v>24.211077</v>
      </c>
      <c r="I977" s="47"/>
      <c r="J977" s="31"/>
      <c r="K977" s="31"/>
      <c r="L977" s="32" t="str">
        <f>IF(ISERROR(VLOOKUP(LEFT(TablaD50[[#This Row],[Articulo]],6),ComparteD50[#All],2,FALSE)),"ND",TablaD50[[#This Row],[Articulo]])</f>
        <v>ND</v>
      </c>
      <c r="M977" s="33" t="str">
        <f>IF(TablaD50[[#This Row],[Codigo Autorizadas]]="ND","ND",TablaD50[[#This Row],[ExistenciaActualUC]])</f>
        <v>ND</v>
      </c>
      <c r="N977" s="34" t="str">
        <f>IF(TablaD50[[#This Row],[Almacen]]="","","D50")</f>
        <v>D50</v>
      </c>
    </row>
    <row r="978" spans="1:14" x14ac:dyDescent="0.25">
      <c r="A978">
        <v>1</v>
      </c>
      <c r="B978" t="s">
        <v>6914</v>
      </c>
      <c r="C978" t="s">
        <v>5372</v>
      </c>
      <c r="D978" t="s">
        <v>1758</v>
      </c>
      <c r="E978">
        <v>8.8000000000000007</v>
      </c>
      <c r="F978">
        <v>10</v>
      </c>
      <c r="G978">
        <v>63.287999999999997</v>
      </c>
      <c r="H978">
        <v>58.6</v>
      </c>
      <c r="I978" s="47"/>
      <c r="J978" s="31"/>
      <c r="K978" s="31"/>
      <c r="L978" s="32" t="str">
        <f>IF(ISERROR(VLOOKUP(LEFT(TablaD50[[#This Row],[Articulo]],6),ComparteD50[#All],2,FALSE)),"ND",TablaD50[[#This Row],[Articulo]])</f>
        <v>ND</v>
      </c>
      <c r="M978" s="33" t="str">
        <f>IF(TablaD50[[#This Row],[Codigo Autorizadas]]="ND","ND",TablaD50[[#This Row],[ExistenciaActualUC]])</f>
        <v>ND</v>
      </c>
      <c r="N978" s="34" t="str">
        <f>IF(TablaD50[[#This Row],[Almacen]]="","","D50")</f>
        <v>D50</v>
      </c>
    </row>
    <row r="979" spans="1:14" x14ac:dyDescent="0.25">
      <c r="A979">
        <v>1</v>
      </c>
      <c r="B979" t="s">
        <v>6914</v>
      </c>
      <c r="C979" t="s">
        <v>4922</v>
      </c>
      <c r="D979" t="s">
        <v>1456</v>
      </c>
      <c r="E979">
        <v>8.7666660000000007</v>
      </c>
      <c r="F979">
        <v>30</v>
      </c>
      <c r="G979">
        <v>18.741693000000001</v>
      </c>
      <c r="H979">
        <v>18.741693000000001</v>
      </c>
      <c r="I979" s="47"/>
      <c r="J979" s="31"/>
      <c r="K979" s="31"/>
      <c r="L979" s="32" t="str">
        <f>IF(ISERROR(VLOOKUP(LEFT(TablaD50[[#This Row],[Articulo]],6),ComparteD50[#All],2,FALSE)),"ND",TablaD50[[#This Row],[Articulo]])</f>
        <v>ND</v>
      </c>
      <c r="M979" s="33" t="str">
        <f>IF(TablaD50[[#This Row],[Codigo Autorizadas]]="ND","ND",TablaD50[[#This Row],[ExistenciaActualUC]])</f>
        <v>ND</v>
      </c>
      <c r="N979" s="34" t="str">
        <f>IF(TablaD50[[#This Row],[Almacen]]="","","D50")</f>
        <v>D50</v>
      </c>
    </row>
    <row r="980" spans="1:14" x14ac:dyDescent="0.25">
      <c r="A980">
        <v>1</v>
      </c>
      <c r="B980" t="s">
        <v>6914</v>
      </c>
      <c r="C980" t="s">
        <v>2943</v>
      </c>
      <c r="D980" t="s">
        <v>93</v>
      </c>
      <c r="E980">
        <v>8.76</v>
      </c>
      <c r="F980">
        <v>25</v>
      </c>
      <c r="G980">
        <v>22.747810999999999</v>
      </c>
      <c r="H980">
        <v>19.610181999999998</v>
      </c>
      <c r="I980" s="47"/>
      <c r="J980" s="31"/>
      <c r="K980" s="31"/>
      <c r="L980" s="32" t="str">
        <f>IF(ISERROR(VLOOKUP(LEFT(TablaD50[[#This Row],[Articulo]],6),ComparteD50[#All],2,FALSE)),"ND",TablaD50[[#This Row],[Articulo]])</f>
        <v>ND</v>
      </c>
      <c r="M980" s="33" t="str">
        <f>IF(TablaD50[[#This Row],[Codigo Autorizadas]]="ND","ND",TablaD50[[#This Row],[ExistenciaActualUC]])</f>
        <v>ND</v>
      </c>
      <c r="N980" s="34" t="str">
        <f>IF(TablaD50[[#This Row],[Almacen]]="","","D50")</f>
        <v>D50</v>
      </c>
    </row>
    <row r="981" spans="1:14" x14ac:dyDescent="0.25">
      <c r="A981">
        <v>1</v>
      </c>
      <c r="B981" t="s">
        <v>6914</v>
      </c>
      <c r="C981" t="s">
        <v>18826</v>
      </c>
      <c r="D981" t="s">
        <v>18827</v>
      </c>
      <c r="E981">
        <v>8.75</v>
      </c>
      <c r="F981">
        <v>12</v>
      </c>
      <c r="G981">
        <v>51.002406000000001</v>
      </c>
      <c r="H981">
        <v>47.224449999999997</v>
      </c>
      <c r="I981" s="47"/>
      <c r="J981" s="31"/>
      <c r="K981" s="31"/>
      <c r="L981" s="32" t="str">
        <f>IF(ISERROR(VLOOKUP(LEFT(TablaD50[[#This Row],[Articulo]],6),ComparteD50[#All],2,FALSE)),"ND",TablaD50[[#This Row],[Articulo]])</f>
        <v>ND</v>
      </c>
      <c r="M981" s="33" t="str">
        <f>IF(TablaD50[[#This Row],[Codigo Autorizadas]]="ND","ND",TablaD50[[#This Row],[ExistenciaActualUC]])</f>
        <v>ND</v>
      </c>
      <c r="N981" s="34" t="str">
        <f>IF(TablaD50[[#This Row],[Almacen]]="","","D50")</f>
        <v>D50</v>
      </c>
    </row>
    <row r="982" spans="1:14" x14ac:dyDescent="0.25">
      <c r="A982">
        <v>1</v>
      </c>
      <c r="B982" t="s">
        <v>6914</v>
      </c>
      <c r="C982" t="s">
        <v>3743</v>
      </c>
      <c r="D982" t="s">
        <v>564</v>
      </c>
      <c r="E982">
        <v>8.7333339999999993</v>
      </c>
      <c r="F982">
        <v>15</v>
      </c>
      <c r="G982">
        <v>23.481359999999999</v>
      </c>
      <c r="H982">
        <v>21.742000000000001</v>
      </c>
      <c r="I982" s="47"/>
      <c r="J982" s="31"/>
      <c r="K982" s="31"/>
      <c r="L982" s="32" t="str">
        <f>IF(ISERROR(VLOOKUP(LEFT(TablaD50[[#This Row],[Articulo]],6),ComparteD50[#All],2,FALSE)),"ND",TablaD50[[#This Row],[Articulo]])</f>
        <v>ND</v>
      </c>
      <c r="M982" s="33" t="str">
        <f>IF(TablaD50[[#This Row],[Codigo Autorizadas]]="ND","ND",TablaD50[[#This Row],[ExistenciaActualUC]])</f>
        <v>ND</v>
      </c>
      <c r="N982" s="34" t="str">
        <f>IF(TablaD50[[#This Row],[Almacen]]="","","D50")</f>
        <v>D50</v>
      </c>
    </row>
    <row r="983" spans="1:14" x14ac:dyDescent="0.25">
      <c r="A983">
        <v>1</v>
      </c>
      <c r="B983" t="s">
        <v>6914</v>
      </c>
      <c r="C983" t="s">
        <v>6923</v>
      </c>
      <c r="D983" t="s">
        <v>6924</v>
      </c>
      <c r="E983">
        <v>8.7291650000000001</v>
      </c>
      <c r="F983">
        <v>48</v>
      </c>
      <c r="G983">
        <v>74.010319999999993</v>
      </c>
      <c r="H983">
        <v>63.802</v>
      </c>
      <c r="I983" s="47"/>
      <c r="J983" s="31"/>
      <c r="K983" s="31"/>
      <c r="L983" s="32" t="str">
        <f>IF(ISERROR(VLOOKUP(LEFT(TablaD50[[#This Row],[Articulo]],6),ComparteD50[#All],2,FALSE)),"ND",TablaD50[[#This Row],[Articulo]])</f>
        <v>ND</v>
      </c>
      <c r="M983" s="33" t="str">
        <f>IF(TablaD50[[#This Row],[Codigo Autorizadas]]="ND","ND",TablaD50[[#This Row],[ExistenciaActualUC]])</f>
        <v>ND</v>
      </c>
      <c r="N983" s="34" t="str">
        <f>IF(TablaD50[[#This Row],[Almacen]]="","","D50")</f>
        <v>D50</v>
      </c>
    </row>
    <row r="984" spans="1:14" x14ac:dyDescent="0.25">
      <c r="A984">
        <v>1</v>
      </c>
      <c r="B984" t="s">
        <v>6914</v>
      </c>
      <c r="C984" t="s">
        <v>4984</v>
      </c>
      <c r="D984" t="s">
        <v>4985</v>
      </c>
      <c r="E984">
        <v>8.7222229999999996</v>
      </c>
      <c r="F984">
        <v>36</v>
      </c>
      <c r="G984">
        <v>22.22316</v>
      </c>
      <c r="H984">
        <v>20.577000000000002</v>
      </c>
      <c r="I984" s="47"/>
      <c r="J984" s="31"/>
      <c r="K984" s="31"/>
      <c r="L984" s="32" t="str">
        <f>IF(ISERROR(VLOOKUP(LEFT(TablaD50[[#This Row],[Articulo]],6),ComparteD50[#All],2,FALSE)),"ND",TablaD50[[#This Row],[Articulo]])</f>
        <v>ND</v>
      </c>
      <c r="M984" s="33" t="str">
        <f>IF(TablaD50[[#This Row],[Codigo Autorizadas]]="ND","ND",TablaD50[[#This Row],[ExistenciaActualUC]])</f>
        <v>ND</v>
      </c>
      <c r="N984" s="34" t="str">
        <f>IF(TablaD50[[#This Row],[Almacen]]="","","D50")</f>
        <v>D50</v>
      </c>
    </row>
    <row r="985" spans="1:14" x14ac:dyDescent="0.25">
      <c r="A985">
        <v>1</v>
      </c>
      <c r="B985" t="s">
        <v>6914</v>
      </c>
      <c r="C985" t="s">
        <v>4598</v>
      </c>
      <c r="D985" t="s">
        <v>7152</v>
      </c>
      <c r="E985">
        <v>8.6999999999999993</v>
      </c>
      <c r="F985">
        <v>10</v>
      </c>
      <c r="G985">
        <v>27</v>
      </c>
      <c r="H985">
        <v>25</v>
      </c>
      <c r="I985" s="47"/>
      <c r="J985" s="31"/>
      <c r="K985" s="31"/>
      <c r="L985" s="32" t="str">
        <f>IF(ISERROR(VLOOKUP(LEFT(TablaD50[[#This Row],[Articulo]],6),ComparteD50[#All],2,FALSE)),"ND",TablaD50[[#This Row],[Articulo]])</f>
        <v>ND</v>
      </c>
      <c r="M985" s="33" t="str">
        <f>IF(TablaD50[[#This Row],[Codigo Autorizadas]]="ND","ND",TablaD50[[#This Row],[ExistenciaActualUC]])</f>
        <v>ND</v>
      </c>
      <c r="N985" s="34" t="str">
        <f>IF(TablaD50[[#This Row],[Almacen]]="","","D50")</f>
        <v>D50</v>
      </c>
    </row>
    <row r="986" spans="1:14" x14ac:dyDescent="0.25">
      <c r="A986">
        <v>1</v>
      </c>
      <c r="B986" t="s">
        <v>6914</v>
      </c>
      <c r="C986" t="s">
        <v>3285</v>
      </c>
      <c r="D986" t="s">
        <v>121</v>
      </c>
      <c r="E986">
        <v>8.68</v>
      </c>
      <c r="F986">
        <v>25</v>
      </c>
      <c r="G986">
        <v>11.9718</v>
      </c>
      <c r="H986">
        <v>11.085000000000001</v>
      </c>
      <c r="I986" s="47"/>
      <c r="J986" s="31"/>
      <c r="K986" s="31"/>
      <c r="L986" s="32" t="str">
        <f>IF(ISERROR(VLOOKUP(LEFT(TablaD50[[#This Row],[Articulo]],6),ComparteD50[#All],2,FALSE)),"ND",TablaD50[[#This Row],[Articulo]])</f>
        <v>0200055</v>
      </c>
      <c r="M986" s="33">
        <f>IF(TablaD50[[#This Row],[Codigo Autorizadas]]="ND","ND",TablaD50[[#This Row],[ExistenciaActualUC]])</f>
        <v>8.68</v>
      </c>
      <c r="N986" s="34" t="str">
        <f>IF(TablaD50[[#This Row],[Almacen]]="","","D50")</f>
        <v>D50</v>
      </c>
    </row>
    <row r="987" spans="1:14" x14ac:dyDescent="0.25">
      <c r="A987">
        <v>1</v>
      </c>
      <c r="B987" t="s">
        <v>6914</v>
      </c>
      <c r="C987" t="s">
        <v>2649</v>
      </c>
      <c r="D987" t="s">
        <v>150</v>
      </c>
      <c r="E987">
        <v>8.6666670000000003</v>
      </c>
      <c r="F987">
        <v>18</v>
      </c>
      <c r="G987">
        <v>33.072839999999999</v>
      </c>
      <c r="H987">
        <v>30.623000000000001</v>
      </c>
      <c r="I987" s="47"/>
      <c r="J987" s="31"/>
      <c r="K987" s="31"/>
      <c r="L987" s="32" t="str">
        <f>IF(ISERROR(VLOOKUP(LEFT(TablaD50[[#This Row],[Articulo]],6),ComparteD50[#All],2,FALSE)),"ND",TablaD50[[#This Row],[Articulo]])</f>
        <v>ND</v>
      </c>
      <c r="M987" s="33" t="str">
        <f>IF(TablaD50[[#This Row],[Codigo Autorizadas]]="ND","ND",TablaD50[[#This Row],[ExistenciaActualUC]])</f>
        <v>ND</v>
      </c>
      <c r="N987" s="34" t="str">
        <f>IF(TablaD50[[#This Row],[Almacen]]="","","D50")</f>
        <v>D50</v>
      </c>
    </row>
    <row r="988" spans="1:14" x14ac:dyDescent="0.25">
      <c r="A988">
        <v>1</v>
      </c>
      <c r="B988" t="s">
        <v>6914</v>
      </c>
      <c r="C988" t="s">
        <v>4101</v>
      </c>
      <c r="D988" t="s">
        <v>875</v>
      </c>
      <c r="E988">
        <v>8.6666659999999993</v>
      </c>
      <c r="F988">
        <v>12</v>
      </c>
      <c r="G988">
        <v>30.369599999999998</v>
      </c>
      <c r="H988">
        <v>28.12</v>
      </c>
      <c r="I988" s="47"/>
      <c r="J988" s="31"/>
      <c r="K988" s="31"/>
      <c r="L988" s="32" t="str">
        <f>IF(ISERROR(VLOOKUP(LEFT(TablaD50[[#This Row],[Articulo]],6),ComparteD50[#All],2,FALSE)),"ND",TablaD50[[#This Row],[Articulo]])</f>
        <v>ND</v>
      </c>
      <c r="M988" s="33" t="str">
        <f>IF(TablaD50[[#This Row],[Codigo Autorizadas]]="ND","ND",TablaD50[[#This Row],[ExistenciaActualUC]])</f>
        <v>ND</v>
      </c>
      <c r="N988" s="34" t="str">
        <f>IF(TablaD50[[#This Row],[Almacen]]="","","D50")</f>
        <v>D50</v>
      </c>
    </row>
    <row r="989" spans="1:14" x14ac:dyDescent="0.25">
      <c r="A989">
        <v>1</v>
      </c>
      <c r="B989" t="s">
        <v>6914</v>
      </c>
      <c r="C989" t="s">
        <v>5118</v>
      </c>
      <c r="D989" t="s">
        <v>7203</v>
      </c>
      <c r="E989">
        <v>8.65</v>
      </c>
      <c r="F989">
        <v>40</v>
      </c>
      <c r="G989">
        <v>18.303667000000001</v>
      </c>
      <c r="H989">
        <v>16.947839999999999</v>
      </c>
      <c r="I989" s="47"/>
      <c r="J989" s="31"/>
      <c r="K989" s="31"/>
      <c r="L989" s="32" t="str">
        <f>IF(ISERROR(VLOOKUP(LEFT(TablaD50[[#This Row],[Articulo]],6),ComparteD50[#All],2,FALSE)),"ND",TablaD50[[#This Row],[Articulo]])</f>
        <v>ND</v>
      </c>
      <c r="M989" s="33" t="str">
        <f>IF(TablaD50[[#This Row],[Codigo Autorizadas]]="ND","ND",TablaD50[[#This Row],[ExistenciaActualUC]])</f>
        <v>ND</v>
      </c>
      <c r="N989" s="34" t="str">
        <f>IF(TablaD50[[#This Row],[Almacen]]="","","D50")</f>
        <v>D50</v>
      </c>
    </row>
    <row r="990" spans="1:14" x14ac:dyDescent="0.25">
      <c r="A990">
        <v>1</v>
      </c>
      <c r="B990" t="s">
        <v>6914</v>
      </c>
      <c r="C990" t="s">
        <v>7201</v>
      </c>
      <c r="D990" t="s">
        <v>7202</v>
      </c>
      <c r="E990">
        <v>8.625</v>
      </c>
      <c r="F990">
        <v>8</v>
      </c>
      <c r="G990">
        <v>36.444600000000001</v>
      </c>
      <c r="H990">
        <v>33.744999999999997</v>
      </c>
      <c r="I990" s="47"/>
      <c r="J990" s="31"/>
      <c r="K990" s="31"/>
      <c r="L990" s="32" t="str">
        <f>IF(ISERROR(VLOOKUP(LEFT(TablaD50[[#This Row],[Articulo]],6),ComparteD50[#All],2,FALSE)),"ND",TablaD50[[#This Row],[Articulo]])</f>
        <v>ND</v>
      </c>
      <c r="M990" s="33" t="str">
        <f>IF(TablaD50[[#This Row],[Codigo Autorizadas]]="ND","ND",TablaD50[[#This Row],[ExistenciaActualUC]])</f>
        <v>ND</v>
      </c>
      <c r="N990" s="34" t="str">
        <f>IF(TablaD50[[#This Row],[Almacen]]="","","D50")</f>
        <v>D50</v>
      </c>
    </row>
    <row r="991" spans="1:14" x14ac:dyDescent="0.25">
      <c r="A991">
        <v>1</v>
      </c>
      <c r="B991" t="s">
        <v>6914</v>
      </c>
      <c r="C991" t="s">
        <v>5317</v>
      </c>
      <c r="D991" t="s">
        <v>1721</v>
      </c>
      <c r="E991">
        <v>8.6</v>
      </c>
      <c r="F991">
        <v>5</v>
      </c>
      <c r="G991">
        <v>121.706388</v>
      </c>
      <c r="H991">
        <v>112.69110000000001</v>
      </c>
      <c r="I991" s="47"/>
      <c r="J991" s="31"/>
      <c r="K991" s="31"/>
      <c r="L991" s="32" t="str">
        <f>IF(ISERROR(VLOOKUP(LEFT(TablaD50[[#This Row],[Articulo]],6),ComparteD50[#All],2,FALSE)),"ND",TablaD50[[#This Row],[Articulo]])</f>
        <v>ND</v>
      </c>
      <c r="M991" s="33" t="str">
        <f>IF(TablaD50[[#This Row],[Codigo Autorizadas]]="ND","ND",TablaD50[[#This Row],[ExistenciaActualUC]])</f>
        <v>ND</v>
      </c>
      <c r="N991" s="34" t="str">
        <f>IF(TablaD50[[#This Row],[Almacen]]="","","D50")</f>
        <v>D50</v>
      </c>
    </row>
    <row r="992" spans="1:14" x14ac:dyDescent="0.25">
      <c r="A992">
        <v>1</v>
      </c>
      <c r="B992" t="s">
        <v>6914</v>
      </c>
      <c r="C992" t="s">
        <v>6239</v>
      </c>
      <c r="D992" t="s">
        <v>2298</v>
      </c>
      <c r="E992">
        <v>8.6</v>
      </c>
      <c r="F992">
        <v>50</v>
      </c>
      <c r="G992">
        <v>62.703104000000003</v>
      </c>
      <c r="H992">
        <v>54.054400000000001</v>
      </c>
      <c r="I992" s="47"/>
      <c r="J992" s="31"/>
      <c r="K992" s="31"/>
      <c r="L992" s="32" t="str">
        <f>IF(ISERROR(VLOOKUP(LEFT(TablaD50[[#This Row],[Articulo]],6),ComparteD50[#All],2,FALSE)),"ND",TablaD50[[#This Row],[Articulo]])</f>
        <v>ND</v>
      </c>
      <c r="M992" s="33" t="str">
        <f>IF(TablaD50[[#This Row],[Codigo Autorizadas]]="ND","ND",TablaD50[[#This Row],[ExistenciaActualUC]])</f>
        <v>ND</v>
      </c>
      <c r="N992" s="34" t="str">
        <f>IF(TablaD50[[#This Row],[Almacen]]="","","D50")</f>
        <v>D50</v>
      </c>
    </row>
    <row r="993" spans="1:14" x14ac:dyDescent="0.25">
      <c r="A993">
        <v>1</v>
      </c>
      <c r="B993" t="s">
        <v>6914</v>
      </c>
      <c r="C993" t="s">
        <v>6169</v>
      </c>
      <c r="D993" t="s">
        <v>2239</v>
      </c>
      <c r="E993">
        <v>8.5833329999999997</v>
      </c>
      <c r="F993">
        <v>12</v>
      </c>
      <c r="G993">
        <v>47.573999999999998</v>
      </c>
      <c r="H993">
        <v>44.05</v>
      </c>
      <c r="I993" s="47"/>
      <c r="J993" s="31"/>
      <c r="K993" s="31"/>
      <c r="L993" s="32" t="str">
        <f>IF(ISERROR(VLOOKUP(LEFT(TablaD50[[#This Row],[Articulo]],6),ComparteD50[#All],2,FALSE)),"ND",TablaD50[[#This Row],[Articulo]])</f>
        <v>ND</v>
      </c>
      <c r="M993" s="33" t="str">
        <f>IF(TablaD50[[#This Row],[Codigo Autorizadas]]="ND","ND",TablaD50[[#This Row],[ExistenciaActualUC]])</f>
        <v>ND</v>
      </c>
      <c r="N993" s="34" t="str">
        <f>IF(TablaD50[[#This Row],[Almacen]]="","","D50")</f>
        <v>D50</v>
      </c>
    </row>
    <row r="994" spans="1:14" x14ac:dyDescent="0.25">
      <c r="A994">
        <v>1</v>
      </c>
      <c r="B994" t="s">
        <v>6914</v>
      </c>
      <c r="C994" t="s">
        <v>4495</v>
      </c>
      <c r="D994" t="s">
        <v>1179</v>
      </c>
      <c r="E994">
        <v>8.5500000000000007</v>
      </c>
      <c r="F994">
        <v>20</v>
      </c>
      <c r="G994">
        <v>39.275820000000003</v>
      </c>
      <c r="H994">
        <v>36.366500000000002</v>
      </c>
      <c r="I994" s="47"/>
      <c r="J994" s="31"/>
      <c r="K994" s="31"/>
      <c r="L994" s="32" t="str">
        <f>IF(ISERROR(VLOOKUP(LEFT(TablaD50[[#This Row],[Articulo]],6),ComparteD50[#All],2,FALSE)),"ND",TablaD50[[#This Row],[Articulo]])</f>
        <v>ND</v>
      </c>
      <c r="M994" s="33" t="str">
        <f>IF(TablaD50[[#This Row],[Codigo Autorizadas]]="ND","ND",TablaD50[[#This Row],[ExistenciaActualUC]])</f>
        <v>ND</v>
      </c>
      <c r="N994" s="34" t="str">
        <f>IF(TablaD50[[#This Row],[Almacen]]="","","D50")</f>
        <v>D50</v>
      </c>
    </row>
    <row r="995" spans="1:14" x14ac:dyDescent="0.25">
      <c r="A995">
        <v>1</v>
      </c>
      <c r="B995" t="s">
        <v>6914</v>
      </c>
      <c r="C995" t="s">
        <v>5400</v>
      </c>
      <c r="D995" t="s">
        <v>5401</v>
      </c>
      <c r="E995">
        <v>8.5500000000000007</v>
      </c>
      <c r="F995">
        <v>40</v>
      </c>
      <c r="G995">
        <v>21.439001999999999</v>
      </c>
      <c r="H995">
        <v>19.850928</v>
      </c>
      <c r="I995" s="47"/>
      <c r="J995" s="31"/>
      <c r="K995" s="31"/>
      <c r="L995" s="32" t="str">
        <f>IF(ISERROR(VLOOKUP(LEFT(TablaD50[[#This Row],[Articulo]],6),ComparteD50[#All],2,FALSE)),"ND",TablaD50[[#This Row],[Articulo]])</f>
        <v>ND</v>
      </c>
      <c r="M995" s="33" t="str">
        <f>IF(TablaD50[[#This Row],[Codigo Autorizadas]]="ND","ND",TablaD50[[#This Row],[ExistenciaActualUC]])</f>
        <v>ND</v>
      </c>
      <c r="N995" s="34" t="str">
        <f>IF(TablaD50[[#This Row],[Almacen]]="","","D50")</f>
        <v>D50</v>
      </c>
    </row>
    <row r="996" spans="1:14" x14ac:dyDescent="0.25">
      <c r="A996">
        <v>1</v>
      </c>
      <c r="B996" t="s">
        <v>6914</v>
      </c>
      <c r="C996" t="s">
        <v>5492</v>
      </c>
      <c r="D996" t="s">
        <v>5493</v>
      </c>
      <c r="E996">
        <v>8.5250000000000004</v>
      </c>
      <c r="F996">
        <v>40</v>
      </c>
      <c r="G996">
        <v>7.6874399999999996</v>
      </c>
      <c r="H996">
        <v>7.1180000000000003</v>
      </c>
      <c r="I996" s="47"/>
      <c r="J996" s="31"/>
      <c r="K996" s="31"/>
      <c r="L996" s="32" t="str">
        <f>IF(ISERROR(VLOOKUP(LEFT(TablaD50[[#This Row],[Articulo]],6),ComparteD50[#All],2,FALSE)),"ND",TablaD50[[#This Row],[Articulo]])</f>
        <v>ND</v>
      </c>
      <c r="M996" s="33" t="str">
        <f>IF(TablaD50[[#This Row],[Codigo Autorizadas]]="ND","ND",TablaD50[[#This Row],[ExistenciaActualUC]])</f>
        <v>ND</v>
      </c>
      <c r="N996" s="34" t="str">
        <f>IF(TablaD50[[#This Row],[Almacen]]="","","D50")</f>
        <v>D50</v>
      </c>
    </row>
    <row r="997" spans="1:14" x14ac:dyDescent="0.25">
      <c r="A997">
        <v>1</v>
      </c>
      <c r="B997" t="s">
        <v>6914</v>
      </c>
      <c r="C997" t="s">
        <v>2852</v>
      </c>
      <c r="D997" t="s">
        <v>1023</v>
      </c>
      <c r="E997">
        <v>8.5</v>
      </c>
      <c r="F997">
        <v>12</v>
      </c>
      <c r="G997">
        <v>24.566666999999999</v>
      </c>
      <c r="H997">
        <v>24.566666999999999</v>
      </c>
      <c r="I997" s="47"/>
      <c r="J997" s="31"/>
      <c r="K997" s="31"/>
      <c r="L997" s="32" t="str">
        <f>IF(ISERROR(VLOOKUP(LEFT(TablaD50[[#This Row],[Articulo]],6),ComparteD50[#All],2,FALSE)),"ND",TablaD50[[#This Row],[Articulo]])</f>
        <v>ND</v>
      </c>
      <c r="M997" s="33" t="str">
        <f>IF(TablaD50[[#This Row],[Codigo Autorizadas]]="ND","ND",TablaD50[[#This Row],[ExistenciaActualUC]])</f>
        <v>ND</v>
      </c>
      <c r="N997" s="34" t="str">
        <f>IF(TablaD50[[#This Row],[Almacen]]="","","D50")</f>
        <v>D50</v>
      </c>
    </row>
    <row r="998" spans="1:14" x14ac:dyDescent="0.25">
      <c r="A998">
        <v>1</v>
      </c>
      <c r="B998" t="s">
        <v>6914</v>
      </c>
      <c r="C998" t="s">
        <v>4799</v>
      </c>
      <c r="D998" t="s">
        <v>1355</v>
      </c>
      <c r="E998">
        <v>8.5</v>
      </c>
      <c r="F998">
        <v>10</v>
      </c>
      <c r="G998">
        <v>91.8</v>
      </c>
      <c r="H998">
        <v>85</v>
      </c>
      <c r="I998" s="47"/>
      <c r="J998" s="31"/>
      <c r="K998" s="31"/>
      <c r="L998" s="32" t="str">
        <f>IF(ISERROR(VLOOKUP(LEFT(TablaD50[[#This Row],[Articulo]],6),ComparteD50[#All],2,FALSE)),"ND",TablaD50[[#This Row],[Articulo]])</f>
        <v>ND</v>
      </c>
      <c r="M998" s="33" t="str">
        <f>IF(TablaD50[[#This Row],[Codigo Autorizadas]]="ND","ND",TablaD50[[#This Row],[ExistenciaActualUC]])</f>
        <v>ND</v>
      </c>
      <c r="N998" s="34" t="str">
        <f>IF(TablaD50[[#This Row],[Almacen]]="","","D50")</f>
        <v>D50</v>
      </c>
    </row>
    <row r="999" spans="1:14" x14ac:dyDescent="0.25">
      <c r="A999">
        <v>1</v>
      </c>
      <c r="B999" t="s">
        <v>6914</v>
      </c>
      <c r="C999" t="s">
        <v>5287</v>
      </c>
      <c r="D999" t="s">
        <v>6724</v>
      </c>
      <c r="E999">
        <v>8.5</v>
      </c>
      <c r="F999">
        <v>12</v>
      </c>
      <c r="G999">
        <v>73.44</v>
      </c>
      <c r="H999">
        <v>68</v>
      </c>
      <c r="I999" s="47"/>
      <c r="J999" s="31"/>
      <c r="K999" s="31"/>
      <c r="L999" s="32" t="str">
        <f>IF(ISERROR(VLOOKUP(LEFT(TablaD50[[#This Row],[Articulo]],6),ComparteD50[#All],2,FALSE)),"ND",TablaD50[[#This Row],[Articulo]])</f>
        <v>ND</v>
      </c>
      <c r="M999" s="33" t="str">
        <f>IF(TablaD50[[#This Row],[Codigo Autorizadas]]="ND","ND",TablaD50[[#This Row],[ExistenciaActualUC]])</f>
        <v>ND</v>
      </c>
      <c r="N999" s="34" t="str">
        <f>IF(TablaD50[[#This Row],[Almacen]]="","","D50")</f>
        <v>D50</v>
      </c>
    </row>
    <row r="1000" spans="1:14" x14ac:dyDescent="0.25">
      <c r="A1000">
        <v>1</v>
      </c>
      <c r="B1000" t="s">
        <v>6914</v>
      </c>
      <c r="C1000" t="s">
        <v>5414</v>
      </c>
      <c r="D1000" t="s">
        <v>1786</v>
      </c>
      <c r="E1000">
        <v>8.5</v>
      </c>
      <c r="F1000">
        <v>14</v>
      </c>
      <c r="G1000">
        <v>67.932193999999996</v>
      </c>
      <c r="H1000">
        <v>62.900179999999999</v>
      </c>
      <c r="I1000" s="47"/>
      <c r="J1000" s="31"/>
      <c r="K1000" s="31"/>
      <c r="L1000" s="32" t="str">
        <f>IF(ISERROR(VLOOKUP(LEFT(TablaD50[[#This Row],[Articulo]],6),ComparteD50[#All],2,FALSE)),"ND",TablaD50[[#This Row],[Articulo]])</f>
        <v>ND</v>
      </c>
      <c r="M1000" s="33" t="str">
        <f>IF(TablaD50[[#This Row],[Codigo Autorizadas]]="ND","ND",TablaD50[[#This Row],[ExistenciaActualUC]])</f>
        <v>ND</v>
      </c>
      <c r="N1000" s="34" t="str">
        <f>IF(TablaD50[[#This Row],[Almacen]]="","","D50")</f>
        <v>D50</v>
      </c>
    </row>
    <row r="1001" spans="1:14" x14ac:dyDescent="0.25">
      <c r="A1001">
        <v>1</v>
      </c>
      <c r="B1001" t="s">
        <v>6914</v>
      </c>
      <c r="C1001" t="s">
        <v>5090</v>
      </c>
      <c r="D1001" t="s">
        <v>1574</v>
      </c>
      <c r="E1001">
        <v>8.4499999999999993</v>
      </c>
      <c r="F1001">
        <v>20</v>
      </c>
      <c r="G1001">
        <v>22.950199999999999</v>
      </c>
      <c r="H1001">
        <v>22.950199999999999</v>
      </c>
      <c r="I1001" s="47"/>
      <c r="J1001" s="31"/>
      <c r="K1001" s="31"/>
      <c r="L1001" s="32" t="str">
        <f>IF(ISERROR(VLOOKUP(LEFT(TablaD50[[#This Row],[Articulo]],6),ComparteD50[#All],2,FALSE)),"ND",TablaD50[[#This Row],[Articulo]])</f>
        <v>ND</v>
      </c>
      <c r="M1001" s="33" t="str">
        <f>IF(TablaD50[[#This Row],[Codigo Autorizadas]]="ND","ND",TablaD50[[#This Row],[ExistenciaActualUC]])</f>
        <v>ND</v>
      </c>
      <c r="N1001" s="34" t="str">
        <f>IF(TablaD50[[#This Row],[Almacen]]="","","D50")</f>
        <v>D50</v>
      </c>
    </row>
    <row r="1002" spans="1:14" x14ac:dyDescent="0.25">
      <c r="A1002">
        <v>1</v>
      </c>
      <c r="B1002" t="s">
        <v>6914</v>
      </c>
      <c r="C1002" t="s">
        <v>19430</v>
      </c>
      <c r="D1002" t="s">
        <v>19431</v>
      </c>
      <c r="E1002">
        <v>8.4166659999999993</v>
      </c>
      <c r="F1002">
        <v>12</v>
      </c>
      <c r="G1002">
        <v>102.00006</v>
      </c>
      <c r="H1002">
        <v>94.444500000000005</v>
      </c>
      <c r="I1002" s="47"/>
      <c r="J1002" s="31"/>
      <c r="K1002" s="31"/>
      <c r="L1002" s="32" t="str">
        <f>IF(ISERROR(VLOOKUP(LEFT(TablaD50[[#This Row],[Articulo]],6),ComparteD50[#All],2,FALSE)),"ND",TablaD50[[#This Row],[Articulo]])</f>
        <v>020045185</v>
      </c>
      <c r="M1002" s="33">
        <f>IF(TablaD50[[#This Row],[Codigo Autorizadas]]="ND","ND",TablaD50[[#This Row],[ExistenciaActualUC]])</f>
        <v>8.4166659999999993</v>
      </c>
      <c r="N1002" s="34" t="str">
        <f>IF(TablaD50[[#This Row],[Almacen]]="","","D50")</f>
        <v>D50</v>
      </c>
    </row>
    <row r="1003" spans="1:14" x14ac:dyDescent="0.25">
      <c r="A1003">
        <v>1</v>
      </c>
      <c r="B1003" t="s">
        <v>6914</v>
      </c>
      <c r="C1003" t="s">
        <v>6586</v>
      </c>
      <c r="D1003" t="s">
        <v>6587</v>
      </c>
      <c r="E1003">
        <v>8.4166659999999993</v>
      </c>
      <c r="F1003">
        <v>12</v>
      </c>
      <c r="G1003">
        <v>35.432639999999999</v>
      </c>
      <c r="H1003">
        <v>32.808</v>
      </c>
      <c r="I1003" s="47"/>
      <c r="J1003" s="31"/>
      <c r="K1003" s="31"/>
      <c r="L1003" s="32" t="str">
        <f>IF(ISERROR(VLOOKUP(LEFT(TablaD50[[#This Row],[Articulo]],6),ComparteD50[#All],2,FALSE)),"ND",TablaD50[[#This Row],[Articulo]])</f>
        <v>ND</v>
      </c>
      <c r="M1003" s="33" t="str">
        <f>IF(TablaD50[[#This Row],[Codigo Autorizadas]]="ND","ND",TablaD50[[#This Row],[ExistenciaActualUC]])</f>
        <v>ND</v>
      </c>
      <c r="N1003" s="34" t="str">
        <f>IF(TablaD50[[#This Row],[Almacen]]="","","D50")</f>
        <v>D50</v>
      </c>
    </row>
    <row r="1004" spans="1:14" x14ac:dyDescent="0.25">
      <c r="A1004">
        <v>1</v>
      </c>
      <c r="B1004" t="s">
        <v>6914</v>
      </c>
      <c r="C1004" t="s">
        <v>11145</v>
      </c>
      <c r="D1004" t="s">
        <v>11146</v>
      </c>
      <c r="E1004">
        <v>8.4</v>
      </c>
      <c r="F1004">
        <v>5</v>
      </c>
      <c r="G1004">
        <v>53.137079999999997</v>
      </c>
      <c r="H1004">
        <v>49.201000000000001</v>
      </c>
      <c r="I1004" s="47"/>
      <c r="J1004" s="31"/>
      <c r="K1004" s="31"/>
      <c r="L1004" s="32" t="str">
        <f>IF(ISERROR(VLOOKUP(LEFT(TablaD50[[#This Row],[Articulo]],6),ComparteD50[#All],2,FALSE)),"ND",TablaD50[[#This Row],[Articulo]])</f>
        <v>ND</v>
      </c>
      <c r="M1004" s="33" t="str">
        <f>IF(TablaD50[[#This Row],[Codigo Autorizadas]]="ND","ND",TablaD50[[#This Row],[ExistenciaActualUC]])</f>
        <v>ND</v>
      </c>
      <c r="N1004" s="34" t="str">
        <f>IF(TablaD50[[#This Row],[Almacen]]="","","D50")</f>
        <v>D50</v>
      </c>
    </row>
    <row r="1005" spans="1:14" x14ac:dyDescent="0.25">
      <c r="A1005">
        <v>1</v>
      </c>
      <c r="B1005" t="s">
        <v>6914</v>
      </c>
      <c r="C1005" t="s">
        <v>6412</v>
      </c>
      <c r="D1005" t="s">
        <v>6916</v>
      </c>
      <c r="E1005">
        <v>8.375</v>
      </c>
      <c r="F1005">
        <v>8</v>
      </c>
      <c r="G1005">
        <v>170.77055999999999</v>
      </c>
      <c r="H1005">
        <v>147.21600000000001</v>
      </c>
      <c r="I1005" s="47"/>
      <c r="J1005" s="31"/>
      <c r="K1005" s="31"/>
      <c r="L1005" s="32" t="str">
        <f>IF(ISERROR(VLOOKUP(LEFT(TablaD50[[#This Row],[Articulo]],6),ComparteD50[#All],2,FALSE)),"ND",TablaD50[[#This Row],[Articulo]])</f>
        <v>ND</v>
      </c>
      <c r="M1005" s="33" t="str">
        <f>IF(TablaD50[[#This Row],[Codigo Autorizadas]]="ND","ND",TablaD50[[#This Row],[ExistenciaActualUC]])</f>
        <v>ND</v>
      </c>
      <c r="N1005" s="34" t="str">
        <f>IF(TablaD50[[#This Row],[Almacen]]="","","D50")</f>
        <v>D50</v>
      </c>
    </row>
    <row r="1006" spans="1:14" x14ac:dyDescent="0.25">
      <c r="A1006">
        <v>1</v>
      </c>
      <c r="B1006" t="s">
        <v>6914</v>
      </c>
      <c r="C1006" t="s">
        <v>3094</v>
      </c>
      <c r="D1006" t="s">
        <v>18818</v>
      </c>
      <c r="E1006">
        <v>8.375</v>
      </c>
      <c r="F1006">
        <v>8</v>
      </c>
      <c r="G1006">
        <v>194.19479999999999</v>
      </c>
      <c r="H1006">
        <v>179.81</v>
      </c>
      <c r="I1006" s="47"/>
      <c r="J1006" s="31"/>
      <c r="K1006" s="31"/>
      <c r="L1006" s="32" t="str">
        <f>IF(ISERROR(VLOOKUP(LEFT(TablaD50[[#This Row],[Articulo]],6),ComparteD50[#All],2,FALSE)),"ND",TablaD50[[#This Row],[Articulo]])</f>
        <v>ND</v>
      </c>
      <c r="M1006" s="33" t="str">
        <f>IF(TablaD50[[#This Row],[Codigo Autorizadas]]="ND","ND",TablaD50[[#This Row],[ExistenciaActualUC]])</f>
        <v>ND</v>
      </c>
      <c r="N1006" s="34" t="str">
        <f>IF(TablaD50[[#This Row],[Almacen]]="","","D50")</f>
        <v>D50</v>
      </c>
    </row>
    <row r="1007" spans="1:14" x14ac:dyDescent="0.25">
      <c r="A1007">
        <v>1</v>
      </c>
      <c r="B1007" t="s">
        <v>6914</v>
      </c>
      <c r="C1007" t="s">
        <v>6075</v>
      </c>
      <c r="D1007" t="s">
        <v>2181</v>
      </c>
      <c r="E1007">
        <v>8.3571430000000007</v>
      </c>
      <c r="F1007">
        <v>14</v>
      </c>
      <c r="G1007">
        <v>39.014758</v>
      </c>
      <c r="H1007">
        <v>36.124775999999997</v>
      </c>
      <c r="I1007" s="47"/>
      <c r="J1007" s="31"/>
      <c r="K1007" s="31"/>
      <c r="L1007" s="32" t="str">
        <f>IF(ISERROR(VLOOKUP(LEFT(TablaD50[[#This Row],[Articulo]],6),ComparteD50[#All],2,FALSE)),"ND",TablaD50[[#This Row],[Articulo]])</f>
        <v>ND</v>
      </c>
      <c r="M1007" s="33" t="str">
        <f>IF(TablaD50[[#This Row],[Codigo Autorizadas]]="ND","ND",TablaD50[[#This Row],[ExistenciaActualUC]])</f>
        <v>ND</v>
      </c>
      <c r="N1007" s="34" t="str">
        <f>IF(TablaD50[[#This Row],[Almacen]]="","","D50")</f>
        <v>D50</v>
      </c>
    </row>
    <row r="1008" spans="1:14" x14ac:dyDescent="0.25">
      <c r="A1008">
        <v>1</v>
      </c>
      <c r="B1008" t="s">
        <v>6914</v>
      </c>
      <c r="C1008" t="s">
        <v>2875</v>
      </c>
      <c r="D1008" t="s">
        <v>1275</v>
      </c>
      <c r="E1008">
        <v>8.35</v>
      </c>
      <c r="F1008">
        <v>20</v>
      </c>
      <c r="G1008">
        <v>49.703760000000003</v>
      </c>
      <c r="H1008">
        <v>46.021999999999998</v>
      </c>
      <c r="I1008" s="47"/>
      <c r="J1008" s="31"/>
      <c r="K1008" s="31"/>
      <c r="L1008" s="32" t="str">
        <f>IF(ISERROR(VLOOKUP(LEFT(TablaD50[[#This Row],[Articulo]],6),ComparteD50[#All],2,FALSE)),"ND",TablaD50[[#This Row],[Articulo]])</f>
        <v>ND</v>
      </c>
      <c r="M1008" s="33" t="str">
        <f>IF(TablaD50[[#This Row],[Codigo Autorizadas]]="ND","ND",TablaD50[[#This Row],[ExistenciaActualUC]])</f>
        <v>ND</v>
      </c>
      <c r="N1008" s="34" t="str">
        <f>IF(TablaD50[[#This Row],[Almacen]]="","","D50")</f>
        <v>D50</v>
      </c>
    </row>
    <row r="1009" spans="1:14" x14ac:dyDescent="0.25">
      <c r="A1009">
        <v>1</v>
      </c>
      <c r="B1009" t="s">
        <v>6914</v>
      </c>
      <c r="C1009" t="s">
        <v>4286</v>
      </c>
      <c r="D1009" t="s">
        <v>1017</v>
      </c>
      <c r="E1009">
        <v>8.3333340000000007</v>
      </c>
      <c r="F1009">
        <v>24</v>
      </c>
      <c r="G1009">
        <v>10.722</v>
      </c>
      <c r="H1009">
        <v>10.722</v>
      </c>
      <c r="I1009" s="47"/>
      <c r="J1009" s="31"/>
      <c r="K1009" s="31"/>
      <c r="L1009" s="32" t="str">
        <f>IF(ISERROR(VLOOKUP(LEFT(TablaD50[[#This Row],[Articulo]],6),ComparteD50[#All],2,FALSE)),"ND",TablaD50[[#This Row],[Articulo]])</f>
        <v>ND</v>
      </c>
      <c r="M1009" s="33" t="str">
        <f>IF(TablaD50[[#This Row],[Codigo Autorizadas]]="ND","ND",TablaD50[[#This Row],[ExistenciaActualUC]])</f>
        <v>ND</v>
      </c>
      <c r="N1009" s="34" t="str">
        <f>IF(TablaD50[[#This Row],[Almacen]]="","","D50")</f>
        <v>D50</v>
      </c>
    </row>
    <row r="1010" spans="1:14" x14ac:dyDescent="0.25">
      <c r="A1010">
        <v>1</v>
      </c>
      <c r="B1010" t="s">
        <v>6914</v>
      </c>
      <c r="C1010" t="s">
        <v>2668</v>
      </c>
      <c r="D1010" t="s">
        <v>199</v>
      </c>
      <c r="E1010">
        <v>8.3333329999999997</v>
      </c>
      <c r="F1010">
        <v>12</v>
      </c>
      <c r="G1010">
        <v>51.916679999999999</v>
      </c>
      <c r="H1010">
        <v>48.070999999999998</v>
      </c>
      <c r="I1010" s="47"/>
      <c r="J1010" s="31"/>
      <c r="K1010" s="31"/>
      <c r="L1010" s="32" t="str">
        <f>IF(ISERROR(VLOOKUP(LEFT(TablaD50[[#This Row],[Articulo]],6),ComparteD50[#All],2,FALSE)),"ND",TablaD50[[#This Row],[Articulo]])</f>
        <v>ND</v>
      </c>
      <c r="M1010" s="33" t="str">
        <f>IF(TablaD50[[#This Row],[Codigo Autorizadas]]="ND","ND",TablaD50[[#This Row],[ExistenciaActualUC]])</f>
        <v>ND</v>
      </c>
      <c r="N1010" s="34" t="str">
        <f>IF(TablaD50[[#This Row],[Almacen]]="","","D50")</f>
        <v>D50</v>
      </c>
    </row>
    <row r="1011" spans="1:14" x14ac:dyDescent="0.25">
      <c r="A1011">
        <v>1</v>
      </c>
      <c r="B1011" t="s">
        <v>6914</v>
      </c>
      <c r="C1011" t="s">
        <v>5564</v>
      </c>
      <c r="D1011" t="s">
        <v>1886</v>
      </c>
      <c r="E1011">
        <v>8.32</v>
      </c>
      <c r="F1011">
        <v>25</v>
      </c>
      <c r="G1011">
        <v>48.6</v>
      </c>
      <c r="H1011">
        <v>45</v>
      </c>
      <c r="I1011" s="47"/>
      <c r="J1011" s="31"/>
      <c r="K1011" s="31"/>
      <c r="L1011" s="32" t="str">
        <f>IF(ISERROR(VLOOKUP(LEFT(TablaD50[[#This Row],[Articulo]],6),ComparteD50[#All],2,FALSE)),"ND",TablaD50[[#This Row],[Articulo]])</f>
        <v>02025553</v>
      </c>
      <c r="M1011" s="33">
        <f>IF(TablaD50[[#This Row],[Codigo Autorizadas]]="ND","ND",TablaD50[[#This Row],[ExistenciaActualUC]])</f>
        <v>8.32</v>
      </c>
      <c r="N1011" s="34" t="str">
        <f>IF(TablaD50[[#This Row],[Almacen]]="","","D50")</f>
        <v>D50</v>
      </c>
    </row>
    <row r="1012" spans="1:14" x14ac:dyDescent="0.25">
      <c r="A1012">
        <v>1</v>
      </c>
      <c r="B1012" t="s">
        <v>6914</v>
      </c>
      <c r="C1012" t="s">
        <v>3622</v>
      </c>
      <c r="D1012" t="s">
        <v>427</v>
      </c>
      <c r="E1012">
        <v>8.3125</v>
      </c>
      <c r="F1012">
        <v>16</v>
      </c>
      <c r="G1012">
        <v>70.820677000000003</v>
      </c>
      <c r="H1012">
        <v>65.574701000000005</v>
      </c>
      <c r="I1012" s="47"/>
      <c r="J1012" s="31"/>
      <c r="K1012" s="31"/>
      <c r="L1012" s="32" t="str">
        <f>IF(ISERROR(VLOOKUP(LEFT(TablaD50[[#This Row],[Articulo]],6),ComparteD50[#All],2,FALSE)),"ND",TablaD50[[#This Row],[Articulo]])</f>
        <v>0200295</v>
      </c>
      <c r="M1012" s="33">
        <f>IF(TablaD50[[#This Row],[Codigo Autorizadas]]="ND","ND",TablaD50[[#This Row],[ExistenciaActualUC]])</f>
        <v>8.3125</v>
      </c>
      <c r="N1012" s="34" t="str">
        <f>IF(TablaD50[[#This Row],[Almacen]]="","","D50")</f>
        <v>D50</v>
      </c>
    </row>
    <row r="1013" spans="1:14" x14ac:dyDescent="0.25">
      <c r="A1013">
        <v>1</v>
      </c>
      <c r="B1013" t="s">
        <v>6914</v>
      </c>
      <c r="C1013" t="s">
        <v>2843</v>
      </c>
      <c r="D1013" t="s">
        <v>806</v>
      </c>
      <c r="E1013">
        <v>8.3125</v>
      </c>
      <c r="F1013">
        <v>16</v>
      </c>
      <c r="G1013">
        <v>53.129874999999998</v>
      </c>
      <c r="H1013">
        <v>49.194329000000003</v>
      </c>
      <c r="I1013" s="47"/>
      <c r="J1013" s="31"/>
      <c r="K1013" s="31"/>
      <c r="L1013" s="32" t="str">
        <f>IF(ISERROR(VLOOKUP(LEFT(TablaD50[[#This Row],[Articulo]],6),ComparteD50[#All],2,FALSE)),"ND",TablaD50[[#This Row],[Articulo]])</f>
        <v>ND</v>
      </c>
      <c r="M1013" s="33" t="str">
        <f>IF(TablaD50[[#This Row],[Codigo Autorizadas]]="ND","ND",TablaD50[[#This Row],[ExistenciaActualUC]])</f>
        <v>ND</v>
      </c>
      <c r="N1013" s="34" t="str">
        <f>IF(TablaD50[[#This Row],[Almacen]]="","","D50")</f>
        <v>D50</v>
      </c>
    </row>
    <row r="1014" spans="1:14" x14ac:dyDescent="0.25">
      <c r="A1014">
        <v>1</v>
      </c>
      <c r="B1014" t="s">
        <v>6914</v>
      </c>
      <c r="C1014" t="s">
        <v>5476</v>
      </c>
      <c r="D1014" t="s">
        <v>1841</v>
      </c>
      <c r="E1014">
        <v>8.2999989999999997</v>
      </c>
      <c r="F1014">
        <v>30</v>
      </c>
      <c r="G1014">
        <v>55.165320000000001</v>
      </c>
      <c r="H1014">
        <v>51.079000000000001</v>
      </c>
      <c r="I1014" s="47"/>
      <c r="J1014" s="31"/>
      <c r="K1014" s="31"/>
      <c r="L1014" s="32" t="str">
        <f>IF(ISERROR(VLOOKUP(LEFT(TablaD50[[#This Row],[Articulo]],6),ComparteD50[#All],2,FALSE)),"ND",TablaD50[[#This Row],[Articulo]])</f>
        <v>ND</v>
      </c>
      <c r="M1014" s="33" t="str">
        <f>IF(TablaD50[[#This Row],[Codigo Autorizadas]]="ND","ND",TablaD50[[#This Row],[ExistenciaActualUC]])</f>
        <v>ND</v>
      </c>
      <c r="N1014" s="34" t="str">
        <f>IF(TablaD50[[#This Row],[Almacen]]="","","D50")</f>
        <v>D50</v>
      </c>
    </row>
    <row r="1015" spans="1:14" x14ac:dyDescent="0.25">
      <c r="A1015">
        <v>1</v>
      </c>
      <c r="B1015" t="s">
        <v>6914</v>
      </c>
      <c r="C1015" t="s">
        <v>4722</v>
      </c>
      <c r="D1015" t="s">
        <v>4723</v>
      </c>
      <c r="E1015">
        <v>8.2916670000000003</v>
      </c>
      <c r="F1015">
        <v>24</v>
      </c>
      <c r="G1015">
        <v>44.540478999999998</v>
      </c>
      <c r="H1015">
        <v>41.241183999999997</v>
      </c>
      <c r="I1015" s="47"/>
      <c r="J1015" s="31"/>
      <c r="K1015" s="31"/>
      <c r="L1015" s="32" t="str">
        <f>IF(ISERROR(VLOOKUP(LEFT(TablaD50[[#This Row],[Articulo]],6),ComparteD50[#All],2,FALSE)),"ND",TablaD50[[#This Row],[Articulo]])</f>
        <v>ND</v>
      </c>
      <c r="M1015" s="33" t="str">
        <f>IF(TablaD50[[#This Row],[Codigo Autorizadas]]="ND","ND",TablaD50[[#This Row],[ExistenciaActualUC]])</f>
        <v>ND</v>
      </c>
      <c r="N1015" s="34" t="str">
        <f>IF(TablaD50[[#This Row],[Almacen]]="","","D50")</f>
        <v>D50</v>
      </c>
    </row>
    <row r="1016" spans="1:14" x14ac:dyDescent="0.25">
      <c r="A1016">
        <v>1</v>
      </c>
      <c r="B1016" t="s">
        <v>6914</v>
      </c>
      <c r="C1016" t="s">
        <v>5486</v>
      </c>
      <c r="D1016" t="s">
        <v>1846</v>
      </c>
      <c r="E1016">
        <v>8.2916670000000003</v>
      </c>
      <c r="F1016">
        <v>24</v>
      </c>
      <c r="G1016">
        <v>106.92</v>
      </c>
      <c r="H1016">
        <v>99</v>
      </c>
      <c r="I1016" s="47"/>
      <c r="J1016" s="31"/>
      <c r="K1016" s="31"/>
      <c r="L1016" s="32" t="str">
        <f>IF(ISERROR(VLOOKUP(LEFT(TablaD50[[#This Row],[Articulo]],6),ComparteD50[#All],2,FALSE)),"ND",TablaD50[[#This Row],[Articulo]])</f>
        <v>ND</v>
      </c>
      <c r="M1016" s="33" t="str">
        <f>IF(TablaD50[[#This Row],[Codigo Autorizadas]]="ND","ND",TablaD50[[#This Row],[ExistenciaActualUC]])</f>
        <v>ND</v>
      </c>
      <c r="N1016" s="34" t="str">
        <f>IF(TablaD50[[#This Row],[Almacen]]="","","D50")</f>
        <v>D50</v>
      </c>
    </row>
    <row r="1017" spans="1:14" x14ac:dyDescent="0.25">
      <c r="A1017">
        <v>1</v>
      </c>
      <c r="B1017" t="s">
        <v>6914</v>
      </c>
      <c r="C1017" t="s">
        <v>4035</v>
      </c>
      <c r="D1017" t="s">
        <v>826</v>
      </c>
      <c r="E1017">
        <v>8.25</v>
      </c>
      <c r="F1017">
        <v>12</v>
      </c>
      <c r="G1017">
        <v>22.027999999999999</v>
      </c>
      <c r="H1017">
        <v>22.027999999999999</v>
      </c>
      <c r="I1017" s="47"/>
      <c r="J1017" s="31"/>
      <c r="K1017" s="31"/>
      <c r="L1017" s="32" t="str">
        <f>IF(ISERROR(VLOOKUP(LEFT(TablaD50[[#This Row],[Articulo]],6),ComparteD50[#All],2,FALSE)),"ND",TablaD50[[#This Row],[Articulo]])</f>
        <v>ND</v>
      </c>
      <c r="M1017" s="33" t="str">
        <f>IF(TablaD50[[#This Row],[Codigo Autorizadas]]="ND","ND",TablaD50[[#This Row],[ExistenciaActualUC]])</f>
        <v>ND</v>
      </c>
      <c r="N1017" s="34" t="str">
        <f>IF(TablaD50[[#This Row],[Almacen]]="","","D50")</f>
        <v>D50</v>
      </c>
    </row>
    <row r="1018" spans="1:14" x14ac:dyDescent="0.25">
      <c r="A1018">
        <v>1</v>
      </c>
      <c r="B1018" t="s">
        <v>6914</v>
      </c>
      <c r="C1018" t="s">
        <v>19016</v>
      </c>
      <c r="D1018" t="s">
        <v>19017</v>
      </c>
      <c r="E1018">
        <v>8.25</v>
      </c>
      <c r="F1018">
        <v>20</v>
      </c>
      <c r="G1018">
        <v>43.807499999999997</v>
      </c>
      <c r="H1018">
        <v>40.5625</v>
      </c>
      <c r="I1018" s="47"/>
      <c r="J1018" s="31"/>
      <c r="K1018" s="31"/>
      <c r="L1018" s="32" t="str">
        <f>IF(ISERROR(VLOOKUP(LEFT(TablaD50[[#This Row],[Articulo]],6),ComparteD50[#All],2,FALSE)),"ND",TablaD50[[#This Row],[Articulo]])</f>
        <v>ND</v>
      </c>
      <c r="M1018" s="33" t="str">
        <f>IF(TablaD50[[#This Row],[Codigo Autorizadas]]="ND","ND",TablaD50[[#This Row],[ExistenciaActualUC]])</f>
        <v>ND</v>
      </c>
      <c r="N1018" s="34" t="str">
        <f>IF(TablaD50[[#This Row],[Almacen]]="","","D50")</f>
        <v>D50</v>
      </c>
    </row>
    <row r="1019" spans="1:14" x14ac:dyDescent="0.25">
      <c r="A1019">
        <v>1</v>
      </c>
      <c r="B1019" t="s">
        <v>6914</v>
      </c>
      <c r="C1019" t="s">
        <v>2698</v>
      </c>
      <c r="D1019" t="s">
        <v>290</v>
      </c>
      <c r="E1019">
        <v>8.2307699999999997</v>
      </c>
      <c r="F1019">
        <v>26</v>
      </c>
      <c r="G1019">
        <v>28.788646</v>
      </c>
      <c r="H1019">
        <v>26.656154000000001</v>
      </c>
      <c r="I1019" s="47"/>
      <c r="J1019" s="31"/>
      <c r="K1019" s="31"/>
      <c r="L1019" s="32" t="str">
        <f>IF(ISERROR(VLOOKUP(LEFT(TablaD50[[#This Row],[Articulo]],6),ComparteD50[#All],2,FALSE)),"ND",TablaD50[[#This Row],[Articulo]])</f>
        <v>ND</v>
      </c>
      <c r="M1019" s="33" t="str">
        <f>IF(TablaD50[[#This Row],[Codigo Autorizadas]]="ND","ND",TablaD50[[#This Row],[ExistenciaActualUC]])</f>
        <v>ND</v>
      </c>
      <c r="N1019" s="34" t="str">
        <f>IF(TablaD50[[#This Row],[Almacen]]="","","D50")</f>
        <v>D50</v>
      </c>
    </row>
    <row r="1020" spans="1:14" x14ac:dyDescent="0.25">
      <c r="A1020">
        <v>1</v>
      </c>
      <c r="B1020" t="s">
        <v>6914</v>
      </c>
      <c r="C1020" t="s">
        <v>8525</v>
      </c>
      <c r="D1020" t="s">
        <v>907</v>
      </c>
      <c r="E1020">
        <v>8.1666670000000003</v>
      </c>
      <c r="F1020">
        <v>18</v>
      </c>
      <c r="G1020">
        <v>43.088760000000001</v>
      </c>
      <c r="H1020">
        <v>39.896999999999998</v>
      </c>
      <c r="I1020" s="47"/>
      <c r="J1020" s="31"/>
      <c r="K1020" s="31"/>
      <c r="L1020" s="32" t="str">
        <f>IF(ISERROR(VLOOKUP(LEFT(TablaD50[[#This Row],[Articulo]],6),ComparteD50[#All],2,FALSE)),"ND",TablaD50[[#This Row],[Articulo]])</f>
        <v>ND</v>
      </c>
      <c r="M1020" s="33" t="str">
        <f>IF(TablaD50[[#This Row],[Codigo Autorizadas]]="ND","ND",TablaD50[[#This Row],[ExistenciaActualUC]])</f>
        <v>ND</v>
      </c>
      <c r="N1020" s="34" t="str">
        <f>IF(TablaD50[[#This Row],[Almacen]]="","","D50")</f>
        <v>D50</v>
      </c>
    </row>
    <row r="1021" spans="1:14" x14ac:dyDescent="0.25">
      <c r="A1021">
        <v>1</v>
      </c>
      <c r="B1021" t="s">
        <v>6914</v>
      </c>
      <c r="C1021" t="s">
        <v>3458</v>
      </c>
      <c r="D1021" t="s">
        <v>325</v>
      </c>
      <c r="E1021">
        <v>8.1666659999999993</v>
      </c>
      <c r="F1021">
        <v>12</v>
      </c>
      <c r="G1021">
        <v>86.308992000000003</v>
      </c>
      <c r="H1021">
        <v>79.915733000000003</v>
      </c>
      <c r="I1021" s="47"/>
      <c r="J1021" s="31"/>
      <c r="K1021" s="31"/>
      <c r="L1021" s="32" t="str">
        <f>IF(ISERROR(VLOOKUP(LEFT(TablaD50[[#This Row],[Articulo]],6),ComparteD50[#All],2,FALSE)),"ND",TablaD50[[#This Row],[Articulo]])</f>
        <v>ND</v>
      </c>
      <c r="M1021" s="33" t="str">
        <f>IF(TablaD50[[#This Row],[Codigo Autorizadas]]="ND","ND",TablaD50[[#This Row],[ExistenciaActualUC]])</f>
        <v>ND</v>
      </c>
      <c r="N1021" s="34" t="str">
        <f>IF(TablaD50[[#This Row],[Almacen]]="","","D50")</f>
        <v>D50</v>
      </c>
    </row>
    <row r="1022" spans="1:14" x14ac:dyDescent="0.25">
      <c r="A1022">
        <v>1</v>
      </c>
      <c r="B1022" t="s">
        <v>6914</v>
      </c>
      <c r="C1022" t="s">
        <v>3343</v>
      </c>
      <c r="D1022" t="s">
        <v>159</v>
      </c>
      <c r="E1022">
        <v>8.1250009999999993</v>
      </c>
      <c r="F1022">
        <v>24</v>
      </c>
      <c r="G1022">
        <v>44.115839999999999</v>
      </c>
      <c r="H1022">
        <v>40.847999999999999</v>
      </c>
      <c r="I1022" s="47"/>
      <c r="J1022" s="31"/>
      <c r="K1022" s="31"/>
      <c r="L1022" s="32" t="str">
        <f>IF(ISERROR(VLOOKUP(LEFT(TablaD50[[#This Row],[Articulo]],6),ComparteD50[#All],2,FALSE)),"ND",TablaD50[[#This Row],[Articulo]])</f>
        <v>ND</v>
      </c>
      <c r="M1022" s="33" t="str">
        <f>IF(TablaD50[[#This Row],[Codigo Autorizadas]]="ND","ND",TablaD50[[#This Row],[ExistenciaActualUC]])</f>
        <v>ND</v>
      </c>
      <c r="N1022" s="34" t="str">
        <f>IF(TablaD50[[#This Row],[Almacen]]="","","D50")</f>
        <v>D50</v>
      </c>
    </row>
    <row r="1023" spans="1:14" x14ac:dyDescent="0.25">
      <c r="A1023">
        <v>1</v>
      </c>
      <c r="B1023" t="s">
        <v>6914</v>
      </c>
      <c r="C1023" t="s">
        <v>3111</v>
      </c>
      <c r="D1023" t="s">
        <v>2101</v>
      </c>
      <c r="E1023">
        <v>8.125</v>
      </c>
      <c r="F1023">
        <v>8</v>
      </c>
      <c r="G1023">
        <v>159.10776000000001</v>
      </c>
      <c r="H1023">
        <v>147.322</v>
      </c>
      <c r="I1023" s="47"/>
      <c r="J1023" s="31"/>
      <c r="K1023" s="31"/>
      <c r="L1023" s="32" t="str">
        <f>IF(ISERROR(VLOOKUP(LEFT(TablaD50[[#This Row],[Articulo]],6),ComparteD50[#All],2,FALSE)),"ND",TablaD50[[#This Row],[Articulo]])</f>
        <v>ND</v>
      </c>
      <c r="M1023" s="33" t="str">
        <f>IF(TablaD50[[#This Row],[Codigo Autorizadas]]="ND","ND",TablaD50[[#This Row],[ExistenciaActualUC]])</f>
        <v>ND</v>
      </c>
      <c r="N1023" s="34" t="str">
        <f>IF(TablaD50[[#This Row],[Almacen]]="","","D50")</f>
        <v>D50</v>
      </c>
    </row>
    <row r="1024" spans="1:14" x14ac:dyDescent="0.25">
      <c r="A1024">
        <v>1</v>
      </c>
      <c r="B1024" t="s">
        <v>6914</v>
      </c>
      <c r="C1024" t="s">
        <v>2762</v>
      </c>
      <c r="D1024" t="s">
        <v>565</v>
      </c>
      <c r="E1024">
        <v>8.0625</v>
      </c>
      <c r="F1024">
        <v>16</v>
      </c>
      <c r="G1024">
        <v>55.2744</v>
      </c>
      <c r="H1024">
        <v>51.18</v>
      </c>
      <c r="I1024" s="47"/>
      <c r="J1024" s="31"/>
      <c r="K1024" s="31"/>
      <c r="L1024" s="32" t="str">
        <f>IF(ISERROR(VLOOKUP(LEFT(TablaD50[[#This Row],[Articulo]],6),ComparteD50[#All],2,FALSE)),"ND",TablaD50[[#This Row],[Articulo]])</f>
        <v>ND</v>
      </c>
      <c r="M1024" s="33" t="str">
        <f>IF(TablaD50[[#This Row],[Codigo Autorizadas]]="ND","ND",TablaD50[[#This Row],[ExistenciaActualUC]])</f>
        <v>ND</v>
      </c>
      <c r="N1024" s="34" t="str">
        <f>IF(TablaD50[[#This Row],[Almacen]]="","","D50")</f>
        <v>D50</v>
      </c>
    </row>
    <row r="1025" spans="1:14" x14ac:dyDescent="0.25">
      <c r="A1025">
        <v>1</v>
      </c>
      <c r="B1025" t="s">
        <v>6914</v>
      </c>
      <c r="C1025" t="s">
        <v>6032</v>
      </c>
      <c r="D1025" t="s">
        <v>2156</v>
      </c>
      <c r="E1025">
        <v>8.0500000000000007</v>
      </c>
      <c r="F1025">
        <v>20</v>
      </c>
      <c r="G1025">
        <v>21.683969999999999</v>
      </c>
      <c r="H1025">
        <v>20.077750000000002</v>
      </c>
      <c r="I1025" s="47"/>
      <c r="J1025" s="31"/>
      <c r="K1025" s="31"/>
      <c r="L1025" s="32" t="str">
        <f>IF(ISERROR(VLOOKUP(LEFT(TablaD50[[#This Row],[Articulo]],6),ComparteD50[#All],2,FALSE)),"ND",TablaD50[[#This Row],[Articulo]])</f>
        <v>ND</v>
      </c>
      <c r="M1025" s="33" t="str">
        <f>IF(TablaD50[[#This Row],[Codigo Autorizadas]]="ND","ND",TablaD50[[#This Row],[ExistenciaActualUC]])</f>
        <v>ND</v>
      </c>
      <c r="N1025" s="34" t="str">
        <f>IF(TablaD50[[#This Row],[Almacen]]="","","D50")</f>
        <v>D50</v>
      </c>
    </row>
    <row r="1026" spans="1:14" x14ac:dyDescent="0.25">
      <c r="A1026">
        <v>1</v>
      </c>
      <c r="B1026" t="s">
        <v>6914</v>
      </c>
      <c r="C1026" t="s">
        <v>6249</v>
      </c>
      <c r="D1026" t="s">
        <v>2306</v>
      </c>
      <c r="E1026">
        <v>8.0399980000000006</v>
      </c>
      <c r="F1026">
        <v>75</v>
      </c>
      <c r="G1026">
        <v>28.193567999999999</v>
      </c>
      <c r="H1026">
        <v>24.3048</v>
      </c>
      <c r="I1026" s="47"/>
      <c r="J1026" s="31"/>
      <c r="K1026" s="31"/>
      <c r="L1026" s="32" t="str">
        <f>IF(ISERROR(VLOOKUP(LEFT(TablaD50[[#This Row],[Articulo]],6),ComparteD50[#All],2,FALSE)),"ND",TablaD50[[#This Row],[Articulo]])</f>
        <v>ND</v>
      </c>
      <c r="M1026" s="33" t="str">
        <f>IF(TablaD50[[#This Row],[Codigo Autorizadas]]="ND","ND",TablaD50[[#This Row],[ExistenciaActualUC]])</f>
        <v>ND</v>
      </c>
      <c r="N1026" s="34" t="str">
        <f>IF(TablaD50[[#This Row],[Almacen]]="","","D50")</f>
        <v>D50</v>
      </c>
    </row>
    <row r="1027" spans="1:14" x14ac:dyDescent="0.25">
      <c r="A1027">
        <v>1</v>
      </c>
      <c r="B1027" t="s">
        <v>6914</v>
      </c>
      <c r="C1027" t="s">
        <v>9908</v>
      </c>
      <c r="D1027" t="s">
        <v>9909</v>
      </c>
      <c r="E1027">
        <v>8.0357149999999997</v>
      </c>
      <c r="F1027">
        <v>28</v>
      </c>
      <c r="G1027">
        <v>23.855672999999999</v>
      </c>
      <c r="H1027">
        <v>22.088585999999999</v>
      </c>
      <c r="I1027" s="47"/>
      <c r="J1027" s="31"/>
      <c r="K1027" s="31"/>
      <c r="L1027" s="32" t="str">
        <f>IF(ISERROR(VLOOKUP(LEFT(TablaD50[[#This Row],[Articulo]],6),ComparteD50[#All],2,FALSE)),"ND",TablaD50[[#This Row],[Articulo]])</f>
        <v>020029156</v>
      </c>
      <c r="M1027" s="33">
        <f>IF(TablaD50[[#This Row],[Codigo Autorizadas]]="ND","ND",TablaD50[[#This Row],[ExistenciaActualUC]])</f>
        <v>8.0357149999999997</v>
      </c>
      <c r="N1027" s="34" t="str">
        <f>IF(TablaD50[[#This Row],[Almacen]]="","","D50")</f>
        <v>D50</v>
      </c>
    </row>
    <row r="1028" spans="1:14" x14ac:dyDescent="0.25">
      <c r="A1028">
        <v>1</v>
      </c>
      <c r="B1028" t="s">
        <v>6914</v>
      </c>
      <c r="C1028" t="s">
        <v>4306</v>
      </c>
      <c r="D1028" t="s">
        <v>1027</v>
      </c>
      <c r="E1028">
        <v>8</v>
      </c>
      <c r="F1028">
        <v>1</v>
      </c>
      <c r="G1028">
        <v>26</v>
      </c>
      <c r="H1028">
        <v>26</v>
      </c>
      <c r="I1028" s="47"/>
      <c r="J1028" s="31"/>
      <c r="K1028" s="31"/>
      <c r="L1028" s="32" t="str">
        <f>IF(ISERROR(VLOOKUP(LEFT(TablaD50[[#This Row],[Articulo]],6),ComparteD50[#All],2,FALSE)),"ND",TablaD50[[#This Row],[Articulo]])</f>
        <v>ND</v>
      </c>
      <c r="M1028" s="33" t="str">
        <f>IF(TablaD50[[#This Row],[Codigo Autorizadas]]="ND","ND",TablaD50[[#This Row],[ExistenciaActualUC]])</f>
        <v>ND</v>
      </c>
      <c r="N1028" s="34" t="str">
        <f>IF(TablaD50[[#This Row],[Almacen]]="","","D50")</f>
        <v>D50</v>
      </c>
    </row>
    <row r="1029" spans="1:14" x14ac:dyDescent="0.25">
      <c r="A1029">
        <v>1</v>
      </c>
      <c r="B1029" t="s">
        <v>6914</v>
      </c>
      <c r="C1029" t="s">
        <v>5126</v>
      </c>
      <c r="D1029" t="s">
        <v>1602</v>
      </c>
      <c r="E1029">
        <v>8</v>
      </c>
      <c r="F1029">
        <v>12</v>
      </c>
      <c r="G1029">
        <v>84.209580000000003</v>
      </c>
      <c r="H1029">
        <v>84.209580000000003</v>
      </c>
      <c r="I1029" s="47"/>
      <c r="J1029" s="31"/>
      <c r="K1029" s="31"/>
      <c r="L1029" s="32" t="str">
        <f>IF(ISERROR(VLOOKUP(LEFT(TablaD50[[#This Row],[Articulo]],6),ComparteD50[#All],2,FALSE)),"ND",TablaD50[[#This Row],[Articulo]])</f>
        <v>ND</v>
      </c>
      <c r="M1029" s="33" t="str">
        <f>IF(TablaD50[[#This Row],[Codigo Autorizadas]]="ND","ND",TablaD50[[#This Row],[ExistenciaActualUC]])</f>
        <v>ND</v>
      </c>
      <c r="N1029" s="34" t="str">
        <f>IF(TablaD50[[#This Row],[Almacen]]="","","D50")</f>
        <v>D50</v>
      </c>
    </row>
    <row r="1030" spans="1:14" x14ac:dyDescent="0.25">
      <c r="A1030">
        <v>1</v>
      </c>
      <c r="B1030" t="s">
        <v>6914</v>
      </c>
      <c r="C1030" t="s">
        <v>5203</v>
      </c>
      <c r="D1030" t="s">
        <v>10643</v>
      </c>
      <c r="E1030">
        <v>8</v>
      </c>
      <c r="F1030">
        <v>6</v>
      </c>
      <c r="G1030">
        <v>47.183346</v>
      </c>
      <c r="H1030">
        <v>43.688282999999998</v>
      </c>
      <c r="I1030" s="47"/>
      <c r="J1030" s="31"/>
      <c r="K1030" s="31"/>
      <c r="L1030" s="32" t="str">
        <f>IF(ISERROR(VLOOKUP(LEFT(TablaD50[[#This Row],[Articulo]],6),ComparteD50[#All],2,FALSE)),"ND",TablaD50[[#This Row],[Articulo]])</f>
        <v>ND</v>
      </c>
      <c r="M1030" s="33" t="str">
        <f>IF(TablaD50[[#This Row],[Codigo Autorizadas]]="ND","ND",TablaD50[[#This Row],[ExistenciaActualUC]])</f>
        <v>ND</v>
      </c>
      <c r="N1030" s="34" t="str">
        <f>IF(TablaD50[[#This Row],[Almacen]]="","","D50")</f>
        <v>D50</v>
      </c>
    </row>
    <row r="1031" spans="1:14" x14ac:dyDescent="0.25">
      <c r="A1031">
        <v>1</v>
      </c>
      <c r="B1031" t="s">
        <v>6914</v>
      </c>
      <c r="C1031" t="s">
        <v>8484</v>
      </c>
      <c r="D1031" t="s">
        <v>8752</v>
      </c>
      <c r="E1031">
        <v>8</v>
      </c>
      <c r="F1031">
        <v>1</v>
      </c>
      <c r="G1031">
        <v>324.64</v>
      </c>
      <c r="H1031">
        <v>324.64</v>
      </c>
      <c r="I1031" s="47"/>
      <c r="J1031" s="31"/>
      <c r="K1031" s="31"/>
      <c r="L1031" s="32" t="str">
        <f>IF(ISERROR(VLOOKUP(LEFT(TablaD50[[#This Row],[Articulo]],6),ComparteD50[#All],2,FALSE)),"ND",TablaD50[[#This Row],[Articulo]])</f>
        <v>ND</v>
      </c>
      <c r="M1031" s="33" t="str">
        <f>IF(TablaD50[[#This Row],[Codigo Autorizadas]]="ND","ND",TablaD50[[#This Row],[ExistenciaActualUC]])</f>
        <v>ND</v>
      </c>
      <c r="N1031" s="34" t="str">
        <f>IF(TablaD50[[#This Row],[Almacen]]="","","D50")</f>
        <v>D50</v>
      </c>
    </row>
    <row r="1032" spans="1:14" x14ac:dyDescent="0.25">
      <c r="A1032">
        <v>1</v>
      </c>
      <c r="B1032" t="s">
        <v>6914</v>
      </c>
      <c r="C1032" t="s">
        <v>11067</v>
      </c>
      <c r="D1032" t="s">
        <v>11271</v>
      </c>
      <c r="E1032">
        <v>8</v>
      </c>
      <c r="F1032">
        <v>6</v>
      </c>
      <c r="G1032">
        <v>114.9984</v>
      </c>
      <c r="H1032">
        <v>106.48</v>
      </c>
      <c r="I1032" s="47"/>
      <c r="J1032" s="31"/>
      <c r="K1032" s="31"/>
      <c r="L1032" s="32" t="str">
        <f>IF(ISERROR(VLOOKUP(LEFT(TablaD50[[#This Row],[Articulo]],6),ComparteD50[#All],2,FALSE)),"ND",TablaD50[[#This Row],[Articulo]])</f>
        <v>ND</v>
      </c>
      <c r="M1032" s="33" t="str">
        <f>IF(TablaD50[[#This Row],[Codigo Autorizadas]]="ND","ND",TablaD50[[#This Row],[ExistenciaActualUC]])</f>
        <v>ND</v>
      </c>
      <c r="N1032" s="34" t="str">
        <f>IF(TablaD50[[#This Row],[Almacen]]="","","D50")</f>
        <v>D50</v>
      </c>
    </row>
    <row r="1033" spans="1:14" x14ac:dyDescent="0.25">
      <c r="A1033">
        <v>1</v>
      </c>
      <c r="B1033" t="s">
        <v>6914</v>
      </c>
      <c r="C1033" t="s">
        <v>3104</v>
      </c>
      <c r="D1033" t="s">
        <v>19333</v>
      </c>
      <c r="E1033">
        <v>8</v>
      </c>
      <c r="F1033">
        <v>8</v>
      </c>
      <c r="G1033">
        <v>194.19479999999999</v>
      </c>
      <c r="H1033">
        <v>179.81</v>
      </c>
      <c r="I1033" s="47"/>
      <c r="J1033" s="31"/>
      <c r="K1033" s="31"/>
      <c r="L1033" s="32" t="str">
        <f>IF(ISERROR(VLOOKUP(LEFT(TablaD50[[#This Row],[Articulo]],6),ComparteD50[#All],2,FALSE)),"ND",TablaD50[[#This Row],[Articulo]])</f>
        <v>ND</v>
      </c>
      <c r="M1033" s="33" t="str">
        <f>IF(TablaD50[[#This Row],[Codigo Autorizadas]]="ND","ND",TablaD50[[#This Row],[ExistenciaActualUC]])</f>
        <v>ND</v>
      </c>
      <c r="N1033" s="34" t="str">
        <f>IF(TablaD50[[#This Row],[Almacen]]="","","D50")</f>
        <v>D50</v>
      </c>
    </row>
    <row r="1034" spans="1:14" x14ac:dyDescent="0.25">
      <c r="A1034">
        <v>1</v>
      </c>
      <c r="B1034" t="s">
        <v>6914</v>
      </c>
      <c r="C1034" t="s">
        <v>11078</v>
      </c>
      <c r="D1034" t="s">
        <v>11079</v>
      </c>
      <c r="E1034">
        <v>8</v>
      </c>
      <c r="F1034">
        <v>2</v>
      </c>
      <c r="G1034">
        <v>428.05151999999998</v>
      </c>
      <c r="H1034">
        <v>396.34399999999999</v>
      </c>
      <c r="I1034" s="47"/>
      <c r="J1034" s="31"/>
      <c r="K1034" s="31"/>
      <c r="L1034" s="32" t="str">
        <f>IF(ISERROR(VLOOKUP(LEFT(TablaD50[[#This Row],[Articulo]],6),ComparteD50[#All],2,FALSE)),"ND",TablaD50[[#This Row],[Articulo]])</f>
        <v>ND</v>
      </c>
      <c r="M1034" s="33" t="str">
        <f>IF(TablaD50[[#This Row],[Codigo Autorizadas]]="ND","ND",TablaD50[[#This Row],[ExistenciaActualUC]])</f>
        <v>ND</v>
      </c>
      <c r="N1034" s="34" t="str">
        <f>IF(TablaD50[[#This Row],[Almacen]]="","","D50")</f>
        <v>D50</v>
      </c>
    </row>
    <row r="1035" spans="1:14" x14ac:dyDescent="0.25">
      <c r="A1035">
        <v>1</v>
      </c>
      <c r="B1035" t="s">
        <v>6914</v>
      </c>
      <c r="C1035" t="s">
        <v>6031</v>
      </c>
      <c r="D1035" t="s">
        <v>2155</v>
      </c>
      <c r="E1035">
        <v>8</v>
      </c>
      <c r="F1035">
        <v>1</v>
      </c>
      <c r="G1035">
        <v>176.00133600000001</v>
      </c>
      <c r="H1035">
        <v>162.96420000000001</v>
      </c>
      <c r="I1035" s="47"/>
      <c r="J1035" s="31"/>
      <c r="K1035" s="31"/>
      <c r="L1035" s="32" t="str">
        <f>IF(ISERROR(VLOOKUP(LEFT(TablaD50[[#This Row],[Articulo]],6),ComparteD50[#All],2,FALSE)),"ND",TablaD50[[#This Row],[Articulo]])</f>
        <v>ND</v>
      </c>
      <c r="M1035" s="33" t="str">
        <f>IF(TablaD50[[#This Row],[Codigo Autorizadas]]="ND","ND",TablaD50[[#This Row],[ExistenciaActualUC]])</f>
        <v>ND</v>
      </c>
      <c r="N1035" s="34" t="str">
        <f>IF(TablaD50[[#This Row],[Almacen]]="","","D50")</f>
        <v>D50</v>
      </c>
    </row>
    <row r="1036" spans="1:14" x14ac:dyDescent="0.25">
      <c r="A1036">
        <v>1</v>
      </c>
      <c r="B1036" t="s">
        <v>6914</v>
      </c>
      <c r="C1036" t="s">
        <v>7593</v>
      </c>
      <c r="D1036" t="s">
        <v>7594</v>
      </c>
      <c r="E1036">
        <v>7.9642869999999997</v>
      </c>
      <c r="F1036">
        <v>28</v>
      </c>
      <c r="G1036">
        <v>21.556799999999999</v>
      </c>
      <c r="H1036">
        <v>19.96</v>
      </c>
      <c r="I1036" s="47"/>
      <c r="J1036" s="31"/>
      <c r="K1036" s="31"/>
      <c r="L1036" s="32" t="str">
        <f>IF(ISERROR(VLOOKUP(LEFT(TablaD50[[#This Row],[Articulo]],6),ComparteD50[#All],2,FALSE)),"ND",TablaD50[[#This Row],[Articulo]])</f>
        <v>ND</v>
      </c>
      <c r="M1036" s="33" t="str">
        <f>IF(TablaD50[[#This Row],[Codigo Autorizadas]]="ND","ND",TablaD50[[#This Row],[ExistenciaActualUC]])</f>
        <v>ND</v>
      </c>
      <c r="N1036" s="34" t="str">
        <f>IF(TablaD50[[#This Row],[Almacen]]="","","D50")</f>
        <v>D50</v>
      </c>
    </row>
    <row r="1037" spans="1:14" x14ac:dyDescent="0.25">
      <c r="A1037">
        <v>1</v>
      </c>
      <c r="B1037" t="s">
        <v>6914</v>
      </c>
      <c r="C1037" t="s">
        <v>5119</v>
      </c>
      <c r="D1037" t="s">
        <v>1595</v>
      </c>
      <c r="E1037">
        <v>7.9166670000000003</v>
      </c>
      <c r="F1037">
        <v>24</v>
      </c>
      <c r="G1037">
        <v>53.961216</v>
      </c>
      <c r="H1037">
        <v>46.51829</v>
      </c>
      <c r="I1037" s="47"/>
      <c r="J1037" s="31"/>
      <c r="K1037" s="31"/>
      <c r="L1037" s="32" t="str">
        <f>IF(ISERROR(VLOOKUP(LEFT(TablaD50[[#This Row],[Articulo]],6),ComparteD50[#All],2,FALSE)),"ND",TablaD50[[#This Row],[Articulo]])</f>
        <v>ND</v>
      </c>
      <c r="M1037" s="33" t="str">
        <f>IF(TablaD50[[#This Row],[Codigo Autorizadas]]="ND","ND",TablaD50[[#This Row],[ExistenciaActualUC]])</f>
        <v>ND</v>
      </c>
      <c r="N1037" s="34" t="str">
        <f>IF(TablaD50[[#This Row],[Almacen]]="","","D50")</f>
        <v>D50</v>
      </c>
    </row>
    <row r="1038" spans="1:14" x14ac:dyDescent="0.25">
      <c r="A1038">
        <v>1</v>
      </c>
      <c r="B1038" t="s">
        <v>6914</v>
      </c>
      <c r="C1038" t="s">
        <v>10448</v>
      </c>
      <c r="D1038" t="s">
        <v>10449</v>
      </c>
      <c r="E1038">
        <v>7.9166660000000002</v>
      </c>
      <c r="F1038">
        <v>12</v>
      </c>
      <c r="G1038">
        <v>48.6999</v>
      </c>
      <c r="H1038">
        <v>45.092500000000001</v>
      </c>
      <c r="I1038" s="47"/>
      <c r="J1038" s="31"/>
      <c r="K1038" s="31"/>
      <c r="L1038" s="32" t="str">
        <f>IF(ISERROR(VLOOKUP(LEFT(TablaD50[[#This Row],[Articulo]],6),ComparteD50[#All],2,FALSE)),"ND",TablaD50[[#This Row],[Articulo]])</f>
        <v>ND</v>
      </c>
      <c r="M1038" s="33" t="str">
        <f>IF(TablaD50[[#This Row],[Codigo Autorizadas]]="ND","ND",TablaD50[[#This Row],[ExistenciaActualUC]])</f>
        <v>ND</v>
      </c>
      <c r="N1038" s="34" t="str">
        <f>IF(TablaD50[[#This Row],[Almacen]]="","","D50")</f>
        <v>D50</v>
      </c>
    </row>
    <row r="1039" spans="1:14" x14ac:dyDescent="0.25">
      <c r="A1039">
        <v>1</v>
      </c>
      <c r="B1039" t="s">
        <v>6914</v>
      </c>
      <c r="C1039" t="s">
        <v>4640</v>
      </c>
      <c r="D1039" t="s">
        <v>1257</v>
      </c>
      <c r="E1039">
        <v>7.9</v>
      </c>
      <c r="F1039">
        <v>10</v>
      </c>
      <c r="G1039">
        <v>70.214714000000001</v>
      </c>
      <c r="H1039">
        <v>65.013623999999993</v>
      </c>
      <c r="I1039" s="47"/>
      <c r="J1039" s="31"/>
      <c r="K1039" s="31"/>
      <c r="L1039" s="32" t="str">
        <f>IF(ISERROR(VLOOKUP(LEFT(TablaD50[[#This Row],[Articulo]],6),ComparteD50[#All],2,FALSE)),"ND",TablaD50[[#This Row],[Articulo]])</f>
        <v>ND</v>
      </c>
      <c r="M1039" s="33" t="str">
        <f>IF(TablaD50[[#This Row],[Codigo Autorizadas]]="ND","ND",TablaD50[[#This Row],[ExistenciaActualUC]])</f>
        <v>ND</v>
      </c>
      <c r="N1039" s="34" t="str">
        <f>IF(TablaD50[[#This Row],[Almacen]]="","","D50")</f>
        <v>D50</v>
      </c>
    </row>
    <row r="1040" spans="1:14" x14ac:dyDescent="0.25">
      <c r="A1040">
        <v>1</v>
      </c>
      <c r="B1040" t="s">
        <v>6914</v>
      </c>
      <c r="C1040" t="s">
        <v>5501</v>
      </c>
      <c r="D1040" t="s">
        <v>1848</v>
      </c>
      <c r="E1040">
        <v>7.8928580000000004</v>
      </c>
      <c r="F1040">
        <v>28</v>
      </c>
      <c r="G1040">
        <v>55.816329000000003</v>
      </c>
      <c r="H1040">
        <v>51.681786000000002</v>
      </c>
      <c r="I1040" s="47"/>
      <c r="J1040" s="31"/>
      <c r="K1040" s="31"/>
      <c r="L1040" s="32" t="str">
        <f>IF(ISERROR(VLOOKUP(LEFT(TablaD50[[#This Row],[Articulo]],6),ComparteD50[#All],2,FALSE)),"ND",TablaD50[[#This Row],[Articulo]])</f>
        <v>ND</v>
      </c>
      <c r="M1040" s="33" t="str">
        <f>IF(TablaD50[[#This Row],[Codigo Autorizadas]]="ND","ND",TablaD50[[#This Row],[ExistenciaActualUC]])</f>
        <v>ND</v>
      </c>
      <c r="N1040" s="34" t="str">
        <f>IF(TablaD50[[#This Row],[Almacen]]="","","D50")</f>
        <v>D50</v>
      </c>
    </row>
    <row r="1041" spans="1:14" x14ac:dyDescent="0.25">
      <c r="A1041">
        <v>1</v>
      </c>
      <c r="B1041" t="s">
        <v>6914</v>
      </c>
      <c r="C1041" t="s">
        <v>5325</v>
      </c>
      <c r="D1041" t="s">
        <v>1729</v>
      </c>
      <c r="E1041">
        <v>7.8888889999999998</v>
      </c>
      <c r="F1041">
        <v>9</v>
      </c>
      <c r="G1041">
        <v>77.2821</v>
      </c>
      <c r="H1041">
        <v>71.557500000000005</v>
      </c>
      <c r="I1041" s="47"/>
      <c r="J1041" s="31"/>
      <c r="K1041" s="31"/>
      <c r="L1041" s="32" t="str">
        <f>IF(ISERROR(VLOOKUP(LEFT(TablaD50[[#This Row],[Articulo]],6),ComparteD50[#All],2,FALSE)),"ND",TablaD50[[#This Row],[Articulo]])</f>
        <v>ND</v>
      </c>
      <c r="M1041" s="33" t="str">
        <f>IF(TablaD50[[#This Row],[Codigo Autorizadas]]="ND","ND",TablaD50[[#This Row],[ExistenciaActualUC]])</f>
        <v>ND</v>
      </c>
      <c r="N1041" s="34" t="str">
        <f>IF(TablaD50[[#This Row],[Almacen]]="","","D50")</f>
        <v>D50</v>
      </c>
    </row>
    <row r="1042" spans="1:14" x14ac:dyDescent="0.25">
      <c r="A1042">
        <v>1</v>
      </c>
      <c r="B1042" t="s">
        <v>6914</v>
      </c>
      <c r="C1042" t="s">
        <v>4492</v>
      </c>
      <c r="D1042" t="s">
        <v>1176</v>
      </c>
      <c r="E1042">
        <v>7.88</v>
      </c>
      <c r="F1042">
        <v>25</v>
      </c>
      <c r="G1042">
        <v>21.752928000000001</v>
      </c>
      <c r="H1042">
        <v>20.1416</v>
      </c>
      <c r="I1042" s="47"/>
      <c r="J1042" s="31"/>
      <c r="K1042" s="31"/>
      <c r="L1042" s="32" t="str">
        <f>IF(ISERROR(VLOOKUP(LEFT(TablaD50[[#This Row],[Articulo]],6),ComparteD50[#All],2,FALSE)),"ND",TablaD50[[#This Row],[Articulo]])</f>
        <v>ND</v>
      </c>
      <c r="M1042" s="33" t="str">
        <f>IF(TablaD50[[#This Row],[Codigo Autorizadas]]="ND","ND",TablaD50[[#This Row],[ExistenciaActualUC]])</f>
        <v>ND</v>
      </c>
      <c r="N1042" s="34" t="str">
        <f>IF(TablaD50[[#This Row],[Almacen]]="","","D50")</f>
        <v>D50</v>
      </c>
    </row>
    <row r="1043" spans="1:14" x14ac:dyDescent="0.25">
      <c r="A1043">
        <v>1</v>
      </c>
      <c r="B1043" t="s">
        <v>6914</v>
      </c>
      <c r="C1043" t="s">
        <v>6101</v>
      </c>
      <c r="D1043" t="s">
        <v>2204</v>
      </c>
      <c r="E1043">
        <v>7.8333329999999997</v>
      </c>
      <c r="F1043">
        <v>12</v>
      </c>
      <c r="G1043">
        <v>54.207360000000001</v>
      </c>
      <c r="H1043">
        <v>50.192</v>
      </c>
      <c r="I1043" s="47"/>
      <c r="J1043" s="31"/>
      <c r="K1043" s="31"/>
      <c r="L1043" s="32" t="str">
        <f>IF(ISERROR(VLOOKUP(LEFT(TablaD50[[#This Row],[Articulo]],6),ComparteD50[#All],2,FALSE)),"ND",TablaD50[[#This Row],[Articulo]])</f>
        <v>ND</v>
      </c>
      <c r="M1043" s="33" t="str">
        <f>IF(TablaD50[[#This Row],[Codigo Autorizadas]]="ND","ND",TablaD50[[#This Row],[ExistenciaActualUC]])</f>
        <v>ND</v>
      </c>
      <c r="N1043" s="34" t="str">
        <f>IF(TablaD50[[#This Row],[Almacen]]="","","D50")</f>
        <v>D50</v>
      </c>
    </row>
    <row r="1044" spans="1:14" x14ac:dyDescent="0.25">
      <c r="A1044">
        <v>1</v>
      </c>
      <c r="B1044" t="s">
        <v>6914</v>
      </c>
      <c r="C1044" t="s">
        <v>6184</v>
      </c>
      <c r="D1044" t="s">
        <v>7403</v>
      </c>
      <c r="E1044">
        <v>7.8333329999999997</v>
      </c>
      <c r="F1044">
        <v>12</v>
      </c>
      <c r="G1044">
        <v>23.624034000000002</v>
      </c>
      <c r="H1044">
        <v>21.874106000000001</v>
      </c>
      <c r="I1044" s="47"/>
      <c r="J1044" s="31"/>
      <c r="K1044" s="31"/>
      <c r="L1044" s="32" t="str">
        <f>IF(ISERROR(VLOOKUP(LEFT(TablaD50[[#This Row],[Articulo]],6),ComparteD50[#All],2,FALSE)),"ND",TablaD50[[#This Row],[Articulo]])</f>
        <v>ND</v>
      </c>
      <c r="M1044" s="33" t="str">
        <f>IF(TablaD50[[#This Row],[Codigo Autorizadas]]="ND","ND",TablaD50[[#This Row],[ExistenciaActualUC]])</f>
        <v>ND</v>
      </c>
      <c r="N1044" s="34" t="str">
        <f>IF(TablaD50[[#This Row],[Almacen]]="","","D50")</f>
        <v>D50</v>
      </c>
    </row>
    <row r="1045" spans="1:14" x14ac:dyDescent="0.25">
      <c r="A1045">
        <v>1</v>
      </c>
      <c r="B1045" t="s">
        <v>6914</v>
      </c>
      <c r="C1045" t="s">
        <v>4003</v>
      </c>
      <c r="D1045" t="s">
        <v>794</v>
      </c>
      <c r="E1045">
        <v>7.8</v>
      </c>
      <c r="F1045">
        <v>10</v>
      </c>
      <c r="G1045">
        <v>60.48</v>
      </c>
      <c r="H1045">
        <v>56</v>
      </c>
      <c r="I1045" s="47"/>
      <c r="J1045" s="31"/>
      <c r="K1045" s="31"/>
      <c r="L1045" s="32" t="str">
        <f>IF(ISERROR(VLOOKUP(LEFT(TablaD50[[#This Row],[Articulo]],6),ComparteD50[#All],2,FALSE)),"ND",TablaD50[[#This Row],[Articulo]])</f>
        <v>ND</v>
      </c>
      <c r="M1045" s="33" t="str">
        <f>IF(TablaD50[[#This Row],[Codigo Autorizadas]]="ND","ND",TablaD50[[#This Row],[ExistenciaActualUC]])</f>
        <v>ND</v>
      </c>
      <c r="N1045" s="34" t="str">
        <f>IF(TablaD50[[#This Row],[Almacen]]="","","D50")</f>
        <v>D50</v>
      </c>
    </row>
    <row r="1046" spans="1:14" x14ac:dyDescent="0.25">
      <c r="A1046">
        <v>1</v>
      </c>
      <c r="B1046" t="s">
        <v>6914</v>
      </c>
      <c r="C1046" t="s">
        <v>4450</v>
      </c>
      <c r="D1046" t="s">
        <v>1125</v>
      </c>
      <c r="E1046">
        <v>7.8</v>
      </c>
      <c r="F1046">
        <v>5</v>
      </c>
      <c r="G1046">
        <v>71.300520000000006</v>
      </c>
      <c r="H1046">
        <v>66.019000000000005</v>
      </c>
      <c r="I1046" s="47"/>
      <c r="J1046" s="31"/>
      <c r="K1046" s="31"/>
      <c r="L1046" s="32" t="str">
        <f>IF(ISERROR(VLOOKUP(LEFT(TablaD50[[#This Row],[Articulo]],6),ComparteD50[#All],2,FALSE)),"ND",TablaD50[[#This Row],[Articulo]])</f>
        <v>ND</v>
      </c>
      <c r="M1046" s="33" t="str">
        <f>IF(TablaD50[[#This Row],[Codigo Autorizadas]]="ND","ND",TablaD50[[#This Row],[ExistenciaActualUC]])</f>
        <v>ND</v>
      </c>
      <c r="N1046" s="34" t="str">
        <f>IF(TablaD50[[#This Row],[Almacen]]="","","D50")</f>
        <v>D50</v>
      </c>
    </row>
    <row r="1047" spans="1:14" x14ac:dyDescent="0.25">
      <c r="A1047">
        <v>1</v>
      </c>
      <c r="B1047" t="s">
        <v>6914</v>
      </c>
      <c r="C1047" t="s">
        <v>5369</v>
      </c>
      <c r="D1047" t="s">
        <v>1756</v>
      </c>
      <c r="E1047">
        <v>7.8</v>
      </c>
      <c r="F1047">
        <v>10</v>
      </c>
      <c r="G1047">
        <v>69.12</v>
      </c>
      <c r="H1047">
        <v>64</v>
      </c>
      <c r="I1047" s="47"/>
      <c r="J1047" s="31"/>
      <c r="K1047" s="31"/>
      <c r="L1047" s="32" t="str">
        <f>IF(ISERROR(VLOOKUP(LEFT(TablaD50[[#This Row],[Articulo]],6),ComparteD50[#All],2,FALSE)),"ND",TablaD50[[#This Row],[Articulo]])</f>
        <v>ND</v>
      </c>
      <c r="M1047" s="33" t="str">
        <f>IF(TablaD50[[#This Row],[Codigo Autorizadas]]="ND","ND",TablaD50[[#This Row],[ExistenciaActualUC]])</f>
        <v>ND</v>
      </c>
      <c r="N1047" s="34" t="str">
        <f>IF(TablaD50[[#This Row],[Almacen]]="","","D50")</f>
        <v>D50</v>
      </c>
    </row>
    <row r="1048" spans="1:14" x14ac:dyDescent="0.25">
      <c r="A1048">
        <v>1</v>
      </c>
      <c r="B1048" t="s">
        <v>6914</v>
      </c>
      <c r="C1048" t="s">
        <v>8445</v>
      </c>
      <c r="D1048" t="s">
        <v>8722</v>
      </c>
      <c r="E1048">
        <v>7.7916670000000003</v>
      </c>
      <c r="F1048">
        <v>24</v>
      </c>
      <c r="G1048">
        <v>27.77976</v>
      </c>
      <c r="H1048">
        <v>25.722000000000001</v>
      </c>
      <c r="I1048" s="47"/>
      <c r="J1048" s="31"/>
      <c r="K1048" s="31"/>
      <c r="L1048" s="32" t="str">
        <f>IF(ISERROR(VLOOKUP(LEFT(TablaD50[[#This Row],[Articulo]],6),ComparteD50[#All],2,FALSE)),"ND",TablaD50[[#This Row],[Articulo]])</f>
        <v>ND</v>
      </c>
      <c r="M1048" s="33" t="str">
        <f>IF(TablaD50[[#This Row],[Codigo Autorizadas]]="ND","ND",TablaD50[[#This Row],[ExistenciaActualUC]])</f>
        <v>ND</v>
      </c>
      <c r="N1048" s="34" t="str">
        <f>IF(TablaD50[[#This Row],[Almacen]]="","","D50")</f>
        <v>D50</v>
      </c>
    </row>
    <row r="1049" spans="1:14" x14ac:dyDescent="0.25">
      <c r="A1049">
        <v>1</v>
      </c>
      <c r="B1049" t="s">
        <v>6914</v>
      </c>
      <c r="C1049" t="s">
        <v>18655</v>
      </c>
      <c r="D1049" t="s">
        <v>18656</v>
      </c>
      <c r="E1049">
        <v>7.75</v>
      </c>
      <c r="F1049">
        <v>4</v>
      </c>
      <c r="G1049">
        <v>177.197328</v>
      </c>
      <c r="H1049">
        <v>164.07159999999999</v>
      </c>
      <c r="I1049" s="47"/>
      <c r="J1049" s="31"/>
      <c r="K1049" s="31"/>
      <c r="L1049" s="32" t="str">
        <f>IF(ISERROR(VLOOKUP(LEFT(TablaD50[[#This Row],[Articulo]],6),ComparteD50[#All],2,FALSE)),"ND",TablaD50[[#This Row],[Articulo]])</f>
        <v>ND</v>
      </c>
      <c r="M1049" s="33" t="str">
        <f>IF(TablaD50[[#This Row],[Codigo Autorizadas]]="ND","ND",TablaD50[[#This Row],[ExistenciaActualUC]])</f>
        <v>ND</v>
      </c>
      <c r="N1049" s="34" t="str">
        <f>IF(TablaD50[[#This Row],[Almacen]]="","","D50")</f>
        <v>D50</v>
      </c>
    </row>
    <row r="1050" spans="1:14" x14ac:dyDescent="0.25">
      <c r="A1050">
        <v>1</v>
      </c>
      <c r="B1050" t="s">
        <v>6914</v>
      </c>
      <c r="C1050" t="s">
        <v>19422</v>
      </c>
      <c r="D1050" t="s">
        <v>19423</v>
      </c>
      <c r="E1050">
        <v>7.7222229999999996</v>
      </c>
      <c r="F1050">
        <v>18</v>
      </c>
      <c r="G1050">
        <v>39.520972</v>
      </c>
      <c r="H1050">
        <v>36.593493000000002</v>
      </c>
      <c r="I1050" s="47"/>
      <c r="J1050" s="31"/>
      <c r="K1050" s="31"/>
      <c r="L1050" s="32" t="str">
        <f>IF(ISERROR(VLOOKUP(LEFT(TablaD50[[#This Row],[Articulo]],6),ComparteD50[#All],2,FALSE)),"ND",TablaD50[[#This Row],[Articulo]])</f>
        <v>ND</v>
      </c>
      <c r="M1050" s="33" t="str">
        <f>IF(TablaD50[[#This Row],[Codigo Autorizadas]]="ND","ND",TablaD50[[#This Row],[ExistenciaActualUC]])</f>
        <v>ND</v>
      </c>
      <c r="N1050" s="34" t="str">
        <f>IF(TablaD50[[#This Row],[Almacen]]="","","D50")</f>
        <v>D50</v>
      </c>
    </row>
    <row r="1051" spans="1:14" x14ac:dyDescent="0.25">
      <c r="A1051">
        <v>1</v>
      </c>
      <c r="B1051" t="s">
        <v>6914</v>
      </c>
      <c r="C1051" t="s">
        <v>6080</v>
      </c>
      <c r="D1051" t="s">
        <v>2186</v>
      </c>
      <c r="E1051">
        <v>7.7</v>
      </c>
      <c r="F1051">
        <v>10</v>
      </c>
      <c r="G1051">
        <v>52.539839999999998</v>
      </c>
      <c r="H1051">
        <v>48.648000000000003</v>
      </c>
      <c r="I1051" s="47"/>
      <c r="J1051" s="31"/>
      <c r="K1051" s="31"/>
      <c r="L1051" s="32" t="str">
        <f>IF(ISERROR(VLOOKUP(LEFT(TablaD50[[#This Row],[Articulo]],6),ComparteD50[#All],2,FALSE)),"ND",TablaD50[[#This Row],[Articulo]])</f>
        <v>ND</v>
      </c>
      <c r="M1051" s="33" t="str">
        <f>IF(TablaD50[[#This Row],[Codigo Autorizadas]]="ND","ND",TablaD50[[#This Row],[ExistenciaActualUC]])</f>
        <v>ND</v>
      </c>
      <c r="N1051" s="34" t="str">
        <f>IF(TablaD50[[#This Row],[Almacen]]="","","D50")</f>
        <v>D50</v>
      </c>
    </row>
    <row r="1052" spans="1:14" x14ac:dyDescent="0.25">
      <c r="A1052">
        <v>1</v>
      </c>
      <c r="B1052" t="s">
        <v>6914</v>
      </c>
      <c r="C1052" t="s">
        <v>10416</v>
      </c>
      <c r="D1052" t="s">
        <v>10417</v>
      </c>
      <c r="E1052">
        <v>7.6666660000000002</v>
      </c>
      <c r="F1052">
        <v>12</v>
      </c>
      <c r="G1052">
        <v>44.610300000000002</v>
      </c>
      <c r="H1052">
        <v>41.305833</v>
      </c>
      <c r="I1052" s="47"/>
      <c r="J1052" s="31"/>
      <c r="K1052" s="31"/>
      <c r="L1052" s="32" t="str">
        <f>IF(ISERROR(VLOOKUP(LEFT(TablaD50[[#This Row],[Articulo]],6),ComparteD50[#All],2,FALSE)),"ND",TablaD50[[#This Row],[Articulo]])</f>
        <v>ND</v>
      </c>
      <c r="M1052" s="33" t="str">
        <f>IF(TablaD50[[#This Row],[Codigo Autorizadas]]="ND","ND",TablaD50[[#This Row],[ExistenciaActualUC]])</f>
        <v>ND</v>
      </c>
      <c r="N1052" s="34" t="str">
        <f>IF(TablaD50[[#This Row],[Almacen]]="","","D50")</f>
        <v>D50</v>
      </c>
    </row>
    <row r="1053" spans="1:14" x14ac:dyDescent="0.25">
      <c r="A1053">
        <v>1</v>
      </c>
      <c r="B1053" t="s">
        <v>6914</v>
      </c>
      <c r="C1053" t="s">
        <v>3081</v>
      </c>
      <c r="D1053" t="s">
        <v>1524</v>
      </c>
      <c r="E1053">
        <v>7.6666660000000002</v>
      </c>
      <c r="F1053">
        <v>12</v>
      </c>
      <c r="G1053">
        <v>28.696850000000001</v>
      </c>
      <c r="H1053">
        <v>24.738664</v>
      </c>
      <c r="I1053" s="47"/>
      <c r="J1053" s="31"/>
      <c r="K1053" s="31"/>
      <c r="L1053" s="32" t="str">
        <f>IF(ISERROR(VLOOKUP(LEFT(TablaD50[[#This Row],[Articulo]],6),ComparteD50[#All],2,FALSE)),"ND",TablaD50[[#This Row],[Articulo]])</f>
        <v>ND</v>
      </c>
      <c r="M1053" s="33" t="str">
        <f>IF(TablaD50[[#This Row],[Codigo Autorizadas]]="ND","ND",TablaD50[[#This Row],[ExistenciaActualUC]])</f>
        <v>ND</v>
      </c>
      <c r="N1053" s="34" t="str">
        <f>IF(TablaD50[[#This Row],[Almacen]]="","","D50")</f>
        <v>D50</v>
      </c>
    </row>
    <row r="1054" spans="1:14" x14ac:dyDescent="0.25">
      <c r="A1054">
        <v>1</v>
      </c>
      <c r="B1054" t="s">
        <v>6914</v>
      </c>
      <c r="C1054" t="s">
        <v>6339</v>
      </c>
      <c r="D1054" t="s">
        <v>8157</v>
      </c>
      <c r="E1054">
        <v>7.6666660000000002</v>
      </c>
      <c r="F1054">
        <v>12</v>
      </c>
      <c r="G1054">
        <v>32.448599999999999</v>
      </c>
      <c r="H1054">
        <v>30.045000000000002</v>
      </c>
      <c r="I1054" s="47"/>
      <c r="J1054" s="31"/>
      <c r="K1054" s="31"/>
      <c r="L1054" s="32" t="str">
        <f>IF(ISERROR(VLOOKUP(LEFT(TablaD50[[#This Row],[Articulo]],6),ComparteD50[#All],2,FALSE)),"ND",TablaD50[[#This Row],[Articulo]])</f>
        <v>ND</v>
      </c>
      <c r="M1054" s="33" t="str">
        <f>IF(TablaD50[[#This Row],[Codigo Autorizadas]]="ND","ND",TablaD50[[#This Row],[ExistenciaActualUC]])</f>
        <v>ND</v>
      </c>
      <c r="N1054" s="34" t="str">
        <f>IF(TablaD50[[#This Row],[Almacen]]="","","D50")</f>
        <v>D50</v>
      </c>
    </row>
    <row r="1055" spans="1:14" x14ac:dyDescent="0.25">
      <c r="A1055">
        <v>1</v>
      </c>
      <c r="B1055" t="s">
        <v>6914</v>
      </c>
      <c r="C1055" t="s">
        <v>10342</v>
      </c>
      <c r="D1055" t="s">
        <v>10343</v>
      </c>
      <c r="E1055">
        <v>7.65</v>
      </c>
      <c r="F1055">
        <v>40</v>
      </c>
      <c r="G1055">
        <v>13.220280000000001</v>
      </c>
      <c r="H1055">
        <v>12.241</v>
      </c>
      <c r="I1055" s="47"/>
      <c r="J1055" s="31"/>
      <c r="K1055" s="31"/>
      <c r="L1055" s="32" t="str">
        <f>IF(ISERROR(VLOOKUP(LEFT(TablaD50[[#This Row],[Articulo]],6),ComparteD50[#All],2,FALSE)),"ND",TablaD50[[#This Row],[Articulo]])</f>
        <v>ND</v>
      </c>
      <c r="M1055" s="33" t="str">
        <f>IF(TablaD50[[#This Row],[Codigo Autorizadas]]="ND","ND",TablaD50[[#This Row],[ExistenciaActualUC]])</f>
        <v>ND</v>
      </c>
      <c r="N1055" s="34" t="str">
        <f>IF(TablaD50[[#This Row],[Almacen]]="","","D50")</f>
        <v>D50</v>
      </c>
    </row>
    <row r="1056" spans="1:14" x14ac:dyDescent="0.25">
      <c r="A1056">
        <v>1</v>
      </c>
      <c r="B1056" t="s">
        <v>6914</v>
      </c>
      <c r="C1056" t="s">
        <v>10370</v>
      </c>
      <c r="D1056" t="s">
        <v>10371</v>
      </c>
      <c r="E1056">
        <v>7.65</v>
      </c>
      <c r="F1056">
        <v>20</v>
      </c>
      <c r="G1056">
        <v>60.224040000000002</v>
      </c>
      <c r="H1056">
        <v>55.762999999999998</v>
      </c>
      <c r="I1056" s="47"/>
      <c r="J1056" s="31"/>
      <c r="K1056" s="31"/>
      <c r="L1056" s="32" t="str">
        <f>IF(ISERROR(VLOOKUP(LEFT(TablaD50[[#This Row],[Articulo]],6),ComparteD50[#All],2,FALSE)),"ND",TablaD50[[#This Row],[Articulo]])</f>
        <v>ND</v>
      </c>
      <c r="M1056" s="33" t="str">
        <f>IF(TablaD50[[#This Row],[Codigo Autorizadas]]="ND","ND",TablaD50[[#This Row],[ExistenciaActualUC]])</f>
        <v>ND</v>
      </c>
      <c r="N1056" s="34" t="str">
        <f>IF(TablaD50[[#This Row],[Almacen]]="","","D50")</f>
        <v>D50</v>
      </c>
    </row>
    <row r="1057" spans="1:14" x14ac:dyDescent="0.25">
      <c r="A1057">
        <v>1</v>
      </c>
      <c r="B1057" t="s">
        <v>6914</v>
      </c>
      <c r="C1057" t="s">
        <v>4144</v>
      </c>
      <c r="D1057" t="s">
        <v>892</v>
      </c>
      <c r="E1057">
        <v>7.625</v>
      </c>
      <c r="F1057">
        <v>8</v>
      </c>
      <c r="G1057">
        <v>112.32</v>
      </c>
      <c r="H1057">
        <v>104</v>
      </c>
      <c r="I1057" s="47"/>
      <c r="J1057" s="31"/>
      <c r="K1057" s="31"/>
      <c r="L1057" s="32" t="str">
        <f>IF(ISERROR(VLOOKUP(LEFT(TablaD50[[#This Row],[Articulo]],6),ComparteD50[#All],2,FALSE)),"ND",TablaD50[[#This Row],[Articulo]])</f>
        <v>0200695</v>
      </c>
      <c r="M1057" s="33">
        <f>IF(TablaD50[[#This Row],[Codigo Autorizadas]]="ND","ND",TablaD50[[#This Row],[ExistenciaActualUC]])</f>
        <v>7.625</v>
      </c>
      <c r="N1057" s="34" t="str">
        <f>IF(TablaD50[[#This Row],[Almacen]]="","","D50")</f>
        <v>D50</v>
      </c>
    </row>
    <row r="1058" spans="1:14" x14ac:dyDescent="0.25">
      <c r="A1058">
        <v>1</v>
      </c>
      <c r="B1058" t="s">
        <v>6914</v>
      </c>
      <c r="C1058" t="s">
        <v>19121</v>
      </c>
      <c r="D1058" t="s">
        <v>19122</v>
      </c>
      <c r="E1058">
        <v>7.6</v>
      </c>
      <c r="F1058">
        <v>5</v>
      </c>
      <c r="G1058">
        <v>38.307600000000001</v>
      </c>
      <c r="H1058">
        <v>35.47</v>
      </c>
      <c r="I1058" s="47"/>
      <c r="J1058" s="31"/>
      <c r="K1058" s="31"/>
      <c r="L1058" s="32" t="str">
        <f>IF(ISERROR(VLOOKUP(LEFT(TablaD50[[#This Row],[Articulo]],6),ComparteD50[#All],2,FALSE)),"ND",TablaD50[[#This Row],[Articulo]])</f>
        <v>ND</v>
      </c>
      <c r="M1058" s="33" t="str">
        <f>IF(TablaD50[[#This Row],[Codigo Autorizadas]]="ND","ND",TablaD50[[#This Row],[ExistenciaActualUC]])</f>
        <v>ND</v>
      </c>
      <c r="N1058" s="34" t="str">
        <f>IF(TablaD50[[#This Row],[Almacen]]="","","D50")</f>
        <v>D50</v>
      </c>
    </row>
    <row r="1059" spans="1:14" x14ac:dyDescent="0.25">
      <c r="A1059">
        <v>1</v>
      </c>
      <c r="B1059" t="s">
        <v>6914</v>
      </c>
      <c r="C1059" t="s">
        <v>9241</v>
      </c>
      <c r="D1059" t="s">
        <v>9242</v>
      </c>
      <c r="E1059">
        <v>7.5833329999999997</v>
      </c>
      <c r="F1059">
        <v>12</v>
      </c>
      <c r="G1059">
        <v>45.39564</v>
      </c>
      <c r="H1059">
        <v>42.033000000000001</v>
      </c>
      <c r="I1059" s="47"/>
      <c r="J1059" s="31"/>
      <c r="K1059" s="31"/>
      <c r="L1059" s="32" t="str">
        <f>IF(ISERROR(VLOOKUP(LEFT(TablaD50[[#This Row],[Articulo]],6),ComparteD50[#All],2,FALSE)),"ND",TablaD50[[#This Row],[Articulo]])</f>
        <v>02000580</v>
      </c>
      <c r="M1059" s="33">
        <f>IF(TablaD50[[#This Row],[Codigo Autorizadas]]="ND","ND",TablaD50[[#This Row],[ExistenciaActualUC]])</f>
        <v>7.5833329999999997</v>
      </c>
      <c r="N1059" s="34" t="str">
        <f>IF(TablaD50[[#This Row],[Almacen]]="","","D50")</f>
        <v>D50</v>
      </c>
    </row>
    <row r="1060" spans="1:14" x14ac:dyDescent="0.25">
      <c r="A1060">
        <v>1</v>
      </c>
      <c r="B1060" t="s">
        <v>6914</v>
      </c>
      <c r="C1060" t="s">
        <v>6236</v>
      </c>
      <c r="D1060" t="s">
        <v>2295</v>
      </c>
      <c r="E1060">
        <v>7.56</v>
      </c>
      <c r="F1060">
        <v>50</v>
      </c>
      <c r="G1060">
        <v>46.142712000000003</v>
      </c>
      <c r="H1060">
        <v>39.778199999999998</v>
      </c>
      <c r="I1060" s="47"/>
      <c r="J1060" s="31"/>
      <c r="K1060" s="31"/>
      <c r="L1060" s="32" t="str">
        <f>IF(ISERROR(VLOOKUP(LEFT(TablaD50[[#This Row],[Articulo]],6),ComparteD50[#All],2,FALSE)),"ND",TablaD50[[#This Row],[Articulo]])</f>
        <v>ND</v>
      </c>
      <c r="M1060" s="33" t="str">
        <f>IF(TablaD50[[#This Row],[Codigo Autorizadas]]="ND","ND",TablaD50[[#This Row],[ExistenciaActualUC]])</f>
        <v>ND</v>
      </c>
      <c r="N1060" s="34" t="str">
        <f>IF(TablaD50[[#This Row],[Almacen]]="","","D50")</f>
        <v>D50</v>
      </c>
    </row>
    <row r="1061" spans="1:14" x14ac:dyDescent="0.25">
      <c r="A1061">
        <v>1</v>
      </c>
      <c r="B1061" t="s">
        <v>6914</v>
      </c>
      <c r="C1061" t="s">
        <v>5591</v>
      </c>
      <c r="D1061" t="s">
        <v>7240</v>
      </c>
      <c r="E1061">
        <v>7.5000010000000001</v>
      </c>
      <c r="F1061">
        <v>24</v>
      </c>
      <c r="G1061">
        <v>52.609050000000003</v>
      </c>
      <c r="H1061">
        <v>48.712083</v>
      </c>
      <c r="I1061" s="47"/>
      <c r="J1061" s="31"/>
      <c r="K1061" s="31"/>
      <c r="L1061" s="32" t="str">
        <f>IF(ISERROR(VLOOKUP(LEFT(TablaD50[[#This Row],[Articulo]],6),ComparteD50[#All],2,FALSE)),"ND",TablaD50[[#This Row],[Articulo]])</f>
        <v>ND</v>
      </c>
      <c r="M1061" s="33" t="str">
        <f>IF(TablaD50[[#This Row],[Codigo Autorizadas]]="ND","ND",TablaD50[[#This Row],[ExistenciaActualUC]])</f>
        <v>ND</v>
      </c>
      <c r="N1061" s="34" t="str">
        <f>IF(TablaD50[[#This Row],[Almacen]]="","","D50")</f>
        <v>D50</v>
      </c>
    </row>
    <row r="1062" spans="1:14" x14ac:dyDescent="0.25">
      <c r="A1062">
        <v>1</v>
      </c>
      <c r="B1062" t="s">
        <v>6914</v>
      </c>
      <c r="C1062" t="s">
        <v>3452</v>
      </c>
      <c r="D1062" t="s">
        <v>320</v>
      </c>
      <c r="E1062">
        <v>7.5</v>
      </c>
      <c r="F1062">
        <v>4</v>
      </c>
      <c r="G1062">
        <v>177.197328</v>
      </c>
      <c r="H1062">
        <v>164.07159999999999</v>
      </c>
      <c r="I1062" s="47"/>
      <c r="J1062" s="31"/>
      <c r="K1062" s="31"/>
      <c r="L1062" s="32" t="str">
        <f>IF(ISERROR(VLOOKUP(LEFT(TablaD50[[#This Row],[Articulo]],6),ComparteD50[#All],2,FALSE)),"ND",TablaD50[[#This Row],[Articulo]])</f>
        <v>ND</v>
      </c>
      <c r="M1062" s="33" t="str">
        <f>IF(TablaD50[[#This Row],[Codigo Autorizadas]]="ND","ND",TablaD50[[#This Row],[ExistenciaActualUC]])</f>
        <v>ND</v>
      </c>
      <c r="N1062" s="34" t="str">
        <f>IF(TablaD50[[#This Row],[Almacen]]="","","D50")</f>
        <v>D50</v>
      </c>
    </row>
    <row r="1063" spans="1:14" x14ac:dyDescent="0.25">
      <c r="A1063">
        <v>1</v>
      </c>
      <c r="B1063" t="s">
        <v>6914</v>
      </c>
      <c r="C1063" t="s">
        <v>3071</v>
      </c>
      <c r="D1063" t="s">
        <v>4627</v>
      </c>
      <c r="E1063">
        <v>7.5</v>
      </c>
      <c r="F1063">
        <v>12</v>
      </c>
      <c r="G1063">
        <v>50.814</v>
      </c>
      <c r="H1063">
        <v>47.05</v>
      </c>
      <c r="I1063" s="47"/>
      <c r="J1063" s="31"/>
      <c r="K1063" s="31"/>
      <c r="L1063" s="32" t="str">
        <f>IF(ISERROR(VLOOKUP(LEFT(TablaD50[[#This Row],[Articulo]],6),ComparteD50[#All],2,FALSE)),"ND",TablaD50[[#This Row],[Articulo]])</f>
        <v>ND</v>
      </c>
      <c r="M1063" s="33" t="str">
        <f>IF(TablaD50[[#This Row],[Codigo Autorizadas]]="ND","ND",TablaD50[[#This Row],[ExistenciaActualUC]])</f>
        <v>ND</v>
      </c>
      <c r="N1063" s="34" t="str">
        <f>IF(TablaD50[[#This Row],[Almacen]]="","","D50")</f>
        <v>D50</v>
      </c>
    </row>
    <row r="1064" spans="1:14" x14ac:dyDescent="0.25">
      <c r="A1064">
        <v>1</v>
      </c>
      <c r="B1064" t="s">
        <v>6914</v>
      </c>
      <c r="C1064" t="s">
        <v>5183</v>
      </c>
      <c r="D1064" t="s">
        <v>1638</v>
      </c>
      <c r="E1064">
        <v>7.4999989999999999</v>
      </c>
      <c r="F1064">
        <v>44</v>
      </c>
      <c r="G1064">
        <v>28.62</v>
      </c>
      <c r="H1064">
        <v>26.5</v>
      </c>
      <c r="I1064" s="47"/>
      <c r="J1064" s="31"/>
      <c r="K1064" s="31"/>
      <c r="L1064" s="32" t="str">
        <f>IF(ISERROR(VLOOKUP(LEFT(TablaD50[[#This Row],[Articulo]],6),ComparteD50[#All],2,FALSE)),"ND",TablaD50[[#This Row],[Articulo]])</f>
        <v>ND</v>
      </c>
      <c r="M1064" s="33" t="str">
        <f>IF(TablaD50[[#This Row],[Codigo Autorizadas]]="ND","ND",TablaD50[[#This Row],[ExistenciaActualUC]])</f>
        <v>ND</v>
      </c>
      <c r="N1064" s="34" t="str">
        <f>IF(TablaD50[[#This Row],[Almacen]]="","","D50")</f>
        <v>D50</v>
      </c>
    </row>
    <row r="1065" spans="1:14" x14ac:dyDescent="0.25">
      <c r="A1065">
        <v>1</v>
      </c>
      <c r="B1065" t="s">
        <v>6914</v>
      </c>
      <c r="C1065" t="s">
        <v>5463</v>
      </c>
      <c r="D1065" t="s">
        <v>1831</v>
      </c>
      <c r="E1065">
        <v>7.4615390000000001</v>
      </c>
      <c r="F1065">
        <v>26</v>
      </c>
      <c r="G1065">
        <v>62.1</v>
      </c>
      <c r="H1065">
        <v>57.5</v>
      </c>
      <c r="I1065" s="47"/>
      <c r="J1065" s="31"/>
      <c r="K1065" s="31"/>
      <c r="L1065" s="32" t="str">
        <f>IF(ISERROR(VLOOKUP(LEFT(TablaD50[[#This Row],[Articulo]],6),ComparteD50[#All],2,FALSE)),"ND",TablaD50[[#This Row],[Articulo]])</f>
        <v>ND</v>
      </c>
      <c r="M1065" s="33" t="str">
        <f>IF(TablaD50[[#This Row],[Codigo Autorizadas]]="ND","ND",TablaD50[[#This Row],[ExistenciaActualUC]])</f>
        <v>ND</v>
      </c>
      <c r="N1065" s="34" t="str">
        <f>IF(TablaD50[[#This Row],[Almacen]]="","","D50")</f>
        <v>D50</v>
      </c>
    </row>
    <row r="1066" spans="1:14" x14ac:dyDescent="0.25">
      <c r="A1066">
        <v>1</v>
      </c>
      <c r="B1066" t="s">
        <v>6914</v>
      </c>
      <c r="C1066" t="s">
        <v>2835</v>
      </c>
      <c r="D1066" t="s">
        <v>779</v>
      </c>
      <c r="E1066">
        <v>7.4583339999999998</v>
      </c>
      <c r="F1066">
        <v>24</v>
      </c>
      <c r="G1066">
        <v>25.234079000000001</v>
      </c>
      <c r="H1066">
        <v>23.364888000000001</v>
      </c>
      <c r="I1066" s="47"/>
      <c r="J1066" s="31"/>
      <c r="K1066" s="31"/>
      <c r="L1066" s="32" t="str">
        <f>IF(ISERROR(VLOOKUP(LEFT(TablaD50[[#This Row],[Articulo]],6),ComparteD50[#All],2,FALSE)),"ND",TablaD50[[#This Row],[Articulo]])</f>
        <v>ND</v>
      </c>
      <c r="M1066" s="33" t="str">
        <f>IF(TablaD50[[#This Row],[Codigo Autorizadas]]="ND","ND",TablaD50[[#This Row],[ExistenciaActualUC]])</f>
        <v>ND</v>
      </c>
      <c r="N1066" s="34" t="str">
        <f>IF(TablaD50[[#This Row],[Almacen]]="","","D50")</f>
        <v>D50</v>
      </c>
    </row>
    <row r="1067" spans="1:14" x14ac:dyDescent="0.25">
      <c r="A1067">
        <v>1</v>
      </c>
      <c r="B1067" t="s">
        <v>6914</v>
      </c>
      <c r="C1067" t="s">
        <v>8405</v>
      </c>
      <c r="D1067" t="s">
        <v>8684</v>
      </c>
      <c r="E1067">
        <v>7.4583339999999998</v>
      </c>
      <c r="F1067">
        <v>24</v>
      </c>
      <c r="G1067">
        <v>52.856496</v>
      </c>
      <c r="H1067">
        <v>48.941200000000002</v>
      </c>
      <c r="I1067" s="47"/>
      <c r="J1067" s="31"/>
      <c r="K1067" s="31"/>
      <c r="L1067" s="32" t="str">
        <f>IF(ISERROR(VLOOKUP(LEFT(TablaD50[[#This Row],[Articulo]],6),ComparteD50[#All],2,FALSE)),"ND",TablaD50[[#This Row],[Articulo]])</f>
        <v>ND</v>
      </c>
      <c r="M1067" s="33" t="str">
        <f>IF(TablaD50[[#This Row],[Codigo Autorizadas]]="ND","ND",TablaD50[[#This Row],[ExistenciaActualUC]])</f>
        <v>ND</v>
      </c>
      <c r="N1067" s="34" t="str">
        <f>IF(TablaD50[[#This Row],[Almacen]]="","","D50")</f>
        <v>D50</v>
      </c>
    </row>
    <row r="1068" spans="1:14" x14ac:dyDescent="0.25">
      <c r="A1068">
        <v>1</v>
      </c>
      <c r="B1068" t="s">
        <v>6914</v>
      </c>
      <c r="C1068" t="s">
        <v>4325</v>
      </c>
      <c r="D1068" t="s">
        <v>1045</v>
      </c>
      <c r="E1068">
        <v>7.4444439999999998</v>
      </c>
      <c r="F1068">
        <v>9</v>
      </c>
      <c r="G1068">
        <v>111.972202</v>
      </c>
      <c r="H1068">
        <v>103.677965</v>
      </c>
      <c r="I1068" s="47"/>
      <c r="J1068" s="31"/>
      <c r="K1068" s="31"/>
      <c r="L1068" s="32" t="str">
        <f>IF(ISERROR(VLOOKUP(LEFT(TablaD50[[#This Row],[Articulo]],6),ComparteD50[#All],2,FALSE)),"ND",TablaD50[[#This Row],[Articulo]])</f>
        <v>ND</v>
      </c>
      <c r="M1068" s="33" t="str">
        <f>IF(TablaD50[[#This Row],[Codigo Autorizadas]]="ND","ND",TablaD50[[#This Row],[ExistenciaActualUC]])</f>
        <v>ND</v>
      </c>
      <c r="N1068" s="34" t="str">
        <f>IF(TablaD50[[#This Row],[Almacen]]="","","D50")</f>
        <v>D50</v>
      </c>
    </row>
    <row r="1069" spans="1:14" x14ac:dyDescent="0.25">
      <c r="A1069">
        <v>1</v>
      </c>
      <c r="B1069" t="s">
        <v>6914</v>
      </c>
      <c r="C1069" t="s">
        <v>5326</v>
      </c>
      <c r="D1069" t="s">
        <v>1730</v>
      </c>
      <c r="E1069">
        <v>7.428572</v>
      </c>
      <c r="F1069">
        <v>21</v>
      </c>
      <c r="G1069">
        <v>29.926259999999999</v>
      </c>
      <c r="H1069">
        <v>27.709499999999998</v>
      </c>
      <c r="I1069" s="47"/>
      <c r="J1069" s="31"/>
      <c r="K1069" s="31"/>
      <c r="L1069" s="32" t="str">
        <f>IF(ISERROR(VLOOKUP(LEFT(TablaD50[[#This Row],[Articulo]],6),ComparteD50[#All],2,FALSE)),"ND",TablaD50[[#This Row],[Articulo]])</f>
        <v>ND</v>
      </c>
      <c r="M1069" s="33" t="str">
        <f>IF(TablaD50[[#This Row],[Codigo Autorizadas]]="ND","ND",TablaD50[[#This Row],[ExistenciaActualUC]])</f>
        <v>ND</v>
      </c>
      <c r="N1069" s="34" t="str">
        <f>IF(TablaD50[[#This Row],[Almacen]]="","","D50")</f>
        <v>D50</v>
      </c>
    </row>
    <row r="1070" spans="1:14" x14ac:dyDescent="0.25">
      <c r="A1070">
        <v>1</v>
      </c>
      <c r="B1070" t="s">
        <v>6914</v>
      </c>
      <c r="C1070" t="s">
        <v>5466</v>
      </c>
      <c r="D1070" t="s">
        <v>9111</v>
      </c>
      <c r="E1070">
        <v>7.4222210000000004</v>
      </c>
      <c r="F1070">
        <v>45</v>
      </c>
      <c r="G1070">
        <v>40.91592</v>
      </c>
      <c r="H1070">
        <v>37.885111000000002</v>
      </c>
      <c r="I1070" s="47"/>
      <c r="J1070" s="31"/>
      <c r="K1070" s="31"/>
      <c r="L1070" s="32" t="str">
        <f>IF(ISERROR(VLOOKUP(LEFT(TablaD50[[#This Row],[Articulo]],6),ComparteD50[#All],2,FALSE)),"ND",TablaD50[[#This Row],[Articulo]])</f>
        <v>ND</v>
      </c>
      <c r="M1070" s="33" t="str">
        <f>IF(TablaD50[[#This Row],[Codigo Autorizadas]]="ND","ND",TablaD50[[#This Row],[ExistenciaActualUC]])</f>
        <v>ND</v>
      </c>
      <c r="N1070" s="34" t="str">
        <f>IF(TablaD50[[#This Row],[Almacen]]="","","D50")</f>
        <v>D50</v>
      </c>
    </row>
    <row r="1071" spans="1:14" x14ac:dyDescent="0.25">
      <c r="A1071">
        <v>1</v>
      </c>
      <c r="B1071" t="s">
        <v>6914</v>
      </c>
      <c r="C1071" t="s">
        <v>2664</v>
      </c>
      <c r="D1071" t="s">
        <v>174</v>
      </c>
      <c r="E1071">
        <v>7.4166670000000003</v>
      </c>
      <c r="F1071">
        <v>24</v>
      </c>
      <c r="G1071">
        <v>49.448880000000003</v>
      </c>
      <c r="H1071">
        <v>45.786000000000001</v>
      </c>
      <c r="I1071" s="47"/>
      <c r="J1071" s="31"/>
      <c r="K1071" s="31"/>
      <c r="L1071" s="32" t="str">
        <f>IF(ISERROR(VLOOKUP(LEFT(TablaD50[[#This Row],[Articulo]],6),ComparteD50[#All],2,FALSE)),"ND",TablaD50[[#This Row],[Articulo]])</f>
        <v>ND</v>
      </c>
      <c r="M1071" s="33" t="str">
        <f>IF(TablaD50[[#This Row],[Codigo Autorizadas]]="ND","ND",TablaD50[[#This Row],[ExistenciaActualUC]])</f>
        <v>ND</v>
      </c>
      <c r="N1071" s="34" t="str">
        <f>IF(TablaD50[[#This Row],[Almacen]]="","","D50")</f>
        <v>D50</v>
      </c>
    </row>
    <row r="1072" spans="1:14" x14ac:dyDescent="0.25">
      <c r="A1072">
        <v>1</v>
      </c>
      <c r="B1072" t="s">
        <v>6914</v>
      </c>
      <c r="C1072" t="s">
        <v>5092</v>
      </c>
      <c r="D1072" t="s">
        <v>9333</v>
      </c>
      <c r="E1072">
        <v>7.4166670000000003</v>
      </c>
      <c r="F1072">
        <v>24</v>
      </c>
      <c r="G1072">
        <v>63.893357000000002</v>
      </c>
      <c r="H1072">
        <v>55.080480000000001</v>
      </c>
      <c r="I1072" s="47"/>
      <c r="J1072" s="31"/>
      <c r="K1072" s="31"/>
      <c r="L1072" s="32" t="str">
        <f>IF(ISERROR(VLOOKUP(LEFT(TablaD50[[#This Row],[Articulo]],6),ComparteD50[#All],2,FALSE)),"ND",TablaD50[[#This Row],[Articulo]])</f>
        <v>ND</v>
      </c>
      <c r="M1072" s="33" t="str">
        <f>IF(TablaD50[[#This Row],[Codigo Autorizadas]]="ND","ND",TablaD50[[#This Row],[ExistenciaActualUC]])</f>
        <v>ND</v>
      </c>
      <c r="N1072" s="34" t="str">
        <f>IF(TablaD50[[#This Row],[Almacen]]="","","D50")</f>
        <v>D50</v>
      </c>
    </row>
    <row r="1073" spans="1:14" x14ac:dyDescent="0.25">
      <c r="A1073">
        <v>1</v>
      </c>
      <c r="B1073" t="s">
        <v>6914</v>
      </c>
      <c r="C1073" t="s">
        <v>4104</v>
      </c>
      <c r="D1073" t="s">
        <v>877</v>
      </c>
      <c r="E1073">
        <v>7.4166660000000002</v>
      </c>
      <c r="F1073">
        <v>12</v>
      </c>
      <c r="G1073">
        <v>30.369599999999998</v>
      </c>
      <c r="H1073">
        <v>28.12</v>
      </c>
      <c r="I1073" s="47"/>
      <c r="J1073" s="31"/>
      <c r="K1073" s="31"/>
      <c r="L1073" s="32" t="str">
        <f>IF(ISERROR(VLOOKUP(LEFT(TablaD50[[#This Row],[Articulo]],6),ComparteD50[#All],2,FALSE)),"ND",TablaD50[[#This Row],[Articulo]])</f>
        <v>ND</v>
      </c>
      <c r="M1073" s="33" t="str">
        <f>IF(TablaD50[[#This Row],[Codigo Autorizadas]]="ND","ND",TablaD50[[#This Row],[ExistenciaActualUC]])</f>
        <v>ND</v>
      </c>
      <c r="N1073" s="34" t="str">
        <f>IF(TablaD50[[#This Row],[Almacen]]="","","D50")</f>
        <v>D50</v>
      </c>
    </row>
    <row r="1074" spans="1:14" x14ac:dyDescent="0.25">
      <c r="A1074">
        <v>1</v>
      </c>
      <c r="B1074" t="s">
        <v>6914</v>
      </c>
      <c r="C1074" t="s">
        <v>8107</v>
      </c>
      <c r="D1074" t="s">
        <v>8108</v>
      </c>
      <c r="E1074">
        <v>7.4166660000000002</v>
      </c>
      <c r="F1074">
        <v>12</v>
      </c>
      <c r="G1074">
        <v>130.44347999999999</v>
      </c>
      <c r="H1074">
        <v>120.78100000000001</v>
      </c>
      <c r="I1074" s="47"/>
      <c r="J1074" s="31"/>
      <c r="K1074" s="31"/>
      <c r="L1074" s="32" t="str">
        <f>IF(ISERROR(VLOOKUP(LEFT(TablaD50[[#This Row],[Articulo]],6),ComparteD50[#All],2,FALSE)),"ND",TablaD50[[#This Row],[Articulo]])</f>
        <v>ND</v>
      </c>
      <c r="M1074" s="33" t="str">
        <f>IF(TablaD50[[#This Row],[Codigo Autorizadas]]="ND","ND",TablaD50[[#This Row],[ExistenciaActualUC]])</f>
        <v>ND</v>
      </c>
      <c r="N1074" s="34" t="str">
        <f>IF(TablaD50[[#This Row],[Almacen]]="","","D50")</f>
        <v>D50</v>
      </c>
    </row>
    <row r="1075" spans="1:14" x14ac:dyDescent="0.25">
      <c r="A1075">
        <v>1</v>
      </c>
      <c r="B1075" t="s">
        <v>6914</v>
      </c>
      <c r="C1075" t="s">
        <v>4361</v>
      </c>
      <c r="D1075" t="s">
        <v>1079</v>
      </c>
      <c r="E1075">
        <v>7.4</v>
      </c>
      <c r="F1075">
        <v>20</v>
      </c>
      <c r="G1075">
        <v>16.567757</v>
      </c>
      <c r="H1075">
        <v>15.340515999999999</v>
      </c>
      <c r="I1075" s="47"/>
      <c r="J1075" s="31"/>
      <c r="K1075" s="31"/>
      <c r="L1075" s="32" t="str">
        <f>IF(ISERROR(VLOOKUP(LEFT(TablaD50[[#This Row],[Articulo]],6),ComparteD50[#All],2,FALSE)),"ND",TablaD50[[#This Row],[Articulo]])</f>
        <v>ND</v>
      </c>
      <c r="M1075" s="33" t="str">
        <f>IF(TablaD50[[#This Row],[Codigo Autorizadas]]="ND","ND",TablaD50[[#This Row],[ExistenciaActualUC]])</f>
        <v>ND</v>
      </c>
      <c r="N1075" s="34" t="str">
        <f>IF(TablaD50[[#This Row],[Almacen]]="","","D50")</f>
        <v>D50</v>
      </c>
    </row>
    <row r="1076" spans="1:14" x14ac:dyDescent="0.25">
      <c r="A1076">
        <v>1</v>
      </c>
      <c r="B1076" t="s">
        <v>6914</v>
      </c>
      <c r="C1076" t="s">
        <v>3045</v>
      </c>
      <c r="D1076" t="s">
        <v>1133</v>
      </c>
      <c r="E1076">
        <v>7.4</v>
      </c>
      <c r="F1076">
        <v>5</v>
      </c>
      <c r="G1076">
        <v>67.264560000000003</v>
      </c>
      <c r="H1076">
        <v>62.281999999999996</v>
      </c>
      <c r="I1076" s="47"/>
      <c r="J1076" s="31"/>
      <c r="K1076" s="31"/>
      <c r="L1076" s="32" t="str">
        <f>IF(ISERROR(VLOOKUP(LEFT(TablaD50[[#This Row],[Articulo]],6),ComparteD50[#All],2,FALSE)),"ND",TablaD50[[#This Row],[Articulo]])</f>
        <v>ND</v>
      </c>
      <c r="M1076" s="33" t="str">
        <f>IF(TablaD50[[#This Row],[Codigo Autorizadas]]="ND","ND",TablaD50[[#This Row],[ExistenciaActualUC]])</f>
        <v>ND</v>
      </c>
      <c r="N1076" s="34" t="str">
        <f>IF(TablaD50[[#This Row],[Almacen]]="","","D50")</f>
        <v>D50</v>
      </c>
    </row>
    <row r="1077" spans="1:14" x14ac:dyDescent="0.25">
      <c r="A1077">
        <v>1</v>
      </c>
      <c r="B1077" t="s">
        <v>6914</v>
      </c>
      <c r="C1077" t="s">
        <v>6921</v>
      </c>
      <c r="D1077" t="s">
        <v>6922</v>
      </c>
      <c r="E1077">
        <v>7.375</v>
      </c>
      <c r="F1077">
        <v>40</v>
      </c>
      <c r="G1077">
        <v>57.767710000000001</v>
      </c>
      <c r="H1077">
        <v>49.799750000000003</v>
      </c>
      <c r="I1077" s="47"/>
      <c r="J1077" s="31"/>
      <c r="K1077" s="31"/>
      <c r="L1077" s="32" t="str">
        <f>IF(ISERROR(VLOOKUP(LEFT(TablaD50[[#This Row],[Articulo]],6),ComparteD50[#All],2,FALSE)),"ND",TablaD50[[#This Row],[Articulo]])</f>
        <v>ND</v>
      </c>
      <c r="M1077" s="33" t="str">
        <f>IF(TablaD50[[#This Row],[Codigo Autorizadas]]="ND","ND",TablaD50[[#This Row],[ExistenciaActualUC]])</f>
        <v>ND</v>
      </c>
      <c r="N1077" s="34" t="str">
        <f>IF(TablaD50[[#This Row],[Almacen]]="","","D50")</f>
        <v>D50</v>
      </c>
    </row>
    <row r="1078" spans="1:14" x14ac:dyDescent="0.25">
      <c r="A1078">
        <v>1</v>
      </c>
      <c r="B1078" t="s">
        <v>6914</v>
      </c>
      <c r="C1078" t="s">
        <v>3910</v>
      </c>
      <c r="D1078" t="s">
        <v>747</v>
      </c>
      <c r="E1078">
        <v>7.3666660000000004</v>
      </c>
      <c r="F1078">
        <v>30</v>
      </c>
      <c r="G1078">
        <v>38.633040000000001</v>
      </c>
      <c r="H1078">
        <v>35.771332999999998</v>
      </c>
      <c r="I1078" s="47"/>
      <c r="J1078" s="31"/>
      <c r="K1078" s="31"/>
      <c r="L1078" s="32" t="str">
        <f>IF(ISERROR(VLOOKUP(LEFT(TablaD50[[#This Row],[Articulo]],6),ComparteD50[#All],2,FALSE)),"ND",TablaD50[[#This Row],[Articulo]])</f>
        <v>ND</v>
      </c>
      <c r="M1078" s="33" t="str">
        <f>IF(TablaD50[[#This Row],[Codigo Autorizadas]]="ND","ND",TablaD50[[#This Row],[ExistenciaActualUC]])</f>
        <v>ND</v>
      </c>
      <c r="N1078" s="34" t="str">
        <f>IF(TablaD50[[#This Row],[Almacen]]="","","D50")</f>
        <v>D50</v>
      </c>
    </row>
    <row r="1079" spans="1:14" x14ac:dyDescent="0.25">
      <c r="A1079">
        <v>1</v>
      </c>
      <c r="B1079" t="s">
        <v>6914</v>
      </c>
      <c r="C1079" t="s">
        <v>19426</v>
      </c>
      <c r="D1079" t="s">
        <v>19427</v>
      </c>
      <c r="E1079">
        <v>7.3333339999999998</v>
      </c>
      <c r="F1079">
        <v>24</v>
      </c>
      <c r="G1079">
        <v>36.054900000000004</v>
      </c>
      <c r="H1079">
        <v>33.384166999999998</v>
      </c>
      <c r="I1079" s="47"/>
      <c r="J1079" s="31"/>
      <c r="K1079" s="31"/>
      <c r="L1079" s="32" t="str">
        <f>IF(ISERROR(VLOOKUP(LEFT(TablaD50[[#This Row],[Articulo]],6),ComparteD50[#All],2,FALSE)),"ND",TablaD50[[#This Row],[Articulo]])</f>
        <v>ND</v>
      </c>
      <c r="M1079" s="33" t="str">
        <f>IF(TablaD50[[#This Row],[Codigo Autorizadas]]="ND","ND",TablaD50[[#This Row],[ExistenciaActualUC]])</f>
        <v>ND</v>
      </c>
      <c r="N1079" s="34" t="str">
        <f>IF(TablaD50[[#This Row],[Almacen]]="","","D50")</f>
        <v>D50</v>
      </c>
    </row>
    <row r="1080" spans="1:14" x14ac:dyDescent="0.25">
      <c r="A1080">
        <v>1</v>
      </c>
      <c r="B1080" t="s">
        <v>6914</v>
      </c>
      <c r="C1080" t="s">
        <v>7251</v>
      </c>
      <c r="D1080" t="s">
        <v>7252</v>
      </c>
      <c r="E1080">
        <v>7.3333339999999998</v>
      </c>
      <c r="F1080">
        <v>24</v>
      </c>
      <c r="G1080">
        <v>9.4197600000000001</v>
      </c>
      <c r="H1080">
        <v>9.4197600000000001</v>
      </c>
      <c r="I1080" s="47"/>
      <c r="J1080" s="31"/>
      <c r="K1080" s="31"/>
      <c r="L1080" s="32" t="str">
        <f>IF(ISERROR(VLOOKUP(LEFT(TablaD50[[#This Row],[Articulo]],6),ComparteD50[#All],2,FALSE)),"ND",TablaD50[[#This Row],[Articulo]])</f>
        <v>ND</v>
      </c>
      <c r="M1080" s="33" t="str">
        <f>IF(TablaD50[[#This Row],[Codigo Autorizadas]]="ND","ND",TablaD50[[#This Row],[ExistenciaActualUC]])</f>
        <v>ND</v>
      </c>
      <c r="N1080" s="34" t="str">
        <f>IF(TablaD50[[#This Row],[Almacen]]="","","D50")</f>
        <v>D50</v>
      </c>
    </row>
    <row r="1081" spans="1:14" x14ac:dyDescent="0.25">
      <c r="A1081">
        <v>1</v>
      </c>
      <c r="B1081" t="s">
        <v>6914</v>
      </c>
      <c r="C1081" t="s">
        <v>18861</v>
      </c>
      <c r="D1081" t="s">
        <v>18862</v>
      </c>
      <c r="E1081">
        <v>7.3333329999999997</v>
      </c>
      <c r="F1081">
        <v>6</v>
      </c>
      <c r="G1081">
        <v>185.8032</v>
      </c>
      <c r="H1081">
        <v>172.04</v>
      </c>
      <c r="I1081" s="47"/>
      <c r="J1081" s="31"/>
      <c r="K1081" s="31"/>
      <c r="L1081" s="32" t="str">
        <f>IF(ISERROR(VLOOKUP(LEFT(TablaD50[[#This Row],[Articulo]],6),ComparteD50[#All],2,FALSE)),"ND",TablaD50[[#This Row],[Articulo]])</f>
        <v>ND</v>
      </c>
      <c r="M1081" s="33" t="str">
        <f>IF(TablaD50[[#This Row],[Codigo Autorizadas]]="ND","ND",TablaD50[[#This Row],[ExistenciaActualUC]])</f>
        <v>ND</v>
      </c>
      <c r="N1081" s="34" t="str">
        <f>IF(TablaD50[[#This Row],[Almacen]]="","","D50")</f>
        <v>D50</v>
      </c>
    </row>
    <row r="1082" spans="1:14" x14ac:dyDescent="0.25">
      <c r="A1082">
        <v>1</v>
      </c>
      <c r="B1082" t="s">
        <v>6914</v>
      </c>
      <c r="C1082" t="s">
        <v>4071</v>
      </c>
      <c r="D1082" t="s">
        <v>851</v>
      </c>
      <c r="E1082">
        <v>7.3026289999999996</v>
      </c>
      <c r="F1082">
        <v>76</v>
      </c>
      <c r="G1082">
        <v>21.6</v>
      </c>
      <c r="H1082">
        <v>20</v>
      </c>
      <c r="I1082" s="47"/>
      <c r="J1082" s="31"/>
      <c r="K1082" s="31"/>
      <c r="L1082" s="32" t="str">
        <f>IF(ISERROR(VLOOKUP(LEFT(TablaD50[[#This Row],[Articulo]],6),ComparteD50[#All],2,FALSE)),"ND",TablaD50[[#This Row],[Articulo]])</f>
        <v>ND</v>
      </c>
      <c r="M1082" s="33" t="str">
        <f>IF(TablaD50[[#This Row],[Codigo Autorizadas]]="ND","ND",TablaD50[[#This Row],[ExistenciaActualUC]])</f>
        <v>ND</v>
      </c>
      <c r="N1082" s="34" t="str">
        <f>IF(TablaD50[[#This Row],[Almacen]]="","","D50")</f>
        <v>D50</v>
      </c>
    </row>
    <row r="1083" spans="1:14" x14ac:dyDescent="0.25">
      <c r="A1083">
        <v>1</v>
      </c>
      <c r="B1083" t="s">
        <v>6914</v>
      </c>
      <c r="C1083" t="s">
        <v>5562</v>
      </c>
      <c r="D1083" t="s">
        <v>6765</v>
      </c>
      <c r="E1083">
        <v>7.2999980000000004</v>
      </c>
      <c r="F1083">
        <v>70</v>
      </c>
      <c r="G1083">
        <v>16.2</v>
      </c>
      <c r="H1083">
        <v>15</v>
      </c>
      <c r="I1083" s="47"/>
      <c r="J1083" s="31"/>
      <c r="K1083" s="31"/>
      <c r="L1083" s="32" t="str">
        <f>IF(ISERROR(VLOOKUP(LEFT(TablaD50[[#This Row],[Articulo]],6),ComparteD50[#All],2,FALSE)),"ND",TablaD50[[#This Row],[Articulo]])</f>
        <v>02025541</v>
      </c>
      <c r="M1083" s="33">
        <f>IF(TablaD50[[#This Row],[Codigo Autorizadas]]="ND","ND",TablaD50[[#This Row],[ExistenciaActualUC]])</f>
        <v>7.2999980000000004</v>
      </c>
      <c r="N1083" s="34" t="str">
        <f>IF(TablaD50[[#This Row],[Almacen]]="","","D50")</f>
        <v>D50</v>
      </c>
    </row>
    <row r="1084" spans="1:14" x14ac:dyDescent="0.25">
      <c r="A1084">
        <v>1</v>
      </c>
      <c r="B1084" t="s">
        <v>6914</v>
      </c>
      <c r="C1084" t="s">
        <v>5284</v>
      </c>
      <c r="D1084" t="s">
        <v>9349</v>
      </c>
      <c r="E1084">
        <v>7.2500010000000001</v>
      </c>
      <c r="F1084">
        <v>24</v>
      </c>
      <c r="G1084">
        <v>48</v>
      </c>
      <c r="H1084">
        <v>48</v>
      </c>
      <c r="I1084" s="47"/>
      <c r="J1084" s="31"/>
      <c r="K1084" s="31"/>
      <c r="L1084" s="32" t="str">
        <f>IF(ISERROR(VLOOKUP(LEFT(TablaD50[[#This Row],[Articulo]],6),ComparteD50[#All],2,FALSE)),"ND",TablaD50[[#This Row],[Articulo]])</f>
        <v>ND</v>
      </c>
      <c r="M1084" s="33" t="str">
        <f>IF(TablaD50[[#This Row],[Codigo Autorizadas]]="ND","ND",TablaD50[[#This Row],[ExistenciaActualUC]])</f>
        <v>ND</v>
      </c>
      <c r="N1084" s="34" t="str">
        <f>IF(TablaD50[[#This Row],[Almacen]]="","","D50")</f>
        <v>D50</v>
      </c>
    </row>
    <row r="1085" spans="1:14" x14ac:dyDescent="0.25">
      <c r="A1085">
        <v>1</v>
      </c>
      <c r="B1085" t="s">
        <v>6914</v>
      </c>
      <c r="C1085" t="s">
        <v>5863</v>
      </c>
      <c r="D1085" t="s">
        <v>11021</v>
      </c>
      <c r="E1085">
        <v>7.2500010000000001</v>
      </c>
      <c r="F1085">
        <v>24</v>
      </c>
      <c r="G1085">
        <v>36.092700000000001</v>
      </c>
      <c r="H1085">
        <v>33.419167000000002</v>
      </c>
      <c r="I1085" s="47"/>
      <c r="J1085" s="31"/>
      <c r="K1085" s="31"/>
      <c r="L1085" s="32" t="str">
        <f>IF(ISERROR(VLOOKUP(LEFT(TablaD50[[#This Row],[Articulo]],6),ComparteD50[#All],2,FALSE)),"ND",TablaD50[[#This Row],[Articulo]])</f>
        <v>ND</v>
      </c>
      <c r="M1085" s="33" t="str">
        <f>IF(TablaD50[[#This Row],[Codigo Autorizadas]]="ND","ND",TablaD50[[#This Row],[ExistenciaActualUC]])</f>
        <v>ND</v>
      </c>
      <c r="N1085" s="34" t="str">
        <f>IF(TablaD50[[#This Row],[Almacen]]="","","D50")</f>
        <v>D50</v>
      </c>
    </row>
    <row r="1086" spans="1:14" x14ac:dyDescent="0.25">
      <c r="A1086">
        <v>1</v>
      </c>
      <c r="B1086" t="s">
        <v>6914</v>
      </c>
      <c r="C1086" t="s">
        <v>4402</v>
      </c>
      <c r="D1086" t="s">
        <v>1097</v>
      </c>
      <c r="E1086">
        <v>7.25</v>
      </c>
      <c r="F1086">
        <v>12</v>
      </c>
      <c r="G1086">
        <v>56.927734000000001</v>
      </c>
      <c r="H1086">
        <v>52.710864999999998</v>
      </c>
      <c r="I1086" s="47"/>
      <c r="J1086" s="31"/>
      <c r="K1086" s="31"/>
      <c r="L1086" s="32" t="str">
        <f>IF(ISERROR(VLOOKUP(LEFT(TablaD50[[#This Row],[Articulo]],6),ComparteD50[#All],2,FALSE)),"ND",TablaD50[[#This Row],[Articulo]])</f>
        <v>ND</v>
      </c>
      <c r="M1086" s="33" t="str">
        <f>IF(TablaD50[[#This Row],[Codigo Autorizadas]]="ND","ND",TablaD50[[#This Row],[ExistenciaActualUC]])</f>
        <v>ND</v>
      </c>
      <c r="N1086" s="34" t="str">
        <f>IF(TablaD50[[#This Row],[Almacen]]="","","D50")</f>
        <v>D50</v>
      </c>
    </row>
    <row r="1087" spans="1:14" x14ac:dyDescent="0.25">
      <c r="A1087">
        <v>1</v>
      </c>
      <c r="B1087" t="s">
        <v>6914</v>
      </c>
      <c r="C1087" t="s">
        <v>9310</v>
      </c>
      <c r="D1087" t="s">
        <v>9311</v>
      </c>
      <c r="E1087">
        <v>7.25</v>
      </c>
      <c r="F1087">
        <v>12</v>
      </c>
      <c r="G1087">
        <v>42.12</v>
      </c>
      <c r="H1087">
        <v>39</v>
      </c>
      <c r="I1087" s="47"/>
      <c r="J1087" s="31"/>
      <c r="K1087" s="31"/>
      <c r="L1087" s="32" t="str">
        <f>IF(ISERROR(VLOOKUP(LEFT(TablaD50[[#This Row],[Articulo]],6),ComparteD50[#All],2,FALSE)),"ND",TablaD50[[#This Row],[Articulo]])</f>
        <v>ND</v>
      </c>
      <c r="M1087" s="33" t="str">
        <f>IF(TablaD50[[#This Row],[Codigo Autorizadas]]="ND","ND",TablaD50[[#This Row],[ExistenciaActualUC]])</f>
        <v>ND</v>
      </c>
      <c r="N1087" s="34" t="str">
        <f>IF(TablaD50[[#This Row],[Almacen]]="","","D50")</f>
        <v>D50</v>
      </c>
    </row>
    <row r="1088" spans="1:14" x14ac:dyDescent="0.25">
      <c r="A1088">
        <v>1</v>
      </c>
      <c r="B1088" t="s">
        <v>6914</v>
      </c>
      <c r="C1088" t="s">
        <v>5345</v>
      </c>
      <c r="D1088" t="s">
        <v>1742</v>
      </c>
      <c r="E1088">
        <v>7.2413800000000004</v>
      </c>
      <c r="F1088">
        <v>29</v>
      </c>
      <c r="G1088">
        <v>43.2</v>
      </c>
      <c r="H1088">
        <v>40</v>
      </c>
      <c r="I1088" s="47"/>
      <c r="J1088" s="31"/>
      <c r="K1088" s="31"/>
      <c r="L1088" s="32" t="str">
        <f>IF(ISERROR(VLOOKUP(LEFT(TablaD50[[#This Row],[Articulo]],6),ComparteD50[#All],2,FALSE)),"ND",TablaD50[[#This Row],[Articulo]])</f>
        <v>ND</v>
      </c>
      <c r="M1088" s="33" t="str">
        <f>IF(TablaD50[[#This Row],[Codigo Autorizadas]]="ND","ND",TablaD50[[#This Row],[ExistenciaActualUC]])</f>
        <v>ND</v>
      </c>
      <c r="N1088" s="34" t="str">
        <f>IF(TablaD50[[#This Row],[Almacen]]="","","D50")</f>
        <v>D50</v>
      </c>
    </row>
    <row r="1089" spans="1:14" x14ac:dyDescent="0.25">
      <c r="A1089">
        <v>1</v>
      </c>
      <c r="B1089" t="s">
        <v>6914</v>
      </c>
      <c r="C1089" t="s">
        <v>5457</v>
      </c>
      <c r="D1089" t="s">
        <v>2354</v>
      </c>
      <c r="E1089">
        <v>7.1923079999999997</v>
      </c>
      <c r="F1089">
        <v>26</v>
      </c>
      <c r="G1089">
        <v>51.84</v>
      </c>
      <c r="H1089">
        <v>48</v>
      </c>
      <c r="I1089" s="47"/>
      <c r="J1089" s="31"/>
      <c r="K1089" s="31"/>
      <c r="L1089" s="32" t="str">
        <f>IF(ISERROR(VLOOKUP(LEFT(TablaD50[[#This Row],[Articulo]],6),ComparteD50[#All],2,FALSE)),"ND",TablaD50[[#This Row],[Articulo]])</f>
        <v>ND</v>
      </c>
      <c r="M1089" s="33" t="str">
        <f>IF(TablaD50[[#This Row],[Codigo Autorizadas]]="ND","ND",TablaD50[[#This Row],[ExistenciaActualUC]])</f>
        <v>ND</v>
      </c>
      <c r="N1089" s="34" t="str">
        <f>IF(TablaD50[[#This Row],[Almacen]]="","","D50")</f>
        <v>D50</v>
      </c>
    </row>
    <row r="1090" spans="1:14" x14ac:dyDescent="0.25">
      <c r="A1090">
        <v>1</v>
      </c>
      <c r="B1090" t="s">
        <v>6914</v>
      </c>
      <c r="C1090" t="s">
        <v>10348</v>
      </c>
      <c r="D1090" t="s">
        <v>10349</v>
      </c>
      <c r="E1090">
        <v>7.1749999999999998</v>
      </c>
      <c r="F1090">
        <v>40</v>
      </c>
      <c r="G1090">
        <v>6.9800399999999998</v>
      </c>
      <c r="H1090">
        <v>6.4630000000000001</v>
      </c>
      <c r="I1090" s="47"/>
      <c r="J1090" s="31"/>
      <c r="K1090" s="31"/>
      <c r="L1090" s="32" t="str">
        <f>IF(ISERROR(VLOOKUP(LEFT(TablaD50[[#This Row],[Articulo]],6),ComparteD50[#All],2,FALSE)),"ND",TablaD50[[#This Row],[Articulo]])</f>
        <v>ND</v>
      </c>
      <c r="M1090" s="33" t="str">
        <f>IF(TablaD50[[#This Row],[Codigo Autorizadas]]="ND","ND",TablaD50[[#This Row],[ExistenciaActualUC]])</f>
        <v>ND</v>
      </c>
      <c r="N1090" s="34" t="str">
        <f>IF(TablaD50[[#This Row],[Almacen]]="","","D50")</f>
        <v>D50</v>
      </c>
    </row>
    <row r="1091" spans="1:14" x14ac:dyDescent="0.25">
      <c r="A1091">
        <v>1</v>
      </c>
      <c r="B1091" t="s">
        <v>6914</v>
      </c>
      <c r="C1091" t="s">
        <v>4044</v>
      </c>
      <c r="D1091" t="s">
        <v>831</v>
      </c>
      <c r="E1091">
        <v>7.1666670000000003</v>
      </c>
      <c r="F1091">
        <v>24</v>
      </c>
      <c r="G1091">
        <v>10.625908000000001</v>
      </c>
      <c r="H1091">
        <v>10.625908000000001</v>
      </c>
      <c r="I1091" s="47"/>
      <c r="J1091" s="31"/>
      <c r="K1091" s="31"/>
      <c r="L1091" s="32" t="str">
        <f>IF(ISERROR(VLOOKUP(LEFT(TablaD50[[#This Row],[Articulo]],6),ComparteD50[#All],2,FALSE)),"ND",TablaD50[[#This Row],[Articulo]])</f>
        <v>ND</v>
      </c>
      <c r="M1091" s="33" t="str">
        <f>IF(TablaD50[[#This Row],[Codigo Autorizadas]]="ND","ND",TablaD50[[#This Row],[ExistenciaActualUC]])</f>
        <v>ND</v>
      </c>
      <c r="N1091" s="34" t="str">
        <f>IF(TablaD50[[#This Row],[Almacen]]="","","D50")</f>
        <v>D50</v>
      </c>
    </row>
    <row r="1092" spans="1:14" x14ac:dyDescent="0.25">
      <c r="A1092">
        <v>1</v>
      </c>
      <c r="B1092" t="s">
        <v>6914</v>
      </c>
      <c r="C1092" t="s">
        <v>3737</v>
      </c>
      <c r="D1092" t="s">
        <v>557</v>
      </c>
      <c r="E1092">
        <v>7.1666660000000002</v>
      </c>
      <c r="F1092">
        <v>12</v>
      </c>
      <c r="G1092">
        <v>59.043599999999998</v>
      </c>
      <c r="H1092">
        <v>54.67</v>
      </c>
      <c r="I1092" s="47"/>
      <c r="J1092" s="31"/>
      <c r="K1092" s="31"/>
      <c r="L1092" s="32" t="str">
        <f>IF(ISERROR(VLOOKUP(LEFT(TablaD50[[#This Row],[Articulo]],6),ComparteD50[#All],2,FALSE)),"ND",TablaD50[[#This Row],[Articulo]])</f>
        <v>ND</v>
      </c>
      <c r="M1092" s="33" t="str">
        <f>IF(TablaD50[[#This Row],[Codigo Autorizadas]]="ND","ND",TablaD50[[#This Row],[ExistenciaActualUC]])</f>
        <v>ND</v>
      </c>
      <c r="N1092" s="34" t="str">
        <f>IF(TablaD50[[#This Row],[Almacen]]="","","D50")</f>
        <v>D50</v>
      </c>
    </row>
    <row r="1093" spans="1:14" x14ac:dyDescent="0.25">
      <c r="A1093">
        <v>1</v>
      </c>
      <c r="B1093" t="s">
        <v>6914</v>
      </c>
      <c r="C1093" t="s">
        <v>5803</v>
      </c>
      <c r="D1093" t="s">
        <v>1977</v>
      </c>
      <c r="E1093">
        <v>7.1666660000000002</v>
      </c>
      <c r="F1093">
        <v>12</v>
      </c>
      <c r="G1093">
        <v>126.436464</v>
      </c>
      <c r="H1093">
        <v>117.07080000000001</v>
      </c>
      <c r="I1093" s="47"/>
      <c r="J1093" s="31"/>
      <c r="K1093" s="31"/>
      <c r="L1093" s="32" t="str">
        <f>IF(ISERROR(VLOOKUP(LEFT(TablaD50[[#This Row],[Articulo]],6),ComparteD50[#All],2,FALSE)),"ND",TablaD50[[#This Row],[Articulo]])</f>
        <v>ND</v>
      </c>
      <c r="M1093" s="33" t="str">
        <f>IF(TablaD50[[#This Row],[Codigo Autorizadas]]="ND","ND",TablaD50[[#This Row],[ExistenciaActualUC]])</f>
        <v>ND</v>
      </c>
      <c r="N1093" s="34" t="str">
        <f>IF(TablaD50[[#This Row],[Almacen]]="","","D50")</f>
        <v>D50</v>
      </c>
    </row>
    <row r="1094" spans="1:14" x14ac:dyDescent="0.25">
      <c r="A1094">
        <v>1</v>
      </c>
      <c r="B1094" t="s">
        <v>6914</v>
      </c>
      <c r="C1094" t="s">
        <v>3439</v>
      </c>
      <c r="D1094" t="s">
        <v>308</v>
      </c>
      <c r="E1094">
        <v>7.15</v>
      </c>
      <c r="F1094">
        <v>20</v>
      </c>
      <c r="G1094">
        <v>66.478706000000003</v>
      </c>
      <c r="H1094">
        <v>61.554357000000003</v>
      </c>
      <c r="I1094" s="47"/>
      <c r="J1094" s="31"/>
      <c r="K1094" s="31"/>
      <c r="L1094" s="32" t="str">
        <f>IF(ISERROR(VLOOKUP(LEFT(TablaD50[[#This Row],[Articulo]],6),ComparteD50[#All],2,FALSE)),"ND",TablaD50[[#This Row],[Articulo]])</f>
        <v>ND</v>
      </c>
      <c r="M1094" s="33" t="str">
        <f>IF(TablaD50[[#This Row],[Codigo Autorizadas]]="ND","ND",TablaD50[[#This Row],[ExistenciaActualUC]])</f>
        <v>ND</v>
      </c>
      <c r="N1094" s="34" t="str">
        <f>IF(TablaD50[[#This Row],[Almacen]]="","","D50")</f>
        <v>D50</v>
      </c>
    </row>
    <row r="1095" spans="1:14" x14ac:dyDescent="0.25">
      <c r="A1095">
        <v>1</v>
      </c>
      <c r="B1095" t="s">
        <v>6914</v>
      </c>
      <c r="C1095" t="s">
        <v>4201</v>
      </c>
      <c r="D1095" t="s">
        <v>955</v>
      </c>
      <c r="E1095">
        <v>7.15</v>
      </c>
      <c r="F1095">
        <v>20</v>
      </c>
      <c r="G1095">
        <v>54</v>
      </c>
      <c r="H1095">
        <v>50</v>
      </c>
      <c r="I1095" s="47"/>
      <c r="J1095" s="31"/>
      <c r="K1095" s="31"/>
      <c r="L1095" s="32" t="str">
        <f>IF(ISERROR(VLOOKUP(LEFT(TablaD50[[#This Row],[Articulo]],6),ComparteD50[#All],2,FALSE)),"ND",TablaD50[[#This Row],[Articulo]])</f>
        <v>ND</v>
      </c>
      <c r="M1095" s="33" t="str">
        <f>IF(TablaD50[[#This Row],[Codigo Autorizadas]]="ND","ND",TablaD50[[#This Row],[ExistenciaActualUC]])</f>
        <v>ND</v>
      </c>
      <c r="N1095" s="34" t="str">
        <f>IF(TablaD50[[#This Row],[Almacen]]="","","D50")</f>
        <v>D50</v>
      </c>
    </row>
    <row r="1096" spans="1:14" x14ac:dyDescent="0.25">
      <c r="A1096">
        <v>1</v>
      </c>
      <c r="B1096" t="s">
        <v>6914</v>
      </c>
      <c r="C1096" t="s">
        <v>18580</v>
      </c>
      <c r="D1096" t="s">
        <v>18581</v>
      </c>
      <c r="E1096">
        <v>7.15</v>
      </c>
      <c r="F1096">
        <v>20</v>
      </c>
      <c r="G1096">
        <v>63.612000000000002</v>
      </c>
      <c r="H1096">
        <v>58.9</v>
      </c>
      <c r="I1096" s="47"/>
      <c r="J1096" s="31"/>
      <c r="K1096" s="31"/>
      <c r="L1096" s="32" t="str">
        <f>IF(ISERROR(VLOOKUP(LEFT(TablaD50[[#This Row],[Articulo]],6),ComparteD50[#All],2,FALSE)),"ND",TablaD50[[#This Row],[Articulo]])</f>
        <v>ND</v>
      </c>
      <c r="M1096" s="33" t="str">
        <f>IF(TablaD50[[#This Row],[Codigo Autorizadas]]="ND","ND",TablaD50[[#This Row],[ExistenciaActualUC]])</f>
        <v>ND</v>
      </c>
      <c r="N1096" s="34" t="str">
        <f>IF(TablaD50[[#This Row],[Almacen]]="","","D50")</f>
        <v>D50</v>
      </c>
    </row>
    <row r="1097" spans="1:14" x14ac:dyDescent="0.25">
      <c r="A1097">
        <v>1</v>
      </c>
      <c r="B1097" t="s">
        <v>6914</v>
      </c>
      <c r="C1097" t="s">
        <v>4284</v>
      </c>
      <c r="D1097" t="s">
        <v>1014</v>
      </c>
      <c r="E1097">
        <v>7.1</v>
      </c>
      <c r="F1097">
        <v>10</v>
      </c>
      <c r="G1097">
        <v>50.76</v>
      </c>
      <c r="H1097">
        <v>47</v>
      </c>
      <c r="I1097" s="47"/>
      <c r="J1097" s="31"/>
      <c r="K1097" s="31"/>
      <c r="L1097" s="32" t="str">
        <f>IF(ISERROR(VLOOKUP(LEFT(TablaD50[[#This Row],[Articulo]],6),ComparteD50[#All],2,FALSE)),"ND",TablaD50[[#This Row],[Articulo]])</f>
        <v>ND</v>
      </c>
      <c r="M1097" s="33" t="str">
        <f>IF(TablaD50[[#This Row],[Codigo Autorizadas]]="ND","ND",TablaD50[[#This Row],[ExistenciaActualUC]])</f>
        <v>ND</v>
      </c>
      <c r="N1097" s="34" t="str">
        <f>IF(TablaD50[[#This Row],[Almacen]]="","","D50")</f>
        <v>D50</v>
      </c>
    </row>
    <row r="1098" spans="1:14" x14ac:dyDescent="0.25">
      <c r="A1098">
        <v>1</v>
      </c>
      <c r="B1098" t="s">
        <v>6914</v>
      </c>
      <c r="C1098" t="s">
        <v>3047</v>
      </c>
      <c r="D1098" t="s">
        <v>1135</v>
      </c>
      <c r="E1098">
        <v>7.1</v>
      </c>
      <c r="F1098">
        <v>10</v>
      </c>
      <c r="G1098">
        <v>72.976680000000002</v>
      </c>
      <c r="H1098">
        <v>67.570999999999998</v>
      </c>
      <c r="I1098" s="47"/>
      <c r="J1098" s="31"/>
      <c r="K1098" s="31"/>
      <c r="L1098" s="32" t="str">
        <f>IF(ISERROR(VLOOKUP(LEFT(TablaD50[[#This Row],[Articulo]],6),ComparteD50[#All],2,FALSE)),"ND",TablaD50[[#This Row],[Articulo]])</f>
        <v>ND</v>
      </c>
      <c r="M1098" s="33" t="str">
        <f>IF(TablaD50[[#This Row],[Codigo Autorizadas]]="ND","ND",TablaD50[[#This Row],[ExistenciaActualUC]])</f>
        <v>ND</v>
      </c>
      <c r="N1098" s="34" t="str">
        <f>IF(TablaD50[[#This Row],[Almacen]]="","","D50")</f>
        <v>D50</v>
      </c>
    </row>
    <row r="1099" spans="1:14" x14ac:dyDescent="0.25">
      <c r="A1099">
        <v>1</v>
      </c>
      <c r="B1099" t="s">
        <v>6914</v>
      </c>
      <c r="C1099" t="s">
        <v>4597</v>
      </c>
      <c r="D1099" t="s">
        <v>7693</v>
      </c>
      <c r="E1099">
        <v>7.1</v>
      </c>
      <c r="F1099">
        <v>10</v>
      </c>
      <c r="G1099">
        <v>27</v>
      </c>
      <c r="H1099">
        <v>25</v>
      </c>
      <c r="I1099" s="47"/>
      <c r="J1099" s="31"/>
      <c r="K1099" s="31"/>
      <c r="L1099" s="32" t="str">
        <f>IF(ISERROR(VLOOKUP(LEFT(TablaD50[[#This Row],[Articulo]],6),ComparteD50[#All],2,FALSE)),"ND",TablaD50[[#This Row],[Articulo]])</f>
        <v>ND</v>
      </c>
      <c r="M1099" s="33" t="str">
        <f>IF(TablaD50[[#This Row],[Codigo Autorizadas]]="ND","ND",TablaD50[[#This Row],[ExistenciaActualUC]])</f>
        <v>ND</v>
      </c>
      <c r="N1099" s="34" t="str">
        <f>IF(TablaD50[[#This Row],[Almacen]]="","","D50")</f>
        <v>D50</v>
      </c>
    </row>
    <row r="1100" spans="1:14" x14ac:dyDescent="0.25">
      <c r="A1100">
        <v>1</v>
      </c>
      <c r="B1100" t="s">
        <v>6914</v>
      </c>
      <c r="C1100" t="s">
        <v>10124</v>
      </c>
      <c r="D1100" t="s">
        <v>10125</v>
      </c>
      <c r="E1100">
        <v>7.0833329999999997</v>
      </c>
      <c r="F1100">
        <v>12</v>
      </c>
      <c r="G1100">
        <v>59.810400000000001</v>
      </c>
      <c r="H1100">
        <v>55.38</v>
      </c>
      <c r="I1100" s="47"/>
      <c r="J1100" s="31"/>
      <c r="K1100" s="31"/>
      <c r="L1100" s="32" t="str">
        <f>IF(ISERROR(VLOOKUP(LEFT(TablaD50[[#This Row],[Articulo]],6),ComparteD50[#All],2,FALSE)),"ND",TablaD50[[#This Row],[Articulo]])</f>
        <v>020045139</v>
      </c>
      <c r="M1100" s="33">
        <f>IF(TablaD50[[#This Row],[Codigo Autorizadas]]="ND","ND",TablaD50[[#This Row],[ExistenciaActualUC]])</f>
        <v>7.0833329999999997</v>
      </c>
      <c r="N1100" s="34" t="str">
        <f>IF(TablaD50[[#This Row],[Almacen]]="","","D50")</f>
        <v>D50</v>
      </c>
    </row>
    <row r="1101" spans="1:14" x14ac:dyDescent="0.25">
      <c r="A1101">
        <v>1</v>
      </c>
      <c r="B1101" t="s">
        <v>6914</v>
      </c>
      <c r="C1101" t="s">
        <v>6016</v>
      </c>
      <c r="D1101" t="s">
        <v>11101</v>
      </c>
      <c r="E1101">
        <v>7.0625</v>
      </c>
      <c r="F1101">
        <v>16</v>
      </c>
      <c r="G1101">
        <v>61.203600000000002</v>
      </c>
      <c r="H1101">
        <v>56.67</v>
      </c>
      <c r="I1101" s="47"/>
      <c r="J1101" s="31"/>
      <c r="K1101" s="31"/>
      <c r="L1101" s="32" t="str">
        <f>IF(ISERROR(VLOOKUP(LEFT(TablaD50[[#This Row],[Articulo]],6),ComparteD50[#All],2,FALSE)),"ND",TablaD50[[#This Row],[Articulo]])</f>
        <v>ND</v>
      </c>
      <c r="M1101" s="33" t="str">
        <f>IF(TablaD50[[#This Row],[Codigo Autorizadas]]="ND","ND",TablaD50[[#This Row],[ExistenciaActualUC]])</f>
        <v>ND</v>
      </c>
      <c r="N1101" s="34" t="str">
        <f>IF(TablaD50[[#This Row],[Almacen]]="","","D50")</f>
        <v>D50</v>
      </c>
    </row>
    <row r="1102" spans="1:14" x14ac:dyDescent="0.25">
      <c r="A1102">
        <v>1</v>
      </c>
      <c r="B1102" t="s">
        <v>6914</v>
      </c>
      <c r="C1102" t="s">
        <v>3680</v>
      </c>
      <c r="D1102" t="s">
        <v>479</v>
      </c>
      <c r="E1102">
        <v>7.0416670000000003</v>
      </c>
      <c r="F1102">
        <v>24</v>
      </c>
      <c r="G1102">
        <v>37.367550000000001</v>
      </c>
      <c r="H1102">
        <v>34.599583000000003</v>
      </c>
      <c r="I1102" s="47"/>
      <c r="J1102" s="31"/>
      <c r="K1102" s="31"/>
      <c r="L1102" s="32" t="str">
        <f>IF(ISERROR(VLOOKUP(LEFT(TablaD50[[#This Row],[Articulo]],6),ComparteD50[#All],2,FALSE)),"ND",TablaD50[[#This Row],[Articulo]])</f>
        <v>0200326</v>
      </c>
      <c r="M1102" s="33">
        <f>IF(TablaD50[[#This Row],[Codigo Autorizadas]]="ND","ND",TablaD50[[#This Row],[ExistenciaActualUC]])</f>
        <v>7.0416670000000003</v>
      </c>
      <c r="N1102" s="34" t="str">
        <f>IF(TablaD50[[#This Row],[Almacen]]="","","D50")</f>
        <v>D50</v>
      </c>
    </row>
    <row r="1103" spans="1:14" x14ac:dyDescent="0.25">
      <c r="A1103">
        <v>1</v>
      </c>
      <c r="B1103" t="s">
        <v>6914</v>
      </c>
      <c r="C1103" t="s">
        <v>4716</v>
      </c>
      <c r="D1103" t="s">
        <v>1298</v>
      </c>
      <c r="E1103">
        <v>7.0416670000000003</v>
      </c>
      <c r="F1103">
        <v>24</v>
      </c>
      <c r="G1103">
        <v>43.740094999999997</v>
      </c>
      <c r="H1103">
        <v>40.500087999999998</v>
      </c>
      <c r="I1103" s="47"/>
      <c r="J1103" s="31"/>
      <c r="K1103" s="31"/>
      <c r="L1103" s="32" t="str">
        <f>IF(ISERROR(VLOOKUP(LEFT(TablaD50[[#This Row],[Articulo]],6),ComparteD50[#All],2,FALSE)),"ND",TablaD50[[#This Row],[Articulo]])</f>
        <v>ND</v>
      </c>
      <c r="M1103" s="33" t="str">
        <f>IF(TablaD50[[#This Row],[Codigo Autorizadas]]="ND","ND",TablaD50[[#This Row],[ExistenciaActualUC]])</f>
        <v>ND</v>
      </c>
      <c r="N1103" s="34" t="str">
        <f>IF(TablaD50[[#This Row],[Almacen]]="","","D50")</f>
        <v>D50</v>
      </c>
    </row>
    <row r="1104" spans="1:14" x14ac:dyDescent="0.25">
      <c r="A1104">
        <v>1</v>
      </c>
      <c r="B1104" t="s">
        <v>6914</v>
      </c>
      <c r="C1104" t="s">
        <v>19428</v>
      </c>
      <c r="D1104" t="s">
        <v>19429</v>
      </c>
      <c r="E1104">
        <v>7.0333329999999998</v>
      </c>
      <c r="F1104">
        <v>30</v>
      </c>
      <c r="G1104">
        <v>50.999867999999999</v>
      </c>
      <c r="H1104">
        <v>47.222099999999998</v>
      </c>
      <c r="I1104" s="47"/>
      <c r="J1104" s="31"/>
      <c r="K1104" s="31"/>
      <c r="L1104" s="32" t="str">
        <f>IF(ISERROR(VLOOKUP(LEFT(TablaD50[[#This Row],[Articulo]],6),ComparteD50[#All],2,FALSE)),"ND",TablaD50[[#This Row],[Articulo]])</f>
        <v>020045184</v>
      </c>
      <c r="M1104" s="33">
        <f>IF(TablaD50[[#This Row],[Codigo Autorizadas]]="ND","ND",TablaD50[[#This Row],[ExistenciaActualUC]])</f>
        <v>7.0333329999999998</v>
      </c>
      <c r="N1104" s="34" t="str">
        <f>IF(TablaD50[[#This Row],[Almacen]]="","","D50")</f>
        <v>D50</v>
      </c>
    </row>
    <row r="1105" spans="1:14" x14ac:dyDescent="0.25">
      <c r="A1105">
        <v>1</v>
      </c>
      <c r="B1105" t="s">
        <v>6914</v>
      </c>
      <c r="C1105" t="s">
        <v>5532</v>
      </c>
      <c r="D1105" t="s">
        <v>1867</v>
      </c>
      <c r="E1105">
        <v>7.0217390000000002</v>
      </c>
      <c r="F1105">
        <v>46</v>
      </c>
      <c r="G1105">
        <v>67.999200000000002</v>
      </c>
      <c r="H1105">
        <v>58.62</v>
      </c>
      <c r="I1105" s="47"/>
      <c r="J1105" s="31"/>
      <c r="K1105" s="31"/>
      <c r="L1105" s="32" t="str">
        <f>IF(ISERROR(VLOOKUP(LEFT(TablaD50[[#This Row],[Articulo]],6),ComparteD50[#All],2,FALSE)),"ND",TablaD50[[#This Row],[Articulo]])</f>
        <v>ND</v>
      </c>
      <c r="M1105" s="33" t="str">
        <f>IF(TablaD50[[#This Row],[Codigo Autorizadas]]="ND","ND",TablaD50[[#This Row],[ExistenciaActualUC]])</f>
        <v>ND</v>
      </c>
      <c r="N1105" s="34" t="str">
        <f>IF(TablaD50[[#This Row],[Almacen]]="","","D50")</f>
        <v>D50</v>
      </c>
    </row>
    <row r="1106" spans="1:14" x14ac:dyDescent="0.25">
      <c r="A1106">
        <v>1</v>
      </c>
      <c r="B1106" t="s">
        <v>6914</v>
      </c>
      <c r="C1106" t="s">
        <v>3368</v>
      </c>
      <c r="D1106" t="s">
        <v>224</v>
      </c>
      <c r="E1106">
        <v>7</v>
      </c>
      <c r="F1106">
        <v>20</v>
      </c>
      <c r="G1106">
        <v>47.040906999999997</v>
      </c>
      <c r="H1106">
        <v>43.556395000000002</v>
      </c>
      <c r="I1106" s="47"/>
      <c r="J1106" s="31"/>
      <c r="K1106" s="31"/>
      <c r="L1106" s="32" t="str">
        <f>IF(ISERROR(VLOOKUP(LEFT(TablaD50[[#This Row],[Articulo]],6),ComparteD50[#All],2,FALSE)),"ND",TablaD50[[#This Row],[Articulo]])</f>
        <v>ND</v>
      </c>
      <c r="M1106" s="33" t="str">
        <f>IF(TablaD50[[#This Row],[Codigo Autorizadas]]="ND","ND",TablaD50[[#This Row],[ExistenciaActualUC]])</f>
        <v>ND</v>
      </c>
      <c r="N1106" s="34" t="str">
        <f>IF(TablaD50[[#This Row],[Almacen]]="","","D50")</f>
        <v>D50</v>
      </c>
    </row>
    <row r="1107" spans="1:14" x14ac:dyDescent="0.25">
      <c r="A1107">
        <v>1</v>
      </c>
      <c r="B1107" t="s">
        <v>6914</v>
      </c>
      <c r="C1107" t="s">
        <v>2995</v>
      </c>
      <c r="D1107" t="s">
        <v>521</v>
      </c>
      <c r="E1107">
        <v>7</v>
      </c>
      <c r="F1107">
        <v>15</v>
      </c>
      <c r="G1107">
        <v>23.923079999999999</v>
      </c>
      <c r="H1107">
        <v>22.151</v>
      </c>
      <c r="I1107" s="47"/>
      <c r="J1107" s="31"/>
      <c r="K1107" s="31"/>
      <c r="L1107" s="32" t="str">
        <f>IF(ISERROR(VLOOKUP(LEFT(TablaD50[[#This Row],[Articulo]],6),ComparteD50[#All],2,FALSE)),"ND",TablaD50[[#This Row],[Articulo]])</f>
        <v>ND</v>
      </c>
      <c r="M1107" s="33" t="str">
        <f>IF(TablaD50[[#This Row],[Codigo Autorizadas]]="ND","ND",TablaD50[[#This Row],[ExistenciaActualUC]])</f>
        <v>ND</v>
      </c>
      <c r="N1107" s="34" t="str">
        <f>IF(TablaD50[[#This Row],[Almacen]]="","","D50")</f>
        <v>D50</v>
      </c>
    </row>
    <row r="1108" spans="1:14" x14ac:dyDescent="0.25">
      <c r="A1108">
        <v>1</v>
      </c>
      <c r="B1108" t="s">
        <v>6914</v>
      </c>
      <c r="C1108" t="s">
        <v>3744</v>
      </c>
      <c r="D1108" t="s">
        <v>566</v>
      </c>
      <c r="E1108">
        <v>7</v>
      </c>
      <c r="F1108">
        <v>5</v>
      </c>
      <c r="G1108">
        <v>50.094720000000002</v>
      </c>
      <c r="H1108">
        <v>46.384</v>
      </c>
      <c r="I1108" s="47"/>
      <c r="J1108" s="31"/>
      <c r="K1108" s="31"/>
      <c r="L1108" s="32" t="str">
        <f>IF(ISERROR(VLOOKUP(LEFT(TablaD50[[#This Row],[Articulo]],6),ComparteD50[#All],2,FALSE)),"ND",TablaD50[[#This Row],[Articulo]])</f>
        <v>ND</v>
      </c>
      <c r="M1108" s="33" t="str">
        <f>IF(TablaD50[[#This Row],[Codigo Autorizadas]]="ND","ND",TablaD50[[#This Row],[ExistenciaActualUC]])</f>
        <v>ND</v>
      </c>
      <c r="N1108" s="34" t="str">
        <f>IF(TablaD50[[#This Row],[Almacen]]="","","D50")</f>
        <v>D50</v>
      </c>
    </row>
    <row r="1109" spans="1:14" x14ac:dyDescent="0.25">
      <c r="A1109">
        <v>1</v>
      </c>
      <c r="B1109" t="s">
        <v>6914</v>
      </c>
      <c r="C1109" t="s">
        <v>2793</v>
      </c>
      <c r="D1109" t="s">
        <v>632</v>
      </c>
      <c r="E1109">
        <v>7</v>
      </c>
      <c r="F1109">
        <v>12</v>
      </c>
      <c r="G1109">
        <v>66.995639999999995</v>
      </c>
      <c r="H1109">
        <v>62.033000000000001</v>
      </c>
      <c r="I1109" s="47"/>
      <c r="J1109" s="31"/>
      <c r="K1109" s="31"/>
      <c r="L1109" s="32" t="str">
        <f>IF(ISERROR(VLOOKUP(LEFT(TablaD50[[#This Row],[Articulo]],6),ComparteD50[#All],2,FALSE)),"ND",TablaD50[[#This Row],[Articulo]])</f>
        <v>ND</v>
      </c>
      <c r="M1109" s="33" t="str">
        <f>IF(TablaD50[[#This Row],[Codigo Autorizadas]]="ND","ND",TablaD50[[#This Row],[ExistenciaActualUC]])</f>
        <v>ND</v>
      </c>
      <c r="N1109" s="34" t="str">
        <f>IF(TablaD50[[#This Row],[Almacen]]="","","D50")</f>
        <v>D50</v>
      </c>
    </row>
    <row r="1110" spans="1:14" x14ac:dyDescent="0.25">
      <c r="A1110">
        <v>1</v>
      </c>
      <c r="B1110" t="s">
        <v>6914</v>
      </c>
      <c r="C1110" t="s">
        <v>3855</v>
      </c>
      <c r="D1110" t="s">
        <v>710</v>
      </c>
      <c r="E1110">
        <v>7</v>
      </c>
      <c r="F1110">
        <v>1</v>
      </c>
      <c r="G1110">
        <v>189.81</v>
      </c>
      <c r="H1110">
        <v>175.75</v>
      </c>
      <c r="I1110" s="47"/>
      <c r="J1110" s="31"/>
      <c r="K1110" s="31"/>
      <c r="L1110" s="32" t="str">
        <f>IF(ISERROR(VLOOKUP(LEFT(TablaD50[[#This Row],[Articulo]],6),ComparteD50[#All],2,FALSE)),"ND",TablaD50[[#This Row],[Articulo]])</f>
        <v>ND</v>
      </c>
      <c r="M1110" s="33" t="str">
        <f>IF(TablaD50[[#This Row],[Codigo Autorizadas]]="ND","ND",TablaD50[[#This Row],[ExistenciaActualUC]])</f>
        <v>ND</v>
      </c>
      <c r="N1110" s="34" t="str">
        <f>IF(TablaD50[[#This Row],[Almacen]]="","","D50")</f>
        <v>D50</v>
      </c>
    </row>
    <row r="1111" spans="1:14" x14ac:dyDescent="0.25">
      <c r="A1111">
        <v>1</v>
      </c>
      <c r="B1111" t="s">
        <v>6914</v>
      </c>
      <c r="C1111" t="s">
        <v>3860</v>
      </c>
      <c r="D1111" t="s">
        <v>713</v>
      </c>
      <c r="E1111">
        <v>7</v>
      </c>
      <c r="F1111">
        <v>1</v>
      </c>
      <c r="G1111">
        <v>356.14080000000001</v>
      </c>
      <c r="H1111">
        <v>329.76</v>
      </c>
      <c r="I1111" s="47"/>
      <c r="J1111" s="31"/>
      <c r="K1111" s="31"/>
      <c r="L1111" s="32" t="str">
        <f>IF(ISERROR(VLOOKUP(LEFT(TablaD50[[#This Row],[Articulo]],6),ComparteD50[#All],2,FALSE)),"ND",TablaD50[[#This Row],[Articulo]])</f>
        <v>ND</v>
      </c>
      <c r="M1111" s="33" t="str">
        <f>IF(TablaD50[[#This Row],[Codigo Autorizadas]]="ND","ND",TablaD50[[#This Row],[ExistenciaActualUC]])</f>
        <v>ND</v>
      </c>
      <c r="N1111" s="34" t="str">
        <f>IF(TablaD50[[#This Row],[Almacen]]="","","D50")</f>
        <v>D50</v>
      </c>
    </row>
    <row r="1112" spans="1:14" x14ac:dyDescent="0.25">
      <c r="A1112">
        <v>1</v>
      </c>
      <c r="B1112" t="s">
        <v>6914</v>
      </c>
      <c r="C1112" t="s">
        <v>10233</v>
      </c>
      <c r="D1112" t="s">
        <v>10234</v>
      </c>
      <c r="E1112">
        <v>7</v>
      </c>
      <c r="F1112">
        <v>1</v>
      </c>
      <c r="G1112">
        <v>301.32</v>
      </c>
      <c r="H1112">
        <v>279</v>
      </c>
      <c r="I1112" s="47"/>
      <c r="J1112" s="31"/>
      <c r="K1112" s="31"/>
      <c r="L1112" s="32" t="str">
        <f>IF(ISERROR(VLOOKUP(LEFT(TablaD50[[#This Row],[Articulo]],6),ComparteD50[#All],2,FALSE)),"ND",TablaD50[[#This Row],[Articulo]])</f>
        <v>ND</v>
      </c>
      <c r="M1112" s="33" t="str">
        <f>IF(TablaD50[[#This Row],[Codigo Autorizadas]]="ND","ND",TablaD50[[#This Row],[ExistenciaActualUC]])</f>
        <v>ND</v>
      </c>
      <c r="N1112" s="34" t="str">
        <f>IF(TablaD50[[#This Row],[Almacen]]="","","D50")</f>
        <v>D50</v>
      </c>
    </row>
    <row r="1113" spans="1:14" x14ac:dyDescent="0.25">
      <c r="A1113">
        <v>1</v>
      </c>
      <c r="B1113" t="s">
        <v>6914</v>
      </c>
      <c r="C1113" t="s">
        <v>4146</v>
      </c>
      <c r="D1113" t="s">
        <v>896</v>
      </c>
      <c r="E1113">
        <v>7</v>
      </c>
      <c r="F1113">
        <v>1</v>
      </c>
      <c r="G1113">
        <v>255.56796</v>
      </c>
      <c r="H1113">
        <v>236.637</v>
      </c>
      <c r="I1113" s="47"/>
      <c r="J1113" s="31"/>
      <c r="K1113" s="31"/>
      <c r="L1113" s="32" t="str">
        <f>IF(ISERROR(VLOOKUP(LEFT(TablaD50[[#This Row],[Articulo]],6),ComparteD50[#All],2,FALSE)),"ND",TablaD50[[#This Row],[Articulo]])</f>
        <v>ND</v>
      </c>
      <c r="M1113" s="33" t="str">
        <f>IF(TablaD50[[#This Row],[Codigo Autorizadas]]="ND","ND",TablaD50[[#This Row],[ExistenciaActualUC]])</f>
        <v>ND</v>
      </c>
      <c r="N1113" s="34" t="str">
        <f>IF(TablaD50[[#This Row],[Almacen]]="","","D50")</f>
        <v>D50</v>
      </c>
    </row>
    <row r="1114" spans="1:14" x14ac:dyDescent="0.25">
      <c r="A1114">
        <v>1</v>
      </c>
      <c r="B1114" t="s">
        <v>6914</v>
      </c>
      <c r="C1114" t="s">
        <v>4287</v>
      </c>
      <c r="D1114" t="s">
        <v>1018</v>
      </c>
      <c r="E1114">
        <v>7</v>
      </c>
      <c r="F1114">
        <v>1</v>
      </c>
      <c r="G1114">
        <v>216.345</v>
      </c>
      <c r="H1114">
        <v>216.345</v>
      </c>
      <c r="I1114" s="47"/>
      <c r="J1114" s="31"/>
      <c r="K1114" s="31"/>
      <c r="L1114" s="32" t="str">
        <f>IF(ISERROR(VLOOKUP(LEFT(TablaD50[[#This Row],[Articulo]],6),ComparteD50[#All],2,FALSE)),"ND",TablaD50[[#This Row],[Articulo]])</f>
        <v>ND</v>
      </c>
      <c r="M1114" s="33" t="str">
        <f>IF(TablaD50[[#This Row],[Codigo Autorizadas]]="ND","ND",TablaD50[[#This Row],[ExistenciaActualUC]])</f>
        <v>ND</v>
      </c>
      <c r="N1114" s="34" t="str">
        <f>IF(TablaD50[[#This Row],[Almacen]]="","","D50")</f>
        <v>D50</v>
      </c>
    </row>
    <row r="1115" spans="1:14" x14ac:dyDescent="0.25">
      <c r="A1115">
        <v>1</v>
      </c>
      <c r="B1115" t="s">
        <v>6914</v>
      </c>
      <c r="C1115" t="s">
        <v>4312</v>
      </c>
      <c r="D1115" t="s">
        <v>1033</v>
      </c>
      <c r="E1115">
        <v>7</v>
      </c>
      <c r="F1115">
        <v>1</v>
      </c>
      <c r="G1115">
        <v>26</v>
      </c>
      <c r="H1115">
        <v>26</v>
      </c>
      <c r="I1115" s="47"/>
      <c r="J1115" s="31"/>
      <c r="K1115" s="31"/>
      <c r="L1115" s="32" t="str">
        <f>IF(ISERROR(VLOOKUP(LEFT(TablaD50[[#This Row],[Articulo]],6),ComparteD50[#All],2,FALSE)),"ND",TablaD50[[#This Row],[Articulo]])</f>
        <v>ND</v>
      </c>
      <c r="M1115" s="33" t="str">
        <f>IF(TablaD50[[#This Row],[Codigo Autorizadas]]="ND","ND",TablaD50[[#This Row],[ExistenciaActualUC]])</f>
        <v>ND</v>
      </c>
      <c r="N1115" s="34" t="str">
        <f>IF(TablaD50[[#This Row],[Almacen]]="","","D50")</f>
        <v>D50</v>
      </c>
    </row>
    <row r="1116" spans="1:14" x14ac:dyDescent="0.25">
      <c r="A1116">
        <v>1</v>
      </c>
      <c r="B1116" t="s">
        <v>6914</v>
      </c>
      <c r="C1116" t="s">
        <v>4349</v>
      </c>
      <c r="D1116" t="s">
        <v>1070</v>
      </c>
      <c r="E1116">
        <v>7</v>
      </c>
      <c r="F1116">
        <v>1</v>
      </c>
      <c r="G1116">
        <v>143.662982</v>
      </c>
      <c r="H1116">
        <v>133.02127999999999</v>
      </c>
      <c r="I1116" s="47"/>
      <c r="J1116" s="31"/>
      <c r="K1116" s="31"/>
      <c r="L1116" s="32" t="str">
        <f>IF(ISERROR(VLOOKUP(LEFT(TablaD50[[#This Row],[Articulo]],6),ComparteD50[#All],2,FALSE)),"ND",TablaD50[[#This Row],[Articulo]])</f>
        <v>ND</v>
      </c>
      <c r="M1116" s="33" t="str">
        <f>IF(TablaD50[[#This Row],[Codigo Autorizadas]]="ND","ND",TablaD50[[#This Row],[ExistenciaActualUC]])</f>
        <v>ND</v>
      </c>
      <c r="N1116" s="34" t="str">
        <f>IF(TablaD50[[#This Row],[Almacen]]="","","D50")</f>
        <v>D50</v>
      </c>
    </row>
    <row r="1117" spans="1:14" x14ac:dyDescent="0.25">
      <c r="A1117">
        <v>1</v>
      </c>
      <c r="B1117" t="s">
        <v>6914</v>
      </c>
      <c r="C1117" t="s">
        <v>4413</v>
      </c>
      <c r="D1117" t="s">
        <v>9293</v>
      </c>
      <c r="E1117">
        <v>7</v>
      </c>
      <c r="F1117">
        <v>1</v>
      </c>
      <c r="G1117">
        <v>91.564639999999997</v>
      </c>
      <c r="H1117">
        <v>84.782073999999994</v>
      </c>
      <c r="I1117" s="47"/>
      <c r="J1117" s="31"/>
      <c r="K1117" s="31"/>
      <c r="L1117" s="32" t="str">
        <f>IF(ISERROR(VLOOKUP(LEFT(TablaD50[[#This Row],[Articulo]],6),ComparteD50[#All],2,FALSE)),"ND",TablaD50[[#This Row],[Articulo]])</f>
        <v>ND</v>
      </c>
      <c r="M1117" s="33" t="str">
        <f>IF(TablaD50[[#This Row],[Codigo Autorizadas]]="ND","ND",TablaD50[[#This Row],[ExistenciaActualUC]])</f>
        <v>ND</v>
      </c>
      <c r="N1117" s="34" t="str">
        <f>IF(TablaD50[[#This Row],[Almacen]]="","","D50")</f>
        <v>D50</v>
      </c>
    </row>
    <row r="1118" spans="1:14" x14ac:dyDescent="0.25">
      <c r="A1118">
        <v>1</v>
      </c>
      <c r="B1118" t="s">
        <v>6914</v>
      </c>
      <c r="C1118" t="s">
        <v>10374</v>
      </c>
      <c r="D1118" t="s">
        <v>10375</v>
      </c>
      <c r="E1118">
        <v>7</v>
      </c>
      <c r="F1118">
        <v>12</v>
      </c>
      <c r="G1118">
        <v>48.6999</v>
      </c>
      <c r="H1118">
        <v>45.092500000000001</v>
      </c>
      <c r="I1118" s="47"/>
      <c r="J1118" s="31"/>
      <c r="K1118" s="31"/>
      <c r="L1118" s="32" t="str">
        <f>IF(ISERROR(VLOOKUP(LEFT(TablaD50[[#This Row],[Articulo]],6),ComparteD50[#All],2,FALSE)),"ND",TablaD50[[#This Row],[Articulo]])</f>
        <v>ND</v>
      </c>
      <c r="M1118" s="33" t="str">
        <f>IF(TablaD50[[#This Row],[Codigo Autorizadas]]="ND","ND",TablaD50[[#This Row],[ExistenciaActualUC]])</f>
        <v>ND</v>
      </c>
      <c r="N1118" s="34" t="str">
        <f>IF(TablaD50[[#This Row],[Almacen]]="","","D50")</f>
        <v>D50</v>
      </c>
    </row>
    <row r="1119" spans="1:14" x14ac:dyDescent="0.25">
      <c r="A1119">
        <v>1</v>
      </c>
      <c r="B1119" t="s">
        <v>6914</v>
      </c>
      <c r="C1119" t="s">
        <v>4629</v>
      </c>
      <c r="D1119" t="s">
        <v>1246</v>
      </c>
      <c r="E1119">
        <v>7</v>
      </c>
      <c r="F1119">
        <v>10</v>
      </c>
      <c r="G1119">
        <v>70.214681999999996</v>
      </c>
      <c r="H1119">
        <v>65.013593999999998</v>
      </c>
      <c r="I1119" s="47"/>
      <c r="J1119" s="31"/>
      <c r="K1119" s="31"/>
      <c r="L1119" s="32" t="str">
        <f>IF(ISERROR(VLOOKUP(LEFT(TablaD50[[#This Row],[Articulo]],6),ComparteD50[#All],2,FALSE)),"ND",TablaD50[[#This Row],[Articulo]])</f>
        <v>ND</v>
      </c>
      <c r="M1119" s="33" t="str">
        <f>IF(TablaD50[[#This Row],[Codigo Autorizadas]]="ND","ND",TablaD50[[#This Row],[ExistenciaActualUC]])</f>
        <v>ND</v>
      </c>
      <c r="N1119" s="34" t="str">
        <f>IF(TablaD50[[#This Row],[Almacen]]="","","D50")</f>
        <v>D50</v>
      </c>
    </row>
    <row r="1120" spans="1:14" x14ac:dyDescent="0.25">
      <c r="A1120">
        <v>1</v>
      </c>
      <c r="B1120" t="s">
        <v>6914</v>
      </c>
      <c r="C1120" t="s">
        <v>5087</v>
      </c>
      <c r="D1120" t="s">
        <v>1571</v>
      </c>
      <c r="E1120">
        <v>7</v>
      </c>
      <c r="F1120">
        <v>8</v>
      </c>
      <c r="G1120">
        <v>37.1736</v>
      </c>
      <c r="H1120">
        <v>34.42</v>
      </c>
      <c r="I1120" s="47"/>
      <c r="J1120" s="31"/>
      <c r="K1120" s="31"/>
      <c r="L1120" s="32" t="str">
        <f>IF(ISERROR(VLOOKUP(LEFT(TablaD50[[#This Row],[Articulo]],6),ComparteD50[#All],2,FALSE)),"ND",TablaD50[[#This Row],[Articulo]])</f>
        <v>ND</v>
      </c>
      <c r="M1120" s="33" t="str">
        <f>IF(TablaD50[[#This Row],[Codigo Autorizadas]]="ND","ND",TablaD50[[#This Row],[ExistenciaActualUC]])</f>
        <v>ND</v>
      </c>
      <c r="N1120" s="34" t="str">
        <f>IF(TablaD50[[#This Row],[Almacen]]="","","D50")</f>
        <v>D50</v>
      </c>
    </row>
    <row r="1121" spans="1:14" x14ac:dyDescent="0.25">
      <c r="A1121">
        <v>1</v>
      </c>
      <c r="B1121" t="s">
        <v>6914</v>
      </c>
      <c r="C1121" t="s">
        <v>19369</v>
      </c>
      <c r="D1121" t="s">
        <v>19370</v>
      </c>
      <c r="E1121">
        <v>7</v>
      </c>
      <c r="F1121">
        <v>1</v>
      </c>
      <c r="G1121">
        <v>264.60000000000002</v>
      </c>
      <c r="H1121">
        <v>245</v>
      </c>
      <c r="I1121" s="47"/>
      <c r="J1121" s="31"/>
      <c r="K1121" s="31"/>
      <c r="L1121" s="32" t="str">
        <f>IF(ISERROR(VLOOKUP(LEFT(TablaD50[[#This Row],[Articulo]],6),ComparteD50[#All],2,FALSE)),"ND",TablaD50[[#This Row],[Articulo]])</f>
        <v>ND</v>
      </c>
      <c r="M1121" s="33" t="str">
        <f>IF(TablaD50[[#This Row],[Codigo Autorizadas]]="ND","ND",TablaD50[[#This Row],[ExistenciaActualUC]])</f>
        <v>ND</v>
      </c>
      <c r="N1121" s="34" t="str">
        <f>IF(TablaD50[[#This Row],[Almacen]]="","","D50")</f>
        <v>D50</v>
      </c>
    </row>
    <row r="1122" spans="1:14" x14ac:dyDescent="0.25">
      <c r="A1122">
        <v>1</v>
      </c>
      <c r="B1122" t="s">
        <v>6914</v>
      </c>
      <c r="C1122" t="s">
        <v>7313</v>
      </c>
      <c r="D1122" t="s">
        <v>7314</v>
      </c>
      <c r="E1122">
        <v>7</v>
      </c>
      <c r="F1122">
        <v>8</v>
      </c>
      <c r="G1122">
        <v>50.244791999999997</v>
      </c>
      <c r="H1122">
        <v>50.244791999999997</v>
      </c>
      <c r="I1122" s="47"/>
      <c r="J1122" s="31"/>
      <c r="K1122" s="31"/>
      <c r="L1122" s="32" t="str">
        <f>IF(ISERROR(VLOOKUP(LEFT(TablaD50[[#This Row],[Articulo]],6),ComparteD50[#All],2,FALSE)),"ND",TablaD50[[#This Row],[Articulo]])</f>
        <v>ND</v>
      </c>
      <c r="M1122" s="33" t="str">
        <f>IF(TablaD50[[#This Row],[Codigo Autorizadas]]="ND","ND",TablaD50[[#This Row],[ExistenciaActualUC]])</f>
        <v>ND</v>
      </c>
      <c r="N1122" s="34" t="str">
        <f>IF(TablaD50[[#This Row],[Almacen]]="","","D50")</f>
        <v>D50</v>
      </c>
    </row>
    <row r="1123" spans="1:14" x14ac:dyDescent="0.25">
      <c r="A1123">
        <v>1</v>
      </c>
      <c r="B1123" t="s">
        <v>6914</v>
      </c>
      <c r="C1123" t="s">
        <v>3141</v>
      </c>
      <c r="D1123" t="s">
        <v>18823</v>
      </c>
      <c r="E1123">
        <v>7</v>
      </c>
      <c r="F1123">
        <v>1</v>
      </c>
      <c r="G1123">
        <v>220.21848</v>
      </c>
      <c r="H1123">
        <v>203.90600000000001</v>
      </c>
      <c r="I1123" s="47"/>
      <c r="J1123" s="31"/>
      <c r="K1123" s="31"/>
      <c r="L1123" s="32" t="str">
        <f>IF(ISERROR(VLOOKUP(LEFT(TablaD50[[#This Row],[Articulo]],6),ComparteD50[#All],2,FALSE)),"ND",TablaD50[[#This Row],[Articulo]])</f>
        <v>ND</v>
      </c>
      <c r="M1123" s="33" t="str">
        <f>IF(TablaD50[[#This Row],[Codigo Autorizadas]]="ND","ND",TablaD50[[#This Row],[ExistenciaActualUC]])</f>
        <v>ND</v>
      </c>
      <c r="N1123" s="34" t="str">
        <f>IF(TablaD50[[#This Row],[Almacen]]="","","D50")</f>
        <v>D50</v>
      </c>
    </row>
    <row r="1124" spans="1:14" x14ac:dyDescent="0.25">
      <c r="A1124">
        <v>1</v>
      </c>
      <c r="B1124" t="s">
        <v>6914</v>
      </c>
      <c r="C1124" t="s">
        <v>4078</v>
      </c>
      <c r="D1124" t="s">
        <v>857</v>
      </c>
      <c r="E1124">
        <v>6.9605240000000004</v>
      </c>
      <c r="F1124">
        <v>76</v>
      </c>
      <c r="G1124">
        <v>27</v>
      </c>
      <c r="H1124">
        <v>25</v>
      </c>
      <c r="I1124" s="47"/>
      <c r="J1124" s="31"/>
      <c r="K1124" s="31"/>
      <c r="L1124" s="32" t="str">
        <f>IF(ISERROR(VLOOKUP(LEFT(TablaD50[[#This Row],[Articulo]],6),ComparteD50[#All],2,FALSE)),"ND",TablaD50[[#This Row],[Articulo]])</f>
        <v>ND</v>
      </c>
      <c r="M1124" s="33" t="str">
        <f>IF(TablaD50[[#This Row],[Codigo Autorizadas]]="ND","ND",TablaD50[[#This Row],[ExistenciaActualUC]])</f>
        <v>ND</v>
      </c>
      <c r="N1124" s="34" t="str">
        <f>IF(TablaD50[[#This Row],[Almacen]]="","","D50")</f>
        <v>D50</v>
      </c>
    </row>
    <row r="1125" spans="1:14" x14ac:dyDescent="0.25">
      <c r="A1125">
        <v>1</v>
      </c>
      <c r="B1125" t="s">
        <v>6914</v>
      </c>
      <c r="C1125" t="s">
        <v>9779</v>
      </c>
      <c r="D1125" t="s">
        <v>9780</v>
      </c>
      <c r="E1125">
        <v>6.95</v>
      </c>
      <c r="F1125">
        <v>20</v>
      </c>
      <c r="G1125">
        <v>36.304017000000002</v>
      </c>
      <c r="H1125">
        <v>33.614831000000002</v>
      </c>
      <c r="I1125" s="47"/>
      <c r="J1125" s="31"/>
      <c r="K1125" s="31"/>
      <c r="L1125" s="32" t="str">
        <f>IF(ISERROR(VLOOKUP(LEFT(TablaD50[[#This Row],[Articulo]],6),ComparteD50[#All],2,FALSE)),"ND",TablaD50[[#This Row],[Articulo]])</f>
        <v>ND</v>
      </c>
      <c r="M1125" s="33" t="str">
        <f>IF(TablaD50[[#This Row],[Codigo Autorizadas]]="ND","ND",TablaD50[[#This Row],[ExistenciaActualUC]])</f>
        <v>ND</v>
      </c>
      <c r="N1125" s="34" t="str">
        <f>IF(TablaD50[[#This Row],[Almacen]]="","","D50")</f>
        <v>D50</v>
      </c>
    </row>
    <row r="1126" spans="1:14" x14ac:dyDescent="0.25">
      <c r="A1126">
        <v>1</v>
      </c>
      <c r="B1126" t="s">
        <v>6914</v>
      </c>
      <c r="C1126" t="s">
        <v>6484</v>
      </c>
      <c r="D1126" t="s">
        <v>6485</v>
      </c>
      <c r="E1126">
        <v>6.944445</v>
      </c>
      <c r="F1126">
        <v>18</v>
      </c>
      <c r="G1126">
        <v>18.696000000000002</v>
      </c>
      <c r="H1126">
        <v>17.311111</v>
      </c>
      <c r="I1126" s="47"/>
      <c r="J1126" s="31"/>
      <c r="K1126" s="31"/>
      <c r="L1126" s="32" t="str">
        <f>IF(ISERROR(VLOOKUP(LEFT(TablaD50[[#This Row],[Articulo]],6),ComparteD50[#All],2,FALSE)),"ND",TablaD50[[#This Row],[Articulo]])</f>
        <v>ND</v>
      </c>
      <c r="M1126" s="33" t="str">
        <f>IF(TablaD50[[#This Row],[Codigo Autorizadas]]="ND","ND",TablaD50[[#This Row],[ExistenciaActualUC]])</f>
        <v>ND</v>
      </c>
      <c r="N1126" s="34" t="str">
        <f>IF(TablaD50[[#This Row],[Almacen]]="","","D50")</f>
        <v>D50</v>
      </c>
    </row>
    <row r="1127" spans="1:14" x14ac:dyDescent="0.25">
      <c r="A1127">
        <v>1</v>
      </c>
      <c r="B1127" t="s">
        <v>6914</v>
      </c>
      <c r="C1127" t="s">
        <v>6092</v>
      </c>
      <c r="D1127" t="s">
        <v>7380</v>
      </c>
      <c r="E1127">
        <v>6.944445</v>
      </c>
      <c r="F1127">
        <v>36</v>
      </c>
      <c r="G1127">
        <v>27.55</v>
      </c>
      <c r="H1127">
        <v>27.55</v>
      </c>
      <c r="I1127" s="47"/>
      <c r="J1127" s="31"/>
      <c r="K1127" s="31"/>
      <c r="L1127" s="32" t="str">
        <f>IF(ISERROR(VLOOKUP(LEFT(TablaD50[[#This Row],[Articulo]],6),ComparteD50[#All],2,FALSE)),"ND",TablaD50[[#This Row],[Articulo]])</f>
        <v>ND</v>
      </c>
      <c r="M1127" s="33" t="str">
        <f>IF(TablaD50[[#This Row],[Codigo Autorizadas]]="ND","ND",TablaD50[[#This Row],[ExistenciaActualUC]])</f>
        <v>ND</v>
      </c>
      <c r="N1127" s="34" t="str">
        <f>IF(TablaD50[[#This Row],[Almacen]]="","","D50")</f>
        <v>D50</v>
      </c>
    </row>
    <row r="1128" spans="1:14" x14ac:dyDescent="0.25">
      <c r="A1128">
        <v>1</v>
      </c>
      <c r="B1128" t="s">
        <v>6914</v>
      </c>
      <c r="C1128" t="s">
        <v>2781</v>
      </c>
      <c r="D1128" t="s">
        <v>606</v>
      </c>
      <c r="E1128">
        <v>6.9375</v>
      </c>
      <c r="F1128">
        <v>16</v>
      </c>
      <c r="G1128">
        <v>42.363</v>
      </c>
      <c r="H1128">
        <v>39.225000000000001</v>
      </c>
      <c r="I1128" s="47"/>
      <c r="J1128" s="31"/>
      <c r="K1128" s="31"/>
      <c r="L1128" s="32" t="str">
        <f>IF(ISERROR(VLOOKUP(LEFT(TablaD50[[#This Row],[Articulo]],6),ComparteD50[#All],2,FALSE)),"ND",TablaD50[[#This Row],[Articulo]])</f>
        <v>ND</v>
      </c>
      <c r="M1128" s="33" t="str">
        <f>IF(TablaD50[[#This Row],[Codigo Autorizadas]]="ND","ND",TablaD50[[#This Row],[ExistenciaActualUC]])</f>
        <v>ND</v>
      </c>
      <c r="N1128" s="34" t="str">
        <f>IF(TablaD50[[#This Row],[Almacen]]="","","D50")</f>
        <v>D50</v>
      </c>
    </row>
    <row r="1129" spans="1:14" x14ac:dyDescent="0.25">
      <c r="A1129">
        <v>1</v>
      </c>
      <c r="B1129" t="s">
        <v>6914</v>
      </c>
      <c r="C1129" t="s">
        <v>9906</v>
      </c>
      <c r="D1129" t="s">
        <v>9907</v>
      </c>
      <c r="E1129">
        <v>6.928572</v>
      </c>
      <c r="F1129">
        <v>28</v>
      </c>
      <c r="G1129">
        <v>25.794526999999999</v>
      </c>
      <c r="H1129">
        <v>23.883821000000001</v>
      </c>
      <c r="I1129" s="47"/>
      <c r="J1129" s="31"/>
      <c r="K1129" s="31"/>
      <c r="L1129" s="32" t="str">
        <f>IF(ISERROR(VLOOKUP(LEFT(TablaD50[[#This Row],[Articulo]],6),ComparteD50[#All],2,FALSE)),"ND",TablaD50[[#This Row],[Articulo]])</f>
        <v>020029155</v>
      </c>
      <c r="M1129" s="33">
        <f>IF(TablaD50[[#This Row],[Codigo Autorizadas]]="ND","ND",TablaD50[[#This Row],[ExistenciaActualUC]])</f>
        <v>6.928572</v>
      </c>
      <c r="N1129" s="34" t="str">
        <f>IF(TablaD50[[#This Row],[Almacen]]="","","D50")</f>
        <v>D50</v>
      </c>
    </row>
    <row r="1130" spans="1:14" x14ac:dyDescent="0.25">
      <c r="A1130">
        <v>1</v>
      </c>
      <c r="B1130" t="s">
        <v>6914</v>
      </c>
      <c r="C1130" t="s">
        <v>4330</v>
      </c>
      <c r="D1130" t="s">
        <v>1046</v>
      </c>
      <c r="E1130">
        <v>6.9166660000000002</v>
      </c>
      <c r="F1130">
        <v>12</v>
      </c>
      <c r="G1130">
        <v>65.191886999999994</v>
      </c>
      <c r="H1130">
        <v>60.362858000000003</v>
      </c>
      <c r="I1130" s="47"/>
      <c r="J1130" s="31"/>
      <c r="K1130" s="31"/>
      <c r="L1130" s="32" t="str">
        <f>IF(ISERROR(VLOOKUP(LEFT(TablaD50[[#This Row],[Articulo]],6),ComparteD50[#All],2,FALSE)),"ND",TablaD50[[#This Row],[Articulo]])</f>
        <v>ND</v>
      </c>
      <c r="M1130" s="33" t="str">
        <f>IF(TablaD50[[#This Row],[Codigo Autorizadas]]="ND","ND",TablaD50[[#This Row],[ExistenciaActualUC]])</f>
        <v>ND</v>
      </c>
      <c r="N1130" s="34" t="str">
        <f>IF(TablaD50[[#This Row],[Almacen]]="","","D50")</f>
        <v>D50</v>
      </c>
    </row>
    <row r="1131" spans="1:14" x14ac:dyDescent="0.25">
      <c r="A1131">
        <v>1</v>
      </c>
      <c r="B1131" t="s">
        <v>6914</v>
      </c>
      <c r="C1131" t="s">
        <v>6120</v>
      </c>
      <c r="D1131" t="s">
        <v>6121</v>
      </c>
      <c r="E1131">
        <v>6.9166660000000002</v>
      </c>
      <c r="F1131">
        <v>12</v>
      </c>
      <c r="G1131">
        <v>22.327919999999999</v>
      </c>
      <c r="H1131">
        <v>20.673999999999999</v>
      </c>
      <c r="I1131" s="47"/>
      <c r="J1131" s="31"/>
      <c r="K1131" s="31"/>
      <c r="L1131" s="32" t="str">
        <f>IF(ISERROR(VLOOKUP(LEFT(TablaD50[[#This Row],[Articulo]],6),ComparteD50[#All],2,FALSE)),"ND",TablaD50[[#This Row],[Articulo]])</f>
        <v>ND</v>
      </c>
      <c r="M1131" s="33" t="str">
        <f>IF(TablaD50[[#This Row],[Codigo Autorizadas]]="ND","ND",TablaD50[[#This Row],[ExistenciaActualUC]])</f>
        <v>ND</v>
      </c>
      <c r="N1131" s="34" t="str">
        <f>IF(TablaD50[[#This Row],[Almacen]]="","","D50")</f>
        <v>D50</v>
      </c>
    </row>
    <row r="1132" spans="1:14" x14ac:dyDescent="0.25">
      <c r="A1132">
        <v>1</v>
      </c>
      <c r="B1132" t="s">
        <v>6914</v>
      </c>
      <c r="C1132" t="s">
        <v>5410</v>
      </c>
      <c r="D1132" t="s">
        <v>1783</v>
      </c>
      <c r="E1132">
        <v>6.9</v>
      </c>
      <c r="F1132">
        <v>10</v>
      </c>
      <c r="G1132">
        <v>63.709200000000003</v>
      </c>
      <c r="H1132">
        <v>58.99</v>
      </c>
      <c r="I1132" s="47"/>
      <c r="J1132" s="31"/>
      <c r="K1132" s="31"/>
      <c r="L1132" s="32" t="str">
        <f>IF(ISERROR(VLOOKUP(LEFT(TablaD50[[#This Row],[Articulo]],6),ComparteD50[#All],2,FALSE)),"ND",TablaD50[[#This Row],[Articulo]])</f>
        <v>ND</v>
      </c>
      <c r="M1132" s="33" t="str">
        <f>IF(TablaD50[[#This Row],[Codigo Autorizadas]]="ND","ND",TablaD50[[#This Row],[ExistenciaActualUC]])</f>
        <v>ND</v>
      </c>
      <c r="N1132" s="34" t="str">
        <f>IF(TablaD50[[#This Row],[Almacen]]="","","D50")</f>
        <v>D50</v>
      </c>
    </row>
    <row r="1133" spans="1:14" x14ac:dyDescent="0.25">
      <c r="A1133">
        <v>1</v>
      </c>
      <c r="B1133" t="s">
        <v>6914</v>
      </c>
      <c r="C1133" t="s">
        <v>10639</v>
      </c>
      <c r="D1133" t="s">
        <v>10640</v>
      </c>
      <c r="E1133">
        <v>6.8666660000000004</v>
      </c>
      <c r="F1133">
        <v>30</v>
      </c>
      <c r="G1133">
        <v>6.6499839999999999</v>
      </c>
      <c r="H1133">
        <v>6.1573929999999999</v>
      </c>
      <c r="I1133" s="47"/>
      <c r="J1133" s="31"/>
      <c r="K1133" s="31"/>
      <c r="L1133" s="32" t="str">
        <f>IF(ISERROR(VLOOKUP(LEFT(TablaD50[[#This Row],[Articulo]],6),ComparteD50[#All],2,FALSE)),"ND",TablaD50[[#This Row],[Articulo]])</f>
        <v>ND</v>
      </c>
      <c r="M1133" s="33" t="str">
        <f>IF(TablaD50[[#This Row],[Codigo Autorizadas]]="ND","ND",TablaD50[[#This Row],[ExistenciaActualUC]])</f>
        <v>ND</v>
      </c>
      <c r="N1133" s="34" t="str">
        <f>IF(TablaD50[[#This Row],[Almacen]]="","","D50")</f>
        <v>D50</v>
      </c>
    </row>
    <row r="1134" spans="1:14" x14ac:dyDescent="0.25">
      <c r="A1134">
        <v>1</v>
      </c>
      <c r="B1134" t="s">
        <v>6914</v>
      </c>
      <c r="C1134" t="s">
        <v>3522</v>
      </c>
      <c r="D1134" t="s">
        <v>9858</v>
      </c>
      <c r="E1134">
        <v>6.8333329999999997</v>
      </c>
      <c r="F1134">
        <v>12</v>
      </c>
      <c r="G1134">
        <v>60.48</v>
      </c>
      <c r="H1134">
        <v>56</v>
      </c>
      <c r="I1134" s="47"/>
      <c r="J1134" s="31"/>
      <c r="K1134" s="31"/>
      <c r="L1134" s="32" t="str">
        <f>IF(ISERROR(VLOOKUP(LEFT(TablaD50[[#This Row],[Articulo]],6),ComparteD50[#All],2,FALSE)),"ND",TablaD50[[#This Row],[Articulo]])</f>
        <v>ND</v>
      </c>
      <c r="M1134" s="33" t="str">
        <f>IF(TablaD50[[#This Row],[Codigo Autorizadas]]="ND","ND",TablaD50[[#This Row],[ExistenciaActualUC]])</f>
        <v>ND</v>
      </c>
      <c r="N1134" s="34" t="str">
        <f>IF(TablaD50[[#This Row],[Almacen]]="","","D50")</f>
        <v>D50</v>
      </c>
    </row>
    <row r="1135" spans="1:14" x14ac:dyDescent="0.25">
      <c r="A1135">
        <v>1</v>
      </c>
      <c r="B1135" t="s">
        <v>6914</v>
      </c>
      <c r="C1135" t="s">
        <v>10195</v>
      </c>
      <c r="D1135" t="s">
        <v>10196</v>
      </c>
      <c r="E1135">
        <v>6.8333329999999997</v>
      </c>
      <c r="F1135">
        <v>12</v>
      </c>
      <c r="G1135">
        <v>59.810400000000001</v>
      </c>
      <c r="H1135">
        <v>55.38</v>
      </c>
      <c r="I1135" s="47"/>
      <c r="J1135" s="31"/>
      <c r="K1135" s="31"/>
      <c r="L1135" s="32" t="str">
        <f>IF(ISERROR(VLOOKUP(LEFT(TablaD50[[#This Row],[Articulo]],6),ComparteD50[#All],2,FALSE)),"ND",TablaD50[[#This Row],[Articulo]])</f>
        <v>020045175</v>
      </c>
      <c r="M1135" s="33">
        <f>IF(TablaD50[[#This Row],[Codigo Autorizadas]]="ND","ND",TablaD50[[#This Row],[ExistenciaActualUC]])</f>
        <v>6.8333329999999997</v>
      </c>
      <c r="N1135" s="34" t="str">
        <f>IF(TablaD50[[#This Row],[Almacen]]="","","D50")</f>
        <v>D50</v>
      </c>
    </row>
    <row r="1136" spans="1:14" x14ac:dyDescent="0.25">
      <c r="A1136">
        <v>1</v>
      </c>
      <c r="B1136" t="s">
        <v>6914</v>
      </c>
      <c r="C1136" t="s">
        <v>10334</v>
      </c>
      <c r="D1136" t="s">
        <v>10335</v>
      </c>
      <c r="E1136">
        <v>6.8333329999999997</v>
      </c>
      <c r="F1136">
        <v>6</v>
      </c>
      <c r="G1136">
        <v>66.69</v>
      </c>
      <c r="H1136">
        <v>61.75</v>
      </c>
      <c r="I1136" s="47"/>
      <c r="J1136" s="31"/>
      <c r="K1136" s="31"/>
      <c r="L1136" s="32" t="str">
        <f>IF(ISERROR(VLOOKUP(LEFT(TablaD50[[#This Row],[Articulo]],6),ComparteD50[#All],2,FALSE)),"ND",TablaD50[[#This Row],[Articulo]])</f>
        <v>ND</v>
      </c>
      <c r="M1136" s="33" t="str">
        <f>IF(TablaD50[[#This Row],[Codigo Autorizadas]]="ND","ND",TablaD50[[#This Row],[ExistenciaActualUC]])</f>
        <v>ND</v>
      </c>
      <c r="N1136" s="34" t="str">
        <f>IF(TablaD50[[#This Row],[Almacen]]="","","D50")</f>
        <v>D50</v>
      </c>
    </row>
    <row r="1137" spans="1:14" x14ac:dyDescent="0.25">
      <c r="A1137">
        <v>1</v>
      </c>
      <c r="B1137" t="s">
        <v>6914</v>
      </c>
      <c r="C1137" t="s">
        <v>5152</v>
      </c>
      <c r="D1137" t="s">
        <v>1610</v>
      </c>
      <c r="E1137">
        <v>6.8333329999999997</v>
      </c>
      <c r="F1137">
        <v>12</v>
      </c>
      <c r="G1137">
        <v>71.880480000000006</v>
      </c>
      <c r="H1137">
        <v>66.555999999999997</v>
      </c>
      <c r="I1137" s="47"/>
      <c r="J1137" s="31"/>
      <c r="K1137" s="31"/>
      <c r="L1137" s="32" t="str">
        <f>IF(ISERROR(VLOOKUP(LEFT(TablaD50[[#This Row],[Articulo]],6),ComparteD50[#All],2,FALSE)),"ND",TablaD50[[#This Row],[Articulo]])</f>
        <v>ND</v>
      </c>
      <c r="M1137" s="33" t="str">
        <f>IF(TablaD50[[#This Row],[Codigo Autorizadas]]="ND","ND",TablaD50[[#This Row],[ExistenciaActualUC]])</f>
        <v>ND</v>
      </c>
      <c r="N1137" s="34" t="str">
        <f>IF(TablaD50[[#This Row],[Almacen]]="","","D50")</f>
        <v>D50</v>
      </c>
    </row>
    <row r="1138" spans="1:14" x14ac:dyDescent="0.25">
      <c r="A1138">
        <v>1</v>
      </c>
      <c r="B1138" t="s">
        <v>6914</v>
      </c>
      <c r="C1138" t="s">
        <v>2926</v>
      </c>
      <c r="D1138" t="s">
        <v>2099</v>
      </c>
      <c r="E1138">
        <v>6.8333329999999997</v>
      </c>
      <c r="F1138">
        <v>12</v>
      </c>
      <c r="G1138">
        <v>70.877160000000003</v>
      </c>
      <c r="H1138">
        <v>65.626999999999995</v>
      </c>
      <c r="I1138" s="47"/>
      <c r="J1138" s="31"/>
      <c r="K1138" s="31"/>
      <c r="L1138" s="32" t="str">
        <f>IF(ISERROR(VLOOKUP(LEFT(TablaD50[[#This Row],[Articulo]],6),ComparteD50[#All],2,FALSE)),"ND",TablaD50[[#This Row],[Articulo]])</f>
        <v>ND</v>
      </c>
      <c r="M1138" s="33" t="str">
        <f>IF(TablaD50[[#This Row],[Codigo Autorizadas]]="ND","ND",TablaD50[[#This Row],[ExistenciaActualUC]])</f>
        <v>ND</v>
      </c>
      <c r="N1138" s="34" t="str">
        <f>IF(TablaD50[[#This Row],[Almacen]]="","","D50")</f>
        <v>D50</v>
      </c>
    </row>
    <row r="1139" spans="1:14" x14ac:dyDescent="0.25">
      <c r="A1139">
        <v>1</v>
      </c>
      <c r="B1139" t="s">
        <v>6914</v>
      </c>
      <c r="C1139" t="s">
        <v>3060</v>
      </c>
      <c r="D1139" t="s">
        <v>1152</v>
      </c>
      <c r="E1139">
        <v>6.8</v>
      </c>
      <c r="F1139">
        <v>10</v>
      </c>
      <c r="G1139">
        <v>36.699480000000001</v>
      </c>
      <c r="H1139">
        <v>33.981000000000002</v>
      </c>
      <c r="I1139" s="47"/>
      <c r="J1139" s="31"/>
      <c r="K1139" s="31"/>
      <c r="L1139" s="32" t="str">
        <f>IF(ISERROR(VLOOKUP(LEFT(TablaD50[[#This Row],[Articulo]],6),ComparteD50[#All],2,FALSE)),"ND",TablaD50[[#This Row],[Articulo]])</f>
        <v>ND</v>
      </c>
      <c r="M1139" s="33" t="str">
        <f>IF(TablaD50[[#This Row],[Codigo Autorizadas]]="ND","ND",TablaD50[[#This Row],[ExistenciaActualUC]])</f>
        <v>ND</v>
      </c>
      <c r="N1139" s="34" t="str">
        <f>IF(TablaD50[[#This Row],[Almacen]]="","","D50")</f>
        <v>D50</v>
      </c>
    </row>
    <row r="1140" spans="1:14" x14ac:dyDescent="0.25">
      <c r="A1140">
        <v>1</v>
      </c>
      <c r="B1140" t="s">
        <v>6914</v>
      </c>
      <c r="C1140" t="s">
        <v>3511</v>
      </c>
      <c r="D1140" t="s">
        <v>358</v>
      </c>
      <c r="E1140">
        <v>6.7916670000000003</v>
      </c>
      <c r="F1140">
        <v>24</v>
      </c>
      <c r="G1140">
        <v>31.946400000000001</v>
      </c>
      <c r="H1140">
        <v>29.58</v>
      </c>
      <c r="I1140" s="47"/>
      <c r="J1140" s="31"/>
      <c r="K1140" s="31"/>
      <c r="L1140" s="32" t="str">
        <f>IF(ISERROR(VLOOKUP(LEFT(TablaD50[[#This Row],[Articulo]],6),ComparteD50[#All],2,FALSE)),"ND",TablaD50[[#This Row],[Articulo]])</f>
        <v>ND</v>
      </c>
      <c r="M1140" s="33" t="str">
        <f>IF(TablaD50[[#This Row],[Codigo Autorizadas]]="ND","ND",TablaD50[[#This Row],[ExistenciaActualUC]])</f>
        <v>ND</v>
      </c>
      <c r="N1140" s="34" t="str">
        <f>IF(TablaD50[[#This Row],[Almacen]]="","","D50")</f>
        <v>D50</v>
      </c>
    </row>
    <row r="1141" spans="1:14" x14ac:dyDescent="0.25">
      <c r="A1141">
        <v>1</v>
      </c>
      <c r="B1141" t="s">
        <v>6914</v>
      </c>
      <c r="C1141" t="s">
        <v>2914</v>
      </c>
      <c r="D1141" t="s">
        <v>2054</v>
      </c>
      <c r="E1141">
        <v>6.7777779999999996</v>
      </c>
      <c r="F1141">
        <v>18</v>
      </c>
      <c r="G1141">
        <v>69.543936000000002</v>
      </c>
      <c r="H1141">
        <v>64.392533</v>
      </c>
      <c r="I1141" s="47"/>
      <c r="J1141" s="31"/>
      <c r="K1141" s="31"/>
      <c r="L1141" s="32" t="str">
        <f>IF(ISERROR(VLOOKUP(LEFT(TablaD50[[#This Row],[Articulo]],6),ComparteD50[#All],2,FALSE)),"ND",TablaD50[[#This Row],[Articulo]])</f>
        <v>ND</v>
      </c>
      <c r="M1141" s="33" t="str">
        <f>IF(TablaD50[[#This Row],[Codigo Autorizadas]]="ND","ND",TablaD50[[#This Row],[ExistenciaActualUC]])</f>
        <v>ND</v>
      </c>
      <c r="N1141" s="34" t="str">
        <f>IF(TablaD50[[#This Row],[Almacen]]="","","D50")</f>
        <v>D50</v>
      </c>
    </row>
    <row r="1142" spans="1:14" x14ac:dyDescent="0.25">
      <c r="A1142">
        <v>1</v>
      </c>
      <c r="B1142" t="s">
        <v>6914</v>
      </c>
      <c r="C1142" t="s">
        <v>9985</v>
      </c>
      <c r="D1142" t="s">
        <v>9986</v>
      </c>
      <c r="E1142">
        <v>6.7619049999999996</v>
      </c>
      <c r="F1142">
        <v>21</v>
      </c>
      <c r="G1142">
        <v>27.228960000000001</v>
      </c>
      <c r="H1142">
        <v>25.212</v>
      </c>
      <c r="I1142" s="47"/>
      <c r="J1142" s="31"/>
      <c r="K1142" s="31"/>
      <c r="L1142" s="32" t="str">
        <f>IF(ISERROR(VLOOKUP(LEFT(TablaD50[[#This Row],[Articulo]],6),ComparteD50[#All],2,FALSE)),"ND",TablaD50[[#This Row],[Articulo]])</f>
        <v>ND</v>
      </c>
      <c r="M1142" s="33" t="str">
        <f>IF(TablaD50[[#This Row],[Codigo Autorizadas]]="ND","ND",TablaD50[[#This Row],[ExistenciaActualUC]])</f>
        <v>ND</v>
      </c>
      <c r="N1142" s="34" t="str">
        <f>IF(TablaD50[[#This Row],[Almacen]]="","","D50")</f>
        <v>D50</v>
      </c>
    </row>
    <row r="1143" spans="1:14" x14ac:dyDescent="0.25">
      <c r="A1143">
        <v>1</v>
      </c>
      <c r="B1143" t="s">
        <v>6914</v>
      </c>
      <c r="C1143" t="s">
        <v>3535</v>
      </c>
      <c r="D1143" t="s">
        <v>372</v>
      </c>
      <c r="E1143">
        <v>6.76</v>
      </c>
      <c r="F1143">
        <v>50</v>
      </c>
      <c r="G1143">
        <v>17.2044</v>
      </c>
      <c r="H1143">
        <v>15.93</v>
      </c>
      <c r="I1143" s="47"/>
      <c r="J1143" s="31"/>
      <c r="K1143" s="31"/>
      <c r="L1143" s="32" t="str">
        <f>IF(ISERROR(VLOOKUP(LEFT(TablaD50[[#This Row],[Articulo]],6),ComparteD50[#All],2,FALSE)),"ND",TablaD50[[#This Row],[Articulo]])</f>
        <v>ND</v>
      </c>
      <c r="M1143" s="33" t="str">
        <f>IF(TablaD50[[#This Row],[Codigo Autorizadas]]="ND","ND",TablaD50[[#This Row],[ExistenciaActualUC]])</f>
        <v>ND</v>
      </c>
      <c r="N1143" s="34" t="str">
        <f>IF(TablaD50[[#This Row],[Almacen]]="","","D50")</f>
        <v>D50</v>
      </c>
    </row>
    <row r="1144" spans="1:14" x14ac:dyDescent="0.25">
      <c r="A1144">
        <v>1</v>
      </c>
      <c r="B1144" t="s">
        <v>6914</v>
      </c>
      <c r="C1144" t="s">
        <v>4526</v>
      </c>
      <c r="D1144" t="s">
        <v>1214</v>
      </c>
      <c r="E1144">
        <v>6.75</v>
      </c>
      <c r="F1144">
        <v>16</v>
      </c>
      <c r="G1144">
        <v>30.24</v>
      </c>
      <c r="H1144">
        <v>28</v>
      </c>
      <c r="I1144" s="47"/>
      <c r="J1144" s="31"/>
      <c r="K1144" s="31"/>
      <c r="L1144" s="32" t="str">
        <f>IF(ISERROR(VLOOKUP(LEFT(TablaD50[[#This Row],[Articulo]],6),ComparteD50[#All],2,FALSE)),"ND",TablaD50[[#This Row],[Articulo]])</f>
        <v>ND</v>
      </c>
      <c r="M1144" s="33" t="str">
        <f>IF(TablaD50[[#This Row],[Codigo Autorizadas]]="ND","ND",TablaD50[[#This Row],[ExistenciaActualUC]])</f>
        <v>ND</v>
      </c>
      <c r="N1144" s="34" t="str">
        <f>IF(TablaD50[[#This Row],[Almacen]]="","","D50")</f>
        <v>D50</v>
      </c>
    </row>
    <row r="1145" spans="1:14" x14ac:dyDescent="0.25">
      <c r="A1145">
        <v>1</v>
      </c>
      <c r="B1145" t="s">
        <v>6914</v>
      </c>
      <c r="C1145" t="s">
        <v>3126</v>
      </c>
      <c r="D1145" t="s">
        <v>2127</v>
      </c>
      <c r="E1145">
        <v>6.75</v>
      </c>
      <c r="F1145">
        <v>4</v>
      </c>
      <c r="G1145">
        <v>233.71848</v>
      </c>
      <c r="H1145">
        <v>216.40600000000001</v>
      </c>
      <c r="I1145" s="47"/>
      <c r="J1145" s="31"/>
      <c r="K1145" s="31"/>
      <c r="L1145" s="32" t="str">
        <f>IF(ISERROR(VLOOKUP(LEFT(TablaD50[[#This Row],[Articulo]],6),ComparteD50[#All],2,FALSE)),"ND",TablaD50[[#This Row],[Articulo]])</f>
        <v>ND</v>
      </c>
      <c r="M1145" s="33" t="str">
        <f>IF(TablaD50[[#This Row],[Codigo Autorizadas]]="ND","ND",TablaD50[[#This Row],[ExistenciaActualUC]])</f>
        <v>ND</v>
      </c>
      <c r="N1145" s="34" t="str">
        <f>IF(TablaD50[[#This Row],[Almacen]]="","","D50")</f>
        <v>D50</v>
      </c>
    </row>
    <row r="1146" spans="1:14" x14ac:dyDescent="0.25">
      <c r="A1146">
        <v>1</v>
      </c>
      <c r="B1146" t="s">
        <v>6914</v>
      </c>
      <c r="C1146" t="s">
        <v>4235</v>
      </c>
      <c r="D1146" t="s">
        <v>983</v>
      </c>
      <c r="E1146">
        <v>6.7083339999999998</v>
      </c>
      <c r="F1146">
        <v>24</v>
      </c>
      <c r="G1146">
        <v>45.068399999999997</v>
      </c>
      <c r="H1146">
        <v>41.73</v>
      </c>
      <c r="I1146" s="47"/>
      <c r="J1146" s="31"/>
      <c r="K1146" s="31"/>
      <c r="L1146" s="32" t="str">
        <f>IF(ISERROR(VLOOKUP(LEFT(TablaD50[[#This Row],[Articulo]],6),ComparteD50[#All],2,FALSE)),"ND",TablaD50[[#This Row],[Articulo]])</f>
        <v>ND</v>
      </c>
      <c r="M1146" s="33" t="str">
        <f>IF(TablaD50[[#This Row],[Codigo Autorizadas]]="ND","ND",TablaD50[[#This Row],[ExistenciaActualUC]])</f>
        <v>ND</v>
      </c>
      <c r="N1146" s="34" t="str">
        <f>IF(TablaD50[[#This Row],[Almacen]]="","","D50")</f>
        <v>D50</v>
      </c>
    </row>
    <row r="1147" spans="1:14" x14ac:dyDescent="0.25">
      <c r="A1147">
        <v>1</v>
      </c>
      <c r="B1147" t="s">
        <v>6914</v>
      </c>
      <c r="C1147" t="s">
        <v>7171</v>
      </c>
      <c r="D1147" t="s">
        <v>7172</v>
      </c>
      <c r="E1147">
        <v>6.7083339999999998</v>
      </c>
      <c r="F1147">
        <v>24</v>
      </c>
      <c r="G1147">
        <v>25.000920000000001</v>
      </c>
      <c r="H1147">
        <v>23.149000000000001</v>
      </c>
      <c r="I1147" s="47"/>
      <c r="J1147" s="31"/>
      <c r="K1147" s="31"/>
      <c r="L1147" s="32" t="str">
        <f>IF(ISERROR(VLOOKUP(LEFT(TablaD50[[#This Row],[Articulo]],6),ComparteD50[#All],2,FALSE)),"ND",TablaD50[[#This Row],[Articulo]])</f>
        <v>ND</v>
      </c>
      <c r="M1147" s="33" t="str">
        <f>IF(TablaD50[[#This Row],[Codigo Autorizadas]]="ND","ND",TablaD50[[#This Row],[ExistenciaActualUC]])</f>
        <v>ND</v>
      </c>
      <c r="N1147" s="34" t="str">
        <f>IF(TablaD50[[#This Row],[Almacen]]="","","D50")</f>
        <v>D50</v>
      </c>
    </row>
    <row r="1148" spans="1:14" x14ac:dyDescent="0.25">
      <c r="A1148">
        <v>1</v>
      </c>
      <c r="B1148" t="s">
        <v>6914</v>
      </c>
      <c r="C1148" t="s">
        <v>5460</v>
      </c>
      <c r="D1148" t="s">
        <v>5461</v>
      </c>
      <c r="E1148">
        <v>6.7</v>
      </c>
      <c r="F1148">
        <v>10</v>
      </c>
      <c r="G1148">
        <v>88.144199999999998</v>
      </c>
      <c r="H1148">
        <v>81.614999999999995</v>
      </c>
      <c r="I1148" s="47"/>
      <c r="J1148" s="31"/>
      <c r="K1148" s="31"/>
      <c r="L1148" s="32" t="str">
        <f>IF(ISERROR(VLOOKUP(LEFT(TablaD50[[#This Row],[Articulo]],6),ComparteD50[#All],2,FALSE)),"ND",TablaD50[[#This Row],[Articulo]])</f>
        <v>ND</v>
      </c>
      <c r="M1148" s="33" t="str">
        <f>IF(TablaD50[[#This Row],[Codigo Autorizadas]]="ND","ND",TablaD50[[#This Row],[ExistenciaActualUC]])</f>
        <v>ND</v>
      </c>
      <c r="N1148" s="34" t="str">
        <f>IF(TablaD50[[#This Row],[Almacen]]="","","D50")</f>
        <v>D50</v>
      </c>
    </row>
    <row r="1149" spans="1:14" x14ac:dyDescent="0.25">
      <c r="A1149">
        <v>1</v>
      </c>
      <c r="B1149" t="s">
        <v>6914</v>
      </c>
      <c r="C1149" t="s">
        <v>4288</v>
      </c>
      <c r="D1149" t="s">
        <v>1019</v>
      </c>
      <c r="E1149">
        <v>6.6666670000000003</v>
      </c>
      <c r="F1149">
        <v>24</v>
      </c>
      <c r="G1149">
        <v>14.91</v>
      </c>
      <c r="H1149">
        <v>14.91</v>
      </c>
      <c r="I1149" s="47"/>
      <c r="J1149" s="31"/>
      <c r="K1149" s="31"/>
      <c r="L1149" s="32" t="str">
        <f>IF(ISERROR(VLOOKUP(LEFT(TablaD50[[#This Row],[Articulo]],6),ComparteD50[#All],2,FALSE)),"ND",TablaD50[[#This Row],[Articulo]])</f>
        <v>ND</v>
      </c>
      <c r="M1149" s="33" t="str">
        <f>IF(TablaD50[[#This Row],[Codigo Autorizadas]]="ND","ND",TablaD50[[#This Row],[ExistenciaActualUC]])</f>
        <v>ND</v>
      </c>
      <c r="N1149" s="34" t="str">
        <f>IF(TablaD50[[#This Row],[Almacen]]="","","D50")</f>
        <v>D50</v>
      </c>
    </row>
    <row r="1150" spans="1:14" x14ac:dyDescent="0.25">
      <c r="A1150">
        <v>1</v>
      </c>
      <c r="B1150" t="s">
        <v>6914</v>
      </c>
      <c r="C1150" t="s">
        <v>4930</v>
      </c>
      <c r="D1150" t="s">
        <v>1461</v>
      </c>
      <c r="E1150">
        <v>6.6666670000000003</v>
      </c>
      <c r="F1150">
        <v>24</v>
      </c>
      <c r="G1150">
        <v>38.102085000000002</v>
      </c>
      <c r="H1150">
        <v>35.279707999999999</v>
      </c>
      <c r="I1150" s="47"/>
      <c r="J1150" s="31"/>
      <c r="K1150" s="31"/>
      <c r="L1150" s="32" t="str">
        <f>IF(ISERROR(VLOOKUP(LEFT(TablaD50[[#This Row],[Articulo]],6),ComparteD50[#All],2,FALSE)),"ND",TablaD50[[#This Row],[Articulo]])</f>
        <v>ND</v>
      </c>
      <c r="M1150" s="33" t="str">
        <f>IF(TablaD50[[#This Row],[Codigo Autorizadas]]="ND","ND",TablaD50[[#This Row],[ExistenciaActualUC]])</f>
        <v>ND</v>
      </c>
      <c r="N1150" s="34" t="str">
        <f>IF(TablaD50[[#This Row],[Almacen]]="","","D50")</f>
        <v>D50</v>
      </c>
    </row>
    <row r="1151" spans="1:14" x14ac:dyDescent="0.25">
      <c r="A1151">
        <v>1</v>
      </c>
      <c r="B1151" t="s">
        <v>6914</v>
      </c>
      <c r="C1151" t="s">
        <v>3440</v>
      </c>
      <c r="D1151" t="s">
        <v>309</v>
      </c>
      <c r="E1151">
        <v>6.6666660000000002</v>
      </c>
      <c r="F1151">
        <v>30</v>
      </c>
      <c r="G1151">
        <v>39.284027999999999</v>
      </c>
      <c r="H1151">
        <v>36.374099999999999</v>
      </c>
      <c r="I1151" s="47"/>
      <c r="J1151" s="31"/>
      <c r="K1151" s="31"/>
      <c r="L1151" s="32" t="str">
        <f>IF(ISERROR(VLOOKUP(LEFT(TablaD50[[#This Row],[Articulo]],6),ComparteD50[#All],2,FALSE)),"ND",TablaD50[[#This Row],[Articulo]])</f>
        <v>ND</v>
      </c>
      <c r="M1151" s="33" t="str">
        <f>IF(TablaD50[[#This Row],[Codigo Autorizadas]]="ND","ND",TablaD50[[#This Row],[ExistenciaActualUC]])</f>
        <v>ND</v>
      </c>
      <c r="N1151" s="34" t="str">
        <f>IF(TablaD50[[#This Row],[Almacen]]="","","D50")</f>
        <v>D50</v>
      </c>
    </row>
    <row r="1152" spans="1:14" x14ac:dyDescent="0.25">
      <c r="A1152">
        <v>1</v>
      </c>
      <c r="B1152" t="s">
        <v>6914</v>
      </c>
      <c r="C1152" t="s">
        <v>3738</v>
      </c>
      <c r="D1152" t="s">
        <v>558</v>
      </c>
      <c r="E1152">
        <v>6.6666660000000002</v>
      </c>
      <c r="F1152">
        <v>12</v>
      </c>
      <c r="G1152">
        <v>56.728079999999999</v>
      </c>
      <c r="H1152">
        <v>52.526000000000003</v>
      </c>
      <c r="I1152" s="47"/>
      <c r="J1152" s="31"/>
      <c r="K1152" s="31"/>
      <c r="L1152" s="32" t="str">
        <f>IF(ISERROR(VLOOKUP(LEFT(TablaD50[[#This Row],[Articulo]],6),ComparteD50[#All],2,FALSE)),"ND",TablaD50[[#This Row],[Articulo]])</f>
        <v>ND</v>
      </c>
      <c r="M1152" s="33" t="str">
        <f>IF(TablaD50[[#This Row],[Codigo Autorizadas]]="ND","ND",TablaD50[[#This Row],[ExistenciaActualUC]])</f>
        <v>ND</v>
      </c>
      <c r="N1152" s="34" t="str">
        <f>IF(TablaD50[[#This Row],[Almacen]]="","","D50")</f>
        <v>D50</v>
      </c>
    </row>
    <row r="1153" spans="1:14" x14ac:dyDescent="0.25">
      <c r="A1153">
        <v>1</v>
      </c>
      <c r="B1153" t="s">
        <v>6914</v>
      </c>
      <c r="C1153" t="s">
        <v>4367</v>
      </c>
      <c r="D1153" t="s">
        <v>1083</v>
      </c>
      <c r="E1153">
        <v>6.6627999999999998</v>
      </c>
      <c r="F1153">
        <v>1</v>
      </c>
      <c r="G1153">
        <v>223.43977699999999</v>
      </c>
      <c r="H1153">
        <v>206.88868199999999</v>
      </c>
      <c r="I1153" s="47"/>
      <c r="J1153" s="31"/>
      <c r="K1153" s="31"/>
      <c r="L1153" s="32" t="str">
        <f>IF(ISERROR(VLOOKUP(LEFT(TablaD50[[#This Row],[Articulo]],6),ComparteD50[#All],2,FALSE)),"ND",TablaD50[[#This Row],[Articulo]])</f>
        <v>ND</v>
      </c>
      <c r="M1153" s="33" t="str">
        <f>IF(TablaD50[[#This Row],[Codigo Autorizadas]]="ND","ND",TablaD50[[#This Row],[ExistenciaActualUC]])</f>
        <v>ND</v>
      </c>
      <c r="N1153" s="34" t="str">
        <f>IF(TablaD50[[#This Row],[Almacen]]="","","D50")</f>
        <v>D50</v>
      </c>
    </row>
    <row r="1154" spans="1:14" x14ac:dyDescent="0.25">
      <c r="A1154">
        <v>1</v>
      </c>
      <c r="B1154" t="s">
        <v>6914</v>
      </c>
      <c r="C1154" t="s">
        <v>3286</v>
      </c>
      <c r="D1154" t="s">
        <v>6415</v>
      </c>
      <c r="E1154">
        <v>6.6333330000000004</v>
      </c>
      <c r="F1154">
        <v>30</v>
      </c>
      <c r="G1154">
        <v>16.062840000000001</v>
      </c>
      <c r="H1154">
        <v>14.872999999999999</v>
      </c>
      <c r="I1154" s="47"/>
      <c r="J1154" s="31"/>
      <c r="K1154" s="31"/>
      <c r="L1154" s="32" t="str">
        <f>IF(ISERROR(VLOOKUP(LEFT(TablaD50[[#This Row],[Articulo]],6),ComparteD50[#All],2,FALSE)),"ND",TablaD50[[#This Row],[Articulo]])</f>
        <v>0200056</v>
      </c>
      <c r="M1154" s="33">
        <f>IF(TablaD50[[#This Row],[Codigo Autorizadas]]="ND","ND",TablaD50[[#This Row],[ExistenciaActualUC]])</f>
        <v>6.6333330000000004</v>
      </c>
      <c r="N1154" s="34" t="str">
        <f>IF(TablaD50[[#This Row],[Almacen]]="","","D50")</f>
        <v>D50</v>
      </c>
    </row>
    <row r="1155" spans="1:14" x14ac:dyDescent="0.25">
      <c r="A1155">
        <v>1</v>
      </c>
      <c r="B1155" t="s">
        <v>6914</v>
      </c>
      <c r="C1155" t="s">
        <v>5424</v>
      </c>
      <c r="D1155" t="s">
        <v>1795</v>
      </c>
      <c r="E1155">
        <v>6.6250010000000001</v>
      </c>
      <c r="F1155">
        <v>24</v>
      </c>
      <c r="G1155">
        <v>30.530605999999999</v>
      </c>
      <c r="H1155">
        <v>28.269079999999999</v>
      </c>
      <c r="I1155" s="47"/>
      <c r="J1155" s="31"/>
      <c r="K1155" s="31"/>
      <c r="L1155" s="32" t="str">
        <f>IF(ISERROR(VLOOKUP(LEFT(TablaD50[[#This Row],[Articulo]],6),ComparteD50[#All],2,FALSE)),"ND",TablaD50[[#This Row],[Articulo]])</f>
        <v>ND</v>
      </c>
      <c r="M1155" s="33" t="str">
        <f>IF(TablaD50[[#This Row],[Codigo Autorizadas]]="ND","ND",TablaD50[[#This Row],[ExistenciaActualUC]])</f>
        <v>ND</v>
      </c>
      <c r="N1155" s="34" t="str">
        <f>IF(TablaD50[[#This Row],[Almacen]]="","","D50")</f>
        <v>D50</v>
      </c>
    </row>
    <row r="1156" spans="1:14" x14ac:dyDescent="0.25">
      <c r="A1156">
        <v>1</v>
      </c>
      <c r="B1156" t="s">
        <v>6914</v>
      </c>
      <c r="C1156" t="s">
        <v>5351</v>
      </c>
      <c r="D1156" t="s">
        <v>1748</v>
      </c>
      <c r="E1156">
        <v>6.6190480000000003</v>
      </c>
      <c r="F1156">
        <v>21</v>
      </c>
      <c r="G1156">
        <v>38.880000000000003</v>
      </c>
      <c r="H1156">
        <v>36</v>
      </c>
      <c r="I1156" s="47"/>
      <c r="J1156" s="31"/>
      <c r="K1156" s="31"/>
      <c r="L1156" s="32" t="str">
        <f>IF(ISERROR(VLOOKUP(LEFT(TablaD50[[#This Row],[Articulo]],6),ComparteD50[#All],2,FALSE)),"ND",TablaD50[[#This Row],[Articulo]])</f>
        <v>ND</v>
      </c>
      <c r="M1156" s="33" t="str">
        <f>IF(TablaD50[[#This Row],[Codigo Autorizadas]]="ND","ND",TablaD50[[#This Row],[ExistenciaActualUC]])</f>
        <v>ND</v>
      </c>
      <c r="N1156" s="34" t="str">
        <f>IF(TablaD50[[#This Row],[Almacen]]="","","D50")</f>
        <v>D50</v>
      </c>
    </row>
    <row r="1157" spans="1:14" x14ac:dyDescent="0.25">
      <c r="A1157">
        <v>1</v>
      </c>
      <c r="B1157" t="s">
        <v>6914</v>
      </c>
      <c r="C1157" t="s">
        <v>18846</v>
      </c>
      <c r="D1157" t="s">
        <v>18847</v>
      </c>
      <c r="E1157">
        <v>6.6</v>
      </c>
      <c r="F1157">
        <v>10</v>
      </c>
      <c r="G1157">
        <v>40.932000000000002</v>
      </c>
      <c r="H1157">
        <v>37.9</v>
      </c>
      <c r="I1157" s="47"/>
      <c r="J1157" s="31"/>
      <c r="K1157" s="31"/>
      <c r="L1157" s="32" t="str">
        <f>IF(ISERROR(VLOOKUP(LEFT(TablaD50[[#This Row],[Articulo]],6),ComparteD50[#All],2,FALSE)),"ND",TablaD50[[#This Row],[Articulo]])</f>
        <v>ND</v>
      </c>
      <c r="M1157" s="33" t="str">
        <f>IF(TablaD50[[#This Row],[Codigo Autorizadas]]="ND","ND",TablaD50[[#This Row],[ExistenciaActualUC]])</f>
        <v>ND</v>
      </c>
      <c r="N1157" s="34" t="str">
        <f>IF(TablaD50[[#This Row],[Almacen]]="","","D50")</f>
        <v>D50</v>
      </c>
    </row>
    <row r="1158" spans="1:14" x14ac:dyDescent="0.25">
      <c r="A1158">
        <v>1</v>
      </c>
      <c r="B1158" t="s">
        <v>6914</v>
      </c>
      <c r="C1158" t="s">
        <v>7144</v>
      </c>
      <c r="D1158" t="s">
        <v>9698</v>
      </c>
      <c r="E1158">
        <v>6.6</v>
      </c>
      <c r="F1158">
        <v>10</v>
      </c>
      <c r="G1158">
        <v>63.234000000000002</v>
      </c>
      <c r="H1158">
        <v>58.55</v>
      </c>
      <c r="I1158" s="47"/>
      <c r="J1158" s="31"/>
      <c r="K1158" s="31"/>
      <c r="L1158" s="32" t="str">
        <f>IF(ISERROR(VLOOKUP(LEFT(TablaD50[[#This Row],[Articulo]],6),ComparteD50[#All],2,FALSE)),"ND",TablaD50[[#This Row],[Articulo]])</f>
        <v>ND</v>
      </c>
      <c r="M1158" s="33" t="str">
        <f>IF(TablaD50[[#This Row],[Codigo Autorizadas]]="ND","ND",TablaD50[[#This Row],[ExistenciaActualUC]])</f>
        <v>ND</v>
      </c>
      <c r="N1158" s="34" t="str">
        <f>IF(TablaD50[[#This Row],[Almacen]]="","","D50")</f>
        <v>D50</v>
      </c>
    </row>
    <row r="1159" spans="1:14" x14ac:dyDescent="0.25">
      <c r="A1159">
        <v>1</v>
      </c>
      <c r="B1159" t="s">
        <v>6914</v>
      </c>
      <c r="C1159" t="s">
        <v>4586</v>
      </c>
      <c r="D1159" t="s">
        <v>7147</v>
      </c>
      <c r="E1159">
        <v>6.6</v>
      </c>
      <c r="F1159">
        <v>10</v>
      </c>
      <c r="G1159">
        <v>68.040000000000006</v>
      </c>
      <c r="H1159">
        <v>63</v>
      </c>
      <c r="I1159" s="47"/>
      <c r="J1159" s="31"/>
      <c r="K1159" s="31"/>
      <c r="L1159" s="32" t="str">
        <f>IF(ISERROR(VLOOKUP(LEFT(TablaD50[[#This Row],[Articulo]],6),ComparteD50[#All],2,FALSE)),"ND",TablaD50[[#This Row],[Articulo]])</f>
        <v>ND</v>
      </c>
      <c r="M1159" s="33" t="str">
        <f>IF(TablaD50[[#This Row],[Codigo Autorizadas]]="ND","ND",TablaD50[[#This Row],[ExistenciaActualUC]])</f>
        <v>ND</v>
      </c>
      <c r="N1159" s="34" t="str">
        <f>IF(TablaD50[[#This Row],[Almacen]]="","","D50")</f>
        <v>D50</v>
      </c>
    </row>
    <row r="1160" spans="1:14" x14ac:dyDescent="0.25">
      <c r="A1160">
        <v>1</v>
      </c>
      <c r="B1160" t="s">
        <v>6914</v>
      </c>
      <c r="C1160" t="s">
        <v>10989</v>
      </c>
      <c r="D1160" t="s">
        <v>10990</v>
      </c>
      <c r="E1160">
        <v>6.6</v>
      </c>
      <c r="F1160">
        <v>5</v>
      </c>
      <c r="G1160">
        <v>58.000320000000002</v>
      </c>
      <c r="H1160">
        <v>53.704000000000001</v>
      </c>
      <c r="I1160" s="47"/>
      <c r="J1160" s="31"/>
      <c r="K1160" s="31"/>
      <c r="L1160" s="32" t="str">
        <f>IF(ISERROR(VLOOKUP(LEFT(TablaD50[[#This Row],[Articulo]],6),ComparteD50[#All],2,FALSE)),"ND",TablaD50[[#This Row],[Articulo]])</f>
        <v>ND</v>
      </c>
      <c r="M1160" s="33" t="str">
        <f>IF(TablaD50[[#This Row],[Codigo Autorizadas]]="ND","ND",TablaD50[[#This Row],[ExistenciaActualUC]])</f>
        <v>ND</v>
      </c>
      <c r="N1160" s="34" t="str">
        <f>IF(TablaD50[[#This Row],[Almacen]]="","","D50")</f>
        <v>D50</v>
      </c>
    </row>
    <row r="1161" spans="1:14" x14ac:dyDescent="0.25">
      <c r="A1161">
        <v>1</v>
      </c>
      <c r="B1161" t="s">
        <v>6914</v>
      </c>
      <c r="C1161" t="s">
        <v>10187</v>
      </c>
      <c r="D1161" t="s">
        <v>10188</v>
      </c>
      <c r="E1161">
        <v>6.5833329999999997</v>
      </c>
      <c r="F1161">
        <v>12</v>
      </c>
      <c r="G1161">
        <v>59.810400000000001</v>
      </c>
      <c r="H1161">
        <v>55.38</v>
      </c>
      <c r="I1161" s="47"/>
      <c r="J1161" s="31"/>
      <c r="K1161" s="31"/>
      <c r="L1161" s="32" t="str">
        <f>IF(ISERROR(VLOOKUP(LEFT(TablaD50[[#This Row],[Articulo]],6),ComparteD50[#All],2,FALSE)),"ND",TablaD50[[#This Row],[Articulo]])</f>
        <v>020045171</v>
      </c>
      <c r="M1161" s="33">
        <f>IF(TablaD50[[#This Row],[Codigo Autorizadas]]="ND","ND",TablaD50[[#This Row],[ExistenciaActualUC]])</f>
        <v>6.5833329999999997</v>
      </c>
      <c r="N1161" s="34" t="str">
        <f>IF(TablaD50[[#This Row],[Almacen]]="","","D50")</f>
        <v>D50</v>
      </c>
    </row>
    <row r="1162" spans="1:14" x14ac:dyDescent="0.25">
      <c r="A1162">
        <v>1</v>
      </c>
      <c r="B1162" t="s">
        <v>6914</v>
      </c>
      <c r="C1162" t="s">
        <v>5988</v>
      </c>
      <c r="D1162" t="s">
        <v>2104</v>
      </c>
      <c r="E1162">
        <v>6.5833329999999997</v>
      </c>
      <c r="F1162">
        <v>12</v>
      </c>
      <c r="G1162">
        <v>130.44347999999999</v>
      </c>
      <c r="H1162">
        <v>120.78100000000001</v>
      </c>
      <c r="I1162" s="47"/>
      <c r="J1162" s="31"/>
      <c r="K1162" s="31"/>
      <c r="L1162" s="32" t="str">
        <f>IF(ISERROR(VLOOKUP(LEFT(TablaD50[[#This Row],[Articulo]],6),ComparteD50[#All],2,FALSE)),"ND",TablaD50[[#This Row],[Articulo]])</f>
        <v>ND</v>
      </c>
      <c r="M1162" s="33" t="str">
        <f>IF(TablaD50[[#This Row],[Codigo Autorizadas]]="ND","ND",TablaD50[[#This Row],[ExistenciaActualUC]])</f>
        <v>ND</v>
      </c>
      <c r="N1162" s="34" t="str">
        <f>IF(TablaD50[[#This Row],[Almacen]]="","","D50")</f>
        <v>D50</v>
      </c>
    </row>
    <row r="1163" spans="1:14" x14ac:dyDescent="0.25">
      <c r="A1163">
        <v>1</v>
      </c>
      <c r="B1163" t="s">
        <v>6914</v>
      </c>
      <c r="C1163" t="s">
        <v>6089</v>
      </c>
      <c r="D1163" t="s">
        <v>2192</v>
      </c>
      <c r="E1163">
        <v>6.571428</v>
      </c>
      <c r="F1163">
        <v>14</v>
      </c>
      <c r="G1163">
        <v>43.8264</v>
      </c>
      <c r="H1163">
        <v>40.58</v>
      </c>
      <c r="I1163" s="47"/>
      <c r="J1163" s="31"/>
      <c r="K1163" s="31"/>
      <c r="L1163" s="32" t="str">
        <f>IF(ISERROR(VLOOKUP(LEFT(TablaD50[[#This Row],[Articulo]],6),ComparteD50[#All],2,FALSE)),"ND",TablaD50[[#This Row],[Articulo]])</f>
        <v>ND</v>
      </c>
      <c r="M1163" s="33" t="str">
        <f>IF(TablaD50[[#This Row],[Codigo Autorizadas]]="ND","ND",TablaD50[[#This Row],[ExistenciaActualUC]])</f>
        <v>ND</v>
      </c>
      <c r="N1163" s="34" t="str">
        <f>IF(TablaD50[[#This Row],[Almacen]]="","","D50")</f>
        <v>D50</v>
      </c>
    </row>
    <row r="1164" spans="1:14" x14ac:dyDescent="0.25">
      <c r="A1164">
        <v>1</v>
      </c>
      <c r="B1164" t="s">
        <v>6914</v>
      </c>
      <c r="C1164" t="s">
        <v>2750</v>
      </c>
      <c r="D1164" t="s">
        <v>508</v>
      </c>
      <c r="E1164">
        <v>6.5555560000000002</v>
      </c>
      <c r="F1164">
        <v>18</v>
      </c>
      <c r="G1164">
        <v>32.435639999999999</v>
      </c>
      <c r="H1164">
        <v>30.033000000000001</v>
      </c>
      <c r="I1164" s="47"/>
      <c r="J1164" s="31"/>
      <c r="K1164" s="31"/>
      <c r="L1164" s="32" t="str">
        <f>IF(ISERROR(VLOOKUP(LEFT(TablaD50[[#This Row],[Articulo]],6),ComparteD50[#All],2,FALSE)),"ND",TablaD50[[#This Row],[Articulo]])</f>
        <v>ND</v>
      </c>
      <c r="M1164" s="33" t="str">
        <f>IF(TablaD50[[#This Row],[Codigo Autorizadas]]="ND","ND",TablaD50[[#This Row],[ExistenciaActualUC]])</f>
        <v>ND</v>
      </c>
      <c r="N1164" s="34" t="str">
        <f>IF(TablaD50[[#This Row],[Almacen]]="","","D50")</f>
        <v>D50</v>
      </c>
    </row>
    <row r="1165" spans="1:14" x14ac:dyDescent="0.25">
      <c r="A1165">
        <v>1</v>
      </c>
      <c r="B1165" t="s">
        <v>6914</v>
      </c>
      <c r="C1165" t="s">
        <v>5100</v>
      </c>
      <c r="D1165" t="s">
        <v>19832</v>
      </c>
      <c r="E1165">
        <v>6.5416670000000003</v>
      </c>
      <c r="F1165">
        <v>24</v>
      </c>
      <c r="G1165">
        <v>32.031418000000002</v>
      </c>
      <c r="H1165">
        <v>29.658719999999999</v>
      </c>
      <c r="I1165" s="47"/>
      <c r="J1165" s="31"/>
      <c r="K1165" s="31"/>
      <c r="L1165" s="32" t="str">
        <f>IF(ISERROR(VLOOKUP(LEFT(TablaD50[[#This Row],[Articulo]],6),ComparteD50[#All],2,FALSE)),"ND",TablaD50[[#This Row],[Articulo]])</f>
        <v>ND</v>
      </c>
      <c r="M1165" s="33" t="str">
        <f>IF(TablaD50[[#This Row],[Codigo Autorizadas]]="ND","ND",TablaD50[[#This Row],[ExistenciaActualUC]])</f>
        <v>ND</v>
      </c>
      <c r="N1165" s="34" t="str">
        <f>IF(TablaD50[[#This Row],[Almacen]]="","","D50")</f>
        <v>D50</v>
      </c>
    </row>
    <row r="1166" spans="1:14" x14ac:dyDescent="0.25">
      <c r="A1166">
        <v>1</v>
      </c>
      <c r="B1166" t="s">
        <v>6914</v>
      </c>
      <c r="C1166" t="s">
        <v>10274</v>
      </c>
      <c r="D1166" t="s">
        <v>10275</v>
      </c>
      <c r="E1166">
        <v>6.52</v>
      </c>
      <c r="F1166">
        <v>25</v>
      </c>
      <c r="G1166">
        <v>8.7015600000000006</v>
      </c>
      <c r="H1166">
        <v>8.0570000000000004</v>
      </c>
      <c r="I1166" s="47"/>
      <c r="J1166" s="31"/>
      <c r="K1166" s="31"/>
      <c r="L1166" s="32" t="str">
        <f>IF(ISERROR(VLOOKUP(LEFT(TablaD50[[#This Row],[Articulo]],6),ComparteD50[#All],2,FALSE)),"ND",TablaD50[[#This Row],[Articulo]])</f>
        <v>ND</v>
      </c>
      <c r="M1166" s="33" t="str">
        <f>IF(TablaD50[[#This Row],[Codigo Autorizadas]]="ND","ND",TablaD50[[#This Row],[ExistenciaActualUC]])</f>
        <v>ND</v>
      </c>
      <c r="N1166" s="34" t="str">
        <f>IF(TablaD50[[#This Row],[Almacen]]="","","D50")</f>
        <v>D50</v>
      </c>
    </row>
    <row r="1167" spans="1:14" x14ac:dyDescent="0.25">
      <c r="A1167">
        <v>1</v>
      </c>
      <c r="B1167" t="s">
        <v>6914</v>
      </c>
      <c r="C1167" t="s">
        <v>5563</v>
      </c>
      <c r="D1167" t="s">
        <v>1885</v>
      </c>
      <c r="E1167">
        <v>6.52</v>
      </c>
      <c r="F1167">
        <v>25</v>
      </c>
      <c r="G1167">
        <v>48.6</v>
      </c>
      <c r="H1167">
        <v>45</v>
      </c>
      <c r="I1167" s="47"/>
      <c r="J1167" s="31"/>
      <c r="K1167" s="31"/>
      <c r="L1167" s="32" t="str">
        <f>IF(ISERROR(VLOOKUP(LEFT(TablaD50[[#This Row],[Articulo]],6),ComparteD50[#All],2,FALSE)),"ND",TablaD50[[#This Row],[Articulo]])</f>
        <v>02025543</v>
      </c>
      <c r="M1167" s="33">
        <f>IF(TablaD50[[#This Row],[Codigo Autorizadas]]="ND","ND",TablaD50[[#This Row],[ExistenciaActualUC]])</f>
        <v>6.52</v>
      </c>
      <c r="N1167" s="34" t="str">
        <f>IF(TablaD50[[#This Row],[Almacen]]="","","D50")</f>
        <v>D50</v>
      </c>
    </row>
    <row r="1168" spans="1:14" x14ac:dyDescent="0.25">
      <c r="A1168">
        <v>1</v>
      </c>
      <c r="B1168" t="s">
        <v>6914</v>
      </c>
      <c r="C1168" t="s">
        <v>2648</v>
      </c>
      <c r="D1168" t="s">
        <v>148</v>
      </c>
      <c r="E1168">
        <v>6.5000010000000001</v>
      </c>
      <c r="F1168">
        <v>24</v>
      </c>
      <c r="G1168">
        <v>43.091999999999999</v>
      </c>
      <c r="H1168">
        <v>39.9</v>
      </c>
      <c r="I1168" s="47"/>
      <c r="J1168" s="31"/>
      <c r="K1168" s="31"/>
      <c r="L1168" s="32" t="str">
        <f>IF(ISERROR(VLOOKUP(LEFT(TablaD50[[#This Row],[Articulo]],6),ComparteD50[#All],2,FALSE)),"ND",TablaD50[[#This Row],[Articulo]])</f>
        <v>ND</v>
      </c>
      <c r="M1168" s="33" t="str">
        <f>IF(TablaD50[[#This Row],[Codigo Autorizadas]]="ND","ND",TablaD50[[#This Row],[ExistenciaActualUC]])</f>
        <v>ND</v>
      </c>
      <c r="N1168" s="34" t="str">
        <f>IF(TablaD50[[#This Row],[Almacen]]="","","D50")</f>
        <v>D50</v>
      </c>
    </row>
    <row r="1169" spans="1:14" x14ac:dyDescent="0.25">
      <c r="A1169">
        <v>1</v>
      </c>
      <c r="B1169" t="s">
        <v>6914</v>
      </c>
      <c r="C1169" t="s">
        <v>7001</v>
      </c>
      <c r="D1169" t="s">
        <v>7002</v>
      </c>
      <c r="E1169">
        <v>6.5</v>
      </c>
      <c r="F1169">
        <v>4</v>
      </c>
      <c r="G1169">
        <v>187.88410099999999</v>
      </c>
      <c r="H1169">
        <v>173.96675999999999</v>
      </c>
      <c r="I1169" s="47"/>
      <c r="J1169" s="31"/>
      <c r="K1169" s="31"/>
      <c r="L1169" s="32" t="str">
        <f>IF(ISERROR(VLOOKUP(LEFT(TablaD50[[#This Row],[Articulo]],6),ComparteD50[#All],2,FALSE)),"ND",TablaD50[[#This Row],[Articulo]])</f>
        <v>ND</v>
      </c>
      <c r="M1169" s="33" t="str">
        <f>IF(TablaD50[[#This Row],[Codigo Autorizadas]]="ND","ND",TablaD50[[#This Row],[ExistenciaActualUC]])</f>
        <v>ND</v>
      </c>
      <c r="N1169" s="34" t="str">
        <f>IF(TablaD50[[#This Row],[Almacen]]="","","D50")</f>
        <v>D50</v>
      </c>
    </row>
    <row r="1170" spans="1:14" x14ac:dyDescent="0.25">
      <c r="A1170">
        <v>1</v>
      </c>
      <c r="B1170" t="s">
        <v>6914</v>
      </c>
      <c r="C1170" t="s">
        <v>3338</v>
      </c>
      <c r="D1170" t="s">
        <v>153</v>
      </c>
      <c r="E1170">
        <v>6.4583339999999998</v>
      </c>
      <c r="F1170">
        <v>24</v>
      </c>
      <c r="G1170">
        <v>43.091999999999999</v>
      </c>
      <c r="H1170">
        <v>39.9</v>
      </c>
      <c r="I1170" s="47"/>
      <c r="J1170" s="31"/>
      <c r="K1170" s="31"/>
      <c r="L1170" s="32" t="str">
        <f>IF(ISERROR(VLOOKUP(LEFT(TablaD50[[#This Row],[Articulo]],6),ComparteD50[#All],2,FALSE)),"ND",TablaD50[[#This Row],[Articulo]])</f>
        <v>ND</v>
      </c>
      <c r="M1170" s="33" t="str">
        <f>IF(TablaD50[[#This Row],[Codigo Autorizadas]]="ND","ND",TablaD50[[#This Row],[ExistenciaActualUC]])</f>
        <v>ND</v>
      </c>
      <c r="N1170" s="34" t="str">
        <f>IF(TablaD50[[#This Row],[Almacen]]="","","D50")</f>
        <v>D50</v>
      </c>
    </row>
    <row r="1171" spans="1:14" x14ac:dyDescent="0.25">
      <c r="A1171">
        <v>1</v>
      </c>
      <c r="B1171" t="s">
        <v>6914</v>
      </c>
      <c r="C1171" t="s">
        <v>10394</v>
      </c>
      <c r="D1171" t="s">
        <v>10395</v>
      </c>
      <c r="E1171">
        <v>6.4583339999999998</v>
      </c>
      <c r="F1171">
        <v>24</v>
      </c>
      <c r="G1171">
        <v>32.268149999999999</v>
      </c>
      <c r="H1171">
        <v>29.877917</v>
      </c>
      <c r="I1171" s="47"/>
      <c r="J1171" s="31"/>
      <c r="K1171" s="31"/>
      <c r="L1171" s="32" t="str">
        <f>IF(ISERROR(VLOOKUP(LEFT(TablaD50[[#This Row],[Articulo]],6),ComparteD50[#All],2,FALSE)),"ND",TablaD50[[#This Row],[Articulo]])</f>
        <v>ND</v>
      </c>
      <c r="M1171" s="33" t="str">
        <f>IF(TablaD50[[#This Row],[Codigo Autorizadas]]="ND","ND",TablaD50[[#This Row],[ExistenciaActualUC]])</f>
        <v>ND</v>
      </c>
      <c r="N1171" s="34" t="str">
        <f>IF(TablaD50[[#This Row],[Almacen]]="","","D50")</f>
        <v>D50</v>
      </c>
    </row>
    <row r="1172" spans="1:14" x14ac:dyDescent="0.25">
      <c r="A1172">
        <v>1</v>
      </c>
      <c r="B1172" t="s">
        <v>6914</v>
      </c>
      <c r="C1172" t="s">
        <v>5546</v>
      </c>
      <c r="D1172" t="s">
        <v>1881</v>
      </c>
      <c r="E1172">
        <v>6.4583339999999998</v>
      </c>
      <c r="F1172">
        <v>24</v>
      </c>
      <c r="G1172">
        <v>85.004800000000003</v>
      </c>
      <c r="H1172">
        <v>73.28</v>
      </c>
      <c r="I1172" s="47"/>
      <c r="J1172" s="31"/>
      <c r="K1172" s="31"/>
      <c r="L1172" s="32" t="str">
        <f>IF(ISERROR(VLOOKUP(LEFT(TablaD50[[#This Row],[Articulo]],6),ComparteD50[#All],2,FALSE)),"ND",TablaD50[[#This Row],[Articulo]])</f>
        <v>ND</v>
      </c>
      <c r="M1172" s="33" t="str">
        <f>IF(TablaD50[[#This Row],[Codigo Autorizadas]]="ND","ND",TablaD50[[#This Row],[ExistenciaActualUC]])</f>
        <v>ND</v>
      </c>
      <c r="N1172" s="34" t="str">
        <f>IF(TablaD50[[#This Row],[Almacen]]="","","D50")</f>
        <v>D50</v>
      </c>
    </row>
    <row r="1173" spans="1:14" x14ac:dyDescent="0.25">
      <c r="A1173">
        <v>1</v>
      </c>
      <c r="B1173" t="s">
        <v>6914</v>
      </c>
      <c r="C1173" t="s">
        <v>3532</v>
      </c>
      <c r="D1173" t="s">
        <v>369</v>
      </c>
      <c r="E1173">
        <v>6.4166670000000003</v>
      </c>
      <c r="F1173">
        <v>24</v>
      </c>
      <c r="G1173">
        <v>69.440399999999997</v>
      </c>
      <c r="H1173">
        <v>64.296666999999999</v>
      </c>
      <c r="I1173" s="47"/>
      <c r="J1173" s="31"/>
      <c r="K1173" s="31"/>
      <c r="L1173" s="32" t="str">
        <f>IF(ISERROR(VLOOKUP(LEFT(TablaD50[[#This Row],[Articulo]],6),ComparteD50[#All],2,FALSE)),"ND",TablaD50[[#This Row],[Articulo]])</f>
        <v>ND</v>
      </c>
      <c r="M1173" s="33" t="str">
        <f>IF(TablaD50[[#This Row],[Codigo Autorizadas]]="ND","ND",TablaD50[[#This Row],[ExistenciaActualUC]])</f>
        <v>ND</v>
      </c>
      <c r="N1173" s="34" t="str">
        <f>IF(TablaD50[[#This Row],[Almacen]]="","","D50")</f>
        <v>D50</v>
      </c>
    </row>
    <row r="1174" spans="1:14" x14ac:dyDescent="0.25">
      <c r="A1174">
        <v>1</v>
      </c>
      <c r="B1174" t="s">
        <v>6914</v>
      </c>
      <c r="C1174" t="s">
        <v>4192</v>
      </c>
      <c r="D1174" t="s">
        <v>945</v>
      </c>
      <c r="E1174">
        <v>6.4166670000000003</v>
      </c>
      <c r="F1174">
        <v>24</v>
      </c>
      <c r="G1174">
        <v>52.856279999999998</v>
      </c>
      <c r="H1174">
        <v>48.941000000000003</v>
      </c>
      <c r="I1174" s="47"/>
      <c r="J1174" s="31"/>
      <c r="K1174" s="31"/>
      <c r="L1174" s="32" t="str">
        <f>IF(ISERROR(VLOOKUP(LEFT(TablaD50[[#This Row],[Articulo]],6),ComparteD50[#All],2,FALSE)),"ND",TablaD50[[#This Row],[Articulo]])</f>
        <v>ND</v>
      </c>
      <c r="M1174" s="33" t="str">
        <f>IF(TablaD50[[#This Row],[Codigo Autorizadas]]="ND","ND",TablaD50[[#This Row],[ExistenciaActualUC]])</f>
        <v>ND</v>
      </c>
      <c r="N1174" s="34" t="str">
        <f>IF(TablaD50[[#This Row],[Almacen]]="","","D50")</f>
        <v>D50</v>
      </c>
    </row>
    <row r="1175" spans="1:14" x14ac:dyDescent="0.25">
      <c r="A1175">
        <v>1</v>
      </c>
      <c r="B1175" t="s">
        <v>6914</v>
      </c>
      <c r="C1175" t="s">
        <v>10189</v>
      </c>
      <c r="D1175" t="s">
        <v>10190</v>
      </c>
      <c r="E1175">
        <v>6.4166660000000002</v>
      </c>
      <c r="F1175">
        <v>12</v>
      </c>
      <c r="G1175">
        <v>59.810400000000001</v>
      </c>
      <c r="H1175">
        <v>55.38</v>
      </c>
      <c r="I1175" s="47"/>
      <c r="J1175" s="31"/>
      <c r="K1175" s="31"/>
      <c r="L1175" s="32" t="str">
        <f>IF(ISERROR(VLOOKUP(LEFT(TablaD50[[#This Row],[Articulo]],6),ComparteD50[#All],2,FALSE)),"ND",TablaD50[[#This Row],[Articulo]])</f>
        <v>020045172</v>
      </c>
      <c r="M1175" s="33">
        <f>IF(TablaD50[[#This Row],[Codigo Autorizadas]]="ND","ND",TablaD50[[#This Row],[ExistenciaActualUC]])</f>
        <v>6.4166660000000002</v>
      </c>
      <c r="N1175" s="34" t="str">
        <f>IF(TablaD50[[#This Row],[Almacen]]="","","D50")</f>
        <v>D50</v>
      </c>
    </row>
    <row r="1176" spans="1:14" x14ac:dyDescent="0.25">
      <c r="A1176">
        <v>1</v>
      </c>
      <c r="B1176" t="s">
        <v>6914</v>
      </c>
      <c r="C1176" t="s">
        <v>7400</v>
      </c>
      <c r="D1176" t="s">
        <v>7401</v>
      </c>
      <c r="E1176">
        <v>6.4166660000000002</v>
      </c>
      <c r="F1176">
        <v>12</v>
      </c>
      <c r="G1176">
        <v>23.623919999999998</v>
      </c>
      <c r="H1176">
        <v>21.873999999999999</v>
      </c>
      <c r="I1176" s="47"/>
      <c r="J1176" s="31"/>
      <c r="K1176" s="31"/>
      <c r="L1176" s="32" t="str">
        <f>IF(ISERROR(VLOOKUP(LEFT(TablaD50[[#This Row],[Articulo]],6),ComparteD50[#All],2,FALSE)),"ND",TablaD50[[#This Row],[Articulo]])</f>
        <v>ND</v>
      </c>
      <c r="M1176" s="33" t="str">
        <f>IF(TablaD50[[#This Row],[Codigo Autorizadas]]="ND","ND",TablaD50[[#This Row],[ExistenciaActualUC]])</f>
        <v>ND</v>
      </c>
      <c r="N1176" s="34" t="str">
        <f>IF(TablaD50[[#This Row],[Almacen]]="","","D50")</f>
        <v>D50</v>
      </c>
    </row>
    <row r="1177" spans="1:14" x14ac:dyDescent="0.25">
      <c r="A1177">
        <v>1</v>
      </c>
      <c r="B1177" t="s">
        <v>6914</v>
      </c>
      <c r="C1177" t="s">
        <v>9987</v>
      </c>
      <c r="D1177" t="s">
        <v>9988</v>
      </c>
      <c r="E1177">
        <v>6.4</v>
      </c>
      <c r="F1177">
        <v>10</v>
      </c>
      <c r="G1177">
        <v>63.568800000000003</v>
      </c>
      <c r="H1177">
        <v>58.86</v>
      </c>
      <c r="I1177" s="47"/>
      <c r="J1177" s="31"/>
      <c r="K1177" s="31"/>
      <c r="L1177" s="32" t="str">
        <f>IF(ISERROR(VLOOKUP(LEFT(TablaD50[[#This Row],[Articulo]],6),ComparteD50[#All],2,FALSE)),"ND",TablaD50[[#This Row],[Articulo]])</f>
        <v>ND</v>
      </c>
      <c r="M1177" s="33" t="str">
        <f>IF(TablaD50[[#This Row],[Codigo Autorizadas]]="ND","ND",TablaD50[[#This Row],[ExistenciaActualUC]])</f>
        <v>ND</v>
      </c>
      <c r="N1177" s="34" t="str">
        <f>IF(TablaD50[[#This Row],[Almacen]]="","","D50")</f>
        <v>D50</v>
      </c>
    </row>
    <row r="1178" spans="1:14" x14ac:dyDescent="0.25">
      <c r="A1178">
        <v>1</v>
      </c>
      <c r="B1178" t="s">
        <v>6914</v>
      </c>
      <c r="C1178" t="s">
        <v>2846</v>
      </c>
      <c r="D1178" t="s">
        <v>810</v>
      </c>
      <c r="E1178">
        <v>6.3750010000000001</v>
      </c>
      <c r="F1178">
        <v>24</v>
      </c>
      <c r="G1178">
        <v>46.394024000000002</v>
      </c>
      <c r="H1178">
        <v>42.957430000000002</v>
      </c>
      <c r="I1178" s="47"/>
      <c r="J1178" s="31"/>
      <c r="K1178" s="31"/>
      <c r="L1178" s="32" t="str">
        <f>IF(ISERROR(VLOOKUP(LEFT(TablaD50[[#This Row],[Articulo]],6),ComparteD50[#All],2,FALSE)),"ND",TablaD50[[#This Row],[Articulo]])</f>
        <v>ND</v>
      </c>
      <c r="M1178" s="33" t="str">
        <f>IF(TablaD50[[#This Row],[Codigo Autorizadas]]="ND","ND",TablaD50[[#This Row],[ExistenciaActualUC]])</f>
        <v>ND</v>
      </c>
      <c r="N1178" s="34" t="str">
        <f>IF(TablaD50[[#This Row],[Almacen]]="","","D50")</f>
        <v>D50</v>
      </c>
    </row>
    <row r="1179" spans="1:14" x14ac:dyDescent="0.25">
      <c r="A1179">
        <v>1</v>
      </c>
      <c r="B1179" t="s">
        <v>6914</v>
      </c>
      <c r="C1179" t="s">
        <v>4124</v>
      </c>
      <c r="D1179" t="s">
        <v>4125</v>
      </c>
      <c r="E1179">
        <v>6.3333339999999998</v>
      </c>
      <c r="F1179">
        <v>15</v>
      </c>
      <c r="G1179">
        <v>55.676160000000003</v>
      </c>
      <c r="H1179">
        <v>51.552</v>
      </c>
      <c r="I1179" s="47"/>
      <c r="J1179" s="31"/>
      <c r="K1179" s="31"/>
      <c r="L1179" s="32" t="str">
        <f>IF(ISERROR(VLOOKUP(LEFT(TablaD50[[#This Row],[Articulo]],6),ComparteD50[#All],2,FALSE)),"ND",TablaD50[[#This Row],[Articulo]])</f>
        <v>ND</v>
      </c>
      <c r="M1179" s="33" t="str">
        <f>IF(TablaD50[[#This Row],[Codigo Autorizadas]]="ND","ND",TablaD50[[#This Row],[ExistenciaActualUC]])</f>
        <v>ND</v>
      </c>
      <c r="N1179" s="34" t="str">
        <f>IF(TablaD50[[#This Row],[Almacen]]="","","D50")</f>
        <v>D50</v>
      </c>
    </row>
    <row r="1180" spans="1:14" x14ac:dyDescent="0.25">
      <c r="A1180">
        <v>1</v>
      </c>
      <c r="B1180" t="s">
        <v>6914</v>
      </c>
      <c r="C1180" t="s">
        <v>9271</v>
      </c>
      <c r="D1180" t="s">
        <v>9272</v>
      </c>
      <c r="E1180">
        <v>6.3333329999999997</v>
      </c>
      <c r="F1180">
        <v>12</v>
      </c>
      <c r="G1180">
        <v>71.539199999999994</v>
      </c>
      <c r="H1180">
        <v>66.239999999999995</v>
      </c>
      <c r="I1180" s="47"/>
      <c r="J1180" s="31"/>
      <c r="K1180" s="31"/>
      <c r="L1180" s="32" t="str">
        <f>IF(ISERROR(VLOOKUP(LEFT(TablaD50[[#This Row],[Articulo]],6),ComparteD50[#All],2,FALSE)),"ND",TablaD50[[#This Row],[Articulo]])</f>
        <v>ND</v>
      </c>
      <c r="M1180" s="33" t="str">
        <f>IF(TablaD50[[#This Row],[Codigo Autorizadas]]="ND","ND",TablaD50[[#This Row],[ExistenciaActualUC]])</f>
        <v>ND</v>
      </c>
      <c r="N1180" s="34" t="str">
        <f>IF(TablaD50[[#This Row],[Almacen]]="","","D50")</f>
        <v>D50</v>
      </c>
    </row>
    <row r="1181" spans="1:14" x14ac:dyDescent="0.25">
      <c r="A1181">
        <v>1</v>
      </c>
      <c r="B1181" t="s">
        <v>6914</v>
      </c>
      <c r="C1181" t="s">
        <v>4374</v>
      </c>
      <c r="D1181" t="s">
        <v>2374</v>
      </c>
      <c r="E1181">
        <v>6.3333329999999997</v>
      </c>
      <c r="F1181">
        <v>6</v>
      </c>
      <c r="G1181">
        <v>44.961547000000003</v>
      </c>
      <c r="H1181">
        <v>41.631062</v>
      </c>
      <c r="I1181" s="47"/>
      <c r="J1181" s="31"/>
      <c r="K1181" s="31"/>
      <c r="L1181" s="32" t="str">
        <f>IF(ISERROR(VLOOKUP(LEFT(TablaD50[[#This Row],[Articulo]],6),ComparteD50[#All],2,FALSE)),"ND",TablaD50[[#This Row],[Articulo]])</f>
        <v>ND</v>
      </c>
      <c r="M1181" s="33" t="str">
        <f>IF(TablaD50[[#This Row],[Codigo Autorizadas]]="ND","ND",TablaD50[[#This Row],[ExistenciaActualUC]])</f>
        <v>ND</v>
      </c>
      <c r="N1181" s="34" t="str">
        <f>IF(TablaD50[[#This Row],[Almacen]]="","","D50")</f>
        <v>D50</v>
      </c>
    </row>
    <row r="1182" spans="1:14" x14ac:dyDescent="0.25">
      <c r="A1182">
        <v>1</v>
      </c>
      <c r="B1182" t="s">
        <v>6914</v>
      </c>
      <c r="C1182" t="s">
        <v>18755</v>
      </c>
      <c r="D1182" t="s">
        <v>18756</v>
      </c>
      <c r="E1182">
        <v>6.3333329999999997</v>
      </c>
      <c r="F1182">
        <v>12</v>
      </c>
      <c r="G1182">
        <v>68.505480000000006</v>
      </c>
      <c r="H1182">
        <v>63.430999999999997</v>
      </c>
      <c r="I1182" s="47"/>
      <c r="J1182" s="31"/>
      <c r="K1182" s="31"/>
      <c r="L1182" s="32" t="str">
        <f>IF(ISERROR(VLOOKUP(LEFT(TablaD50[[#This Row],[Articulo]],6),ComparteD50[#All],2,FALSE)),"ND",TablaD50[[#This Row],[Articulo]])</f>
        <v>ND</v>
      </c>
      <c r="M1182" s="33" t="str">
        <f>IF(TablaD50[[#This Row],[Codigo Autorizadas]]="ND","ND",TablaD50[[#This Row],[ExistenciaActualUC]])</f>
        <v>ND</v>
      </c>
      <c r="N1182" s="34" t="str">
        <f>IF(TablaD50[[#This Row],[Almacen]]="","","D50")</f>
        <v>D50</v>
      </c>
    </row>
    <row r="1183" spans="1:14" x14ac:dyDescent="0.25">
      <c r="A1183">
        <v>1</v>
      </c>
      <c r="B1183" t="s">
        <v>6914</v>
      </c>
      <c r="C1183" t="s">
        <v>4520</v>
      </c>
      <c r="D1183" t="s">
        <v>10455</v>
      </c>
      <c r="E1183">
        <v>6.3</v>
      </c>
      <c r="F1183">
        <v>10</v>
      </c>
      <c r="G1183">
        <v>63.246904999999998</v>
      </c>
      <c r="H1183">
        <v>58.561948999999998</v>
      </c>
      <c r="I1183" s="47"/>
      <c r="J1183" s="31"/>
      <c r="K1183" s="31"/>
      <c r="L1183" s="32" t="str">
        <f>IF(ISERROR(VLOOKUP(LEFT(TablaD50[[#This Row],[Articulo]],6),ComparteD50[#All],2,FALSE)),"ND",TablaD50[[#This Row],[Articulo]])</f>
        <v>ND</v>
      </c>
      <c r="M1183" s="33" t="str">
        <f>IF(TablaD50[[#This Row],[Codigo Autorizadas]]="ND","ND",TablaD50[[#This Row],[ExistenciaActualUC]])</f>
        <v>ND</v>
      </c>
      <c r="N1183" s="34" t="str">
        <f>IF(TablaD50[[#This Row],[Almacen]]="","","D50")</f>
        <v>D50</v>
      </c>
    </row>
    <row r="1184" spans="1:14" x14ac:dyDescent="0.25">
      <c r="A1184">
        <v>1</v>
      </c>
      <c r="B1184" t="s">
        <v>6914</v>
      </c>
      <c r="C1184" t="s">
        <v>2738</v>
      </c>
      <c r="D1184" t="s">
        <v>466</v>
      </c>
      <c r="E1184">
        <v>6.2500010000000001</v>
      </c>
      <c r="F1184">
        <v>24</v>
      </c>
      <c r="G1184">
        <v>47.734625999999999</v>
      </c>
      <c r="H1184">
        <v>44.198728000000003</v>
      </c>
      <c r="I1184" s="47"/>
      <c r="J1184" s="31"/>
      <c r="K1184" s="31"/>
      <c r="L1184" s="32" t="str">
        <f>IF(ISERROR(VLOOKUP(LEFT(TablaD50[[#This Row],[Articulo]],6),ComparteD50[#All],2,FALSE)),"ND",TablaD50[[#This Row],[Articulo]])</f>
        <v>ND</v>
      </c>
      <c r="M1184" s="33" t="str">
        <f>IF(TablaD50[[#This Row],[Codigo Autorizadas]]="ND","ND",TablaD50[[#This Row],[ExistenciaActualUC]])</f>
        <v>ND</v>
      </c>
      <c r="N1184" s="34" t="str">
        <f>IF(TablaD50[[#This Row],[Almacen]]="","","D50")</f>
        <v>D50</v>
      </c>
    </row>
    <row r="1185" spans="1:14" x14ac:dyDescent="0.25">
      <c r="A1185">
        <v>1</v>
      </c>
      <c r="B1185" t="s">
        <v>6914</v>
      </c>
      <c r="C1185" t="s">
        <v>3369</v>
      </c>
      <c r="D1185" t="s">
        <v>225</v>
      </c>
      <c r="E1185">
        <v>6.25</v>
      </c>
      <c r="F1185">
        <v>8</v>
      </c>
      <c r="G1185">
        <v>109.30789300000001</v>
      </c>
      <c r="H1185">
        <v>101.211012</v>
      </c>
      <c r="I1185" s="47"/>
      <c r="J1185" s="31"/>
      <c r="K1185" s="31"/>
      <c r="L1185" s="32" t="str">
        <f>IF(ISERROR(VLOOKUP(LEFT(TablaD50[[#This Row],[Articulo]],6),ComparteD50[#All],2,FALSE)),"ND",TablaD50[[#This Row],[Articulo]])</f>
        <v>ND</v>
      </c>
      <c r="M1185" s="33" t="str">
        <f>IF(TablaD50[[#This Row],[Codigo Autorizadas]]="ND","ND",TablaD50[[#This Row],[ExistenciaActualUC]])</f>
        <v>ND</v>
      </c>
      <c r="N1185" s="34" t="str">
        <f>IF(TablaD50[[#This Row],[Almacen]]="","","D50")</f>
        <v>D50</v>
      </c>
    </row>
    <row r="1186" spans="1:14" x14ac:dyDescent="0.25">
      <c r="A1186">
        <v>1</v>
      </c>
      <c r="B1186" t="s">
        <v>6914</v>
      </c>
      <c r="C1186" t="s">
        <v>9860</v>
      </c>
      <c r="D1186" t="s">
        <v>9861</v>
      </c>
      <c r="E1186">
        <v>6.25</v>
      </c>
      <c r="F1186">
        <v>12</v>
      </c>
      <c r="G1186">
        <v>60.48</v>
      </c>
      <c r="H1186">
        <v>56</v>
      </c>
      <c r="I1186" s="47"/>
      <c r="J1186" s="31"/>
      <c r="K1186" s="31"/>
      <c r="L1186" s="32" t="str">
        <f>IF(ISERROR(VLOOKUP(LEFT(TablaD50[[#This Row],[Articulo]],6),ComparteD50[#All],2,FALSE)),"ND",TablaD50[[#This Row],[Articulo]])</f>
        <v>ND</v>
      </c>
      <c r="M1186" s="33" t="str">
        <f>IF(TablaD50[[#This Row],[Codigo Autorizadas]]="ND","ND",TablaD50[[#This Row],[ExistenciaActualUC]])</f>
        <v>ND</v>
      </c>
      <c r="N1186" s="34" t="str">
        <f>IF(TablaD50[[#This Row],[Almacen]]="","","D50")</f>
        <v>D50</v>
      </c>
    </row>
    <row r="1187" spans="1:14" x14ac:dyDescent="0.25">
      <c r="A1187">
        <v>1</v>
      </c>
      <c r="B1187" t="s">
        <v>6914</v>
      </c>
      <c r="C1187" t="s">
        <v>4151</v>
      </c>
      <c r="D1187" t="s">
        <v>901</v>
      </c>
      <c r="E1187">
        <v>6.25</v>
      </c>
      <c r="F1187">
        <v>4</v>
      </c>
      <c r="G1187">
        <v>55.454058000000003</v>
      </c>
      <c r="H1187">
        <v>51.346350000000001</v>
      </c>
      <c r="I1187" s="47"/>
      <c r="J1187" s="31"/>
      <c r="K1187" s="31"/>
      <c r="L1187" s="32" t="str">
        <f>IF(ISERROR(VLOOKUP(LEFT(TablaD50[[#This Row],[Articulo]],6),ComparteD50[#All],2,FALSE)),"ND",TablaD50[[#This Row],[Articulo]])</f>
        <v>ND</v>
      </c>
      <c r="M1187" s="33" t="str">
        <f>IF(TablaD50[[#This Row],[Codigo Autorizadas]]="ND","ND",TablaD50[[#This Row],[ExistenciaActualUC]])</f>
        <v>ND</v>
      </c>
      <c r="N1187" s="34" t="str">
        <f>IF(TablaD50[[#This Row],[Almacen]]="","","D50")</f>
        <v>D50</v>
      </c>
    </row>
    <row r="1188" spans="1:14" x14ac:dyDescent="0.25">
      <c r="A1188">
        <v>1</v>
      </c>
      <c r="B1188" t="s">
        <v>6914</v>
      </c>
      <c r="C1188" t="s">
        <v>7317</v>
      </c>
      <c r="D1188" t="s">
        <v>7318</v>
      </c>
      <c r="E1188">
        <v>6.25</v>
      </c>
      <c r="F1188">
        <v>32</v>
      </c>
      <c r="G1188">
        <v>10.962249999999999</v>
      </c>
      <c r="H1188">
        <v>10.962249999999999</v>
      </c>
      <c r="I1188" s="47"/>
      <c r="J1188" s="31"/>
      <c r="K1188" s="31"/>
      <c r="L1188" s="32" t="str">
        <f>IF(ISERROR(VLOOKUP(LEFT(TablaD50[[#This Row],[Articulo]],6),ComparteD50[#All],2,FALSE)),"ND",TablaD50[[#This Row],[Articulo]])</f>
        <v>ND</v>
      </c>
      <c r="M1188" s="33" t="str">
        <f>IF(TablaD50[[#This Row],[Codigo Autorizadas]]="ND","ND",TablaD50[[#This Row],[ExistenciaActualUC]])</f>
        <v>ND</v>
      </c>
      <c r="N1188" s="34" t="str">
        <f>IF(TablaD50[[#This Row],[Almacen]]="","","D50")</f>
        <v>D50</v>
      </c>
    </row>
    <row r="1189" spans="1:14" x14ac:dyDescent="0.25">
      <c r="A1189">
        <v>1</v>
      </c>
      <c r="B1189" t="s">
        <v>6914</v>
      </c>
      <c r="C1189" t="s">
        <v>3882</v>
      </c>
      <c r="D1189" t="s">
        <v>723</v>
      </c>
      <c r="E1189">
        <v>6.2</v>
      </c>
      <c r="F1189">
        <v>40</v>
      </c>
      <c r="G1189">
        <v>38.381309999999999</v>
      </c>
      <c r="H1189">
        <v>35.538249999999998</v>
      </c>
      <c r="I1189" s="47"/>
      <c r="J1189" s="31"/>
      <c r="K1189" s="31"/>
      <c r="L1189" s="32" t="str">
        <f>IF(ISERROR(VLOOKUP(LEFT(TablaD50[[#This Row],[Articulo]],6),ComparteD50[#All],2,FALSE)),"ND",TablaD50[[#This Row],[Articulo]])</f>
        <v>ND</v>
      </c>
      <c r="M1189" s="33" t="str">
        <f>IF(TablaD50[[#This Row],[Codigo Autorizadas]]="ND","ND",TablaD50[[#This Row],[ExistenciaActualUC]])</f>
        <v>ND</v>
      </c>
      <c r="N1189" s="34" t="str">
        <f>IF(TablaD50[[#This Row],[Almacen]]="","","D50")</f>
        <v>D50</v>
      </c>
    </row>
    <row r="1190" spans="1:14" x14ac:dyDescent="0.25">
      <c r="A1190">
        <v>1</v>
      </c>
      <c r="B1190" t="s">
        <v>6914</v>
      </c>
      <c r="C1190" t="s">
        <v>4440</v>
      </c>
      <c r="D1190" t="s">
        <v>1117</v>
      </c>
      <c r="E1190">
        <v>6.2</v>
      </c>
      <c r="F1190">
        <v>25</v>
      </c>
      <c r="G1190">
        <v>27.756</v>
      </c>
      <c r="H1190">
        <v>25.7</v>
      </c>
      <c r="I1190" s="47"/>
      <c r="J1190" s="31"/>
      <c r="K1190" s="31"/>
      <c r="L1190" s="32" t="str">
        <f>IF(ISERROR(VLOOKUP(LEFT(TablaD50[[#This Row],[Articulo]],6),ComparteD50[#All],2,FALSE)),"ND",TablaD50[[#This Row],[Articulo]])</f>
        <v>ND</v>
      </c>
      <c r="M1190" s="33" t="str">
        <f>IF(TablaD50[[#This Row],[Codigo Autorizadas]]="ND","ND",TablaD50[[#This Row],[ExistenciaActualUC]])</f>
        <v>ND</v>
      </c>
      <c r="N1190" s="34" t="str">
        <f>IF(TablaD50[[#This Row],[Almacen]]="","","D50")</f>
        <v>D50</v>
      </c>
    </row>
    <row r="1191" spans="1:14" x14ac:dyDescent="0.25">
      <c r="A1191">
        <v>1</v>
      </c>
      <c r="B1191" t="s">
        <v>6914</v>
      </c>
      <c r="C1191" t="s">
        <v>4919</v>
      </c>
      <c r="D1191" t="s">
        <v>1454</v>
      </c>
      <c r="E1191">
        <v>6.2</v>
      </c>
      <c r="F1191">
        <v>40</v>
      </c>
      <c r="G1191">
        <v>18.122995</v>
      </c>
      <c r="H1191">
        <v>18.122995</v>
      </c>
      <c r="I1191" s="47"/>
      <c r="J1191" s="31"/>
      <c r="K1191" s="31"/>
      <c r="L1191" s="32" t="str">
        <f>IF(ISERROR(VLOOKUP(LEFT(TablaD50[[#This Row],[Articulo]],6),ComparteD50[#All],2,FALSE)),"ND",TablaD50[[#This Row],[Articulo]])</f>
        <v>ND</v>
      </c>
      <c r="M1191" s="33" t="str">
        <f>IF(TablaD50[[#This Row],[Codigo Autorizadas]]="ND","ND",TablaD50[[#This Row],[ExistenciaActualUC]])</f>
        <v>ND</v>
      </c>
      <c r="N1191" s="34" t="str">
        <f>IF(TablaD50[[#This Row],[Almacen]]="","","D50")</f>
        <v>D50</v>
      </c>
    </row>
    <row r="1192" spans="1:14" x14ac:dyDescent="0.25">
      <c r="A1192">
        <v>1</v>
      </c>
      <c r="B1192" t="s">
        <v>6914</v>
      </c>
      <c r="C1192" t="s">
        <v>8472</v>
      </c>
      <c r="D1192" t="s">
        <v>18820</v>
      </c>
      <c r="E1192">
        <v>6.199999</v>
      </c>
      <c r="F1192">
        <v>30</v>
      </c>
      <c r="G1192">
        <v>6.9649200000000002</v>
      </c>
      <c r="H1192">
        <v>6.4489999999999998</v>
      </c>
      <c r="I1192" s="47"/>
      <c r="J1192" s="31"/>
      <c r="K1192" s="31"/>
      <c r="L1192" s="32" t="str">
        <f>IF(ISERROR(VLOOKUP(LEFT(TablaD50[[#This Row],[Articulo]],6),ComparteD50[#All],2,FALSE)),"ND",TablaD50[[#This Row],[Articulo]])</f>
        <v>ND</v>
      </c>
      <c r="M1192" s="33" t="str">
        <f>IF(TablaD50[[#This Row],[Codigo Autorizadas]]="ND","ND",TablaD50[[#This Row],[ExistenciaActualUC]])</f>
        <v>ND</v>
      </c>
      <c r="N1192" s="34" t="str">
        <f>IF(TablaD50[[#This Row],[Almacen]]="","","D50")</f>
        <v>D50</v>
      </c>
    </row>
    <row r="1193" spans="1:14" x14ac:dyDescent="0.25">
      <c r="A1193">
        <v>1</v>
      </c>
      <c r="B1193" t="s">
        <v>6914</v>
      </c>
      <c r="C1193" t="s">
        <v>3891</v>
      </c>
      <c r="D1193" t="s">
        <v>730</v>
      </c>
      <c r="E1193">
        <v>6.17</v>
      </c>
      <c r="F1193">
        <v>100</v>
      </c>
      <c r="G1193">
        <v>13.200623999999999</v>
      </c>
      <c r="H1193">
        <v>12.222799999999999</v>
      </c>
      <c r="I1193" s="47"/>
      <c r="J1193" s="31"/>
      <c r="K1193" s="31"/>
      <c r="L1193" s="32" t="str">
        <f>IF(ISERROR(VLOOKUP(LEFT(TablaD50[[#This Row],[Articulo]],6),ComparteD50[#All],2,FALSE)),"ND",TablaD50[[#This Row],[Articulo]])</f>
        <v>ND</v>
      </c>
      <c r="M1193" s="33" t="str">
        <f>IF(TablaD50[[#This Row],[Codigo Autorizadas]]="ND","ND",TablaD50[[#This Row],[ExistenciaActualUC]])</f>
        <v>ND</v>
      </c>
      <c r="N1193" s="34" t="str">
        <f>IF(TablaD50[[#This Row],[Almacen]]="","","D50")</f>
        <v>D50</v>
      </c>
    </row>
    <row r="1194" spans="1:14" x14ac:dyDescent="0.25">
      <c r="A1194">
        <v>1</v>
      </c>
      <c r="B1194" t="s">
        <v>6914</v>
      </c>
      <c r="C1194" t="s">
        <v>8404</v>
      </c>
      <c r="D1194" t="s">
        <v>8683</v>
      </c>
      <c r="E1194">
        <v>6.1666670000000003</v>
      </c>
      <c r="F1194">
        <v>24</v>
      </c>
      <c r="G1194">
        <v>57.564999999999998</v>
      </c>
      <c r="H1194">
        <v>57.564999999999998</v>
      </c>
      <c r="I1194" s="47"/>
      <c r="J1194" s="31"/>
      <c r="K1194" s="31"/>
      <c r="L1194" s="32" t="str">
        <f>IF(ISERROR(VLOOKUP(LEFT(TablaD50[[#This Row],[Articulo]],6),ComparteD50[#All],2,FALSE)),"ND",TablaD50[[#This Row],[Articulo]])</f>
        <v>ND</v>
      </c>
      <c r="M1194" s="33" t="str">
        <f>IF(TablaD50[[#This Row],[Codigo Autorizadas]]="ND","ND",TablaD50[[#This Row],[ExistenciaActualUC]])</f>
        <v>ND</v>
      </c>
      <c r="N1194" s="34" t="str">
        <f>IF(TablaD50[[#This Row],[Almacen]]="","","D50")</f>
        <v>D50</v>
      </c>
    </row>
    <row r="1195" spans="1:14" x14ac:dyDescent="0.25">
      <c r="A1195">
        <v>1</v>
      </c>
      <c r="B1195" t="s">
        <v>6914</v>
      </c>
      <c r="C1195" t="s">
        <v>5156</v>
      </c>
      <c r="D1195" t="s">
        <v>1613</v>
      </c>
      <c r="E1195">
        <v>6.1666670000000003</v>
      </c>
      <c r="F1195">
        <v>6</v>
      </c>
      <c r="G1195">
        <v>63.113050000000001</v>
      </c>
      <c r="H1195">
        <v>63.113050000000001</v>
      </c>
      <c r="I1195" s="47"/>
      <c r="J1195" s="31"/>
      <c r="K1195" s="31"/>
      <c r="L1195" s="32" t="str">
        <f>IF(ISERROR(VLOOKUP(LEFT(TablaD50[[#This Row],[Articulo]],6),ComparteD50[#All],2,FALSE)),"ND",TablaD50[[#This Row],[Articulo]])</f>
        <v>ND</v>
      </c>
      <c r="M1195" s="33" t="str">
        <f>IF(TablaD50[[#This Row],[Codigo Autorizadas]]="ND","ND",TablaD50[[#This Row],[ExistenciaActualUC]])</f>
        <v>ND</v>
      </c>
      <c r="N1195" s="34" t="str">
        <f>IF(TablaD50[[#This Row],[Almacen]]="","","D50")</f>
        <v>D50</v>
      </c>
    </row>
    <row r="1196" spans="1:14" x14ac:dyDescent="0.25">
      <c r="A1196">
        <v>1</v>
      </c>
      <c r="B1196" t="s">
        <v>6914</v>
      </c>
      <c r="C1196" t="s">
        <v>3660</v>
      </c>
      <c r="D1196" t="s">
        <v>9948</v>
      </c>
      <c r="E1196">
        <v>6.1</v>
      </c>
      <c r="F1196">
        <v>20</v>
      </c>
      <c r="G1196">
        <v>53.555954</v>
      </c>
      <c r="H1196">
        <v>49.588845999999997</v>
      </c>
      <c r="I1196" s="47"/>
      <c r="J1196" s="31"/>
      <c r="K1196" s="31"/>
      <c r="L1196" s="32" t="str">
        <f>IF(ISERROR(VLOOKUP(LEFT(TablaD50[[#This Row],[Articulo]],6),ComparteD50[#All],2,FALSE)),"ND",TablaD50[[#This Row],[Articulo]])</f>
        <v>ND</v>
      </c>
      <c r="M1196" s="33" t="str">
        <f>IF(TablaD50[[#This Row],[Codigo Autorizadas]]="ND","ND",TablaD50[[#This Row],[ExistenciaActualUC]])</f>
        <v>ND</v>
      </c>
      <c r="N1196" s="34" t="str">
        <f>IF(TablaD50[[#This Row],[Almacen]]="","","D50")</f>
        <v>D50</v>
      </c>
    </row>
    <row r="1197" spans="1:14" x14ac:dyDescent="0.25">
      <c r="A1197">
        <v>1</v>
      </c>
      <c r="B1197" t="s">
        <v>6914</v>
      </c>
      <c r="C1197" t="s">
        <v>18855</v>
      </c>
      <c r="D1197" t="s">
        <v>18856</v>
      </c>
      <c r="E1197">
        <v>6.1</v>
      </c>
      <c r="F1197">
        <v>10</v>
      </c>
      <c r="G1197">
        <v>40.940640000000002</v>
      </c>
      <c r="H1197">
        <v>37.908000000000001</v>
      </c>
      <c r="I1197" s="47"/>
      <c r="J1197" s="31"/>
      <c r="K1197" s="31"/>
      <c r="L1197" s="32" t="str">
        <f>IF(ISERROR(VLOOKUP(LEFT(TablaD50[[#This Row],[Articulo]],6),ComparteD50[#All],2,FALSE)),"ND",TablaD50[[#This Row],[Articulo]])</f>
        <v>ND</v>
      </c>
      <c r="M1197" s="33" t="str">
        <f>IF(TablaD50[[#This Row],[Codigo Autorizadas]]="ND","ND",TablaD50[[#This Row],[ExistenciaActualUC]])</f>
        <v>ND</v>
      </c>
      <c r="N1197" s="34" t="str">
        <f>IF(TablaD50[[#This Row],[Almacen]]="","","D50")</f>
        <v>D50</v>
      </c>
    </row>
    <row r="1198" spans="1:14" x14ac:dyDescent="0.25">
      <c r="A1198">
        <v>1</v>
      </c>
      <c r="B1198" t="s">
        <v>6914</v>
      </c>
      <c r="C1198" t="s">
        <v>4584</v>
      </c>
      <c r="D1198" t="s">
        <v>1232</v>
      </c>
      <c r="E1198">
        <v>6.05</v>
      </c>
      <c r="F1198">
        <v>20</v>
      </c>
      <c r="G1198">
        <v>32.076000000000001</v>
      </c>
      <c r="H1198">
        <v>29.7</v>
      </c>
      <c r="I1198" s="47"/>
      <c r="J1198" s="31"/>
      <c r="K1198" s="31"/>
      <c r="L1198" s="32" t="str">
        <f>IF(ISERROR(VLOOKUP(LEFT(TablaD50[[#This Row],[Articulo]],6),ComparteD50[#All],2,FALSE)),"ND",TablaD50[[#This Row],[Articulo]])</f>
        <v>ND</v>
      </c>
      <c r="M1198" s="33" t="str">
        <f>IF(TablaD50[[#This Row],[Codigo Autorizadas]]="ND","ND",TablaD50[[#This Row],[ExistenciaActualUC]])</f>
        <v>ND</v>
      </c>
      <c r="N1198" s="34" t="str">
        <f>IF(TablaD50[[#This Row],[Almacen]]="","","D50")</f>
        <v>D50</v>
      </c>
    </row>
    <row r="1199" spans="1:14" x14ac:dyDescent="0.25">
      <c r="A1199">
        <v>1</v>
      </c>
      <c r="B1199" t="s">
        <v>6914</v>
      </c>
      <c r="C1199" t="s">
        <v>5286</v>
      </c>
      <c r="D1199" t="s">
        <v>19046</v>
      </c>
      <c r="E1199">
        <v>6.0333350000000001</v>
      </c>
      <c r="F1199">
        <v>60</v>
      </c>
      <c r="G1199">
        <v>29.16</v>
      </c>
      <c r="H1199">
        <v>27</v>
      </c>
      <c r="I1199" s="47"/>
      <c r="J1199" s="31"/>
      <c r="K1199" s="31"/>
      <c r="L1199" s="32" t="str">
        <f>IF(ISERROR(VLOOKUP(LEFT(TablaD50[[#This Row],[Articulo]],6),ComparteD50[#All],2,FALSE)),"ND",TablaD50[[#This Row],[Articulo]])</f>
        <v>ND</v>
      </c>
      <c r="M1199" s="33" t="str">
        <f>IF(TablaD50[[#This Row],[Codigo Autorizadas]]="ND","ND",TablaD50[[#This Row],[ExistenciaActualUC]])</f>
        <v>ND</v>
      </c>
      <c r="N1199" s="34" t="str">
        <f>IF(TablaD50[[#This Row],[Almacen]]="","","D50")</f>
        <v>D50</v>
      </c>
    </row>
    <row r="1200" spans="1:14" x14ac:dyDescent="0.25">
      <c r="A1200">
        <v>1</v>
      </c>
      <c r="B1200" t="s">
        <v>6914</v>
      </c>
      <c r="C1200" t="s">
        <v>4210</v>
      </c>
      <c r="D1200" t="s">
        <v>964</v>
      </c>
      <c r="E1200">
        <v>6.0285719999999996</v>
      </c>
      <c r="F1200">
        <v>35</v>
      </c>
      <c r="G1200">
        <v>24.472306</v>
      </c>
      <c r="H1200">
        <v>22.659542999999999</v>
      </c>
      <c r="I1200" s="47"/>
      <c r="J1200" s="31"/>
      <c r="K1200" s="31"/>
      <c r="L1200" s="32" t="str">
        <f>IF(ISERROR(VLOOKUP(LEFT(TablaD50[[#This Row],[Articulo]],6),ComparteD50[#All],2,FALSE)),"ND",TablaD50[[#This Row],[Articulo]])</f>
        <v>ND</v>
      </c>
      <c r="M1200" s="33" t="str">
        <f>IF(TablaD50[[#This Row],[Codigo Autorizadas]]="ND","ND",TablaD50[[#This Row],[ExistenciaActualUC]])</f>
        <v>ND</v>
      </c>
      <c r="N1200" s="34" t="str">
        <f>IF(TablaD50[[#This Row],[Almacen]]="","","D50")</f>
        <v>D50</v>
      </c>
    </row>
    <row r="1201" spans="1:14" x14ac:dyDescent="0.25">
      <c r="A1201">
        <v>1</v>
      </c>
      <c r="B1201" t="s">
        <v>6914</v>
      </c>
      <c r="C1201" t="s">
        <v>3732</v>
      </c>
      <c r="D1201" t="s">
        <v>550</v>
      </c>
      <c r="E1201">
        <v>6</v>
      </c>
      <c r="F1201">
        <v>15</v>
      </c>
      <c r="G1201">
        <v>23.481359999999999</v>
      </c>
      <c r="H1201">
        <v>21.742000000000001</v>
      </c>
      <c r="I1201" s="47"/>
      <c r="J1201" s="31"/>
      <c r="K1201" s="31"/>
      <c r="L1201" s="32" t="str">
        <f>IF(ISERROR(VLOOKUP(LEFT(TablaD50[[#This Row],[Articulo]],6),ComparteD50[#All],2,FALSE)),"ND",TablaD50[[#This Row],[Articulo]])</f>
        <v>ND</v>
      </c>
      <c r="M1201" s="33" t="str">
        <f>IF(TablaD50[[#This Row],[Codigo Autorizadas]]="ND","ND",TablaD50[[#This Row],[ExistenciaActualUC]])</f>
        <v>ND</v>
      </c>
      <c r="N1201" s="34" t="str">
        <f>IF(TablaD50[[#This Row],[Almacen]]="","","D50")</f>
        <v>D50</v>
      </c>
    </row>
    <row r="1202" spans="1:14" x14ac:dyDescent="0.25">
      <c r="A1202">
        <v>1</v>
      </c>
      <c r="B1202" t="s">
        <v>6914</v>
      </c>
      <c r="C1202" t="s">
        <v>4315</v>
      </c>
      <c r="D1202" t="s">
        <v>1036</v>
      </c>
      <c r="E1202">
        <v>6</v>
      </c>
      <c r="F1202">
        <v>1</v>
      </c>
      <c r="G1202">
        <v>26</v>
      </c>
      <c r="H1202">
        <v>26</v>
      </c>
      <c r="I1202" s="47"/>
      <c r="J1202" s="31"/>
      <c r="K1202" s="31"/>
      <c r="L1202" s="32" t="str">
        <f>IF(ISERROR(VLOOKUP(LEFT(TablaD50[[#This Row],[Articulo]],6),ComparteD50[#All],2,FALSE)),"ND",TablaD50[[#This Row],[Articulo]])</f>
        <v>ND</v>
      </c>
      <c r="M1202" s="33" t="str">
        <f>IF(TablaD50[[#This Row],[Codigo Autorizadas]]="ND","ND",TablaD50[[#This Row],[ExistenciaActualUC]])</f>
        <v>ND</v>
      </c>
      <c r="N1202" s="34" t="str">
        <f>IF(TablaD50[[#This Row],[Almacen]]="","","D50")</f>
        <v>D50</v>
      </c>
    </row>
    <row r="1203" spans="1:14" x14ac:dyDescent="0.25">
      <c r="A1203">
        <v>1</v>
      </c>
      <c r="B1203" t="s">
        <v>6914</v>
      </c>
      <c r="C1203" t="s">
        <v>4316</v>
      </c>
      <c r="D1203" t="s">
        <v>1037</v>
      </c>
      <c r="E1203">
        <v>6</v>
      </c>
      <c r="F1203">
        <v>1</v>
      </c>
      <c r="G1203">
        <v>26</v>
      </c>
      <c r="H1203">
        <v>26</v>
      </c>
      <c r="I1203" s="47"/>
      <c r="J1203" s="31"/>
      <c r="K1203" s="31"/>
      <c r="L1203" s="32" t="str">
        <f>IF(ISERROR(VLOOKUP(LEFT(TablaD50[[#This Row],[Articulo]],6),ComparteD50[#All],2,FALSE)),"ND",TablaD50[[#This Row],[Articulo]])</f>
        <v>ND</v>
      </c>
      <c r="M1203" s="33" t="str">
        <f>IF(TablaD50[[#This Row],[Codigo Autorizadas]]="ND","ND",TablaD50[[#This Row],[ExistenciaActualUC]])</f>
        <v>ND</v>
      </c>
      <c r="N1203" s="34" t="str">
        <f>IF(TablaD50[[#This Row],[Almacen]]="","","D50")</f>
        <v>D50</v>
      </c>
    </row>
    <row r="1204" spans="1:14" x14ac:dyDescent="0.25">
      <c r="A1204">
        <v>1</v>
      </c>
      <c r="B1204" t="s">
        <v>6914</v>
      </c>
      <c r="C1204" t="s">
        <v>4396</v>
      </c>
      <c r="D1204" t="s">
        <v>10321</v>
      </c>
      <c r="E1204">
        <v>6</v>
      </c>
      <c r="F1204">
        <v>1</v>
      </c>
      <c r="G1204">
        <v>104.15477799999999</v>
      </c>
      <c r="H1204">
        <v>96.439609000000004</v>
      </c>
      <c r="I1204" s="47"/>
      <c r="J1204" s="31"/>
      <c r="K1204" s="31"/>
      <c r="L1204" s="32" t="str">
        <f>IF(ISERROR(VLOOKUP(LEFT(TablaD50[[#This Row],[Articulo]],6),ComparteD50[#All],2,FALSE)),"ND",TablaD50[[#This Row],[Articulo]])</f>
        <v>ND</v>
      </c>
      <c r="M1204" s="33" t="str">
        <f>IF(TablaD50[[#This Row],[Codigo Autorizadas]]="ND","ND",TablaD50[[#This Row],[ExistenciaActualUC]])</f>
        <v>ND</v>
      </c>
      <c r="N1204" s="34" t="str">
        <f>IF(TablaD50[[#This Row],[Almacen]]="","","D50")</f>
        <v>D50</v>
      </c>
    </row>
    <row r="1205" spans="1:14" x14ac:dyDescent="0.25">
      <c r="A1205">
        <v>1</v>
      </c>
      <c r="B1205" t="s">
        <v>6914</v>
      </c>
      <c r="C1205" t="s">
        <v>4508</v>
      </c>
      <c r="D1205" t="s">
        <v>10454</v>
      </c>
      <c r="E1205">
        <v>6</v>
      </c>
      <c r="F1205">
        <v>24</v>
      </c>
      <c r="G1205">
        <v>13.012767</v>
      </c>
      <c r="H1205">
        <v>13.012767</v>
      </c>
      <c r="I1205" s="47"/>
      <c r="J1205" s="31"/>
      <c r="K1205" s="31"/>
      <c r="L1205" s="32" t="str">
        <f>IF(ISERROR(VLOOKUP(LEFT(TablaD50[[#This Row],[Articulo]],6),ComparteD50[#All],2,FALSE)),"ND",TablaD50[[#This Row],[Articulo]])</f>
        <v>ND</v>
      </c>
      <c r="M1205" s="33" t="str">
        <f>IF(TablaD50[[#This Row],[Codigo Autorizadas]]="ND","ND",TablaD50[[#This Row],[ExistenciaActualUC]])</f>
        <v>ND</v>
      </c>
      <c r="N1205" s="34" t="str">
        <f>IF(TablaD50[[#This Row],[Almacen]]="","","D50")</f>
        <v>D50</v>
      </c>
    </row>
    <row r="1206" spans="1:14" x14ac:dyDescent="0.25">
      <c r="A1206">
        <v>1</v>
      </c>
      <c r="B1206" t="s">
        <v>6914</v>
      </c>
      <c r="C1206" t="s">
        <v>4864</v>
      </c>
      <c r="D1206" t="s">
        <v>1405</v>
      </c>
      <c r="E1206">
        <v>6</v>
      </c>
      <c r="F1206">
        <v>6</v>
      </c>
      <c r="G1206">
        <v>133.10817599999999</v>
      </c>
      <c r="H1206">
        <v>123.248311</v>
      </c>
      <c r="I1206" s="47"/>
      <c r="J1206" s="31"/>
      <c r="K1206" s="31"/>
      <c r="L1206" s="32" t="str">
        <f>IF(ISERROR(VLOOKUP(LEFT(TablaD50[[#This Row],[Articulo]],6),ComparteD50[#All],2,FALSE)),"ND",TablaD50[[#This Row],[Articulo]])</f>
        <v>02014910</v>
      </c>
      <c r="M1206" s="33">
        <f>IF(TablaD50[[#This Row],[Codigo Autorizadas]]="ND","ND",TablaD50[[#This Row],[ExistenciaActualUC]])</f>
        <v>6</v>
      </c>
      <c r="N1206" s="34" t="str">
        <f>IF(TablaD50[[#This Row],[Almacen]]="","","D50")</f>
        <v>D50</v>
      </c>
    </row>
    <row r="1207" spans="1:14" x14ac:dyDescent="0.25">
      <c r="A1207">
        <v>1</v>
      </c>
      <c r="B1207" t="s">
        <v>6914</v>
      </c>
      <c r="C1207" t="s">
        <v>5188</v>
      </c>
      <c r="D1207" t="s">
        <v>11267</v>
      </c>
      <c r="E1207">
        <v>6</v>
      </c>
      <c r="F1207">
        <v>6</v>
      </c>
      <c r="G1207">
        <v>47.183346</v>
      </c>
      <c r="H1207">
        <v>43.688282999999998</v>
      </c>
      <c r="I1207" s="47"/>
      <c r="J1207" s="31"/>
      <c r="K1207" s="31"/>
      <c r="L1207" s="32" t="str">
        <f>IF(ISERROR(VLOOKUP(LEFT(TablaD50[[#This Row],[Articulo]],6),ComparteD50[#All],2,FALSE)),"ND",TablaD50[[#This Row],[Articulo]])</f>
        <v>ND</v>
      </c>
      <c r="M1207" s="33" t="str">
        <f>IF(TablaD50[[#This Row],[Codigo Autorizadas]]="ND","ND",TablaD50[[#This Row],[ExistenciaActualUC]])</f>
        <v>ND</v>
      </c>
      <c r="N1207" s="34" t="str">
        <f>IF(TablaD50[[#This Row],[Almacen]]="","","D50")</f>
        <v>D50</v>
      </c>
    </row>
    <row r="1208" spans="1:14" x14ac:dyDescent="0.25">
      <c r="A1208">
        <v>1</v>
      </c>
      <c r="B1208" t="s">
        <v>6914</v>
      </c>
      <c r="C1208" t="s">
        <v>5866</v>
      </c>
      <c r="D1208" t="s">
        <v>11024</v>
      </c>
      <c r="E1208">
        <v>6</v>
      </c>
      <c r="F1208">
        <v>15</v>
      </c>
      <c r="G1208">
        <v>256.52735999999999</v>
      </c>
      <c r="H1208">
        <v>237.52533299999999</v>
      </c>
      <c r="I1208" s="47"/>
      <c r="J1208" s="31"/>
      <c r="K1208" s="31"/>
      <c r="L1208" s="32" t="str">
        <f>IF(ISERROR(VLOOKUP(LEFT(TablaD50[[#This Row],[Articulo]],6),ComparteD50[#All],2,FALSE)),"ND",TablaD50[[#This Row],[Articulo]])</f>
        <v>ND</v>
      </c>
      <c r="M1208" s="33" t="str">
        <f>IF(TablaD50[[#This Row],[Codigo Autorizadas]]="ND","ND",TablaD50[[#This Row],[ExistenciaActualUC]])</f>
        <v>ND</v>
      </c>
      <c r="N1208" s="34" t="str">
        <f>IF(TablaD50[[#This Row],[Almacen]]="","","D50")</f>
        <v>D50</v>
      </c>
    </row>
    <row r="1209" spans="1:14" x14ac:dyDescent="0.25">
      <c r="A1209">
        <v>1</v>
      </c>
      <c r="B1209" t="s">
        <v>6914</v>
      </c>
      <c r="C1209" t="s">
        <v>8123</v>
      </c>
      <c r="D1209" t="s">
        <v>8124</v>
      </c>
      <c r="E1209">
        <v>6</v>
      </c>
      <c r="F1209">
        <v>1</v>
      </c>
      <c r="G1209">
        <v>194.98162300000001</v>
      </c>
      <c r="H1209">
        <v>180.53854000000001</v>
      </c>
      <c r="I1209" s="47"/>
      <c r="J1209" s="31"/>
      <c r="K1209" s="31"/>
      <c r="L1209" s="32" t="str">
        <f>IF(ISERROR(VLOOKUP(LEFT(TablaD50[[#This Row],[Articulo]],6),ComparteD50[#All],2,FALSE)),"ND",TablaD50[[#This Row],[Articulo]])</f>
        <v>ND</v>
      </c>
      <c r="M1209" s="33" t="str">
        <f>IF(TablaD50[[#This Row],[Codigo Autorizadas]]="ND","ND",TablaD50[[#This Row],[ExistenciaActualUC]])</f>
        <v>ND</v>
      </c>
      <c r="N1209" s="34" t="str">
        <f>IF(TablaD50[[#This Row],[Almacen]]="","","D50")</f>
        <v>D50</v>
      </c>
    </row>
    <row r="1210" spans="1:14" x14ac:dyDescent="0.25">
      <c r="A1210">
        <v>1</v>
      </c>
      <c r="B1210" t="s">
        <v>6914</v>
      </c>
      <c r="C1210" t="s">
        <v>6871</v>
      </c>
      <c r="D1210" t="s">
        <v>6872</v>
      </c>
      <c r="E1210">
        <v>6</v>
      </c>
      <c r="F1210">
        <v>1</v>
      </c>
      <c r="G1210">
        <v>108.7452</v>
      </c>
      <c r="H1210">
        <v>100.69</v>
      </c>
      <c r="I1210" s="47"/>
      <c r="J1210" s="31"/>
      <c r="K1210" s="31"/>
      <c r="L1210" s="32" t="str">
        <f>IF(ISERROR(VLOOKUP(LEFT(TablaD50[[#This Row],[Articulo]],6),ComparteD50[#All],2,FALSE)),"ND",TablaD50[[#This Row],[Articulo]])</f>
        <v>ND</v>
      </c>
      <c r="M1210" s="33" t="str">
        <f>IF(TablaD50[[#This Row],[Codigo Autorizadas]]="ND","ND",TablaD50[[#This Row],[ExistenciaActualUC]])</f>
        <v>ND</v>
      </c>
      <c r="N1210" s="34" t="str">
        <f>IF(TablaD50[[#This Row],[Almacen]]="","","D50")</f>
        <v>D50</v>
      </c>
    </row>
    <row r="1211" spans="1:14" x14ac:dyDescent="0.25">
      <c r="A1211">
        <v>1</v>
      </c>
      <c r="B1211" t="s">
        <v>6914</v>
      </c>
      <c r="C1211" t="s">
        <v>2822</v>
      </c>
      <c r="D1211" t="s">
        <v>699</v>
      </c>
      <c r="E1211">
        <v>5.9555550000000004</v>
      </c>
      <c r="F1211">
        <v>45</v>
      </c>
      <c r="G1211">
        <v>12.890879999999999</v>
      </c>
      <c r="H1211">
        <v>11.936</v>
      </c>
      <c r="I1211" s="47"/>
      <c r="J1211" s="31"/>
      <c r="K1211" s="31"/>
      <c r="L1211" s="32" t="str">
        <f>IF(ISERROR(VLOOKUP(LEFT(TablaD50[[#This Row],[Articulo]],6),ComparteD50[#All],2,FALSE)),"ND",TablaD50[[#This Row],[Articulo]])</f>
        <v>ND</v>
      </c>
      <c r="M1211" s="33" t="str">
        <f>IF(TablaD50[[#This Row],[Codigo Autorizadas]]="ND","ND",TablaD50[[#This Row],[ExistenciaActualUC]])</f>
        <v>ND</v>
      </c>
      <c r="N1211" s="34" t="str">
        <f>IF(TablaD50[[#This Row],[Almacen]]="","","D50")</f>
        <v>D50</v>
      </c>
    </row>
    <row r="1212" spans="1:14" x14ac:dyDescent="0.25">
      <c r="A1212">
        <v>1</v>
      </c>
      <c r="B1212" t="s">
        <v>6914</v>
      </c>
      <c r="C1212" t="s">
        <v>6233</v>
      </c>
      <c r="D1212" t="s">
        <v>2292</v>
      </c>
      <c r="E1212">
        <v>5.9428570000000001</v>
      </c>
      <c r="F1212">
        <v>35</v>
      </c>
      <c r="G1212">
        <v>68.029824000000005</v>
      </c>
      <c r="H1212">
        <v>58.6464</v>
      </c>
      <c r="I1212" s="47"/>
      <c r="J1212" s="31"/>
      <c r="K1212" s="31"/>
      <c r="L1212" s="32" t="str">
        <f>IF(ISERROR(VLOOKUP(LEFT(TablaD50[[#This Row],[Articulo]],6),ComparteD50[#All],2,FALSE)),"ND",TablaD50[[#This Row],[Articulo]])</f>
        <v>ND</v>
      </c>
      <c r="M1212" s="33" t="str">
        <f>IF(TablaD50[[#This Row],[Codigo Autorizadas]]="ND","ND",TablaD50[[#This Row],[ExistenciaActualUC]])</f>
        <v>ND</v>
      </c>
      <c r="N1212" s="34" t="str">
        <f>IF(TablaD50[[#This Row],[Almacen]]="","","D50")</f>
        <v>D50</v>
      </c>
    </row>
    <row r="1213" spans="1:14" x14ac:dyDescent="0.25">
      <c r="A1213">
        <v>1</v>
      </c>
      <c r="B1213" t="s">
        <v>6914</v>
      </c>
      <c r="C1213" t="s">
        <v>3729</v>
      </c>
      <c r="D1213" t="s">
        <v>546</v>
      </c>
      <c r="E1213">
        <v>5.9166670000000003</v>
      </c>
      <c r="F1213">
        <v>24</v>
      </c>
      <c r="G1213">
        <v>26.708400000000001</v>
      </c>
      <c r="H1213">
        <v>24.73</v>
      </c>
      <c r="I1213" s="47"/>
      <c r="J1213" s="31"/>
      <c r="K1213" s="31"/>
      <c r="L1213" s="32" t="str">
        <f>IF(ISERROR(VLOOKUP(LEFT(TablaD50[[#This Row],[Articulo]],6),ComparteD50[#All],2,FALSE)),"ND",TablaD50[[#This Row],[Articulo]])</f>
        <v>ND</v>
      </c>
      <c r="M1213" s="33" t="str">
        <f>IF(TablaD50[[#This Row],[Codigo Autorizadas]]="ND","ND",TablaD50[[#This Row],[ExistenciaActualUC]])</f>
        <v>ND</v>
      </c>
      <c r="N1213" s="34" t="str">
        <f>IF(TablaD50[[#This Row],[Almacen]]="","","D50")</f>
        <v>D50</v>
      </c>
    </row>
    <row r="1214" spans="1:14" x14ac:dyDescent="0.25">
      <c r="A1214">
        <v>1</v>
      </c>
      <c r="B1214" t="s">
        <v>6914</v>
      </c>
      <c r="C1214" t="s">
        <v>4368</v>
      </c>
      <c r="D1214" t="s">
        <v>1084</v>
      </c>
      <c r="E1214">
        <v>5.9166660000000002</v>
      </c>
      <c r="F1214">
        <v>12</v>
      </c>
      <c r="G1214">
        <v>56.927734000000001</v>
      </c>
      <c r="H1214">
        <v>52.710864999999998</v>
      </c>
      <c r="I1214" s="47"/>
      <c r="J1214" s="31"/>
      <c r="K1214" s="31"/>
      <c r="L1214" s="32" t="str">
        <f>IF(ISERROR(VLOOKUP(LEFT(TablaD50[[#This Row],[Articulo]],6),ComparteD50[#All],2,FALSE)),"ND",TablaD50[[#This Row],[Articulo]])</f>
        <v>ND</v>
      </c>
      <c r="M1214" s="33" t="str">
        <f>IF(TablaD50[[#This Row],[Codigo Autorizadas]]="ND","ND",TablaD50[[#This Row],[ExistenciaActualUC]])</f>
        <v>ND</v>
      </c>
      <c r="N1214" s="34" t="str">
        <f>IF(TablaD50[[#This Row],[Almacen]]="","","D50")</f>
        <v>D50</v>
      </c>
    </row>
    <row r="1215" spans="1:14" x14ac:dyDescent="0.25">
      <c r="A1215">
        <v>1</v>
      </c>
      <c r="B1215" t="s">
        <v>6914</v>
      </c>
      <c r="C1215" t="s">
        <v>19601</v>
      </c>
      <c r="D1215" t="s">
        <v>19602</v>
      </c>
      <c r="E1215">
        <v>5.9000009999999996</v>
      </c>
      <c r="F1215">
        <v>60</v>
      </c>
      <c r="G1215">
        <v>117.4932</v>
      </c>
      <c r="H1215">
        <v>108.79</v>
      </c>
      <c r="I1215" s="47"/>
      <c r="J1215" s="31"/>
      <c r="K1215" s="31"/>
      <c r="L1215" s="32" t="str">
        <f>IF(ISERROR(VLOOKUP(LEFT(TablaD50[[#This Row],[Articulo]],6),ComparteD50[#All],2,FALSE)),"ND",TablaD50[[#This Row],[Articulo]])</f>
        <v>ND</v>
      </c>
      <c r="M1215" s="33" t="str">
        <f>IF(TablaD50[[#This Row],[Codigo Autorizadas]]="ND","ND",TablaD50[[#This Row],[ExistenciaActualUC]])</f>
        <v>ND</v>
      </c>
      <c r="N1215" s="34" t="str">
        <f>IF(TablaD50[[#This Row],[Almacen]]="","","D50")</f>
        <v>D50</v>
      </c>
    </row>
    <row r="1216" spans="1:14" x14ac:dyDescent="0.25">
      <c r="A1216">
        <v>1</v>
      </c>
      <c r="B1216" t="s">
        <v>6914</v>
      </c>
      <c r="C1216" t="s">
        <v>4206</v>
      </c>
      <c r="D1216" t="s">
        <v>960</v>
      </c>
      <c r="E1216">
        <v>5.9</v>
      </c>
      <c r="F1216">
        <v>20</v>
      </c>
      <c r="G1216">
        <v>54</v>
      </c>
      <c r="H1216">
        <v>50</v>
      </c>
      <c r="I1216" s="47"/>
      <c r="J1216" s="31"/>
      <c r="K1216" s="31"/>
      <c r="L1216" s="32" t="str">
        <f>IF(ISERROR(VLOOKUP(LEFT(TablaD50[[#This Row],[Articulo]],6),ComparteD50[#All],2,FALSE)),"ND",TablaD50[[#This Row],[Articulo]])</f>
        <v>ND</v>
      </c>
      <c r="M1216" s="33" t="str">
        <f>IF(TablaD50[[#This Row],[Codigo Autorizadas]]="ND","ND",TablaD50[[#This Row],[ExistenciaActualUC]])</f>
        <v>ND</v>
      </c>
      <c r="N1216" s="34" t="str">
        <f>IF(TablaD50[[#This Row],[Almacen]]="","","D50")</f>
        <v>D50</v>
      </c>
    </row>
    <row r="1217" spans="1:14" x14ac:dyDescent="0.25">
      <c r="A1217">
        <v>1</v>
      </c>
      <c r="B1217" t="s">
        <v>6914</v>
      </c>
      <c r="C1217" t="s">
        <v>3313</v>
      </c>
      <c r="D1217" t="s">
        <v>3314</v>
      </c>
      <c r="E1217">
        <v>5.8999990000000002</v>
      </c>
      <c r="F1217">
        <v>30</v>
      </c>
      <c r="G1217">
        <v>69.869100000000003</v>
      </c>
      <c r="H1217">
        <v>69.869100000000003</v>
      </c>
      <c r="I1217" s="47"/>
      <c r="J1217" s="31"/>
      <c r="K1217" s="31"/>
      <c r="L1217" s="32" t="str">
        <f>IF(ISERROR(VLOOKUP(LEFT(TablaD50[[#This Row],[Articulo]],6),ComparteD50[#All],2,FALSE)),"ND",TablaD50[[#This Row],[Articulo]])</f>
        <v>ND</v>
      </c>
      <c r="M1217" s="33" t="str">
        <f>IF(TablaD50[[#This Row],[Codigo Autorizadas]]="ND","ND",TablaD50[[#This Row],[ExistenciaActualUC]])</f>
        <v>ND</v>
      </c>
      <c r="N1217" s="34" t="str">
        <f>IF(TablaD50[[#This Row],[Almacen]]="","","D50")</f>
        <v>D50</v>
      </c>
    </row>
    <row r="1218" spans="1:14" x14ac:dyDescent="0.25">
      <c r="A1218">
        <v>1</v>
      </c>
      <c r="B1218" t="s">
        <v>6914</v>
      </c>
      <c r="C1218" t="s">
        <v>4394</v>
      </c>
      <c r="D1218" t="s">
        <v>1092</v>
      </c>
      <c r="E1218">
        <v>5.85</v>
      </c>
      <c r="F1218">
        <v>20</v>
      </c>
      <c r="G1218">
        <v>51.464714000000001</v>
      </c>
      <c r="H1218">
        <v>47.652512999999999</v>
      </c>
      <c r="I1218" s="47"/>
      <c r="J1218" s="31"/>
      <c r="K1218" s="31"/>
      <c r="L1218" s="32" t="str">
        <f>IF(ISERROR(VLOOKUP(LEFT(TablaD50[[#This Row],[Articulo]],6),ComparteD50[#All],2,FALSE)),"ND",TablaD50[[#This Row],[Articulo]])</f>
        <v>ND</v>
      </c>
      <c r="M1218" s="33" t="str">
        <f>IF(TablaD50[[#This Row],[Codigo Autorizadas]]="ND","ND",TablaD50[[#This Row],[ExistenciaActualUC]])</f>
        <v>ND</v>
      </c>
      <c r="N1218" s="34" t="str">
        <f>IF(TablaD50[[#This Row],[Almacen]]="","","D50")</f>
        <v>D50</v>
      </c>
    </row>
    <row r="1219" spans="1:14" x14ac:dyDescent="0.25">
      <c r="A1219">
        <v>1</v>
      </c>
      <c r="B1219" t="s">
        <v>6914</v>
      </c>
      <c r="C1219" t="s">
        <v>5186</v>
      </c>
      <c r="D1219" t="s">
        <v>1641</v>
      </c>
      <c r="E1219">
        <v>5.84</v>
      </c>
      <c r="F1219">
        <v>25</v>
      </c>
      <c r="G1219">
        <v>36.72</v>
      </c>
      <c r="H1219">
        <v>34</v>
      </c>
      <c r="I1219" s="47"/>
      <c r="J1219" s="31"/>
      <c r="K1219" s="31"/>
      <c r="L1219" s="32" t="str">
        <f>IF(ISERROR(VLOOKUP(LEFT(TablaD50[[#This Row],[Articulo]],6),ComparteD50[#All],2,FALSE)),"ND",TablaD50[[#This Row],[Articulo]])</f>
        <v>ND</v>
      </c>
      <c r="M1219" s="33" t="str">
        <f>IF(TablaD50[[#This Row],[Codigo Autorizadas]]="ND","ND",TablaD50[[#This Row],[ExistenciaActualUC]])</f>
        <v>ND</v>
      </c>
      <c r="N1219" s="34" t="str">
        <f>IF(TablaD50[[#This Row],[Almacen]]="","","D50")</f>
        <v>D50</v>
      </c>
    </row>
    <row r="1220" spans="1:14" x14ac:dyDescent="0.25">
      <c r="A1220">
        <v>1</v>
      </c>
      <c r="B1220" t="s">
        <v>6914</v>
      </c>
      <c r="C1220" t="s">
        <v>3786</v>
      </c>
      <c r="D1220" t="s">
        <v>601</v>
      </c>
      <c r="E1220">
        <v>5.8333339999999998</v>
      </c>
      <c r="F1220">
        <v>24</v>
      </c>
      <c r="G1220">
        <v>29.775600000000001</v>
      </c>
      <c r="H1220">
        <v>27.57</v>
      </c>
      <c r="I1220" s="47"/>
      <c r="J1220" s="31"/>
      <c r="K1220" s="31"/>
      <c r="L1220" s="32" t="str">
        <f>IF(ISERROR(VLOOKUP(LEFT(TablaD50[[#This Row],[Articulo]],6),ComparteD50[#All],2,FALSE)),"ND",TablaD50[[#This Row],[Articulo]])</f>
        <v>ND</v>
      </c>
      <c r="M1220" s="33" t="str">
        <f>IF(TablaD50[[#This Row],[Codigo Autorizadas]]="ND","ND",TablaD50[[#This Row],[ExistenciaActualUC]])</f>
        <v>ND</v>
      </c>
      <c r="N1220" s="34" t="str">
        <f>IF(TablaD50[[#This Row],[Almacen]]="","","D50")</f>
        <v>D50</v>
      </c>
    </row>
    <row r="1221" spans="1:14" x14ac:dyDescent="0.25">
      <c r="A1221">
        <v>1</v>
      </c>
      <c r="B1221" t="s">
        <v>6914</v>
      </c>
      <c r="C1221" t="s">
        <v>10412</v>
      </c>
      <c r="D1221" t="s">
        <v>10413</v>
      </c>
      <c r="E1221">
        <v>5.8333329999999997</v>
      </c>
      <c r="F1221">
        <v>12</v>
      </c>
      <c r="G1221">
        <v>70.038899999999998</v>
      </c>
      <c r="H1221">
        <v>64.850832999999994</v>
      </c>
      <c r="I1221" s="47"/>
      <c r="J1221" s="31"/>
      <c r="K1221" s="31"/>
      <c r="L1221" s="32" t="str">
        <f>IF(ISERROR(VLOOKUP(LEFT(TablaD50[[#This Row],[Articulo]],6),ComparteD50[#All],2,FALSE)),"ND",TablaD50[[#This Row],[Articulo]])</f>
        <v>ND</v>
      </c>
      <c r="M1221" s="33" t="str">
        <f>IF(TablaD50[[#This Row],[Codigo Autorizadas]]="ND","ND",TablaD50[[#This Row],[ExistenciaActualUC]])</f>
        <v>ND</v>
      </c>
      <c r="N1221" s="34" t="str">
        <f>IF(TablaD50[[#This Row],[Almacen]]="","","D50")</f>
        <v>D50</v>
      </c>
    </row>
    <row r="1222" spans="1:14" x14ac:dyDescent="0.25">
      <c r="A1222">
        <v>1</v>
      </c>
      <c r="B1222" t="s">
        <v>6914</v>
      </c>
      <c r="C1222" t="s">
        <v>18712</v>
      </c>
      <c r="D1222" t="s">
        <v>18713</v>
      </c>
      <c r="E1222">
        <v>5.8333329999999997</v>
      </c>
      <c r="F1222">
        <v>12</v>
      </c>
      <c r="G1222">
        <v>125.10599999999999</v>
      </c>
      <c r="H1222">
        <v>107.85</v>
      </c>
      <c r="I1222" s="47"/>
      <c r="J1222" s="31"/>
      <c r="K1222" s="31"/>
      <c r="L1222" s="32" t="str">
        <f>IF(ISERROR(VLOOKUP(LEFT(TablaD50[[#This Row],[Articulo]],6),ComparteD50[#All],2,FALSE)),"ND",TablaD50[[#This Row],[Articulo]])</f>
        <v>ND</v>
      </c>
      <c r="M1222" s="33" t="str">
        <f>IF(TablaD50[[#This Row],[Codigo Autorizadas]]="ND","ND",TablaD50[[#This Row],[ExistenciaActualUC]])</f>
        <v>ND</v>
      </c>
      <c r="N1222" s="34" t="str">
        <f>IF(TablaD50[[#This Row],[Almacen]]="","","D50")</f>
        <v>D50</v>
      </c>
    </row>
    <row r="1223" spans="1:14" x14ac:dyDescent="0.25">
      <c r="A1223">
        <v>1</v>
      </c>
      <c r="B1223" t="s">
        <v>6914</v>
      </c>
      <c r="C1223" t="s">
        <v>5172</v>
      </c>
      <c r="D1223" t="s">
        <v>1628</v>
      </c>
      <c r="E1223">
        <v>5.8333329999999997</v>
      </c>
      <c r="F1223">
        <v>12</v>
      </c>
      <c r="G1223">
        <v>29.7075</v>
      </c>
      <c r="H1223">
        <v>29.7075</v>
      </c>
      <c r="I1223" s="47"/>
      <c r="J1223" s="31"/>
      <c r="K1223" s="31"/>
      <c r="L1223" s="32" t="str">
        <f>IF(ISERROR(VLOOKUP(LEFT(TablaD50[[#This Row],[Articulo]],6),ComparteD50[#All],2,FALSE)),"ND",TablaD50[[#This Row],[Articulo]])</f>
        <v>ND</v>
      </c>
      <c r="M1223" s="33" t="str">
        <f>IF(TablaD50[[#This Row],[Codigo Autorizadas]]="ND","ND",TablaD50[[#This Row],[ExistenciaActualUC]])</f>
        <v>ND</v>
      </c>
      <c r="N1223" s="34" t="str">
        <f>IF(TablaD50[[#This Row],[Almacen]]="","","D50")</f>
        <v>D50</v>
      </c>
    </row>
    <row r="1224" spans="1:14" x14ac:dyDescent="0.25">
      <c r="A1224">
        <v>1</v>
      </c>
      <c r="B1224" t="s">
        <v>6914</v>
      </c>
      <c r="C1224" t="s">
        <v>4122</v>
      </c>
      <c r="D1224" t="s">
        <v>4123</v>
      </c>
      <c r="E1224">
        <v>5.8</v>
      </c>
      <c r="F1224">
        <v>15</v>
      </c>
      <c r="G1224">
        <v>55.676160000000003</v>
      </c>
      <c r="H1224">
        <v>51.552</v>
      </c>
      <c r="I1224" s="47"/>
      <c r="J1224" s="31"/>
      <c r="K1224" s="31"/>
      <c r="L1224" s="32" t="str">
        <f>IF(ISERROR(VLOOKUP(LEFT(TablaD50[[#This Row],[Articulo]],6),ComparteD50[#All],2,FALSE)),"ND",TablaD50[[#This Row],[Articulo]])</f>
        <v>ND</v>
      </c>
      <c r="M1224" s="33" t="str">
        <f>IF(TablaD50[[#This Row],[Codigo Autorizadas]]="ND","ND",TablaD50[[#This Row],[ExistenciaActualUC]])</f>
        <v>ND</v>
      </c>
      <c r="N1224" s="34" t="str">
        <f>IF(TablaD50[[#This Row],[Almacen]]="","","D50")</f>
        <v>D50</v>
      </c>
    </row>
    <row r="1225" spans="1:14" x14ac:dyDescent="0.25">
      <c r="A1225">
        <v>1</v>
      </c>
      <c r="B1225" t="s">
        <v>6914</v>
      </c>
      <c r="C1225" t="s">
        <v>4581</v>
      </c>
      <c r="D1225" t="s">
        <v>1229</v>
      </c>
      <c r="E1225">
        <v>5.7916670000000003</v>
      </c>
      <c r="F1225">
        <v>24</v>
      </c>
      <c r="G1225">
        <v>64.335599999999999</v>
      </c>
      <c r="H1225">
        <v>59.57</v>
      </c>
      <c r="I1225" s="47"/>
      <c r="J1225" s="31"/>
      <c r="K1225" s="31"/>
      <c r="L1225" s="32" t="str">
        <f>IF(ISERROR(VLOOKUP(LEFT(TablaD50[[#This Row],[Articulo]],6),ComparteD50[#All],2,FALSE)),"ND",TablaD50[[#This Row],[Articulo]])</f>
        <v>ND</v>
      </c>
      <c r="M1225" s="33" t="str">
        <f>IF(TablaD50[[#This Row],[Codigo Autorizadas]]="ND","ND",TablaD50[[#This Row],[ExistenciaActualUC]])</f>
        <v>ND</v>
      </c>
      <c r="N1225" s="34" t="str">
        <f>IF(TablaD50[[#This Row],[Almacen]]="","","D50")</f>
        <v>D50</v>
      </c>
    </row>
    <row r="1226" spans="1:14" x14ac:dyDescent="0.25">
      <c r="A1226">
        <v>1</v>
      </c>
      <c r="B1226" t="s">
        <v>6914</v>
      </c>
      <c r="C1226" t="s">
        <v>2682</v>
      </c>
      <c r="D1226" t="s">
        <v>249</v>
      </c>
      <c r="E1226">
        <v>5.75</v>
      </c>
      <c r="F1226">
        <v>16</v>
      </c>
      <c r="G1226">
        <v>36.267912000000003</v>
      </c>
      <c r="H1226">
        <v>33.581400000000002</v>
      </c>
      <c r="I1226" s="47"/>
      <c r="J1226" s="31"/>
      <c r="K1226" s="31"/>
      <c r="L1226" s="32" t="str">
        <f>IF(ISERROR(VLOOKUP(LEFT(TablaD50[[#This Row],[Articulo]],6),ComparteD50[#All],2,FALSE)),"ND",TablaD50[[#This Row],[Articulo]])</f>
        <v>ND</v>
      </c>
      <c r="M1226" s="33" t="str">
        <f>IF(TablaD50[[#This Row],[Codigo Autorizadas]]="ND","ND",TablaD50[[#This Row],[ExistenciaActualUC]])</f>
        <v>ND</v>
      </c>
      <c r="N1226" s="34" t="str">
        <f>IF(TablaD50[[#This Row],[Almacen]]="","","D50")</f>
        <v>D50</v>
      </c>
    </row>
    <row r="1227" spans="1:14" x14ac:dyDescent="0.25">
      <c r="A1227">
        <v>1</v>
      </c>
      <c r="B1227" t="s">
        <v>6914</v>
      </c>
      <c r="C1227" t="s">
        <v>2997</v>
      </c>
      <c r="D1227" t="s">
        <v>524</v>
      </c>
      <c r="E1227">
        <v>5.75</v>
      </c>
      <c r="F1227">
        <v>4</v>
      </c>
      <c r="G1227">
        <v>64.665000000000006</v>
      </c>
      <c r="H1227">
        <v>59.875</v>
      </c>
      <c r="I1227" s="47"/>
      <c r="J1227" s="31"/>
      <c r="K1227" s="31"/>
      <c r="L1227" s="32" t="str">
        <f>IF(ISERROR(VLOOKUP(LEFT(TablaD50[[#This Row],[Articulo]],6),ComparteD50[#All],2,FALSE)),"ND",TablaD50[[#This Row],[Articulo]])</f>
        <v>ND</v>
      </c>
      <c r="M1227" s="33" t="str">
        <f>IF(TablaD50[[#This Row],[Codigo Autorizadas]]="ND","ND",TablaD50[[#This Row],[ExistenciaActualUC]])</f>
        <v>ND</v>
      </c>
      <c r="N1227" s="34" t="str">
        <f>IF(TablaD50[[#This Row],[Almacen]]="","","D50")</f>
        <v>D50</v>
      </c>
    </row>
    <row r="1228" spans="1:14" x14ac:dyDescent="0.25">
      <c r="A1228">
        <v>1</v>
      </c>
      <c r="B1228" t="s">
        <v>6914</v>
      </c>
      <c r="C1228" t="s">
        <v>3765</v>
      </c>
      <c r="D1228" t="s">
        <v>575</v>
      </c>
      <c r="E1228">
        <v>5.75</v>
      </c>
      <c r="F1228">
        <v>20</v>
      </c>
      <c r="G1228">
        <v>44.694800000000001</v>
      </c>
      <c r="H1228">
        <v>38.53</v>
      </c>
      <c r="I1228" s="47"/>
      <c r="J1228" s="31"/>
      <c r="K1228" s="31"/>
      <c r="L1228" s="32" t="str">
        <f>IF(ISERROR(VLOOKUP(LEFT(TablaD50[[#This Row],[Articulo]],6),ComparteD50[#All],2,FALSE)),"ND",TablaD50[[#This Row],[Articulo]])</f>
        <v>ND</v>
      </c>
      <c r="M1228" s="33" t="str">
        <f>IF(TablaD50[[#This Row],[Codigo Autorizadas]]="ND","ND",TablaD50[[#This Row],[ExistenciaActualUC]])</f>
        <v>ND</v>
      </c>
      <c r="N1228" s="34" t="str">
        <f>IF(TablaD50[[#This Row],[Almacen]]="","","D50")</f>
        <v>D50</v>
      </c>
    </row>
    <row r="1229" spans="1:14" x14ac:dyDescent="0.25">
      <c r="A1229">
        <v>1</v>
      </c>
      <c r="B1229" t="s">
        <v>6914</v>
      </c>
      <c r="C1229" t="s">
        <v>3939</v>
      </c>
      <c r="D1229" t="s">
        <v>7104</v>
      </c>
      <c r="E1229">
        <v>5.75</v>
      </c>
      <c r="F1229">
        <v>12</v>
      </c>
      <c r="G1229">
        <v>64.804050000000004</v>
      </c>
      <c r="H1229">
        <v>60.003749999999997</v>
      </c>
      <c r="I1229" s="47"/>
      <c r="J1229" s="31"/>
      <c r="K1229" s="31"/>
      <c r="L1229" s="32" t="str">
        <f>IF(ISERROR(VLOOKUP(LEFT(TablaD50[[#This Row],[Articulo]],6),ComparteD50[#All],2,FALSE)),"ND",TablaD50[[#This Row],[Articulo]])</f>
        <v>02004517</v>
      </c>
      <c r="M1229" s="33">
        <f>IF(TablaD50[[#This Row],[Codigo Autorizadas]]="ND","ND",TablaD50[[#This Row],[ExistenciaActualUC]])</f>
        <v>5.75</v>
      </c>
      <c r="N1229" s="34" t="str">
        <f>IF(TablaD50[[#This Row],[Almacen]]="","","D50")</f>
        <v>D50</v>
      </c>
    </row>
    <row r="1230" spans="1:14" x14ac:dyDescent="0.25">
      <c r="A1230">
        <v>1</v>
      </c>
      <c r="B1230" t="s">
        <v>6914</v>
      </c>
      <c r="C1230" t="s">
        <v>10185</v>
      </c>
      <c r="D1230" t="s">
        <v>10186</v>
      </c>
      <c r="E1230">
        <v>5.75</v>
      </c>
      <c r="F1230">
        <v>12</v>
      </c>
      <c r="G1230">
        <v>59.810400000000001</v>
      </c>
      <c r="H1230">
        <v>55.38</v>
      </c>
      <c r="I1230" s="47"/>
      <c r="J1230" s="31"/>
      <c r="K1230" s="31"/>
      <c r="L1230" s="32" t="str">
        <f>IF(ISERROR(VLOOKUP(LEFT(TablaD50[[#This Row],[Articulo]],6),ComparteD50[#All],2,FALSE)),"ND",TablaD50[[#This Row],[Articulo]])</f>
        <v>020045170</v>
      </c>
      <c r="M1230" s="33">
        <f>IF(TablaD50[[#This Row],[Codigo Autorizadas]]="ND","ND",TablaD50[[#This Row],[ExistenciaActualUC]])</f>
        <v>5.75</v>
      </c>
      <c r="N1230" s="34" t="str">
        <f>IF(TablaD50[[#This Row],[Almacen]]="","","D50")</f>
        <v>D50</v>
      </c>
    </row>
    <row r="1231" spans="1:14" x14ac:dyDescent="0.25">
      <c r="A1231">
        <v>1</v>
      </c>
      <c r="B1231" t="s">
        <v>6914</v>
      </c>
      <c r="C1231" t="s">
        <v>9364</v>
      </c>
      <c r="D1231" t="s">
        <v>18848</v>
      </c>
      <c r="E1231">
        <v>5.75</v>
      </c>
      <c r="F1231">
        <v>12</v>
      </c>
      <c r="G1231">
        <v>35.64</v>
      </c>
      <c r="H1231">
        <v>33</v>
      </c>
      <c r="I1231" s="47"/>
      <c r="J1231" s="31"/>
      <c r="K1231" s="31"/>
      <c r="L1231" s="32" t="str">
        <f>IF(ISERROR(VLOOKUP(LEFT(TablaD50[[#This Row],[Articulo]],6),ComparteD50[#All],2,FALSE)),"ND",TablaD50[[#This Row],[Articulo]])</f>
        <v>ND</v>
      </c>
      <c r="M1231" s="33" t="str">
        <f>IF(TablaD50[[#This Row],[Codigo Autorizadas]]="ND","ND",TablaD50[[#This Row],[ExistenciaActualUC]])</f>
        <v>ND</v>
      </c>
      <c r="N1231" s="34" t="str">
        <f>IF(TablaD50[[#This Row],[Almacen]]="","","D50")</f>
        <v>D50</v>
      </c>
    </row>
    <row r="1232" spans="1:14" x14ac:dyDescent="0.25">
      <c r="A1232">
        <v>1</v>
      </c>
      <c r="B1232" t="s">
        <v>6914</v>
      </c>
      <c r="C1232" t="s">
        <v>5524</v>
      </c>
      <c r="D1232" t="s">
        <v>1859</v>
      </c>
      <c r="E1232">
        <v>5.733333</v>
      </c>
      <c r="F1232">
        <v>30</v>
      </c>
      <c r="G1232">
        <v>62.6616</v>
      </c>
      <c r="H1232">
        <v>58.02</v>
      </c>
      <c r="I1232" s="47"/>
      <c r="J1232" s="31"/>
      <c r="K1232" s="31"/>
      <c r="L1232" s="32" t="str">
        <f>IF(ISERROR(VLOOKUP(LEFT(TablaD50[[#This Row],[Articulo]],6),ComparteD50[#All],2,FALSE)),"ND",TablaD50[[#This Row],[Articulo]])</f>
        <v>ND</v>
      </c>
      <c r="M1232" s="33" t="str">
        <f>IF(TablaD50[[#This Row],[Codigo Autorizadas]]="ND","ND",TablaD50[[#This Row],[ExistenciaActualUC]])</f>
        <v>ND</v>
      </c>
      <c r="N1232" s="34" t="str">
        <f>IF(TablaD50[[#This Row],[Almacen]]="","","D50")</f>
        <v>D50</v>
      </c>
    </row>
    <row r="1233" spans="1:14" x14ac:dyDescent="0.25">
      <c r="A1233">
        <v>1</v>
      </c>
      <c r="B1233" t="s">
        <v>6914</v>
      </c>
      <c r="C1233" t="s">
        <v>4208</v>
      </c>
      <c r="D1233" t="s">
        <v>962</v>
      </c>
      <c r="E1233">
        <v>5.7249999999999996</v>
      </c>
      <c r="F1233">
        <v>40</v>
      </c>
      <c r="G1233">
        <v>18.818999999999999</v>
      </c>
      <c r="H1233">
        <v>17.425000000000001</v>
      </c>
      <c r="I1233" s="47"/>
      <c r="J1233" s="31"/>
      <c r="K1233" s="31"/>
      <c r="L1233" s="32" t="str">
        <f>IF(ISERROR(VLOOKUP(LEFT(TablaD50[[#This Row],[Articulo]],6),ComparteD50[#All],2,FALSE)),"ND",TablaD50[[#This Row],[Articulo]])</f>
        <v>ND</v>
      </c>
      <c r="M1233" s="33" t="str">
        <f>IF(TablaD50[[#This Row],[Codigo Autorizadas]]="ND","ND",TablaD50[[#This Row],[ExistenciaActualUC]])</f>
        <v>ND</v>
      </c>
      <c r="N1233" s="34" t="str">
        <f>IF(TablaD50[[#This Row],[Almacen]]="","","D50")</f>
        <v>D50</v>
      </c>
    </row>
    <row r="1234" spans="1:14" x14ac:dyDescent="0.25">
      <c r="A1234">
        <v>1</v>
      </c>
      <c r="B1234" t="s">
        <v>6914</v>
      </c>
      <c r="C1234" t="s">
        <v>2772</v>
      </c>
      <c r="D1234" t="s">
        <v>574</v>
      </c>
      <c r="E1234">
        <v>5.7222229999999996</v>
      </c>
      <c r="F1234">
        <v>18</v>
      </c>
      <c r="G1234">
        <v>35.4024</v>
      </c>
      <c r="H1234">
        <v>32.78</v>
      </c>
      <c r="I1234" s="47"/>
      <c r="J1234" s="31"/>
      <c r="K1234" s="31"/>
      <c r="L1234" s="32" t="str">
        <f>IF(ISERROR(VLOOKUP(LEFT(TablaD50[[#This Row],[Articulo]],6),ComparteD50[#All],2,FALSE)),"ND",TablaD50[[#This Row],[Articulo]])</f>
        <v>ND</v>
      </c>
      <c r="M1234" s="33" t="str">
        <f>IF(TablaD50[[#This Row],[Codigo Autorizadas]]="ND","ND",TablaD50[[#This Row],[ExistenciaActualUC]])</f>
        <v>ND</v>
      </c>
      <c r="N1234" s="34" t="str">
        <f>IF(TablaD50[[#This Row],[Almacen]]="","","D50")</f>
        <v>D50</v>
      </c>
    </row>
    <row r="1235" spans="1:14" x14ac:dyDescent="0.25">
      <c r="A1235">
        <v>1</v>
      </c>
      <c r="B1235" t="s">
        <v>6914</v>
      </c>
      <c r="C1235" t="s">
        <v>2752</v>
      </c>
      <c r="D1235" t="s">
        <v>515</v>
      </c>
      <c r="E1235">
        <v>5.72</v>
      </c>
      <c r="F1235">
        <v>25</v>
      </c>
      <c r="G1235">
        <v>24.652080000000002</v>
      </c>
      <c r="H1235">
        <v>22.826000000000001</v>
      </c>
      <c r="I1235" s="47"/>
      <c r="J1235" s="31"/>
      <c r="K1235" s="31"/>
      <c r="L1235" s="32" t="str">
        <f>IF(ISERROR(VLOOKUP(LEFT(TablaD50[[#This Row],[Articulo]],6),ComparteD50[#All],2,FALSE)),"ND",TablaD50[[#This Row],[Articulo]])</f>
        <v>ND</v>
      </c>
      <c r="M1235" s="33" t="str">
        <f>IF(TablaD50[[#This Row],[Codigo Autorizadas]]="ND","ND",TablaD50[[#This Row],[ExistenciaActualUC]])</f>
        <v>ND</v>
      </c>
      <c r="N1235" s="34" t="str">
        <f>IF(TablaD50[[#This Row],[Almacen]]="","","D50")</f>
        <v>D50</v>
      </c>
    </row>
    <row r="1236" spans="1:14" x14ac:dyDescent="0.25">
      <c r="A1236">
        <v>1</v>
      </c>
      <c r="B1236" t="s">
        <v>6914</v>
      </c>
      <c r="C1236" t="s">
        <v>5533</v>
      </c>
      <c r="D1236" t="s">
        <v>1868</v>
      </c>
      <c r="E1236">
        <v>5.72</v>
      </c>
      <c r="F1236">
        <v>50</v>
      </c>
      <c r="G1236">
        <v>67.999200000000002</v>
      </c>
      <c r="H1236">
        <v>58.62</v>
      </c>
      <c r="I1236" s="47"/>
      <c r="J1236" s="31"/>
      <c r="K1236" s="31"/>
      <c r="L1236" s="32" t="str">
        <f>IF(ISERROR(VLOOKUP(LEFT(TablaD50[[#This Row],[Articulo]],6),ComparteD50[#All],2,FALSE)),"ND",TablaD50[[#This Row],[Articulo]])</f>
        <v>ND</v>
      </c>
      <c r="M1236" s="33" t="str">
        <f>IF(TablaD50[[#This Row],[Codigo Autorizadas]]="ND","ND",TablaD50[[#This Row],[ExistenciaActualUC]])</f>
        <v>ND</v>
      </c>
      <c r="N1236" s="34" t="str">
        <f>IF(TablaD50[[#This Row],[Almacen]]="","","D50")</f>
        <v>D50</v>
      </c>
    </row>
    <row r="1237" spans="1:14" x14ac:dyDescent="0.25">
      <c r="A1237">
        <v>1</v>
      </c>
      <c r="B1237" t="s">
        <v>6914</v>
      </c>
      <c r="C1237" t="s">
        <v>7681</v>
      </c>
      <c r="D1237" t="s">
        <v>7682</v>
      </c>
      <c r="E1237">
        <v>5.7</v>
      </c>
      <c r="F1237">
        <v>20</v>
      </c>
      <c r="G1237">
        <v>11.614319999999999</v>
      </c>
      <c r="H1237">
        <v>10.754</v>
      </c>
      <c r="I1237" s="47"/>
      <c r="J1237" s="31"/>
      <c r="K1237" s="31"/>
      <c r="L1237" s="32" t="str">
        <f>IF(ISERROR(VLOOKUP(LEFT(TablaD50[[#This Row],[Articulo]],6),ComparteD50[#All],2,FALSE)),"ND",TablaD50[[#This Row],[Articulo]])</f>
        <v>ND</v>
      </c>
      <c r="M1237" s="33" t="str">
        <f>IF(TablaD50[[#This Row],[Codigo Autorizadas]]="ND","ND",TablaD50[[#This Row],[ExistenciaActualUC]])</f>
        <v>ND</v>
      </c>
      <c r="N1237" s="34" t="str">
        <f>IF(TablaD50[[#This Row],[Almacen]]="","","D50")</f>
        <v>D50</v>
      </c>
    </row>
    <row r="1238" spans="1:14" x14ac:dyDescent="0.25">
      <c r="A1238">
        <v>1</v>
      </c>
      <c r="B1238" t="s">
        <v>6914</v>
      </c>
      <c r="C1238" t="s">
        <v>4943</v>
      </c>
      <c r="D1238" t="s">
        <v>1468</v>
      </c>
      <c r="E1238">
        <v>5.7</v>
      </c>
      <c r="F1238">
        <v>100</v>
      </c>
      <c r="G1238">
        <v>14.04</v>
      </c>
      <c r="H1238">
        <v>13</v>
      </c>
      <c r="I1238" s="47"/>
      <c r="J1238" s="31"/>
      <c r="K1238" s="31"/>
      <c r="L1238" s="32" t="str">
        <f>IF(ISERROR(VLOOKUP(LEFT(TablaD50[[#This Row],[Articulo]],6),ComparteD50[#All],2,FALSE)),"ND",TablaD50[[#This Row],[Articulo]])</f>
        <v>ND</v>
      </c>
      <c r="M1238" s="33" t="str">
        <f>IF(TablaD50[[#This Row],[Codigo Autorizadas]]="ND","ND",TablaD50[[#This Row],[ExistenciaActualUC]])</f>
        <v>ND</v>
      </c>
      <c r="N1238" s="34" t="str">
        <f>IF(TablaD50[[#This Row],[Almacen]]="","","D50")</f>
        <v>D50</v>
      </c>
    </row>
    <row r="1239" spans="1:14" x14ac:dyDescent="0.25">
      <c r="A1239">
        <v>1</v>
      </c>
      <c r="B1239" t="s">
        <v>6914</v>
      </c>
      <c r="C1239" t="s">
        <v>5185</v>
      </c>
      <c r="D1239" t="s">
        <v>1640</v>
      </c>
      <c r="E1239">
        <v>5.68</v>
      </c>
      <c r="F1239">
        <v>25</v>
      </c>
      <c r="G1239">
        <v>31.32</v>
      </c>
      <c r="H1239">
        <v>29</v>
      </c>
      <c r="I1239" s="47"/>
      <c r="J1239" s="31"/>
      <c r="K1239" s="31"/>
      <c r="L1239" s="32" t="str">
        <f>IF(ISERROR(VLOOKUP(LEFT(TablaD50[[#This Row],[Articulo]],6),ComparteD50[#All],2,FALSE)),"ND",TablaD50[[#This Row],[Articulo]])</f>
        <v>ND</v>
      </c>
      <c r="M1239" s="33" t="str">
        <f>IF(TablaD50[[#This Row],[Codigo Autorizadas]]="ND","ND",TablaD50[[#This Row],[ExistenciaActualUC]])</f>
        <v>ND</v>
      </c>
      <c r="N1239" s="34" t="str">
        <f>IF(TablaD50[[#This Row],[Almacen]]="","","D50")</f>
        <v>D50</v>
      </c>
    </row>
    <row r="1240" spans="1:14" x14ac:dyDescent="0.25">
      <c r="A1240">
        <v>1</v>
      </c>
      <c r="B1240" t="s">
        <v>6914</v>
      </c>
      <c r="C1240" t="s">
        <v>3679</v>
      </c>
      <c r="D1240" t="s">
        <v>9262</v>
      </c>
      <c r="E1240">
        <v>5.6666660000000002</v>
      </c>
      <c r="F1240">
        <v>30</v>
      </c>
      <c r="G1240">
        <v>42.184800000000003</v>
      </c>
      <c r="H1240">
        <v>39.06</v>
      </c>
      <c r="I1240" s="47"/>
      <c r="J1240" s="31"/>
      <c r="K1240" s="31"/>
      <c r="L1240" s="32" t="str">
        <f>IF(ISERROR(VLOOKUP(LEFT(TablaD50[[#This Row],[Articulo]],6),ComparteD50[#All],2,FALSE)),"ND",TablaD50[[#This Row],[Articulo]])</f>
        <v>0200325</v>
      </c>
      <c r="M1240" s="33">
        <f>IF(TablaD50[[#This Row],[Codigo Autorizadas]]="ND","ND",TablaD50[[#This Row],[ExistenciaActualUC]])</f>
        <v>5.6666660000000002</v>
      </c>
      <c r="N1240" s="34" t="str">
        <f>IF(TablaD50[[#This Row],[Almacen]]="","","D50")</f>
        <v>D50</v>
      </c>
    </row>
    <row r="1241" spans="1:14" x14ac:dyDescent="0.25">
      <c r="A1241">
        <v>1</v>
      </c>
      <c r="B1241" t="s">
        <v>6914</v>
      </c>
      <c r="C1241" t="s">
        <v>4231</v>
      </c>
      <c r="D1241" t="s">
        <v>979</v>
      </c>
      <c r="E1241">
        <v>5.6666660000000002</v>
      </c>
      <c r="F1241">
        <v>12</v>
      </c>
      <c r="G1241">
        <v>72.632464999999996</v>
      </c>
      <c r="H1241">
        <v>67.252281999999994</v>
      </c>
      <c r="I1241" s="47"/>
      <c r="J1241" s="31"/>
      <c r="K1241" s="31"/>
      <c r="L1241" s="32" t="str">
        <f>IF(ISERROR(VLOOKUP(LEFT(TablaD50[[#This Row],[Articulo]],6),ComparteD50[#All],2,FALSE)),"ND",TablaD50[[#This Row],[Articulo]])</f>
        <v>ND</v>
      </c>
      <c r="M1241" s="33" t="str">
        <f>IF(TablaD50[[#This Row],[Codigo Autorizadas]]="ND","ND",TablaD50[[#This Row],[ExistenciaActualUC]])</f>
        <v>ND</v>
      </c>
      <c r="N1241" s="34" t="str">
        <f>IF(TablaD50[[#This Row],[Almacen]]="","","D50")</f>
        <v>D50</v>
      </c>
    </row>
    <row r="1242" spans="1:14" x14ac:dyDescent="0.25">
      <c r="A1242">
        <v>1</v>
      </c>
      <c r="B1242" t="s">
        <v>6914</v>
      </c>
      <c r="C1242" t="s">
        <v>5342</v>
      </c>
      <c r="D1242" t="s">
        <v>1740</v>
      </c>
      <c r="E1242">
        <v>5.6666660000000002</v>
      </c>
      <c r="F1242">
        <v>30</v>
      </c>
      <c r="G1242">
        <v>43.2</v>
      </c>
      <c r="H1242">
        <v>40</v>
      </c>
      <c r="I1242" s="47"/>
      <c r="J1242" s="31"/>
      <c r="K1242" s="31"/>
      <c r="L1242" s="32" t="str">
        <f>IF(ISERROR(VLOOKUP(LEFT(TablaD50[[#This Row],[Articulo]],6),ComparteD50[#All],2,FALSE)),"ND",TablaD50[[#This Row],[Articulo]])</f>
        <v>ND</v>
      </c>
      <c r="M1242" s="33" t="str">
        <f>IF(TablaD50[[#This Row],[Codigo Autorizadas]]="ND","ND",TablaD50[[#This Row],[ExistenciaActualUC]])</f>
        <v>ND</v>
      </c>
      <c r="N1242" s="34" t="str">
        <f>IF(TablaD50[[#This Row],[Almacen]]="","","D50")</f>
        <v>D50</v>
      </c>
    </row>
    <row r="1243" spans="1:14" x14ac:dyDescent="0.25">
      <c r="A1243">
        <v>1</v>
      </c>
      <c r="B1243" t="s">
        <v>6914</v>
      </c>
      <c r="C1243" t="s">
        <v>5865</v>
      </c>
      <c r="D1243" t="s">
        <v>11023</v>
      </c>
      <c r="E1243">
        <v>5.6666660000000002</v>
      </c>
      <c r="F1243">
        <v>12</v>
      </c>
      <c r="G1243">
        <v>194.68620000000001</v>
      </c>
      <c r="H1243">
        <v>180.26499999999999</v>
      </c>
      <c r="I1243" s="47"/>
      <c r="J1243" s="31"/>
      <c r="K1243" s="31"/>
      <c r="L1243" s="32" t="str">
        <f>IF(ISERROR(VLOOKUP(LEFT(TablaD50[[#This Row],[Articulo]],6),ComparteD50[#All],2,FALSE)),"ND",TablaD50[[#This Row],[Articulo]])</f>
        <v>ND</v>
      </c>
      <c r="M1243" s="33" t="str">
        <f>IF(TablaD50[[#This Row],[Codigo Autorizadas]]="ND","ND",TablaD50[[#This Row],[ExistenciaActualUC]])</f>
        <v>ND</v>
      </c>
      <c r="N1243" s="34" t="str">
        <f>IF(TablaD50[[#This Row],[Almacen]]="","","D50")</f>
        <v>D50</v>
      </c>
    </row>
    <row r="1244" spans="1:14" x14ac:dyDescent="0.25">
      <c r="A1244">
        <v>1</v>
      </c>
      <c r="B1244" t="s">
        <v>6914</v>
      </c>
      <c r="C1244" t="s">
        <v>3116</v>
      </c>
      <c r="D1244" t="s">
        <v>2108</v>
      </c>
      <c r="E1244">
        <v>5.6666660000000002</v>
      </c>
      <c r="F1244">
        <v>12</v>
      </c>
      <c r="G1244">
        <v>95.876999999999995</v>
      </c>
      <c r="H1244">
        <v>88.775000000000006</v>
      </c>
      <c r="I1244" s="47"/>
      <c r="J1244" s="31"/>
      <c r="K1244" s="31"/>
      <c r="L1244" s="32" t="str">
        <f>IF(ISERROR(VLOOKUP(LEFT(TablaD50[[#This Row],[Articulo]],6),ComparteD50[#All],2,FALSE)),"ND",TablaD50[[#This Row],[Articulo]])</f>
        <v>ND</v>
      </c>
      <c r="M1244" s="33" t="str">
        <f>IF(TablaD50[[#This Row],[Codigo Autorizadas]]="ND","ND",TablaD50[[#This Row],[ExistenciaActualUC]])</f>
        <v>ND</v>
      </c>
      <c r="N1244" s="34" t="str">
        <f>IF(TablaD50[[#This Row],[Almacen]]="","","D50")</f>
        <v>D50</v>
      </c>
    </row>
    <row r="1245" spans="1:14" x14ac:dyDescent="0.25">
      <c r="A1245">
        <v>1</v>
      </c>
      <c r="B1245" t="s">
        <v>6914</v>
      </c>
      <c r="C1245" t="s">
        <v>6086</v>
      </c>
      <c r="D1245" t="s">
        <v>2190</v>
      </c>
      <c r="E1245">
        <v>5.6666660000000002</v>
      </c>
      <c r="F1245">
        <v>12</v>
      </c>
      <c r="G1245">
        <v>39.355200000000004</v>
      </c>
      <c r="H1245">
        <v>36.44</v>
      </c>
      <c r="I1245" s="47"/>
      <c r="J1245" s="31"/>
      <c r="K1245" s="31"/>
      <c r="L1245" s="32" t="str">
        <f>IF(ISERROR(VLOOKUP(LEFT(TablaD50[[#This Row],[Articulo]],6),ComparteD50[#All],2,FALSE)),"ND",TablaD50[[#This Row],[Articulo]])</f>
        <v>ND</v>
      </c>
      <c r="M1245" s="33" t="str">
        <f>IF(TablaD50[[#This Row],[Codigo Autorizadas]]="ND","ND",TablaD50[[#This Row],[ExistenciaActualUC]])</f>
        <v>ND</v>
      </c>
      <c r="N1245" s="34" t="str">
        <f>IF(TablaD50[[#This Row],[Almacen]]="","","D50")</f>
        <v>D50</v>
      </c>
    </row>
    <row r="1246" spans="1:14" x14ac:dyDescent="0.25">
      <c r="A1246">
        <v>1</v>
      </c>
      <c r="B1246" t="s">
        <v>6914</v>
      </c>
      <c r="C1246" t="s">
        <v>9914</v>
      </c>
      <c r="D1246" t="s">
        <v>9915</v>
      </c>
      <c r="E1246">
        <v>5.6428580000000004</v>
      </c>
      <c r="F1246">
        <v>28</v>
      </c>
      <c r="G1246">
        <v>23.856120000000001</v>
      </c>
      <c r="H1246">
        <v>22.088999999999999</v>
      </c>
      <c r="I1246" s="47"/>
      <c r="J1246" s="31"/>
      <c r="K1246" s="31"/>
      <c r="L1246" s="32" t="str">
        <f>IF(ISERROR(VLOOKUP(LEFT(TablaD50[[#This Row],[Articulo]],6),ComparteD50[#All],2,FALSE)),"ND",TablaD50[[#This Row],[Articulo]])</f>
        <v>020029159</v>
      </c>
      <c r="M1246" s="33">
        <f>IF(TablaD50[[#This Row],[Codigo Autorizadas]]="ND","ND",TablaD50[[#This Row],[ExistenciaActualUC]])</f>
        <v>5.6428580000000004</v>
      </c>
      <c r="N1246" s="34" t="str">
        <f>IF(TablaD50[[#This Row],[Almacen]]="","","D50")</f>
        <v>D50</v>
      </c>
    </row>
    <row r="1247" spans="1:14" x14ac:dyDescent="0.25">
      <c r="A1247">
        <v>1</v>
      </c>
      <c r="B1247" t="s">
        <v>6914</v>
      </c>
      <c r="C1247" t="s">
        <v>2778</v>
      </c>
      <c r="D1247" t="s">
        <v>19349</v>
      </c>
      <c r="E1247">
        <v>5.64</v>
      </c>
      <c r="F1247">
        <v>25</v>
      </c>
      <c r="G1247">
        <v>33.390360000000001</v>
      </c>
      <c r="H1247">
        <v>30.917000000000002</v>
      </c>
      <c r="I1247" s="47"/>
      <c r="J1247" s="31"/>
      <c r="K1247" s="31"/>
      <c r="L1247" s="32" t="str">
        <f>IF(ISERROR(VLOOKUP(LEFT(TablaD50[[#This Row],[Articulo]],6),ComparteD50[#All],2,FALSE)),"ND",TablaD50[[#This Row],[Articulo]])</f>
        <v>ND</v>
      </c>
      <c r="M1247" s="33" t="str">
        <f>IF(TablaD50[[#This Row],[Codigo Autorizadas]]="ND","ND",TablaD50[[#This Row],[ExistenciaActualUC]])</f>
        <v>ND</v>
      </c>
      <c r="N1247" s="34" t="str">
        <f>IF(TablaD50[[#This Row],[Almacen]]="","","D50")</f>
        <v>D50</v>
      </c>
    </row>
    <row r="1248" spans="1:14" x14ac:dyDescent="0.25">
      <c r="A1248">
        <v>1</v>
      </c>
      <c r="B1248" t="s">
        <v>6914</v>
      </c>
      <c r="C1248" t="s">
        <v>2707</v>
      </c>
      <c r="D1248" t="s">
        <v>381</v>
      </c>
      <c r="E1248">
        <v>5.625</v>
      </c>
      <c r="F1248">
        <v>8</v>
      </c>
      <c r="G1248">
        <v>70.538039999999995</v>
      </c>
      <c r="H1248">
        <v>65.313000000000002</v>
      </c>
      <c r="I1248" s="47"/>
      <c r="J1248" s="31"/>
      <c r="K1248" s="31"/>
      <c r="L1248" s="32" t="str">
        <f>IF(ISERROR(VLOOKUP(LEFT(TablaD50[[#This Row],[Articulo]],6),ComparteD50[#All],2,FALSE)),"ND",TablaD50[[#This Row],[Articulo]])</f>
        <v>ND</v>
      </c>
      <c r="M1248" s="33" t="str">
        <f>IF(TablaD50[[#This Row],[Codigo Autorizadas]]="ND","ND",TablaD50[[#This Row],[ExistenciaActualUC]])</f>
        <v>ND</v>
      </c>
      <c r="N1248" s="34" t="str">
        <f>IF(TablaD50[[#This Row],[Almacen]]="","","D50")</f>
        <v>D50</v>
      </c>
    </row>
    <row r="1249" spans="1:14" x14ac:dyDescent="0.25">
      <c r="A1249">
        <v>1</v>
      </c>
      <c r="B1249" t="s">
        <v>6914</v>
      </c>
      <c r="C1249" t="s">
        <v>4767</v>
      </c>
      <c r="D1249" t="s">
        <v>1329</v>
      </c>
      <c r="E1249">
        <v>5.6</v>
      </c>
      <c r="F1249">
        <v>10</v>
      </c>
      <c r="G1249">
        <v>34.56</v>
      </c>
      <c r="H1249">
        <v>32</v>
      </c>
      <c r="I1249" s="47"/>
      <c r="J1249" s="31"/>
      <c r="K1249" s="31"/>
      <c r="L1249" s="32" t="str">
        <f>IF(ISERROR(VLOOKUP(LEFT(TablaD50[[#This Row],[Articulo]],6),ComparteD50[#All],2,FALSE)),"ND",TablaD50[[#This Row],[Articulo]])</f>
        <v>ND</v>
      </c>
      <c r="M1249" s="33" t="str">
        <f>IF(TablaD50[[#This Row],[Codigo Autorizadas]]="ND","ND",TablaD50[[#This Row],[ExistenciaActualUC]])</f>
        <v>ND</v>
      </c>
      <c r="N1249" s="34" t="str">
        <f>IF(TablaD50[[#This Row],[Almacen]]="","","D50")</f>
        <v>D50</v>
      </c>
    </row>
    <row r="1250" spans="1:14" x14ac:dyDescent="0.25">
      <c r="A1250">
        <v>1</v>
      </c>
      <c r="B1250" t="s">
        <v>6914</v>
      </c>
      <c r="C1250" t="s">
        <v>4921</v>
      </c>
      <c r="D1250" t="s">
        <v>2387</v>
      </c>
      <c r="E1250">
        <v>5.5999990000000004</v>
      </c>
      <c r="F1250">
        <v>30</v>
      </c>
      <c r="G1250">
        <v>23.94154</v>
      </c>
      <c r="H1250">
        <v>23.94154</v>
      </c>
      <c r="I1250" s="47"/>
      <c r="J1250" s="31"/>
      <c r="K1250" s="31"/>
      <c r="L1250" s="32" t="str">
        <f>IF(ISERROR(VLOOKUP(LEFT(TablaD50[[#This Row],[Articulo]],6),ComparteD50[#All],2,FALSE)),"ND",TablaD50[[#This Row],[Articulo]])</f>
        <v>ND</v>
      </c>
      <c r="M1250" s="33" t="str">
        <f>IF(TablaD50[[#This Row],[Codigo Autorizadas]]="ND","ND",TablaD50[[#This Row],[ExistenciaActualUC]])</f>
        <v>ND</v>
      </c>
      <c r="N1250" s="34" t="str">
        <f>IF(TablaD50[[#This Row],[Almacen]]="","","D50")</f>
        <v>D50</v>
      </c>
    </row>
    <row r="1251" spans="1:14" x14ac:dyDescent="0.25">
      <c r="A1251">
        <v>1</v>
      </c>
      <c r="B1251" t="s">
        <v>6914</v>
      </c>
      <c r="C1251" t="s">
        <v>10378</v>
      </c>
      <c r="D1251" t="s">
        <v>10379</v>
      </c>
      <c r="E1251">
        <v>5.5833329999999997</v>
      </c>
      <c r="F1251">
        <v>12</v>
      </c>
      <c r="G1251">
        <v>48.6999</v>
      </c>
      <c r="H1251">
        <v>45.092500000000001</v>
      </c>
      <c r="I1251" s="47"/>
      <c r="J1251" s="31"/>
      <c r="K1251" s="31"/>
      <c r="L1251" s="32" t="str">
        <f>IF(ISERROR(VLOOKUP(LEFT(TablaD50[[#This Row],[Articulo]],6),ComparteD50[#All],2,FALSE)),"ND",TablaD50[[#This Row],[Articulo]])</f>
        <v>ND</v>
      </c>
      <c r="M1251" s="33" t="str">
        <f>IF(TablaD50[[#This Row],[Codigo Autorizadas]]="ND","ND",TablaD50[[#This Row],[ExistenciaActualUC]])</f>
        <v>ND</v>
      </c>
      <c r="N1251" s="34" t="str">
        <f>IF(TablaD50[[#This Row],[Almacen]]="","","D50")</f>
        <v>D50</v>
      </c>
    </row>
    <row r="1252" spans="1:14" x14ac:dyDescent="0.25">
      <c r="A1252">
        <v>1</v>
      </c>
      <c r="B1252" t="s">
        <v>6914</v>
      </c>
      <c r="C1252" t="s">
        <v>7815</v>
      </c>
      <c r="D1252" t="s">
        <v>7816</v>
      </c>
      <c r="E1252">
        <v>5.5833329999999997</v>
      </c>
      <c r="F1252">
        <v>12</v>
      </c>
      <c r="G1252">
        <v>67.971959999999996</v>
      </c>
      <c r="H1252">
        <v>62.936999999999998</v>
      </c>
      <c r="I1252" s="47"/>
      <c r="J1252" s="31"/>
      <c r="K1252" s="31"/>
      <c r="L1252" s="32" t="str">
        <f>IF(ISERROR(VLOOKUP(LEFT(TablaD50[[#This Row],[Articulo]],6),ComparteD50[#All],2,FALSE)),"ND",TablaD50[[#This Row],[Articulo]])</f>
        <v>ND</v>
      </c>
      <c r="M1252" s="33" t="str">
        <f>IF(TablaD50[[#This Row],[Codigo Autorizadas]]="ND","ND",TablaD50[[#This Row],[ExistenciaActualUC]])</f>
        <v>ND</v>
      </c>
      <c r="N1252" s="34" t="str">
        <f>IF(TablaD50[[#This Row],[Almacen]]="","","D50")</f>
        <v>D50</v>
      </c>
    </row>
    <row r="1253" spans="1:14" x14ac:dyDescent="0.25">
      <c r="A1253">
        <v>1</v>
      </c>
      <c r="B1253" t="s">
        <v>6914</v>
      </c>
      <c r="C1253" t="s">
        <v>8589</v>
      </c>
      <c r="D1253" t="s">
        <v>8838</v>
      </c>
      <c r="E1253">
        <v>5.5833329999999997</v>
      </c>
      <c r="F1253">
        <v>12</v>
      </c>
      <c r="G1253">
        <v>49.982399999999998</v>
      </c>
      <c r="H1253">
        <v>46.28</v>
      </c>
      <c r="I1253" s="47"/>
      <c r="J1253" s="31"/>
      <c r="K1253" s="31"/>
      <c r="L1253" s="32" t="str">
        <f>IF(ISERROR(VLOOKUP(LEFT(TablaD50[[#This Row],[Articulo]],6),ComparteD50[#All],2,FALSE)),"ND",TablaD50[[#This Row],[Articulo]])</f>
        <v>ND</v>
      </c>
      <c r="M1253" s="33" t="str">
        <f>IF(TablaD50[[#This Row],[Codigo Autorizadas]]="ND","ND",TablaD50[[#This Row],[ExistenciaActualUC]])</f>
        <v>ND</v>
      </c>
      <c r="N1253" s="34" t="str">
        <f>IF(TablaD50[[#This Row],[Almacen]]="","","D50")</f>
        <v>D50</v>
      </c>
    </row>
    <row r="1254" spans="1:14" x14ac:dyDescent="0.25">
      <c r="A1254">
        <v>1</v>
      </c>
      <c r="B1254" t="s">
        <v>6914</v>
      </c>
      <c r="C1254" t="s">
        <v>10601</v>
      </c>
      <c r="D1254" t="s">
        <v>10602</v>
      </c>
      <c r="E1254">
        <v>5.5555560000000002</v>
      </c>
      <c r="F1254">
        <v>18</v>
      </c>
      <c r="G1254">
        <v>27.836827</v>
      </c>
      <c r="H1254">
        <v>25.774840000000001</v>
      </c>
      <c r="I1254" s="47"/>
      <c r="J1254" s="31"/>
      <c r="K1254" s="31"/>
      <c r="L1254" s="32" t="str">
        <f>IF(ISERROR(VLOOKUP(LEFT(TablaD50[[#This Row],[Articulo]],6),ComparteD50[#All],2,FALSE)),"ND",TablaD50[[#This Row],[Articulo]])</f>
        <v>ND</v>
      </c>
      <c r="M1254" s="33" t="str">
        <f>IF(TablaD50[[#This Row],[Codigo Autorizadas]]="ND","ND",TablaD50[[#This Row],[ExistenciaActualUC]])</f>
        <v>ND</v>
      </c>
      <c r="N1254" s="34" t="str">
        <f>IF(TablaD50[[#This Row],[Almacen]]="","","D50")</f>
        <v>D50</v>
      </c>
    </row>
    <row r="1255" spans="1:14" x14ac:dyDescent="0.25">
      <c r="A1255">
        <v>1</v>
      </c>
      <c r="B1255" t="s">
        <v>6914</v>
      </c>
      <c r="C1255" t="s">
        <v>6208</v>
      </c>
      <c r="D1255" t="s">
        <v>2271</v>
      </c>
      <c r="E1255">
        <v>5.5454540000000003</v>
      </c>
      <c r="F1255">
        <v>11</v>
      </c>
      <c r="G1255">
        <v>56.261127000000002</v>
      </c>
      <c r="H1255">
        <v>52.093635999999996</v>
      </c>
      <c r="I1255" s="47"/>
      <c r="J1255" s="31"/>
      <c r="K1255" s="31"/>
      <c r="L1255" s="32" t="str">
        <f>IF(ISERROR(VLOOKUP(LEFT(TablaD50[[#This Row],[Articulo]],6),ComparteD50[#All],2,FALSE)),"ND",TablaD50[[#This Row],[Articulo]])</f>
        <v>ND</v>
      </c>
      <c r="M1255" s="33" t="str">
        <f>IF(TablaD50[[#This Row],[Codigo Autorizadas]]="ND","ND",TablaD50[[#This Row],[ExistenciaActualUC]])</f>
        <v>ND</v>
      </c>
      <c r="N1255" s="34" t="str">
        <f>IF(TablaD50[[#This Row],[Almacen]]="","","D50")</f>
        <v>D50</v>
      </c>
    </row>
    <row r="1256" spans="1:14" x14ac:dyDescent="0.25">
      <c r="A1256">
        <v>1</v>
      </c>
      <c r="B1256" t="s">
        <v>6914</v>
      </c>
      <c r="C1256" t="s">
        <v>9777</v>
      </c>
      <c r="D1256" t="s">
        <v>9778</v>
      </c>
      <c r="E1256">
        <v>5.5</v>
      </c>
      <c r="F1256">
        <v>16</v>
      </c>
      <c r="G1256">
        <v>62.265239999999999</v>
      </c>
      <c r="H1256">
        <v>57.652999999999999</v>
      </c>
      <c r="I1256" s="47"/>
      <c r="J1256" s="31"/>
      <c r="K1256" s="31"/>
      <c r="L1256" s="32" t="str">
        <f>IF(ISERROR(VLOOKUP(LEFT(TablaD50[[#This Row],[Articulo]],6),ComparteD50[#All],2,FALSE)),"ND",TablaD50[[#This Row],[Articulo]])</f>
        <v>ND</v>
      </c>
      <c r="M1256" s="33" t="str">
        <f>IF(TablaD50[[#This Row],[Codigo Autorizadas]]="ND","ND",TablaD50[[#This Row],[ExistenciaActualUC]])</f>
        <v>ND</v>
      </c>
      <c r="N1256" s="34" t="str">
        <f>IF(TablaD50[[#This Row],[Almacen]]="","","D50")</f>
        <v>D50</v>
      </c>
    </row>
    <row r="1257" spans="1:14" x14ac:dyDescent="0.25">
      <c r="A1257">
        <v>1</v>
      </c>
      <c r="B1257" t="s">
        <v>6914</v>
      </c>
      <c r="C1257" t="s">
        <v>10372</v>
      </c>
      <c r="D1257" t="s">
        <v>10373</v>
      </c>
      <c r="E1257">
        <v>5.5</v>
      </c>
      <c r="F1257">
        <v>20</v>
      </c>
      <c r="G1257">
        <v>60.224040000000002</v>
      </c>
      <c r="H1257">
        <v>55.762999999999998</v>
      </c>
      <c r="I1257" s="47"/>
      <c r="J1257" s="31"/>
      <c r="K1257" s="31"/>
      <c r="L1257" s="32" t="str">
        <f>IF(ISERROR(VLOOKUP(LEFT(TablaD50[[#This Row],[Articulo]],6),ComparteD50[#All],2,FALSE)),"ND",TablaD50[[#This Row],[Articulo]])</f>
        <v>ND</v>
      </c>
      <c r="M1257" s="33" t="str">
        <f>IF(TablaD50[[#This Row],[Codigo Autorizadas]]="ND","ND",TablaD50[[#This Row],[ExistenciaActualUC]])</f>
        <v>ND</v>
      </c>
      <c r="N1257" s="34" t="str">
        <f>IF(TablaD50[[#This Row],[Almacen]]="","","D50")</f>
        <v>D50</v>
      </c>
    </row>
    <row r="1258" spans="1:14" x14ac:dyDescent="0.25">
      <c r="A1258">
        <v>1</v>
      </c>
      <c r="B1258" t="s">
        <v>6914</v>
      </c>
      <c r="C1258" t="s">
        <v>5380</v>
      </c>
      <c r="D1258" t="s">
        <v>1762</v>
      </c>
      <c r="E1258">
        <v>5.5</v>
      </c>
      <c r="F1258">
        <v>10</v>
      </c>
      <c r="G1258">
        <v>62.316000000000003</v>
      </c>
      <c r="H1258">
        <v>57.7</v>
      </c>
      <c r="I1258" s="47"/>
      <c r="J1258" s="31"/>
      <c r="K1258" s="31"/>
      <c r="L1258" s="32" t="str">
        <f>IF(ISERROR(VLOOKUP(LEFT(TablaD50[[#This Row],[Articulo]],6),ComparteD50[#All],2,FALSE)),"ND",TablaD50[[#This Row],[Articulo]])</f>
        <v>ND</v>
      </c>
      <c r="M1258" s="33" t="str">
        <f>IF(TablaD50[[#This Row],[Codigo Autorizadas]]="ND","ND",TablaD50[[#This Row],[ExistenciaActualUC]])</f>
        <v>ND</v>
      </c>
      <c r="N1258" s="34" t="str">
        <f>IF(TablaD50[[#This Row],[Almacen]]="","","D50")</f>
        <v>D50</v>
      </c>
    </row>
    <row r="1259" spans="1:14" x14ac:dyDescent="0.25">
      <c r="A1259">
        <v>1</v>
      </c>
      <c r="B1259" t="s">
        <v>6914</v>
      </c>
      <c r="C1259" t="s">
        <v>19143</v>
      </c>
      <c r="D1259" t="s">
        <v>19144</v>
      </c>
      <c r="E1259">
        <v>5.4375</v>
      </c>
      <c r="F1259">
        <v>16</v>
      </c>
      <c r="G1259">
        <v>10.584</v>
      </c>
      <c r="H1259">
        <v>9.8000000000000007</v>
      </c>
      <c r="I1259" s="47"/>
      <c r="J1259" s="31"/>
      <c r="K1259" s="31"/>
      <c r="L1259" s="32" t="str">
        <f>IF(ISERROR(VLOOKUP(LEFT(TablaD50[[#This Row],[Articulo]],6),ComparteD50[#All],2,FALSE)),"ND",TablaD50[[#This Row],[Articulo]])</f>
        <v>ND</v>
      </c>
      <c r="M1259" s="33" t="str">
        <f>IF(TablaD50[[#This Row],[Codigo Autorizadas]]="ND","ND",TablaD50[[#This Row],[ExistenciaActualUC]])</f>
        <v>ND</v>
      </c>
      <c r="N1259" s="34" t="str">
        <f>IF(TablaD50[[#This Row],[Almacen]]="","","D50")</f>
        <v>D50</v>
      </c>
    </row>
    <row r="1260" spans="1:14" x14ac:dyDescent="0.25">
      <c r="A1260">
        <v>1</v>
      </c>
      <c r="B1260" t="s">
        <v>6914</v>
      </c>
      <c r="C1260" t="s">
        <v>8494</v>
      </c>
      <c r="D1260" t="s">
        <v>8762</v>
      </c>
      <c r="E1260">
        <v>5.4166670000000003</v>
      </c>
      <c r="F1260">
        <v>24</v>
      </c>
      <c r="G1260">
        <v>11.160043999999999</v>
      </c>
      <c r="H1260">
        <v>11.160043999999999</v>
      </c>
      <c r="I1260" s="47"/>
      <c r="J1260" s="31"/>
      <c r="K1260" s="31"/>
      <c r="L1260" s="32" t="str">
        <f>IF(ISERROR(VLOOKUP(LEFT(TablaD50[[#This Row],[Articulo]],6),ComparteD50[#All],2,FALSE)),"ND",TablaD50[[#This Row],[Articulo]])</f>
        <v>ND</v>
      </c>
      <c r="M1260" s="33" t="str">
        <f>IF(TablaD50[[#This Row],[Codigo Autorizadas]]="ND","ND",TablaD50[[#This Row],[ExistenciaActualUC]])</f>
        <v>ND</v>
      </c>
      <c r="N1260" s="34" t="str">
        <f>IF(TablaD50[[#This Row],[Almacen]]="","","D50")</f>
        <v>D50</v>
      </c>
    </row>
    <row r="1261" spans="1:14" x14ac:dyDescent="0.25">
      <c r="A1261">
        <v>1</v>
      </c>
      <c r="B1261" t="s">
        <v>6914</v>
      </c>
      <c r="C1261" t="s">
        <v>4652</v>
      </c>
      <c r="D1261" t="s">
        <v>4653</v>
      </c>
      <c r="E1261">
        <v>5.4</v>
      </c>
      <c r="F1261">
        <v>10</v>
      </c>
      <c r="G1261">
        <v>70.818459000000004</v>
      </c>
      <c r="H1261">
        <v>65.572647000000003</v>
      </c>
      <c r="I1261" s="47"/>
      <c r="J1261" s="31"/>
      <c r="K1261" s="31"/>
      <c r="L1261" s="32" t="str">
        <f>IF(ISERROR(VLOOKUP(LEFT(TablaD50[[#This Row],[Articulo]],6),ComparteD50[#All],2,FALSE)),"ND",TablaD50[[#This Row],[Articulo]])</f>
        <v>ND</v>
      </c>
      <c r="M1261" s="33" t="str">
        <f>IF(TablaD50[[#This Row],[Codigo Autorizadas]]="ND","ND",TablaD50[[#This Row],[ExistenciaActualUC]])</f>
        <v>ND</v>
      </c>
      <c r="N1261" s="34" t="str">
        <f>IF(TablaD50[[#This Row],[Almacen]]="","","D50")</f>
        <v>D50</v>
      </c>
    </row>
    <row r="1262" spans="1:14" x14ac:dyDescent="0.25">
      <c r="A1262">
        <v>1</v>
      </c>
      <c r="B1262" t="s">
        <v>6914</v>
      </c>
      <c r="C1262" t="s">
        <v>9446</v>
      </c>
      <c r="D1262" t="s">
        <v>9447</v>
      </c>
      <c r="E1262">
        <v>5.375</v>
      </c>
      <c r="F1262">
        <v>40</v>
      </c>
      <c r="G1262">
        <v>30.24</v>
      </c>
      <c r="H1262">
        <v>28</v>
      </c>
      <c r="I1262" s="47"/>
      <c r="J1262" s="31"/>
      <c r="K1262" s="31"/>
      <c r="L1262" s="32" t="str">
        <f>IF(ISERROR(VLOOKUP(LEFT(TablaD50[[#This Row],[Articulo]],6),ComparteD50[#All],2,FALSE)),"ND",TablaD50[[#This Row],[Articulo]])</f>
        <v>ND</v>
      </c>
      <c r="M1262" s="33" t="str">
        <f>IF(TablaD50[[#This Row],[Codigo Autorizadas]]="ND","ND",TablaD50[[#This Row],[ExistenciaActualUC]])</f>
        <v>ND</v>
      </c>
      <c r="N1262" s="34" t="str">
        <f>IF(TablaD50[[#This Row],[Almacen]]="","","D50")</f>
        <v>D50</v>
      </c>
    </row>
    <row r="1263" spans="1:14" x14ac:dyDescent="0.25">
      <c r="A1263">
        <v>1</v>
      </c>
      <c r="B1263" t="s">
        <v>6914</v>
      </c>
      <c r="C1263" t="s">
        <v>5181</v>
      </c>
      <c r="D1263" t="s">
        <v>1636</v>
      </c>
      <c r="E1263">
        <v>5.3666660000000004</v>
      </c>
      <c r="F1263">
        <v>30</v>
      </c>
      <c r="G1263">
        <v>31.32</v>
      </c>
      <c r="H1263">
        <v>29</v>
      </c>
      <c r="I1263" s="47"/>
      <c r="J1263" s="31"/>
      <c r="K1263" s="31"/>
      <c r="L1263" s="32" t="str">
        <f>IF(ISERROR(VLOOKUP(LEFT(TablaD50[[#This Row],[Articulo]],6),ComparteD50[#All],2,FALSE)),"ND",TablaD50[[#This Row],[Articulo]])</f>
        <v>ND</v>
      </c>
      <c r="M1263" s="33" t="str">
        <f>IF(TablaD50[[#This Row],[Codigo Autorizadas]]="ND","ND",TablaD50[[#This Row],[ExistenciaActualUC]])</f>
        <v>ND</v>
      </c>
      <c r="N1263" s="34" t="str">
        <f>IF(TablaD50[[#This Row],[Almacen]]="","","D50")</f>
        <v>D50</v>
      </c>
    </row>
    <row r="1264" spans="1:14" x14ac:dyDescent="0.25">
      <c r="A1264">
        <v>1</v>
      </c>
      <c r="B1264" t="s">
        <v>6914</v>
      </c>
      <c r="C1264" t="s">
        <v>3902</v>
      </c>
      <c r="D1264" t="s">
        <v>739</v>
      </c>
      <c r="E1264">
        <v>5.35</v>
      </c>
      <c r="F1264">
        <v>20</v>
      </c>
      <c r="G1264">
        <v>44.473860000000002</v>
      </c>
      <c r="H1264">
        <v>41.179499999999997</v>
      </c>
      <c r="I1264" s="47"/>
      <c r="J1264" s="31"/>
      <c r="K1264" s="31"/>
      <c r="L1264" s="32" t="str">
        <f>IF(ISERROR(VLOOKUP(LEFT(TablaD50[[#This Row],[Articulo]],6),ComparteD50[#All],2,FALSE)),"ND",TablaD50[[#This Row],[Articulo]])</f>
        <v>ND</v>
      </c>
      <c r="M1264" s="33" t="str">
        <f>IF(TablaD50[[#This Row],[Codigo Autorizadas]]="ND","ND",TablaD50[[#This Row],[ExistenciaActualUC]])</f>
        <v>ND</v>
      </c>
      <c r="N1264" s="34" t="str">
        <f>IF(TablaD50[[#This Row],[Almacen]]="","","D50")</f>
        <v>D50</v>
      </c>
    </row>
    <row r="1265" spans="1:14" x14ac:dyDescent="0.25">
      <c r="A1265">
        <v>1</v>
      </c>
      <c r="B1265" t="s">
        <v>6914</v>
      </c>
      <c r="C1265" t="s">
        <v>5528</v>
      </c>
      <c r="D1265" t="s">
        <v>1863</v>
      </c>
      <c r="E1265">
        <v>5.3333339999999998</v>
      </c>
      <c r="F1265">
        <v>24</v>
      </c>
      <c r="G1265">
        <v>85.004800000000003</v>
      </c>
      <c r="H1265">
        <v>73.28</v>
      </c>
      <c r="I1265" s="47"/>
      <c r="J1265" s="31"/>
      <c r="K1265" s="31"/>
      <c r="L1265" s="32" t="str">
        <f>IF(ISERROR(VLOOKUP(LEFT(TablaD50[[#This Row],[Articulo]],6),ComparteD50[#All],2,FALSE)),"ND",TablaD50[[#This Row],[Articulo]])</f>
        <v>ND</v>
      </c>
      <c r="M1265" s="33" t="str">
        <f>IF(TablaD50[[#This Row],[Codigo Autorizadas]]="ND","ND",TablaD50[[#This Row],[ExistenciaActualUC]])</f>
        <v>ND</v>
      </c>
      <c r="N1265" s="34" t="str">
        <f>IF(TablaD50[[#This Row],[Almacen]]="","","D50")</f>
        <v>D50</v>
      </c>
    </row>
    <row r="1266" spans="1:14" x14ac:dyDescent="0.25">
      <c r="A1266">
        <v>1</v>
      </c>
      <c r="B1266" t="s">
        <v>6914</v>
      </c>
      <c r="C1266" t="s">
        <v>2718</v>
      </c>
      <c r="D1266" t="s">
        <v>8926</v>
      </c>
      <c r="E1266">
        <v>5.3333329999999997</v>
      </c>
      <c r="F1266">
        <v>6</v>
      </c>
      <c r="G1266">
        <v>70.276269999999997</v>
      </c>
      <c r="H1266">
        <v>65.070620000000005</v>
      </c>
      <c r="I1266" s="47"/>
      <c r="J1266" s="31"/>
      <c r="K1266" s="31"/>
      <c r="L1266" s="32" t="str">
        <f>IF(ISERROR(VLOOKUP(LEFT(TablaD50[[#This Row],[Articulo]],6),ComparteD50[#All],2,FALSE)),"ND",TablaD50[[#This Row],[Articulo]])</f>
        <v>02002981</v>
      </c>
      <c r="M1266" s="33">
        <f>IF(TablaD50[[#This Row],[Codigo Autorizadas]]="ND","ND",TablaD50[[#This Row],[ExistenciaActualUC]])</f>
        <v>5.3333329999999997</v>
      </c>
      <c r="N1266" s="34" t="str">
        <f>IF(TablaD50[[#This Row],[Almacen]]="","","D50")</f>
        <v>D50</v>
      </c>
    </row>
    <row r="1267" spans="1:14" x14ac:dyDescent="0.25">
      <c r="A1267">
        <v>1</v>
      </c>
      <c r="B1267" t="s">
        <v>6914</v>
      </c>
      <c r="C1267" t="s">
        <v>10100</v>
      </c>
      <c r="D1267" t="s">
        <v>10101</v>
      </c>
      <c r="E1267">
        <v>5.3333329999999997</v>
      </c>
      <c r="F1267">
        <v>12</v>
      </c>
      <c r="G1267">
        <v>59.812829999999998</v>
      </c>
      <c r="H1267">
        <v>55.382249999999999</v>
      </c>
      <c r="I1267" s="47"/>
      <c r="J1267" s="31"/>
      <c r="K1267" s="31"/>
      <c r="L1267" s="32" t="str">
        <f>IF(ISERROR(VLOOKUP(LEFT(TablaD50[[#This Row],[Articulo]],6),ComparteD50[#All],2,FALSE)),"ND",TablaD50[[#This Row],[Articulo]])</f>
        <v>020045107</v>
      </c>
      <c r="M1267" s="33">
        <f>IF(TablaD50[[#This Row],[Codigo Autorizadas]]="ND","ND",TablaD50[[#This Row],[ExistenciaActualUC]])</f>
        <v>5.3333329999999997</v>
      </c>
      <c r="N1267" s="34" t="str">
        <f>IF(TablaD50[[#This Row],[Almacen]]="","","D50")</f>
        <v>D50</v>
      </c>
    </row>
    <row r="1268" spans="1:14" x14ac:dyDescent="0.25">
      <c r="A1268">
        <v>1</v>
      </c>
      <c r="B1268" t="s">
        <v>6914</v>
      </c>
      <c r="C1268" t="s">
        <v>5107</v>
      </c>
      <c r="D1268" t="s">
        <v>19500</v>
      </c>
      <c r="E1268">
        <v>5.3333329999999997</v>
      </c>
      <c r="F1268">
        <v>6</v>
      </c>
      <c r="G1268">
        <v>95.236267999999995</v>
      </c>
      <c r="H1268">
        <v>88.181730000000002</v>
      </c>
      <c r="I1268" s="47"/>
      <c r="J1268" s="31"/>
      <c r="K1268" s="31"/>
      <c r="L1268" s="32" t="str">
        <f>IF(ISERROR(VLOOKUP(LEFT(TablaD50[[#This Row],[Articulo]],6),ComparteD50[#All],2,FALSE)),"ND",TablaD50[[#This Row],[Articulo]])</f>
        <v>ND</v>
      </c>
      <c r="M1268" s="33" t="str">
        <f>IF(TablaD50[[#This Row],[Codigo Autorizadas]]="ND","ND",TablaD50[[#This Row],[ExistenciaActualUC]])</f>
        <v>ND</v>
      </c>
      <c r="N1268" s="34" t="str">
        <f>IF(TablaD50[[#This Row],[Almacen]]="","","D50")</f>
        <v>D50</v>
      </c>
    </row>
    <row r="1269" spans="1:14" x14ac:dyDescent="0.25">
      <c r="A1269">
        <v>1</v>
      </c>
      <c r="B1269" t="s">
        <v>6914</v>
      </c>
      <c r="C1269" t="s">
        <v>4025</v>
      </c>
      <c r="D1269" t="s">
        <v>8983</v>
      </c>
      <c r="E1269">
        <v>5.3142860000000001</v>
      </c>
      <c r="F1269">
        <v>35</v>
      </c>
      <c r="G1269">
        <v>8.64</v>
      </c>
      <c r="H1269">
        <v>8</v>
      </c>
      <c r="I1269" s="47"/>
      <c r="J1269" s="31"/>
      <c r="K1269" s="31"/>
      <c r="L1269" s="32" t="str">
        <f>IF(ISERROR(VLOOKUP(LEFT(TablaD50[[#This Row],[Articulo]],6),ComparteD50[#All],2,FALSE)),"ND",TablaD50[[#This Row],[Articulo]])</f>
        <v>ND</v>
      </c>
      <c r="M1269" s="33" t="str">
        <f>IF(TablaD50[[#This Row],[Codigo Autorizadas]]="ND","ND",TablaD50[[#This Row],[ExistenciaActualUC]])</f>
        <v>ND</v>
      </c>
      <c r="N1269" s="34" t="str">
        <f>IF(TablaD50[[#This Row],[Almacen]]="","","D50")</f>
        <v>D50</v>
      </c>
    </row>
    <row r="1270" spans="1:14" x14ac:dyDescent="0.25">
      <c r="A1270">
        <v>1</v>
      </c>
      <c r="B1270" t="s">
        <v>6914</v>
      </c>
      <c r="C1270" t="s">
        <v>10295</v>
      </c>
      <c r="D1270" t="s">
        <v>18531</v>
      </c>
      <c r="E1270">
        <v>5.3</v>
      </c>
      <c r="F1270">
        <v>10</v>
      </c>
      <c r="G1270">
        <v>48.657299999999999</v>
      </c>
      <c r="H1270">
        <v>45.053055999999998</v>
      </c>
      <c r="I1270" s="47"/>
      <c r="J1270" s="31"/>
      <c r="K1270" s="31"/>
      <c r="L1270" s="32" t="str">
        <f>IF(ISERROR(VLOOKUP(LEFT(TablaD50[[#This Row],[Articulo]],6),ComparteD50[#All],2,FALSE)),"ND",TablaD50[[#This Row],[Articulo]])</f>
        <v>ND</v>
      </c>
      <c r="M1270" s="33" t="str">
        <f>IF(TablaD50[[#This Row],[Codigo Autorizadas]]="ND","ND",TablaD50[[#This Row],[ExistenciaActualUC]])</f>
        <v>ND</v>
      </c>
      <c r="N1270" s="34" t="str">
        <f>IF(TablaD50[[#This Row],[Almacen]]="","","D50")</f>
        <v>D50</v>
      </c>
    </row>
    <row r="1271" spans="1:14" x14ac:dyDescent="0.25">
      <c r="A1271">
        <v>1</v>
      </c>
      <c r="B1271" t="s">
        <v>6914</v>
      </c>
      <c r="C1271" t="s">
        <v>5523</v>
      </c>
      <c r="D1271" t="s">
        <v>1858</v>
      </c>
      <c r="E1271">
        <v>5.2999989999999997</v>
      </c>
      <c r="F1271">
        <v>30</v>
      </c>
      <c r="G1271">
        <v>62.6616</v>
      </c>
      <c r="H1271">
        <v>58.02</v>
      </c>
      <c r="I1271" s="47"/>
      <c r="J1271" s="31"/>
      <c r="K1271" s="31"/>
      <c r="L1271" s="32" t="str">
        <f>IF(ISERROR(VLOOKUP(LEFT(TablaD50[[#This Row],[Articulo]],6),ComparteD50[#All],2,FALSE)),"ND",TablaD50[[#This Row],[Articulo]])</f>
        <v>ND</v>
      </c>
      <c r="M1271" s="33" t="str">
        <f>IF(TablaD50[[#This Row],[Codigo Autorizadas]]="ND","ND",TablaD50[[#This Row],[ExistenciaActualUC]])</f>
        <v>ND</v>
      </c>
      <c r="N1271" s="34" t="str">
        <f>IF(TablaD50[[#This Row],[Almacen]]="","","D50")</f>
        <v>D50</v>
      </c>
    </row>
    <row r="1272" spans="1:14" x14ac:dyDescent="0.25">
      <c r="A1272">
        <v>1</v>
      </c>
      <c r="B1272" t="s">
        <v>6914</v>
      </c>
      <c r="C1272" t="s">
        <v>5596</v>
      </c>
      <c r="D1272" t="s">
        <v>1906</v>
      </c>
      <c r="E1272">
        <v>5.28</v>
      </c>
      <c r="F1272">
        <v>50</v>
      </c>
      <c r="G1272">
        <v>12.96</v>
      </c>
      <c r="H1272">
        <v>12</v>
      </c>
      <c r="I1272" s="47"/>
      <c r="J1272" s="31"/>
      <c r="K1272" s="31"/>
      <c r="L1272" s="32" t="str">
        <f>IF(ISERROR(VLOOKUP(LEFT(TablaD50[[#This Row],[Articulo]],6),ComparteD50[#All],2,FALSE)),"ND",TablaD50[[#This Row],[Articulo]])</f>
        <v>ND</v>
      </c>
      <c r="M1272" s="33" t="str">
        <f>IF(TablaD50[[#This Row],[Codigo Autorizadas]]="ND","ND",TablaD50[[#This Row],[ExistenciaActualUC]])</f>
        <v>ND</v>
      </c>
      <c r="N1272" s="34" t="str">
        <f>IF(TablaD50[[#This Row],[Almacen]]="","","D50")</f>
        <v>D50</v>
      </c>
    </row>
    <row r="1273" spans="1:14" x14ac:dyDescent="0.25">
      <c r="A1273">
        <v>1</v>
      </c>
      <c r="B1273" t="s">
        <v>6914</v>
      </c>
      <c r="C1273" t="s">
        <v>3961</v>
      </c>
      <c r="D1273" t="s">
        <v>8968</v>
      </c>
      <c r="E1273">
        <v>5.25</v>
      </c>
      <c r="F1273">
        <v>12</v>
      </c>
      <c r="G1273">
        <v>58.575150000000001</v>
      </c>
      <c r="H1273">
        <v>54.236249999999998</v>
      </c>
      <c r="I1273" s="47"/>
      <c r="J1273" s="31"/>
      <c r="K1273" s="31"/>
      <c r="L1273" s="32" t="str">
        <f>IF(ISERROR(VLOOKUP(LEFT(TablaD50[[#This Row],[Articulo]],6),ComparteD50[#All],2,FALSE)),"ND",TablaD50[[#This Row],[Articulo]])</f>
        <v>02004547</v>
      </c>
      <c r="M1273" s="33">
        <f>IF(TablaD50[[#This Row],[Codigo Autorizadas]]="ND","ND",TablaD50[[#This Row],[ExistenciaActualUC]])</f>
        <v>5.25</v>
      </c>
      <c r="N1273" s="34" t="str">
        <f>IF(TablaD50[[#This Row],[Almacen]]="","","D50")</f>
        <v>D50</v>
      </c>
    </row>
    <row r="1274" spans="1:14" x14ac:dyDescent="0.25">
      <c r="A1274">
        <v>1</v>
      </c>
      <c r="B1274" t="s">
        <v>6914</v>
      </c>
      <c r="C1274" t="s">
        <v>4924</v>
      </c>
      <c r="D1274" t="s">
        <v>2588</v>
      </c>
      <c r="E1274">
        <v>5.25</v>
      </c>
      <c r="F1274">
        <v>24</v>
      </c>
      <c r="G1274">
        <v>29.543192999999999</v>
      </c>
      <c r="H1274">
        <v>27.354807999999998</v>
      </c>
      <c r="I1274" s="47"/>
      <c r="J1274" s="31"/>
      <c r="K1274" s="31"/>
      <c r="L1274" s="32" t="str">
        <f>IF(ISERROR(VLOOKUP(LEFT(TablaD50[[#This Row],[Articulo]],6),ComparteD50[#All],2,FALSE)),"ND",TablaD50[[#This Row],[Articulo]])</f>
        <v>ND</v>
      </c>
      <c r="M1274" s="33" t="str">
        <f>IF(TablaD50[[#This Row],[Codigo Autorizadas]]="ND","ND",TablaD50[[#This Row],[ExistenciaActualUC]])</f>
        <v>ND</v>
      </c>
      <c r="N1274" s="34" t="str">
        <f>IF(TablaD50[[#This Row],[Almacen]]="","","D50")</f>
        <v>D50</v>
      </c>
    </row>
    <row r="1275" spans="1:14" x14ac:dyDescent="0.25">
      <c r="A1275">
        <v>1</v>
      </c>
      <c r="B1275" t="s">
        <v>6914</v>
      </c>
      <c r="C1275" t="s">
        <v>11184</v>
      </c>
      <c r="D1275" t="s">
        <v>11185</v>
      </c>
      <c r="E1275">
        <v>5.25</v>
      </c>
      <c r="F1275">
        <v>12</v>
      </c>
      <c r="G1275">
        <v>27.453600000000002</v>
      </c>
      <c r="H1275">
        <v>25.42</v>
      </c>
      <c r="I1275" s="47"/>
      <c r="J1275" s="31"/>
      <c r="K1275" s="31"/>
      <c r="L1275" s="32" t="str">
        <f>IF(ISERROR(VLOOKUP(LEFT(TablaD50[[#This Row],[Articulo]],6),ComparteD50[#All],2,FALSE)),"ND",TablaD50[[#This Row],[Articulo]])</f>
        <v>ND</v>
      </c>
      <c r="M1275" s="33" t="str">
        <f>IF(TablaD50[[#This Row],[Codigo Autorizadas]]="ND","ND",TablaD50[[#This Row],[ExistenciaActualUC]])</f>
        <v>ND</v>
      </c>
      <c r="N1275" s="34" t="str">
        <f>IF(TablaD50[[#This Row],[Almacen]]="","","D50")</f>
        <v>D50</v>
      </c>
    </row>
    <row r="1276" spans="1:14" x14ac:dyDescent="0.25">
      <c r="A1276">
        <v>1</v>
      </c>
      <c r="B1276" t="s">
        <v>6914</v>
      </c>
      <c r="C1276" t="s">
        <v>3485</v>
      </c>
      <c r="D1276" t="s">
        <v>339</v>
      </c>
      <c r="E1276">
        <v>5.24</v>
      </c>
      <c r="F1276">
        <v>25</v>
      </c>
      <c r="G1276">
        <v>43.146000000000001</v>
      </c>
      <c r="H1276">
        <v>39.950000000000003</v>
      </c>
      <c r="I1276" s="47"/>
      <c r="J1276" s="31"/>
      <c r="K1276" s="31"/>
      <c r="L1276" s="32" t="str">
        <f>IF(ISERROR(VLOOKUP(LEFT(TablaD50[[#This Row],[Articulo]],6),ComparteD50[#All],2,FALSE)),"ND",TablaD50[[#This Row],[Articulo]])</f>
        <v>ND</v>
      </c>
      <c r="M1276" s="33" t="str">
        <f>IF(TablaD50[[#This Row],[Codigo Autorizadas]]="ND","ND",TablaD50[[#This Row],[ExistenciaActualUC]])</f>
        <v>ND</v>
      </c>
      <c r="N1276" s="34" t="str">
        <f>IF(TablaD50[[#This Row],[Almacen]]="","","D50")</f>
        <v>D50</v>
      </c>
    </row>
    <row r="1277" spans="1:14" x14ac:dyDescent="0.25">
      <c r="A1277">
        <v>1</v>
      </c>
      <c r="B1277" t="s">
        <v>6914</v>
      </c>
      <c r="C1277" t="s">
        <v>4720</v>
      </c>
      <c r="D1277" t="s">
        <v>4721</v>
      </c>
      <c r="E1277">
        <v>5.2083339999999998</v>
      </c>
      <c r="F1277">
        <v>24</v>
      </c>
      <c r="G1277">
        <v>44.540478999999998</v>
      </c>
      <c r="H1277">
        <v>41.241183999999997</v>
      </c>
      <c r="I1277" s="47"/>
      <c r="J1277" s="31"/>
      <c r="K1277" s="31"/>
      <c r="L1277" s="32" t="str">
        <f>IF(ISERROR(VLOOKUP(LEFT(TablaD50[[#This Row],[Articulo]],6),ComparteD50[#All],2,FALSE)),"ND",TablaD50[[#This Row],[Articulo]])</f>
        <v>ND</v>
      </c>
      <c r="M1277" s="33" t="str">
        <f>IF(TablaD50[[#This Row],[Codigo Autorizadas]]="ND","ND",TablaD50[[#This Row],[ExistenciaActualUC]])</f>
        <v>ND</v>
      </c>
      <c r="N1277" s="34" t="str">
        <f>IF(TablaD50[[#This Row],[Almacen]]="","","D50")</f>
        <v>D50</v>
      </c>
    </row>
    <row r="1278" spans="1:14" x14ac:dyDescent="0.25">
      <c r="A1278">
        <v>1</v>
      </c>
      <c r="B1278" t="s">
        <v>6914</v>
      </c>
      <c r="C1278" t="s">
        <v>5462</v>
      </c>
      <c r="D1278" t="s">
        <v>1830</v>
      </c>
      <c r="E1278">
        <v>5.2</v>
      </c>
      <c r="F1278">
        <v>10</v>
      </c>
      <c r="G1278">
        <v>141.11387999999999</v>
      </c>
      <c r="H1278">
        <v>130.661</v>
      </c>
      <c r="I1278" s="47"/>
      <c r="J1278" s="31"/>
      <c r="K1278" s="31"/>
      <c r="L1278" s="32" t="str">
        <f>IF(ISERROR(VLOOKUP(LEFT(TablaD50[[#This Row],[Articulo]],6),ComparteD50[#All],2,FALSE)),"ND",TablaD50[[#This Row],[Articulo]])</f>
        <v>ND</v>
      </c>
      <c r="M1278" s="33" t="str">
        <f>IF(TablaD50[[#This Row],[Codigo Autorizadas]]="ND","ND",TablaD50[[#This Row],[ExistenciaActualUC]])</f>
        <v>ND</v>
      </c>
      <c r="N1278" s="34" t="str">
        <f>IF(TablaD50[[#This Row],[Almacen]]="","","D50")</f>
        <v>D50</v>
      </c>
    </row>
    <row r="1279" spans="1:14" x14ac:dyDescent="0.25">
      <c r="A1279">
        <v>1</v>
      </c>
      <c r="B1279" t="s">
        <v>6914</v>
      </c>
      <c r="C1279" t="s">
        <v>5948</v>
      </c>
      <c r="D1279" t="s">
        <v>2057</v>
      </c>
      <c r="E1279">
        <v>5.1666670000000003</v>
      </c>
      <c r="F1279">
        <v>18</v>
      </c>
      <c r="G1279">
        <v>69.544439999999994</v>
      </c>
      <c r="H1279">
        <v>64.393000000000001</v>
      </c>
      <c r="I1279" s="47"/>
      <c r="J1279" s="31"/>
      <c r="K1279" s="31"/>
      <c r="L1279" s="32" t="str">
        <f>IF(ISERROR(VLOOKUP(LEFT(TablaD50[[#This Row],[Articulo]],6),ComparteD50[#All],2,FALSE)),"ND",TablaD50[[#This Row],[Articulo]])</f>
        <v>ND</v>
      </c>
      <c r="M1279" s="33" t="str">
        <f>IF(TablaD50[[#This Row],[Codigo Autorizadas]]="ND","ND",TablaD50[[#This Row],[ExistenciaActualUC]])</f>
        <v>ND</v>
      </c>
      <c r="N1279" s="34" t="str">
        <f>IF(TablaD50[[#This Row],[Almacen]]="","","D50")</f>
        <v>D50</v>
      </c>
    </row>
    <row r="1280" spans="1:14" x14ac:dyDescent="0.25">
      <c r="A1280">
        <v>1</v>
      </c>
      <c r="B1280" t="s">
        <v>6914</v>
      </c>
      <c r="C1280" t="s">
        <v>8380</v>
      </c>
      <c r="D1280" t="s">
        <v>8664</v>
      </c>
      <c r="E1280">
        <v>5.1666660000000002</v>
      </c>
      <c r="F1280">
        <v>12</v>
      </c>
      <c r="G1280">
        <v>31.784400000000002</v>
      </c>
      <c r="H1280">
        <v>29.43</v>
      </c>
      <c r="I1280" s="47"/>
      <c r="J1280" s="31"/>
      <c r="K1280" s="31"/>
      <c r="L1280" s="32" t="str">
        <f>IF(ISERROR(VLOOKUP(LEFT(TablaD50[[#This Row],[Articulo]],6),ComparteD50[#All],2,FALSE)),"ND",TablaD50[[#This Row],[Articulo]])</f>
        <v>ND</v>
      </c>
      <c r="M1280" s="33" t="str">
        <f>IF(TablaD50[[#This Row],[Codigo Autorizadas]]="ND","ND",TablaD50[[#This Row],[ExistenciaActualUC]])</f>
        <v>ND</v>
      </c>
      <c r="N1280" s="34" t="str">
        <f>IF(TablaD50[[#This Row],[Almacen]]="","","D50")</f>
        <v>D50</v>
      </c>
    </row>
    <row r="1281" spans="1:14" x14ac:dyDescent="0.25">
      <c r="A1281">
        <v>1</v>
      </c>
      <c r="B1281" t="s">
        <v>6914</v>
      </c>
      <c r="C1281" t="s">
        <v>7579</v>
      </c>
      <c r="D1281" t="s">
        <v>7580</v>
      </c>
      <c r="E1281">
        <v>5.1666660000000002</v>
      </c>
      <c r="F1281">
        <v>12</v>
      </c>
      <c r="G1281">
        <v>78.494399999999999</v>
      </c>
      <c r="H1281">
        <v>72.680000000000007</v>
      </c>
      <c r="I1281" s="47"/>
      <c r="J1281" s="31"/>
      <c r="K1281" s="31"/>
      <c r="L1281" s="32" t="str">
        <f>IF(ISERROR(VLOOKUP(LEFT(TablaD50[[#This Row],[Articulo]],6),ComparteD50[#All],2,FALSE)),"ND",TablaD50[[#This Row],[Articulo]])</f>
        <v>ND</v>
      </c>
      <c r="M1281" s="33" t="str">
        <f>IF(TablaD50[[#This Row],[Codigo Autorizadas]]="ND","ND",TablaD50[[#This Row],[ExistenciaActualUC]])</f>
        <v>ND</v>
      </c>
      <c r="N1281" s="34" t="str">
        <f>IF(TablaD50[[#This Row],[Almacen]]="","","D50")</f>
        <v>D50</v>
      </c>
    </row>
    <row r="1282" spans="1:14" x14ac:dyDescent="0.25">
      <c r="A1282">
        <v>1</v>
      </c>
      <c r="B1282" t="s">
        <v>6914</v>
      </c>
      <c r="C1282" t="s">
        <v>4106</v>
      </c>
      <c r="D1282" t="s">
        <v>879</v>
      </c>
      <c r="E1282">
        <v>5.1666660000000002</v>
      </c>
      <c r="F1282">
        <v>12</v>
      </c>
      <c r="G1282">
        <v>44.539200000000001</v>
      </c>
      <c r="H1282">
        <v>41.24</v>
      </c>
      <c r="I1282" s="47"/>
      <c r="J1282" s="31"/>
      <c r="K1282" s="31"/>
      <c r="L1282" s="32" t="str">
        <f>IF(ISERROR(VLOOKUP(LEFT(TablaD50[[#This Row],[Articulo]],6),ComparteD50[#All],2,FALSE)),"ND",TablaD50[[#This Row],[Articulo]])</f>
        <v>ND</v>
      </c>
      <c r="M1282" s="33" t="str">
        <f>IF(TablaD50[[#This Row],[Codigo Autorizadas]]="ND","ND",TablaD50[[#This Row],[ExistenciaActualUC]])</f>
        <v>ND</v>
      </c>
      <c r="N1282" s="34" t="str">
        <f>IF(TablaD50[[#This Row],[Almacen]]="","","D50")</f>
        <v>D50</v>
      </c>
    </row>
    <row r="1283" spans="1:14" x14ac:dyDescent="0.25">
      <c r="A1283">
        <v>1</v>
      </c>
      <c r="B1283" t="s">
        <v>6914</v>
      </c>
      <c r="C1283" t="s">
        <v>10430</v>
      </c>
      <c r="D1283" t="s">
        <v>10431</v>
      </c>
      <c r="E1283">
        <v>5.1666660000000002</v>
      </c>
      <c r="F1283">
        <v>12</v>
      </c>
      <c r="G1283">
        <v>44.610300000000002</v>
      </c>
      <c r="H1283">
        <v>41.305833</v>
      </c>
      <c r="I1283" s="47"/>
      <c r="J1283" s="31"/>
      <c r="K1283" s="31"/>
      <c r="L1283" s="32" t="str">
        <f>IF(ISERROR(VLOOKUP(LEFT(TablaD50[[#This Row],[Articulo]],6),ComparteD50[#All],2,FALSE)),"ND",TablaD50[[#This Row],[Articulo]])</f>
        <v>ND</v>
      </c>
      <c r="M1283" s="33" t="str">
        <f>IF(TablaD50[[#This Row],[Codigo Autorizadas]]="ND","ND",TablaD50[[#This Row],[ExistenciaActualUC]])</f>
        <v>ND</v>
      </c>
      <c r="N1283" s="34" t="str">
        <f>IF(TablaD50[[#This Row],[Almacen]]="","","D50")</f>
        <v>D50</v>
      </c>
    </row>
    <row r="1284" spans="1:14" x14ac:dyDescent="0.25">
      <c r="A1284">
        <v>1</v>
      </c>
      <c r="B1284" t="s">
        <v>6914</v>
      </c>
      <c r="C1284" t="s">
        <v>6020</v>
      </c>
      <c r="D1284" t="s">
        <v>2569</v>
      </c>
      <c r="E1284">
        <v>5.1666660000000002</v>
      </c>
      <c r="F1284">
        <v>12</v>
      </c>
      <c r="G1284">
        <v>48.751199999999997</v>
      </c>
      <c r="H1284">
        <v>45.14</v>
      </c>
      <c r="I1284" s="47"/>
      <c r="J1284" s="31"/>
      <c r="K1284" s="31"/>
      <c r="L1284" s="32" t="str">
        <f>IF(ISERROR(VLOOKUP(LEFT(TablaD50[[#This Row],[Articulo]],6),ComparteD50[#All],2,FALSE)),"ND",TablaD50[[#This Row],[Articulo]])</f>
        <v>ND</v>
      </c>
      <c r="M1284" s="33" t="str">
        <f>IF(TablaD50[[#This Row],[Codigo Autorizadas]]="ND","ND",TablaD50[[#This Row],[ExistenciaActualUC]])</f>
        <v>ND</v>
      </c>
      <c r="N1284" s="34" t="str">
        <f>IF(TablaD50[[#This Row],[Almacen]]="","","D50")</f>
        <v>D50</v>
      </c>
    </row>
    <row r="1285" spans="1:14" x14ac:dyDescent="0.25">
      <c r="A1285">
        <v>1</v>
      </c>
      <c r="B1285" t="s">
        <v>6914</v>
      </c>
      <c r="C1285" t="s">
        <v>8138</v>
      </c>
      <c r="D1285" t="s">
        <v>8139</v>
      </c>
      <c r="E1285">
        <v>5.1666660000000002</v>
      </c>
      <c r="F1285">
        <v>12</v>
      </c>
      <c r="G1285">
        <v>30.132000000000001</v>
      </c>
      <c r="H1285">
        <v>27.9</v>
      </c>
      <c r="I1285" s="47"/>
      <c r="J1285" s="31"/>
      <c r="K1285" s="31"/>
      <c r="L1285" s="32" t="str">
        <f>IF(ISERROR(VLOOKUP(LEFT(TablaD50[[#This Row],[Articulo]],6),ComparteD50[#All],2,FALSE)),"ND",TablaD50[[#This Row],[Articulo]])</f>
        <v>ND</v>
      </c>
      <c r="M1285" s="33" t="str">
        <f>IF(TablaD50[[#This Row],[Codigo Autorizadas]]="ND","ND",TablaD50[[#This Row],[ExistenciaActualUC]])</f>
        <v>ND</v>
      </c>
      <c r="N1285" s="34" t="str">
        <f>IF(TablaD50[[#This Row],[Almacen]]="","","D50")</f>
        <v>D50</v>
      </c>
    </row>
    <row r="1286" spans="1:14" x14ac:dyDescent="0.25">
      <c r="A1286">
        <v>1</v>
      </c>
      <c r="B1286" t="s">
        <v>6914</v>
      </c>
      <c r="C1286" t="s">
        <v>6163</v>
      </c>
      <c r="D1286" t="s">
        <v>2236</v>
      </c>
      <c r="E1286">
        <v>5.1666660000000002</v>
      </c>
      <c r="F1286">
        <v>12</v>
      </c>
      <c r="G1286">
        <v>29.04336</v>
      </c>
      <c r="H1286">
        <v>26.891999999999999</v>
      </c>
      <c r="I1286" s="47"/>
      <c r="J1286" s="31"/>
      <c r="K1286" s="31"/>
      <c r="L1286" s="32" t="str">
        <f>IF(ISERROR(VLOOKUP(LEFT(TablaD50[[#This Row],[Articulo]],6),ComparteD50[#All],2,FALSE)),"ND",TablaD50[[#This Row],[Articulo]])</f>
        <v>ND</v>
      </c>
      <c r="M1286" s="33" t="str">
        <f>IF(TablaD50[[#This Row],[Codigo Autorizadas]]="ND","ND",TablaD50[[#This Row],[ExistenciaActualUC]])</f>
        <v>ND</v>
      </c>
      <c r="N1286" s="34" t="str">
        <f>IF(TablaD50[[#This Row],[Almacen]]="","","D50")</f>
        <v>D50</v>
      </c>
    </row>
    <row r="1287" spans="1:14" x14ac:dyDescent="0.25">
      <c r="A1287">
        <v>1</v>
      </c>
      <c r="B1287" t="s">
        <v>6914</v>
      </c>
      <c r="C1287" t="s">
        <v>3441</v>
      </c>
      <c r="D1287" t="s">
        <v>310</v>
      </c>
      <c r="E1287">
        <v>5.15</v>
      </c>
      <c r="F1287">
        <v>20</v>
      </c>
      <c r="G1287">
        <v>44.125855000000001</v>
      </c>
      <c r="H1287">
        <v>40.857272999999999</v>
      </c>
      <c r="I1287" s="47"/>
      <c r="J1287" s="31"/>
      <c r="K1287" s="31"/>
      <c r="L1287" s="32" t="str">
        <f>IF(ISERROR(VLOOKUP(LEFT(TablaD50[[#This Row],[Articulo]],6),ComparteD50[#All],2,FALSE)),"ND",TablaD50[[#This Row],[Articulo]])</f>
        <v>ND</v>
      </c>
      <c r="M1287" s="33" t="str">
        <f>IF(TablaD50[[#This Row],[Codigo Autorizadas]]="ND","ND",TablaD50[[#This Row],[ExistenciaActualUC]])</f>
        <v>ND</v>
      </c>
      <c r="N1287" s="34" t="str">
        <f>IF(TablaD50[[#This Row],[Almacen]]="","","D50")</f>
        <v>D50</v>
      </c>
    </row>
    <row r="1288" spans="1:14" x14ac:dyDescent="0.25">
      <c r="A1288">
        <v>1</v>
      </c>
      <c r="B1288" t="s">
        <v>6914</v>
      </c>
      <c r="C1288" t="s">
        <v>6576</v>
      </c>
      <c r="D1288" t="s">
        <v>6577</v>
      </c>
      <c r="E1288">
        <v>5.1333339999999996</v>
      </c>
      <c r="F1288">
        <v>15</v>
      </c>
      <c r="G1288">
        <v>60.739199999999997</v>
      </c>
      <c r="H1288">
        <v>56.24</v>
      </c>
      <c r="I1288" s="47"/>
      <c r="J1288" s="31"/>
      <c r="K1288" s="31"/>
      <c r="L1288" s="32" t="str">
        <f>IF(ISERROR(VLOOKUP(LEFT(TablaD50[[#This Row],[Articulo]],6),ComparteD50[#All],2,FALSE)),"ND",TablaD50[[#This Row],[Articulo]])</f>
        <v>ND</v>
      </c>
      <c r="M1288" s="33" t="str">
        <f>IF(TablaD50[[#This Row],[Codigo Autorizadas]]="ND","ND",TablaD50[[#This Row],[ExistenciaActualUC]])</f>
        <v>ND</v>
      </c>
      <c r="N1288" s="34" t="str">
        <f>IF(TablaD50[[#This Row],[Almacen]]="","","D50")</f>
        <v>D50</v>
      </c>
    </row>
    <row r="1289" spans="1:14" x14ac:dyDescent="0.25">
      <c r="A1289">
        <v>1</v>
      </c>
      <c r="B1289" t="s">
        <v>6914</v>
      </c>
      <c r="C1289" t="s">
        <v>5539</v>
      </c>
      <c r="D1289" t="s">
        <v>1874</v>
      </c>
      <c r="E1289">
        <v>5.1333330000000004</v>
      </c>
      <c r="F1289">
        <v>30</v>
      </c>
      <c r="G1289">
        <v>75.999719999999996</v>
      </c>
      <c r="H1289">
        <v>65.516999999999996</v>
      </c>
      <c r="I1289" s="47"/>
      <c r="J1289" s="31"/>
      <c r="K1289" s="31"/>
      <c r="L1289" s="32" t="str">
        <f>IF(ISERROR(VLOOKUP(LEFT(TablaD50[[#This Row],[Articulo]],6),ComparteD50[#All],2,FALSE)),"ND",TablaD50[[#This Row],[Articulo]])</f>
        <v>ND</v>
      </c>
      <c r="M1289" s="33" t="str">
        <f>IF(TablaD50[[#This Row],[Codigo Autorizadas]]="ND","ND",TablaD50[[#This Row],[ExistenciaActualUC]])</f>
        <v>ND</v>
      </c>
      <c r="N1289" s="34" t="str">
        <f>IF(TablaD50[[#This Row],[Almacen]]="","","D50")</f>
        <v>D50</v>
      </c>
    </row>
    <row r="1290" spans="1:14" x14ac:dyDescent="0.25">
      <c r="A1290">
        <v>1</v>
      </c>
      <c r="B1290" t="s">
        <v>6914</v>
      </c>
      <c r="C1290" t="s">
        <v>5082</v>
      </c>
      <c r="D1290" t="s">
        <v>2373</v>
      </c>
      <c r="E1290">
        <v>5.125</v>
      </c>
      <c r="F1290">
        <v>8</v>
      </c>
      <c r="G1290">
        <v>37.1736</v>
      </c>
      <c r="H1290">
        <v>34.42</v>
      </c>
      <c r="I1290" s="47"/>
      <c r="J1290" s="31"/>
      <c r="K1290" s="31"/>
      <c r="L1290" s="32" t="str">
        <f>IF(ISERROR(VLOOKUP(LEFT(TablaD50[[#This Row],[Articulo]],6),ComparteD50[#All],2,FALSE)),"ND",TablaD50[[#This Row],[Articulo]])</f>
        <v>ND</v>
      </c>
      <c r="M1290" s="33" t="str">
        <f>IF(TablaD50[[#This Row],[Codigo Autorizadas]]="ND","ND",TablaD50[[#This Row],[ExistenciaActualUC]])</f>
        <v>ND</v>
      </c>
      <c r="N1290" s="34" t="str">
        <f>IF(TablaD50[[#This Row],[Almacen]]="","","D50")</f>
        <v>D50</v>
      </c>
    </row>
    <row r="1291" spans="1:14" x14ac:dyDescent="0.25">
      <c r="A1291">
        <v>1</v>
      </c>
      <c r="B1291" t="s">
        <v>6914</v>
      </c>
      <c r="C1291" t="s">
        <v>6240</v>
      </c>
      <c r="D1291" t="s">
        <v>2299</v>
      </c>
      <c r="E1291">
        <v>5.12</v>
      </c>
      <c r="F1291">
        <v>50</v>
      </c>
      <c r="G1291">
        <v>64.994799999999998</v>
      </c>
      <c r="H1291">
        <v>56.03</v>
      </c>
      <c r="I1291" s="47"/>
      <c r="J1291" s="31"/>
      <c r="K1291" s="31"/>
      <c r="L1291" s="32" t="str">
        <f>IF(ISERROR(VLOOKUP(LEFT(TablaD50[[#This Row],[Articulo]],6),ComparteD50[#All],2,FALSE)),"ND",TablaD50[[#This Row],[Articulo]])</f>
        <v>ND</v>
      </c>
      <c r="M1291" s="33" t="str">
        <f>IF(TablaD50[[#This Row],[Codigo Autorizadas]]="ND","ND",TablaD50[[#This Row],[ExistenciaActualUC]])</f>
        <v>ND</v>
      </c>
      <c r="N1291" s="34" t="str">
        <f>IF(TablaD50[[#This Row],[Almacen]]="","","D50")</f>
        <v>D50</v>
      </c>
    </row>
    <row r="1292" spans="1:14" x14ac:dyDescent="0.25">
      <c r="A1292">
        <v>1</v>
      </c>
      <c r="B1292" t="s">
        <v>6914</v>
      </c>
      <c r="C1292" t="s">
        <v>3749</v>
      </c>
      <c r="D1292" t="s">
        <v>9263</v>
      </c>
      <c r="E1292">
        <v>5.0999999999999996</v>
      </c>
      <c r="F1292">
        <v>10</v>
      </c>
      <c r="G1292">
        <v>114.10308000000001</v>
      </c>
      <c r="H1292">
        <v>105.651</v>
      </c>
      <c r="I1292" s="47"/>
      <c r="J1292" s="31"/>
      <c r="K1292" s="31"/>
      <c r="L1292" s="32" t="str">
        <f>IF(ISERROR(VLOOKUP(LEFT(TablaD50[[#This Row],[Articulo]],6),ComparteD50[#All],2,FALSE)),"ND",TablaD50[[#This Row],[Articulo]])</f>
        <v>ND</v>
      </c>
      <c r="M1292" s="33" t="str">
        <f>IF(TablaD50[[#This Row],[Codigo Autorizadas]]="ND","ND",TablaD50[[#This Row],[ExistenciaActualUC]])</f>
        <v>ND</v>
      </c>
      <c r="N1292" s="34" t="str">
        <f>IF(TablaD50[[#This Row],[Almacen]]="","","D50")</f>
        <v>D50</v>
      </c>
    </row>
    <row r="1293" spans="1:14" x14ac:dyDescent="0.25">
      <c r="A1293">
        <v>1</v>
      </c>
      <c r="B1293" t="s">
        <v>6914</v>
      </c>
      <c r="C1293" t="s">
        <v>3051</v>
      </c>
      <c r="D1293" t="s">
        <v>1143</v>
      </c>
      <c r="E1293">
        <v>5.0999999999999996</v>
      </c>
      <c r="F1293">
        <v>10</v>
      </c>
      <c r="G1293">
        <v>66.660839999999993</v>
      </c>
      <c r="H1293">
        <v>61.722999999999999</v>
      </c>
      <c r="I1293" s="47"/>
      <c r="J1293" s="31"/>
      <c r="K1293" s="31"/>
      <c r="L1293" s="32" t="str">
        <f>IF(ISERROR(VLOOKUP(LEFT(TablaD50[[#This Row],[Articulo]],6),ComparteD50[#All],2,FALSE)),"ND",TablaD50[[#This Row],[Articulo]])</f>
        <v>ND</v>
      </c>
      <c r="M1293" s="33" t="str">
        <f>IF(TablaD50[[#This Row],[Codigo Autorizadas]]="ND","ND",TablaD50[[#This Row],[ExistenciaActualUC]])</f>
        <v>ND</v>
      </c>
      <c r="N1293" s="34" t="str">
        <f>IF(TablaD50[[#This Row],[Almacen]]="","","D50")</f>
        <v>D50</v>
      </c>
    </row>
    <row r="1294" spans="1:14" x14ac:dyDescent="0.25">
      <c r="A1294">
        <v>1</v>
      </c>
      <c r="B1294" t="s">
        <v>6914</v>
      </c>
      <c r="C1294" t="s">
        <v>4528</v>
      </c>
      <c r="D1294" t="s">
        <v>1216</v>
      </c>
      <c r="E1294">
        <v>5.0999999999999996</v>
      </c>
      <c r="F1294">
        <v>10</v>
      </c>
      <c r="G1294">
        <v>61.22784</v>
      </c>
      <c r="H1294">
        <v>56.692444000000002</v>
      </c>
      <c r="I1294" s="47"/>
      <c r="J1294" s="31"/>
      <c r="K1294" s="31"/>
      <c r="L1294" s="32" t="str">
        <f>IF(ISERROR(VLOOKUP(LEFT(TablaD50[[#This Row],[Articulo]],6),ComparteD50[#All],2,FALSE)),"ND",TablaD50[[#This Row],[Articulo]])</f>
        <v>ND</v>
      </c>
      <c r="M1294" s="33" t="str">
        <f>IF(TablaD50[[#This Row],[Codigo Autorizadas]]="ND","ND",TablaD50[[#This Row],[ExistenciaActualUC]])</f>
        <v>ND</v>
      </c>
      <c r="N1294" s="34" t="str">
        <f>IF(TablaD50[[#This Row],[Almacen]]="","","D50")</f>
        <v>D50</v>
      </c>
    </row>
    <row r="1295" spans="1:14" x14ac:dyDescent="0.25">
      <c r="A1295">
        <v>1</v>
      </c>
      <c r="B1295" t="s">
        <v>6914</v>
      </c>
      <c r="C1295" t="s">
        <v>3209</v>
      </c>
      <c r="D1295" t="s">
        <v>31</v>
      </c>
      <c r="E1295">
        <v>5.09375</v>
      </c>
      <c r="F1295">
        <v>32</v>
      </c>
      <c r="G1295">
        <v>49.780560000000001</v>
      </c>
      <c r="H1295">
        <v>42.914276000000001</v>
      </c>
      <c r="I1295" s="47"/>
      <c r="J1295" s="31"/>
      <c r="K1295" s="31"/>
      <c r="L1295" s="32" t="str">
        <f>IF(ISERROR(VLOOKUP(LEFT(TablaD50[[#This Row],[Articulo]],6),ComparteD50[#All],2,FALSE)),"ND",TablaD50[[#This Row],[Articulo]])</f>
        <v>ND</v>
      </c>
      <c r="M1295" s="33" t="str">
        <f>IF(TablaD50[[#This Row],[Codigo Autorizadas]]="ND","ND",TablaD50[[#This Row],[ExistenciaActualUC]])</f>
        <v>ND</v>
      </c>
      <c r="N1295" s="34" t="str">
        <f>IF(TablaD50[[#This Row],[Almacen]]="","","D50")</f>
        <v>D50</v>
      </c>
    </row>
    <row r="1296" spans="1:14" x14ac:dyDescent="0.25">
      <c r="A1296">
        <v>1</v>
      </c>
      <c r="B1296" t="s">
        <v>6914</v>
      </c>
      <c r="C1296" t="s">
        <v>10104</v>
      </c>
      <c r="D1296" t="s">
        <v>10105</v>
      </c>
      <c r="E1296">
        <v>5.0833329999999997</v>
      </c>
      <c r="F1296">
        <v>12</v>
      </c>
      <c r="G1296">
        <v>59.812829999999998</v>
      </c>
      <c r="H1296">
        <v>55.382249999999999</v>
      </c>
      <c r="I1296" s="47"/>
      <c r="J1296" s="31"/>
      <c r="K1296" s="31"/>
      <c r="L1296" s="32" t="str">
        <f>IF(ISERROR(VLOOKUP(LEFT(TablaD50[[#This Row],[Articulo]],6),ComparteD50[#All],2,FALSE)),"ND",TablaD50[[#This Row],[Articulo]])</f>
        <v>020045113</v>
      </c>
      <c r="M1296" s="33">
        <f>IF(TablaD50[[#This Row],[Codigo Autorizadas]]="ND","ND",TablaD50[[#This Row],[ExistenciaActualUC]])</f>
        <v>5.0833329999999997</v>
      </c>
      <c r="N1296" s="34" t="str">
        <f>IF(TablaD50[[#This Row],[Almacen]]="","","D50")</f>
        <v>D50</v>
      </c>
    </row>
    <row r="1297" spans="1:14" x14ac:dyDescent="0.25">
      <c r="A1297">
        <v>1</v>
      </c>
      <c r="B1297" t="s">
        <v>6914</v>
      </c>
      <c r="C1297" t="s">
        <v>3798</v>
      </c>
      <c r="D1297" t="s">
        <v>618</v>
      </c>
      <c r="E1297">
        <v>5.0666669999999998</v>
      </c>
      <c r="F1297">
        <v>15</v>
      </c>
      <c r="G1297">
        <v>23.923079999999999</v>
      </c>
      <c r="H1297">
        <v>22.151</v>
      </c>
      <c r="I1297" s="47"/>
      <c r="J1297" s="31"/>
      <c r="K1297" s="31"/>
      <c r="L1297" s="32" t="str">
        <f>IF(ISERROR(VLOOKUP(LEFT(TablaD50[[#This Row],[Articulo]],6),ComparteD50[#All],2,FALSE)),"ND",TablaD50[[#This Row],[Articulo]])</f>
        <v>ND</v>
      </c>
      <c r="M1297" s="33" t="str">
        <f>IF(TablaD50[[#This Row],[Codigo Autorizadas]]="ND","ND",TablaD50[[#This Row],[ExistenciaActualUC]])</f>
        <v>ND</v>
      </c>
      <c r="N1297" s="34" t="str">
        <f>IF(TablaD50[[#This Row],[Almacen]]="","","D50")</f>
        <v>D50</v>
      </c>
    </row>
    <row r="1298" spans="1:14" x14ac:dyDescent="0.25">
      <c r="A1298">
        <v>1</v>
      </c>
      <c r="B1298" t="s">
        <v>6914</v>
      </c>
      <c r="C1298" t="s">
        <v>4207</v>
      </c>
      <c r="D1298" t="s">
        <v>961</v>
      </c>
      <c r="E1298">
        <v>5.0666659999999997</v>
      </c>
      <c r="F1298">
        <v>30</v>
      </c>
      <c r="G1298">
        <v>35.1</v>
      </c>
      <c r="H1298">
        <v>32.5</v>
      </c>
      <c r="I1298" s="47"/>
      <c r="J1298" s="31"/>
      <c r="K1298" s="31"/>
      <c r="L1298" s="32" t="str">
        <f>IF(ISERROR(VLOOKUP(LEFT(TablaD50[[#This Row],[Articulo]],6),ComparteD50[#All],2,FALSE)),"ND",TablaD50[[#This Row],[Articulo]])</f>
        <v>ND</v>
      </c>
      <c r="M1298" s="33" t="str">
        <f>IF(TablaD50[[#This Row],[Codigo Autorizadas]]="ND","ND",TablaD50[[#This Row],[ExistenciaActualUC]])</f>
        <v>ND</v>
      </c>
      <c r="N1298" s="34" t="str">
        <f>IF(TablaD50[[#This Row],[Almacen]]="","","D50")</f>
        <v>D50</v>
      </c>
    </row>
    <row r="1299" spans="1:14" x14ac:dyDescent="0.25">
      <c r="A1299">
        <v>1</v>
      </c>
      <c r="B1299" t="s">
        <v>6914</v>
      </c>
      <c r="C1299" t="s">
        <v>7677</v>
      </c>
      <c r="D1299" t="s">
        <v>7678</v>
      </c>
      <c r="E1299">
        <v>5.05</v>
      </c>
      <c r="F1299">
        <v>20</v>
      </c>
      <c r="G1299">
        <v>11.82924</v>
      </c>
      <c r="H1299">
        <v>10.952999999999999</v>
      </c>
      <c r="I1299" s="47"/>
      <c r="J1299" s="31"/>
      <c r="K1299" s="31"/>
      <c r="L1299" s="32" t="str">
        <f>IF(ISERROR(VLOOKUP(LEFT(TablaD50[[#This Row],[Articulo]],6),ComparteD50[#All],2,FALSE)),"ND",TablaD50[[#This Row],[Articulo]])</f>
        <v>ND</v>
      </c>
      <c r="M1299" s="33" t="str">
        <f>IF(TablaD50[[#This Row],[Codigo Autorizadas]]="ND","ND",TablaD50[[#This Row],[ExistenciaActualUC]])</f>
        <v>ND</v>
      </c>
      <c r="N1299" s="34" t="str">
        <f>IF(TablaD50[[#This Row],[Almacen]]="","","D50")</f>
        <v>D50</v>
      </c>
    </row>
    <row r="1300" spans="1:14" x14ac:dyDescent="0.25">
      <c r="A1300">
        <v>1</v>
      </c>
      <c r="B1300" t="s">
        <v>6914</v>
      </c>
      <c r="C1300" t="s">
        <v>5366</v>
      </c>
      <c r="D1300" t="s">
        <v>1753</v>
      </c>
      <c r="E1300">
        <v>5.05</v>
      </c>
      <c r="F1300">
        <v>20</v>
      </c>
      <c r="G1300">
        <v>67.478399999999993</v>
      </c>
      <c r="H1300">
        <v>62.48</v>
      </c>
      <c r="I1300" s="47"/>
      <c r="J1300" s="31"/>
      <c r="K1300" s="31"/>
      <c r="L1300" s="32" t="str">
        <f>IF(ISERROR(VLOOKUP(LEFT(TablaD50[[#This Row],[Articulo]],6),ComparteD50[#All],2,FALSE)),"ND",TablaD50[[#This Row],[Articulo]])</f>
        <v>ND</v>
      </c>
      <c r="M1300" s="33" t="str">
        <f>IF(TablaD50[[#This Row],[Codigo Autorizadas]]="ND","ND",TablaD50[[#This Row],[ExistenciaActualUC]])</f>
        <v>ND</v>
      </c>
      <c r="N1300" s="34" t="str">
        <f>IF(TablaD50[[#This Row],[Almacen]]="","","D50")</f>
        <v>D50</v>
      </c>
    </row>
    <row r="1301" spans="1:14" x14ac:dyDescent="0.25">
      <c r="A1301">
        <v>1</v>
      </c>
      <c r="B1301" t="s">
        <v>6914</v>
      </c>
      <c r="C1301" t="s">
        <v>9280</v>
      </c>
      <c r="D1301" t="s">
        <v>9281</v>
      </c>
      <c r="E1301">
        <v>5.0444440000000004</v>
      </c>
      <c r="F1301">
        <v>45</v>
      </c>
      <c r="G1301">
        <v>5.2476000000000003</v>
      </c>
      <c r="H1301">
        <v>4.8588889999999996</v>
      </c>
      <c r="I1301" s="47"/>
      <c r="J1301" s="31"/>
      <c r="K1301" s="31"/>
      <c r="L1301" s="32" t="str">
        <f>IF(ISERROR(VLOOKUP(LEFT(TablaD50[[#This Row],[Articulo]],6),ComparteD50[#All],2,FALSE)),"ND",TablaD50[[#This Row],[Articulo]])</f>
        <v>ND</v>
      </c>
      <c r="M1301" s="33" t="str">
        <f>IF(TablaD50[[#This Row],[Codigo Autorizadas]]="ND","ND",TablaD50[[#This Row],[ExistenciaActualUC]])</f>
        <v>ND</v>
      </c>
      <c r="N1301" s="34" t="str">
        <f>IF(TablaD50[[#This Row],[Almacen]]="","","D50")</f>
        <v>D50</v>
      </c>
    </row>
    <row r="1302" spans="1:14" x14ac:dyDescent="0.25">
      <c r="A1302">
        <v>1</v>
      </c>
      <c r="B1302" t="s">
        <v>6914</v>
      </c>
      <c r="C1302" t="s">
        <v>3863</v>
      </c>
      <c r="D1302" t="s">
        <v>714</v>
      </c>
      <c r="E1302">
        <v>5</v>
      </c>
      <c r="F1302">
        <v>1</v>
      </c>
      <c r="G1302">
        <v>356.14080000000001</v>
      </c>
      <c r="H1302">
        <v>329.76</v>
      </c>
      <c r="I1302" s="47"/>
      <c r="J1302" s="31"/>
      <c r="K1302" s="31"/>
      <c r="L1302" s="32" t="str">
        <f>IF(ISERROR(VLOOKUP(LEFT(TablaD50[[#This Row],[Articulo]],6),ComparteD50[#All],2,FALSE)),"ND",TablaD50[[#This Row],[Articulo]])</f>
        <v>ND</v>
      </c>
      <c r="M1302" s="33" t="str">
        <f>IF(TablaD50[[#This Row],[Codigo Autorizadas]]="ND","ND",TablaD50[[#This Row],[ExistenciaActualUC]])</f>
        <v>ND</v>
      </c>
      <c r="N1302" s="34" t="str">
        <f>IF(TablaD50[[#This Row],[Almacen]]="","","D50")</f>
        <v>D50</v>
      </c>
    </row>
    <row r="1303" spans="1:14" x14ac:dyDescent="0.25">
      <c r="A1303">
        <v>1</v>
      </c>
      <c r="B1303" t="s">
        <v>6914</v>
      </c>
      <c r="C1303" t="s">
        <v>7583</v>
      </c>
      <c r="D1303" t="s">
        <v>7584</v>
      </c>
      <c r="E1303">
        <v>5</v>
      </c>
      <c r="F1303">
        <v>12</v>
      </c>
      <c r="G1303">
        <v>118.2384</v>
      </c>
      <c r="H1303">
        <v>109.48</v>
      </c>
      <c r="I1303" s="47"/>
      <c r="J1303" s="31"/>
      <c r="K1303" s="31"/>
      <c r="L1303" s="32" t="str">
        <f>IF(ISERROR(VLOOKUP(LEFT(TablaD50[[#This Row],[Articulo]],6),ComparteD50[#All],2,FALSE)),"ND",TablaD50[[#This Row],[Articulo]])</f>
        <v>ND</v>
      </c>
      <c r="M1303" s="33" t="str">
        <f>IF(TablaD50[[#This Row],[Codigo Autorizadas]]="ND","ND",TablaD50[[#This Row],[ExistenciaActualUC]])</f>
        <v>ND</v>
      </c>
      <c r="N1303" s="34" t="str">
        <f>IF(TablaD50[[#This Row],[Almacen]]="","","D50")</f>
        <v>D50</v>
      </c>
    </row>
    <row r="1304" spans="1:14" x14ac:dyDescent="0.25">
      <c r="A1304">
        <v>1</v>
      </c>
      <c r="B1304" t="s">
        <v>6914</v>
      </c>
      <c r="C1304" t="s">
        <v>4404</v>
      </c>
      <c r="D1304" t="s">
        <v>1099</v>
      </c>
      <c r="E1304">
        <v>5</v>
      </c>
      <c r="F1304">
        <v>1</v>
      </c>
      <c r="G1304">
        <v>155.316496</v>
      </c>
      <c r="H1304">
        <v>143.81156999999999</v>
      </c>
      <c r="I1304" s="47"/>
      <c r="J1304" s="31"/>
      <c r="K1304" s="31"/>
      <c r="L1304" s="32" t="str">
        <f>IF(ISERROR(VLOOKUP(LEFT(TablaD50[[#This Row],[Articulo]],6),ComparteD50[#All],2,FALSE)),"ND",TablaD50[[#This Row],[Articulo]])</f>
        <v>ND</v>
      </c>
      <c r="M1304" s="33" t="str">
        <f>IF(TablaD50[[#This Row],[Codigo Autorizadas]]="ND","ND",TablaD50[[#This Row],[ExistenciaActualUC]])</f>
        <v>ND</v>
      </c>
      <c r="N1304" s="34" t="str">
        <f>IF(TablaD50[[#This Row],[Almacen]]="","","D50")</f>
        <v>D50</v>
      </c>
    </row>
    <row r="1305" spans="1:14" x14ac:dyDescent="0.25">
      <c r="A1305">
        <v>1</v>
      </c>
      <c r="B1305" t="s">
        <v>6914</v>
      </c>
      <c r="C1305" t="s">
        <v>3052</v>
      </c>
      <c r="D1305" t="s">
        <v>1144</v>
      </c>
      <c r="E1305">
        <v>5</v>
      </c>
      <c r="F1305">
        <v>10</v>
      </c>
      <c r="G1305">
        <v>61.819200000000002</v>
      </c>
      <c r="H1305">
        <v>57.24</v>
      </c>
      <c r="I1305" s="47"/>
      <c r="J1305" s="31"/>
      <c r="K1305" s="31"/>
      <c r="L1305" s="32" t="str">
        <f>IF(ISERROR(VLOOKUP(LEFT(TablaD50[[#This Row],[Articulo]],6),ComparteD50[#All],2,FALSE)),"ND",TablaD50[[#This Row],[Articulo]])</f>
        <v>ND</v>
      </c>
      <c r="M1305" s="33" t="str">
        <f>IF(TablaD50[[#This Row],[Codigo Autorizadas]]="ND","ND",TablaD50[[#This Row],[ExistenciaActualUC]])</f>
        <v>ND</v>
      </c>
      <c r="N1305" s="34" t="str">
        <f>IF(TablaD50[[#This Row],[Almacen]]="","","D50")</f>
        <v>D50</v>
      </c>
    </row>
    <row r="1306" spans="1:14" x14ac:dyDescent="0.25">
      <c r="A1306">
        <v>1</v>
      </c>
      <c r="B1306" t="s">
        <v>6914</v>
      </c>
      <c r="C1306" t="s">
        <v>5073</v>
      </c>
      <c r="D1306" t="s">
        <v>1562</v>
      </c>
      <c r="E1306">
        <v>5</v>
      </c>
      <c r="F1306">
        <v>8</v>
      </c>
      <c r="G1306">
        <v>37.1736</v>
      </c>
      <c r="H1306">
        <v>34.42</v>
      </c>
      <c r="I1306" s="47"/>
      <c r="J1306" s="31"/>
      <c r="K1306" s="31"/>
      <c r="L1306" s="32" t="str">
        <f>IF(ISERROR(VLOOKUP(LEFT(TablaD50[[#This Row],[Articulo]],6),ComparteD50[#All],2,FALSE)),"ND",TablaD50[[#This Row],[Articulo]])</f>
        <v>ND</v>
      </c>
      <c r="M1306" s="33" t="str">
        <f>IF(TablaD50[[#This Row],[Codigo Autorizadas]]="ND","ND",TablaD50[[#This Row],[ExistenciaActualUC]])</f>
        <v>ND</v>
      </c>
      <c r="N1306" s="34" t="str">
        <f>IF(TablaD50[[#This Row],[Almacen]]="","","D50")</f>
        <v>D50</v>
      </c>
    </row>
    <row r="1307" spans="1:14" x14ac:dyDescent="0.25">
      <c r="A1307">
        <v>1</v>
      </c>
      <c r="B1307" t="s">
        <v>6914</v>
      </c>
      <c r="C1307" t="s">
        <v>9365</v>
      </c>
      <c r="D1307" t="s">
        <v>18838</v>
      </c>
      <c r="E1307">
        <v>5</v>
      </c>
      <c r="F1307">
        <v>12</v>
      </c>
      <c r="G1307">
        <v>35.64</v>
      </c>
      <c r="H1307">
        <v>33</v>
      </c>
      <c r="I1307" s="47"/>
      <c r="J1307" s="31"/>
      <c r="K1307" s="31"/>
      <c r="L1307" s="32" t="str">
        <f>IF(ISERROR(VLOOKUP(LEFT(TablaD50[[#This Row],[Articulo]],6),ComparteD50[#All],2,FALSE)),"ND",TablaD50[[#This Row],[Articulo]])</f>
        <v>ND</v>
      </c>
      <c r="M1307" s="33" t="str">
        <f>IF(TablaD50[[#This Row],[Codigo Autorizadas]]="ND","ND",TablaD50[[#This Row],[ExistenciaActualUC]])</f>
        <v>ND</v>
      </c>
      <c r="N1307" s="34" t="str">
        <f>IF(TablaD50[[#This Row],[Almacen]]="","","D50")</f>
        <v>D50</v>
      </c>
    </row>
    <row r="1308" spans="1:14" x14ac:dyDescent="0.25">
      <c r="A1308">
        <v>1</v>
      </c>
      <c r="B1308" t="s">
        <v>6914</v>
      </c>
      <c r="C1308" t="s">
        <v>9430</v>
      </c>
      <c r="D1308" t="s">
        <v>9431</v>
      </c>
      <c r="E1308">
        <v>5</v>
      </c>
      <c r="F1308">
        <v>1</v>
      </c>
      <c r="G1308">
        <v>81.2</v>
      </c>
      <c r="H1308">
        <v>70</v>
      </c>
      <c r="I1308" s="47"/>
      <c r="J1308" s="31"/>
      <c r="K1308" s="31"/>
      <c r="L1308" s="32" t="str">
        <f>IF(ISERROR(VLOOKUP(LEFT(TablaD50[[#This Row],[Articulo]],6),ComparteD50[#All],2,FALSE)),"ND",TablaD50[[#This Row],[Articulo]])</f>
        <v>ND</v>
      </c>
      <c r="M1308" s="33" t="str">
        <f>IF(TablaD50[[#This Row],[Codigo Autorizadas]]="ND","ND",TablaD50[[#This Row],[ExistenciaActualUC]])</f>
        <v>ND</v>
      </c>
      <c r="N1308" s="34" t="str">
        <f>IF(TablaD50[[#This Row],[Almacen]]="","","D50")</f>
        <v>D50</v>
      </c>
    </row>
    <row r="1309" spans="1:14" x14ac:dyDescent="0.25">
      <c r="A1309">
        <v>1</v>
      </c>
      <c r="B1309" t="s">
        <v>6914</v>
      </c>
      <c r="C1309" t="s">
        <v>11068</v>
      </c>
      <c r="D1309" t="s">
        <v>11069</v>
      </c>
      <c r="E1309">
        <v>5</v>
      </c>
      <c r="F1309">
        <v>4</v>
      </c>
      <c r="G1309">
        <v>114.9984</v>
      </c>
      <c r="H1309">
        <v>106.48</v>
      </c>
      <c r="I1309" s="47"/>
      <c r="J1309" s="31"/>
      <c r="K1309" s="31"/>
      <c r="L1309" s="32" t="str">
        <f>IF(ISERROR(VLOOKUP(LEFT(TablaD50[[#This Row],[Articulo]],6),ComparteD50[#All],2,FALSE)),"ND",TablaD50[[#This Row],[Articulo]])</f>
        <v>ND</v>
      </c>
      <c r="M1309" s="33" t="str">
        <f>IF(TablaD50[[#This Row],[Codigo Autorizadas]]="ND","ND",TablaD50[[#This Row],[ExistenciaActualUC]])</f>
        <v>ND</v>
      </c>
      <c r="N1309" s="34" t="str">
        <f>IF(TablaD50[[#This Row],[Almacen]]="","","D50")</f>
        <v>D50</v>
      </c>
    </row>
    <row r="1310" spans="1:14" x14ac:dyDescent="0.25">
      <c r="A1310">
        <v>1</v>
      </c>
      <c r="B1310" t="s">
        <v>6914</v>
      </c>
      <c r="C1310" t="s">
        <v>3129</v>
      </c>
      <c r="D1310" t="s">
        <v>2134</v>
      </c>
      <c r="E1310">
        <v>5</v>
      </c>
      <c r="F1310">
        <v>12</v>
      </c>
      <c r="G1310">
        <v>70.877160000000003</v>
      </c>
      <c r="H1310">
        <v>65.626999999999995</v>
      </c>
      <c r="I1310" s="47"/>
      <c r="J1310" s="31"/>
      <c r="K1310" s="31"/>
      <c r="L1310" s="32" t="str">
        <f>IF(ISERROR(VLOOKUP(LEFT(TablaD50[[#This Row],[Articulo]],6),ComparteD50[#All],2,FALSE)),"ND",TablaD50[[#This Row],[Articulo]])</f>
        <v>ND</v>
      </c>
      <c r="M1310" s="33" t="str">
        <f>IF(TablaD50[[#This Row],[Codigo Autorizadas]]="ND","ND",TablaD50[[#This Row],[ExistenciaActualUC]])</f>
        <v>ND</v>
      </c>
      <c r="N1310" s="34" t="str">
        <f>IF(TablaD50[[#This Row],[Almacen]]="","","D50")</f>
        <v>D50</v>
      </c>
    </row>
    <row r="1311" spans="1:14" x14ac:dyDescent="0.25">
      <c r="A1311">
        <v>1</v>
      </c>
      <c r="B1311" t="s">
        <v>6914</v>
      </c>
      <c r="C1311" t="s">
        <v>11198</v>
      </c>
      <c r="D1311" t="s">
        <v>11199</v>
      </c>
      <c r="E1311">
        <v>5</v>
      </c>
      <c r="F1311">
        <v>1</v>
      </c>
      <c r="G1311">
        <v>495.32</v>
      </c>
      <c r="H1311">
        <v>427</v>
      </c>
      <c r="I1311" s="47"/>
      <c r="J1311" s="31"/>
      <c r="K1311" s="31"/>
      <c r="L1311" s="32" t="str">
        <f>IF(ISERROR(VLOOKUP(LEFT(TablaD50[[#This Row],[Articulo]],6),ComparteD50[#All],2,FALSE)),"ND",TablaD50[[#This Row],[Articulo]])</f>
        <v>ND</v>
      </c>
      <c r="M1311" s="33" t="str">
        <f>IF(TablaD50[[#This Row],[Codigo Autorizadas]]="ND","ND",TablaD50[[#This Row],[ExistenciaActualUC]])</f>
        <v>ND</v>
      </c>
      <c r="N1311" s="34" t="str">
        <f>IF(TablaD50[[#This Row],[Almacen]]="","","D50")</f>
        <v>D50</v>
      </c>
    </row>
    <row r="1312" spans="1:14" x14ac:dyDescent="0.25">
      <c r="A1312">
        <v>1</v>
      </c>
      <c r="B1312" t="s">
        <v>6914</v>
      </c>
      <c r="C1312" t="s">
        <v>9495</v>
      </c>
      <c r="D1312" t="s">
        <v>9496</v>
      </c>
      <c r="E1312">
        <v>5</v>
      </c>
      <c r="F1312">
        <v>6</v>
      </c>
      <c r="G1312">
        <v>42.006999999999998</v>
      </c>
      <c r="H1312">
        <v>42.006999999999998</v>
      </c>
      <c r="I1312" s="47"/>
      <c r="J1312" s="31"/>
      <c r="K1312" s="31"/>
      <c r="L1312" s="32" t="str">
        <f>IF(ISERROR(VLOOKUP(LEFT(TablaD50[[#This Row],[Articulo]],6),ComparteD50[#All],2,FALSE)),"ND",TablaD50[[#This Row],[Articulo]])</f>
        <v>ND</v>
      </c>
      <c r="M1312" s="33" t="str">
        <f>IF(TablaD50[[#This Row],[Codigo Autorizadas]]="ND","ND",TablaD50[[#This Row],[ExistenciaActualUC]])</f>
        <v>ND</v>
      </c>
      <c r="N1312" s="34" t="str">
        <f>IF(TablaD50[[#This Row],[Almacen]]="","","D50")</f>
        <v>D50</v>
      </c>
    </row>
    <row r="1313" spans="1:14" x14ac:dyDescent="0.25">
      <c r="A1313">
        <v>1</v>
      </c>
      <c r="B1313" t="s">
        <v>6914</v>
      </c>
      <c r="C1313" t="s">
        <v>2812</v>
      </c>
      <c r="D1313" t="s">
        <v>677</v>
      </c>
      <c r="E1313">
        <v>4.9800000000000004</v>
      </c>
      <c r="F1313">
        <v>50</v>
      </c>
      <c r="G1313">
        <v>13.54752</v>
      </c>
      <c r="H1313">
        <v>12.544</v>
      </c>
      <c r="I1313" s="47"/>
      <c r="J1313" s="31"/>
      <c r="K1313" s="31"/>
      <c r="L1313" s="32" t="str">
        <f>IF(ISERROR(VLOOKUP(LEFT(TablaD50[[#This Row],[Articulo]],6),ComparteD50[#All],2,FALSE)),"ND",TablaD50[[#This Row],[Articulo]])</f>
        <v>ND</v>
      </c>
      <c r="M1313" s="33" t="str">
        <f>IF(TablaD50[[#This Row],[Codigo Autorizadas]]="ND","ND",TablaD50[[#This Row],[ExistenciaActualUC]])</f>
        <v>ND</v>
      </c>
      <c r="N1313" s="34" t="str">
        <f>IF(TablaD50[[#This Row],[Almacen]]="","","D50")</f>
        <v>D50</v>
      </c>
    </row>
    <row r="1314" spans="1:14" x14ac:dyDescent="0.25">
      <c r="A1314">
        <v>1</v>
      </c>
      <c r="B1314" t="s">
        <v>6914</v>
      </c>
      <c r="C1314" t="s">
        <v>5597</v>
      </c>
      <c r="D1314" t="s">
        <v>1907</v>
      </c>
      <c r="E1314">
        <v>4.966666</v>
      </c>
      <c r="F1314">
        <v>30</v>
      </c>
      <c r="G1314">
        <v>20.52</v>
      </c>
      <c r="H1314">
        <v>19</v>
      </c>
      <c r="I1314" s="47"/>
      <c r="J1314" s="31"/>
      <c r="K1314" s="31"/>
      <c r="L1314" s="32" t="str">
        <f>IF(ISERROR(VLOOKUP(LEFT(TablaD50[[#This Row],[Articulo]],6),ComparteD50[#All],2,FALSE)),"ND",TablaD50[[#This Row],[Articulo]])</f>
        <v>ND</v>
      </c>
      <c r="M1314" s="33" t="str">
        <f>IF(TablaD50[[#This Row],[Codigo Autorizadas]]="ND","ND",TablaD50[[#This Row],[ExistenciaActualUC]])</f>
        <v>ND</v>
      </c>
      <c r="N1314" s="34" t="str">
        <f>IF(TablaD50[[#This Row],[Almacen]]="","","D50")</f>
        <v>D50</v>
      </c>
    </row>
    <row r="1315" spans="1:14" x14ac:dyDescent="0.25">
      <c r="A1315">
        <v>1</v>
      </c>
      <c r="B1315" t="s">
        <v>6914</v>
      </c>
      <c r="C1315" t="s">
        <v>9324</v>
      </c>
      <c r="D1315" t="s">
        <v>9325</v>
      </c>
      <c r="E1315">
        <v>4.9583339999999998</v>
      </c>
      <c r="F1315">
        <v>24</v>
      </c>
      <c r="G1315">
        <v>79.874639999999999</v>
      </c>
      <c r="H1315">
        <v>73.957999999999998</v>
      </c>
      <c r="I1315" s="47"/>
      <c r="J1315" s="31"/>
      <c r="K1315" s="31"/>
      <c r="L1315" s="32" t="str">
        <f>IF(ISERROR(VLOOKUP(LEFT(TablaD50[[#This Row],[Articulo]],6),ComparteD50[#All],2,FALSE)),"ND",TablaD50[[#This Row],[Articulo]])</f>
        <v>ND</v>
      </c>
      <c r="M1315" s="33" t="str">
        <f>IF(TablaD50[[#This Row],[Codigo Autorizadas]]="ND","ND",TablaD50[[#This Row],[ExistenciaActualUC]])</f>
        <v>ND</v>
      </c>
      <c r="N1315" s="34" t="str">
        <f>IF(TablaD50[[#This Row],[Almacen]]="","","D50")</f>
        <v>D50</v>
      </c>
    </row>
    <row r="1316" spans="1:14" x14ac:dyDescent="0.25">
      <c r="A1316">
        <v>1</v>
      </c>
      <c r="B1316" t="s">
        <v>6914</v>
      </c>
      <c r="C1316" t="s">
        <v>2756</v>
      </c>
      <c r="D1316" t="s">
        <v>528</v>
      </c>
      <c r="E1316">
        <v>4.944445</v>
      </c>
      <c r="F1316">
        <v>18</v>
      </c>
      <c r="G1316">
        <v>38.988</v>
      </c>
      <c r="H1316">
        <v>36.1</v>
      </c>
      <c r="I1316" s="47"/>
      <c r="J1316" s="31"/>
      <c r="K1316" s="31"/>
      <c r="L1316" s="32" t="str">
        <f>IF(ISERROR(VLOOKUP(LEFT(TablaD50[[#This Row],[Articulo]],6),ComparteD50[#All],2,FALSE)),"ND",TablaD50[[#This Row],[Articulo]])</f>
        <v>ND</v>
      </c>
      <c r="M1316" s="33" t="str">
        <f>IF(TablaD50[[#This Row],[Codigo Autorizadas]]="ND","ND",TablaD50[[#This Row],[ExistenciaActualUC]])</f>
        <v>ND</v>
      </c>
      <c r="N1316" s="34" t="str">
        <f>IF(TablaD50[[#This Row],[Almacen]]="","","D50")</f>
        <v>D50</v>
      </c>
    </row>
    <row r="1317" spans="1:14" x14ac:dyDescent="0.25">
      <c r="A1317">
        <v>1</v>
      </c>
      <c r="B1317" t="s">
        <v>6914</v>
      </c>
      <c r="C1317" t="s">
        <v>3781</v>
      </c>
      <c r="D1317" t="s">
        <v>594</v>
      </c>
      <c r="E1317">
        <v>4.9166660000000002</v>
      </c>
      <c r="F1317">
        <v>12</v>
      </c>
      <c r="G1317">
        <v>58.741199999999999</v>
      </c>
      <c r="H1317">
        <v>54.39</v>
      </c>
      <c r="I1317" s="47"/>
      <c r="J1317" s="31"/>
      <c r="K1317" s="31"/>
      <c r="L1317" s="32" t="str">
        <f>IF(ISERROR(VLOOKUP(LEFT(TablaD50[[#This Row],[Articulo]],6),ComparteD50[#All],2,FALSE)),"ND",TablaD50[[#This Row],[Articulo]])</f>
        <v>ND</v>
      </c>
      <c r="M1317" s="33" t="str">
        <f>IF(TablaD50[[#This Row],[Codigo Autorizadas]]="ND","ND",TablaD50[[#This Row],[ExistenciaActualUC]])</f>
        <v>ND</v>
      </c>
      <c r="N1317" s="34" t="str">
        <f>IF(TablaD50[[#This Row],[Almacen]]="","","D50")</f>
        <v>D50</v>
      </c>
    </row>
    <row r="1318" spans="1:14" x14ac:dyDescent="0.25">
      <c r="A1318">
        <v>1</v>
      </c>
      <c r="B1318" t="s">
        <v>6914</v>
      </c>
      <c r="C1318" t="s">
        <v>4324</v>
      </c>
      <c r="D1318" t="s">
        <v>1044</v>
      </c>
      <c r="E1318">
        <v>4.9166660000000002</v>
      </c>
      <c r="F1318">
        <v>12</v>
      </c>
      <c r="G1318">
        <v>70.406839000000005</v>
      </c>
      <c r="H1318">
        <v>65.191518000000002</v>
      </c>
      <c r="I1318" s="47"/>
      <c r="J1318" s="31"/>
      <c r="K1318" s="31"/>
      <c r="L1318" s="32" t="str">
        <f>IF(ISERROR(VLOOKUP(LEFT(TablaD50[[#This Row],[Articulo]],6),ComparteD50[#All],2,FALSE)),"ND",TablaD50[[#This Row],[Articulo]])</f>
        <v>ND</v>
      </c>
      <c r="M1318" s="33" t="str">
        <f>IF(TablaD50[[#This Row],[Codigo Autorizadas]]="ND","ND",TablaD50[[#This Row],[ExistenciaActualUC]])</f>
        <v>ND</v>
      </c>
      <c r="N1318" s="34" t="str">
        <f>IF(TablaD50[[#This Row],[Almacen]]="","","D50")</f>
        <v>D50</v>
      </c>
    </row>
    <row r="1319" spans="1:14" x14ac:dyDescent="0.25">
      <c r="A1319">
        <v>1</v>
      </c>
      <c r="B1319" t="s">
        <v>6914</v>
      </c>
      <c r="C1319" t="s">
        <v>8162</v>
      </c>
      <c r="D1319" t="s">
        <v>8163</v>
      </c>
      <c r="E1319">
        <v>4.9166660000000002</v>
      </c>
      <c r="F1319">
        <v>12</v>
      </c>
      <c r="G1319">
        <v>91.503</v>
      </c>
      <c r="H1319">
        <v>84.724999999999994</v>
      </c>
      <c r="I1319" s="47"/>
      <c r="J1319" s="31"/>
      <c r="K1319" s="31"/>
      <c r="L1319" s="32" t="str">
        <f>IF(ISERROR(VLOOKUP(LEFT(TablaD50[[#This Row],[Articulo]],6),ComparteD50[#All],2,FALSE)),"ND",TablaD50[[#This Row],[Articulo]])</f>
        <v>ND</v>
      </c>
      <c r="M1319" s="33" t="str">
        <f>IF(TablaD50[[#This Row],[Codigo Autorizadas]]="ND","ND",TablaD50[[#This Row],[ExistenciaActualUC]])</f>
        <v>ND</v>
      </c>
      <c r="N1319" s="34" t="str">
        <f>IF(TablaD50[[#This Row],[Almacen]]="","","D50")</f>
        <v>D50</v>
      </c>
    </row>
    <row r="1320" spans="1:14" x14ac:dyDescent="0.25">
      <c r="A1320">
        <v>1</v>
      </c>
      <c r="B1320" t="s">
        <v>6914</v>
      </c>
      <c r="C1320" t="s">
        <v>6248</v>
      </c>
      <c r="D1320" t="s">
        <v>2305</v>
      </c>
      <c r="E1320">
        <v>4.9142859999999997</v>
      </c>
      <c r="F1320">
        <v>35</v>
      </c>
      <c r="G1320">
        <v>74.536032000000006</v>
      </c>
      <c r="H1320">
        <v>64.255200000000002</v>
      </c>
      <c r="I1320" s="47"/>
      <c r="J1320" s="31"/>
      <c r="K1320" s="31"/>
      <c r="L1320" s="32" t="str">
        <f>IF(ISERROR(VLOOKUP(LEFT(TablaD50[[#This Row],[Articulo]],6),ComparteD50[#All],2,FALSE)),"ND",TablaD50[[#This Row],[Articulo]])</f>
        <v>ND</v>
      </c>
      <c r="M1320" s="33" t="str">
        <f>IF(TablaD50[[#This Row],[Codigo Autorizadas]]="ND","ND",TablaD50[[#This Row],[ExistenciaActualUC]])</f>
        <v>ND</v>
      </c>
      <c r="N1320" s="34" t="str">
        <f>IF(TablaD50[[#This Row],[Almacen]]="","","D50")</f>
        <v>D50</v>
      </c>
    </row>
    <row r="1321" spans="1:14" x14ac:dyDescent="0.25">
      <c r="A1321">
        <v>1</v>
      </c>
      <c r="B1321" t="s">
        <v>6914</v>
      </c>
      <c r="C1321" t="s">
        <v>9871</v>
      </c>
      <c r="D1321" t="s">
        <v>9872</v>
      </c>
      <c r="E1321">
        <v>4.9090910000000001</v>
      </c>
      <c r="F1321">
        <v>22</v>
      </c>
      <c r="G1321">
        <v>21.685908999999999</v>
      </c>
      <c r="H1321">
        <v>20.079545</v>
      </c>
      <c r="I1321" s="47"/>
      <c r="J1321" s="31"/>
      <c r="K1321" s="31"/>
      <c r="L1321" s="32" t="str">
        <f>IF(ISERROR(VLOOKUP(LEFT(TablaD50[[#This Row],[Articulo]],6),ComparteD50[#All],2,FALSE)),"ND",TablaD50[[#This Row],[Articulo]])</f>
        <v>ND</v>
      </c>
      <c r="M1321" s="33" t="str">
        <f>IF(TablaD50[[#This Row],[Codigo Autorizadas]]="ND","ND",TablaD50[[#This Row],[ExistenciaActualUC]])</f>
        <v>ND</v>
      </c>
      <c r="N1321" s="34" t="str">
        <f>IF(TablaD50[[#This Row],[Almacen]]="","","D50")</f>
        <v>D50</v>
      </c>
    </row>
    <row r="1322" spans="1:14" x14ac:dyDescent="0.25">
      <c r="A1322">
        <v>1</v>
      </c>
      <c r="B1322" t="s">
        <v>6914</v>
      </c>
      <c r="C1322" t="s">
        <v>5531</v>
      </c>
      <c r="D1322" t="s">
        <v>1866</v>
      </c>
      <c r="E1322">
        <v>4.90625</v>
      </c>
      <c r="F1322">
        <v>32</v>
      </c>
      <c r="G1322">
        <v>89.992800000000003</v>
      </c>
      <c r="H1322">
        <v>77.58</v>
      </c>
      <c r="I1322" s="47"/>
      <c r="J1322" s="31"/>
      <c r="K1322" s="31"/>
      <c r="L1322" s="32" t="str">
        <f>IF(ISERROR(VLOOKUP(LEFT(TablaD50[[#This Row],[Articulo]],6),ComparteD50[#All],2,FALSE)),"ND",TablaD50[[#This Row],[Articulo]])</f>
        <v>ND</v>
      </c>
      <c r="M1322" s="33" t="str">
        <f>IF(TablaD50[[#This Row],[Codigo Autorizadas]]="ND","ND",TablaD50[[#This Row],[ExistenciaActualUC]])</f>
        <v>ND</v>
      </c>
      <c r="N1322" s="34" t="str">
        <f>IF(TablaD50[[#This Row],[Almacen]]="","","D50")</f>
        <v>D50</v>
      </c>
    </row>
    <row r="1323" spans="1:14" x14ac:dyDescent="0.25">
      <c r="A1323">
        <v>1</v>
      </c>
      <c r="B1323" t="s">
        <v>6914</v>
      </c>
      <c r="C1323" t="s">
        <v>9787</v>
      </c>
      <c r="D1323" t="s">
        <v>9788</v>
      </c>
      <c r="E1323">
        <v>4.9000000000000004</v>
      </c>
      <c r="F1323">
        <v>20</v>
      </c>
      <c r="G1323">
        <v>99.969345000000004</v>
      </c>
      <c r="H1323">
        <v>92.564207999999994</v>
      </c>
      <c r="I1323" s="47"/>
      <c r="J1323" s="31"/>
      <c r="K1323" s="31"/>
      <c r="L1323" s="32" t="str">
        <f>IF(ISERROR(VLOOKUP(LEFT(TablaD50[[#This Row],[Articulo]],6),ComparteD50[#All],2,FALSE)),"ND",TablaD50[[#This Row],[Articulo]])</f>
        <v>ND</v>
      </c>
      <c r="M1323" s="33" t="str">
        <f>IF(TablaD50[[#This Row],[Codigo Autorizadas]]="ND","ND",TablaD50[[#This Row],[ExistenciaActualUC]])</f>
        <v>ND</v>
      </c>
      <c r="N1323" s="34" t="str">
        <f>IF(TablaD50[[#This Row],[Almacen]]="","","D50")</f>
        <v>D50</v>
      </c>
    </row>
    <row r="1324" spans="1:14" x14ac:dyDescent="0.25">
      <c r="A1324">
        <v>1</v>
      </c>
      <c r="B1324" t="s">
        <v>6914</v>
      </c>
      <c r="C1324" t="s">
        <v>5364</v>
      </c>
      <c r="D1324" t="s">
        <v>1751</v>
      </c>
      <c r="E1324">
        <v>4.9000000000000004</v>
      </c>
      <c r="F1324">
        <v>20</v>
      </c>
      <c r="G1324">
        <v>67.478399999999993</v>
      </c>
      <c r="H1324">
        <v>62.48</v>
      </c>
      <c r="I1324" s="47"/>
      <c r="J1324" s="31"/>
      <c r="K1324" s="31"/>
      <c r="L1324" s="32" t="str">
        <f>IF(ISERROR(VLOOKUP(LEFT(TablaD50[[#This Row],[Articulo]],6),ComparteD50[#All],2,FALSE)),"ND",TablaD50[[#This Row],[Articulo]])</f>
        <v>ND</v>
      </c>
      <c r="M1324" s="33" t="str">
        <f>IF(TablaD50[[#This Row],[Codigo Autorizadas]]="ND","ND",TablaD50[[#This Row],[ExistenciaActualUC]])</f>
        <v>ND</v>
      </c>
      <c r="N1324" s="34" t="str">
        <f>IF(TablaD50[[#This Row],[Almacen]]="","","D50")</f>
        <v>D50</v>
      </c>
    </row>
    <row r="1325" spans="1:14" x14ac:dyDescent="0.25">
      <c r="A1325">
        <v>1</v>
      </c>
      <c r="B1325" t="s">
        <v>6914</v>
      </c>
      <c r="C1325" t="s">
        <v>5530</v>
      </c>
      <c r="D1325" t="s">
        <v>1865</v>
      </c>
      <c r="E1325">
        <v>4.8928580000000004</v>
      </c>
      <c r="F1325">
        <v>28</v>
      </c>
      <c r="G1325">
        <v>63.997199999999999</v>
      </c>
      <c r="H1325">
        <v>55.17</v>
      </c>
      <c r="I1325" s="47"/>
      <c r="J1325" s="31"/>
      <c r="K1325" s="31"/>
      <c r="L1325" s="32" t="str">
        <f>IF(ISERROR(VLOOKUP(LEFT(TablaD50[[#This Row],[Articulo]],6),ComparteD50[#All],2,FALSE)),"ND",TablaD50[[#This Row],[Articulo]])</f>
        <v>ND</v>
      </c>
      <c r="M1325" s="33" t="str">
        <f>IF(TablaD50[[#This Row],[Codigo Autorizadas]]="ND","ND",TablaD50[[#This Row],[ExistenciaActualUC]])</f>
        <v>ND</v>
      </c>
      <c r="N1325" s="34" t="str">
        <f>IF(TablaD50[[#This Row],[Almacen]]="","","D50")</f>
        <v>D50</v>
      </c>
    </row>
    <row r="1326" spans="1:14" x14ac:dyDescent="0.25">
      <c r="A1326">
        <v>1</v>
      </c>
      <c r="B1326" t="s">
        <v>6914</v>
      </c>
      <c r="C1326" t="s">
        <v>4932</v>
      </c>
      <c r="D1326" t="s">
        <v>9059</v>
      </c>
      <c r="E1326">
        <v>4.8888889999999998</v>
      </c>
      <c r="F1326">
        <v>36</v>
      </c>
      <c r="G1326">
        <v>21.718800000000002</v>
      </c>
      <c r="H1326">
        <v>20.11</v>
      </c>
      <c r="I1326" s="47"/>
      <c r="J1326" s="31"/>
      <c r="K1326" s="31"/>
      <c r="L1326" s="32" t="str">
        <f>IF(ISERROR(VLOOKUP(LEFT(TablaD50[[#This Row],[Articulo]],6),ComparteD50[#All],2,FALSE)),"ND",TablaD50[[#This Row],[Articulo]])</f>
        <v>ND</v>
      </c>
      <c r="M1326" s="33" t="str">
        <f>IF(TablaD50[[#This Row],[Codigo Autorizadas]]="ND","ND",TablaD50[[#This Row],[ExistenciaActualUC]])</f>
        <v>ND</v>
      </c>
      <c r="N1326" s="34" t="str">
        <f>IF(TablaD50[[#This Row],[Almacen]]="","","D50")</f>
        <v>D50</v>
      </c>
    </row>
    <row r="1327" spans="1:14" x14ac:dyDescent="0.25">
      <c r="A1327">
        <v>1</v>
      </c>
      <c r="B1327" t="s">
        <v>6914</v>
      </c>
      <c r="C1327" t="s">
        <v>6237</v>
      </c>
      <c r="D1327" t="s">
        <v>2296</v>
      </c>
      <c r="E1327">
        <v>4.88</v>
      </c>
      <c r="F1327">
        <v>50</v>
      </c>
      <c r="G1327">
        <v>46.142712000000003</v>
      </c>
      <c r="H1327">
        <v>39.778199999999998</v>
      </c>
      <c r="I1327" s="47"/>
      <c r="J1327" s="31"/>
      <c r="K1327" s="31"/>
      <c r="L1327" s="32" t="str">
        <f>IF(ISERROR(VLOOKUP(LEFT(TablaD50[[#This Row],[Articulo]],6),ComparteD50[#All],2,FALSE)),"ND",TablaD50[[#This Row],[Articulo]])</f>
        <v>ND</v>
      </c>
      <c r="M1327" s="33" t="str">
        <f>IF(TablaD50[[#This Row],[Codigo Autorizadas]]="ND","ND",TablaD50[[#This Row],[ExistenciaActualUC]])</f>
        <v>ND</v>
      </c>
      <c r="N1327" s="34" t="str">
        <f>IF(TablaD50[[#This Row],[Almacen]]="","","D50")</f>
        <v>D50</v>
      </c>
    </row>
    <row r="1328" spans="1:14" x14ac:dyDescent="0.25">
      <c r="A1328">
        <v>1</v>
      </c>
      <c r="B1328" t="s">
        <v>6914</v>
      </c>
      <c r="C1328" t="s">
        <v>19382</v>
      </c>
      <c r="D1328" t="s">
        <v>19383</v>
      </c>
      <c r="E1328">
        <v>4.875</v>
      </c>
      <c r="F1328">
        <v>24</v>
      </c>
      <c r="G1328">
        <v>27.7776</v>
      </c>
      <c r="H1328">
        <v>25.72</v>
      </c>
      <c r="I1328" s="47"/>
      <c r="J1328" s="31"/>
      <c r="K1328" s="31"/>
      <c r="L1328" s="32" t="str">
        <f>IF(ISERROR(VLOOKUP(LEFT(TablaD50[[#This Row],[Articulo]],6),ComparteD50[#All],2,FALSE)),"ND",TablaD50[[#This Row],[Articulo]])</f>
        <v>ND</v>
      </c>
      <c r="M1328" s="33" t="str">
        <f>IF(TablaD50[[#This Row],[Codigo Autorizadas]]="ND","ND",TablaD50[[#This Row],[ExistenciaActualUC]])</f>
        <v>ND</v>
      </c>
      <c r="N1328" s="34" t="str">
        <f>IF(TablaD50[[#This Row],[Almacen]]="","","D50")</f>
        <v>D50</v>
      </c>
    </row>
    <row r="1329" spans="1:14" x14ac:dyDescent="0.25">
      <c r="A1329">
        <v>1</v>
      </c>
      <c r="B1329" t="s">
        <v>6914</v>
      </c>
      <c r="C1329" t="s">
        <v>4360</v>
      </c>
      <c r="D1329" t="s">
        <v>1078</v>
      </c>
      <c r="E1329">
        <v>4.8499999999999996</v>
      </c>
      <c r="F1329">
        <v>20</v>
      </c>
      <c r="G1329">
        <v>16.385694000000001</v>
      </c>
      <c r="H1329">
        <v>15.171939</v>
      </c>
      <c r="I1329" s="47"/>
      <c r="J1329" s="31"/>
      <c r="K1329" s="31"/>
      <c r="L1329" s="32" t="str">
        <f>IF(ISERROR(VLOOKUP(LEFT(TablaD50[[#This Row],[Articulo]],6),ComparteD50[#All],2,FALSE)),"ND",TablaD50[[#This Row],[Articulo]])</f>
        <v>ND</v>
      </c>
      <c r="M1329" s="33" t="str">
        <f>IF(TablaD50[[#This Row],[Codigo Autorizadas]]="ND","ND",TablaD50[[#This Row],[ExistenciaActualUC]])</f>
        <v>ND</v>
      </c>
      <c r="N1329" s="34" t="str">
        <f>IF(TablaD50[[#This Row],[Almacen]]="","","D50")</f>
        <v>D50</v>
      </c>
    </row>
    <row r="1330" spans="1:14" x14ac:dyDescent="0.25">
      <c r="A1330">
        <v>1</v>
      </c>
      <c r="B1330" t="s">
        <v>6914</v>
      </c>
      <c r="C1330" t="s">
        <v>7233</v>
      </c>
      <c r="D1330" t="s">
        <v>7234</v>
      </c>
      <c r="E1330">
        <v>4.8461540000000003</v>
      </c>
      <c r="F1330">
        <v>26</v>
      </c>
      <c r="G1330">
        <v>70.887600000000006</v>
      </c>
      <c r="H1330">
        <v>61.11</v>
      </c>
      <c r="I1330" s="47"/>
      <c r="J1330" s="31"/>
      <c r="K1330" s="31"/>
      <c r="L1330" s="32" t="str">
        <f>IF(ISERROR(VLOOKUP(LEFT(TablaD50[[#This Row],[Articulo]],6),ComparteD50[#All],2,FALSE)),"ND",TablaD50[[#This Row],[Articulo]])</f>
        <v>ND</v>
      </c>
      <c r="M1330" s="33" t="str">
        <f>IF(TablaD50[[#This Row],[Codigo Autorizadas]]="ND","ND",TablaD50[[#This Row],[ExistenciaActualUC]])</f>
        <v>ND</v>
      </c>
      <c r="N1330" s="34" t="str">
        <f>IF(TablaD50[[#This Row],[Almacen]]="","","D50")</f>
        <v>D50</v>
      </c>
    </row>
    <row r="1331" spans="1:14" x14ac:dyDescent="0.25">
      <c r="A1331">
        <v>1</v>
      </c>
      <c r="B1331" t="s">
        <v>6914</v>
      </c>
      <c r="C1331" t="s">
        <v>5274</v>
      </c>
      <c r="D1331" t="s">
        <v>6722</v>
      </c>
      <c r="E1331">
        <v>4.8333329999999997</v>
      </c>
      <c r="F1331">
        <v>12</v>
      </c>
      <c r="G1331">
        <v>73.44</v>
      </c>
      <c r="H1331">
        <v>68</v>
      </c>
      <c r="I1331" s="47"/>
      <c r="J1331" s="31"/>
      <c r="K1331" s="31"/>
      <c r="L1331" s="32" t="str">
        <f>IF(ISERROR(VLOOKUP(LEFT(TablaD50[[#This Row],[Articulo]],6),ComparteD50[#All],2,FALSE)),"ND",TablaD50[[#This Row],[Articulo]])</f>
        <v>ND</v>
      </c>
      <c r="M1331" s="33" t="str">
        <f>IF(TablaD50[[#This Row],[Codigo Autorizadas]]="ND","ND",TablaD50[[#This Row],[ExistenciaActualUC]])</f>
        <v>ND</v>
      </c>
      <c r="N1331" s="34" t="str">
        <f>IF(TablaD50[[#This Row],[Almacen]]="","","D50")</f>
        <v>D50</v>
      </c>
    </row>
    <row r="1332" spans="1:14" x14ac:dyDescent="0.25">
      <c r="A1332">
        <v>1</v>
      </c>
      <c r="B1332" t="s">
        <v>6914</v>
      </c>
      <c r="C1332" t="s">
        <v>10444</v>
      </c>
      <c r="D1332" t="s">
        <v>10445</v>
      </c>
      <c r="E1332">
        <v>4.8124989999999999</v>
      </c>
      <c r="F1332">
        <v>48</v>
      </c>
      <c r="G1332">
        <v>16.218900000000001</v>
      </c>
      <c r="H1332">
        <v>15.0175</v>
      </c>
      <c r="I1332" s="47"/>
      <c r="J1332" s="31"/>
      <c r="K1332" s="31"/>
      <c r="L1332" s="32" t="str">
        <f>IF(ISERROR(VLOOKUP(LEFT(TablaD50[[#This Row],[Articulo]],6),ComparteD50[#All],2,FALSE)),"ND",TablaD50[[#This Row],[Articulo]])</f>
        <v>ND</v>
      </c>
      <c r="M1332" s="33" t="str">
        <f>IF(TablaD50[[#This Row],[Codigo Autorizadas]]="ND","ND",TablaD50[[#This Row],[ExistenciaActualUC]])</f>
        <v>ND</v>
      </c>
      <c r="N1332" s="34" t="str">
        <f>IF(TablaD50[[#This Row],[Almacen]]="","","D50")</f>
        <v>D50</v>
      </c>
    </row>
    <row r="1333" spans="1:14" x14ac:dyDescent="0.25">
      <c r="A1333">
        <v>1</v>
      </c>
      <c r="B1333" t="s">
        <v>6914</v>
      </c>
      <c r="C1333" t="s">
        <v>3867</v>
      </c>
      <c r="D1333" t="s">
        <v>717</v>
      </c>
      <c r="E1333">
        <v>4.8</v>
      </c>
      <c r="F1333">
        <v>10</v>
      </c>
      <c r="G1333">
        <v>76.082759999999993</v>
      </c>
      <c r="H1333">
        <v>70.447000000000003</v>
      </c>
      <c r="I1333" s="47"/>
      <c r="J1333" s="31"/>
      <c r="K1333" s="31"/>
      <c r="L1333" s="32" t="str">
        <f>IF(ISERROR(VLOOKUP(LEFT(TablaD50[[#This Row],[Articulo]],6),ComparteD50[#All],2,FALSE)),"ND",TablaD50[[#This Row],[Articulo]])</f>
        <v>ND</v>
      </c>
      <c r="M1333" s="33" t="str">
        <f>IF(TablaD50[[#This Row],[Codigo Autorizadas]]="ND","ND",TablaD50[[#This Row],[ExistenciaActualUC]])</f>
        <v>ND</v>
      </c>
      <c r="N1333" s="34" t="str">
        <f>IF(TablaD50[[#This Row],[Almacen]]="","","D50")</f>
        <v>D50</v>
      </c>
    </row>
    <row r="1334" spans="1:14" x14ac:dyDescent="0.25">
      <c r="A1334">
        <v>1</v>
      </c>
      <c r="B1334" t="s">
        <v>6914</v>
      </c>
      <c r="C1334" t="s">
        <v>18584</v>
      </c>
      <c r="D1334" t="s">
        <v>19457</v>
      </c>
      <c r="E1334">
        <v>4.8</v>
      </c>
      <c r="F1334">
        <v>30</v>
      </c>
      <c r="G1334">
        <v>10.23588</v>
      </c>
      <c r="H1334">
        <v>9.4776670000000003</v>
      </c>
      <c r="I1334" s="47"/>
      <c r="J1334" s="31"/>
      <c r="K1334" s="31"/>
      <c r="L1334" s="32" t="str">
        <f>IF(ISERROR(VLOOKUP(LEFT(TablaD50[[#This Row],[Articulo]],6),ComparteD50[#All],2,FALSE)),"ND",TablaD50[[#This Row],[Articulo]])</f>
        <v>ND</v>
      </c>
      <c r="M1334" s="33" t="str">
        <f>IF(TablaD50[[#This Row],[Codigo Autorizadas]]="ND","ND",TablaD50[[#This Row],[ExistenciaActualUC]])</f>
        <v>ND</v>
      </c>
      <c r="N1334" s="34" t="str">
        <f>IF(TablaD50[[#This Row],[Almacen]]="","","D50")</f>
        <v>D50</v>
      </c>
    </row>
    <row r="1335" spans="1:14" x14ac:dyDescent="0.25">
      <c r="A1335">
        <v>1</v>
      </c>
      <c r="B1335" t="s">
        <v>6914</v>
      </c>
      <c r="C1335" t="s">
        <v>10692</v>
      </c>
      <c r="D1335" t="s">
        <v>10693</v>
      </c>
      <c r="E1335">
        <v>4.7916670000000003</v>
      </c>
      <c r="F1335">
        <v>24</v>
      </c>
      <c r="G1335">
        <v>25.812000000000001</v>
      </c>
      <c r="H1335">
        <v>23.9</v>
      </c>
      <c r="I1335" s="47"/>
      <c r="J1335" s="31"/>
      <c r="K1335" s="31"/>
      <c r="L1335" s="32" t="str">
        <f>IF(ISERROR(VLOOKUP(LEFT(TablaD50[[#This Row],[Articulo]],6),ComparteD50[#All],2,FALSE)),"ND",TablaD50[[#This Row],[Articulo]])</f>
        <v>ND</v>
      </c>
      <c r="M1335" s="33" t="str">
        <f>IF(TablaD50[[#This Row],[Codigo Autorizadas]]="ND","ND",TablaD50[[#This Row],[ExistenciaActualUC]])</f>
        <v>ND</v>
      </c>
      <c r="N1335" s="34" t="str">
        <f>IF(TablaD50[[#This Row],[Almacen]]="","","D50")</f>
        <v>D50</v>
      </c>
    </row>
    <row r="1336" spans="1:14" x14ac:dyDescent="0.25">
      <c r="A1336">
        <v>1</v>
      </c>
      <c r="B1336" t="s">
        <v>6914</v>
      </c>
      <c r="C1336" t="s">
        <v>4023</v>
      </c>
      <c r="D1336" t="s">
        <v>820</v>
      </c>
      <c r="E1336">
        <v>4.7555550000000002</v>
      </c>
      <c r="F1336">
        <v>45</v>
      </c>
      <c r="G1336">
        <v>5.2476000000000003</v>
      </c>
      <c r="H1336">
        <v>4.8588889999999996</v>
      </c>
      <c r="I1336" s="47"/>
      <c r="J1336" s="31"/>
      <c r="K1336" s="31"/>
      <c r="L1336" s="32" t="str">
        <f>IF(ISERROR(VLOOKUP(LEFT(TablaD50[[#This Row],[Articulo]],6),ComparteD50[#All],2,FALSE)),"ND",TablaD50[[#This Row],[Articulo]])</f>
        <v>ND</v>
      </c>
      <c r="M1336" s="33" t="str">
        <f>IF(TablaD50[[#This Row],[Codigo Autorizadas]]="ND","ND",TablaD50[[#This Row],[ExistenciaActualUC]])</f>
        <v>ND</v>
      </c>
      <c r="N1336" s="34" t="str">
        <f>IF(TablaD50[[#This Row],[Almacen]]="","","D50")</f>
        <v>D50</v>
      </c>
    </row>
    <row r="1337" spans="1:14" x14ac:dyDescent="0.25">
      <c r="A1337">
        <v>1</v>
      </c>
      <c r="B1337" t="s">
        <v>6914</v>
      </c>
      <c r="C1337" t="s">
        <v>3897</v>
      </c>
      <c r="D1337" t="s">
        <v>734</v>
      </c>
      <c r="E1337">
        <v>4.7500010000000001</v>
      </c>
      <c r="F1337">
        <v>28</v>
      </c>
      <c r="G1337">
        <v>43.328057000000001</v>
      </c>
      <c r="H1337">
        <v>40.118571000000003</v>
      </c>
      <c r="I1337" s="47"/>
      <c r="J1337" s="31"/>
      <c r="K1337" s="31"/>
      <c r="L1337" s="32" t="str">
        <f>IF(ISERROR(VLOOKUP(LEFT(TablaD50[[#This Row],[Articulo]],6),ComparteD50[#All],2,FALSE)),"ND",TablaD50[[#This Row],[Articulo]])</f>
        <v>ND</v>
      </c>
      <c r="M1337" s="33" t="str">
        <f>IF(TablaD50[[#This Row],[Codigo Autorizadas]]="ND","ND",TablaD50[[#This Row],[ExistenciaActualUC]])</f>
        <v>ND</v>
      </c>
      <c r="N1337" s="34" t="str">
        <f>IF(TablaD50[[#This Row],[Almacen]]="","","D50")</f>
        <v>D50</v>
      </c>
    </row>
    <row r="1338" spans="1:14" x14ac:dyDescent="0.25">
      <c r="A1338">
        <v>1</v>
      </c>
      <c r="B1338" t="s">
        <v>6914</v>
      </c>
      <c r="C1338" t="s">
        <v>10110</v>
      </c>
      <c r="D1338" t="s">
        <v>10111</v>
      </c>
      <c r="E1338">
        <v>4.75</v>
      </c>
      <c r="F1338">
        <v>12</v>
      </c>
      <c r="G1338">
        <v>59.810400000000001</v>
      </c>
      <c r="H1338">
        <v>55.38</v>
      </c>
      <c r="I1338" s="47"/>
      <c r="J1338" s="31"/>
      <c r="K1338" s="31"/>
      <c r="L1338" s="32" t="str">
        <f>IF(ISERROR(VLOOKUP(LEFT(TablaD50[[#This Row],[Articulo]],6),ComparteD50[#All],2,FALSE)),"ND",TablaD50[[#This Row],[Articulo]])</f>
        <v>020045117</v>
      </c>
      <c r="M1338" s="33">
        <f>IF(TablaD50[[#This Row],[Codigo Autorizadas]]="ND","ND",TablaD50[[#This Row],[ExistenciaActualUC]])</f>
        <v>4.75</v>
      </c>
      <c r="N1338" s="34" t="str">
        <f>IF(TablaD50[[#This Row],[Almacen]]="","","D50")</f>
        <v>D50</v>
      </c>
    </row>
    <row r="1339" spans="1:14" x14ac:dyDescent="0.25">
      <c r="A1339">
        <v>1</v>
      </c>
      <c r="B1339" t="s">
        <v>6914</v>
      </c>
      <c r="C1339" t="s">
        <v>5456</v>
      </c>
      <c r="D1339" t="s">
        <v>1827</v>
      </c>
      <c r="E1339">
        <v>4.75</v>
      </c>
      <c r="F1339">
        <v>24</v>
      </c>
      <c r="G1339">
        <v>56.828699999999998</v>
      </c>
      <c r="H1339">
        <v>52.619166999999997</v>
      </c>
      <c r="I1339" s="47"/>
      <c r="J1339" s="31"/>
      <c r="K1339" s="31"/>
      <c r="L1339" s="32" t="str">
        <f>IF(ISERROR(VLOOKUP(LEFT(TablaD50[[#This Row],[Articulo]],6),ComparteD50[#All],2,FALSE)),"ND",TablaD50[[#This Row],[Articulo]])</f>
        <v>ND</v>
      </c>
      <c r="M1339" s="33" t="str">
        <f>IF(TablaD50[[#This Row],[Codigo Autorizadas]]="ND","ND",TablaD50[[#This Row],[ExistenciaActualUC]])</f>
        <v>ND</v>
      </c>
      <c r="N1339" s="34" t="str">
        <f>IF(TablaD50[[#This Row],[Almacen]]="","","D50")</f>
        <v>D50</v>
      </c>
    </row>
    <row r="1340" spans="1:14" x14ac:dyDescent="0.25">
      <c r="A1340">
        <v>1</v>
      </c>
      <c r="B1340" t="s">
        <v>6914</v>
      </c>
      <c r="C1340" t="s">
        <v>10724</v>
      </c>
      <c r="D1340" t="s">
        <v>10725</v>
      </c>
      <c r="E1340">
        <v>4.75</v>
      </c>
      <c r="F1340">
        <v>24</v>
      </c>
      <c r="G1340">
        <v>96.999200000000002</v>
      </c>
      <c r="H1340">
        <v>83.62</v>
      </c>
      <c r="I1340" s="47"/>
      <c r="J1340" s="31"/>
      <c r="K1340" s="31"/>
      <c r="L1340" s="32" t="str">
        <f>IF(ISERROR(VLOOKUP(LEFT(TablaD50[[#This Row],[Articulo]],6),ComparteD50[#All],2,FALSE)),"ND",TablaD50[[#This Row],[Articulo]])</f>
        <v>ND</v>
      </c>
      <c r="M1340" s="33" t="str">
        <f>IF(TablaD50[[#This Row],[Codigo Autorizadas]]="ND","ND",TablaD50[[#This Row],[ExistenciaActualUC]])</f>
        <v>ND</v>
      </c>
      <c r="N1340" s="34" t="str">
        <f>IF(TablaD50[[#This Row],[Almacen]]="","","D50")</f>
        <v>D50</v>
      </c>
    </row>
    <row r="1341" spans="1:14" x14ac:dyDescent="0.25">
      <c r="A1341">
        <v>1</v>
      </c>
      <c r="B1341" t="s">
        <v>6914</v>
      </c>
      <c r="C1341" t="s">
        <v>5542</v>
      </c>
      <c r="D1341" t="s">
        <v>1877</v>
      </c>
      <c r="E1341">
        <v>4.75</v>
      </c>
      <c r="F1341">
        <v>24</v>
      </c>
      <c r="G1341">
        <v>96.999200000000002</v>
      </c>
      <c r="H1341">
        <v>83.62</v>
      </c>
      <c r="I1341" s="47"/>
      <c r="J1341" s="31"/>
      <c r="K1341" s="31"/>
      <c r="L1341" s="32" t="str">
        <f>IF(ISERROR(VLOOKUP(LEFT(TablaD50[[#This Row],[Articulo]],6),ComparteD50[#All],2,FALSE)),"ND",TablaD50[[#This Row],[Articulo]])</f>
        <v>ND</v>
      </c>
      <c r="M1341" s="33" t="str">
        <f>IF(TablaD50[[#This Row],[Codigo Autorizadas]]="ND","ND",TablaD50[[#This Row],[ExistenciaActualUC]])</f>
        <v>ND</v>
      </c>
      <c r="N1341" s="34" t="str">
        <f>IF(TablaD50[[#This Row],[Almacen]]="","","D50")</f>
        <v>D50</v>
      </c>
    </row>
    <row r="1342" spans="1:14" x14ac:dyDescent="0.25">
      <c r="A1342">
        <v>1</v>
      </c>
      <c r="B1342" t="s">
        <v>6914</v>
      </c>
      <c r="C1342" t="s">
        <v>9332</v>
      </c>
      <c r="D1342" t="s">
        <v>19329</v>
      </c>
      <c r="E1342">
        <v>4.733333</v>
      </c>
      <c r="F1342">
        <v>30</v>
      </c>
      <c r="G1342">
        <v>6.2643599999999999</v>
      </c>
      <c r="H1342">
        <v>5.8003330000000002</v>
      </c>
      <c r="I1342" s="47"/>
      <c r="J1342" s="31"/>
      <c r="K1342" s="31"/>
      <c r="L1342" s="32" t="str">
        <f>IF(ISERROR(VLOOKUP(LEFT(TablaD50[[#This Row],[Articulo]],6),ComparteD50[#All],2,FALSE)),"ND",TablaD50[[#This Row],[Articulo]])</f>
        <v>ND</v>
      </c>
      <c r="M1342" s="33" t="str">
        <f>IF(TablaD50[[#This Row],[Codigo Autorizadas]]="ND","ND",TablaD50[[#This Row],[ExistenciaActualUC]])</f>
        <v>ND</v>
      </c>
      <c r="N1342" s="34" t="str">
        <f>IF(TablaD50[[#This Row],[Almacen]]="","","D50")</f>
        <v>D50</v>
      </c>
    </row>
    <row r="1343" spans="1:14" x14ac:dyDescent="0.25">
      <c r="A1343">
        <v>1</v>
      </c>
      <c r="B1343" t="s">
        <v>6914</v>
      </c>
      <c r="C1343" t="s">
        <v>5906</v>
      </c>
      <c r="D1343" t="s">
        <v>11035</v>
      </c>
      <c r="E1343">
        <v>4.7</v>
      </c>
      <c r="F1343">
        <v>30</v>
      </c>
      <c r="G1343">
        <v>231.95808</v>
      </c>
      <c r="H1343">
        <v>214.77600000000001</v>
      </c>
      <c r="I1343" s="47"/>
      <c r="J1343" s="31"/>
      <c r="K1343" s="31"/>
      <c r="L1343" s="32" t="str">
        <f>IF(ISERROR(VLOOKUP(LEFT(TablaD50[[#This Row],[Articulo]],6),ComparteD50[#All],2,FALSE)),"ND",TablaD50[[#This Row],[Articulo]])</f>
        <v>ND</v>
      </c>
      <c r="M1343" s="33" t="str">
        <f>IF(TablaD50[[#This Row],[Codigo Autorizadas]]="ND","ND",TablaD50[[#This Row],[ExistenciaActualUC]])</f>
        <v>ND</v>
      </c>
      <c r="N1343" s="34" t="str">
        <f>IF(TablaD50[[#This Row],[Almacen]]="","","D50")</f>
        <v>D50</v>
      </c>
    </row>
    <row r="1344" spans="1:14" x14ac:dyDescent="0.25">
      <c r="A1344">
        <v>1</v>
      </c>
      <c r="B1344" t="s">
        <v>6914</v>
      </c>
      <c r="C1344" t="s">
        <v>2763</v>
      </c>
      <c r="D1344" t="s">
        <v>570</v>
      </c>
      <c r="E1344">
        <v>4.6666670000000003</v>
      </c>
      <c r="F1344">
        <v>24</v>
      </c>
      <c r="G1344">
        <v>29.785319999999999</v>
      </c>
      <c r="H1344">
        <v>27.579000000000001</v>
      </c>
      <c r="I1344" s="47"/>
      <c r="J1344" s="31"/>
      <c r="K1344" s="31"/>
      <c r="L1344" s="32" t="str">
        <f>IF(ISERROR(VLOOKUP(LEFT(TablaD50[[#This Row],[Articulo]],6),ComparteD50[#All],2,FALSE)),"ND",TablaD50[[#This Row],[Articulo]])</f>
        <v>ND</v>
      </c>
      <c r="M1344" s="33" t="str">
        <f>IF(TablaD50[[#This Row],[Codigo Autorizadas]]="ND","ND",TablaD50[[#This Row],[ExistenciaActualUC]])</f>
        <v>ND</v>
      </c>
      <c r="N1344" s="34" t="str">
        <f>IF(TablaD50[[#This Row],[Almacen]]="","","D50")</f>
        <v>D50</v>
      </c>
    </row>
    <row r="1345" spans="1:14" x14ac:dyDescent="0.25">
      <c r="A1345">
        <v>1</v>
      </c>
      <c r="B1345" t="s">
        <v>6914</v>
      </c>
      <c r="C1345" t="s">
        <v>10328</v>
      </c>
      <c r="D1345" t="s">
        <v>10329</v>
      </c>
      <c r="E1345">
        <v>4.6666670000000003</v>
      </c>
      <c r="F1345">
        <v>6</v>
      </c>
      <c r="G1345">
        <v>67.715999999999994</v>
      </c>
      <c r="H1345">
        <v>62.7</v>
      </c>
      <c r="I1345" s="47"/>
      <c r="J1345" s="31"/>
      <c r="K1345" s="31"/>
      <c r="L1345" s="32" t="str">
        <f>IF(ISERROR(VLOOKUP(LEFT(TablaD50[[#This Row],[Articulo]],6),ComparteD50[#All],2,FALSE)),"ND",TablaD50[[#This Row],[Articulo]])</f>
        <v>ND</v>
      </c>
      <c r="M1345" s="33" t="str">
        <f>IF(TablaD50[[#This Row],[Codigo Autorizadas]]="ND","ND",TablaD50[[#This Row],[ExistenciaActualUC]])</f>
        <v>ND</v>
      </c>
      <c r="N1345" s="34" t="str">
        <f>IF(TablaD50[[#This Row],[Almacen]]="","","D50")</f>
        <v>D50</v>
      </c>
    </row>
    <row r="1346" spans="1:14" x14ac:dyDescent="0.25">
      <c r="A1346">
        <v>1</v>
      </c>
      <c r="B1346" t="s">
        <v>6914</v>
      </c>
      <c r="C1346" t="s">
        <v>4585</v>
      </c>
      <c r="D1346" t="s">
        <v>1233</v>
      </c>
      <c r="E1346">
        <v>4.6666670000000003</v>
      </c>
      <c r="F1346">
        <v>15</v>
      </c>
      <c r="G1346">
        <v>38.880000000000003</v>
      </c>
      <c r="H1346">
        <v>36</v>
      </c>
      <c r="I1346" s="47"/>
      <c r="J1346" s="31"/>
      <c r="K1346" s="31"/>
      <c r="L1346" s="32" t="str">
        <f>IF(ISERROR(VLOOKUP(LEFT(TablaD50[[#This Row],[Articulo]],6),ComparteD50[#All],2,FALSE)),"ND",TablaD50[[#This Row],[Articulo]])</f>
        <v>ND</v>
      </c>
      <c r="M1346" s="33" t="str">
        <f>IF(TablaD50[[#This Row],[Codigo Autorizadas]]="ND","ND",TablaD50[[#This Row],[ExistenciaActualUC]])</f>
        <v>ND</v>
      </c>
      <c r="N1346" s="34" t="str">
        <f>IF(TablaD50[[#This Row],[Almacen]]="","","D50")</f>
        <v>D50</v>
      </c>
    </row>
    <row r="1347" spans="1:14" x14ac:dyDescent="0.25">
      <c r="A1347">
        <v>1</v>
      </c>
      <c r="B1347" t="s">
        <v>6914</v>
      </c>
      <c r="C1347" t="s">
        <v>5584</v>
      </c>
      <c r="D1347" t="s">
        <v>1897</v>
      </c>
      <c r="E1347">
        <v>4.6666670000000003</v>
      </c>
      <c r="F1347">
        <v>24</v>
      </c>
      <c r="G1347">
        <v>41.25</v>
      </c>
      <c r="H1347">
        <v>41.25</v>
      </c>
      <c r="I1347" s="47"/>
      <c r="J1347" s="31"/>
      <c r="K1347" s="31"/>
      <c r="L1347" s="32" t="str">
        <f>IF(ISERROR(VLOOKUP(LEFT(TablaD50[[#This Row],[Articulo]],6),ComparteD50[#All],2,FALSE)),"ND",TablaD50[[#This Row],[Articulo]])</f>
        <v>ND</v>
      </c>
      <c r="M1347" s="33" t="str">
        <f>IF(TablaD50[[#This Row],[Codigo Autorizadas]]="ND","ND",TablaD50[[#This Row],[ExistenciaActualUC]])</f>
        <v>ND</v>
      </c>
      <c r="N1347" s="34" t="str">
        <f>IF(TablaD50[[#This Row],[Almacen]]="","","D50")</f>
        <v>D50</v>
      </c>
    </row>
    <row r="1348" spans="1:14" x14ac:dyDescent="0.25">
      <c r="A1348">
        <v>1</v>
      </c>
      <c r="B1348" t="s">
        <v>6914</v>
      </c>
      <c r="C1348" t="s">
        <v>5690</v>
      </c>
      <c r="D1348" t="s">
        <v>19063</v>
      </c>
      <c r="E1348">
        <v>4.6666670000000003</v>
      </c>
      <c r="F1348">
        <v>6</v>
      </c>
      <c r="G1348">
        <v>47.52</v>
      </c>
      <c r="H1348">
        <v>44</v>
      </c>
      <c r="I1348" s="47"/>
      <c r="J1348" s="31"/>
      <c r="K1348" s="31"/>
      <c r="L1348" s="32" t="str">
        <f>IF(ISERROR(VLOOKUP(LEFT(TablaD50[[#This Row],[Articulo]],6),ComparteD50[#All],2,FALSE)),"ND",TablaD50[[#This Row],[Articulo]])</f>
        <v>ND</v>
      </c>
      <c r="M1348" s="33" t="str">
        <f>IF(TablaD50[[#This Row],[Codigo Autorizadas]]="ND","ND",TablaD50[[#This Row],[ExistenciaActualUC]])</f>
        <v>ND</v>
      </c>
      <c r="N1348" s="34" t="str">
        <f>IF(TablaD50[[#This Row],[Almacen]]="","","D50")</f>
        <v>D50</v>
      </c>
    </row>
    <row r="1349" spans="1:14" x14ac:dyDescent="0.25">
      <c r="A1349">
        <v>1</v>
      </c>
      <c r="B1349" t="s">
        <v>6914</v>
      </c>
      <c r="C1349" t="s">
        <v>5047</v>
      </c>
      <c r="D1349" t="s">
        <v>7178</v>
      </c>
      <c r="E1349">
        <v>4.6666660000000002</v>
      </c>
      <c r="F1349">
        <v>12</v>
      </c>
      <c r="G1349">
        <v>125.11296</v>
      </c>
      <c r="H1349">
        <v>107.85599999999999</v>
      </c>
      <c r="I1349" s="47"/>
      <c r="J1349" s="31"/>
      <c r="K1349" s="31"/>
      <c r="L1349" s="32" t="str">
        <f>IF(ISERROR(VLOOKUP(LEFT(TablaD50[[#This Row],[Articulo]],6),ComparteD50[#All],2,FALSE)),"ND",TablaD50[[#This Row],[Articulo]])</f>
        <v>ND</v>
      </c>
      <c r="M1349" s="33" t="str">
        <f>IF(TablaD50[[#This Row],[Codigo Autorizadas]]="ND","ND",TablaD50[[#This Row],[ExistenciaActualUC]])</f>
        <v>ND</v>
      </c>
      <c r="N1349" s="34" t="str">
        <f>IF(TablaD50[[#This Row],[Almacen]]="","","D50")</f>
        <v>D50</v>
      </c>
    </row>
    <row r="1350" spans="1:14" x14ac:dyDescent="0.25">
      <c r="A1350">
        <v>1</v>
      </c>
      <c r="B1350" t="s">
        <v>6914</v>
      </c>
      <c r="C1350" t="s">
        <v>5093</v>
      </c>
      <c r="D1350" t="s">
        <v>1576</v>
      </c>
      <c r="E1350">
        <v>4.6666660000000002</v>
      </c>
      <c r="F1350">
        <v>12</v>
      </c>
      <c r="G1350">
        <v>51.288119999999999</v>
      </c>
      <c r="H1350">
        <v>47.488999999999997</v>
      </c>
      <c r="I1350" s="47"/>
      <c r="J1350" s="31"/>
      <c r="K1350" s="31"/>
      <c r="L1350" s="32" t="str">
        <f>IF(ISERROR(VLOOKUP(LEFT(TablaD50[[#This Row],[Articulo]],6),ComparteD50[#All],2,FALSE)),"ND",TablaD50[[#This Row],[Articulo]])</f>
        <v>ND</v>
      </c>
      <c r="M1350" s="33" t="str">
        <f>IF(TablaD50[[#This Row],[Codigo Autorizadas]]="ND","ND",TablaD50[[#This Row],[ExistenciaActualUC]])</f>
        <v>ND</v>
      </c>
      <c r="N1350" s="34" t="str">
        <f>IF(TablaD50[[#This Row],[Almacen]]="","","D50")</f>
        <v>D50</v>
      </c>
    </row>
    <row r="1351" spans="1:14" x14ac:dyDescent="0.25">
      <c r="A1351">
        <v>1</v>
      </c>
      <c r="B1351" t="s">
        <v>6914</v>
      </c>
      <c r="C1351" t="s">
        <v>9366</v>
      </c>
      <c r="D1351" t="s">
        <v>18834</v>
      </c>
      <c r="E1351">
        <v>4.6666660000000002</v>
      </c>
      <c r="F1351">
        <v>12</v>
      </c>
      <c r="G1351">
        <v>35.64</v>
      </c>
      <c r="H1351">
        <v>33</v>
      </c>
      <c r="I1351" s="47"/>
      <c r="J1351" s="31"/>
      <c r="K1351" s="31"/>
      <c r="L1351" s="32" t="str">
        <f>IF(ISERROR(VLOOKUP(LEFT(TablaD50[[#This Row],[Articulo]],6),ComparteD50[#All],2,FALSE)),"ND",TablaD50[[#This Row],[Articulo]])</f>
        <v>ND</v>
      </c>
      <c r="M1351" s="33" t="str">
        <f>IF(TablaD50[[#This Row],[Codigo Autorizadas]]="ND","ND",TablaD50[[#This Row],[ExistenciaActualUC]])</f>
        <v>ND</v>
      </c>
      <c r="N1351" s="34" t="str">
        <f>IF(TablaD50[[#This Row],[Almacen]]="","","D50")</f>
        <v>D50</v>
      </c>
    </row>
    <row r="1352" spans="1:14" x14ac:dyDescent="0.25">
      <c r="A1352">
        <v>1</v>
      </c>
      <c r="B1352" t="s">
        <v>6914</v>
      </c>
      <c r="C1352" t="s">
        <v>6164</v>
      </c>
      <c r="D1352" t="s">
        <v>2237</v>
      </c>
      <c r="E1352">
        <v>4.6666660000000002</v>
      </c>
      <c r="F1352">
        <v>12</v>
      </c>
      <c r="G1352">
        <v>50.284799999999997</v>
      </c>
      <c r="H1352">
        <v>46.56</v>
      </c>
      <c r="I1352" s="47"/>
      <c r="J1352" s="31"/>
      <c r="K1352" s="31"/>
      <c r="L1352" s="32" t="str">
        <f>IF(ISERROR(VLOOKUP(LEFT(TablaD50[[#This Row],[Articulo]],6),ComparteD50[#All],2,FALSE)),"ND",TablaD50[[#This Row],[Articulo]])</f>
        <v>ND</v>
      </c>
      <c r="M1352" s="33" t="str">
        <f>IF(TablaD50[[#This Row],[Codigo Autorizadas]]="ND","ND",TablaD50[[#This Row],[ExistenciaActualUC]])</f>
        <v>ND</v>
      </c>
      <c r="N1352" s="34" t="str">
        <f>IF(TablaD50[[#This Row],[Almacen]]="","","D50")</f>
        <v>D50</v>
      </c>
    </row>
    <row r="1353" spans="1:14" x14ac:dyDescent="0.25">
      <c r="A1353">
        <v>1</v>
      </c>
      <c r="B1353" t="s">
        <v>6914</v>
      </c>
      <c r="C1353" t="s">
        <v>9444</v>
      </c>
      <c r="D1353" t="s">
        <v>9445</v>
      </c>
      <c r="E1353">
        <v>4.6388889999999998</v>
      </c>
      <c r="F1353">
        <v>36</v>
      </c>
      <c r="G1353">
        <v>23.826000000000001</v>
      </c>
      <c r="H1353">
        <v>22.061111</v>
      </c>
      <c r="I1353" s="47"/>
      <c r="J1353" s="31"/>
      <c r="K1353" s="31"/>
      <c r="L1353" s="32" t="str">
        <f>IF(ISERROR(VLOOKUP(LEFT(TablaD50[[#This Row],[Articulo]],6),ComparteD50[#All],2,FALSE)),"ND",TablaD50[[#This Row],[Articulo]])</f>
        <v>ND</v>
      </c>
      <c r="M1353" s="33" t="str">
        <f>IF(TablaD50[[#This Row],[Codigo Autorizadas]]="ND","ND",TablaD50[[#This Row],[ExistenciaActualUC]])</f>
        <v>ND</v>
      </c>
      <c r="N1353" s="34" t="str">
        <f>IF(TablaD50[[#This Row],[Almacen]]="","","D50")</f>
        <v>D50</v>
      </c>
    </row>
    <row r="1354" spans="1:14" x14ac:dyDescent="0.25">
      <c r="A1354">
        <v>1</v>
      </c>
      <c r="B1354" t="s">
        <v>6914</v>
      </c>
      <c r="C1354" t="s">
        <v>6510</v>
      </c>
      <c r="D1354" t="s">
        <v>6511</v>
      </c>
      <c r="E1354">
        <v>4.625</v>
      </c>
      <c r="F1354">
        <v>24</v>
      </c>
      <c r="G1354">
        <v>25.765208000000001</v>
      </c>
      <c r="H1354">
        <v>23.856674000000002</v>
      </c>
      <c r="I1354" s="47"/>
      <c r="J1354" s="31"/>
      <c r="K1354" s="31"/>
      <c r="L1354" s="32" t="str">
        <f>IF(ISERROR(VLOOKUP(LEFT(TablaD50[[#This Row],[Articulo]],6),ComparteD50[#All],2,FALSE)),"ND",TablaD50[[#This Row],[Articulo]])</f>
        <v>ND</v>
      </c>
      <c r="M1354" s="33" t="str">
        <f>IF(TablaD50[[#This Row],[Codigo Autorizadas]]="ND","ND",TablaD50[[#This Row],[ExistenciaActualUC]])</f>
        <v>ND</v>
      </c>
      <c r="N1354" s="34" t="str">
        <f>IF(TablaD50[[#This Row],[Almacen]]="","","D50")</f>
        <v>D50</v>
      </c>
    </row>
    <row r="1355" spans="1:14" x14ac:dyDescent="0.25">
      <c r="A1355">
        <v>1</v>
      </c>
      <c r="B1355" t="s">
        <v>6914</v>
      </c>
      <c r="C1355" t="s">
        <v>9476</v>
      </c>
      <c r="D1355" t="s">
        <v>9477</v>
      </c>
      <c r="E1355">
        <v>4.625</v>
      </c>
      <c r="F1355">
        <v>8</v>
      </c>
      <c r="G1355">
        <v>195.66468</v>
      </c>
      <c r="H1355">
        <v>181.17099999999999</v>
      </c>
      <c r="I1355" s="47"/>
      <c r="J1355" s="31"/>
      <c r="K1355" s="31"/>
      <c r="L1355" s="32" t="str">
        <f>IF(ISERROR(VLOOKUP(LEFT(TablaD50[[#This Row],[Articulo]],6),ComparteD50[#All],2,FALSE)),"ND",TablaD50[[#This Row],[Articulo]])</f>
        <v>ND</v>
      </c>
      <c r="M1355" s="33" t="str">
        <f>IF(TablaD50[[#This Row],[Codigo Autorizadas]]="ND","ND",TablaD50[[#This Row],[ExistenciaActualUC]])</f>
        <v>ND</v>
      </c>
      <c r="N1355" s="34" t="str">
        <f>IF(TablaD50[[#This Row],[Almacen]]="","","D50")</f>
        <v>D50</v>
      </c>
    </row>
    <row r="1356" spans="1:14" x14ac:dyDescent="0.25">
      <c r="A1356">
        <v>1</v>
      </c>
      <c r="B1356" t="s">
        <v>6914</v>
      </c>
      <c r="C1356" t="s">
        <v>4076</v>
      </c>
      <c r="D1356" t="s">
        <v>855</v>
      </c>
      <c r="E1356">
        <v>4.6190470000000001</v>
      </c>
      <c r="F1356">
        <v>42</v>
      </c>
      <c r="G1356">
        <v>38.880000000000003</v>
      </c>
      <c r="H1356">
        <v>36</v>
      </c>
      <c r="I1356" s="47"/>
      <c r="J1356" s="31"/>
      <c r="K1356" s="31"/>
      <c r="L1356" s="32" t="str">
        <f>IF(ISERROR(VLOOKUP(LEFT(TablaD50[[#This Row],[Articulo]],6),ComparteD50[#All],2,FALSE)),"ND",TablaD50[[#This Row],[Articulo]])</f>
        <v>ND</v>
      </c>
      <c r="M1356" s="33" t="str">
        <f>IF(TablaD50[[#This Row],[Codigo Autorizadas]]="ND","ND",TablaD50[[#This Row],[ExistenciaActualUC]])</f>
        <v>ND</v>
      </c>
      <c r="N1356" s="34" t="str">
        <f>IF(TablaD50[[#This Row],[Almacen]]="","","D50")</f>
        <v>D50</v>
      </c>
    </row>
    <row r="1357" spans="1:14" x14ac:dyDescent="0.25">
      <c r="A1357">
        <v>1</v>
      </c>
      <c r="B1357" t="s">
        <v>6914</v>
      </c>
      <c r="C1357" t="s">
        <v>5091</v>
      </c>
      <c r="D1357" t="s">
        <v>1575</v>
      </c>
      <c r="E1357">
        <v>4.6111110000000002</v>
      </c>
      <c r="F1357">
        <v>18</v>
      </c>
      <c r="G1357">
        <v>54.339011999999997</v>
      </c>
      <c r="H1357">
        <v>50.313899999999997</v>
      </c>
      <c r="I1357" s="47"/>
      <c r="J1357" s="31"/>
      <c r="K1357" s="31"/>
      <c r="L1357" s="32" t="str">
        <f>IF(ISERROR(VLOOKUP(LEFT(TablaD50[[#This Row],[Articulo]],6),ComparteD50[#All],2,FALSE)),"ND",TablaD50[[#This Row],[Articulo]])</f>
        <v>ND</v>
      </c>
      <c r="M1357" s="33" t="str">
        <f>IF(TablaD50[[#This Row],[Codigo Autorizadas]]="ND","ND",TablaD50[[#This Row],[ExistenciaActualUC]])</f>
        <v>ND</v>
      </c>
      <c r="N1357" s="34" t="str">
        <f>IF(TablaD50[[#This Row],[Almacen]]="","","D50")</f>
        <v>D50</v>
      </c>
    </row>
    <row r="1358" spans="1:14" x14ac:dyDescent="0.25">
      <c r="A1358">
        <v>1</v>
      </c>
      <c r="B1358" t="s">
        <v>6914</v>
      </c>
      <c r="C1358" t="s">
        <v>11252</v>
      </c>
      <c r="D1358" t="s">
        <v>11253</v>
      </c>
      <c r="E1358">
        <v>4.5999999999999996</v>
      </c>
      <c r="F1358">
        <v>20</v>
      </c>
      <c r="G1358">
        <v>24.3</v>
      </c>
      <c r="H1358">
        <v>22.5</v>
      </c>
      <c r="I1358" s="47"/>
      <c r="J1358" s="31"/>
      <c r="K1358" s="31"/>
      <c r="L1358" s="32" t="str">
        <f>IF(ISERROR(VLOOKUP(LEFT(TablaD50[[#This Row],[Articulo]],6),ComparteD50[#All],2,FALSE)),"ND",TablaD50[[#This Row],[Articulo]])</f>
        <v>ND</v>
      </c>
      <c r="M1358" s="33" t="str">
        <f>IF(TablaD50[[#This Row],[Codigo Autorizadas]]="ND","ND",TablaD50[[#This Row],[ExistenciaActualUC]])</f>
        <v>ND</v>
      </c>
      <c r="N1358" s="34" t="str">
        <f>IF(TablaD50[[#This Row],[Almacen]]="","","D50")</f>
        <v>D50</v>
      </c>
    </row>
    <row r="1359" spans="1:14" x14ac:dyDescent="0.25">
      <c r="A1359">
        <v>1</v>
      </c>
      <c r="B1359" t="s">
        <v>6914</v>
      </c>
      <c r="C1359" t="s">
        <v>4798</v>
      </c>
      <c r="D1359" t="s">
        <v>6654</v>
      </c>
      <c r="E1359">
        <v>4.5999999999999996</v>
      </c>
      <c r="F1359">
        <v>10</v>
      </c>
      <c r="G1359">
        <v>41.04</v>
      </c>
      <c r="H1359">
        <v>38</v>
      </c>
      <c r="I1359" s="47"/>
      <c r="J1359" s="31"/>
      <c r="K1359" s="31"/>
      <c r="L1359" s="32" t="str">
        <f>IF(ISERROR(VLOOKUP(LEFT(TablaD50[[#This Row],[Articulo]],6),ComparteD50[#All],2,FALSE)),"ND",TablaD50[[#This Row],[Articulo]])</f>
        <v>ND</v>
      </c>
      <c r="M1359" s="33" t="str">
        <f>IF(TablaD50[[#This Row],[Codigo Autorizadas]]="ND","ND",TablaD50[[#This Row],[ExistenciaActualUC]])</f>
        <v>ND</v>
      </c>
      <c r="N1359" s="34" t="str">
        <f>IF(TablaD50[[#This Row],[Almacen]]="","","D50")</f>
        <v>D50</v>
      </c>
    </row>
    <row r="1360" spans="1:14" x14ac:dyDescent="0.25">
      <c r="A1360">
        <v>1</v>
      </c>
      <c r="B1360" t="s">
        <v>6914</v>
      </c>
      <c r="C1360" t="s">
        <v>4960</v>
      </c>
      <c r="D1360" t="s">
        <v>1483</v>
      </c>
      <c r="E1360">
        <v>4.5999999999999996</v>
      </c>
      <c r="F1360">
        <v>20</v>
      </c>
      <c r="G1360">
        <v>44.001057000000003</v>
      </c>
      <c r="H1360">
        <v>40.741719000000003</v>
      </c>
      <c r="I1360" s="47"/>
      <c r="J1360" s="31"/>
      <c r="K1360" s="31"/>
      <c r="L1360" s="32" t="str">
        <f>IF(ISERROR(VLOOKUP(LEFT(TablaD50[[#This Row],[Articulo]],6),ComparteD50[#All],2,FALSE)),"ND",TablaD50[[#This Row],[Articulo]])</f>
        <v>ND</v>
      </c>
      <c r="M1360" s="33" t="str">
        <f>IF(TablaD50[[#This Row],[Codigo Autorizadas]]="ND","ND",TablaD50[[#This Row],[ExistenciaActualUC]])</f>
        <v>ND</v>
      </c>
      <c r="N1360" s="34" t="str">
        <f>IF(TablaD50[[#This Row],[Almacen]]="","","D50")</f>
        <v>D50</v>
      </c>
    </row>
    <row r="1361" spans="1:14" x14ac:dyDescent="0.25">
      <c r="A1361">
        <v>1</v>
      </c>
      <c r="B1361" t="s">
        <v>6914</v>
      </c>
      <c r="C1361" t="s">
        <v>19671</v>
      </c>
      <c r="D1361" t="s">
        <v>19672</v>
      </c>
      <c r="E1361">
        <v>4.5999999999999996</v>
      </c>
      <c r="F1361">
        <v>10</v>
      </c>
      <c r="G1361">
        <v>10.8</v>
      </c>
      <c r="H1361">
        <v>10</v>
      </c>
      <c r="I1361" s="47"/>
      <c r="J1361" s="31"/>
      <c r="K1361" s="31"/>
      <c r="L1361" s="32" t="str">
        <f>IF(ISERROR(VLOOKUP(LEFT(TablaD50[[#This Row],[Articulo]],6),ComparteD50[#All],2,FALSE)),"ND",TablaD50[[#This Row],[Articulo]])</f>
        <v>ND</v>
      </c>
      <c r="M1361" s="33" t="str">
        <f>IF(TablaD50[[#This Row],[Codigo Autorizadas]]="ND","ND",TablaD50[[#This Row],[ExistenciaActualUC]])</f>
        <v>ND</v>
      </c>
      <c r="N1361" s="34" t="str">
        <f>IF(TablaD50[[#This Row],[Almacen]]="","","D50")</f>
        <v>D50</v>
      </c>
    </row>
    <row r="1362" spans="1:14" x14ac:dyDescent="0.25">
      <c r="A1362">
        <v>1</v>
      </c>
      <c r="B1362" t="s">
        <v>6914</v>
      </c>
      <c r="C1362" t="s">
        <v>7109</v>
      </c>
      <c r="D1362" t="s">
        <v>7110</v>
      </c>
      <c r="E1362">
        <v>4.5833339999999998</v>
      </c>
      <c r="F1362">
        <v>24</v>
      </c>
      <c r="G1362">
        <v>25.234079000000001</v>
      </c>
      <c r="H1362">
        <v>23.364888000000001</v>
      </c>
      <c r="I1362" s="47"/>
      <c r="J1362" s="31"/>
      <c r="K1362" s="31"/>
      <c r="L1362" s="32" t="str">
        <f>IF(ISERROR(VLOOKUP(LEFT(TablaD50[[#This Row],[Articulo]],6),ComparteD50[#All],2,FALSE)),"ND",TablaD50[[#This Row],[Articulo]])</f>
        <v>ND</v>
      </c>
      <c r="M1362" s="33" t="str">
        <f>IF(TablaD50[[#This Row],[Codigo Autorizadas]]="ND","ND",TablaD50[[#This Row],[ExistenciaActualUC]])</f>
        <v>ND</v>
      </c>
      <c r="N1362" s="34" t="str">
        <f>IF(TablaD50[[#This Row],[Almacen]]="","","D50")</f>
        <v>D50</v>
      </c>
    </row>
    <row r="1363" spans="1:14" x14ac:dyDescent="0.25">
      <c r="A1363">
        <v>1</v>
      </c>
      <c r="B1363" t="s">
        <v>6914</v>
      </c>
      <c r="C1363" t="s">
        <v>4111</v>
      </c>
      <c r="D1363" t="s">
        <v>884</v>
      </c>
      <c r="E1363">
        <v>4.5833329999999997</v>
      </c>
      <c r="F1363">
        <v>12</v>
      </c>
      <c r="G1363">
        <v>30.369599999999998</v>
      </c>
      <c r="H1363">
        <v>28.12</v>
      </c>
      <c r="I1363" s="47"/>
      <c r="J1363" s="31"/>
      <c r="K1363" s="31"/>
      <c r="L1363" s="32" t="str">
        <f>IF(ISERROR(VLOOKUP(LEFT(TablaD50[[#This Row],[Articulo]],6),ComparteD50[#All],2,FALSE)),"ND",TablaD50[[#This Row],[Articulo]])</f>
        <v>ND</v>
      </c>
      <c r="M1363" s="33" t="str">
        <f>IF(TablaD50[[#This Row],[Codigo Autorizadas]]="ND","ND",TablaD50[[#This Row],[ExistenciaActualUC]])</f>
        <v>ND</v>
      </c>
      <c r="N1363" s="34" t="str">
        <f>IF(TablaD50[[#This Row],[Almacen]]="","","D50")</f>
        <v>D50</v>
      </c>
    </row>
    <row r="1364" spans="1:14" x14ac:dyDescent="0.25">
      <c r="A1364">
        <v>1</v>
      </c>
      <c r="B1364" t="s">
        <v>6914</v>
      </c>
      <c r="C1364" t="s">
        <v>18753</v>
      </c>
      <c r="D1364" t="s">
        <v>18754</v>
      </c>
      <c r="E1364">
        <v>4.5833329999999997</v>
      </c>
      <c r="F1364">
        <v>12</v>
      </c>
      <c r="G1364">
        <v>71.931240000000003</v>
      </c>
      <c r="H1364">
        <v>66.602999999999994</v>
      </c>
      <c r="I1364" s="47"/>
      <c r="J1364" s="31"/>
      <c r="K1364" s="31"/>
      <c r="L1364" s="32" t="str">
        <f>IF(ISERROR(VLOOKUP(LEFT(TablaD50[[#This Row],[Articulo]],6),ComparteD50[#All],2,FALSE)),"ND",TablaD50[[#This Row],[Articulo]])</f>
        <v>ND</v>
      </c>
      <c r="M1364" s="33" t="str">
        <f>IF(TablaD50[[#This Row],[Codigo Autorizadas]]="ND","ND",TablaD50[[#This Row],[ExistenciaActualUC]])</f>
        <v>ND</v>
      </c>
      <c r="N1364" s="34" t="str">
        <f>IF(TablaD50[[#This Row],[Almacen]]="","","D50")</f>
        <v>D50</v>
      </c>
    </row>
    <row r="1365" spans="1:14" x14ac:dyDescent="0.25">
      <c r="A1365">
        <v>1</v>
      </c>
      <c r="B1365" t="s">
        <v>6914</v>
      </c>
      <c r="C1365" t="s">
        <v>7810</v>
      </c>
      <c r="D1365" t="s">
        <v>7811</v>
      </c>
      <c r="E1365">
        <v>4.5555560000000002</v>
      </c>
      <c r="F1365">
        <v>18</v>
      </c>
      <c r="G1365">
        <v>48.548499999999997</v>
      </c>
      <c r="H1365">
        <v>48.548499999999997</v>
      </c>
      <c r="I1365" s="47"/>
      <c r="J1365" s="31"/>
      <c r="K1365" s="31"/>
      <c r="L1365" s="32" t="str">
        <f>IF(ISERROR(VLOOKUP(LEFT(TablaD50[[#This Row],[Articulo]],6),ComparteD50[#All],2,FALSE)),"ND",TablaD50[[#This Row],[Articulo]])</f>
        <v>ND</v>
      </c>
      <c r="M1365" s="33" t="str">
        <f>IF(TablaD50[[#This Row],[Codigo Autorizadas]]="ND","ND",TablaD50[[#This Row],[ExistenciaActualUC]])</f>
        <v>ND</v>
      </c>
      <c r="N1365" s="34" t="str">
        <f>IF(TablaD50[[#This Row],[Almacen]]="","","D50")</f>
        <v>D50</v>
      </c>
    </row>
    <row r="1366" spans="1:14" x14ac:dyDescent="0.25">
      <c r="A1366">
        <v>1</v>
      </c>
      <c r="B1366" t="s">
        <v>6914</v>
      </c>
      <c r="C1366" t="s">
        <v>4228</v>
      </c>
      <c r="D1366" t="s">
        <v>977</v>
      </c>
      <c r="E1366">
        <v>4.5416670000000003</v>
      </c>
      <c r="F1366">
        <v>24</v>
      </c>
      <c r="G1366">
        <v>22.712399999999999</v>
      </c>
      <c r="H1366">
        <v>21.03</v>
      </c>
      <c r="I1366" s="47"/>
      <c r="J1366" s="31"/>
      <c r="K1366" s="31"/>
      <c r="L1366" s="32" t="str">
        <f>IF(ISERROR(VLOOKUP(LEFT(TablaD50[[#This Row],[Articulo]],6),ComparteD50[#All],2,FALSE)),"ND",TablaD50[[#This Row],[Articulo]])</f>
        <v>ND</v>
      </c>
      <c r="M1366" s="33" t="str">
        <f>IF(TablaD50[[#This Row],[Codigo Autorizadas]]="ND","ND",TablaD50[[#This Row],[ExistenciaActualUC]])</f>
        <v>ND</v>
      </c>
      <c r="N1366" s="34" t="str">
        <f>IF(TablaD50[[#This Row],[Almacen]]="","","D50")</f>
        <v>D50</v>
      </c>
    </row>
    <row r="1367" spans="1:14" x14ac:dyDescent="0.25">
      <c r="A1367">
        <v>1</v>
      </c>
      <c r="B1367" t="s">
        <v>6914</v>
      </c>
      <c r="C1367" t="s">
        <v>4221</v>
      </c>
      <c r="D1367" t="s">
        <v>2329</v>
      </c>
      <c r="E1367">
        <v>4.5</v>
      </c>
      <c r="F1367">
        <v>10</v>
      </c>
      <c r="G1367">
        <v>62.527645</v>
      </c>
      <c r="H1367">
        <v>53.903142000000003</v>
      </c>
      <c r="I1367" s="47"/>
      <c r="J1367" s="31"/>
      <c r="K1367" s="31"/>
      <c r="L1367" s="32" t="str">
        <f>IF(ISERROR(VLOOKUP(LEFT(TablaD50[[#This Row],[Articulo]],6),ComparteD50[#All],2,FALSE)),"ND",TablaD50[[#This Row],[Articulo]])</f>
        <v>ND</v>
      </c>
      <c r="M1367" s="33" t="str">
        <f>IF(TablaD50[[#This Row],[Codigo Autorizadas]]="ND","ND",TablaD50[[#This Row],[ExistenciaActualUC]])</f>
        <v>ND</v>
      </c>
      <c r="N1367" s="34" t="str">
        <f>IF(TablaD50[[#This Row],[Almacen]]="","","D50")</f>
        <v>D50</v>
      </c>
    </row>
    <row r="1368" spans="1:14" x14ac:dyDescent="0.25">
      <c r="A1368">
        <v>1</v>
      </c>
      <c r="B1368" t="s">
        <v>6914</v>
      </c>
      <c r="C1368" t="s">
        <v>4352</v>
      </c>
      <c r="D1368" t="s">
        <v>1073</v>
      </c>
      <c r="E1368">
        <v>4.5</v>
      </c>
      <c r="F1368">
        <v>20</v>
      </c>
      <c r="G1368">
        <v>16.385694000000001</v>
      </c>
      <c r="H1368">
        <v>15.171939</v>
      </c>
      <c r="I1368" s="47"/>
      <c r="J1368" s="31"/>
      <c r="K1368" s="31"/>
      <c r="L1368" s="32" t="str">
        <f>IF(ISERROR(VLOOKUP(LEFT(TablaD50[[#This Row],[Articulo]],6),ComparteD50[#All],2,FALSE)),"ND",TablaD50[[#This Row],[Articulo]])</f>
        <v>ND</v>
      </c>
      <c r="M1368" s="33" t="str">
        <f>IF(TablaD50[[#This Row],[Codigo Autorizadas]]="ND","ND",TablaD50[[#This Row],[ExistenciaActualUC]])</f>
        <v>ND</v>
      </c>
      <c r="N1368" s="34" t="str">
        <f>IF(TablaD50[[#This Row],[Almacen]]="","","D50")</f>
        <v>D50</v>
      </c>
    </row>
    <row r="1369" spans="1:14" x14ac:dyDescent="0.25">
      <c r="A1369">
        <v>1</v>
      </c>
      <c r="B1369" t="s">
        <v>6914</v>
      </c>
      <c r="C1369" t="s">
        <v>5150</v>
      </c>
      <c r="D1369" t="s">
        <v>5151</v>
      </c>
      <c r="E1369">
        <v>4.5</v>
      </c>
      <c r="F1369">
        <v>12</v>
      </c>
      <c r="G1369">
        <v>68.829414999999997</v>
      </c>
      <c r="H1369">
        <v>63.730939999999997</v>
      </c>
      <c r="I1369" s="47"/>
      <c r="J1369" s="31"/>
      <c r="K1369" s="31"/>
      <c r="L1369" s="32" t="str">
        <f>IF(ISERROR(VLOOKUP(LEFT(TablaD50[[#This Row],[Articulo]],6),ComparteD50[#All],2,FALSE)),"ND",TablaD50[[#This Row],[Articulo]])</f>
        <v>ND</v>
      </c>
      <c r="M1369" s="33" t="str">
        <f>IF(TablaD50[[#This Row],[Codigo Autorizadas]]="ND","ND",TablaD50[[#This Row],[ExistenciaActualUC]])</f>
        <v>ND</v>
      </c>
      <c r="N1369" s="34" t="str">
        <f>IF(TablaD50[[#This Row],[Almacen]]="","","D50")</f>
        <v>D50</v>
      </c>
    </row>
    <row r="1370" spans="1:14" x14ac:dyDescent="0.25">
      <c r="A1370">
        <v>1</v>
      </c>
      <c r="B1370" t="s">
        <v>6914</v>
      </c>
      <c r="C1370" t="s">
        <v>18796</v>
      </c>
      <c r="D1370" t="s">
        <v>18797</v>
      </c>
      <c r="E1370">
        <v>4.5</v>
      </c>
      <c r="F1370">
        <v>12</v>
      </c>
      <c r="G1370">
        <v>25.2</v>
      </c>
      <c r="H1370">
        <v>25.2</v>
      </c>
      <c r="I1370" s="47"/>
      <c r="J1370" s="31"/>
      <c r="K1370" s="31"/>
      <c r="L1370" s="32" t="str">
        <f>IF(ISERROR(VLOOKUP(LEFT(TablaD50[[#This Row],[Articulo]],6),ComparteD50[#All],2,FALSE)),"ND",TablaD50[[#This Row],[Articulo]])</f>
        <v>ND</v>
      </c>
      <c r="M1370" s="33" t="str">
        <f>IF(TablaD50[[#This Row],[Codigo Autorizadas]]="ND","ND",TablaD50[[#This Row],[ExistenciaActualUC]])</f>
        <v>ND</v>
      </c>
      <c r="N1370" s="34" t="str">
        <f>IF(TablaD50[[#This Row],[Almacen]]="","","D50")</f>
        <v>D50</v>
      </c>
    </row>
    <row r="1371" spans="1:14" x14ac:dyDescent="0.25">
      <c r="A1371">
        <v>1</v>
      </c>
      <c r="B1371" t="s">
        <v>6914</v>
      </c>
      <c r="C1371" t="s">
        <v>3093</v>
      </c>
      <c r="D1371" t="s">
        <v>2077</v>
      </c>
      <c r="E1371">
        <v>4.5</v>
      </c>
      <c r="F1371">
        <v>6</v>
      </c>
      <c r="G1371">
        <v>318.22523999999999</v>
      </c>
      <c r="H1371">
        <v>294.65300000000002</v>
      </c>
      <c r="I1371" s="47"/>
      <c r="J1371" s="31"/>
      <c r="K1371" s="31"/>
      <c r="L1371" s="32" t="str">
        <f>IF(ISERROR(VLOOKUP(LEFT(TablaD50[[#This Row],[Articulo]],6),ComparteD50[#All],2,FALSE)),"ND",TablaD50[[#This Row],[Articulo]])</f>
        <v>ND</v>
      </c>
      <c r="M1371" s="33" t="str">
        <f>IF(TablaD50[[#This Row],[Codigo Autorizadas]]="ND","ND",TablaD50[[#This Row],[ExistenciaActualUC]])</f>
        <v>ND</v>
      </c>
      <c r="N1371" s="34" t="str">
        <f>IF(TablaD50[[#This Row],[Almacen]]="","","D50")</f>
        <v>D50</v>
      </c>
    </row>
    <row r="1372" spans="1:14" x14ac:dyDescent="0.25">
      <c r="A1372">
        <v>1</v>
      </c>
      <c r="B1372" t="s">
        <v>6914</v>
      </c>
      <c r="C1372" t="s">
        <v>3098</v>
      </c>
      <c r="D1372" t="s">
        <v>19332</v>
      </c>
      <c r="E1372">
        <v>4.5</v>
      </c>
      <c r="F1372">
        <v>8</v>
      </c>
      <c r="G1372">
        <v>194.19479999999999</v>
      </c>
      <c r="H1372">
        <v>179.81</v>
      </c>
      <c r="I1372" s="47"/>
      <c r="J1372" s="31"/>
      <c r="K1372" s="31"/>
      <c r="L1372" s="32" t="str">
        <f>IF(ISERROR(VLOOKUP(LEFT(TablaD50[[#This Row],[Articulo]],6),ComparteD50[#All],2,FALSE)),"ND",TablaD50[[#This Row],[Articulo]])</f>
        <v>ND</v>
      </c>
      <c r="M1372" s="33" t="str">
        <f>IF(TablaD50[[#This Row],[Codigo Autorizadas]]="ND","ND",TablaD50[[#This Row],[ExistenciaActualUC]])</f>
        <v>ND</v>
      </c>
      <c r="N1372" s="34" t="str">
        <f>IF(TablaD50[[#This Row],[Almacen]]="","","D50")</f>
        <v>D50</v>
      </c>
    </row>
    <row r="1373" spans="1:14" x14ac:dyDescent="0.25">
      <c r="A1373">
        <v>1</v>
      </c>
      <c r="B1373" t="s">
        <v>6914</v>
      </c>
      <c r="C1373" t="s">
        <v>6238</v>
      </c>
      <c r="D1373" t="s">
        <v>2297</v>
      </c>
      <c r="E1373">
        <v>4.5</v>
      </c>
      <c r="F1373">
        <v>50</v>
      </c>
      <c r="G1373">
        <v>62.703104000000003</v>
      </c>
      <c r="H1373">
        <v>54.054400000000001</v>
      </c>
      <c r="I1373" s="47"/>
      <c r="J1373" s="31"/>
      <c r="K1373" s="31"/>
      <c r="L1373" s="32" t="str">
        <f>IF(ISERROR(VLOOKUP(LEFT(TablaD50[[#This Row],[Articulo]],6),ComparteD50[#All],2,FALSE)),"ND",TablaD50[[#This Row],[Articulo]])</f>
        <v>ND</v>
      </c>
      <c r="M1373" s="33" t="str">
        <f>IF(TablaD50[[#This Row],[Codigo Autorizadas]]="ND","ND",TablaD50[[#This Row],[ExistenciaActualUC]])</f>
        <v>ND</v>
      </c>
      <c r="N1373" s="34" t="str">
        <f>IF(TablaD50[[#This Row],[Almacen]]="","","D50")</f>
        <v>D50</v>
      </c>
    </row>
    <row r="1374" spans="1:14" x14ac:dyDescent="0.25">
      <c r="A1374">
        <v>1</v>
      </c>
      <c r="B1374" t="s">
        <v>6914</v>
      </c>
      <c r="C1374" t="s">
        <v>3766</v>
      </c>
      <c r="D1374" t="s">
        <v>576</v>
      </c>
      <c r="E1374">
        <v>4.4583339999999998</v>
      </c>
      <c r="F1374">
        <v>24</v>
      </c>
      <c r="G1374">
        <v>39.590800000000002</v>
      </c>
      <c r="H1374">
        <v>34.130000000000003</v>
      </c>
      <c r="I1374" s="47"/>
      <c r="J1374" s="31"/>
      <c r="K1374" s="31"/>
      <c r="L1374" s="32" t="str">
        <f>IF(ISERROR(VLOOKUP(LEFT(TablaD50[[#This Row],[Articulo]],6),ComparteD50[#All],2,FALSE)),"ND",TablaD50[[#This Row],[Articulo]])</f>
        <v>ND</v>
      </c>
      <c r="M1374" s="33" t="str">
        <f>IF(TablaD50[[#This Row],[Codigo Autorizadas]]="ND","ND",TablaD50[[#This Row],[ExistenciaActualUC]])</f>
        <v>ND</v>
      </c>
      <c r="N1374" s="34" t="str">
        <f>IF(TablaD50[[#This Row],[Almacen]]="","","D50")</f>
        <v>D50</v>
      </c>
    </row>
    <row r="1375" spans="1:14" x14ac:dyDescent="0.25">
      <c r="A1375">
        <v>1</v>
      </c>
      <c r="B1375" t="s">
        <v>6914</v>
      </c>
      <c r="C1375" t="s">
        <v>5544</v>
      </c>
      <c r="D1375" t="s">
        <v>1879</v>
      </c>
      <c r="E1375">
        <v>4.4583339999999998</v>
      </c>
      <c r="F1375">
        <v>24</v>
      </c>
      <c r="G1375">
        <v>90.004400000000004</v>
      </c>
      <c r="H1375">
        <v>77.59</v>
      </c>
      <c r="I1375" s="47"/>
      <c r="J1375" s="31"/>
      <c r="K1375" s="31"/>
      <c r="L1375" s="32" t="str">
        <f>IF(ISERROR(VLOOKUP(LEFT(TablaD50[[#This Row],[Articulo]],6),ComparteD50[#All],2,FALSE)),"ND",TablaD50[[#This Row],[Articulo]])</f>
        <v>ND</v>
      </c>
      <c r="M1375" s="33" t="str">
        <f>IF(TablaD50[[#This Row],[Codigo Autorizadas]]="ND","ND",TablaD50[[#This Row],[ExistenciaActualUC]])</f>
        <v>ND</v>
      </c>
      <c r="N1375" s="34" t="str">
        <f>IF(TablaD50[[#This Row],[Almacen]]="","","D50")</f>
        <v>D50</v>
      </c>
    </row>
    <row r="1376" spans="1:14" x14ac:dyDescent="0.25">
      <c r="A1376">
        <v>1</v>
      </c>
      <c r="B1376" t="s">
        <v>6914</v>
      </c>
      <c r="C1376" t="s">
        <v>5316</v>
      </c>
      <c r="D1376" t="s">
        <v>1720</v>
      </c>
      <c r="E1376">
        <v>4.4166660000000002</v>
      </c>
      <c r="F1376">
        <v>12</v>
      </c>
      <c r="G1376">
        <v>50.221620000000001</v>
      </c>
      <c r="H1376">
        <v>46.5015</v>
      </c>
      <c r="I1376" s="47"/>
      <c r="J1376" s="31"/>
      <c r="K1376" s="31"/>
      <c r="L1376" s="32" t="str">
        <f>IF(ISERROR(VLOOKUP(LEFT(TablaD50[[#This Row],[Articulo]],6),ComparteD50[#All],2,FALSE)),"ND",TablaD50[[#This Row],[Articulo]])</f>
        <v>ND</v>
      </c>
      <c r="M1376" s="33" t="str">
        <f>IF(TablaD50[[#This Row],[Codigo Autorizadas]]="ND","ND",TablaD50[[#This Row],[ExistenciaActualUC]])</f>
        <v>ND</v>
      </c>
      <c r="N1376" s="34" t="str">
        <f>IF(TablaD50[[#This Row],[Almacen]]="","","D50")</f>
        <v>D50</v>
      </c>
    </row>
    <row r="1377" spans="1:14" x14ac:dyDescent="0.25">
      <c r="A1377">
        <v>1</v>
      </c>
      <c r="B1377" t="s">
        <v>6914</v>
      </c>
      <c r="C1377" t="s">
        <v>18794</v>
      </c>
      <c r="D1377" t="s">
        <v>18795</v>
      </c>
      <c r="E1377">
        <v>4.4166660000000002</v>
      </c>
      <c r="F1377">
        <v>12</v>
      </c>
      <c r="G1377">
        <v>25.2</v>
      </c>
      <c r="H1377">
        <v>25.2</v>
      </c>
      <c r="I1377" s="47"/>
      <c r="J1377" s="31"/>
      <c r="K1377" s="31"/>
      <c r="L1377" s="32" t="str">
        <f>IF(ISERROR(VLOOKUP(LEFT(TablaD50[[#This Row],[Articulo]],6),ComparteD50[#All],2,FALSE)),"ND",TablaD50[[#This Row],[Articulo]])</f>
        <v>ND</v>
      </c>
      <c r="M1377" s="33" t="str">
        <f>IF(TablaD50[[#This Row],[Codigo Autorizadas]]="ND","ND",TablaD50[[#This Row],[ExistenciaActualUC]])</f>
        <v>ND</v>
      </c>
      <c r="N1377" s="34" t="str">
        <f>IF(TablaD50[[#This Row],[Almacen]]="","","D50")</f>
        <v>D50</v>
      </c>
    </row>
    <row r="1378" spans="1:14" x14ac:dyDescent="0.25">
      <c r="A1378">
        <v>1</v>
      </c>
      <c r="B1378" t="s">
        <v>6914</v>
      </c>
      <c r="C1378" t="s">
        <v>11191</v>
      </c>
      <c r="D1378" t="s">
        <v>11192</v>
      </c>
      <c r="E1378">
        <v>4.4166660000000002</v>
      </c>
      <c r="F1378">
        <v>12</v>
      </c>
      <c r="G1378">
        <v>80.006399999999999</v>
      </c>
      <c r="H1378">
        <v>74.08</v>
      </c>
      <c r="I1378" s="47"/>
      <c r="J1378" s="31"/>
      <c r="K1378" s="31"/>
      <c r="L1378" s="32" t="str">
        <f>IF(ISERROR(VLOOKUP(LEFT(TablaD50[[#This Row],[Articulo]],6),ComparteD50[#All],2,FALSE)),"ND",TablaD50[[#This Row],[Articulo]])</f>
        <v>ND</v>
      </c>
      <c r="M1378" s="33" t="str">
        <f>IF(TablaD50[[#This Row],[Codigo Autorizadas]]="ND","ND",TablaD50[[#This Row],[ExistenciaActualUC]])</f>
        <v>ND</v>
      </c>
      <c r="N1378" s="34" t="str">
        <f>IF(TablaD50[[#This Row],[Almacen]]="","","D50")</f>
        <v>D50</v>
      </c>
    </row>
    <row r="1379" spans="1:14" x14ac:dyDescent="0.25">
      <c r="A1379">
        <v>1</v>
      </c>
      <c r="B1379" t="s">
        <v>6914</v>
      </c>
      <c r="C1379" t="s">
        <v>4090</v>
      </c>
      <c r="D1379" t="s">
        <v>864</v>
      </c>
      <c r="E1379">
        <v>4.4047609999999997</v>
      </c>
      <c r="F1379">
        <v>42</v>
      </c>
      <c r="G1379">
        <v>38.880000000000003</v>
      </c>
      <c r="H1379">
        <v>36</v>
      </c>
      <c r="I1379" s="47"/>
      <c r="J1379" s="31"/>
      <c r="K1379" s="31"/>
      <c r="L1379" s="32" t="str">
        <f>IF(ISERROR(VLOOKUP(LEFT(TablaD50[[#This Row],[Articulo]],6),ComparteD50[#All],2,FALSE)),"ND",TablaD50[[#This Row],[Articulo]])</f>
        <v>ND</v>
      </c>
      <c r="M1379" s="33" t="str">
        <f>IF(TablaD50[[#This Row],[Codigo Autorizadas]]="ND","ND",TablaD50[[#This Row],[ExistenciaActualUC]])</f>
        <v>ND</v>
      </c>
      <c r="N1379" s="34" t="str">
        <f>IF(TablaD50[[#This Row],[Almacen]]="","","D50")</f>
        <v>D50</v>
      </c>
    </row>
    <row r="1380" spans="1:14" x14ac:dyDescent="0.25">
      <c r="A1380">
        <v>1</v>
      </c>
      <c r="B1380" t="s">
        <v>6914</v>
      </c>
      <c r="C1380" t="s">
        <v>3433</v>
      </c>
      <c r="D1380" t="s">
        <v>304</v>
      </c>
      <c r="E1380">
        <v>4.4000000000000004</v>
      </c>
      <c r="F1380">
        <v>25</v>
      </c>
      <c r="G1380">
        <v>62.423999999999999</v>
      </c>
      <c r="H1380">
        <v>57.8</v>
      </c>
      <c r="I1380" s="47"/>
      <c r="J1380" s="31"/>
      <c r="K1380" s="31"/>
      <c r="L1380" s="32" t="str">
        <f>IF(ISERROR(VLOOKUP(LEFT(TablaD50[[#This Row],[Articulo]],6),ComparteD50[#All],2,FALSE)),"ND",TablaD50[[#This Row],[Articulo]])</f>
        <v>ND</v>
      </c>
      <c r="M1380" s="33" t="str">
        <f>IF(TablaD50[[#This Row],[Codigo Autorizadas]]="ND","ND",TablaD50[[#This Row],[ExistenciaActualUC]])</f>
        <v>ND</v>
      </c>
      <c r="N1380" s="34" t="str">
        <f>IF(TablaD50[[#This Row],[Almacen]]="","","D50")</f>
        <v>D50</v>
      </c>
    </row>
    <row r="1381" spans="1:14" x14ac:dyDescent="0.25">
      <c r="A1381">
        <v>1</v>
      </c>
      <c r="B1381" t="s">
        <v>6914</v>
      </c>
      <c r="C1381" t="s">
        <v>3725</v>
      </c>
      <c r="D1381" t="s">
        <v>542</v>
      </c>
      <c r="E1381">
        <v>4.4000000000000004</v>
      </c>
      <c r="F1381">
        <v>15</v>
      </c>
      <c r="G1381">
        <v>23.481359999999999</v>
      </c>
      <c r="H1381">
        <v>21.742000000000001</v>
      </c>
      <c r="I1381" s="47"/>
      <c r="J1381" s="31"/>
      <c r="K1381" s="31"/>
      <c r="L1381" s="32" t="str">
        <f>IF(ISERROR(VLOOKUP(LEFT(TablaD50[[#This Row],[Articulo]],6),ComparteD50[#All],2,FALSE)),"ND",TablaD50[[#This Row],[Articulo]])</f>
        <v>ND</v>
      </c>
      <c r="M1381" s="33" t="str">
        <f>IF(TablaD50[[#This Row],[Codigo Autorizadas]]="ND","ND",TablaD50[[#This Row],[ExistenciaActualUC]])</f>
        <v>ND</v>
      </c>
      <c r="N1381" s="34" t="str">
        <f>IF(TablaD50[[#This Row],[Almacen]]="","","D50")</f>
        <v>D50</v>
      </c>
    </row>
    <row r="1382" spans="1:14" x14ac:dyDescent="0.25">
      <c r="A1382">
        <v>1</v>
      </c>
      <c r="B1382" t="s">
        <v>6914</v>
      </c>
      <c r="C1382" t="s">
        <v>4214</v>
      </c>
      <c r="D1382" t="s">
        <v>968</v>
      </c>
      <c r="E1382">
        <v>4.4000000000000004</v>
      </c>
      <c r="F1382">
        <v>20</v>
      </c>
      <c r="G1382">
        <v>38.788682000000001</v>
      </c>
      <c r="H1382">
        <v>33.438518999999999</v>
      </c>
      <c r="I1382" s="47"/>
      <c r="J1382" s="31"/>
      <c r="K1382" s="31"/>
      <c r="L1382" s="32" t="str">
        <f>IF(ISERROR(VLOOKUP(LEFT(TablaD50[[#This Row],[Articulo]],6),ComparteD50[#All],2,FALSE)),"ND",TablaD50[[#This Row],[Articulo]])</f>
        <v>ND</v>
      </c>
      <c r="M1382" s="33" t="str">
        <f>IF(TablaD50[[#This Row],[Codigo Autorizadas]]="ND","ND",TablaD50[[#This Row],[ExistenciaActualUC]])</f>
        <v>ND</v>
      </c>
      <c r="N1382" s="34" t="str">
        <f>IF(TablaD50[[#This Row],[Almacen]]="","","D50")</f>
        <v>D50</v>
      </c>
    </row>
    <row r="1383" spans="1:14" x14ac:dyDescent="0.25">
      <c r="A1383">
        <v>1</v>
      </c>
      <c r="B1383" t="s">
        <v>6914</v>
      </c>
      <c r="C1383" t="s">
        <v>4556</v>
      </c>
      <c r="D1383" t="s">
        <v>1220</v>
      </c>
      <c r="E1383">
        <v>4.4000000000000004</v>
      </c>
      <c r="F1383">
        <v>10</v>
      </c>
      <c r="G1383">
        <v>45.036000000000001</v>
      </c>
      <c r="H1383">
        <v>41.7</v>
      </c>
      <c r="I1383" s="47"/>
      <c r="J1383" s="31"/>
      <c r="K1383" s="31"/>
      <c r="L1383" s="32" t="str">
        <f>IF(ISERROR(VLOOKUP(LEFT(TablaD50[[#This Row],[Articulo]],6),ComparteD50[#All],2,FALSE)),"ND",TablaD50[[#This Row],[Articulo]])</f>
        <v>ND</v>
      </c>
      <c r="M1383" s="33" t="str">
        <f>IF(TablaD50[[#This Row],[Codigo Autorizadas]]="ND","ND",TablaD50[[#This Row],[ExistenciaActualUC]])</f>
        <v>ND</v>
      </c>
      <c r="N1383" s="34" t="str">
        <f>IF(TablaD50[[#This Row],[Almacen]]="","","D50")</f>
        <v>D50</v>
      </c>
    </row>
    <row r="1384" spans="1:14" x14ac:dyDescent="0.25">
      <c r="A1384">
        <v>1</v>
      </c>
      <c r="B1384" t="s">
        <v>6914</v>
      </c>
      <c r="C1384" t="s">
        <v>4968</v>
      </c>
      <c r="D1384" t="s">
        <v>1490</v>
      </c>
      <c r="E1384">
        <v>4.4000000000000004</v>
      </c>
      <c r="F1384">
        <v>10</v>
      </c>
      <c r="G1384">
        <v>55.475051000000001</v>
      </c>
      <c r="H1384">
        <v>51.365788000000002</v>
      </c>
      <c r="I1384" s="47"/>
      <c r="J1384" s="31"/>
      <c r="K1384" s="31"/>
      <c r="L1384" s="32" t="str">
        <f>IF(ISERROR(VLOOKUP(LEFT(TablaD50[[#This Row],[Articulo]],6),ComparteD50[#All],2,FALSE)),"ND",TablaD50[[#This Row],[Articulo]])</f>
        <v>ND</v>
      </c>
      <c r="M1384" s="33" t="str">
        <f>IF(TablaD50[[#This Row],[Codigo Autorizadas]]="ND","ND",TablaD50[[#This Row],[ExistenciaActualUC]])</f>
        <v>ND</v>
      </c>
      <c r="N1384" s="34" t="str">
        <f>IF(TablaD50[[#This Row],[Almacen]]="","","D50")</f>
        <v>D50</v>
      </c>
    </row>
    <row r="1385" spans="1:14" x14ac:dyDescent="0.25">
      <c r="A1385">
        <v>1</v>
      </c>
      <c r="B1385" t="s">
        <v>6914</v>
      </c>
      <c r="C1385" t="s">
        <v>8516</v>
      </c>
      <c r="D1385" t="s">
        <v>917</v>
      </c>
      <c r="E1385">
        <v>4.4000000000000004</v>
      </c>
      <c r="F1385">
        <v>10</v>
      </c>
      <c r="G1385">
        <v>65.505240000000001</v>
      </c>
      <c r="H1385">
        <v>60.652999999999999</v>
      </c>
      <c r="I1385" s="47"/>
      <c r="J1385" s="31"/>
      <c r="K1385" s="31"/>
      <c r="L1385" s="32" t="str">
        <f>IF(ISERROR(VLOOKUP(LEFT(TablaD50[[#This Row],[Articulo]],6),ComparteD50[#All],2,FALSE)),"ND",TablaD50[[#This Row],[Articulo]])</f>
        <v>ND</v>
      </c>
      <c r="M1385" s="33" t="str">
        <f>IF(TablaD50[[#This Row],[Codigo Autorizadas]]="ND","ND",TablaD50[[#This Row],[ExistenciaActualUC]])</f>
        <v>ND</v>
      </c>
      <c r="N1385" s="34" t="str">
        <f>IF(TablaD50[[#This Row],[Almacen]]="","","D50")</f>
        <v>D50</v>
      </c>
    </row>
    <row r="1386" spans="1:14" x14ac:dyDescent="0.25">
      <c r="A1386">
        <v>1</v>
      </c>
      <c r="B1386" t="s">
        <v>6914</v>
      </c>
      <c r="C1386" t="s">
        <v>3110</v>
      </c>
      <c r="D1386" t="s">
        <v>2100</v>
      </c>
      <c r="E1386">
        <v>4.4000000000000004</v>
      </c>
      <c r="F1386">
        <v>10</v>
      </c>
      <c r="G1386">
        <v>35.745840000000001</v>
      </c>
      <c r="H1386">
        <v>33.097999999999999</v>
      </c>
      <c r="I1386" s="47"/>
      <c r="J1386" s="31"/>
      <c r="K1386" s="31"/>
      <c r="L1386" s="32" t="str">
        <f>IF(ISERROR(VLOOKUP(LEFT(TablaD50[[#This Row],[Articulo]],6),ComparteD50[#All],2,FALSE)),"ND",TablaD50[[#This Row],[Articulo]])</f>
        <v>ND</v>
      </c>
      <c r="M1386" s="33" t="str">
        <f>IF(TablaD50[[#This Row],[Codigo Autorizadas]]="ND","ND",TablaD50[[#This Row],[ExistenciaActualUC]])</f>
        <v>ND</v>
      </c>
      <c r="N1386" s="34" t="str">
        <f>IF(TablaD50[[#This Row],[Almacen]]="","","D50")</f>
        <v>D50</v>
      </c>
    </row>
    <row r="1387" spans="1:14" x14ac:dyDescent="0.25">
      <c r="A1387">
        <v>1</v>
      </c>
      <c r="B1387" t="s">
        <v>6914</v>
      </c>
      <c r="C1387" t="s">
        <v>9971</v>
      </c>
      <c r="D1387" t="s">
        <v>9972</v>
      </c>
      <c r="E1387">
        <v>4.3888889999999998</v>
      </c>
      <c r="F1387">
        <v>36</v>
      </c>
      <c r="G1387">
        <v>28.62</v>
      </c>
      <c r="H1387">
        <v>26.5</v>
      </c>
      <c r="I1387" s="47"/>
      <c r="J1387" s="31"/>
      <c r="K1387" s="31"/>
      <c r="L1387" s="32" t="str">
        <f>IF(ISERROR(VLOOKUP(LEFT(TablaD50[[#This Row],[Articulo]],6),ComparteD50[#All],2,FALSE)),"ND",TablaD50[[#This Row],[Articulo]])</f>
        <v>ND</v>
      </c>
      <c r="M1387" s="33" t="str">
        <f>IF(TablaD50[[#This Row],[Codigo Autorizadas]]="ND","ND",TablaD50[[#This Row],[ExistenciaActualUC]])</f>
        <v>ND</v>
      </c>
      <c r="N1387" s="34" t="str">
        <f>IF(TablaD50[[#This Row],[Almacen]]="","","D50")</f>
        <v>D50</v>
      </c>
    </row>
    <row r="1388" spans="1:14" x14ac:dyDescent="0.25">
      <c r="A1388">
        <v>1</v>
      </c>
      <c r="B1388" t="s">
        <v>6914</v>
      </c>
      <c r="C1388" t="s">
        <v>6753</v>
      </c>
      <c r="D1388" t="s">
        <v>10741</v>
      </c>
      <c r="E1388">
        <v>4.3833339999999996</v>
      </c>
      <c r="F1388">
        <v>60</v>
      </c>
      <c r="G1388">
        <v>13</v>
      </c>
      <c r="H1388">
        <v>13</v>
      </c>
      <c r="I1388" s="47"/>
      <c r="J1388" s="31"/>
      <c r="K1388" s="31"/>
      <c r="L1388" s="32" t="str">
        <f>IF(ISERROR(VLOOKUP(LEFT(TablaD50[[#This Row],[Articulo]],6),ComparteD50[#All],2,FALSE)),"ND",TablaD50[[#This Row],[Articulo]])</f>
        <v>020255100</v>
      </c>
      <c r="M1388" s="33">
        <f>IF(TablaD50[[#This Row],[Codigo Autorizadas]]="ND","ND",TablaD50[[#This Row],[ExistenciaActualUC]])</f>
        <v>4.3833339999999996</v>
      </c>
      <c r="N1388" s="34" t="str">
        <f>IF(TablaD50[[#This Row],[Almacen]]="","","D50")</f>
        <v>D50</v>
      </c>
    </row>
    <row r="1389" spans="1:14" x14ac:dyDescent="0.25">
      <c r="A1389">
        <v>1</v>
      </c>
      <c r="B1389" t="s">
        <v>6914</v>
      </c>
      <c r="C1389" t="s">
        <v>3985</v>
      </c>
      <c r="D1389" t="s">
        <v>771</v>
      </c>
      <c r="E1389">
        <v>4.3333339999999998</v>
      </c>
      <c r="F1389">
        <v>24</v>
      </c>
      <c r="G1389">
        <v>32.804302999999997</v>
      </c>
      <c r="H1389">
        <v>30.374355000000001</v>
      </c>
      <c r="I1389" s="47"/>
      <c r="J1389" s="31"/>
      <c r="K1389" s="31"/>
      <c r="L1389" s="32" t="str">
        <f>IF(ISERROR(VLOOKUP(LEFT(TablaD50[[#This Row],[Articulo]],6),ComparteD50[#All],2,FALSE)),"ND",TablaD50[[#This Row],[Articulo]])</f>
        <v>ND</v>
      </c>
      <c r="M1389" s="33" t="str">
        <f>IF(TablaD50[[#This Row],[Codigo Autorizadas]]="ND","ND",TablaD50[[#This Row],[ExistenciaActualUC]])</f>
        <v>ND</v>
      </c>
      <c r="N1389" s="34" t="str">
        <f>IF(TablaD50[[#This Row],[Almacen]]="","","D50")</f>
        <v>D50</v>
      </c>
    </row>
    <row r="1390" spans="1:14" x14ac:dyDescent="0.25">
      <c r="A1390">
        <v>1</v>
      </c>
      <c r="B1390" t="s">
        <v>6914</v>
      </c>
      <c r="C1390" t="s">
        <v>5805</v>
      </c>
      <c r="D1390" t="s">
        <v>7304</v>
      </c>
      <c r="E1390">
        <v>4.3333339999999998</v>
      </c>
      <c r="F1390">
        <v>24</v>
      </c>
      <c r="G1390">
        <v>48.082680000000003</v>
      </c>
      <c r="H1390">
        <v>44.521000000000001</v>
      </c>
      <c r="I1390" s="47"/>
      <c r="J1390" s="31"/>
      <c r="K1390" s="31"/>
      <c r="L1390" s="32" t="str">
        <f>IF(ISERROR(VLOOKUP(LEFT(TablaD50[[#This Row],[Articulo]],6),ComparteD50[#All],2,FALSE)),"ND",TablaD50[[#This Row],[Articulo]])</f>
        <v>ND</v>
      </c>
      <c r="M1390" s="33" t="str">
        <f>IF(TablaD50[[#This Row],[Codigo Autorizadas]]="ND","ND",TablaD50[[#This Row],[ExistenciaActualUC]])</f>
        <v>ND</v>
      </c>
      <c r="N1390" s="34" t="str">
        <f>IF(TablaD50[[#This Row],[Almacen]]="","","D50")</f>
        <v>D50</v>
      </c>
    </row>
    <row r="1391" spans="1:14" x14ac:dyDescent="0.25">
      <c r="A1391">
        <v>1</v>
      </c>
      <c r="B1391" t="s">
        <v>6914</v>
      </c>
      <c r="C1391" t="s">
        <v>7526</v>
      </c>
      <c r="D1391" t="s">
        <v>8923</v>
      </c>
      <c r="E1391">
        <v>4.3333329999999997</v>
      </c>
      <c r="F1391">
        <v>6</v>
      </c>
      <c r="G1391">
        <v>78.061164000000005</v>
      </c>
      <c r="H1391">
        <v>72.278856000000005</v>
      </c>
      <c r="I1391" s="47"/>
      <c r="J1391" s="31"/>
      <c r="K1391" s="31"/>
      <c r="L1391" s="32" t="str">
        <f>IF(ISERROR(VLOOKUP(LEFT(TablaD50[[#This Row],[Articulo]],6),ComparteD50[#All],2,FALSE)),"ND",TablaD50[[#This Row],[Articulo]])</f>
        <v>020029138</v>
      </c>
      <c r="M1391" s="33">
        <f>IF(TablaD50[[#This Row],[Codigo Autorizadas]]="ND","ND",TablaD50[[#This Row],[ExistenciaActualUC]])</f>
        <v>4.3333329999999997</v>
      </c>
      <c r="N1391" s="34" t="str">
        <f>IF(TablaD50[[#This Row],[Almacen]]="","","D50")</f>
        <v>D50</v>
      </c>
    </row>
    <row r="1392" spans="1:14" x14ac:dyDescent="0.25">
      <c r="A1392">
        <v>1</v>
      </c>
      <c r="B1392" t="s">
        <v>6914</v>
      </c>
      <c r="C1392" t="s">
        <v>4351</v>
      </c>
      <c r="D1392" t="s">
        <v>1072</v>
      </c>
      <c r="E1392">
        <v>4.3333329999999997</v>
      </c>
      <c r="F1392">
        <v>12</v>
      </c>
      <c r="G1392">
        <v>58.349539</v>
      </c>
      <c r="H1392">
        <v>54.027351000000003</v>
      </c>
      <c r="I1392" s="47"/>
      <c r="J1392" s="31"/>
      <c r="K1392" s="31"/>
      <c r="L1392" s="32" t="str">
        <f>IF(ISERROR(VLOOKUP(LEFT(TablaD50[[#This Row],[Articulo]],6),ComparteD50[#All],2,FALSE)),"ND",TablaD50[[#This Row],[Articulo]])</f>
        <v>ND</v>
      </c>
      <c r="M1392" s="33" t="str">
        <f>IF(TablaD50[[#This Row],[Codigo Autorizadas]]="ND","ND",TablaD50[[#This Row],[ExistenciaActualUC]])</f>
        <v>ND</v>
      </c>
      <c r="N1392" s="34" t="str">
        <f>IF(TablaD50[[#This Row],[Almacen]]="","","D50")</f>
        <v>D50</v>
      </c>
    </row>
    <row r="1393" spans="1:14" x14ac:dyDescent="0.25">
      <c r="A1393">
        <v>1</v>
      </c>
      <c r="B1393" t="s">
        <v>6914</v>
      </c>
      <c r="C1393" t="s">
        <v>3727</v>
      </c>
      <c r="D1393" t="s">
        <v>544</v>
      </c>
      <c r="E1393">
        <v>4.3214290000000002</v>
      </c>
      <c r="F1393">
        <v>28</v>
      </c>
      <c r="G1393">
        <v>30.8444</v>
      </c>
      <c r="H1393">
        <v>26.59</v>
      </c>
      <c r="I1393" s="47"/>
      <c r="J1393" s="31"/>
      <c r="K1393" s="31"/>
      <c r="L1393" s="32" t="str">
        <f>IF(ISERROR(VLOOKUP(LEFT(TablaD50[[#This Row],[Articulo]],6),ComparteD50[#All],2,FALSE)),"ND",TablaD50[[#This Row],[Articulo]])</f>
        <v>ND</v>
      </c>
      <c r="M1393" s="33" t="str">
        <f>IF(TablaD50[[#This Row],[Codigo Autorizadas]]="ND","ND",TablaD50[[#This Row],[ExistenciaActualUC]])</f>
        <v>ND</v>
      </c>
      <c r="N1393" s="34" t="str">
        <f>IF(TablaD50[[#This Row],[Almacen]]="","","D50")</f>
        <v>D50</v>
      </c>
    </row>
    <row r="1394" spans="1:14" x14ac:dyDescent="0.25">
      <c r="A1394">
        <v>1</v>
      </c>
      <c r="B1394" t="s">
        <v>6914</v>
      </c>
      <c r="C1394" t="s">
        <v>4246</v>
      </c>
      <c r="D1394" t="s">
        <v>2361</v>
      </c>
      <c r="E1394">
        <v>4.3125</v>
      </c>
      <c r="F1394">
        <v>16</v>
      </c>
      <c r="G1394">
        <v>54.071874000000001</v>
      </c>
      <c r="H1394">
        <v>50.066549999999999</v>
      </c>
      <c r="I1394" s="47"/>
      <c r="J1394" s="31"/>
      <c r="K1394" s="31"/>
      <c r="L1394" s="32" t="str">
        <f>IF(ISERROR(VLOOKUP(LEFT(TablaD50[[#This Row],[Articulo]],6),ComparteD50[#All],2,FALSE)),"ND",TablaD50[[#This Row],[Articulo]])</f>
        <v>ND</v>
      </c>
      <c r="M1394" s="33" t="str">
        <f>IF(TablaD50[[#This Row],[Codigo Autorizadas]]="ND","ND",TablaD50[[#This Row],[ExistenciaActualUC]])</f>
        <v>ND</v>
      </c>
      <c r="N1394" s="34" t="str">
        <f>IF(TablaD50[[#This Row],[Almacen]]="","","D50")</f>
        <v>D50</v>
      </c>
    </row>
    <row r="1395" spans="1:14" x14ac:dyDescent="0.25">
      <c r="A1395">
        <v>1</v>
      </c>
      <c r="B1395" t="s">
        <v>6914</v>
      </c>
      <c r="C1395" t="s">
        <v>4215</v>
      </c>
      <c r="D1395" t="s">
        <v>969</v>
      </c>
      <c r="E1395">
        <v>4.3</v>
      </c>
      <c r="F1395">
        <v>20</v>
      </c>
      <c r="G1395">
        <v>37.025981999999999</v>
      </c>
      <c r="H1395">
        <v>31.918949999999999</v>
      </c>
      <c r="I1395" s="47"/>
      <c r="J1395" s="31"/>
      <c r="K1395" s="31"/>
      <c r="L1395" s="32" t="str">
        <f>IF(ISERROR(VLOOKUP(LEFT(TablaD50[[#This Row],[Articulo]],6),ComparteD50[#All],2,FALSE)),"ND",TablaD50[[#This Row],[Articulo]])</f>
        <v>ND</v>
      </c>
      <c r="M1395" s="33" t="str">
        <f>IF(TablaD50[[#This Row],[Codigo Autorizadas]]="ND","ND",TablaD50[[#This Row],[ExistenciaActualUC]])</f>
        <v>ND</v>
      </c>
      <c r="N1395" s="34" t="str">
        <f>IF(TablaD50[[#This Row],[Almacen]]="","","D50")</f>
        <v>D50</v>
      </c>
    </row>
    <row r="1396" spans="1:14" x14ac:dyDescent="0.25">
      <c r="A1396">
        <v>1</v>
      </c>
      <c r="B1396" t="s">
        <v>6914</v>
      </c>
      <c r="C1396" t="s">
        <v>4503</v>
      </c>
      <c r="D1396" t="s">
        <v>1188</v>
      </c>
      <c r="E1396">
        <v>4.3</v>
      </c>
      <c r="F1396">
        <v>10</v>
      </c>
      <c r="G1396">
        <v>55.404000000000003</v>
      </c>
      <c r="H1396">
        <v>51.3</v>
      </c>
      <c r="I1396" s="47"/>
      <c r="J1396" s="31"/>
      <c r="K1396" s="31"/>
      <c r="L1396" s="32" t="str">
        <f>IF(ISERROR(VLOOKUP(LEFT(TablaD50[[#This Row],[Articulo]],6),ComparteD50[#All],2,FALSE)),"ND",TablaD50[[#This Row],[Articulo]])</f>
        <v>ND</v>
      </c>
      <c r="M1396" s="33" t="str">
        <f>IF(TablaD50[[#This Row],[Codigo Autorizadas]]="ND","ND",TablaD50[[#This Row],[ExistenciaActualUC]])</f>
        <v>ND</v>
      </c>
      <c r="N1396" s="34" t="str">
        <f>IF(TablaD50[[#This Row],[Almacen]]="","","D50")</f>
        <v>D50</v>
      </c>
    </row>
    <row r="1397" spans="1:14" x14ac:dyDescent="0.25">
      <c r="A1397">
        <v>1</v>
      </c>
      <c r="B1397" t="s">
        <v>6914</v>
      </c>
      <c r="C1397" t="s">
        <v>2878</v>
      </c>
      <c r="D1397" t="s">
        <v>1278</v>
      </c>
      <c r="E1397">
        <v>4.3</v>
      </c>
      <c r="F1397">
        <v>20</v>
      </c>
      <c r="G1397">
        <v>49.699440000000003</v>
      </c>
      <c r="H1397">
        <v>46.018000000000001</v>
      </c>
      <c r="I1397" s="47"/>
      <c r="J1397" s="31"/>
      <c r="K1397" s="31"/>
      <c r="L1397" s="32" t="str">
        <f>IF(ISERROR(VLOOKUP(LEFT(TablaD50[[#This Row],[Articulo]],6),ComparteD50[#All],2,FALSE)),"ND",TablaD50[[#This Row],[Articulo]])</f>
        <v>ND</v>
      </c>
      <c r="M1397" s="33" t="str">
        <f>IF(TablaD50[[#This Row],[Codigo Autorizadas]]="ND","ND",TablaD50[[#This Row],[ExistenciaActualUC]])</f>
        <v>ND</v>
      </c>
      <c r="N1397" s="34" t="str">
        <f>IF(TablaD50[[#This Row],[Almacen]]="","","D50")</f>
        <v>D50</v>
      </c>
    </row>
    <row r="1398" spans="1:14" x14ac:dyDescent="0.25">
      <c r="A1398">
        <v>1</v>
      </c>
      <c r="B1398" t="s">
        <v>6914</v>
      </c>
      <c r="C1398" t="s">
        <v>9797</v>
      </c>
      <c r="D1398" t="s">
        <v>9798</v>
      </c>
      <c r="E1398">
        <v>4.266667</v>
      </c>
      <c r="F1398">
        <v>15</v>
      </c>
      <c r="G1398">
        <v>39.236400000000003</v>
      </c>
      <c r="H1398">
        <v>36.33</v>
      </c>
      <c r="I1398" s="47"/>
      <c r="J1398" s="31"/>
      <c r="K1398" s="31"/>
      <c r="L1398" s="32" t="str">
        <f>IF(ISERROR(VLOOKUP(LEFT(TablaD50[[#This Row],[Articulo]],6),ComparteD50[#All],2,FALSE)),"ND",TablaD50[[#This Row],[Articulo]])</f>
        <v>ND</v>
      </c>
      <c r="M1398" s="33" t="str">
        <f>IF(TablaD50[[#This Row],[Codigo Autorizadas]]="ND","ND",TablaD50[[#This Row],[ExistenciaActualUC]])</f>
        <v>ND</v>
      </c>
      <c r="N1398" s="34" t="str">
        <f>IF(TablaD50[[#This Row],[Almacen]]="","","D50")</f>
        <v>D50</v>
      </c>
    </row>
    <row r="1399" spans="1:14" x14ac:dyDescent="0.25">
      <c r="A1399">
        <v>1</v>
      </c>
      <c r="B1399" t="s">
        <v>6914</v>
      </c>
      <c r="C1399" t="s">
        <v>3785</v>
      </c>
      <c r="D1399" t="s">
        <v>600</v>
      </c>
      <c r="E1399">
        <v>4.25</v>
      </c>
      <c r="F1399">
        <v>24</v>
      </c>
      <c r="G1399">
        <v>28.08</v>
      </c>
      <c r="H1399">
        <v>26</v>
      </c>
      <c r="I1399" s="47"/>
      <c r="J1399" s="31"/>
      <c r="K1399" s="31"/>
      <c r="L1399" s="32" t="str">
        <f>IF(ISERROR(VLOOKUP(LEFT(TablaD50[[#This Row],[Articulo]],6),ComparteD50[#All],2,FALSE)),"ND",TablaD50[[#This Row],[Articulo]])</f>
        <v>ND</v>
      </c>
      <c r="M1399" s="33" t="str">
        <f>IF(TablaD50[[#This Row],[Codigo Autorizadas]]="ND","ND",TablaD50[[#This Row],[ExistenciaActualUC]])</f>
        <v>ND</v>
      </c>
      <c r="N1399" s="34" t="str">
        <f>IF(TablaD50[[#This Row],[Almacen]]="","","D50")</f>
        <v>D50</v>
      </c>
    </row>
    <row r="1400" spans="1:14" x14ac:dyDescent="0.25">
      <c r="A1400">
        <v>1</v>
      </c>
      <c r="B1400" t="s">
        <v>6914</v>
      </c>
      <c r="C1400" t="s">
        <v>3944</v>
      </c>
      <c r="D1400" t="s">
        <v>7588</v>
      </c>
      <c r="E1400">
        <v>4.25</v>
      </c>
      <c r="F1400">
        <v>12</v>
      </c>
      <c r="G1400">
        <v>64.804050000000004</v>
      </c>
      <c r="H1400">
        <v>60.003749999999997</v>
      </c>
      <c r="I1400" s="47"/>
      <c r="J1400" s="31"/>
      <c r="K1400" s="31"/>
      <c r="L1400" s="32" t="str">
        <f>IF(ISERROR(VLOOKUP(LEFT(TablaD50[[#This Row],[Articulo]],6),ComparteD50[#All],2,FALSE)),"ND",TablaD50[[#This Row],[Articulo]])</f>
        <v>02004522</v>
      </c>
      <c r="M1400" s="33">
        <f>IF(TablaD50[[#This Row],[Codigo Autorizadas]]="ND","ND",TablaD50[[#This Row],[ExistenciaActualUC]])</f>
        <v>4.25</v>
      </c>
      <c r="N1400" s="34" t="str">
        <f>IF(TablaD50[[#This Row],[Almacen]]="","","D50")</f>
        <v>D50</v>
      </c>
    </row>
    <row r="1401" spans="1:14" x14ac:dyDescent="0.25">
      <c r="A1401">
        <v>1</v>
      </c>
      <c r="B1401" t="s">
        <v>6914</v>
      </c>
      <c r="C1401" t="s">
        <v>10531</v>
      </c>
      <c r="D1401" t="s">
        <v>10532</v>
      </c>
      <c r="E1401">
        <v>4.25</v>
      </c>
      <c r="F1401">
        <v>12</v>
      </c>
      <c r="G1401">
        <v>125.11296</v>
      </c>
      <c r="H1401">
        <v>107.85599999999999</v>
      </c>
      <c r="I1401" s="47"/>
      <c r="J1401" s="31"/>
      <c r="K1401" s="31"/>
      <c r="L1401" s="32" t="str">
        <f>IF(ISERROR(VLOOKUP(LEFT(TablaD50[[#This Row],[Articulo]],6),ComparteD50[#All],2,FALSE)),"ND",TablaD50[[#This Row],[Articulo]])</f>
        <v>ND</v>
      </c>
      <c r="M1401" s="33" t="str">
        <f>IF(TablaD50[[#This Row],[Codigo Autorizadas]]="ND","ND",TablaD50[[#This Row],[ExistenciaActualUC]])</f>
        <v>ND</v>
      </c>
      <c r="N1401" s="34" t="str">
        <f>IF(TablaD50[[#This Row],[Almacen]]="","","D50")</f>
        <v>D50</v>
      </c>
    </row>
    <row r="1402" spans="1:14" x14ac:dyDescent="0.25">
      <c r="A1402">
        <v>1</v>
      </c>
      <c r="B1402" t="s">
        <v>6914</v>
      </c>
      <c r="C1402" t="s">
        <v>9367</v>
      </c>
      <c r="D1402" t="s">
        <v>18840</v>
      </c>
      <c r="E1402">
        <v>4.25</v>
      </c>
      <c r="F1402">
        <v>12</v>
      </c>
      <c r="G1402">
        <v>35.64</v>
      </c>
      <c r="H1402">
        <v>33</v>
      </c>
      <c r="I1402" s="47"/>
      <c r="J1402" s="31"/>
      <c r="K1402" s="31"/>
      <c r="L1402" s="32" t="str">
        <f>IF(ISERROR(VLOOKUP(LEFT(TablaD50[[#This Row],[Articulo]],6),ComparteD50[#All],2,FALSE)),"ND",TablaD50[[#This Row],[Articulo]])</f>
        <v>ND</v>
      </c>
      <c r="M1402" s="33" t="str">
        <f>IF(TablaD50[[#This Row],[Codigo Autorizadas]]="ND","ND",TablaD50[[#This Row],[ExistenciaActualUC]])</f>
        <v>ND</v>
      </c>
      <c r="N1402" s="34" t="str">
        <f>IF(TablaD50[[#This Row],[Almacen]]="","","D50")</f>
        <v>D50</v>
      </c>
    </row>
    <row r="1403" spans="1:14" x14ac:dyDescent="0.25">
      <c r="A1403">
        <v>1</v>
      </c>
      <c r="B1403" t="s">
        <v>6914</v>
      </c>
      <c r="C1403" t="s">
        <v>19396</v>
      </c>
      <c r="D1403" t="s">
        <v>19397</v>
      </c>
      <c r="E1403">
        <v>4.25</v>
      </c>
      <c r="F1403">
        <v>4</v>
      </c>
      <c r="G1403">
        <v>125.9928</v>
      </c>
      <c r="H1403">
        <v>116.66</v>
      </c>
      <c r="I1403" s="47"/>
      <c r="J1403" s="31"/>
      <c r="K1403" s="31"/>
      <c r="L1403" s="32" t="str">
        <f>IF(ISERROR(VLOOKUP(LEFT(TablaD50[[#This Row],[Articulo]],6),ComparteD50[#All],2,FALSE)),"ND",TablaD50[[#This Row],[Articulo]])</f>
        <v>ND</v>
      </c>
      <c r="M1403" s="33" t="str">
        <f>IF(TablaD50[[#This Row],[Codigo Autorizadas]]="ND","ND",TablaD50[[#This Row],[ExistenciaActualUC]])</f>
        <v>ND</v>
      </c>
      <c r="N1403" s="34" t="str">
        <f>IF(TablaD50[[#This Row],[Almacen]]="","","D50")</f>
        <v>D50</v>
      </c>
    </row>
    <row r="1404" spans="1:14" x14ac:dyDescent="0.25">
      <c r="A1404">
        <v>1</v>
      </c>
      <c r="B1404" t="s">
        <v>6914</v>
      </c>
      <c r="C1404" t="s">
        <v>8186</v>
      </c>
      <c r="D1404" t="s">
        <v>8187</v>
      </c>
      <c r="E1404">
        <v>4.2222220000000004</v>
      </c>
      <c r="F1404">
        <v>9</v>
      </c>
      <c r="G1404">
        <v>70.005600000000001</v>
      </c>
      <c r="H1404">
        <v>64.819999999999993</v>
      </c>
      <c r="I1404" s="47"/>
      <c r="J1404" s="31"/>
      <c r="K1404" s="31"/>
      <c r="L1404" s="32" t="str">
        <f>IF(ISERROR(VLOOKUP(LEFT(TablaD50[[#This Row],[Articulo]],6),ComparteD50[#All],2,FALSE)),"ND",TablaD50[[#This Row],[Articulo]])</f>
        <v>ND</v>
      </c>
      <c r="M1404" s="33" t="str">
        <f>IF(TablaD50[[#This Row],[Codigo Autorizadas]]="ND","ND",TablaD50[[#This Row],[ExistenciaActualUC]])</f>
        <v>ND</v>
      </c>
      <c r="N1404" s="34" t="str">
        <f>IF(TablaD50[[#This Row],[Almacen]]="","","D50")</f>
        <v>D50</v>
      </c>
    </row>
    <row r="1405" spans="1:14" x14ac:dyDescent="0.25">
      <c r="A1405">
        <v>1</v>
      </c>
      <c r="B1405" t="s">
        <v>6914</v>
      </c>
      <c r="C1405" t="s">
        <v>3289</v>
      </c>
      <c r="D1405" t="s">
        <v>2446</v>
      </c>
      <c r="E1405">
        <v>4.2</v>
      </c>
      <c r="F1405">
        <v>20</v>
      </c>
      <c r="G1405">
        <v>29.088360000000002</v>
      </c>
      <c r="H1405">
        <v>29.088360000000002</v>
      </c>
      <c r="I1405" s="47"/>
      <c r="J1405" s="31"/>
      <c r="K1405" s="31"/>
      <c r="L1405" s="32" t="str">
        <f>IF(ISERROR(VLOOKUP(LEFT(TablaD50[[#This Row],[Articulo]],6),ComparteD50[#All],2,FALSE)),"ND",TablaD50[[#This Row],[Articulo]])</f>
        <v>ND</v>
      </c>
      <c r="M1405" s="33" t="str">
        <f>IF(TablaD50[[#This Row],[Codigo Autorizadas]]="ND","ND",TablaD50[[#This Row],[ExistenciaActualUC]])</f>
        <v>ND</v>
      </c>
      <c r="N1405" s="34" t="str">
        <f>IF(TablaD50[[#This Row],[Almacen]]="","","D50")</f>
        <v>D50</v>
      </c>
    </row>
    <row r="1406" spans="1:14" x14ac:dyDescent="0.25">
      <c r="A1406">
        <v>1</v>
      </c>
      <c r="B1406" t="s">
        <v>6914</v>
      </c>
      <c r="C1406" t="s">
        <v>6235</v>
      </c>
      <c r="D1406" t="s">
        <v>2294</v>
      </c>
      <c r="E1406">
        <v>4.2</v>
      </c>
      <c r="F1406">
        <v>50</v>
      </c>
      <c r="G1406">
        <v>46.142712000000003</v>
      </c>
      <c r="H1406">
        <v>39.778199999999998</v>
      </c>
      <c r="I1406" s="47"/>
      <c r="J1406" s="31"/>
      <c r="K1406" s="31"/>
      <c r="L1406" s="32" t="str">
        <f>IF(ISERROR(VLOOKUP(LEFT(TablaD50[[#This Row],[Articulo]],6),ComparteD50[#All],2,FALSE)),"ND",TablaD50[[#This Row],[Articulo]])</f>
        <v>ND</v>
      </c>
      <c r="M1406" s="33" t="str">
        <f>IF(TablaD50[[#This Row],[Codigo Autorizadas]]="ND","ND",TablaD50[[#This Row],[ExistenciaActualUC]])</f>
        <v>ND</v>
      </c>
      <c r="N1406" s="34" t="str">
        <f>IF(TablaD50[[#This Row],[Almacen]]="","","D50")</f>
        <v>D50</v>
      </c>
    </row>
    <row r="1407" spans="1:14" x14ac:dyDescent="0.25">
      <c r="A1407">
        <v>1</v>
      </c>
      <c r="B1407" t="s">
        <v>6914</v>
      </c>
      <c r="C1407" t="s">
        <v>2755</v>
      </c>
      <c r="D1407" t="s">
        <v>525</v>
      </c>
      <c r="E1407">
        <v>4.1666670000000003</v>
      </c>
      <c r="F1407">
        <v>12</v>
      </c>
      <c r="G1407">
        <v>66.399479999999997</v>
      </c>
      <c r="H1407">
        <v>61.481000000000002</v>
      </c>
      <c r="I1407" s="47"/>
      <c r="J1407" s="31"/>
      <c r="K1407" s="31"/>
      <c r="L1407" s="32" t="str">
        <f>IF(ISERROR(VLOOKUP(LEFT(TablaD50[[#This Row],[Articulo]],6),ComparteD50[#All],2,FALSE)),"ND",TablaD50[[#This Row],[Articulo]])</f>
        <v>ND</v>
      </c>
      <c r="M1407" s="33" t="str">
        <f>IF(TablaD50[[#This Row],[Codigo Autorizadas]]="ND","ND",TablaD50[[#This Row],[ExistenciaActualUC]])</f>
        <v>ND</v>
      </c>
      <c r="N1407" s="34" t="str">
        <f>IF(TablaD50[[#This Row],[Almacen]]="","","D50")</f>
        <v>D50</v>
      </c>
    </row>
    <row r="1408" spans="1:14" x14ac:dyDescent="0.25">
      <c r="A1408">
        <v>1</v>
      </c>
      <c r="B1408" t="s">
        <v>6914</v>
      </c>
      <c r="C1408" t="s">
        <v>10112</v>
      </c>
      <c r="D1408" t="s">
        <v>10113</v>
      </c>
      <c r="E1408">
        <v>4.1666670000000003</v>
      </c>
      <c r="F1408">
        <v>12</v>
      </c>
      <c r="G1408">
        <v>59.810400000000001</v>
      </c>
      <c r="H1408">
        <v>55.38</v>
      </c>
      <c r="I1408" s="47"/>
      <c r="J1408" s="31"/>
      <c r="K1408" s="31"/>
      <c r="L1408" s="32" t="str">
        <f>IF(ISERROR(VLOOKUP(LEFT(TablaD50[[#This Row],[Articulo]],6),ComparteD50[#All],2,FALSE)),"ND",TablaD50[[#This Row],[Articulo]])</f>
        <v>020045118</v>
      </c>
      <c r="M1408" s="33">
        <f>IF(TablaD50[[#This Row],[Codigo Autorizadas]]="ND","ND",TablaD50[[#This Row],[ExistenciaActualUC]])</f>
        <v>4.1666670000000003</v>
      </c>
      <c r="N1408" s="34" t="str">
        <f>IF(TablaD50[[#This Row],[Almacen]]="","","D50")</f>
        <v>D50</v>
      </c>
    </row>
    <row r="1409" spans="1:14" x14ac:dyDescent="0.25">
      <c r="A1409">
        <v>1</v>
      </c>
      <c r="B1409" t="s">
        <v>6914</v>
      </c>
      <c r="C1409" t="s">
        <v>10183</v>
      </c>
      <c r="D1409" t="s">
        <v>10184</v>
      </c>
      <c r="E1409">
        <v>4.1666670000000003</v>
      </c>
      <c r="F1409">
        <v>12</v>
      </c>
      <c r="G1409">
        <v>59.810400000000001</v>
      </c>
      <c r="H1409">
        <v>55.38</v>
      </c>
      <c r="I1409" s="47"/>
      <c r="J1409" s="31"/>
      <c r="K1409" s="31"/>
      <c r="L1409" s="32" t="str">
        <f>IF(ISERROR(VLOOKUP(LEFT(TablaD50[[#This Row],[Articulo]],6),ComparteD50[#All],2,FALSE)),"ND",TablaD50[[#This Row],[Articulo]])</f>
        <v>020045169</v>
      </c>
      <c r="M1409" s="33">
        <f>IF(TablaD50[[#This Row],[Codigo Autorizadas]]="ND","ND",TablaD50[[#This Row],[ExistenciaActualUC]])</f>
        <v>4.1666670000000003</v>
      </c>
      <c r="N1409" s="34" t="str">
        <f>IF(TablaD50[[#This Row],[Almacen]]="","","D50")</f>
        <v>D50</v>
      </c>
    </row>
    <row r="1410" spans="1:14" x14ac:dyDescent="0.25">
      <c r="A1410">
        <v>1</v>
      </c>
      <c r="B1410" t="s">
        <v>6914</v>
      </c>
      <c r="C1410" t="s">
        <v>10203</v>
      </c>
      <c r="D1410" t="s">
        <v>10204</v>
      </c>
      <c r="E1410">
        <v>4.1666670000000003</v>
      </c>
      <c r="F1410">
        <v>12</v>
      </c>
      <c r="G1410">
        <v>59.810400000000001</v>
      </c>
      <c r="H1410">
        <v>55.38</v>
      </c>
      <c r="I1410" s="47"/>
      <c r="J1410" s="31"/>
      <c r="K1410" s="31"/>
      <c r="L1410" s="32" t="str">
        <f>IF(ISERROR(VLOOKUP(LEFT(TablaD50[[#This Row],[Articulo]],6),ComparteD50[#All],2,FALSE)),"ND",TablaD50[[#This Row],[Articulo]])</f>
        <v>020045179</v>
      </c>
      <c r="M1410" s="33">
        <f>IF(TablaD50[[#This Row],[Codigo Autorizadas]]="ND","ND",TablaD50[[#This Row],[ExistenciaActualUC]])</f>
        <v>4.1666670000000003</v>
      </c>
      <c r="N1410" s="34" t="str">
        <f>IF(TablaD50[[#This Row],[Almacen]]="","","D50")</f>
        <v>D50</v>
      </c>
    </row>
    <row r="1411" spans="1:14" x14ac:dyDescent="0.25">
      <c r="A1411">
        <v>1</v>
      </c>
      <c r="B1411" t="s">
        <v>6914</v>
      </c>
      <c r="C1411" t="s">
        <v>6878</v>
      </c>
      <c r="D1411" t="s">
        <v>6879</v>
      </c>
      <c r="E1411">
        <v>4.1666670000000003</v>
      </c>
      <c r="F1411">
        <v>12</v>
      </c>
      <c r="G1411">
        <v>32.531650999999997</v>
      </c>
      <c r="H1411">
        <v>30.121898999999999</v>
      </c>
      <c r="I1411" s="47"/>
      <c r="J1411" s="31"/>
      <c r="K1411" s="31"/>
      <c r="L1411" s="32" t="str">
        <f>IF(ISERROR(VLOOKUP(LEFT(TablaD50[[#This Row],[Articulo]],6),ComparteD50[#All],2,FALSE)),"ND",TablaD50[[#This Row],[Articulo]])</f>
        <v>ND</v>
      </c>
      <c r="M1411" s="33" t="str">
        <f>IF(TablaD50[[#This Row],[Codigo Autorizadas]]="ND","ND",TablaD50[[#This Row],[ExistenciaActualUC]])</f>
        <v>ND</v>
      </c>
      <c r="N1411" s="34" t="str">
        <f>IF(TablaD50[[#This Row],[Almacen]]="","","D50")</f>
        <v>D50</v>
      </c>
    </row>
    <row r="1412" spans="1:14" x14ac:dyDescent="0.25">
      <c r="A1412">
        <v>1</v>
      </c>
      <c r="B1412" t="s">
        <v>6914</v>
      </c>
      <c r="C1412" t="s">
        <v>6200</v>
      </c>
      <c r="D1412" t="s">
        <v>8179</v>
      </c>
      <c r="E1412">
        <v>4.1666670000000003</v>
      </c>
      <c r="F1412">
        <v>12</v>
      </c>
      <c r="G1412">
        <v>23.623919999999998</v>
      </c>
      <c r="H1412">
        <v>21.873999999999999</v>
      </c>
      <c r="I1412" s="47"/>
      <c r="J1412" s="31"/>
      <c r="K1412" s="31"/>
      <c r="L1412" s="32" t="str">
        <f>IF(ISERROR(VLOOKUP(LEFT(TablaD50[[#This Row],[Articulo]],6),ComparteD50[#All],2,FALSE)),"ND",TablaD50[[#This Row],[Articulo]])</f>
        <v>ND</v>
      </c>
      <c r="M1412" s="33" t="str">
        <f>IF(TablaD50[[#This Row],[Codigo Autorizadas]]="ND","ND",TablaD50[[#This Row],[ExistenciaActualUC]])</f>
        <v>ND</v>
      </c>
      <c r="N1412" s="34" t="str">
        <f>IF(TablaD50[[#This Row],[Almacen]]="","","D50")</f>
        <v>D50</v>
      </c>
    </row>
    <row r="1413" spans="1:14" x14ac:dyDescent="0.25">
      <c r="A1413">
        <v>1</v>
      </c>
      <c r="B1413" t="s">
        <v>6914</v>
      </c>
      <c r="C1413" t="s">
        <v>5074</v>
      </c>
      <c r="D1413" t="s">
        <v>18812</v>
      </c>
      <c r="E1413">
        <v>4.125</v>
      </c>
      <c r="F1413">
        <v>8</v>
      </c>
      <c r="G1413">
        <v>36.444600000000001</v>
      </c>
      <c r="H1413">
        <v>33.744999999999997</v>
      </c>
      <c r="I1413" s="47"/>
      <c r="J1413" s="31"/>
      <c r="K1413" s="31"/>
      <c r="L1413" s="32" t="str">
        <f>IF(ISERROR(VLOOKUP(LEFT(TablaD50[[#This Row],[Articulo]],6),ComparteD50[#All],2,FALSE)),"ND",TablaD50[[#This Row],[Articulo]])</f>
        <v>ND</v>
      </c>
      <c r="M1413" s="33" t="str">
        <f>IF(TablaD50[[#This Row],[Codigo Autorizadas]]="ND","ND",TablaD50[[#This Row],[ExistenciaActualUC]])</f>
        <v>ND</v>
      </c>
      <c r="N1413" s="34" t="str">
        <f>IF(TablaD50[[#This Row],[Almacen]]="","","D50")</f>
        <v>D50</v>
      </c>
    </row>
    <row r="1414" spans="1:14" x14ac:dyDescent="0.25">
      <c r="A1414">
        <v>1</v>
      </c>
      <c r="B1414" t="s">
        <v>6914</v>
      </c>
      <c r="C1414" t="s">
        <v>5201</v>
      </c>
      <c r="D1414" t="s">
        <v>10634</v>
      </c>
      <c r="E1414">
        <v>4.125</v>
      </c>
      <c r="F1414">
        <v>8</v>
      </c>
      <c r="G1414">
        <v>39.899985000000001</v>
      </c>
      <c r="H1414">
        <v>36.944431000000002</v>
      </c>
      <c r="I1414" s="47"/>
      <c r="J1414" s="31"/>
      <c r="K1414" s="31"/>
      <c r="L1414" s="32" t="str">
        <f>IF(ISERROR(VLOOKUP(LEFT(TablaD50[[#This Row],[Articulo]],6),ComparteD50[#All],2,FALSE)),"ND",TablaD50[[#This Row],[Articulo]])</f>
        <v>ND</v>
      </c>
      <c r="M1414" s="33" t="str">
        <f>IF(TablaD50[[#This Row],[Codigo Autorizadas]]="ND","ND",TablaD50[[#This Row],[ExistenciaActualUC]])</f>
        <v>ND</v>
      </c>
      <c r="N1414" s="34" t="str">
        <f>IF(TablaD50[[#This Row],[Almacen]]="","","D50")</f>
        <v>D50</v>
      </c>
    </row>
    <row r="1415" spans="1:14" x14ac:dyDescent="0.25">
      <c r="A1415">
        <v>1</v>
      </c>
      <c r="B1415" t="s">
        <v>6914</v>
      </c>
      <c r="C1415" t="s">
        <v>6162</v>
      </c>
      <c r="D1415" t="s">
        <v>2235</v>
      </c>
      <c r="E1415">
        <v>4.125</v>
      </c>
      <c r="F1415">
        <v>16</v>
      </c>
      <c r="G1415">
        <v>10.584163999999999</v>
      </c>
      <c r="H1415">
        <v>9.8001520000000006</v>
      </c>
      <c r="I1415" s="47"/>
      <c r="J1415" s="31"/>
      <c r="K1415" s="31"/>
      <c r="L1415" s="32" t="str">
        <f>IF(ISERROR(VLOOKUP(LEFT(TablaD50[[#This Row],[Articulo]],6),ComparteD50[#All],2,FALSE)),"ND",TablaD50[[#This Row],[Articulo]])</f>
        <v>ND</v>
      </c>
      <c r="M1415" s="33" t="str">
        <f>IF(TablaD50[[#This Row],[Codigo Autorizadas]]="ND","ND",TablaD50[[#This Row],[ExistenciaActualUC]])</f>
        <v>ND</v>
      </c>
      <c r="N1415" s="34" t="str">
        <f>IF(TablaD50[[#This Row],[Almacen]]="","","D50")</f>
        <v>D50</v>
      </c>
    </row>
    <row r="1416" spans="1:14" x14ac:dyDescent="0.25">
      <c r="A1416">
        <v>1</v>
      </c>
      <c r="B1416" t="s">
        <v>6914</v>
      </c>
      <c r="C1416" t="s">
        <v>8377</v>
      </c>
      <c r="D1416" t="s">
        <v>8661</v>
      </c>
      <c r="E1416">
        <v>4.0999999999999996</v>
      </c>
      <c r="F1416">
        <v>10</v>
      </c>
      <c r="G1416">
        <v>63.568800000000003</v>
      </c>
      <c r="H1416">
        <v>58.86</v>
      </c>
      <c r="I1416" s="47"/>
      <c r="J1416" s="31"/>
      <c r="K1416" s="31"/>
      <c r="L1416" s="32" t="str">
        <f>IF(ISERROR(VLOOKUP(LEFT(TablaD50[[#This Row],[Articulo]],6),ComparteD50[#All],2,FALSE)),"ND",TablaD50[[#This Row],[Articulo]])</f>
        <v>ND</v>
      </c>
      <c r="M1416" s="33" t="str">
        <f>IF(TablaD50[[#This Row],[Codigo Autorizadas]]="ND","ND",TablaD50[[#This Row],[ExistenciaActualUC]])</f>
        <v>ND</v>
      </c>
      <c r="N1416" s="34" t="str">
        <f>IF(TablaD50[[#This Row],[Almacen]]="","","D50")</f>
        <v>D50</v>
      </c>
    </row>
    <row r="1417" spans="1:14" x14ac:dyDescent="0.25">
      <c r="A1417">
        <v>1</v>
      </c>
      <c r="B1417" t="s">
        <v>6914</v>
      </c>
      <c r="C1417" t="s">
        <v>4262</v>
      </c>
      <c r="D1417" t="s">
        <v>1001</v>
      </c>
      <c r="E1417">
        <v>4.0999999999999996</v>
      </c>
      <c r="F1417">
        <v>10</v>
      </c>
      <c r="G1417">
        <v>89.64</v>
      </c>
      <c r="H1417">
        <v>83</v>
      </c>
      <c r="I1417" s="47"/>
      <c r="J1417" s="31"/>
      <c r="K1417" s="31"/>
      <c r="L1417" s="32" t="str">
        <f>IF(ISERROR(VLOOKUP(LEFT(TablaD50[[#This Row],[Articulo]],6),ComparteD50[#All],2,FALSE)),"ND",TablaD50[[#This Row],[Articulo]])</f>
        <v>ND</v>
      </c>
      <c r="M1417" s="33" t="str">
        <f>IF(TablaD50[[#This Row],[Codigo Autorizadas]]="ND","ND",TablaD50[[#This Row],[ExistenciaActualUC]])</f>
        <v>ND</v>
      </c>
      <c r="N1417" s="34" t="str">
        <f>IF(TablaD50[[#This Row],[Almacen]]="","","D50")</f>
        <v>D50</v>
      </c>
    </row>
    <row r="1418" spans="1:14" x14ac:dyDescent="0.25">
      <c r="A1418">
        <v>1</v>
      </c>
      <c r="B1418" t="s">
        <v>6914</v>
      </c>
      <c r="C1418" t="s">
        <v>6596</v>
      </c>
      <c r="D1418" t="s">
        <v>6597</v>
      </c>
      <c r="E1418">
        <v>4.0833329999999997</v>
      </c>
      <c r="F1418">
        <v>12</v>
      </c>
      <c r="G1418">
        <v>58.227704000000003</v>
      </c>
      <c r="H1418">
        <v>53.914541</v>
      </c>
      <c r="I1418" s="47"/>
      <c r="J1418" s="31"/>
      <c r="K1418" s="31"/>
      <c r="L1418" s="32" t="str">
        <f>IF(ISERROR(VLOOKUP(LEFT(TablaD50[[#This Row],[Articulo]],6),ComparteD50[#All],2,FALSE)),"ND",TablaD50[[#This Row],[Articulo]])</f>
        <v>ND</v>
      </c>
      <c r="M1418" s="33" t="str">
        <f>IF(TablaD50[[#This Row],[Codigo Autorizadas]]="ND","ND",TablaD50[[#This Row],[ExistenciaActualUC]])</f>
        <v>ND</v>
      </c>
      <c r="N1418" s="34" t="str">
        <f>IF(TablaD50[[#This Row],[Almacen]]="","","D50")</f>
        <v>D50</v>
      </c>
    </row>
    <row r="1419" spans="1:14" x14ac:dyDescent="0.25">
      <c r="A1419">
        <v>1</v>
      </c>
      <c r="B1419" t="s">
        <v>6914</v>
      </c>
      <c r="C1419" t="s">
        <v>4487</v>
      </c>
      <c r="D1419" t="s">
        <v>4488</v>
      </c>
      <c r="E1419">
        <v>4.0833329999999997</v>
      </c>
      <c r="F1419">
        <v>48</v>
      </c>
      <c r="G1419">
        <v>15.054375</v>
      </c>
      <c r="H1419">
        <v>15.054375</v>
      </c>
      <c r="I1419" s="47"/>
      <c r="J1419" s="31"/>
      <c r="K1419" s="31"/>
      <c r="L1419" s="32" t="str">
        <f>IF(ISERROR(VLOOKUP(LEFT(TablaD50[[#This Row],[Articulo]],6),ComparteD50[#All],2,FALSE)),"ND",TablaD50[[#This Row],[Articulo]])</f>
        <v>ND</v>
      </c>
      <c r="M1419" s="33" t="str">
        <f>IF(TablaD50[[#This Row],[Codigo Autorizadas]]="ND","ND",TablaD50[[#This Row],[ExistenciaActualUC]])</f>
        <v>ND</v>
      </c>
      <c r="N1419" s="34" t="str">
        <f>IF(TablaD50[[#This Row],[Almacen]]="","","D50")</f>
        <v>D50</v>
      </c>
    </row>
    <row r="1420" spans="1:14" x14ac:dyDescent="0.25">
      <c r="A1420">
        <v>1</v>
      </c>
      <c r="B1420" t="s">
        <v>6914</v>
      </c>
      <c r="C1420" t="s">
        <v>11167</v>
      </c>
      <c r="D1420" t="s">
        <v>11168</v>
      </c>
      <c r="E1420">
        <v>4.0833329999999997</v>
      </c>
      <c r="F1420">
        <v>12</v>
      </c>
      <c r="G1420">
        <v>51.3</v>
      </c>
      <c r="H1420">
        <v>47.5</v>
      </c>
      <c r="I1420" s="47"/>
      <c r="J1420" s="31"/>
      <c r="K1420" s="31"/>
      <c r="L1420" s="32" t="str">
        <f>IF(ISERROR(VLOOKUP(LEFT(TablaD50[[#This Row],[Articulo]],6),ComparteD50[#All],2,FALSE)),"ND",TablaD50[[#This Row],[Articulo]])</f>
        <v>ND</v>
      </c>
      <c r="M1420" s="33" t="str">
        <f>IF(TablaD50[[#This Row],[Codigo Autorizadas]]="ND","ND",TablaD50[[#This Row],[ExistenciaActualUC]])</f>
        <v>ND</v>
      </c>
      <c r="N1420" s="34" t="str">
        <f>IF(TablaD50[[#This Row],[Almacen]]="","","D50")</f>
        <v>D50</v>
      </c>
    </row>
    <row r="1421" spans="1:14" x14ac:dyDescent="0.25">
      <c r="A1421">
        <v>1</v>
      </c>
      <c r="B1421" t="s">
        <v>6914</v>
      </c>
      <c r="C1421" t="s">
        <v>4959</v>
      </c>
      <c r="D1421" t="s">
        <v>1482</v>
      </c>
      <c r="E1421">
        <v>4.0666659999999997</v>
      </c>
      <c r="F1421">
        <v>30</v>
      </c>
      <c r="G1421">
        <v>40.174861999999997</v>
      </c>
      <c r="H1421">
        <v>37.198945999999999</v>
      </c>
      <c r="I1421" s="47"/>
      <c r="J1421" s="31"/>
      <c r="K1421" s="31"/>
      <c r="L1421" s="32" t="str">
        <f>IF(ISERROR(VLOOKUP(LEFT(TablaD50[[#This Row],[Articulo]],6),ComparteD50[#All],2,FALSE)),"ND",TablaD50[[#This Row],[Articulo]])</f>
        <v>ND</v>
      </c>
      <c r="M1421" s="33" t="str">
        <f>IF(TablaD50[[#This Row],[Codigo Autorizadas]]="ND","ND",TablaD50[[#This Row],[ExistenciaActualUC]])</f>
        <v>ND</v>
      </c>
      <c r="N1421" s="34" t="str">
        <f>IF(TablaD50[[#This Row],[Almacen]]="","","D50")</f>
        <v>D50</v>
      </c>
    </row>
    <row r="1422" spans="1:14" x14ac:dyDescent="0.25">
      <c r="A1422">
        <v>1</v>
      </c>
      <c r="B1422" t="s">
        <v>6914</v>
      </c>
      <c r="C1422" t="s">
        <v>18599</v>
      </c>
      <c r="D1422" t="s">
        <v>18600</v>
      </c>
      <c r="E1422">
        <v>4.0625</v>
      </c>
      <c r="F1422">
        <v>32</v>
      </c>
      <c r="G1422">
        <v>63.244532999999997</v>
      </c>
      <c r="H1422">
        <v>54.521149000000001</v>
      </c>
      <c r="I1422" s="47"/>
      <c r="J1422" s="31"/>
      <c r="K1422" s="31"/>
      <c r="L1422" s="32" t="str">
        <f>IF(ISERROR(VLOOKUP(LEFT(TablaD50[[#This Row],[Articulo]],6),ComparteD50[#All],2,FALSE)),"ND",TablaD50[[#This Row],[Articulo]])</f>
        <v>ND</v>
      </c>
      <c r="M1422" s="33" t="str">
        <f>IF(TablaD50[[#This Row],[Codigo Autorizadas]]="ND","ND",TablaD50[[#This Row],[ExistenciaActualUC]])</f>
        <v>ND</v>
      </c>
      <c r="N1422" s="34" t="str">
        <f>IF(TablaD50[[#This Row],[Almacen]]="","","D50")</f>
        <v>D50</v>
      </c>
    </row>
    <row r="1423" spans="1:14" x14ac:dyDescent="0.25">
      <c r="A1423">
        <v>1</v>
      </c>
      <c r="B1423" t="s">
        <v>6914</v>
      </c>
      <c r="C1423" t="s">
        <v>19612</v>
      </c>
      <c r="D1423" t="s">
        <v>19613</v>
      </c>
      <c r="E1423">
        <v>4.05</v>
      </c>
      <c r="F1423">
        <v>20</v>
      </c>
      <c r="G1423">
        <v>73.483199999999997</v>
      </c>
      <c r="H1423">
        <v>68.040000000000006</v>
      </c>
      <c r="I1423" s="47"/>
      <c r="J1423" s="31"/>
      <c r="K1423" s="31"/>
      <c r="L1423" s="32" t="str">
        <f>IF(ISERROR(VLOOKUP(LEFT(TablaD50[[#This Row],[Articulo]],6),ComparteD50[#All],2,FALSE)),"ND",TablaD50[[#This Row],[Articulo]])</f>
        <v>ND</v>
      </c>
      <c r="M1423" s="33" t="str">
        <f>IF(TablaD50[[#This Row],[Codigo Autorizadas]]="ND","ND",TablaD50[[#This Row],[ExistenciaActualUC]])</f>
        <v>ND</v>
      </c>
      <c r="N1423" s="34" t="str">
        <f>IF(TablaD50[[#This Row],[Almacen]]="","","D50")</f>
        <v>D50</v>
      </c>
    </row>
    <row r="1424" spans="1:14" x14ac:dyDescent="0.25">
      <c r="A1424">
        <v>1</v>
      </c>
      <c r="B1424" t="s">
        <v>6914</v>
      </c>
      <c r="C1424" t="s">
        <v>5582</v>
      </c>
      <c r="D1424" t="s">
        <v>1895</v>
      </c>
      <c r="E1424">
        <v>4.0416670000000003</v>
      </c>
      <c r="F1424">
        <v>24</v>
      </c>
      <c r="G1424">
        <v>41.25</v>
      </c>
      <c r="H1424">
        <v>41.25</v>
      </c>
      <c r="I1424" s="47"/>
      <c r="J1424" s="31"/>
      <c r="K1424" s="31"/>
      <c r="L1424" s="32" t="str">
        <f>IF(ISERROR(VLOOKUP(LEFT(TablaD50[[#This Row],[Articulo]],6),ComparteD50[#All],2,FALSE)),"ND",TablaD50[[#This Row],[Articulo]])</f>
        <v>ND</v>
      </c>
      <c r="M1424" s="33" t="str">
        <f>IF(TablaD50[[#This Row],[Codigo Autorizadas]]="ND","ND",TablaD50[[#This Row],[ExistenciaActualUC]])</f>
        <v>ND</v>
      </c>
      <c r="N1424" s="34" t="str">
        <f>IF(TablaD50[[#This Row],[Almacen]]="","","D50")</f>
        <v>D50</v>
      </c>
    </row>
    <row r="1425" spans="1:14" x14ac:dyDescent="0.25">
      <c r="A1425">
        <v>1</v>
      </c>
      <c r="B1425" t="s">
        <v>6914</v>
      </c>
      <c r="C1425" t="s">
        <v>4179</v>
      </c>
      <c r="D1425" t="s">
        <v>927</v>
      </c>
      <c r="E1425">
        <v>4.0333329999999998</v>
      </c>
      <c r="F1425">
        <v>30</v>
      </c>
      <c r="G1425">
        <v>52.146000000000001</v>
      </c>
      <c r="H1425">
        <v>52.146000000000001</v>
      </c>
      <c r="I1425" s="47"/>
      <c r="J1425" s="31"/>
      <c r="K1425" s="31"/>
      <c r="L1425" s="32" t="str">
        <f>IF(ISERROR(VLOOKUP(LEFT(TablaD50[[#This Row],[Articulo]],6),ComparteD50[#All],2,FALSE)),"ND",TablaD50[[#This Row],[Articulo]])</f>
        <v>ND</v>
      </c>
      <c r="M1425" s="33" t="str">
        <f>IF(TablaD50[[#This Row],[Codigo Autorizadas]]="ND","ND",TablaD50[[#This Row],[ExistenciaActualUC]])</f>
        <v>ND</v>
      </c>
      <c r="N1425" s="34" t="str">
        <f>IF(TablaD50[[#This Row],[Almacen]]="","","D50")</f>
        <v>D50</v>
      </c>
    </row>
    <row r="1426" spans="1:14" x14ac:dyDescent="0.25">
      <c r="A1426">
        <v>1</v>
      </c>
      <c r="B1426" t="s">
        <v>6914</v>
      </c>
      <c r="C1426" t="s">
        <v>2981</v>
      </c>
      <c r="D1426" t="s">
        <v>218</v>
      </c>
      <c r="E1426">
        <v>4</v>
      </c>
      <c r="F1426">
        <v>2</v>
      </c>
      <c r="G1426">
        <v>1218.6275430000001</v>
      </c>
      <c r="H1426">
        <v>1128.3588360000001</v>
      </c>
      <c r="I1426" s="47"/>
      <c r="J1426" s="31"/>
      <c r="K1426" s="31"/>
      <c r="L1426" s="32" t="str">
        <f>IF(ISERROR(VLOOKUP(LEFT(TablaD50[[#This Row],[Articulo]],6),ComparteD50[#All],2,FALSE)),"ND",TablaD50[[#This Row],[Articulo]])</f>
        <v>ND</v>
      </c>
      <c r="M1426" s="33" t="str">
        <f>IF(TablaD50[[#This Row],[Codigo Autorizadas]]="ND","ND",TablaD50[[#This Row],[ExistenciaActualUC]])</f>
        <v>ND</v>
      </c>
      <c r="N1426" s="34" t="str">
        <f>IF(TablaD50[[#This Row],[Almacen]]="","","D50")</f>
        <v>D50</v>
      </c>
    </row>
    <row r="1427" spans="1:14" x14ac:dyDescent="0.25">
      <c r="A1427">
        <v>1</v>
      </c>
      <c r="B1427" t="s">
        <v>6914</v>
      </c>
      <c r="C1427" t="s">
        <v>9979</v>
      </c>
      <c r="D1427" t="s">
        <v>9980</v>
      </c>
      <c r="E1427">
        <v>4</v>
      </c>
      <c r="F1427">
        <v>5</v>
      </c>
      <c r="G1427">
        <v>152.66772</v>
      </c>
      <c r="H1427">
        <v>141.35900000000001</v>
      </c>
      <c r="I1427" s="47"/>
      <c r="J1427" s="31"/>
      <c r="K1427" s="31"/>
      <c r="L1427" s="32" t="str">
        <f>IF(ISERROR(VLOOKUP(LEFT(TablaD50[[#This Row],[Articulo]],6),ComparteD50[#All],2,FALSE)),"ND",TablaD50[[#This Row],[Articulo]])</f>
        <v>ND</v>
      </c>
      <c r="M1427" s="33" t="str">
        <f>IF(TablaD50[[#This Row],[Codigo Autorizadas]]="ND","ND",TablaD50[[#This Row],[ExistenciaActualUC]])</f>
        <v>ND</v>
      </c>
      <c r="N1427" s="34" t="str">
        <f>IF(TablaD50[[#This Row],[Almacen]]="","","D50")</f>
        <v>D50</v>
      </c>
    </row>
    <row r="1428" spans="1:14" x14ac:dyDescent="0.25">
      <c r="A1428">
        <v>1</v>
      </c>
      <c r="B1428" t="s">
        <v>6914</v>
      </c>
      <c r="C1428" t="s">
        <v>3773</v>
      </c>
      <c r="D1428" t="s">
        <v>584</v>
      </c>
      <c r="E1428">
        <v>4</v>
      </c>
      <c r="F1428">
        <v>12</v>
      </c>
      <c r="G1428">
        <v>69.982919999999993</v>
      </c>
      <c r="H1428">
        <v>64.799000000000007</v>
      </c>
      <c r="I1428" s="47"/>
      <c r="J1428" s="31"/>
      <c r="K1428" s="31"/>
      <c r="L1428" s="32" t="str">
        <f>IF(ISERROR(VLOOKUP(LEFT(TablaD50[[#This Row],[Articulo]],6),ComparteD50[#All],2,FALSE)),"ND",TablaD50[[#This Row],[Articulo]])</f>
        <v>ND</v>
      </c>
      <c r="M1428" s="33" t="str">
        <f>IF(TablaD50[[#This Row],[Codigo Autorizadas]]="ND","ND",TablaD50[[#This Row],[ExistenciaActualUC]])</f>
        <v>ND</v>
      </c>
      <c r="N1428" s="34" t="str">
        <f>IF(TablaD50[[#This Row],[Almacen]]="","","D50")</f>
        <v>D50</v>
      </c>
    </row>
    <row r="1429" spans="1:14" x14ac:dyDescent="0.25">
      <c r="A1429">
        <v>1</v>
      </c>
      <c r="B1429" t="s">
        <v>6914</v>
      </c>
      <c r="C1429" t="s">
        <v>3790</v>
      </c>
      <c r="D1429" t="s">
        <v>605</v>
      </c>
      <c r="E1429">
        <v>4</v>
      </c>
      <c r="F1429">
        <v>24</v>
      </c>
      <c r="G1429">
        <v>29.919239999999999</v>
      </c>
      <c r="H1429">
        <v>27.702999999999999</v>
      </c>
      <c r="I1429" s="47"/>
      <c r="J1429" s="31"/>
      <c r="K1429" s="31"/>
      <c r="L1429" s="32" t="str">
        <f>IF(ISERROR(VLOOKUP(LEFT(TablaD50[[#This Row],[Articulo]],6),ComparteD50[#All],2,FALSE)),"ND",TablaD50[[#This Row],[Articulo]])</f>
        <v>ND</v>
      </c>
      <c r="M1429" s="33" t="str">
        <f>IF(TablaD50[[#This Row],[Codigo Autorizadas]]="ND","ND",TablaD50[[#This Row],[ExistenciaActualUC]])</f>
        <v>ND</v>
      </c>
      <c r="N1429" s="34" t="str">
        <f>IF(TablaD50[[#This Row],[Almacen]]="","","D50")</f>
        <v>D50</v>
      </c>
    </row>
    <row r="1430" spans="1:14" x14ac:dyDescent="0.25">
      <c r="A1430">
        <v>1</v>
      </c>
      <c r="B1430" t="s">
        <v>6914</v>
      </c>
      <c r="C1430" t="s">
        <v>10199</v>
      </c>
      <c r="D1430" t="s">
        <v>10200</v>
      </c>
      <c r="E1430">
        <v>4</v>
      </c>
      <c r="F1430">
        <v>12</v>
      </c>
      <c r="G1430">
        <v>59.816879999999998</v>
      </c>
      <c r="H1430">
        <v>55.386000000000003</v>
      </c>
      <c r="I1430" s="47"/>
      <c r="J1430" s="31"/>
      <c r="K1430" s="31"/>
      <c r="L1430" s="32" t="str">
        <f>IF(ISERROR(VLOOKUP(LEFT(TablaD50[[#This Row],[Articulo]],6),ComparteD50[#All],2,FALSE)),"ND",TablaD50[[#This Row],[Articulo]])</f>
        <v>020045177</v>
      </c>
      <c r="M1430" s="33">
        <f>IF(TablaD50[[#This Row],[Codigo Autorizadas]]="ND","ND",TablaD50[[#This Row],[ExistenciaActualUC]])</f>
        <v>4</v>
      </c>
      <c r="N1430" s="34" t="str">
        <f>IF(TablaD50[[#This Row],[Almacen]]="","","D50")</f>
        <v>D50</v>
      </c>
    </row>
    <row r="1431" spans="1:14" x14ac:dyDescent="0.25">
      <c r="A1431">
        <v>1</v>
      </c>
      <c r="B1431" t="s">
        <v>6914</v>
      </c>
      <c r="C1431" t="s">
        <v>4105</v>
      </c>
      <c r="D1431" t="s">
        <v>878</v>
      </c>
      <c r="E1431">
        <v>4</v>
      </c>
      <c r="F1431">
        <v>12</v>
      </c>
      <c r="G1431">
        <v>30.369599999999998</v>
      </c>
      <c r="H1431">
        <v>28.12</v>
      </c>
      <c r="I1431" s="47"/>
      <c r="J1431" s="31"/>
      <c r="K1431" s="31"/>
      <c r="L1431" s="32" t="str">
        <f>IF(ISERROR(VLOOKUP(LEFT(TablaD50[[#This Row],[Articulo]],6),ComparteD50[#All],2,FALSE)),"ND",TablaD50[[#This Row],[Articulo]])</f>
        <v>ND</v>
      </c>
      <c r="M1431" s="33" t="str">
        <f>IF(TablaD50[[#This Row],[Codigo Autorizadas]]="ND","ND",TablaD50[[#This Row],[ExistenciaActualUC]])</f>
        <v>ND</v>
      </c>
      <c r="N1431" s="34" t="str">
        <f>IF(TablaD50[[#This Row],[Almacen]]="","","D50")</f>
        <v>D50</v>
      </c>
    </row>
    <row r="1432" spans="1:14" x14ac:dyDescent="0.25">
      <c r="A1432">
        <v>1</v>
      </c>
      <c r="B1432" t="s">
        <v>6914</v>
      </c>
      <c r="C1432" t="s">
        <v>4309</v>
      </c>
      <c r="D1432" t="s">
        <v>1030</v>
      </c>
      <c r="E1432">
        <v>4</v>
      </c>
      <c r="F1432">
        <v>1</v>
      </c>
      <c r="G1432">
        <v>26</v>
      </c>
      <c r="H1432">
        <v>26</v>
      </c>
      <c r="I1432" s="47"/>
      <c r="J1432" s="31"/>
      <c r="K1432" s="31"/>
      <c r="L1432" s="32" t="str">
        <f>IF(ISERROR(VLOOKUP(LEFT(TablaD50[[#This Row],[Articulo]],6),ComparteD50[#All],2,FALSE)),"ND",TablaD50[[#This Row],[Articulo]])</f>
        <v>ND</v>
      </c>
      <c r="M1432" s="33" t="str">
        <f>IF(TablaD50[[#This Row],[Codigo Autorizadas]]="ND","ND",TablaD50[[#This Row],[ExistenciaActualUC]])</f>
        <v>ND</v>
      </c>
      <c r="N1432" s="34" t="str">
        <f>IF(TablaD50[[#This Row],[Almacen]]="","","D50")</f>
        <v>D50</v>
      </c>
    </row>
    <row r="1433" spans="1:14" x14ac:dyDescent="0.25">
      <c r="A1433">
        <v>1</v>
      </c>
      <c r="B1433" t="s">
        <v>6914</v>
      </c>
      <c r="C1433" t="s">
        <v>4475</v>
      </c>
      <c r="D1433" t="s">
        <v>1168</v>
      </c>
      <c r="E1433">
        <v>4</v>
      </c>
      <c r="F1433">
        <v>4</v>
      </c>
      <c r="G1433">
        <v>68.64264</v>
      </c>
      <c r="H1433">
        <v>63.558</v>
      </c>
      <c r="I1433" s="47"/>
      <c r="J1433" s="31"/>
      <c r="K1433" s="31"/>
      <c r="L1433" s="32" t="str">
        <f>IF(ISERROR(VLOOKUP(LEFT(TablaD50[[#This Row],[Articulo]],6),ComparteD50[#All],2,FALSE)),"ND",TablaD50[[#This Row],[Articulo]])</f>
        <v>ND</v>
      </c>
      <c r="M1433" s="33" t="str">
        <f>IF(TablaD50[[#This Row],[Codigo Autorizadas]]="ND","ND",TablaD50[[#This Row],[ExistenciaActualUC]])</f>
        <v>ND</v>
      </c>
      <c r="N1433" s="34" t="str">
        <f>IF(TablaD50[[#This Row],[Almacen]]="","","D50")</f>
        <v>D50</v>
      </c>
    </row>
    <row r="1434" spans="1:14" x14ac:dyDescent="0.25">
      <c r="A1434">
        <v>1</v>
      </c>
      <c r="B1434" t="s">
        <v>6914</v>
      </c>
      <c r="C1434" t="s">
        <v>4751</v>
      </c>
      <c r="D1434" t="s">
        <v>1321</v>
      </c>
      <c r="E1434">
        <v>4</v>
      </c>
      <c r="F1434">
        <v>10</v>
      </c>
      <c r="G1434">
        <v>57.24</v>
      </c>
      <c r="H1434">
        <v>53</v>
      </c>
      <c r="I1434" s="47"/>
      <c r="J1434" s="31"/>
      <c r="K1434" s="31"/>
      <c r="L1434" s="32" t="str">
        <f>IF(ISERROR(VLOOKUP(LEFT(TablaD50[[#This Row],[Articulo]],6),ComparteD50[#All],2,FALSE)),"ND",TablaD50[[#This Row],[Articulo]])</f>
        <v>ND</v>
      </c>
      <c r="M1434" s="33" t="str">
        <f>IF(TablaD50[[#This Row],[Codigo Autorizadas]]="ND","ND",TablaD50[[#This Row],[ExistenciaActualUC]])</f>
        <v>ND</v>
      </c>
      <c r="N1434" s="34" t="str">
        <f>IF(TablaD50[[#This Row],[Almacen]]="","","D50")</f>
        <v>D50</v>
      </c>
    </row>
    <row r="1435" spans="1:14" x14ac:dyDescent="0.25">
      <c r="A1435">
        <v>1</v>
      </c>
      <c r="B1435" t="s">
        <v>6914</v>
      </c>
      <c r="C1435" t="s">
        <v>5482</v>
      </c>
      <c r="D1435" t="s">
        <v>1845</v>
      </c>
      <c r="E1435">
        <v>4</v>
      </c>
      <c r="F1435">
        <v>4</v>
      </c>
      <c r="G1435">
        <v>112.59</v>
      </c>
      <c r="H1435">
        <v>104.25</v>
      </c>
      <c r="I1435" s="47"/>
      <c r="J1435" s="31"/>
      <c r="K1435" s="31"/>
      <c r="L1435" s="32" t="str">
        <f>IF(ISERROR(VLOOKUP(LEFT(TablaD50[[#This Row],[Articulo]],6),ComparteD50[#All],2,FALSE)),"ND",TablaD50[[#This Row],[Articulo]])</f>
        <v>ND</v>
      </c>
      <c r="M1435" s="33" t="str">
        <f>IF(TablaD50[[#This Row],[Codigo Autorizadas]]="ND","ND",TablaD50[[#This Row],[ExistenciaActualUC]])</f>
        <v>ND</v>
      </c>
      <c r="N1435" s="34" t="str">
        <f>IF(TablaD50[[#This Row],[Almacen]]="","","D50")</f>
        <v>D50</v>
      </c>
    </row>
    <row r="1436" spans="1:14" x14ac:dyDescent="0.25">
      <c r="A1436">
        <v>1</v>
      </c>
      <c r="B1436" t="s">
        <v>6914</v>
      </c>
      <c r="C1436" t="s">
        <v>6786</v>
      </c>
      <c r="D1436" t="s">
        <v>6787</v>
      </c>
      <c r="E1436">
        <v>4</v>
      </c>
      <c r="F1436">
        <v>1</v>
      </c>
      <c r="G1436">
        <v>119.9988</v>
      </c>
      <c r="H1436">
        <v>111.11</v>
      </c>
      <c r="I1436" s="47"/>
      <c r="J1436" s="31"/>
      <c r="K1436" s="31"/>
      <c r="L1436" s="32" t="str">
        <f>IF(ISERROR(VLOOKUP(LEFT(TablaD50[[#This Row],[Articulo]],6),ComparteD50[#All],2,FALSE)),"ND",TablaD50[[#This Row],[Articulo]])</f>
        <v>ND</v>
      </c>
      <c r="M1436" s="33" t="str">
        <f>IF(TablaD50[[#This Row],[Codigo Autorizadas]]="ND","ND",TablaD50[[#This Row],[ExistenciaActualUC]])</f>
        <v>ND</v>
      </c>
      <c r="N1436" s="34" t="str">
        <f>IF(TablaD50[[#This Row],[Almacen]]="","","D50")</f>
        <v>D50</v>
      </c>
    </row>
    <row r="1437" spans="1:14" x14ac:dyDescent="0.25">
      <c r="A1437">
        <v>1</v>
      </c>
      <c r="B1437" t="s">
        <v>6914</v>
      </c>
      <c r="C1437" t="s">
        <v>11269</v>
      </c>
      <c r="D1437" t="s">
        <v>11270</v>
      </c>
      <c r="E1437">
        <v>4</v>
      </c>
      <c r="F1437">
        <v>10</v>
      </c>
      <c r="G1437">
        <v>66.000023999999996</v>
      </c>
      <c r="H1437">
        <v>61.111133000000002</v>
      </c>
      <c r="I1437" s="47"/>
      <c r="J1437" s="31"/>
      <c r="K1437" s="31"/>
      <c r="L1437" s="32" t="str">
        <f>IF(ISERROR(VLOOKUP(LEFT(TablaD50[[#This Row],[Articulo]],6),ComparteD50[#All],2,FALSE)),"ND",TablaD50[[#This Row],[Articulo]])</f>
        <v>ND</v>
      </c>
      <c r="M1437" s="33" t="str">
        <f>IF(TablaD50[[#This Row],[Codigo Autorizadas]]="ND","ND",TablaD50[[#This Row],[ExistenciaActualUC]])</f>
        <v>ND</v>
      </c>
      <c r="N1437" s="34" t="str">
        <f>IF(TablaD50[[#This Row],[Almacen]]="","","D50")</f>
        <v>D50</v>
      </c>
    </row>
    <row r="1438" spans="1:14" x14ac:dyDescent="0.25">
      <c r="A1438">
        <v>1</v>
      </c>
      <c r="B1438" t="s">
        <v>6914</v>
      </c>
      <c r="C1438" t="s">
        <v>8512</v>
      </c>
      <c r="D1438" t="s">
        <v>920</v>
      </c>
      <c r="E1438">
        <v>4</v>
      </c>
      <c r="F1438">
        <v>14</v>
      </c>
      <c r="G1438">
        <v>22.1724</v>
      </c>
      <c r="H1438">
        <v>20.53</v>
      </c>
      <c r="I1438" s="47"/>
      <c r="J1438" s="31"/>
      <c r="K1438" s="31"/>
      <c r="L1438" s="32" t="str">
        <f>IF(ISERROR(VLOOKUP(LEFT(TablaD50[[#This Row],[Articulo]],6),ComparteD50[#All],2,FALSE)),"ND",TablaD50[[#This Row],[Articulo]])</f>
        <v>ND</v>
      </c>
      <c r="M1438" s="33" t="str">
        <f>IF(TablaD50[[#This Row],[Codigo Autorizadas]]="ND","ND",TablaD50[[#This Row],[ExistenciaActualUC]])</f>
        <v>ND</v>
      </c>
      <c r="N1438" s="34" t="str">
        <f>IF(TablaD50[[#This Row],[Almacen]]="","","D50")</f>
        <v>D50</v>
      </c>
    </row>
    <row r="1439" spans="1:14" x14ac:dyDescent="0.25">
      <c r="A1439">
        <v>1</v>
      </c>
      <c r="B1439" t="s">
        <v>6914</v>
      </c>
      <c r="C1439" t="s">
        <v>10986</v>
      </c>
      <c r="D1439" t="s">
        <v>10987</v>
      </c>
      <c r="E1439">
        <v>4</v>
      </c>
      <c r="F1439">
        <v>5</v>
      </c>
      <c r="G1439">
        <v>47.999519999999997</v>
      </c>
      <c r="H1439">
        <v>44.444000000000003</v>
      </c>
      <c r="I1439" s="47"/>
      <c r="J1439" s="31"/>
      <c r="K1439" s="31"/>
      <c r="L1439" s="32" t="str">
        <f>IF(ISERROR(VLOOKUP(LEFT(TablaD50[[#This Row],[Articulo]],6),ComparteD50[#All],2,FALSE)),"ND",TablaD50[[#This Row],[Articulo]])</f>
        <v>ND</v>
      </c>
      <c r="M1439" s="33" t="str">
        <f>IF(TablaD50[[#This Row],[Codigo Autorizadas]]="ND","ND",TablaD50[[#This Row],[ExistenciaActualUC]])</f>
        <v>ND</v>
      </c>
      <c r="N1439" s="34" t="str">
        <f>IF(TablaD50[[#This Row],[Almacen]]="","","D50")</f>
        <v>D50</v>
      </c>
    </row>
    <row r="1440" spans="1:14" x14ac:dyDescent="0.25">
      <c r="A1440">
        <v>1</v>
      </c>
      <c r="B1440" t="s">
        <v>6914</v>
      </c>
      <c r="C1440" t="s">
        <v>11042</v>
      </c>
      <c r="D1440" t="s">
        <v>11043</v>
      </c>
      <c r="E1440">
        <v>4</v>
      </c>
      <c r="F1440">
        <v>10</v>
      </c>
      <c r="G1440">
        <v>120</v>
      </c>
      <c r="H1440">
        <v>120</v>
      </c>
      <c r="I1440" s="47"/>
      <c r="J1440" s="31"/>
      <c r="K1440" s="31"/>
      <c r="L1440" s="32" t="str">
        <f>IF(ISERROR(VLOOKUP(LEFT(TablaD50[[#This Row],[Articulo]],6),ComparteD50[#All],2,FALSE)),"ND",TablaD50[[#This Row],[Articulo]])</f>
        <v>ND</v>
      </c>
      <c r="M1440" s="33" t="str">
        <f>IF(TablaD50[[#This Row],[Codigo Autorizadas]]="ND","ND",TablaD50[[#This Row],[ExistenciaActualUC]])</f>
        <v>ND</v>
      </c>
      <c r="N1440" s="34" t="str">
        <f>IF(TablaD50[[#This Row],[Almacen]]="","","D50")</f>
        <v>D50</v>
      </c>
    </row>
    <row r="1441" spans="1:14" x14ac:dyDescent="0.25">
      <c r="A1441">
        <v>1</v>
      </c>
      <c r="B1441" t="s">
        <v>6914</v>
      </c>
      <c r="C1441" t="s">
        <v>6132</v>
      </c>
      <c r="D1441" t="s">
        <v>7392</v>
      </c>
      <c r="E1441">
        <v>4</v>
      </c>
      <c r="F1441">
        <v>12</v>
      </c>
      <c r="G1441">
        <v>32.450760000000002</v>
      </c>
      <c r="H1441">
        <v>30.047000000000001</v>
      </c>
      <c r="I1441" s="47"/>
      <c r="J1441" s="31"/>
      <c r="K1441" s="31"/>
      <c r="L1441" s="32" t="str">
        <f>IF(ISERROR(VLOOKUP(LEFT(TablaD50[[#This Row],[Articulo]],6),ComparteD50[#All],2,FALSE)),"ND",TablaD50[[#This Row],[Articulo]])</f>
        <v>ND</v>
      </c>
      <c r="M1441" s="33" t="str">
        <f>IF(TablaD50[[#This Row],[Codigo Autorizadas]]="ND","ND",TablaD50[[#This Row],[ExistenciaActualUC]])</f>
        <v>ND</v>
      </c>
      <c r="N1441" s="34" t="str">
        <f>IF(TablaD50[[#This Row],[Almacen]]="","","D50")</f>
        <v>D50</v>
      </c>
    </row>
    <row r="1442" spans="1:14" x14ac:dyDescent="0.25">
      <c r="A1442">
        <v>1</v>
      </c>
      <c r="B1442" t="s">
        <v>6914</v>
      </c>
      <c r="C1442" t="s">
        <v>6138</v>
      </c>
      <c r="D1442" t="s">
        <v>2217</v>
      </c>
      <c r="E1442">
        <v>4</v>
      </c>
      <c r="F1442">
        <v>1</v>
      </c>
      <c r="G1442">
        <v>164.76588000000001</v>
      </c>
      <c r="H1442">
        <v>152.56100000000001</v>
      </c>
      <c r="I1442" s="47"/>
      <c r="J1442" s="31"/>
      <c r="K1442" s="31"/>
      <c r="L1442" s="32" t="str">
        <f>IF(ISERROR(VLOOKUP(LEFT(TablaD50[[#This Row],[Articulo]],6),ComparteD50[#All],2,FALSE)),"ND",TablaD50[[#This Row],[Articulo]])</f>
        <v>ND</v>
      </c>
      <c r="M1442" s="33" t="str">
        <f>IF(TablaD50[[#This Row],[Codigo Autorizadas]]="ND","ND",TablaD50[[#This Row],[ExistenciaActualUC]])</f>
        <v>ND</v>
      </c>
      <c r="N1442" s="34" t="str">
        <f>IF(TablaD50[[#This Row],[Almacen]]="","","D50")</f>
        <v>D50</v>
      </c>
    </row>
    <row r="1443" spans="1:14" x14ac:dyDescent="0.25">
      <c r="A1443">
        <v>1</v>
      </c>
      <c r="B1443" t="s">
        <v>6914</v>
      </c>
      <c r="C1443" t="s">
        <v>6207</v>
      </c>
      <c r="D1443" t="s">
        <v>2270</v>
      </c>
      <c r="E1443">
        <v>4</v>
      </c>
      <c r="F1443">
        <v>11</v>
      </c>
      <c r="G1443">
        <v>52.304400000000001</v>
      </c>
      <c r="H1443">
        <v>48.43</v>
      </c>
      <c r="I1443" s="47"/>
      <c r="J1443" s="31"/>
      <c r="K1443" s="31"/>
      <c r="L1443" s="32" t="str">
        <f>IF(ISERROR(VLOOKUP(LEFT(TablaD50[[#This Row],[Articulo]],6),ComparteD50[#All],2,FALSE)),"ND",TablaD50[[#This Row],[Articulo]])</f>
        <v>ND</v>
      </c>
      <c r="M1443" s="33" t="str">
        <f>IF(TablaD50[[#This Row],[Codigo Autorizadas]]="ND","ND",TablaD50[[#This Row],[ExistenciaActualUC]])</f>
        <v>ND</v>
      </c>
      <c r="N1443" s="34" t="str">
        <f>IF(TablaD50[[#This Row],[Almacen]]="","","D50")</f>
        <v>D50</v>
      </c>
    </row>
    <row r="1444" spans="1:14" x14ac:dyDescent="0.25">
      <c r="A1444">
        <v>1</v>
      </c>
      <c r="B1444" t="s">
        <v>6914</v>
      </c>
      <c r="C1444" t="s">
        <v>4080</v>
      </c>
      <c r="D1444" t="s">
        <v>858</v>
      </c>
      <c r="E1444">
        <v>3.9999989999999999</v>
      </c>
      <c r="F1444">
        <v>42</v>
      </c>
      <c r="G1444">
        <v>38.880000000000003</v>
      </c>
      <c r="H1444">
        <v>36</v>
      </c>
      <c r="I1444" s="47"/>
      <c r="J1444" s="31"/>
      <c r="K1444" s="31"/>
      <c r="L1444" s="32" t="str">
        <f>IF(ISERROR(VLOOKUP(LEFT(TablaD50[[#This Row],[Articulo]],6),ComparteD50[#All],2,FALSE)),"ND",TablaD50[[#This Row],[Articulo]])</f>
        <v>ND</v>
      </c>
      <c r="M1444" s="33" t="str">
        <f>IF(TablaD50[[#This Row],[Codigo Autorizadas]]="ND","ND",TablaD50[[#This Row],[ExistenciaActualUC]])</f>
        <v>ND</v>
      </c>
      <c r="N1444" s="34" t="str">
        <f>IF(TablaD50[[#This Row],[Almacen]]="","","D50")</f>
        <v>D50</v>
      </c>
    </row>
    <row r="1445" spans="1:14" x14ac:dyDescent="0.25">
      <c r="A1445">
        <v>1</v>
      </c>
      <c r="B1445" t="s">
        <v>6914</v>
      </c>
      <c r="C1445" t="s">
        <v>7213</v>
      </c>
      <c r="D1445" t="s">
        <v>9709</v>
      </c>
      <c r="E1445">
        <v>3.9722230000000001</v>
      </c>
      <c r="F1445">
        <v>36</v>
      </c>
      <c r="G1445">
        <v>8.5500000000000007</v>
      </c>
      <c r="H1445">
        <v>7.9166670000000003</v>
      </c>
      <c r="I1445" s="47"/>
      <c r="J1445" s="31"/>
      <c r="K1445" s="31"/>
      <c r="L1445" s="32" t="str">
        <f>IF(ISERROR(VLOOKUP(LEFT(TablaD50[[#This Row],[Articulo]],6),ComparteD50[#All],2,FALSE)),"ND",TablaD50[[#This Row],[Articulo]])</f>
        <v>ND</v>
      </c>
      <c r="M1445" s="33" t="str">
        <f>IF(TablaD50[[#This Row],[Codigo Autorizadas]]="ND","ND",TablaD50[[#This Row],[ExistenciaActualUC]])</f>
        <v>ND</v>
      </c>
      <c r="N1445" s="34" t="str">
        <f>IF(TablaD50[[#This Row],[Almacen]]="","","D50")</f>
        <v>D50</v>
      </c>
    </row>
    <row r="1446" spans="1:14" x14ac:dyDescent="0.25">
      <c r="A1446">
        <v>1</v>
      </c>
      <c r="B1446" t="s">
        <v>6914</v>
      </c>
      <c r="C1446" t="s">
        <v>4613</v>
      </c>
      <c r="D1446" t="s">
        <v>2409</v>
      </c>
      <c r="E1446">
        <v>3.96</v>
      </c>
      <c r="F1446">
        <v>25</v>
      </c>
      <c r="G1446">
        <v>31.000319999999999</v>
      </c>
      <c r="H1446">
        <v>28.704000000000001</v>
      </c>
      <c r="I1446" s="47"/>
      <c r="J1446" s="31"/>
      <c r="K1446" s="31"/>
      <c r="L1446" s="32" t="str">
        <f>IF(ISERROR(VLOOKUP(LEFT(TablaD50[[#This Row],[Articulo]],6),ComparteD50[#All],2,FALSE)),"ND",TablaD50[[#This Row],[Articulo]])</f>
        <v>ND</v>
      </c>
      <c r="M1446" s="33" t="str">
        <f>IF(TablaD50[[#This Row],[Codigo Autorizadas]]="ND","ND",TablaD50[[#This Row],[ExistenciaActualUC]])</f>
        <v>ND</v>
      </c>
      <c r="N1446" s="34" t="str">
        <f>IF(TablaD50[[#This Row],[Almacen]]="","","D50")</f>
        <v>D50</v>
      </c>
    </row>
    <row r="1447" spans="1:14" x14ac:dyDescent="0.25">
      <c r="A1447">
        <v>1</v>
      </c>
      <c r="B1447" t="s">
        <v>6914</v>
      </c>
      <c r="C1447" t="s">
        <v>2792</v>
      </c>
      <c r="D1447" t="s">
        <v>630</v>
      </c>
      <c r="E1447">
        <v>3.95</v>
      </c>
      <c r="F1447">
        <v>20</v>
      </c>
      <c r="G1447">
        <v>33.944400000000002</v>
      </c>
      <c r="H1447">
        <v>31.43</v>
      </c>
      <c r="I1447" s="47"/>
      <c r="J1447" s="31"/>
      <c r="K1447" s="31"/>
      <c r="L1447" s="32" t="str">
        <f>IF(ISERROR(VLOOKUP(LEFT(TablaD50[[#This Row],[Articulo]],6),ComparteD50[#All],2,FALSE)),"ND",TablaD50[[#This Row],[Articulo]])</f>
        <v>ND</v>
      </c>
      <c r="M1447" s="33" t="str">
        <f>IF(TablaD50[[#This Row],[Codigo Autorizadas]]="ND","ND",TablaD50[[#This Row],[ExistenciaActualUC]])</f>
        <v>ND</v>
      </c>
      <c r="N1447" s="34" t="str">
        <f>IF(TablaD50[[#This Row],[Almacen]]="","","D50")</f>
        <v>D50</v>
      </c>
    </row>
    <row r="1448" spans="1:14" x14ac:dyDescent="0.25">
      <c r="A1448">
        <v>1</v>
      </c>
      <c r="B1448" t="s">
        <v>6914</v>
      </c>
      <c r="C1448" t="s">
        <v>5153</v>
      </c>
      <c r="D1448" t="s">
        <v>2554</v>
      </c>
      <c r="E1448">
        <v>3.944445</v>
      </c>
      <c r="F1448">
        <v>18</v>
      </c>
      <c r="G1448">
        <v>56.341439999999999</v>
      </c>
      <c r="H1448">
        <v>52.167999999999999</v>
      </c>
      <c r="I1448" s="47"/>
      <c r="J1448" s="31"/>
      <c r="K1448" s="31"/>
      <c r="L1448" s="32" t="str">
        <f>IF(ISERROR(VLOOKUP(LEFT(TablaD50[[#This Row],[Articulo]],6),ComparteD50[#All],2,FALSE)),"ND",TablaD50[[#This Row],[Articulo]])</f>
        <v>ND</v>
      </c>
      <c r="M1448" s="33" t="str">
        <f>IF(TablaD50[[#This Row],[Codigo Autorizadas]]="ND","ND",TablaD50[[#This Row],[ExistenciaActualUC]])</f>
        <v>ND</v>
      </c>
      <c r="N1448" s="34" t="str">
        <f>IF(TablaD50[[#This Row],[Almacen]]="","","D50")</f>
        <v>D50</v>
      </c>
    </row>
    <row r="1449" spans="1:14" x14ac:dyDescent="0.25">
      <c r="A1449">
        <v>1</v>
      </c>
      <c r="B1449" t="s">
        <v>6914</v>
      </c>
      <c r="C1449" t="s">
        <v>6222</v>
      </c>
      <c r="D1449" t="s">
        <v>2285</v>
      </c>
      <c r="E1449">
        <v>3.94</v>
      </c>
      <c r="F1449">
        <v>50</v>
      </c>
      <c r="G1449">
        <v>62.703104000000003</v>
      </c>
      <c r="H1449">
        <v>54.054400000000001</v>
      </c>
      <c r="I1449" s="47"/>
      <c r="J1449" s="31"/>
      <c r="K1449" s="31"/>
      <c r="L1449" s="32" t="str">
        <f>IF(ISERROR(VLOOKUP(LEFT(TablaD50[[#This Row],[Articulo]],6),ComparteD50[#All],2,FALSE)),"ND",TablaD50[[#This Row],[Articulo]])</f>
        <v>ND</v>
      </c>
      <c r="M1449" s="33" t="str">
        <f>IF(TablaD50[[#This Row],[Codigo Autorizadas]]="ND","ND",TablaD50[[#This Row],[ExistenciaActualUC]])</f>
        <v>ND</v>
      </c>
      <c r="N1449" s="34" t="str">
        <f>IF(TablaD50[[#This Row],[Almacen]]="","","D50")</f>
        <v>D50</v>
      </c>
    </row>
    <row r="1450" spans="1:14" x14ac:dyDescent="0.25">
      <c r="A1450">
        <v>1</v>
      </c>
      <c r="B1450" t="s">
        <v>6914</v>
      </c>
      <c r="C1450" t="s">
        <v>7581</v>
      </c>
      <c r="D1450" t="s">
        <v>7582</v>
      </c>
      <c r="E1450">
        <v>3.9166669999999999</v>
      </c>
      <c r="F1450">
        <v>12</v>
      </c>
      <c r="G1450">
        <v>118.2384</v>
      </c>
      <c r="H1450">
        <v>109.48</v>
      </c>
      <c r="I1450" s="47"/>
      <c r="J1450" s="31"/>
      <c r="K1450" s="31"/>
      <c r="L1450" s="32" t="str">
        <f>IF(ISERROR(VLOOKUP(LEFT(TablaD50[[#This Row],[Articulo]],6),ComparteD50[#All],2,FALSE)),"ND",TablaD50[[#This Row],[Articulo]])</f>
        <v>ND</v>
      </c>
      <c r="M1450" s="33" t="str">
        <f>IF(TablaD50[[#This Row],[Codigo Autorizadas]]="ND","ND",TablaD50[[#This Row],[ExistenciaActualUC]])</f>
        <v>ND</v>
      </c>
      <c r="N1450" s="34" t="str">
        <f>IF(TablaD50[[#This Row],[Almacen]]="","","D50")</f>
        <v>D50</v>
      </c>
    </row>
    <row r="1451" spans="1:14" x14ac:dyDescent="0.25">
      <c r="A1451">
        <v>1</v>
      </c>
      <c r="B1451" t="s">
        <v>6914</v>
      </c>
      <c r="C1451" t="s">
        <v>4046</v>
      </c>
      <c r="D1451" t="s">
        <v>833</v>
      </c>
      <c r="E1451">
        <v>3.9166669999999999</v>
      </c>
      <c r="F1451">
        <v>12</v>
      </c>
      <c r="G1451">
        <v>17.11</v>
      </c>
      <c r="H1451">
        <v>17.11</v>
      </c>
      <c r="I1451" s="47"/>
      <c r="J1451" s="31"/>
      <c r="K1451" s="31"/>
      <c r="L1451" s="32" t="str">
        <f>IF(ISERROR(VLOOKUP(LEFT(TablaD50[[#This Row],[Articulo]],6),ComparteD50[#All],2,FALSE)),"ND",TablaD50[[#This Row],[Articulo]])</f>
        <v>ND</v>
      </c>
      <c r="M1451" s="33" t="str">
        <f>IF(TablaD50[[#This Row],[Codigo Autorizadas]]="ND","ND",TablaD50[[#This Row],[ExistenciaActualUC]])</f>
        <v>ND</v>
      </c>
      <c r="N1451" s="34" t="str">
        <f>IF(TablaD50[[#This Row],[Almacen]]="","","D50")</f>
        <v>D50</v>
      </c>
    </row>
    <row r="1452" spans="1:14" x14ac:dyDescent="0.25">
      <c r="A1452">
        <v>1</v>
      </c>
      <c r="B1452" t="s">
        <v>6914</v>
      </c>
      <c r="C1452" t="s">
        <v>4103</v>
      </c>
      <c r="D1452" t="s">
        <v>2560</v>
      </c>
      <c r="E1452">
        <v>3.9166669999999999</v>
      </c>
      <c r="F1452">
        <v>12</v>
      </c>
      <c r="G1452">
        <v>122.49791999999999</v>
      </c>
      <c r="H1452">
        <v>113.42400000000001</v>
      </c>
      <c r="I1452" s="47"/>
      <c r="J1452" s="31"/>
      <c r="K1452" s="31"/>
      <c r="L1452" s="32" t="str">
        <f>IF(ISERROR(VLOOKUP(LEFT(TablaD50[[#This Row],[Articulo]],6),ComparteD50[#All],2,FALSE)),"ND",TablaD50[[#This Row],[Articulo]])</f>
        <v>ND</v>
      </c>
      <c r="M1452" s="33" t="str">
        <f>IF(TablaD50[[#This Row],[Codigo Autorizadas]]="ND","ND",TablaD50[[#This Row],[ExistenciaActualUC]])</f>
        <v>ND</v>
      </c>
      <c r="N1452" s="34" t="str">
        <f>IF(TablaD50[[#This Row],[Almacen]]="","","D50")</f>
        <v>D50</v>
      </c>
    </row>
    <row r="1453" spans="1:14" x14ac:dyDescent="0.25">
      <c r="A1453">
        <v>1</v>
      </c>
      <c r="B1453" t="s">
        <v>6914</v>
      </c>
      <c r="C1453" t="s">
        <v>6180</v>
      </c>
      <c r="D1453" t="s">
        <v>2248</v>
      </c>
      <c r="E1453">
        <v>3.9166669999999999</v>
      </c>
      <c r="F1453">
        <v>12</v>
      </c>
      <c r="G1453">
        <v>44.755200000000002</v>
      </c>
      <c r="H1453">
        <v>41.44</v>
      </c>
      <c r="I1453" s="47"/>
      <c r="J1453" s="31"/>
      <c r="K1453" s="31"/>
      <c r="L1453" s="32" t="str">
        <f>IF(ISERROR(VLOOKUP(LEFT(TablaD50[[#This Row],[Articulo]],6),ComparteD50[#All],2,FALSE)),"ND",TablaD50[[#This Row],[Articulo]])</f>
        <v>ND</v>
      </c>
      <c r="M1453" s="33" t="str">
        <f>IF(TablaD50[[#This Row],[Codigo Autorizadas]]="ND","ND",TablaD50[[#This Row],[ExistenciaActualUC]])</f>
        <v>ND</v>
      </c>
      <c r="N1453" s="34" t="str">
        <f>IF(TablaD50[[#This Row],[Almacen]]="","","D50")</f>
        <v>D50</v>
      </c>
    </row>
    <row r="1454" spans="1:14" x14ac:dyDescent="0.25">
      <c r="A1454">
        <v>1</v>
      </c>
      <c r="B1454" t="s">
        <v>6914</v>
      </c>
      <c r="C1454" t="s">
        <v>5525</v>
      </c>
      <c r="D1454" t="s">
        <v>1860</v>
      </c>
      <c r="E1454">
        <v>3.9</v>
      </c>
      <c r="F1454">
        <v>30</v>
      </c>
      <c r="G1454">
        <v>45.640799999999999</v>
      </c>
      <c r="H1454">
        <v>42.26</v>
      </c>
      <c r="I1454" s="47"/>
      <c r="J1454" s="31"/>
      <c r="K1454" s="31"/>
      <c r="L1454" s="32" t="str">
        <f>IF(ISERROR(VLOOKUP(LEFT(TablaD50[[#This Row],[Articulo]],6),ComparteD50[#All],2,FALSE)),"ND",TablaD50[[#This Row],[Articulo]])</f>
        <v>ND</v>
      </c>
      <c r="M1454" s="33" t="str">
        <f>IF(TablaD50[[#This Row],[Codigo Autorizadas]]="ND","ND",TablaD50[[#This Row],[ExistenciaActualUC]])</f>
        <v>ND</v>
      </c>
      <c r="N1454" s="34" t="str">
        <f>IF(TablaD50[[#This Row],[Almacen]]="","","D50")</f>
        <v>D50</v>
      </c>
    </row>
    <row r="1455" spans="1:14" x14ac:dyDescent="0.25">
      <c r="A1455">
        <v>1</v>
      </c>
      <c r="B1455" t="s">
        <v>6914</v>
      </c>
      <c r="C1455" t="s">
        <v>5526</v>
      </c>
      <c r="D1455" t="s">
        <v>1861</v>
      </c>
      <c r="E1455">
        <v>3.9</v>
      </c>
      <c r="F1455">
        <v>30</v>
      </c>
      <c r="G1455">
        <v>45.640799999999999</v>
      </c>
      <c r="H1455">
        <v>42.26</v>
      </c>
      <c r="I1455" s="47"/>
      <c r="J1455" s="31"/>
      <c r="K1455" s="31"/>
      <c r="L1455" s="32" t="str">
        <f>IF(ISERROR(VLOOKUP(LEFT(TablaD50[[#This Row],[Articulo]],6),ComparteD50[#All],2,FALSE)),"ND",TablaD50[[#This Row],[Articulo]])</f>
        <v>ND</v>
      </c>
      <c r="M1455" s="33" t="str">
        <f>IF(TablaD50[[#This Row],[Codigo Autorizadas]]="ND","ND",TablaD50[[#This Row],[ExistenciaActualUC]])</f>
        <v>ND</v>
      </c>
      <c r="N1455" s="34" t="str">
        <f>IF(TablaD50[[#This Row],[Almacen]]="","","D50")</f>
        <v>D50</v>
      </c>
    </row>
    <row r="1456" spans="1:14" x14ac:dyDescent="0.25">
      <c r="A1456">
        <v>1</v>
      </c>
      <c r="B1456" t="s">
        <v>6914</v>
      </c>
      <c r="C1456" t="s">
        <v>5538</v>
      </c>
      <c r="D1456" t="s">
        <v>1873</v>
      </c>
      <c r="E1456">
        <v>3.8928579999999999</v>
      </c>
      <c r="F1456">
        <v>28</v>
      </c>
      <c r="G1456">
        <v>72.001199999999997</v>
      </c>
      <c r="H1456">
        <v>62.07</v>
      </c>
      <c r="I1456" s="47"/>
      <c r="J1456" s="31"/>
      <c r="K1456" s="31"/>
      <c r="L1456" s="32" t="str">
        <f>IF(ISERROR(VLOOKUP(LEFT(TablaD50[[#This Row],[Articulo]],6),ComparteD50[#All],2,FALSE)),"ND",TablaD50[[#This Row],[Articulo]])</f>
        <v>ND</v>
      </c>
      <c r="M1456" s="33" t="str">
        <f>IF(TablaD50[[#This Row],[Codigo Autorizadas]]="ND","ND",TablaD50[[#This Row],[ExistenciaActualUC]])</f>
        <v>ND</v>
      </c>
      <c r="N1456" s="34" t="str">
        <f>IF(TablaD50[[#This Row],[Almacen]]="","","D50")</f>
        <v>D50</v>
      </c>
    </row>
    <row r="1457" spans="1:14" x14ac:dyDescent="0.25">
      <c r="A1457">
        <v>1</v>
      </c>
      <c r="B1457" t="s">
        <v>6914</v>
      </c>
      <c r="C1457" t="s">
        <v>5883</v>
      </c>
      <c r="D1457" t="s">
        <v>2014</v>
      </c>
      <c r="E1457">
        <v>3.875</v>
      </c>
      <c r="F1457">
        <v>8</v>
      </c>
      <c r="G1457">
        <v>61.854999999999997</v>
      </c>
      <c r="H1457">
        <v>61.854999999999997</v>
      </c>
      <c r="I1457" s="47"/>
      <c r="J1457" s="31"/>
      <c r="K1457" s="31"/>
      <c r="L1457" s="32" t="str">
        <f>IF(ISERROR(VLOOKUP(LEFT(TablaD50[[#This Row],[Articulo]],6),ComparteD50[#All],2,FALSE)),"ND",TablaD50[[#This Row],[Articulo]])</f>
        <v>ND</v>
      </c>
      <c r="M1457" s="33" t="str">
        <f>IF(TablaD50[[#This Row],[Codigo Autorizadas]]="ND","ND",TablaD50[[#This Row],[ExistenciaActualUC]])</f>
        <v>ND</v>
      </c>
      <c r="N1457" s="34" t="str">
        <f>IF(TablaD50[[#This Row],[Almacen]]="","","D50")</f>
        <v>D50</v>
      </c>
    </row>
    <row r="1458" spans="1:14" x14ac:dyDescent="0.25">
      <c r="A1458">
        <v>1</v>
      </c>
      <c r="B1458" t="s">
        <v>6914</v>
      </c>
      <c r="C1458" t="s">
        <v>4242</v>
      </c>
      <c r="D1458" t="s">
        <v>986</v>
      </c>
      <c r="E1458">
        <v>3.8695650000000001</v>
      </c>
      <c r="F1458">
        <v>23</v>
      </c>
      <c r="G1458">
        <v>31.260366000000001</v>
      </c>
      <c r="H1458">
        <v>28.944783000000001</v>
      </c>
      <c r="I1458" s="47"/>
      <c r="J1458" s="31"/>
      <c r="K1458" s="31"/>
      <c r="L1458" s="32" t="str">
        <f>IF(ISERROR(VLOOKUP(LEFT(TablaD50[[#This Row],[Articulo]],6),ComparteD50[#All],2,FALSE)),"ND",TablaD50[[#This Row],[Articulo]])</f>
        <v>ND</v>
      </c>
      <c r="M1458" s="33" t="str">
        <f>IF(TablaD50[[#This Row],[Codigo Autorizadas]]="ND","ND",TablaD50[[#This Row],[ExistenciaActualUC]])</f>
        <v>ND</v>
      </c>
      <c r="N1458" s="34" t="str">
        <f>IF(TablaD50[[#This Row],[Almacen]]="","","D50")</f>
        <v>D50</v>
      </c>
    </row>
    <row r="1459" spans="1:14" x14ac:dyDescent="0.25">
      <c r="A1459">
        <v>1</v>
      </c>
      <c r="B1459" t="s">
        <v>6914</v>
      </c>
      <c r="C1459" t="s">
        <v>6580</v>
      </c>
      <c r="D1459" t="s">
        <v>6581</v>
      </c>
      <c r="E1459">
        <v>3.8666670000000001</v>
      </c>
      <c r="F1459">
        <v>15</v>
      </c>
      <c r="G1459">
        <v>60.739199999999997</v>
      </c>
      <c r="H1459">
        <v>56.24</v>
      </c>
      <c r="I1459" s="47"/>
      <c r="J1459" s="31"/>
      <c r="K1459" s="31"/>
      <c r="L1459" s="32" t="str">
        <f>IF(ISERROR(VLOOKUP(LEFT(TablaD50[[#This Row],[Articulo]],6),ComparteD50[#All],2,FALSE)),"ND",TablaD50[[#This Row],[Articulo]])</f>
        <v>ND</v>
      </c>
      <c r="M1459" s="33" t="str">
        <f>IF(TablaD50[[#This Row],[Codigo Autorizadas]]="ND","ND",TablaD50[[#This Row],[ExistenciaActualUC]])</f>
        <v>ND</v>
      </c>
      <c r="N1459" s="34" t="str">
        <f>IF(TablaD50[[#This Row],[Almacen]]="","","D50")</f>
        <v>D50</v>
      </c>
    </row>
    <row r="1460" spans="1:14" x14ac:dyDescent="0.25">
      <c r="A1460">
        <v>1</v>
      </c>
      <c r="B1460" t="s">
        <v>6914</v>
      </c>
      <c r="C1460" t="s">
        <v>5228</v>
      </c>
      <c r="D1460" t="s">
        <v>5229</v>
      </c>
      <c r="E1460">
        <v>3.84</v>
      </c>
      <c r="F1460">
        <v>25</v>
      </c>
      <c r="G1460">
        <v>33.64</v>
      </c>
      <c r="H1460">
        <v>29</v>
      </c>
      <c r="I1460" s="47"/>
      <c r="J1460" s="31"/>
      <c r="K1460" s="31"/>
      <c r="L1460" s="32" t="str">
        <f>IF(ISERROR(VLOOKUP(LEFT(TablaD50[[#This Row],[Articulo]],6),ComparteD50[#All],2,FALSE)),"ND",TablaD50[[#This Row],[Articulo]])</f>
        <v>ND</v>
      </c>
      <c r="M1460" s="33" t="str">
        <f>IF(TablaD50[[#This Row],[Codigo Autorizadas]]="ND","ND",TablaD50[[#This Row],[ExistenciaActualUC]])</f>
        <v>ND</v>
      </c>
      <c r="N1460" s="34" t="str">
        <f>IF(TablaD50[[#This Row],[Almacen]]="","","D50")</f>
        <v>D50</v>
      </c>
    </row>
    <row r="1461" spans="1:14" x14ac:dyDescent="0.25">
      <c r="A1461">
        <v>1</v>
      </c>
      <c r="B1461" t="s">
        <v>6914</v>
      </c>
      <c r="C1461" t="s">
        <v>3335</v>
      </c>
      <c r="D1461" t="s">
        <v>149</v>
      </c>
      <c r="E1461">
        <v>3.8333339999999998</v>
      </c>
      <c r="F1461">
        <v>24</v>
      </c>
      <c r="G1461">
        <v>49.124879999999997</v>
      </c>
      <c r="H1461">
        <v>45.485999999999997</v>
      </c>
      <c r="I1461" s="47"/>
      <c r="J1461" s="31"/>
      <c r="K1461" s="31"/>
      <c r="L1461" s="32" t="str">
        <f>IF(ISERROR(VLOOKUP(LEFT(TablaD50[[#This Row],[Articulo]],6),ComparteD50[#All],2,FALSE)),"ND",TablaD50[[#This Row],[Articulo]])</f>
        <v>ND</v>
      </c>
      <c r="M1461" s="33" t="str">
        <f>IF(TablaD50[[#This Row],[Codigo Autorizadas]]="ND","ND",TablaD50[[#This Row],[ExistenciaActualUC]])</f>
        <v>ND</v>
      </c>
      <c r="N1461" s="34" t="str">
        <f>IF(TablaD50[[#This Row],[Almacen]]="","","D50")</f>
        <v>D50</v>
      </c>
    </row>
    <row r="1462" spans="1:14" x14ac:dyDescent="0.25">
      <c r="A1462">
        <v>1</v>
      </c>
      <c r="B1462" t="s">
        <v>6914</v>
      </c>
      <c r="C1462" t="s">
        <v>4431</v>
      </c>
      <c r="D1462" t="s">
        <v>4432</v>
      </c>
      <c r="E1462">
        <v>3.8333330000000001</v>
      </c>
      <c r="F1462">
        <v>12</v>
      </c>
      <c r="G1462">
        <v>23.290199999999999</v>
      </c>
      <c r="H1462">
        <v>21.565000000000001</v>
      </c>
      <c r="I1462" s="47"/>
      <c r="J1462" s="31"/>
      <c r="K1462" s="31"/>
      <c r="L1462" s="32" t="str">
        <f>IF(ISERROR(VLOOKUP(LEFT(TablaD50[[#This Row],[Articulo]],6),ComparteD50[#All],2,FALSE)),"ND",TablaD50[[#This Row],[Articulo]])</f>
        <v>ND</v>
      </c>
      <c r="M1462" s="33" t="str">
        <f>IF(TablaD50[[#This Row],[Codigo Autorizadas]]="ND","ND",TablaD50[[#This Row],[ExistenciaActualUC]])</f>
        <v>ND</v>
      </c>
      <c r="N1462" s="34" t="str">
        <f>IF(TablaD50[[#This Row],[Almacen]]="","","D50")</f>
        <v>D50</v>
      </c>
    </row>
    <row r="1463" spans="1:14" x14ac:dyDescent="0.25">
      <c r="A1463">
        <v>1</v>
      </c>
      <c r="B1463" t="s">
        <v>6914</v>
      </c>
      <c r="C1463" t="s">
        <v>4472</v>
      </c>
      <c r="D1463" t="s">
        <v>1165</v>
      </c>
      <c r="E1463">
        <v>3.8333330000000001</v>
      </c>
      <c r="F1463">
        <v>6</v>
      </c>
      <c r="G1463">
        <v>48.084516000000001</v>
      </c>
      <c r="H1463">
        <v>44.5227</v>
      </c>
      <c r="I1463" s="47"/>
      <c r="J1463" s="31"/>
      <c r="K1463" s="31"/>
      <c r="L1463" s="32" t="str">
        <f>IF(ISERROR(VLOOKUP(LEFT(TablaD50[[#This Row],[Articulo]],6),ComparteD50[#All],2,FALSE)),"ND",TablaD50[[#This Row],[Articulo]])</f>
        <v>ND</v>
      </c>
      <c r="M1463" s="33" t="str">
        <f>IF(TablaD50[[#This Row],[Codigo Autorizadas]]="ND","ND",TablaD50[[#This Row],[ExistenciaActualUC]])</f>
        <v>ND</v>
      </c>
      <c r="N1463" s="34" t="str">
        <f>IF(TablaD50[[#This Row],[Almacen]]="","","D50")</f>
        <v>D50</v>
      </c>
    </row>
    <row r="1464" spans="1:14" x14ac:dyDescent="0.25">
      <c r="A1464">
        <v>1</v>
      </c>
      <c r="B1464" t="s">
        <v>6914</v>
      </c>
      <c r="C1464" t="s">
        <v>10404</v>
      </c>
      <c r="D1464" t="s">
        <v>10405</v>
      </c>
      <c r="E1464">
        <v>3.8333330000000001</v>
      </c>
      <c r="F1464">
        <v>12</v>
      </c>
      <c r="G1464">
        <v>70.038899999999998</v>
      </c>
      <c r="H1464">
        <v>64.850832999999994</v>
      </c>
      <c r="I1464" s="47"/>
      <c r="J1464" s="31"/>
      <c r="K1464" s="31"/>
      <c r="L1464" s="32" t="str">
        <f>IF(ISERROR(VLOOKUP(LEFT(TablaD50[[#This Row],[Articulo]],6),ComparteD50[#All],2,FALSE)),"ND",TablaD50[[#This Row],[Articulo]])</f>
        <v>ND</v>
      </c>
      <c r="M1464" s="33" t="str">
        <f>IF(TablaD50[[#This Row],[Codigo Autorizadas]]="ND","ND",TablaD50[[#This Row],[ExistenciaActualUC]])</f>
        <v>ND</v>
      </c>
      <c r="N1464" s="34" t="str">
        <f>IF(TablaD50[[#This Row],[Almacen]]="","","D50")</f>
        <v>D50</v>
      </c>
    </row>
    <row r="1465" spans="1:14" x14ac:dyDescent="0.25">
      <c r="A1465">
        <v>1</v>
      </c>
      <c r="B1465" t="s">
        <v>6914</v>
      </c>
      <c r="C1465" t="s">
        <v>3672</v>
      </c>
      <c r="D1465" t="s">
        <v>475</v>
      </c>
      <c r="E1465">
        <v>3.8</v>
      </c>
      <c r="F1465">
        <v>30</v>
      </c>
      <c r="G1465">
        <v>33.747839999999997</v>
      </c>
      <c r="H1465">
        <v>31.248000000000001</v>
      </c>
      <c r="I1465" s="47"/>
      <c r="J1465" s="31"/>
      <c r="K1465" s="31"/>
      <c r="L1465" s="32" t="str">
        <f>IF(ISERROR(VLOOKUP(LEFT(TablaD50[[#This Row],[Articulo]],6),ComparteD50[#All],2,FALSE)),"ND",TablaD50[[#This Row],[Articulo]])</f>
        <v>0200321</v>
      </c>
      <c r="M1465" s="33">
        <f>IF(TablaD50[[#This Row],[Codigo Autorizadas]]="ND","ND",TablaD50[[#This Row],[ExistenciaActualUC]])</f>
        <v>3.8</v>
      </c>
      <c r="N1465" s="34" t="str">
        <f>IF(TablaD50[[#This Row],[Almacen]]="","","D50")</f>
        <v>D50</v>
      </c>
    </row>
    <row r="1466" spans="1:14" x14ac:dyDescent="0.25">
      <c r="A1466">
        <v>1</v>
      </c>
      <c r="B1466" t="s">
        <v>6914</v>
      </c>
      <c r="C1466" t="s">
        <v>3043</v>
      </c>
      <c r="D1466" t="s">
        <v>1131</v>
      </c>
      <c r="E1466">
        <v>3.8</v>
      </c>
      <c r="F1466">
        <v>10</v>
      </c>
      <c r="G1466">
        <v>61.819200000000002</v>
      </c>
      <c r="H1466">
        <v>57.24</v>
      </c>
      <c r="I1466" s="47"/>
      <c r="J1466" s="31"/>
      <c r="K1466" s="31"/>
      <c r="L1466" s="32" t="str">
        <f>IF(ISERROR(VLOOKUP(LEFT(TablaD50[[#This Row],[Articulo]],6),ComparteD50[#All],2,FALSE)),"ND",TablaD50[[#This Row],[Articulo]])</f>
        <v>ND</v>
      </c>
      <c r="M1466" s="33" t="str">
        <f>IF(TablaD50[[#This Row],[Codigo Autorizadas]]="ND","ND",TablaD50[[#This Row],[ExistenciaActualUC]])</f>
        <v>ND</v>
      </c>
      <c r="N1466" s="34" t="str">
        <f>IF(TablaD50[[#This Row],[Almacen]]="","","D50")</f>
        <v>D50</v>
      </c>
    </row>
    <row r="1467" spans="1:14" x14ac:dyDescent="0.25">
      <c r="A1467">
        <v>1</v>
      </c>
      <c r="B1467" t="s">
        <v>6914</v>
      </c>
      <c r="C1467" t="s">
        <v>4967</v>
      </c>
      <c r="D1467" t="s">
        <v>1489</v>
      </c>
      <c r="E1467">
        <v>3.8</v>
      </c>
      <c r="F1467">
        <v>10</v>
      </c>
      <c r="G1467">
        <v>55.475051000000001</v>
      </c>
      <c r="H1467">
        <v>51.365788000000002</v>
      </c>
      <c r="I1467" s="47"/>
      <c r="J1467" s="31"/>
      <c r="K1467" s="31"/>
      <c r="L1467" s="32" t="str">
        <f>IF(ISERROR(VLOOKUP(LEFT(TablaD50[[#This Row],[Articulo]],6),ComparteD50[#All],2,FALSE)),"ND",TablaD50[[#This Row],[Articulo]])</f>
        <v>ND</v>
      </c>
      <c r="M1467" s="33" t="str">
        <f>IF(TablaD50[[#This Row],[Codigo Autorizadas]]="ND","ND",TablaD50[[#This Row],[ExistenciaActualUC]])</f>
        <v>ND</v>
      </c>
      <c r="N1467" s="34" t="str">
        <f>IF(TablaD50[[#This Row],[Almacen]]="","","D50")</f>
        <v>D50</v>
      </c>
    </row>
    <row r="1468" spans="1:14" x14ac:dyDescent="0.25">
      <c r="A1468">
        <v>1</v>
      </c>
      <c r="B1468" t="s">
        <v>6914</v>
      </c>
      <c r="C1468" t="s">
        <v>5302</v>
      </c>
      <c r="D1468" t="s">
        <v>1710</v>
      </c>
      <c r="E1468">
        <v>3.8</v>
      </c>
      <c r="F1468">
        <v>10</v>
      </c>
      <c r="G1468">
        <v>68.716350000000006</v>
      </c>
      <c r="H1468">
        <v>63.626249999999999</v>
      </c>
      <c r="I1468" s="47"/>
      <c r="J1468" s="31"/>
      <c r="K1468" s="31"/>
      <c r="L1468" s="32" t="str">
        <f>IF(ISERROR(VLOOKUP(LEFT(TablaD50[[#This Row],[Articulo]],6),ComparteD50[#All],2,FALSE)),"ND",TablaD50[[#This Row],[Articulo]])</f>
        <v>ND</v>
      </c>
      <c r="M1468" s="33" t="str">
        <f>IF(TablaD50[[#This Row],[Codigo Autorizadas]]="ND","ND",TablaD50[[#This Row],[ExistenciaActualUC]])</f>
        <v>ND</v>
      </c>
      <c r="N1468" s="34" t="str">
        <f>IF(TablaD50[[#This Row],[Almacen]]="","","D50")</f>
        <v>D50</v>
      </c>
    </row>
    <row r="1469" spans="1:14" x14ac:dyDescent="0.25">
      <c r="A1469">
        <v>1</v>
      </c>
      <c r="B1469" t="s">
        <v>6914</v>
      </c>
      <c r="C1469" t="s">
        <v>4240</v>
      </c>
      <c r="D1469" t="s">
        <v>4241</v>
      </c>
      <c r="E1469">
        <v>3.7826089999999999</v>
      </c>
      <c r="F1469">
        <v>23</v>
      </c>
      <c r="G1469">
        <v>34.871143000000004</v>
      </c>
      <c r="H1469">
        <v>32.288094999999998</v>
      </c>
      <c r="I1469" s="47"/>
      <c r="J1469" s="31"/>
      <c r="K1469" s="31"/>
      <c r="L1469" s="32" t="str">
        <f>IF(ISERROR(VLOOKUP(LEFT(TablaD50[[#This Row],[Articulo]],6),ComparteD50[#All],2,FALSE)),"ND",TablaD50[[#This Row],[Articulo]])</f>
        <v>ND</v>
      </c>
      <c r="M1469" s="33" t="str">
        <f>IF(TablaD50[[#This Row],[Codigo Autorizadas]]="ND","ND",TablaD50[[#This Row],[ExistenciaActualUC]])</f>
        <v>ND</v>
      </c>
      <c r="N1469" s="34" t="str">
        <f>IF(TablaD50[[#This Row],[Almacen]]="","","D50")</f>
        <v>D50</v>
      </c>
    </row>
    <row r="1470" spans="1:14" x14ac:dyDescent="0.25">
      <c r="A1470">
        <v>1</v>
      </c>
      <c r="B1470" t="s">
        <v>6914</v>
      </c>
      <c r="C1470" t="s">
        <v>2744</v>
      </c>
      <c r="D1470" t="s">
        <v>474</v>
      </c>
      <c r="E1470">
        <v>3.7777780000000001</v>
      </c>
      <c r="F1470">
        <v>18</v>
      </c>
      <c r="G1470">
        <v>53.586351000000001</v>
      </c>
      <c r="H1470">
        <v>49.616992000000003</v>
      </c>
      <c r="I1470" s="47"/>
      <c r="J1470" s="31"/>
      <c r="K1470" s="31"/>
      <c r="L1470" s="32" t="str">
        <f>IF(ISERROR(VLOOKUP(LEFT(TablaD50[[#This Row],[Articulo]],6),ComparteD50[#All],2,FALSE)),"ND",TablaD50[[#This Row],[Articulo]])</f>
        <v>ND</v>
      </c>
      <c r="M1470" s="33" t="str">
        <f>IF(TablaD50[[#This Row],[Codigo Autorizadas]]="ND","ND",TablaD50[[#This Row],[ExistenciaActualUC]])</f>
        <v>ND</v>
      </c>
      <c r="N1470" s="34" t="str">
        <f>IF(TablaD50[[#This Row],[Almacen]]="","","D50")</f>
        <v>D50</v>
      </c>
    </row>
    <row r="1471" spans="1:14" x14ac:dyDescent="0.25">
      <c r="A1471">
        <v>1</v>
      </c>
      <c r="B1471" t="s">
        <v>6914</v>
      </c>
      <c r="C1471" t="s">
        <v>3334</v>
      </c>
      <c r="D1471" t="s">
        <v>146</v>
      </c>
      <c r="E1471">
        <v>3.75</v>
      </c>
      <c r="F1471">
        <v>24</v>
      </c>
      <c r="G1471">
        <v>38.782800000000002</v>
      </c>
      <c r="H1471">
        <v>35.909999999999997</v>
      </c>
      <c r="I1471" s="47"/>
      <c r="J1471" s="31"/>
      <c r="K1471" s="31"/>
      <c r="L1471" s="32" t="str">
        <f>IF(ISERROR(VLOOKUP(LEFT(TablaD50[[#This Row],[Articulo]],6),ComparteD50[#All],2,FALSE)),"ND",TablaD50[[#This Row],[Articulo]])</f>
        <v>ND</v>
      </c>
      <c r="M1471" s="33" t="str">
        <f>IF(TablaD50[[#This Row],[Codigo Autorizadas]]="ND","ND",TablaD50[[#This Row],[ExistenciaActualUC]])</f>
        <v>ND</v>
      </c>
      <c r="N1471" s="34" t="str">
        <f>IF(TablaD50[[#This Row],[Almacen]]="","","D50")</f>
        <v>D50</v>
      </c>
    </row>
    <row r="1472" spans="1:14" x14ac:dyDescent="0.25">
      <c r="A1472">
        <v>1</v>
      </c>
      <c r="B1472" t="s">
        <v>6914</v>
      </c>
      <c r="C1472" t="s">
        <v>3821</v>
      </c>
      <c r="D1472" t="s">
        <v>2453</v>
      </c>
      <c r="E1472">
        <v>3.75</v>
      </c>
      <c r="F1472">
        <v>24</v>
      </c>
      <c r="G1472">
        <v>17.722799999999999</v>
      </c>
      <c r="H1472">
        <v>16.41</v>
      </c>
      <c r="I1472" s="47"/>
      <c r="J1472" s="31"/>
      <c r="K1472" s="31"/>
      <c r="L1472" s="32" t="str">
        <f>IF(ISERROR(VLOOKUP(LEFT(TablaD50[[#This Row],[Articulo]],6),ComparteD50[#All],2,FALSE)),"ND",TablaD50[[#This Row],[Articulo]])</f>
        <v>ND</v>
      </c>
      <c r="M1472" s="33" t="str">
        <f>IF(TablaD50[[#This Row],[Codigo Autorizadas]]="ND","ND",TablaD50[[#This Row],[ExistenciaActualUC]])</f>
        <v>ND</v>
      </c>
      <c r="N1472" s="34" t="str">
        <f>IF(TablaD50[[#This Row],[Almacen]]="","","D50")</f>
        <v>D50</v>
      </c>
    </row>
    <row r="1473" spans="1:14" x14ac:dyDescent="0.25">
      <c r="A1473">
        <v>1</v>
      </c>
      <c r="B1473" t="s">
        <v>6914</v>
      </c>
      <c r="C1473" t="s">
        <v>3926</v>
      </c>
      <c r="D1473" t="s">
        <v>8943</v>
      </c>
      <c r="E1473">
        <v>3.75</v>
      </c>
      <c r="F1473">
        <v>12</v>
      </c>
      <c r="G1473">
        <v>66.125159999999994</v>
      </c>
      <c r="H1473">
        <v>61.226999999999997</v>
      </c>
      <c r="I1473" s="47"/>
      <c r="J1473" s="31"/>
      <c r="K1473" s="31"/>
      <c r="L1473" s="32" t="str">
        <f>IF(ISERROR(VLOOKUP(LEFT(TablaD50[[#This Row],[Articulo]],6),ComparteD50[#All],2,FALSE)),"ND",TablaD50[[#This Row],[Articulo]])</f>
        <v>020045123</v>
      </c>
      <c r="M1473" s="33">
        <f>IF(TablaD50[[#This Row],[Codigo Autorizadas]]="ND","ND",TablaD50[[#This Row],[ExistenciaActualUC]])</f>
        <v>3.75</v>
      </c>
      <c r="N1473" s="34" t="str">
        <f>IF(TablaD50[[#This Row],[Almacen]]="","","D50")</f>
        <v>D50</v>
      </c>
    </row>
    <row r="1474" spans="1:14" x14ac:dyDescent="0.25">
      <c r="A1474">
        <v>1</v>
      </c>
      <c r="B1474" t="s">
        <v>6914</v>
      </c>
      <c r="C1474" t="s">
        <v>4145</v>
      </c>
      <c r="D1474" t="s">
        <v>893</v>
      </c>
      <c r="E1474">
        <v>3.75</v>
      </c>
      <c r="F1474">
        <v>8</v>
      </c>
      <c r="G1474">
        <v>112.32</v>
      </c>
      <c r="H1474">
        <v>104</v>
      </c>
      <c r="I1474" s="47"/>
      <c r="J1474" s="31"/>
      <c r="K1474" s="31"/>
      <c r="L1474" s="32" t="str">
        <f>IF(ISERROR(VLOOKUP(LEFT(TablaD50[[#This Row],[Articulo]],6),ComparteD50[#All],2,FALSE)),"ND",TablaD50[[#This Row],[Articulo]])</f>
        <v>0200696</v>
      </c>
      <c r="M1474" s="33">
        <f>IF(TablaD50[[#This Row],[Codigo Autorizadas]]="ND","ND",TablaD50[[#This Row],[ExistenciaActualUC]])</f>
        <v>3.75</v>
      </c>
      <c r="N1474" s="34" t="str">
        <f>IF(TablaD50[[#This Row],[Almacen]]="","","D50")</f>
        <v>D50</v>
      </c>
    </row>
    <row r="1475" spans="1:14" x14ac:dyDescent="0.25">
      <c r="A1475">
        <v>1</v>
      </c>
      <c r="B1475" t="s">
        <v>6914</v>
      </c>
      <c r="C1475" t="s">
        <v>6665</v>
      </c>
      <c r="D1475" t="s">
        <v>6666</v>
      </c>
      <c r="E1475">
        <v>3.75</v>
      </c>
      <c r="F1475">
        <v>24</v>
      </c>
      <c r="G1475">
        <v>27.779601</v>
      </c>
      <c r="H1475">
        <v>25.721852999999999</v>
      </c>
      <c r="I1475" s="47"/>
      <c r="J1475" s="31"/>
      <c r="K1475" s="31"/>
      <c r="L1475" s="32" t="str">
        <f>IF(ISERROR(VLOOKUP(LEFT(TablaD50[[#This Row],[Articulo]],6),ComparteD50[#All],2,FALSE)),"ND",TablaD50[[#This Row],[Articulo]])</f>
        <v>ND</v>
      </c>
      <c r="M1475" s="33" t="str">
        <f>IF(TablaD50[[#This Row],[Codigo Autorizadas]]="ND","ND",TablaD50[[#This Row],[ExistenciaActualUC]])</f>
        <v>ND</v>
      </c>
      <c r="N1475" s="34" t="str">
        <f>IF(TablaD50[[#This Row],[Almacen]]="","","D50")</f>
        <v>D50</v>
      </c>
    </row>
    <row r="1476" spans="1:14" x14ac:dyDescent="0.25">
      <c r="A1476">
        <v>1</v>
      </c>
      <c r="B1476" t="s">
        <v>6914</v>
      </c>
      <c r="C1476" t="s">
        <v>8882</v>
      </c>
      <c r="D1476" t="s">
        <v>9412</v>
      </c>
      <c r="E1476">
        <v>3.75</v>
      </c>
      <c r="F1476">
        <v>12</v>
      </c>
      <c r="G1476">
        <v>185.76</v>
      </c>
      <c r="H1476">
        <v>172</v>
      </c>
      <c r="I1476" s="47"/>
      <c r="J1476" s="31"/>
      <c r="K1476" s="31"/>
      <c r="L1476" s="32" t="str">
        <f>IF(ISERROR(VLOOKUP(LEFT(TablaD50[[#This Row],[Articulo]],6),ComparteD50[#All],2,FALSE)),"ND",TablaD50[[#This Row],[Articulo]])</f>
        <v>ND</v>
      </c>
      <c r="M1476" s="33" t="str">
        <f>IF(TablaD50[[#This Row],[Codigo Autorizadas]]="ND","ND",TablaD50[[#This Row],[ExistenciaActualUC]])</f>
        <v>ND</v>
      </c>
      <c r="N1476" s="34" t="str">
        <f>IF(TablaD50[[#This Row],[Almacen]]="","","D50")</f>
        <v>D50</v>
      </c>
    </row>
    <row r="1477" spans="1:14" x14ac:dyDescent="0.25">
      <c r="A1477">
        <v>1</v>
      </c>
      <c r="B1477" t="s">
        <v>6914</v>
      </c>
      <c r="C1477" t="s">
        <v>9440</v>
      </c>
      <c r="D1477" t="s">
        <v>9441</v>
      </c>
      <c r="E1477">
        <v>3.75</v>
      </c>
      <c r="F1477">
        <v>24</v>
      </c>
      <c r="G1477">
        <v>27.431249999999999</v>
      </c>
      <c r="H1477">
        <v>27.431249999999999</v>
      </c>
      <c r="I1477" s="47"/>
      <c r="J1477" s="31"/>
      <c r="K1477" s="31"/>
      <c r="L1477" s="32" t="str">
        <f>IF(ISERROR(VLOOKUP(LEFT(TablaD50[[#This Row],[Articulo]],6),ComparteD50[#All],2,FALSE)),"ND",TablaD50[[#This Row],[Articulo]])</f>
        <v>ND</v>
      </c>
      <c r="M1477" s="33" t="str">
        <f>IF(TablaD50[[#This Row],[Codigo Autorizadas]]="ND","ND",TablaD50[[#This Row],[ExistenciaActualUC]])</f>
        <v>ND</v>
      </c>
      <c r="N1477" s="34" t="str">
        <f>IF(TablaD50[[#This Row],[Almacen]]="","","D50")</f>
        <v>D50</v>
      </c>
    </row>
    <row r="1478" spans="1:14" x14ac:dyDescent="0.25">
      <c r="A1478">
        <v>1</v>
      </c>
      <c r="B1478" t="s">
        <v>6914</v>
      </c>
      <c r="C1478" t="s">
        <v>6157</v>
      </c>
      <c r="D1478" t="s">
        <v>2230</v>
      </c>
      <c r="E1478">
        <v>3.75</v>
      </c>
      <c r="F1478">
        <v>12</v>
      </c>
      <c r="G1478">
        <v>44.290799999999997</v>
      </c>
      <c r="H1478">
        <v>41.01</v>
      </c>
      <c r="I1478" s="47"/>
      <c r="J1478" s="31"/>
      <c r="K1478" s="31"/>
      <c r="L1478" s="32" t="str">
        <f>IF(ISERROR(VLOOKUP(LEFT(TablaD50[[#This Row],[Articulo]],6),ComparteD50[#All],2,FALSE)),"ND",TablaD50[[#This Row],[Articulo]])</f>
        <v>ND</v>
      </c>
      <c r="M1478" s="33" t="str">
        <f>IF(TablaD50[[#This Row],[Codigo Autorizadas]]="ND","ND",TablaD50[[#This Row],[ExistenciaActualUC]])</f>
        <v>ND</v>
      </c>
      <c r="N1478" s="34" t="str">
        <f>IF(TablaD50[[#This Row],[Almacen]]="","","D50")</f>
        <v>D50</v>
      </c>
    </row>
    <row r="1479" spans="1:14" x14ac:dyDescent="0.25">
      <c r="A1479">
        <v>1</v>
      </c>
      <c r="B1479" t="s">
        <v>6914</v>
      </c>
      <c r="C1479" t="s">
        <v>6170</v>
      </c>
      <c r="D1479" t="s">
        <v>2240</v>
      </c>
      <c r="E1479">
        <v>3.75</v>
      </c>
      <c r="F1479">
        <v>12</v>
      </c>
      <c r="G1479">
        <v>47.568600000000004</v>
      </c>
      <c r="H1479">
        <v>44.045000000000002</v>
      </c>
      <c r="I1479" s="47"/>
      <c r="J1479" s="31"/>
      <c r="K1479" s="31"/>
      <c r="L1479" s="32" t="str">
        <f>IF(ISERROR(VLOOKUP(LEFT(TablaD50[[#This Row],[Articulo]],6),ComparteD50[#All],2,FALSE)),"ND",TablaD50[[#This Row],[Articulo]])</f>
        <v>ND</v>
      </c>
      <c r="M1479" s="33" t="str">
        <f>IF(TablaD50[[#This Row],[Codigo Autorizadas]]="ND","ND",TablaD50[[#This Row],[ExistenciaActualUC]])</f>
        <v>ND</v>
      </c>
      <c r="N1479" s="34" t="str">
        <f>IF(TablaD50[[#This Row],[Almacen]]="","","D50")</f>
        <v>D50</v>
      </c>
    </row>
    <row r="1480" spans="1:14" x14ac:dyDescent="0.25">
      <c r="A1480">
        <v>1</v>
      </c>
      <c r="B1480" t="s">
        <v>6914</v>
      </c>
      <c r="C1480" t="s">
        <v>3309</v>
      </c>
      <c r="D1480" t="s">
        <v>3310</v>
      </c>
      <c r="E1480">
        <v>3.7083339999999998</v>
      </c>
      <c r="F1480">
        <v>24</v>
      </c>
      <c r="G1480">
        <v>73.006079999999997</v>
      </c>
      <c r="H1480">
        <v>73.006079999999997</v>
      </c>
      <c r="I1480" s="47"/>
      <c r="J1480" s="31"/>
      <c r="K1480" s="31"/>
      <c r="L1480" s="32" t="str">
        <f>IF(ISERROR(VLOOKUP(LEFT(TablaD50[[#This Row],[Articulo]],6),ComparteD50[#All],2,FALSE)),"ND",TablaD50[[#This Row],[Articulo]])</f>
        <v>ND</v>
      </c>
      <c r="M1480" s="33" t="str">
        <f>IF(TablaD50[[#This Row],[Codigo Autorizadas]]="ND","ND",TablaD50[[#This Row],[ExistenciaActualUC]])</f>
        <v>ND</v>
      </c>
      <c r="N1480" s="34" t="str">
        <f>IF(TablaD50[[#This Row],[Almacen]]="","","D50")</f>
        <v>D50</v>
      </c>
    </row>
    <row r="1481" spans="1:14" x14ac:dyDescent="0.25">
      <c r="A1481">
        <v>1</v>
      </c>
      <c r="B1481" t="s">
        <v>6914</v>
      </c>
      <c r="C1481" t="s">
        <v>2827</v>
      </c>
      <c r="D1481" t="s">
        <v>759</v>
      </c>
      <c r="E1481">
        <v>3.7</v>
      </c>
      <c r="F1481">
        <v>10</v>
      </c>
      <c r="G1481">
        <v>77.368284000000003</v>
      </c>
      <c r="H1481">
        <v>71.637299999999996</v>
      </c>
      <c r="I1481" s="47"/>
      <c r="J1481" s="31"/>
      <c r="K1481" s="31"/>
      <c r="L1481" s="32" t="str">
        <f>IF(ISERROR(VLOOKUP(LEFT(TablaD50[[#This Row],[Articulo]],6),ComparteD50[#All],2,FALSE)),"ND",TablaD50[[#This Row],[Articulo]])</f>
        <v>02004534</v>
      </c>
      <c r="M1481" s="33">
        <f>IF(TablaD50[[#This Row],[Codigo Autorizadas]]="ND","ND",TablaD50[[#This Row],[ExistenciaActualUC]])</f>
        <v>3.7</v>
      </c>
      <c r="N1481" s="34" t="str">
        <f>IF(TablaD50[[#This Row],[Almacen]]="","","D50")</f>
        <v>D50</v>
      </c>
    </row>
    <row r="1482" spans="1:14" x14ac:dyDescent="0.25">
      <c r="A1482">
        <v>1</v>
      </c>
      <c r="B1482" t="s">
        <v>6914</v>
      </c>
      <c r="C1482" t="s">
        <v>8488</v>
      </c>
      <c r="D1482" t="s">
        <v>8756</v>
      </c>
      <c r="E1482">
        <v>3.7</v>
      </c>
      <c r="F1482">
        <v>20</v>
      </c>
      <c r="G1482">
        <v>96.999200000000002</v>
      </c>
      <c r="H1482">
        <v>83.62</v>
      </c>
      <c r="I1482" s="47"/>
      <c r="J1482" s="31"/>
      <c r="K1482" s="31"/>
      <c r="L1482" s="32" t="str">
        <f>IF(ISERROR(VLOOKUP(LEFT(TablaD50[[#This Row],[Articulo]],6),ComparteD50[#All],2,FALSE)),"ND",TablaD50[[#This Row],[Articulo]])</f>
        <v>ND</v>
      </c>
      <c r="M1482" s="33" t="str">
        <f>IF(TablaD50[[#This Row],[Codigo Autorizadas]]="ND","ND",TablaD50[[#This Row],[ExistenciaActualUC]])</f>
        <v>ND</v>
      </c>
      <c r="N1482" s="34" t="str">
        <f>IF(TablaD50[[#This Row],[Almacen]]="","","D50")</f>
        <v>D50</v>
      </c>
    </row>
    <row r="1483" spans="1:14" x14ac:dyDescent="0.25">
      <c r="A1483">
        <v>1</v>
      </c>
      <c r="B1483" t="s">
        <v>6914</v>
      </c>
      <c r="C1483" t="s">
        <v>5323</v>
      </c>
      <c r="D1483" t="s">
        <v>1727</v>
      </c>
      <c r="E1483">
        <v>3.6875</v>
      </c>
      <c r="F1483">
        <v>16</v>
      </c>
      <c r="G1483">
        <v>34.934328000000001</v>
      </c>
      <c r="H1483">
        <v>32.346600000000002</v>
      </c>
      <c r="I1483" s="47"/>
      <c r="J1483" s="31"/>
      <c r="K1483" s="31"/>
      <c r="L1483" s="32" t="str">
        <f>IF(ISERROR(VLOOKUP(LEFT(TablaD50[[#This Row],[Articulo]],6),ComparteD50[#All],2,FALSE)),"ND",TablaD50[[#This Row],[Articulo]])</f>
        <v>ND</v>
      </c>
      <c r="M1483" s="33" t="str">
        <f>IF(TablaD50[[#This Row],[Codigo Autorizadas]]="ND","ND",TablaD50[[#This Row],[ExistenciaActualUC]])</f>
        <v>ND</v>
      </c>
      <c r="N1483" s="34" t="str">
        <f>IF(TablaD50[[#This Row],[Almacen]]="","","D50")</f>
        <v>D50</v>
      </c>
    </row>
    <row r="1484" spans="1:14" x14ac:dyDescent="0.25">
      <c r="A1484">
        <v>1</v>
      </c>
      <c r="B1484" t="s">
        <v>6914</v>
      </c>
      <c r="C1484" t="s">
        <v>11259</v>
      </c>
      <c r="D1484" t="s">
        <v>11260</v>
      </c>
      <c r="E1484">
        <v>3.678572</v>
      </c>
      <c r="F1484">
        <v>28</v>
      </c>
      <c r="G1484">
        <v>25.794526999999999</v>
      </c>
      <c r="H1484">
        <v>23.883821000000001</v>
      </c>
      <c r="I1484" s="47"/>
      <c r="J1484" s="31"/>
      <c r="K1484" s="31"/>
      <c r="L1484" s="32" t="str">
        <f>IF(ISERROR(VLOOKUP(LEFT(TablaD50[[#This Row],[Articulo]],6),ComparteD50[#All],2,FALSE)),"ND",TablaD50[[#This Row],[Articulo]])</f>
        <v>020029162</v>
      </c>
      <c r="M1484" s="33">
        <f>IF(TablaD50[[#This Row],[Codigo Autorizadas]]="ND","ND",TablaD50[[#This Row],[ExistenciaActualUC]])</f>
        <v>3.678572</v>
      </c>
      <c r="N1484" s="34" t="str">
        <f>IF(TablaD50[[#This Row],[Almacen]]="","","D50")</f>
        <v>D50</v>
      </c>
    </row>
    <row r="1485" spans="1:14" x14ac:dyDescent="0.25">
      <c r="A1485">
        <v>1</v>
      </c>
      <c r="B1485" t="s">
        <v>6914</v>
      </c>
      <c r="C1485" t="s">
        <v>19402</v>
      </c>
      <c r="D1485" t="s">
        <v>19403</v>
      </c>
      <c r="E1485">
        <v>3.6666669999999999</v>
      </c>
      <c r="F1485">
        <v>18</v>
      </c>
      <c r="G1485">
        <v>111.01548</v>
      </c>
      <c r="H1485">
        <v>95.703000000000003</v>
      </c>
      <c r="I1485" s="47"/>
      <c r="J1485" s="31"/>
      <c r="K1485" s="31"/>
      <c r="L1485" s="32" t="str">
        <f>IF(ISERROR(VLOOKUP(LEFT(TablaD50[[#This Row],[Articulo]],6),ComparteD50[#All],2,FALSE)),"ND",TablaD50[[#This Row],[Articulo]])</f>
        <v>ND</v>
      </c>
      <c r="M1485" s="33" t="str">
        <f>IF(TablaD50[[#This Row],[Codigo Autorizadas]]="ND","ND",TablaD50[[#This Row],[ExistenciaActualUC]])</f>
        <v>ND</v>
      </c>
      <c r="N1485" s="34" t="str">
        <f>IF(TablaD50[[#This Row],[Almacen]]="","","D50")</f>
        <v>D50</v>
      </c>
    </row>
    <row r="1486" spans="1:14" x14ac:dyDescent="0.25">
      <c r="A1486">
        <v>1</v>
      </c>
      <c r="B1486" t="s">
        <v>6914</v>
      </c>
      <c r="C1486" t="s">
        <v>8379</v>
      </c>
      <c r="D1486" t="s">
        <v>8663</v>
      </c>
      <c r="E1486">
        <v>3.6666669999999999</v>
      </c>
      <c r="F1486">
        <v>12</v>
      </c>
      <c r="G1486">
        <v>31.784400000000002</v>
      </c>
      <c r="H1486">
        <v>29.43</v>
      </c>
      <c r="I1486" s="47"/>
      <c r="J1486" s="31"/>
      <c r="K1486" s="31"/>
      <c r="L1486" s="32" t="str">
        <f>IF(ISERROR(VLOOKUP(LEFT(TablaD50[[#This Row],[Articulo]],6),ComparteD50[#All],2,FALSE)),"ND",TablaD50[[#This Row],[Articulo]])</f>
        <v>ND</v>
      </c>
      <c r="M1486" s="33" t="str">
        <f>IF(TablaD50[[#This Row],[Codigo Autorizadas]]="ND","ND",TablaD50[[#This Row],[ExistenciaActualUC]])</f>
        <v>ND</v>
      </c>
      <c r="N1486" s="34" t="str">
        <f>IF(TablaD50[[#This Row],[Almacen]]="","","D50")</f>
        <v>D50</v>
      </c>
    </row>
    <row r="1487" spans="1:14" x14ac:dyDescent="0.25">
      <c r="A1487">
        <v>1</v>
      </c>
      <c r="B1487" t="s">
        <v>6914</v>
      </c>
      <c r="C1487" t="s">
        <v>10114</v>
      </c>
      <c r="D1487" t="s">
        <v>10115</v>
      </c>
      <c r="E1487">
        <v>3.6666669999999999</v>
      </c>
      <c r="F1487">
        <v>12</v>
      </c>
      <c r="G1487">
        <v>59.812829999999998</v>
      </c>
      <c r="H1487">
        <v>55.382249999999999</v>
      </c>
      <c r="I1487" s="47"/>
      <c r="J1487" s="31"/>
      <c r="K1487" s="31"/>
      <c r="L1487" s="32" t="str">
        <f>IF(ISERROR(VLOOKUP(LEFT(TablaD50[[#This Row],[Articulo]],6),ComparteD50[#All],2,FALSE)),"ND",TablaD50[[#This Row],[Articulo]])</f>
        <v>020045119</v>
      </c>
      <c r="M1487" s="33">
        <f>IF(TablaD50[[#This Row],[Codigo Autorizadas]]="ND","ND",TablaD50[[#This Row],[ExistenciaActualUC]])</f>
        <v>3.6666669999999999</v>
      </c>
      <c r="N1487" s="34" t="str">
        <f>IF(TablaD50[[#This Row],[Almacen]]="","","D50")</f>
        <v>D50</v>
      </c>
    </row>
    <row r="1488" spans="1:14" x14ac:dyDescent="0.25">
      <c r="A1488">
        <v>1</v>
      </c>
      <c r="B1488" t="s">
        <v>6914</v>
      </c>
      <c r="C1488" t="s">
        <v>6584</v>
      </c>
      <c r="D1488" t="s">
        <v>6585</v>
      </c>
      <c r="E1488">
        <v>3.6666669999999999</v>
      </c>
      <c r="F1488">
        <v>12</v>
      </c>
      <c r="G1488">
        <v>35.432639999999999</v>
      </c>
      <c r="H1488">
        <v>32.808</v>
      </c>
      <c r="I1488" s="47"/>
      <c r="J1488" s="31"/>
      <c r="K1488" s="31"/>
      <c r="L1488" s="32" t="str">
        <f>IF(ISERROR(VLOOKUP(LEFT(TablaD50[[#This Row],[Articulo]],6),ComparteD50[#All],2,FALSE)),"ND",TablaD50[[#This Row],[Articulo]])</f>
        <v>ND</v>
      </c>
      <c r="M1488" s="33" t="str">
        <f>IF(TablaD50[[#This Row],[Codigo Autorizadas]]="ND","ND",TablaD50[[#This Row],[ExistenciaActualUC]])</f>
        <v>ND</v>
      </c>
      <c r="N1488" s="34" t="str">
        <f>IF(TablaD50[[#This Row],[Almacen]]="","","D50")</f>
        <v>D50</v>
      </c>
    </row>
    <row r="1489" spans="1:14" x14ac:dyDescent="0.25">
      <c r="A1489">
        <v>1</v>
      </c>
      <c r="B1489" t="s">
        <v>6914</v>
      </c>
      <c r="C1489" t="s">
        <v>10398</v>
      </c>
      <c r="D1489" t="s">
        <v>10399</v>
      </c>
      <c r="E1489">
        <v>3.6666669999999999</v>
      </c>
      <c r="F1489">
        <v>12</v>
      </c>
      <c r="G1489">
        <v>70.038899999999998</v>
      </c>
      <c r="H1489">
        <v>64.850832999999994</v>
      </c>
      <c r="I1489" s="47"/>
      <c r="J1489" s="31"/>
      <c r="K1489" s="31"/>
      <c r="L1489" s="32" t="str">
        <f>IF(ISERROR(VLOOKUP(LEFT(TablaD50[[#This Row],[Articulo]],6),ComparteD50[#All],2,FALSE)),"ND",TablaD50[[#This Row],[Articulo]])</f>
        <v>ND</v>
      </c>
      <c r="M1489" s="33" t="str">
        <f>IF(TablaD50[[#This Row],[Codigo Autorizadas]]="ND","ND",TablaD50[[#This Row],[ExistenciaActualUC]])</f>
        <v>ND</v>
      </c>
      <c r="N1489" s="34" t="str">
        <f>IF(TablaD50[[#This Row],[Almacen]]="","","D50")</f>
        <v>D50</v>
      </c>
    </row>
    <row r="1490" spans="1:14" x14ac:dyDescent="0.25">
      <c r="A1490">
        <v>1</v>
      </c>
      <c r="B1490" t="s">
        <v>6914</v>
      </c>
      <c r="C1490" t="s">
        <v>10410</v>
      </c>
      <c r="D1490" t="s">
        <v>10411</v>
      </c>
      <c r="E1490">
        <v>3.6666669999999999</v>
      </c>
      <c r="F1490">
        <v>12</v>
      </c>
      <c r="G1490">
        <v>70.038899999999998</v>
      </c>
      <c r="H1490">
        <v>64.850832999999994</v>
      </c>
      <c r="I1490" s="47"/>
      <c r="J1490" s="31"/>
      <c r="K1490" s="31"/>
      <c r="L1490" s="32" t="str">
        <f>IF(ISERROR(VLOOKUP(LEFT(TablaD50[[#This Row],[Articulo]],6),ComparteD50[#All],2,FALSE)),"ND",TablaD50[[#This Row],[Articulo]])</f>
        <v>ND</v>
      </c>
      <c r="M1490" s="33" t="str">
        <f>IF(TablaD50[[#This Row],[Codigo Autorizadas]]="ND","ND",TablaD50[[#This Row],[ExistenciaActualUC]])</f>
        <v>ND</v>
      </c>
      <c r="N1490" s="34" t="str">
        <f>IF(TablaD50[[#This Row],[Almacen]]="","","D50")</f>
        <v>D50</v>
      </c>
    </row>
    <row r="1491" spans="1:14" x14ac:dyDescent="0.25">
      <c r="A1491">
        <v>1</v>
      </c>
      <c r="B1491" t="s">
        <v>6914</v>
      </c>
      <c r="C1491" t="s">
        <v>9773</v>
      </c>
      <c r="D1491" t="s">
        <v>9774</v>
      </c>
      <c r="E1491">
        <v>3.65</v>
      </c>
      <c r="F1491">
        <v>20</v>
      </c>
      <c r="G1491">
        <v>39.207822</v>
      </c>
      <c r="H1491">
        <v>36.303539000000001</v>
      </c>
      <c r="I1491" s="47"/>
      <c r="J1491" s="31"/>
      <c r="K1491" s="31"/>
      <c r="L1491" s="32" t="str">
        <f>IF(ISERROR(VLOOKUP(LEFT(TablaD50[[#This Row],[Articulo]],6),ComparteD50[#All],2,FALSE)),"ND",TablaD50[[#This Row],[Articulo]])</f>
        <v>ND</v>
      </c>
      <c r="M1491" s="33" t="str">
        <f>IF(TablaD50[[#This Row],[Codigo Autorizadas]]="ND","ND",TablaD50[[#This Row],[ExistenciaActualUC]])</f>
        <v>ND</v>
      </c>
      <c r="N1491" s="34" t="str">
        <f>IF(TablaD50[[#This Row],[Almacen]]="","","D50")</f>
        <v>D50</v>
      </c>
    </row>
    <row r="1492" spans="1:14" x14ac:dyDescent="0.25">
      <c r="A1492">
        <v>1</v>
      </c>
      <c r="B1492" t="s">
        <v>6914</v>
      </c>
      <c r="C1492" t="s">
        <v>5540</v>
      </c>
      <c r="D1492" t="s">
        <v>1875</v>
      </c>
      <c r="E1492">
        <v>3.6388889999999998</v>
      </c>
      <c r="F1492">
        <v>36</v>
      </c>
      <c r="G1492">
        <v>62.002000000000002</v>
      </c>
      <c r="H1492">
        <v>53.45</v>
      </c>
      <c r="I1492" s="47"/>
      <c r="J1492" s="31"/>
      <c r="K1492" s="31"/>
      <c r="L1492" s="32" t="str">
        <f>IF(ISERROR(VLOOKUP(LEFT(TablaD50[[#This Row],[Articulo]],6),ComparteD50[#All],2,FALSE)),"ND",TablaD50[[#This Row],[Articulo]])</f>
        <v>ND</v>
      </c>
      <c r="M1492" s="33" t="str">
        <f>IF(TablaD50[[#This Row],[Codigo Autorizadas]]="ND","ND",TablaD50[[#This Row],[ExistenciaActualUC]])</f>
        <v>ND</v>
      </c>
      <c r="N1492" s="34" t="str">
        <f>IF(TablaD50[[#This Row],[Almacen]]="","","D50")</f>
        <v>D50</v>
      </c>
    </row>
    <row r="1493" spans="1:14" x14ac:dyDescent="0.25">
      <c r="A1493">
        <v>1</v>
      </c>
      <c r="B1493" t="s">
        <v>6914</v>
      </c>
      <c r="C1493" t="s">
        <v>8495</v>
      </c>
      <c r="D1493" t="s">
        <v>8763</v>
      </c>
      <c r="E1493">
        <v>3.625</v>
      </c>
      <c r="F1493">
        <v>24</v>
      </c>
      <c r="G1493">
        <v>11.160043999999999</v>
      </c>
      <c r="H1493">
        <v>11.160043999999999</v>
      </c>
      <c r="I1493" s="47"/>
      <c r="J1493" s="31"/>
      <c r="K1493" s="31"/>
      <c r="L1493" s="32" t="str">
        <f>IF(ISERROR(VLOOKUP(LEFT(TablaD50[[#This Row],[Articulo]],6),ComparteD50[#All],2,FALSE)),"ND",TablaD50[[#This Row],[Articulo]])</f>
        <v>ND</v>
      </c>
      <c r="M1493" s="33" t="str">
        <f>IF(TablaD50[[#This Row],[Codigo Autorizadas]]="ND","ND",TablaD50[[#This Row],[ExistenciaActualUC]])</f>
        <v>ND</v>
      </c>
      <c r="N1493" s="34" t="str">
        <f>IF(TablaD50[[#This Row],[Almacen]]="","","D50")</f>
        <v>D50</v>
      </c>
    </row>
    <row r="1494" spans="1:14" x14ac:dyDescent="0.25">
      <c r="A1494">
        <v>1</v>
      </c>
      <c r="B1494" t="s">
        <v>6914</v>
      </c>
      <c r="C1494" t="s">
        <v>5529</v>
      </c>
      <c r="D1494" t="s">
        <v>1864</v>
      </c>
      <c r="E1494">
        <v>3.6176460000000001</v>
      </c>
      <c r="F1494">
        <v>34</v>
      </c>
      <c r="G1494">
        <v>71.989599999999996</v>
      </c>
      <c r="H1494">
        <v>62.06</v>
      </c>
      <c r="I1494" s="47"/>
      <c r="J1494" s="31"/>
      <c r="K1494" s="31"/>
      <c r="L1494" s="32" t="str">
        <f>IF(ISERROR(VLOOKUP(LEFT(TablaD50[[#This Row],[Articulo]],6),ComparteD50[#All],2,FALSE)),"ND",TablaD50[[#This Row],[Articulo]])</f>
        <v>ND</v>
      </c>
      <c r="M1494" s="33" t="str">
        <f>IF(TablaD50[[#This Row],[Codigo Autorizadas]]="ND","ND",TablaD50[[#This Row],[ExistenciaActualUC]])</f>
        <v>ND</v>
      </c>
      <c r="N1494" s="34" t="str">
        <f>IF(TablaD50[[#This Row],[Almacen]]="","","D50")</f>
        <v>D50</v>
      </c>
    </row>
    <row r="1495" spans="1:14" x14ac:dyDescent="0.25">
      <c r="A1495">
        <v>1</v>
      </c>
      <c r="B1495" t="s">
        <v>6914</v>
      </c>
      <c r="C1495" t="s">
        <v>3907</v>
      </c>
      <c r="D1495" t="s">
        <v>744</v>
      </c>
      <c r="E1495">
        <v>3.6</v>
      </c>
      <c r="F1495">
        <v>15</v>
      </c>
      <c r="G1495">
        <v>57.646799999999999</v>
      </c>
      <c r="H1495">
        <v>53.376666999999998</v>
      </c>
      <c r="I1495" s="47"/>
      <c r="J1495" s="31"/>
      <c r="K1495" s="31"/>
      <c r="L1495" s="32" t="str">
        <f>IF(ISERROR(VLOOKUP(LEFT(TablaD50[[#This Row],[Articulo]],6),ComparteD50[#All],2,FALSE)),"ND",TablaD50[[#This Row],[Articulo]])</f>
        <v>ND</v>
      </c>
      <c r="M1495" s="33" t="str">
        <f>IF(TablaD50[[#This Row],[Codigo Autorizadas]]="ND","ND",TablaD50[[#This Row],[ExistenciaActualUC]])</f>
        <v>ND</v>
      </c>
      <c r="N1495" s="34" t="str">
        <f>IF(TablaD50[[#This Row],[Almacen]]="","","D50")</f>
        <v>D50</v>
      </c>
    </row>
    <row r="1496" spans="1:14" x14ac:dyDescent="0.25">
      <c r="A1496">
        <v>1</v>
      </c>
      <c r="B1496" t="s">
        <v>6914</v>
      </c>
      <c r="C1496" t="s">
        <v>10396</v>
      </c>
      <c r="D1496" t="s">
        <v>10397</v>
      </c>
      <c r="E1496">
        <v>3.5833339999999998</v>
      </c>
      <c r="F1496">
        <v>24</v>
      </c>
      <c r="G1496">
        <v>32.268149999999999</v>
      </c>
      <c r="H1496">
        <v>29.877917</v>
      </c>
      <c r="I1496" s="47"/>
      <c r="J1496" s="31"/>
      <c r="K1496" s="31"/>
      <c r="L1496" s="32" t="str">
        <f>IF(ISERROR(VLOOKUP(LEFT(TablaD50[[#This Row],[Articulo]],6),ComparteD50[#All],2,FALSE)),"ND",TablaD50[[#This Row],[Articulo]])</f>
        <v>ND</v>
      </c>
      <c r="M1496" s="33" t="str">
        <f>IF(TablaD50[[#This Row],[Codigo Autorizadas]]="ND","ND",TablaD50[[#This Row],[ExistenciaActualUC]])</f>
        <v>ND</v>
      </c>
      <c r="N1496" s="34" t="str">
        <f>IF(TablaD50[[#This Row],[Almacen]]="","","D50")</f>
        <v>D50</v>
      </c>
    </row>
    <row r="1497" spans="1:14" x14ac:dyDescent="0.25">
      <c r="A1497">
        <v>1</v>
      </c>
      <c r="B1497" t="s">
        <v>6914</v>
      </c>
      <c r="C1497" t="s">
        <v>4574</v>
      </c>
      <c r="D1497" t="s">
        <v>2434</v>
      </c>
      <c r="E1497">
        <v>3.5833339999999998</v>
      </c>
      <c r="F1497">
        <v>24</v>
      </c>
      <c r="G1497">
        <v>42.886800000000001</v>
      </c>
      <c r="H1497">
        <v>39.71</v>
      </c>
      <c r="I1497" s="47"/>
      <c r="J1497" s="31"/>
      <c r="K1497" s="31"/>
      <c r="L1497" s="32" t="str">
        <f>IF(ISERROR(VLOOKUP(LEFT(TablaD50[[#This Row],[Articulo]],6),ComparteD50[#All],2,FALSE)),"ND",TablaD50[[#This Row],[Articulo]])</f>
        <v>ND</v>
      </c>
      <c r="M1497" s="33" t="str">
        <f>IF(TablaD50[[#This Row],[Codigo Autorizadas]]="ND","ND",TablaD50[[#This Row],[ExistenciaActualUC]])</f>
        <v>ND</v>
      </c>
      <c r="N1497" s="34" t="str">
        <f>IF(TablaD50[[#This Row],[Almacen]]="","","D50")</f>
        <v>D50</v>
      </c>
    </row>
    <row r="1498" spans="1:14" x14ac:dyDescent="0.25">
      <c r="A1498">
        <v>1</v>
      </c>
      <c r="B1498" t="s">
        <v>6914</v>
      </c>
      <c r="C1498" t="s">
        <v>4706</v>
      </c>
      <c r="D1498" t="s">
        <v>1289</v>
      </c>
      <c r="E1498">
        <v>3.5833339999999998</v>
      </c>
      <c r="F1498">
        <v>24</v>
      </c>
      <c r="G1498">
        <v>43.740094999999997</v>
      </c>
      <c r="H1498">
        <v>40.500087999999998</v>
      </c>
      <c r="I1498" s="47"/>
      <c r="J1498" s="31"/>
      <c r="K1498" s="31"/>
      <c r="L1498" s="32" t="str">
        <f>IF(ISERROR(VLOOKUP(LEFT(TablaD50[[#This Row],[Articulo]],6),ComparteD50[#All],2,FALSE)),"ND",TablaD50[[#This Row],[Articulo]])</f>
        <v>ND</v>
      </c>
      <c r="M1498" s="33" t="str">
        <f>IF(TablaD50[[#This Row],[Codigo Autorizadas]]="ND","ND",TablaD50[[#This Row],[ExistenciaActualUC]])</f>
        <v>ND</v>
      </c>
      <c r="N1498" s="34" t="str">
        <f>IF(TablaD50[[#This Row],[Almacen]]="","","D50")</f>
        <v>D50</v>
      </c>
    </row>
    <row r="1499" spans="1:14" x14ac:dyDescent="0.25">
      <c r="A1499">
        <v>1</v>
      </c>
      <c r="B1499" t="s">
        <v>6914</v>
      </c>
      <c r="C1499" t="s">
        <v>5585</v>
      </c>
      <c r="D1499" t="s">
        <v>1898</v>
      </c>
      <c r="E1499">
        <v>3.5833339999999998</v>
      </c>
      <c r="F1499">
        <v>24</v>
      </c>
      <c r="G1499">
        <v>41.25</v>
      </c>
      <c r="H1499">
        <v>41.25</v>
      </c>
      <c r="I1499" s="47"/>
      <c r="J1499" s="31"/>
      <c r="K1499" s="31"/>
      <c r="L1499" s="32" t="str">
        <f>IF(ISERROR(VLOOKUP(LEFT(TablaD50[[#This Row],[Articulo]],6),ComparteD50[#All],2,FALSE)),"ND",TablaD50[[#This Row],[Articulo]])</f>
        <v>ND</v>
      </c>
      <c r="M1499" s="33" t="str">
        <f>IF(TablaD50[[#This Row],[Codigo Autorizadas]]="ND","ND",TablaD50[[#This Row],[ExistenciaActualUC]])</f>
        <v>ND</v>
      </c>
      <c r="N1499" s="34" t="str">
        <f>IF(TablaD50[[#This Row],[Almacen]]="","","D50")</f>
        <v>D50</v>
      </c>
    </row>
    <row r="1500" spans="1:14" x14ac:dyDescent="0.25">
      <c r="A1500">
        <v>1</v>
      </c>
      <c r="B1500" t="s">
        <v>6914</v>
      </c>
      <c r="C1500" t="s">
        <v>8237</v>
      </c>
      <c r="D1500" t="s">
        <v>8238</v>
      </c>
      <c r="E1500">
        <v>3.5666660000000001</v>
      </c>
      <c r="F1500">
        <v>30</v>
      </c>
      <c r="G1500">
        <v>52.146000000000001</v>
      </c>
      <c r="H1500">
        <v>52.146000000000001</v>
      </c>
      <c r="I1500" s="47"/>
      <c r="J1500" s="31"/>
      <c r="K1500" s="31"/>
      <c r="L1500" s="32" t="str">
        <f>IF(ISERROR(VLOOKUP(LEFT(TablaD50[[#This Row],[Articulo]],6),ComparteD50[#All],2,FALSE)),"ND",TablaD50[[#This Row],[Articulo]])</f>
        <v>ND</v>
      </c>
      <c r="M1500" s="33" t="str">
        <f>IF(TablaD50[[#This Row],[Codigo Autorizadas]]="ND","ND",TablaD50[[#This Row],[ExistenciaActualUC]])</f>
        <v>ND</v>
      </c>
      <c r="N1500" s="34" t="str">
        <f>IF(TablaD50[[#This Row],[Almacen]]="","","D50")</f>
        <v>D50</v>
      </c>
    </row>
    <row r="1501" spans="1:14" x14ac:dyDescent="0.25">
      <c r="A1501">
        <v>1</v>
      </c>
      <c r="B1501" t="s">
        <v>6914</v>
      </c>
      <c r="C1501" t="s">
        <v>5095</v>
      </c>
      <c r="D1501" t="s">
        <v>1578</v>
      </c>
      <c r="E1501">
        <v>3.5555560000000002</v>
      </c>
      <c r="F1501">
        <v>18</v>
      </c>
      <c r="G1501">
        <v>37.751314000000001</v>
      </c>
      <c r="H1501">
        <v>34.954920000000001</v>
      </c>
      <c r="I1501" s="47"/>
      <c r="J1501" s="31"/>
      <c r="K1501" s="31"/>
      <c r="L1501" s="32" t="str">
        <f>IF(ISERROR(VLOOKUP(LEFT(TablaD50[[#This Row],[Articulo]],6),ComparteD50[#All],2,FALSE)),"ND",TablaD50[[#This Row],[Articulo]])</f>
        <v>ND</v>
      </c>
      <c r="M1501" s="33" t="str">
        <f>IF(TablaD50[[#This Row],[Codigo Autorizadas]]="ND","ND",TablaD50[[#This Row],[ExistenciaActualUC]])</f>
        <v>ND</v>
      </c>
      <c r="N1501" s="34" t="str">
        <f>IF(TablaD50[[#This Row],[Almacen]]="","","D50")</f>
        <v>D50</v>
      </c>
    </row>
    <row r="1502" spans="1:14" x14ac:dyDescent="0.25">
      <c r="A1502">
        <v>1</v>
      </c>
      <c r="B1502" t="s">
        <v>6914</v>
      </c>
      <c r="C1502" t="s">
        <v>7220</v>
      </c>
      <c r="D1502" t="s">
        <v>7221</v>
      </c>
      <c r="E1502">
        <v>3.55</v>
      </c>
      <c r="F1502">
        <v>20</v>
      </c>
      <c r="G1502">
        <v>41.098103999999999</v>
      </c>
      <c r="H1502">
        <v>38.053800000000003</v>
      </c>
      <c r="I1502" s="47"/>
      <c r="J1502" s="31"/>
      <c r="K1502" s="31"/>
      <c r="L1502" s="32" t="str">
        <f>IF(ISERROR(VLOOKUP(LEFT(TablaD50[[#This Row],[Articulo]],6),ComparteD50[#All],2,FALSE)),"ND",TablaD50[[#This Row],[Articulo]])</f>
        <v>ND</v>
      </c>
      <c r="M1502" s="33" t="str">
        <f>IF(TablaD50[[#This Row],[Codigo Autorizadas]]="ND","ND",TablaD50[[#This Row],[ExistenciaActualUC]])</f>
        <v>ND</v>
      </c>
      <c r="N1502" s="34" t="str">
        <f>IF(TablaD50[[#This Row],[Almacen]]="","","D50")</f>
        <v>D50</v>
      </c>
    </row>
    <row r="1503" spans="1:14" x14ac:dyDescent="0.25">
      <c r="A1503">
        <v>1</v>
      </c>
      <c r="B1503" t="s">
        <v>6914</v>
      </c>
      <c r="C1503" t="s">
        <v>3580</v>
      </c>
      <c r="D1503" t="s">
        <v>416</v>
      </c>
      <c r="E1503">
        <v>3.5</v>
      </c>
      <c r="F1503">
        <v>20</v>
      </c>
      <c r="G1503">
        <v>50.112000000000002</v>
      </c>
      <c r="H1503">
        <v>46.4</v>
      </c>
      <c r="I1503" s="47"/>
      <c r="J1503" s="31"/>
      <c r="K1503" s="31"/>
      <c r="L1503" s="32" t="str">
        <f>IF(ISERROR(VLOOKUP(LEFT(TablaD50[[#This Row],[Articulo]],6),ComparteD50[#All],2,FALSE)),"ND",TablaD50[[#This Row],[Articulo]])</f>
        <v>ND</v>
      </c>
      <c r="M1503" s="33" t="str">
        <f>IF(TablaD50[[#This Row],[Codigo Autorizadas]]="ND","ND",TablaD50[[#This Row],[ExistenciaActualUC]])</f>
        <v>ND</v>
      </c>
      <c r="N1503" s="34" t="str">
        <f>IF(TablaD50[[#This Row],[Almacen]]="","","D50")</f>
        <v>D50</v>
      </c>
    </row>
    <row r="1504" spans="1:14" x14ac:dyDescent="0.25">
      <c r="A1504">
        <v>1</v>
      </c>
      <c r="B1504" t="s">
        <v>6914</v>
      </c>
      <c r="C1504" t="s">
        <v>4102</v>
      </c>
      <c r="D1504" t="s">
        <v>876</v>
      </c>
      <c r="E1504">
        <v>3.5</v>
      </c>
      <c r="F1504">
        <v>12</v>
      </c>
      <c r="G1504">
        <v>111.35232000000001</v>
      </c>
      <c r="H1504">
        <v>103.104</v>
      </c>
      <c r="I1504" s="47"/>
      <c r="J1504" s="31"/>
      <c r="K1504" s="31"/>
      <c r="L1504" s="32" t="str">
        <f>IF(ISERROR(VLOOKUP(LEFT(TablaD50[[#This Row],[Articulo]],6),ComparteD50[#All],2,FALSE)),"ND",TablaD50[[#This Row],[Articulo]])</f>
        <v>ND</v>
      </c>
      <c r="M1504" s="33" t="str">
        <f>IF(TablaD50[[#This Row],[Codigo Autorizadas]]="ND","ND",TablaD50[[#This Row],[ExistenciaActualUC]])</f>
        <v>ND</v>
      </c>
      <c r="N1504" s="34" t="str">
        <f>IF(TablaD50[[#This Row],[Almacen]]="","","D50")</f>
        <v>D50</v>
      </c>
    </row>
    <row r="1505" spans="1:14" x14ac:dyDescent="0.25">
      <c r="A1505">
        <v>1</v>
      </c>
      <c r="B1505" t="s">
        <v>6914</v>
      </c>
      <c r="C1505" t="s">
        <v>4205</v>
      </c>
      <c r="D1505" t="s">
        <v>959</v>
      </c>
      <c r="E1505">
        <v>3.5</v>
      </c>
      <c r="F1505">
        <v>20</v>
      </c>
      <c r="G1505">
        <v>54</v>
      </c>
      <c r="H1505">
        <v>50</v>
      </c>
      <c r="I1505" s="47"/>
      <c r="J1505" s="31"/>
      <c r="K1505" s="31"/>
      <c r="L1505" s="32" t="str">
        <f>IF(ISERROR(VLOOKUP(LEFT(TablaD50[[#This Row],[Articulo]],6),ComparteD50[#All],2,FALSE)),"ND",TablaD50[[#This Row],[Articulo]])</f>
        <v>ND</v>
      </c>
      <c r="M1505" s="33" t="str">
        <f>IF(TablaD50[[#This Row],[Codigo Autorizadas]]="ND","ND",TablaD50[[#This Row],[ExistenciaActualUC]])</f>
        <v>ND</v>
      </c>
      <c r="N1505" s="34" t="str">
        <f>IF(TablaD50[[#This Row],[Almacen]]="","","D50")</f>
        <v>D50</v>
      </c>
    </row>
    <row r="1506" spans="1:14" x14ac:dyDescent="0.25">
      <c r="A1506">
        <v>1</v>
      </c>
      <c r="B1506" t="s">
        <v>6914</v>
      </c>
      <c r="C1506" t="s">
        <v>7622</v>
      </c>
      <c r="D1506" t="s">
        <v>7623</v>
      </c>
      <c r="E1506">
        <v>3.5</v>
      </c>
      <c r="F1506">
        <v>24</v>
      </c>
      <c r="G1506">
        <v>47.17116</v>
      </c>
      <c r="H1506">
        <v>43.677</v>
      </c>
      <c r="I1506" s="47"/>
      <c r="J1506" s="31"/>
      <c r="K1506" s="31"/>
      <c r="L1506" s="32" t="str">
        <f>IF(ISERROR(VLOOKUP(LEFT(TablaD50[[#This Row],[Articulo]],6),ComparteD50[#All],2,FALSE)),"ND",TablaD50[[#This Row],[Articulo]])</f>
        <v>ND</v>
      </c>
      <c r="M1506" s="33" t="str">
        <f>IF(TablaD50[[#This Row],[Codigo Autorizadas]]="ND","ND",TablaD50[[#This Row],[ExistenciaActualUC]])</f>
        <v>ND</v>
      </c>
      <c r="N1506" s="34" t="str">
        <f>IF(TablaD50[[#This Row],[Almacen]]="","","D50")</f>
        <v>D50</v>
      </c>
    </row>
    <row r="1507" spans="1:14" x14ac:dyDescent="0.25">
      <c r="A1507">
        <v>1</v>
      </c>
      <c r="B1507" t="s">
        <v>6914</v>
      </c>
      <c r="C1507" t="s">
        <v>8420</v>
      </c>
      <c r="D1507" t="s">
        <v>8699</v>
      </c>
      <c r="E1507">
        <v>3.5</v>
      </c>
      <c r="F1507">
        <v>10</v>
      </c>
      <c r="G1507">
        <v>66.959999999999994</v>
      </c>
      <c r="H1507">
        <v>62</v>
      </c>
      <c r="I1507" s="47"/>
      <c r="J1507" s="31"/>
      <c r="K1507" s="31"/>
      <c r="L1507" s="32" t="str">
        <f>IF(ISERROR(VLOOKUP(LEFT(TablaD50[[#This Row],[Articulo]],6),ComparteD50[#All],2,FALSE)),"ND",TablaD50[[#This Row],[Articulo]])</f>
        <v>ND</v>
      </c>
      <c r="M1507" s="33" t="str">
        <f>IF(TablaD50[[#This Row],[Codigo Autorizadas]]="ND","ND",TablaD50[[#This Row],[ExistenciaActualUC]])</f>
        <v>ND</v>
      </c>
      <c r="N1507" s="34" t="str">
        <f>IF(TablaD50[[#This Row],[Almacen]]="","","D50")</f>
        <v>D50</v>
      </c>
    </row>
    <row r="1508" spans="1:14" x14ac:dyDescent="0.25">
      <c r="A1508">
        <v>1</v>
      </c>
      <c r="B1508" t="s">
        <v>6914</v>
      </c>
      <c r="C1508" t="s">
        <v>19505</v>
      </c>
      <c r="D1508" t="s">
        <v>19506</v>
      </c>
      <c r="E1508">
        <v>3.5</v>
      </c>
      <c r="F1508">
        <v>8</v>
      </c>
      <c r="G1508">
        <v>38.267099999999999</v>
      </c>
      <c r="H1508">
        <v>35.432499999999997</v>
      </c>
      <c r="I1508" s="47"/>
      <c r="J1508" s="31"/>
      <c r="K1508" s="31"/>
      <c r="L1508" s="32" t="str">
        <f>IF(ISERROR(VLOOKUP(LEFT(TablaD50[[#This Row],[Articulo]],6),ComparteD50[#All],2,FALSE)),"ND",TablaD50[[#This Row],[Articulo]])</f>
        <v>ND</v>
      </c>
      <c r="M1508" s="33" t="str">
        <f>IF(TablaD50[[#This Row],[Codigo Autorizadas]]="ND","ND",TablaD50[[#This Row],[ExistenciaActualUC]])</f>
        <v>ND</v>
      </c>
      <c r="N1508" s="34" t="str">
        <f>IF(TablaD50[[#This Row],[Almacen]]="","","D50")</f>
        <v>D50</v>
      </c>
    </row>
    <row r="1509" spans="1:14" x14ac:dyDescent="0.25">
      <c r="A1509">
        <v>1</v>
      </c>
      <c r="B1509" t="s">
        <v>6914</v>
      </c>
      <c r="C1509" t="s">
        <v>19376</v>
      </c>
      <c r="D1509" t="s">
        <v>19377</v>
      </c>
      <c r="E1509">
        <v>3.5</v>
      </c>
      <c r="F1509">
        <v>8</v>
      </c>
      <c r="G1509">
        <v>105.28919999999999</v>
      </c>
      <c r="H1509">
        <v>97.49</v>
      </c>
      <c r="I1509" s="47"/>
      <c r="J1509" s="31"/>
      <c r="K1509" s="31"/>
      <c r="L1509" s="32" t="str">
        <f>IF(ISERROR(VLOOKUP(LEFT(TablaD50[[#This Row],[Articulo]],6),ComparteD50[#All],2,FALSE)),"ND",TablaD50[[#This Row],[Articulo]])</f>
        <v>ND</v>
      </c>
      <c r="M1509" s="33" t="str">
        <f>IF(TablaD50[[#This Row],[Codigo Autorizadas]]="ND","ND",TablaD50[[#This Row],[ExistenciaActualUC]])</f>
        <v>ND</v>
      </c>
      <c r="N1509" s="34" t="str">
        <f>IF(TablaD50[[#This Row],[Almacen]]="","","D50")</f>
        <v>D50</v>
      </c>
    </row>
    <row r="1510" spans="1:14" x14ac:dyDescent="0.25">
      <c r="A1510">
        <v>1</v>
      </c>
      <c r="B1510" t="s">
        <v>6914</v>
      </c>
      <c r="C1510" t="s">
        <v>19503</v>
      </c>
      <c r="D1510" t="s">
        <v>19504</v>
      </c>
      <c r="E1510">
        <v>3.5</v>
      </c>
      <c r="F1510">
        <v>20</v>
      </c>
      <c r="G1510">
        <v>54</v>
      </c>
      <c r="H1510">
        <v>50</v>
      </c>
      <c r="I1510" s="47"/>
      <c r="J1510" s="31"/>
      <c r="K1510" s="31"/>
      <c r="L1510" s="32" t="str">
        <f>IF(ISERROR(VLOOKUP(LEFT(TablaD50[[#This Row],[Articulo]],6),ComparteD50[#All],2,FALSE)),"ND",TablaD50[[#This Row],[Articulo]])</f>
        <v>ND</v>
      </c>
      <c r="M1510" s="33" t="str">
        <f>IF(TablaD50[[#This Row],[Codigo Autorizadas]]="ND","ND",TablaD50[[#This Row],[ExistenciaActualUC]])</f>
        <v>ND</v>
      </c>
      <c r="N1510" s="34" t="str">
        <f>IF(TablaD50[[#This Row],[Almacen]]="","","D50")</f>
        <v>D50</v>
      </c>
    </row>
    <row r="1511" spans="1:14" x14ac:dyDescent="0.25">
      <c r="A1511">
        <v>1</v>
      </c>
      <c r="B1511" t="s">
        <v>6914</v>
      </c>
      <c r="C1511" t="s">
        <v>11161</v>
      </c>
      <c r="D1511" t="s">
        <v>11162</v>
      </c>
      <c r="E1511">
        <v>3.5</v>
      </c>
      <c r="F1511">
        <v>12</v>
      </c>
      <c r="G1511">
        <v>51.3</v>
      </c>
      <c r="H1511">
        <v>47.5</v>
      </c>
      <c r="I1511" s="47"/>
      <c r="J1511" s="31"/>
      <c r="K1511" s="31"/>
      <c r="L1511" s="32" t="str">
        <f>IF(ISERROR(VLOOKUP(LEFT(TablaD50[[#This Row],[Articulo]],6),ComparteD50[#All],2,FALSE)),"ND",TablaD50[[#This Row],[Articulo]])</f>
        <v>ND</v>
      </c>
      <c r="M1511" s="33" t="str">
        <f>IF(TablaD50[[#This Row],[Codigo Autorizadas]]="ND","ND",TablaD50[[#This Row],[ExistenciaActualUC]])</f>
        <v>ND</v>
      </c>
      <c r="N1511" s="34" t="str">
        <f>IF(TablaD50[[#This Row],[Almacen]]="","","D50")</f>
        <v>D50</v>
      </c>
    </row>
    <row r="1512" spans="1:14" x14ac:dyDescent="0.25">
      <c r="A1512">
        <v>1</v>
      </c>
      <c r="B1512" t="s">
        <v>6914</v>
      </c>
      <c r="C1512" t="s">
        <v>4243</v>
      </c>
      <c r="D1512" t="s">
        <v>988</v>
      </c>
      <c r="E1512">
        <v>3.4782609999999998</v>
      </c>
      <c r="F1512">
        <v>23</v>
      </c>
      <c r="G1512">
        <v>34.871143000000004</v>
      </c>
      <c r="H1512">
        <v>32.288094999999998</v>
      </c>
      <c r="I1512" s="47"/>
      <c r="J1512" s="31"/>
      <c r="K1512" s="31"/>
      <c r="L1512" s="32" t="str">
        <f>IF(ISERROR(VLOOKUP(LEFT(TablaD50[[#This Row],[Articulo]],6),ComparteD50[#All],2,FALSE)),"ND",TablaD50[[#This Row],[Articulo]])</f>
        <v>ND</v>
      </c>
      <c r="M1512" s="33" t="str">
        <f>IF(TablaD50[[#This Row],[Codigo Autorizadas]]="ND","ND",TablaD50[[#This Row],[ExistenciaActualUC]])</f>
        <v>ND</v>
      </c>
      <c r="N1512" s="34" t="str">
        <f>IF(TablaD50[[#This Row],[Almacen]]="","","D50")</f>
        <v>D50</v>
      </c>
    </row>
    <row r="1513" spans="1:14" x14ac:dyDescent="0.25">
      <c r="A1513">
        <v>1</v>
      </c>
      <c r="B1513" t="s">
        <v>6914</v>
      </c>
      <c r="C1513" t="s">
        <v>10680</v>
      </c>
      <c r="D1513" t="s">
        <v>10681</v>
      </c>
      <c r="E1513">
        <v>3.4666670000000002</v>
      </c>
      <c r="F1513">
        <v>15</v>
      </c>
      <c r="G1513">
        <v>58.32</v>
      </c>
      <c r="H1513">
        <v>54</v>
      </c>
      <c r="I1513" s="47"/>
      <c r="J1513" s="31"/>
      <c r="K1513" s="31"/>
      <c r="L1513" s="32" t="str">
        <f>IF(ISERROR(VLOOKUP(LEFT(TablaD50[[#This Row],[Articulo]],6),ComparteD50[#All],2,FALSE)),"ND",TablaD50[[#This Row],[Articulo]])</f>
        <v>ND</v>
      </c>
      <c r="M1513" s="33" t="str">
        <f>IF(TablaD50[[#This Row],[Codigo Autorizadas]]="ND","ND",TablaD50[[#This Row],[ExistenciaActualUC]])</f>
        <v>ND</v>
      </c>
      <c r="N1513" s="34" t="str">
        <f>IF(TablaD50[[#This Row],[Almacen]]="","","D50")</f>
        <v>D50</v>
      </c>
    </row>
    <row r="1514" spans="1:14" x14ac:dyDescent="0.25">
      <c r="A1514">
        <v>1</v>
      </c>
      <c r="B1514" t="s">
        <v>6914</v>
      </c>
      <c r="C1514" t="s">
        <v>4075</v>
      </c>
      <c r="D1514" t="s">
        <v>2330</v>
      </c>
      <c r="E1514">
        <v>3.45</v>
      </c>
      <c r="F1514">
        <v>20</v>
      </c>
      <c r="G1514">
        <v>43.2</v>
      </c>
      <c r="H1514">
        <v>40</v>
      </c>
      <c r="I1514" s="47"/>
      <c r="J1514" s="31"/>
      <c r="K1514" s="31"/>
      <c r="L1514" s="32" t="str">
        <f>IF(ISERROR(VLOOKUP(LEFT(TablaD50[[#This Row],[Articulo]],6),ComparteD50[#All],2,FALSE)),"ND",TablaD50[[#This Row],[Articulo]])</f>
        <v>ND</v>
      </c>
      <c r="M1514" s="33" t="str">
        <f>IF(TablaD50[[#This Row],[Codigo Autorizadas]]="ND","ND",TablaD50[[#This Row],[ExistenciaActualUC]])</f>
        <v>ND</v>
      </c>
      <c r="N1514" s="34" t="str">
        <f>IF(TablaD50[[#This Row],[Almacen]]="","","D50")</f>
        <v>D50</v>
      </c>
    </row>
    <row r="1515" spans="1:14" x14ac:dyDescent="0.25">
      <c r="A1515">
        <v>1</v>
      </c>
      <c r="B1515" t="s">
        <v>6914</v>
      </c>
      <c r="C1515" t="s">
        <v>5365</v>
      </c>
      <c r="D1515" t="s">
        <v>1752</v>
      </c>
      <c r="E1515">
        <v>3.45</v>
      </c>
      <c r="F1515">
        <v>20</v>
      </c>
      <c r="G1515">
        <v>67.478399999999993</v>
      </c>
      <c r="H1515">
        <v>62.48</v>
      </c>
      <c r="I1515" s="47"/>
      <c r="J1515" s="31"/>
      <c r="K1515" s="31"/>
      <c r="L1515" s="32" t="str">
        <f>IF(ISERROR(VLOOKUP(LEFT(TablaD50[[#This Row],[Articulo]],6),ComparteD50[#All],2,FALSE)),"ND",TablaD50[[#This Row],[Articulo]])</f>
        <v>ND</v>
      </c>
      <c r="M1515" s="33" t="str">
        <f>IF(TablaD50[[#This Row],[Codigo Autorizadas]]="ND","ND",TablaD50[[#This Row],[ExistenciaActualUC]])</f>
        <v>ND</v>
      </c>
      <c r="N1515" s="34" t="str">
        <f>IF(TablaD50[[#This Row],[Almacen]]="","","D50")</f>
        <v>D50</v>
      </c>
    </row>
    <row r="1516" spans="1:14" x14ac:dyDescent="0.25">
      <c r="A1516">
        <v>1</v>
      </c>
      <c r="B1516" t="s">
        <v>6914</v>
      </c>
      <c r="C1516" t="s">
        <v>3703</v>
      </c>
      <c r="D1516" t="s">
        <v>500</v>
      </c>
      <c r="E1516">
        <v>3.4375</v>
      </c>
      <c r="F1516">
        <v>16</v>
      </c>
      <c r="G1516">
        <v>60.321240000000003</v>
      </c>
      <c r="H1516">
        <v>55.853000000000002</v>
      </c>
      <c r="I1516" s="47"/>
      <c r="J1516" s="31"/>
      <c r="K1516" s="31"/>
      <c r="L1516" s="32" t="str">
        <f>IF(ISERROR(VLOOKUP(LEFT(TablaD50[[#This Row],[Articulo]],6),ComparteD50[#All],2,FALSE)),"ND",TablaD50[[#This Row],[Articulo]])</f>
        <v>ND</v>
      </c>
      <c r="M1516" s="33" t="str">
        <f>IF(TablaD50[[#This Row],[Codigo Autorizadas]]="ND","ND",TablaD50[[#This Row],[ExistenciaActualUC]])</f>
        <v>ND</v>
      </c>
      <c r="N1516" s="34" t="str">
        <f>IF(TablaD50[[#This Row],[Almacen]]="","","D50")</f>
        <v>D50</v>
      </c>
    </row>
    <row r="1517" spans="1:14" x14ac:dyDescent="0.25">
      <c r="A1517">
        <v>1</v>
      </c>
      <c r="B1517" t="s">
        <v>6914</v>
      </c>
      <c r="C1517" t="s">
        <v>5422</v>
      </c>
      <c r="D1517" t="s">
        <v>1793</v>
      </c>
      <c r="E1517">
        <v>3.4333330000000002</v>
      </c>
      <c r="F1517">
        <v>30</v>
      </c>
      <c r="G1517">
        <v>23.727740000000001</v>
      </c>
      <c r="H1517">
        <v>21.970130000000001</v>
      </c>
      <c r="I1517" s="47"/>
      <c r="J1517" s="31"/>
      <c r="K1517" s="31"/>
      <c r="L1517" s="32" t="str">
        <f>IF(ISERROR(VLOOKUP(LEFT(TablaD50[[#This Row],[Articulo]],6),ComparteD50[#All],2,FALSE)),"ND",TablaD50[[#This Row],[Articulo]])</f>
        <v>ND</v>
      </c>
      <c r="M1517" s="33" t="str">
        <f>IF(TablaD50[[#This Row],[Codigo Autorizadas]]="ND","ND",TablaD50[[#This Row],[ExistenciaActualUC]])</f>
        <v>ND</v>
      </c>
      <c r="N1517" s="34" t="str">
        <f>IF(TablaD50[[#This Row],[Almacen]]="","","D50")</f>
        <v>D50</v>
      </c>
    </row>
    <row r="1518" spans="1:14" x14ac:dyDescent="0.25">
      <c r="A1518">
        <v>1</v>
      </c>
      <c r="B1518" t="s">
        <v>6914</v>
      </c>
      <c r="C1518" t="s">
        <v>10201</v>
      </c>
      <c r="D1518" t="s">
        <v>10202</v>
      </c>
      <c r="E1518">
        <v>3.4166669999999999</v>
      </c>
      <c r="F1518">
        <v>12</v>
      </c>
      <c r="G1518">
        <v>59.810400000000001</v>
      </c>
      <c r="H1518">
        <v>55.38</v>
      </c>
      <c r="I1518" s="47"/>
      <c r="J1518" s="31"/>
      <c r="K1518" s="31"/>
      <c r="L1518" s="32" t="str">
        <f>IF(ISERROR(VLOOKUP(LEFT(TablaD50[[#This Row],[Articulo]],6),ComparteD50[#All],2,FALSE)),"ND",TablaD50[[#This Row],[Articulo]])</f>
        <v>020045178</v>
      </c>
      <c r="M1518" s="33">
        <f>IF(TablaD50[[#This Row],[Codigo Autorizadas]]="ND","ND",TablaD50[[#This Row],[ExistenciaActualUC]])</f>
        <v>3.4166669999999999</v>
      </c>
      <c r="N1518" s="34" t="str">
        <f>IF(TablaD50[[#This Row],[Almacen]]="","","D50")</f>
        <v>D50</v>
      </c>
    </row>
    <row r="1519" spans="1:14" x14ac:dyDescent="0.25">
      <c r="A1519">
        <v>1</v>
      </c>
      <c r="B1519" t="s">
        <v>6914</v>
      </c>
      <c r="C1519" t="s">
        <v>4647</v>
      </c>
      <c r="D1519" t="s">
        <v>2522</v>
      </c>
      <c r="E1519">
        <v>3.4</v>
      </c>
      <c r="F1519">
        <v>10</v>
      </c>
      <c r="G1519">
        <v>71.562323000000006</v>
      </c>
      <c r="H1519">
        <v>66.261409999999998</v>
      </c>
      <c r="I1519" s="47"/>
      <c r="J1519" s="31"/>
      <c r="K1519" s="31"/>
      <c r="L1519" s="32" t="str">
        <f>IF(ISERROR(VLOOKUP(LEFT(TablaD50[[#This Row],[Articulo]],6),ComparteD50[#All],2,FALSE)),"ND",TablaD50[[#This Row],[Articulo]])</f>
        <v>ND</v>
      </c>
      <c r="M1519" s="33" t="str">
        <f>IF(TablaD50[[#This Row],[Codigo Autorizadas]]="ND","ND",TablaD50[[#This Row],[ExistenciaActualUC]])</f>
        <v>ND</v>
      </c>
      <c r="N1519" s="34" t="str">
        <f>IF(TablaD50[[#This Row],[Almacen]]="","","D50")</f>
        <v>D50</v>
      </c>
    </row>
    <row r="1520" spans="1:14" x14ac:dyDescent="0.25">
      <c r="A1520">
        <v>1</v>
      </c>
      <c r="B1520" t="s">
        <v>6914</v>
      </c>
      <c r="C1520" t="s">
        <v>4789</v>
      </c>
      <c r="D1520" t="s">
        <v>1346</v>
      </c>
      <c r="E1520">
        <v>3.4</v>
      </c>
      <c r="F1520">
        <v>10</v>
      </c>
      <c r="G1520">
        <v>102.6</v>
      </c>
      <c r="H1520">
        <v>95</v>
      </c>
      <c r="I1520" s="47"/>
      <c r="J1520" s="31"/>
      <c r="K1520" s="31"/>
      <c r="L1520" s="32" t="str">
        <f>IF(ISERROR(VLOOKUP(LEFT(TablaD50[[#This Row],[Articulo]],6),ComparteD50[#All],2,FALSE)),"ND",TablaD50[[#This Row],[Articulo]])</f>
        <v>ND</v>
      </c>
      <c r="M1520" s="33" t="str">
        <f>IF(TablaD50[[#This Row],[Codigo Autorizadas]]="ND","ND",TablaD50[[#This Row],[ExistenciaActualUC]])</f>
        <v>ND</v>
      </c>
      <c r="N1520" s="34" t="str">
        <f>IF(TablaD50[[#This Row],[Almacen]]="","","D50")</f>
        <v>D50</v>
      </c>
    </row>
    <row r="1521" spans="1:14" x14ac:dyDescent="0.25">
      <c r="A1521">
        <v>1</v>
      </c>
      <c r="B1521" t="s">
        <v>6914</v>
      </c>
      <c r="C1521" t="s">
        <v>4790</v>
      </c>
      <c r="D1521" t="s">
        <v>1347</v>
      </c>
      <c r="E1521">
        <v>3.4</v>
      </c>
      <c r="F1521">
        <v>10</v>
      </c>
      <c r="G1521">
        <v>48.6</v>
      </c>
      <c r="H1521">
        <v>45</v>
      </c>
      <c r="I1521" s="47"/>
      <c r="J1521" s="31"/>
      <c r="K1521" s="31"/>
      <c r="L1521" s="32" t="str">
        <f>IF(ISERROR(VLOOKUP(LEFT(TablaD50[[#This Row],[Articulo]],6),ComparteD50[#All],2,FALSE)),"ND",TablaD50[[#This Row],[Articulo]])</f>
        <v>ND</v>
      </c>
      <c r="M1521" s="33" t="str">
        <f>IF(TablaD50[[#This Row],[Codigo Autorizadas]]="ND","ND",TablaD50[[#This Row],[ExistenciaActualUC]])</f>
        <v>ND</v>
      </c>
      <c r="N1521" s="34" t="str">
        <f>IF(TablaD50[[#This Row],[Almacen]]="","","D50")</f>
        <v>D50</v>
      </c>
    </row>
    <row r="1522" spans="1:14" x14ac:dyDescent="0.25">
      <c r="A1522">
        <v>1</v>
      </c>
      <c r="B1522" t="s">
        <v>6914</v>
      </c>
      <c r="C1522" t="s">
        <v>4971</v>
      </c>
      <c r="D1522" t="s">
        <v>2448</v>
      </c>
      <c r="E1522">
        <v>3.4</v>
      </c>
      <c r="F1522">
        <v>10</v>
      </c>
      <c r="G1522">
        <v>55.475051000000001</v>
      </c>
      <c r="H1522">
        <v>51.365788000000002</v>
      </c>
      <c r="I1522" s="47"/>
      <c r="J1522" s="31"/>
      <c r="K1522" s="31"/>
      <c r="L1522" s="32" t="str">
        <f>IF(ISERROR(VLOOKUP(LEFT(TablaD50[[#This Row],[Articulo]],6),ComparteD50[#All],2,FALSE)),"ND",TablaD50[[#This Row],[Articulo]])</f>
        <v>ND</v>
      </c>
      <c r="M1522" s="33" t="str">
        <f>IF(TablaD50[[#This Row],[Codigo Autorizadas]]="ND","ND",TablaD50[[#This Row],[ExistenciaActualUC]])</f>
        <v>ND</v>
      </c>
      <c r="N1522" s="34" t="str">
        <f>IF(TablaD50[[#This Row],[Almacen]]="","","D50")</f>
        <v>D50</v>
      </c>
    </row>
    <row r="1523" spans="1:14" x14ac:dyDescent="0.25">
      <c r="A1523">
        <v>1</v>
      </c>
      <c r="B1523" t="s">
        <v>6914</v>
      </c>
      <c r="C1523" t="s">
        <v>5397</v>
      </c>
      <c r="D1523" t="s">
        <v>1774</v>
      </c>
      <c r="E1523">
        <v>3.4</v>
      </c>
      <c r="F1523">
        <v>25</v>
      </c>
      <c r="G1523">
        <v>13.288520999999999</v>
      </c>
      <c r="H1523">
        <v>12.304186</v>
      </c>
      <c r="I1523" s="47"/>
      <c r="J1523" s="31"/>
      <c r="K1523" s="31"/>
      <c r="L1523" s="32" t="str">
        <f>IF(ISERROR(VLOOKUP(LEFT(TablaD50[[#This Row],[Articulo]],6),ComparteD50[#All],2,FALSE)),"ND",TablaD50[[#This Row],[Articulo]])</f>
        <v>ND</v>
      </c>
      <c r="M1523" s="33" t="str">
        <f>IF(TablaD50[[#This Row],[Codigo Autorizadas]]="ND","ND",TablaD50[[#This Row],[ExistenciaActualUC]])</f>
        <v>ND</v>
      </c>
      <c r="N1523" s="34" t="str">
        <f>IF(TablaD50[[#This Row],[Almacen]]="","","D50")</f>
        <v>D50</v>
      </c>
    </row>
    <row r="1524" spans="1:14" x14ac:dyDescent="0.25">
      <c r="A1524">
        <v>1</v>
      </c>
      <c r="B1524" t="s">
        <v>6914</v>
      </c>
      <c r="C1524" t="s">
        <v>5545</v>
      </c>
      <c r="D1524" t="s">
        <v>1880</v>
      </c>
      <c r="E1524">
        <v>3.3958330000000001</v>
      </c>
      <c r="F1524">
        <v>48</v>
      </c>
      <c r="G1524">
        <v>71.989599999999996</v>
      </c>
      <c r="H1524">
        <v>62.06</v>
      </c>
      <c r="I1524" s="47"/>
      <c r="J1524" s="31"/>
      <c r="K1524" s="31"/>
      <c r="L1524" s="32" t="str">
        <f>IF(ISERROR(VLOOKUP(LEFT(TablaD50[[#This Row],[Articulo]],6),ComparteD50[#All],2,FALSE)),"ND",TablaD50[[#This Row],[Articulo]])</f>
        <v>ND</v>
      </c>
      <c r="M1524" s="33" t="str">
        <f>IF(TablaD50[[#This Row],[Codigo Autorizadas]]="ND","ND",TablaD50[[#This Row],[ExistenciaActualUC]])</f>
        <v>ND</v>
      </c>
      <c r="N1524" s="34" t="str">
        <f>IF(TablaD50[[#This Row],[Almacen]]="","","D50")</f>
        <v>D50</v>
      </c>
    </row>
    <row r="1525" spans="1:14" x14ac:dyDescent="0.25">
      <c r="A1525">
        <v>1</v>
      </c>
      <c r="B1525" t="s">
        <v>6914</v>
      </c>
      <c r="C1525" t="s">
        <v>3686</v>
      </c>
      <c r="D1525" t="s">
        <v>7058</v>
      </c>
      <c r="E1525">
        <v>3.375</v>
      </c>
      <c r="F1525">
        <v>8</v>
      </c>
      <c r="G1525">
        <v>39.276000000000003</v>
      </c>
      <c r="H1525">
        <v>39.276000000000003</v>
      </c>
      <c r="I1525" s="47"/>
      <c r="J1525" s="31"/>
      <c r="K1525" s="31"/>
      <c r="L1525" s="32" t="str">
        <f>IF(ISERROR(VLOOKUP(LEFT(TablaD50[[#This Row],[Articulo]],6),ComparteD50[#All],2,FALSE)),"ND",TablaD50[[#This Row],[Articulo]])</f>
        <v>ND</v>
      </c>
      <c r="M1525" s="33" t="str">
        <f>IF(TablaD50[[#This Row],[Codigo Autorizadas]]="ND","ND",TablaD50[[#This Row],[ExistenciaActualUC]])</f>
        <v>ND</v>
      </c>
      <c r="N1525" s="34" t="str">
        <f>IF(TablaD50[[#This Row],[Almacen]]="","","D50")</f>
        <v>D50</v>
      </c>
    </row>
    <row r="1526" spans="1:14" x14ac:dyDescent="0.25">
      <c r="A1526">
        <v>1</v>
      </c>
      <c r="B1526" t="s">
        <v>6914</v>
      </c>
      <c r="C1526" t="s">
        <v>2754</v>
      </c>
      <c r="D1526" t="s">
        <v>519</v>
      </c>
      <c r="E1526">
        <v>3.375</v>
      </c>
      <c r="F1526">
        <v>8</v>
      </c>
      <c r="G1526">
        <v>64.0548</v>
      </c>
      <c r="H1526">
        <v>59.31</v>
      </c>
      <c r="I1526" s="47"/>
      <c r="J1526" s="31"/>
      <c r="K1526" s="31"/>
      <c r="L1526" s="32" t="str">
        <f>IF(ISERROR(VLOOKUP(LEFT(TablaD50[[#This Row],[Articulo]],6),ComparteD50[#All],2,FALSE)),"ND",TablaD50[[#This Row],[Articulo]])</f>
        <v>ND</v>
      </c>
      <c r="M1526" s="33" t="str">
        <f>IF(TablaD50[[#This Row],[Codigo Autorizadas]]="ND","ND",TablaD50[[#This Row],[ExistenciaActualUC]])</f>
        <v>ND</v>
      </c>
      <c r="N1526" s="34" t="str">
        <f>IF(TablaD50[[#This Row],[Almacen]]="","","D50")</f>
        <v>D50</v>
      </c>
    </row>
    <row r="1527" spans="1:14" x14ac:dyDescent="0.25">
      <c r="A1527">
        <v>1</v>
      </c>
      <c r="B1527" t="s">
        <v>6914</v>
      </c>
      <c r="C1527" t="s">
        <v>2773</v>
      </c>
      <c r="D1527" t="s">
        <v>19348</v>
      </c>
      <c r="E1527">
        <v>3.375</v>
      </c>
      <c r="F1527">
        <v>24</v>
      </c>
      <c r="G1527">
        <v>31.552199999999999</v>
      </c>
      <c r="H1527">
        <v>29.215</v>
      </c>
      <c r="I1527" s="47"/>
      <c r="J1527" s="31"/>
      <c r="K1527" s="31"/>
      <c r="L1527" s="32" t="str">
        <f>IF(ISERROR(VLOOKUP(LEFT(TablaD50[[#This Row],[Articulo]],6),ComparteD50[#All],2,FALSE)),"ND",TablaD50[[#This Row],[Articulo]])</f>
        <v>ND</v>
      </c>
      <c r="M1527" s="33" t="str">
        <f>IF(TablaD50[[#This Row],[Codigo Autorizadas]]="ND","ND",TablaD50[[#This Row],[ExistenciaActualUC]])</f>
        <v>ND</v>
      </c>
      <c r="N1527" s="34" t="str">
        <f>IF(TablaD50[[#This Row],[Almacen]]="","","D50")</f>
        <v>D50</v>
      </c>
    </row>
    <row r="1528" spans="1:14" x14ac:dyDescent="0.25">
      <c r="A1528">
        <v>1</v>
      </c>
      <c r="B1528" t="s">
        <v>6914</v>
      </c>
      <c r="C1528" t="s">
        <v>18757</v>
      </c>
      <c r="D1528" t="s">
        <v>18758</v>
      </c>
      <c r="E1528">
        <v>3.375</v>
      </c>
      <c r="F1528">
        <v>16</v>
      </c>
      <c r="G1528">
        <v>82.079324999999997</v>
      </c>
      <c r="H1528">
        <v>75.999375000000001</v>
      </c>
      <c r="I1528" s="47"/>
      <c r="J1528" s="31"/>
      <c r="K1528" s="31"/>
      <c r="L1528" s="32" t="str">
        <f>IF(ISERROR(VLOOKUP(LEFT(TablaD50[[#This Row],[Articulo]],6),ComparteD50[#All],2,FALSE)),"ND",TablaD50[[#This Row],[Articulo]])</f>
        <v>ND</v>
      </c>
      <c r="M1528" s="33" t="str">
        <f>IF(TablaD50[[#This Row],[Codigo Autorizadas]]="ND","ND",TablaD50[[#This Row],[ExistenciaActualUC]])</f>
        <v>ND</v>
      </c>
      <c r="N1528" s="34" t="str">
        <f>IF(TablaD50[[#This Row],[Almacen]]="","","D50")</f>
        <v>D50</v>
      </c>
    </row>
    <row r="1529" spans="1:14" x14ac:dyDescent="0.25">
      <c r="A1529">
        <v>1</v>
      </c>
      <c r="B1529" t="s">
        <v>6914</v>
      </c>
      <c r="C1529" t="s">
        <v>5322</v>
      </c>
      <c r="D1529" t="s">
        <v>1726</v>
      </c>
      <c r="E1529">
        <v>3.375</v>
      </c>
      <c r="F1529">
        <v>16</v>
      </c>
      <c r="G1529">
        <v>34.934328000000001</v>
      </c>
      <c r="H1529">
        <v>32.346600000000002</v>
      </c>
      <c r="I1529" s="47"/>
      <c r="J1529" s="31"/>
      <c r="K1529" s="31"/>
      <c r="L1529" s="32" t="str">
        <f>IF(ISERROR(VLOOKUP(LEFT(TablaD50[[#This Row],[Articulo]],6),ComparteD50[#All],2,FALSE)),"ND",TablaD50[[#This Row],[Articulo]])</f>
        <v>ND</v>
      </c>
      <c r="M1529" s="33" t="str">
        <f>IF(TablaD50[[#This Row],[Codigo Autorizadas]]="ND","ND",TablaD50[[#This Row],[ExistenciaActualUC]])</f>
        <v>ND</v>
      </c>
      <c r="N1529" s="34" t="str">
        <f>IF(TablaD50[[#This Row],[Almacen]]="","","D50")</f>
        <v>D50</v>
      </c>
    </row>
    <row r="1530" spans="1:14" x14ac:dyDescent="0.25">
      <c r="A1530">
        <v>1</v>
      </c>
      <c r="B1530" t="s">
        <v>6914</v>
      </c>
      <c r="C1530" t="s">
        <v>19436</v>
      </c>
      <c r="D1530" t="s">
        <v>19437</v>
      </c>
      <c r="E1530">
        <v>3.375</v>
      </c>
      <c r="F1530">
        <v>8</v>
      </c>
      <c r="G1530">
        <v>136.59705</v>
      </c>
      <c r="H1530">
        <v>126.47875000000001</v>
      </c>
      <c r="I1530" s="47"/>
      <c r="J1530" s="31"/>
      <c r="K1530" s="31"/>
      <c r="L1530" s="32" t="str">
        <f>IF(ISERROR(VLOOKUP(LEFT(TablaD50[[#This Row],[Articulo]],6),ComparteD50[#All],2,FALSE)),"ND",TablaD50[[#This Row],[Articulo]])</f>
        <v>ND</v>
      </c>
      <c r="M1530" s="33" t="str">
        <f>IF(TablaD50[[#This Row],[Codigo Autorizadas]]="ND","ND",TablaD50[[#This Row],[ExistenciaActualUC]])</f>
        <v>ND</v>
      </c>
      <c r="N1530" s="34" t="str">
        <f>IF(TablaD50[[#This Row],[Almacen]]="","","D50")</f>
        <v>D50</v>
      </c>
    </row>
    <row r="1531" spans="1:14" x14ac:dyDescent="0.25">
      <c r="A1531">
        <v>1</v>
      </c>
      <c r="B1531" t="s">
        <v>6914</v>
      </c>
      <c r="C1531" t="s">
        <v>10995</v>
      </c>
      <c r="D1531" t="s">
        <v>10996</v>
      </c>
      <c r="E1531">
        <v>3.3749989999999999</v>
      </c>
      <c r="F1531">
        <v>56</v>
      </c>
      <c r="G1531">
        <v>71.28</v>
      </c>
      <c r="H1531">
        <v>66</v>
      </c>
      <c r="I1531" s="47"/>
      <c r="J1531" s="31"/>
      <c r="K1531" s="31"/>
      <c r="L1531" s="32" t="str">
        <f>IF(ISERROR(VLOOKUP(LEFT(TablaD50[[#This Row],[Articulo]],6),ComparteD50[#All],2,FALSE)),"ND",TablaD50[[#This Row],[Articulo]])</f>
        <v>ND</v>
      </c>
      <c r="M1531" s="33" t="str">
        <f>IF(TablaD50[[#This Row],[Codigo Autorizadas]]="ND","ND",TablaD50[[#This Row],[ExistenciaActualUC]])</f>
        <v>ND</v>
      </c>
      <c r="N1531" s="34" t="str">
        <f>IF(TablaD50[[#This Row],[Almacen]]="","","D50")</f>
        <v>D50</v>
      </c>
    </row>
    <row r="1532" spans="1:14" x14ac:dyDescent="0.25">
      <c r="A1532">
        <v>1</v>
      </c>
      <c r="B1532" t="s">
        <v>6914</v>
      </c>
      <c r="C1532" t="s">
        <v>6209</v>
      </c>
      <c r="D1532" t="s">
        <v>2272</v>
      </c>
      <c r="E1532">
        <v>3.3636360000000001</v>
      </c>
      <c r="F1532">
        <v>11</v>
      </c>
      <c r="G1532">
        <v>56.261127000000002</v>
      </c>
      <c r="H1532">
        <v>52.093635999999996</v>
      </c>
      <c r="I1532" s="47"/>
      <c r="J1532" s="31"/>
      <c r="K1532" s="31"/>
      <c r="L1532" s="32" t="str">
        <f>IF(ISERROR(VLOOKUP(LEFT(TablaD50[[#This Row],[Articulo]],6),ComparteD50[#All],2,FALSE)),"ND",TablaD50[[#This Row],[Articulo]])</f>
        <v>ND</v>
      </c>
      <c r="M1532" s="33" t="str">
        <f>IF(TablaD50[[#This Row],[Codigo Autorizadas]]="ND","ND",TablaD50[[#This Row],[ExistenciaActualUC]])</f>
        <v>ND</v>
      </c>
      <c r="N1532" s="34" t="str">
        <f>IF(TablaD50[[#This Row],[Almacen]]="","","D50")</f>
        <v>D50</v>
      </c>
    </row>
    <row r="1533" spans="1:14" x14ac:dyDescent="0.25">
      <c r="A1533">
        <v>1</v>
      </c>
      <c r="B1533" t="s">
        <v>6914</v>
      </c>
      <c r="C1533" t="s">
        <v>6216</v>
      </c>
      <c r="D1533" t="s">
        <v>2280</v>
      </c>
      <c r="E1533">
        <v>3.36</v>
      </c>
      <c r="F1533">
        <v>50</v>
      </c>
      <c r="G1533">
        <v>23.397200000000002</v>
      </c>
      <c r="H1533">
        <v>20.170000000000002</v>
      </c>
      <c r="I1533" s="47"/>
      <c r="J1533" s="31"/>
      <c r="K1533" s="31"/>
      <c r="L1533" s="32" t="str">
        <f>IF(ISERROR(VLOOKUP(LEFT(TablaD50[[#This Row],[Articulo]],6),ComparteD50[#All],2,FALSE)),"ND",TablaD50[[#This Row],[Articulo]])</f>
        <v>ND</v>
      </c>
      <c r="M1533" s="33" t="str">
        <f>IF(TablaD50[[#This Row],[Codigo Autorizadas]]="ND","ND",TablaD50[[#This Row],[ExistenciaActualUC]])</f>
        <v>ND</v>
      </c>
      <c r="N1533" s="34" t="str">
        <f>IF(TablaD50[[#This Row],[Almacen]]="","","D50")</f>
        <v>D50</v>
      </c>
    </row>
    <row r="1534" spans="1:14" x14ac:dyDescent="0.25">
      <c r="A1534">
        <v>1</v>
      </c>
      <c r="B1534" t="s">
        <v>6914</v>
      </c>
      <c r="C1534" t="s">
        <v>2862</v>
      </c>
      <c r="D1534" t="s">
        <v>1064</v>
      </c>
      <c r="E1534">
        <v>3.3541660000000002</v>
      </c>
      <c r="F1534">
        <v>48</v>
      </c>
      <c r="G1534">
        <v>24.240600000000001</v>
      </c>
      <c r="H1534">
        <v>22.445</v>
      </c>
      <c r="I1534" s="47"/>
      <c r="J1534" s="31"/>
      <c r="K1534" s="31"/>
      <c r="L1534" s="32" t="str">
        <f>IF(ISERROR(VLOOKUP(LEFT(TablaD50[[#This Row],[Articulo]],6),ComparteD50[#All],2,FALSE)),"ND",TablaD50[[#This Row],[Articulo]])</f>
        <v>ND</v>
      </c>
      <c r="M1534" s="33" t="str">
        <f>IF(TablaD50[[#This Row],[Codigo Autorizadas]]="ND","ND",TablaD50[[#This Row],[ExistenciaActualUC]])</f>
        <v>ND</v>
      </c>
      <c r="N1534" s="34" t="str">
        <f>IF(TablaD50[[#This Row],[Almacen]]="","","D50")</f>
        <v>D50</v>
      </c>
    </row>
    <row r="1535" spans="1:14" x14ac:dyDescent="0.25">
      <c r="A1535">
        <v>1</v>
      </c>
      <c r="B1535" t="s">
        <v>6914</v>
      </c>
      <c r="C1535" t="s">
        <v>2783</v>
      </c>
      <c r="D1535" t="s">
        <v>615</v>
      </c>
      <c r="E1535">
        <v>3.35</v>
      </c>
      <c r="F1535">
        <v>20</v>
      </c>
      <c r="G1535">
        <v>60.18732</v>
      </c>
      <c r="H1535">
        <v>55.728999999999999</v>
      </c>
      <c r="I1535" s="47"/>
      <c r="J1535" s="31"/>
      <c r="K1535" s="31"/>
      <c r="L1535" s="32" t="str">
        <f>IF(ISERROR(VLOOKUP(LEFT(TablaD50[[#This Row],[Articulo]],6),ComparteD50[#All],2,FALSE)),"ND",TablaD50[[#This Row],[Articulo]])</f>
        <v>ND</v>
      </c>
      <c r="M1535" s="33" t="str">
        <f>IF(TablaD50[[#This Row],[Codigo Autorizadas]]="ND","ND",TablaD50[[#This Row],[ExistenciaActualUC]])</f>
        <v>ND</v>
      </c>
      <c r="N1535" s="34" t="str">
        <f>IF(TablaD50[[#This Row],[Almacen]]="","","D50")</f>
        <v>D50</v>
      </c>
    </row>
    <row r="1536" spans="1:14" x14ac:dyDescent="0.25">
      <c r="A1536">
        <v>1</v>
      </c>
      <c r="B1536" t="s">
        <v>6914</v>
      </c>
      <c r="C1536" t="s">
        <v>4037</v>
      </c>
      <c r="D1536" t="s">
        <v>2529</v>
      </c>
      <c r="E1536">
        <v>3.3333339999999998</v>
      </c>
      <c r="F1536">
        <v>24</v>
      </c>
      <c r="G1536">
        <v>8.6588539999999998</v>
      </c>
      <c r="H1536">
        <v>8.6588539999999998</v>
      </c>
      <c r="I1536" s="47"/>
      <c r="J1536" s="31"/>
      <c r="K1536" s="31"/>
      <c r="L1536" s="32" t="str">
        <f>IF(ISERROR(VLOOKUP(LEFT(TablaD50[[#This Row],[Articulo]],6),ComparteD50[#All],2,FALSE)),"ND",TablaD50[[#This Row],[Articulo]])</f>
        <v>ND</v>
      </c>
      <c r="M1536" s="33" t="str">
        <f>IF(TablaD50[[#This Row],[Codigo Autorizadas]]="ND","ND",TablaD50[[#This Row],[ExistenciaActualUC]])</f>
        <v>ND</v>
      </c>
      <c r="N1536" s="34" t="str">
        <f>IF(TablaD50[[#This Row],[Almacen]]="","","D50")</f>
        <v>D50</v>
      </c>
    </row>
    <row r="1537" spans="1:14" x14ac:dyDescent="0.25">
      <c r="A1537">
        <v>1</v>
      </c>
      <c r="B1537" t="s">
        <v>6914</v>
      </c>
      <c r="C1537" t="s">
        <v>5434</v>
      </c>
      <c r="D1537" t="s">
        <v>1805</v>
      </c>
      <c r="E1537">
        <v>3.3333339999999998</v>
      </c>
      <c r="F1537">
        <v>24</v>
      </c>
      <c r="G1537">
        <v>52.164726000000002</v>
      </c>
      <c r="H1537">
        <v>48.300671999999999</v>
      </c>
      <c r="I1537" s="47"/>
      <c r="J1537" s="31"/>
      <c r="K1537" s="31"/>
      <c r="L1537" s="32" t="str">
        <f>IF(ISERROR(VLOOKUP(LEFT(TablaD50[[#This Row],[Articulo]],6),ComparteD50[#All],2,FALSE)),"ND",TablaD50[[#This Row],[Articulo]])</f>
        <v>ND</v>
      </c>
      <c r="M1537" s="33" t="str">
        <f>IF(TablaD50[[#This Row],[Codigo Autorizadas]]="ND","ND",TablaD50[[#This Row],[ExistenciaActualUC]])</f>
        <v>ND</v>
      </c>
      <c r="N1537" s="34" t="str">
        <f>IF(TablaD50[[#This Row],[Almacen]]="","","D50")</f>
        <v>D50</v>
      </c>
    </row>
    <row r="1538" spans="1:14" x14ac:dyDescent="0.25">
      <c r="A1538">
        <v>1</v>
      </c>
      <c r="B1538" t="s">
        <v>6914</v>
      </c>
      <c r="C1538" t="s">
        <v>5581</v>
      </c>
      <c r="D1538" t="s">
        <v>1894</v>
      </c>
      <c r="E1538">
        <v>3.3333339999999998</v>
      </c>
      <c r="F1538">
        <v>24</v>
      </c>
      <c r="G1538">
        <v>41.25</v>
      </c>
      <c r="H1538">
        <v>41.25</v>
      </c>
      <c r="I1538" s="47"/>
      <c r="J1538" s="31"/>
      <c r="K1538" s="31"/>
      <c r="L1538" s="32" t="str">
        <f>IF(ISERROR(VLOOKUP(LEFT(TablaD50[[#This Row],[Articulo]],6),ComparteD50[#All],2,FALSE)),"ND",TablaD50[[#This Row],[Articulo]])</f>
        <v>ND</v>
      </c>
      <c r="M1538" s="33" t="str">
        <f>IF(TablaD50[[#This Row],[Codigo Autorizadas]]="ND","ND",TablaD50[[#This Row],[ExistenciaActualUC]])</f>
        <v>ND</v>
      </c>
      <c r="N1538" s="34" t="str">
        <f>IF(TablaD50[[#This Row],[Almacen]]="","","D50")</f>
        <v>D50</v>
      </c>
    </row>
    <row r="1539" spans="1:14" x14ac:dyDescent="0.25">
      <c r="A1539">
        <v>1</v>
      </c>
      <c r="B1539" t="s">
        <v>6914</v>
      </c>
      <c r="C1539" t="s">
        <v>10408</v>
      </c>
      <c r="D1539" t="s">
        <v>10409</v>
      </c>
      <c r="E1539">
        <v>3.3333330000000001</v>
      </c>
      <c r="F1539">
        <v>12</v>
      </c>
      <c r="G1539">
        <v>70.038899999999998</v>
      </c>
      <c r="H1539">
        <v>64.850832999999994</v>
      </c>
      <c r="I1539" s="47"/>
      <c r="J1539" s="31"/>
      <c r="K1539" s="31"/>
      <c r="L1539" s="32" t="str">
        <f>IF(ISERROR(VLOOKUP(LEFT(TablaD50[[#This Row],[Articulo]],6),ComparteD50[#All],2,FALSE)),"ND",TablaD50[[#This Row],[Articulo]])</f>
        <v>ND</v>
      </c>
      <c r="M1539" s="33" t="str">
        <f>IF(TablaD50[[#This Row],[Codigo Autorizadas]]="ND","ND",TablaD50[[#This Row],[ExistenciaActualUC]])</f>
        <v>ND</v>
      </c>
      <c r="N1539" s="34" t="str">
        <f>IF(TablaD50[[#This Row],[Almacen]]="","","D50")</f>
        <v>D50</v>
      </c>
    </row>
    <row r="1540" spans="1:14" x14ac:dyDescent="0.25">
      <c r="A1540">
        <v>1</v>
      </c>
      <c r="B1540" t="s">
        <v>6914</v>
      </c>
      <c r="C1540" t="s">
        <v>5534</v>
      </c>
      <c r="D1540" t="s">
        <v>1869</v>
      </c>
      <c r="E1540">
        <v>3.3333330000000001</v>
      </c>
      <c r="F1540">
        <v>30</v>
      </c>
      <c r="G1540">
        <v>80.991200000000006</v>
      </c>
      <c r="H1540">
        <v>69.819999999999993</v>
      </c>
      <c r="I1540" s="47"/>
      <c r="J1540" s="31"/>
      <c r="K1540" s="31"/>
      <c r="L1540" s="32" t="str">
        <f>IF(ISERROR(VLOOKUP(LEFT(TablaD50[[#This Row],[Articulo]],6),ComparteD50[#All],2,FALSE)),"ND",TablaD50[[#This Row],[Articulo]])</f>
        <v>ND</v>
      </c>
      <c r="M1540" s="33" t="str">
        <f>IF(TablaD50[[#This Row],[Codigo Autorizadas]]="ND","ND",TablaD50[[#This Row],[ExistenciaActualUC]])</f>
        <v>ND</v>
      </c>
      <c r="N1540" s="34" t="str">
        <f>IF(TablaD50[[#This Row],[Almacen]]="","","D50")</f>
        <v>D50</v>
      </c>
    </row>
    <row r="1541" spans="1:14" x14ac:dyDescent="0.25">
      <c r="A1541">
        <v>1</v>
      </c>
      <c r="B1541" t="s">
        <v>6914</v>
      </c>
      <c r="C1541" t="s">
        <v>4774</v>
      </c>
      <c r="D1541" t="s">
        <v>1336</v>
      </c>
      <c r="E1541">
        <v>3.3</v>
      </c>
      <c r="F1541">
        <v>10</v>
      </c>
      <c r="G1541">
        <v>61.56</v>
      </c>
      <c r="H1541">
        <v>57</v>
      </c>
      <c r="I1541" s="47"/>
      <c r="J1541" s="31"/>
      <c r="K1541" s="31"/>
      <c r="L1541" s="32" t="str">
        <f>IF(ISERROR(VLOOKUP(LEFT(TablaD50[[#This Row],[Articulo]],6),ComparteD50[#All],2,FALSE)),"ND",TablaD50[[#This Row],[Articulo]])</f>
        <v>ND</v>
      </c>
      <c r="M1541" s="33" t="str">
        <f>IF(TablaD50[[#This Row],[Codigo Autorizadas]]="ND","ND",TablaD50[[#This Row],[ExistenciaActualUC]])</f>
        <v>ND</v>
      </c>
      <c r="N1541" s="34" t="str">
        <f>IF(TablaD50[[#This Row],[Almacen]]="","","D50")</f>
        <v>D50</v>
      </c>
    </row>
    <row r="1542" spans="1:14" x14ac:dyDescent="0.25">
      <c r="A1542">
        <v>1</v>
      </c>
      <c r="B1542" t="s">
        <v>6914</v>
      </c>
      <c r="C1542" t="s">
        <v>6754</v>
      </c>
      <c r="D1542" t="s">
        <v>6755</v>
      </c>
      <c r="E1542">
        <v>3.3</v>
      </c>
      <c r="F1542">
        <v>40</v>
      </c>
      <c r="G1542">
        <v>5</v>
      </c>
      <c r="H1542">
        <v>5</v>
      </c>
      <c r="I1542" s="47"/>
      <c r="J1542" s="31"/>
      <c r="K1542" s="31"/>
      <c r="L1542" s="32" t="str">
        <f>IF(ISERROR(VLOOKUP(LEFT(TablaD50[[#This Row],[Articulo]],6),ComparteD50[#All],2,FALSE)),"ND",TablaD50[[#This Row],[Articulo]])</f>
        <v>020255101</v>
      </c>
      <c r="M1542" s="33">
        <f>IF(TablaD50[[#This Row],[Codigo Autorizadas]]="ND","ND",TablaD50[[#This Row],[ExistenciaActualUC]])</f>
        <v>3.3</v>
      </c>
      <c r="N1542" s="34" t="str">
        <f>IF(TablaD50[[#This Row],[Almacen]]="","","D50")</f>
        <v>D50</v>
      </c>
    </row>
    <row r="1543" spans="1:14" x14ac:dyDescent="0.25">
      <c r="A1543">
        <v>1</v>
      </c>
      <c r="B1543" t="s">
        <v>6914</v>
      </c>
      <c r="C1543" t="s">
        <v>6204</v>
      </c>
      <c r="D1543" t="s">
        <v>2267</v>
      </c>
      <c r="E1543">
        <v>3.3</v>
      </c>
      <c r="F1543">
        <v>10</v>
      </c>
      <c r="G1543">
        <v>69.12</v>
      </c>
      <c r="H1543">
        <v>64</v>
      </c>
      <c r="I1543" s="47"/>
      <c r="J1543" s="31"/>
      <c r="K1543" s="31"/>
      <c r="L1543" s="32" t="str">
        <f>IF(ISERROR(VLOOKUP(LEFT(TablaD50[[#This Row],[Articulo]],6),ComparteD50[#All],2,FALSE)),"ND",TablaD50[[#This Row],[Articulo]])</f>
        <v>ND</v>
      </c>
      <c r="M1543" s="33" t="str">
        <f>IF(TablaD50[[#This Row],[Codigo Autorizadas]]="ND","ND",TablaD50[[#This Row],[ExistenciaActualUC]])</f>
        <v>ND</v>
      </c>
      <c r="N1543" s="34" t="str">
        <f>IF(TablaD50[[#This Row],[Almacen]]="","","D50")</f>
        <v>D50</v>
      </c>
    </row>
    <row r="1544" spans="1:14" x14ac:dyDescent="0.25">
      <c r="A1544">
        <v>1</v>
      </c>
      <c r="B1544" t="s">
        <v>6914</v>
      </c>
      <c r="C1544" t="s">
        <v>3370</v>
      </c>
      <c r="D1544" t="s">
        <v>2416</v>
      </c>
      <c r="E1544">
        <v>3.25</v>
      </c>
      <c r="F1544">
        <v>8</v>
      </c>
      <c r="G1544">
        <v>109.30789300000001</v>
      </c>
      <c r="H1544">
        <v>101.211012</v>
      </c>
      <c r="I1544" s="47"/>
      <c r="J1544" s="31"/>
      <c r="K1544" s="31"/>
      <c r="L1544" s="32" t="str">
        <f>IF(ISERROR(VLOOKUP(LEFT(TablaD50[[#This Row],[Articulo]],6),ComparteD50[#All],2,FALSE)),"ND",TablaD50[[#This Row],[Articulo]])</f>
        <v>ND</v>
      </c>
      <c r="M1544" s="33" t="str">
        <f>IF(TablaD50[[#This Row],[Codigo Autorizadas]]="ND","ND",TablaD50[[#This Row],[ExistenciaActualUC]])</f>
        <v>ND</v>
      </c>
      <c r="N1544" s="34" t="str">
        <f>IF(TablaD50[[#This Row],[Almacen]]="","","D50")</f>
        <v>D50</v>
      </c>
    </row>
    <row r="1545" spans="1:14" x14ac:dyDescent="0.25">
      <c r="A1545">
        <v>1</v>
      </c>
      <c r="B1545" t="s">
        <v>6914</v>
      </c>
      <c r="C1545" t="s">
        <v>10792</v>
      </c>
      <c r="D1545" t="s">
        <v>10793</v>
      </c>
      <c r="E1545">
        <v>3.25</v>
      </c>
      <c r="F1545">
        <v>12</v>
      </c>
      <c r="G1545">
        <v>58.5</v>
      </c>
      <c r="H1545">
        <v>58.5</v>
      </c>
      <c r="I1545" s="47"/>
      <c r="J1545" s="31"/>
      <c r="K1545" s="31"/>
      <c r="L1545" s="32" t="str">
        <f>IF(ISERROR(VLOOKUP(LEFT(TablaD50[[#This Row],[Articulo]],6),ComparteD50[#All],2,FALSE)),"ND",TablaD50[[#This Row],[Articulo]])</f>
        <v>ND</v>
      </c>
      <c r="M1545" s="33" t="str">
        <f>IF(TablaD50[[#This Row],[Codigo Autorizadas]]="ND","ND",TablaD50[[#This Row],[ExistenciaActualUC]])</f>
        <v>ND</v>
      </c>
      <c r="N1545" s="34" t="str">
        <f>IF(TablaD50[[#This Row],[Almacen]]="","","D50")</f>
        <v>D50</v>
      </c>
    </row>
    <row r="1546" spans="1:14" x14ac:dyDescent="0.25">
      <c r="A1546">
        <v>1</v>
      </c>
      <c r="B1546" t="s">
        <v>6914</v>
      </c>
      <c r="C1546" t="s">
        <v>11163</v>
      </c>
      <c r="D1546" t="s">
        <v>11164</v>
      </c>
      <c r="E1546">
        <v>3.25</v>
      </c>
      <c r="F1546">
        <v>12</v>
      </c>
      <c r="G1546">
        <v>51.3</v>
      </c>
      <c r="H1546">
        <v>47.5</v>
      </c>
      <c r="I1546" s="47"/>
      <c r="J1546" s="31"/>
      <c r="K1546" s="31"/>
      <c r="L1546" s="32" t="str">
        <f>IF(ISERROR(VLOOKUP(LEFT(TablaD50[[#This Row],[Articulo]],6),ComparteD50[#All],2,FALSE)),"ND",TablaD50[[#This Row],[Articulo]])</f>
        <v>ND</v>
      </c>
      <c r="M1546" s="33" t="str">
        <f>IF(TablaD50[[#This Row],[Codigo Autorizadas]]="ND","ND",TablaD50[[#This Row],[ExistenciaActualUC]])</f>
        <v>ND</v>
      </c>
      <c r="N1546" s="34" t="str">
        <f>IF(TablaD50[[#This Row],[Almacen]]="","","D50")</f>
        <v>D50</v>
      </c>
    </row>
    <row r="1547" spans="1:14" x14ac:dyDescent="0.25">
      <c r="A1547">
        <v>1</v>
      </c>
      <c r="B1547" t="s">
        <v>6914</v>
      </c>
      <c r="C1547" t="s">
        <v>19394</v>
      </c>
      <c r="D1547" t="s">
        <v>19395</v>
      </c>
      <c r="E1547">
        <v>3.25</v>
      </c>
      <c r="F1547">
        <v>4</v>
      </c>
      <c r="G1547">
        <v>125.9928</v>
      </c>
      <c r="H1547">
        <v>116.66</v>
      </c>
      <c r="I1547" s="47"/>
      <c r="J1547" s="31"/>
      <c r="K1547" s="31"/>
      <c r="L1547" s="32" t="str">
        <f>IF(ISERROR(VLOOKUP(LEFT(TablaD50[[#This Row],[Articulo]],6),ComparteD50[#All],2,FALSE)),"ND",TablaD50[[#This Row],[Articulo]])</f>
        <v>ND</v>
      </c>
      <c r="M1547" s="33" t="str">
        <f>IF(TablaD50[[#This Row],[Codigo Autorizadas]]="ND","ND",TablaD50[[#This Row],[ExistenciaActualUC]])</f>
        <v>ND</v>
      </c>
      <c r="N1547" s="34" t="str">
        <f>IF(TablaD50[[#This Row],[Almacen]]="","","D50")</f>
        <v>D50</v>
      </c>
    </row>
    <row r="1548" spans="1:14" x14ac:dyDescent="0.25">
      <c r="A1548">
        <v>1</v>
      </c>
      <c r="B1548" t="s">
        <v>6914</v>
      </c>
      <c r="C1548" t="s">
        <v>4326</v>
      </c>
      <c r="D1548" t="s">
        <v>2606</v>
      </c>
      <c r="E1548">
        <v>3.2222219999999999</v>
      </c>
      <c r="F1548">
        <v>9</v>
      </c>
      <c r="G1548">
        <v>99.964320000000001</v>
      </c>
      <c r="H1548">
        <v>92.559556000000001</v>
      </c>
      <c r="I1548" s="47"/>
      <c r="J1548" s="31"/>
      <c r="K1548" s="31"/>
      <c r="L1548" s="32" t="str">
        <f>IF(ISERROR(VLOOKUP(LEFT(TablaD50[[#This Row],[Articulo]],6),ComparteD50[#All],2,FALSE)),"ND",TablaD50[[#This Row],[Articulo]])</f>
        <v>ND</v>
      </c>
      <c r="M1548" s="33" t="str">
        <f>IF(TablaD50[[#This Row],[Codigo Autorizadas]]="ND","ND",TablaD50[[#This Row],[ExistenciaActualUC]])</f>
        <v>ND</v>
      </c>
      <c r="N1548" s="34" t="str">
        <f>IF(TablaD50[[#This Row],[Almacen]]="","","D50")</f>
        <v>D50</v>
      </c>
    </row>
    <row r="1549" spans="1:14" x14ac:dyDescent="0.25">
      <c r="A1549">
        <v>1</v>
      </c>
      <c r="B1549" t="s">
        <v>6914</v>
      </c>
      <c r="C1549" t="s">
        <v>4238</v>
      </c>
      <c r="D1549" t="s">
        <v>985</v>
      </c>
      <c r="E1549">
        <v>3.2173910000000001</v>
      </c>
      <c r="F1549">
        <v>23</v>
      </c>
      <c r="G1549">
        <v>31.260366000000001</v>
      </c>
      <c r="H1549">
        <v>28.944783000000001</v>
      </c>
      <c r="I1549" s="47"/>
      <c r="J1549" s="31"/>
      <c r="K1549" s="31"/>
      <c r="L1549" s="32" t="str">
        <f>IF(ISERROR(VLOOKUP(LEFT(TablaD50[[#This Row],[Articulo]],6),ComparteD50[#All],2,FALSE)),"ND",TablaD50[[#This Row],[Articulo]])</f>
        <v>ND</v>
      </c>
      <c r="M1549" s="33" t="str">
        <f>IF(TablaD50[[#This Row],[Codigo Autorizadas]]="ND","ND",TablaD50[[#This Row],[ExistenciaActualUC]])</f>
        <v>ND</v>
      </c>
      <c r="N1549" s="34" t="str">
        <f>IF(TablaD50[[#This Row],[Almacen]]="","","D50")</f>
        <v>D50</v>
      </c>
    </row>
    <row r="1550" spans="1:14" x14ac:dyDescent="0.25">
      <c r="A1550">
        <v>1</v>
      </c>
      <c r="B1550" t="s">
        <v>6914</v>
      </c>
      <c r="C1550" t="s">
        <v>3868</v>
      </c>
      <c r="D1550" t="s">
        <v>718</v>
      </c>
      <c r="E1550">
        <v>3.2</v>
      </c>
      <c r="F1550">
        <v>10</v>
      </c>
      <c r="G1550">
        <v>25.152999999999999</v>
      </c>
      <c r="H1550">
        <v>25.152999999999999</v>
      </c>
      <c r="I1550" s="47"/>
      <c r="J1550" s="31"/>
      <c r="K1550" s="31"/>
      <c r="L1550" s="32" t="str">
        <f>IF(ISERROR(VLOOKUP(LEFT(TablaD50[[#This Row],[Articulo]],6),ComparteD50[#All],2,FALSE)),"ND",TablaD50[[#This Row],[Articulo]])</f>
        <v>ND</v>
      </c>
      <c r="M1550" s="33" t="str">
        <f>IF(TablaD50[[#This Row],[Codigo Autorizadas]]="ND","ND",TablaD50[[#This Row],[ExistenciaActualUC]])</f>
        <v>ND</v>
      </c>
      <c r="N1550" s="34" t="str">
        <f>IF(TablaD50[[#This Row],[Almacen]]="","","D50")</f>
        <v>D50</v>
      </c>
    </row>
    <row r="1551" spans="1:14" x14ac:dyDescent="0.25">
      <c r="A1551">
        <v>1</v>
      </c>
      <c r="B1551" t="s">
        <v>6914</v>
      </c>
      <c r="C1551" t="s">
        <v>6578</v>
      </c>
      <c r="D1551" t="s">
        <v>6579</v>
      </c>
      <c r="E1551">
        <v>3.2</v>
      </c>
      <c r="F1551">
        <v>15</v>
      </c>
      <c r="G1551">
        <v>60.739199999999997</v>
      </c>
      <c r="H1551">
        <v>56.24</v>
      </c>
      <c r="I1551" s="47"/>
      <c r="J1551" s="31"/>
      <c r="K1551" s="31"/>
      <c r="L1551" s="32" t="str">
        <f>IF(ISERROR(VLOOKUP(LEFT(TablaD50[[#This Row],[Articulo]],6),ComparteD50[#All],2,FALSE)),"ND",TablaD50[[#This Row],[Articulo]])</f>
        <v>ND</v>
      </c>
      <c r="M1551" s="33" t="str">
        <f>IF(TablaD50[[#This Row],[Codigo Autorizadas]]="ND","ND",TablaD50[[#This Row],[ExistenciaActualUC]])</f>
        <v>ND</v>
      </c>
      <c r="N1551" s="34" t="str">
        <f>IF(TablaD50[[#This Row],[Almacen]]="","","D50")</f>
        <v>D50</v>
      </c>
    </row>
    <row r="1552" spans="1:14" x14ac:dyDescent="0.25">
      <c r="A1552">
        <v>1</v>
      </c>
      <c r="B1552" t="s">
        <v>6914</v>
      </c>
      <c r="C1552" t="s">
        <v>4636</v>
      </c>
      <c r="D1552" t="s">
        <v>1253</v>
      </c>
      <c r="E1552">
        <v>3.2</v>
      </c>
      <c r="F1552">
        <v>10</v>
      </c>
      <c r="G1552">
        <v>70.214759000000001</v>
      </c>
      <c r="H1552">
        <v>65.013666000000001</v>
      </c>
      <c r="I1552" s="47"/>
      <c r="J1552" s="31"/>
      <c r="K1552" s="31"/>
      <c r="L1552" s="32" t="str">
        <f>IF(ISERROR(VLOOKUP(LEFT(TablaD50[[#This Row],[Articulo]],6),ComparteD50[#All],2,FALSE)),"ND",TablaD50[[#This Row],[Articulo]])</f>
        <v>ND</v>
      </c>
      <c r="M1552" s="33" t="str">
        <f>IF(TablaD50[[#This Row],[Codigo Autorizadas]]="ND","ND",TablaD50[[#This Row],[ExistenciaActualUC]])</f>
        <v>ND</v>
      </c>
      <c r="N1552" s="34" t="str">
        <f>IF(TablaD50[[#This Row],[Almacen]]="","","D50")</f>
        <v>D50</v>
      </c>
    </row>
    <row r="1553" spans="1:14" x14ac:dyDescent="0.25">
      <c r="A1553">
        <v>1</v>
      </c>
      <c r="B1553" t="s">
        <v>6914</v>
      </c>
      <c r="C1553" t="s">
        <v>19512</v>
      </c>
      <c r="D1553" t="s">
        <v>19513</v>
      </c>
      <c r="E1553">
        <v>3.2</v>
      </c>
      <c r="F1553">
        <v>10</v>
      </c>
      <c r="G1553">
        <v>74.52</v>
      </c>
      <c r="H1553">
        <v>69</v>
      </c>
      <c r="I1553" s="47"/>
      <c r="J1553" s="31"/>
      <c r="K1553" s="31"/>
      <c r="L1553" s="32" t="str">
        <f>IF(ISERROR(VLOOKUP(LEFT(TablaD50[[#This Row],[Articulo]],6),ComparteD50[#All],2,FALSE)),"ND",TablaD50[[#This Row],[Articulo]])</f>
        <v>ND</v>
      </c>
      <c r="M1553" s="33" t="str">
        <f>IF(TablaD50[[#This Row],[Codigo Autorizadas]]="ND","ND",TablaD50[[#This Row],[ExistenciaActualUC]])</f>
        <v>ND</v>
      </c>
      <c r="N1553" s="34" t="str">
        <f>IF(TablaD50[[#This Row],[Almacen]]="","","D50")</f>
        <v>D50</v>
      </c>
    </row>
    <row r="1554" spans="1:14" x14ac:dyDescent="0.25">
      <c r="A1554">
        <v>1</v>
      </c>
      <c r="B1554" t="s">
        <v>6914</v>
      </c>
      <c r="C1554" t="s">
        <v>4954</v>
      </c>
      <c r="D1554" t="s">
        <v>1477</v>
      </c>
      <c r="E1554">
        <v>3.2</v>
      </c>
      <c r="F1554">
        <v>25</v>
      </c>
      <c r="G1554">
        <v>33.479062999999996</v>
      </c>
      <c r="H1554">
        <v>30.999131999999999</v>
      </c>
      <c r="I1554" s="47"/>
      <c r="J1554" s="31"/>
      <c r="K1554" s="31"/>
      <c r="L1554" s="32" t="str">
        <f>IF(ISERROR(VLOOKUP(LEFT(TablaD50[[#This Row],[Articulo]],6),ComparteD50[#All],2,FALSE)),"ND",TablaD50[[#This Row],[Articulo]])</f>
        <v>ND</v>
      </c>
      <c r="M1554" s="33" t="str">
        <f>IF(TablaD50[[#This Row],[Codigo Autorizadas]]="ND","ND",TablaD50[[#This Row],[ExistenciaActualUC]])</f>
        <v>ND</v>
      </c>
      <c r="N1554" s="34" t="str">
        <f>IF(TablaD50[[#This Row],[Almacen]]="","","D50")</f>
        <v>D50</v>
      </c>
    </row>
    <row r="1555" spans="1:14" x14ac:dyDescent="0.25">
      <c r="A1555">
        <v>1</v>
      </c>
      <c r="B1555" t="s">
        <v>6914</v>
      </c>
      <c r="C1555" t="s">
        <v>8469</v>
      </c>
      <c r="D1555" t="s">
        <v>18791</v>
      </c>
      <c r="E1555">
        <v>3.2</v>
      </c>
      <c r="F1555">
        <v>30</v>
      </c>
      <c r="G1555">
        <v>10.23588</v>
      </c>
      <c r="H1555">
        <v>9.4776670000000003</v>
      </c>
      <c r="I1555" s="47"/>
      <c r="J1555" s="31"/>
      <c r="K1555" s="31"/>
      <c r="L1555" s="32" t="str">
        <f>IF(ISERROR(VLOOKUP(LEFT(TablaD50[[#This Row],[Articulo]],6),ComparteD50[#All],2,FALSE)),"ND",TablaD50[[#This Row],[Articulo]])</f>
        <v>ND</v>
      </c>
      <c r="M1555" s="33" t="str">
        <f>IF(TablaD50[[#This Row],[Codigo Autorizadas]]="ND","ND",TablaD50[[#This Row],[ExistenciaActualUC]])</f>
        <v>ND</v>
      </c>
      <c r="N1555" s="34" t="str">
        <f>IF(TablaD50[[#This Row],[Almacen]]="","","D50")</f>
        <v>D50</v>
      </c>
    </row>
    <row r="1556" spans="1:14" x14ac:dyDescent="0.25">
      <c r="A1556">
        <v>1</v>
      </c>
      <c r="B1556" t="s">
        <v>6914</v>
      </c>
      <c r="C1556" t="s">
        <v>6725</v>
      </c>
      <c r="D1556" t="s">
        <v>6726</v>
      </c>
      <c r="E1556">
        <v>3.1875</v>
      </c>
      <c r="F1556">
        <v>16</v>
      </c>
      <c r="G1556">
        <v>75.599999999999994</v>
      </c>
      <c r="H1556">
        <v>70</v>
      </c>
      <c r="I1556" s="47"/>
      <c r="J1556" s="31"/>
      <c r="K1556" s="31"/>
      <c r="L1556" s="32" t="str">
        <f>IF(ISERROR(VLOOKUP(LEFT(TablaD50[[#This Row],[Articulo]],6),ComparteD50[#All],2,FALSE)),"ND",TablaD50[[#This Row],[Articulo]])</f>
        <v>ND</v>
      </c>
      <c r="M1556" s="33" t="str">
        <f>IF(TablaD50[[#This Row],[Codigo Autorizadas]]="ND","ND",TablaD50[[#This Row],[ExistenciaActualUC]])</f>
        <v>ND</v>
      </c>
      <c r="N1556" s="34" t="str">
        <f>IF(TablaD50[[#This Row],[Almacen]]="","","D50")</f>
        <v>D50</v>
      </c>
    </row>
    <row r="1557" spans="1:14" x14ac:dyDescent="0.25">
      <c r="A1557">
        <v>1</v>
      </c>
      <c r="B1557" t="s">
        <v>6914</v>
      </c>
      <c r="C1557" t="s">
        <v>3711</v>
      </c>
      <c r="D1557" t="s">
        <v>520</v>
      </c>
      <c r="E1557">
        <v>3.1874989999999999</v>
      </c>
      <c r="F1557">
        <v>48</v>
      </c>
      <c r="G1557">
        <v>25.761240000000001</v>
      </c>
      <c r="H1557">
        <v>23.853000000000002</v>
      </c>
      <c r="I1557" s="47"/>
      <c r="J1557" s="31"/>
      <c r="K1557" s="31"/>
      <c r="L1557" s="32" t="str">
        <f>IF(ISERROR(VLOOKUP(LEFT(TablaD50[[#This Row],[Articulo]],6),ComparteD50[#All],2,FALSE)),"ND",TablaD50[[#This Row],[Articulo]])</f>
        <v>ND</v>
      </c>
      <c r="M1557" s="33" t="str">
        <f>IF(TablaD50[[#This Row],[Codigo Autorizadas]]="ND","ND",TablaD50[[#This Row],[ExistenciaActualUC]])</f>
        <v>ND</v>
      </c>
      <c r="N1557" s="34" t="str">
        <f>IF(TablaD50[[#This Row],[Almacen]]="","","D50")</f>
        <v>D50</v>
      </c>
    </row>
    <row r="1558" spans="1:14" x14ac:dyDescent="0.25">
      <c r="A1558">
        <v>1</v>
      </c>
      <c r="B1558" t="s">
        <v>6914</v>
      </c>
      <c r="C1558" t="s">
        <v>6416</v>
      </c>
      <c r="D1558" t="s">
        <v>8900</v>
      </c>
      <c r="E1558">
        <v>3.1714280000000001</v>
      </c>
      <c r="F1558">
        <v>70</v>
      </c>
      <c r="G1558">
        <v>6.2855999999999996</v>
      </c>
      <c r="H1558">
        <v>5.82</v>
      </c>
      <c r="I1558" s="47"/>
      <c r="J1558" s="31"/>
      <c r="K1558" s="31"/>
      <c r="L1558" s="32" t="str">
        <f>IF(ISERROR(VLOOKUP(LEFT(TablaD50[[#This Row],[Articulo]],6),ComparteD50[#All],2,FALSE)),"ND",TablaD50[[#This Row],[Articulo]])</f>
        <v>02000567</v>
      </c>
      <c r="M1558" s="33">
        <f>IF(TablaD50[[#This Row],[Codigo Autorizadas]]="ND","ND",TablaD50[[#This Row],[ExistenciaActualUC]])</f>
        <v>3.1714280000000001</v>
      </c>
      <c r="N1558" s="34" t="str">
        <f>IF(TablaD50[[#This Row],[Almacen]]="","","D50")</f>
        <v>D50</v>
      </c>
    </row>
    <row r="1559" spans="1:14" x14ac:dyDescent="0.25">
      <c r="A1559">
        <v>1</v>
      </c>
      <c r="B1559" t="s">
        <v>6914</v>
      </c>
      <c r="C1559" t="s">
        <v>4473</v>
      </c>
      <c r="D1559" t="s">
        <v>1166</v>
      </c>
      <c r="E1559">
        <v>3.1666669999999999</v>
      </c>
      <c r="F1559">
        <v>6</v>
      </c>
      <c r="G1559">
        <v>48.084516000000001</v>
      </c>
      <c r="H1559">
        <v>44.5227</v>
      </c>
      <c r="I1559" s="47"/>
      <c r="J1559" s="31"/>
      <c r="K1559" s="31"/>
      <c r="L1559" s="32" t="str">
        <f>IF(ISERROR(VLOOKUP(LEFT(TablaD50[[#This Row],[Articulo]],6),ComparteD50[#All],2,FALSE)),"ND",TablaD50[[#This Row],[Articulo]])</f>
        <v>ND</v>
      </c>
      <c r="M1559" s="33" t="str">
        <f>IF(TablaD50[[#This Row],[Codigo Autorizadas]]="ND","ND",TablaD50[[#This Row],[ExistenciaActualUC]])</f>
        <v>ND</v>
      </c>
      <c r="N1559" s="34" t="str">
        <f>IF(TablaD50[[#This Row],[Almacen]]="","","D50")</f>
        <v>D50</v>
      </c>
    </row>
    <row r="1560" spans="1:14" x14ac:dyDescent="0.25">
      <c r="A1560">
        <v>1</v>
      </c>
      <c r="B1560" t="s">
        <v>6914</v>
      </c>
      <c r="C1560" t="s">
        <v>10406</v>
      </c>
      <c r="D1560" t="s">
        <v>10407</v>
      </c>
      <c r="E1560">
        <v>3.1666669999999999</v>
      </c>
      <c r="F1560">
        <v>12</v>
      </c>
      <c r="G1560">
        <v>70.038899999999998</v>
      </c>
      <c r="H1560">
        <v>64.850832999999994</v>
      </c>
      <c r="I1560" s="47"/>
      <c r="J1560" s="31"/>
      <c r="K1560" s="31"/>
      <c r="L1560" s="32" t="str">
        <f>IF(ISERROR(VLOOKUP(LEFT(TablaD50[[#This Row],[Articulo]],6),ComparteD50[#All],2,FALSE)),"ND",TablaD50[[#This Row],[Articulo]])</f>
        <v>ND</v>
      </c>
      <c r="M1560" s="33" t="str">
        <f>IF(TablaD50[[#This Row],[Codigo Autorizadas]]="ND","ND",TablaD50[[#This Row],[ExistenciaActualUC]])</f>
        <v>ND</v>
      </c>
      <c r="N1560" s="34" t="str">
        <f>IF(TablaD50[[#This Row],[Almacen]]="","","D50")</f>
        <v>D50</v>
      </c>
    </row>
    <row r="1561" spans="1:14" x14ac:dyDescent="0.25">
      <c r="A1561">
        <v>1</v>
      </c>
      <c r="B1561" t="s">
        <v>6914</v>
      </c>
      <c r="C1561" t="s">
        <v>3721</v>
      </c>
      <c r="D1561" t="s">
        <v>536</v>
      </c>
      <c r="E1561">
        <v>3.15625</v>
      </c>
      <c r="F1561">
        <v>32</v>
      </c>
      <c r="G1561">
        <v>29.6892</v>
      </c>
      <c r="H1561">
        <v>27.49</v>
      </c>
      <c r="I1561" s="47"/>
      <c r="J1561" s="31"/>
      <c r="K1561" s="31"/>
      <c r="L1561" s="32" t="str">
        <f>IF(ISERROR(VLOOKUP(LEFT(TablaD50[[#This Row],[Articulo]],6),ComparteD50[#All],2,FALSE)),"ND",TablaD50[[#This Row],[Articulo]])</f>
        <v>ND</v>
      </c>
      <c r="M1561" s="33" t="str">
        <f>IF(TablaD50[[#This Row],[Codigo Autorizadas]]="ND","ND",TablaD50[[#This Row],[ExistenciaActualUC]])</f>
        <v>ND</v>
      </c>
      <c r="N1561" s="34" t="str">
        <f>IF(TablaD50[[#This Row],[Almacen]]="","","D50")</f>
        <v>D50</v>
      </c>
    </row>
    <row r="1562" spans="1:14" x14ac:dyDescent="0.25">
      <c r="A1562">
        <v>1</v>
      </c>
      <c r="B1562" t="s">
        <v>6914</v>
      </c>
      <c r="C1562" t="s">
        <v>10617</v>
      </c>
      <c r="D1562" t="s">
        <v>10618</v>
      </c>
      <c r="E1562">
        <v>3.15625</v>
      </c>
      <c r="F1562">
        <v>32</v>
      </c>
      <c r="G1562">
        <v>24.118894999999998</v>
      </c>
      <c r="H1562">
        <v>22.33231</v>
      </c>
      <c r="I1562" s="47"/>
      <c r="J1562" s="31"/>
      <c r="K1562" s="31"/>
      <c r="L1562" s="32" t="str">
        <f>IF(ISERROR(VLOOKUP(LEFT(TablaD50[[#This Row],[Articulo]],6),ComparteD50[#All],2,FALSE)),"ND",TablaD50[[#This Row],[Articulo]])</f>
        <v>ND</v>
      </c>
      <c r="M1562" s="33" t="str">
        <f>IF(TablaD50[[#This Row],[Codigo Autorizadas]]="ND","ND",TablaD50[[#This Row],[ExistenciaActualUC]])</f>
        <v>ND</v>
      </c>
      <c r="N1562" s="34" t="str">
        <f>IF(TablaD50[[#This Row],[Almacen]]="","","D50")</f>
        <v>D50</v>
      </c>
    </row>
    <row r="1563" spans="1:14" x14ac:dyDescent="0.25">
      <c r="A1563">
        <v>1</v>
      </c>
      <c r="B1563" t="s">
        <v>6914</v>
      </c>
      <c r="C1563" t="s">
        <v>7050</v>
      </c>
      <c r="D1563" t="s">
        <v>7051</v>
      </c>
      <c r="E1563">
        <v>3.1555550000000001</v>
      </c>
      <c r="F1563">
        <v>45</v>
      </c>
      <c r="G1563">
        <v>14.568</v>
      </c>
      <c r="H1563">
        <v>13.488889</v>
      </c>
      <c r="I1563" s="47"/>
      <c r="J1563" s="31"/>
      <c r="K1563" s="31"/>
      <c r="L1563" s="32" t="str">
        <f>IF(ISERROR(VLOOKUP(LEFT(TablaD50[[#This Row],[Articulo]],6),ComparteD50[#All],2,FALSE)),"ND",TablaD50[[#This Row],[Articulo]])</f>
        <v>02003221</v>
      </c>
      <c r="M1563" s="33">
        <f>IF(TablaD50[[#This Row],[Codigo Autorizadas]]="ND","ND",TablaD50[[#This Row],[ExistenciaActualUC]])</f>
        <v>3.1555550000000001</v>
      </c>
      <c r="N1563" s="34" t="str">
        <f>IF(TablaD50[[#This Row],[Almacen]]="","","D50")</f>
        <v>D50</v>
      </c>
    </row>
    <row r="1564" spans="1:14" x14ac:dyDescent="0.25">
      <c r="A1564">
        <v>1</v>
      </c>
      <c r="B1564" t="s">
        <v>6914</v>
      </c>
      <c r="C1564" t="s">
        <v>5459</v>
      </c>
      <c r="D1564" t="s">
        <v>1829</v>
      </c>
      <c r="E1564">
        <v>3.1333329999999999</v>
      </c>
      <c r="F1564">
        <v>30</v>
      </c>
      <c r="G1564">
        <v>49.567680000000003</v>
      </c>
      <c r="H1564">
        <v>45.896000000000001</v>
      </c>
      <c r="I1564" s="47"/>
      <c r="J1564" s="31"/>
      <c r="K1564" s="31"/>
      <c r="L1564" s="32" t="str">
        <f>IF(ISERROR(VLOOKUP(LEFT(TablaD50[[#This Row],[Articulo]],6),ComparteD50[#All],2,FALSE)),"ND",TablaD50[[#This Row],[Articulo]])</f>
        <v>ND</v>
      </c>
      <c r="M1564" s="33" t="str">
        <f>IF(TablaD50[[#This Row],[Codigo Autorizadas]]="ND","ND",TablaD50[[#This Row],[ExistenciaActualUC]])</f>
        <v>ND</v>
      </c>
      <c r="N1564" s="34" t="str">
        <f>IF(TablaD50[[#This Row],[Almacen]]="","","D50")</f>
        <v>D50</v>
      </c>
    </row>
    <row r="1565" spans="1:14" x14ac:dyDescent="0.25">
      <c r="A1565">
        <v>1</v>
      </c>
      <c r="B1565" t="s">
        <v>6914</v>
      </c>
      <c r="C1565" t="s">
        <v>3747</v>
      </c>
      <c r="D1565" t="s">
        <v>569</v>
      </c>
      <c r="E1565">
        <v>3.125</v>
      </c>
      <c r="F1565">
        <v>24</v>
      </c>
      <c r="G1565">
        <v>33.523200000000003</v>
      </c>
      <c r="H1565">
        <v>31.04</v>
      </c>
      <c r="I1565" s="47"/>
      <c r="J1565" s="31"/>
      <c r="K1565" s="31"/>
      <c r="L1565" s="32" t="str">
        <f>IF(ISERROR(VLOOKUP(LEFT(TablaD50[[#This Row],[Articulo]],6),ComparteD50[#All],2,FALSE)),"ND",TablaD50[[#This Row],[Articulo]])</f>
        <v>ND</v>
      </c>
      <c r="M1565" s="33" t="str">
        <f>IF(TablaD50[[#This Row],[Codigo Autorizadas]]="ND","ND",TablaD50[[#This Row],[ExistenciaActualUC]])</f>
        <v>ND</v>
      </c>
      <c r="N1565" s="34" t="str">
        <f>IF(TablaD50[[#This Row],[Almacen]]="","","D50")</f>
        <v>D50</v>
      </c>
    </row>
    <row r="1566" spans="1:14" x14ac:dyDescent="0.25">
      <c r="A1566">
        <v>1</v>
      </c>
      <c r="B1566" t="s">
        <v>6914</v>
      </c>
      <c r="C1566" t="s">
        <v>19374</v>
      </c>
      <c r="D1566" t="s">
        <v>19375</v>
      </c>
      <c r="E1566">
        <v>3.125</v>
      </c>
      <c r="F1566">
        <v>8</v>
      </c>
      <c r="G1566">
        <v>99.36</v>
      </c>
      <c r="H1566">
        <v>92</v>
      </c>
      <c r="I1566" s="47"/>
      <c r="J1566" s="31"/>
      <c r="K1566" s="31"/>
      <c r="L1566" s="32" t="str">
        <f>IF(ISERROR(VLOOKUP(LEFT(TablaD50[[#This Row],[Articulo]],6),ComparteD50[#All],2,FALSE)),"ND",TablaD50[[#This Row],[Articulo]])</f>
        <v>ND</v>
      </c>
      <c r="M1566" s="33" t="str">
        <f>IF(TablaD50[[#This Row],[Codigo Autorizadas]]="ND","ND",TablaD50[[#This Row],[ExistenciaActualUC]])</f>
        <v>ND</v>
      </c>
      <c r="N1566" s="34" t="str">
        <f>IF(TablaD50[[#This Row],[Almacen]]="","","D50")</f>
        <v>D50</v>
      </c>
    </row>
    <row r="1567" spans="1:14" x14ac:dyDescent="0.25">
      <c r="A1567">
        <v>1</v>
      </c>
      <c r="B1567" t="s">
        <v>6914</v>
      </c>
      <c r="C1567" t="s">
        <v>2876</v>
      </c>
      <c r="D1567" t="s">
        <v>1276</v>
      </c>
      <c r="E1567">
        <v>3.125</v>
      </c>
      <c r="F1567">
        <v>24</v>
      </c>
      <c r="G1567">
        <v>39.202919999999999</v>
      </c>
      <c r="H1567">
        <v>36.298999999999999</v>
      </c>
      <c r="I1567" s="47"/>
      <c r="J1567" s="31"/>
      <c r="K1567" s="31"/>
      <c r="L1567" s="32" t="str">
        <f>IF(ISERROR(VLOOKUP(LEFT(TablaD50[[#This Row],[Articulo]],6),ComparteD50[#All],2,FALSE)),"ND",TablaD50[[#This Row],[Articulo]])</f>
        <v>ND</v>
      </c>
      <c r="M1567" s="33" t="str">
        <f>IF(TablaD50[[#This Row],[Codigo Autorizadas]]="ND","ND",TablaD50[[#This Row],[ExistenciaActualUC]])</f>
        <v>ND</v>
      </c>
      <c r="N1567" s="34" t="str">
        <f>IF(TablaD50[[#This Row],[Almacen]]="","","D50")</f>
        <v>D50</v>
      </c>
    </row>
    <row r="1568" spans="1:14" x14ac:dyDescent="0.25">
      <c r="A1568">
        <v>1</v>
      </c>
      <c r="B1568" t="s">
        <v>6914</v>
      </c>
      <c r="C1568" t="s">
        <v>8481</v>
      </c>
      <c r="D1568" t="s">
        <v>8749</v>
      </c>
      <c r="E1568">
        <v>3.125</v>
      </c>
      <c r="F1568">
        <v>8</v>
      </c>
      <c r="G1568">
        <v>124.40736</v>
      </c>
      <c r="H1568">
        <v>115.19199999999999</v>
      </c>
      <c r="I1568" s="47"/>
      <c r="J1568" s="31"/>
      <c r="K1568" s="31"/>
      <c r="L1568" s="32" t="str">
        <f>IF(ISERROR(VLOOKUP(LEFT(TablaD50[[#This Row],[Articulo]],6),ComparteD50[#All],2,FALSE)),"ND",TablaD50[[#This Row],[Articulo]])</f>
        <v>ND</v>
      </c>
      <c r="M1568" s="33" t="str">
        <f>IF(TablaD50[[#This Row],[Codigo Autorizadas]]="ND","ND",TablaD50[[#This Row],[ExistenciaActualUC]])</f>
        <v>ND</v>
      </c>
      <c r="N1568" s="34" t="str">
        <f>IF(TablaD50[[#This Row],[Almacen]]="","","D50")</f>
        <v>D50</v>
      </c>
    </row>
    <row r="1569" spans="1:14" x14ac:dyDescent="0.25">
      <c r="A1569">
        <v>1</v>
      </c>
      <c r="B1569" t="s">
        <v>6914</v>
      </c>
      <c r="C1569" t="s">
        <v>19515</v>
      </c>
      <c r="D1569" t="s">
        <v>19516</v>
      </c>
      <c r="E1569">
        <v>3.1</v>
      </c>
      <c r="F1569">
        <v>20</v>
      </c>
      <c r="G1569">
        <v>59.992919999999998</v>
      </c>
      <c r="H1569">
        <v>55.548999999999999</v>
      </c>
      <c r="I1569" s="47"/>
      <c r="J1569" s="31"/>
      <c r="K1569" s="31"/>
      <c r="L1569" s="32" t="str">
        <f>IF(ISERROR(VLOOKUP(LEFT(TablaD50[[#This Row],[Articulo]],6),ComparteD50[#All],2,FALSE)),"ND",TablaD50[[#This Row],[Articulo]])</f>
        <v>ND</v>
      </c>
      <c r="M1569" s="33" t="str">
        <f>IF(TablaD50[[#This Row],[Codigo Autorizadas]]="ND","ND",TablaD50[[#This Row],[ExistenciaActualUC]])</f>
        <v>ND</v>
      </c>
      <c r="N1569" s="34" t="str">
        <f>IF(TablaD50[[#This Row],[Almacen]]="","","D50")</f>
        <v>D50</v>
      </c>
    </row>
    <row r="1570" spans="1:14" x14ac:dyDescent="0.25">
      <c r="A1570">
        <v>1</v>
      </c>
      <c r="B1570" t="s">
        <v>6914</v>
      </c>
      <c r="C1570" t="s">
        <v>4785</v>
      </c>
      <c r="D1570" t="s">
        <v>19514</v>
      </c>
      <c r="E1570">
        <v>3.1</v>
      </c>
      <c r="F1570">
        <v>10</v>
      </c>
      <c r="G1570">
        <v>74.52</v>
      </c>
      <c r="H1570">
        <v>69</v>
      </c>
      <c r="I1570" s="47"/>
      <c r="J1570" s="31"/>
      <c r="K1570" s="31"/>
      <c r="L1570" s="32" t="str">
        <f>IF(ISERROR(VLOOKUP(LEFT(TablaD50[[#This Row],[Articulo]],6),ComparteD50[#All],2,FALSE)),"ND",TablaD50[[#This Row],[Articulo]])</f>
        <v>ND</v>
      </c>
      <c r="M1570" s="33" t="str">
        <f>IF(TablaD50[[#This Row],[Codigo Autorizadas]]="ND","ND",TablaD50[[#This Row],[ExistenciaActualUC]])</f>
        <v>ND</v>
      </c>
      <c r="N1570" s="34" t="str">
        <f>IF(TablaD50[[#This Row],[Almacen]]="","","D50")</f>
        <v>D50</v>
      </c>
    </row>
    <row r="1571" spans="1:14" x14ac:dyDescent="0.25">
      <c r="A1571">
        <v>1</v>
      </c>
      <c r="B1571" t="s">
        <v>6914</v>
      </c>
      <c r="C1571" t="s">
        <v>4341</v>
      </c>
      <c r="D1571" t="s">
        <v>1061</v>
      </c>
      <c r="E1571">
        <v>3.0833339999999998</v>
      </c>
      <c r="F1571">
        <v>36</v>
      </c>
      <c r="G1571">
        <v>36.691920000000003</v>
      </c>
      <c r="H1571">
        <v>33.973999999999997</v>
      </c>
      <c r="I1571" s="47"/>
      <c r="J1571" s="31"/>
      <c r="K1571" s="31"/>
      <c r="L1571" s="32" t="str">
        <f>IF(ISERROR(VLOOKUP(LEFT(TablaD50[[#This Row],[Articulo]],6),ComparteD50[#All],2,FALSE)),"ND",TablaD50[[#This Row],[Articulo]])</f>
        <v>ND</v>
      </c>
      <c r="M1571" s="33" t="str">
        <f>IF(TablaD50[[#This Row],[Codigo Autorizadas]]="ND","ND",TablaD50[[#This Row],[ExistenciaActualUC]])</f>
        <v>ND</v>
      </c>
      <c r="N1571" s="34" t="str">
        <f>IF(TablaD50[[#This Row],[Almacen]]="","","D50")</f>
        <v>D50</v>
      </c>
    </row>
    <row r="1572" spans="1:14" x14ac:dyDescent="0.25">
      <c r="A1572">
        <v>1</v>
      </c>
      <c r="B1572" t="s">
        <v>6914</v>
      </c>
      <c r="C1572" t="s">
        <v>4713</v>
      </c>
      <c r="D1572" t="s">
        <v>1296</v>
      </c>
      <c r="E1572">
        <v>3.0833339999999998</v>
      </c>
      <c r="F1572">
        <v>24</v>
      </c>
      <c r="G1572">
        <v>44.540478999999998</v>
      </c>
      <c r="H1572">
        <v>41.241183999999997</v>
      </c>
      <c r="I1572" s="47"/>
      <c r="J1572" s="31"/>
      <c r="K1572" s="31"/>
      <c r="L1572" s="32" t="str">
        <f>IF(ISERROR(VLOOKUP(LEFT(TablaD50[[#This Row],[Articulo]],6),ComparteD50[#All],2,FALSE)),"ND",TablaD50[[#This Row],[Articulo]])</f>
        <v>ND</v>
      </c>
      <c r="M1572" s="33" t="str">
        <f>IF(TablaD50[[#This Row],[Codigo Autorizadas]]="ND","ND",TablaD50[[#This Row],[ExistenciaActualUC]])</f>
        <v>ND</v>
      </c>
      <c r="N1572" s="34" t="str">
        <f>IF(TablaD50[[#This Row],[Almacen]]="","","D50")</f>
        <v>D50</v>
      </c>
    </row>
    <row r="1573" spans="1:14" x14ac:dyDescent="0.25">
      <c r="A1573">
        <v>1</v>
      </c>
      <c r="B1573" t="s">
        <v>6914</v>
      </c>
      <c r="C1573" t="s">
        <v>10118</v>
      </c>
      <c r="D1573" t="s">
        <v>10119</v>
      </c>
      <c r="E1573">
        <v>3.0833330000000001</v>
      </c>
      <c r="F1573">
        <v>12</v>
      </c>
      <c r="G1573">
        <v>63.566369999999999</v>
      </c>
      <c r="H1573">
        <v>58.857750000000003</v>
      </c>
      <c r="I1573" s="47"/>
      <c r="J1573" s="31"/>
      <c r="K1573" s="31"/>
      <c r="L1573" s="32" t="str">
        <f>IF(ISERROR(VLOOKUP(LEFT(TablaD50[[#This Row],[Articulo]],6),ComparteD50[#All],2,FALSE)),"ND",TablaD50[[#This Row],[Articulo]])</f>
        <v>020045121</v>
      </c>
      <c r="M1573" s="33">
        <f>IF(TablaD50[[#This Row],[Codigo Autorizadas]]="ND","ND",TablaD50[[#This Row],[ExistenciaActualUC]])</f>
        <v>3.0833330000000001</v>
      </c>
      <c r="N1573" s="34" t="str">
        <f>IF(TablaD50[[#This Row],[Almacen]]="","","D50")</f>
        <v>D50</v>
      </c>
    </row>
    <row r="1574" spans="1:14" x14ac:dyDescent="0.25">
      <c r="A1574">
        <v>1</v>
      </c>
      <c r="B1574" t="s">
        <v>6914</v>
      </c>
      <c r="C1574" t="s">
        <v>4115</v>
      </c>
      <c r="D1574" t="s">
        <v>2422</v>
      </c>
      <c r="E1574">
        <v>3.0833330000000001</v>
      </c>
      <c r="F1574">
        <v>12</v>
      </c>
      <c r="G1574">
        <v>60.739199999999997</v>
      </c>
      <c r="H1574">
        <v>56.24</v>
      </c>
      <c r="I1574" s="47"/>
      <c r="J1574" s="31"/>
      <c r="K1574" s="31"/>
      <c r="L1574" s="32" t="str">
        <f>IF(ISERROR(VLOOKUP(LEFT(TablaD50[[#This Row],[Articulo]],6),ComparteD50[#All],2,FALSE)),"ND",TablaD50[[#This Row],[Articulo]])</f>
        <v>ND</v>
      </c>
      <c r="M1574" s="33" t="str">
        <f>IF(TablaD50[[#This Row],[Codigo Autorizadas]]="ND","ND",TablaD50[[#This Row],[ExistenciaActualUC]])</f>
        <v>ND</v>
      </c>
      <c r="N1574" s="34" t="str">
        <f>IF(TablaD50[[#This Row],[Almacen]]="","","D50")</f>
        <v>D50</v>
      </c>
    </row>
    <row r="1575" spans="1:14" x14ac:dyDescent="0.25">
      <c r="A1575">
        <v>1</v>
      </c>
      <c r="B1575" t="s">
        <v>6914</v>
      </c>
      <c r="C1575" t="s">
        <v>4398</v>
      </c>
      <c r="D1575" t="s">
        <v>10323</v>
      </c>
      <c r="E1575">
        <v>3.0833330000000001</v>
      </c>
      <c r="F1575">
        <v>12</v>
      </c>
      <c r="G1575">
        <v>29.365860999999999</v>
      </c>
      <c r="H1575">
        <v>27.190612000000002</v>
      </c>
      <c r="I1575" s="47"/>
      <c r="J1575" s="31"/>
      <c r="K1575" s="31"/>
      <c r="L1575" s="32" t="str">
        <f>IF(ISERROR(VLOOKUP(LEFT(TablaD50[[#This Row],[Articulo]],6),ComparteD50[#All],2,FALSE)),"ND",TablaD50[[#This Row],[Articulo]])</f>
        <v>ND</v>
      </c>
      <c r="M1575" s="33" t="str">
        <f>IF(TablaD50[[#This Row],[Codigo Autorizadas]]="ND","ND",TablaD50[[#This Row],[ExistenciaActualUC]])</f>
        <v>ND</v>
      </c>
      <c r="N1575" s="34" t="str">
        <f>IF(TablaD50[[#This Row],[Almacen]]="","","D50")</f>
        <v>D50</v>
      </c>
    </row>
    <row r="1576" spans="1:14" x14ac:dyDescent="0.25">
      <c r="A1576">
        <v>1</v>
      </c>
      <c r="B1576" t="s">
        <v>6914</v>
      </c>
      <c r="C1576" t="s">
        <v>7199</v>
      </c>
      <c r="D1576" t="s">
        <v>7200</v>
      </c>
      <c r="E1576">
        <v>3.0833330000000001</v>
      </c>
      <c r="F1576">
        <v>12</v>
      </c>
      <c r="G1576">
        <v>102.777984</v>
      </c>
      <c r="H1576">
        <v>95.1648</v>
      </c>
      <c r="I1576" s="47"/>
      <c r="J1576" s="31"/>
      <c r="K1576" s="31"/>
      <c r="L1576" s="32" t="str">
        <f>IF(ISERROR(VLOOKUP(LEFT(TablaD50[[#This Row],[Articulo]],6),ComparteD50[#All],2,FALSE)),"ND",TablaD50[[#This Row],[Articulo]])</f>
        <v>ND</v>
      </c>
      <c r="M1576" s="33" t="str">
        <f>IF(TablaD50[[#This Row],[Codigo Autorizadas]]="ND","ND",TablaD50[[#This Row],[ExistenciaActualUC]])</f>
        <v>ND</v>
      </c>
      <c r="N1576" s="34" t="str">
        <f>IF(TablaD50[[#This Row],[Almacen]]="","","D50")</f>
        <v>D50</v>
      </c>
    </row>
    <row r="1577" spans="1:14" x14ac:dyDescent="0.25">
      <c r="A1577">
        <v>1</v>
      </c>
      <c r="B1577" t="s">
        <v>6914</v>
      </c>
      <c r="C1577" t="s">
        <v>6801</v>
      </c>
      <c r="D1577" t="s">
        <v>6802</v>
      </c>
      <c r="E1577">
        <v>3.0571429999999999</v>
      </c>
      <c r="F1577">
        <v>35</v>
      </c>
      <c r="G1577">
        <v>27.84</v>
      </c>
      <c r="H1577">
        <v>24</v>
      </c>
      <c r="I1577" s="47"/>
      <c r="J1577" s="31"/>
      <c r="K1577" s="31"/>
      <c r="L1577" s="32" t="str">
        <f>IF(ISERROR(VLOOKUP(LEFT(TablaD50[[#This Row],[Articulo]],6),ComparteD50[#All],2,FALSE)),"ND",TablaD50[[#This Row],[Articulo]])</f>
        <v>ND</v>
      </c>
      <c r="M1577" s="33" t="str">
        <f>IF(TablaD50[[#This Row],[Codigo Autorizadas]]="ND","ND",TablaD50[[#This Row],[ExistenciaActualUC]])</f>
        <v>ND</v>
      </c>
      <c r="N1577" s="34" t="str">
        <f>IF(TablaD50[[#This Row],[Almacen]]="","","D50")</f>
        <v>D50</v>
      </c>
    </row>
    <row r="1578" spans="1:14" x14ac:dyDescent="0.25">
      <c r="A1578">
        <v>1</v>
      </c>
      <c r="B1578" t="s">
        <v>6914</v>
      </c>
      <c r="C1578" t="s">
        <v>2678</v>
      </c>
      <c r="D1578" t="s">
        <v>241</v>
      </c>
      <c r="E1578">
        <v>3.0555560000000002</v>
      </c>
      <c r="F1578">
        <v>18</v>
      </c>
      <c r="G1578">
        <v>47.541834000000001</v>
      </c>
      <c r="H1578">
        <v>44.020217000000002</v>
      </c>
      <c r="I1578" s="47"/>
      <c r="J1578" s="31"/>
      <c r="K1578" s="31"/>
      <c r="L1578" s="32" t="str">
        <f>IF(ISERROR(VLOOKUP(LEFT(TablaD50[[#This Row],[Articulo]],6),ComparteD50[#All],2,FALSE)),"ND",TablaD50[[#This Row],[Articulo]])</f>
        <v>ND</v>
      </c>
      <c r="M1578" s="33" t="str">
        <f>IF(TablaD50[[#This Row],[Codigo Autorizadas]]="ND","ND",TablaD50[[#This Row],[ExistenciaActualUC]])</f>
        <v>ND</v>
      </c>
      <c r="N1578" s="34" t="str">
        <f>IF(TablaD50[[#This Row],[Almacen]]="","","D50")</f>
        <v>D50</v>
      </c>
    </row>
    <row r="1579" spans="1:14" x14ac:dyDescent="0.25">
      <c r="A1579">
        <v>1</v>
      </c>
      <c r="B1579" t="s">
        <v>6914</v>
      </c>
      <c r="C1579" t="s">
        <v>4400</v>
      </c>
      <c r="D1579" t="s">
        <v>1095</v>
      </c>
      <c r="E1579">
        <v>3.05</v>
      </c>
      <c r="F1579">
        <v>20</v>
      </c>
      <c r="G1579">
        <v>61.864106999999997</v>
      </c>
      <c r="H1579">
        <v>57.281581000000003</v>
      </c>
      <c r="I1579" s="47"/>
      <c r="J1579" s="31"/>
      <c r="K1579" s="31"/>
      <c r="L1579" s="32" t="str">
        <f>IF(ISERROR(VLOOKUP(LEFT(TablaD50[[#This Row],[Articulo]],6),ComparteD50[#All],2,FALSE)),"ND",TablaD50[[#This Row],[Articulo]])</f>
        <v>ND</v>
      </c>
      <c r="M1579" s="33" t="str">
        <f>IF(TablaD50[[#This Row],[Codigo Autorizadas]]="ND","ND",TablaD50[[#This Row],[ExistenciaActualUC]])</f>
        <v>ND</v>
      </c>
      <c r="N1579" s="34" t="str">
        <f>IF(TablaD50[[#This Row],[Almacen]]="","","D50")</f>
        <v>D50</v>
      </c>
    </row>
    <row r="1580" spans="1:14" x14ac:dyDescent="0.25">
      <c r="A1580">
        <v>1</v>
      </c>
      <c r="B1580" t="s">
        <v>6914</v>
      </c>
      <c r="C1580" t="s">
        <v>3226</v>
      </c>
      <c r="D1580" t="s">
        <v>50</v>
      </c>
      <c r="E1580">
        <v>3</v>
      </c>
      <c r="F1580">
        <v>8</v>
      </c>
      <c r="G1580">
        <v>91.25</v>
      </c>
      <c r="H1580">
        <v>91.25</v>
      </c>
      <c r="I1580" s="47"/>
      <c r="J1580" s="31"/>
      <c r="K1580" s="31"/>
      <c r="L1580" s="32" t="str">
        <f>IF(ISERROR(VLOOKUP(LEFT(TablaD50[[#This Row],[Articulo]],6),ComparteD50[#All],2,FALSE)),"ND",TablaD50[[#This Row],[Articulo]])</f>
        <v>ND</v>
      </c>
      <c r="M1580" s="33" t="str">
        <f>IF(TablaD50[[#This Row],[Codigo Autorizadas]]="ND","ND",TablaD50[[#This Row],[ExistenciaActualUC]])</f>
        <v>ND</v>
      </c>
      <c r="N1580" s="34" t="str">
        <f>IF(TablaD50[[#This Row],[Almacen]]="","","D50")</f>
        <v>D50</v>
      </c>
    </row>
    <row r="1581" spans="1:14" x14ac:dyDescent="0.25">
      <c r="A1581">
        <v>1</v>
      </c>
      <c r="B1581" t="s">
        <v>6914</v>
      </c>
      <c r="C1581" t="s">
        <v>3484</v>
      </c>
      <c r="D1581" t="s">
        <v>338</v>
      </c>
      <c r="E1581">
        <v>3</v>
      </c>
      <c r="F1581">
        <v>5</v>
      </c>
      <c r="G1581">
        <v>207.514138</v>
      </c>
      <c r="H1581">
        <v>192.14272</v>
      </c>
      <c r="I1581" s="47"/>
      <c r="J1581" s="31"/>
      <c r="K1581" s="31"/>
      <c r="L1581" s="32" t="str">
        <f>IF(ISERROR(VLOOKUP(LEFT(TablaD50[[#This Row],[Articulo]],6),ComparteD50[#All],2,FALSE)),"ND",TablaD50[[#This Row],[Articulo]])</f>
        <v>ND</v>
      </c>
      <c r="M1581" s="33" t="str">
        <f>IF(TablaD50[[#This Row],[Codigo Autorizadas]]="ND","ND",TablaD50[[#This Row],[ExistenciaActualUC]])</f>
        <v>ND</v>
      </c>
      <c r="N1581" s="34" t="str">
        <f>IF(TablaD50[[#This Row],[Almacen]]="","","D50")</f>
        <v>D50</v>
      </c>
    </row>
    <row r="1582" spans="1:14" x14ac:dyDescent="0.25">
      <c r="A1582">
        <v>1</v>
      </c>
      <c r="B1582" t="s">
        <v>6914</v>
      </c>
      <c r="C1582" t="s">
        <v>18830</v>
      </c>
      <c r="D1582" t="s">
        <v>18831</v>
      </c>
      <c r="E1582">
        <v>3</v>
      </c>
      <c r="F1582">
        <v>12</v>
      </c>
      <c r="G1582">
        <v>66.398399999999995</v>
      </c>
      <c r="H1582">
        <v>61.48</v>
      </c>
      <c r="I1582" s="47"/>
      <c r="J1582" s="31"/>
      <c r="K1582" s="31"/>
      <c r="L1582" s="32" t="str">
        <f>IF(ISERROR(VLOOKUP(LEFT(TablaD50[[#This Row],[Articulo]],6),ComparteD50[#All],2,FALSE)),"ND",TablaD50[[#This Row],[Articulo]])</f>
        <v>ND</v>
      </c>
      <c r="M1582" s="33" t="str">
        <f>IF(TablaD50[[#This Row],[Codigo Autorizadas]]="ND","ND",TablaD50[[#This Row],[ExistenciaActualUC]])</f>
        <v>ND</v>
      </c>
      <c r="N1582" s="34" t="str">
        <f>IF(TablaD50[[#This Row],[Almacen]]="","","D50")</f>
        <v>D50</v>
      </c>
    </row>
    <row r="1583" spans="1:14" x14ac:dyDescent="0.25">
      <c r="A1583">
        <v>1</v>
      </c>
      <c r="B1583" t="s">
        <v>6914</v>
      </c>
      <c r="C1583" t="s">
        <v>19519</v>
      </c>
      <c r="D1583" t="s">
        <v>19520</v>
      </c>
      <c r="E1583">
        <v>3</v>
      </c>
      <c r="F1583">
        <v>3</v>
      </c>
      <c r="G1583">
        <v>168.25319999999999</v>
      </c>
      <c r="H1583">
        <v>155.79</v>
      </c>
      <c r="I1583" s="47"/>
      <c r="J1583" s="31"/>
      <c r="K1583" s="31"/>
      <c r="L1583" s="32" t="str">
        <f>IF(ISERROR(VLOOKUP(LEFT(TablaD50[[#This Row],[Articulo]],6),ComparteD50[#All],2,FALSE)),"ND",TablaD50[[#This Row],[Articulo]])</f>
        <v>ND</v>
      </c>
      <c r="M1583" s="33" t="str">
        <f>IF(TablaD50[[#This Row],[Codigo Autorizadas]]="ND","ND",TablaD50[[#This Row],[ExistenciaActualUC]])</f>
        <v>ND</v>
      </c>
      <c r="N1583" s="34" t="str">
        <f>IF(TablaD50[[#This Row],[Almacen]]="","","D50")</f>
        <v>D50</v>
      </c>
    </row>
    <row r="1584" spans="1:14" x14ac:dyDescent="0.25">
      <c r="A1584">
        <v>1</v>
      </c>
      <c r="B1584" t="s">
        <v>6914</v>
      </c>
      <c r="C1584" t="s">
        <v>19521</v>
      </c>
      <c r="D1584" t="s">
        <v>19522</v>
      </c>
      <c r="E1584">
        <v>3</v>
      </c>
      <c r="F1584">
        <v>2</v>
      </c>
      <c r="G1584">
        <v>168.25319999999999</v>
      </c>
      <c r="H1584">
        <v>155.79</v>
      </c>
      <c r="I1584" s="47"/>
      <c r="J1584" s="31"/>
      <c r="K1584" s="31"/>
      <c r="L1584" s="32" t="str">
        <f>IF(ISERROR(VLOOKUP(LEFT(TablaD50[[#This Row],[Articulo]],6),ComparteD50[#All],2,FALSE)),"ND",TablaD50[[#This Row],[Articulo]])</f>
        <v>ND</v>
      </c>
      <c r="M1584" s="33" t="str">
        <f>IF(TablaD50[[#This Row],[Codigo Autorizadas]]="ND","ND",TablaD50[[#This Row],[ExistenciaActualUC]])</f>
        <v>ND</v>
      </c>
      <c r="N1584" s="34" t="str">
        <f>IF(TablaD50[[#This Row],[Almacen]]="","","D50")</f>
        <v>D50</v>
      </c>
    </row>
    <row r="1585" spans="1:14" x14ac:dyDescent="0.25">
      <c r="A1585">
        <v>1</v>
      </c>
      <c r="B1585" t="s">
        <v>6914</v>
      </c>
      <c r="C1585" t="s">
        <v>19501</v>
      </c>
      <c r="D1585" t="s">
        <v>19502</v>
      </c>
      <c r="E1585">
        <v>3</v>
      </c>
      <c r="F1585">
        <v>45</v>
      </c>
      <c r="G1585">
        <v>5.7772800000000002</v>
      </c>
      <c r="H1585">
        <v>5.3493329999999997</v>
      </c>
      <c r="I1585" s="47"/>
      <c r="J1585" s="31"/>
      <c r="K1585" s="31"/>
      <c r="L1585" s="32" t="str">
        <f>IF(ISERROR(VLOOKUP(LEFT(TablaD50[[#This Row],[Articulo]],6),ComparteD50[#All],2,FALSE)),"ND",TablaD50[[#This Row],[Articulo]])</f>
        <v>ND</v>
      </c>
      <c r="M1585" s="33" t="str">
        <f>IF(TablaD50[[#This Row],[Codigo Autorizadas]]="ND","ND",TablaD50[[#This Row],[ExistenciaActualUC]])</f>
        <v>ND</v>
      </c>
      <c r="N1585" s="34" t="str">
        <f>IF(TablaD50[[#This Row],[Almacen]]="","","D50")</f>
        <v>D50</v>
      </c>
    </row>
    <row r="1586" spans="1:14" x14ac:dyDescent="0.25">
      <c r="A1586">
        <v>1</v>
      </c>
      <c r="B1586" t="s">
        <v>6914</v>
      </c>
      <c r="C1586" t="s">
        <v>4273</v>
      </c>
      <c r="D1586" t="s">
        <v>2364</v>
      </c>
      <c r="E1586">
        <v>3</v>
      </c>
      <c r="F1586">
        <v>20</v>
      </c>
      <c r="G1586">
        <v>55.08</v>
      </c>
      <c r="H1586">
        <v>51</v>
      </c>
      <c r="I1586" s="47"/>
      <c r="J1586" s="31"/>
      <c r="K1586" s="31"/>
      <c r="L1586" s="32" t="str">
        <f>IF(ISERROR(VLOOKUP(LEFT(TablaD50[[#This Row],[Articulo]],6),ComparteD50[#All],2,FALSE)),"ND",TablaD50[[#This Row],[Articulo]])</f>
        <v>ND</v>
      </c>
      <c r="M1586" s="33" t="str">
        <f>IF(TablaD50[[#This Row],[Codigo Autorizadas]]="ND","ND",TablaD50[[#This Row],[ExistenciaActualUC]])</f>
        <v>ND</v>
      </c>
      <c r="N1586" s="34" t="str">
        <f>IF(TablaD50[[#This Row],[Almacen]]="","","D50")</f>
        <v>D50</v>
      </c>
    </row>
    <row r="1587" spans="1:14" x14ac:dyDescent="0.25">
      <c r="A1587">
        <v>1</v>
      </c>
      <c r="B1587" t="s">
        <v>6914</v>
      </c>
      <c r="C1587" t="s">
        <v>4278</v>
      </c>
      <c r="D1587" t="s">
        <v>1009</v>
      </c>
      <c r="E1587">
        <v>3</v>
      </c>
      <c r="F1587">
        <v>20</v>
      </c>
      <c r="G1587">
        <v>43.2</v>
      </c>
      <c r="H1587">
        <v>40</v>
      </c>
      <c r="I1587" s="47"/>
      <c r="J1587" s="31"/>
      <c r="K1587" s="31"/>
      <c r="L1587" s="32" t="str">
        <f>IF(ISERROR(VLOOKUP(LEFT(TablaD50[[#This Row],[Articulo]],6),ComparteD50[#All],2,FALSE)),"ND",TablaD50[[#This Row],[Articulo]])</f>
        <v>ND</v>
      </c>
      <c r="M1587" s="33" t="str">
        <f>IF(TablaD50[[#This Row],[Codigo Autorizadas]]="ND","ND",TablaD50[[#This Row],[ExistenciaActualUC]])</f>
        <v>ND</v>
      </c>
      <c r="N1587" s="34" t="str">
        <f>IF(TablaD50[[#This Row],[Almacen]]="","","D50")</f>
        <v>D50</v>
      </c>
    </row>
    <row r="1588" spans="1:14" x14ac:dyDescent="0.25">
      <c r="A1588">
        <v>1</v>
      </c>
      <c r="B1588" t="s">
        <v>6914</v>
      </c>
      <c r="C1588" t="s">
        <v>4313</v>
      </c>
      <c r="D1588" t="s">
        <v>1034</v>
      </c>
      <c r="E1588">
        <v>3</v>
      </c>
      <c r="F1588">
        <v>1</v>
      </c>
      <c r="G1588">
        <v>26</v>
      </c>
      <c r="H1588">
        <v>26</v>
      </c>
      <c r="I1588" s="47"/>
      <c r="J1588" s="31"/>
      <c r="K1588" s="31"/>
      <c r="L1588" s="32" t="str">
        <f>IF(ISERROR(VLOOKUP(LEFT(TablaD50[[#This Row],[Articulo]],6),ComparteD50[#All],2,FALSE)),"ND",TablaD50[[#This Row],[Articulo]])</f>
        <v>ND</v>
      </c>
      <c r="M1588" s="33" t="str">
        <f>IF(TablaD50[[#This Row],[Codigo Autorizadas]]="ND","ND",TablaD50[[#This Row],[ExistenciaActualUC]])</f>
        <v>ND</v>
      </c>
      <c r="N1588" s="34" t="str">
        <f>IF(TablaD50[[#This Row],[Almacen]]="","","D50")</f>
        <v>D50</v>
      </c>
    </row>
    <row r="1589" spans="1:14" x14ac:dyDescent="0.25">
      <c r="A1589">
        <v>1</v>
      </c>
      <c r="B1589" t="s">
        <v>6914</v>
      </c>
      <c r="C1589" t="s">
        <v>4435</v>
      </c>
      <c r="D1589" t="s">
        <v>4436</v>
      </c>
      <c r="E1589">
        <v>3</v>
      </c>
      <c r="F1589">
        <v>6</v>
      </c>
      <c r="G1589">
        <v>128.25</v>
      </c>
      <c r="H1589">
        <v>118.75</v>
      </c>
      <c r="I1589" s="47"/>
      <c r="J1589" s="31"/>
      <c r="K1589" s="31"/>
      <c r="L1589" s="32" t="str">
        <f>IF(ISERROR(VLOOKUP(LEFT(TablaD50[[#This Row],[Articulo]],6),ComparteD50[#All],2,FALSE)),"ND",TablaD50[[#This Row],[Articulo]])</f>
        <v>ND</v>
      </c>
      <c r="M1589" s="33" t="str">
        <f>IF(TablaD50[[#This Row],[Codigo Autorizadas]]="ND","ND",TablaD50[[#This Row],[ExistenciaActualUC]])</f>
        <v>ND</v>
      </c>
      <c r="N1589" s="34" t="str">
        <f>IF(TablaD50[[#This Row],[Almacen]]="","","D50")</f>
        <v>D50</v>
      </c>
    </row>
    <row r="1590" spans="1:14" x14ac:dyDescent="0.25">
      <c r="A1590">
        <v>1</v>
      </c>
      <c r="B1590" t="s">
        <v>6914</v>
      </c>
      <c r="C1590" t="s">
        <v>4578</v>
      </c>
      <c r="D1590" t="s">
        <v>1226</v>
      </c>
      <c r="E1590">
        <v>3</v>
      </c>
      <c r="F1590">
        <v>24</v>
      </c>
      <c r="G1590">
        <v>64.335599999999999</v>
      </c>
      <c r="H1590">
        <v>59.57</v>
      </c>
      <c r="I1590" s="47"/>
      <c r="J1590" s="31"/>
      <c r="K1590" s="31"/>
      <c r="L1590" s="32" t="str">
        <f>IF(ISERROR(VLOOKUP(LEFT(TablaD50[[#This Row],[Articulo]],6),ComparteD50[#All],2,FALSE)),"ND",TablaD50[[#This Row],[Articulo]])</f>
        <v>ND</v>
      </c>
      <c r="M1590" s="33" t="str">
        <f>IF(TablaD50[[#This Row],[Codigo Autorizadas]]="ND","ND",TablaD50[[#This Row],[ExistenciaActualUC]])</f>
        <v>ND</v>
      </c>
      <c r="N1590" s="34" t="str">
        <f>IF(TablaD50[[#This Row],[Almacen]]="","","D50")</f>
        <v>D50</v>
      </c>
    </row>
    <row r="1591" spans="1:14" x14ac:dyDescent="0.25">
      <c r="A1591">
        <v>1</v>
      </c>
      <c r="B1591" t="s">
        <v>6914</v>
      </c>
      <c r="C1591" t="s">
        <v>4639</v>
      </c>
      <c r="D1591" t="s">
        <v>1256</v>
      </c>
      <c r="E1591">
        <v>3</v>
      </c>
      <c r="F1591">
        <v>10</v>
      </c>
      <c r="G1591">
        <v>70.214669000000001</v>
      </c>
      <c r="H1591">
        <v>65.013582</v>
      </c>
      <c r="I1591" s="47"/>
      <c r="J1591" s="31"/>
      <c r="K1591" s="31"/>
      <c r="L1591" s="32" t="str">
        <f>IF(ISERROR(VLOOKUP(LEFT(TablaD50[[#This Row],[Articulo]],6),ComparteD50[#All],2,FALSE)),"ND",TablaD50[[#This Row],[Articulo]])</f>
        <v>ND</v>
      </c>
      <c r="M1591" s="33" t="str">
        <f>IF(TablaD50[[#This Row],[Codigo Autorizadas]]="ND","ND",TablaD50[[#This Row],[ExistenciaActualUC]])</f>
        <v>ND</v>
      </c>
      <c r="N1591" s="34" t="str">
        <f>IF(TablaD50[[#This Row],[Almacen]]="","","D50")</f>
        <v>D50</v>
      </c>
    </row>
    <row r="1592" spans="1:14" x14ac:dyDescent="0.25">
      <c r="A1592">
        <v>1</v>
      </c>
      <c r="B1592" t="s">
        <v>6914</v>
      </c>
      <c r="C1592" t="s">
        <v>4707</v>
      </c>
      <c r="D1592" t="s">
        <v>1290</v>
      </c>
      <c r="E1592">
        <v>3</v>
      </c>
      <c r="F1592">
        <v>20</v>
      </c>
      <c r="G1592">
        <v>29.004832</v>
      </c>
      <c r="H1592">
        <v>26.856325999999999</v>
      </c>
      <c r="I1592" s="47"/>
      <c r="J1592" s="31"/>
      <c r="K1592" s="31"/>
      <c r="L1592" s="32" t="str">
        <f>IF(ISERROR(VLOOKUP(LEFT(TablaD50[[#This Row],[Articulo]],6),ComparteD50[#All],2,FALSE)),"ND",TablaD50[[#This Row],[Articulo]])</f>
        <v>ND</v>
      </c>
      <c r="M1592" s="33" t="str">
        <f>IF(TablaD50[[#This Row],[Codigo Autorizadas]]="ND","ND",TablaD50[[#This Row],[ExistenciaActualUC]])</f>
        <v>ND</v>
      </c>
      <c r="N1592" s="34" t="str">
        <f>IF(TablaD50[[#This Row],[Almacen]]="","","D50")</f>
        <v>D50</v>
      </c>
    </row>
    <row r="1593" spans="1:14" x14ac:dyDescent="0.25">
      <c r="A1593">
        <v>1</v>
      </c>
      <c r="B1593" t="s">
        <v>6914</v>
      </c>
      <c r="C1593" t="s">
        <v>4794</v>
      </c>
      <c r="D1593" t="s">
        <v>1351</v>
      </c>
      <c r="E1593">
        <v>3</v>
      </c>
      <c r="F1593">
        <v>10</v>
      </c>
      <c r="G1593">
        <v>56.16</v>
      </c>
      <c r="H1593">
        <v>52</v>
      </c>
      <c r="I1593" s="47"/>
      <c r="J1593" s="31"/>
      <c r="K1593" s="31"/>
      <c r="L1593" s="32" t="str">
        <f>IF(ISERROR(VLOOKUP(LEFT(TablaD50[[#This Row],[Articulo]],6),ComparteD50[#All],2,FALSE)),"ND",TablaD50[[#This Row],[Articulo]])</f>
        <v>ND</v>
      </c>
      <c r="M1593" s="33" t="str">
        <f>IF(TablaD50[[#This Row],[Codigo Autorizadas]]="ND","ND",TablaD50[[#This Row],[ExistenciaActualUC]])</f>
        <v>ND</v>
      </c>
      <c r="N1593" s="34" t="str">
        <f>IF(TablaD50[[#This Row],[Almacen]]="","","D50")</f>
        <v>D50</v>
      </c>
    </row>
    <row r="1594" spans="1:14" x14ac:dyDescent="0.25">
      <c r="A1594">
        <v>1</v>
      </c>
      <c r="B1594" t="s">
        <v>6914</v>
      </c>
      <c r="C1594" t="s">
        <v>5113</v>
      </c>
      <c r="D1594" t="s">
        <v>1591</v>
      </c>
      <c r="E1594">
        <v>3</v>
      </c>
      <c r="F1594">
        <v>18</v>
      </c>
      <c r="G1594">
        <v>43.947360000000003</v>
      </c>
      <c r="H1594">
        <v>40.692</v>
      </c>
      <c r="I1594" s="47"/>
      <c r="J1594" s="31"/>
      <c r="K1594" s="31"/>
      <c r="L1594" s="32" t="str">
        <f>IF(ISERROR(VLOOKUP(LEFT(TablaD50[[#This Row],[Articulo]],6),ComparteD50[#All],2,FALSE)),"ND",TablaD50[[#This Row],[Articulo]])</f>
        <v>ND</v>
      </c>
      <c r="M1594" s="33" t="str">
        <f>IF(TablaD50[[#This Row],[Codigo Autorizadas]]="ND","ND",TablaD50[[#This Row],[ExistenciaActualUC]])</f>
        <v>ND</v>
      </c>
      <c r="N1594" s="34" t="str">
        <f>IF(TablaD50[[#This Row],[Almacen]]="","","D50")</f>
        <v>D50</v>
      </c>
    </row>
    <row r="1595" spans="1:14" x14ac:dyDescent="0.25">
      <c r="A1595">
        <v>1</v>
      </c>
      <c r="B1595" t="s">
        <v>6914</v>
      </c>
      <c r="C1595" t="s">
        <v>5314</v>
      </c>
      <c r="D1595" t="s">
        <v>1718</v>
      </c>
      <c r="E1595">
        <v>3</v>
      </c>
      <c r="F1595">
        <v>16</v>
      </c>
      <c r="G1595">
        <v>77.573375999999996</v>
      </c>
      <c r="H1595">
        <v>71.827200000000005</v>
      </c>
      <c r="I1595" s="47"/>
      <c r="J1595" s="31"/>
      <c r="K1595" s="31"/>
      <c r="L1595" s="32" t="str">
        <f>IF(ISERROR(VLOOKUP(LEFT(TablaD50[[#This Row],[Articulo]],6),ComparteD50[#All],2,FALSE)),"ND",TablaD50[[#This Row],[Articulo]])</f>
        <v>ND</v>
      </c>
      <c r="M1595" s="33" t="str">
        <f>IF(TablaD50[[#This Row],[Codigo Autorizadas]]="ND","ND",TablaD50[[#This Row],[ExistenciaActualUC]])</f>
        <v>ND</v>
      </c>
      <c r="N1595" s="34" t="str">
        <f>IF(TablaD50[[#This Row],[Almacen]]="","","D50")</f>
        <v>D50</v>
      </c>
    </row>
    <row r="1596" spans="1:14" x14ac:dyDescent="0.25">
      <c r="A1596">
        <v>1</v>
      </c>
      <c r="B1596" t="s">
        <v>6914</v>
      </c>
      <c r="C1596" t="s">
        <v>5367</v>
      </c>
      <c r="D1596" t="s">
        <v>1754</v>
      </c>
      <c r="E1596">
        <v>3</v>
      </c>
      <c r="F1596">
        <v>20</v>
      </c>
      <c r="G1596">
        <v>69.379199999999997</v>
      </c>
      <c r="H1596">
        <v>64.239999999999995</v>
      </c>
      <c r="I1596" s="47"/>
      <c r="J1596" s="31"/>
      <c r="K1596" s="31"/>
      <c r="L1596" s="32" t="str">
        <f>IF(ISERROR(VLOOKUP(LEFT(TablaD50[[#This Row],[Articulo]],6),ComparteD50[#All],2,FALSE)),"ND",TablaD50[[#This Row],[Articulo]])</f>
        <v>ND</v>
      </c>
      <c r="M1596" s="33" t="str">
        <f>IF(TablaD50[[#This Row],[Codigo Autorizadas]]="ND","ND",TablaD50[[#This Row],[ExistenciaActualUC]])</f>
        <v>ND</v>
      </c>
      <c r="N1596" s="34" t="str">
        <f>IF(TablaD50[[#This Row],[Almacen]]="","","D50")</f>
        <v>D50</v>
      </c>
    </row>
    <row r="1597" spans="1:14" x14ac:dyDescent="0.25">
      <c r="A1597">
        <v>1</v>
      </c>
      <c r="B1597" t="s">
        <v>6914</v>
      </c>
      <c r="C1597" t="s">
        <v>5609</v>
      </c>
      <c r="D1597" t="s">
        <v>2502</v>
      </c>
      <c r="E1597">
        <v>3</v>
      </c>
      <c r="F1597">
        <v>1</v>
      </c>
      <c r="G1597">
        <v>110.2</v>
      </c>
      <c r="H1597">
        <v>95</v>
      </c>
      <c r="I1597" s="47"/>
      <c r="J1597" s="31"/>
      <c r="K1597" s="31"/>
      <c r="L1597" s="32" t="str">
        <f>IF(ISERROR(VLOOKUP(LEFT(TablaD50[[#This Row],[Articulo]],6),ComparteD50[#All],2,FALSE)),"ND",TablaD50[[#This Row],[Articulo]])</f>
        <v>ND</v>
      </c>
      <c r="M1597" s="33" t="str">
        <f>IF(TablaD50[[#This Row],[Codigo Autorizadas]]="ND","ND",TablaD50[[#This Row],[ExistenciaActualUC]])</f>
        <v>ND</v>
      </c>
      <c r="N1597" s="34" t="str">
        <f>IF(TablaD50[[#This Row],[Almacen]]="","","D50")</f>
        <v>D50</v>
      </c>
    </row>
    <row r="1598" spans="1:14" x14ac:dyDescent="0.25">
      <c r="A1598">
        <v>1</v>
      </c>
      <c r="B1598" t="s">
        <v>6914</v>
      </c>
      <c r="C1598" t="s">
        <v>18841</v>
      </c>
      <c r="D1598" t="s">
        <v>18842</v>
      </c>
      <c r="E1598">
        <v>3</v>
      </c>
      <c r="F1598">
        <v>1</v>
      </c>
      <c r="G1598">
        <v>103.68</v>
      </c>
      <c r="H1598">
        <v>96</v>
      </c>
      <c r="I1598" s="47"/>
      <c r="J1598" s="31"/>
      <c r="K1598" s="31"/>
      <c r="L1598" s="32" t="str">
        <f>IF(ISERROR(VLOOKUP(LEFT(TablaD50[[#This Row],[Articulo]],6),ComparteD50[#All],2,FALSE)),"ND",TablaD50[[#This Row],[Articulo]])</f>
        <v>ND</v>
      </c>
      <c r="M1598" s="33" t="str">
        <f>IF(TablaD50[[#This Row],[Codigo Autorizadas]]="ND","ND",TablaD50[[#This Row],[ExistenciaActualUC]])</f>
        <v>ND</v>
      </c>
      <c r="N1598" s="34" t="str">
        <f>IF(TablaD50[[#This Row],[Almacen]]="","","D50")</f>
        <v>D50</v>
      </c>
    </row>
    <row r="1599" spans="1:14" x14ac:dyDescent="0.25">
      <c r="A1599">
        <v>1</v>
      </c>
      <c r="B1599" t="s">
        <v>6914</v>
      </c>
      <c r="C1599" t="s">
        <v>6122</v>
      </c>
      <c r="D1599" t="s">
        <v>6123</v>
      </c>
      <c r="E1599">
        <v>3</v>
      </c>
      <c r="F1599">
        <v>12</v>
      </c>
      <c r="G1599">
        <v>22.329000000000001</v>
      </c>
      <c r="H1599">
        <v>20.675000000000001</v>
      </c>
      <c r="I1599" s="47"/>
      <c r="J1599" s="31"/>
      <c r="K1599" s="31"/>
      <c r="L1599" s="32" t="str">
        <f>IF(ISERROR(VLOOKUP(LEFT(TablaD50[[#This Row],[Articulo]],6),ComparteD50[#All],2,FALSE)),"ND",TablaD50[[#This Row],[Articulo]])</f>
        <v>ND</v>
      </c>
      <c r="M1599" s="33" t="str">
        <f>IF(TablaD50[[#This Row],[Codigo Autorizadas]]="ND","ND",TablaD50[[#This Row],[ExistenciaActualUC]])</f>
        <v>ND</v>
      </c>
      <c r="N1599" s="34" t="str">
        <f>IF(TablaD50[[#This Row],[Almacen]]="","","D50")</f>
        <v>D50</v>
      </c>
    </row>
    <row r="1600" spans="1:14" x14ac:dyDescent="0.25">
      <c r="A1600">
        <v>1</v>
      </c>
      <c r="B1600" t="s">
        <v>6914</v>
      </c>
      <c r="C1600" t="s">
        <v>8588</v>
      </c>
      <c r="D1600" t="s">
        <v>8837</v>
      </c>
      <c r="E1600">
        <v>3</v>
      </c>
      <c r="F1600">
        <v>12</v>
      </c>
      <c r="G1600">
        <v>23.624034000000002</v>
      </c>
      <c r="H1600">
        <v>21.874106000000001</v>
      </c>
      <c r="I1600" s="47"/>
      <c r="J1600" s="31"/>
      <c r="K1600" s="31"/>
      <c r="L1600" s="32" t="str">
        <f>IF(ISERROR(VLOOKUP(LEFT(TablaD50[[#This Row],[Articulo]],6),ComparteD50[#All],2,FALSE)),"ND",TablaD50[[#This Row],[Articulo]])</f>
        <v>ND</v>
      </c>
      <c r="M1600" s="33" t="str">
        <f>IF(TablaD50[[#This Row],[Codigo Autorizadas]]="ND","ND",TablaD50[[#This Row],[ExistenciaActualUC]])</f>
        <v>ND</v>
      </c>
      <c r="N1600" s="34" t="str">
        <f>IF(TablaD50[[#This Row],[Almacen]]="","","D50")</f>
        <v>D50</v>
      </c>
    </row>
    <row r="1601" spans="1:14" x14ac:dyDescent="0.25">
      <c r="A1601">
        <v>1</v>
      </c>
      <c r="B1601" t="s">
        <v>6914</v>
      </c>
      <c r="C1601" t="s">
        <v>9438</v>
      </c>
      <c r="D1601" t="s">
        <v>9439</v>
      </c>
      <c r="E1601">
        <v>2.9722219999999999</v>
      </c>
      <c r="F1601">
        <v>36</v>
      </c>
      <c r="G1601">
        <v>19.158332999999999</v>
      </c>
      <c r="H1601">
        <v>19.158332999999999</v>
      </c>
      <c r="I1601" s="47"/>
      <c r="J1601" s="31"/>
      <c r="K1601" s="31"/>
      <c r="L1601" s="32" t="str">
        <f>IF(ISERROR(VLOOKUP(LEFT(TablaD50[[#This Row],[Articulo]],6),ComparteD50[#All],2,FALSE)),"ND",TablaD50[[#This Row],[Articulo]])</f>
        <v>ND</v>
      </c>
      <c r="M1601" s="33" t="str">
        <f>IF(TablaD50[[#This Row],[Codigo Autorizadas]]="ND","ND",TablaD50[[#This Row],[ExistenciaActualUC]])</f>
        <v>ND</v>
      </c>
      <c r="N1601" s="34" t="str">
        <f>IF(TablaD50[[#This Row],[Almacen]]="","","D50")</f>
        <v>D50</v>
      </c>
    </row>
    <row r="1602" spans="1:14" x14ac:dyDescent="0.25">
      <c r="A1602">
        <v>1</v>
      </c>
      <c r="B1602" t="s">
        <v>6914</v>
      </c>
      <c r="C1602" t="s">
        <v>2789</v>
      </c>
      <c r="D1602" t="s">
        <v>624</v>
      </c>
      <c r="E1602">
        <v>2.9583339999999998</v>
      </c>
      <c r="F1602">
        <v>24</v>
      </c>
      <c r="G1602">
        <v>31.551120000000001</v>
      </c>
      <c r="H1602">
        <v>29.213999999999999</v>
      </c>
      <c r="I1602" s="47"/>
      <c r="J1602" s="31"/>
      <c r="K1602" s="31"/>
      <c r="L1602" s="32" t="str">
        <f>IF(ISERROR(VLOOKUP(LEFT(TablaD50[[#This Row],[Articulo]],6),ComparteD50[#All],2,FALSE)),"ND",TablaD50[[#This Row],[Articulo]])</f>
        <v>ND</v>
      </c>
      <c r="M1602" s="33" t="str">
        <f>IF(TablaD50[[#This Row],[Codigo Autorizadas]]="ND","ND",TablaD50[[#This Row],[ExistenciaActualUC]])</f>
        <v>ND</v>
      </c>
      <c r="N1602" s="34" t="str">
        <f>IF(TablaD50[[#This Row],[Almacen]]="","","D50")</f>
        <v>D50</v>
      </c>
    </row>
    <row r="1603" spans="1:14" x14ac:dyDescent="0.25">
      <c r="A1603">
        <v>1</v>
      </c>
      <c r="B1603" t="s">
        <v>6914</v>
      </c>
      <c r="C1603" t="s">
        <v>4186</v>
      </c>
      <c r="D1603" t="s">
        <v>938</v>
      </c>
      <c r="E1603">
        <v>2.9583339999999998</v>
      </c>
      <c r="F1603">
        <v>24</v>
      </c>
      <c r="G1603">
        <v>52.856496</v>
      </c>
      <c r="H1603">
        <v>48.941200000000002</v>
      </c>
      <c r="I1603" s="47"/>
      <c r="J1603" s="31"/>
      <c r="K1603" s="31"/>
      <c r="L1603" s="32" t="str">
        <f>IF(ISERROR(VLOOKUP(LEFT(TablaD50[[#This Row],[Articulo]],6),ComparteD50[#All],2,FALSE)),"ND",TablaD50[[#This Row],[Articulo]])</f>
        <v>ND</v>
      </c>
      <c r="M1603" s="33" t="str">
        <f>IF(TablaD50[[#This Row],[Codigo Autorizadas]]="ND","ND",TablaD50[[#This Row],[ExistenciaActualUC]])</f>
        <v>ND</v>
      </c>
      <c r="N1603" s="34" t="str">
        <f>IF(TablaD50[[#This Row],[Almacen]]="","","D50")</f>
        <v>D50</v>
      </c>
    </row>
    <row r="1604" spans="1:14" x14ac:dyDescent="0.25">
      <c r="A1604">
        <v>1</v>
      </c>
      <c r="B1604" t="s">
        <v>6914</v>
      </c>
      <c r="C1604" t="s">
        <v>4714</v>
      </c>
      <c r="D1604" t="s">
        <v>7157</v>
      </c>
      <c r="E1604">
        <v>2.9583339999999998</v>
      </c>
      <c r="F1604">
        <v>24</v>
      </c>
      <c r="G1604">
        <v>44.700474</v>
      </c>
      <c r="H1604">
        <v>41.389327999999999</v>
      </c>
      <c r="I1604" s="47"/>
      <c r="J1604" s="31"/>
      <c r="K1604" s="31"/>
      <c r="L1604" s="32" t="str">
        <f>IF(ISERROR(VLOOKUP(LEFT(TablaD50[[#This Row],[Articulo]],6),ComparteD50[#All],2,FALSE)),"ND",TablaD50[[#This Row],[Articulo]])</f>
        <v>ND</v>
      </c>
      <c r="M1604" s="33" t="str">
        <f>IF(TablaD50[[#This Row],[Codigo Autorizadas]]="ND","ND",TablaD50[[#This Row],[ExistenciaActualUC]])</f>
        <v>ND</v>
      </c>
      <c r="N1604" s="34" t="str">
        <f>IF(TablaD50[[#This Row],[Almacen]]="","","D50")</f>
        <v>D50</v>
      </c>
    </row>
    <row r="1605" spans="1:14" x14ac:dyDescent="0.25">
      <c r="A1605">
        <v>1</v>
      </c>
      <c r="B1605" t="s">
        <v>6914</v>
      </c>
      <c r="C1605" t="s">
        <v>3797</v>
      </c>
      <c r="D1605" t="s">
        <v>616</v>
      </c>
      <c r="E1605">
        <v>2.95</v>
      </c>
      <c r="F1605">
        <v>20</v>
      </c>
      <c r="G1605">
        <v>55.372680000000003</v>
      </c>
      <c r="H1605">
        <v>51.271000000000001</v>
      </c>
      <c r="I1605" s="47"/>
      <c r="J1605" s="31"/>
      <c r="K1605" s="31"/>
      <c r="L1605" s="32" t="str">
        <f>IF(ISERROR(VLOOKUP(LEFT(TablaD50[[#This Row],[Articulo]],6),ComparteD50[#All],2,FALSE)),"ND",TablaD50[[#This Row],[Articulo]])</f>
        <v>ND</v>
      </c>
      <c r="M1605" s="33" t="str">
        <f>IF(TablaD50[[#This Row],[Codigo Autorizadas]]="ND","ND",TablaD50[[#This Row],[ExistenciaActualUC]])</f>
        <v>ND</v>
      </c>
      <c r="N1605" s="34" t="str">
        <f>IF(TablaD50[[#This Row],[Almacen]]="","","D50")</f>
        <v>D50</v>
      </c>
    </row>
    <row r="1606" spans="1:14" x14ac:dyDescent="0.25">
      <c r="A1606">
        <v>1</v>
      </c>
      <c r="B1606" t="s">
        <v>6914</v>
      </c>
      <c r="C1606" t="s">
        <v>10607</v>
      </c>
      <c r="D1606" t="s">
        <v>10608</v>
      </c>
      <c r="E1606">
        <v>2.944445</v>
      </c>
      <c r="F1606">
        <v>18</v>
      </c>
      <c r="G1606">
        <v>56.341439999999999</v>
      </c>
      <c r="H1606">
        <v>52.167999999999999</v>
      </c>
      <c r="I1606" s="47"/>
      <c r="J1606" s="31"/>
      <c r="K1606" s="31"/>
      <c r="L1606" s="32" t="str">
        <f>IF(ISERROR(VLOOKUP(LEFT(TablaD50[[#This Row],[Articulo]],6),ComparteD50[#All],2,FALSE)),"ND",TablaD50[[#This Row],[Articulo]])</f>
        <v>ND</v>
      </c>
      <c r="M1606" s="33" t="str">
        <f>IF(TablaD50[[#This Row],[Codigo Autorizadas]]="ND","ND",TablaD50[[#This Row],[ExistenciaActualUC]])</f>
        <v>ND</v>
      </c>
      <c r="N1606" s="34" t="str">
        <f>IF(TablaD50[[#This Row],[Almacen]]="","","D50")</f>
        <v>D50</v>
      </c>
    </row>
    <row r="1607" spans="1:14" x14ac:dyDescent="0.25">
      <c r="A1607">
        <v>1</v>
      </c>
      <c r="B1607" t="s">
        <v>6914</v>
      </c>
      <c r="C1607" t="s">
        <v>5208</v>
      </c>
      <c r="D1607" t="s">
        <v>1651</v>
      </c>
      <c r="E1607">
        <v>2.94</v>
      </c>
      <c r="F1607">
        <v>50</v>
      </c>
      <c r="G1607">
        <v>18.559999999999999</v>
      </c>
      <c r="H1607">
        <v>16</v>
      </c>
      <c r="I1607" s="47"/>
      <c r="J1607" s="31"/>
      <c r="K1607" s="31"/>
      <c r="L1607" s="32" t="str">
        <f>IF(ISERROR(VLOOKUP(LEFT(TablaD50[[#This Row],[Articulo]],6),ComparteD50[#All],2,FALSE)),"ND",TablaD50[[#This Row],[Articulo]])</f>
        <v>ND</v>
      </c>
      <c r="M1607" s="33" t="str">
        <f>IF(TablaD50[[#This Row],[Codigo Autorizadas]]="ND","ND",TablaD50[[#This Row],[ExistenciaActualUC]])</f>
        <v>ND</v>
      </c>
      <c r="N1607" s="34" t="str">
        <f>IF(TablaD50[[#This Row],[Almacen]]="","","D50")</f>
        <v>D50</v>
      </c>
    </row>
    <row r="1608" spans="1:14" x14ac:dyDescent="0.25">
      <c r="A1608">
        <v>1</v>
      </c>
      <c r="B1608" t="s">
        <v>6914</v>
      </c>
      <c r="C1608" t="s">
        <v>3533</v>
      </c>
      <c r="D1608" t="s">
        <v>370</v>
      </c>
      <c r="E1608">
        <v>2.9375</v>
      </c>
      <c r="F1608">
        <v>16</v>
      </c>
      <c r="G1608">
        <v>77.135625000000005</v>
      </c>
      <c r="H1608">
        <v>71.421875</v>
      </c>
      <c r="I1608" s="47"/>
      <c r="J1608" s="31"/>
      <c r="K1608" s="31"/>
      <c r="L1608" s="32" t="str">
        <f>IF(ISERROR(VLOOKUP(LEFT(TablaD50[[#This Row],[Articulo]],6),ComparteD50[#All],2,FALSE)),"ND",TablaD50[[#This Row],[Articulo]])</f>
        <v>ND</v>
      </c>
      <c r="M1608" s="33" t="str">
        <f>IF(TablaD50[[#This Row],[Codigo Autorizadas]]="ND","ND",TablaD50[[#This Row],[ExistenciaActualUC]])</f>
        <v>ND</v>
      </c>
      <c r="N1608" s="34" t="str">
        <f>IF(TablaD50[[#This Row],[Almacen]]="","","D50")</f>
        <v>D50</v>
      </c>
    </row>
    <row r="1609" spans="1:14" x14ac:dyDescent="0.25">
      <c r="A1609">
        <v>1</v>
      </c>
      <c r="B1609" t="s">
        <v>6914</v>
      </c>
      <c r="C1609" t="s">
        <v>4092</v>
      </c>
      <c r="D1609" t="s">
        <v>866</v>
      </c>
      <c r="E1609">
        <v>2.9375</v>
      </c>
      <c r="F1609">
        <v>16</v>
      </c>
      <c r="G1609">
        <v>49.68</v>
      </c>
      <c r="H1609">
        <v>46</v>
      </c>
      <c r="I1609" s="47"/>
      <c r="J1609" s="31"/>
      <c r="K1609" s="31"/>
      <c r="L1609" s="32" t="str">
        <f>IF(ISERROR(VLOOKUP(LEFT(TablaD50[[#This Row],[Articulo]],6),ComparteD50[#All],2,FALSE)),"ND",TablaD50[[#This Row],[Articulo]])</f>
        <v>ND</v>
      </c>
      <c r="M1609" s="33" t="str">
        <f>IF(TablaD50[[#This Row],[Codigo Autorizadas]]="ND","ND",TablaD50[[#This Row],[ExistenciaActualUC]])</f>
        <v>ND</v>
      </c>
      <c r="N1609" s="34" t="str">
        <f>IF(TablaD50[[#This Row],[Almacen]]="","","D50")</f>
        <v>D50</v>
      </c>
    </row>
    <row r="1610" spans="1:14" x14ac:dyDescent="0.25">
      <c r="A1610">
        <v>1</v>
      </c>
      <c r="B1610" t="s">
        <v>6914</v>
      </c>
      <c r="C1610" t="s">
        <v>7061</v>
      </c>
      <c r="D1610" t="s">
        <v>7062</v>
      </c>
      <c r="E1610">
        <v>2.9166669999999999</v>
      </c>
      <c r="F1610">
        <v>12</v>
      </c>
      <c r="G1610">
        <v>23.13</v>
      </c>
      <c r="H1610">
        <v>23.13</v>
      </c>
      <c r="I1610" s="47"/>
      <c r="J1610" s="31"/>
      <c r="K1610" s="31"/>
      <c r="L1610" s="32" t="str">
        <f>IF(ISERROR(VLOOKUP(LEFT(TablaD50[[#This Row],[Articulo]],6),ComparteD50[#All],2,FALSE)),"ND",TablaD50[[#This Row],[Articulo]])</f>
        <v>ND</v>
      </c>
      <c r="M1610" s="33" t="str">
        <f>IF(TablaD50[[#This Row],[Codigo Autorizadas]]="ND","ND",TablaD50[[#This Row],[ExistenciaActualUC]])</f>
        <v>ND</v>
      </c>
      <c r="N1610" s="34" t="str">
        <f>IF(TablaD50[[#This Row],[Almacen]]="","","D50")</f>
        <v>D50</v>
      </c>
    </row>
    <row r="1611" spans="1:14" x14ac:dyDescent="0.25">
      <c r="A1611">
        <v>1</v>
      </c>
      <c r="B1611" t="s">
        <v>6914</v>
      </c>
      <c r="C1611" t="s">
        <v>10106</v>
      </c>
      <c r="D1611" t="s">
        <v>10107</v>
      </c>
      <c r="E1611">
        <v>2.9166669999999999</v>
      </c>
      <c r="F1611">
        <v>12</v>
      </c>
      <c r="G1611">
        <v>59.812829999999998</v>
      </c>
      <c r="H1611">
        <v>55.382249999999999</v>
      </c>
      <c r="I1611" s="47"/>
      <c r="J1611" s="31"/>
      <c r="K1611" s="31"/>
      <c r="L1611" s="32" t="str">
        <f>IF(ISERROR(VLOOKUP(LEFT(TablaD50[[#This Row],[Articulo]],6),ComparteD50[#All],2,FALSE)),"ND",TablaD50[[#This Row],[Articulo]])</f>
        <v>020045115</v>
      </c>
      <c r="M1611" s="33">
        <f>IF(TablaD50[[#This Row],[Codigo Autorizadas]]="ND","ND",TablaD50[[#This Row],[ExistenciaActualUC]])</f>
        <v>2.9166669999999999</v>
      </c>
      <c r="N1611" s="34" t="str">
        <f>IF(TablaD50[[#This Row],[Almacen]]="","","D50")</f>
        <v>D50</v>
      </c>
    </row>
    <row r="1612" spans="1:14" x14ac:dyDescent="0.25">
      <c r="A1612">
        <v>1</v>
      </c>
      <c r="B1612" t="s">
        <v>6914</v>
      </c>
      <c r="C1612" t="s">
        <v>10197</v>
      </c>
      <c r="D1612" t="s">
        <v>10198</v>
      </c>
      <c r="E1612">
        <v>2.9166669999999999</v>
      </c>
      <c r="F1612">
        <v>12</v>
      </c>
      <c r="G1612">
        <v>59.810400000000001</v>
      </c>
      <c r="H1612">
        <v>55.38</v>
      </c>
      <c r="I1612" s="47"/>
      <c r="J1612" s="31"/>
      <c r="K1612" s="31"/>
      <c r="L1612" s="32" t="str">
        <f>IF(ISERROR(VLOOKUP(LEFT(TablaD50[[#This Row],[Articulo]],6),ComparteD50[#All],2,FALSE)),"ND",TablaD50[[#This Row],[Articulo]])</f>
        <v>020045176</v>
      </c>
      <c r="M1612" s="33">
        <f>IF(TablaD50[[#This Row],[Codigo Autorizadas]]="ND","ND",TablaD50[[#This Row],[ExistenciaActualUC]])</f>
        <v>2.9166669999999999</v>
      </c>
      <c r="N1612" s="34" t="str">
        <f>IF(TablaD50[[#This Row],[Almacen]]="","","D50")</f>
        <v>D50</v>
      </c>
    </row>
    <row r="1613" spans="1:14" x14ac:dyDescent="0.25">
      <c r="A1613">
        <v>1</v>
      </c>
      <c r="B1613" t="s">
        <v>6914</v>
      </c>
      <c r="C1613" t="s">
        <v>3987</v>
      </c>
      <c r="D1613" t="s">
        <v>774</v>
      </c>
      <c r="E1613">
        <v>2.9166669999999999</v>
      </c>
      <c r="F1613">
        <v>24</v>
      </c>
      <c r="G1613">
        <v>25.234079000000001</v>
      </c>
      <c r="H1613">
        <v>23.364888000000001</v>
      </c>
      <c r="I1613" s="47"/>
      <c r="J1613" s="31"/>
      <c r="K1613" s="31"/>
      <c r="L1613" s="32" t="str">
        <f>IF(ISERROR(VLOOKUP(LEFT(TablaD50[[#This Row],[Articulo]],6),ComparteD50[#All],2,FALSE)),"ND",TablaD50[[#This Row],[Articulo]])</f>
        <v>ND</v>
      </c>
      <c r="M1613" s="33" t="str">
        <f>IF(TablaD50[[#This Row],[Codigo Autorizadas]]="ND","ND",TablaD50[[#This Row],[ExistenciaActualUC]])</f>
        <v>ND</v>
      </c>
      <c r="N1613" s="34" t="str">
        <f>IF(TablaD50[[#This Row],[Almacen]]="","","D50")</f>
        <v>D50</v>
      </c>
    </row>
    <row r="1614" spans="1:14" x14ac:dyDescent="0.25">
      <c r="A1614">
        <v>1</v>
      </c>
      <c r="B1614" t="s">
        <v>6914</v>
      </c>
      <c r="C1614" t="s">
        <v>2897</v>
      </c>
      <c r="D1614" t="s">
        <v>1529</v>
      </c>
      <c r="E1614">
        <v>2.9166669999999999</v>
      </c>
      <c r="F1614">
        <v>12</v>
      </c>
      <c r="G1614">
        <v>28.696850000000001</v>
      </c>
      <c r="H1614">
        <v>24.738664</v>
      </c>
      <c r="I1614" s="47"/>
      <c r="J1614" s="31"/>
      <c r="K1614" s="31"/>
      <c r="L1614" s="32" t="str">
        <f>IF(ISERROR(VLOOKUP(LEFT(TablaD50[[#This Row],[Articulo]],6),ComparteD50[#All],2,FALSE)),"ND",TablaD50[[#This Row],[Articulo]])</f>
        <v>ND</v>
      </c>
      <c r="M1614" s="33" t="str">
        <f>IF(TablaD50[[#This Row],[Codigo Autorizadas]]="ND","ND",TablaD50[[#This Row],[ExistenciaActualUC]])</f>
        <v>ND</v>
      </c>
      <c r="N1614" s="34" t="str">
        <f>IF(TablaD50[[#This Row],[Almacen]]="","","D50")</f>
        <v>D50</v>
      </c>
    </row>
    <row r="1615" spans="1:14" x14ac:dyDescent="0.25">
      <c r="A1615">
        <v>1</v>
      </c>
      <c r="B1615" t="s">
        <v>6914</v>
      </c>
      <c r="C1615" t="s">
        <v>5104</v>
      </c>
      <c r="D1615" t="s">
        <v>1584</v>
      </c>
      <c r="E1615">
        <v>2.9166669999999999</v>
      </c>
      <c r="F1615">
        <v>12</v>
      </c>
      <c r="G1615">
        <v>49.191105999999998</v>
      </c>
      <c r="H1615">
        <v>45.547319999999999</v>
      </c>
      <c r="I1615" s="47"/>
      <c r="J1615" s="31"/>
      <c r="K1615" s="31"/>
      <c r="L1615" s="32" t="str">
        <f>IF(ISERROR(VLOOKUP(LEFT(TablaD50[[#This Row],[Articulo]],6),ComparteD50[#All],2,FALSE)),"ND",TablaD50[[#This Row],[Articulo]])</f>
        <v>ND</v>
      </c>
      <c r="M1615" s="33" t="str">
        <f>IF(TablaD50[[#This Row],[Codigo Autorizadas]]="ND","ND",TablaD50[[#This Row],[ExistenciaActualUC]])</f>
        <v>ND</v>
      </c>
      <c r="N1615" s="34" t="str">
        <f>IF(TablaD50[[#This Row],[Almacen]]="","","D50")</f>
        <v>D50</v>
      </c>
    </row>
    <row r="1616" spans="1:14" x14ac:dyDescent="0.25">
      <c r="A1616">
        <v>1</v>
      </c>
      <c r="B1616" t="s">
        <v>6914</v>
      </c>
      <c r="C1616" t="s">
        <v>10761</v>
      </c>
      <c r="D1616" t="s">
        <v>18871</v>
      </c>
      <c r="E1616">
        <v>2.9166669999999999</v>
      </c>
      <c r="F1616">
        <v>12</v>
      </c>
      <c r="G1616">
        <v>35.64</v>
      </c>
      <c r="H1616">
        <v>33</v>
      </c>
      <c r="I1616" s="47"/>
      <c r="J1616" s="31"/>
      <c r="K1616" s="31"/>
      <c r="L1616" s="32" t="str">
        <f>IF(ISERROR(VLOOKUP(LEFT(TablaD50[[#This Row],[Articulo]],6),ComparteD50[#All],2,FALSE)),"ND",TablaD50[[#This Row],[Articulo]])</f>
        <v>ND</v>
      </c>
      <c r="M1616" s="33" t="str">
        <f>IF(TablaD50[[#This Row],[Codigo Autorizadas]]="ND","ND",TablaD50[[#This Row],[ExistenciaActualUC]])</f>
        <v>ND</v>
      </c>
      <c r="N1616" s="34" t="str">
        <f>IF(TablaD50[[#This Row],[Almacen]]="","","D50")</f>
        <v>D50</v>
      </c>
    </row>
    <row r="1617" spans="1:14" x14ac:dyDescent="0.25">
      <c r="A1617">
        <v>1</v>
      </c>
      <c r="B1617" t="s">
        <v>6914</v>
      </c>
      <c r="C1617" t="s">
        <v>3097</v>
      </c>
      <c r="D1617" t="s">
        <v>2081</v>
      </c>
      <c r="E1617">
        <v>2.9166669999999999</v>
      </c>
      <c r="F1617">
        <v>12</v>
      </c>
      <c r="G1617">
        <v>130.44368299999999</v>
      </c>
      <c r="H1617">
        <v>120.781188</v>
      </c>
      <c r="I1617" s="47"/>
      <c r="J1617" s="31"/>
      <c r="K1617" s="31"/>
      <c r="L1617" s="32" t="str">
        <f>IF(ISERROR(VLOOKUP(LEFT(TablaD50[[#This Row],[Articulo]],6),ComparteD50[#All],2,FALSE)),"ND",TablaD50[[#This Row],[Articulo]])</f>
        <v>ND</v>
      </c>
      <c r="M1617" s="33" t="str">
        <f>IF(TablaD50[[#This Row],[Codigo Autorizadas]]="ND","ND",TablaD50[[#This Row],[ExistenciaActualUC]])</f>
        <v>ND</v>
      </c>
      <c r="N1617" s="34" t="str">
        <f>IF(TablaD50[[#This Row],[Almacen]]="","","D50")</f>
        <v>D50</v>
      </c>
    </row>
    <row r="1618" spans="1:14" x14ac:dyDescent="0.25">
      <c r="A1618">
        <v>1</v>
      </c>
      <c r="B1618" t="s">
        <v>6914</v>
      </c>
      <c r="C1618" t="s">
        <v>3113</v>
      </c>
      <c r="D1618" t="s">
        <v>2103</v>
      </c>
      <c r="E1618">
        <v>2.9166669999999999</v>
      </c>
      <c r="F1618">
        <v>12</v>
      </c>
      <c r="G1618">
        <v>130.44347999999999</v>
      </c>
      <c r="H1618">
        <v>120.78100000000001</v>
      </c>
      <c r="I1618" s="47"/>
      <c r="J1618" s="31"/>
      <c r="K1618" s="31"/>
      <c r="L1618" s="32" t="str">
        <f>IF(ISERROR(VLOOKUP(LEFT(TablaD50[[#This Row],[Articulo]],6),ComparteD50[#All],2,FALSE)),"ND",TablaD50[[#This Row],[Articulo]])</f>
        <v>ND</v>
      </c>
      <c r="M1618" s="33" t="str">
        <f>IF(TablaD50[[#This Row],[Codigo Autorizadas]]="ND","ND",TablaD50[[#This Row],[ExistenciaActualUC]])</f>
        <v>ND</v>
      </c>
      <c r="N1618" s="34" t="str">
        <f>IF(TablaD50[[#This Row],[Almacen]]="","","D50")</f>
        <v>D50</v>
      </c>
    </row>
    <row r="1619" spans="1:14" x14ac:dyDescent="0.25">
      <c r="A1619">
        <v>1</v>
      </c>
      <c r="B1619" t="s">
        <v>6914</v>
      </c>
      <c r="C1619" t="s">
        <v>4081</v>
      </c>
      <c r="D1619" t="s">
        <v>859</v>
      </c>
      <c r="E1619">
        <v>2.9047610000000001</v>
      </c>
      <c r="F1619">
        <v>42</v>
      </c>
      <c r="G1619">
        <v>38.880000000000003</v>
      </c>
      <c r="H1619">
        <v>36</v>
      </c>
      <c r="I1619" s="47"/>
      <c r="J1619" s="31"/>
      <c r="K1619" s="31"/>
      <c r="L1619" s="32" t="str">
        <f>IF(ISERROR(VLOOKUP(LEFT(TablaD50[[#This Row],[Articulo]],6),ComparteD50[#All],2,FALSE)),"ND",TablaD50[[#This Row],[Articulo]])</f>
        <v>ND</v>
      </c>
      <c r="M1619" s="33" t="str">
        <f>IF(TablaD50[[#This Row],[Codigo Autorizadas]]="ND","ND",TablaD50[[#This Row],[ExistenciaActualUC]])</f>
        <v>ND</v>
      </c>
      <c r="N1619" s="34" t="str">
        <f>IF(TablaD50[[#This Row],[Almacen]]="","","D50")</f>
        <v>D50</v>
      </c>
    </row>
    <row r="1620" spans="1:14" x14ac:dyDescent="0.25">
      <c r="A1620">
        <v>1</v>
      </c>
      <c r="B1620" t="s">
        <v>6914</v>
      </c>
      <c r="C1620" t="s">
        <v>4641</v>
      </c>
      <c r="D1620" t="s">
        <v>1258</v>
      </c>
      <c r="E1620">
        <v>2.9</v>
      </c>
      <c r="F1620">
        <v>10</v>
      </c>
      <c r="G1620">
        <v>70.214487000000005</v>
      </c>
      <c r="H1620">
        <v>65.013413999999997</v>
      </c>
      <c r="I1620" s="47"/>
      <c r="J1620" s="31"/>
      <c r="K1620" s="31"/>
      <c r="L1620" s="32" t="str">
        <f>IF(ISERROR(VLOOKUP(LEFT(TablaD50[[#This Row],[Articulo]],6),ComparteD50[#All],2,FALSE)),"ND",TablaD50[[#This Row],[Articulo]])</f>
        <v>ND</v>
      </c>
      <c r="M1620" s="33" t="str">
        <f>IF(TablaD50[[#This Row],[Codigo Autorizadas]]="ND","ND",TablaD50[[#This Row],[ExistenciaActualUC]])</f>
        <v>ND</v>
      </c>
      <c r="N1620" s="34" t="str">
        <f>IF(TablaD50[[#This Row],[Almacen]]="","","D50")</f>
        <v>D50</v>
      </c>
    </row>
    <row r="1621" spans="1:14" x14ac:dyDescent="0.25">
      <c r="A1621">
        <v>1</v>
      </c>
      <c r="B1621" t="s">
        <v>6914</v>
      </c>
      <c r="C1621" t="s">
        <v>4772</v>
      </c>
      <c r="D1621" t="s">
        <v>1334</v>
      </c>
      <c r="E1621">
        <v>2.9</v>
      </c>
      <c r="F1621">
        <v>10</v>
      </c>
      <c r="G1621">
        <v>56.16</v>
      </c>
      <c r="H1621">
        <v>52</v>
      </c>
      <c r="I1621" s="47"/>
      <c r="J1621" s="31"/>
      <c r="K1621" s="31"/>
      <c r="L1621" s="32" t="str">
        <f>IF(ISERROR(VLOOKUP(LEFT(TablaD50[[#This Row],[Articulo]],6),ComparteD50[#All],2,FALSE)),"ND",TablaD50[[#This Row],[Articulo]])</f>
        <v>ND</v>
      </c>
      <c r="M1621" s="33" t="str">
        <f>IF(TablaD50[[#This Row],[Codigo Autorizadas]]="ND","ND",TablaD50[[#This Row],[ExistenciaActualUC]])</f>
        <v>ND</v>
      </c>
      <c r="N1621" s="34" t="str">
        <f>IF(TablaD50[[#This Row],[Almacen]]="","","D50")</f>
        <v>D50</v>
      </c>
    </row>
    <row r="1622" spans="1:14" x14ac:dyDescent="0.25">
      <c r="A1622">
        <v>1</v>
      </c>
      <c r="B1622" t="s">
        <v>6914</v>
      </c>
      <c r="C1622" t="s">
        <v>4773</v>
      </c>
      <c r="D1622" t="s">
        <v>1335</v>
      </c>
      <c r="E1622">
        <v>2.9</v>
      </c>
      <c r="F1622">
        <v>10</v>
      </c>
      <c r="G1622">
        <v>54</v>
      </c>
      <c r="H1622">
        <v>50</v>
      </c>
      <c r="I1622" s="47"/>
      <c r="J1622" s="31"/>
      <c r="K1622" s="31"/>
      <c r="L1622" s="32" t="str">
        <f>IF(ISERROR(VLOOKUP(LEFT(TablaD50[[#This Row],[Articulo]],6),ComparteD50[#All],2,FALSE)),"ND",TablaD50[[#This Row],[Articulo]])</f>
        <v>ND</v>
      </c>
      <c r="M1622" s="33" t="str">
        <f>IF(TablaD50[[#This Row],[Codigo Autorizadas]]="ND","ND",TablaD50[[#This Row],[ExistenciaActualUC]])</f>
        <v>ND</v>
      </c>
      <c r="N1622" s="34" t="str">
        <f>IF(TablaD50[[#This Row],[Almacen]]="","","D50")</f>
        <v>D50</v>
      </c>
    </row>
    <row r="1623" spans="1:14" x14ac:dyDescent="0.25">
      <c r="A1623">
        <v>1</v>
      </c>
      <c r="B1623" t="s">
        <v>6914</v>
      </c>
      <c r="C1623" t="s">
        <v>4966</v>
      </c>
      <c r="D1623" t="s">
        <v>1488</v>
      </c>
      <c r="E1623">
        <v>2.9</v>
      </c>
      <c r="F1623">
        <v>10</v>
      </c>
      <c r="G1623">
        <v>55.475051000000001</v>
      </c>
      <c r="H1623">
        <v>51.365788000000002</v>
      </c>
      <c r="I1623" s="47"/>
      <c r="J1623" s="31"/>
      <c r="K1623" s="31"/>
      <c r="L1623" s="32" t="str">
        <f>IF(ISERROR(VLOOKUP(LEFT(TablaD50[[#This Row],[Articulo]],6),ComparteD50[#All],2,FALSE)),"ND",TablaD50[[#This Row],[Articulo]])</f>
        <v>ND</v>
      </c>
      <c r="M1623" s="33" t="str">
        <f>IF(TablaD50[[#This Row],[Codigo Autorizadas]]="ND","ND",TablaD50[[#This Row],[ExistenciaActualUC]])</f>
        <v>ND</v>
      </c>
      <c r="N1623" s="34" t="str">
        <f>IF(TablaD50[[#This Row],[Almacen]]="","","D50")</f>
        <v>D50</v>
      </c>
    </row>
    <row r="1624" spans="1:14" x14ac:dyDescent="0.25">
      <c r="A1624">
        <v>1</v>
      </c>
      <c r="B1624" t="s">
        <v>6914</v>
      </c>
      <c r="C1624" t="s">
        <v>8473</v>
      </c>
      <c r="D1624" t="s">
        <v>18825</v>
      </c>
      <c r="E1624">
        <v>2.9</v>
      </c>
      <c r="F1624">
        <v>30</v>
      </c>
      <c r="G1624">
        <v>6.9649200000000002</v>
      </c>
      <c r="H1624">
        <v>6.4489999999999998</v>
      </c>
      <c r="I1624" s="47"/>
      <c r="J1624" s="31"/>
      <c r="K1624" s="31"/>
      <c r="L1624" s="32" t="str">
        <f>IF(ISERROR(VLOOKUP(LEFT(TablaD50[[#This Row],[Articulo]],6),ComparteD50[#All],2,FALSE)),"ND",TablaD50[[#This Row],[Articulo]])</f>
        <v>ND</v>
      </c>
      <c r="M1624" s="33" t="str">
        <f>IF(TablaD50[[#This Row],[Codigo Autorizadas]]="ND","ND",TablaD50[[#This Row],[ExistenciaActualUC]])</f>
        <v>ND</v>
      </c>
      <c r="N1624" s="34" t="str">
        <f>IF(TablaD50[[#This Row],[Almacen]]="","","D50")</f>
        <v>D50</v>
      </c>
    </row>
    <row r="1625" spans="1:14" x14ac:dyDescent="0.25">
      <c r="A1625">
        <v>1</v>
      </c>
      <c r="B1625" t="s">
        <v>6914</v>
      </c>
      <c r="C1625" t="s">
        <v>7222</v>
      </c>
      <c r="D1625" t="s">
        <v>7223</v>
      </c>
      <c r="E1625">
        <v>2.9</v>
      </c>
      <c r="F1625">
        <v>10</v>
      </c>
      <c r="G1625">
        <v>93.471407999999997</v>
      </c>
      <c r="H1625">
        <v>86.547600000000003</v>
      </c>
      <c r="I1625" s="47"/>
      <c r="J1625" s="31"/>
      <c r="K1625" s="31"/>
      <c r="L1625" s="32" t="str">
        <f>IF(ISERROR(VLOOKUP(LEFT(TablaD50[[#This Row],[Articulo]],6),ComparteD50[#All],2,FALSE)),"ND",TablaD50[[#This Row],[Articulo]])</f>
        <v>ND</v>
      </c>
      <c r="M1625" s="33" t="str">
        <f>IF(TablaD50[[#This Row],[Codigo Autorizadas]]="ND","ND",TablaD50[[#This Row],[ExistenciaActualUC]])</f>
        <v>ND</v>
      </c>
      <c r="N1625" s="34" t="str">
        <f>IF(TablaD50[[#This Row],[Almacen]]="","","D50")</f>
        <v>D50</v>
      </c>
    </row>
    <row r="1626" spans="1:14" x14ac:dyDescent="0.25">
      <c r="A1626">
        <v>1</v>
      </c>
      <c r="B1626" t="s">
        <v>6914</v>
      </c>
      <c r="C1626" t="s">
        <v>10669</v>
      </c>
      <c r="D1626" t="s">
        <v>10670</v>
      </c>
      <c r="E1626">
        <v>2.9</v>
      </c>
      <c r="F1626">
        <v>20</v>
      </c>
      <c r="G1626">
        <v>27.502092000000001</v>
      </c>
      <c r="H1626">
        <v>25.4649</v>
      </c>
      <c r="I1626" s="47"/>
      <c r="J1626" s="31"/>
      <c r="K1626" s="31"/>
      <c r="L1626" s="32" t="str">
        <f>IF(ISERROR(VLOOKUP(LEFT(TablaD50[[#This Row],[Articulo]],6),ComparteD50[#All],2,FALSE)),"ND",TablaD50[[#This Row],[Articulo]])</f>
        <v>ND</v>
      </c>
      <c r="M1626" s="33" t="str">
        <f>IF(TablaD50[[#This Row],[Codigo Autorizadas]]="ND","ND",TablaD50[[#This Row],[ExistenciaActualUC]])</f>
        <v>ND</v>
      </c>
      <c r="N1626" s="34" t="str">
        <f>IF(TablaD50[[#This Row],[Almacen]]="","","D50")</f>
        <v>D50</v>
      </c>
    </row>
    <row r="1627" spans="1:14" x14ac:dyDescent="0.25">
      <c r="A1627">
        <v>1</v>
      </c>
      <c r="B1627" t="s">
        <v>6914</v>
      </c>
      <c r="C1627" t="s">
        <v>9912</v>
      </c>
      <c r="D1627" t="s">
        <v>9913</v>
      </c>
      <c r="E1627">
        <v>2.8928569999999998</v>
      </c>
      <c r="F1627">
        <v>28</v>
      </c>
      <c r="G1627">
        <v>25.794526999999999</v>
      </c>
      <c r="H1627">
        <v>23.883821000000001</v>
      </c>
      <c r="I1627" s="47"/>
      <c r="J1627" s="31"/>
      <c r="K1627" s="31"/>
      <c r="L1627" s="32" t="str">
        <f>IF(ISERROR(VLOOKUP(LEFT(TablaD50[[#This Row],[Articulo]],6),ComparteD50[#All],2,FALSE)),"ND",TablaD50[[#This Row],[Articulo]])</f>
        <v>020029158</v>
      </c>
      <c r="M1627" s="33">
        <f>IF(TablaD50[[#This Row],[Codigo Autorizadas]]="ND","ND",TablaD50[[#This Row],[ExistenciaActualUC]])</f>
        <v>2.8928569999999998</v>
      </c>
      <c r="N1627" s="34" t="str">
        <f>IF(TablaD50[[#This Row],[Almacen]]="","","D50")</f>
        <v>D50</v>
      </c>
    </row>
    <row r="1628" spans="1:14" x14ac:dyDescent="0.25">
      <c r="A1628">
        <v>1</v>
      </c>
      <c r="B1628" t="s">
        <v>6914</v>
      </c>
      <c r="C1628" t="s">
        <v>5213</v>
      </c>
      <c r="D1628" t="s">
        <v>1654</v>
      </c>
      <c r="E1628">
        <v>2.88</v>
      </c>
      <c r="F1628">
        <v>25</v>
      </c>
      <c r="G1628">
        <v>26.68</v>
      </c>
      <c r="H1628">
        <v>23</v>
      </c>
      <c r="I1628" s="47"/>
      <c r="J1628" s="31"/>
      <c r="K1628" s="31"/>
      <c r="L1628" s="32" t="str">
        <f>IF(ISERROR(VLOOKUP(LEFT(TablaD50[[#This Row],[Articulo]],6),ComparteD50[#All],2,FALSE)),"ND",TablaD50[[#This Row],[Articulo]])</f>
        <v>ND</v>
      </c>
      <c r="M1628" s="33" t="str">
        <f>IF(TablaD50[[#This Row],[Codigo Autorizadas]]="ND","ND",TablaD50[[#This Row],[ExistenciaActualUC]])</f>
        <v>ND</v>
      </c>
      <c r="N1628" s="34" t="str">
        <f>IF(TablaD50[[#This Row],[Almacen]]="","","D50")</f>
        <v>D50</v>
      </c>
    </row>
    <row r="1629" spans="1:14" x14ac:dyDescent="0.25">
      <c r="A1629">
        <v>1</v>
      </c>
      <c r="B1629" t="s">
        <v>6914</v>
      </c>
      <c r="C1629" t="s">
        <v>5223</v>
      </c>
      <c r="D1629" t="s">
        <v>6893</v>
      </c>
      <c r="E1629">
        <v>2.88</v>
      </c>
      <c r="F1629">
        <v>25</v>
      </c>
      <c r="G1629">
        <v>30.16</v>
      </c>
      <c r="H1629">
        <v>26</v>
      </c>
      <c r="I1629" s="47"/>
      <c r="J1629" s="31"/>
      <c r="K1629" s="31"/>
      <c r="L1629" s="32" t="str">
        <f>IF(ISERROR(VLOOKUP(LEFT(TablaD50[[#This Row],[Articulo]],6),ComparteD50[#All],2,FALSE)),"ND",TablaD50[[#This Row],[Articulo]])</f>
        <v>ND</v>
      </c>
      <c r="M1629" s="33" t="str">
        <f>IF(TablaD50[[#This Row],[Codigo Autorizadas]]="ND","ND",TablaD50[[#This Row],[ExistenciaActualUC]])</f>
        <v>ND</v>
      </c>
      <c r="N1629" s="34" t="str">
        <f>IF(TablaD50[[#This Row],[Almacen]]="","","D50")</f>
        <v>D50</v>
      </c>
    </row>
    <row r="1630" spans="1:14" x14ac:dyDescent="0.25">
      <c r="A1630">
        <v>1</v>
      </c>
      <c r="B1630" t="s">
        <v>6914</v>
      </c>
      <c r="C1630" t="s">
        <v>5337</v>
      </c>
      <c r="D1630" t="s">
        <v>1735</v>
      </c>
      <c r="E1630">
        <v>2.875</v>
      </c>
      <c r="F1630">
        <v>16</v>
      </c>
      <c r="G1630">
        <v>77.573375999999996</v>
      </c>
      <c r="H1630">
        <v>71.827200000000005</v>
      </c>
      <c r="I1630" s="47"/>
      <c r="J1630" s="31"/>
      <c r="K1630" s="31"/>
      <c r="L1630" s="32" t="str">
        <f>IF(ISERROR(VLOOKUP(LEFT(TablaD50[[#This Row],[Articulo]],6),ComparteD50[#All],2,FALSE)),"ND",TablaD50[[#This Row],[Articulo]])</f>
        <v>ND</v>
      </c>
      <c r="M1630" s="33" t="str">
        <f>IF(TablaD50[[#This Row],[Codigo Autorizadas]]="ND","ND",TablaD50[[#This Row],[ExistenciaActualUC]])</f>
        <v>ND</v>
      </c>
      <c r="N1630" s="34" t="str">
        <f>IF(TablaD50[[#This Row],[Almacen]]="","","D50")</f>
        <v>D50</v>
      </c>
    </row>
    <row r="1631" spans="1:14" x14ac:dyDescent="0.25">
      <c r="A1631">
        <v>1</v>
      </c>
      <c r="B1631" t="s">
        <v>6914</v>
      </c>
      <c r="C1631" t="s">
        <v>3432</v>
      </c>
      <c r="D1631" t="s">
        <v>303</v>
      </c>
      <c r="E1631">
        <v>2.85</v>
      </c>
      <c r="F1631">
        <v>20</v>
      </c>
      <c r="G1631">
        <v>58.752000000000002</v>
      </c>
      <c r="H1631">
        <v>54.4</v>
      </c>
      <c r="I1631" s="47"/>
      <c r="J1631" s="31"/>
      <c r="K1631" s="31"/>
      <c r="L1631" s="32" t="str">
        <f>IF(ISERROR(VLOOKUP(LEFT(TablaD50[[#This Row],[Articulo]],6),ComparteD50[#All],2,FALSE)),"ND",TablaD50[[#This Row],[Articulo]])</f>
        <v>ND</v>
      </c>
      <c r="M1631" s="33" t="str">
        <f>IF(TablaD50[[#This Row],[Codigo Autorizadas]]="ND","ND",TablaD50[[#This Row],[ExistenciaActualUC]])</f>
        <v>ND</v>
      </c>
      <c r="N1631" s="34" t="str">
        <f>IF(TablaD50[[#This Row],[Almacen]]="","","D50")</f>
        <v>D50</v>
      </c>
    </row>
    <row r="1632" spans="1:14" x14ac:dyDescent="0.25">
      <c r="A1632">
        <v>1</v>
      </c>
      <c r="B1632" t="s">
        <v>6914</v>
      </c>
      <c r="C1632" t="s">
        <v>4260</v>
      </c>
      <c r="D1632" t="s">
        <v>6291</v>
      </c>
      <c r="E1632">
        <v>2.85</v>
      </c>
      <c r="F1632">
        <v>20</v>
      </c>
      <c r="G1632">
        <v>51.84</v>
      </c>
      <c r="H1632">
        <v>48</v>
      </c>
      <c r="I1632" s="47"/>
      <c r="J1632" s="31"/>
      <c r="K1632" s="31"/>
      <c r="L1632" s="32" t="str">
        <f>IF(ISERROR(VLOOKUP(LEFT(TablaD50[[#This Row],[Articulo]],6),ComparteD50[#All],2,FALSE)),"ND",TablaD50[[#This Row],[Articulo]])</f>
        <v>ND</v>
      </c>
      <c r="M1632" s="33" t="str">
        <f>IF(TablaD50[[#This Row],[Codigo Autorizadas]]="ND","ND",TablaD50[[#This Row],[ExistenciaActualUC]])</f>
        <v>ND</v>
      </c>
      <c r="N1632" s="34" t="str">
        <f>IF(TablaD50[[#This Row],[Almacen]]="","","D50")</f>
        <v>D50</v>
      </c>
    </row>
    <row r="1633" spans="1:14" x14ac:dyDescent="0.25">
      <c r="A1633">
        <v>1</v>
      </c>
      <c r="B1633" t="s">
        <v>6914</v>
      </c>
      <c r="C1633" t="s">
        <v>5214</v>
      </c>
      <c r="D1633" t="s">
        <v>10644</v>
      </c>
      <c r="E1633">
        <v>2.84</v>
      </c>
      <c r="F1633">
        <v>25</v>
      </c>
      <c r="G1633">
        <v>23.2</v>
      </c>
      <c r="H1633">
        <v>20</v>
      </c>
      <c r="I1633" s="47"/>
      <c r="J1633" s="31"/>
      <c r="K1633" s="31"/>
      <c r="L1633" s="32" t="str">
        <f>IF(ISERROR(VLOOKUP(LEFT(TablaD50[[#This Row],[Articulo]],6),ComparteD50[#All],2,FALSE)),"ND",TablaD50[[#This Row],[Articulo]])</f>
        <v>ND</v>
      </c>
      <c r="M1633" s="33" t="str">
        <f>IF(TablaD50[[#This Row],[Codigo Autorizadas]]="ND","ND",TablaD50[[#This Row],[ExistenciaActualUC]])</f>
        <v>ND</v>
      </c>
      <c r="N1633" s="34" t="str">
        <f>IF(TablaD50[[#This Row],[Almacen]]="","","D50")</f>
        <v>D50</v>
      </c>
    </row>
    <row r="1634" spans="1:14" x14ac:dyDescent="0.25">
      <c r="A1634">
        <v>1</v>
      </c>
      <c r="B1634" t="s">
        <v>6914</v>
      </c>
      <c r="C1634" t="s">
        <v>9764</v>
      </c>
      <c r="D1634" t="s">
        <v>9765</v>
      </c>
      <c r="E1634">
        <v>2.8333339999999998</v>
      </c>
      <c r="F1634">
        <v>60</v>
      </c>
      <c r="G1634">
        <v>456.01920000000001</v>
      </c>
      <c r="H1634">
        <v>393.12</v>
      </c>
      <c r="I1634" s="47"/>
      <c r="J1634" s="31"/>
      <c r="K1634" s="31"/>
      <c r="L1634" s="32" t="str">
        <f>IF(ISERROR(VLOOKUP(LEFT(TablaD50[[#This Row],[Articulo]],6),ComparteD50[#All],2,FALSE)),"ND",TablaD50[[#This Row],[Articulo]])</f>
        <v>ND</v>
      </c>
      <c r="M1634" s="33" t="str">
        <f>IF(TablaD50[[#This Row],[Codigo Autorizadas]]="ND","ND",TablaD50[[#This Row],[ExistenciaActualUC]])</f>
        <v>ND</v>
      </c>
      <c r="N1634" s="34" t="str">
        <f>IF(TablaD50[[#This Row],[Almacen]]="","","D50")</f>
        <v>D50</v>
      </c>
    </row>
    <row r="1635" spans="1:14" x14ac:dyDescent="0.25">
      <c r="A1635">
        <v>1</v>
      </c>
      <c r="B1635" t="s">
        <v>6914</v>
      </c>
      <c r="C1635" t="s">
        <v>3904</v>
      </c>
      <c r="D1635" t="s">
        <v>741</v>
      </c>
      <c r="E1635">
        <v>2.8333330000000001</v>
      </c>
      <c r="F1635">
        <v>6</v>
      </c>
      <c r="G1635">
        <v>47.343600000000002</v>
      </c>
      <c r="H1635">
        <v>43.836666999999998</v>
      </c>
      <c r="I1635" s="47"/>
      <c r="J1635" s="31"/>
      <c r="K1635" s="31"/>
      <c r="L1635" s="32" t="str">
        <f>IF(ISERROR(VLOOKUP(LEFT(TablaD50[[#This Row],[Articulo]],6),ComparteD50[#All],2,FALSE)),"ND",TablaD50[[#This Row],[Articulo]])</f>
        <v>ND</v>
      </c>
      <c r="M1635" s="33" t="str">
        <f>IF(TablaD50[[#This Row],[Codigo Autorizadas]]="ND","ND",TablaD50[[#This Row],[ExistenciaActualUC]])</f>
        <v>ND</v>
      </c>
      <c r="N1635" s="34" t="str">
        <f>IF(TablaD50[[#This Row],[Almacen]]="","","D50")</f>
        <v>D50</v>
      </c>
    </row>
    <row r="1636" spans="1:14" x14ac:dyDescent="0.25">
      <c r="A1636">
        <v>1</v>
      </c>
      <c r="B1636" t="s">
        <v>6914</v>
      </c>
      <c r="C1636" t="s">
        <v>10225</v>
      </c>
      <c r="D1636" t="s">
        <v>10226</v>
      </c>
      <c r="E1636">
        <v>2.8333330000000001</v>
      </c>
      <c r="F1636">
        <v>6</v>
      </c>
      <c r="G1636">
        <v>43.2</v>
      </c>
      <c r="H1636">
        <v>40</v>
      </c>
      <c r="I1636" s="47"/>
      <c r="J1636" s="31"/>
      <c r="K1636" s="31"/>
      <c r="L1636" s="32" t="str">
        <f>IF(ISERROR(VLOOKUP(LEFT(TablaD50[[#This Row],[Articulo]],6),ComparteD50[#All],2,FALSE)),"ND",TablaD50[[#This Row],[Articulo]])</f>
        <v>ND</v>
      </c>
      <c r="M1636" s="33" t="str">
        <f>IF(TablaD50[[#This Row],[Codigo Autorizadas]]="ND","ND",TablaD50[[#This Row],[ExistenciaActualUC]])</f>
        <v>ND</v>
      </c>
      <c r="N1636" s="34" t="str">
        <f>IF(TablaD50[[#This Row],[Almacen]]="","","D50")</f>
        <v>D50</v>
      </c>
    </row>
    <row r="1637" spans="1:14" x14ac:dyDescent="0.25">
      <c r="A1637">
        <v>1</v>
      </c>
      <c r="B1637" t="s">
        <v>6914</v>
      </c>
      <c r="C1637" t="s">
        <v>4430</v>
      </c>
      <c r="D1637" t="s">
        <v>7136</v>
      </c>
      <c r="E1637">
        <v>2.8333330000000001</v>
      </c>
      <c r="F1637">
        <v>12</v>
      </c>
      <c r="G1637">
        <v>62.073</v>
      </c>
      <c r="H1637">
        <v>57.475000000000001</v>
      </c>
      <c r="I1637" s="47"/>
      <c r="J1637" s="31"/>
      <c r="K1637" s="31"/>
      <c r="L1637" s="32" t="str">
        <f>IF(ISERROR(VLOOKUP(LEFT(TablaD50[[#This Row],[Articulo]],6),ComparteD50[#All],2,FALSE)),"ND",TablaD50[[#This Row],[Articulo]])</f>
        <v>ND</v>
      </c>
      <c r="M1637" s="33" t="str">
        <f>IF(TablaD50[[#This Row],[Codigo Autorizadas]]="ND","ND",TablaD50[[#This Row],[ExistenciaActualUC]])</f>
        <v>ND</v>
      </c>
      <c r="N1637" s="34" t="str">
        <f>IF(TablaD50[[#This Row],[Almacen]]="","","D50")</f>
        <v>D50</v>
      </c>
    </row>
    <row r="1638" spans="1:14" x14ac:dyDescent="0.25">
      <c r="A1638">
        <v>1</v>
      </c>
      <c r="B1638" t="s">
        <v>6914</v>
      </c>
      <c r="C1638" t="s">
        <v>4433</v>
      </c>
      <c r="D1638" t="s">
        <v>4434</v>
      </c>
      <c r="E1638">
        <v>2.8333330000000001</v>
      </c>
      <c r="F1638">
        <v>6</v>
      </c>
      <c r="G1638">
        <v>128.25</v>
      </c>
      <c r="H1638">
        <v>118.75</v>
      </c>
      <c r="I1638" s="47"/>
      <c r="J1638" s="31"/>
      <c r="K1638" s="31"/>
      <c r="L1638" s="32" t="str">
        <f>IF(ISERROR(VLOOKUP(LEFT(TablaD50[[#This Row],[Articulo]],6),ComparteD50[#All],2,FALSE)),"ND",TablaD50[[#This Row],[Articulo]])</f>
        <v>ND</v>
      </c>
      <c r="M1638" s="33" t="str">
        <f>IF(TablaD50[[#This Row],[Codigo Autorizadas]]="ND","ND",TablaD50[[#This Row],[ExistenciaActualUC]])</f>
        <v>ND</v>
      </c>
      <c r="N1638" s="34" t="str">
        <f>IF(TablaD50[[#This Row],[Almacen]]="","","D50")</f>
        <v>D50</v>
      </c>
    </row>
    <row r="1639" spans="1:14" x14ac:dyDescent="0.25">
      <c r="A1639">
        <v>1</v>
      </c>
      <c r="B1639" t="s">
        <v>6914</v>
      </c>
      <c r="C1639" t="s">
        <v>10567</v>
      </c>
      <c r="D1639" t="s">
        <v>10568</v>
      </c>
      <c r="E1639">
        <v>2.8333330000000001</v>
      </c>
      <c r="F1639">
        <v>12</v>
      </c>
      <c r="G1639">
        <v>102.777984</v>
      </c>
      <c r="H1639">
        <v>95.1648</v>
      </c>
      <c r="I1639" s="47"/>
      <c r="J1639" s="31"/>
      <c r="K1639" s="31"/>
      <c r="L1639" s="32" t="str">
        <f>IF(ISERROR(VLOOKUP(LEFT(TablaD50[[#This Row],[Articulo]],6),ComparteD50[#All],2,FALSE)),"ND",TablaD50[[#This Row],[Articulo]])</f>
        <v>ND</v>
      </c>
      <c r="M1639" s="33" t="str">
        <f>IF(TablaD50[[#This Row],[Codigo Autorizadas]]="ND","ND",TablaD50[[#This Row],[ExistenciaActualUC]])</f>
        <v>ND</v>
      </c>
      <c r="N1639" s="34" t="str">
        <f>IF(TablaD50[[#This Row],[Almacen]]="","","D50")</f>
        <v>D50</v>
      </c>
    </row>
    <row r="1640" spans="1:14" x14ac:dyDescent="0.25">
      <c r="A1640">
        <v>1</v>
      </c>
      <c r="B1640" t="s">
        <v>6914</v>
      </c>
      <c r="C1640" t="s">
        <v>3734</v>
      </c>
      <c r="D1640" t="s">
        <v>553</v>
      </c>
      <c r="E1640">
        <v>2.8</v>
      </c>
      <c r="F1640">
        <v>25</v>
      </c>
      <c r="G1640">
        <v>28.96452</v>
      </c>
      <c r="H1640">
        <v>26.818999999999999</v>
      </c>
      <c r="I1640" s="47"/>
      <c r="J1640" s="31"/>
      <c r="K1640" s="31"/>
      <c r="L1640" s="32" t="str">
        <f>IF(ISERROR(VLOOKUP(LEFT(TablaD50[[#This Row],[Articulo]],6),ComparteD50[#All],2,FALSE)),"ND",TablaD50[[#This Row],[Articulo]])</f>
        <v>ND</v>
      </c>
      <c r="M1640" s="33" t="str">
        <f>IF(TablaD50[[#This Row],[Codigo Autorizadas]]="ND","ND",TablaD50[[#This Row],[ExistenciaActualUC]])</f>
        <v>ND</v>
      </c>
      <c r="N1640" s="34" t="str">
        <f>IF(TablaD50[[#This Row],[Almacen]]="","","D50")</f>
        <v>D50</v>
      </c>
    </row>
    <row r="1641" spans="1:14" x14ac:dyDescent="0.25">
      <c r="A1641">
        <v>1</v>
      </c>
      <c r="B1641" t="s">
        <v>6914</v>
      </c>
      <c r="C1641" t="s">
        <v>18879</v>
      </c>
      <c r="D1641" t="s">
        <v>18880</v>
      </c>
      <c r="E1641">
        <v>2.8</v>
      </c>
      <c r="F1641">
        <v>5</v>
      </c>
      <c r="G1641">
        <v>200.07</v>
      </c>
      <c r="H1641">
        <v>185.25</v>
      </c>
      <c r="I1641" s="47"/>
      <c r="J1641" s="31"/>
      <c r="K1641" s="31"/>
      <c r="L1641" s="32" t="str">
        <f>IF(ISERROR(VLOOKUP(LEFT(TablaD50[[#This Row],[Articulo]],6),ComparteD50[#All],2,FALSE)),"ND",TablaD50[[#This Row],[Articulo]])</f>
        <v>ND</v>
      </c>
      <c r="M1641" s="33" t="str">
        <f>IF(TablaD50[[#This Row],[Codigo Autorizadas]]="ND","ND",TablaD50[[#This Row],[ExistenciaActualUC]])</f>
        <v>ND</v>
      </c>
      <c r="N1641" s="34" t="str">
        <f>IF(TablaD50[[#This Row],[Almacen]]="","","D50")</f>
        <v>D50</v>
      </c>
    </row>
    <row r="1642" spans="1:14" x14ac:dyDescent="0.25">
      <c r="A1642">
        <v>1</v>
      </c>
      <c r="B1642" t="s">
        <v>6914</v>
      </c>
      <c r="C1642" t="s">
        <v>4595</v>
      </c>
      <c r="D1642" t="s">
        <v>9034</v>
      </c>
      <c r="E1642">
        <v>2.8</v>
      </c>
      <c r="F1642">
        <v>10</v>
      </c>
      <c r="G1642">
        <v>97.2</v>
      </c>
      <c r="H1642">
        <v>90</v>
      </c>
      <c r="I1642" s="47"/>
      <c r="J1642" s="31"/>
      <c r="K1642" s="31"/>
      <c r="L1642" s="32" t="str">
        <f>IF(ISERROR(VLOOKUP(LEFT(TablaD50[[#This Row],[Articulo]],6),ComparteD50[#All],2,FALSE)),"ND",TablaD50[[#This Row],[Articulo]])</f>
        <v>ND</v>
      </c>
      <c r="M1642" s="33" t="str">
        <f>IF(TablaD50[[#This Row],[Codigo Autorizadas]]="ND","ND",TablaD50[[#This Row],[ExistenciaActualUC]])</f>
        <v>ND</v>
      </c>
      <c r="N1642" s="34" t="str">
        <f>IF(TablaD50[[#This Row],[Almacen]]="","","D50")</f>
        <v>D50</v>
      </c>
    </row>
    <row r="1643" spans="1:14" x14ac:dyDescent="0.25">
      <c r="A1643">
        <v>1</v>
      </c>
      <c r="B1643" t="s">
        <v>6914</v>
      </c>
      <c r="C1643" t="s">
        <v>5455</v>
      </c>
      <c r="D1643" t="s">
        <v>1826</v>
      </c>
      <c r="E1643">
        <v>2.8</v>
      </c>
      <c r="F1643">
        <v>30</v>
      </c>
      <c r="G1643">
        <v>60.346800000000002</v>
      </c>
      <c r="H1643">
        <v>55.876666999999998</v>
      </c>
      <c r="I1643" s="47"/>
      <c r="J1643" s="31"/>
      <c r="K1643" s="31"/>
      <c r="L1643" s="32" t="str">
        <f>IF(ISERROR(VLOOKUP(LEFT(TablaD50[[#This Row],[Articulo]],6),ComparteD50[#All],2,FALSE)),"ND",TablaD50[[#This Row],[Articulo]])</f>
        <v>ND</v>
      </c>
      <c r="M1643" s="33" t="str">
        <f>IF(TablaD50[[#This Row],[Codigo Autorizadas]]="ND","ND",TablaD50[[#This Row],[ExistenciaActualUC]])</f>
        <v>ND</v>
      </c>
      <c r="N1643" s="34" t="str">
        <f>IF(TablaD50[[#This Row],[Almacen]]="","","D50")</f>
        <v>D50</v>
      </c>
    </row>
    <row r="1644" spans="1:14" x14ac:dyDescent="0.25">
      <c r="A1644">
        <v>1</v>
      </c>
      <c r="B1644" t="s">
        <v>6914</v>
      </c>
      <c r="C1644" t="s">
        <v>11044</v>
      </c>
      <c r="D1644" t="s">
        <v>11045</v>
      </c>
      <c r="E1644">
        <v>2.8</v>
      </c>
      <c r="F1644">
        <v>10</v>
      </c>
      <c r="G1644">
        <v>129.6</v>
      </c>
      <c r="H1644">
        <v>120</v>
      </c>
      <c r="I1644" s="47"/>
      <c r="J1644" s="31"/>
      <c r="K1644" s="31"/>
      <c r="L1644" s="32" t="str">
        <f>IF(ISERROR(VLOOKUP(LEFT(TablaD50[[#This Row],[Articulo]],6),ComparteD50[#All],2,FALSE)),"ND",TablaD50[[#This Row],[Articulo]])</f>
        <v>ND</v>
      </c>
      <c r="M1644" s="33" t="str">
        <f>IF(TablaD50[[#This Row],[Codigo Autorizadas]]="ND","ND",TablaD50[[#This Row],[ExistenciaActualUC]])</f>
        <v>ND</v>
      </c>
      <c r="N1644" s="34" t="str">
        <f>IF(TablaD50[[#This Row],[Almacen]]="","","D50")</f>
        <v>D50</v>
      </c>
    </row>
    <row r="1645" spans="1:14" x14ac:dyDescent="0.25">
      <c r="A1645">
        <v>1</v>
      </c>
      <c r="B1645" t="s">
        <v>6914</v>
      </c>
      <c r="C1645" t="s">
        <v>4569</v>
      </c>
      <c r="D1645" t="s">
        <v>1221</v>
      </c>
      <c r="E1645">
        <v>2.7749999999999999</v>
      </c>
      <c r="F1645">
        <v>40</v>
      </c>
      <c r="G1645">
        <v>11.88</v>
      </c>
      <c r="H1645">
        <v>11</v>
      </c>
      <c r="I1645" s="47"/>
      <c r="J1645" s="31"/>
      <c r="K1645" s="31"/>
      <c r="L1645" s="32" t="str">
        <f>IF(ISERROR(VLOOKUP(LEFT(TablaD50[[#This Row],[Articulo]],6),ComparteD50[#All],2,FALSE)),"ND",TablaD50[[#This Row],[Articulo]])</f>
        <v>ND</v>
      </c>
      <c r="M1645" s="33" t="str">
        <f>IF(TablaD50[[#This Row],[Codigo Autorizadas]]="ND","ND",TablaD50[[#This Row],[ExistenciaActualUC]])</f>
        <v>ND</v>
      </c>
      <c r="N1645" s="34" t="str">
        <f>IF(TablaD50[[#This Row],[Almacen]]="","","D50")</f>
        <v>D50</v>
      </c>
    </row>
    <row r="1646" spans="1:14" x14ac:dyDescent="0.25">
      <c r="A1646">
        <v>1</v>
      </c>
      <c r="B1646" t="s">
        <v>6914</v>
      </c>
      <c r="C1646" t="s">
        <v>5209</v>
      </c>
      <c r="D1646" t="s">
        <v>5210</v>
      </c>
      <c r="E1646">
        <v>2.76</v>
      </c>
      <c r="F1646">
        <v>25</v>
      </c>
      <c r="G1646">
        <v>26.68</v>
      </c>
      <c r="H1646">
        <v>23</v>
      </c>
      <c r="I1646" s="47"/>
      <c r="J1646" s="31"/>
      <c r="K1646" s="31"/>
      <c r="L1646" s="32" t="str">
        <f>IF(ISERROR(VLOOKUP(LEFT(TablaD50[[#This Row],[Articulo]],6),ComparteD50[#All],2,FALSE)),"ND",TablaD50[[#This Row],[Articulo]])</f>
        <v>ND</v>
      </c>
      <c r="M1646" s="33" t="str">
        <f>IF(TablaD50[[#This Row],[Codigo Autorizadas]]="ND","ND",TablaD50[[#This Row],[ExistenciaActualUC]])</f>
        <v>ND</v>
      </c>
      <c r="N1646" s="34" t="str">
        <f>IF(TablaD50[[#This Row],[Almacen]]="","","D50")</f>
        <v>D50</v>
      </c>
    </row>
    <row r="1647" spans="1:14" x14ac:dyDescent="0.25">
      <c r="A1647">
        <v>1</v>
      </c>
      <c r="B1647" t="s">
        <v>6914</v>
      </c>
      <c r="C1647" t="s">
        <v>6799</v>
      </c>
      <c r="D1647" t="s">
        <v>6800</v>
      </c>
      <c r="E1647">
        <v>2.7500010000000001</v>
      </c>
      <c r="F1647">
        <v>60</v>
      </c>
      <c r="G1647">
        <v>24.36</v>
      </c>
      <c r="H1647">
        <v>21</v>
      </c>
      <c r="I1647" s="47"/>
      <c r="J1647" s="31"/>
      <c r="K1647" s="31"/>
      <c r="L1647" s="32" t="str">
        <f>IF(ISERROR(VLOOKUP(LEFT(TablaD50[[#This Row],[Articulo]],6),ComparteD50[#All],2,FALSE)),"ND",TablaD50[[#This Row],[Articulo]])</f>
        <v>ND</v>
      </c>
      <c r="M1647" s="33" t="str">
        <f>IF(TablaD50[[#This Row],[Codigo Autorizadas]]="ND","ND",TablaD50[[#This Row],[ExistenciaActualUC]])</f>
        <v>ND</v>
      </c>
      <c r="N1647" s="34" t="str">
        <f>IF(TablaD50[[#This Row],[Almacen]]="","","D50")</f>
        <v>D50</v>
      </c>
    </row>
    <row r="1648" spans="1:14" x14ac:dyDescent="0.25">
      <c r="A1648">
        <v>1</v>
      </c>
      <c r="B1648" t="s">
        <v>6914</v>
      </c>
      <c r="C1648" t="s">
        <v>3775</v>
      </c>
      <c r="D1648" t="s">
        <v>587</v>
      </c>
      <c r="E1648">
        <v>2.75</v>
      </c>
      <c r="F1648">
        <v>24</v>
      </c>
      <c r="G1648">
        <v>33.569240000000001</v>
      </c>
      <c r="H1648">
        <v>28.939</v>
      </c>
      <c r="I1648" s="47"/>
      <c r="J1648" s="31"/>
      <c r="K1648" s="31"/>
      <c r="L1648" s="32" t="str">
        <f>IF(ISERROR(VLOOKUP(LEFT(TablaD50[[#This Row],[Articulo]],6),ComparteD50[#All],2,FALSE)),"ND",TablaD50[[#This Row],[Articulo]])</f>
        <v>ND</v>
      </c>
      <c r="M1648" s="33" t="str">
        <f>IF(TablaD50[[#This Row],[Codigo Autorizadas]]="ND","ND",TablaD50[[#This Row],[ExistenciaActualUC]])</f>
        <v>ND</v>
      </c>
      <c r="N1648" s="34" t="str">
        <f>IF(TablaD50[[#This Row],[Almacen]]="","","D50")</f>
        <v>D50</v>
      </c>
    </row>
    <row r="1649" spans="1:14" x14ac:dyDescent="0.25">
      <c r="A1649">
        <v>1</v>
      </c>
      <c r="B1649" t="s">
        <v>6914</v>
      </c>
      <c r="C1649" t="s">
        <v>4478</v>
      </c>
      <c r="D1649" t="s">
        <v>4479</v>
      </c>
      <c r="E1649">
        <v>2.75</v>
      </c>
      <c r="F1649">
        <v>4</v>
      </c>
      <c r="G1649">
        <v>68.64264</v>
      </c>
      <c r="H1649">
        <v>63.558</v>
      </c>
      <c r="I1649" s="47"/>
      <c r="J1649" s="31"/>
      <c r="K1649" s="31"/>
      <c r="L1649" s="32" t="str">
        <f>IF(ISERROR(VLOOKUP(LEFT(TablaD50[[#This Row],[Articulo]],6),ComparteD50[#All],2,FALSE)),"ND",TablaD50[[#This Row],[Articulo]])</f>
        <v>ND</v>
      </c>
      <c r="M1649" s="33" t="str">
        <f>IF(TablaD50[[#This Row],[Codigo Autorizadas]]="ND","ND",TablaD50[[#This Row],[ExistenciaActualUC]])</f>
        <v>ND</v>
      </c>
      <c r="N1649" s="34" t="str">
        <f>IF(TablaD50[[#This Row],[Almacen]]="","","D50")</f>
        <v>D50</v>
      </c>
    </row>
    <row r="1650" spans="1:14" x14ac:dyDescent="0.25">
      <c r="A1650">
        <v>1</v>
      </c>
      <c r="B1650" t="s">
        <v>6914</v>
      </c>
      <c r="C1650" t="s">
        <v>18748</v>
      </c>
      <c r="D1650" t="s">
        <v>18749</v>
      </c>
      <c r="E1650">
        <v>2.75</v>
      </c>
      <c r="F1650">
        <v>12</v>
      </c>
      <c r="G1650">
        <v>71.927999999999997</v>
      </c>
      <c r="H1650">
        <v>66.599999999999994</v>
      </c>
      <c r="I1650" s="47"/>
      <c r="J1650" s="31"/>
      <c r="K1650" s="31"/>
      <c r="L1650" s="32" t="str">
        <f>IF(ISERROR(VLOOKUP(LEFT(TablaD50[[#This Row],[Articulo]],6),ComparteD50[#All],2,FALSE)),"ND",TablaD50[[#This Row],[Articulo]])</f>
        <v>ND</v>
      </c>
      <c r="M1650" s="33" t="str">
        <f>IF(TablaD50[[#This Row],[Codigo Autorizadas]]="ND","ND",TablaD50[[#This Row],[ExistenciaActualUC]])</f>
        <v>ND</v>
      </c>
      <c r="N1650" s="34" t="str">
        <f>IF(TablaD50[[#This Row],[Almacen]]="","","D50")</f>
        <v>D50</v>
      </c>
    </row>
    <row r="1651" spans="1:14" x14ac:dyDescent="0.25">
      <c r="A1651">
        <v>1</v>
      </c>
      <c r="B1651" t="s">
        <v>6914</v>
      </c>
      <c r="C1651" t="s">
        <v>10557</v>
      </c>
      <c r="D1651" t="s">
        <v>10558</v>
      </c>
      <c r="E1651">
        <v>2.75</v>
      </c>
      <c r="F1651">
        <v>12</v>
      </c>
      <c r="G1651">
        <v>125.11296</v>
      </c>
      <c r="H1651">
        <v>107.85599999999999</v>
      </c>
      <c r="I1651" s="47"/>
      <c r="J1651" s="31"/>
      <c r="K1651" s="31"/>
      <c r="L1651" s="32" t="str">
        <f>IF(ISERROR(VLOOKUP(LEFT(TablaD50[[#This Row],[Articulo]],6),ComparteD50[#All],2,FALSE)),"ND",TablaD50[[#This Row],[Articulo]])</f>
        <v>ND</v>
      </c>
      <c r="M1651" s="33" t="str">
        <f>IF(TablaD50[[#This Row],[Codigo Autorizadas]]="ND","ND",TablaD50[[#This Row],[ExistenciaActualUC]])</f>
        <v>ND</v>
      </c>
      <c r="N1651" s="34" t="str">
        <f>IF(TablaD50[[#This Row],[Almacen]]="","","D50")</f>
        <v>D50</v>
      </c>
    </row>
    <row r="1652" spans="1:14" x14ac:dyDescent="0.25">
      <c r="A1652">
        <v>1</v>
      </c>
      <c r="B1652" t="s">
        <v>6914</v>
      </c>
      <c r="C1652" t="s">
        <v>5242</v>
      </c>
      <c r="D1652" t="s">
        <v>1669</v>
      </c>
      <c r="E1652">
        <v>2.75</v>
      </c>
      <c r="F1652">
        <v>12</v>
      </c>
      <c r="G1652">
        <v>199.114834</v>
      </c>
      <c r="H1652">
        <v>184.365587</v>
      </c>
      <c r="I1652" s="47"/>
      <c r="J1652" s="31"/>
      <c r="K1652" s="31"/>
      <c r="L1652" s="32" t="str">
        <f>IF(ISERROR(VLOOKUP(LEFT(TablaD50[[#This Row],[Articulo]],6),ComparteD50[#All],2,FALSE)),"ND",TablaD50[[#This Row],[Articulo]])</f>
        <v>ND</v>
      </c>
      <c r="M1652" s="33" t="str">
        <f>IF(TablaD50[[#This Row],[Codigo Autorizadas]]="ND","ND",TablaD50[[#This Row],[ExistenciaActualUC]])</f>
        <v>ND</v>
      </c>
      <c r="N1652" s="34" t="str">
        <f>IF(TablaD50[[#This Row],[Almacen]]="","","D50")</f>
        <v>D50</v>
      </c>
    </row>
    <row r="1653" spans="1:14" x14ac:dyDescent="0.25">
      <c r="A1653">
        <v>1</v>
      </c>
      <c r="B1653" t="s">
        <v>6914</v>
      </c>
      <c r="C1653" t="s">
        <v>5536</v>
      </c>
      <c r="D1653" t="s">
        <v>1871</v>
      </c>
      <c r="E1653">
        <v>2.75</v>
      </c>
      <c r="F1653">
        <v>20</v>
      </c>
      <c r="G1653">
        <v>96.999200000000002</v>
      </c>
      <c r="H1653">
        <v>83.62</v>
      </c>
      <c r="I1653" s="47"/>
      <c r="J1653" s="31"/>
      <c r="K1653" s="31"/>
      <c r="L1653" s="32" t="str">
        <f>IF(ISERROR(VLOOKUP(LEFT(TablaD50[[#This Row],[Articulo]],6),ComparteD50[#All],2,FALSE)),"ND",TablaD50[[#This Row],[Articulo]])</f>
        <v>ND</v>
      </c>
      <c r="M1653" s="33" t="str">
        <f>IF(TablaD50[[#This Row],[Codigo Autorizadas]]="ND","ND",TablaD50[[#This Row],[ExistenciaActualUC]])</f>
        <v>ND</v>
      </c>
      <c r="N1653" s="34" t="str">
        <f>IF(TablaD50[[#This Row],[Almacen]]="","","D50")</f>
        <v>D50</v>
      </c>
    </row>
    <row r="1654" spans="1:14" x14ac:dyDescent="0.25">
      <c r="A1654">
        <v>1</v>
      </c>
      <c r="B1654" t="s">
        <v>6914</v>
      </c>
      <c r="C1654" t="s">
        <v>6791</v>
      </c>
      <c r="D1654" t="s">
        <v>6792</v>
      </c>
      <c r="E1654">
        <v>2.75</v>
      </c>
      <c r="F1654">
        <v>40</v>
      </c>
      <c r="G1654">
        <v>35.96</v>
      </c>
      <c r="H1654">
        <v>31</v>
      </c>
      <c r="I1654" s="47"/>
      <c r="J1654" s="31"/>
      <c r="K1654" s="31"/>
      <c r="L1654" s="32" t="str">
        <f>IF(ISERROR(VLOOKUP(LEFT(TablaD50[[#This Row],[Articulo]],6),ComparteD50[#All],2,FALSE)),"ND",TablaD50[[#This Row],[Articulo]])</f>
        <v>ND</v>
      </c>
      <c r="M1654" s="33" t="str">
        <f>IF(TablaD50[[#This Row],[Codigo Autorizadas]]="ND","ND",TablaD50[[#This Row],[ExistenciaActualUC]])</f>
        <v>ND</v>
      </c>
      <c r="N1654" s="34" t="str">
        <f>IF(TablaD50[[#This Row],[Almacen]]="","","D50")</f>
        <v>D50</v>
      </c>
    </row>
    <row r="1655" spans="1:14" x14ac:dyDescent="0.25">
      <c r="A1655">
        <v>1</v>
      </c>
      <c r="B1655" t="s">
        <v>6914</v>
      </c>
      <c r="C1655" t="s">
        <v>9442</v>
      </c>
      <c r="D1655" t="s">
        <v>9443</v>
      </c>
      <c r="E1655">
        <v>2.75</v>
      </c>
      <c r="F1655">
        <v>20</v>
      </c>
      <c r="G1655">
        <v>36.86</v>
      </c>
      <c r="H1655">
        <v>36.86</v>
      </c>
      <c r="I1655" s="47"/>
      <c r="J1655" s="31"/>
      <c r="K1655" s="31"/>
      <c r="L1655" s="32" t="str">
        <f>IF(ISERROR(VLOOKUP(LEFT(TablaD50[[#This Row],[Articulo]],6),ComparteD50[#All],2,FALSE)),"ND",TablaD50[[#This Row],[Articulo]])</f>
        <v>ND</v>
      </c>
      <c r="M1655" s="33" t="str">
        <f>IF(TablaD50[[#This Row],[Codigo Autorizadas]]="ND","ND",TablaD50[[#This Row],[ExistenciaActualUC]])</f>
        <v>ND</v>
      </c>
      <c r="N1655" s="34" t="str">
        <f>IF(TablaD50[[#This Row],[Almacen]]="","","D50")</f>
        <v>D50</v>
      </c>
    </row>
    <row r="1656" spans="1:14" x14ac:dyDescent="0.25">
      <c r="A1656">
        <v>1</v>
      </c>
      <c r="B1656" t="s">
        <v>6914</v>
      </c>
      <c r="C1656" t="s">
        <v>7694</v>
      </c>
      <c r="D1656" t="s">
        <v>7695</v>
      </c>
      <c r="E1656">
        <v>2.7428560000000002</v>
      </c>
      <c r="F1656">
        <v>70</v>
      </c>
      <c r="G1656">
        <v>21.6</v>
      </c>
      <c r="H1656">
        <v>20</v>
      </c>
      <c r="I1656" s="47"/>
      <c r="J1656" s="31"/>
      <c r="K1656" s="31"/>
      <c r="L1656" s="32" t="str">
        <f>IF(ISERROR(VLOOKUP(LEFT(TablaD50[[#This Row],[Articulo]],6),ComparteD50[#All],2,FALSE)),"ND",TablaD50[[#This Row],[Articulo]])</f>
        <v>ND</v>
      </c>
      <c r="M1656" s="33" t="str">
        <f>IF(TablaD50[[#This Row],[Codigo Autorizadas]]="ND","ND",TablaD50[[#This Row],[ExistenciaActualUC]])</f>
        <v>ND</v>
      </c>
      <c r="N1656" s="34" t="str">
        <f>IF(TablaD50[[#This Row],[Almacen]]="","","D50")</f>
        <v>D50</v>
      </c>
    </row>
    <row r="1657" spans="1:14" x14ac:dyDescent="0.25">
      <c r="A1657">
        <v>1</v>
      </c>
      <c r="B1657" t="s">
        <v>6914</v>
      </c>
      <c r="C1657" t="s">
        <v>7620</v>
      </c>
      <c r="D1657" t="s">
        <v>7621</v>
      </c>
      <c r="E1657">
        <v>2.7083339999999998</v>
      </c>
      <c r="F1657">
        <v>24</v>
      </c>
      <c r="G1657">
        <v>39.816764999999997</v>
      </c>
      <c r="H1657">
        <v>36.867375000000003</v>
      </c>
      <c r="I1657" s="47"/>
      <c r="J1657" s="31"/>
      <c r="K1657" s="31"/>
      <c r="L1657" s="32" t="str">
        <f>IF(ISERROR(VLOOKUP(LEFT(TablaD50[[#This Row],[Articulo]],6),ComparteD50[#All],2,FALSE)),"ND",TablaD50[[#This Row],[Articulo]])</f>
        <v>ND</v>
      </c>
      <c r="M1657" s="33" t="str">
        <f>IF(TablaD50[[#This Row],[Codigo Autorizadas]]="ND","ND",TablaD50[[#This Row],[ExistenciaActualUC]])</f>
        <v>ND</v>
      </c>
      <c r="N1657" s="34" t="str">
        <f>IF(TablaD50[[#This Row],[Almacen]]="","","D50")</f>
        <v>D50</v>
      </c>
    </row>
    <row r="1658" spans="1:14" x14ac:dyDescent="0.25">
      <c r="A1658">
        <v>1</v>
      </c>
      <c r="B1658" t="s">
        <v>6914</v>
      </c>
      <c r="C1658" t="s">
        <v>9463</v>
      </c>
      <c r="D1658" t="s">
        <v>9464</v>
      </c>
      <c r="E1658">
        <v>2.7083339999999998</v>
      </c>
      <c r="F1658">
        <v>24</v>
      </c>
      <c r="G1658">
        <v>36.930841999999998</v>
      </c>
      <c r="H1658">
        <v>31.836932999999998</v>
      </c>
      <c r="I1658" s="47"/>
      <c r="J1658" s="31"/>
      <c r="K1658" s="31"/>
      <c r="L1658" s="32" t="str">
        <f>IF(ISERROR(VLOOKUP(LEFT(TablaD50[[#This Row],[Articulo]],6),ComparteD50[#All],2,FALSE)),"ND",TablaD50[[#This Row],[Articulo]])</f>
        <v>ND</v>
      </c>
      <c r="M1658" s="33" t="str">
        <f>IF(TablaD50[[#This Row],[Codigo Autorizadas]]="ND","ND",TablaD50[[#This Row],[ExistenciaActualUC]])</f>
        <v>ND</v>
      </c>
      <c r="N1658" s="34" t="str">
        <f>IF(TablaD50[[#This Row],[Almacen]]="","","D50")</f>
        <v>D50</v>
      </c>
    </row>
    <row r="1659" spans="1:14" x14ac:dyDescent="0.25">
      <c r="A1659">
        <v>1</v>
      </c>
      <c r="B1659" t="s">
        <v>6914</v>
      </c>
      <c r="C1659" t="s">
        <v>10390</v>
      </c>
      <c r="D1659" t="s">
        <v>10391</v>
      </c>
      <c r="E1659">
        <v>2.7</v>
      </c>
      <c r="F1659">
        <v>20</v>
      </c>
      <c r="G1659">
        <v>43.807499999999997</v>
      </c>
      <c r="H1659">
        <v>40.5625</v>
      </c>
      <c r="I1659" s="47"/>
      <c r="J1659" s="31"/>
      <c r="K1659" s="31"/>
      <c r="L1659" s="32" t="str">
        <f>IF(ISERROR(VLOOKUP(LEFT(TablaD50[[#This Row],[Articulo]],6),ComparteD50[#All],2,FALSE)),"ND",TablaD50[[#This Row],[Articulo]])</f>
        <v>ND</v>
      </c>
      <c r="M1659" s="33" t="str">
        <f>IF(TablaD50[[#This Row],[Codigo Autorizadas]]="ND","ND",TablaD50[[#This Row],[ExistenciaActualUC]])</f>
        <v>ND</v>
      </c>
      <c r="N1659" s="34" t="str">
        <f>IF(TablaD50[[#This Row],[Almacen]]="","","D50")</f>
        <v>D50</v>
      </c>
    </row>
    <row r="1660" spans="1:14" x14ac:dyDescent="0.25">
      <c r="A1660">
        <v>1</v>
      </c>
      <c r="B1660" t="s">
        <v>6914</v>
      </c>
      <c r="C1660" t="s">
        <v>4530</v>
      </c>
      <c r="D1660" t="s">
        <v>7687</v>
      </c>
      <c r="E1660">
        <v>2.7</v>
      </c>
      <c r="F1660">
        <v>10</v>
      </c>
      <c r="G1660">
        <v>66.761643000000007</v>
      </c>
      <c r="H1660">
        <v>61.816336</v>
      </c>
      <c r="I1660" s="47"/>
      <c r="J1660" s="31"/>
      <c r="K1660" s="31"/>
      <c r="L1660" s="32" t="str">
        <f>IF(ISERROR(VLOOKUP(LEFT(TablaD50[[#This Row],[Articulo]],6),ComparteD50[#All],2,FALSE)),"ND",TablaD50[[#This Row],[Articulo]])</f>
        <v>ND</v>
      </c>
      <c r="M1660" s="33" t="str">
        <f>IF(TablaD50[[#This Row],[Codigo Autorizadas]]="ND","ND",TablaD50[[#This Row],[ExistenciaActualUC]])</f>
        <v>ND</v>
      </c>
      <c r="N1660" s="34" t="str">
        <f>IF(TablaD50[[#This Row],[Almacen]]="","","D50")</f>
        <v>D50</v>
      </c>
    </row>
    <row r="1661" spans="1:14" x14ac:dyDescent="0.25">
      <c r="A1661">
        <v>1</v>
      </c>
      <c r="B1661" t="s">
        <v>6914</v>
      </c>
      <c r="C1661" t="s">
        <v>2870</v>
      </c>
      <c r="D1661" t="s">
        <v>1265</v>
      </c>
      <c r="E1661">
        <v>2.7</v>
      </c>
      <c r="F1661">
        <v>20</v>
      </c>
      <c r="G1661">
        <v>76.226399999999998</v>
      </c>
      <c r="H1661">
        <v>70.58</v>
      </c>
      <c r="I1661" s="47"/>
      <c r="J1661" s="31"/>
      <c r="K1661" s="31"/>
      <c r="L1661" s="32" t="str">
        <f>IF(ISERROR(VLOOKUP(LEFT(TablaD50[[#This Row],[Articulo]],6),ComparteD50[#All],2,FALSE)),"ND",TablaD50[[#This Row],[Articulo]])</f>
        <v>ND</v>
      </c>
      <c r="M1661" s="33" t="str">
        <f>IF(TablaD50[[#This Row],[Codigo Autorizadas]]="ND","ND",TablaD50[[#This Row],[ExistenciaActualUC]])</f>
        <v>ND</v>
      </c>
      <c r="N1661" s="34" t="str">
        <f>IF(TablaD50[[#This Row],[Almacen]]="","","D50")</f>
        <v>D50</v>
      </c>
    </row>
    <row r="1662" spans="1:14" x14ac:dyDescent="0.25">
      <c r="A1662">
        <v>1</v>
      </c>
      <c r="B1662" t="s">
        <v>6914</v>
      </c>
      <c r="C1662" t="s">
        <v>5108</v>
      </c>
      <c r="D1662" t="s">
        <v>1587</v>
      </c>
      <c r="E1662">
        <v>2.7</v>
      </c>
      <c r="F1662">
        <v>20</v>
      </c>
      <c r="G1662">
        <v>35.940013</v>
      </c>
      <c r="H1662">
        <v>33.277790000000003</v>
      </c>
      <c r="I1662" s="47"/>
      <c r="J1662" s="31"/>
      <c r="K1662" s="31"/>
      <c r="L1662" s="32" t="str">
        <f>IF(ISERROR(VLOOKUP(LEFT(TablaD50[[#This Row],[Articulo]],6),ComparteD50[#All],2,FALSE)),"ND",TablaD50[[#This Row],[Articulo]])</f>
        <v>ND</v>
      </c>
      <c r="M1662" s="33" t="str">
        <f>IF(TablaD50[[#This Row],[Codigo Autorizadas]]="ND","ND",TablaD50[[#This Row],[ExistenciaActualUC]])</f>
        <v>ND</v>
      </c>
      <c r="N1662" s="34" t="str">
        <f>IF(TablaD50[[#This Row],[Almacen]]="","","D50")</f>
        <v>D50</v>
      </c>
    </row>
    <row r="1663" spans="1:14" x14ac:dyDescent="0.25">
      <c r="A1663">
        <v>1</v>
      </c>
      <c r="B1663" t="s">
        <v>6914</v>
      </c>
      <c r="C1663" t="s">
        <v>6206</v>
      </c>
      <c r="D1663" t="s">
        <v>2269</v>
      </c>
      <c r="E1663">
        <v>2.7</v>
      </c>
      <c r="F1663">
        <v>10</v>
      </c>
      <c r="G1663">
        <v>69.12</v>
      </c>
      <c r="H1663">
        <v>64</v>
      </c>
      <c r="I1663" s="47"/>
      <c r="J1663" s="31"/>
      <c r="K1663" s="31"/>
      <c r="L1663" s="32" t="str">
        <f>IF(ISERROR(VLOOKUP(LEFT(TablaD50[[#This Row],[Articulo]],6),ComparteD50[#All],2,FALSE)),"ND",TablaD50[[#This Row],[Articulo]])</f>
        <v>ND</v>
      </c>
      <c r="M1663" s="33" t="str">
        <f>IF(TablaD50[[#This Row],[Codigo Autorizadas]]="ND","ND",TablaD50[[#This Row],[ExistenciaActualUC]])</f>
        <v>ND</v>
      </c>
      <c r="N1663" s="34" t="str">
        <f>IF(TablaD50[[#This Row],[Almacen]]="","","D50")</f>
        <v>D50</v>
      </c>
    </row>
    <row r="1664" spans="1:14" x14ac:dyDescent="0.25">
      <c r="A1664">
        <v>1</v>
      </c>
      <c r="B1664" t="s">
        <v>6914</v>
      </c>
      <c r="C1664" t="s">
        <v>4441</v>
      </c>
      <c r="D1664" t="s">
        <v>1118</v>
      </c>
      <c r="E1664">
        <v>2.68</v>
      </c>
      <c r="F1664">
        <v>25</v>
      </c>
      <c r="G1664">
        <v>27.756</v>
      </c>
      <c r="H1664">
        <v>25.7</v>
      </c>
      <c r="I1664" s="47"/>
      <c r="J1664" s="31"/>
      <c r="K1664" s="31"/>
      <c r="L1664" s="32" t="str">
        <f>IF(ISERROR(VLOOKUP(LEFT(TablaD50[[#This Row],[Articulo]],6),ComparteD50[#All],2,FALSE)),"ND",TablaD50[[#This Row],[Articulo]])</f>
        <v>ND</v>
      </c>
      <c r="M1664" s="33" t="str">
        <f>IF(TablaD50[[#This Row],[Codigo Autorizadas]]="ND","ND",TablaD50[[#This Row],[ExistenciaActualUC]])</f>
        <v>ND</v>
      </c>
      <c r="N1664" s="34" t="str">
        <f>IF(TablaD50[[#This Row],[Almacen]]="","","D50")</f>
        <v>D50</v>
      </c>
    </row>
    <row r="1665" spans="1:14" x14ac:dyDescent="0.25">
      <c r="A1665">
        <v>1</v>
      </c>
      <c r="B1665" t="s">
        <v>6914</v>
      </c>
      <c r="C1665" t="s">
        <v>5217</v>
      </c>
      <c r="D1665" t="s">
        <v>5218</v>
      </c>
      <c r="E1665">
        <v>2.68</v>
      </c>
      <c r="F1665">
        <v>25</v>
      </c>
      <c r="G1665">
        <v>27.84</v>
      </c>
      <c r="H1665">
        <v>24</v>
      </c>
      <c r="I1665" s="47"/>
      <c r="J1665" s="31"/>
      <c r="K1665" s="31"/>
      <c r="L1665" s="32" t="str">
        <f>IF(ISERROR(VLOOKUP(LEFT(TablaD50[[#This Row],[Articulo]],6),ComparteD50[#All],2,FALSE)),"ND",TablaD50[[#This Row],[Articulo]])</f>
        <v>ND</v>
      </c>
      <c r="M1665" s="33" t="str">
        <f>IF(TablaD50[[#This Row],[Codigo Autorizadas]]="ND","ND",TablaD50[[#This Row],[ExistenciaActualUC]])</f>
        <v>ND</v>
      </c>
      <c r="N1665" s="34" t="str">
        <f>IF(TablaD50[[#This Row],[Almacen]]="","","D50")</f>
        <v>D50</v>
      </c>
    </row>
    <row r="1666" spans="1:14" x14ac:dyDescent="0.25">
      <c r="A1666">
        <v>1</v>
      </c>
      <c r="B1666" t="s">
        <v>6914</v>
      </c>
      <c r="C1666" t="s">
        <v>7577</v>
      </c>
      <c r="D1666" t="s">
        <v>7578</v>
      </c>
      <c r="E1666">
        <v>2.6666669999999999</v>
      </c>
      <c r="F1666">
        <v>12</v>
      </c>
      <c r="G1666">
        <v>78.494399999999999</v>
      </c>
      <c r="H1666">
        <v>72.680000000000007</v>
      </c>
      <c r="I1666" s="47"/>
      <c r="J1666" s="31"/>
      <c r="K1666" s="31"/>
      <c r="L1666" s="32" t="str">
        <f>IF(ISERROR(VLOOKUP(LEFT(TablaD50[[#This Row],[Articulo]],6),ComparteD50[#All],2,FALSE)),"ND",TablaD50[[#This Row],[Articulo]])</f>
        <v>ND</v>
      </c>
      <c r="M1666" s="33" t="str">
        <f>IF(TablaD50[[#This Row],[Codigo Autorizadas]]="ND","ND",TablaD50[[#This Row],[ExistenciaActualUC]])</f>
        <v>ND</v>
      </c>
      <c r="N1666" s="34" t="str">
        <f>IF(TablaD50[[#This Row],[Almacen]]="","","D50")</f>
        <v>D50</v>
      </c>
    </row>
    <row r="1667" spans="1:14" x14ac:dyDescent="0.25">
      <c r="A1667">
        <v>1</v>
      </c>
      <c r="B1667" t="s">
        <v>6914</v>
      </c>
      <c r="C1667" t="s">
        <v>6975</v>
      </c>
      <c r="D1667" t="s">
        <v>6976</v>
      </c>
      <c r="E1667">
        <v>2.65</v>
      </c>
      <c r="F1667">
        <v>20</v>
      </c>
      <c r="G1667">
        <v>27.154776999999999</v>
      </c>
      <c r="H1667">
        <v>25.143312000000002</v>
      </c>
      <c r="I1667" s="47"/>
      <c r="J1667" s="31"/>
      <c r="K1667" s="31"/>
      <c r="L1667" s="32" t="str">
        <f>IF(ISERROR(VLOOKUP(LEFT(TablaD50[[#This Row],[Articulo]],6),ComparteD50[#All],2,FALSE)),"ND",TablaD50[[#This Row],[Articulo]])</f>
        <v>ND</v>
      </c>
      <c r="M1667" s="33" t="str">
        <f>IF(TablaD50[[#This Row],[Codigo Autorizadas]]="ND","ND",TablaD50[[#This Row],[ExistenciaActualUC]])</f>
        <v>ND</v>
      </c>
      <c r="N1667" s="34" t="str">
        <f>IF(TablaD50[[#This Row],[Almacen]]="","","D50")</f>
        <v>D50</v>
      </c>
    </row>
    <row r="1668" spans="1:14" x14ac:dyDescent="0.25">
      <c r="A1668">
        <v>1</v>
      </c>
      <c r="B1668" t="s">
        <v>6914</v>
      </c>
      <c r="C1668" t="s">
        <v>9916</v>
      </c>
      <c r="D1668" t="s">
        <v>9917</v>
      </c>
      <c r="E1668">
        <v>2.6428569999999998</v>
      </c>
      <c r="F1668">
        <v>28</v>
      </c>
      <c r="G1668">
        <v>25.794526999999999</v>
      </c>
      <c r="H1668">
        <v>23.883821000000001</v>
      </c>
      <c r="I1668" s="47"/>
      <c r="J1668" s="31"/>
      <c r="K1668" s="31"/>
      <c r="L1668" s="32" t="str">
        <f>IF(ISERROR(VLOOKUP(LEFT(TablaD50[[#This Row],[Articulo]],6),ComparteD50[#All],2,FALSE)),"ND",TablaD50[[#This Row],[Articulo]])</f>
        <v>020029160</v>
      </c>
      <c r="M1668" s="33">
        <f>IF(TablaD50[[#This Row],[Codigo Autorizadas]]="ND","ND",TablaD50[[#This Row],[ExistenciaActualUC]])</f>
        <v>2.6428569999999998</v>
      </c>
      <c r="N1668" s="34" t="str">
        <f>IF(TablaD50[[#This Row],[Almacen]]="","","D50")</f>
        <v>D50</v>
      </c>
    </row>
    <row r="1669" spans="1:14" x14ac:dyDescent="0.25">
      <c r="A1669">
        <v>1</v>
      </c>
      <c r="B1669" t="s">
        <v>6914</v>
      </c>
      <c r="C1669" t="s">
        <v>4611</v>
      </c>
      <c r="D1669" t="s">
        <v>2561</v>
      </c>
      <c r="E1669">
        <v>2.64</v>
      </c>
      <c r="F1669">
        <v>25</v>
      </c>
      <c r="G1669">
        <v>31.000319999999999</v>
      </c>
      <c r="H1669">
        <v>28.704000000000001</v>
      </c>
      <c r="I1669" s="47"/>
      <c r="J1669" s="31"/>
      <c r="K1669" s="31"/>
      <c r="L1669" s="32" t="str">
        <f>IF(ISERROR(VLOOKUP(LEFT(TablaD50[[#This Row],[Articulo]],6),ComparteD50[#All],2,FALSE)),"ND",TablaD50[[#This Row],[Articulo]])</f>
        <v>ND</v>
      </c>
      <c r="M1669" s="33" t="str">
        <f>IF(TablaD50[[#This Row],[Codigo Autorizadas]]="ND","ND",TablaD50[[#This Row],[ExistenciaActualUC]])</f>
        <v>ND</v>
      </c>
      <c r="N1669" s="34" t="str">
        <f>IF(TablaD50[[#This Row],[Almacen]]="","","D50")</f>
        <v>D50</v>
      </c>
    </row>
    <row r="1670" spans="1:14" x14ac:dyDescent="0.25">
      <c r="A1670">
        <v>1</v>
      </c>
      <c r="B1670" t="s">
        <v>6914</v>
      </c>
      <c r="C1670" t="s">
        <v>4266</v>
      </c>
      <c r="D1670" t="s">
        <v>1003</v>
      </c>
      <c r="E1670">
        <v>2.6</v>
      </c>
      <c r="F1670">
        <v>10</v>
      </c>
      <c r="G1670">
        <v>59.4</v>
      </c>
      <c r="H1670">
        <v>55</v>
      </c>
      <c r="I1670" s="47"/>
      <c r="J1670" s="31"/>
      <c r="K1670" s="31"/>
      <c r="L1670" s="32" t="str">
        <f>IF(ISERROR(VLOOKUP(LEFT(TablaD50[[#This Row],[Articulo]],6),ComparteD50[#All],2,FALSE)),"ND",TablaD50[[#This Row],[Articulo]])</f>
        <v>ND</v>
      </c>
      <c r="M1670" s="33" t="str">
        <f>IF(TablaD50[[#This Row],[Codigo Autorizadas]]="ND","ND",TablaD50[[#This Row],[ExistenciaActualUC]])</f>
        <v>ND</v>
      </c>
      <c r="N1670" s="34" t="str">
        <f>IF(TablaD50[[#This Row],[Almacen]]="","","D50")</f>
        <v>D50</v>
      </c>
    </row>
    <row r="1671" spans="1:14" x14ac:dyDescent="0.25">
      <c r="A1671">
        <v>1</v>
      </c>
      <c r="B1671" t="s">
        <v>6914</v>
      </c>
      <c r="C1671" t="s">
        <v>4272</v>
      </c>
      <c r="D1671" t="s">
        <v>2344</v>
      </c>
      <c r="E1671">
        <v>2.6</v>
      </c>
      <c r="F1671">
        <v>20</v>
      </c>
      <c r="G1671">
        <v>52.92</v>
      </c>
      <c r="H1671">
        <v>49</v>
      </c>
      <c r="I1671" s="47"/>
      <c r="J1671" s="31"/>
      <c r="K1671" s="31"/>
      <c r="L1671" s="32" t="str">
        <f>IF(ISERROR(VLOOKUP(LEFT(TablaD50[[#This Row],[Articulo]],6),ComparteD50[#All],2,FALSE)),"ND",TablaD50[[#This Row],[Articulo]])</f>
        <v>ND</v>
      </c>
      <c r="M1671" s="33" t="str">
        <f>IF(TablaD50[[#This Row],[Codigo Autorizadas]]="ND","ND",TablaD50[[#This Row],[ExistenciaActualUC]])</f>
        <v>ND</v>
      </c>
      <c r="N1671" s="34" t="str">
        <f>IF(TablaD50[[#This Row],[Almacen]]="","","D50")</f>
        <v>D50</v>
      </c>
    </row>
    <row r="1672" spans="1:14" x14ac:dyDescent="0.25">
      <c r="A1672">
        <v>1</v>
      </c>
      <c r="B1672" t="s">
        <v>6914</v>
      </c>
      <c r="C1672" t="s">
        <v>19525</v>
      </c>
      <c r="D1672" t="s">
        <v>19526</v>
      </c>
      <c r="E1672">
        <v>2.6</v>
      </c>
      <c r="F1672">
        <v>10</v>
      </c>
      <c r="G1672">
        <v>61.228411000000001</v>
      </c>
      <c r="H1672">
        <v>56.692973000000002</v>
      </c>
      <c r="I1672" s="47"/>
      <c r="J1672" s="31"/>
      <c r="K1672" s="31"/>
      <c r="L1672" s="32" t="str">
        <f>IF(ISERROR(VLOOKUP(LEFT(TablaD50[[#This Row],[Articulo]],6),ComparteD50[#All],2,FALSE)),"ND",TablaD50[[#This Row],[Articulo]])</f>
        <v>ND</v>
      </c>
      <c r="M1672" s="33" t="str">
        <f>IF(TablaD50[[#This Row],[Codigo Autorizadas]]="ND","ND",TablaD50[[#This Row],[ExistenciaActualUC]])</f>
        <v>ND</v>
      </c>
      <c r="N1672" s="34" t="str">
        <f>IF(TablaD50[[#This Row],[Almacen]]="","","D50")</f>
        <v>D50</v>
      </c>
    </row>
    <row r="1673" spans="1:14" x14ac:dyDescent="0.25">
      <c r="A1673">
        <v>1</v>
      </c>
      <c r="B1673" t="s">
        <v>6914</v>
      </c>
      <c r="C1673" t="s">
        <v>4750</v>
      </c>
      <c r="D1673" t="s">
        <v>18768</v>
      </c>
      <c r="E1673">
        <v>2.6</v>
      </c>
      <c r="F1673">
        <v>10</v>
      </c>
      <c r="G1673">
        <v>120.96</v>
      </c>
      <c r="H1673">
        <v>112</v>
      </c>
      <c r="I1673" s="47"/>
      <c r="J1673" s="31"/>
      <c r="K1673" s="31"/>
      <c r="L1673" s="32" t="str">
        <f>IF(ISERROR(VLOOKUP(LEFT(TablaD50[[#This Row],[Articulo]],6),ComparteD50[#All],2,FALSE)),"ND",TablaD50[[#This Row],[Articulo]])</f>
        <v>ND</v>
      </c>
      <c r="M1673" s="33" t="str">
        <f>IF(TablaD50[[#This Row],[Codigo Autorizadas]]="ND","ND",TablaD50[[#This Row],[ExistenciaActualUC]])</f>
        <v>ND</v>
      </c>
      <c r="N1673" s="34" t="str">
        <f>IF(TablaD50[[#This Row],[Almacen]]="","","D50")</f>
        <v>D50</v>
      </c>
    </row>
    <row r="1674" spans="1:14" x14ac:dyDescent="0.25">
      <c r="A1674">
        <v>1</v>
      </c>
      <c r="B1674" t="s">
        <v>6914</v>
      </c>
      <c r="C1674" t="s">
        <v>5681</v>
      </c>
      <c r="D1674" t="s">
        <v>1937</v>
      </c>
      <c r="E1674">
        <v>2.6</v>
      </c>
      <c r="F1674">
        <v>10</v>
      </c>
      <c r="G1674">
        <v>20.411999999999999</v>
      </c>
      <c r="H1674">
        <v>18.899999999999999</v>
      </c>
      <c r="I1674" s="47"/>
      <c r="J1674" s="31"/>
      <c r="K1674" s="31"/>
      <c r="L1674" s="32" t="str">
        <f>IF(ISERROR(VLOOKUP(LEFT(TablaD50[[#This Row],[Articulo]],6),ComparteD50[#All],2,FALSE)),"ND",TablaD50[[#This Row],[Articulo]])</f>
        <v>ND</v>
      </c>
      <c r="M1674" s="33" t="str">
        <f>IF(TablaD50[[#This Row],[Codigo Autorizadas]]="ND","ND",TablaD50[[#This Row],[ExistenciaActualUC]])</f>
        <v>ND</v>
      </c>
      <c r="N1674" s="34" t="str">
        <f>IF(TablaD50[[#This Row],[Almacen]]="","","D50")</f>
        <v>D50</v>
      </c>
    </row>
    <row r="1675" spans="1:14" x14ac:dyDescent="0.25">
      <c r="A1675">
        <v>1</v>
      </c>
      <c r="B1675" t="s">
        <v>6914</v>
      </c>
      <c r="C1675" t="s">
        <v>3543</v>
      </c>
      <c r="D1675" t="s">
        <v>378</v>
      </c>
      <c r="E1675">
        <v>2.5833330000000001</v>
      </c>
      <c r="F1675">
        <v>12</v>
      </c>
      <c r="G1675">
        <v>67.946667000000005</v>
      </c>
      <c r="H1675">
        <v>67.946667000000005</v>
      </c>
      <c r="I1675" s="47"/>
      <c r="J1675" s="31"/>
      <c r="K1675" s="31"/>
      <c r="L1675" s="32" t="str">
        <f>IF(ISERROR(VLOOKUP(LEFT(TablaD50[[#This Row],[Articulo]],6),ComparteD50[#All],2,FALSE)),"ND",TablaD50[[#This Row],[Articulo]])</f>
        <v>ND</v>
      </c>
      <c r="M1675" s="33" t="str">
        <f>IF(TablaD50[[#This Row],[Codigo Autorizadas]]="ND","ND",TablaD50[[#This Row],[ExistenciaActualUC]])</f>
        <v>ND</v>
      </c>
      <c r="N1675" s="34" t="str">
        <f>IF(TablaD50[[#This Row],[Almacen]]="","","D50")</f>
        <v>D50</v>
      </c>
    </row>
    <row r="1676" spans="1:14" x14ac:dyDescent="0.25">
      <c r="A1676">
        <v>1</v>
      </c>
      <c r="B1676" t="s">
        <v>6914</v>
      </c>
      <c r="C1676" t="s">
        <v>4042</v>
      </c>
      <c r="D1676" t="s">
        <v>828</v>
      </c>
      <c r="E1676">
        <v>2.5833330000000001</v>
      </c>
      <c r="F1676">
        <v>12</v>
      </c>
      <c r="G1676">
        <v>30.259242</v>
      </c>
      <c r="H1676">
        <v>30.259242</v>
      </c>
      <c r="I1676" s="47"/>
      <c r="J1676" s="31"/>
      <c r="K1676" s="31"/>
      <c r="L1676" s="32" t="str">
        <f>IF(ISERROR(VLOOKUP(LEFT(TablaD50[[#This Row],[Articulo]],6),ComparteD50[#All],2,FALSE)),"ND",TablaD50[[#This Row],[Articulo]])</f>
        <v>ND</v>
      </c>
      <c r="M1676" s="33" t="str">
        <f>IF(TablaD50[[#This Row],[Codigo Autorizadas]]="ND","ND",TablaD50[[#This Row],[ExistenciaActualUC]])</f>
        <v>ND</v>
      </c>
      <c r="N1676" s="34" t="str">
        <f>IF(TablaD50[[#This Row],[Almacen]]="","","D50")</f>
        <v>D50</v>
      </c>
    </row>
    <row r="1677" spans="1:14" x14ac:dyDescent="0.25">
      <c r="A1677">
        <v>1</v>
      </c>
      <c r="B1677" t="s">
        <v>6914</v>
      </c>
      <c r="C1677" t="s">
        <v>4327</v>
      </c>
      <c r="D1677" t="s">
        <v>2435</v>
      </c>
      <c r="E1677">
        <v>2.5833330000000001</v>
      </c>
      <c r="F1677">
        <v>12</v>
      </c>
      <c r="G1677">
        <v>53.820667999999998</v>
      </c>
      <c r="H1677">
        <v>49.833951999999996</v>
      </c>
      <c r="I1677" s="47"/>
      <c r="J1677" s="31"/>
      <c r="K1677" s="31"/>
      <c r="L1677" s="32" t="str">
        <f>IF(ISERROR(VLOOKUP(LEFT(TablaD50[[#This Row],[Articulo]],6),ComparteD50[#All],2,FALSE)),"ND",TablaD50[[#This Row],[Articulo]])</f>
        <v>ND</v>
      </c>
      <c r="M1677" s="33" t="str">
        <f>IF(TablaD50[[#This Row],[Codigo Autorizadas]]="ND","ND",TablaD50[[#This Row],[ExistenciaActualUC]])</f>
        <v>ND</v>
      </c>
      <c r="N1677" s="34" t="str">
        <f>IF(TablaD50[[#This Row],[Almacen]]="","","D50")</f>
        <v>D50</v>
      </c>
    </row>
    <row r="1678" spans="1:14" x14ac:dyDescent="0.25">
      <c r="A1678">
        <v>1</v>
      </c>
      <c r="B1678" t="s">
        <v>6914</v>
      </c>
      <c r="C1678" t="s">
        <v>8452</v>
      </c>
      <c r="D1678" t="s">
        <v>8727</v>
      </c>
      <c r="E1678">
        <v>2.5833330000000001</v>
      </c>
      <c r="F1678">
        <v>12</v>
      </c>
      <c r="G1678">
        <v>125.11296</v>
      </c>
      <c r="H1678">
        <v>107.85599999999999</v>
      </c>
      <c r="I1678" s="47"/>
      <c r="J1678" s="31"/>
      <c r="K1678" s="31"/>
      <c r="L1678" s="32" t="str">
        <f>IF(ISERROR(VLOOKUP(LEFT(TablaD50[[#This Row],[Articulo]],6),ComparteD50[#All],2,FALSE)),"ND",TablaD50[[#This Row],[Articulo]])</f>
        <v>ND</v>
      </c>
      <c r="M1678" s="33" t="str">
        <f>IF(TablaD50[[#This Row],[Codigo Autorizadas]]="ND","ND",TablaD50[[#This Row],[ExistenciaActualUC]])</f>
        <v>ND</v>
      </c>
      <c r="N1678" s="34" t="str">
        <f>IF(TablaD50[[#This Row],[Almacen]]="","","D50")</f>
        <v>D50</v>
      </c>
    </row>
    <row r="1679" spans="1:14" x14ac:dyDescent="0.25">
      <c r="A1679">
        <v>1</v>
      </c>
      <c r="B1679" t="s">
        <v>6914</v>
      </c>
      <c r="C1679" t="s">
        <v>3367</v>
      </c>
      <c r="D1679" t="s">
        <v>223</v>
      </c>
      <c r="E1679">
        <v>2.58</v>
      </c>
      <c r="F1679">
        <v>50</v>
      </c>
      <c r="G1679">
        <v>11.921898000000001</v>
      </c>
      <c r="H1679">
        <v>11.038793999999999</v>
      </c>
      <c r="I1679" s="47"/>
      <c r="J1679" s="31"/>
      <c r="K1679" s="31"/>
      <c r="L1679" s="32" t="str">
        <f>IF(ISERROR(VLOOKUP(LEFT(TablaD50[[#This Row],[Articulo]],6),ComparteD50[#All],2,FALSE)),"ND",TablaD50[[#This Row],[Articulo]])</f>
        <v>ND</v>
      </c>
      <c r="M1679" s="33" t="str">
        <f>IF(TablaD50[[#This Row],[Codigo Autorizadas]]="ND","ND",TablaD50[[#This Row],[ExistenciaActualUC]])</f>
        <v>ND</v>
      </c>
      <c r="N1679" s="34" t="str">
        <f>IF(TablaD50[[#This Row],[Almacen]]="","","D50")</f>
        <v>D50</v>
      </c>
    </row>
    <row r="1680" spans="1:14" x14ac:dyDescent="0.25">
      <c r="A1680">
        <v>1</v>
      </c>
      <c r="B1680" t="s">
        <v>6914</v>
      </c>
      <c r="C1680" t="s">
        <v>3348</v>
      </c>
      <c r="D1680" t="s">
        <v>167</v>
      </c>
      <c r="E1680">
        <v>2.5555560000000002</v>
      </c>
      <c r="F1680">
        <v>18</v>
      </c>
      <c r="G1680">
        <v>34.581600000000002</v>
      </c>
      <c r="H1680">
        <v>32.020000000000003</v>
      </c>
      <c r="I1680" s="47"/>
      <c r="J1680" s="31"/>
      <c r="K1680" s="31"/>
      <c r="L1680" s="32" t="str">
        <f>IF(ISERROR(VLOOKUP(LEFT(TablaD50[[#This Row],[Articulo]],6),ComparteD50[#All],2,FALSE)),"ND",TablaD50[[#This Row],[Articulo]])</f>
        <v>ND</v>
      </c>
      <c r="M1680" s="33" t="str">
        <f>IF(TablaD50[[#This Row],[Codigo Autorizadas]]="ND","ND",TablaD50[[#This Row],[ExistenciaActualUC]])</f>
        <v>ND</v>
      </c>
      <c r="N1680" s="34" t="str">
        <f>IF(TablaD50[[#This Row],[Almacen]]="","","D50")</f>
        <v>D50</v>
      </c>
    </row>
    <row r="1681" spans="1:14" x14ac:dyDescent="0.25">
      <c r="A1681">
        <v>1</v>
      </c>
      <c r="B1681" t="s">
        <v>6914</v>
      </c>
      <c r="C1681" t="s">
        <v>7410</v>
      </c>
      <c r="D1681" t="s">
        <v>7411</v>
      </c>
      <c r="E1681">
        <v>2.5555560000000002</v>
      </c>
      <c r="F1681">
        <v>9</v>
      </c>
      <c r="G1681">
        <v>70.005600000000001</v>
      </c>
      <c r="H1681">
        <v>64.819999999999993</v>
      </c>
      <c r="I1681" s="47"/>
      <c r="J1681" s="31"/>
      <c r="K1681" s="31"/>
      <c r="L1681" s="32" t="str">
        <f>IF(ISERROR(VLOOKUP(LEFT(TablaD50[[#This Row],[Articulo]],6),ComparteD50[#All],2,FALSE)),"ND",TablaD50[[#This Row],[Articulo]])</f>
        <v>ND</v>
      </c>
      <c r="M1681" s="33" t="str">
        <f>IF(TablaD50[[#This Row],[Codigo Autorizadas]]="ND","ND",TablaD50[[#This Row],[ExistenciaActualUC]])</f>
        <v>ND</v>
      </c>
      <c r="N1681" s="34" t="str">
        <f>IF(TablaD50[[#This Row],[Almacen]]="","","D50")</f>
        <v>D50</v>
      </c>
    </row>
    <row r="1682" spans="1:14" x14ac:dyDescent="0.25">
      <c r="A1682">
        <v>1</v>
      </c>
      <c r="B1682" t="s">
        <v>6914</v>
      </c>
      <c r="C1682" t="s">
        <v>5102</v>
      </c>
      <c r="D1682" t="s">
        <v>5103</v>
      </c>
      <c r="E1682">
        <v>2.5416669999999999</v>
      </c>
      <c r="F1682">
        <v>24</v>
      </c>
      <c r="G1682">
        <v>18.398879999999998</v>
      </c>
      <c r="H1682">
        <v>17.036000000000001</v>
      </c>
      <c r="I1682" s="47"/>
      <c r="J1682" s="31"/>
      <c r="K1682" s="31"/>
      <c r="L1682" s="32" t="str">
        <f>IF(ISERROR(VLOOKUP(LEFT(TablaD50[[#This Row],[Articulo]],6),ComparteD50[#All],2,FALSE)),"ND",TablaD50[[#This Row],[Articulo]])</f>
        <v>ND</v>
      </c>
      <c r="M1682" s="33" t="str">
        <f>IF(TablaD50[[#This Row],[Codigo Autorizadas]]="ND","ND",TablaD50[[#This Row],[ExistenciaActualUC]])</f>
        <v>ND</v>
      </c>
      <c r="N1682" s="34" t="str">
        <f>IF(TablaD50[[#This Row],[Almacen]]="","","D50")</f>
        <v>D50</v>
      </c>
    </row>
    <row r="1683" spans="1:14" x14ac:dyDescent="0.25">
      <c r="A1683">
        <v>1</v>
      </c>
      <c r="B1683" t="s">
        <v>6914</v>
      </c>
      <c r="C1683" t="s">
        <v>5341</v>
      </c>
      <c r="D1683" t="s">
        <v>1739</v>
      </c>
      <c r="E1683">
        <v>2.5333329999999998</v>
      </c>
      <c r="F1683">
        <v>15</v>
      </c>
      <c r="G1683">
        <v>75.412295999999998</v>
      </c>
      <c r="H1683">
        <v>69.8262</v>
      </c>
      <c r="I1683" s="47"/>
      <c r="J1683" s="31"/>
      <c r="K1683" s="31"/>
      <c r="L1683" s="32" t="str">
        <f>IF(ISERROR(VLOOKUP(LEFT(TablaD50[[#This Row],[Articulo]],6),ComparteD50[#All],2,FALSE)),"ND",TablaD50[[#This Row],[Articulo]])</f>
        <v>ND</v>
      </c>
      <c r="M1683" s="33" t="str">
        <f>IF(TablaD50[[#This Row],[Codigo Autorizadas]]="ND","ND",TablaD50[[#This Row],[ExistenciaActualUC]])</f>
        <v>ND</v>
      </c>
      <c r="N1683" s="34" t="str">
        <f>IF(TablaD50[[#This Row],[Almacen]]="","","D50")</f>
        <v>D50</v>
      </c>
    </row>
    <row r="1684" spans="1:14" x14ac:dyDescent="0.25">
      <c r="A1684">
        <v>1</v>
      </c>
      <c r="B1684" t="s">
        <v>6914</v>
      </c>
      <c r="C1684" t="s">
        <v>4443</v>
      </c>
      <c r="D1684" t="s">
        <v>1119</v>
      </c>
      <c r="E1684">
        <v>2.52</v>
      </c>
      <c r="F1684">
        <v>25</v>
      </c>
      <c r="G1684">
        <v>27.756</v>
      </c>
      <c r="H1684">
        <v>25.7</v>
      </c>
      <c r="I1684" s="47"/>
      <c r="J1684" s="31"/>
      <c r="K1684" s="31"/>
      <c r="L1684" s="32" t="str">
        <f>IF(ISERROR(VLOOKUP(LEFT(TablaD50[[#This Row],[Articulo]],6),ComparteD50[#All],2,FALSE)),"ND",TablaD50[[#This Row],[Articulo]])</f>
        <v>ND</v>
      </c>
      <c r="M1684" s="33" t="str">
        <f>IF(TablaD50[[#This Row],[Codigo Autorizadas]]="ND","ND",TablaD50[[#This Row],[ExistenciaActualUC]])</f>
        <v>ND</v>
      </c>
      <c r="N1684" s="34" t="str">
        <f>IF(TablaD50[[#This Row],[Almacen]]="","","D50")</f>
        <v>D50</v>
      </c>
    </row>
    <row r="1685" spans="1:14" x14ac:dyDescent="0.25">
      <c r="A1685">
        <v>1</v>
      </c>
      <c r="B1685" t="s">
        <v>6914</v>
      </c>
      <c r="C1685" t="s">
        <v>18859</v>
      </c>
      <c r="D1685" t="s">
        <v>18860</v>
      </c>
      <c r="E1685">
        <v>2.5</v>
      </c>
      <c r="F1685">
        <v>20</v>
      </c>
      <c r="G1685">
        <v>34.000019999999999</v>
      </c>
      <c r="H1685">
        <v>31.4815</v>
      </c>
      <c r="I1685" s="47"/>
      <c r="J1685" s="31"/>
      <c r="K1685" s="31"/>
      <c r="L1685" s="32" t="str">
        <f>IF(ISERROR(VLOOKUP(LEFT(TablaD50[[#This Row],[Articulo]],6),ComparteD50[#All],2,FALSE)),"ND",TablaD50[[#This Row],[Articulo]])</f>
        <v>ND</v>
      </c>
      <c r="M1685" s="33" t="str">
        <f>IF(TablaD50[[#This Row],[Codigo Autorizadas]]="ND","ND",TablaD50[[#This Row],[ExistenciaActualUC]])</f>
        <v>ND</v>
      </c>
      <c r="N1685" s="34" t="str">
        <f>IF(TablaD50[[#This Row],[Almacen]]="","","D50")</f>
        <v>D50</v>
      </c>
    </row>
    <row r="1686" spans="1:14" x14ac:dyDescent="0.25">
      <c r="A1686">
        <v>1</v>
      </c>
      <c r="B1686" t="s">
        <v>6914</v>
      </c>
      <c r="C1686" t="s">
        <v>8412</v>
      </c>
      <c r="D1686" t="s">
        <v>8691</v>
      </c>
      <c r="E1686">
        <v>2.5</v>
      </c>
      <c r="F1686">
        <v>24</v>
      </c>
      <c r="G1686">
        <v>7.0027200000000001</v>
      </c>
      <c r="H1686">
        <v>6.484</v>
      </c>
      <c r="I1686" s="47"/>
      <c r="J1686" s="31"/>
      <c r="K1686" s="31"/>
      <c r="L1686" s="32" t="str">
        <f>IF(ISERROR(VLOOKUP(LEFT(TablaD50[[#This Row],[Articulo]],6),ComparteD50[#All],2,FALSE)),"ND",TablaD50[[#This Row],[Articulo]])</f>
        <v>ND</v>
      </c>
      <c r="M1686" s="33" t="str">
        <f>IF(TablaD50[[#This Row],[Codigo Autorizadas]]="ND","ND",TablaD50[[#This Row],[ExistenciaActualUC]])</f>
        <v>ND</v>
      </c>
      <c r="N1686" s="34" t="str">
        <f>IF(TablaD50[[#This Row],[Almacen]]="","","D50")</f>
        <v>D50</v>
      </c>
    </row>
    <row r="1687" spans="1:14" x14ac:dyDescent="0.25">
      <c r="A1687">
        <v>1</v>
      </c>
      <c r="B1687" t="s">
        <v>6914</v>
      </c>
      <c r="C1687" t="s">
        <v>4631</v>
      </c>
      <c r="D1687" t="s">
        <v>1248</v>
      </c>
      <c r="E1687">
        <v>2.5</v>
      </c>
      <c r="F1687">
        <v>10</v>
      </c>
      <c r="G1687">
        <v>70.214759000000001</v>
      </c>
      <c r="H1687">
        <v>65.013666000000001</v>
      </c>
      <c r="I1687" s="47"/>
      <c r="J1687" s="31"/>
      <c r="K1687" s="31"/>
      <c r="L1687" s="32" t="str">
        <f>IF(ISERROR(VLOOKUP(LEFT(TablaD50[[#This Row],[Articulo]],6),ComparteD50[#All],2,FALSE)),"ND",TablaD50[[#This Row],[Articulo]])</f>
        <v>ND</v>
      </c>
      <c r="M1687" s="33" t="str">
        <f>IF(TablaD50[[#This Row],[Codigo Autorizadas]]="ND","ND",TablaD50[[#This Row],[ExistenciaActualUC]])</f>
        <v>ND</v>
      </c>
      <c r="N1687" s="34" t="str">
        <f>IF(TablaD50[[#This Row],[Almacen]]="","","D50")</f>
        <v>D50</v>
      </c>
    </row>
    <row r="1688" spans="1:14" x14ac:dyDescent="0.25">
      <c r="A1688">
        <v>1</v>
      </c>
      <c r="B1688" t="s">
        <v>6914</v>
      </c>
      <c r="C1688" t="s">
        <v>19523</v>
      </c>
      <c r="D1688" t="s">
        <v>19524</v>
      </c>
      <c r="E1688">
        <v>2.5</v>
      </c>
      <c r="F1688">
        <v>8</v>
      </c>
      <c r="G1688">
        <v>38.267099999999999</v>
      </c>
      <c r="H1688">
        <v>35.432499999999997</v>
      </c>
      <c r="I1688" s="47"/>
      <c r="J1688" s="31"/>
      <c r="K1688" s="31"/>
      <c r="L1688" s="32" t="str">
        <f>IF(ISERROR(VLOOKUP(LEFT(TablaD50[[#This Row],[Articulo]],6),ComparteD50[#All],2,FALSE)),"ND",TablaD50[[#This Row],[Articulo]])</f>
        <v>ND</v>
      </c>
      <c r="M1688" s="33" t="str">
        <f>IF(TablaD50[[#This Row],[Codigo Autorizadas]]="ND","ND",TablaD50[[#This Row],[ExistenciaActualUC]])</f>
        <v>ND</v>
      </c>
      <c r="N1688" s="34" t="str">
        <f>IF(TablaD50[[#This Row],[Almacen]]="","","D50")</f>
        <v>D50</v>
      </c>
    </row>
    <row r="1689" spans="1:14" x14ac:dyDescent="0.25">
      <c r="A1689">
        <v>1</v>
      </c>
      <c r="B1689" t="s">
        <v>6914</v>
      </c>
      <c r="C1689" t="s">
        <v>5392</v>
      </c>
      <c r="D1689" t="s">
        <v>1771</v>
      </c>
      <c r="E1689">
        <v>2.5</v>
      </c>
      <c r="F1689">
        <v>10</v>
      </c>
      <c r="G1689">
        <v>106.92</v>
      </c>
      <c r="H1689">
        <v>99</v>
      </c>
      <c r="I1689" s="47"/>
      <c r="J1689" s="31"/>
      <c r="K1689" s="31"/>
      <c r="L1689" s="32" t="str">
        <f>IF(ISERROR(VLOOKUP(LEFT(TablaD50[[#This Row],[Articulo]],6),ComparteD50[#All],2,FALSE)),"ND",TablaD50[[#This Row],[Articulo]])</f>
        <v>ND</v>
      </c>
      <c r="M1689" s="33" t="str">
        <f>IF(TablaD50[[#This Row],[Codigo Autorizadas]]="ND","ND",TablaD50[[#This Row],[ExistenciaActualUC]])</f>
        <v>ND</v>
      </c>
      <c r="N1689" s="34" t="str">
        <f>IF(TablaD50[[#This Row],[Almacen]]="","","D50")</f>
        <v>D50</v>
      </c>
    </row>
    <row r="1690" spans="1:14" x14ac:dyDescent="0.25">
      <c r="A1690">
        <v>1</v>
      </c>
      <c r="B1690" t="s">
        <v>6914</v>
      </c>
      <c r="C1690" t="s">
        <v>5335</v>
      </c>
      <c r="D1690" t="s">
        <v>1734</v>
      </c>
      <c r="E1690">
        <v>2.476191</v>
      </c>
      <c r="F1690">
        <v>21</v>
      </c>
      <c r="G1690">
        <v>75.675383999999994</v>
      </c>
      <c r="H1690">
        <v>70.069800000000001</v>
      </c>
      <c r="I1690" s="47"/>
      <c r="J1690" s="31"/>
      <c r="K1690" s="31"/>
      <c r="L1690" s="32" t="str">
        <f>IF(ISERROR(VLOOKUP(LEFT(TablaD50[[#This Row],[Articulo]],6),ComparteD50[#All],2,FALSE)),"ND",TablaD50[[#This Row],[Articulo]])</f>
        <v>ND</v>
      </c>
      <c r="M1690" s="33" t="str">
        <f>IF(TablaD50[[#This Row],[Codigo Autorizadas]]="ND","ND",TablaD50[[#This Row],[ExistenciaActualUC]])</f>
        <v>ND</v>
      </c>
      <c r="N1690" s="34" t="str">
        <f>IF(TablaD50[[#This Row],[Almacen]]="","","D50")</f>
        <v>D50</v>
      </c>
    </row>
    <row r="1691" spans="1:14" x14ac:dyDescent="0.25">
      <c r="A1691">
        <v>1</v>
      </c>
      <c r="B1691" t="s">
        <v>6914</v>
      </c>
      <c r="C1691" t="s">
        <v>4409</v>
      </c>
      <c r="D1691" t="s">
        <v>9015</v>
      </c>
      <c r="E1691">
        <v>2.4500000000000002</v>
      </c>
      <c r="F1691">
        <v>20</v>
      </c>
      <c r="G1691">
        <v>37.466788000000001</v>
      </c>
      <c r="H1691">
        <v>34.691470000000002</v>
      </c>
      <c r="I1691" s="47"/>
      <c r="J1691" s="31"/>
      <c r="K1691" s="31"/>
      <c r="L1691" s="32" t="str">
        <f>IF(ISERROR(VLOOKUP(LEFT(TablaD50[[#This Row],[Articulo]],6),ComparteD50[#All],2,FALSE)),"ND",TablaD50[[#This Row],[Articulo]])</f>
        <v>ND</v>
      </c>
      <c r="M1691" s="33" t="str">
        <f>IF(TablaD50[[#This Row],[Codigo Autorizadas]]="ND","ND",TablaD50[[#This Row],[ExistenciaActualUC]])</f>
        <v>ND</v>
      </c>
      <c r="N1691" s="34" t="str">
        <f>IF(TablaD50[[#This Row],[Almacen]]="","","D50")</f>
        <v>D50</v>
      </c>
    </row>
    <row r="1692" spans="1:14" x14ac:dyDescent="0.25">
      <c r="A1692">
        <v>1</v>
      </c>
      <c r="B1692" t="s">
        <v>6914</v>
      </c>
      <c r="C1692" t="s">
        <v>2651</v>
      </c>
      <c r="D1692" t="s">
        <v>155</v>
      </c>
      <c r="E1692">
        <v>2.4166669999999999</v>
      </c>
      <c r="F1692">
        <v>24</v>
      </c>
      <c r="G1692">
        <v>21.762</v>
      </c>
      <c r="H1692">
        <v>20.149999999999999</v>
      </c>
      <c r="I1692" s="47"/>
      <c r="J1692" s="31"/>
      <c r="K1692" s="31"/>
      <c r="L1692" s="32" t="str">
        <f>IF(ISERROR(VLOOKUP(LEFT(TablaD50[[#This Row],[Articulo]],6),ComparteD50[#All],2,FALSE)),"ND",TablaD50[[#This Row],[Articulo]])</f>
        <v>ND</v>
      </c>
      <c r="M1692" s="33" t="str">
        <f>IF(TablaD50[[#This Row],[Codigo Autorizadas]]="ND","ND",TablaD50[[#This Row],[ExistenciaActualUC]])</f>
        <v>ND</v>
      </c>
      <c r="N1692" s="34" t="str">
        <f>IF(TablaD50[[#This Row],[Almacen]]="","","D50")</f>
        <v>D50</v>
      </c>
    </row>
    <row r="1693" spans="1:14" x14ac:dyDescent="0.25">
      <c r="A1693">
        <v>1</v>
      </c>
      <c r="B1693" t="s">
        <v>6914</v>
      </c>
      <c r="C1693" t="s">
        <v>8410</v>
      </c>
      <c r="D1693" t="s">
        <v>8689</v>
      </c>
      <c r="E1693">
        <v>2.4166669999999999</v>
      </c>
      <c r="F1693">
        <v>12</v>
      </c>
      <c r="G1693">
        <v>38.133231000000002</v>
      </c>
      <c r="H1693">
        <v>35.308546999999997</v>
      </c>
      <c r="I1693" s="47"/>
      <c r="J1693" s="31"/>
      <c r="K1693" s="31"/>
      <c r="L1693" s="32" t="str">
        <f>IF(ISERROR(VLOOKUP(LEFT(TablaD50[[#This Row],[Articulo]],6),ComparteD50[#All],2,FALSE)),"ND",TablaD50[[#This Row],[Articulo]])</f>
        <v>ND</v>
      </c>
      <c r="M1693" s="33" t="str">
        <f>IF(TablaD50[[#This Row],[Codigo Autorizadas]]="ND","ND",TablaD50[[#This Row],[ExistenciaActualUC]])</f>
        <v>ND</v>
      </c>
      <c r="N1693" s="34" t="str">
        <f>IF(TablaD50[[#This Row],[Almacen]]="","","D50")</f>
        <v>D50</v>
      </c>
    </row>
    <row r="1694" spans="1:14" x14ac:dyDescent="0.25">
      <c r="A1694">
        <v>1</v>
      </c>
      <c r="B1694" t="s">
        <v>6914</v>
      </c>
      <c r="C1694" t="s">
        <v>8477</v>
      </c>
      <c r="D1694" t="s">
        <v>8745</v>
      </c>
      <c r="E1694">
        <v>2.4166669999999999</v>
      </c>
      <c r="F1694">
        <v>12</v>
      </c>
      <c r="G1694">
        <v>51.001919999999998</v>
      </c>
      <c r="H1694">
        <v>47.223999999999997</v>
      </c>
      <c r="I1694" s="47"/>
      <c r="J1694" s="31"/>
      <c r="K1694" s="31"/>
      <c r="L1694" s="32" t="str">
        <f>IF(ISERROR(VLOOKUP(LEFT(TablaD50[[#This Row],[Articulo]],6),ComparteD50[#All],2,FALSE)),"ND",TablaD50[[#This Row],[Articulo]])</f>
        <v>ND</v>
      </c>
      <c r="M1694" s="33" t="str">
        <f>IF(TablaD50[[#This Row],[Codigo Autorizadas]]="ND","ND",TablaD50[[#This Row],[ExistenciaActualUC]])</f>
        <v>ND</v>
      </c>
      <c r="N1694" s="34" t="str">
        <f>IF(TablaD50[[#This Row],[Almacen]]="","","D50")</f>
        <v>D50</v>
      </c>
    </row>
    <row r="1695" spans="1:14" x14ac:dyDescent="0.25">
      <c r="A1695">
        <v>1</v>
      </c>
      <c r="B1695" t="s">
        <v>6914</v>
      </c>
      <c r="C1695" t="s">
        <v>5418</v>
      </c>
      <c r="D1695" t="s">
        <v>1790</v>
      </c>
      <c r="E1695">
        <v>2.4166669999999999</v>
      </c>
      <c r="F1695">
        <v>12</v>
      </c>
      <c r="G1695">
        <v>62.697263999999997</v>
      </c>
      <c r="H1695">
        <v>58.053021999999999</v>
      </c>
      <c r="I1695" s="47"/>
      <c r="J1695" s="31"/>
      <c r="K1695" s="31"/>
      <c r="L1695" s="32" t="str">
        <f>IF(ISERROR(VLOOKUP(LEFT(TablaD50[[#This Row],[Articulo]],6),ComparteD50[#All],2,FALSE)),"ND",TablaD50[[#This Row],[Articulo]])</f>
        <v>ND</v>
      </c>
      <c r="M1695" s="33" t="str">
        <f>IF(TablaD50[[#This Row],[Codigo Autorizadas]]="ND","ND",TablaD50[[#This Row],[ExistenciaActualUC]])</f>
        <v>ND</v>
      </c>
      <c r="N1695" s="34" t="str">
        <f>IF(TablaD50[[#This Row],[Almacen]]="","","D50")</f>
        <v>D50</v>
      </c>
    </row>
    <row r="1696" spans="1:14" x14ac:dyDescent="0.25">
      <c r="A1696">
        <v>1</v>
      </c>
      <c r="B1696" t="s">
        <v>6914</v>
      </c>
      <c r="C1696" t="s">
        <v>10764</v>
      </c>
      <c r="D1696" t="s">
        <v>18870</v>
      </c>
      <c r="E1696">
        <v>2.4166669999999999</v>
      </c>
      <c r="F1696">
        <v>12</v>
      </c>
      <c r="G1696">
        <v>35.64</v>
      </c>
      <c r="H1696">
        <v>33</v>
      </c>
      <c r="I1696" s="47"/>
      <c r="J1696" s="31"/>
      <c r="K1696" s="31"/>
      <c r="L1696" s="32" t="str">
        <f>IF(ISERROR(VLOOKUP(LEFT(TablaD50[[#This Row],[Articulo]],6),ComparteD50[#All],2,FALSE)),"ND",TablaD50[[#This Row],[Articulo]])</f>
        <v>ND</v>
      </c>
      <c r="M1696" s="33" t="str">
        <f>IF(TablaD50[[#This Row],[Codigo Autorizadas]]="ND","ND",TablaD50[[#This Row],[ExistenciaActualUC]])</f>
        <v>ND</v>
      </c>
      <c r="N1696" s="34" t="str">
        <f>IF(TablaD50[[#This Row],[Almacen]]="","","D50")</f>
        <v>D50</v>
      </c>
    </row>
    <row r="1697" spans="1:14" x14ac:dyDescent="0.25">
      <c r="A1697">
        <v>1</v>
      </c>
      <c r="B1697" t="s">
        <v>6914</v>
      </c>
      <c r="C1697" t="s">
        <v>6154</v>
      </c>
      <c r="D1697" t="s">
        <v>2229</v>
      </c>
      <c r="E1697">
        <v>2.4166669999999999</v>
      </c>
      <c r="F1697">
        <v>12</v>
      </c>
      <c r="G1697">
        <v>44.290799999999997</v>
      </c>
      <c r="H1697">
        <v>41.01</v>
      </c>
      <c r="I1697" s="47"/>
      <c r="J1697" s="31"/>
      <c r="K1697" s="31"/>
      <c r="L1697" s="32" t="str">
        <f>IF(ISERROR(VLOOKUP(LEFT(TablaD50[[#This Row],[Articulo]],6),ComparteD50[#All],2,FALSE)),"ND",TablaD50[[#This Row],[Articulo]])</f>
        <v>ND</v>
      </c>
      <c r="M1697" s="33" t="str">
        <f>IF(TablaD50[[#This Row],[Codigo Autorizadas]]="ND","ND",TablaD50[[#This Row],[ExistenciaActualUC]])</f>
        <v>ND</v>
      </c>
      <c r="N1697" s="34" t="str">
        <f>IF(TablaD50[[#This Row],[Almacen]]="","","D50")</f>
        <v>D50</v>
      </c>
    </row>
    <row r="1698" spans="1:14" x14ac:dyDescent="0.25">
      <c r="A1698">
        <v>1</v>
      </c>
      <c r="B1698" t="s">
        <v>6914</v>
      </c>
      <c r="C1698" t="s">
        <v>4157</v>
      </c>
      <c r="D1698" t="s">
        <v>4158</v>
      </c>
      <c r="E1698">
        <v>2.4</v>
      </c>
      <c r="F1698">
        <v>5</v>
      </c>
      <c r="G1698">
        <v>127.545349</v>
      </c>
      <c r="H1698">
        <v>118.097545</v>
      </c>
      <c r="I1698" s="47"/>
      <c r="J1698" s="31"/>
      <c r="K1698" s="31"/>
      <c r="L1698" s="32" t="str">
        <f>IF(ISERROR(VLOOKUP(LEFT(TablaD50[[#This Row],[Articulo]],6),ComparteD50[#All],2,FALSE)),"ND",TablaD50[[#This Row],[Articulo]])</f>
        <v>ND</v>
      </c>
      <c r="M1698" s="33" t="str">
        <f>IF(TablaD50[[#This Row],[Codigo Autorizadas]]="ND","ND",TablaD50[[#This Row],[ExistenciaActualUC]])</f>
        <v>ND</v>
      </c>
      <c r="N1698" s="34" t="str">
        <f>IF(TablaD50[[#This Row],[Almacen]]="","","D50")</f>
        <v>D50</v>
      </c>
    </row>
    <row r="1699" spans="1:14" x14ac:dyDescent="0.25">
      <c r="A1699">
        <v>1</v>
      </c>
      <c r="B1699" t="s">
        <v>6914</v>
      </c>
      <c r="C1699" t="s">
        <v>4504</v>
      </c>
      <c r="D1699" t="s">
        <v>1189</v>
      </c>
      <c r="E1699">
        <v>2.4</v>
      </c>
      <c r="F1699">
        <v>10</v>
      </c>
      <c r="G1699">
        <v>107.73</v>
      </c>
      <c r="H1699">
        <v>99.75</v>
      </c>
      <c r="I1699" s="47"/>
      <c r="J1699" s="31"/>
      <c r="K1699" s="31"/>
      <c r="L1699" s="32" t="str">
        <f>IF(ISERROR(VLOOKUP(LEFT(TablaD50[[#This Row],[Articulo]],6),ComparteD50[#All],2,FALSE)),"ND",TablaD50[[#This Row],[Articulo]])</f>
        <v>ND</v>
      </c>
      <c r="M1699" s="33" t="str">
        <f>IF(TablaD50[[#This Row],[Codigo Autorizadas]]="ND","ND",TablaD50[[#This Row],[ExistenciaActualUC]])</f>
        <v>ND</v>
      </c>
      <c r="N1699" s="34" t="str">
        <f>IF(TablaD50[[#This Row],[Almacen]]="","","D50")</f>
        <v>D50</v>
      </c>
    </row>
    <row r="1700" spans="1:14" x14ac:dyDescent="0.25">
      <c r="A1700">
        <v>1</v>
      </c>
      <c r="B1700" t="s">
        <v>6914</v>
      </c>
      <c r="C1700" t="s">
        <v>19527</v>
      </c>
      <c r="D1700" t="s">
        <v>19528</v>
      </c>
      <c r="E1700">
        <v>2.4</v>
      </c>
      <c r="F1700">
        <v>10</v>
      </c>
      <c r="G1700">
        <v>61.228887</v>
      </c>
      <c r="H1700">
        <v>56.693413999999997</v>
      </c>
      <c r="I1700" s="47"/>
      <c r="J1700" s="31"/>
      <c r="K1700" s="31"/>
      <c r="L1700" s="32" t="str">
        <f>IF(ISERROR(VLOOKUP(LEFT(TablaD50[[#This Row],[Articulo]],6),ComparteD50[#All],2,FALSE)),"ND",TablaD50[[#This Row],[Articulo]])</f>
        <v>ND</v>
      </c>
      <c r="M1700" s="33" t="str">
        <f>IF(TablaD50[[#This Row],[Codigo Autorizadas]]="ND","ND",TablaD50[[#This Row],[ExistenciaActualUC]])</f>
        <v>ND</v>
      </c>
      <c r="N1700" s="34" t="str">
        <f>IF(TablaD50[[#This Row],[Almacen]]="","","D50")</f>
        <v>D50</v>
      </c>
    </row>
    <row r="1701" spans="1:14" x14ac:dyDescent="0.25">
      <c r="A1701">
        <v>1</v>
      </c>
      <c r="B1701" t="s">
        <v>6914</v>
      </c>
      <c r="C1701" t="s">
        <v>6205</v>
      </c>
      <c r="D1701" t="s">
        <v>2268</v>
      </c>
      <c r="E1701">
        <v>2.4</v>
      </c>
      <c r="F1701">
        <v>10</v>
      </c>
      <c r="G1701">
        <v>69.12</v>
      </c>
      <c r="H1701">
        <v>64</v>
      </c>
      <c r="I1701" s="47"/>
      <c r="J1701" s="31"/>
      <c r="K1701" s="31"/>
      <c r="L1701" s="32" t="str">
        <f>IF(ISERROR(VLOOKUP(LEFT(TablaD50[[#This Row],[Articulo]],6),ComparteD50[#All],2,FALSE)),"ND",TablaD50[[#This Row],[Articulo]])</f>
        <v>ND</v>
      </c>
      <c r="M1701" s="33" t="str">
        <f>IF(TablaD50[[#This Row],[Codigo Autorizadas]]="ND","ND",TablaD50[[#This Row],[ExistenciaActualUC]])</f>
        <v>ND</v>
      </c>
      <c r="N1701" s="34" t="str">
        <f>IF(TablaD50[[#This Row],[Almacen]]="","","D50")</f>
        <v>D50</v>
      </c>
    </row>
    <row r="1702" spans="1:14" x14ac:dyDescent="0.25">
      <c r="A1702">
        <v>1</v>
      </c>
      <c r="B1702" t="s">
        <v>6914</v>
      </c>
      <c r="C1702" t="s">
        <v>3674</v>
      </c>
      <c r="D1702" t="s">
        <v>476</v>
      </c>
      <c r="E1702">
        <v>2.375</v>
      </c>
      <c r="F1702">
        <v>24</v>
      </c>
      <c r="G1702">
        <v>18.7209</v>
      </c>
      <c r="H1702">
        <v>17.334167000000001</v>
      </c>
      <c r="I1702" s="47"/>
      <c r="J1702" s="31"/>
      <c r="K1702" s="31"/>
      <c r="L1702" s="32" t="str">
        <f>IF(ISERROR(VLOOKUP(LEFT(TablaD50[[#This Row],[Articulo]],6),ComparteD50[#All],2,FALSE)),"ND",TablaD50[[#This Row],[Articulo]])</f>
        <v>02003211</v>
      </c>
      <c r="M1702" s="33">
        <f>IF(TablaD50[[#This Row],[Codigo Autorizadas]]="ND","ND",TablaD50[[#This Row],[ExistenciaActualUC]])</f>
        <v>2.375</v>
      </c>
      <c r="N1702" s="34" t="str">
        <f>IF(TablaD50[[#This Row],[Almacen]]="","","D50")</f>
        <v>D50</v>
      </c>
    </row>
    <row r="1703" spans="1:14" x14ac:dyDescent="0.25">
      <c r="A1703">
        <v>1</v>
      </c>
      <c r="B1703" t="s">
        <v>6914</v>
      </c>
      <c r="C1703" t="s">
        <v>5535</v>
      </c>
      <c r="D1703" t="s">
        <v>1870</v>
      </c>
      <c r="E1703">
        <v>2.3611110000000002</v>
      </c>
      <c r="F1703">
        <v>36</v>
      </c>
      <c r="G1703">
        <v>82.998000000000005</v>
      </c>
      <c r="H1703">
        <v>71.55</v>
      </c>
      <c r="I1703" s="47"/>
      <c r="J1703" s="31"/>
      <c r="K1703" s="31"/>
      <c r="L1703" s="32" t="str">
        <f>IF(ISERROR(VLOOKUP(LEFT(TablaD50[[#This Row],[Articulo]],6),ComparteD50[#All],2,FALSE)),"ND",TablaD50[[#This Row],[Articulo]])</f>
        <v>ND</v>
      </c>
      <c r="M1703" s="33" t="str">
        <f>IF(TablaD50[[#This Row],[Codigo Autorizadas]]="ND","ND",TablaD50[[#This Row],[ExistenciaActualUC]])</f>
        <v>ND</v>
      </c>
      <c r="N1703" s="34" t="str">
        <f>IF(TablaD50[[#This Row],[Almacen]]="","","D50")</f>
        <v>D50</v>
      </c>
    </row>
    <row r="1704" spans="1:14" x14ac:dyDescent="0.25">
      <c r="A1704">
        <v>1</v>
      </c>
      <c r="B1704" t="s">
        <v>6914</v>
      </c>
      <c r="C1704" t="s">
        <v>6091</v>
      </c>
      <c r="D1704" t="s">
        <v>11135</v>
      </c>
      <c r="E1704">
        <v>2.3611110000000002</v>
      </c>
      <c r="F1704">
        <v>36</v>
      </c>
      <c r="G1704">
        <v>16.711088</v>
      </c>
      <c r="H1704">
        <v>16.711088</v>
      </c>
      <c r="I1704" s="47"/>
      <c r="J1704" s="31"/>
      <c r="K1704" s="31"/>
      <c r="L1704" s="32" t="str">
        <f>IF(ISERROR(VLOOKUP(LEFT(TablaD50[[#This Row],[Articulo]],6),ComparteD50[#All],2,FALSE)),"ND",TablaD50[[#This Row],[Articulo]])</f>
        <v>ND</v>
      </c>
      <c r="M1704" s="33" t="str">
        <f>IF(TablaD50[[#This Row],[Codigo Autorizadas]]="ND","ND",TablaD50[[#This Row],[ExistenciaActualUC]])</f>
        <v>ND</v>
      </c>
      <c r="N1704" s="34" t="str">
        <f>IF(TablaD50[[#This Row],[Almacen]]="","","D50")</f>
        <v>D50</v>
      </c>
    </row>
    <row r="1705" spans="1:14" x14ac:dyDescent="0.25">
      <c r="A1705">
        <v>1</v>
      </c>
      <c r="B1705" t="s">
        <v>6914</v>
      </c>
      <c r="C1705" t="s">
        <v>4204</v>
      </c>
      <c r="D1705" t="s">
        <v>958</v>
      </c>
      <c r="E1705">
        <v>2.3571420000000001</v>
      </c>
      <c r="F1705">
        <v>42</v>
      </c>
      <c r="G1705">
        <v>27.54</v>
      </c>
      <c r="H1705">
        <v>25.5</v>
      </c>
      <c r="I1705" s="47"/>
      <c r="J1705" s="31"/>
      <c r="K1705" s="31"/>
      <c r="L1705" s="32" t="str">
        <f>IF(ISERROR(VLOOKUP(LEFT(TablaD50[[#This Row],[Articulo]],6),ComparteD50[#All],2,FALSE)),"ND",TablaD50[[#This Row],[Articulo]])</f>
        <v>ND</v>
      </c>
      <c r="M1705" s="33" t="str">
        <f>IF(TablaD50[[#This Row],[Codigo Autorizadas]]="ND","ND",TablaD50[[#This Row],[ExistenciaActualUC]])</f>
        <v>ND</v>
      </c>
      <c r="N1705" s="34" t="str">
        <f>IF(TablaD50[[#This Row],[Almacen]]="","","D50")</f>
        <v>D50</v>
      </c>
    </row>
    <row r="1706" spans="1:14" x14ac:dyDescent="0.25">
      <c r="A1706">
        <v>1</v>
      </c>
      <c r="B1706" t="s">
        <v>6914</v>
      </c>
      <c r="C1706" t="s">
        <v>4580</v>
      </c>
      <c r="D1706" t="s">
        <v>1228</v>
      </c>
      <c r="E1706">
        <v>2.3333330000000001</v>
      </c>
      <c r="F1706">
        <v>6</v>
      </c>
      <c r="G1706">
        <v>149.364</v>
      </c>
      <c r="H1706">
        <v>138.30000000000001</v>
      </c>
      <c r="I1706" s="47"/>
      <c r="J1706" s="31"/>
      <c r="K1706" s="31"/>
      <c r="L1706" s="32" t="str">
        <f>IF(ISERROR(VLOOKUP(LEFT(TablaD50[[#This Row],[Articulo]],6),ComparteD50[#All],2,FALSE)),"ND",TablaD50[[#This Row],[Articulo]])</f>
        <v>ND</v>
      </c>
      <c r="M1706" s="33" t="str">
        <f>IF(TablaD50[[#This Row],[Codigo Autorizadas]]="ND","ND",TablaD50[[#This Row],[ExistenciaActualUC]])</f>
        <v>ND</v>
      </c>
      <c r="N1706" s="34" t="str">
        <f>IF(TablaD50[[#This Row],[Almacen]]="","","D50")</f>
        <v>D50</v>
      </c>
    </row>
    <row r="1707" spans="1:14" x14ac:dyDescent="0.25">
      <c r="A1707">
        <v>1</v>
      </c>
      <c r="B1707" t="s">
        <v>6914</v>
      </c>
      <c r="C1707" t="s">
        <v>6797</v>
      </c>
      <c r="D1707" t="s">
        <v>6798</v>
      </c>
      <c r="E1707">
        <v>2.3333330000000001</v>
      </c>
      <c r="F1707">
        <v>30</v>
      </c>
      <c r="G1707">
        <v>27.84</v>
      </c>
      <c r="H1707">
        <v>24</v>
      </c>
      <c r="I1707" s="47"/>
      <c r="J1707" s="31"/>
      <c r="K1707" s="31"/>
      <c r="L1707" s="32" t="str">
        <f>IF(ISERROR(VLOOKUP(LEFT(TablaD50[[#This Row],[Articulo]],6),ComparteD50[#All],2,FALSE)),"ND",TablaD50[[#This Row],[Articulo]])</f>
        <v>ND</v>
      </c>
      <c r="M1707" s="33" t="str">
        <f>IF(TablaD50[[#This Row],[Codigo Autorizadas]]="ND","ND",TablaD50[[#This Row],[ExistenciaActualUC]])</f>
        <v>ND</v>
      </c>
      <c r="N1707" s="34" t="str">
        <f>IF(TablaD50[[#This Row],[Almacen]]="","","D50")</f>
        <v>D50</v>
      </c>
    </row>
    <row r="1708" spans="1:14" x14ac:dyDescent="0.25">
      <c r="A1708">
        <v>1</v>
      </c>
      <c r="B1708" t="s">
        <v>6914</v>
      </c>
      <c r="C1708" t="s">
        <v>8500</v>
      </c>
      <c r="D1708" t="s">
        <v>8768</v>
      </c>
      <c r="E1708">
        <v>2.3250000000000002</v>
      </c>
      <c r="F1708">
        <v>40</v>
      </c>
      <c r="G1708">
        <v>22.04</v>
      </c>
      <c r="H1708">
        <v>19</v>
      </c>
      <c r="I1708" s="47"/>
      <c r="J1708" s="31"/>
      <c r="K1708" s="31"/>
      <c r="L1708" s="32" t="str">
        <f>IF(ISERROR(VLOOKUP(LEFT(TablaD50[[#This Row],[Articulo]],6),ComparteD50[#All],2,FALSE)),"ND",TablaD50[[#This Row],[Articulo]])</f>
        <v>ND</v>
      </c>
      <c r="M1708" s="33" t="str">
        <f>IF(TablaD50[[#This Row],[Codigo Autorizadas]]="ND","ND",TablaD50[[#This Row],[ExistenciaActualUC]])</f>
        <v>ND</v>
      </c>
      <c r="N1708" s="34" t="str">
        <f>IF(TablaD50[[#This Row],[Almacen]]="","","D50")</f>
        <v>D50</v>
      </c>
    </row>
    <row r="1709" spans="1:14" x14ac:dyDescent="0.25">
      <c r="A1709">
        <v>1</v>
      </c>
      <c r="B1709" t="s">
        <v>6914</v>
      </c>
      <c r="C1709" t="s">
        <v>19509</v>
      </c>
      <c r="D1709" t="s">
        <v>19510</v>
      </c>
      <c r="E1709">
        <v>2.3250000000000002</v>
      </c>
      <c r="F1709">
        <v>40</v>
      </c>
      <c r="G1709">
        <v>27.54</v>
      </c>
      <c r="H1709">
        <v>25.5</v>
      </c>
      <c r="I1709" s="47"/>
      <c r="J1709" s="31"/>
      <c r="K1709" s="31"/>
      <c r="L1709" s="32" t="str">
        <f>IF(ISERROR(VLOOKUP(LEFT(TablaD50[[#This Row],[Articulo]],6),ComparteD50[#All],2,FALSE)),"ND",TablaD50[[#This Row],[Articulo]])</f>
        <v>ND</v>
      </c>
      <c r="M1709" s="33" t="str">
        <f>IF(TablaD50[[#This Row],[Codigo Autorizadas]]="ND","ND",TablaD50[[#This Row],[ExistenciaActualUC]])</f>
        <v>ND</v>
      </c>
      <c r="N1709" s="34" t="str">
        <f>IF(TablaD50[[#This Row],[Almacen]]="","","D50")</f>
        <v>D50</v>
      </c>
    </row>
    <row r="1710" spans="1:14" x14ac:dyDescent="0.25">
      <c r="A1710">
        <v>1</v>
      </c>
      <c r="B1710" t="s">
        <v>6914</v>
      </c>
      <c r="C1710" t="s">
        <v>5319</v>
      </c>
      <c r="D1710" t="s">
        <v>1723</v>
      </c>
      <c r="E1710">
        <v>2.3125</v>
      </c>
      <c r="F1710">
        <v>16</v>
      </c>
      <c r="G1710">
        <v>78.522372000000004</v>
      </c>
      <c r="H1710">
        <v>72.7059</v>
      </c>
      <c r="I1710" s="47"/>
      <c r="J1710" s="31"/>
      <c r="K1710" s="31"/>
      <c r="L1710" s="32" t="str">
        <f>IF(ISERROR(VLOOKUP(LEFT(TablaD50[[#This Row],[Articulo]],6),ComparteD50[#All],2,FALSE)),"ND",TablaD50[[#This Row],[Articulo]])</f>
        <v>ND</v>
      </c>
      <c r="M1710" s="33" t="str">
        <f>IF(TablaD50[[#This Row],[Codigo Autorizadas]]="ND","ND",TablaD50[[#This Row],[ExistenciaActualUC]])</f>
        <v>ND</v>
      </c>
      <c r="N1710" s="34" t="str">
        <f>IF(TablaD50[[#This Row],[Almacen]]="","","D50")</f>
        <v>D50</v>
      </c>
    </row>
    <row r="1711" spans="1:14" x14ac:dyDescent="0.25">
      <c r="A1711">
        <v>1</v>
      </c>
      <c r="B1711" t="s">
        <v>6914</v>
      </c>
      <c r="C1711" t="s">
        <v>3563</v>
      </c>
      <c r="D1711" t="s">
        <v>398</v>
      </c>
      <c r="E1711">
        <v>2.2999999999999998</v>
      </c>
      <c r="F1711">
        <v>30</v>
      </c>
      <c r="G1711">
        <v>19.440000000000001</v>
      </c>
      <c r="H1711">
        <v>18</v>
      </c>
      <c r="I1711" s="47"/>
      <c r="J1711" s="31"/>
      <c r="K1711" s="31"/>
      <c r="L1711" s="32" t="str">
        <f>IF(ISERROR(VLOOKUP(LEFT(TablaD50[[#This Row],[Articulo]],6),ComparteD50[#All],2,FALSE)),"ND",TablaD50[[#This Row],[Articulo]])</f>
        <v>ND</v>
      </c>
      <c r="M1711" s="33" t="str">
        <f>IF(TablaD50[[#This Row],[Codigo Autorizadas]]="ND","ND",TablaD50[[#This Row],[ExistenciaActualUC]])</f>
        <v>ND</v>
      </c>
      <c r="N1711" s="34" t="str">
        <f>IF(TablaD50[[#This Row],[Almacen]]="","","D50")</f>
        <v>D50</v>
      </c>
    </row>
    <row r="1712" spans="1:14" x14ac:dyDescent="0.25">
      <c r="A1712">
        <v>1</v>
      </c>
      <c r="B1712" t="s">
        <v>6914</v>
      </c>
      <c r="C1712" t="s">
        <v>3702</v>
      </c>
      <c r="D1712" t="s">
        <v>496</v>
      </c>
      <c r="E1712">
        <v>2.2999999999999998</v>
      </c>
      <c r="F1712">
        <v>20</v>
      </c>
      <c r="G1712">
        <v>24.84</v>
      </c>
      <c r="H1712">
        <v>23</v>
      </c>
      <c r="I1712" s="47"/>
      <c r="J1712" s="31"/>
      <c r="K1712" s="31"/>
      <c r="L1712" s="32" t="str">
        <f>IF(ISERROR(VLOOKUP(LEFT(TablaD50[[#This Row],[Articulo]],6),ComparteD50[#All],2,FALSE)),"ND",TablaD50[[#This Row],[Articulo]])</f>
        <v>ND</v>
      </c>
      <c r="M1712" s="33" t="str">
        <f>IF(TablaD50[[#This Row],[Codigo Autorizadas]]="ND","ND",TablaD50[[#This Row],[ExistenciaActualUC]])</f>
        <v>ND</v>
      </c>
      <c r="N1712" s="34" t="str">
        <f>IF(TablaD50[[#This Row],[Almacen]]="","","D50")</f>
        <v>D50</v>
      </c>
    </row>
    <row r="1713" spans="1:14" x14ac:dyDescent="0.25">
      <c r="A1713">
        <v>1</v>
      </c>
      <c r="B1713" t="s">
        <v>6914</v>
      </c>
      <c r="C1713" t="s">
        <v>4279</v>
      </c>
      <c r="D1713" t="s">
        <v>1010</v>
      </c>
      <c r="E1713">
        <v>2.2999999999999998</v>
      </c>
      <c r="F1713">
        <v>10</v>
      </c>
      <c r="G1713">
        <v>113.4</v>
      </c>
      <c r="H1713">
        <v>105</v>
      </c>
      <c r="I1713" s="47"/>
      <c r="J1713" s="31"/>
      <c r="K1713" s="31"/>
      <c r="L1713" s="32" t="str">
        <f>IF(ISERROR(VLOOKUP(LEFT(TablaD50[[#This Row],[Articulo]],6),ComparteD50[#All],2,FALSE)),"ND",TablaD50[[#This Row],[Articulo]])</f>
        <v>ND</v>
      </c>
      <c r="M1713" s="33" t="str">
        <f>IF(TablaD50[[#This Row],[Codigo Autorizadas]]="ND","ND",TablaD50[[#This Row],[ExistenciaActualUC]])</f>
        <v>ND</v>
      </c>
      <c r="N1713" s="34" t="str">
        <f>IF(TablaD50[[#This Row],[Almacen]]="","","D50")</f>
        <v>D50</v>
      </c>
    </row>
    <row r="1714" spans="1:14" x14ac:dyDescent="0.25">
      <c r="A1714">
        <v>1</v>
      </c>
      <c r="B1714" t="s">
        <v>6914</v>
      </c>
      <c r="C1714" t="s">
        <v>4782</v>
      </c>
      <c r="D1714" t="s">
        <v>1341</v>
      </c>
      <c r="E1714">
        <v>2.2999999999999998</v>
      </c>
      <c r="F1714">
        <v>10</v>
      </c>
      <c r="G1714">
        <v>75.599999999999994</v>
      </c>
      <c r="H1714">
        <v>70</v>
      </c>
      <c r="I1714" s="47"/>
      <c r="J1714" s="31"/>
      <c r="K1714" s="31"/>
      <c r="L1714" s="32" t="str">
        <f>IF(ISERROR(VLOOKUP(LEFT(TablaD50[[#This Row],[Articulo]],6),ComparteD50[#All],2,FALSE)),"ND",TablaD50[[#This Row],[Articulo]])</f>
        <v>ND</v>
      </c>
      <c r="M1714" s="33" t="str">
        <f>IF(TablaD50[[#This Row],[Codigo Autorizadas]]="ND","ND",TablaD50[[#This Row],[ExistenciaActualUC]])</f>
        <v>ND</v>
      </c>
      <c r="N1714" s="34" t="str">
        <f>IF(TablaD50[[#This Row],[Almacen]]="","","D50")</f>
        <v>D50</v>
      </c>
    </row>
    <row r="1715" spans="1:14" x14ac:dyDescent="0.25">
      <c r="A1715">
        <v>1</v>
      </c>
      <c r="B1715" t="s">
        <v>6914</v>
      </c>
      <c r="C1715" t="s">
        <v>7255</v>
      </c>
      <c r="D1715" t="s">
        <v>7256</v>
      </c>
      <c r="E1715">
        <v>2.2999999999999998</v>
      </c>
      <c r="F1715">
        <v>20</v>
      </c>
      <c r="G1715">
        <v>28.837599999999998</v>
      </c>
      <c r="H1715">
        <v>24.86</v>
      </c>
      <c r="I1715" s="47"/>
      <c r="J1715" s="31"/>
      <c r="K1715" s="31"/>
      <c r="L1715" s="32" t="str">
        <f>IF(ISERROR(VLOOKUP(LEFT(TablaD50[[#This Row],[Articulo]],6),ComparteD50[#All],2,FALSE)),"ND",TablaD50[[#This Row],[Articulo]])</f>
        <v>ND</v>
      </c>
      <c r="M1715" s="33" t="str">
        <f>IF(TablaD50[[#This Row],[Codigo Autorizadas]]="ND","ND",TablaD50[[#This Row],[ExistenciaActualUC]])</f>
        <v>ND</v>
      </c>
      <c r="N1715" s="34" t="str">
        <f>IF(TablaD50[[#This Row],[Almacen]]="","","D50")</f>
        <v>D50</v>
      </c>
    </row>
    <row r="1716" spans="1:14" x14ac:dyDescent="0.25">
      <c r="A1716">
        <v>1</v>
      </c>
      <c r="B1716" t="s">
        <v>6914</v>
      </c>
      <c r="C1716" t="s">
        <v>9951</v>
      </c>
      <c r="D1716" t="s">
        <v>9952</v>
      </c>
      <c r="E1716">
        <v>2.2916669999999999</v>
      </c>
      <c r="F1716">
        <v>24</v>
      </c>
      <c r="G1716">
        <v>25.765208000000001</v>
      </c>
      <c r="H1716">
        <v>23.856674000000002</v>
      </c>
      <c r="I1716" s="47"/>
      <c r="J1716" s="31"/>
      <c r="K1716" s="31"/>
      <c r="L1716" s="32" t="str">
        <f>IF(ISERROR(VLOOKUP(LEFT(TablaD50[[#This Row],[Articulo]],6),ComparteD50[#All],2,FALSE)),"ND",TablaD50[[#This Row],[Articulo]])</f>
        <v>ND</v>
      </c>
      <c r="M1716" s="33" t="str">
        <f>IF(TablaD50[[#This Row],[Codigo Autorizadas]]="ND","ND",TablaD50[[#This Row],[ExistenciaActualUC]])</f>
        <v>ND</v>
      </c>
      <c r="N1716" s="34" t="str">
        <f>IF(TablaD50[[#This Row],[Almacen]]="","","D50")</f>
        <v>D50</v>
      </c>
    </row>
    <row r="1717" spans="1:14" x14ac:dyDescent="0.25">
      <c r="A1717">
        <v>1</v>
      </c>
      <c r="B1717" t="s">
        <v>6914</v>
      </c>
      <c r="C1717" t="s">
        <v>4708</v>
      </c>
      <c r="D1717" t="s">
        <v>1291</v>
      </c>
      <c r="E1717">
        <v>2.2916669999999999</v>
      </c>
      <c r="F1717">
        <v>24</v>
      </c>
      <c r="G1717">
        <v>44.336627</v>
      </c>
      <c r="H1717">
        <v>41.052432000000003</v>
      </c>
      <c r="I1717" s="47"/>
      <c r="J1717" s="31"/>
      <c r="K1717" s="31"/>
      <c r="L1717" s="32" t="str">
        <f>IF(ISERROR(VLOOKUP(LEFT(TablaD50[[#This Row],[Articulo]],6),ComparteD50[#All],2,FALSE)),"ND",TablaD50[[#This Row],[Articulo]])</f>
        <v>ND</v>
      </c>
      <c r="M1717" s="33" t="str">
        <f>IF(TablaD50[[#This Row],[Codigo Autorizadas]]="ND","ND",TablaD50[[#This Row],[ExistenciaActualUC]])</f>
        <v>ND</v>
      </c>
      <c r="N1717" s="34" t="str">
        <f>IF(TablaD50[[#This Row],[Almacen]]="","","D50")</f>
        <v>D50</v>
      </c>
    </row>
    <row r="1718" spans="1:14" x14ac:dyDescent="0.25">
      <c r="A1718">
        <v>1</v>
      </c>
      <c r="B1718" t="s">
        <v>6914</v>
      </c>
      <c r="C1718" t="s">
        <v>2708</v>
      </c>
      <c r="D1718" t="s">
        <v>382</v>
      </c>
      <c r="E1718">
        <v>2.25</v>
      </c>
      <c r="F1718">
        <v>8</v>
      </c>
      <c r="G1718">
        <v>70.538039999999995</v>
      </c>
      <c r="H1718">
        <v>65.313000000000002</v>
      </c>
      <c r="I1718" s="47"/>
      <c r="J1718" s="31"/>
      <c r="K1718" s="31"/>
      <c r="L1718" s="32" t="str">
        <f>IF(ISERROR(VLOOKUP(LEFT(TablaD50[[#This Row],[Articulo]],6),ComparteD50[#All],2,FALSE)),"ND",TablaD50[[#This Row],[Articulo]])</f>
        <v>ND</v>
      </c>
      <c r="M1718" s="33" t="str">
        <f>IF(TablaD50[[#This Row],[Codigo Autorizadas]]="ND","ND",TablaD50[[#This Row],[ExistenciaActualUC]])</f>
        <v>ND</v>
      </c>
      <c r="N1718" s="34" t="str">
        <f>IF(TablaD50[[#This Row],[Almacen]]="","","D50")</f>
        <v>D50</v>
      </c>
    </row>
    <row r="1719" spans="1:14" x14ac:dyDescent="0.25">
      <c r="A1719">
        <v>1</v>
      </c>
      <c r="B1719" t="s">
        <v>6914</v>
      </c>
      <c r="C1719" t="s">
        <v>4474</v>
      </c>
      <c r="D1719" t="s">
        <v>1167</v>
      </c>
      <c r="E1719">
        <v>2.25</v>
      </c>
      <c r="F1719">
        <v>4</v>
      </c>
      <c r="G1719">
        <v>68.64264</v>
      </c>
      <c r="H1719">
        <v>63.558</v>
      </c>
      <c r="I1719" s="47"/>
      <c r="J1719" s="31"/>
      <c r="K1719" s="31"/>
      <c r="L1719" s="32" t="str">
        <f>IF(ISERROR(VLOOKUP(LEFT(TablaD50[[#This Row],[Articulo]],6),ComparteD50[#All],2,FALSE)),"ND",TablaD50[[#This Row],[Articulo]])</f>
        <v>ND</v>
      </c>
      <c r="M1719" s="33" t="str">
        <f>IF(TablaD50[[#This Row],[Codigo Autorizadas]]="ND","ND",TablaD50[[#This Row],[ExistenciaActualUC]])</f>
        <v>ND</v>
      </c>
      <c r="N1719" s="34" t="str">
        <f>IF(TablaD50[[#This Row],[Almacen]]="","","D50")</f>
        <v>D50</v>
      </c>
    </row>
    <row r="1720" spans="1:14" x14ac:dyDescent="0.25">
      <c r="A1720">
        <v>1</v>
      </c>
      <c r="B1720" t="s">
        <v>6914</v>
      </c>
      <c r="C1720" t="s">
        <v>4974</v>
      </c>
      <c r="D1720" t="s">
        <v>1493</v>
      </c>
      <c r="E1720">
        <v>2.25</v>
      </c>
      <c r="F1720">
        <v>16</v>
      </c>
      <c r="G1720">
        <v>91.8</v>
      </c>
      <c r="H1720">
        <v>85</v>
      </c>
      <c r="I1720" s="47"/>
      <c r="J1720" s="31"/>
      <c r="K1720" s="31"/>
      <c r="L1720" s="32" t="str">
        <f>IF(ISERROR(VLOOKUP(LEFT(TablaD50[[#This Row],[Articulo]],6),ComparteD50[#All],2,FALSE)),"ND",TablaD50[[#This Row],[Articulo]])</f>
        <v>ND</v>
      </c>
      <c r="M1720" s="33" t="str">
        <f>IF(TablaD50[[#This Row],[Codigo Autorizadas]]="ND","ND",TablaD50[[#This Row],[ExistenciaActualUC]])</f>
        <v>ND</v>
      </c>
      <c r="N1720" s="34" t="str">
        <f>IF(TablaD50[[#This Row],[Almacen]]="","","D50")</f>
        <v>D50</v>
      </c>
    </row>
    <row r="1721" spans="1:14" x14ac:dyDescent="0.25">
      <c r="A1721">
        <v>1</v>
      </c>
      <c r="B1721" t="s">
        <v>6914</v>
      </c>
      <c r="C1721" t="s">
        <v>5541</v>
      </c>
      <c r="D1721" t="s">
        <v>1876</v>
      </c>
      <c r="E1721">
        <v>2.25</v>
      </c>
      <c r="F1721">
        <v>32</v>
      </c>
      <c r="G1721">
        <v>72.001199999999997</v>
      </c>
      <c r="H1721">
        <v>62.07</v>
      </c>
      <c r="I1721" s="47"/>
      <c r="J1721" s="31"/>
      <c r="K1721" s="31"/>
      <c r="L1721" s="32" t="str">
        <f>IF(ISERROR(VLOOKUP(LEFT(TablaD50[[#This Row],[Articulo]],6),ComparteD50[#All],2,FALSE)),"ND",TablaD50[[#This Row],[Articulo]])</f>
        <v>ND</v>
      </c>
      <c r="M1721" s="33" t="str">
        <f>IF(TablaD50[[#This Row],[Codigo Autorizadas]]="ND","ND",TablaD50[[#This Row],[ExistenciaActualUC]])</f>
        <v>ND</v>
      </c>
      <c r="N1721" s="34" t="str">
        <f>IF(TablaD50[[#This Row],[Almacen]]="","","D50")</f>
        <v>D50</v>
      </c>
    </row>
    <row r="1722" spans="1:14" x14ac:dyDescent="0.25">
      <c r="A1722">
        <v>1</v>
      </c>
      <c r="B1722" t="s">
        <v>6914</v>
      </c>
      <c r="C1722" t="s">
        <v>6346</v>
      </c>
      <c r="D1722" t="s">
        <v>7215</v>
      </c>
      <c r="E1722">
        <v>2.2400000000000002</v>
      </c>
      <c r="F1722">
        <v>25</v>
      </c>
      <c r="G1722">
        <v>34.799999999999997</v>
      </c>
      <c r="H1722">
        <v>30</v>
      </c>
      <c r="I1722" s="47"/>
      <c r="J1722" s="31"/>
      <c r="K1722" s="31"/>
      <c r="L1722" s="32" t="str">
        <f>IF(ISERROR(VLOOKUP(LEFT(TablaD50[[#This Row],[Articulo]],6),ComparteD50[#All],2,FALSE)),"ND",TablaD50[[#This Row],[Articulo]])</f>
        <v>ND</v>
      </c>
      <c r="M1722" s="33" t="str">
        <f>IF(TablaD50[[#This Row],[Codigo Autorizadas]]="ND","ND",TablaD50[[#This Row],[ExistenciaActualUC]])</f>
        <v>ND</v>
      </c>
      <c r="N1722" s="34" t="str">
        <f>IF(TablaD50[[#This Row],[Almacen]]="","","D50")</f>
        <v>D50</v>
      </c>
    </row>
    <row r="1723" spans="1:14" x14ac:dyDescent="0.25">
      <c r="A1723">
        <v>1</v>
      </c>
      <c r="B1723" t="s">
        <v>6914</v>
      </c>
      <c r="C1723" t="s">
        <v>3777</v>
      </c>
      <c r="D1723" t="s">
        <v>589</v>
      </c>
      <c r="E1723">
        <v>2.2083339999999998</v>
      </c>
      <c r="F1723">
        <v>24</v>
      </c>
      <c r="G1723">
        <v>37.065600000000003</v>
      </c>
      <c r="H1723">
        <v>34.32</v>
      </c>
      <c r="I1723" s="47"/>
      <c r="J1723" s="31"/>
      <c r="K1723" s="31"/>
      <c r="L1723" s="32" t="str">
        <f>IF(ISERROR(VLOOKUP(LEFT(TablaD50[[#This Row],[Articulo]],6),ComparteD50[#All],2,FALSE)),"ND",TablaD50[[#This Row],[Articulo]])</f>
        <v>ND</v>
      </c>
      <c r="M1723" s="33" t="str">
        <f>IF(TablaD50[[#This Row],[Codigo Autorizadas]]="ND","ND",TablaD50[[#This Row],[ExistenciaActualUC]])</f>
        <v>ND</v>
      </c>
      <c r="N1723" s="34" t="str">
        <f>IF(TablaD50[[#This Row],[Almacen]]="","","D50")</f>
        <v>D50</v>
      </c>
    </row>
    <row r="1724" spans="1:14" x14ac:dyDescent="0.25">
      <c r="A1724">
        <v>1</v>
      </c>
      <c r="B1724" t="s">
        <v>6914</v>
      </c>
      <c r="C1724" t="s">
        <v>3800</v>
      </c>
      <c r="D1724" t="s">
        <v>625</v>
      </c>
      <c r="E1724">
        <v>2.2083339999999998</v>
      </c>
      <c r="F1724">
        <v>24</v>
      </c>
      <c r="G1724">
        <v>30.411719999999999</v>
      </c>
      <c r="H1724">
        <v>28.158999999999999</v>
      </c>
      <c r="I1724" s="47"/>
      <c r="J1724" s="31"/>
      <c r="K1724" s="31"/>
      <c r="L1724" s="32" t="str">
        <f>IF(ISERROR(VLOOKUP(LEFT(TablaD50[[#This Row],[Articulo]],6),ComparteD50[#All],2,FALSE)),"ND",TablaD50[[#This Row],[Articulo]])</f>
        <v>ND</v>
      </c>
      <c r="M1724" s="33" t="str">
        <f>IF(TablaD50[[#This Row],[Codigo Autorizadas]]="ND","ND",TablaD50[[#This Row],[ExistenciaActualUC]])</f>
        <v>ND</v>
      </c>
      <c r="N1724" s="34" t="str">
        <f>IF(TablaD50[[#This Row],[Almacen]]="","","D50")</f>
        <v>D50</v>
      </c>
    </row>
    <row r="1725" spans="1:14" x14ac:dyDescent="0.25">
      <c r="A1725">
        <v>1</v>
      </c>
      <c r="B1725" t="s">
        <v>6914</v>
      </c>
      <c r="C1725" t="s">
        <v>3739</v>
      </c>
      <c r="D1725" t="s">
        <v>559</v>
      </c>
      <c r="E1725">
        <v>2.2000000000000002</v>
      </c>
      <c r="F1725">
        <v>5</v>
      </c>
      <c r="G1725">
        <v>50.094720000000002</v>
      </c>
      <c r="H1725">
        <v>46.384</v>
      </c>
      <c r="I1725" s="47"/>
      <c r="J1725" s="31"/>
      <c r="K1725" s="31"/>
      <c r="L1725" s="32" t="str">
        <f>IF(ISERROR(VLOOKUP(LEFT(TablaD50[[#This Row],[Articulo]],6),ComparteD50[#All],2,FALSE)),"ND",TablaD50[[#This Row],[Articulo]])</f>
        <v>ND</v>
      </c>
      <c r="M1725" s="33" t="str">
        <f>IF(TablaD50[[#This Row],[Codigo Autorizadas]]="ND","ND",TablaD50[[#This Row],[ExistenciaActualUC]])</f>
        <v>ND</v>
      </c>
      <c r="N1725" s="34" t="str">
        <f>IF(TablaD50[[#This Row],[Almacen]]="","","D50")</f>
        <v>D50</v>
      </c>
    </row>
    <row r="1726" spans="1:14" x14ac:dyDescent="0.25">
      <c r="A1726">
        <v>1</v>
      </c>
      <c r="B1726" t="s">
        <v>6914</v>
      </c>
      <c r="C1726" t="s">
        <v>3791</v>
      </c>
      <c r="D1726" t="s">
        <v>607</v>
      </c>
      <c r="E1726">
        <v>2.2000000000000002</v>
      </c>
      <c r="F1726">
        <v>25</v>
      </c>
      <c r="G1726">
        <v>38.66724</v>
      </c>
      <c r="H1726">
        <v>35.802999999999997</v>
      </c>
      <c r="I1726" s="47"/>
      <c r="J1726" s="31"/>
      <c r="K1726" s="31"/>
      <c r="L1726" s="32" t="str">
        <f>IF(ISERROR(VLOOKUP(LEFT(TablaD50[[#This Row],[Articulo]],6),ComparteD50[#All],2,FALSE)),"ND",TablaD50[[#This Row],[Articulo]])</f>
        <v>ND</v>
      </c>
      <c r="M1726" s="33" t="str">
        <f>IF(TablaD50[[#This Row],[Codigo Autorizadas]]="ND","ND",TablaD50[[#This Row],[ExistenciaActualUC]])</f>
        <v>ND</v>
      </c>
      <c r="N1726" s="34" t="str">
        <f>IF(TablaD50[[#This Row],[Almacen]]="","","D50")</f>
        <v>D50</v>
      </c>
    </row>
    <row r="1727" spans="1:14" x14ac:dyDescent="0.25">
      <c r="A1727">
        <v>1</v>
      </c>
      <c r="B1727" t="s">
        <v>6914</v>
      </c>
      <c r="C1727" t="s">
        <v>5219</v>
      </c>
      <c r="D1727" t="s">
        <v>5220</v>
      </c>
      <c r="E1727">
        <v>2.2000000000000002</v>
      </c>
      <c r="F1727">
        <v>25</v>
      </c>
      <c r="G1727">
        <v>26.68</v>
      </c>
      <c r="H1727">
        <v>23</v>
      </c>
      <c r="I1727" s="47"/>
      <c r="J1727" s="31"/>
      <c r="K1727" s="31"/>
      <c r="L1727" s="32" t="str">
        <f>IF(ISERROR(VLOOKUP(LEFT(TablaD50[[#This Row],[Articulo]],6),ComparteD50[#All],2,FALSE)),"ND",TablaD50[[#This Row],[Articulo]])</f>
        <v>ND</v>
      </c>
      <c r="M1727" s="33" t="str">
        <f>IF(TablaD50[[#This Row],[Codigo Autorizadas]]="ND","ND",TablaD50[[#This Row],[ExistenciaActualUC]])</f>
        <v>ND</v>
      </c>
      <c r="N1727" s="34" t="str">
        <f>IF(TablaD50[[#This Row],[Almacen]]="","","D50")</f>
        <v>D50</v>
      </c>
    </row>
    <row r="1728" spans="1:14" x14ac:dyDescent="0.25">
      <c r="A1728">
        <v>1</v>
      </c>
      <c r="B1728" t="s">
        <v>6914</v>
      </c>
      <c r="C1728" t="s">
        <v>5599</v>
      </c>
      <c r="D1728" t="s">
        <v>9714</v>
      </c>
      <c r="E1728">
        <v>2.2000000000000002</v>
      </c>
      <c r="F1728">
        <v>20</v>
      </c>
      <c r="G1728">
        <v>32.4</v>
      </c>
      <c r="H1728">
        <v>30</v>
      </c>
      <c r="I1728" s="47"/>
      <c r="J1728" s="31"/>
      <c r="K1728" s="31"/>
      <c r="L1728" s="32" t="str">
        <f>IF(ISERROR(VLOOKUP(LEFT(TablaD50[[#This Row],[Articulo]],6),ComparteD50[#All],2,FALSE)),"ND",TablaD50[[#This Row],[Articulo]])</f>
        <v>ND</v>
      </c>
      <c r="M1728" s="33" t="str">
        <f>IF(TablaD50[[#This Row],[Codigo Autorizadas]]="ND","ND",TablaD50[[#This Row],[ExistenciaActualUC]])</f>
        <v>ND</v>
      </c>
      <c r="N1728" s="34" t="str">
        <f>IF(TablaD50[[#This Row],[Almacen]]="","","D50")</f>
        <v>D50</v>
      </c>
    </row>
    <row r="1729" spans="1:14" x14ac:dyDescent="0.25">
      <c r="A1729">
        <v>1</v>
      </c>
      <c r="B1729" t="s">
        <v>6914</v>
      </c>
      <c r="C1729" t="s">
        <v>5321</v>
      </c>
      <c r="D1729" t="s">
        <v>1725</v>
      </c>
      <c r="E1729">
        <v>2.1904759999999999</v>
      </c>
      <c r="F1729">
        <v>21</v>
      </c>
      <c r="G1729">
        <v>75.675600000000003</v>
      </c>
      <c r="H1729">
        <v>70.069999999999993</v>
      </c>
      <c r="I1729" s="47"/>
      <c r="J1729" s="31"/>
      <c r="K1729" s="31"/>
      <c r="L1729" s="32" t="str">
        <f>IF(ISERROR(VLOOKUP(LEFT(TablaD50[[#This Row],[Articulo]],6),ComparteD50[#All],2,FALSE)),"ND",TablaD50[[#This Row],[Articulo]])</f>
        <v>ND</v>
      </c>
      <c r="M1729" s="33" t="str">
        <f>IF(TablaD50[[#This Row],[Codigo Autorizadas]]="ND","ND",TablaD50[[#This Row],[ExistenciaActualUC]])</f>
        <v>ND</v>
      </c>
      <c r="N1729" s="34" t="str">
        <f>IF(TablaD50[[#This Row],[Almacen]]="","","D50")</f>
        <v>D50</v>
      </c>
    </row>
    <row r="1730" spans="1:14" x14ac:dyDescent="0.25">
      <c r="A1730">
        <v>1</v>
      </c>
      <c r="B1730" t="s">
        <v>6914</v>
      </c>
      <c r="C1730" t="s">
        <v>2734</v>
      </c>
      <c r="D1730" t="s">
        <v>463</v>
      </c>
      <c r="E1730">
        <v>2.1666669999999999</v>
      </c>
      <c r="F1730">
        <v>24</v>
      </c>
      <c r="G1730">
        <v>25.765208000000001</v>
      </c>
      <c r="H1730">
        <v>23.856674000000002</v>
      </c>
      <c r="I1730" s="47"/>
      <c r="J1730" s="31"/>
      <c r="K1730" s="31"/>
      <c r="L1730" s="32" t="str">
        <f>IF(ISERROR(VLOOKUP(LEFT(TablaD50[[#This Row],[Articulo]],6),ComparteD50[#All],2,FALSE)),"ND",TablaD50[[#This Row],[Articulo]])</f>
        <v>ND</v>
      </c>
      <c r="M1730" s="33" t="str">
        <f>IF(TablaD50[[#This Row],[Codigo Autorizadas]]="ND","ND",TablaD50[[#This Row],[ExistenciaActualUC]])</f>
        <v>ND</v>
      </c>
      <c r="N1730" s="34" t="str">
        <f>IF(TablaD50[[#This Row],[Almacen]]="","","D50")</f>
        <v>D50</v>
      </c>
    </row>
    <row r="1731" spans="1:14" x14ac:dyDescent="0.25">
      <c r="A1731">
        <v>1</v>
      </c>
      <c r="B1731" t="s">
        <v>6914</v>
      </c>
      <c r="C1731" t="s">
        <v>10122</v>
      </c>
      <c r="D1731" t="s">
        <v>10123</v>
      </c>
      <c r="E1731">
        <v>2.1666669999999999</v>
      </c>
      <c r="F1731">
        <v>12</v>
      </c>
      <c r="G1731">
        <v>59.810400000000001</v>
      </c>
      <c r="H1731">
        <v>55.38</v>
      </c>
      <c r="I1731" s="47"/>
      <c r="J1731" s="31"/>
      <c r="K1731" s="31"/>
      <c r="L1731" s="32" t="str">
        <f>IF(ISERROR(VLOOKUP(LEFT(TablaD50[[#This Row],[Articulo]],6),ComparteD50[#All],2,FALSE)),"ND",TablaD50[[#This Row],[Articulo]])</f>
        <v>020045138</v>
      </c>
      <c r="M1731" s="33">
        <f>IF(TablaD50[[#This Row],[Codigo Autorizadas]]="ND","ND",TablaD50[[#This Row],[ExistenciaActualUC]])</f>
        <v>2.1666669999999999</v>
      </c>
      <c r="N1731" s="34" t="str">
        <f>IF(TablaD50[[#This Row],[Almacen]]="","","D50")</f>
        <v>D50</v>
      </c>
    </row>
    <row r="1732" spans="1:14" x14ac:dyDescent="0.25">
      <c r="A1732">
        <v>1</v>
      </c>
      <c r="B1732" t="s">
        <v>6914</v>
      </c>
      <c r="C1732" t="s">
        <v>10553</v>
      </c>
      <c r="D1732" t="s">
        <v>10554</v>
      </c>
      <c r="E1732">
        <v>2.1666669999999999</v>
      </c>
      <c r="F1732">
        <v>12</v>
      </c>
      <c r="G1732">
        <v>125.10599999999999</v>
      </c>
      <c r="H1732">
        <v>107.85</v>
      </c>
      <c r="I1732" s="47"/>
      <c r="J1732" s="31"/>
      <c r="K1732" s="31"/>
      <c r="L1732" s="32" t="str">
        <f>IF(ISERROR(VLOOKUP(LEFT(TablaD50[[#This Row],[Articulo]],6),ComparteD50[#All],2,FALSE)),"ND",TablaD50[[#This Row],[Articulo]])</f>
        <v>ND</v>
      </c>
      <c r="M1732" s="33" t="str">
        <f>IF(TablaD50[[#This Row],[Codigo Autorizadas]]="ND","ND",TablaD50[[#This Row],[ExistenciaActualUC]])</f>
        <v>ND</v>
      </c>
      <c r="N1732" s="34" t="str">
        <f>IF(TablaD50[[#This Row],[Almacen]]="","","D50")</f>
        <v>D50</v>
      </c>
    </row>
    <row r="1733" spans="1:14" x14ac:dyDescent="0.25">
      <c r="A1733">
        <v>1</v>
      </c>
      <c r="B1733" t="s">
        <v>6914</v>
      </c>
      <c r="C1733" t="s">
        <v>10611</v>
      </c>
      <c r="D1733" t="s">
        <v>10612</v>
      </c>
      <c r="E1733">
        <v>2.1666669999999999</v>
      </c>
      <c r="F1733">
        <v>12</v>
      </c>
      <c r="G1733">
        <v>51.002406000000001</v>
      </c>
      <c r="H1733">
        <v>47.224449999999997</v>
      </c>
      <c r="I1733" s="47"/>
      <c r="J1733" s="31"/>
      <c r="K1733" s="31"/>
      <c r="L1733" s="32" t="str">
        <f>IF(ISERROR(VLOOKUP(LEFT(TablaD50[[#This Row],[Articulo]],6),ComparteD50[#All],2,FALSE)),"ND",TablaD50[[#This Row],[Articulo]])</f>
        <v>ND</v>
      </c>
      <c r="M1733" s="33" t="str">
        <f>IF(TablaD50[[#This Row],[Codigo Autorizadas]]="ND","ND",TablaD50[[#This Row],[ExistenciaActualUC]])</f>
        <v>ND</v>
      </c>
      <c r="N1733" s="34" t="str">
        <f>IF(TablaD50[[#This Row],[Almacen]]="","","D50")</f>
        <v>D50</v>
      </c>
    </row>
    <row r="1734" spans="1:14" x14ac:dyDescent="0.25">
      <c r="A1734">
        <v>1</v>
      </c>
      <c r="B1734" t="s">
        <v>6914</v>
      </c>
      <c r="C1734" t="s">
        <v>10851</v>
      </c>
      <c r="D1734" t="s">
        <v>10852</v>
      </c>
      <c r="E1734">
        <v>2.1666669999999999</v>
      </c>
      <c r="F1734">
        <v>18</v>
      </c>
      <c r="G1734">
        <v>104.89879999999999</v>
      </c>
      <c r="H1734">
        <v>90.43</v>
      </c>
      <c r="I1734" s="47"/>
      <c r="J1734" s="31"/>
      <c r="K1734" s="31"/>
      <c r="L1734" s="32" t="str">
        <f>IF(ISERROR(VLOOKUP(LEFT(TablaD50[[#This Row],[Articulo]],6),ComparteD50[#All],2,FALSE)),"ND",TablaD50[[#This Row],[Articulo]])</f>
        <v>ND</v>
      </c>
      <c r="M1734" s="33" t="str">
        <f>IF(TablaD50[[#This Row],[Codigo Autorizadas]]="ND","ND",TablaD50[[#This Row],[ExistenciaActualUC]])</f>
        <v>ND</v>
      </c>
      <c r="N1734" s="34" t="str">
        <f>IF(TablaD50[[#This Row],[Almacen]]="","","D50")</f>
        <v>D50</v>
      </c>
    </row>
    <row r="1735" spans="1:14" x14ac:dyDescent="0.25">
      <c r="A1735">
        <v>1</v>
      </c>
      <c r="B1735" t="s">
        <v>6914</v>
      </c>
      <c r="C1735" t="s">
        <v>8086</v>
      </c>
      <c r="D1735" t="s">
        <v>8087</v>
      </c>
      <c r="E1735">
        <v>2.1666669999999999</v>
      </c>
      <c r="F1735">
        <v>12</v>
      </c>
      <c r="G1735">
        <v>74.847239999999999</v>
      </c>
      <c r="H1735">
        <v>69.302999999999997</v>
      </c>
      <c r="I1735" s="47"/>
      <c r="J1735" s="31"/>
      <c r="K1735" s="31"/>
      <c r="L1735" s="32" t="str">
        <f>IF(ISERROR(VLOOKUP(LEFT(TablaD50[[#This Row],[Articulo]],6),ComparteD50[#All],2,FALSE)),"ND",TablaD50[[#This Row],[Articulo]])</f>
        <v>ND</v>
      </c>
      <c r="M1735" s="33" t="str">
        <f>IF(TablaD50[[#This Row],[Codigo Autorizadas]]="ND","ND",TablaD50[[#This Row],[ExistenciaActualUC]])</f>
        <v>ND</v>
      </c>
      <c r="N1735" s="34" t="str">
        <f>IF(TablaD50[[#This Row],[Almacen]]="","","D50")</f>
        <v>D50</v>
      </c>
    </row>
    <row r="1736" spans="1:14" x14ac:dyDescent="0.25">
      <c r="A1736">
        <v>1</v>
      </c>
      <c r="B1736" t="s">
        <v>6914</v>
      </c>
      <c r="C1736" t="s">
        <v>6178</v>
      </c>
      <c r="D1736" t="s">
        <v>2246</v>
      </c>
      <c r="E1736">
        <v>2.1666669999999999</v>
      </c>
      <c r="F1736">
        <v>12</v>
      </c>
      <c r="G1736">
        <v>135.44446500000001</v>
      </c>
      <c r="H1736">
        <v>125.411542</v>
      </c>
      <c r="I1736" s="47"/>
      <c r="J1736" s="31"/>
      <c r="K1736" s="31"/>
      <c r="L1736" s="32" t="str">
        <f>IF(ISERROR(VLOOKUP(LEFT(TablaD50[[#This Row],[Articulo]],6),ComparteD50[#All],2,FALSE)),"ND",TablaD50[[#This Row],[Articulo]])</f>
        <v>ND</v>
      </c>
      <c r="M1736" s="33" t="str">
        <f>IF(TablaD50[[#This Row],[Codigo Autorizadas]]="ND","ND",TablaD50[[#This Row],[ExistenciaActualUC]])</f>
        <v>ND</v>
      </c>
      <c r="N1736" s="34" t="str">
        <f>IF(TablaD50[[#This Row],[Almacen]]="","","D50")</f>
        <v>D50</v>
      </c>
    </row>
    <row r="1737" spans="1:14" x14ac:dyDescent="0.25">
      <c r="A1737">
        <v>1</v>
      </c>
      <c r="B1737" t="s">
        <v>6914</v>
      </c>
      <c r="C1737" t="s">
        <v>18683</v>
      </c>
      <c r="D1737" t="s">
        <v>18684</v>
      </c>
      <c r="E1737">
        <v>2.1555550000000001</v>
      </c>
      <c r="F1737">
        <v>45</v>
      </c>
      <c r="G1737">
        <v>5.7772800000000002</v>
      </c>
      <c r="H1737">
        <v>5.3493329999999997</v>
      </c>
      <c r="I1737" s="47"/>
      <c r="J1737" s="31"/>
      <c r="K1737" s="31"/>
      <c r="L1737" s="32" t="str">
        <f>IF(ISERROR(VLOOKUP(LEFT(TablaD50[[#This Row],[Articulo]],6),ComparteD50[#All],2,FALSE)),"ND",TablaD50[[#This Row],[Articulo]])</f>
        <v>ND</v>
      </c>
      <c r="M1737" s="33" t="str">
        <f>IF(TablaD50[[#This Row],[Codigo Autorizadas]]="ND","ND",TablaD50[[#This Row],[ExistenciaActualUC]])</f>
        <v>ND</v>
      </c>
      <c r="N1737" s="34" t="str">
        <f>IF(TablaD50[[#This Row],[Almacen]]="","","D50")</f>
        <v>D50</v>
      </c>
    </row>
    <row r="1738" spans="1:14" x14ac:dyDescent="0.25">
      <c r="A1738">
        <v>1</v>
      </c>
      <c r="B1738" t="s">
        <v>6914</v>
      </c>
      <c r="C1738" t="s">
        <v>4263</v>
      </c>
      <c r="D1738" t="s">
        <v>6592</v>
      </c>
      <c r="E1738">
        <v>2.15</v>
      </c>
      <c r="F1738">
        <v>20</v>
      </c>
      <c r="G1738">
        <v>44.28</v>
      </c>
      <c r="H1738">
        <v>41</v>
      </c>
      <c r="I1738" s="47"/>
      <c r="J1738" s="31"/>
      <c r="K1738" s="31"/>
      <c r="L1738" s="32" t="str">
        <f>IF(ISERROR(VLOOKUP(LEFT(TablaD50[[#This Row],[Articulo]],6),ComparteD50[#All],2,FALSE)),"ND",TablaD50[[#This Row],[Articulo]])</f>
        <v>ND</v>
      </c>
      <c r="M1738" s="33" t="str">
        <f>IF(TablaD50[[#This Row],[Codigo Autorizadas]]="ND","ND",TablaD50[[#This Row],[ExistenciaActualUC]])</f>
        <v>ND</v>
      </c>
      <c r="N1738" s="34" t="str">
        <f>IF(TablaD50[[#This Row],[Almacen]]="","","D50")</f>
        <v>D50</v>
      </c>
    </row>
    <row r="1739" spans="1:14" x14ac:dyDescent="0.25">
      <c r="A1739">
        <v>1</v>
      </c>
      <c r="B1739" t="s">
        <v>6914</v>
      </c>
      <c r="C1739" t="s">
        <v>4571</v>
      </c>
      <c r="D1739" t="s">
        <v>1223</v>
      </c>
      <c r="E1739">
        <v>2.15</v>
      </c>
      <c r="F1739">
        <v>20</v>
      </c>
      <c r="G1739">
        <v>42.875999999999998</v>
      </c>
      <c r="H1739">
        <v>39.700000000000003</v>
      </c>
      <c r="I1739" s="47"/>
      <c r="J1739" s="31"/>
      <c r="K1739" s="31"/>
      <c r="L1739" s="32" t="str">
        <f>IF(ISERROR(VLOOKUP(LEFT(TablaD50[[#This Row],[Articulo]],6),ComparteD50[#All],2,FALSE)),"ND",TablaD50[[#This Row],[Articulo]])</f>
        <v>ND</v>
      </c>
      <c r="M1739" s="33" t="str">
        <f>IF(TablaD50[[#This Row],[Codigo Autorizadas]]="ND","ND",TablaD50[[#This Row],[ExistenciaActualUC]])</f>
        <v>ND</v>
      </c>
      <c r="N1739" s="34" t="str">
        <f>IF(TablaD50[[#This Row],[Almacen]]="","","D50")</f>
        <v>D50</v>
      </c>
    </row>
    <row r="1740" spans="1:14" x14ac:dyDescent="0.25">
      <c r="A1740">
        <v>1</v>
      </c>
      <c r="B1740" t="s">
        <v>6914</v>
      </c>
      <c r="C1740" t="s">
        <v>10754</v>
      </c>
      <c r="D1740" t="s">
        <v>10755</v>
      </c>
      <c r="E1740">
        <v>2.15</v>
      </c>
      <c r="F1740">
        <v>20</v>
      </c>
      <c r="G1740">
        <v>38.880000000000003</v>
      </c>
      <c r="H1740">
        <v>36</v>
      </c>
      <c r="I1740" s="47"/>
      <c r="J1740" s="31"/>
      <c r="K1740" s="31"/>
      <c r="L1740" s="32" t="str">
        <f>IF(ISERROR(VLOOKUP(LEFT(TablaD50[[#This Row],[Articulo]],6),ComparteD50[#All],2,FALSE)),"ND",TablaD50[[#This Row],[Articulo]])</f>
        <v>020255148</v>
      </c>
      <c r="M1740" s="33">
        <f>IF(TablaD50[[#This Row],[Codigo Autorizadas]]="ND","ND",TablaD50[[#This Row],[ExistenciaActualUC]])</f>
        <v>2.15</v>
      </c>
      <c r="N1740" s="34" t="str">
        <f>IF(TablaD50[[#This Row],[Almacen]]="","","D50")</f>
        <v>D50</v>
      </c>
    </row>
    <row r="1741" spans="1:14" x14ac:dyDescent="0.25">
      <c r="A1741">
        <v>1</v>
      </c>
      <c r="B1741" t="s">
        <v>6914</v>
      </c>
      <c r="C1741" t="s">
        <v>10684</v>
      </c>
      <c r="D1741" t="s">
        <v>10685</v>
      </c>
      <c r="E1741">
        <v>2.1333329999999999</v>
      </c>
      <c r="F1741">
        <v>15</v>
      </c>
      <c r="G1741">
        <v>69.12</v>
      </c>
      <c r="H1741">
        <v>64</v>
      </c>
      <c r="I1741" s="47"/>
      <c r="J1741" s="31"/>
      <c r="K1741" s="31"/>
      <c r="L1741" s="32" t="str">
        <f>IF(ISERROR(VLOOKUP(LEFT(TablaD50[[#This Row],[Articulo]],6),ComparteD50[#All],2,FALSE)),"ND",TablaD50[[#This Row],[Articulo]])</f>
        <v>ND</v>
      </c>
      <c r="M1741" s="33" t="str">
        <f>IF(TablaD50[[#This Row],[Codigo Autorizadas]]="ND","ND",TablaD50[[#This Row],[ExistenciaActualUC]])</f>
        <v>ND</v>
      </c>
      <c r="N1741" s="34" t="str">
        <f>IF(TablaD50[[#This Row],[Almacen]]="","","D50")</f>
        <v>D50</v>
      </c>
    </row>
    <row r="1742" spans="1:14" x14ac:dyDescent="0.25">
      <c r="A1742">
        <v>1</v>
      </c>
      <c r="B1742" t="s">
        <v>6914</v>
      </c>
      <c r="C1742" t="s">
        <v>9227</v>
      </c>
      <c r="D1742" t="s">
        <v>9228</v>
      </c>
      <c r="E1742">
        <v>2.125</v>
      </c>
      <c r="F1742">
        <v>8</v>
      </c>
      <c r="G1742">
        <v>39.033284000000002</v>
      </c>
      <c r="H1742">
        <v>36.141930000000002</v>
      </c>
      <c r="I1742" s="47"/>
      <c r="J1742" s="31"/>
      <c r="K1742" s="31"/>
      <c r="L1742" s="32" t="str">
        <f>IF(ISERROR(VLOOKUP(LEFT(TablaD50[[#This Row],[Articulo]],6),ComparteD50[#All],2,FALSE)),"ND",TablaD50[[#This Row],[Articulo]])</f>
        <v>ND</v>
      </c>
      <c r="M1742" s="33" t="str">
        <f>IF(TablaD50[[#This Row],[Codigo Autorizadas]]="ND","ND",TablaD50[[#This Row],[ExistenciaActualUC]])</f>
        <v>ND</v>
      </c>
      <c r="N1742" s="34" t="str">
        <f>IF(TablaD50[[#This Row],[Almacen]]="","","D50")</f>
        <v>D50</v>
      </c>
    </row>
    <row r="1743" spans="1:14" x14ac:dyDescent="0.25">
      <c r="A1743">
        <v>1</v>
      </c>
      <c r="B1743" t="s">
        <v>6914</v>
      </c>
      <c r="C1743" t="s">
        <v>5929</v>
      </c>
      <c r="D1743" t="s">
        <v>9469</v>
      </c>
      <c r="E1743">
        <v>2.125</v>
      </c>
      <c r="F1743">
        <v>8</v>
      </c>
      <c r="G1743">
        <v>43.2</v>
      </c>
      <c r="H1743">
        <v>40</v>
      </c>
      <c r="I1743" s="47"/>
      <c r="J1743" s="31"/>
      <c r="K1743" s="31"/>
      <c r="L1743" s="32" t="str">
        <f>IF(ISERROR(VLOOKUP(LEFT(TablaD50[[#This Row],[Articulo]],6),ComparteD50[#All],2,FALSE)),"ND",TablaD50[[#This Row],[Articulo]])</f>
        <v>ND</v>
      </c>
      <c r="M1743" s="33" t="str">
        <f>IF(TablaD50[[#This Row],[Codigo Autorizadas]]="ND","ND",TablaD50[[#This Row],[ExistenciaActualUC]])</f>
        <v>ND</v>
      </c>
      <c r="N1743" s="34" t="str">
        <f>IF(TablaD50[[#This Row],[Almacen]]="","","D50")</f>
        <v>D50</v>
      </c>
    </row>
    <row r="1744" spans="1:14" x14ac:dyDescent="0.25">
      <c r="A1744">
        <v>1</v>
      </c>
      <c r="B1744" t="s">
        <v>6914</v>
      </c>
      <c r="C1744" t="s">
        <v>5238</v>
      </c>
      <c r="D1744" t="s">
        <v>1666</v>
      </c>
      <c r="E1744">
        <v>2.12</v>
      </c>
      <c r="F1744">
        <v>50</v>
      </c>
      <c r="G1744">
        <v>18.559999999999999</v>
      </c>
      <c r="H1744">
        <v>16</v>
      </c>
      <c r="I1744" s="47"/>
      <c r="J1744" s="31"/>
      <c r="K1744" s="31"/>
      <c r="L1744" s="32" t="str">
        <f>IF(ISERROR(VLOOKUP(LEFT(TablaD50[[#This Row],[Articulo]],6),ComparteD50[#All],2,FALSE)),"ND",TablaD50[[#This Row],[Articulo]])</f>
        <v>ND</v>
      </c>
      <c r="M1744" s="33" t="str">
        <f>IF(TablaD50[[#This Row],[Codigo Autorizadas]]="ND","ND",TablaD50[[#This Row],[ExistenciaActualUC]])</f>
        <v>ND</v>
      </c>
      <c r="N1744" s="34" t="str">
        <f>IF(TablaD50[[#This Row],[Almacen]]="","","D50")</f>
        <v>D50</v>
      </c>
    </row>
    <row r="1745" spans="1:14" x14ac:dyDescent="0.25">
      <c r="A1745">
        <v>1</v>
      </c>
      <c r="B1745" t="s">
        <v>6914</v>
      </c>
      <c r="C1745" t="s">
        <v>18673</v>
      </c>
      <c r="D1745" t="s">
        <v>18674</v>
      </c>
      <c r="E1745">
        <v>2.1</v>
      </c>
      <c r="F1745">
        <v>10</v>
      </c>
      <c r="G1745">
        <v>114.102</v>
      </c>
      <c r="H1745">
        <v>105.65</v>
      </c>
      <c r="I1745" s="47"/>
      <c r="J1745" s="31"/>
      <c r="K1745" s="31"/>
      <c r="L1745" s="32" t="str">
        <f>IF(ISERROR(VLOOKUP(LEFT(TablaD50[[#This Row],[Articulo]],6),ComparteD50[#All],2,FALSE)),"ND",TablaD50[[#This Row],[Articulo]])</f>
        <v>ND</v>
      </c>
      <c r="M1745" s="33" t="str">
        <f>IF(TablaD50[[#This Row],[Codigo Autorizadas]]="ND","ND",TablaD50[[#This Row],[ExistenciaActualUC]])</f>
        <v>ND</v>
      </c>
      <c r="N1745" s="34" t="str">
        <f>IF(TablaD50[[#This Row],[Almacen]]="","","D50")</f>
        <v>D50</v>
      </c>
    </row>
    <row r="1746" spans="1:14" x14ac:dyDescent="0.25">
      <c r="A1746">
        <v>1</v>
      </c>
      <c r="B1746" t="s">
        <v>6914</v>
      </c>
      <c r="C1746" t="s">
        <v>4282</v>
      </c>
      <c r="D1746" t="s">
        <v>1012</v>
      </c>
      <c r="E1746">
        <v>2.1</v>
      </c>
      <c r="F1746">
        <v>10</v>
      </c>
      <c r="G1746">
        <v>66.959999999999994</v>
      </c>
      <c r="H1746">
        <v>62</v>
      </c>
      <c r="I1746" s="47"/>
      <c r="J1746" s="31"/>
      <c r="K1746" s="31"/>
      <c r="L1746" s="32" t="str">
        <f>IF(ISERROR(VLOOKUP(LEFT(TablaD50[[#This Row],[Articulo]],6),ComparteD50[#All],2,FALSE)),"ND",TablaD50[[#This Row],[Articulo]])</f>
        <v>ND</v>
      </c>
      <c r="M1746" s="33" t="str">
        <f>IF(TablaD50[[#This Row],[Codigo Autorizadas]]="ND","ND",TablaD50[[#This Row],[ExistenciaActualUC]])</f>
        <v>ND</v>
      </c>
      <c r="N1746" s="34" t="str">
        <f>IF(TablaD50[[#This Row],[Almacen]]="","","D50")</f>
        <v>D50</v>
      </c>
    </row>
    <row r="1747" spans="1:14" x14ac:dyDescent="0.25">
      <c r="A1747">
        <v>1</v>
      </c>
      <c r="B1747" t="s">
        <v>6914</v>
      </c>
      <c r="C1747" t="s">
        <v>7683</v>
      </c>
      <c r="D1747" t="s">
        <v>7684</v>
      </c>
      <c r="E1747">
        <v>2.1</v>
      </c>
      <c r="F1747">
        <v>20</v>
      </c>
      <c r="G1747">
        <v>11.614319999999999</v>
      </c>
      <c r="H1747">
        <v>10.754</v>
      </c>
      <c r="I1747" s="47"/>
      <c r="J1747" s="31"/>
      <c r="K1747" s="31"/>
      <c r="L1747" s="32" t="str">
        <f>IF(ISERROR(VLOOKUP(LEFT(TablaD50[[#This Row],[Articulo]],6),ComparteD50[#All],2,FALSE)),"ND",TablaD50[[#This Row],[Articulo]])</f>
        <v>ND</v>
      </c>
      <c r="M1747" s="33" t="str">
        <f>IF(TablaD50[[#This Row],[Codigo Autorizadas]]="ND","ND",TablaD50[[#This Row],[ExistenciaActualUC]])</f>
        <v>ND</v>
      </c>
      <c r="N1747" s="34" t="str">
        <f>IF(TablaD50[[#This Row],[Almacen]]="","","D50")</f>
        <v>D50</v>
      </c>
    </row>
    <row r="1748" spans="1:14" x14ac:dyDescent="0.25">
      <c r="A1748">
        <v>1</v>
      </c>
      <c r="B1748" t="s">
        <v>6914</v>
      </c>
      <c r="C1748" t="s">
        <v>10673</v>
      </c>
      <c r="D1748" t="s">
        <v>10674</v>
      </c>
      <c r="E1748">
        <v>2.1</v>
      </c>
      <c r="F1748">
        <v>20</v>
      </c>
      <c r="G1748">
        <v>27.502092000000001</v>
      </c>
      <c r="H1748">
        <v>25.4649</v>
      </c>
      <c r="I1748" s="47"/>
      <c r="J1748" s="31"/>
      <c r="K1748" s="31"/>
      <c r="L1748" s="32" t="str">
        <f>IF(ISERROR(VLOOKUP(LEFT(TablaD50[[#This Row],[Articulo]],6),ComparteD50[#All],2,FALSE)),"ND",TablaD50[[#This Row],[Articulo]])</f>
        <v>ND</v>
      </c>
      <c r="M1748" s="33" t="str">
        <f>IF(TablaD50[[#This Row],[Codigo Autorizadas]]="ND","ND",TablaD50[[#This Row],[ExistenciaActualUC]])</f>
        <v>ND</v>
      </c>
      <c r="N1748" s="34" t="str">
        <f>IF(TablaD50[[#This Row],[Almacen]]="","","D50")</f>
        <v>D50</v>
      </c>
    </row>
    <row r="1749" spans="1:14" x14ac:dyDescent="0.25">
      <c r="A1749">
        <v>1</v>
      </c>
      <c r="B1749" t="s">
        <v>6914</v>
      </c>
      <c r="C1749" t="s">
        <v>10211</v>
      </c>
      <c r="D1749" t="s">
        <v>10212</v>
      </c>
      <c r="E1749">
        <v>2.0833330000000001</v>
      </c>
      <c r="F1749">
        <v>12</v>
      </c>
      <c r="G1749">
        <v>59.810400000000001</v>
      </c>
      <c r="H1749">
        <v>55.38</v>
      </c>
      <c r="I1749" s="47"/>
      <c r="J1749" s="31"/>
      <c r="K1749" s="31"/>
      <c r="L1749" s="32" t="str">
        <f>IF(ISERROR(VLOOKUP(LEFT(TablaD50[[#This Row],[Articulo]],6),ComparteD50[#All],2,FALSE)),"ND",TablaD50[[#This Row],[Articulo]])</f>
        <v>020045183</v>
      </c>
      <c r="M1749" s="33">
        <f>IF(TablaD50[[#This Row],[Codigo Autorizadas]]="ND","ND",TablaD50[[#This Row],[ExistenciaActualUC]])</f>
        <v>2.0833330000000001</v>
      </c>
      <c r="N1749" s="34" t="str">
        <f>IF(TablaD50[[#This Row],[Almacen]]="","","D50")</f>
        <v>D50</v>
      </c>
    </row>
    <row r="1750" spans="1:14" x14ac:dyDescent="0.25">
      <c r="A1750">
        <v>1</v>
      </c>
      <c r="B1750" t="s">
        <v>6914</v>
      </c>
      <c r="C1750" t="s">
        <v>10533</v>
      </c>
      <c r="D1750" t="s">
        <v>10534</v>
      </c>
      <c r="E1750">
        <v>2.0833330000000001</v>
      </c>
      <c r="F1750">
        <v>12</v>
      </c>
      <c r="G1750">
        <v>116.928</v>
      </c>
      <c r="H1750">
        <v>100.8</v>
      </c>
      <c r="I1750" s="47"/>
      <c r="J1750" s="31"/>
      <c r="K1750" s="31"/>
      <c r="L1750" s="32" t="str">
        <f>IF(ISERROR(VLOOKUP(LEFT(TablaD50[[#This Row],[Articulo]],6),ComparteD50[#All],2,FALSE)),"ND",TablaD50[[#This Row],[Articulo]])</f>
        <v>ND</v>
      </c>
      <c r="M1750" s="33" t="str">
        <f>IF(TablaD50[[#This Row],[Codigo Autorizadas]]="ND","ND",TablaD50[[#This Row],[ExistenciaActualUC]])</f>
        <v>ND</v>
      </c>
      <c r="N1750" s="34" t="str">
        <f>IF(TablaD50[[#This Row],[Almacen]]="","","D50")</f>
        <v>D50</v>
      </c>
    </row>
    <row r="1751" spans="1:14" x14ac:dyDescent="0.25">
      <c r="A1751">
        <v>1</v>
      </c>
      <c r="B1751" t="s">
        <v>6914</v>
      </c>
      <c r="C1751" t="s">
        <v>3527</v>
      </c>
      <c r="D1751" t="s">
        <v>365</v>
      </c>
      <c r="E1751">
        <v>2.0625</v>
      </c>
      <c r="F1751">
        <v>16</v>
      </c>
      <c r="G1751">
        <v>77.135625000000005</v>
      </c>
      <c r="H1751">
        <v>71.421875</v>
      </c>
      <c r="I1751" s="47"/>
      <c r="J1751" s="31"/>
      <c r="K1751" s="31"/>
      <c r="L1751" s="32" t="str">
        <f>IF(ISERROR(VLOOKUP(LEFT(TablaD50[[#This Row],[Articulo]],6),ComparteD50[#All],2,FALSE)),"ND",TablaD50[[#This Row],[Articulo]])</f>
        <v>ND</v>
      </c>
      <c r="M1751" s="33" t="str">
        <f>IF(TablaD50[[#This Row],[Codigo Autorizadas]]="ND","ND",TablaD50[[#This Row],[ExistenciaActualUC]])</f>
        <v>ND</v>
      </c>
      <c r="N1751" s="34" t="str">
        <f>IF(TablaD50[[#This Row],[Almacen]]="","","D50")</f>
        <v>D50</v>
      </c>
    </row>
    <row r="1752" spans="1:14" x14ac:dyDescent="0.25">
      <c r="A1752">
        <v>1</v>
      </c>
      <c r="B1752" t="s">
        <v>6914</v>
      </c>
      <c r="C1752" t="s">
        <v>2786</v>
      </c>
      <c r="D1752" t="s">
        <v>620</v>
      </c>
      <c r="E1752">
        <v>2.0625</v>
      </c>
      <c r="F1752">
        <v>16</v>
      </c>
      <c r="G1752">
        <v>55.280880000000003</v>
      </c>
      <c r="H1752">
        <v>51.186</v>
      </c>
      <c r="I1752" s="47"/>
      <c r="J1752" s="31"/>
      <c r="K1752" s="31"/>
      <c r="L1752" s="32" t="str">
        <f>IF(ISERROR(VLOOKUP(LEFT(TablaD50[[#This Row],[Articulo]],6),ComparteD50[#All],2,FALSE)),"ND",TablaD50[[#This Row],[Articulo]])</f>
        <v>ND</v>
      </c>
      <c r="M1752" s="33" t="str">
        <f>IF(TablaD50[[#This Row],[Codigo Autorizadas]]="ND","ND",TablaD50[[#This Row],[ExistenciaActualUC]])</f>
        <v>ND</v>
      </c>
      <c r="N1752" s="34" t="str">
        <f>IF(TablaD50[[#This Row],[Almacen]]="","","D50")</f>
        <v>D50</v>
      </c>
    </row>
    <row r="1753" spans="1:14" x14ac:dyDescent="0.25">
      <c r="A1753">
        <v>1</v>
      </c>
      <c r="B1753" t="s">
        <v>6914</v>
      </c>
      <c r="C1753" t="s">
        <v>3782</v>
      </c>
      <c r="D1753" t="s">
        <v>596</v>
      </c>
      <c r="E1753">
        <v>2.0555560000000002</v>
      </c>
      <c r="F1753">
        <v>18</v>
      </c>
      <c r="G1753">
        <v>49.848480000000002</v>
      </c>
      <c r="H1753">
        <v>46.155999999999999</v>
      </c>
      <c r="I1753" s="47"/>
      <c r="J1753" s="31"/>
      <c r="K1753" s="31"/>
      <c r="L1753" s="32" t="str">
        <f>IF(ISERROR(VLOOKUP(LEFT(TablaD50[[#This Row],[Articulo]],6),ComparteD50[#All],2,FALSE)),"ND",TablaD50[[#This Row],[Articulo]])</f>
        <v>ND</v>
      </c>
      <c r="M1753" s="33" t="str">
        <f>IF(TablaD50[[#This Row],[Codigo Autorizadas]]="ND","ND",TablaD50[[#This Row],[ExistenciaActualUC]])</f>
        <v>ND</v>
      </c>
      <c r="N1753" s="34" t="str">
        <f>IF(TablaD50[[#This Row],[Almacen]]="","","D50")</f>
        <v>D50</v>
      </c>
    </row>
    <row r="1754" spans="1:14" x14ac:dyDescent="0.25">
      <c r="A1754">
        <v>1</v>
      </c>
      <c r="B1754" t="s">
        <v>6914</v>
      </c>
      <c r="C1754" t="s">
        <v>4259</v>
      </c>
      <c r="D1754" t="s">
        <v>999</v>
      </c>
      <c r="E1754">
        <v>2.0499999999999998</v>
      </c>
      <c r="F1754">
        <v>20</v>
      </c>
      <c r="G1754">
        <v>118.8</v>
      </c>
      <c r="H1754">
        <v>110</v>
      </c>
      <c r="I1754" s="47"/>
      <c r="J1754" s="31"/>
      <c r="K1754" s="31"/>
      <c r="L1754" s="32" t="str">
        <f>IF(ISERROR(VLOOKUP(LEFT(TablaD50[[#This Row],[Articulo]],6),ComparteD50[#All],2,FALSE)),"ND",TablaD50[[#This Row],[Articulo]])</f>
        <v>ND</v>
      </c>
      <c r="M1754" s="33" t="str">
        <f>IF(TablaD50[[#This Row],[Codigo Autorizadas]]="ND","ND",TablaD50[[#This Row],[ExistenciaActualUC]])</f>
        <v>ND</v>
      </c>
      <c r="N1754" s="34" t="str">
        <f>IF(TablaD50[[#This Row],[Almacen]]="","","D50")</f>
        <v>D50</v>
      </c>
    </row>
    <row r="1755" spans="1:14" x14ac:dyDescent="0.25">
      <c r="A1755">
        <v>1</v>
      </c>
      <c r="B1755" t="s">
        <v>6914</v>
      </c>
      <c r="C1755" t="s">
        <v>10671</v>
      </c>
      <c r="D1755" t="s">
        <v>10672</v>
      </c>
      <c r="E1755">
        <v>2.0499999999999998</v>
      </c>
      <c r="F1755">
        <v>20</v>
      </c>
      <c r="G1755">
        <v>27.502092000000001</v>
      </c>
      <c r="H1755">
        <v>25.4649</v>
      </c>
      <c r="I1755" s="47"/>
      <c r="J1755" s="31"/>
      <c r="K1755" s="31"/>
      <c r="L1755" s="32" t="str">
        <f>IF(ISERROR(VLOOKUP(LEFT(TablaD50[[#This Row],[Articulo]],6),ComparteD50[#All],2,FALSE)),"ND",TablaD50[[#This Row],[Articulo]])</f>
        <v>ND</v>
      </c>
      <c r="M1755" s="33" t="str">
        <f>IF(TablaD50[[#This Row],[Codigo Autorizadas]]="ND","ND",TablaD50[[#This Row],[ExistenciaActualUC]])</f>
        <v>ND</v>
      </c>
      <c r="N1755" s="34" t="str">
        <f>IF(TablaD50[[#This Row],[Almacen]]="","","D50")</f>
        <v>D50</v>
      </c>
    </row>
    <row r="1756" spans="1:14" x14ac:dyDescent="0.25">
      <c r="A1756">
        <v>1</v>
      </c>
      <c r="B1756" t="s">
        <v>6914</v>
      </c>
      <c r="C1756" t="s">
        <v>3544</v>
      </c>
      <c r="D1756" t="s">
        <v>6462</v>
      </c>
      <c r="E1756">
        <v>2.0416669999999999</v>
      </c>
      <c r="F1756">
        <v>24</v>
      </c>
      <c r="G1756">
        <v>17.772082999999999</v>
      </c>
      <c r="H1756">
        <v>17.772082999999999</v>
      </c>
      <c r="I1756" s="47"/>
      <c r="J1756" s="31"/>
      <c r="K1756" s="31"/>
      <c r="L1756" s="32" t="str">
        <f>IF(ISERROR(VLOOKUP(LEFT(TablaD50[[#This Row],[Articulo]],6),ComparteD50[#All],2,FALSE)),"ND",TablaD50[[#This Row],[Articulo]])</f>
        <v>ND</v>
      </c>
      <c r="M1756" s="33" t="str">
        <f>IF(TablaD50[[#This Row],[Codigo Autorizadas]]="ND","ND",TablaD50[[#This Row],[ExistenciaActualUC]])</f>
        <v>ND</v>
      </c>
      <c r="N1756" s="34" t="str">
        <f>IF(TablaD50[[#This Row],[Almacen]]="","","D50")</f>
        <v>D50</v>
      </c>
    </row>
    <row r="1757" spans="1:14" x14ac:dyDescent="0.25">
      <c r="A1757">
        <v>1</v>
      </c>
      <c r="B1757" t="s">
        <v>6914</v>
      </c>
      <c r="C1757" t="s">
        <v>3806</v>
      </c>
      <c r="D1757" t="s">
        <v>636</v>
      </c>
      <c r="E1757">
        <v>2.0416669999999999</v>
      </c>
      <c r="F1757">
        <v>24</v>
      </c>
      <c r="G1757">
        <v>58.700159999999997</v>
      </c>
      <c r="H1757">
        <v>54.351999999999997</v>
      </c>
      <c r="I1757" s="47"/>
      <c r="J1757" s="31"/>
      <c r="K1757" s="31"/>
      <c r="L1757" s="32" t="str">
        <f>IF(ISERROR(VLOOKUP(LEFT(TablaD50[[#This Row],[Articulo]],6),ComparteD50[#All],2,FALSE)),"ND",TablaD50[[#This Row],[Articulo]])</f>
        <v>ND</v>
      </c>
      <c r="M1757" s="33" t="str">
        <f>IF(TablaD50[[#This Row],[Codigo Autorizadas]]="ND","ND",TablaD50[[#This Row],[ExistenciaActualUC]])</f>
        <v>ND</v>
      </c>
      <c r="N1757" s="34" t="str">
        <f>IF(TablaD50[[#This Row],[Almacen]]="","","D50")</f>
        <v>D50</v>
      </c>
    </row>
    <row r="1758" spans="1:14" x14ac:dyDescent="0.25">
      <c r="A1758">
        <v>1</v>
      </c>
      <c r="B1758" t="s">
        <v>6914</v>
      </c>
      <c r="C1758" t="s">
        <v>4676</v>
      </c>
      <c r="D1758" t="s">
        <v>1266</v>
      </c>
      <c r="E1758">
        <v>2.0416669999999999</v>
      </c>
      <c r="F1758">
        <v>24</v>
      </c>
      <c r="G1758">
        <v>42.594119999999997</v>
      </c>
      <c r="H1758">
        <v>39.439</v>
      </c>
      <c r="I1758" s="47"/>
      <c r="J1758" s="31"/>
      <c r="K1758" s="31"/>
      <c r="L1758" s="32" t="str">
        <f>IF(ISERROR(VLOOKUP(LEFT(TablaD50[[#This Row],[Articulo]],6),ComparteD50[#All],2,FALSE)),"ND",TablaD50[[#This Row],[Articulo]])</f>
        <v>ND</v>
      </c>
      <c r="M1758" s="33" t="str">
        <f>IF(TablaD50[[#This Row],[Codigo Autorizadas]]="ND","ND",TablaD50[[#This Row],[ExistenciaActualUC]])</f>
        <v>ND</v>
      </c>
      <c r="N1758" s="34" t="str">
        <f>IF(TablaD50[[#This Row],[Almacen]]="","","D50")</f>
        <v>D50</v>
      </c>
    </row>
    <row r="1759" spans="1:14" x14ac:dyDescent="0.25">
      <c r="A1759">
        <v>1</v>
      </c>
      <c r="B1759" t="s">
        <v>6914</v>
      </c>
      <c r="C1759" t="s">
        <v>2902</v>
      </c>
      <c r="D1759" t="s">
        <v>1621</v>
      </c>
      <c r="E1759">
        <v>-2.1666669999999999</v>
      </c>
      <c r="F1759">
        <v>12</v>
      </c>
      <c r="G1759">
        <v>51.288119999999999</v>
      </c>
      <c r="H1759">
        <v>47.488999999999997</v>
      </c>
      <c r="I1759" s="47"/>
      <c r="J1759" s="31"/>
      <c r="K1759" s="31"/>
      <c r="L1759" s="32" t="str">
        <f>IF(ISERROR(VLOOKUP(LEFT(TablaD50[[#This Row],[Articulo]],6),ComparteD50[#All],2,FALSE)),"ND",TablaD50[[#This Row],[Articulo]])</f>
        <v>ND</v>
      </c>
      <c r="M1759" s="33" t="str">
        <f>IF(TablaD50[[#This Row],[Codigo Autorizadas]]="ND","ND",TablaD50[[#This Row],[ExistenciaActualUC]])</f>
        <v>ND</v>
      </c>
      <c r="N1759" s="34" t="str">
        <f>IF(TablaD50[[#This Row],[Almacen]]="","","D50")</f>
        <v>D50</v>
      </c>
    </row>
    <row r="1760" spans="1:14" x14ac:dyDescent="0.25">
      <c r="A1760">
        <v>1</v>
      </c>
      <c r="B1760" t="s">
        <v>6914</v>
      </c>
      <c r="C1760" t="s">
        <v>5343</v>
      </c>
      <c r="D1760" t="s">
        <v>1741</v>
      </c>
      <c r="E1760">
        <v>-2.1666669999999999</v>
      </c>
      <c r="F1760">
        <v>12</v>
      </c>
      <c r="G1760">
        <v>61.56</v>
      </c>
      <c r="H1760">
        <v>57</v>
      </c>
      <c r="I1760" s="47"/>
      <c r="J1760" s="31"/>
      <c r="K1760" s="31"/>
      <c r="L1760" s="32" t="str">
        <f>IF(ISERROR(VLOOKUP(LEFT(TablaD50[[#This Row],[Articulo]],6),ComparteD50[#All],2,FALSE)),"ND",TablaD50[[#This Row],[Articulo]])</f>
        <v>ND</v>
      </c>
      <c r="M1760" s="33" t="str">
        <f>IF(TablaD50[[#This Row],[Codigo Autorizadas]]="ND","ND",TablaD50[[#This Row],[ExistenciaActualUC]])</f>
        <v>ND</v>
      </c>
      <c r="N1760" s="34" t="str">
        <f>IF(TablaD50[[#This Row],[Almacen]]="","","D50")</f>
        <v>D50</v>
      </c>
    </row>
    <row r="1761" spans="1:14" x14ac:dyDescent="0.25">
      <c r="A1761">
        <v>1</v>
      </c>
      <c r="B1761" t="s">
        <v>6914</v>
      </c>
      <c r="C1761" t="s">
        <v>7659</v>
      </c>
      <c r="D1761" t="s">
        <v>7660</v>
      </c>
      <c r="E1761">
        <v>-2.25</v>
      </c>
      <c r="F1761">
        <v>8</v>
      </c>
      <c r="G1761">
        <v>61.56</v>
      </c>
      <c r="H1761">
        <v>57</v>
      </c>
      <c r="I1761" s="47"/>
      <c r="J1761" s="31"/>
      <c r="K1761" s="31"/>
      <c r="L1761" s="32" t="str">
        <f>IF(ISERROR(VLOOKUP(LEFT(TablaD50[[#This Row],[Articulo]],6),ComparteD50[#All],2,FALSE)),"ND",TablaD50[[#This Row],[Articulo]])</f>
        <v>ND</v>
      </c>
      <c r="M1761" s="33" t="str">
        <f>IF(TablaD50[[#This Row],[Codigo Autorizadas]]="ND","ND",TablaD50[[#This Row],[ExistenciaActualUC]])</f>
        <v>ND</v>
      </c>
      <c r="N1761" s="34" t="str">
        <f>IF(TablaD50[[#This Row],[Almacen]]="","","D50")</f>
        <v>D50</v>
      </c>
    </row>
    <row r="1762" spans="1:14" x14ac:dyDescent="0.25">
      <c r="A1762">
        <v>1</v>
      </c>
      <c r="B1762" t="s">
        <v>6914</v>
      </c>
      <c r="C1762" t="s">
        <v>5348</v>
      </c>
      <c r="D1762" t="s">
        <v>1745</v>
      </c>
      <c r="E1762">
        <v>-2.25</v>
      </c>
      <c r="F1762">
        <v>12</v>
      </c>
      <c r="G1762">
        <v>48.6</v>
      </c>
      <c r="H1762">
        <v>45</v>
      </c>
      <c r="I1762" s="47"/>
      <c r="J1762" s="31"/>
      <c r="K1762" s="31"/>
      <c r="L1762" s="32" t="str">
        <f>IF(ISERROR(VLOOKUP(LEFT(TablaD50[[#This Row],[Articulo]],6),ComparteD50[#All],2,FALSE)),"ND",TablaD50[[#This Row],[Articulo]])</f>
        <v>ND</v>
      </c>
      <c r="M1762" s="33" t="str">
        <f>IF(TablaD50[[#This Row],[Codigo Autorizadas]]="ND","ND",TablaD50[[#This Row],[ExistenciaActualUC]])</f>
        <v>ND</v>
      </c>
      <c r="N1762" s="34" t="str">
        <f>IF(TablaD50[[#This Row],[Almacen]]="","","D50")</f>
        <v>D50</v>
      </c>
    </row>
    <row r="1763" spans="1:14" x14ac:dyDescent="0.25">
      <c r="A1763">
        <v>1</v>
      </c>
      <c r="B1763" t="s">
        <v>6914</v>
      </c>
      <c r="C1763" t="s">
        <v>2811</v>
      </c>
      <c r="D1763" t="s">
        <v>675</v>
      </c>
      <c r="E1763">
        <v>-2.4285709999999998</v>
      </c>
      <c r="F1763">
        <v>7</v>
      </c>
      <c r="G1763">
        <v>107.065029</v>
      </c>
      <c r="H1763">
        <v>99.134286000000003</v>
      </c>
      <c r="I1763" s="47"/>
      <c r="J1763" s="31"/>
      <c r="K1763" s="31"/>
      <c r="L1763" s="32" t="str">
        <f>IF(ISERROR(VLOOKUP(LEFT(TablaD50[[#This Row],[Articulo]],6),ComparteD50[#All],2,FALSE)),"ND",TablaD50[[#This Row],[Articulo]])</f>
        <v>ND</v>
      </c>
      <c r="M1763" s="33" t="str">
        <f>IF(TablaD50[[#This Row],[Codigo Autorizadas]]="ND","ND",TablaD50[[#This Row],[ExistenciaActualUC]])</f>
        <v>ND</v>
      </c>
      <c r="N1763" s="34" t="str">
        <f>IF(TablaD50[[#This Row],[Almacen]]="","","D50")</f>
        <v>D50</v>
      </c>
    </row>
    <row r="1764" spans="1:14" x14ac:dyDescent="0.25">
      <c r="A1764">
        <v>1</v>
      </c>
      <c r="B1764" t="s">
        <v>6914</v>
      </c>
      <c r="C1764" t="s">
        <v>7573</v>
      </c>
      <c r="D1764" t="s">
        <v>7574</v>
      </c>
      <c r="E1764">
        <v>-2.6</v>
      </c>
      <c r="F1764">
        <v>10</v>
      </c>
      <c r="G1764">
        <v>62.902439999999999</v>
      </c>
      <c r="H1764">
        <v>58.243000000000002</v>
      </c>
      <c r="I1764" s="47"/>
      <c r="J1764" s="31"/>
      <c r="K1764" s="31"/>
      <c r="L1764" s="32" t="str">
        <f>IF(ISERROR(VLOOKUP(LEFT(TablaD50[[#This Row],[Articulo]],6),ComparteD50[#All],2,FALSE)),"ND",TablaD50[[#This Row],[Articulo]])</f>
        <v>ND</v>
      </c>
      <c r="M1764" s="33" t="str">
        <f>IF(TablaD50[[#This Row],[Codigo Autorizadas]]="ND","ND",TablaD50[[#This Row],[ExistenciaActualUC]])</f>
        <v>ND</v>
      </c>
      <c r="N1764" s="34" t="str">
        <f>IF(TablaD50[[#This Row],[Almacen]]="","","D50")</f>
        <v>D50</v>
      </c>
    </row>
    <row r="1765" spans="1:14" x14ac:dyDescent="0.25">
      <c r="A1765">
        <v>1</v>
      </c>
      <c r="B1765" t="s">
        <v>6914</v>
      </c>
      <c r="C1765" t="s">
        <v>4470</v>
      </c>
      <c r="D1765" t="s">
        <v>1163</v>
      </c>
      <c r="E1765">
        <v>-2.95</v>
      </c>
      <c r="F1765">
        <v>20</v>
      </c>
      <c r="G1765">
        <v>19.711079999999999</v>
      </c>
      <c r="H1765">
        <v>18.251000000000001</v>
      </c>
      <c r="I1765" s="47"/>
      <c r="J1765" s="31"/>
      <c r="K1765" s="31"/>
      <c r="L1765" s="32" t="str">
        <f>IF(ISERROR(VLOOKUP(LEFT(TablaD50[[#This Row],[Articulo]],6),ComparteD50[#All],2,FALSE)),"ND",TablaD50[[#This Row],[Articulo]])</f>
        <v>ND</v>
      </c>
      <c r="M1765" s="33" t="str">
        <f>IF(TablaD50[[#This Row],[Codigo Autorizadas]]="ND","ND",TablaD50[[#This Row],[ExistenciaActualUC]])</f>
        <v>ND</v>
      </c>
      <c r="N1765" s="34" t="str">
        <f>IF(TablaD50[[#This Row],[Almacen]]="","","D50")</f>
        <v>D50</v>
      </c>
    </row>
    <row r="1766" spans="1:14" x14ac:dyDescent="0.25">
      <c r="A1766">
        <v>1</v>
      </c>
      <c r="B1766" t="s">
        <v>6914</v>
      </c>
      <c r="C1766" t="s">
        <v>6655</v>
      </c>
      <c r="D1766" t="s">
        <v>7158</v>
      </c>
      <c r="E1766">
        <v>-3</v>
      </c>
      <c r="F1766">
        <v>1</v>
      </c>
      <c r="G1766">
        <v>107.528031</v>
      </c>
      <c r="H1766">
        <v>99.562991999999994</v>
      </c>
      <c r="I1766" s="47"/>
      <c r="J1766" s="31"/>
      <c r="K1766" s="31"/>
      <c r="L1766" s="32" t="str">
        <f>IF(ISERROR(VLOOKUP(LEFT(TablaD50[[#This Row],[Articulo]],6),ComparteD50[#All],2,FALSE)),"ND",TablaD50[[#This Row],[Articulo]])</f>
        <v>02014917</v>
      </c>
      <c r="M1766" s="33">
        <f>IF(TablaD50[[#This Row],[Codigo Autorizadas]]="ND","ND",TablaD50[[#This Row],[ExistenciaActualUC]])</f>
        <v>-3</v>
      </c>
      <c r="N1766" s="34" t="str">
        <f>IF(TablaD50[[#This Row],[Almacen]]="","","D50")</f>
        <v>D50</v>
      </c>
    </row>
    <row r="1767" spans="1:14" x14ac:dyDescent="0.25">
      <c r="A1767">
        <v>1</v>
      </c>
      <c r="B1767" t="s">
        <v>6914</v>
      </c>
      <c r="C1767" t="s">
        <v>19618</v>
      </c>
      <c r="D1767" t="s">
        <v>19619</v>
      </c>
      <c r="E1767">
        <v>-3.4166669999999999</v>
      </c>
      <c r="F1767">
        <v>12</v>
      </c>
      <c r="G1767">
        <v>58.550040000000003</v>
      </c>
      <c r="H1767">
        <v>54.213000000000001</v>
      </c>
      <c r="I1767" s="47"/>
      <c r="J1767" s="31"/>
      <c r="K1767" s="31"/>
      <c r="L1767" s="32" t="str">
        <f>IF(ISERROR(VLOOKUP(LEFT(TablaD50[[#This Row],[Articulo]],6),ComparteD50[#All],2,FALSE)),"ND",TablaD50[[#This Row],[Articulo]])</f>
        <v>ND</v>
      </c>
      <c r="M1767" s="33" t="str">
        <f>IF(TablaD50[[#This Row],[Codigo Autorizadas]]="ND","ND",TablaD50[[#This Row],[ExistenciaActualUC]])</f>
        <v>ND</v>
      </c>
      <c r="N1767" s="34" t="str">
        <f>IF(TablaD50[[#This Row],[Almacen]]="","","D50")</f>
        <v>D50</v>
      </c>
    </row>
    <row r="1768" spans="1:14" x14ac:dyDescent="0.25">
      <c r="A1768">
        <v>1</v>
      </c>
      <c r="B1768" t="s">
        <v>6914</v>
      </c>
      <c r="C1768" t="s">
        <v>5984</v>
      </c>
      <c r="D1768" t="s">
        <v>19131</v>
      </c>
      <c r="E1768">
        <v>-3.75</v>
      </c>
      <c r="F1768">
        <v>8</v>
      </c>
      <c r="G1768">
        <v>194.19479999999999</v>
      </c>
      <c r="H1768">
        <v>179.81</v>
      </c>
      <c r="I1768" s="47"/>
      <c r="J1768" s="31"/>
      <c r="K1768" s="31"/>
      <c r="L1768" s="32" t="str">
        <f>IF(ISERROR(VLOOKUP(LEFT(TablaD50[[#This Row],[Articulo]],6),ComparteD50[#All],2,FALSE)),"ND",TablaD50[[#This Row],[Articulo]])</f>
        <v>ND</v>
      </c>
      <c r="M1768" s="33" t="str">
        <f>IF(TablaD50[[#This Row],[Codigo Autorizadas]]="ND","ND",TablaD50[[#This Row],[ExistenciaActualUC]])</f>
        <v>ND</v>
      </c>
      <c r="N1768" s="34" t="str">
        <f>IF(TablaD50[[#This Row],[Almacen]]="","","D50")</f>
        <v>D50</v>
      </c>
    </row>
    <row r="1769" spans="1:14" x14ac:dyDescent="0.25">
      <c r="A1769">
        <v>1</v>
      </c>
      <c r="B1769" t="s">
        <v>6914</v>
      </c>
      <c r="C1769" t="s">
        <v>8266</v>
      </c>
      <c r="D1769" t="s">
        <v>11138</v>
      </c>
      <c r="E1769">
        <v>-4.6666670000000003</v>
      </c>
      <c r="F1769">
        <v>24</v>
      </c>
      <c r="G1769">
        <v>20.724119999999999</v>
      </c>
      <c r="H1769">
        <v>19.189</v>
      </c>
      <c r="I1769" s="47"/>
      <c r="J1769" s="31"/>
      <c r="K1769" s="31"/>
      <c r="L1769" s="32" t="str">
        <f>IF(ISERROR(VLOOKUP(LEFT(TablaD50[[#This Row],[Articulo]],6),ComparteD50[#All],2,FALSE)),"ND",TablaD50[[#This Row],[Articulo]])</f>
        <v>ND</v>
      </c>
      <c r="M1769" s="33" t="str">
        <f>IF(TablaD50[[#This Row],[Codigo Autorizadas]]="ND","ND",TablaD50[[#This Row],[ExistenciaActualUC]])</f>
        <v>ND</v>
      </c>
      <c r="N1769" s="34" t="str">
        <f>IF(TablaD50[[#This Row],[Almacen]]="","","D50")</f>
        <v>D50</v>
      </c>
    </row>
    <row r="1770" spans="1:14" x14ac:dyDescent="0.25">
      <c r="A1770">
        <v>1</v>
      </c>
      <c r="B1770" t="s">
        <v>6914</v>
      </c>
      <c r="C1770" t="s">
        <v>3529</v>
      </c>
      <c r="D1770" t="s">
        <v>366</v>
      </c>
      <c r="E1770">
        <v>-7.6666660000000002</v>
      </c>
      <c r="F1770">
        <v>12</v>
      </c>
      <c r="G1770">
        <v>50.415480000000002</v>
      </c>
      <c r="H1770">
        <v>46.680999999999997</v>
      </c>
      <c r="I1770" s="47"/>
      <c r="J1770" s="31"/>
      <c r="K1770" s="31"/>
      <c r="L1770" s="32" t="str">
        <f>IF(ISERROR(VLOOKUP(LEFT(TablaD50[[#This Row],[Articulo]],6),ComparteD50[#All],2,FALSE)),"ND",TablaD50[[#This Row],[Articulo]])</f>
        <v>ND</v>
      </c>
      <c r="M1770" s="33" t="str">
        <f>IF(TablaD50[[#This Row],[Codigo Autorizadas]]="ND","ND",TablaD50[[#This Row],[ExistenciaActualUC]])</f>
        <v>ND</v>
      </c>
      <c r="N1770" s="34" t="str">
        <f>IF(TablaD50[[#This Row],[Almacen]]="","","D50")</f>
        <v>D50</v>
      </c>
    </row>
    <row r="1771" spans="1:14" x14ac:dyDescent="0.25">
      <c r="A1771">
        <v>1</v>
      </c>
      <c r="B1771" t="s">
        <v>6914</v>
      </c>
      <c r="C1771" t="s">
        <v>6744</v>
      </c>
      <c r="D1771" t="s">
        <v>6298</v>
      </c>
      <c r="E1771">
        <v>-9</v>
      </c>
      <c r="F1771">
        <v>1</v>
      </c>
      <c r="G1771">
        <v>118.8</v>
      </c>
      <c r="H1771">
        <v>110</v>
      </c>
      <c r="I1771" s="47"/>
      <c r="J1771" s="31"/>
      <c r="K1771" s="31"/>
      <c r="L1771" s="32" t="str">
        <f>IF(ISERROR(VLOOKUP(LEFT(TablaD50[[#This Row],[Articulo]],6),ComparteD50[#All],2,FALSE)),"ND",TablaD50[[#This Row],[Articulo]])</f>
        <v>ND</v>
      </c>
      <c r="M1771" s="33" t="str">
        <f>IF(TablaD50[[#This Row],[Codigo Autorizadas]]="ND","ND",TablaD50[[#This Row],[ExistenciaActualUC]])</f>
        <v>ND</v>
      </c>
      <c r="N1771" s="34" t="str">
        <f>IF(TablaD50[[#This Row],[Almacen]]="","","D50")</f>
        <v>D50</v>
      </c>
    </row>
    <row r="1772" spans="1:14" x14ac:dyDescent="0.25">
      <c r="A1772">
        <v>1</v>
      </c>
      <c r="B1772" t="s">
        <v>6914</v>
      </c>
      <c r="C1772" t="s">
        <v>3767</v>
      </c>
      <c r="D1772" t="s">
        <v>577</v>
      </c>
      <c r="E1772">
        <v>-10.041667</v>
      </c>
      <c r="F1772">
        <v>24</v>
      </c>
      <c r="G1772">
        <v>30.294560000000001</v>
      </c>
      <c r="H1772">
        <v>26.116</v>
      </c>
      <c r="I1772" s="47"/>
      <c r="J1772" s="31"/>
      <c r="K1772" s="31"/>
      <c r="L1772" s="32" t="str">
        <f>IF(ISERROR(VLOOKUP(LEFT(TablaD50[[#This Row],[Articulo]],6),ComparteD50[#All],2,FALSE)),"ND",TablaD50[[#This Row],[Articulo]])</f>
        <v>ND</v>
      </c>
      <c r="M1772" s="33" t="str">
        <f>IF(TablaD50[[#This Row],[Codigo Autorizadas]]="ND","ND",TablaD50[[#This Row],[ExistenciaActualUC]])</f>
        <v>ND</v>
      </c>
      <c r="N1772" s="34" t="str">
        <f>IF(TablaD50[[#This Row],[Almacen]]="","","D50")</f>
        <v>D50</v>
      </c>
    </row>
    <row r="1773" spans="1:14" x14ac:dyDescent="0.25">
      <c r="A1773">
        <v>1</v>
      </c>
      <c r="B1773" t="s">
        <v>6914</v>
      </c>
      <c r="C1773" t="s">
        <v>8144</v>
      </c>
      <c r="D1773" t="s">
        <v>8145</v>
      </c>
      <c r="E1773">
        <v>-10.75</v>
      </c>
      <c r="F1773">
        <v>12</v>
      </c>
      <c r="G1773">
        <v>39.575519999999997</v>
      </c>
      <c r="H1773">
        <v>36.643999999999998</v>
      </c>
      <c r="I1773" s="47"/>
      <c r="J1773" s="31"/>
      <c r="K1773" s="31"/>
      <c r="L1773" s="32" t="str">
        <f>IF(ISERROR(VLOOKUP(LEFT(TablaD50[[#This Row],[Articulo]],6),ComparteD50[#All],2,FALSE)),"ND",TablaD50[[#This Row],[Articulo]])</f>
        <v>ND</v>
      </c>
      <c r="M1773" s="33" t="str">
        <f>IF(TablaD50[[#This Row],[Codigo Autorizadas]]="ND","ND",TablaD50[[#This Row],[ExistenciaActualUC]])</f>
        <v>ND</v>
      </c>
      <c r="N1773" s="34" t="str">
        <f>IF(TablaD50[[#This Row],[Almacen]]="","","D50")</f>
        <v>D50</v>
      </c>
    </row>
    <row r="1774" spans="1:14" x14ac:dyDescent="0.25">
      <c r="A1774">
        <v>1</v>
      </c>
      <c r="B1774" t="s">
        <v>6914</v>
      </c>
      <c r="C1774" t="s">
        <v>11038</v>
      </c>
      <c r="D1774" t="s">
        <v>11039</v>
      </c>
      <c r="E1774">
        <v>-11.933334</v>
      </c>
      <c r="F1774">
        <v>15</v>
      </c>
      <c r="G1774">
        <v>9.7200000000000006</v>
      </c>
      <c r="H1774">
        <v>9</v>
      </c>
      <c r="I1774" s="47"/>
      <c r="J1774" s="31"/>
      <c r="K1774" s="31"/>
      <c r="L1774" s="32" t="str">
        <f>IF(ISERROR(VLOOKUP(LEFT(TablaD50[[#This Row],[Articulo]],6),ComparteD50[#All],2,FALSE)),"ND",TablaD50[[#This Row],[Articulo]])</f>
        <v>ND</v>
      </c>
      <c r="M1774" s="33" t="str">
        <f>IF(TablaD50[[#This Row],[Codigo Autorizadas]]="ND","ND",TablaD50[[#This Row],[ExistenciaActualUC]])</f>
        <v>ND</v>
      </c>
      <c r="N1774" s="34" t="str">
        <f>IF(TablaD50[[#This Row],[Almacen]]="","","D50")</f>
        <v>D50</v>
      </c>
    </row>
    <row r="1775" spans="1:14" x14ac:dyDescent="0.25">
      <c r="A1775">
        <v>1</v>
      </c>
      <c r="B1775" t="s">
        <v>6914</v>
      </c>
      <c r="C1775" t="s">
        <v>6081</v>
      </c>
      <c r="D1775" t="s">
        <v>2187</v>
      </c>
      <c r="E1775">
        <v>-20</v>
      </c>
      <c r="F1775">
        <v>1</v>
      </c>
      <c r="G1775">
        <v>123.31914</v>
      </c>
      <c r="H1775">
        <v>114.184389</v>
      </c>
      <c r="I1775" s="47"/>
      <c r="J1775" s="31"/>
      <c r="K1775" s="31"/>
      <c r="L1775" s="32" t="str">
        <f>IF(ISERROR(VLOOKUP(LEFT(TablaD50[[#This Row],[Articulo]],6),ComparteD50[#All],2,FALSE)),"ND",TablaD50[[#This Row],[Articulo]])</f>
        <v>ND</v>
      </c>
      <c r="M1775" s="33" t="str">
        <f>IF(TablaD50[[#This Row],[Codigo Autorizadas]]="ND","ND",TablaD50[[#This Row],[ExistenciaActualUC]])</f>
        <v>ND</v>
      </c>
      <c r="N1775" s="34" t="str">
        <f>IF(TablaD50[[#This Row],[Almacen]]="","","D50")</f>
        <v>D50</v>
      </c>
    </row>
    <row r="1776" spans="1:14" x14ac:dyDescent="0.25">
      <c r="A1776">
        <v>1</v>
      </c>
      <c r="B1776" t="s">
        <v>6914</v>
      </c>
      <c r="C1776" t="s">
        <v>2992</v>
      </c>
      <c r="D1776" t="s">
        <v>512</v>
      </c>
      <c r="E1776">
        <v>-80.466671000000005</v>
      </c>
      <c r="F1776">
        <v>15</v>
      </c>
      <c r="G1776">
        <v>23.479199999999999</v>
      </c>
      <c r="H1776">
        <v>21.74</v>
      </c>
      <c r="I1776" s="47"/>
      <c r="J1776" s="31"/>
      <c r="K1776" s="31"/>
      <c r="L1776" s="32" t="str">
        <f>IF(ISERROR(VLOOKUP(LEFT(TablaD50[[#This Row],[Articulo]],6),ComparteD50[#All],2,FALSE)),"ND",TablaD50[[#This Row],[Articulo]])</f>
        <v>ND</v>
      </c>
      <c r="M1776" s="33" t="str">
        <f>IF(TablaD50[[#This Row],[Codigo Autorizadas]]="ND","ND",TablaD50[[#This Row],[ExistenciaActualUC]])</f>
        <v>ND</v>
      </c>
      <c r="N1776" s="34" t="str">
        <f>IF(TablaD50[[#This Row],[Almacen]]="","","D50")</f>
        <v>D50</v>
      </c>
    </row>
    <row r="1777" spans="1:14" x14ac:dyDescent="0.25">
      <c r="A1777">
        <v>1</v>
      </c>
      <c r="B1777" t="s">
        <v>6914</v>
      </c>
      <c r="C1777" t="s">
        <v>10237</v>
      </c>
      <c r="D1777" t="s">
        <v>10238</v>
      </c>
      <c r="E1777">
        <v>-202</v>
      </c>
      <c r="F1777">
        <v>1</v>
      </c>
      <c r="G1777">
        <v>301.51440000000002</v>
      </c>
      <c r="H1777">
        <v>279.18</v>
      </c>
      <c r="I1777" s="47"/>
      <c r="J1777" s="31"/>
      <c r="K1777" s="31"/>
      <c r="L1777" s="32" t="str">
        <f>IF(ISERROR(VLOOKUP(LEFT(TablaD50[[#This Row],[Articulo]],6),ComparteD50[#All],2,FALSE)),"ND",TablaD50[[#This Row],[Articulo]])</f>
        <v>ND</v>
      </c>
      <c r="M1777" s="33" t="str">
        <f>IF(TablaD50[[#This Row],[Codigo Autorizadas]]="ND","ND",TablaD50[[#This Row],[ExistenciaActualUC]])</f>
        <v>ND</v>
      </c>
      <c r="N1777" s="34" t="str">
        <f>IF(TablaD50[[#This Row],[Almacen]]="","","D50")</f>
        <v>D50</v>
      </c>
    </row>
    <row r="1778" spans="1:14" x14ac:dyDescent="0.25">
      <c r="G1778"/>
      <c r="H1778"/>
      <c r="I1778" s="47"/>
      <c r="J1778" s="31"/>
      <c r="K1778" s="31"/>
      <c r="L1778" s="32" t="str">
        <f>IF(ISERROR(VLOOKUP(LEFT(TablaD50[[#This Row],[Articulo]],6),ComparteD50[#All],2,FALSE)),"ND",TablaD50[[#This Row],[Articulo]])</f>
        <v>ND</v>
      </c>
      <c r="M1778" s="33" t="str">
        <f>IF(TablaD50[[#This Row],[Codigo Autorizadas]]="ND","ND",TablaD50[[#This Row],[ExistenciaActualUC]])</f>
        <v>ND</v>
      </c>
      <c r="N1778" s="34" t="str">
        <f>IF(TablaD50[[#This Row],[Almacen]]="","","D50")</f>
        <v/>
      </c>
    </row>
    <row r="1779" spans="1:14" x14ac:dyDescent="0.25">
      <c r="G1779"/>
      <c r="H1779"/>
      <c r="I1779" s="47"/>
      <c r="J1779" s="31"/>
      <c r="K1779" s="31"/>
      <c r="L1779" s="32" t="str">
        <f>IF(ISERROR(VLOOKUP(LEFT(TablaD50[[#This Row],[Articulo]],6),ComparteD50[#All],2,FALSE)),"ND",TablaD50[[#This Row],[Articulo]])</f>
        <v>ND</v>
      </c>
      <c r="M1779" s="33" t="str">
        <f>IF(TablaD50[[#This Row],[Codigo Autorizadas]]="ND","ND",TablaD50[[#This Row],[ExistenciaActualUC]])</f>
        <v>ND</v>
      </c>
      <c r="N1779" s="34" t="str">
        <f>IF(TablaD50[[#This Row],[Almacen]]="","","D50")</f>
        <v/>
      </c>
    </row>
    <row r="1780" spans="1:14" x14ac:dyDescent="0.25">
      <c r="G1780"/>
      <c r="H1780"/>
      <c r="I1780" s="47"/>
      <c r="J1780" s="31"/>
      <c r="K1780" s="31"/>
      <c r="L1780" s="32" t="str">
        <f>IF(ISERROR(VLOOKUP(LEFT(TablaD50[[#This Row],[Articulo]],6),ComparteD50[#All],2,FALSE)),"ND",TablaD50[[#This Row],[Articulo]])</f>
        <v>ND</v>
      </c>
      <c r="M1780" s="33" t="str">
        <f>IF(TablaD50[[#This Row],[Codigo Autorizadas]]="ND","ND",TablaD50[[#This Row],[ExistenciaActualUC]])</f>
        <v>ND</v>
      </c>
      <c r="N1780" s="34" t="str">
        <f>IF(TablaD50[[#This Row],[Almacen]]="","","D50")</f>
        <v/>
      </c>
    </row>
    <row r="1781" spans="1:14" x14ac:dyDescent="0.25">
      <c r="G1781"/>
      <c r="H1781"/>
      <c r="I1781" s="47"/>
      <c r="J1781" s="31"/>
      <c r="K1781" s="31"/>
      <c r="L1781" s="32" t="str">
        <f>IF(ISERROR(VLOOKUP(LEFT(TablaD50[[#This Row],[Articulo]],6),ComparteD50[#All],2,FALSE)),"ND",TablaD50[[#This Row],[Articulo]])</f>
        <v>ND</v>
      </c>
      <c r="M1781" s="33" t="str">
        <f>IF(TablaD50[[#This Row],[Codigo Autorizadas]]="ND","ND",TablaD50[[#This Row],[ExistenciaActualUC]])</f>
        <v>ND</v>
      </c>
      <c r="N1781" s="34" t="str">
        <f>IF(TablaD50[[#This Row],[Almacen]]="","","D50")</f>
        <v/>
      </c>
    </row>
    <row r="1782" spans="1:14" x14ac:dyDescent="0.25">
      <c r="G1782"/>
      <c r="H1782"/>
      <c r="I1782" s="47"/>
      <c r="J1782" s="31"/>
      <c r="K1782" s="31"/>
      <c r="L1782" s="32" t="str">
        <f>IF(ISERROR(VLOOKUP(LEFT(TablaD50[[#This Row],[Articulo]],6),ComparteD50[#All],2,FALSE)),"ND",TablaD50[[#This Row],[Articulo]])</f>
        <v>ND</v>
      </c>
      <c r="M1782" s="33" t="str">
        <f>IF(TablaD50[[#This Row],[Codigo Autorizadas]]="ND","ND",TablaD50[[#This Row],[ExistenciaActualUC]])</f>
        <v>ND</v>
      </c>
      <c r="N1782" s="34" t="str">
        <f>IF(TablaD50[[#This Row],[Almacen]]="","","D50")</f>
        <v/>
      </c>
    </row>
    <row r="1783" spans="1:14" x14ac:dyDescent="0.25">
      <c r="G1783"/>
      <c r="H1783"/>
      <c r="I1783" s="47"/>
      <c r="J1783" s="31"/>
      <c r="K1783" s="31"/>
      <c r="L1783" s="32" t="str">
        <f>IF(ISERROR(VLOOKUP(LEFT(TablaD50[[#This Row],[Articulo]],6),ComparteD50[#All],2,FALSE)),"ND",TablaD50[[#This Row],[Articulo]])</f>
        <v>ND</v>
      </c>
      <c r="M1783" s="33" t="str">
        <f>IF(TablaD50[[#This Row],[Codigo Autorizadas]]="ND","ND",TablaD50[[#This Row],[ExistenciaActualUC]])</f>
        <v>ND</v>
      </c>
      <c r="N1783" s="34" t="str">
        <f>IF(TablaD50[[#This Row],[Almacen]]="","","D50")</f>
        <v/>
      </c>
    </row>
    <row r="1784" spans="1:14" x14ac:dyDescent="0.25">
      <c r="G1784"/>
      <c r="H1784"/>
      <c r="I1784" s="47"/>
      <c r="J1784" s="31"/>
      <c r="K1784" s="31"/>
      <c r="L1784" s="32" t="str">
        <f>IF(ISERROR(VLOOKUP(LEFT(TablaD50[[#This Row],[Articulo]],6),ComparteD50[#All],2,FALSE)),"ND",TablaD50[[#This Row],[Articulo]])</f>
        <v>ND</v>
      </c>
      <c r="M1784" s="33" t="str">
        <f>IF(TablaD50[[#This Row],[Codigo Autorizadas]]="ND","ND",TablaD50[[#This Row],[ExistenciaActualUC]])</f>
        <v>ND</v>
      </c>
      <c r="N1784" s="34" t="str">
        <f>IF(TablaD50[[#This Row],[Almacen]]="","","D50")</f>
        <v/>
      </c>
    </row>
    <row r="1785" spans="1:14" x14ac:dyDescent="0.25">
      <c r="G1785"/>
      <c r="H1785"/>
      <c r="I1785" s="47"/>
      <c r="J1785" s="31"/>
      <c r="K1785" s="31"/>
      <c r="L1785" s="32" t="str">
        <f>IF(ISERROR(VLOOKUP(LEFT(TablaD50[[#This Row],[Articulo]],6),ComparteD50[#All],2,FALSE)),"ND",TablaD50[[#This Row],[Articulo]])</f>
        <v>ND</v>
      </c>
      <c r="M1785" s="33" t="str">
        <f>IF(TablaD50[[#This Row],[Codigo Autorizadas]]="ND","ND",TablaD50[[#This Row],[ExistenciaActualUC]])</f>
        <v>ND</v>
      </c>
      <c r="N1785" s="34" t="str">
        <f>IF(TablaD50[[#This Row],[Almacen]]="","","D50")</f>
        <v/>
      </c>
    </row>
    <row r="1786" spans="1:14" x14ac:dyDescent="0.25">
      <c r="G1786"/>
      <c r="H1786"/>
      <c r="I1786" s="47"/>
      <c r="J1786" s="31"/>
      <c r="K1786" s="31"/>
      <c r="L1786" s="32" t="str">
        <f>IF(ISERROR(VLOOKUP(LEFT(TablaD50[[#This Row],[Articulo]],6),ComparteD50[#All],2,FALSE)),"ND",TablaD50[[#This Row],[Articulo]])</f>
        <v>ND</v>
      </c>
      <c r="M1786" s="33" t="str">
        <f>IF(TablaD50[[#This Row],[Codigo Autorizadas]]="ND","ND",TablaD50[[#This Row],[ExistenciaActualUC]])</f>
        <v>ND</v>
      </c>
      <c r="N1786" s="34" t="str">
        <f>IF(TablaD50[[#This Row],[Almacen]]="","","D50")</f>
        <v/>
      </c>
    </row>
    <row r="1787" spans="1:14" x14ac:dyDescent="0.25">
      <c r="G1787"/>
      <c r="H1787"/>
      <c r="I1787" s="47"/>
      <c r="J1787" s="31"/>
      <c r="K1787" s="31"/>
      <c r="L1787" s="32" t="str">
        <f>IF(ISERROR(VLOOKUP(LEFT(TablaD50[[#This Row],[Articulo]],6),ComparteD50[#All],2,FALSE)),"ND",TablaD50[[#This Row],[Articulo]])</f>
        <v>ND</v>
      </c>
      <c r="M1787" s="33" t="str">
        <f>IF(TablaD50[[#This Row],[Codigo Autorizadas]]="ND","ND",TablaD50[[#This Row],[ExistenciaActualUC]])</f>
        <v>ND</v>
      </c>
      <c r="N1787" s="34" t="str">
        <f>IF(TablaD50[[#This Row],[Almacen]]="","","D50")</f>
        <v/>
      </c>
    </row>
    <row r="1788" spans="1:14" x14ac:dyDescent="0.25">
      <c r="G1788"/>
      <c r="H1788"/>
      <c r="I1788" s="47"/>
      <c r="J1788" s="31"/>
      <c r="K1788" s="31"/>
      <c r="L1788" s="32" t="str">
        <f>IF(ISERROR(VLOOKUP(LEFT(TablaD50[[#This Row],[Articulo]],6),ComparteD50[#All],2,FALSE)),"ND",TablaD50[[#This Row],[Articulo]])</f>
        <v>ND</v>
      </c>
      <c r="M1788" s="33" t="str">
        <f>IF(TablaD50[[#This Row],[Codigo Autorizadas]]="ND","ND",TablaD50[[#This Row],[ExistenciaActualUC]])</f>
        <v>ND</v>
      </c>
      <c r="N1788" s="34" t="str">
        <f>IF(TablaD50[[#This Row],[Almacen]]="","","D50")</f>
        <v/>
      </c>
    </row>
    <row r="1789" spans="1:14" x14ac:dyDescent="0.25">
      <c r="G1789"/>
      <c r="H1789"/>
      <c r="I1789" s="47"/>
      <c r="J1789" s="31"/>
      <c r="K1789" s="31"/>
      <c r="L1789" s="32" t="str">
        <f>IF(ISERROR(VLOOKUP(LEFT(TablaD50[[#This Row],[Articulo]],6),ComparteD50[#All],2,FALSE)),"ND",TablaD50[[#This Row],[Articulo]])</f>
        <v>ND</v>
      </c>
      <c r="M1789" s="33" t="str">
        <f>IF(TablaD50[[#This Row],[Codigo Autorizadas]]="ND","ND",TablaD50[[#This Row],[ExistenciaActualUC]])</f>
        <v>ND</v>
      </c>
      <c r="N1789" s="34" t="str">
        <f>IF(TablaD50[[#This Row],[Almacen]]="","","D50")</f>
        <v/>
      </c>
    </row>
    <row r="1790" spans="1:14" x14ac:dyDescent="0.25">
      <c r="G1790"/>
      <c r="H1790"/>
      <c r="I1790" s="47"/>
      <c r="J1790" s="31"/>
      <c r="K1790" s="31"/>
      <c r="L1790" s="32" t="str">
        <f>IF(ISERROR(VLOOKUP(LEFT(TablaD50[[#This Row],[Articulo]],6),ComparteD50[#All],2,FALSE)),"ND",TablaD50[[#This Row],[Articulo]])</f>
        <v>ND</v>
      </c>
      <c r="M1790" s="33" t="str">
        <f>IF(TablaD50[[#This Row],[Codigo Autorizadas]]="ND","ND",TablaD50[[#This Row],[ExistenciaActualUC]])</f>
        <v>ND</v>
      </c>
      <c r="N1790" s="34" t="str">
        <f>IF(TablaD50[[#This Row],[Almacen]]="","","D50")</f>
        <v/>
      </c>
    </row>
    <row r="1791" spans="1:14" x14ac:dyDescent="0.25">
      <c r="G1791"/>
      <c r="H1791"/>
      <c r="I1791" s="47"/>
      <c r="J1791" s="31"/>
      <c r="K1791" s="31"/>
      <c r="L1791" s="32" t="str">
        <f>IF(ISERROR(VLOOKUP(LEFT(TablaD50[[#This Row],[Articulo]],6),ComparteD50[#All],2,FALSE)),"ND",TablaD50[[#This Row],[Articulo]])</f>
        <v>ND</v>
      </c>
      <c r="M1791" s="33" t="str">
        <f>IF(TablaD50[[#This Row],[Codigo Autorizadas]]="ND","ND",TablaD50[[#This Row],[ExistenciaActualUC]])</f>
        <v>ND</v>
      </c>
      <c r="N1791" s="34" t="str">
        <f>IF(TablaD50[[#This Row],[Almacen]]="","","D50")</f>
        <v/>
      </c>
    </row>
    <row r="1792" spans="1:14" x14ac:dyDescent="0.25">
      <c r="G1792"/>
      <c r="H1792"/>
      <c r="I1792" s="47"/>
      <c r="J1792" s="31"/>
      <c r="K1792" s="31"/>
      <c r="L1792" s="32" t="str">
        <f>IF(ISERROR(VLOOKUP(LEFT(TablaD50[[#This Row],[Articulo]],6),ComparteD50[#All],2,FALSE)),"ND",TablaD50[[#This Row],[Articulo]])</f>
        <v>ND</v>
      </c>
      <c r="M1792" s="33" t="str">
        <f>IF(TablaD50[[#This Row],[Codigo Autorizadas]]="ND","ND",TablaD50[[#This Row],[ExistenciaActualUC]])</f>
        <v>ND</v>
      </c>
      <c r="N1792" s="34" t="str">
        <f>IF(TablaD50[[#This Row],[Almacen]]="","","D50")</f>
        <v/>
      </c>
    </row>
    <row r="1793" spans="7:14" x14ac:dyDescent="0.25">
      <c r="G1793"/>
      <c r="H1793"/>
      <c r="I1793" s="47"/>
      <c r="J1793" s="31"/>
      <c r="K1793" s="31"/>
      <c r="L1793" s="32" t="str">
        <f>IF(ISERROR(VLOOKUP(LEFT(TablaD50[[#This Row],[Articulo]],6),ComparteD50[#All],2,FALSE)),"ND",TablaD50[[#This Row],[Articulo]])</f>
        <v>ND</v>
      </c>
      <c r="M1793" s="33" t="str">
        <f>IF(TablaD50[[#This Row],[Codigo Autorizadas]]="ND","ND",TablaD50[[#This Row],[ExistenciaActualUC]])</f>
        <v>ND</v>
      </c>
      <c r="N1793" s="34" t="str">
        <f>IF(TablaD50[[#This Row],[Almacen]]="","","D50")</f>
        <v/>
      </c>
    </row>
    <row r="1794" spans="7:14" x14ac:dyDescent="0.25">
      <c r="G1794"/>
      <c r="H1794"/>
      <c r="I1794" s="47"/>
      <c r="J1794" s="31"/>
      <c r="K1794" s="31"/>
      <c r="L1794" s="32" t="str">
        <f>IF(ISERROR(VLOOKUP(LEFT(TablaD50[[#This Row],[Articulo]],6),ComparteD50[#All],2,FALSE)),"ND",TablaD50[[#This Row],[Articulo]])</f>
        <v>ND</v>
      </c>
      <c r="M1794" s="33" t="str">
        <f>IF(TablaD50[[#This Row],[Codigo Autorizadas]]="ND","ND",TablaD50[[#This Row],[ExistenciaActualUC]])</f>
        <v>ND</v>
      </c>
      <c r="N1794" s="34" t="str">
        <f>IF(TablaD50[[#This Row],[Almacen]]="","","D50")</f>
        <v/>
      </c>
    </row>
    <row r="1795" spans="7:14" x14ac:dyDescent="0.25">
      <c r="G1795"/>
      <c r="H1795"/>
      <c r="I1795" s="47"/>
      <c r="J1795" s="31"/>
      <c r="K1795" s="31"/>
      <c r="L1795" s="32" t="str">
        <f>IF(ISERROR(VLOOKUP(LEFT(TablaD50[[#This Row],[Articulo]],6),ComparteD50[#All],2,FALSE)),"ND",TablaD50[[#This Row],[Articulo]])</f>
        <v>ND</v>
      </c>
      <c r="M1795" s="33" t="str">
        <f>IF(TablaD50[[#This Row],[Codigo Autorizadas]]="ND","ND",TablaD50[[#This Row],[ExistenciaActualUC]])</f>
        <v>ND</v>
      </c>
      <c r="N1795" s="34" t="str">
        <f>IF(TablaD50[[#This Row],[Almacen]]="","","D50")</f>
        <v/>
      </c>
    </row>
    <row r="1796" spans="7:14" x14ac:dyDescent="0.25">
      <c r="G1796"/>
      <c r="H1796"/>
      <c r="I1796" s="47"/>
      <c r="J1796" s="31"/>
      <c r="K1796" s="31"/>
      <c r="L1796" s="32" t="str">
        <f>IF(ISERROR(VLOOKUP(LEFT(TablaD50[[#This Row],[Articulo]],6),ComparteD50[#All],2,FALSE)),"ND",TablaD50[[#This Row],[Articulo]])</f>
        <v>ND</v>
      </c>
      <c r="M1796" s="33" t="str">
        <f>IF(TablaD50[[#This Row],[Codigo Autorizadas]]="ND","ND",TablaD50[[#This Row],[ExistenciaActualUC]])</f>
        <v>ND</v>
      </c>
      <c r="N1796" s="34" t="str">
        <f>IF(TablaD50[[#This Row],[Almacen]]="","","D50")</f>
        <v/>
      </c>
    </row>
    <row r="1797" spans="7:14" x14ac:dyDescent="0.25">
      <c r="G1797"/>
      <c r="H1797"/>
      <c r="I1797" s="47"/>
      <c r="J1797" s="31"/>
      <c r="K1797" s="31"/>
      <c r="L1797" s="32" t="str">
        <f>IF(ISERROR(VLOOKUP(LEFT(TablaD50[[#This Row],[Articulo]],6),ComparteD50[#All],2,FALSE)),"ND",TablaD50[[#This Row],[Articulo]])</f>
        <v>ND</v>
      </c>
      <c r="M1797" s="33" t="str">
        <f>IF(TablaD50[[#This Row],[Codigo Autorizadas]]="ND","ND",TablaD50[[#This Row],[ExistenciaActualUC]])</f>
        <v>ND</v>
      </c>
      <c r="N1797" s="34" t="str">
        <f>IF(TablaD50[[#This Row],[Almacen]]="","","D50")</f>
        <v/>
      </c>
    </row>
    <row r="1798" spans="7:14" x14ac:dyDescent="0.25">
      <c r="G1798"/>
      <c r="H1798"/>
      <c r="I1798" s="47"/>
      <c r="J1798" s="31"/>
      <c r="K1798" s="31"/>
      <c r="L1798" s="32" t="str">
        <f>IF(ISERROR(VLOOKUP(LEFT(TablaD50[[#This Row],[Articulo]],6),ComparteD50[#All],2,FALSE)),"ND",TablaD50[[#This Row],[Articulo]])</f>
        <v>ND</v>
      </c>
      <c r="M1798" s="33" t="str">
        <f>IF(TablaD50[[#This Row],[Codigo Autorizadas]]="ND","ND",TablaD50[[#This Row],[ExistenciaActualUC]])</f>
        <v>ND</v>
      </c>
      <c r="N1798" s="34" t="str">
        <f>IF(TablaD50[[#This Row],[Almacen]]="","","D50")</f>
        <v/>
      </c>
    </row>
    <row r="1799" spans="7:14" x14ac:dyDescent="0.25">
      <c r="G1799"/>
      <c r="H1799"/>
      <c r="I1799" s="47"/>
      <c r="J1799" s="31"/>
      <c r="K1799" s="31"/>
      <c r="L1799" s="32" t="str">
        <f>IF(ISERROR(VLOOKUP(LEFT(TablaD50[[#This Row],[Articulo]],6),ComparteD50[#All],2,FALSE)),"ND",TablaD50[[#This Row],[Articulo]])</f>
        <v>ND</v>
      </c>
      <c r="M1799" s="33" t="str">
        <f>IF(TablaD50[[#This Row],[Codigo Autorizadas]]="ND","ND",TablaD50[[#This Row],[ExistenciaActualUC]])</f>
        <v>ND</v>
      </c>
      <c r="N1799" s="34" t="str">
        <f>IF(TablaD50[[#This Row],[Almacen]]="","","D50")</f>
        <v/>
      </c>
    </row>
    <row r="1800" spans="7:14" x14ac:dyDescent="0.25">
      <c r="G1800"/>
      <c r="H1800"/>
      <c r="I1800" s="47"/>
      <c r="J1800" s="31"/>
      <c r="K1800" s="31"/>
      <c r="L1800" s="32" t="str">
        <f>IF(ISERROR(VLOOKUP(LEFT(TablaD50[[#This Row],[Articulo]],6),ComparteD50[#All],2,FALSE)),"ND",TablaD50[[#This Row],[Articulo]])</f>
        <v>ND</v>
      </c>
      <c r="M1800" s="33" t="str">
        <f>IF(TablaD50[[#This Row],[Codigo Autorizadas]]="ND","ND",TablaD50[[#This Row],[ExistenciaActualUC]])</f>
        <v>ND</v>
      </c>
      <c r="N1800" s="34" t="str">
        <f>IF(TablaD50[[#This Row],[Almacen]]="","","D50")</f>
        <v/>
      </c>
    </row>
    <row r="1801" spans="7:14" x14ac:dyDescent="0.25">
      <c r="G1801"/>
      <c r="H1801"/>
      <c r="I1801" s="47"/>
      <c r="J1801" s="31"/>
      <c r="K1801" s="31"/>
      <c r="L1801" s="32" t="str">
        <f>IF(ISERROR(VLOOKUP(LEFT(TablaD50[[#This Row],[Articulo]],6),ComparteD50[#All],2,FALSE)),"ND",TablaD50[[#This Row],[Articulo]])</f>
        <v>ND</v>
      </c>
      <c r="M1801" s="33" t="str">
        <f>IF(TablaD50[[#This Row],[Codigo Autorizadas]]="ND","ND",TablaD50[[#This Row],[ExistenciaActualUC]])</f>
        <v>ND</v>
      </c>
      <c r="N1801" s="34" t="str">
        <f>IF(TablaD50[[#This Row],[Almacen]]="","","D50")</f>
        <v/>
      </c>
    </row>
    <row r="1802" spans="7:14" x14ac:dyDescent="0.25">
      <c r="G1802"/>
      <c r="H1802"/>
      <c r="I1802" s="47"/>
      <c r="J1802" s="31"/>
      <c r="K1802" s="31"/>
      <c r="L1802" s="32" t="str">
        <f>IF(ISERROR(VLOOKUP(LEFT(TablaD50[[#This Row],[Articulo]],6),ComparteD50[#All],2,FALSE)),"ND",TablaD50[[#This Row],[Articulo]])</f>
        <v>ND</v>
      </c>
      <c r="M1802" s="33" t="str">
        <f>IF(TablaD50[[#This Row],[Codigo Autorizadas]]="ND","ND",TablaD50[[#This Row],[ExistenciaActualUC]])</f>
        <v>ND</v>
      </c>
      <c r="N1802" s="34" t="str">
        <f>IF(TablaD50[[#This Row],[Almacen]]="","","D50")</f>
        <v/>
      </c>
    </row>
    <row r="1803" spans="7:14" x14ac:dyDescent="0.25">
      <c r="G1803"/>
      <c r="H1803"/>
      <c r="I1803" s="47"/>
      <c r="J1803" s="31"/>
      <c r="K1803" s="31"/>
      <c r="L1803" s="32" t="str">
        <f>IF(ISERROR(VLOOKUP(LEFT(TablaD50[[#This Row],[Articulo]],6),ComparteD50[#All],2,FALSE)),"ND",TablaD50[[#This Row],[Articulo]])</f>
        <v>ND</v>
      </c>
      <c r="M1803" s="33" t="str">
        <f>IF(TablaD50[[#This Row],[Codigo Autorizadas]]="ND","ND",TablaD50[[#This Row],[ExistenciaActualUC]])</f>
        <v>ND</v>
      </c>
      <c r="N1803" s="34" t="str">
        <f>IF(TablaD50[[#This Row],[Almacen]]="","","D50")</f>
        <v/>
      </c>
    </row>
    <row r="1804" spans="7:14" x14ac:dyDescent="0.25">
      <c r="G1804"/>
      <c r="H1804"/>
      <c r="I1804" s="47"/>
      <c r="J1804" s="31"/>
      <c r="K1804" s="31"/>
      <c r="L1804" s="32" t="str">
        <f>IF(ISERROR(VLOOKUP(LEFT(TablaD50[[#This Row],[Articulo]],6),ComparteD50[#All],2,FALSE)),"ND",TablaD50[[#This Row],[Articulo]])</f>
        <v>ND</v>
      </c>
      <c r="M1804" s="33" t="str">
        <f>IF(TablaD50[[#This Row],[Codigo Autorizadas]]="ND","ND",TablaD50[[#This Row],[ExistenciaActualUC]])</f>
        <v>ND</v>
      </c>
      <c r="N1804" s="34" t="str">
        <f>IF(TablaD50[[#This Row],[Almacen]]="","","D50")</f>
        <v/>
      </c>
    </row>
    <row r="1805" spans="7:14" x14ac:dyDescent="0.25">
      <c r="G1805"/>
      <c r="H1805"/>
      <c r="I1805" s="47"/>
      <c r="J1805" s="31"/>
      <c r="K1805" s="31"/>
      <c r="L1805" s="32" t="str">
        <f>IF(ISERROR(VLOOKUP(LEFT(TablaD50[[#This Row],[Articulo]],6),ComparteD50[#All],2,FALSE)),"ND",TablaD50[[#This Row],[Articulo]])</f>
        <v>ND</v>
      </c>
      <c r="M1805" s="33" t="str">
        <f>IF(TablaD50[[#This Row],[Codigo Autorizadas]]="ND","ND",TablaD50[[#This Row],[ExistenciaActualUC]])</f>
        <v>ND</v>
      </c>
      <c r="N1805" s="34" t="str">
        <f>IF(TablaD50[[#This Row],[Almacen]]="","","D50")</f>
        <v/>
      </c>
    </row>
    <row r="1806" spans="7:14" x14ac:dyDescent="0.25">
      <c r="G1806"/>
      <c r="H1806"/>
      <c r="I1806" s="47"/>
      <c r="J1806" s="31"/>
      <c r="K1806" s="31"/>
      <c r="L1806" s="32" t="str">
        <f>IF(ISERROR(VLOOKUP(LEFT(TablaD50[[#This Row],[Articulo]],6),ComparteD50[#All],2,FALSE)),"ND",TablaD50[[#This Row],[Articulo]])</f>
        <v>ND</v>
      </c>
      <c r="M1806" s="33" t="str">
        <f>IF(TablaD50[[#This Row],[Codigo Autorizadas]]="ND","ND",TablaD50[[#This Row],[ExistenciaActualUC]])</f>
        <v>ND</v>
      </c>
      <c r="N1806" s="34" t="str">
        <f>IF(TablaD50[[#This Row],[Almacen]]="","","D50")</f>
        <v/>
      </c>
    </row>
    <row r="1807" spans="7:14" x14ac:dyDescent="0.25">
      <c r="G1807"/>
      <c r="H1807"/>
      <c r="I1807" s="47"/>
      <c r="J1807" s="31"/>
      <c r="K1807" s="31"/>
      <c r="L1807" s="32" t="str">
        <f>IF(ISERROR(VLOOKUP(LEFT(TablaD50[[#This Row],[Articulo]],6),ComparteD50[#All],2,FALSE)),"ND",TablaD50[[#This Row],[Articulo]])</f>
        <v>ND</v>
      </c>
      <c r="M1807" s="33" t="str">
        <f>IF(TablaD50[[#This Row],[Codigo Autorizadas]]="ND","ND",TablaD50[[#This Row],[ExistenciaActualUC]])</f>
        <v>ND</v>
      </c>
      <c r="N1807" s="34" t="str">
        <f>IF(TablaD50[[#This Row],[Almacen]]="","","D50")</f>
        <v/>
      </c>
    </row>
    <row r="1808" spans="7:14" x14ac:dyDescent="0.25">
      <c r="G1808"/>
      <c r="H1808"/>
      <c r="I1808" s="47"/>
      <c r="J1808" s="31"/>
      <c r="K1808" s="31"/>
      <c r="L1808" s="32" t="str">
        <f>IF(ISERROR(VLOOKUP(LEFT(TablaD50[[#This Row],[Articulo]],6),ComparteD50[#All],2,FALSE)),"ND",TablaD50[[#This Row],[Articulo]])</f>
        <v>ND</v>
      </c>
      <c r="M1808" s="33" t="str">
        <f>IF(TablaD50[[#This Row],[Codigo Autorizadas]]="ND","ND",TablaD50[[#This Row],[ExistenciaActualUC]])</f>
        <v>ND</v>
      </c>
      <c r="N1808" s="34" t="str">
        <f>IF(TablaD50[[#This Row],[Almacen]]="","","D50")</f>
        <v/>
      </c>
    </row>
    <row r="1809" spans="7:14" x14ac:dyDescent="0.25">
      <c r="G1809"/>
      <c r="H1809"/>
      <c r="I1809" s="47"/>
      <c r="J1809" s="31"/>
      <c r="K1809" s="31"/>
      <c r="L1809" s="32" t="str">
        <f>IF(ISERROR(VLOOKUP(LEFT(TablaD50[[#This Row],[Articulo]],6),ComparteD50[#All],2,FALSE)),"ND",TablaD50[[#This Row],[Articulo]])</f>
        <v>ND</v>
      </c>
      <c r="M1809" s="33" t="str">
        <f>IF(TablaD50[[#This Row],[Codigo Autorizadas]]="ND","ND",TablaD50[[#This Row],[ExistenciaActualUC]])</f>
        <v>ND</v>
      </c>
      <c r="N1809" s="34" t="str">
        <f>IF(TablaD50[[#This Row],[Almacen]]="","","D50")</f>
        <v/>
      </c>
    </row>
    <row r="1810" spans="7:14" x14ac:dyDescent="0.25">
      <c r="G1810"/>
      <c r="H1810"/>
      <c r="I1810" s="47"/>
      <c r="J1810" s="31"/>
      <c r="K1810" s="31"/>
      <c r="L1810" s="32" t="str">
        <f>IF(ISERROR(VLOOKUP(LEFT(TablaD50[[#This Row],[Articulo]],6),ComparteD50[#All],2,FALSE)),"ND",TablaD50[[#This Row],[Articulo]])</f>
        <v>ND</v>
      </c>
      <c r="M1810" s="33" t="str">
        <f>IF(TablaD50[[#This Row],[Codigo Autorizadas]]="ND","ND",TablaD50[[#This Row],[ExistenciaActualUC]])</f>
        <v>ND</v>
      </c>
      <c r="N1810" s="34" t="str">
        <f>IF(TablaD50[[#This Row],[Almacen]]="","","D50")</f>
        <v/>
      </c>
    </row>
    <row r="1811" spans="7:14" x14ac:dyDescent="0.25">
      <c r="G1811"/>
      <c r="H1811"/>
      <c r="I1811" s="47"/>
      <c r="J1811" s="31"/>
      <c r="K1811" s="31"/>
      <c r="L1811" s="32" t="str">
        <f>IF(ISERROR(VLOOKUP(LEFT(TablaD50[[#This Row],[Articulo]],6),ComparteD50[#All],2,FALSE)),"ND",TablaD50[[#This Row],[Articulo]])</f>
        <v>ND</v>
      </c>
      <c r="M1811" s="33" t="str">
        <f>IF(TablaD50[[#This Row],[Codigo Autorizadas]]="ND","ND",TablaD50[[#This Row],[ExistenciaActualUC]])</f>
        <v>ND</v>
      </c>
      <c r="N1811" s="34" t="str">
        <f>IF(TablaD50[[#This Row],[Almacen]]="","","D50")</f>
        <v/>
      </c>
    </row>
    <row r="1812" spans="7:14" x14ac:dyDescent="0.25">
      <c r="G1812"/>
      <c r="H1812"/>
      <c r="I1812" s="47"/>
      <c r="J1812" s="31"/>
      <c r="K1812" s="31"/>
      <c r="L1812" s="32" t="str">
        <f>IF(ISERROR(VLOOKUP(LEFT(TablaD50[[#This Row],[Articulo]],6),ComparteD50[#All],2,FALSE)),"ND",TablaD50[[#This Row],[Articulo]])</f>
        <v>ND</v>
      </c>
      <c r="M1812" s="33" t="str">
        <f>IF(TablaD50[[#This Row],[Codigo Autorizadas]]="ND","ND",TablaD50[[#This Row],[ExistenciaActualUC]])</f>
        <v>ND</v>
      </c>
      <c r="N1812" s="34" t="str">
        <f>IF(TablaD50[[#This Row],[Almacen]]="","","D50")</f>
        <v/>
      </c>
    </row>
    <row r="1813" spans="7:14" x14ac:dyDescent="0.25">
      <c r="G1813"/>
      <c r="H1813"/>
      <c r="I1813" s="47"/>
      <c r="J1813" s="31"/>
      <c r="K1813" s="31"/>
      <c r="L1813" s="32" t="str">
        <f>IF(ISERROR(VLOOKUP(LEFT(TablaD50[[#This Row],[Articulo]],6),ComparteD50[#All],2,FALSE)),"ND",TablaD50[[#This Row],[Articulo]])</f>
        <v>ND</v>
      </c>
      <c r="M1813" s="33" t="str">
        <f>IF(TablaD50[[#This Row],[Codigo Autorizadas]]="ND","ND",TablaD50[[#This Row],[ExistenciaActualUC]])</f>
        <v>ND</v>
      </c>
      <c r="N1813" s="34" t="str">
        <f>IF(TablaD50[[#This Row],[Almacen]]="","","D50")</f>
        <v/>
      </c>
    </row>
    <row r="1814" spans="7:14" x14ac:dyDescent="0.25">
      <c r="G1814"/>
      <c r="H1814"/>
      <c r="I1814" s="47"/>
      <c r="J1814" s="31"/>
      <c r="K1814" s="31"/>
      <c r="L1814" s="32" t="str">
        <f>IF(ISERROR(VLOOKUP(LEFT(TablaD50[[#This Row],[Articulo]],6),ComparteD50[#All],2,FALSE)),"ND",TablaD50[[#This Row],[Articulo]])</f>
        <v>ND</v>
      </c>
      <c r="M1814" s="33" t="str">
        <f>IF(TablaD50[[#This Row],[Codigo Autorizadas]]="ND","ND",TablaD50[[#This Row],[ExistenciaActualUC]])</f>
        <v>ND</v>
      </c>
      <c r="N1814" s="34" t="str">
        <f>IF(TablaD50[[#This Row],[Almacen]]="","","D50")</f>
        <v/>
      </c>
    </row>
    <row r="1815" spans="7:14" x14ac:dyDescent="0.25">
      <c r="G1815"/>
      <c r="H1815"/>
      <c r="I1815" s="47"/>
      <c r="J1815" s="31"/>
      <c r="K1815" s="31"/>
      <c r="L1815" s="32" t="str">
        <f>IF(ISERROR(VLOOKUP(LEFT(TablaD50[[#This Row],[Articulo]],6),ComparteD50[#All],2,FALSE)),"ND",TablaD50[[#This Row],[Articulo]])</f>
        <v>ND</v>
      </c>
      <c r="M1815" s="33" t="str">
        <f>IF(TablaD50[[#This Row],[Codigo Autorizadas]]="ND","ND",TablaD50[[#This Row],[ExistenciaActualUC]])</f>
        <v>ND</v>
      </c>
      <c r="N1815" s="34" t="str">
        <f>IF(TablaD50[[#This Row],[Almacen]]="","","D50")</f>
        <v/>
      </c>
    </row>
    <row r="1816" spans="7:14" x14ac:dyDescent="0.25">
      <c r="G1816"/>
      <c r="H1816"/>
      <c r="I1816" s="47"/>
      <c r="J1816" s="31"/>
      <c r="K1816" s="31"/>
      <c r="L1816" s="32" t="str">
        <f>IF(ISERROR(VLOOKUP(LEFT(TablaD50[[#This Row],[Articulo]],6),ComparteD50[#All],2,FALSE)),"ND",TablaD50[[#This Row],[Articulo]])</f>
        <v>ND</v>
      </c>
      <c r="M1816" s="33" t="str">
        <f>IF(TablaD50[[#This Row],[Codigo Autorizadas]]="ND","ND",TablaD50[[#This Row],[ExistenciaActualUC]])</f>
        <v>ND</v>
      </c>
      <c r="N1816" s="34" t="str">
        <f>IF(TablaD50[[#This Row],[Almacen]]="","","D50")</f>
        <v/>
      </c>
    </row>
    <row r="1817" spans="7:14" x14ac:dyDescent="0.25">
      <c r="G1817"/>
      <c r="H1817"/>
      <c r="I1817" s="47"/>
      <c r="J1817" s="31"/>
      <c r="K1817" s="31"/>
      <c r="L1817" s="32" t="str">
        <f>IF(ISERROR(VLOOKUP(LEFT(TablaD50[[#This Row],[Articulo]],6),ComparteD50[#All],2,FALSE)),"ND",TablaD50[[#This Row],[Articulo]])</f>
        <v>ND</v>
      </c>
      <c r="M1817" s="33" t="str">
        <f>IF(TablaD50[[#This Row],[Codigo Autorizadas]]="ND","ND",TablaD50[[#This Row],[ExistenciaActualUC]])</f>
        <v>ND</v>
      </c>
      <c r="N1817" s="34" t="str">
        <f>IF(TablaD50[[#This Row],[Almacen]]="","","D50")</f>
        <v/>
      </c>
    </row>
    <row r="1818" spans="7:14" x14ac:dyDescent="0.25">
      <c r="G1818"/>
      <c r="H1818"/>
      <c r="I1818" s="47"/>
      <c r="J1818" s="31"/>
      <c r="K1818" s="31"/>
      <c r="L1818" s="32" t="str">
        <f>IF(ISERROR(VLOOKUP(LEFT(TablaD50[[#This Row],[Articulo]],6),ComparteD50[#All],2,FALSE)),"ND",TablaD50[[#This Row],[Articulo]])</f>
        <v>ND</v>
      </c>
      <c r="M1818" s="33" t="str">
        <f>IF(TablaD50[[#This Row],[Codigo Autorizadas]]="ND","ND",TablaD50[[#This Row],[ExistenciaActualUC]])</f>
        <v>ND</v>
      </c>
      <c r="N1818" s="34" t="str">
        <f>IF(TablaD50[[#This Row],[Almacen]]="","","D50")</f>
        <v/>
      </c>
    </row>
    <row r="1819" spans="7:14" x14ac:dyDescent="0.25">
      <c r="G1819"/>
      <c r="H1819"/>
      <c r="I1819" s="47"/>
      <c r="J1819" s="31"/>
      <c r="K1819" s="31"/>
      <c r="L1819" s="32" t="str">
        <f>IF(ISERROR(VLOOKUP(LEFT(TablaD50[[#This Row],[Articulo]],6),ComparteD50[#All],2,FALSE)),"ND",TablaD50[[#This Row],[Articulo]])</f>
        <v>ND</v>
      </c>
      <c r="M1819" s="33" t="str">
        <f>IF(TablaD50[[#This Row],[Codigo Autorizadas]]="ND","ND",TablaD50[[#This Row],[ExistenciaActualUC]])</f>
        <v>ND</v>
      </c>
      <c r="N1819" s="34" t="str">
        <f>IF(TablaD50[[#This Row],[Almacen]]="","","D50")</f>
        <v/>
      </c>
    </row>
    <row r="1820" spans="7:14" x14ac:dyDescent="0.25">
      <c r="G1820"/>
      <c r="H1820"/>
      <c r="I1820" s="47"/>
      <c r="J1820" s="31"/>
      <c r="K1820" s="31"/>
      <c r="L1820" s="32" t="str">
        <f>IF(ISERROR(VLOOKUP(LEFT(TablaD50[[#This Row],[Articulo]],6),ComparteD50[#All],2,FALSE)),"ND",TablaD50[[#This Row],[Articulo]])</f>
        <v>ND</v>
      </c>
      <c r="M1820" s="33" t="str">
        <f>IF(TablaD50[[#This Row],[Codigo Autorizadas]]="ND","ND",TablaD50[[#This Row],[ExistenciaActualUC]])</f>
        <v>ND</v>
      </c>
      <c r="N1820" s="34" t="str">
        <f>IF(TablaD50[[#This Row],[Almacen]]="","","D50")</f>
        <v/>
      </c>
    </row>
    <row r="1821" spans="7:14" x14ac:dyDescent="0.25">
      <c r="G1821"/>
      <c r="H1821"/>
      <c r="I1821" s="47"/>
      <c r="J1821" s="31"/>
      <c r="K1821" s="31"/>
      <c r="L1821" s="32" t="str">
        <f>IF(ISERROR(VLOOKUP(LEFT(TablaD50[[#This Row],[Articulo]],6),ComparteD50[#All],2,FALSE)),"ND",TablaD50[[#This Row],[Articulo]])</f>
        <v>ND</v>
      </c>
      <c r="M1821" s="33" t="str">
        <f>IF(TablaD50[[#This Row],[Codigo Autorizadas]]="ND","ND",TablaD50[[#This Row],[ExistenciaActualUC]])</f>
        <v>ND</v>
      </c>
      <c r="N1821" s="34" t="str">
        <f>IF(TablaD50[[#This Row],[Almacen]]="","","D50")</f>
        <v/>
      </c>
    </row>
    <row r="1822" spans="7:14" x14ac:dyDescent="0.25">
      <c r="G1822"/>
      <c r="H1822"/>
      <c r="I1822" s="47"/>
      <c r="J1822" s="31"/>
      <c r="K1822" s="31"/>
      <c r="L1822" s="32" t="str">
        <f>IF(ISERROR(VLOOKUP(LEFT(TablaD50[[#This Row],[Articulo]],6),ComparteD50[#All],2,FALSE)),"ND",TablaD50[[#This Row],[Articulo]])</f>
        <v>ND</v>
      </c>
      <c r="M1822" s="33" t="str">
        <f>IF(TablaD50[[#This Row],[Codigo Autorizadas]]="ND","ND",TablaD50[[#This Row],[ExistenciaActualUC]])</f>
        <v>ND</v>
      </c>
      <c r="N1822" s="34" t="str">
        <f>IF(TablaD50[[#This Row],[Almacen]]="","","D50")</f>
        <v/>
      </c>
    </row>
    <row r="1823" spans="7:14" x14ac:dyDescent="0.25">
      <c r="G1823"/>
      <c r="H1823"/>
      <c r="I1823" s="47"/>
      <c r="J1823" s="31"/>
      <c r="K1823" s="31"/>
      <c r="L1823" s="32" t="str">
        <f>IF(ISERROR(VLOOKUP(LEFT(TablaD50[[#This Row],[Articulo]],6),ComparteD50[#All],2,FALSE)),"ND",TablaD50[[#This Row],[Articulo]])</f>
        <v>ND</v>
      </c>
      <c r="M1823" s="33" t="str">
        <f>IF(TablaD50[[#This Row],[Codigo Autorizadas]]="ND","ND",TablaD50[[#This Row],[ExistenciaActualUC]])</f>
        <v>ND</v>
      </c>
      <c r="N1823" s="34" t="str">
        <f>IF(TablaD50[[#This Row],[Almacen]]="","","D50")</f>
        <v/>
      </c>
    </row>
    <row r="1824" spans="7:14" x14ac:dyDescent="0.25">
      <c r="G1824"/>
      <c r="H1824"/>
      <c r="I1824" s="47"/>
      <c r="J1824" s="31"/>
      <c r="K1824" s="31"/>
      <c r="L1824" s="32" t="str">
        <f>IF(ISERROR(VLOOKUP(LEFT(TablaD50[[#This Row],[Articulo]],6),ComparteD50[#All],2,FALSE)),"ND",TablaD50[[#This Row],[Articulo]])</f>
        <v>ND</v>
      </c>
      <c r="M1824" s="33" t="str">
        <f>IF(TablaD50[[#This Row],[Codigo Autorizadas]]="ND","ND",TablaD50[[#This Row],[ExistenciaActualUC]])</f>
        <v>ND</v>
      </c>
      <c r="N1824" s="34" t="str">
        <f>IF(TablaD50[[#This Row],[Almacen]]="","","D50")</f>
        <v/>
      </c>
    </row>
    <row r="1825" spans="7:14" x14ac:dyDescent="0.25">
      <c r="G1825"/>
      <c r="H1825"/>
      <c r="I1825" s="47"/>
      <c r="J1825" s="31"/>
      <c r="K1825" s="31"/>
      <c r="L1825" s="32" t="str">
        <f>IF(ISERROR(VLOOKUP(LEFT(TablaD50[[#This Row],[Articulo]],6),ComparteD50[#All],2,FALSE)),"ND",TablaD50[[#This Row],[Articulo]])</f>
        <v>ND</v>
      </c>
      <c r="M1825" s="33" t="str">
        <f>IF(TablaD50[[#This Row],[Codigo Autorizadas]]="ND","ND",TablaD50[[#This Row],[ExistenciaActualUC]])</f>
        <v>ND</v>
      </c>
      <c r="N1825" s="34" t="str">
        <f>IF(TablaD50[[#This Row],[Almacen]]="","","D50")</f>
        <v/>
      </c>
    </row>
    <row r="1826" spans="7:14" x14ac:dyDescent="0.25">
      <c r="G1826"/>
      <c r="H1826"/>
      <c r="I1826" s="47"/>
      <c r="J1826" s="31"/>
      <c r="K1826" s="31"/>
      <c r="L1826" s="32" t="str">
        <f>IF(ISERROR(VLOOKUP(LEFT(TablaD50[[#This Row],[Articulo]],6),ComparteD50[#All],2,FALSE)),"ND",TablaD50[[#This Row],[Articulo]])</f>
        <v>ND</v>
      </c>
      <c r="M1826" s="33" t="str">
        <f>IF(TablaD50[[#This Row],[Codigo Autorizadas]]="ND","ND",TablaD50[[#This Row],[ExistenciaActualUC]])</f>
        <v>ND</v>
      </c>
      <c r="N1826" s="34" t="str">
        <f>IF(TablaD50[[#This Row],[Almacen]]="","","D50")</f>
        <v/>
      </c>
    </row>
    <row r="1827" spans="7:14" x14ac:dyDescent="0.25">
      <c r="G1827"/>
      <c r="H1827"/>
      <c r="I1827" s="47"/>
      <c r="J1827" s="31"/>
      <c r="K1827" s="31"/>
      <c r="L1827" s="32" t="str">
        <f>IF(ISERROR(VLOOKUP(LEFT(TablaD50[[#This Row],[Articulo]],6),ComparteD50[#All],2,FALSE)),"ND",TablaD50[[#This Row],[Articulo]])</f>
        <v>ND</v>
      </c>
      <c r="M1827" s="33" t="str">
        <f>IF(TablaD50[[#This Row],[Codigo Autorizadas]]="ND","ND",TablaD50[[#This Row],[ExistenciaActualUC]])</f>
        <v>ND</v>
      </c>
      <c r="N1827" s="34" t="str">
        <f>IF(TablaD50[[#This Row],[Almacen]]="","","D50")</f>
        <v/>
      </c>
    </row>
    <row r="1828" spans="7:14" x14ac:dyDescent="0.25">
      <c r="G1828"/>
      <c r="H1828"/>
      <c r="I1828" s="47"/>
      <c r="J1828" s="31"/>
      <c r="K1828" s="31"/>
      <c r="L1828" s="32" t="str">
        <f>IF(ISERROR(VLOOKUP(LEFT(TablaD50[[#This Row],[Articulo]],6),ComparteD50[#All],2,FALSE)),"ND",TablaD50[[#This Row],[Articulo]])</f>
        <v>ND</v>
      </c>
      <c r="M1828" s="33" t="str">
        <f>IF(TablaD50[[#This Row],[Codigo Autorizadas]]="ND","ND",TablaD50[[#This Row],[ExistenciaActualUC]])</f>
        <v>ND</v>
      </c>
      <c r="N1828" s="34" t="str">
        <f>IF(TablaD50[[#This Row],[Almacen]]="","","D50")</f>
        <v/>
      </c>
    </row>
    <row r="1829" spans="7:14" x14ac:dyDescent="0.25">
      <c r="G1829"/>
      <c r="H1829"/>
      <c r="I1829" s="47"/>
      <c r="J1829" s="31"/>
      <c r="K1829" s="31"/>
      <c r="L1829" s="32" t="str">
        <f>IF(ISERROR(VLOOKUP(LEFT(TablaD50[[#This Row],[Articulo]],6),ComparteD50[#All],2,FALSE)),"ND",TablaD50[[#This Row],[Articulo]])</f>
        <v>ND</v>
      </c>
      <c r="M1829" s="33" t="str">
        <f>IF(TablaD50[[#This Row],[Codigo Autorizadas]]="ND","ND",TablaD50[[#This Row],[ExistenciaActualUC]])</f>
        <v>ND</v>
      </c>
      <c r="N1829" s="34" t="str">
        <f>IF(TablaD50[[#This Row],[Almacen]]="","","D50")</f>
        <v/>
      </c>
    </row>
    <row r="1830" spans="7:14" x14ac:dyDescent="0.25">
      <c r="G1830"/>
      <c r="H1830"/>
      <c r="I1830" s="47"/>
      <c r="J1830" s="31"/>
      <c r="K1830" s="31"/>
      <c r="L1830" s="32" t="str">
        <f>IF(ISERROR(VLOOKUP(LEFT(TablaD50[[#This Row],[Articulo]],6),ComparteD50[#All],2,FALSE)),"ND",TablaD50[[#This Row],[Articulo]])</f>
        <v>ND</v>
      </c>
      <c r="M1830" s="33" t="str">
        <f>IF(TablaD50[[#This Row],[Codigo Autorizadas]]="ND","ND",TablaD50[[#This Row],[ExistenciaActualUC]])</f>
        <v>ND</v>
      </c>
      <c r="N1830" s="34" t="str">
        <f>IF(TablaD50[[#This Row],[Almacen]]="","","D50")</f>
        <v/>
      </c>
    </row>
    <row r="1831" spans="7:14" x14ac:dyDescent="0.25">
      <c r="G1831"/>
      <c r="H1831"/>
      <c r="I1831" s="47"/>
      <c r="J1831" s="31"/>
      <c r="K1831" s="31"/>
      <c r="L1831" s="32" t="str">
        <f>IF(ISERROR(VLOOKUP(LEFT(TablaD50[[#This Row],[Articulo]],6),ComparteD50[#All],2,FALSE)),"ND",TablaD50[[#This Row],[Articulo]])</f>
        <v>ND</v>
      </c>
      <c r="M1831" s="33" t="str">
        <f>IF(TablaD50[[#This Row],[Codigo Autorizadas]]="ND","ND",TablaD50[[#This Row],[ExistenciaActualUC]])</f>
        <v>ND</v>
      </c>
      <c r="N1831" s="34" t="str">
        <f>IF(TablaD50[[#This Row],[Almacen]]="","","D50")</f>
        <v/>
      </c>
    </row>
    <row r="1832" spans="7:14" x14ac:dyDescent="0.25">
      <c r="G1832"/>
      <c r="H1832"/>
      <c r="I1832" s="47"/>
      <c r="J1832" s="31"/>
      <c r="K1832" s="31"/>
      <c r="L1832" s="32" t="str">
        <f>IF(ISERROR(VLOOKUP(LEFT(TablaD50[[#This Row],[Articulo]],6),ComparteD50[#All],2,FALSE)),"ND",TablaD50[[#This Row],[Articulo]])</f>
        <v>ND</v>
      </c>
      <c r="M1832" s="33" t="str">
        <f>IF(TablaD50[[#This Row],[Codigo Autorizadas]]="ND","ND",TablaD50[[#This Row],[ExistenciaActualUC]])</f>
        <v>ND</v>
      </c>
      <c r="N1832" s="34" t="str">
        <f>IF(TablaD50[[#This Row],[Almacen]]="","","D50")</f>
        <v/>
      </c>
    </row>
    <row r="1833" spans="7:14" x14ac:dyDescent="0.25">
      <c r="G1833"/>
      <c r="H1833"/>
      <c r="I1833" s="47"/>
      <c r="J1833" s="31"/>
      <c r="K1833" s="31"/>
      <c r="L1833" s="32" t="str">
        <f>IF(ISERROR(VLOOKUP(LEFT(TablaD50[[#This Row],[Articulo]],6),ComparteD50[#All],2,FALSE)),"ND",TablaD50[[#This Row],[Articulo]])</f>
        <v>ND</v>
      </c>
      <c r="M1833" s="33" t="str">
        <f>IF(TablaD50[[#This Row],[Codigo Autorizadas]]="ND","ND",TablaD50[[#This Row],[ExistenciaActualUC]])</f>
        <v>ND</v>
      </c>
      <c r="N1833" s="34" t="str">
        <f>IF(TablaD50[[#This Row],[Almacen]]="","","D50")</f>
        <v/>
      </c>
    </row>
    <row r="1834" spans="7:14" x14ac:dyDescent="0.25">
      <c r="G1834"/>
      <c r="H1834"/>
      <c r="I1834" s="47"/>
      <c r="J1834" s="31"/>
      <c r="K1834" s="31"/>
      <c r="L1834" s="32" t="str">
        <f>IF(ISERROR(VLOOKUP(LEFT(TablaD50[[#This Row],[Articulo]],6),ComparteD50[#All],2,FALSE)),"ND",TablaD50[[#This Row],[Articulo]])</f>
        <v>ND</v>
      </c>
      <c r="M1834" s="33" t="str">
        <f>IF(TablaD50[[#This Row],[Codigo Autorizadas]]="ND","ND",TablaD50[[#This Row],[ExistenciaActualUC]])</f>
        <v>ND</v>
      </c>
      <c r="N1834" s="34" t="str">
        <f>IF(TablaD50[[#This Row],[Almacen]]="","","D50")</f>
        <v/>
      </c>
    </row>
    <row r="1835" spans="7:14" x14ac:dyDescent="0.25">
      <c r="G1835"/>
      <c r="H1835"/>
      <c r="I1835" s="47"/>
      <c r="J1835" s="31"/>
      <c r="K1835" s="31"/>
      <c r="L1835" s="32" t="str">
        <f>IF(ISERROR(VLOOKUP(LEFT(TablaD50[[#This Row],[Articulo]],6),ComparteD50[#All],2,FALSE)),"ND",TablaD50[[#This Row],[Articulo]])</f>
        <v>ND</v>
      </c>
      <c r="M1835" s="33" t="str">
        <f>IF(TablaD50[[#This Row],[Codigo Autorizadas]]="ND","ND",TablaD50[[#This Row],[ExistenciaActualUC]])</f>
        <v>ND</v>
      </c>
      <c r="N1835" s="34" t="str">
        <f>IF(TablaD50[[#This Row],[Almacen]]="","","D50")</f>
        <v/>
      </c>
    </row>
    <row r="1836" spans="7:14" x14ac:dyDescent="0.25">
      <c r="G1836"/>
      <c r="H1836"/>
      <c r="I1836" s="47"/>
      <c r="J1836" s="31"/>
      <c r="K1836" s="31"/>
      <c r="L1836" s="32" t="str">
        <f>IF(ISERROR(VLOOKUP(LEFT(TablaD50[[#This Row],[Articulo]],6),ComparteD50[#All],2,FALSE)),"ND",TablaD50[[#This Row],[Articulo]])</f>
        <v>ND</v>
      </c>
      <c r="M1836" s="33" t="str">
        <f>IF(TablaD50[[#This Row],[Codigo Autorizadas]]="ND","ND",TablaD50[[#This Row],[ExistenciaActualUC]])</f>
        <v>ND</v>
      </c>
      <c r="N1836" s="34" t="str">
        <f>IF(TablaD50[[#This Row],[Almacen]]="","","D50")</f>
        <v/>
      </c>
    </row>
    <row r="1837" spans="7:14" x14ac:dyDescent="0.25">
      <c r="G1837"/>
      <c r="H1837"/>
      <c r="I1837" s="47"/>
      <c r="J1837" s="31"/>
      <c r="K1837" s="31"/>
      <c r="L1837" s="32" t="str">
        <f>IF(ISERROR(VLOOKUP(LEFT(TablaD50[[#This Row],[Articulo]],6),ComparteD50[#All],2,FALSE)),"ND",TablaD50[[#This Row],[Articulo]])</f>
        <v>ND</v>
      </c>
      <c r="M1837" s="33" t="str">
        <f>IF(TablaD50[[#This Row],[Codigo Autorizadas]]="ND","ND",TablaD50[[#This Row],[ExistenciaActualUC]])</f>
        <v>ND</v>
      </c>
      <c r="N1837" s="34" t="str">
        <f>IF(TablaD50[[#This Row],[Almacen]]="","","D50")</f>
        <v/>
      </c>
    </row>
    <row r="1838" spans="7:14" x14ac:dyDescent="0.25">
      <c r="G1838"/>
      <c r="H1838"/>
      <c r="I1838" s="47"/>
      <c r="J1838" s="31"/>
      <c r="K1838" s="31"/>
      <c r="L1838" s="32" t="str">
        <f>IF(ISERROR(VLOOKUP(LEFT(TablaD50[[#This Row],[Articulo]],6),ComparteD50[#All],2,FALSE)),"ND",TablaD50[[#This Row],[Articulo]])</f>
        <v>ND</v>
      </c>
      <c r="M1838" s="33" t="str">
        <f>IF(TablaD50[[#This Row],[Codigo Autorizadas]]="ND","ND",TablaD50[[#This Row],[ExistenciaActualUC]])</f>
        <v>ND</v>
      </c>
      <c r="N1838" s="34" t="str">
        <f>IF(TablaD50[[#This Row],[Almacen]]="","","D50")</f>
        <v/>
      </c>
    </row>
    <row r="1839" spans="7:14" x14ac:dyDescent="0.25">
      <c r="G1839"/>
      <c r="H1839"/>
      <c r="I1839" s="47"/>
      <c r="J1839" s="31"/>
      <c r="K1839" s="31"/>
      <c r="L1839" s="32" t="str">
        <f>IF(ISERROR(VLOOKUP(LEFT(TablaD50[[#This Row],[Articulo]],6),ComparteD50[#All],2,FALSE)),"ND",TablaD50[[#This Row],[Articulo]])</f>
        <v>ND</v>
      </c>
      <c r="M1839" s="33" t="str">
        <f>IF(TablaD50[[#This Row],[Codigo Autorizadas]]="ND","ND",TablaD50[[#This Row],[ExistenciaActualUC]])</f>
        <v>ND</v>
      </c>
      <c r="N1839" s="34" t="str">
        <f>IF(TablaD50[[#This Row],[Almacen]]="","","D50")</f>
        <v/>
      </c>
    </row>
    <row r="1840" spans="7:14" x14ac:dyDescent="0.25">
      <c r="G1840"/>
      <c r="H1840"/>
      <c r="I1840" s="47"/>
      <c r="J1840" s="31"/>
      <c r="K1840" s="31"/>
      <c r="L1840" s="32" t="str">
        <f>IF(ISERROR(VLOOKUP(LEFT(TablaD50[[#This Row],[Articulo]],6),ComparteD50[#All],2,FALSE)),"ND",TablaD50[[#This Row],[Articulo]])</f>
        <v>ND</v>
      </c>
      <c r="M1840" s="33" t="str">
        <f>IF(TablaD50[[#This Row],[Codigo Autorizadas]]="ND","ND",TablaD50[[#This Row],[ExistenciaActualUC]])</f>
        <v>ND</v>
      </c>
      <c r="N1840" s="34" t="str">
        <f>IF(TablaD50[[#This Row],[Almacen]]="","","D50")</f>
        <v/>
      </c>
    </row>
    <row r="1841" spans="7:14" x14ac:dyDescent="0.25">
      <c r="G1841"/>
      <c r="H1841"/>
      <c r="I1841" s="47"/>
      <c r="J1841" s="31"/>
      <c r="K1841" s="31"/>
      <c r="L1841" s="32" t="str">
        <f>IF(ISERROR(VLOOKUP(LEFT(TablaD50[[#This Row],[Articulo]],6),ComparteD50[#All],2,FALSE)),"ND",TablaD50[[#This Row],[Articulo]])</f>
        <v>ND</v>
      </c>
      <c r="M1841" s="33" t="str">
        <f>IF(TablaD50[[#This Row],[Codigo Autorizadas]]="ND","ND",TablaD50[[#This Row],[ExistenciaActualUC]])</f>
        <v>ND</v>
      </c>
      <c r="N1841" s="34" t="str">
        <f>IF(TablaD50[[#This Row],[Almacen]]="","","D50")</f>
        <v/>
      </c>
    </row>
    <row r="1842" spans="7:14" x14ac:dyDescent="0.25">
      <c r="G1842"/>
      <c r="H1842"/>
      <c r="I1842" s="47"/>
      <c r="J1842" s="31"/>
      <c r="K1842" s="31"/>
      <c r="L1842" s="32" t="str">
        <f>IF(ISERROR(VLOOKUP(LEFT(TablaD50[[#This Row],[Articulo]],6),ComparteD50[#All],2,FALSE)),"ND",TablaD50[[#This Row],[Articulo]])</f>
        <v>ND</v>
      </c>
      <c r="M1842" s="33" t="str">
        <f>IF(TablaD50[[#This Row],[Codigo Autorizadas]]="ND","ND",TablaD50[[#This Row],[ExistenciaActualUC]])</f>
        <v>ND</v>
      </c>
      <c r="N1842" s="34" t="str">
        <f>IF(TablaD50[[#This Row],[Almacen]]="","","D50")</f>
        <v/>
      </c>
    </row>
    <row r="1843" spans="7:14" x14ac:dyDescent="0.25">
      <c r="G1843"/>
      <c r="H1843"/>
      <c r="I1843" s="47"/>
      <c r="J1843" s="31"/>
      <c r="K1843" s="31"/>
      <c r="L1843" s="32" t="str">
        <f>IF(ISERROR(VLOOKUP(LEFT(TablaD50[[#This Row],[Articulo]],6),ComparteD50[#All],2,FALSE)),"ND",TablaD50[[#This Row],[Articulo]])</f>
        <v>ND</v>
      </c>
      <c r="M1843" s="33" t="str">
        <f>IF(TablaD50[[#This Row],[Codigo Autorizadas]]="ND","ND",TablaD50[[#This Row],[ExistenciaActualUC]])</f>
        <v>ND</v>
      </c>
      <c r="N1843" s="34" t="str">
        <f>IF(TablaD50[[#This Row],[Almacen]]="","","D50")</f>
        <v/>
      </c>
    </row>
    <row r="1844" spans="7:14" x14ac:dyDescent="0.25">
      <c r="G1844"/>
      <c r="H1844"/>
      <c r="I1844" s="47"/>
      <c r="J1844" s="31"/>
      <c r="K1844" s="31"/>
      <c r="L1844" s="32" t="str">
        <f>IF(ISERROR(VLOOKUP(LEFT(TablaD50[[#This Row],[Articulo]],6),ComparteD50[#All],2,FALSE)),"ND",TablaD50[[#This Row],[Articulo]])</f>
        <v>ND</v>
      </c>
      <c r="M1844" s="33" t="str">
        <f>IF(TablaD50[[#This Row],[Codigo Autorizadas]]="ND","ND",TablaD50[[#This Row],[ExistenciaActualUC]])</f>
        <v>ND</v>
      </c>
      <c r="N1844" s="34" t="str">
        <f>IF(TablaD50[[#This Row],[Almacen]]="","","D50")</f>
        <v/>
      </c>
    </row>
    <row r="1845" spans="7:14" x14ac:dyDescent="0.25">
      <c r="G1845"/>
      <c r="H1845"/>
      <c r="I1845" s="47"/>
      <c r="J1845" s="31"/>
      <c r="K1845" s="31"/>
      <c r="L1845" s="32" t="str">
        <f>IF(ISERROR(VLOOKUP(LEFT(TablaD50[[#This Row],[Articulo]],6),ComparteD50[#All],2,FALSE)),"ND",TablaD50[[#This Row],[Articulo]])</f>
        <v>ND</v>
      </c>
      <c r="M1845" s="33" t="str">
        <f>IF(TablaD50[[#This Row],[Codigo Autorizadas]]="ND","ND",TablaD50[[#This Row],[ExistenciaActualUC]])</f>
        <v>ND</v>
      </c>
      <c r="N1845" s="34" t="str">
        <f>IF(TablaD50[[#This Row],[Almacen]]="","","D50")</f>
        <v/>
      </c>
    </row>
    <row r="1846" spans="7:14" x14ac:dyDescent="0.25">
      <c r="G1846"/>
      <c r="H1846"/>
      <c r="I1846" s="47"/>
      <c r="J1846" s="31"/>
      <c r="K1846" s="31"/>
      <c r="L1846" s="32" t="str">
        <f>IF(ISERROR(VLOOKUP(LEFT(TablaD50[[#This Row],[Articulo]],6),ComparteD50[#All],2,FALSE)),"ND",TablaD50[[#This Row],[Articulo]])</f>
        <v>ND</v>
      </c>
      <c r="M1846" s="33" t="str">
        <f>IF(TablaD50[[#This Row],[Codigo Autorizadas]]="ND","ND",TablaD50[[#This Row],[ExistenciaActualUC]])</f>
        <v>ND</v>
      </c>
      <c r="N1846" s="34" t="str">
        <f>IF(TablaD50[[#This Row],[Almacen]]="","","D50")</f>
        <v/>
      </c>
    </row>
    <row r="1847" spans="7:14" x14ac:dyDescent="0.25">
      <c r="G1847"/>
      <c r="H1847"/>
      <c r="I1847" s="47"/>
      <c r="J1847" s="31"/>
      <c r="K1847" s="31"/>
      <c r="L1847" s="32" t="str">
        <f>IF(ISERROR(VLOOKUP(LEFT(TablaD50[[#This Row],[Articulo]],6),ComparteD50[#All],2,FALSE)),"ND",TablaD50[[#This Row],[Articulo]])</f>
        <v>ND</v>
      </c>
      <c r="M1847" s="33" t="str">
        <f>IF(TablaD50[[#This Row],[Codigo Autorizadas]]="ND","ND",TablaD50[[#This Row],[ExistenciaActualUC]])</f>
        <v>ND</v>
      </c>
      <c r="N1847" s="34" t="str">
        <f>IF(TablaD50[[#This Row],[Almacen]]="","","D50")</f>
        <v/>
      </c>
    </row>
    <row r="1848" spans="7:14" x14ac:dyDescent="0.25">
      <c r="G1848"/>
      <c r="H1848"/>
      <c r="I1848" s="47"/>
      <c r="J1848" s="31"/>
      <c r="K1848" s="31"/>
      <c r="L1848" s="32" t="str">
        <f>IF(ISERROR(VLOOKUP(LEFT(TablaD50[[#This Row],[Articulo]],6),ComparteD50[#All],2,FALSE)),"ND",TablaD50[[#This Row],[Articulo]])</f>
        <v>ND</v>
      </c>
      <c r="M1848" s="33" t="str">
        <f>IF(TablaD50[[#This Row],[Codigo Autorizadas]]="ND","ND",TablaD50[[#This Row],[ExistenciaActualUC]])</f>
        <v>ND</v>
      </c>
      <c r="N1848" s="34" t="str">
        <f>IF(TablaD50[[#This Row],[Almacen]]="","","D50")</f>
        <v/>
      </c>
    </row>
    <row r="1849" spans="7:14" x14ac:dyDescent="0.25">
      <c r="G1849"/>
      <c r="H1849"/>
      <c r="I1849" s="47"/>
      <c r="J1849" s="31"/>
      <c r="K1849" s="31"/>
      <c r="L1849" s="32" t="str">
        <f>IF(ISERROR(VLOOKUP(LEFT(TablaD50[[#This Row],[Articulo]],6),ComparteD50[#All],2,FALSE)),"ND",TablaD50[[#This Row],[Articulo]])</f>
        <v>ND</v>
      </c>
      <c r="M1849" s="33" t="str">
        <f>IF(TablaD50[[#This Row],[Codigo Autorizadas]]="ND","ND",TablaD50[[#This Row],[ExistenciaActualUC]])</f>
        <v>ND</v>
      </c>
      <c r="N1849" s="34" t="str">
        <f>IF(TablaD50[[#This Row],[Almacen]]="","","D50")</f>
        <v/>
      </c>
    </row>
    <row r="1850" spans="7:14" x14ac:dyDescent="0.25">
      <c r="G1850"/>
      <c r="H1850"/>
      <c r="I1850" s="47"/>
      <c r="J1850" s="31"/>
      <c r="K1850" s="31"/>
      <c r="L1850" s="32" t="str">
        <f>IF(ISERROR(VLOOKUP(LEFT(TablaD50[[#This Row],[Articulo]],6),ComparteD50[#All],2,FALSE)),"ND",TablaD50[[#This Row],[Articulo]])</f>
        <v>ND</v>
      </c>
      <c r="M1850" s="33" t="str">
        <f>IF(TablaD50[[#This Row],[Codigo Autorizadas]]="ND","ND",TablaD50[[#This Row],[ExistenciaActualUC]])</f>
        <v>ND</v>
      </c>
      <c r="N1850" s="34" t="str">
        <f>IF(TablaD50[[#This Row],[Almacen]]="","","D50")</f>
        <v/>
      </c>
    </row>
    <row r="1851" spans="7:14" x14ac:dyDescent="0.25">
      <c r="G1851"/>
      <c r="H1851"/>
      <c r="I1851" s="47"/>
      <c r="J1851" s="31"/>
      <c r="K1851" s="31"/>
      <c r="L1851" s="32" t="str">
        <f>IF(ISERROR(VLOOKUP(LEFT(TablaD50[[#This Row],[Articulo]],6),ComparteD50[#All],2,FALSE)),"ND",TablaD50[[#This Row],[Articulo]])</f>
        <v>ND</v>
      </c>
      <c r="M1851" s="33" t="str">
        <f>IF(TablaD50[[#This Row],[Codigo Autorizadas]]="ND","ND",TablaD50[[#This Row],[ExistenciaActualUC]])</f>
        <v>ND</v>
      </c>
      <c r="N1851" s="34" t="str">
        <f>IF(TablaD50[[#This Row],[Almacen]]="","","D50")</f>
        <v/>
      </c>
    </row>
    <row r="1852" spans="7:14" x14ac:dyDescent="0.25">
      <c r="G1852"/>
      <c r="H1852"/>
      <c r="I1852" s="47"/>
      <c r="J1852" s="31"/>
      <c r="K1852" s="31"/>
      <c r="L1852" s="32" t="str">
        <f>IF(ISERROR(VLOOKUP(LEFT(TablaD50[[#This Row],[Articulo]],6),ComparteD50[#All],2,FALSE)),"ND",TablaD50[[#This Row],[Articulo]])</f>
        <v>ND</v>
      </c>
      <c r="M1852" s="33" t="str">
        <f>IF(TablaD50[[#This Row],[Codigo Autorizadas]]="ND","ND",TablaD50[[#This Row],[ExistenciaActualUC]])</f>
        <v>ND</v>
      </c>
      <c r="N1852" s="34" t="str">
        <f>IF(TablaD50[[#This Row],[Almacen]]="","","D50")</f>
        <v/>
      </c>
    </row>
    <row r="1853" spans="7:14" x14ac:dyDescent="0.25">
      <c r="G1853"/>
      <c r="H1853"/>
      <c r="I1853" s="47"/>
      <c r="J1853" s="31"/>
      <c r="K1853" s="31"/>
      <c r="L1853" s="32" t="str">
        <f>IF(ISERROR(VLOOKUP(LEFT(TablaD50[[#This Row],[Articulo]],6),ComparteD50[#All],2,FALSE)),"ND",TablaD50[[#This Row],[Articulo]])</f>
        <v>ND</v>
      </c>
      <c r="M1853" s="33" t="str">
        <f>IF(TablaD50[[#This Row],[Codigo Autorizadas]]="ND","ND",TablaD50[[#This Row],[ExistenciaActualUC]])</f>
        <v>ND</v>
      </c>
      <c r="N1853" s="34" t="str">
        <f>IF(TablaD50[[#This Row],[Almacen]]="","","D50")</f>
        <v/>
      </c>
    </row>
    <row r="1854" spans="7:14" x14ac:dyDescent="0.25">
      <c r="G1854"/>
      <c r="H1854"/>
      <c r="I1854" s="47"/>
      <c r="J1854" s="31"/>
      <c r="K1854" s="31"/>
      <c r="L1854" s="32" t="str">
        <f>IF(ISERROR(VLOOKUP(LEFT(TablaD50[[#This Row],[Articulo]],6),ComparteD50[#All],2,FALSE)),"ND",TablaD50[[#This Row],[Articulo]])</f>
        <v>ND</v>
      </c>
      <c r="M1854" s="33" t="str">
        <f>IF(TablaD50[[#This Row],[Codigo Autorizadas]]="ND","ND",TablaD50[[#This Row],[ExistenciaActualUC]])</f>
        <v>ND</v>
      </c>
      <c r="N1854" s="34" t="str">
        <f>IF(TablaD50[[#This Row],[Almacen]]="","","D50")</f>
        <v/>
      </c>
    </row>
    <row r="1855" spans="7:14" x14ac:dyDescent="0.25">
      <c r="G1855"/>
      <c r="H1855"/>
      <c r="I1855" s="47"/>
      <c r="J1855" s="31"/>
      <c r="K1855" s="31"/>
      <c r="L1855" s="32" t="str">
        <f>IF(ISERROR(VLOOKUP(LEFT(TablaD50[[#This Row],[Articulo]],6),ComparteD50[#All],2,FALSE)),"ND",TablaD50[[#This Row],[Articulo]])</f>
        <v>ND</v>
      </c>
      <c r="M1855" s="33" t="str">
        <f>IF(TablaD50[[#This Row],[Codigo Autorizadas]]="ND","ND",TablaD50[[#This Row],[ExistenciaActualUC]])</f>
        <v>ND</v>
      </c>
      <c r="N1855" s="34" t="str">
        <f>IF(TablaD50[[#This Row],[Almacen]]="","","D50")</f>
        <v/>
      </c>
    </row>
    <row r="1856" spans="7:14" x14ac:dyDescent="0.25">
      <c r="G1856"/>
      <c r="H1856"/>
      <c r="I1856" s="47"/>
      <c r="J1856" s="31"/>
      <c r="K1856" s="31"/>
      <c r="L1856" s="32" t="str">
        <f>IF(ISERROR(VLOOKUP(LEFT(TablaD50[[#This Row],[Articulo]],6),ComparteD50[#All],2,FALSE)),"ND",TablaD50[[#This Row],[Articulo]])</f>
        <v>ND</v>
      </c>
      <c r="M1856" s="33" t="str">
        <f>IF(TablaD50[[#This Row],[Codigo Autorizadas]]="ND","ND",TablaD50[[#This Row],[ExistenciaActualUC]])</f>
        <v>ND</v>
      </c>
      <c r="N1856" s="34" t="str">
        <f>IF(TablaD50[[#This Row],[Almacen]]="","","D50")</f>
        <v/>
      </c>
    </row>
    <row r="1857" spans="7:14" x14ac:dyDescent="0.25">
      <c r="G1857"/>
      <c r="H1857"/>
      <c r="I1857" s="47"/>
      <c r="J1857" s="31"/>
      <c r="K1857" s="31"/>
      <c r="L1857" s="32" t="str">
        <f>IF(ISERROR(VLOOKUP(LEFT(TablaD50[[#This Row],[Articulo]],6),ComparteD50[#All],2,FALSE)),"ND",TablaD50[[#This Row],[Articulo]])</f>
        <v>ND</v>
      </c>
      <c r="M1857" s="33" t="str">
        <f>IF(TablaD50[[#This Row],[Codigo Autorizadas]]="ND","ND",TablaD50[[#This Row],[ExistenciaActualUC]])</f>
        <v>ND</v>
      </c>
      <c r="N1857" s="34" t="str">
        <f>IF(TablaD50[[#This Row],[Almacen]]="","","D50")</f>
        <v/>
      </c>
    </row>
    <row r="1858" spans="7:14" x14ac:dyDescent="0.25">
      <c r="G1858"/>
      <c r="H1858"/>
      <c r="I1858" s="47"/>
      <c r="J1858" s="31"/>
      <c r="K1858" s="31"/>
      <c r="L1858" s="32" t="str">
        <f>IF(ISERROR(VLOOKUP(LEFT(TablaD50[[#This Row],[Articulo]],6),ComparteD50[#All],2,FALSE)),"ND",TablaD50[[#This Row],[Articulo]])</f>
        <v>ND</v>
      </c>
      <c r="M1858" s="33" t="str">
        <f>IF(TablaD50[[#This Row],[Codigo Autorizadas]]="ND","ND",TablaD50[[#This Row],[ExistenciaActualUC]])</f>
        <v>ND</v>
      </c>
      <c r="N1858" s="34" t="str">
        <f>IF(TablaD50[[#This Row],[Almacen]]="","","D50")</f>
        <v/>
      </c>
    </row>
    <row r="1859" spans="7:14" x14ac:dyDescent="0.25">
      <c r="G1859"/>
      <c r="H1859"/>
      <c r="I1859" s="47"/>
      <c r="J1859" s="31"/>
      <c r="K1859" s="31"/>
      <c r="L1859" s="32" t="str">
        <f>IF(ISERROR(VLOOKUP(LEFT(TablaD50[[#This Row],[Articulo]],6),ComparteD50[#All],2,FALSE)),"ND",TablaD50[[#This Row],[Articulo]])</f>
        <v>ND</v>
      </c>
      <c r="M1859" s="33" t="str">
        <f>IF(TablaD50[[#This Row],[Codigo Autorizadas]]="ND","ND",TablaD50[[#This Row],[ExistenciaActualUC]])</f>
        <v>ND</v>
      </c>
      <c r="N1859" s="34" t="str">
        <f>IF(TablaD50[[#This Row],[Almacen]]="","","D50")</f>
        <v/>
      </c>
    </row>
    <row r="1860" spans="7:14" x14ac:dyDescent="0.25">
      <c r="G1860"/>
      <c r="H1860"/>
      <c r="I1860" s="47"/>
      <c r="J1860" s="31"/>
      <c r="K1860" s="31"/>
      <c r="L1860" s="32" t="str">
        <f>IF(ISERROR(VLOOKUP(LEFT(TablaD50[[#This Row],[Articulo]],6),ComparteD50[#All],2,FALSE)),"ND",TablaD50[[#This Row],[Articulo]])</f>
        <v>ND</v>
      </c>
      <c r="M1860" s="33" t="str">
        <f>IF(TablaD50[[#This Row],[Codigo Autorizadas]]="ND","ND",TablaD50[[#This Row],[ExistenciaActualUC]])</f>
        <v>ND</v>
      </c>
      <c r="N1860" s="34" t="str">
        <f>IF(TablaD50[[#This Row],[Almacen]]="","","D50")</f>
        <v/>
      </c>
    </row>
    <row r="1861" spans="7:14" x14ac:dyDescent="0.25">
      <c r="G1861"/>
      <c r="H1861"/>
      <c r="I1861" s="47"/>
      <c r="J1861" s="31"/>
      <c r="K1861" s="31"/>
      <c r="L1861" s="32" t="str">
        <f>IF(ISERROR(VLOOKUP(LEFT(TablaD50[[#This Row],[Articulo]],6),ComparteD50[#All],2,FALSE)),"ND",TablaD50[[#This Row],[Articulo]])</f>
        <v>ND</v>
      </c>
      <c r="M1861" s="33" t="str">
        <f>IF(TablaD50[[#This Row],[Codigo Autorizadas]]="ND","ND",TablaD50[[#This Row],[ExistenciaActualUC]])</f>
        <v>ND</v>
      </c>
      <c r="N1861" s="34" t="str">
        <f>IF(TablaD50[[#This Row],[Almacen]]="","","D50")</f>
        <v/>
      </c>
    </row>
    <row r="1862" spans="7:14" x14ac:dyDescent="0.25">
      <c r="G1862"/>
      <c r="H1862"/>
      <c r="I1862" s="47"/>
      <c r="J1862" s="31"/>
      <c r="K1862" s="31"/>
      <c r="L1862" s="32" t="str">
        <f>IF(ISERROR(VLOOKUP(LEFT(TablaD50[[#This Row],[Articulo]],6),ComparteD50[#All],2,FALSE)),"ND",TablaD50[[#This Row],[Articulo]])</f>
        <v>ND</v>
      </c>
      <c r="M1862" s="33" t="str">
        <f>IF(TablaD50[[#This Row],[Codigo Autorizadas]]="ND","ND",TablaD50[[#This Row],[ExistenciaActualUC]])</f>
        <v>ND</v>
      </c>
      <c r="N1862" s="34" t="str">
        <f>IF(TablaD50[[#This Row],[Almacen]]="","","D50")</f>
        <v/>
      </c>
    </row>
    <row r="1863" spans="7:14" x14ac:dyDescent="0.25">
      <c r="G1863"/>
      <c r="H1863"/>
      <c r="I1863" s="47"/>
      <c r="J1863" s="31"/>
      <c r="K1863" s="31"/>
      <c r="L1863" s="32" t="str">
        <f>IF(ISERROR(VLOOKUP(LEFT(TablaD50[[#This Row],[Articulo]],6),ComparteD50[#All],2,FALSE)),"ND",TablaD50[[#This Row],[Articulo]])</f>
        <v>ND</v>
      </c>
      <c r="M1863" s="33" t="str">
        <f>IF(TablaD50[[#This Row],[Codigo Autorizadas]]="ND","ND",TablaD50[[#This Row],[ExistenciaActualUC]])</f>
        <v>ND</v>
      </c>
      <c r="N1863" s="34" t="str">
        <f>IF(TablaD50[[#This Row],[Almacen]]="","","D50")</f>
        <v/>
      </c>
    </row>
    <row r="1864" spans="7:14" x14ac:dyDescent="0.25">
      <c r="G1864"/>
      <c r="H1864"/>
      <c r="I1864" s="47"/>
      <c r="J1864" s="31"/>
      <c r="K1864" s="31"/>
      <c r="L1864" s="32" t="str">
        <f>IF(ISERROR(VLOOKUP(LEFT(TablaD50[[#This Row],[Articulo]],6),ComparteD50[#All],2,FALSE)),"ND",TablaD50[[#This Row],[Articulo]])</f>
        <v>ND</v>
      </c>
      <c r="M1864" s="33" t="str">
        <f>IF(TablaD50[[#This Row],[Codigo Autorizadas]]="ND","ND",TablaD50[[#This Row],[ExistenciaActualUC]])</f>
        <v>ND</v>
      </c>
      <c r="N1864" s="34" t="str">
        <f>IF(TablaD50[[#This Row],[Almacen]]="","","D50")</f>
        <v/>
      </c>
    </row>
    <row r="1865" spans="7:14" x14ac:dyDescent="0.25">
      <c r="G1865"/>
      <c r="H1865"/>
      <c r="I1865" s="47"/>
      <c r="J1865" s="31"/>
      <c r="K1865" s="31"/>
      <c r="L1865" s="32" t="str">
        <f>IF(ISERROR(VLOOKUP(LEFT(TablaD50[[#This Row],[Articulo]],6),ComparteD50[#All],2,FALSE)),"ND",TablaD50[[#This Row],[Articulo]])</f>
        <v>ND</v>
      </c>
      <c r="M1865" s="33" t="str">
        <f>IF(TablaD50[[#This Row],[Codigo Autorizadas]]="ND","ND",TablaD50[[#This Row],[ExistenciaActualUC]])</f>
        <v>ND</v>
      </c>
      <c r="N1865" s="34" t="str">
        <f>IF(TablaD50[[#This Row],[Almacen]]="","","D50")</f>
        <v/>
      </c>
    </row>
    <row r="1866" spans="7:14" x14ac:dyDescent="0.25">
      <c r="G1866"/>
      <c r="H1866"/>
      <c r="I1866" s="47"/>
      <c r="J1866" s="31"/>
      <c r="K1866" s="31"/>
      <c r="L1866" s="32" t="str">
        <f>IF(ISERROR(VLOOKUP(LEFT(TablaD50[[#This Row],[Articulo]],6),ComparteD50[#All],2,FALSE)),"ND",TablaD50[[#This Row],[Articulo]])</f>
        <v>ND</v>
      </c>
      <c r="M1866" s="33" t="str">
        <f>IF(TablaD50[[#This Row],[Codigo Autorizadas]]="ND","ND",TablaD50[[#This Row],[ExistenciaActualUC]])</f>
        <v>ND</v>
      </c>
      <c r="N1866" s="34" t="str">
        <f>IF(TablaD50[[#This Row],[Almacen]]="","","D50")</f>
        <v/>
      </c>
    </row>
    <row r="1867" spans="7:14" x14ac:dyDescent="0.25">
      <c r="G1867"/>
      <c r="H1867"/>
      <c r="I1867" s="47"/>
      <c r="J1867" s="31"/>
      <c r="K1867" s="31"/>
      <c r="L1867" s="32" t="str">
        <f>IF(ISERROR(VLOOKUP(LEFT(TablaD50[[#This Row],[Articulo]],6),ComparteD50[#All],2,FALSE)),"ND",TablaD50[[#This Row],[Articulo]])</f>
        <v>ND</v>
      </c>
      <c r="M1867" s="33" t="str">
        <f>IF(TablaD50[[#This Row],[Codigo Autorizadas]]="ND","ND",TablaD50[[#This Row],[ExistenciaActualUC]])</f>
        <v>ND</v>
      </c>
      <c r="N1867" s="34" t="str">
        <f>IF(TablaD50[[#This Row],[Almacen]]="","","D50")</f>
        <v/>
      </c>
    </row>
    <row r="1868" spans="7:14" x14ac:dyDescent="0.25">
      <c r="G1868"/>
      <c r="H1868"/>
      <c r="I1868" s="47"/>
      <c r="J1868" s="31"/>
      <c r="K1868" s="31"/>
      <c r="L1868" s="32" t="str">
        <f>IF(ISERROR(VLOOKUP(LEFT(TablaD50[[#This Row],[Articulo]],6),ComparteD50[#All],2,FALSE)),"ND",TablaD50[[#This Row],[Articulo]])</f>
        <v>ND</v>
      </c>
      <c r="M1868" s="33" t="str">
        <f>IF(TablaD50[[#This Row],[Codigo Autorizadas]]="ND","ND",TablaD50[[#This Row],[ExistenciaActualUC]])</f>
        <v>ND</v>
      </c>
      <c r="N1868" s="34" t="str">
        <f>IF(TablaD50[[#This Row],[Almacen]]="","","D50")</f>
        <v/>
      </c>
    </row>
    <row r="1869" spans="7:14" x14ac:dyDescent="0.25">
      <c r="G1869"/>
      <c r="H1869"/>
      <c r="I1869" s="47"/>
      <c r="J1869" s="31"/>
      <c r="K1869" s="31"/>
      <c r="L1869" s="32" t="str">
        <f>IF(ISERROR(VLOOKUP(LEFT(TablaD50[[#This Row],[Articulo]],6),ComparteD50[#All],2,FALSE)),"ND",TablaD50[[#This Row],[Articulo]])</f>
        <v>ND</v>
      </c>
      <c r="M1869" s="33" t="str">
        <f>IF(TablaD50[[#This Row],[Codigo Autorizadas]]="ND","ND",TablaD50[[#This Row],[ExistenciaActualUC]])</f>
        <v>ND</v>
      </c>
      <c r="N1869" s="34" t="str">
        <f>IF(TablaD50[[#This Row],[Almacen]]="","","D50")</f>
        <v/>
      </c>
    </row>
    <row r="1870" spans="7:14" x14ac:dyDescent="0.25">
      <c r="G1870"/>
      <c r="H1870"/>
      <c r="I1870" s="47"/>
      <c r="J1870" s="31"/>
      <c r="K1870" s="31"/>
      <c r="L1870" s="32" t="str">
        <f>IF(ISERROR(VLOOKUP(LEFT(TablaD50[[#This Row],[Articulo]],6),ComparteD50[#All],2,FALSE)),"ND",TablaD50[[#This Row],[Articulo]])</f>
        <v>ND</v>
      </c>
      <c r="M1870" s="33" t="str">
        <f>IF(TablaD50[[#This Row],[Codigo Autorizadas]]="ND","ND",TablaD50[[#This Row],[ExistenciaActualUC]])</f>
        <v>ND</v>
      </c>
      <c r="N1870" s="34" t="str">
        <f>IF(TablaD50[[#This Row],[Almacen]]="","","D50")</f>
        <v/>
      </c>
    </row>
    <row r="1871" spans="7:14" x14ac:dyDescent="0.25">
      <c r="G1871"/>
      <c r="H1871"/>
      <c r="I1871" s="47"/>
      <c r="J1871" s="31"/>
      <c r="K1871" s="31"/>
      <c r="L1871" s="32" t="str">
        <f>IF(ISERROR(VLOOKUP(LEFT(TablaD50[[#This Row],[Articulo]],6),ComparteD50[#All],2,FALSE)),"ND",TablaD50[[#This Row],[Articulo]])</f>
        <v>ND</v>
      </c>
      <c r="M1871" s="33" t="str">
        <f>IF(TablaD50[[#This Row],[Codigo Autorizadas]]="ND","ND",TablaD50[[#This Row],[ExistenciaActualUC]])</f>
        <v>ND</v>
      </c>
      <c r="N1871" s="34" t="str">
        <f>IF(TablaD50[[#This Row],[Almacen]]="","","D50")</f>
        <v/>
      </c>
    </row>
    <row r="1872" spans="7:14" x14ac:dyDescent="0.25">
      <c r="G1872"/>
      <c r="H1872"/>
      <c r="I1872" s="47"/>
      <c r="J1872" s="31"/>
      <c r="K1872" s="31"/>
      <c r="L1872" s="32" t="str">
        <f>IF(ISERROR(VLOOKUP(LEFT(TablaD50[[#This Row],[Articulo]],6),ComparteD50[#All],2,FALSE)),"ND",TablaD50[[#This Row],[Articulo]])</f>
        <v>ND</v>
      </c>
      <c r="M1872" s="33" t="str">
        <f>IF(TablaD50[[#This Row],[Codigo Autorizadas]]="ND","ND",TablaD50[[#This Row],[ExistenciaActualUC]])</f>
        <v>ND</v>
      </c>
      <c r="N1872" s="34" t="str">
        <f>IF(TablaD50[[#This Row],[Almacen]]="","","D50")</f>
        <v/>
      </c>
    </row>
    <row r="1873" spans="7:14" x14ac:dyDescent="0.25">
      <c r="G1873"/>
      <c r="H1873"/>
      <c r="I1873" s="47"/>
      <c r="J1873" s="31"/>
      <c r="K1873" s="31"/>
      <c r="L1873" s="32" t="str">
        <f>IF(ISERROR(VLOOKUP(LEFT(TablaD50[[#This Row],[Articulo]],6),ComparteD50[#All],2,FALSE)),"ND",TablaD50[[#This Row],[Articulo]])</f>
        <v>ND</v>
      </c>
      <c r="M1873" s="33" t="str">
        <f>IF(TablaD50[[#This Row],[Codigo Autorizadas]]="ND","ND",TablaD50[[#This Row],[ExistenciaActualUC]])</f>
        <v>ND</v>
      </c>
      <c r="N1873" s="34" t="str">
        <f>IF(TablaD50[[#This Row],[Almacen]]="","","D50")</f>
        <v/>
      </c>
    </row>
    <row r="1874" spans="7:14" x14ac:dyDescent="0.25">
      <c r="G1874"/>
      <c r="H1874"/>
      <c r="I1874" s="47"/>
      <c r="J1874" s="31"/>
      <c r="K1874" s="31"/>
      <c r="L1874" s="32" t="str">
        <f>IF(ISERROR(VLOOKUP(LEFT(TablaD50[[#This Row],[Articulo]],6),ComparteD50[#All],2,FALSE)),"ND",TablaD50[[#This Row],[Articulo]])</f>
        <v>ND</v>
      </c>
      <c r="M1874" s="33" t="str">
        <f>IF(TablaD50[[#This Row],[Codigo Autorizadas]]="ND","ND",TablaD50[[#This Row],[ExistenciaActualUC]])</f>
        <v>ND</v>
      </c>
      <c r="N1874" s="34" t="str">
        <f>IF(TablaD50[[#This Row],[Almacen]]="","","D50")</f>
        <v/>
      </c>
    </row>
    <row r="1875" spans="7:14" x14ac:dyDescent="0.25">
      <c r="G1875"/>
      <c r="H1875"/>
      <c r="I1875" s="47"/>
      <c r="J1875" s="31"/>
      <c r="K1875" s="31"/>
      <c r="L1875" s="32" t="str">
        <f>IF(ISERROR(VLOOKUP(LEFT(TablaD50[[#This Row],[Articulo]],6),ComparteD50[#All],2,FALSE)),"ND",TablaD50[[#This Row],[Articulo]])</f>
        <v>ND</v>
      </c>
      <c r="M1875" s="33" t="str">
        <f>IF(TablaD50[[#This Row],[Codigo Autorizadas]]="ND","ND",TablaD50[[#This Row],[ExistenciaActualUC]])</f>
        <v>ND</v>
      </c>
      <c r="N1875" s="34" t="str">
        <f>IF(TablaD50[[#This Row],[Almacen]]="","","D50")</f>
        <v/>
      </c>
    </row>
    <row r="1876" spans="7:14" x14ac:dyDescent="0.25">
      <c r="G1876"/>
      <c r="H1876"/>
      <c r="I1876" s="47"/>
      <c r="J1876" s="31"/>
      <c r="K1876" s="31"/>
      <c r="L1876" s="32" t="str">
        <f>IF(ISERROR(VLOOKUP(LEFT(TablaD50[[#This Row],[Articulo]],6),ComparteD50[#All],2,FALSE)),"ND",TablaD50[[#This Row],[Articulo]])</f>
        <v>ND</v>
      </c>
      <c r="M1876" s="33" t="str">
        <f>IF(TablaD50[[#This Row],[Codigo Autorizadas]]="ND","ND",TablaD50[[#This Row],[ExistenciaActualUC]])</f>
        <v>ND</v>
      </c>
      <c r="N1876" s="34" t="str">
        <f>IF(TablaD50[[#This Row],[Almacen]]="","","D50")</f>
        <v/>
      </c>
    </row>
    <row r="1877" spans="7:14" x14ac:dyDescent="0.25">
      <c r="G1877"/>
      <c r="H1877"/>
      <c r="I1877" s="47"/>
      <c r="J1877" s="31"/>
      <c r="K1877" s="31"/>
      <c r="L1877" s="32" t="str">
        <f>IF(ISERROR(VLOOKUP(LEFT(TablaD50[[#This Row],[Articulo]],6),ComparteD50[#All],2,FALSE)),"ND",TablaD50[[#This Row],[Articulo]])</f>
        <v>ND</v>
      </c>
      <c r="M1877" s="33" t="str">
        <f>IF(TablaD50[[#This Row],[Codigo Autorizadas]]="ND","ND",TablaD50[[#This Row],[ExistenciaActualUC]])</f>
        <v>ND</v>
      </c>
      <c r="N1877" s="34" t="str">
        <f>IF(TablaD50[[#This Row],[Almacen]]="","","D50")</f>
        <v/>
      </c>
    </row>
    <row r="1878" spans="7:14" x14ac:dyDescent="0.25">
      <c r="G1878"/>
      <c r="H1878"/>
      <c r="I1878" s="47"/>
      <c r="J1878" s="31"/>
      <c r="K1878" s="31"/>
      <c r="L1878" s="32" t="str">
        <f>IF(ISERROR(VLOOKUP(LEFT(TablaD50[[#This Row],[Articulo]],6),ComparteD50[#All],2,FALSE)),"ND",TablaD50[[#This Row],[Articulo]])</f>
        <v>ND</v>
      </c>
      <c r="M1878" s="33" t="str">
        <f>IF(TablaD50[[#This Row],[Codigo Autorizadas]]="ND","ND",TablaD50[[#This Row],[ExistenciaActualUC]])</f>
        <v>ND</v>
      </c>
      <c r="N1878" s="34" t="str">
        <f>IF(TablaD50[[#This Row],[Almacen]]="","","D50")</f>
        <v/>
      </c>
    </row>
    <row r="1879" spans="7:14" x14ac:dyDescent="0.25">
      <c r="G1879"/>
      <c r="H1879"/>
      <c r="I1879" s="47"/>
      <c r="J1879" s="31"/>
      <c r="K1879" s="31"/>
      <c r="L1879" s="32" t="str">
        <f>IF(ISERROR(VLOOKUP(LEFT(TablaD50[[#This Row],[Articulo]],6),ComparteD50[#All],2,FALSE)),"ND",TablaD50[[#This Row],[Articulo]])</f>
        <v>ND</v>
      </c>
      <c r="M1879" s="33" t="str">
        <f>IF(TablaD50[[#This Row],[Codigo Autorizadas]]="ND","ND",TablaD50[[#This Row],[ExistenciaActualUC]])</f>
        <v>ND</v>
      </c>
      <c r="N1879" s="34" t="str">
        <f>IF(TablaD50[[#This Row],[Almacen]]="","","D50")</f>
        <v/>
      </c>
    </row>
    <row r="1880" spans="7:14" x14ac:dyDescent="0.25">
      <c r="G1880"/>
      <c r="H1880"/>
      <c r="I1880" s="47"/>
      <c r="J1880" s="31"/>
      <c r="K1880" s="31"/>
      <c r="L1880" s="32" t="str">
        <f>IF(ISERROR(VLOOKUP(LEFT(TablaD50[[#This Row],[Articulo]],6),ComparteD50[#All],2,FALSE)),"ND",TablaD50[[#This Row],[Articulo]])</f>
        <v>ND</v>
      </c>
      <c r="M1880" s="33" t="str">
        <f>IF(TablaD50[[#This Row],[Codigo Autorizadas]]="ND","ND",TablaD50[[#This Row],[ExistenciaActualUC]])</f>
        <v>ND</v>
      </c>
      <c r="N1880" s="34" t="str">
        <f>IF(TablaD50[[#This Row],[Almacen]]="","","D50")</f>
        <v/>
      </c>
    </row>
    <row r="1881" spans="7:14" x14ac:dyDescent="0.25">
      <c r="G1881"/>
      <c r="H1881"/>
      <c r="I1881" s="47"/>
      <c r="J1881" s="31"/>
      <c r="K1881" s="31"/>
      <c r="L1881" s="32" t="str">
        <f>IF(ISERROR(VLOOKUP(LEFT(TablaD50[[#This Row],[Articulo]],6),ComparteD50[#All],2,FALSE)),"ND",TablaD50[[#This Row],[Articulo]])</f>
        <v>ND</v>
      </c>
      <c r="M1881" s="33" t="str">
        <f>IF(TablaD50[[#This Row],[Codigo Autorizadas]]="ND","ND",TablaD50[[#This Row],[ExistenciaActualUC]])</f>
        <v>ND</v>
      </c>
      <c r="N1881" s="34" t="str">
        <f>IF(TablaD50[[#This Row],[Almacen]]="","","D50")</f>
        <v/>
      </c>
    </row>
    <row r="1882" spans="7:14" x14ac:dyDescent="0.25">
      <c r="G1882"/>
      <c r="H1882"/>
      <c r="I1882" s="47"/>
      <c r="J1882" s="31"/>
      <c r="K1882" s="31"/>
      <c r="L1882" s="32" t="str">
        <f>IF(ISERROR(VLOOKUP(LEFT(TablaD50[[#This Row],[Articulo]],6),ComparteD50[#All],2,FALSE)),"ND",TablaD50[[#This Row],[Articulo]])</f>
        <v>ND</v>
      </c>
      <c r="M1882" s="33" t="str">
        <f>IF(TablaD50[[#This Row],[Codigo Autorizadas]]="ND","ND",TablaD50[[#This Row],[ExistenciaActualUC]])</f>
        <v>ND</v>
      </c>
      <c r="N1882" s="34" t="str">
        <f>IF(TablaD50[[#This Row],[Almacen]]="","","D50")</f>
        <v/>
      </c>
    </row>
    <row r="1883" spans="7:14" x14ac:dyDescent="0.25">
      <c r="G1883"/>
      <c r="H1883"/>
      <c r="I1883" s="47"/>
      <c r="J1883" s="31"/>
      <c r="K1883" s="31"/>
      <c r="L1883" s="32" t="str">
        <f>IF(ISERROR(VLOOKUP(LEFT(TablaD50[[#This Row],[Articulo]],6),ComparteD50[#All],2,FALSE)),"ND",TablaD50[[#This Row],[Articulo]])</f>
        <v>ND</v>
      </c>
      <c r="M1883" s="33" t="str">
        <f>IF(TablaD50[[#This Row],[Codigo Autorizadas]]="ND","ND",TablaD50[[#This Row],[ExistenciaActualUC]])</f>
        <v>ND</v>
      </c>
      <c r="N1883" s="34" t="str">
        <f>IF(TablaD50[[#This Row],[Almacen]]="","","D50")</f>
        <v/>
      </c>
    </row>
    <row r="1884" spans="7:14" x14ac:dyDescent="0.25">
      <c r="G1884"/>
      <c r="H1884"/>
      <c r="I1884" s="47"/>
      <c r="J1884" s="31"/>
      <c r="K1884" s="31"/>
      <c r="L1884" s="32" t="str">
        <f>IF(ISERROR(VLOOKUP(LEFT(TablaD50[[#This Row],[Articulo]],6),ComparteD50[#All],2,FALSE)),"ND",TablaD50[[#This Row],[Articulo]])</f>
        <v>ND</v>
      </c>
      <c r="M1884" s="33" t="str">
        <f>IF(TablaD50[[#This Row],[Codigo Autorizadas]]="ND","ND",TablaD50[[#This Row],[ExistenciaActualUC]])</f>
        <v>ND</v>
      </c>
      <c r="N1884" s="34" t="str">
        <f>IF(TablaD50[[#This Row],[Almacen]]="","","D50")</f>
        <v/>
      </c>
    </row>
    <row r="1885" spans="7:14" x14ac:dyDescent="0.25">
      <c r="G1885"/>
      <c r="H1885"/>
      <c r="I1885" s="47"/>
      <c r="J1885" s="31"/>
      <c r="K1885" s="31"/>
      <c r="L1885" s="32" t="str">
        <f>IF(ISERROR(VLOOKUP(LEFT(TablaD50[[#This Row],[Articulo]],6),ComparteD50[#All],2,FALSE)),"ND",TablaD50[[#This Row],[Articulo]])</f>
        <v>ND</v>
      </c>
      <c r="M1885" s="33" t="str">
        <f>IF(TablaD50[[#This Row],[Codigo Autorizadas]]="ND","ND",TablaD50[[#This Row],[ExistenciaActualUC]])</f>
        <v>ND</v>
      </c>
      <c r="N1885" s="34" t="str">
        <f>IF(TablaD50[[#This Row],[Almacen]]="","","D50")</f>
        <v/>
      </c>
    </row>
    <row r="1886" spans="7:14" x14ac:dyDescent="0.25">
      <c r="G1886"/>
      <c r="H1886"/>
      <c r="I1886" s="47"/>
      <c r="J1886" s="31"/>
      <c r="K1886" s="31"/>
      <c r="L1886" s="32" t="str">
        <f>IF(ISERROR(VLOOKUP(LEFT(TablaD50[[#This Row],[Articulo]],6),ComparteD50[#All],2,FALSE)),"ND",TablaD50[[#This Row],[Articulo]])</f>
        <v>ND</v>
      </c>
      <c r="M1886" s="33" t="str">
        <f>IF(TablaD50[[#This Row],[Codigo Autorizadas]]="ND","ND",TablaD50[[#This Row],[ExistenciaActualUC]])</f>
        <v>ND</v>
      </c>
      <c r="N1886" s="34" t="str">
        <f>IF(TablaD50[[#This Row],[Almacen]]="","","D50")</f>
        <v/>
      </c>
    </row>
    <row r="1887" spans="7:14" x14ac:dyDescent="0.25">
      <c r="G1887"/>
      <c r="H1887"/>
      <c r="I1887" s="47"/>
      <c r="J1887" s="31"/>
      <c r="K1887" s="31"/>
      <c r="L1887" s="32" t="str">
        <f>IF(ISERROR(VLOOKUP(LEFT(TablaD50[[#This Row],[Articulo]],6),ComparteD50[#All],2,FALSE)),"ND",TablaD50[[#This Row],[Articulo]])</f>
        <v>ND</v>
      </c>
      <c r="M1887" s="33" t="str">
        <f>IF(TablaD50[[#This Row],[Codigo Autorizadas]]="ND","ND",TablaD50[[#This Row],[ExistenciaActualUC]])</f>
        <v>ND</v>
      </c>
      <c r="N1887" s="34" t="str">
        <f>IF(TablaD50[[#This Row],[Almacen]]="","","D50")</f>
        <v/>
      </c>
    </row>
    <row r="1888" spans="7:14" x14ac:dyDescent="0.25">
      <c r="G1888"/>
      <c r="H1888"/>
      <c r="I1888" s="47"/>
      <c r="J1888" s="31"/>
      <c r="K1888" s="31"/>
      <c r="L1888" s="32" t="str">
        <f>IF(ISERROR(VLOOKUP(LEFT(TablaD50[[#This Row],[Articulo]],6),ComparteD50[#All],2,FALSE)),"ND",TablaD50[[#This Row],[Articulo]])</f>
        <v>ND</v>
      </c>
      <c r="M1888" s="33" t="str">
        <f>IF(TablaD50[[#This Row],[Codigo Autorizadas]]="ND","ND",TablaD50[[#This Row],[ExistenciaActualUC]])</f>
        <v>ND</v>
      </c>
      <c r="N1888" s="34" t="str">
        <f>IF(TablaD50[[#This Row],[Almacen]]="","","D50")</f>
        <v/>
      </c>
    </row>
    <row r="1889" spans="7:14" x14ac:dyDescent="0.25">
      <c r="G1889"/>
      <c r="H1889"/>
      <c r="I1889" s="47"/>
      <c r="J1889" s="31"/>
      <c r="K1889" s="31"/>
      <c r="L1889" s="32" t="str">
        <f>IF(ISERROR(VLOOKUP(LEFT(TablaD50[[#This Row],[Articulo]],6),ComparteD50[#All],2,FALSE)),"ND",TablaD50[[#This Row],[Articulo]])</f>
        <v>ND</v>
      </c>
      <c r="M1889" s="33" t="str">
        <f>IF(TablaD50[[#This Row],[Codigo Autorizadas]]="ND","ND",TablaD50[[#This Row],[ExistenciaActualUC]])</f>
        <v>ND</v>
      </c>
      <c r="N1889" s="34" t="str">
        <f>IF(TablaD50[[#This Row],[Almacen]]="","","D50")</f>
        <v/>
      </c>
    </row>
    <row r="1890" spans="7:14" x14ac:dyDescent="0.25">
      <c r="G1890"/>
      <c r="H1890"/>
      <c r="I1890" s="47"/>
      <c r="J1890" s="31"/>
      <c r="K1890" s="31"/>
      <c r="L1890" s="32" t="str">
        <f>IF(ISERROR(VLOOKUP(LEFT(TablaD50[[#This Row],[Articulo]],6),ComparteD50[#All],2,FALSE)),"ND",TablaD50[[#This Row],[Articulo]])</f>
        <v>ND</v>
      </c>
      <c r="M1890" s="33" t="str">
        <f>IF(TablaD50[[#This Row],[Codigo Autorizadas]]="ND","ND",TablaD50[[#This Row],[ExistenciaActualUC]])</f>
        <v>ND</v>
      </c>
      <c r="N1890" s="34" t="str">
        <f>IF(TablaD50[[#This Row],[Almacen]]="","","D50")</f>
        <v/>
      </c>
    </row>
    <row r="1891" spans="7:14" x14ac:dyDescent="0.25">
      <c r="G1891"/>
      <c r="H1891"/>
      <c r="I1891" s="47"/>
      <c r="J1891" s="31"/>
      <c r="K1891" s="31"/>
      <c r="L1891" s="32" t="str">
        <f>IF(ISERROR(VLOOKUP(LEFT(TablaD50[[#This Row],[Articulo]],6),ComparteD50[#All],2,FALSE)),"ND",TablaD50[[#This Row],[Articulo]])</f>
        <v>ND</v>
      </c>
      <c r="M1891" s="33" t="str">
        <f>IF(TablaD50[[#This Row],[Codigo Autorizadas]]="ND","ND",TablaD50[[#This Row],[ExistenciaActualUC]])</f>
        <v>ND</v>
      </c>
      <c r="N1891" s="34" t="str">
        <f>IF(TablaD50[[#This Row],[Almacen]]="","","D50")</f>
        <v/>
      </c>
    </row>
    <row r="1892" spans="7:14" x14ac:dyDescent="0.25">
      <c r="G1892"/>
      <c r="H1892"/>
      <c r="I1892" s="47"/>
      <c r="J1892" s="31"/>
      <c r="K1892" s="31"/>
      <c r="L1892" s="32" t="str">
        <f>IF(ISERROR(VLOOKUP(LEFT(TablaD50[[#This Row],[Articulo]],6),ComparteD50[#All],2,FALSE)),"ND",TablaD50[[#This Row],[Articulo]])</f>
        <v>ND</v>
      </c>
      <c r="M1892" s="33" t="str">
        <f>IF(TablaD50[[#This Row],[Codigo Autorizadas]]="ND","ND",TablaD50[[#This Row],[ExistenciaActualUC]])</f>
        <v>ND</v>
      </c>
      <c r="N1892" s="34" t="str">
        <f>IF(TablaD50[[#This Row],[Almacen]]="","","D50")</f>
        <v/>
      </c>
    </row>
    <row r="1893" spans="7:14" x14ac:dyDescent="0.25">
      <c r="G1893"/>
      <c r="H1893"/>
      <c r="I1893" s="47"/>
      <c r="J1893" s="31"/>
      <c r="K1893" s="31"/>
      <c r="L1893" s="32" t="str">
        <f>IF(ISERROR(VLOOKUP(LEFT(TablaD50[[#This Row],[Articulo]],6),ComparteD50[#All],2,FALSE)),"ND",TablaD50[[#This Row],[Articulo]])</f>
        <v>ND</v>
      </c>
      <c r="M1893" s="33" t="str">
        <f>IF(TablaD50[[#This Row],[Codigo Autorizadas]]="ND","ND",TablaD50[[#This Row],[ExistenciaActualUC]])</f>
        <v>ND</v>
      </c>
      <c r="N1893" s="34" t="str">
        <f>IF(TablaD50[[#This Row],[Almacen]]="","","D50")</f>
        <v/>
      </c>
    </row>
    <row r="1894" spans="7:14" x14ac:dyDescent="0.25">
      <c r="G1894"/>
      <c r="H1894"/>
      <c r="I1894" s="47"/>
      <c r="J1894" s="31"/>
      <c r="K1894" s="31"/>
      <c r="L1894" s="32" t="str">
        <f>IF(ISERROR(VLOOKUP(LEFT(TablaD50[[#This Row],[Articulo]],6),ComparteD50[#All],2,FALSE)),"ND",TablaD50[[#This Row],[Articulo]])</f>
        <v>ND</v>
      </c>
      <c r="M1894" s="33" t="str">
        <f>IF(TablaD50[[#This Row],[Codigo Autorizadas]]="ND","ND",TablaD50[[#This Row],[ExistenciaActualUC]])</f>
        <v>ND</v>
      </c>
      <c r="N1894" s="34" t="str">
        <f>IF(TablaD50[[#This Row],[Almacen]]="","","D50")</f>
        <v/>
      </c>
    </row>
    <row r="1895" spans="7:14" x14ac:dyDescent="0.25">
      <c r="G1895"/>
      <c r="H1895"/>
      <c r="I1895" s="47"/>
      <c r="J1895" s="31"/>
      <c r="K1895" s="31"/>
      <c r="L1895" s="32" t="str">
        <f>IF(ISERROR(VLOOKUP(LEFT(TablaD50[[#This Row],[Articulo]],6),ComparteD50[#All],2,FALSE)),"ND",TablaD50[[#This Row],[Articulo]])</f>
        <v>ND</v>
      </c>
      <c r="M1895" s="33" t="str">
        <f>IF(TablaD50[[#This Row],[Codigo Autorizadas]]="ND","ND",TablaD50[[#This Row],[ExistenciaActualUC]])</f>
        <v>ND</v>
      </c>
      <c r="N1895" s="34" t="str">
        <f>IF(TablaD50[[#This Row],[Almacen]]="","","D50")</f>
        <v/>
      </c>
    </row>
    <row r="1896" spans="7:14" x14ac:dyDescent="0.25">
      <c r="G1896"/>
      <c r="H1896"/>
      <c r="I1896" s="47"/>
      <c r="J1896" s="31"/>
      <c r="K1896" s="31"/>
      <c r="L1896" s="32" t="str">
        <f>IF(ISERROR(VLOOKUP(LEFT(TablaD50[[#This Row],[Articulo]],6),ComparteD50[#All],2,FALSE)),"ND",TablaD50[[#This Row],[Articulo]])</f>
        <v>ND</v>
      </c>
      <c r="M1896" s="33" t="str">
        <f>IF(TablaD50[[#This Row],[Codigo Autorizadas]]="ND","ND",TablaD50[[#This Row],[ExistenciaActualUC]])</f>
        <v>ND</v>
      </c>
      <c r="N1896" s="34" t="str">
        <f>IF(TablaD50[[#This Row],[Almacen]]="","","D50")</f>
        <v/>
      </c>
    </row>
    <row r="1897" spans="7:14" x14ac:dyDescent="0.25">
      <c r="G1897"/>
      <c r="H1897"/>
      <c r="I1897" s="47"/>
      <c r="J1897" s="31"/>
      <c r="K1897" s="31"/>
      <c r="L1897" s="32" t="str">
        <f>IF(ISERROR(VLOOKUP(LEFT(TablaD50[[#This Row],[Articulo]],6),ComparteD50[#All],2,FALSE)),"ND",TablaD50[[#This Row],[Articulo]])</f>
        <v>ND</v>
      </c>
      <c r="M1897" s="33" t="str">
        <f>IF(TablaD50[[#This Row],[Codigo Autorizadas]]="ND","ND",TablaD50[[#This Row],[ExistenciaActualUC]])</f>
        <v>ND</v>
      </c>
      <c r="N1897" s="34" t="str">
        <f>IF(TablaD50[[#This Row],[Almacen]]="","","D50")</f>
        <v/>
      </c>
    </row>
    <row r="1898" spans="7:14" x14ac:dyDescent="0.25">
      <c r="G1898"/>
      <c r="H1898"/>
      <c r="I1898" s="47"/>
      <c r="J1898" s="31"/>
      <c r="K1898" s="31"/>
      <c r="L1898" s="32" t="str">
        <f>IF(ISERROR(VLOOKUP(LEFT(TablaD50[[#This Row],[Articulo]],6),ComparteD50[#All],2,FALSE)),"ND",TablaD50[[#This Row],[Articulo]])</f>
        <v>ND</v>
      </c>
      <c r="M1898" s="33" t="str">
        <f>IF(TablaD50[[#This Row],[Codigo Autorizadas]]="ND","ND",TablaD50[[#This Row],[ExistenciaActualUC]])</f>
        <v>ND</v>
      </c>
      <c r="N1898" s="34" t="str">
        <f>IF(TablaD50[[#This Row],[Almacen]]="","","D50")</f>
        <v/>
      </c>
    </row>
    <row r="1899" spans="7:14" x14ac:dyDescent="0.25">
      <c r="G1899"/>
      <c r="H1899"/>
      <c r="I1899" s="47"/>
      <c r="J1899" s="31"/>
      <c r="K1899" s="31"/>
      <c r="L1899" s="32" t="str">
        <f>IF(ISERROR(VLOOKUP(LEFT(TablaD50[[#This Row],[Articulo]],6),ComparteD50[#All],2,FALSE)),"ND",TablaD50[[#This Row],[Articulo]])</f>
        <v>ND</v>
      </c>
      <c r="M1899" s="33" t="str">
        <f>IF(TablaD50[[#This Row],[Codigo Autorizadas]]="ND","ND",TablaD50[[#This Row],[ExistenciaActualUC]])</f>
        <v>ND</v>
      </c>
      <c r="N1899" s="34" t="str">
        <f>IF(TablaD50[[#This Row],[Almacen]]="","","D50")</f>
        <v/>
      </c>
    </row>
    <row r="1900" spans="7:14" x14ac:dyDescent="0.25">
      <c r="G1900"/>
      <c r="H1900"/>
      <c r="I1900" s="47"/>
      <c r="J1900" s="31"/>
      <c r="K1900" s="31"/>
      <c r="L1900" s="32" t="str">
        <f>IF(ISERROR(VLOOKUP(LEFT(TablaD50[[#This Row],[Articulo]],6),ComparteD50[#All],2,FALSE)),"ND",TablaD50[[#This Row],[Articulo]])</f>
        <v>ND</v>
      </c>
      <c r="M1900" s="33" t="str">
        <f>IF(TablaD50[[#This Row],[Codigo Autorizadas]]="ND","ND",TablaD50[[#This Row],[ExistenciaActualUC]])</f>
        <v>ND</v>
      </c>
      <c r="N1900" s="34" t="str">
        <f>IF(TablaD50[[#This Row],[Almacen]]="","","D50")</f>
        <v/>
      </c>
    </row>
    <row r="1901" spans="7:14" x14ac:dyDescent="0.25">
      <c r="G1901"/>
      <c r="H1901"/>
      <c r="I1901" s="47"/>
      <c r="J1901" s="31"/>
      <c r="K1901" s="31"/>
      <c r="L1901" s="32" t="str">
        <f>IF(ISERROR(VLOOKUP(LEFT(TablaD50[[#This Row],[Articulo]],6),ComparteD50[#All],2,FALSE)),"ND",TablaD50[[#This Row],[Articulo]])</f>
        <v>ND</v>
      </c>
      <c r="M1901" s="33" t="str">
        <f>IF(TablaD50[[#This Row],[Codigo Autorizadas]]="ND","ND",TablaD50[[#This Row],[ExistenciaActualUC]])</f>
        <v>ND</v>
      </c>
      <c r="N1901" s="34" t="str">
        <f>IF(TablaD50[[#This Row],[Almacen]]="","","D50")</f>
        <v/>
      </c>
    </row>
    <row r="1902" spans="7:14" x14ac:dyDescent="0.25">
      <c r="G1902"/>
      <c r="H1902"/>
      <c r="I1902" s="47"/>
      <c r="J1902" s="31"/>
      <c r="K1902" s="31"/>
      <c r="L1902" s="32" t="str">
        <f>IF(ISERROR(VLOOKUP(LEFT(TablaD50[[#This Row],[Articulo]],6),ComparteD50[#All],2,FALSE)),"ND",TablaD50[[#This Row],[Articulo]])</f>
        <v>ND</v>
      </c>
      <c r="M1902" s="33" t="str">
        <f>IF(TablaD50[[#This Row],[Codigo Autorizadas]]="ND","ND",TablaD50[[#This Row],[ExistenciaActualUC]])</f>
        <v>ND</v>
      </c>
      <c r="N1902" s="34" t="str">
        <f>IF(TablaD50[[#This Row],[Almacen]]="","","D50")</f>
        <v/>
      </c>
    </row>
    <row r="1903" spans="7:14" x14ac:dyDescent="0.25">
      <c r="G1903"/>
      <c r="H1903"/>
      <c r="I1903" s="47"/>
      <c r="J1903" s="31"/>
      <c r="K1903" s="31"/>
      <c r="L1903" s="32" t="str">
        <f>IF(ISERROR(VLOOKUP(LEFT(TablaD50[[#This Row],[Articulo]],6),ComparteD50[#All],2,FALSE)),"ND",TablaD50[[#This Row],[Articulo]])</f>
        <v>ND</v>
      </c>
      <c r="M1903" s="33" t="str">
        <f>IF(TablaD50[[#This Row],[Codigo Autorizadas]]="ND","ND",TablaD50[[#This Row],[ExistenciaActualUC]])</f>
        <v>ND</v>
      </c>
      <c r="N1903" s="34" t="str">
        <f>IF(TablaD50[[#This Row],[Almacen]]="","","D50")</f>
        <v/>
      </c>
    </row>
    <row r="1904" spans="7:14" x14ac:dyDescent="0.25">
      <c r="G1904"/>
      <c r="H1904"/>
      <c r="I1904" s="47"/>
      <c r="J1904" s="31"/>
      <c r="K1904" s="31"/>
      <c r="L1904" s="32" t="str">
        <f>IF(ISERROR(VLOOKUP(LEFT(TablaD50[[#This Row],[Articulo]],6),ComparteD50[#All],2,FALSE)),"ND",TablaD50[[#This Row],[Articulo]])</f>
        <v>ND</v>
      </c>
      <c r="M1904" s="33" t="str">
        <f>IF(TablaD50[[#This Row],[Codigo Autorizadas]]="ND","ND",TablaD50[[#This Row],[ExistenciaActualUC]])</f>
        <v>ND</v>
      </c>
      <c r="N1904" s="34" t="str">
        <f>IF(TablaD50[[#This Row],[Almacen]]="","","D50")</f>
        <v/>
      </c>
    </row>
    <row r="1905" spans="7:14" x14ac:dyDescent="0.25">
      <c r="G1905"/>
      <c r="H1905"/>
      <c r="I1905" s="47"/>
      <c r="J1905" s="31"/>
      <c r="K1905" s="31"/>
      <c r="L1905" s="32" t="str">
        <f>IF(ISERROR(VLOOKUP(LEFT(TablaD50[[#This Row],[Articulo]],6),ComparteD50[#All],2,FALSE)),"ND",TablaD50[[#This Row],[Articulo]])</f>
        <v>ND</v>
      </c>
      <c r="M1905" s="33" t="str">
        <f>IF(TablaD50[[#This Row],[Codigo Autorizadas]]="ND","ND",TablaD50[[#This Row],[ExistenciaActualUC]])</f>
        <v>ND</v>
      </c>
      <c r="N1905" s="34" t="str">
        <f>IF(TablaD50[[#This Row],[Almacen]]="","","D50")</f>
        <v/>
      </c>
    </row>
    <row r="1906" spans="7:14" x14ac:dyDescent="0.25">
      <c r="G1906"/>
      <c r="H1906"/>
      <c r="I1906" s="47"/>
      <c r="J1906" s="31"/>
      <c r="K1906" s="31"/>
      <c r="L1906" s="32" t="str">
        <f>IF(ISERROR(VLOOKUP(LEFT(TablaD50[[#This Row],[Articulo]],6),ComparteD50[#All],2,FALSE)),"ND",TablaD50[[#This Row],[Articulo]])</f>
        <v>ND</v>
      </c>
      <c r="M1906" s="33" t="str">
        <f>IF(TablaD50[[#This Row],[Codigo Autorizadas]]="ND","ND",TablaD50[[#This Row],[ExistenciaActualUC]])</f>
        <v>ND</v>
      </c>
      <c r="N1906" s="34" t="str">
        <f>IF(TablaD50[[#This Row],[Almacen]]="","","D50")</f>
        <v/>
      </c>
    </row>
    <row r="1907" spans="7:14" x14ac:dyDescent="0.25">
      <c r="G1907"/>
      <c r="H1907"/>
      <c r="I1907" s="47"/>
      <c r="J1907" s="31"/>
      <c r="K1907" s="31"/>
      <c r="L1907" s="32" t="str">
        <f>IF(ISERROR(VLOOKUP(LEFT(TablaD50[[#This Row],[Articulo]],6),ComparteD50[#All],2,FALSE)),"ND",TablaD50[[#This Row],[Articulo]])</f>
        <v>ND</v>
      </c>
      <c r="M1907" s="33" t="str">
        <f>IF(TablaD50[[#This Row],[Codigo Autorizadas]]="ND","ND",TablaD50[[#This Row],[ExistenciaActualUC]])</f>
        <v>ND</v>
      </c>
      <c r="N1907" s="34" t="str">
        <f>IF(TablaD50[[#This Row],[Almacen]]="","","D50")</f>
        <v/>
      </c>
    </row>
    <row r="1908" spans="7:14" x14ac:dyDescent="0.25">
      <c r="G1908"/>
      <c r="H1908"/>
      <c r="I1908" s="47"/>
      <c r="J1908" s="31"/>
      <c r="K1908" s="31"/>
      <c r="L1908" s="32" t="str">
        <f>IF(ISERROR(VLOOKUP(LEFT(TablaD50[[#This Row],[Articulo]],6),ComparteD50[#All],2,FALSE)),"ND",TablaD50[[#This Row],[Articulo]])</f>
        <v>ND</v>
      </c>
      <c r="M1908" s="33" t="str">
        <f>IF(TablaD50[[#This Row],[Codigo Autorizadas]]="ND","ND",TablaD50[[#This Row],[ExistenciaActualUC]])</f>
        <v>ND</v>
      </c>
      <c r="N1908" s="34" t="str">
        <f>IF(TablaD50[[#This Row],[Almacen]]="","","D50")</f>
        <v/>
      </c>
    </row>
    <row r="1909" spans="7:14" x14ac:dyDescent="0.25">
      <c r="G1909"/>
      <c r="H1909"/>
      <c r="I1909" s="47"/>
      <c r="J1909" s="31"/>
      <c r="K1909" s="31"/>
      <c r="L1909" s="32" t="str">
        <f>IF(ISERROR(VLOOKUP(LEFT(TablaD50[[#This Row],[Articulo]],6),ComparteD50[#All],2,FALSE)),"ND",TablaD50[[#This Row],[Articulo]])</f>
        <v>ND</v>
      </c>
      <c r="M1909" s="33" t="str">
        <f>IF(TablaD50[[#This Row],[Codigo Autorizadas]]="ND","ND",TablaD50[[#This Row],[ExistenciaActualUC]])</f>
        <v>ND</v>
      </c>
      <c r="N1909" s="34" t="str">
        <f>IF(TablaD50[[#This Row],[Almacen]]="","","D50")</f>
        <v/>
      </c>
    </row>
    <row r="1910" spans="7:14" x14ac:dyDescent="0.25">
      <c r="G1910"/>
      <c r="H1910"/>
      <c r="I1910" s="47"/>
      <c r="J1910" s="31"/>
      <c r="K1910" s="31"/>
      <c r="L1910" s="32" t="str">
        <f>IF(ISERROR(VLOOKUP(LEFT(TablaD50[[#This Row],[Articulo]],6),ComparteD50[#All],2,FALSE)),"ND",TablaD50[[#This Row],[Articulo]])</f>
        <v>ND</v>
      </c>
      <c r="M1910" s="33" t="str">
        <f>IF(TablaD50[[#This Row],[Codigo Autorizadas]]="ND","ND",TablaD50[[#This Row],[ExistenciaActualUC]])</f>
        <v>ND</v>
      </c>
      <c r="N1910" s="34" t="str">
        <f>IF(TablaD50[[#This Row],[Almacen]]="","","D50")</f>
        <v/>
      </c>
    </row>
    <row r="1911" spans="7:14" x14ac:dyDescent="0.25">
      <c r="G1911"/>
      <c r="H1911"/>
      <c r="I1911" s="47"/>
      <c r="J1911" s="31"/>
      <c r="K1911" s="31"/>
      <c r="L1911" s="32" t="str">
        <f>IF(ISERROR(VLOOKUP(LEFT(TablaD50[[#This Row],[Articulo]],6),ComparteD50[#All],2,FALSE)),"ND",TablaD50[[#This Row],[Articulo]])</f>
        <v>ND</v>
      </c>
      <c r="M1911" s="33" t="str">
        <f>IF(TablaD50[[#This Row],[Codigo Autorizadas]]="ND","ND",TablaD50[[#This Row],[ExistenciaActualUC]])</f>
        <v>ND</v>
      </c>
      <c r="N1911" s="34" t="str">
        <f>IF(TablaD50[[#This Row],[Almacen]]="","","D50")</f>
        <v/>
      </c>
    </row>
    <row r="1912" spans="7:14" x14ac:dyDescent="0.25">
      <c r="G1912"/>
      <c r="H1912"/>
      <c r="I1912" s="47"/>
      <c r="J1912" s="31"/>
      <c r="K1912" s="31"/>
      <c r="L1912" s="32" t="str">
        <f>IF(ISERROR(VLOOKUP(LEFT(TablaD50[[#This Row],[Articulo]],6),ComparteD50[#All],2,FALSE)),"ND",TablaD50[[#This Row],[Articulo]])</f>
        <v>ND</v>
      </c>
      <c r="M1912" s="33" t="str">
        <f>IF(TablaD50[[#This Row],[Codigo Autorizadas]]="ND","ND",TablaD50[[#This Row],[ExistenciaActualUC]])</f>
        <v>ND</v>
      </c>
      <c r="N1912" s="34" t="str">
        <f>IF(TablaD50[[#This Row],[Almacen]]="","","D50")</f>
        <v/>
      </c>
    </row>
    <row r="1913" spans="7:14" x14ac:dyDescent="0.25">
      <c r="G1913"/>
      <c r="H1913"/>
      <c r="I1913" s="47"/>
      <c r="J1913" s="31"/>
      <c r="K1913" s="31"/>
      <c r="L1913" s="32" t="str">
        <f>IF(ISERROR(VLOOKUP(LEFT(TablaD50[[#This Row],[Articulo]],6),ComparteD50[#All],2,FALSE)),"ND",TablaD50[[#This Row],[Articulo]])</f>
        <v>ND</v>
      </c>
      <c r="M1913" s="33" t="str">
        <f>IF(TablaD50[[#This Row],[Codigo Autorizadas]]="ND","ND",TablaD50[[#This Row],[ExistenciaActualUC]])</f>
        <v>ND</v>
      </c>
      <c r="N1913" s="34" t="str">
        <f>IF(TablaD50[[#This Row],[Almacen]]="","","D50")</f>
        <v/>
      </c>
    </row>
    <row r="1914" spans="7:14" x14ac:dyDescent="0.25">
      <c r="G1914"/>
      <c r="H1914"/>
      <c r="I1914" s="47"/>
      <c r="J1914" s="31"/>
      <c r="K1914" s="31"/>
      <c r="L1914" s="32" t="str">
        <f>IF(ISERROR(VLOOKUP(LEFT(TablaD50[[#This Row],[Articulo]],6),ComparteD50[#All],2,FALSE)),"ND",TablaD50[[#This Row],[Articulo]])</f>
        <v>ND</v>
      </c>
      <c r="M1914" s="33" t="str">
        <f>IF(TablaD50[[#This Row],[Codigo Autorizadas]]="ND","ND",TablaD50[[#This Row],[ExistenciaActualUC]])</f>
        <v>ND</v>
      </c>
      <c r="N1914" s="34" t="str">
        <f>IF(TablaD50[[#This Row],[Almacen]]="","","D50")</f>
        <v/>
      </c>
    </row>
    <row r="1915" spans="7:14" x14ac:dyDescent="0.25">
      <c r="G1915"/>
      <c r="H1915"/>
      <c r="I1915" s="47"/>
      <c r="J1915" s="31"/>
      <c r="K1915" s="31"/>
      <c r="L1915" s="32" t="str">
        <f>IF(ISERROR(VLOOKUP(LEFT(TablaD50[[#This Row],[Articulo]],6),ComparteD50[#All],2,FALSE)),"ND",TablaD50[[#This Row],[Articulo]])</f>
        <v>ND</v>
      </c>
      <c r="M1915" s="33" t="str">
        <f>IF(TablaD50[[#This Row],[Codigo Autorizadas]]="ND","ND",TablaD50[[#This Row],[ExistenciaActualUC]])</f>
        <v>ND</v>
      </c>
      <c r="N1915" s="34" t="str">
        <f>IF(TablaD50[[#This Row],[Almacen]]="","","D50")</f>
        <v/>
      </c>
    </row>
    <row r="1916" spans="7:14" x14ac:dyDescent="0.25">
      <c r="G1916"/>
      <c r="H1916"/>
      <c r="I1916" s="47"/>
      <c r="J1916" s="31"/>
      <c r="K1916" s="31"/>
      <c r="L1916" s="32" t="str">
        <f>IF(ISERROR(VLOOKUP(LEFT(TablaD50[[#This Row],[Articulo]],6),ComparteD50[#All],2,FALSE)),"ND",TablaD50[[#This Row],[Articulo]])</f>
        <v>ND</v>
      </c>
      <c r="M1916" s="33" t="str">
        <f>IF(TablaD50[[#This Row],[Codigo Autorizadas]]="ND","ND",TablaD50[[#This Row],[ExistenciaActualUC]])</f>
        <v>ND</v>
      </c>
      <c r="N1916" s="34" t="str">
        <f>IF(TablaD50[[#This Row],[Almacen]]="","","D50")</f>
        <v/>
      </c>
    </row>
    <row r="1917" spans="7:14" x14ac:dyDescent="0.25">
      <c r="G1917"/>
      <c r="H1917"/>
      <c r="I1917" s="47"/>
      <c r="J1917" s="31"/>
      <c r="K1917" s="31"/>
      <c r="L1917" s="32" t="str">
        <f>IF(ISERROR(VLOOKUP(LEFT(TablaD50[[#This Row],[Articulo]],6),ComparteD50[#All],2,FALSE)),"ND",TablaD50[[#This Row],[Articulo]])</f>
        <v>ND</v>
      </c>
      <c r="M1917" s="33" t="str">
        <f>IF(TablaD50[[#This Row],[Codigo Autorizadas]]="ND","ND",TablaD50[[#This Row],[ExistenciaActualUC]])</f>
        <v>ND</v>
      </c>
      <c r="N1917" s="34" t="str">
        <f>IF(TablaD50[[#This Row],[Almacen]]="","","D50")</f>
        <v/>
      </c>
    </row>
    <row r="1918" spans="7:14" x14ac:dyDescent="0.25">
      <c r="G1918"/>
      <c r="H1918"/>
      <c r="I1918" s="47"/>
      <c r="J1918" s="31"/>
      <c r="K1918" s="31"/>
      <c r="L1918" s="32" t="str">
        <f>IF(ISERROR(VLOOKUP(LEFT(TablaD50[[#This Row],[Articulo]],6),ComparteD50[#All],2,FALSE)),"ND",TablaD50[[#This Row],[Articulo]])</f>
        <v>ND</v>
      </c>
      <c r="M1918" s="33" t="str">
        <f>IF(TablaD50[[#This Row],[Codigo Autorizadas]]="ND","ND",TablaD50[[#This Row],[ExistenciaActualUC]])</f>
        <v>ND</v>
      </c>
      <c r="N1918" s="34" t="str">
        <f>IF(TablaD50[[#This Row],[Almacen]]="","","D50")</f>
        <v/>
      </c>
    </row>
    <row r="1919" spans="7:14" x14ac:dyDescent="0.25">
      <c r="G1919"/>
      <c r="H1919"/>
      <c r="I1919" s="47"/>
      <c r="J1919" s="31"/>
      <c r="K1919" s="31"/>
      <c r="L1919" s="32" t="str">
        <f>IF(ISERROR(VLOOKUP(LEFT(TablaD50[[#This Row],[Articulo]],6),ComparteD50[#All],2,FALSE)),"ND",TablaD50[[#This Row],[Articulo]])</f>
        <v>ND</v>
      </c>
      <c r="M1919" s="33" t="str">
        <f>IF(TablaD50[[#This Row],[Codigo Autorizadas]]="ND","ND",TablaD50[[#This Row],[ExistenciaActualUC]])</f>
        <v>ND</v>
      </c>
      <c r="N1919" s="34" t="str">
        <f>IF(TablaD50[[#This Row],[Almacen]]="","","D50")</f>
        <v/>
      </c>
    </row>
    <row r="1920" spans="7:14" x14ac:dyDescent="0.25">
      <c r="G1920"/>
      <c r="H1920"/>
      <c r="I1920" s="47"/>
      <c r="J1920" s="31"/>
      <c r="K1920" s="31"/>
      <c r="L1920" s="32" t="str">
        <f>IF(ISERROR(VLOOKUP(LEFT(TablaD50[[#This Row],[Articulo]],6),ComparteD50[#All],2,FALSE)),"ND",TablaD50[[#This Row],[Articulo]])</f>
        <v>ND</v>
      </c>
      <c r="M1920" s="33" t="str">
        <f>IF(TablaD50[[#This Row],[Codigo Autorizadas]]="ND","ND",TablaD50[[#This Row],[ExistenciaActualUC]])</f>
        <v>ND</v>
      </c>
      <c r="N1920" s="34" t="str">
        <f>IF(TablaD50[[#This Row],[Almacen]]="","","D50")</f>
        <v/>
      </c>
    </row>
    <row r="1921" spans="7:14" x14ac:dyDescent="0.25">
      <c r="G1921"/>
      <c r="H1921"/>
      <c r="I1921" s="47"/>
      <c r="J1921" s="31"/>
      <c r="K1921" s="31"/>
      <c r="L1921" s="32" t="str">
        <f>IF(ISERROR(VLOOKUP(LEFT(TablaD50[[#This Row],[Articulo]],6),ComparteD50[#All],2,FALSE)),"ND",TablaD50[[#This Row],[Articulo]])</f>
        <v>ND</v>
      </c>
      <c r="M1921" s="33" t="str">
        <f>IF(TablaD50[[#This Row],[Codigo Autorizadas]]="ND","ND",TablaD50[[#This Row],[ExistenciaActualUC]])</f>
        <v>ND</v>
      </c>
      <c r="N1921" s="34" t="str">
        <f>IF(TablaD50[[#This Row],[Almacen]]="","","D50")</f>
        <v/>
      </c>
    </row>
    <row r="1922" spans="7:14" x14ac:dyDescent="0.25">
      <c r="G1922"/>
      <c r="H1922"/>
      <c r="I1922" s="47"/>
      <c r="J1922" s="31"/>
      <c r="K1922" s="31"/>
      <c r="L1922" s="32" t="str">
        <f>IF(ISERROR(VLOOKUP(LEFT(TablaD50[[#This Row],[Articulo]],6),ComparteD50[#All],2,FALSE)),"ND",TablaD50[[#This Row],[Articulo]])</f>
        <v>ND</v>
      </c>
      <c r="M1922" s="33" t="str">
        <f>IF(TablaD50[[#This Row],[Codigo Autorizadas]]="ND","ND",TablaD50[[#This Row],[ExistenciaActualUC]])</f>
        <v>ND</v>
      </c>
      <c r="N1922" s="34" t="str">
        <f>IF(TablaD50[[#This Row],[Almacen]]="","","D50")</f>
        <v/>
      </c>
    </row>
    <row r="1923" spans="7:14" x14ac:dyDescent="0.25">
      <c r="G1923"/>
      <c r="H1923"/>
      <c r="I1923" s="47"/>
      <c r="J1923" s="31"/>
      <c r="K1923" s="31"/>
      <c r="L1923" s="32" t="str">
        <f>IF(ISERROR(VLOOKUP(LEFT(TablaD50[[#This Row],[Articulo]],6),ComparteD50[#All],2,FALSE)),"ND",TablaD50[[#This Row],[Articulo]])</f>
        <v>ND</v>
      </c>
      <c r="M1923" s="33" t="str">
        <f>IF(TablaD50[[#This Row],[Codigo Autorizadas]]="ND","ND",TablaD50[[#This Row],[ExistenciaActualUC]])</f>
        <v>ND</v>
      </c>
      <c r="N1923" s="34" t="str">
        <f>IF(TablaD50[[#This Row],[Almacen]]="","","D50")</f>
        <v/>
      </c>
    </row>
    <row r="1924" spans="7:14" x14ac:dyDescent="0.25">
      <c r="G1924"/>
      <c r="H1924"/>
      <c r="I1924" s="47"/>
      <c r="J1924" s="31"/>
      <c r="K1924" s="31"/>
      <c r="L1924" s="32" t="str">
        <f>IF(ISERROR(VLOOKUP(LEFT(TablaD50[[#This Row],[Articulo]],6),ComparteD50[#All],2,FALSE)),"ND",TablaD50[[#This Row],[Articulo]])</f>
        <v>ND</v>
      </c>
      <c r="M1924" s="33" t="str">
        <f>IF(TablaD50[[#This Row],[Codigo Autorizadas]]="ND","ND",TablaD50[[#This Row],[ExistenciaActualUC]])</f>
        <v>ND</v>
      </c>
      <c r="N1924" s="34" t="str">
        <f>IF(TablaD50[[#This Row],[Almacen]]="","","D50")</f>
        <v/>
      </c>
    </row>
    <row r="1925" spans="7:14" x14ac:dyDescent="0.25">
      <c r="G1925"/>
      <c r="H1925"/>
      <c r="I1925" s="47"/>
      <c r="J1925" s="31"/>
      <c r="K1925" s="31"/>
      <c r="L1925" s="32" t="str">
        <f>IF(ISERROR(VLOOKUP(LEFT(TablaD50[[#This Row],[Articulo]],6),ComparteD50[#All],2,FALSE)),"ND",TablaD50[[#This Row],[Articulo]])</f>
        <v>ND</v>
      </c>
      <c r="M1925" s="33" t="str">
        <f>IF(TablaD50[[#This Row],[Codigo Autorizadas]]="ND","ND",TablaD50[[#This Row],[ExistenciaActualUC]])</f>
        <v>ND</v>
      </c>
      <c r="N1925" s="34" t="str">
        <f>IF(TablaD50[[#This Row],[Almacen]]="","","D50")</f>
        <v/>
      </c>
    </row>
    <row r="1926" spans="7:14" x14ac:dyDescent="0.25">
      <c r="G1926"/>
      <c r="H1926"/>
      <c r="I1926" s="47"/>
      <c r="J1926" s="31"/>
      <c r="K1926" s="31"/>
      <c r="L1926" s="32" t="str">
        <f>IF(ISERROR(VLOOKUP(LEFT(TablaD50[[#This Row],[Articulo]],6),ComparteD50[#All],2,FALSE)),"ND",TablaD50[[#This Row],[Articulo]])</f>
        <v>ND</v>
      </c>
      <c r="M1926" s="33" t="str">
        <f>IF(TablaD50[[#This Row],[Codigo Autorizadas]]="ND","ND",TablaD50[[#This Row],[ExistenciaActualUC]])</f>
        <v>ND</v>
      </c>
      <c r="N1926" s="34" t="str">
        <f>IF(TablaD50[[#This Row],[Almacen]]="","","D50")</f>
        <v/>
      </c>
    </row>
    <row r="1927" spans="7:14" x14ac:dyDescent="0.25">
      <c r="G1927"/>
      <c r="H1927"/>
      <c r="I1927" s="47"/>
      <c r="J1927" s="31"/>
      <c r="K1927" s="31"/>
      <c r="L1927" s="32" t="str">
        <f>IF(ISERROR(VLOOKUP(LEFT(TablaD50[[#This Row],[Articulo]],6),ComparteD50[#All],2,FALSE)),"ND",TablaD50[[#This Row],[Articulo]])</f>
        <v>ND</v>
      </c>
      <c r="M1927" s="33" t="str">
        <f>IF(TablaD50[[#This Row],[Codigo Autorizadas]]="ND","ND",TablaD50[[#This Row],[ExistenciaActualUC]])</f>
        <v>ND</v>
      </c>
      <c r="N1927" s="34" t="str">
        <f>IF(TablaD50[[#This Row],[Almacen]]="","","D50")</f>
        <v/>
      </c>
    </row>
    <row r="1928" spans="7:14" x14ac:dyDescent="0.25">
      <c r="G1928"/>
      <c r="H1928"/>
      <c r="I1928" s="47"/>
      <c r="J1928" s="31"/>
      <c r="K1928" s="31"/>
      <c r="L1928" s="32" t="str">
        <f>IF(ISERROR(VLOOKUP(LEFT(TablaD50[[#This Row],[Articulo]],6),ComparteD50[#All],2,FALSE)),"ND",TablaD50[[#This Row],[Articulo]])</f>
        <v>ND</v>
      </c>
      <c r="M1928" s="33" t="str">
        <f>IF(TablaD50[[#This Row],[Codigo Autorizadas]]="ND","ND",TablaD50[[#This Row],[ExistenciaActualUC]])</f>
        <v>ND</v>
      </c>
      <c r="N1928" s="34" t="str">
        <f>IF(TablaD50[[#This Row],[Almacen]]="","","D50")</f>
        <v/>
      </c>
    </row>
    <row r="1929" spans="7:14" x14ac:dyDescent="0.25">
      <c r="G1929"/>
      <c r="H1929"/>
      <c r="I1929" s="47"/>
      <c r="J1929" s="31"/>
      <c r="K1929" s="31"/>
      <c r="L1929" s="32" t="str">
        <f>IF(ISERROR(VLOOKUP(LEFT(TablaD50[[#This Row],[Articulo]],6),ComparteD50[#All],2,FALSE)),"ND",TablaD50[[#This Row],[Articulo]])</f>
        <v>ND</v>
      </c>
      <c r="M1929" s="33" t="str">
        <f>IF(TablaD50[[#This Row],[Codigo Autorizadas]]="ND","ND",TablaD50[[#This Row],[ExistenciaActualUC]])</f>
        <v>ND</v>
      </c>
      <c r="N1929" s="34" t="str">
        <f>IF(TablaD50[[#This Row],[Almacen]]="","","D50")</f>
        <v/>
      </c>
    </row>
    <row r="1930" spans="7:14" x14ac:dyDescent="0.25">
      <c r="G1930"/>
      <c r="H1930"/>
      <c r="I1930" s="47"/>
      <c r="J1930" s="31"/>
      <c r="K1930" s="31"/>
      <c r="L1930" s="32" t="str">
        <f>IF(ISERROR(VLOOKUP(LEFT(TablaD50[[#This Row],[Articulo]],6),ComparteD50[#All],2,FALSE)),"ND",TablaD50[[#This Row],[Articulo]])</f>
        <v>ND</v>
      </c>
      <c r="M1930" s="33" t="str">
        <f>IF(TablaD50[[#This Row],[Codigo Autorizadas]]="ND","ND",TablaD50[[#This Row],[ExistenciaActualUC]])</f>
        <v>ND</v>
      </c>
      <c r="N1930" s="34" t="str">
        <f>IF(TablaD50[[#This Row],[Almacen]]="","","D50")</f>
        <v/>
      </c>
    </row>
    <row r="1931" spans="7:14" x14ac:dyDescent="0.25">
      <c r="G1931"/>
      <c r="H1931"/>
      <c r="I1931" s="47"/>
      <c r="J1931" s="31"/>
      <c r="K1931" s="31"/>
      <c r="L1931" s="32" t="str">
        <f>IF(ISERROR(VLOOKUP(LEFT(TablaD50[[#This Row],[Articulo]],6),ComparteD50[#All],2,FALSE)),"ND",TablaD50[[#This Row],[Articulo]])</f>
        <v>ND</v>
      </c>
      <c r="M1931" s="33" t="str">
        <f>IF(TablaD50[[#This Row],[Codigo Autorizadas]]="ND","ND",TablaD50[[#This Row],[ExistenciaActualUC]])</f>
        <v>ND</v>
      </c>
      <c r="N1931" s="34" t="str">
        <f>IF(TablaD50[[#This Row],[Almacen]]="","","D50")</f>
        <v/>
      </c>
    </row>
    <row r="1932" spans="7:14" x14ac:dyDescent="0.25">
      <c r="G1932"/>
      <c r="H1932"/>
      <c r="I1932" s="47"/>
      <c r="J1932" s="31"/>
      <c r="K1932" s="31"/>
      <c r="L1932" s="32" t="str">
        <f>IF(ISERROR(VLOOKUP(LEFT(TablaD50[[#This Row],[Articulo]],6),ComparteD50[#All],2,FALSE)),"ND",TablaD50[[#This Row],[Articulo]])</f>
        <v>ND</v>
      </c>
      <c r="M1932" s="33" t="str">
        <f>IF(TablaD50[[#This Row],[Codigo Autorizadas]]="ND","ND",TablaD50[[#This Row],[ExistenciaActualUC]])</f>
        <v>ND</v>
      </c>
      <c r="N1932" s="34" t="str">
        <f>IF(TablaD50[[#This Row],[Almacen]]="","","D50")</f>
        <v/>
      </c>
    </row>
    <row r="1933" spans="7:14" x14ac:dyDescent="0.25">
      <c r="G1933"/>
      <c r="H1933"/>
      <c r="I1933" s="47"/>
      <c r="J1933" s="31"/>
      <c r="K1933" s="31"/>
      <c r="L1933" s="32" t="str">
        <f>IF(ISERROR(VLOOKUP(LEFT(TablaD50[[#This Row],[Articulo]],6),ComparteD50[#All],2,FALSE)),"ND",TablaD50[[#This Row],[Articulo]])</f>
        <v>ND</v>
      </c>
      <c r="M1933" s="33" t="str">
        <f>IF(TablaD50[[#This Row],[Codigo Autorizadas]]="ND","ND",TablaD50[[#This Row],[ExistenciaActualUC]])</f>
        <v>ND</v>
      </c>
      <c r="N1933" s="34" t="str">
        <f>IF(TablaD50[[#This Row],[Almacen]]="","","D50")</f>
        <v/>
      </c>
    </row>
    <row r="1934" spans="7:14" x14ac:dyDescent="0.25">
      <c r="G1934"/>
      <c r="H1934"/>
      <c r="I1934" s="47"/>
      <c r="J1934" s="31"/>
      <c r="K1934" s="31"/>
      <c r="L1934" s="32" t="str">
        <f>IF(ISERROR(VLOOKUP(LEFT(TablaD50[[#This Row],[Articulo]],6),ComparteD50[#All],2,FALSE)),"ND",TablaD50[[#This Row],[Articulo]])</f>
        <v>ND</v>
      </c>
      <c r="M1934" s="33" t="str">
        <f>IF(TablaD50[[#This Row],[Codigo Autorizadas]]="ND","ND",TablaD50[[#This Row],[ExistenciaActualUC]])</f>
        <v>ND</v>
      </c>
      <c r="N1934" s="34" t="str">
        <f>IF(TablaD50[[#This Row],[Almacen]]="","","D50")</f>
        <v/>
      </c>
    </row>
    <row r="1935" spans="7:14" x14ac:dyDescent="0.25">
      <c r="G1935"/>
      <c r="H1935"/>
      <c r="I1935" s="47"/>
      <c r="J1935" s="31"/>
      <c r="K1935" s="31"/>
      <c r="L1935" s="32" t="str">
        <f>IF(ISERROR(VLOOKUP(LEFT(TablaD50[[#This Row],[Articulo]],6),ComparteD50[#All],2,FALSE)),"ND",TablaD50[[#This Row],[Articulo]])</f>
        <v>ND</v>
      </c>
      <c r="M1935" s="33" t="str">
        <f>IF(TablaD50[[#This Row],[Codigo Autorizadas]]="ND","ND",TablaD50[[#This Row],[ExistenciaActualUC]])</f>
        <v>ND</v>
      </c>
      <c r="N1935" s="34" t="str">
        <f>IF(TablaD50[[#This Row],[Almacen]]="","","D50")</f>
        <v/>
      </c>
    </row>
    <row r="1936" spans="7:14" x14ac:dyDescent="0.25">
      <c r="G1936"/>
      <c r="H1936"/>
      <c r="I1936" s="47"/>
      <c r="J1936" s="31"/>
      <c r="K1936" s="31"/>
      <c r="L1936" s="32" t="str">
        <f>IF(ISERROR(VLOOKUP(LEFT(TablaD50[[#This Row],[Articulo]],6),ComparteD50[#All],2,FALSE)),"ND",TablaD50[[#This Row],[Articulo]])</f>
        <v>ND</v>
      </c>
      <c r="M1936" s="33" t="str">
        <f>IF(TablaD50[[#This Row],[Codigo Autorizadas]]="ND","ND",TablaD50[[#This Row],[ExistenciaActualUC]])</f>
        <v>ND</v>
      </c>
      <c r="N1936" s="34" t="str">
        <f>IF(TablaD50[[#This Row],[Almacen]]="","","D50")</f>
        <v/>
      </c>
    </row>
    <row r="1937" spans="7:14" x14ac:dyDescent="0.25">
      <c r="G1937"/>
      <c r="H1937"/>
      <c r="I1937" s="47"/>
      <c r="J1937" s="31"/>
      <c r="K1937" s="31"/>
      <c r="L1937" s="32" t="str">
        <f>IF(ISERROR(VLOOKUP(LEFT(TablaD50[[#This Row],[Articulo]],6),ComparteD50[#All],2,FALSE)),"ND",TablaD50[[#This Row],[Articulo]])</f>
        <v>ND</v>
      </c>
      <c r="M1937" s="33" t="str">
        <f>IF(TablaD50[[#This Row],[Codigo Autorizadas]]="ND","ND",TablaD50[[#This Row],[ExistenciaActualUC]])</f>
        <v>ND</v>
      </c>
      <c r="N1937" s="34" t="str">
        <f>IF(TablaD50[[#This Row],[Almacen]]="","","D50")</f>
        <v/>
      </c>
    </row>
    <row r="1938" spans="7:14" x14ac:dyDescent="0.25">
      <c r="G1938"/>
      <c r="H1938"/>
      <c r="I1938" s="47"/>
      <c r="J1938" s="31"/>
      <c r="K1938" s="31"/>
      <c r="L1938" s="32" t="str">
        <f>IF(ISERROR(VLOOKUP(LEFT(TablaD50[[#This Row],[Articulo]],6),ComparteD50[#All],2,FALSE)),"ND",TablaD50[[#This Row],[Articulo]])</f>
        <v>ND</v>
      </c>
      <c r="M1938" s="33" t="str">
        <f>IF(TablaD50[[#This Row],[Codigo Autorizadas]]="ND","ND",TablaD50[[#This Row],[ExistenciaActualUC]])</f>
        <v>ND</v>
      </c>
      <c r="N1938" s="34" t="str">
        <f>IF(TablaD50[[#This Row],[Almacen]]="","","D50")</f>
        <v/>
      </c>
    </row>
    <row r="1939" spans="7:14" x14ac:dyDescent="0.25">
      <c r="G1939"/>
      <c r="H1939"/>
      <c r="I1939" s="47"/>
      <c r="J1939" s="31"/>
      <c r="K1939" s="31"/>
      <c r="L1939" s="32" t="str">
        <f>IF(ISERROR(VLOOKUP(LEFT(TablaD50[[#This Row],[Articulo]],6),ComparteD50[#All],2,FALSE)),"ND",TablaD50[[#This Row],[Articulo]])</f>
        <v>ND</v>
      </c>
      <c r="M1939" s="33" t="str">
        <f>IF(TablaD50[[#This Row],[Codigo Autorizadas]]="ND","ND",TablaD50[[#This Row],[ExistenciaActualUC]])</f>
        <v>ND</v>
      </c>
      <c r="N1939" s="34" t="str">
        <f>IF(TablaD50[[#This Row],[Almacen]]="","","D50")</f>
        <v/>
      </c>
    </row>
    <row r="1940" spans="7:14" x14ac:dyDescent="0.25">
      <c r="G1940"/>
      <c r="H1940"/>
      <c r="I1940" s="47"/>
      <c r="J1940" s="31"/>
      <c r="K1940" s="31"/>
      <c r="L1940" s="32" t="str">
        <f>IF(ISERROR(VLOOKUP(LEFT(TablaD50[[#This Row],[Articulo]],6),ComparteD50[#All],2,FALSE)),"ND",TablaD50[[#This Row],[Articulo]])</f>
        <v>ND</v>
      </c>
      <c r="M1940" s="33" t="str">
        <f>IF(TablaD50[[#This Row],[Codigo Autorizadas]]="ND","ND",TablaD50[[#This Row],[ExistenciaActualUC]])</f>
        <v>ND</v>
      </c>
      <c r="N1940" s="34" t="str">
        <f>IF(TablaD50[[#This Row],[Almacen]]="","","D50")</f>
        <v/>
      </c>
    </row>
    <row r="1941" spans="7:14" x14ac:dyDescent="0.25">
      <c r="G1941"/>
      <c r="H1941"/>
      <c r="I1941" s="47"/>
      <c r="J1941" s="31"/>
      <c r="K1941" s="31"/>
      <c r="L1941" s="32" t="str">
        <f>IF(ISERROR(VLOOKUP(LEFT(TablaD50[[#This Row],[Articulo]],6),ComparteD50[#All],2,FALSE)),"ND",TablaD50[[#This Row],[Articulo]])</f>
        <v>ND</v>
      </c>
      <c r="M1941" s="33" t="str">
        <f>IF(TablaD50[[#This Row],[Codigo Autorizadas]]="ND","ND",TablaD50[[#This Row],[ExistenciaActualUC]])</f>
        <v>ND</v>
      </c>
      <c r="N1941" s="34" t="str">
        <f>IF(TablaD50[[#This Row],[Almacen]]="","","D50")</f>
        <v/>
      </c>
    </row>
    <row r="1942" spans="7:14" x14ac:dyDescent="0.25">
      <c r="G1942"/>
      <c r="H1942"/>
      <c r="I1942" s="47"/>
      <c r="J1942" s="31"/>
      <c r="K1942" s="31"/>
      <c r="L1942" s="32" t="str">
        <f>IF(ISERROR(VLOOKUP(LEFT(TablaD50[[#This Row],[Articulo]],6),ComparteD50[#All],2,FALSE)),"ND",TablaD50[[#This Row],[Articulo]])</f>
        <v>ND</v>
      </c>
      <c r="M1942" s="33" t="str">
        <f>IF(TablaD50[[#This Row],[Codigo Autorizadas]]="ND","ND",TablaD50[[#This Row],[ExistenciaActualUC]])</f>
        <v>ND</v>
      </c>
      <c r="N1942" s="34" t="str">
        <f>IF(TablaD50[[#This Row],[Almacen]]="","","D50")</f>
        <v/>
      </c>
    </row>
    <row r="1943" spans="7:14" x14ac:dyDescent="0.25">
      <c r="G1943"/>
      <c r="H1943"/>
      <c r="I1943" s="47"/>
      <c r="J1943" s="31"/>
      <c r="K1943" s="31"/>
      <c r="L1943" s="32" t="str">
        <f>IF(ISERROR(VLOOKUP(LEFT(TablaD50[[#This Row],[Articulo]],6),ComparteD50[#All],2,FALSE)),"ND",TablaD50[[#This Row],[Articulo]])</f>
        <v>ND</v>
      </c>
      <c r="M1943" s="33" t="str">
        <f>IF(TablaD50[[#This Row],[Codigo Autorizadas]]="ND","ND",TablaD50[[#This Row],[ExistenciaActualUC]])</f>
        <v>ND</v>
      </c>
      <c r="N1943" s="34" t="str">
        <f>IF(TablaD50[[#This Row],[Almacen]]="","","D50")</f>
        <v/>
      </c>
    </row>
    <row r="1944" spans="7:14" x14ac:dyDescent="0.25">
      <c r="G1944"/>
      <c r="H1944"/>
      <c r="I1944" s="47"/>
      <c r="J1944" s="31"/>
      <c r="K1944" s="31"/>
      <c r="L1944" s="32" t="str">
        <f>IF(ISERROR(VLOOKUP(LEFT(TablaD50[[#This Row],[Articulo]],6),ComparteD50[#All],2,FALSE)),"ND",TablaD50[[#This Row],[Articulo]])</f>
        <v>ND</v>
      </c>
      <c r="M1944" s="33" t="str">
        <f>IF(TablaD50[[#This Row],[Codigo Autorizadas]]="ND","ND",TablaD50[[#This Row],[ExistenciaActualUC]])</f>
        <v>ND</v>
      </c>
      <c r="N1944" s="34" t="str">
        <f>IF(TablaD50[[#This Row],[Almacen]]="","","D50")</f>
        <v/>
      </c>
    </row>
    <row r="1945" spans="7:14" x14ac:dyDescent="0.25">
      <c r="G1945"/>
      <c r="H1945"/>
      <c r="I1945" s="47"/>
      <c r="J1945" s="31"/>
      <c r="K1945" s="31"/>
      <c r="L1945" s="32" t="str">
        <f>IF(ISERROR(VLOOKUP(LEFT(TablaD50[[#This Row],[Articulo]],6),ComparteD50[#All],2,FALSE)),"ND",TablaD50[[#This Row],[Articulo]])</f>
        <v>ND</v>
      </c>
      <c r="M1945" s="33" t="str">
        <f>IF(TablaD50[[#This Row],[Codigo Autorizadas]]="ND","ND",TablaD50[[#This Row],[ExistenciaActualUC]])</f>
        <v>ND</v>
      </c>
      <c r="N1945" s="34" t="str">
        <f>IF(TablaD50[[#This Row],[Almacen]]="","","D50")</f>
        <v/>
      </c>
    </row>
    <row r="1946" spans="7:14" x14ac:dyDescent="0.25">
      <c r="G1946"/>
      <c r="H1946"/>
      <c r="I1946" s="47"/>
      <c r="J1946" s="31"/>
      <c r="K1946" s="31"/>
      <c r="L1946" s="32" t="str">
        <f>IF(ISERROR(VLOOKUP(LEFT(TablaD50[[#This Row],[Articulo]],6),ComparteD50[#All],2,FALSE)),"ND",TablaD50[[#This Row],[Articulo]])</f>
        <v>ND</v>
      </c>
      <c r="M1946" s="33" t="str">
        <f>IF(TablaD50[[#This Row],[Codigo Autorizadas]]="ND","ND",TablaD50[[#This Row],[ExistenciaActualUC]])</f>
        <v>ND</v>
      </c>
      <c r="N1946" s="34" t="str">
        <f>IF(TablaD50[[#This Row],[Almacen]]="","","D50")</f>
        <v/>
      </c>
    </row>
    <row r="1947" spans="7:14" x14ac:dyDescent="0.25">
      <c r="G1947"/>
      <c r="H1947"/>
      <c r="I1947" s="47"/>
      <c r="J1947" s="31"/>
      <c r="K1947" s="31"/>
      <c r="L1947" s="32" t="str">
        <f>IF(ISERROR(VLOOKUP(LEFT(TablaD50[[#This Row],[Articulo]],6),ComparteD50[#All],2,FALSE)),"ND",TablaD50[[#This Row],[Articulo]])</f>
        <v>ND</v>
      </c>
      <c r="M1947" s="33" t="str">
        <f>IF(TablaD50[[#This Row],[Codigo Autorizadas]]="ND","ND",TablaD50[[#This Row],[ExistenciaActualUC]])</f>
        <v>ND</v>
      </c>
      <c r="N1947" s="34" t="str">
        <f>IF(TablaD50[[#This Row],[Almacen]]="","","D50")</f>
        <v/>
      </c>
    </row>
    <row r="1948" spans="7:14" x14ac:dyDescent="0.25">
      <c r="G1948"/>
      <c r="H1948"/>
      <c r="I1948" s="47"/>
      <c r="J1948" s="31"/>
      <c r="K1948" s="31"/>
      <c r="L1948" s="32" t="str">
        <f>IF(ISERROR(VLOOKUP(LEFT(TablaD50[[#This Row],[Articulo]],6),ComparteD50[#All],2,FALSE)),"ND",TablaD50[[#This Row],[Articulo]])</f>
        <v>ND</v>
      </c>
      <c r="M1948" s="33" t="str">
        <f>IF(TablaD50[[#This Row],[Codigo Autorizadas]]="ND","ND",TablaD50[[#This Row],[ExistenciaActualUC]])</f>
        <v>ND</v>
      </c>
      <c r="N1948" s="34" t="str">
        <f>IF(TablaD50[[#This Row],[Almacen]]="","","D50")</f>
        <v/>
      </c>
    </row>
    <row r="1949" spans="7:14" x14ac:dyDescent="0.25">
      <c r="G1949"/>
      <c r="H1949"/>
      <c r="I1949" s="47"/>
      <c r="J1949" s="31"/>
      <c r="K1949" s="31"/>
      <c r="L1949" s="32" t="str">
        <f>IF(ISERROR(VLOOKUP(LEFT(TablaD50[[#This Row],[Articulo]],6),ComparteD50[#All],2,FALSE)),"ND",TablaD50[[#This Row],[Articulo]])</f>
        <v>ND</v>
      </c>
      <c r="M1949" s="33" t="str">
        <f>IF(TablaD50[[#This Row],[Codigo Autorizadas]]="ND","ND",TablaD50[[#This Row],[ExistenciaActualUC]])</f>
        <v>ND</v>
      </c>
      <c r="N1949" s="34" t="str">
        <f>IF(TablaD50[[#This Row],[Almacen]]="","","D50")</f>
        <v/>
      </c>
    </row>
    <row r="1950" spans="7:14" x14ac:dyDescent="0.25">
      <c r="G1950"/>
      <c r="H1950"/>
      <c r="I1950" s="47"/>
      <c r="J1950" s="31"/>
      <c r="K1950" s="31"/>
      <c r="L1950" s="32" t="str">
        <f>IF(ISERROR(VLOOKUP(LEFT(TablaD50[[#This Row],[Articulo]],6),ComparteD50[#All],2,FALSE)),"ND",TablaD50[[#This Row],[Articulo]])</f>
        <v>ND</v>
      </c>
      <c r="M1950" s="33" t="str">
        <f>IF(TablaD50[[#This Row],[Codigo Autorizadas]]="ND","ND",TablaD50[[#This Row],[ExistenciaActualUC]])</f>
        <v>ND</v>
      </c>
      <c r="N1950" s="34" t="str">
        <f>IF(TablaD50[[#This Row],[Almacen]]="","","D50")</f>
        <v/>
      </c>
    </row>
    <row r="1951" spans="7:14" x14ac:dyDescent="0.25">
      <c r="G1951"/>
      <c r="H1951"/>
      <c r="I1951" s="47"/>
      <c r="J1951" s="31"/>
      <c r="K1951" s="31"/>
      <c r="L1951" s="32" t="str">
        <f>IF(ISERROR(VLOOKUP(LEFT(TablaD50[[#This Row],[Articulo]],6),ComparteD50[#All],2,FALSE)),"ND",TablaD50[[#This Row],[Articulo]])</f>
        <v>ND</v>
      </c>
      <c r="M1951" s="33" t="str">
        <f>IF(TablaD50[[#This Row],[Codigo Autorizadas]]="ND","ND",TablaD50[[#This Row],[ExistenciaActualUC]])</f>
        <v>ND</v>
      </c>
      <c r="N1951" s="34" t="str">
        <f>IF(TablaD50[[#This Row],[Almacen]]="","","D50")</f>
        <v/>
      </c>
    </row>
    <row r="1952" spans="7:14" x14ac:dyDescent="0.25">
      <c r="G1952"/>
      <c r="H1952"/>
      <c r="I1952" s="47"/>
      <c r="J1952" s="31"/>
      <c r="K1952" s="31"/>
      <c r="L1952" s="32" t="str">
        <f>IF(ISERROR(VLOOKUP(LEFT(TablaD50[[#This Row],[Articulo]],6),ComparteD50[#All],2,FALSE)),"ND",TablaD50[[#This Row],[Articulo]])</f>
        <v>ND</v>
      </c>
      <c r="M1952" s="33" t="str">
        <f>IF(TablaD50[[#This Row],[Codigo Autorizadas]]="ND","ND",TablaD50[[#This Row],[ExistenciaActualUC]])</f>
        <v>ND</v>
      </c>
      <c r="N1952" s="34" t="str">
        <f>IF(TablaD50[[#This Row],[Almacen]]="","","D50")</f>
        <v/>
      </c>
    </row>
    <row r="1953" spans="7:14" x14ac:dyDescent="0.25">
      <c r="G1953"/>
      <c r="H1953"/>
      <c r="I1953" s="47"/>
      <c r="J1953" s="31"/>
      <c r="K1953" s="31"/>
      <c r="L1953" s="32" t="str">
        <f>IF(ISERROR(VLOOKUP(LEFT(TablaD50[[#This Row],[Articulo]],6),ComparteD50[#All],2,FALSE)),"ND",TablaD50[[#This Row],[Articulo]])</f>
        <v>ND</v>
      </c>
      <c r="M1953" s="33" t="str">
        <f>IF(TablaD50[[#This Row],[Codigo Autorizadas]]="ND","ND",TablaD50[[#This Row],[ExistenciaActualUC]])</f>
        <v>ND</v>
      </c>
      <c r="N1953" s="34" t="str">
        <f>IF(TablaD50[[#This Row],[Almacen]]="","","D50")</f>
        <v/>
      </c>
    </row>
    <row r="1954" spans="7:14" x14ac:dyDescent="0.25">
      <c r="G1954"/>
      <c r="H1954"/>
      <c r="I1954" s="47"/>
      <c r="J1954" s="31"/>
      <c r="K1954" s="31"/>
      <c r="L1954" s="32" t="str">
        <f>IF(ISERROR(VLOOKUP(LEFT(TablaD50[[#This Row],[Articulo]],6),ComparteD50[#All],2,FALSE)),"ND",TablaD50[[#This Row],[Articulo]])</f>
        <v>ND</v>
      </c>
      <c r="M1954" s="33" t="str">
        <f>IF(TablaD50[[#This Row],[Codigo Autorizadas]]="ND","ND",TablaD50[[#This Row],[ExistenciaActualUC]])</f>
        <v>ND</v>
      </c>
      <c r="N1954" s="34" t="str">
        <f>IF(TablaD50[[#This Row],[Almacen]]="","","D50")</f>
        <v/>
      </c>
    </row>
    <row r="1955" spans="7:14" x14ac:dyDescent="0.25">
      <c r="G1955"/>
      <c r="H1955"/>
      <c r="I1955" s="47"/>
      <c r="J1955" s="31"/>
      <c r="K1955" s="31"/>
      <c r="L1955" s="32" t="str">
        <f>IF(ISERROR(VLOOKUP(LEFT(TablaD50[[#This Row],[Articulo]],6),ComparteD50[#All],2,FALSE)),"ND",TablaD50[[#This Row],[Articulo]])</f>
        <v>ND</v>
      </c>
      <c r="M1955" s="33" t="str">
        <f>IF(TablaD50[[#This Row],[Codigo Autorizadas]]="ND","ND",TablaD50[[#This Row],[ExistenciaActualUC]])</f>
        <v>ND</v>
      </c>
      <c r="N1955" s="34" t="str">
        <f>IF(TablaD50[[#This Row],[Almacen]]="","","D50")</f>
        <v/>
      </c>
    </row>
    <row r="1956" spans="7:14" x14ac:dyDescent="0.25">
      <c r="G1956"/>
      <c r="H1956"/>
      <c r="I1956" s="47"/>
      <c r="J1956" s="31"/>
      <c r="K1956" s="31"/>
      <c r="L1956" s="32" t="str">
        <f>IF(ISERROR(VLOOKUP(LEFT(TablaD50[[#This Row],[Articulo]],6),ComparteD50[#All],2,FALSE)),"ND",TablaD50[[#This Row],[Articulo]])</f>
        <v>ND</v>
      </c>
      <c r="M1956" s="33" t="str">
        <f>IF(TablaD50[[#This Row],[Codigo Autorizadas]]="ND","ND",TablaD50[[#This Row],[ExistenciaActualUC]])</f>
        <v>ND</v>
      </c>
      <c r="N1956" s="34" t="str">
        <f>IF(TablaD50[[#This Row],[Almacen]]="","","D50")</f>
        <v/>
      </c>
    </row>
    <row r="1957" spans="7:14" x14ac:dyDescent="0.25">
      <c r="G1957"/>
      <c r="H1957"/>
      <c r="I1957" s="47"/>
      <c r="J1957" s="31"/>
      <c r="K1957" s="31"/>
      <c r="L1957" s="32" t="str">
        <f>IF(ISERROR(VLOOKUP(LEFT(TablaD50[[#This Row],[Articulo]],6),ComparteD50[#All],2,FALSE)),"ND",TablaD50[[#This Row],[Articulo]])</f>
        <v>ND</v>
      </c>
      <c r="M1957" s="33" t="str">
        <f>IF(TablaD50[[#This Row],[Codigo Autorizadas]]="ND","ND",TablaD50[[#This Row],[ExistenciaActualUC]])</f>
        <v>ND</v>
      </c>
      <c r="N1957" s="34" t="str">
        <f>IF(TablaD50[[#This Row],[Almacen]]="","","D50")</f>
        <v/>
      </c>
    </row>
    <row r="1958" spans="7:14" x14ac:dyDescent="0.25">
      <c r="G1958"/>
      <c r="H1958"/>
      <c r="I1958" s="47"/>
      <c r="J1958" s="31"/>
      <c r="K1958" s="31"/>
      <c r="L1958" s="32" t="str">
        <f>IF(ISERROR(VLOOKUP(LEFT(TablaD50[[#This Row],[Articulo]],6),ComparteD50[#All],2,FALSE)),"ND",TablaD50[[#This Row],[Articulo]])</f>
        <v>ND</v>
      </c>
      <c r="M1958" s="33" t="str">
        <f>IF(TablaD50[[#This Row],[Codigo Autorizadas]]="ND","ND",TablaD50[[#This Row],[ExistenciaActualUC]])</f>
        <v>ND</v>
      </c>
      <c r="N1958" s="34" t="str">
        <f>IF(TablaD50[[#This Row],[Almacen]]="","","D50")</f>
        <v/>
      </c>
    </row>
    <row r="1959" spans="7:14" x14ac:dyDescent="0.25">
      <c r="G1959"/>
      <c r="H1959"/>
      <c r="I1959" s="47"/>
      <c r="J1959" s="31"/>
      <c r="K1959" s="31"/>
      <c r="L1959" s="32" t="str">
        <f>IF(ISERROR(VLOOKUP(LEFT(TablaD50[[#This Row],[Articulo]],6),ComparteD50[#All],2,FALSE)),"ND",TablaD50[[#This Row],[Articulo]])</f>
        <v>ND</v>
      </c>
      <c r="M1959" s="33" t="str">
        <f>IF(TablaD50[[#This Row],[Codigo Autorizadas]]="ND","ND",TablaD50[[#This Row],[ExistenciaActualUC]])</f>
        <v>ND</v>
      </c>
      <c r="N1959" s="34" t="str">
        <f>IF(TablaD50[[#This Row],[Almacen]]="","","D50")</f>
        <v/>
      </c>
    </row>
    <row r="1960" spans="7:14" x14ac:dyDescent="0.25">
      <c r="G1960"/>
      <c r="H1960"/>
      <c r="I1960" s="47"/>
      <c r="J1960" s="31"/>
      <c r="K1960" s="31"/>
      <c r="L1960" s="32" t="str">
        <f>IF(ISERROR(VLOOKUP(LEFT(TablaD50[[#This Row],[Articulo]],6),ComparteD50[#All],2,FALSE)),"ND",TablaD50[[#This Row],[Articulo]])</f>
        <v>ND</v>
      </c>
      <c r="M1960" s="33" t="str">
        <f>IF(TablaD50[[#This Row],[Codigo Autorizadas]]="ND","ND",TablaD50[[#This Row],[ExistenciaActualUC]])</f>
        <v>ND</v>
      </c>
      <c r="N1960" s="34" t="str">
        <f>IF(TablaD50[[#This Row],[Almacen]]="","","D50")</f>
        <v/>
      </c>
    </row>
    <row r="1961" spans="7:14" x14ac:dyDescent="0.25">
      <c r="G1961"/>
      <c r="H1961"/>
      <c r="I1961" s="47"/>
      <c r="J1961" s="31"/>
      <c r="K1961" s="31"/>
      <c r="L1961" s="32" t="str">
        <f>IF(ISERROR(VLOOKUP(LEFT(TablaD50[[#This Row],[Articulo]],6),ComparteD50[#All],2,FALSE)),"ND",TablaD50[[#This Row],[Articulo]])</f>
        <v>ND</v>
      </c>
      <c r="M1961" s="33" t="str">
        <f>IF(TablaD50[[#This Row],[Codigo Autorizadas]]="ND","ND",TablaD50[[#This Row],[ExistenciaActualUC]])</f>
        <v>ND</v>
      </c>
      <c r="N1961" s="34" t="str">
        <f>IF(TablaD50[[#This Row],[Almacen]]="","","D50")</f>
        <v/>
      </c>
    </row>
    <row r="1962" spans="7:14" x14ac:dyDescent="0.25">
      <c r="G1962"/>
      <c r="H1962"/>
      <c r="I1962" s="47"/>
      <c r="J1962" s="31"/>
      <c r="K1962" s="31"/>
      <c r="L1962" s="32" t="str">
        <f>IF(ISERROR(VLOOKUP(LEFT(TablaD50[[#This Row],[Articulo]],6),ComparteD50[#All],2,FALSE)),"ND",TablaD50[[#This Row],[Articulo]])</f>
        <v>ND</v>
      </c>
      <c r="M1962" s="33" t="str">
        <f>IF(TablaD50[[#This Row],[Codigo Autorizadas]]="ND","ND",TablaD50[[#This Row],[ExistenciaActualUC]])</f>
        <v>ND</v>
      </c>
      <c r="N1962" s="34" t="str">
        <f>IF(TablaD50[[#This Row],[Almacen]]="","","D50")</f>
        <v/>
      </c>
    </row>
    <row r="1963" spans="7:14" x14ac:dyDescent="0.25">
      <c r="G1963"/>
      <c r="H1963"/>
      <c r="I1963" s="47"/>
      <c r="J1963" s="31"/>
      <c r="K1963" s="31"/>
      <c r="L1963" s="32" t="str">
        <f>IF(ISERROR(VLOOKUP(LEFT(TablaD50[[#This Row],[Articulo]],6),ComparteD50[#All],2,FALSE)),"ND",TablaD50[[#This Row],[Articulo]])</f>
        <v>ND</v>
      </c>
      <c r="M1963" s="33" t="str">
        <f>IF(TablaD50[[#This Row],[Codigo Autorizadas]]="ND","ND",TablaD50[[#This Row],[ExistenciaActualUC]])</f>
        <v>ND</v>
      </c>
      <c r="N1963" s="34" t="str">
        <f>IF(TablaD50[[#This Row],[Almacen]]="","","D50")</f>
        <v/>
      </c>
    </row>
    <row r="1964" spans="7:14" x14ac:dyDescent="0.25">
      <c r="G1964"/>
      <c r="H1964"/>
      <c r="I1964" s="47"/>
      <c r="J1964" s="31"/>
      <c r="K1964" s="31"/>
      <c r="L1964" s="32" t="str">
        <f>IF(ISERROR(VLOOKUP(LEFT(TablaD50[[#This Row],[Articulo]],6),ComparteD50[#All],2,FALSE)),"ND",TablaD50[[#This Row],[Articulo]])</f>
        <v>ND</v>
      </c>
      <c r="M1964" s="33" t="str">
        <f>IF(TablaD50[[#This Row],[Codigo Autorizadas]]="ND","ND",TablaD50[[#This Row],[ExistenciaActualUC]])</f>
        <v>ND</v>
      </c>
      <c r="N1964" s="34" t="str">
        <f>IF(TablaD50[[#This Row],[Almacen]]="","","D50")</f>
        <v/>
      </c>
    </row>
    <row r="1965" spans="7:14" x14ac:dyDescent="0.25">
      <c r="G1965"/>
      <c r="H1965"/>
      <c r="I1965" s="47"/>
      <c r="J1965" s="31"/>
      <c r="K1965" s="31"/>
      <c r="L1965" s="32" t="str">
        <f>IF(ISERROR(VLOOKUP(LEFT(TablaD50[[#This Row],[Articulo]],6),ComparteD50[#All],2,FALSE)),"ND",TablaD50[[#This Row],[Articulo]])</f>
        <v>ND</v>
      </c>
      <c r="M1965" s="33" t="str">
        <f>IF(TablaD50[[#This Row],[Codigo Autorizadas]]="ND","ND",TablaD50[[#This Row],[ExistenciaActualUC]])</f>
        <v>ND</v>
      </c>
      <c r="N1965" s="34" t="str">
        <f>IF(TablaD50[[#This Row],[Almacen]]="","","D50")</f>
        <v/>
      </c>
    </row>
    <row r="1966" spans="7:14" x14ac:dyDescent="0.25">
      <c r="G1966"/>
      <c r="H1966"/>
      <c r="I1966" s="47"/>
      <c r="J1966" s="31"/>
      <c r="K1966" s="31"/>
      <c r="L1966" s="32" t="str">
        <f>IF(ISERROR(VLOOKUP(LEFT(TablaD50[[#This Row],[Articulo]],6),ComparteD50[#All],2,FALSE)),"ND",TablaD50[[#This Row],[Articulo]])</f>
        <v>ND</v>
      </c>
      <c r="M1966" s="33" t="str">
        <f>IF(TablaD50[[#This Row],[Codigo Autorizadas]]="ND","ND",TablaD50[[#This Row],[ExistenciaActualUC]])</f>
        <v>ND</v>
      </c>
      <c r="N1966" s="34" t="str">
        <f>IF(TablaD50[[#This Row],[Almacen]]="","","D50")</f>
        <v/>
      </c>
    </row>
    <row r="1967" spans="7:14" x14ac:dyDescent="0.25">
      <c r="G1967"/>
      <c r="H1967"/>
      <c r="I1967" s="47"/>
      <c r="J1967" s="31"/>
      <c r="K1967" s="31"/>
      <c r="L1967" s="32" t="str">
        <f>IF(ISERROR(VLOOKUP(LEFT(TablaD50[[#This Row],[Articulo]],6),ComparteD50[#All],2,FALSE)),"ND",TablaD50[[#This Row],[Articulo]])</f>
        <v>ND</v>
      </c>
      <c r="M1967" s="33" t="str">
        <f>IF(TablaD50[[#This Row],[Codigo Autorizadas]]="ND","ND",TablaD50[[#This Row],[ExistenciaActualUC]])</f>
        <v>ND</v>
      </c>
      <c r="N1967" s="34" t="str">
        <f>IF(TablaD50[[#This Row],[Almacen]]="","","D50")</f>
        <v/>
      </c>
    </row>
    <row r="1968" spans="7:14" x14ac:dyDescent="0.25">
      <c r="G1968"/>
      <c r="H1968"/>
      <c r="I1968" s="47"/>
      <c r="J1968" s="31"/>
      <c r="K1968" s="31"/>
      <c r="L1968" s="32" t="str">
        <f>IF(ISERROR(VLOOKUP(LEFT(TablaD50[[#This Row],[Articulo]],6),ComparteD50[#All],2,FALSE)),"ND",TablaD50[[#This Row],[Articulo]])</f>
        <v>ND</v>
      </c>
      <c r="M1968" s="33" t="str">
        <f>IF(TablaD50[[#This Row],[Codigo Autorizadas]]="ND","ND",TablaD50[[#This Row],[ExistenciaActualUC]])</f>
        <v>ND</v>
      </c>
      <c r="N1968" s="34" t="str">
        <f>IF(TablaD50[[#This Row],[Almacen]]="","","D50")</f>
        <v/>
      </c>
    </row>
    <row r="1969" spans="7:14" x14ac:dyDescent="0.25">
      <c r="G1969"/>
      <c r="H1969"/>
      <c r="I1969" s="47"/>
      <c r="J1969" s="31"/>
      <c r="K1969" s="31"/>
      <c r="L1969" s="32" t="str">
        <f>IF(ISERROR(VLOOKUP(LEFT(TablaD50[[#This Row],[Articulo]],6),ComparteD50[#All],2,FALSE)),"ND",TablaD50[[#This Row],[Articulo]])</f>
        <v>ND</v>
      </c>
      <c r="M1969" s="33" t="str">
        <f>IF(TablaD50[[#This Row],[Codigo Autorizadas]]="ND","ND",TablaD50[[#This Row],[ExistenciaActualUC]])</f>
        <v>ND</v>
      </c>
      <c r="N1969" s="34" t="str">
        <f>IF(TablaD50[[#This Row],[Almacen]]="","","D50")</f>
        <v/>
      </c>
    </row>
    <row r="1970" spans="7:14" x14ac:dyDescent="0.25">
      <c r="G1970"/>
      <c r="H1970"/>
      <c r="I1970" s="47"/>
      <c r="J1970" s="31"/>
      <c r="K1970" s="31"/>
      <c r="L1970" s="32" t="str">
        <f>IF(ISERROR(VLOOKUP(LEFT(TablaD50[[#This Row],[Articulo]],6),ComparteD50[#All],2,FALSE)),"ND",TablaD50[[#This Row],[Articulo]])</f>
        <v>ND</v>
      </c>
      <c r="M1970" s="33" t="str">
        <f>IF(TablaD50[[#This Row],[Codigo Autorizadas]]="ND","ND",TablaD50[[#This Row],[ExistenciaActualUC]])</f>
        <v>ND</v>
      </c>
      <c r="N1970" s="34" t="str">
        <f>IF(TablaD50[[#This Row],[Almacen]]="","","D50")</f>
        <v/>
      </c>
    </row>
    <row r="1971" spans="7:14" x14ac:dyDescent="0.25">
      <c r="G1971"/>
      <c r="H1971"/>
      <c r="I1971" s="47"/>
      <c r="J1971" s="31"/>
      <c r="K1971" s="31"/>
      <c r="L1971" s="32" t="str">
        <f>IF(ISERROR(VLOOKUP(LEFT(TablaD50[[#This Row],[Articulo]],6),ComparteD50[#All],2,FALSE)),"ND",TablaD50[[#This Row],[Articulo]])</f>
        <v>ND</v>
      </c>
      <c r="M1971" s="33" t="str">
        <f>IF(TablaD50[[#This Row],[Codigo Autorizadas]]="ND","ND",TablaD50[[#This Row],[ExistenciaActualUC]])</f>
        <v>ND</v>
      </c>
      <c r="N1971" s="34" t="str">
        <f>IF(TablaD50[[#This Row],[Almacen]]="","","D50")</f>
        <v/>
      </c>
    </row>
    <row r="1972" spans="7:14" x14ac:dyDescent="0.25">
      <c r="G1972"/>
      <c r="H1972"/>
      <c r="I1972" s="47"/>
      <c r="J1972" s="31"/>
      <c r="K1972" s="31"/>
      <c r="L1972" s="32" t="str">
        <f>IF(ISERROR(VLOOKUP(LEFT(TablaD50[[#This Row],[Articulo]],6),ComparteD50[#All],2,FALSE)),"ND",TablaD50[[#This Row],[Articulo]])</f>
        <v>ND</v>
      </c>
      <c r="M1972" s="33" t="str">
        <f>IF(TablaD50[[#This Row],[Codigo Autorizadas]]="ND","ND",TablaD50[[#This Row],[ExistenciaActualUC]])</f>
        <v>ND</v>
      </c>
      <c r="N1972" s="34" t="str">
        <f>IF(TablaD50[[#This Row],[Almacen]]="","","D50")</f>
        <v/>
      </c>
    </row>
    <row r="1973" spans="7:14" x14ac:dyDescent="0.25">
      <c r="G1973"/>
      <c r="H1973"/>
      <c r="I1973" s="47"/>
      <c r="J1973" s="31"/>
      <c r="K1973" s="31"/>
      <c r="L1973" s="32" t="str">
        <f>IF(ISERROR(VLOOKUP(LEFT(TablaD50[[#This Row],[Articulo]],6),ComparteD50[#All],2,FALSE)),"ND",TablaD50[[#This Row],[Articulo]])</f>
        <v>ND</v>
      </c>
      <c r="M1973" s="33" t="str">
        <f>IF(TablaD50[[#This Row],[Codigo Autorizadas]]="ND","ND",TablaD50[[#This Row],[ExistenciaActualUC]])</f>
        <v>ND</v>
      </c>
      <c r="N1973" s="34" t="str">
        <f>IF(TablaD50[[#This Row],[Almacen]]="","","D50")</f>
        <v/>
      </c>
    </row>
    <row r="1974" spans="7:14" x14ac:dyDescent="0.25">
      <c r="G1974"/>
      <c r="H1974"/>
      <c r="I1974" s="47"/>
      <c r="J1974" s="31"/>
      <c r="K1974" s="31"/>
      <c r="L1974" s="32" t="str">
        <f>IF(ISERROR(VLOOKUP(LEFT(TablaD50[[#This Row],[Articulo]],6),ComparteD50[#All],2,FALSE)),"ND",TablaD50[[#This Row],[Articulo]])</f>
        <v>ND</v>
      </c>
      <c r="M1974" s="33" t="str">
        <f>IF(TablaD50[[#This Row],[Codigo Autorizadas]]="ND","ND",TablaD50[[#This Row],[ExistenciaActualUC]])</f>
        <v>ND</v>
      </c>
      <c r="N1974" s="34" t="str">
        <f>IF(TablaD50[[#This Row],[Almacen]]="","","D50")</f>
        <v/>
      </c>
    </row>
    <row r="1975" spans="7:14" x14ac:dyDescent="0.25">
      <c r="G1975"/>
      <c r="H1975"/>
      <c r="I1975" s="47"/>
      <c r="J1975" s="31"/>
      <c r="K1975" s="31"/>
      <c r="L1975" s="32" t="str">
        <f>IF(ISERROR(VLOOKUP(LEFT(TablaD50[[#This Row],[Articulo]],6),ComparteD50[#All],2,FALSE)),"ND",TablaD50[[#This Row],[Articulo]])</f>
        <v>ND</v>
      </c>
      <c r="M1975" s="33" t="str">
        <f>IF(TablaD50[[#This Row],[Codigo Autorizadas]]="ND","ND",TablaD50[[#This Row],[ExistenciaActualUC]])</f>
        <v>ND</v>
      </c>
      <c r="N1975" s="34" t="str">
        <f>IF(TablaD50[[#This Row],[Almacen]]="","","D50")</f>
        <v/>
      </c>
    </row>
    <row r="1976" spans="7:14" x14ac:dyDescent="0.25">
      <c r="G1976"/>
      <c r="H1976"/>
      <c r="I1976" s="47"/>
      <c r="J1976" s="31"/>
      <c r="K1976" s="31"/>
      <c r="L1976" s="32" t="str">
        <f>IF(ISERROR(VLOOKUP(LEFT(TablaD50[[#This Row],[Articulo]],6),ComparteD50[#All],2,FALSE)),"ND",TablaD50[[#This Row],[Articulo]])</f>
        <v>ND</v>
      </c>
      <c r="M1976" s="33" t="str">
        <f>IF(TablaD50[[#This Row],[Codigo Autorizadas]]="ND","ND",TablaD50[[#This Row],[ExistenciaActualUC]])</f>
        <v>ND</v>
      </c>
      <c r="N1976" s="34" t="str">
        <f>IF(TablaD50[[#This Row],[Almacen]]="","","D50")</f>
        <v/>
      </c>
    </row>
    <row r="1977" spans="7:14" x14ac:dyDescent="0.25">
      <c r="G1977"/>
      <c r="H1977"/>
      <c r="I1977" s="47"/>
      <c r="J1977" s="31"/>
      <c r="K1977" s="31"/>
      <c r="L1977" s="32" t="str">
        <f>IF(ISERROR(VLOOKUP(LEFT(TablaD50[[#This Row],[Articulo]],6),ComparteD50[#All],2,FALSE)),"ND",TablaD50[[#This Row],[Articulo]])</f>
        <v>ND</v>
      </c>
      <c r="M1977" s="33" t="str">
        <f>IF(TablaD50[[#This Row],[Codigo Autorizadas]]="ND","ND",TablaD50[[#This Row],[ExistenciaActualUC]])</f>
        <v>ND</v>
      </c>
      <c r="N1977" s="34" t="str">
        <f>IF(TablaD50[[#This Row],[Almacen]]="","","D50")</f>
        <v/>
      </c>
    </row>
    <row r="1978" spans="7:14" x14ac:dyDescent="0.25">
      <c r="G1978"/>
      <c r="H1978"/>
      <c r="I1978" s="47"/>
      <c r="J1978" s="31"/>
      <c r="K1978" s="31"/>
      <c r="L1978" s="32" t="str">
        <f>IF(ISERROR(VLOOKUP(LEFT(TablaD50[[#This Row],[Articulo]],6),ComparteD50[#All],2,FALSE)),"ND",TablaD50[[#This Row],[Articulo]])</f>
        <v>ND</v>
      </c>
      <c r="M1978" s="33" t="str">
        <f>IF(TablaD50[[#This Row],[Codigo Autorizadas]]="ND","ND",TablaD50[[#This Row],[ExistenciaActualUC]])</f>
        <v>ND</v>
      </c>
      <c r="N1978" s="34" t="str">
        <f>IF(TablaD50[[#This Row],[Almacen]]="","","D50")</f>
        <v/>
      </c>
    </row>
    <row r="1979" spans="7:14" x14ac:dyDescent="0.25">
      <c r="G1979"/>
      <c r="H1979"/>
      <c r="I1979" s="47"/>
      <c r="J1979" s="31"/>
      <c r="K1979" s="31"/>
      <c r="L1979" s="32" t="str">
        <f>IF(ISERROR(VLOOKUP(LEFT(TablaD50[[#This Row],[Articulo]],6),ComparteD50[#All],2,FALSE)),"ND",TablaD50[[#This Row],[Articulo]])</f>
        <v>ND</v>
      </c>
      <c r="M1979" s="33" t="str">
        <f>IF(TablaD50[[#This Row],[Codigo Autorizadas]]="ND","ND",TablaD50[[#This Row],[ExistenciaActualUC]])</f>
        <v>ND</v>
      </c>
      <c r="N1979" s="34" t="str">
        <f>IF(TablaD50[[#This Row],[Almacen]]="","","D50")</f>
        <v/>
      </c>
    </row>
    <row r="1980" spans="7:14" x14ac:dyDescent="0.25">
      <c r="G1980"/>
      <c r="H1980"/>
      <c r="I1980" s="47"/>
      <c r="J1980" s="31"/>
      <c r="K1980" s="31"/>
      <c r="L1980" s="32" t="str">
        <f>IF(ISERROR(VLOOKUP(LEFT(TablaD50[[#This Row],[Articulo]],6),ComparteD50[#All],2,FALSE)),"ND",TablaD50[[#This Row],[Articulo]])</f>
        <v>ND</v>
      </c>
      <c r="M1980" s="33" t="str">
        <f>IF(TablaD50[[#This Row],[Codigo Autorizadas]]="ND","ND",TablaD50[[#This Row],[ExistenciaActualUC]])</f>
        <v>ND</v>
      </c>
      <c r="N1980" s="34" t="str">
        <f>IF(TablaD50[[#This Row],[Almacen]]="","","D50")</f>
        <v/>
      </c>
    </row>
    <row r="1981" spans="7:14" x14ac:dyDescent="0.25">
      <c r="G1981"/>
      <c r="H1981"/>
      <c r="I1981" s="47"/>
      <c r="J1981" s="31"/>
      <c r="K1981" s="31"/>
      <c r="L1981" s="32" t="str">
        <f>IF(ISERROR(VLOOKUP(LEFT(TablaD50[[#This Row],[Articulo]],6),ComparteD50[#All],2,FALSE)),"ND",TablaD50[[#This Row],[Articulo]])</f>
        <v>ND</v>
      </c>
      <c r="M1981" s="33" t="str">
        <f>IF(TablaD50[[#This Row],[Codigo Autorizadas]]="ND","ND",TablaD50[[#This Row],[ExistenciaActualUC]])</f>
        <v>ND</v>
      </c>
      <c r="N1981" s="34" t="str">
        <f>IF(TablaD50[[#This Row],[Almacen]]="","","D50")</f>
        <v/>
      </c>
    </row>
    <row r="1982" spans="7:14" x14ac:dyDescent="0.25">
      <c r="G1982"/>
      <c r="H1982"/>
      <c r="I1982" s="47"/>
      <c r="J1982" s="31"/>
      <c r="K1982" s="31"/>
      <c r="L1982" s="32" t="str">
        <f>IF(ISERROR(VLOOKUP(LEFT(TablaD50[[#This Row],[Articulo]],6),ComparteD50[#All],2,FALSE)),"ND",TablaD50[[#This Row],[Articulo]])</f>
        <v>ND</v>
      </c>
      <c r="M1982" s="33" t="str">
        <f>IF(TablaD50[[#This Row],[Codigo Autorizadas]]="ND","ND",TablaD50[[#This Row],[ExistenciaActualUC]])</f>
        <v>ND</v>
      </c>
      <c r="N1982" s="34" t="str">
        <f>IF(TablaD50[[#This Row],[Almacen]]="","","D50")</f>
        <v/>
      </c>
    </row>
    <row r="1983" spans="7:14" x14ac:dyDescent="0.25">
      <c r="G1983"/>
      <c r="H1983"/>
      <c r="I1983" s="47"/>
      <c r="J1983" s="31"/>
      <c r="K1983" s="31"/>
      <c r="L1983" s="32" t="str">
        <f>IF(ISERROR(VLOOKUP(LEFT(TablaD50[[#This Row],[Articulo]],6),ComparteD50[#All],2,FALSE)),"ND",TablaD50[[#This Row],[Articulo]])</f>
        <v>ND</v>
      </c>
      <c r="M1983" s="33" t="str">
        <f>IF(TablaD50[[#This Row],[Codigo Autorizadas]]="ND","ND",TablaD50[[#This Row],[ExistenciaActualUC]])</f>
        <v>ND</v>
      </c>
      <c r="N1983" s="34" t="str">
        <f>IF(TablaD50[[#This Row],[Almacen]]="","","D50")</f>
        <v/>
      </c>
    </row>
    <row r="1984" spans="7:14" x14ac:dyDescent="0.25">
      <c r="G1984"/>
      <c r="H1984"/>
      <c r="I1984" s="47"/>
      <c r="J1984" s="31"/>
      <c r="K1984" s="31"/>
      <c r="L1984" s="32" t="str">
        <f>IF(ISERROR(VLOOKUP(LEFT(TablaD50[[#This Row],[Articulo]],6),ComparteD50[#All],2,FALSE)),"ND",TablaD50[[#This Row],[Articulo]])</f>
        <v>ND</v>
      </c>
      <c r="M1984" s="33" t="str">
        <f>IF(TablaD50[[#This Row],[Codigo Autorizadas]]="ND","ND",TablaD50[[#This Row],[ExistenciaActualUC]])</f>
        <v>ND</v>
      </c>
      <c r="N1984" s="34" t="str">
        <f>IF(TablaD50[[#This Row],[Almacen]]="","","D50")</f>
        <v/>
      </c>
    </row>
    <row r="1985" spans="7:14" x14ac:dyDescent="0.25">
      <c r="G1985"/>
      <c r="H1985"/>
      <c r="I1985" s="47"/>
      <c r="J1985" s="31"/>
      <c r="K1985" s="31"/>
      <c r="L1985" s="32" t="str">
        <f>IF(ISERROR(VLOOKUP(LEFT(TablaD50[[#This Row],[Articulo]],6),ComparteD50[#All],2,FALSE)),"ND",TablaD50[[#This Row],[Articulo]])</f>
        <v>ND</v>
      </c>
      <c r="M1985" s="33" t="str">
        <f>IF(TablaD50[[#This Row],[Codigo Autorizadas]]="ND","ND",TablaD50[[#This Row],[ExistenciaActualUC]])</f>
        <v>ND</v>
      </c>
      <c r="N1985" s="34" t="str">
        <f>IF(TablaD50[[#This Row],[Almacen]]="","","D50")</f>
        <v/>
      </c>
    </row>
    <row r="1986" spans="7:14" x14ac:dyDescent="0.25">
      <c r="G1986"/>
      <c r="H1986"/>
      <c r="I1986" s="47"/>
      <c r="J1986" s="31"/>
      <c r="K1986" s="31"/>
      <c r="L1986" s="32" t="str">
        <f>IF(ISERROR(VLOOKUP(LEFT(TablaD50[[#This Row],[Articulo]],6),ComparteD50[#All],2,FALSE)),"ND",TablaD50[[#This Row],[Articulo]])</f>
        <v>ND</v>
      </c>
      <c r="M1986" s="33" t="str">
        <f>IF(TablaD50[[#This Row],[Codigo Autorizadas]]="ND","ND",TablaD50[[#This Row],[ExistenciaActualUC]])</f>
        <v>ND</v>
      </c>
      <c r="N1986" s="34" t="str">
        <f>IF(TablaD50[[#This Row],[Almacen]]="","","D50")</f>
        <v/>
      </c>
    </row>
    <row r="1987" spans="7:14" x14ac:dyDescent="0.25">
      <c r="G1987"/>
      <c r="H1987"/>
      <c r="I1987" s="47"/>
      <c r="J1987" s="31"/>
      <c r="K1987" s="31"/>
      <c r="L1987" s="32" t="str">
        <f>IF(ISERROR(VLOOKUP(LEFT(TablaD50[[#This Row],[Articulo]],6),ComparteD50[#All],2,FALSE)),"ND",TablaD50[[#This Row],[Articulo]])</f>
        <v>ND</v>
      </c>
      <c r="M1987" s="33" t="str">
        <f>IF(TablaD50[[#This Row],[Codigo Autorizadas]]="ND","ND",TablaD50[[#This Row],[ExistenciaActualUC]])</f>
        <v>ND</v>
      </c>
      <c r="N1987" s="34" t="str">
        <f>IF(TablaD50[[#This Row],[Almacen]]="","","D50")</f>
        <v/>
      </c>
    </row>
    <row r="1988" spans="7:14" x14ac:dyDescent="0.25">
      <c r="G1988"/>
      <c r="H1988"/>
      <c r="I1988" s="47"/>
      <c r="J1988" s="31"/>
      <c r="K1988" s="31"/>
      <c r="L1988" s="32" t="str">
        <f>IF(ISERROR(VLOOKUP(LEFT(TablaD50[[#This Row],[Articulo]],6),ComparteD50[#All],2,FALSE)),"ND",TablaD50[[#This Row],[Articulo]])</f>
        <v>ND</v>
      </c>
      <c r="M1988" s="33" t="str">
        <f>IF(TablaD50[[#This Row],[Codigo Autorizadas]]="ND","ND",TablaD50[[#This Row],[ExistenciaActualUC]])</f>
        <v>ND</v>
      </c>
      <c r="N1988" s="34" t="str">
        <f>IF(TablaD50[[#This Row],[Almacen]]="","","D50")</f>
        <v/>
      </c>
    </row>
    <row r="1989" spans="7:14" x14ac:dyDescent="0.25">
      <c r="G1989"/>
      <c r="H1989"/>
      <c r="I1989" s="47"/>
      <c r="J1989" s="31"/>
      <c r="K1989" s="31"/>
      <c r="L1989" s="32" t="str">
        <f>IF(ISERROR(VLOOKUP(LEFT(TablaD50[[#This Row],[Articulo]],6),ComparteD50[#All],2,FALSE)),"ND",TablaD50[[#This Row],[Articulo]])</f>
        <v>ND</v>
      </c>
      <c r="M1989" s="33" t="str">
        <f>IF(TablaD50[[#This Row],[Codigo Autorizadas]]="ND","ND",TablaD50[[#This Row],[ExistenciaActualUC]])</f>
        <v>ND</v>
      </c>
      <c r="N1989" s="34" t="str">
        <f>IF(TablaD50[[#This Row],[Almacen]]="","","D50")</f>
        <v/>
      </c>
    </row>
    <row r="1990" spans="7:14" x14ac:dyDescent="0.25">
      <c r="G1990"/>
      <c r="H1990"/>
      <c r="I1990" s="47"/>
      <c r="J1990" s="31"/>
      <c r="K1990" s="31"/>
      <c r="L1990" s="32" t="str">
        <f>IF(ISERROR(VLOOKUP(LEFT(TablaD50[[#This Row],[Articulo]],6),ComparteD50[#All],2,FALSE)),"ND",TablaD50[[#This Row],[Articulo]])</f>
        <v>ND</v>
      </c>
      <c r="M1990" s="33" t="str">
        <f>IF(TablaD50[[#This Row],[Codigo Autorizadas]]="ND","ND",TablaD50[[#This Row],[ExistenciaActualUC]])</f>
        <v>ND</v>
      </c>
      <c r="N1990" s="34" t="str">
        <f>IF(TablaD50[[#This Row],[Almacen]]="","","D50")</f>
        <v/>
      </c>
    </row>
    <row r="1991" spans="7:14" x14ac:dyDescent="0.25">
      <c r="G1991"/>
      <c r="H1991"/>
      <c r="I1991" s="47"/>
      <c r="J1991" s="31"/>
      <c r="K1991" s="31"/>
      <c r="L1991" s="32" t="str">
        <f>IF(ISERROR(VLOOKUP(LEFT(TablaD50[[#This Row],[Articulo]],6),ComparteD50[#All],2,FALSE)),"ND",TablaD50[[#This Row],[Articulo]])</f>
        <v>ND</v>
      </c>
      <c r="M1991" s="33" t="str">
        <f>IF(TablaD50[[#This Row],[Codigo Autorizadas]]="ND","ND",TablaD50[[#This Row],[ExistenciaActualUC]])</f>
        <v>ND</v>
      </c>
      <c r="N1991" s="34" t="str">
        <f>IF(TablaD50[[#This Row],[Almacen]]="","","D50")</f>
        <v/>
      </c>
    </row>
    <row r="1992" spans="7:14" x14ac:dyDescent="0.25">
      <c r="G1992"/>
      <c r="H1992"/>
      <c r="I1992" s="47"/>
      <c r="J1992" s="31"/>
      <c r="K1992" s="31"/>
      <c r="L1992" s="32" t="str">
        <f>IF(ISERROR(VLOOKUP(LEFT(TablaD50[[#This Row],[Articulo]],6),ComparteD50[#All],2,FALSE)),"ND",TablaD50[[#This Row],[Articulo]])</f>
        <v>ND</v>
      </c>
      <c r="M1992" s="33" t="str">
        <f>IF(TablaD50[[#This Row],[Codigo Autorizadas]]="ND","ND",TablaD50[[#This Row],[ExistenciaActualUC]])</f>
        <v>ND</v>
      </c>
      <c r="N1992" s="34" t="str">
        <f>IF(TablaD50[[#This Row],[Almacen]]="","","D50")</f>
        <v/>
      </c>
    </row>
    <row r="1993" spans="7:14" x14ac:dyDescent="0.25">
      <c r="G1993"/>
      <c r="H1993"/>
      <c r="I1993" s="47"/>
      <c r="J1993" s="31"/>
      <c r="K1993" s="31"/>
      <c r="L1993" s="32" t="str">
        <f>IF(ISERROR(VLOOKUP(LEFT(TablaD50[[#This Row],[Articulo]],6),ComparteD50[#All],2,FALSE)),"ND",TablaD50[[#This Row],[Articulo]])</f>
        <v>ND</v>
      </c>
      <c r="M1993" s="33" t="str">
        <f>IF(TablaD50[[#This Row],[Codigo Autorizadas]]="ND","ND",TablaD50[[#This Row],[ExistenciaActualUC]])</f>
        <v>ND</v>
      </c>
      <c r="N1993" s="34" t="str">
        <f>IF(TablaD50[[#This Row],[Almacen]]="","","D50")</f>
        <v/>
      </c>
    </row>
    <row r="1994" spans="7:14" x14ac:dyDescent="0.25">
      <c r="G1994"/>
      <c r="H1994"/>
      <c r="I1994" s="47"/>
      <c r="J1994" s="31"/>
      <c r="K1994" s="31"/>
      <c r="L1994" s="32" t="str">
        <f>IF(ISERROR(VLOOKUP(LEFT(TablaD50[[#This Row],[Articulo]],6),ComparteD50[#All],2,FALSE)),"ND",TablaD50[[#This Row],[Articulo]])</f>
        <v>ND</v>
      </c>
      <c r="M1994" s="33" t="str">
        <f>IF(TablaD50[[#This Row],[Codigo Autorizadas]]="ND","ND",TablaD50[[#This Row],[ExistenciaActualUC]])</f>
        <v>ND</v>
      </c>
      <c r="N1994" s="34" t="str">
        <f>IF(TablaD50[[#This Row],[Almacen]]="","","D50")</f>
        <v/>
      </c>
    </row>
    <row r="1995" spans="7:14" x14ac:dyDescent="0.25">
      <c r="G1995"/>
      <c r="H1995"/>
      <c r="I1995" s="47"/>
      <c r="J1995" s="31"/>
      <c r="K1995" s="31"/>
      <c r="L1995" s="32" t="str">
        <f>IF(ISERROR(VLOOKUP(LEFT(TablaD50[[#This Row],[Articulo]],6),ComparteD50[#All],2,FALSE)),"ND",TablaD50[[#This Row],[Articulo]])</f>
        <v>ND</v>
      </c>
      <c r="M1995" s="33" t="str">
        <f>IF(TablaD50[[#This Row],[Codigo Autorizadas]]="ND","ND",TablaD50[[#This Row],[ExistenciaActualUC]])</f>
        <v>ND</v>
      </c>
      <c r="N1995" s="34" t="str">
        <f>IF(TablaD50[[#This Row],[Almacen]]="","","D50")</f>
        <v/>
      </c>
    </row>
    <row r="1996" spans="7:14" x14ac:dyDescent="0.25">
      <c r="G1996"/>
      <c r="H1996"/>
      <c r="I1996" s="47"/>
      <c r="J1996" s="31"/>
      <c r="K1996" s="31"/>
      <c r="L1996" s="32" t="str">
        <f>IF(ISERROR(VLOOKUP(LEFT(TablaD50[[#This Row],[Articulo]],6),ComparteD50[#All],2,FALSE)),"ND",TablaD50[[#This Row],[Articulo]])</f>
        <v>ND</v>
      </c>
      <c r="M1996" s="33" t="str">
        <f>IF(TablaD50[[#This Row],[Codigo Autorizadas]]="ND","ND",TablaD50[[#This Row],[ExistenciaActualUC]])</f>
        <v>ND</v>
      </c>
      <c r="N1996" s="34" t="str">
        <f>IF(TablaD50[[#This Row],[Almacen]]="","","D50")</f>
        <v/>
      </c>
    </row>
    <row r="1997" spans="7:14" x14ac:dyDescent="0.25">
      <c r="G1997"/>
      <c r="H1997"/>
      <c r="I1997" s="47"/>
      <c r="J1997" s="31"/>
      <c r="K1997" s="31"/>
      <c r="L1997" s="32" t="str">
        <f>IF(ISERROR(VLOOKUP(LEFT(TablaD50[[#This Row],[Articulo]],6),ComparteD50[#All],2,FALSE)),"ND",TablaD50[[#This Row],[Articulo]])</f>
        <v>ND</v>
      </c>
      <c r="M1997" s="33" t="str">
        <f>IF(TablaD50[[#This Row],[Codigo Autorizadas]]="ND","ND",TablaD50[[#This Row],[ExistenciaActualUC]])</f>
        <v>ND</v>
      </c>
      <c r="N1997" s="34" t="str">
        <f>IF(TablaD50[[#This Row],[Almacen]]="","","D50")</f>
        <v/>
      </c>
    </row>
    <row r="1998" spans="7:14" x14ac:dyDescent="0.25">
      <c r="G1998"/>
      <c r="H1998"/>
      <c r="I1998" s="47"/>
      <c r="J1998" s="31"/>
      <c r="K1998" s="31"/>
      <c r="L1998" s="32" t="str">
        <f>IF(ISERROR(VLOOKUP(LEFT(TablaD50[[#This Row],[Articulo]],6),ComparteD50[#All],2,FALSE)),"ND",TablaD50[[#This Row],[Articulo]])</f>
        <v>ND</v>
      </c>
      <c r="M1998" s="33" t="str">
        <f>IF(TablaD50[[#This Row],[Codigo Autorizadas]]="ND","ND",TablaD50[[#This Row],[ExistenciaActualUC]])</f>
        <v>ND</v>
      </c>
      <c r="N1998" s="34" t="str">
        <f>IF(TablaD50[[#This Row],[Almacen]]="","","D50")</f>
        <v/>
      </c>
    </row>
    <row r="1999" spans="7:14" x14ac:dyDescent="0.25">
      <c r="G1999"/>
      <c r="H1999"/>
      <c r="I1999" s="47"/>
      <c r="J1999" s="31"/>
      <c r="K1999" s="31"/>
      <c r="L1999" s="32" t="str">
        <f>IF(ISERROR(VLOOKUP(LEFT(TablaD50[[#This Row],[Articulo]],6),ComparteD50[#All],2,FALSE)),"ND",TablaD50[[#This Row],[Articulo]])</f>
        <v>ND</v>
      </c>
      <c r="M1999" s="33" t="str">
        <f>IF(TablaD50[[#This Row],[Codigo Autorizadas]]="ND","ND",TablaD50[[#This Row],[ExistenciaActualUC]])</f>
        <v>ND</v>
      </c>
      <c r="N1999" s="34" t="str">
        <f>IF(TablaD50[[#This Row],[Almacen]]="","","D50")</f>
        <v/>
      </c>
    </row>
    <row r="2000" spans="7:14" x14ac:dyDescent="0.25">
      <c r="G2000"/>
      <c r="H2000"/>
      <c r="I2000" s="47"/>
      <c r="J2000" s="31"/>
      <c r="K2000" s="31"/>
      <c r="L2000" s="32" t="str">
        <f>IF(ISERROR(VLOOKUP(LEFT(TablaD50[[#This Row],[Articulo]],6),ComparteD50[#All],2,FALSE)),"ND",TablaD50[[#This Row],[Articulo]])</f>
        <v>ND</v>
      </c>
      <c r="M2000" s="33" t="str">
        <f>IF(TablaD50[[#This Row],[Codigo Autorizadas]]="ND","ND",TablaD50[[#This Row],[ExistenciaActualUC]])</f>
        <v>ND</v>
      </c>
      <c r="N2000" s="34" t="str">
        <f>IF(TablaD50[[#This Row],[Almacen]]="","","D50")</f>
        <v/>
      </c>
    </row>
    <row r="2001" spans="7:14" x14ac:dyDescent="0.25">
      <c r="G2001"/>
      <c r="H2001"/>
      <c r="I2001" s="47"/>
      <c r="J2001" s="31"/>
      <c r="K2001" s="31"/>
      <c r="L2001" s="32" t="str">
        <f>IF(ISERROR(VLOOKUP(LEFT(TablaD50[[#This Row],[Articulo]],6),ComparteD50[#All],2,FALSE)),"ND",TablaD50[[#This Row],[Articulo]])</f>
        <v>ND</v>
      </c>
      <c r="M2001" s="33" t="str">
        <f>IF(TablaD50[[#This Row],[Codigo Autorizadas]]="ND","ND",TablaD50[[#This Row],[ExistenciaActualUC]])</f>
        <v>ND</v>
      </c>
      <c r="N2001" s="34" t="str">
        <f>IF(TablaD50[[#This Row],[Almacen]]="","","D50")</f>
        <v/>
      </c>
    </row>
    <row r="2002" spans="7:14" x14ac:dyDescent="0.25">
      <c r="G2002"/>
      <c r="H2002"/>
      <c r="I2002" s="47"/>
      <c r="J2002" s="31"/>
      <c r="K2002" s="31"/>
      <c r="L2002" s="32" t="str">
        <f>IF(ISERROR(VLOOKUP(LEFT(TablaD50[[#This Row],[Articulo]],6),ComparteD50[#All],2,FALSE)),"ND",TablaD50[[#This Row],[Articulo]])</f>
        <v>ND</v>
      </c>
      <c r="M2002" s="33" t="str">
        <f>IF(TablaD50[[#This Row],[Codigo Autorizadas]]="ND","ND",TablaD50[[#This Row],[ExistenciaActualUC]])</f>
        <v>ND</v>
      </c>
      <c r="N2002" s="34" t="str">
        <f>IF(TablaD50[[#This Row],[Almacen]]="","","D50")</f>
        <v/>
      </c>
    </row>
    <row r="2003" spans="7:14" x14ac:dyDescent="0.25">
      <c r="G2003"/>
      <c r="H2003"/>
      <c r="I2003" s="47"/>
      <c r="J2003" s="31"/>
      <c r="K2003" s="31"/>
      <c r="L2003" s="32" t="str">
        <f>IF(ISERROR(VLOOKUP(LEFT(TablaD50[[#This Row],[Articulo]],6),ComparteD50[#All],2,FALSE)),"ND",TablaD50[[#This Row],[Articulo]])</f>
        <v>ND</v>
      </c>
      <c r="M2003" s="33" t="str">
        <f>IF(TablaD50[[#This Row],[Codigo Autorizadas]]="ND","ND",TablaD50[[#This Row],[ExistenciaActualUC]])</f>
        <v>ND</v>
      </c>
      <c r="N2003" s="34" t="str">
        <f>IF(TablaD50[[#This Row],[Almacen]]="","","D50")</f>
        <v/>
      </c>
    </row>
    <row r="2004" spans="7:14" x14ac:dyDescent="0.25">
      <c r="G2004"/>
      <c r="H2004"/>
      <c r="I2004" s="47"/>
      <c r="J2004" s="31"/>
      <c r="K2004" s="31"/>
      <c r="L2004" s="32" t="str">
        <f>IF(ISERROR(VLOOKUP(LEFT(TablaD50[[#This Row],[Articulo]],6),ComparteD50[#All],2,FALSE)),"ND",TablaD50[[#This Row],[Articulo]])</f>
        <v>ND</v>
      </c>
      <c r="M2004" s="33" t="str">
        <f>IF(TablaD50[[#This Row],[Codigo Autorizadas]]="ND","ND",TablaD50[[#This Row],[ExistenciaActualUC]])</f>
        <v>ND</v>
      </c>
      <c r="N2004" s="34" t="str">
        <f>IF(TablaD50[[#This Row],[Almacen]]="","","D50")</f>
        <v/>
      </c>
    </row>
    <row r="2005" spans="7:14" x14ac:dyDescent="0.25">
      <c r="G2005"/>
      <c r="H2005"/>
      <c r="I2005" s="47"/>
      <c r="J2005" s="31"/>
      <c r="K2005" s="31"/>
      <c r="L2005" s="32" t="str">
        <f>IF(ISERROR(VLOOKUP(LEFT(TablaD50[[#This Row],[Articulo]],6),ComparteD50[#All],2,FALSE)),"ND",TablaD50[[#This Row],[Articulo]])</f>
        <v>ND</v>
      </c>
      <c r="M2005" s="33" t="str">
        <f>IF(TablaD50[[#This Row],[Codigo Autorizadas]]="ND","ND",TablaD50[[#This Row],[ExistenciaActualUC]])</f>
        <v>ND</v>
      </c>
      <c r="N2005" s="34" t="str">
        <f>IF(TablaD50[[#This Row],[Almacen]]="","","D50")</f>
        <v/>
      </c>
    </row>
    <row r="2006" spans="7:14" x14ac:dyDescent="0.25">
      <c r="G2006"/>
      <c r="H2006"/>
      <c r="I2006" s="47"/>
      <c r="J2006" s="31"/>
      <c r="K2006" s="31"/>
      <c r="L2006" s="32" t="str">
        <f>IF(ISERROR(VLOOKUP(LEFT(TablaD50[[#This Row],[Articulo]],6),ComparteD50[#All],2,FALSE)),"ND",TablaD50[[#This Row],[Articulo]])</f>
        <v>ND</v>
      </c>
      <c r="M2006" s="33" t="str">
        <f>IF(TablaD50[[#This Row],[Codigo Autorizadas]]="ND","ND",TablaD50[[#This Row],[ExistenciaActualUC]])</f>
        <v>ND</v>
      </c>
      <c r="N2006" s="34" t="str">
        <f>IF(TablaD50[[#This Row],[Almacen]]="","","D50")</f>
        <v/>
      </c>
    </row>
    <row r="2007" spans="7:14" x14ac:dyDescent="0.25">
      <c r="G2007"/>
      <c r="H2007"/>
      <c r="I2007" s="47"/>
      <c r="J2007" s="31"/>
      <c r="K2007" s="31"/>
      <c r="L2007" s="32" t="str">
        <f>IF(ISERROR(VLOOKUP(LEFT(TablaD50[[#This Row],[Articulo]],6),ComparteD50[#All],2,FALSE)),"ND",TablaD50[[#This Row],[Articulo]])</f>
        <v>ND</v>
      </c>
      <c r="M2007" s="33" t="str">
        <f>IF(TablaD50[[#This Row],[Codigo Autorizadas]]="ND","ND",TablaD50[[#This Row],[ExistenciaActualUC]])</f>
        <v>ND</v>
      </c>
      <c r="N2007" s="34" t="str">
        <f>IF(TablaD50[[#This Row],[Almacen]]="","","D50")</f>
        <v/>
      </c>
    </row>
    <row r="2008" spans="7:14" x14ac:dyDescent="0.25">
      <c r="G2008"/>
      <c r="H2008"/>
      <c r="I2008" s="47"/>
      <c r="J2008" s="31"/>
      <c r="K2008" s="31"/>
      <c r="L2008" s="32" t="str">
        <f>IF(ISERROR(VLOOKUP(LEFT(TablaD50[[#This Row],[Articulo]],6),ComparteD50[#All],2,FALSE)),"ND",TablaD50[[#This Row],[Articulo]])</f>
        <v>ND</v>
      </c>
      <c r="M2008" s="33" t="str">
        <f>IF(TablaD50[[#This Row],[Codigo Autorizadas]]="ND","ND",TablaD50[[#This Row],[ExistenciaActualUC]])</f>
        <v>ND</v>
      </c>
      <c r="N2008" s="34" t="str">
        <f>IF(TablaD50[[#This Row],[Almacen]]="","","D50")</f>
        <v/>
      </c>
    </row>
    <row r="2009" spans="7:14" x14ac:dyDescent="0.25">
      <c r="G2009"/>
      <c r="H2009"/>
      <c r="I2009" s="47"/>
      <c r="J2009" s="31"/>
      <c r="K2009" s="31"/>
      <c r="L2009" s="32" t="str">
        <f>IF(ISERROR(VLOOKUP(LEFT(TablaD50[[#This Row],[Articulo]],6),ComparteD50[#All],2,FALSE)),"ND",TablaD50[[#This Row],[Articulo]])</f>
        <v>ND</v>
      </c>
      <c r="M2009" s="33" t="str">
        <f>IF(TablaD50[[#This Row],[Codigo Autorizadas]]="ND","ND",TablaD50[[#This Row],[ExistenciaActualUC]])</f>
        <v>ND</v>
      </c>
      <c r="N2009" s="34" t="str">
        <f>IF(TablaD50[[#This Row],[Almacen]]="","","D50")</f>
        <v/>
      </c>
    </row>
    <row r="2010" spans="7:14" x14ac:dyDescent="0.25">
      <c r="G2010"/>
      <c r="H2010"/>
      <c r="I2010" s="47"/>
      <c r="J2010" s="31"/>
      <c r="K2010" s="31"/>
      <c r="L2010" s="32" t="str">
        <f>IF(ISERROR(VLOOKUP(LEFT(TablaD50[[#This Row],[Articulo]],6),ComparteD50[#All],2,FALSE)),"ND",TablaD50[[#This Row],[Articulo]])</f>
        <v>ND</v>
      </c>
      <c r="M2010" s="33" t="str">
        <f>IF(TablaD50[[#This Row],[Codigo Autorizadas]]="ND","ND",TablaD50[[#This Row],[ExistenciaActualUC]])</f>
        <v>ND</v>
      </c>
      <c r="N2010" s="34" t="str">
        <f>IF(TablaD50[[#This Row],[Almacen]]="","","D50")</f>
        <v/>
      </c>
    </row>
    <row r="2011" spans="7:14" x14ac:dyDescent="0.25">
      <c r="G2011"/>
      <c r="H2011"/>
      <c r="I2011" s="47"/>
      <c r="J2011" s="31"/>
      <c r="K2011" s="31"/>
      <c r="L2011" s="32" t="str">
        <f>IF(ISERROR(VLOOKUP(LEFT(TablaD50[[#This Row],[Articulo]],6),ComparteD50[#All],2,FALSE)),"ND",TablaD50[[#This Row],[Articulo]])</f>
        <v>ND</v>
      </c>
      <c r="M2011" s="33" t="str">
        <f>IF(TablaD50[[#This Row],[Codigo Autorizadas]]="ND","ND",TablaD50[[#This Row],[ExistenciaActualUC]])</f>
        <v>ND</v>
      </c>
      <c r="N2011" s="34" t="str">
        <f>IF(TablaD50[[#This Row],[Almacen]]="","","D50")</f>
        <v/>
      </c>
    </row>
    <row r="2012" spans="7:14" x14ac:dyDescent="0.25">
      <c r="G2012"/>
      <c r="H2012"/>
      <c r="I2012" s="47"/>
      <c r="J2012" s="31"/>
      <c r="K2012" s="31"/>
      <c r="L2012" s="32" t="str">
        <f>IF(ISERROR(VLOOKUP(LEFT(TablaD50[[#This Row],[Articulo]],6),ComparteD50[#All],2,FALSE)),"ND",TablaD50[[#This Row],[Articulo]])</f>
        <v>ND</v>
      </c>
      <c r="M2012" s="33" t="str">
        <f>IF(TablaD50[[#This Row],[Codigo Autorizadas]]="ND","ND",TablaD50[[#This Row],[ExistenciaActualUC]])</f>
        <v>ND</v>
      </c>
      <c r="N2012" s="34" t="str">
        <f>IF(TablaD50[[#This Row],[Almacen]]="","","D50")</f>
        <v/>
      </c>
    </row>
    <row r="2013" spans="7:14" x14ac:dyDescent="0.25">
      <c r="G2013"/>
      <c r="H2013"/>
      <c r="I2013" s="47"/>
      <c r="J2013" s="31"/>
      <c r="K2013" s="31"/>
      <c r="L2013" s="32" t="str">
        <f>IF(ISERROR(VLOOKUP(LEFT(TablaD50[[#This Row],[Articulo]],6),ComparteD50[#All],2,FALSE)),"ND",TablaD50[[#This Row],[Articulo]])</f>
        <v>ND</v>
      </c>
      <c r="M2013" s="33" t="str">
        <f>IF(TablaD50[[#This Row],[Codigo Autorizadas]]="ND","ND",TablaD50[[#This Row],[ExistenciaActualUC]])</f>
        <v>ND</v>
      </c>
      <c r="N2013" s="34" t="str">
        <f>IF(TablaD50[[#This Row],[Almacen]]="","","D50")</f>
        <v/>
      </c>
    </row>
    <row r="2014" spans="7:14" x14ac:dyDescent="0.25">
      <c r="G2014"/>
      <c r="H2014"/>
      <c r="I2014" s="47"/>
      <c r="J2014" s="31"/>
      <c r="K2014" s="31"/>
      <c r="L2014" s="32" t="str">
        <f>IF(ISERROR(VLOOKUP(LEFT(TablaD50[[#This Row],[Articulo]],6),ComparteD50[#All],2,FALSE)),"ND",TablaD50[[#This Row],[Articulo]])</f>
        <v>ND</v>
      </c>
      <c r="M2014" s="33" t="str">
        <f>IF(TablaD50[[#This Row],[Codigo Autorizadas]]="ND","ND",TablaD50[[#This Row],[ExistenciaActualUC]])</f>
        <v>ND</v>
      </c>
      <c r="N2014" s="34" t="str">
        <f>IF(TablaD50[[#This Row],[Almacen]]="","","D50")</f>
        <v/>
      </c>
    </row>
    <row r="2015" spans="7:14" x14ac:dyDescent="0.25">
      <c r="G2015"/>
      <c r="H2015"/>
      <c r="I2015" s="47"/>
      <c r="J2015" s="31"/>
      <c r="K2015" s="31"/>
      <c r="L2015" s="32" t="str">
        <f>IF(ISERROR(VLOOKUP(LEFT(TablaD50[[#This Row],[Articulo]],6),ComparteD50[#All],2,FALSE)),"ND",TablaD50[[#This Row],[Articulo]])</f>
        <v>ND</v>
      </c>
      <c r="M2015" s="33" t="str">
        <f>IF(TablaD50[[#This Row],[Codigo Autorizadas]]="ND","ND",TablaD50[[#This Row],[ExistenciaActualUC]])</f>
        <v>ND</v>
      </c>
      <c r="N2015" s="34" t="str">
        <f>IF(TablaD50[[#This Row],[Almacen]]="","","D50")</f>
        <v/>
      </c>
    </row>
    <row r="2016" spans="7:14" x14ac:dyDescent="0.25">
      <c r="G2016"/>
      <c r="H2016"/>
      <c r="I2016" s="47"/>
      <c r="J2016" s="31"/>
      <c r="K2016" s="31"/>
      <c r="L2016" s="32" t="str">
        <f>IF(ISERROR(VLOOKUP(LEFT(TablaD50[[#This Row],[Articulo]],6),ComparteD50[#All],2,FALSE)),"ND",TablaD50[[#This Row],[Articulo]])</f>
        <v>ND</v>
      </c>
      <c r="M2016" s="33" t="str">
        <f>IF(TablaD50[[#This Row],[Codigo Autorizadas]]="ND","ND",TablaD50[[#This Row],[ExistenciaActualUC]])</f>
        <v>ND</v>
      </c>
      <c r="N2016" s="34" t="str">
        <f>IF(TablaD50[[#This Row],[Almacen]]="","","D50")</f>
        <v/>
      </c>
    </row>
    <row r="2017" spans="7:14" x14ac:dyDescent="0.25">
      <c r="G2017"/>
      <c r="H2017"/>
      <c r="I2017" s="47"/>
      <c r="J2017" s="31"/>
      <c r="K2017" s="31"/>
      <c r="L2017" s="32" t="str">
        <f>IF(ISERROR(VLOOKUP(LEFT(TablaD50[[#This Row],[Articulo]],6),ComparteD50[#All],2,FALSE)),"ND",TablaD50[[#This Row],[Articulo]])</f>
        <v>ND</v>
      </c>
      <c r="M2017" s="33" t="str">
        <f>IF(TablaD50[[#This Row],[Codigo Autorizadas]]="ND","ND",TablaD50[[#This Row],[ExistenciaActualUC]])</f>
        <v>ND</v>
      </c>
      <c r="N2017" s="34" t="str">
        <f>IF(TablaD50[[#This Row],[Almacen]]="","","D50")</f>
        <v/>
      </c>
    </row>
    <row r="2018" spans="7:14" x14ac:dyDescent="0.25">
      <c r="G2018"/>
      <c r="H2018"/>
      <c r="I2018" s="47"/>
      <c r="J2018" s="31"/>
      <c r="K2018" s="31"/>
      <c r="L2018" s="32" t="str">
        <f>IF(ISERROR(VLOOKUP(LEFT(TablaD50[[#This Row],[Articulo]],6),ComparteD50[#All],2,FALSE)),"ND",TablaD50[[#This Row],[Articulo]])</f>
        <v>ND</v>
      </c>
      <c r="M2018" s="33" t="str">
        <f>IF(TablaD50[[#This Row],[Codigo Autorizadas]]="ND","ND",TablaD50[[#This Row],[ExistenciaActualUC]])</f>
        <v>ND</v>
      </c>
      <c r="N2018" s="34" t="str">
        <f>IF(TablaD50[[#This Row],[Almacen]]="","","D50")</f>
        <v/>
      </c>
    </row>
    <row r="2019" spans="7:14" x14ac:dyDescent="0.25">
      <c r="G2019"/>
      <c r="H2019"/>
      <c r="I2019" s="47"/>
      <c r="J2019" s="31"/>
      <c r="K2019" s="31"/>
      <c r="L2019" s="32" t="str">
        <f>IF(ISERROR(VLOOKUP(LEFT(TablaD50[[#This Row],[Articulo]],6),ComparteD50[#All],2,FALSE)),"ND",TablaD50[[#This Row],[Articulo]])</f>
        <v>ND</v>
      </c>
      <c r="M2019" s="33" t="str">
        <f>IF(TablaD50[[#This Row],[Codigo Autorizadas]]="ND","ND",TablaD50[[#This Row],[ExistenciaActualUC]])</f>
        <v>ND</v>
      </c>
      <c r="N2019" s="34" t="str">
        <f>IF(TablaD50[[#This Row],[Almacen]]="","","D50")</f>
        <v/>
      </c>
    </row>
    <row r="2020" spans="7:14" x14ac:dyDescent="0.25">
      <c r="G2020"/>
      <c r="H2020"/>
      <c r="I2020" s="47"/>
      <c r="J2020" s="31"/>
      <c r="K2020" s="31"/>
      <c r="L2020" s="32" t="str">
        <f>IF(ISERROR(VLOOKUP(LEFT(TablaD50[[#This Row],[Articulo]],6),ComparteD50[#All],2,FALSE)),"ND",TablaD50[[#This Row],[Articulo]])</f>
        <v>ND</v>
      </c>
      <c r="M2020" s="33" t="str">
        <f>IF(TablaD50[[#This Row],[Codigo Autorizadas]]="ND","ND",TablaD50[[#This Row],[ExistenciaActualUC]])</f>
        <v>ND</v>
      </c>
      <c r="N2020" s="34" t="str">
        <f>IF(TablaD50[[#This Row],[Almacen]]="","","D50")</f>
        <v/>
      </c>
    </row>
    <row r="2021" spans="7:14" x14ac:dyDescent="0.25">
      <c r="G2021"/>
      <c r="H2021"/>
      <c r="I2021" s="47"/>
      <c r="J2021" s="31"/>
      <c r="K2021" s="31"/>
      <c r="L2021" s="32" t="str">
        <f>IF(ISERROR(VLOOKUP(LEFT(TablaD50[[#This Row],[Articulo]],6),ComparteD50[#All],2,FALSE)),"ND",TablaD50[[#This Row],[Articulo]])</f>
        <v>ND</v>
      </c>
      <c r="M2021" s="33" t="str">
        <f>IF(TablaD50[[#This Row],[Codigo Autorizadas]]="ND","ND",TablaD50[[#This Row],[ExistenciaActualUC]])</f>
        <v>ND</v>
      </c>
      <c r="N2021" s="34" t="str">
        <f>IF(TablaD50[[#This Row],[Almacen]]="","","D50")</f>
        <v/>
      </c>
    </row>
    <row r="2022" spans="7:14" x14ac:dyDescent="0.25">
      <c r="G2022"/>
      <c r="H2022"/>
      <c r="I2022" s="47"/>
      <c r="J2022" s="31"/>
      <c r="K2022" s="31"/>
      <c r="L2022" s="32" t="str">
        <f>IF(ISERROR(VLOOKUP(LEFT(TablaD50[[#This Row],[Articulo]],6),ComparteD50[#All],2,FALSE)),"ND",TablaD50[[#This Row],[Articulo]])</f>
        <v>ND</v>
      </c>
      <c r="M2022" s="33" t="str">
        <f>IF(TablaD50[[#This Row],[Codigo Autorizadas]]="ND","ND",TablaD50[[#This Row],[ExistenciaActualUC]])</f>
        <v>ND</v>
      </c>
      <c r="N2022" s="34" t="str">
        <f>IF(TablaD50[[#This Row],[Almacen]]="","","D50")</f>
        <v/>
      </c>
    </row>
    <row r="2023" spans="7:14" x14ac:dyDescent="0.25">
      <c r="G2023"/>
      <c r="H2023"/>
      <c r="I2023" s="47"/>
      <c r="J2023" s="31"/>
      <c r="K2023" s="31"/>
      <c r="L2023" s="32" t="str">
        <f>IF(ISERROR(VLOOKUP(LEFT(TablaD50[[#This Row],[Articulo]],6),ComparteD50[#All],2,FALSE)),"ND",TablaD50[[#This Row],[Articulo]])</f>
        <v>ND</v>
      </c>
      <c r="M2023" s="33" t="str">
        <f>IF(TablaD50[[#This Row],[Codigo Autorizadas]]="ND","ND",TablaD50[[#This Row],[ExistenciaActualUC]])</f>
        <v>ND</v>
      </c>
      <c r="N2023" s="34" t="str">
        <f>IF(TablaD50[[#This Row],[Almacen]]="","","D50")</f>
        <v/>
      </c>
    </row>
    <row r="2024" spans="7:14" x14ac:dyDescent="0.25">
      <c r="G2024"/>
      <c r="H2024"/>
      <c r="I2024" s="47"/>
      <c r="J2024" s="31"/>
      <c r="K2024" s="31"/>
      <c r="L2024" s="32" t="str">
        <f>IF(ISERROR(VLOOKUP(LEFT(TablaD50[[#This Row],[Articulo]],6),ComparteD50[#All],2,FALSE)),"ND",TablaD50[[#This Row],[Articulo]])</f>
        <v>ND</v>
      </c>
      <c r="M2024" s="33" t="str">
        <f>IF(TablaD50[[#This Row],[Codigo Autorizadas]]="ND","ND",TablaD50[[#This Row],[ExistenciaActualUC]])</f>
        <v>ND</v>
      </c>
      <c r="N2024" s="34" t="str">
        <f>IF(TablaD50[[#This Row],[Almacen]]="","","D50")</f>
        <v/>
      </c>
    </row>
    <row r="2025" spans="7:14" x14ac:dyDescent="0.25">
      <c r="G2025"/>
      <c r="H2025"/>
      <c r="I2025" s="47"/>
      <c r="J2025" s="31"/>
      <c r="K2025" s="31"/>
      <c r="L2025" s="32" t="str">
        <f>IF(ISERROR(VLOOKUP(LEFT(TablaD50[[#This Row],[Articulo]],6),ComparteD50[#All],2,FALSE)),"ND",TablaD50[[#This Row],[Articulo]])</f>
        <v>ND</v>
      </c>
      <c r="M2025" s="33" t="str">
        <f>IF(TablaD50[[#This Row],[Codigo Autorizadas]]="ND","ND",TablaD50[[#This Row],[ExistenciaActualUC]])</f>
        <v>ND</v>
      </c>
      <c r="N2025" s="34" t="str">
        <f>IF(TablaD50[[#This Row],[Almacen]]="","","D50")</f>
        <v/>
      </c>
    </row>
    <row r="2026" spans="7:14" x14ac:dyDescent="0.25">
      <c r="G2026"/>
      <c r="H2026"/>
      <c r="I2026" s="47"/>
      <c r="J2026" s="31"/>
      <c r="K2026" s="31"/>
      <c r="L2026" s="32" t="str">
        <f>IF(ISERROR(VLOOKUP(LEFT(TablaD50[[#This Row],[Articulo]],6),ComparteD50[#All],2,FALSE)),"ND",TablaD50[[#This Row],[Articulo]])</f>
        <v>ND</v>
      </c>
      <c r="M2026" s="33" t="str">
        <f>IF(TablaD50[[#This Row],[Codigo Autorizadas]]="ND","ND",TablaD50[[#This Row],[ExistenciaActualUC]])</f>
        <v>ND</v>
      </c>
      <c r="N2026" s="34" t="str">
        <f>IF(TablaD50[[#This Row],[Almacen]]="","","D50")</f>
        <v/>
      </c>
    </row>
    <row r="2027" spans="7:14" x14ac:dyDescent="0.25">
      <c r="G2027"/>
      <c r="H2027"/>
      <c r="I2027" s="47"/>
      <c r="J2027" s="31"/>
      <c r="K2027" s="31"/>
      <c r="L2027" s="32" t="str">
        <f>IF(ISERROR(VLOOKUP(LEFT(TablaD50[[#This Row],[Articulo]],6),ComparteD50[#All],2,FALSE)),"ND",TablaD50[[#This Row],[Articulo]])</f>
        <v>ND</v>
      </c>
      <c r="M2027" s="33" t="str">
        <f>IF(TablaD50[[#This Row],[Codigo Autorizadas]]="ND","ND",TablaD50[[#This Row],[ExistenciaActualUC]])</f>
        <v>ND</v>
      </c>
      <c r="N2027" s="34" t="str">
        <f>IF(TablaD50[[#This Row],[Almacen]]="","","D50")</f>
        <v/>
      </c>
    </row>
    <row r="2028" spans="7:14" x14ac:dyDescent="0.25">
      <c r="G2028"/>
      <c r="H2028"/>
      <c r="I2028" s="47"/>
      <c r="J2028" s="31"/>
      <c r="K2028" s="31"/>
      <c r="L2028" s="32" t="str">
        <f>IF(ISERROR(VLOOKUP(LEFT(TablaD50[[#This Row],[Articulo]],6),ComparteD50[#All],2,FALSE)),"ND",TablaD50[[#This Row],[Articulo]])</f>
        <v>ND</v>
      </c>
      <c r="M2028" s="33" t="str">
        <f>IF(TablaD50[[#This Row],[Codigo Autorizadas]]="ND","ND",TablaD50[[#This Row],[ExistenciaActualUC]])</f>
        <v>ND</v>
      </c>
      <c r="N2028" s="34" t="str">
        <f>IF(TablaD50[[#This Row],[Almacen]]="","","D50")</f>
        <v/>
      </c>
    </row>
    <row r="2029" spans="7:14" x14ac:dyDescent="0.25">
      <c r="G2029"/>
      <c r="H2029"/>
      <c r="I2029" s="47"/>
      <c r="J2029" s="31"/>
      <c r="K2029" s="31"/>
      <c r="L2029" s="32" t="str">
        <f>IF(ISERROR(VLOOKUP(LEFT(TablaD50[[#This Row],[Articulo]],6),ComparteD50[#All],2,FALSE)),"ND",TablaD50[[#This Row],[Articulo]])</f>
        <v>ND</v>
      </c>
      <c r="M2029" s="33" t="str">
        <f>IF(TablaD50[[#This Row],[Codigo Autorizadas]]="ND","ND",TablaD50[[#This Row],[ExistenciaActualUC]])</f>
        <v>ND</v>
      </c>
      <c r="N2029" s="34" t="str">
        <f>IF(TablaD50[[#This Row],[Almacen]]="","","D50")</f>
        <v/>
      </c>
    </row>
    <row r="2030" spans="7:14" x14ac:dyDescent="0.25">
      <c r="G2030"/>
      <c r="H2030"/>
      <c r="I2030" s="47"/>
      <c r="J2030" s="31"/>
      <c r="K2030" s="31"/>
      <c r="L2030" s="32" t="str">
        <f>IF(ISERROR(VLOOKUP(LEFT(TablaD50[[#This Row],[Articulo]],6),ComparteD50[#All],2,FALSE)),"ND",TablaD50[[#This Row],[Articulo]])</f>
        <v>ND</v>
      </c>
      <c r="M2030" s="33" t="str">
        <f>IF(TablaD50[[#This Row],[Codigo Autorizadas]]="ND","ND",TablaD50[[#This Row],[ExistenciaActualUC]])</f>
        <v>ND</v>
      </c>
      <c r="N2030" s="34" t="str">
        <f>IF(TablaD50[[#This Row],[Almacen]]="","","D50")</f>
        <v/>
      </c>
    </row>
    <row r="2031" spans="7:14" x14ac:dyDescent="0.25">
      <c r="G2031"/>
      <c r="H2031"/>
      <c r="I2031" s="47"/>
      <c r="J2031" s="31"/>
      <c r="K2031" s="31"/>
      <c r="L2031" s="32" t="str">
        <f>IF(ISERROR(VLOOKUP(LEFT(TablaD50[[#This Row],[Articulo]],6),ComparteD50[#All],2,FALSE)),"ND",TablaD50[[#This Row],[Articulo]])</f>
        <v>ND</v>
      </c>
      <c r="M2031" s="33" t="str">
        <f>IF(TablaD50[[#This Row],[Codigo Autorizadas]]="ND","ND",TablaD50[[#This Row],[ExistenciaActualUC]])</f>
        <v>ND</v>
      </c>
      <c r="N2031" s="34" t="str">
        <f>IF(TablaD50[[#This Row],[Almacen]]="","","D50")</f>
        <v/>
      </c>
    </row>
    <row r="2032" spans="7:14" x14ac:dyDescent="0.25">
      <c r="G2032"/>
      <c r="H2032"/>
      <c r="I2032" s="47"/>
      <c r="J2032" s="31"/>
      <c r="K2032" s="31"/>
      <c r="L2032" s="32" t="str">
        <f>IF(ISERROR(VLOOKUP(LEFT(TablaD50[[#This Row],[Articulo]],6),ComparteD50[#All],2,FALSE)),"ND",TablaD50[[#This Row],[Articulo]])</f>
        <v>ND</v>
      </c>
      <c r="M2032" s="33" t="str">
        <f>IF(TablaD50[[#This Row],[Codigo Autorizadas]]="ND","ND",TablaD50[[#This Row],[ExistenciaActualUC]])</f>
        <v>ND</v>
      </c>
      <c r="N2032" s="34" t="str">
        <f>IF(TablaD50[[#This Row],[Almacen]]="","","D50")</f>
        <v/>
      </c>
    </row>
    <row r="2033" spans="7:14" x14ac:dyDescent="0.25">
      <c r="G2033"/>
      <c r="H2033"/>
      <c r="I2033" s="47"/>
      <c r="J2033" s="31"/>
      <c r="K2033" s="31"/>
      <c r="L2033" s="32" t="str">
        <f>IF(ISERROR(VLOOKUP(LEFT(TablaD50[[#This Row],[Articulo]],6),ComparteD50[#All],2,FALSE)),"ND",TablaD50[[#This Row],[Articulo]])</f>
        <v>ND</v>
      </c>
      <c r="M2033" s="33" t="str">
        <f>IF(TablaD50[[#This Row],[Codigo Autorizadas]]="ND","ND",TablaD50[[#This Row],[ExistenciaActualUC]])</f>
        <v>ND</v>
      </c>
      <c r="N2033" s="34" t="str">
        <f>IF(TablaD50[[#This Row],[Almacen]]="","","D50")</f>
        <v/>
      </c>
    </row>
    <row r="2034" spans="7:14" x14ac:dyDescent="0.25">
      <c r="G2034"/>
      <c r="H2034"/>
      <c r="I2034" s="47"/>
      <c r="J2034" s="31"/>
      <c r="K2034" s="31"/>
      <c r="L2034" s="32" t="str">
        <f>IF(ISERROR(VLOOKUP(LEFT(TablaD50[[#This Row],[Articulo]],6),ComparteD50[#All],2,FALSE)),"ND",TablaD50[[#This Row],[Articulo]])</f>
        <v>ND</v>
      </c>
      <c r="M2034" s="33" t="str">
        <f>IF(TablaD50[[#This Row],[Codigo Autorizadas]]="ND","ND",TablaD50[[#This Row],[ExistenciaActualUC]])</f>
        <v>ND</v>
      </c>
      <c r="N2034" s="34" t="str">
        <f>IF(TablaD50[[#This Row],[Almacen]]="","","D50")</f>
        <v/>
      </c>
    </row>
    <row r="2035" spans="7:14" x14ac:dyDescent="0.25">
      <c r="G2035"/>
      <c r="H2035"/>
      <c r="I2035" s="47"/>
      <c r="J2035" s="31"/>
      <c r="K2035" s="31"/>
      <c r="L2035" s="32" t="str">
        <f>IF(ISERROR(VLOOKUP(LEFT(TablaD50[[#This Row],[Articulo]],6),ComparteD50[#All],2,FALSE)),"ND",TablaD50[[#This Row],[Articulo]])</f>
        <v>ND</v>
      </c>
      <c r="M2035" s="33" t="str">
        <f>IF(TablaD50[[#This Row],[Codigo Autorizadas]]="ND","ND",TablaD50[[#This Row],[ExistenciaActualUC]])</f>
        <v>ND</v>
      </c>
      <c r="N2035" s="34" t="str">
        <f>IF(TablaD50[[#This Row],[Almacen]]="","","D50")</f>
        <v/>
      </c>
    </row>
    <row r="2036" spans="7:14" x14ac:dyDescent="0.25">
      <c r="G2036"/>
      <c r="H2036"/>
      <c r="I2036" s="47"/>
      <c r="J2036" s="31"/>
      <c r="K2036" s="31"/>
      <c r="L2036" s="32" t="str">
        <f>IF(ISERROR(VLOOKUP(LEFT(TablaD50[[#This Row],[Articulo]],6),ComparteD50[#All],2,FALSE)),"ND",TablaD50[[#This Row],[Articulo]])</f>
        <v>ND</v>
      </c>
      <c r="M2036" s="33" t="str">
        <f>IF(TablaD50[[#This Row],[Codigo Autorizadas]]="ND","ND",TablaD50[[#This Row],[ExistenciaActualUC]])</f>
        <v>ND</v>
      </c>
      <c r="N2036" s="34" t="str">
        <f>IF(TablaD50[[#This Row],[Almacen]]="","","D50")</f>
        <v/>
      </c>
    </row>
    <row r="2037" spans="7:14" x14ac:dyDescent="0.25">
      <c r="G2037"/>
      <c r="H2037"/>
      <c r="I2037" s="47"/>
      <c r="J2037" s="31"/>
      <c r="K2037" s="31"/>
      <c r="L2037" s="32" t="str">
        <f>IF(ISERROR(VLOOKUP(LEFT(TablaD50[[#This Row],[Articulo]],6),ComparteD50[#All],2,FALSE)),"ND",TablaD50[[#This Row],[Articulo]])</f>
        <v>ND</v>
      </c>
      <c r="M2037" s="33" t="str">
        <f>IF(TablaD50[[#This Row],[Codigo Autorizadas]]="ND","ND",TablaD50[[#This Row],[ExistenciaActualUC]])</f>
        <v>ND</v>
      </c>
      <c r="N2037" s="34" t="str">
        <f>IF(TablaD50[[#This Row],[Almacen]]="","","D50")</f>
        <v/>
      </c>
    </row>
    <row r="2038" spans="7:14" x14ac:dyDescent="0.25">
      <c r="G2038"/>
      <c r="H2038"/>
      <c r="I2038" s="47"/>
      <c r="J2038" s="31"/>
      <c r="K2038" s="31"/>
      <c r="L2038" s="32" t="str">
        <f>IF(ISERROR(VLOOKUP(LEFT(TablaD50[[#This Row],[Articulo]],6),ComparteD50[#All],2,FALSE)),"ND",TablaD50[[#This Row],[Articulo]])</f>
        <v>ND</v>
      </c>
      <c r="M2038" s="33" t="str">
        <f>IF(TablaD50[[#This Row],[Codigo Autorizadas]]="ND","ND",TablaD50[[#This Row],[ExistenciaActualUC]])</f>
        <v>ND</v>
      </c>
      <c r="N2038" s="34" t="str">
        <f>IF(TablaD50[[#This Row],[Almacen]]="","","D50")</f>
        <v/>
      </c>
    </row>
    <row r="2039" spans="7:14" x14ac:dyDescent="0.25">
      <c r="G2039"/>
      <c r="H2039"/>
      <c r="I2039" s="47"/>
      <c r="J2039" s="31"/>
      <c r="K2039" s="31"/>
      <c r="L2039" s="32" t="str">
        <f>IF(ISERROR(VLOOKUP(LEFT(TablaD50[[#This Row],[Articulo]],6),ComparteD50[#All],2,FALSE)),"ND",TablaD50[[#This Row],[Articulo]])</f>
        <v>ND</v>
      </c>
      <c r="M2039" s="33" t="str">
        <f>IF(TablaD50[[#This Row],[Codigo Autorizadas]]="ND","ND",TablaD50[[#This Row],[ExistenciaActualUC]])</f>
        <v>ND</v>
      </c>
      <c r="N2039" s="34" t="str">
        <f>IF(TablaD50[[#This Row],[Almacen]]="","","D50")</f>
        <v/>
      </c>
    </row>
    <row r="2040" spans="7:14" x14ac:dyDescent="0.25">
      <c r="G2040"/>
      <c r="H2040"/>
      <c r="I2040" s="47"/>
      <c r="J2040" s="31"/>
      <c r="K2040" s="31"/>
      <c r="L2040" s="32" t="str">
        <f>IF(ISERROR(VLOOKUP(LEFT(TablaD50[[#This Row],[Articulo]],6),ComparteD50[#All],2,FALSE)),"ND",TablaD50[[#This Row],[Articulo]])</f>
        <v>ND</v>
      </c>
      <c r="M2040" s="33" t="str">
        <f>IF(TablaD50[[#This Row],[Codigo Autorizadas]]="ND","ND",TablaD50[[#This Row],[ExistenciaActualUC]])</f>
        <v>ND</v>
      </c>
      <c r="N2040" s="34" t="str">
        <f>IF(TablaD50[[#This Row],[Almacen]]="","","D50")</f>
        <v/>
      </c>
    </row>
    <row r="2041" spans="7:14" x14ac:dyDescent="0.25">
      <c r="G2041"/>
      <c r="H2041"/>
      <c r="I2041" s="47"/>
      <c r="J2041" s="31"/>
      <c r="K2041" s="31"/>
      <c r="L2041" s="32" t="str">
        <f>IF(ISERROR(VLOOKUP(LEFT(TablaD50[[#This Row],[Articulo]],6),ComparteD50[#All],2,FALSE)),"ND",TablaD50[[#This Row],[Articulo]])</f>
        <v>ND</v>
      </c>
      <c r="M2041" s="33" t="str">
        <f>IF(TablaD50[[#This Row],[Codigo Autorizadas]]="ND","ND",TablaD50[[#This Row],[ExistenciaActualUC]])</f>
        <v>ND</v>
      </c>
      <c r="N2041" s="34" t="str">
        <f>IF(TablaD50[[#This Row],[Almacen]]="","","D50")</f>
        <v/>
      </c>
    </row>
    <row r="2042" spans="7:14" x14ac:dyDescent="0.25">
      <c r="G2042"/>
      <c r="H2042"/>
      <c r="I2042" s="47"/>
      <c r="J2042" s="31"/>
      <c r="K2042" s="31"/>
      <c r="L2042" s="32" t="str">
        <f>IF(ISERROR(VLOOKUP(LEFT(TablaD50[[#This Row],[Articulo]],6),ComparteD50[#All],2,FALSE)),"ND",TablaD50[[#This Row],[Articulo]])</f>
        <v>ND</v>
      </c>
      <c r="M2042" s="33" t="str">
        <f>IF(TablaD50[[#This Row],[Codigo Autorizadas]]="ND","ND",TablaD50[[#This Row],[ExistenciaActualUC]])</f>
        <v>ND</v>
      </c>
      <c r="N2042" s="34" t="str">
        <f>IF(TablaD50[[#This Row],[Almacen]]="","","D50")</f>
        <v/>
      </c>
    </row>
    <row r="2043" spans="7:14" x14ac:dyDescent="0.25">
      <c r="G2043"/>
      <c r="H2043"/>
      <c r="I2043" s="47"/>
      <c r="J2043" s="31"/>
      <c r="K2043" s="31"/>
      <c r="L2043" s="32" t="str">
        <f>IF(ISERROR(VLOOKUP(LEFT(TablaD50[[#This Row],[Articulo]],6),ComparteD50[#All],2,FALSE)),"ND",TablaD50[[#This Row],[Articulo]])</f>
        <v>ND</v>
      </c>
      <c r="M2043" s="33" t="str">
        <f>IF(TablaD50[[#This Row],[Codigo Autorizadas]]="ND","ND",TablaD50[[#This Row],[ExistenciaActualUC]])</f>
        <v>ND</v>
      </c>
      <c r="N2043" s="34" t="str">
        <f>IF(TablaD50[[#This Row],[Almacen]]="","","D50")</f>
        <v/>
      </c>
    </row>
    <row r="2044" spans="7:14" x14ac:dyDescent="0.25">
      <c r="G2044"/>
      <c r="H2044"/>
      <c r="I2044" s="47"/>
      <c r="J2044" s="31"/>
      <c r="K2044" s="31"/>
      <c r="L2044" s="32" t="str">
        <f>IF(ISERROR(VLOOKUP(LEFT(TablaD50[[#This Row],[Articulo]],6),ComparteD50[#All],2,FALSE)),"ND",TablaD50[[#This Row],[Articulo]])</f>
        <v>ND</v>
      </c>
      <c r="M2044" s="33" t="str">
        <f>IF(TablaD50[[#This Row],[Codigo Autorizadas]]="ND","ND",TablaD50[[#This Row],[ExistenciaActualUC]])</f>
        <v>ND</v>
      </c>
      <c r="N2044" s="34" t="str">
        <f>IF(TablaD50[[#This Row],[Almacen]]="","","D50")</f>
        <v/>
      </c>
    </row>
    <row r="2045" spans="7:14" x14ac:dyDescent="0.25">
      <c r="G2045"/>
      <c r="H2045"/>
      <c r="I2045" s="47"/>
      <c r="J2045" s="31"/>
      <c r="K2045" s="31"/>
      <c r="L2045" s="32" t="str">
        <f>IF(ISERROR(VLOOKUP(LEFT(TablaD50[[#This Row],[Articulo]],6),ComparteD50[#All],2,FALSE)),"ND",TablaD50[[#This Row],[Articulo]])</f>
        <v>ND</v>
      </c>
      <c r="M2045" s="33" t="str">
        <f>IF(TablaD50[[#This Row],[Codigo Autorizadas]]="ND","ND",TablaD50[[#This Row],[ExistenciaActualUC]])</f>
        <v>ND</v>
      </c>
      <c r="N2045" s="34" t="str">
        <f>IF(TablaD50[[#This Row],[Almacen]]="","","D50")</f>
        <v/>
      </c>
    </row>
    <row r="2046" spans="7:14" x14ac:dyDescent="0.25">
      <c r="G2046"/>
      <c r="H2046"/>
      <c r="I2046" s="47"/>
      <c r="J2046" s="31"/>
      <c r="K2046" s="31"/>
      <c r="L2046" s="32" t="str">
        <f>IF(ISERROR(VLOOKUP(LEFT(TablaD50[[#This Row],[Articulo]],6),ComparteD50[#All],2,FALSE)),"ND",TablaD50[[#This Row],[Articulo]])</f>
        <v>ND</v>
      </c>
      <c r="M2046" s="33" t="str">
        <f>IF(TablaD50[[#This Row],[Codigo Autorizadas]]="ND","ND",TablaD50[[#This Row],[ExistenciaActualUC]])</f>
        <v>ND</v>
      </c>
      <c r="N2046" s="34" t="str">
        <f>IF(TablaD50[[#This Row],[Almacen]]="","","D50")</f>
        <v/>
      </c>
    </row>
    <row r="2047" spans="7:14" x14ac:dyDescent="0.25">
      <c r="G2047"/>
      <c r="H2047"/>
      <c r="I2047" s="47"/>
      <c r="J2047" s="31"/>
      <c r="K2047" s="31"/>
      <c r="L2047" s="32" t="str">
        <f>IF(ISERROR(VLOOKUP(LEFT(TablaD50[[#This Row],[Articulo]],6),ComparteD50[#All],2,FALSE)),"ND",TablaD50[[#This Row],[Articulo]])</f>
        <v>ND</v>
      </c>
      <c r="M2047" s="33" t="str">
        <f>IF(TablaD50[[#This Row],[Codigo Autorizadas]]="ND","ND",TablaD50[[#This Row],[ExistenciaActualUC]])</f>
        <v>ND</v>
      </c>
      <c r="N2047" s="34" t="str">
        <f>IF(TablaD50[[#This Row],[Almacen]]="","","D50")</f>
        <v/>
      </c>
    </row>
    <row r="2048" spans="7:14" x14ac:dyDescent="0.25">
      <c r="G2048"/>
      <c r="H2048"/>
      <c r="I2048" s="47"/>
      <c r="J2048" s="31"/>
      <c r="K2048" s="31"/>
      <c r="L2048" s="32" t="str">
        <f>IF(ISERROR(VLOOKUP(LEFT(TablaD50[[#This Row],[Articulo]],6),ComparteD50[#All],2,FALSE)),"ND",TablaD50[[#This Row],[Articulo]])</f>
        <v>ND</v>
      </c>
      <c r="M2048" s="33" t="str">
        <f>IF(TablaD50[[#This Row],[Codigo Autorizadas]]="ND","ND",TablaD50[[#This Row],[ExistenciaActualUC]])</f>
        <v>ND</v>
      </c>
      <c r="N2048" s="34" t="str">
        <f>IF(TablaD50[[#This Row],[Almacen]]="","","D50")</f>
        <v/>
      </c>
    </row>
    <row r="2049" spans="7:14" x14ac:dyDescent="0.25">
      <c r="G2049"/>
      <c r="H2049"/>
      <c r="I2049" s="47"/>
      <c r="J2049" s="31"/>
      <c r="K2049" s="31"/>
      <c r="L2049" s="32" t="str">
        <f>IF(ISERROR(VLOOKUP(LEFT(TablaD50[[#This Row],[Articulo]],6),ComparteD50[#All],2,FALSE)),"ND",TablaD50[[#This Row],[Articulo]])</f>
        <v>ND</v>
      </c>
      <c r="M2049" s="33" t="str">
        <f>IF(TablaD50[[#This Row],[Codigo Autorizadas]]="ND","ND",TablaD50[[#This Row],[ExistenciaActualUC]])</f>
        <v>ND</v>
      </c>
      <c r="N2049" s="34" t="str">
        <f>IF(TablaD50[[#This Row],[Almacen]]="","","D50")</f>
        <v/>
      </c>
    </row>
    <row r="2050" spans="7:14" x14ac:dyDescent="0.25">
      <c r="G2050"/>
      <c r="H2050"/>
      <c r="I2050" s="47"/>
      <c r="J2050" s="31"/>
      <c r="K2050" s="31"/>
      <c r="L2050" s="32" t="str">
        <f>IF(ISERROR(VLOOKUP(LEFT(TablaD50[[#This Row],[Articulo]],6),ComparteD50[#All],2,FALSE)),"ND",TablaD50[[#This Row],[Articulo]])</f>
        <v>ND</v>
      </c>
      <c r="M2050" s="33" t="str">
        <f>IF(TablaD50[[#This Row],[Codigo Autorizadas]]="ND","ND",TablaD50[[#This Row],[ExistenciaActualUC]])</f>
        <v>ND</v>
      </c>
      <c r="N2050" s="34" t="str">
        <f>IF(TablaD50[[#This Row],[Almacen]]="","","D50")</f>
        <v/>
      </c>
    </row>
    <row r="2051" spans="7:14" x14ac:dyDescent="0.25">
      <c r="G2051"/>
      <c r="H2051"/>
      <c r="I2051" s="47"/>
      <c r="J2051" s="31"/>
      <c r="K2051" s="31"/>
      <c r="L2051" s="32" t="str">
        <f>IF(ISERROR(VLOOKUP(LEFT(TablaD50[[#This Row],[Articulo]],6),ComparteD50[#All],2,FALSE)),"ND",TablaD50[[#This Row],[Articulo]])</f>
        <v>ND</v>
      </c>
      <c r="M2051" s="33" t="str">
        <f>IF(TablaD50[[#This Row],[Codigo Autorizadas]]="ND","ND",TablaD50[[#This Row],[ExistenciaActualUC]])</f>
        <v>ND</v>
      </c>
      <c r="N2051" s="34" t="str">
        <f>IF(TablaD50[[#This Row],[Almacen]]="","","D50")</f>
        <v/>
      </c>
    </row>
    <row r="2052" spans="7:14" x14ac:dyDescent="0.25">
      <c r="G2052"/>
      <c r="H2052"/>
      <c r="I2052" s="47"/>
      <c r="J2052" s="31"/>
      <c r="K2052" s="31"/>
      <c r="L2052" s="32" t="str">
        <f>IF(ISERROR(VLOOKUP(LEFT(TablaD50[[#This Row],[Articulo]],6),ComparteD50[#All],2,FALSE)),"ND",TablaD50[[#This Row],[Articulo]])</f>
        <v>ND</v>
      </c>
      <c r="M2052" s="33" t="str">
        <f>IF(TablaD50[[#This Row],[Codigo Autorizadas]]="ND","ND",TablaD50[[#This Row],[ExistenciaActualUC]])</f>
        <v>ND</v>
      </c>
      <c r="N2052" s="34" t="str">
        <f>IF(TablaD50[[#This Row],[Almacen]]="","","D50")</f>
        <v/>
      </c>
    </row>
    <row r="2053" spans="7:14" x14ac:dyDescent="0.25">
      <c r="G2053"/>
      <c r="H2053"/>
      <c r="I2053" s="47"/>
      <c r="J2053" s="31"/>
      <c r="K2053" s="31"/>
      <c r="L2053" s="32" t="str">
        <f>IF(ISERROR(VLOOKUP(LEFT(TablaD50[[#This Row],[Articulo]],6),ComparteD50[#All],2,FALSE)),"ND",TablaD50[[#This Row],[Articulo]])</f>
        <v>ND</v>
      </c>
      <c r="M2053" s="33" t="str">
        <f>IF(TablaD50[[#This Row],[Codigo Autorizadas]]="ND","ND",TablaD50[[#This Row],[ExistenciaActualUC]])</f>
        <v>ND</v>
      </c>
      <c r="N2053" s="34" t="str">
        <f>IF(TablaD50[[#This Row],[Almacen]]="","","D50")</f>
        <v/>
      </c>
    </row>
    <row r="2054" spans="7:14" x14ac:dyDescent="0.25">
      <c r="G2054"/>
      <c r="H2054"/>
      <c r="I2054" s="47"/>
      <c r="J2054" s="31"/>
      <c r="K2054" s="31"/>
      <c r="L2054" s="32" t="str">
        <f>IF(ISERROR(VLOOKUP(LEFT(TablaD50[[#This Row],[Articulo]],6),ComparteD50[#All],2,FALSE)),"ND",TablaD50[[#This Row],[Articulo]])</f>
        <v>ND</v>
      </c>
      <c r="M2054" s="33" t="str">
        <f>IF(TablaD50[[#This Row],[Codigo Autorizadas]]="ND","ND",TablaD50[[#This Row],[ExistenciaActualUC]])</f>
        <v>ND</v>
      </c>
      <c r="N2054" s="34" t="str">
        <f>IF(TablaD50[[#This Row],[Almacen]]="","","D50")</f>
        <v/>
      </c>
    </row>
    <row r="2055" spans="7:14" x14ac:dyDescent="0.25">
      <c r="G2055"/>
      <c r="H2055"/>
      <c r="I2055" s="47"/>
      <c r="J2055" s="31"/>
      <c r="K2055" s="31"/>
      <c r="L2055" s="32" t="str">
        <f>IF(ISERROR(VLOOKUP(LEFT(TablaD50[[#This Row],[Articulo]],6),ComparteD50[#All],2,FALSE)),"ND",TablaD50[[#This Row],[Articulo]])</f>
        <v>ND</v>
      </c>
      <c r="M2055" s="33" t="str">
        <f>IF(TablaD50[[#This Row],[Codigo Autorizadas]]="ND","ND",TablaD50[[#This Row],[ExistenciaActualUC]])</f>
        <v>ND</v>
      </c>
      <c r="N2055" s="34" t="str">
        <f>IF(TablaD50[[#This Row],[Almacen]]="","","D50")</f>
        <v/>
      </c>
    </row>
    <row r="2056" spans="7:14" x14ac:dyDescent="0.25">
      <c r="G2056"/>
      <c r="H2056"/>
      <c r="I2056" s="47"/>
      <c r="J2056" s="31"/>
      <c r="K2056" s="31"/>
      <c r="L2056" s="32" t="str">
        <f>IF(ISERROR(VLOOKUP(LEFT(TablaD50[[#This Row],[Articulo]],6),ComparteD50[#All],2,FALSE)),"ND",TablaD50[[#This Row],[Articulo]])</f>
        <v>ND</v>
      </c>
      <c r="M2056" s="33" t="str">
        <f>IF(TablaD50[[#This Row],[Codigo Autorizadas]]="ND","ND",TablaD50[[#This Row],[ExistenciaActualUC]])</f>
        <v>ND</v>
      </c>
      <c r="N2056" s="34" t="str">
        <f>IF(TablaD50[[#This Row],[Almacen]]="","","D50")</f>
        <v/>
      </c>
    </row>
    <row r="2057" spans="7:14" x14ac:dyDescent="0.25">
      <c r="G2057"/>
      <c r="H2057"/>
      <c r="I2057" s="47"/>
      <c r="J2057" s="31"/>
      <c r="K2057" s="31"/>
      <c r="L2057" s="32" t="str">
        <f>IF(ISERROR(VLOOKUP(LEFT(TablaD50[[#This Row],[Articulo]],6),ComparteD50[#All],2,FALSE)),"ND",TablaD50[[#This Row],[Articulo]])</f>
        <v>ND</v>
      </c>
      <c r="M2057" s="33" t="str">
        <f>IF(TablaD50[[#This Row],[Codigo Autorizadas]]="ND","ND",TablaD50[[#This Row],[ExistenciaActualUC]])</f>
        <v>ND</v>
      </c>
      <c r="N2057" s="34" t="str">
        <f>IF(TablaD50[[#This Row],[Almacen]]="","","D50")</f>
        <v/>
      </c>
    </row>
    <row r="2058" spans="7:14" x14ac:dyDescent="0.25">
      <c r="G2058"/>
      <c r="H2058"/>
      <c r="I2058" s="47"/>
      <c r="J2058" s="31"/>
      <c r="K2058" s="31"/>
      <c r="L2058" s="32" t="str">
        <f>IF(ISERROR(VLOOKUP(LEFT(TablaD50[[#This Row],[Articulo]],6),ComparteD50[#All],2,FALSE)),"ND",TablaD50[[#This Row],[Articulo]])</f>
        <v>ND</v>
      </c>
      <c r="M2058" s="33" t="str">
        <f>IF(TablaD50[[#This Row],[Codigo Autorizadas]]="ND","ND",TablaD50[[#This Row],[ExistenciaActualUC]])</f>
        <v>ND</v>
      </c>
      <c r="N2058" s="34" t="str">
        <f>IF(TablaD50[[#This Row],[Almacen]]="","","D50")</f>
        <v/>
      </c>
    </row>
    <row r="2059" spans="7:14" x14ac:dyDescent="0.25">
      <c r="G2059"/>
      <c r="H2059"/>
      <c r="I2059" s="47"/>
      <c r="J2059" s="31"/>
      <c r="K2059" s="31"/>
      <c r="L2059" s="32" t="str">
        <f>IF(ISERROR(VLOOKUP(LEFT(TablaD50[[#This Row],[Articulo]],6),ComparteD50[#All],2,FALSE)),"ND",TablaD50[[#This Row],[Articulo]])</f>
        <v>ND</v>
      </c>
      <c r="M2059" s="33" t="str">
        <f>IF(TablaD50[[#This Row],[Codigo Autorizadas]]="ND","ND",TablaD50[[#This Row],[ExistenciaActualUC]])</f>
        <v>ND</v>
      </c>
      <c r="N2059" s="34" t="str">
        <f>IF(TablaD50[[#This Row],[Almacen]]="","","D50")</f>
        <v/>
      </c>
    </row>
    <row r="2060" spans="7:14" x14ac:dyDescent="0.25">
      <c r="G2060"/>
      <c r="H2060"/>
      <c r="I2060" s="47"/>
      <c r="J2060" s="31"/>
      <c r="K2060" s="31"/>
      <c r="L2060" s="32" t="str">
        <f>IF(ISERROR(VLOOKUP(LEFT(TablaD50[[#This Row],[Articulo]],6),ComparteD50[#All],2,FALSE)),"ND",TablaD50[[#This Row],[Articulo]])</f>
        <v>ND</v>
      </c>
      <c r="M2060" s="33" t="str">
        <f>IF(TablaD50[[#This Row],[Codigo Autorizadas]]="ND","ND",TablaD50[[#This Row],[ExistenciaActualUC]])</f>
        <v>ND</v>
      </c>
      <c r="N2060" s="34" t="str">
        <f>IF(TablaD50[[#This Row],[Almacen]]="","","D50")</f>
        <v/>
      </c>
    </row>
    <row r="2061" spans="7:14" x14ac:dyDescent="0.25">
      <c r="G2061"/>
      <c r="H2061"/>
      <c r="I2061" s="47"/>
      <c r="J2061" s="31"/>
      <c r="K2061" s="31"/>
      <c r="L2061" s="32" t="str">
        <f>IF(ISERROR(VLOOKUP(LEFT(TablaD50[[#This Row],[Articulo]],6),ComparteD50[#All],2,FALSE)),"ND",TablaD50[[#This Row],[Articulo]])</f>
        <v>ND</v>
      </c>
      <c r="M2061" s="33" t="str">
        <f>IF(TablaD50[[#This Row],[Codigo Autorizadas]]="ND","ND",TablaD50[[#This Row],[ExistenciaActualUC]])</f>
        <v>ND</v>
      </c>
      <c r="N2061" s="34" t="str">
        <f>IF(TablaD50[[#This Row],[Almacen]]="","","D50")</f>
        <v/>
      </c>
    </row>
    <row r="2062" spans="7:14" x14ac:dyDescent="0.25">
      <c r="G2062"/>
      <c r="H2062"/>
      <c r="I2062" s="47"/>
      <c r="J2062" s="31"/>
      <c r="K2062" s="31"/>
      <c r="L2062" s="32" t="str">
        <f>IF(ISERROR(VLOOKUP(LEFT(TablaD50[[#This Row],[Articulo]],6),ComparteD50[#All],2,FALSE)),"ND",TablaD50[[#This Row],[Articulo]])</f>
        <v>ND</v>
      </c>
      <c r="M2062" s="33" t="str">
        <f>IF(TablaD50[[#This Row],[Codigo Autorizadas]]="ND","ND",TablaD50[[#This Row],[ExistenciaActualUC]])</f>
        <v>ND</v>
      </c>
      <c r="N2062" s="34" t="str">
        <f>IF(TablaD50[[#This Row],[Almacen]]="","","D50")</f>
        <v/>
      </c>
    </row>
    <row r="2063" spans="7:14" x14ac:dyDescent="0.25">
      <c r="G2063"/>
      <c r="H2063"/>
      <c r="I2063" s="47"/>
      <c r="J2063" s="31"/>
      <c r="K2063" s="31"/>
      <c r="L2063" s="32" t="str">
        <f>IF(ISERROR(VLOOKUP(LEFT(TablaD50[[#This Row],[Articulo]],6),ComparteD50[#All],2,FALSE)),"ND",TablaD50[[#This Row],[Articulo]])</f>
        <v>ND</v>
      </c>
      <c r="M2063" s="33" t="str">
        <f>IF(TablaD50[[#This Row],[Codigo Autorizadas]]="ND","ND",TablaD50[[#This Row],[ExistenciaActualUC]])</f>
        <v>ND</v>
      </c>
      <c r="N2063" s="34" t="str">
        <f>IF(TablaD50[[#This Row],[Almacen]]="","","D50")</f>
        <v/>
      </c>
    </row>
    <row r="2064" spans="7:14" x14ac:dyDescent="0.25">
      <c r="G2064"/>
      <c r="H2064"/>
      <c r="I2064" s="47"/>
      <c r="J2064" s="31"/>
      <c r="K2064" s="31"/>
      <c r="L2064" s="32" t="str">
        <f>IF(ISERROR(VLOOKUP(LEFT(TablaD50[[#This Row],[Articulo]],6),ComparteD50[#All],2,FALSE)),"ND",TablaD50[[#This Row],[Articulo]])</f>
        <v>ND</v>
      </c>
      <c r="M2064" s="33" t="str">
        <f>IF(TablaD50[[#This Row],[Codigo Autorizadas]]="ND","ND",TablaD50[[#This Row],[ExistenciaActualUC]])</f>
        <v>ND</v>
      </c>
      <c r="N2064" s="34" t="str">
        <f>IF(TablaD50[[#This Row],[Almacen]]="","","D50")</f>
        <v/>
      </c>
    </row>
    <row r="2065" spans="7:14" x14ac:dyDescent="0.25">
      <c r="G2065"/>
      <c r="H2065"/>
      <c r="I2065" s="47"/>
      <c r="J2065" s="31"/>
      <c r="K2065" s="31"/>
      <c r="L2065" s="32" t="str">
        <f>IF(ISERROR(VLOOKUP(LEFT(TablaD50[[#This Row],[Articulo]],6),ComparteD50[#All],2,FALSE)),"ND",TablaD50[[#This Row],[Articulo]])</f>
        <v>ND</v>
      </c>
      <c r="M2065" s="33" t="str">
        <f>IF(TablaD50[[#This Row],[Codigo Autorizadas]]="ND","ND",TablaD50[[#This Row],[ExistenciaActualUC]])</f>
        <v>ND</v>
      </c>
      <c r="N2065" s="34" t="str">
        <f>IF(TablaD50[[#This Row],[Almacen]]="","","D50")</f>
        <v/>
      </c>
    </row>
    <row r="2066" spans="7:14" x14ac:dyDescent="0.25">
      <c r="G2066"/>
      <c r="H2066"/>
      <c r="I2066" s="47"/>
      <c r="J2066" s="31"/>
      <c r="K2066" s="31"/>
      <c r="L2066" s="32" t="str">
        <f>IF(ISERROR(VLOOKUP(LEFT(TablaD50[[#This Row],[Articulo]],6),ComparteD50[#All],2,FALSE)),"ND",TablaD50[[#This Row],[Articulo]])</f>
        <v>ND</v>
      </c>
      <c r="M2066" s="33" t="str">
        <f>IF(TablaD50[[#This Row],[Codigo Autorizadas]]="ND","ND",TablaD50[[#This Row],[ExistenciaActualUC]])</f>
        <v>ND</v>
      </c>
      <c r="N2066" s="34" t="str">
        <f>IF(TablaD50[[#This Row],[Almacen]]="","","D50")</f>
        <v/>
      </c>
    </row>
    <row r="2067" spans="7:14" x14ac:dyDescent="0.25">
      <c r="G2067"/>
      <c r="H2067"/>
      <c r="I2067" s="47"/>
      <c r="J2067" s="31"/>
      <c r="K2067" s="31"/>
      <c r="L2067" s="32" t="str">
        <f>IF(ISERROR(VLOOKUP(LEFT(TablaD50[[#This Row],[Articulo]],6),ComparteD50[#All],2,FALSE)),"ND",TablaD50[[#This Row],[Articulo]])</f>
        <v>ND</v>
      </c>
      <c r="M2067" s="33" t="str">
        <f>IF(TablaD50[[#This Row],[Codigo Autorizadas]]="ND","ND",TablaD50[[#This Row],[ExistenciaActualUC]])</f>
        <v>ND</v>
      </c>
      <c r="N2067" s="34" t="str">
        <f>IF(TablaD50[[#This Row],[Almacen]]="","","D50")</f>
        <v/>
      </c>
    </row>
    <row r="2068" spans="7:14" x14ac:dyDescent="0.25">
      <c r="G2068"/>
      <c r="H2068"/>
      <c r="I2068" s="47"/>
      <c r="J2068" s="31"/>
      <c r="K2068" s="31"/>
      <c r="L2068" s="32" t="str">
        <f>IF(ISERROR(VLOOKUP(LEFT(TablaD50[[#This Row],[Articulo]],6),ComparteD50[#All],2,FALSE)),"ND",TablaD50[[#This Row],[Articulo]])</f>
        <v>ND</v>
      </c>
      <c r="M2068" s="33" t="str">
        <f>IF(TablaD50[[#This Row],[Codigo Autorizadas]]="ND","ND",TablaD50[[#This Row],[ExistenciaActualUC]])</f>
        <v>ND</v>
      </c>
      <c r="N2068" s="34" t="str">
        <f>IF(TablaD50[[#This Row],[Almacen]]="","","D50")</f>
        <v/>
      </c>
    </row>
    <row r="2069" spans="7:14" x14ac:dyDescent="0.25">
      <c r="G2069"/>
      <c r="H2069"/>
      <c r="I2069" s="47"/>
      <c r="J2069" s="31"/>
      <c r="K2069" s="31"/>
      <c r="L2069" s="32" t="str">
        <f>IF(ISERROR(VLOOKUP(LEFT(TablaD50[[#This Row],[Articulo]],6),ComparteD50[#All],2,FALSE)),"ND",TablaD50[[#This Row],[Articulo]])</f>
        <v>ND</v>
      </c>
      <c r="M2069" s="33" t="str">
        <f>IF(TablaD50[[#This Row],[Codigo Autorizadas]]="ND","ND",TablaD50[[#This Row],[ExistenciaActualUC]])</f>
        <v>ND</v>
      </c>
      <c r="N2069" s="34" t="str">
        <f>IF(TablaD50[[#This Row],[Almacen]]="","","D50")</f>
        <v/>
      </c>
    </row>
    <row r="2070" spans="7:14" x14ac:dyDescent="0.25">
      <c r="G2070"/>
      <c r="H2070"/>
      <c r="I2070" s="47"/>
      <c r="J2070" s="31"/>
      <c r="K2070" s="31"/>
      <c r="L2070" s="32" t="str">
        <f>IF(ISERROR(VLOOKUP(LEFT(TablaD50[[#This Row],[Articulo]],6),ComparteD50[#All],2,FALSE)),"ND",TablaD50[[#This Row],[Articulo]])</f>
        <v>ND</v>
      </c>
      <c r="M2070" s="33" t="str">
        <f>IF(TablaD50[[#This Row],[Codigo Autorizadas]]="ND","ND",TablaD50[[#This Row],[ExistenciaActualUC]])</f>
        <v>ND</v>
      </c>
      <c r="N2070" s="34" t="str">
        <f>IF(TablaD50[[#This Row],[Almacen]]="","","D50")</f>
        <v/>
      </c>
    </row>
    <row r="2071" spans="7:14" x14ac:dyDescent="0.25">
      <c r="G2071"/>
      <c r="H2071"/>
      <c r="I2071" s="47"/>
      <c r="J2071" s="31"/>
      <c r="K2071" s="31"/>
      <c r="L2071" s="32" t="str">
        <f>IF(ISERROR(VLOOKUP(LEFT(TablaD50[[#This Row],[Articulo]],6),ComparteD50[#All],2,FALSE)),"ND",TablaD50[[#This Row],[Articulo]])</f>
        <v>ND</v>
      </c>
      <c r="M2071" s="33" t="str">
        <f>IF(TablaD50[[#This Row],[Codigo Autorizadas]]="ND","ND",TablaD50[[#This Row],[ExistenciaActualUC]])</f>
        <v>ND</v>
      </c>
      <c r="N2071" s="34" t="str">
        <f>IF(TablaD50[[#This Row],[Almacen]]="","","D50")</f>
        <v/>
      </c>
    </row>
    <row r="2072" spans="7:14" x14ac:dyDescent="0.25">
      <c r="G2072"/>
      <c r="H2072"/>
      <c r="I2072" s="47"/>
      <c r="J2072" s="31"/>
      <c r="K2072" s="31"/>
      <c r="L2072" s="32" t="str">
        <f>IF(ISERROR(VLOOKUP(LEFT(TablaD50[[#This Row],[Articulo]],6),ComparteD50[#All],2,FALSE)),"ND",TablaD50[[#This Row],[Articulo]])</f>
        <v>ND</v>
      </c>
      <c r="M2072" s="33" t="str">
        <f>IF(TablaD50[[#This Row],[Codigo Autorizadas]]="ND","ND",TablaD50[[#This Row],[ExistenciaActualUC]])</f>
        <v>ND</v>
      </c>
      <c r="N2072" s="34" t="str">
        <f>IF(TablaD50[[#This Row],[Almacen]]="","","D50")</f>
        <v/>
      </c>
    </row>
    <row r="2073" spans="7:14" x14ac:dyDescent="0.25">
      <c r="G2073"/>
      <c r="H2073"/>
      <c r="I2073" s="47"/>
      <c r="J2073" s="31"/>
      <c r="K2073" s="31"/>
      <c r="L2073" s="32" t="str">
        <f>IF(ISERROR(VLOOKUP(LEFT(TablaD50[[#This Row],[Articulo]],6),ComparteD50[#All],2,FALSE)),"ND",TablaD50[[#This Row],[Articulo]])</f>
        <v>ND</v>
      </c>
      <c r="M2073" s="33" t="str">
        <f>IF(TablaD50[[#This Row],[Codigo Autorizadas]]="ND","ND",TablaD50[[#This Row],[ExistenciaActualUC]])</f>
        <v>ND</v>
      </c>
      <c r="N2073" s="34" t="str">
        <f>IF(TablaD50[[#This Row],[Almacen]]="","","D50")</f>
        <v/>
      </c>
    </row>
    <row r="2074" spans="7:14" x14ac:dyDescent="0.25">
      <c r="G2074"/>
      <c r="H2074"/>
      <c r="I2074" s="47"/>
      <c r="J2074" s="31"/>
      <c r="K2074" s="31"/>
      <c r="L2074" s="32" t="str">
        <f>IF(ISERROR(VLOOKUP(LEFT(TablaD50[[#This Row],[Articulo]],6),ComparteD50[#All],2,FALSE)),"ND",TablaD50[[#This Row],[Articulo]])</f>
        <v>ND</v>
      </c>
      <c r="M2074" s="33" t="str">
        <f>IF(TablaD50[[#This Row],[Codigo Autorizadas]]="ND","ND",TablaD50[[#This Row],[ExistenciaActualUC]])</f>
        <v>ND</v>
      </c>
      <c r="N2074" s="34" t="str">
        <f>IF(TablaD50[[#This Row],[Almacen]]="","","D50")</f>
        <v/>
      </c>
    </row>
    <row r="2075" spans="7:14" x14ac:dyDescent="0.25">
      <c r="G2075"/>
      <c r="H2075"/>
      <c r="I2075" s="47"/>
      <c r="J2075" s="31"/>
      <c r="K2075" s="31"/>
      <c r="L2075" s="32" t="str">
        <f>IF(ISERROR(VLOOKUP(LEFT(TablaD50[[#This Row],[Articulo]],6),ComparteD50[#All],2,FALSE)),"ND",TablaD50[[#This Row],[Articulo]])</f>
        <v>ND</v>
      </c>
      <c r="M2075" s="33" t="str">
        <f>IF(TablaD50[[#This Row],[Codigo Autorizadas]]="ND","ND",TablaD50[[#This Row],[ExistenciaActualUC]])</f>
        <v>ND</v>
      </c>
      <c r="N2075" s="34" t="str">
        <f>IF(TablaD50[[#This Row],[Almacen]]="","","D50")</f>
        <v/>
      </c>
    </row>
    <row r="2076" spans="7:14" x14ac:dyDescent="0.25">
      <c r="G2076"/>
      <c r="H2076"/>
      <c r="I2076" s="47"/>
      <c r="J2076" s="31"/>
      <c r="K2076" s="31"/>
      <c r="L2076" s="32" t="str">
        <f>IF(ISERROR(VLOOKUP(LEFT(TablaD50[[#This Row],[Articulo]],6),ComparteD50[#All],2,FALSE)),"ND",TablaD50[[#This Row],[Articulo]])</f>
        <v>ND</v>
      </c>
      <c r="M2076" s="33" t="str">
        <f>IF(TablaD50[[#This Row],[Codigo Autorizadas]]="ND","ND",TablaD50[[#This Row],[ExistenciaActualUC]])</f>
        <v>ND</v>
      </c>
      <c r="N2076" s="34" t="str">
        <f>IF(TablaD50[[#This Row],[Almacen]]="","","D50")</f>
        <v/>
      </c>
    </row>
    <row r="2077" spans="7:14" x14ac:dyDescent="0.25">
      <c r="G2077"/>
      <c r="H2077"/>
      <c r="I2077" s="47"/>
      <c r="J2077" s="31"/>
      <c r="K2077" s="31"/>
      <c r="L2077" s="32" t="str">
        <f>IF(ISERROR(VLOOKUP(LEFT(TablaD50[[#This Row],[Articulo]],6),ComparteD50[#All],2,FALSE)),"ND",TablaD50[[#This Row],[Articulo]])</f>
        <v>ND</v>
      </c>
      <c r="M2077" s="33" t="str">
        <f>IF(TablaD50[[#This Row],[Codigo Autorizadas]]="ND","ND",TablaD50[[#This Row],[ExistenciaActualUC]])</f>
        <v>ND</v>
      </c>
      <c r="N2077" s="34" t="str">
        <f>IF(TablaD50[[#This Row],[Almacen]]="","","D50")</f>
        <v/>
      </c>
    </row>
    <row r="2078" spans="7:14" x14ac:dyDescent="0.25">
      <c r="G2078"/>
      <c r="H2078"/>
      <c r="I2078" s="47"/>
      <c r="J2078" s="31"/>
      <c r="K2078" s="31"/>
      <c r="L2078" s="32" t="str">
        <f>IF(ISERROR(VLOOKUP(LEFT(TablaD50[[#This Row],[Articulo]],6),ComparteD50[#All],2,FALSE)),"ND",TablaD50[[#This Row],[Articulo]])</f>
        <v>ND</v>
      </c>
      <c r="M2078" s="33" t="str">
        <f>IF(TablaD50[[#This Row],[Codigo Autorizadas]]="ND","ND",TablaD50[[#This Row],[ExistenciaActualUC]])</f>
        <v>ND</v>
      </c>
      <c r="N2078" s="34" t="str">
        <f>IF(TablaD50[[#This Row],[Almacen]]="","","D50")</f>
        <v/>
      </c>
    </row>
    <row r="2079" spans="7:14" x14ac:dyDescent="0.25">
      <c r="G2079"/>
      <c r="H2079"/>
      <c r="I2079" s="47"/>
      <c r="J2079" s="31"/>
      <c r="K2079" s="31"/>
      <c r="L2079" s="32" t="str">
        <f>IF(ISERROR(VLOOKUP(LEFT(TablaD50[[#This Row],[Articulo]],6),ComparteD50[#All],2,FALSE)),"ND",TablaD50[[#This Row],[Articulo]])</f>
        <v>ND</v>
      </c>
      <c r="M2079" s="33" t="str">
        <f>IF(TablaD50[[#This Row],[Codigo Autorizadas]]="ND","ND",TablaD50[[#This Row],[ExistenciaActualUC]])</f>
        <v>ND</v>
      </c>
      <c r="N2079" s="34" t="str">
        <f>IF(TablaD50[[#This Row],[Almacen]]="","","D50")</f>
        <v/>
      </c>
    </row>
    <row r="2080" spans="7:14" x14ac:dyDescent="0.25">
      <c r="G2080"/>
      <c r="H2080"/>
      <c r="I2080" s="47"/>
      <c r="J2080" s="31"/>
      <c r="K2080" s="31"/>
      <c r="L2080" s="32" t="str">
        <f>IF(ISERROR(VLOOKUP(LEFT(TablaD50[[#This Row],[Articulo]],6),ComparteD50[#All],2,FALSE)),"ND",TablaD50[[#This Row],[Articulo]])</f>
        <v>ND</v>
      </c>
      <c r="M2080" s="33" t="str">
        <f>IF(TablaD50[[#This Row],[Codigo Autorizadas]]="ND","ND",TablaD50[[#This Row],[ExistenciaActualUC]])</f>
        <v>ND</v>
      </c>
      <c r="N2080" s="34" t="str">
        <f>IF(TablaD50[[#This Row],[Almacen]]="","","D50")</f>
        <v/>
      </c>
    </row>
    <row r="2081" spans="7:14" x14ac:dyDescent="0.25">
      <c r="G2081"/>
      <c r="H2081"/>
      <c r="I2081" s="47"/>
      <c r="J2081" s="31"/>
      <c r="K2081" s="31"/>
      <c r="L2081" s="32" t="str">
        <f>IF(ISERROR(VLOOKUP(LEFT(TablaD50[[#This Row],[Articulo]],6),ComparteD50[#All],2,FALSE)),"ND",TablaD50[[#This Row],[Articulo]])</f>
        <v>ND</v>
      </c>
      <c r="M2081" s="33" t="str">
        <f>IF(TablaD50[[#This Row],[Codigo Autorizadas]]="ND","ND",TablaD50[[#This Row],[ExistenciaActualUC]])</f>
        <v>ND</v>
      </c>
      <c r="N2081" s="34" t="str">
        <f>IF(TablaD50[[#This Row],[Almacen]]="","","D50")</f>
        <v/>
      </c>
    </row>
    <row r="2082" spans="7:14" x14ac:dyDescent="0.25">
      <c r="G2082"/>
      <c r="H2082"/>
      <c r="I2082" s="47"/>
      <c r="J2082" s="31"/>
      <c r="K2082" s="31"/>
      <c r="L2082" s="32" t="str">
        <f>IF(ISERROR(VLOOKUP(LEFT(TablaD50[[#This Row],[Articulo]],6),ComparteD50[#All],2,FALSE)),"ND",TablaD50[[#This Row],[Articulo]])</f>
        <v>ND</v>
      </c>
      <c r="M2082" s="33" t="str">
        <f>IF(TablaD50[[#This Row],[Codigo Autorizadas]]="ND","ND",TablaD50[[#This Row],[ExistenciaActualUC]])</f>
        <v>ND</v>
      </c>
      <c r="N2082" s="34" t="str">
        <f>IF(TablaD50[[#This Row],[Almacen]]="","","D50")</f>
        <v/>
      </c>
    </row>
    <row r="2083" spans="7:14" x14ac:dyDescent="0.25">
      <c r="G2083"/>
      <c r="H2083"/>
      <c r="I2083" s="47"/>
      <c r="J2083" s="31"/>
      <c r="K2083" s="31"/>
      <c r="L2083" s="32" t="str">
        <f>IF(ISERROR(VLOOKUP(LEFT(TablaD50[[#This Row],[Articulo]],6),ComparteD50[#All],2,FALSE)),"ND",TablaD50[[#This Row],[Articulo]])</f>
        <v>ND</v>
      </c>
      <c r="M2083" s="33" t="str">
        <f>IF(TablaD50[[#This Row],[Codigo Autorizadas]]="ND","ND",TablaD50[[#This Row],[ExistenciaActualUC]])</f>
        <v>ND</v>
      </c>
      <c r="N2083" s="34" t="str">
        <f>IF(TablaD50[[#This Row],[Almacen]]="","","D50")</f>
        <v/>
      </c>
    </row>
    <row r="2084" spans="7:14" x14ac:dyDescent="0.25">
      <c r="G2084"/>
      <c r="H2084"/>
      <c r="I2084" s="47"/>
      <c r="J2084" s="31"/>
      <c r="K2084" s="31"/>
      <c r="L2084" s="32" t="str">
        <f>IF(ISERROR(VLOOKUP(LEFT(TablaD50[[#This Row],[Articulo]],6),ComparteD50[#All],2,FALSE)),"ND",TablaD50[[#This Row],[Articulo]])</f>
        <v>ND</v>
      </c>
      <c r="M2084" s="33" t="str">
        <f>IF(TablaD50[[#This Row],[Codigo Autorizadas]]="ND","ND",TablaD50[[#This Row],[ExistenciaActualUC]])</f>
        <v>ND</v>
      </c>
      <c r="N2084" s="34" t="str">
        <f>IF(TablaD50[[#This Row],[Almacen]]="","","D50")</f>
        <v/>
      </c>
    </row>
    <row r="2085" spans="7:14" x14ac:dyDescent="0.25">
      <c r="G2085"/>
      <c r="H2085"/>
      <c r="I2085" s="47"/>
      <c r="J2085" s="31"/>
      <c r="K2085" s="31"/>
      <c r="L2085" s="32" t="str">
        <f>IF(ISERROR(VLOOKUP(LEFT(TablaD50[[#This Row],[Articulo]],6),ComparteD50[#All],2,FALSE)),"ND",TablaD50[[#This Row],[Articulo]])</f>
        <v>ND</v>
      </c>
      <c r="M2085" s="33" t="str">
        <f>IF(TablaD50[[#This Row],[Codigo Autorizadas]]="ND","ND",TablaD50[[#This Row],[ExistenciaActualUC]])</f>
        <v>ND</v>
      </c>
      <c r="N2085" s="34" t="str">
        <f>IF(TablaD50[[#This Row],[Almacen]]="","","D50")</f>
        <v/>
      </c>
    </row>
    <row r="2086" spans="7:14" x14ac:dyDescent="0.25">
      <c r="G2086"/>
      <c r="H2086"/>
      <c r="I2086" s="47"/>
      <c r="J2086" s="31"/>
      <c r="K2086" s="31"/>
      <c r="L2086" s="32" t="str">
        <f>IF(ISERROR(VLOOKUP(LEFT(TablaD50[[#This Row],[Articulo]],6),ComparteD50[#All],2,FALSE)),"ND",TablaD50[[#This Row],[Articulo]])</f>
        <v>ND</v>
      </c>
      <c r="M2086" s="33" t="str">
        <f>IF(TablaD50[[#This Row],[Codigo Autorizadas]]="ND","ND",TablaD50[[#This Row],[ExistenciaActualUC]])</f>
        <v>ND</v>
      </c>
      <c r="N2086" s="34" t="str">
        <f>IF(TablaD50[[#This Row],[Almacen]]="","","D50")</f>
        <v/>
      </c>
    </row>
    <row r="2087" spans="7:14" x14ac:dyDescent="0.25">
      <c r="G2087"/>
      <c r="H2087"/>
      <c r="I2087" s="47"/>
      <c r="J2087" s="31"/>
      <c r="K2087" s="31"/>
      <c r="L2087" s="32" t="str">
        <f>IF(ISERROR(VLOOKUP(LEFT(TablaD50[[#This Row],[Articulo]],6),ComparteD50[#All],2,FALSE)),"ND",TablaD50[[#This Row],[Articulo]])</f>
        <v>ND</v>
      </c>
      <c r="M2087" s="33" t="str">
        <f>IF(TablaD50[[#This Row],[Codigo Autorizadas]]="ND","ND",TablaD50[[#This Row],[ExistenciaActualUC]])</f>
        <v>ND</v>
      </c>
      <c r="N2087" s="34" t="str">
        <f>IF(TablaD50[[#This Row],[Almacen]]="","","D50")</f>
        <v/>
      </c>
    </row>
    <row r="2088" spans="7:14" x14ac:dyDescent="0.25">
      <c r="G2088"/>
      <c r="H2088"/>
      <c r="I2088" s="47"/>
      <c r="J2088" s="31"/>
      <c r="K2088" s="31"/>
      <c r="L2088" s="32" t="str">
        <f>IF(ISERROR(VLOOKUP(LEFT(TablaD50[[#This Row],[Articulo]],6),ComparteD50[#All],2,FALSE)),"ND",TablaD50[[#This Row],[Articulo]])</f>
        <v>ND</v>
      </c>
      <c r="M2088" s="33" t="str">
        <f>IF(TablaD50[[#This Row],[Codigo Autorizadas]]="ND","ND",TablaD50[[#This Row],[ExistenciaActualUC]])</f>
        <v>ND</v>
      </c>
      <c r="N2088" s="34" t="str">
        <f>IF(TablaD50[[#This Row],[Almacen]]="","","D50")</f>
        <v/>
      </c>
    </row>
    <row r="2089" spans="7:14" x14ac:dyDescent="0.25">
      <c r="G2089"/>
      <c r="H2089"/>
      <c r="I2089" s="47"/>
      <c r="J2089" s="31"/>
      <c r="K2089" s="31"/>
      <c r="L2089" s="32" t="str">
        <f>IF(ISERROR(VLOOKUP(LEFT(TablaD50[[#This Row],[Articulo]],6),ComparteD50[#All],2,FALSE)),"ND",TablaD50[[#This Row],[Articulo]])</f>
        <v>ND</v>
      </c>
      <c r="M2089" s="33" t="str">
        <f>IF(TablaD50[[#This Row],[Codigo Autorizadas]]="ND","ND",TablaD50[[#This Row],[ExistenciaActualUC]])</f>
        <v>ND</v>
      </c>
      <c r="N2089" s="34" t="str">
        <f>IF(TablaD50[[#This Row],[Almacen]]="","","D50")</f>
        <v/>
      </c>
    </row>
    <row r="2090" spans="7:14" x14ac:dyDescent="0.25">
      <c r="G2090"/>
      <c r="H2090"/>
      <c r="I2090" s="47"/>
      <c r="J2090" s="31"/>
      <c r="K2090" s="31"/>
      <c r="L2090" s="32" t="str">
        <f>IF(ISERROR(VLOOKUP(LEFT(TablaD50[[#This Row],[Articulo]],6),ComparteD50[#All],2,FALSE)),"ND",TablaD50[[#This Row],[Articulo]])</f>
        <v>ND</v>
      </c>
      <c r="M2090" s="33" t="str">
        <f>IF(TablaD50[[#This Row],[Codigo Autorizadas]]="ND","ND",TablaD50[[#This Row],[ExistenciaActualUC]])</f>
        <v>ND</v>
      </c>
      <c r="N2090" s="34" t="str">
        <f>IF(TablaD50[[#This Row],[Almacen]]="","","D50")</f>
        <v/>
      </c>
    </row>
    <row r="2091" spans="7:14" x14ac:dyDescent="0.25">
      <c r="G2091"/>
      <c r="H2091"/>
      <c r="I2091" s="47"/>
      <c r="J2091" s="31"/>
      <c r="K2091" s="31"/>
      <c r="L2091" s="32" t="str">
        <f>IF(ISERROR(VLOOKUP(LEFT(TablaD50[[#This Row],[Articulo]],6),ComparteD50[#All],2,FALSE)),"ND",TablaD50[[#This Row],[Articulo]])</f>
        <v>ND</v>
      </c>
      <c r="M2091" s="33" t="str">
        <f>IF(TablaD50[[#This Row],[Codigo Autorizadas]]="ND","ND",TablaD50[[#This Row],[ExistenciaActualUC]])</f>
        <v>ND</v>
      </c>
      <c r="N2091" s="34" t="str">
        <f>IF(TablaD50[[#This Row],[Almacen]]="","","D50")</f>
        <v/>
      </c>
    </row>
    <row r="2092" spans="7:14" x14ac:dyDescent="0.25">
      <c r="G2092"/>
      <c r="H2092"/>
      <c r="I2092" s="47"/>
      <c r="J2092" s="31"/>
      <c r="K2092" s="31"/>
      <c r="L2092" s="32" t="str">
        <f>IF(ISERROR(VLOOKUP(LEFT(TablaD50[[#This Row],[Articulo]],6),ComparteD50[#All],2,FALSE)),"ND",TablaD50[[#This Row],[Articulo]])</f>
        <v>ND</v>
      </c>
      <c r="M2092" s="33" t="str">
        <f>IF(TablaD50[[#This Row],[Codigo Autorizadas]]="ND","ND",TablaD50[[#This Row],[ExistenciaActualUC]])</f>
        <v>ND</v>
      </c>
      <c r="N2092" s="34" t="str">
        <f>IF(TablaD50[[#This Row],[Almacen]]="","","D50")</f>
        <v/>
      </c>
    </row>
    <row r="2093" spans="7:14" x14ac:dyDescent="0.25">
      <c r="G2093"/>
      <c r="H2093"/>
      <c r="I2093" s="47"/>
      <c r="J2093" s="31"/>
      <c r="K2093" s="31"/>
      <c r="L2093" s="32" t="str">
        <f>IF(ISERROR(VLOOKUP(LEFT(TablaD50[[#This Row],[Articulo]],6),ComparteD50[#All],2,FALSE)),"ND",TablaD50[[#This Row],[Articulo]])</f>
        <v>ND</v>
      </c>
      <c r="M2093" s="33" t="str">
        <f>IF(TablaD50[[#This Row],[Codigo Autorizadas]]="ND","ND",TablaD50[[#This Row],[ExistenciaActualUC]])</f>
        <v>ND</v>
      </c>
      <c r="N2093" s="34" t="str">
        <f>IF(TablaD50[[#This Row],[Almacen]]="","","D50")</f>
        <v/>
      </c>
    </row>
    <row r="2094" spans="7:14" x14ac:dyDescent="0.25">
      <c r="G2094"/>
      <c r="H2094"/>
      <c r="I2094" s="47"/>
      <c r="J2094" s="31"/>
      <c r="K2094" s="31"/>
      <c r="L2094" s="32" t="str">
        <f>IF(ISERROR(VLOOKUP(LEFT(TablaD50[[#This Row],[Articulo]],6),ComparteD50[#All],2,FALSE)),"ND",TablaD50[[#This Row],[Articulo]])</f>
        <v>ND</v>
      </c>
      <c r="M2094" s="33" t="str">
        <f>IF(TablaD50[[#This Row],[Codigo Autorizadas]]="ND","ND",TablaD50[[#This Row],[ExistenciaActualUC]])</f>
        <v>ND</v>
      </c>
      <c r="N2094" s="34" t="str">
        <f>IF(TablaD50[[#This Row],[Almacen]]="","","D50")</f>
        <v/>
      </c>
    </row>
    <row r="2095" spans="7:14" x14ac:dyDescent="0.25">
      <c r="G2095"/>
      <c r="H2095"/>
      <c r="I2095" s="47"/>
      <c r="J2095" s="31"/>
      <c r="K2095" s="31"/>
      <c r="L2095" s="32" t="str">
        <f>IF(ISERROR(VLOOKUP(LEFT(TablaD50[[#This Row],[Articulo]],6),ComparteD50[#All],2,FALSE)),"ND",TablaD50[[#This Row],[Articulo]])</f>
        <v>ND</v>
      </c>
      <c r="M2095" s="33" t="str">
        <f>IF(TablaD50[[#This Row],[Codigo Autorizadas]]="ND","ND",TablaD50[[#This Row],[ExistenciaActualUC]])</f>
        <v>ND</v>
      </c>
      <c r="N2095" s="34" t="str">
        <f>IF(TablaD50[[#This Row],[Almacen]]="","","D50")</f>
        <v/>
      </c>
    </row>
    <row r="2096" spans="7:14" x14ac:dyDescent="0.25">
      <c r="G2096"/>
      <c r="H2096"/>
      <c r="I2096" s="47"/>
      <c r="J2096" s="31"/>
      <c r="K2096" s="31"/>
      <c r="L2096" s="32" t="str">
        <f>IF(ISERROR(VLOOKUP(LEFT(TablaD50[[#This Row],[Articulo]],6),ComparteD50[#All],2,FALSE)),"ND",TablaD50[[#This Row],[Articulo]])</f>
        <v>ND</v>
      </c>
      <c r="M2096" s="33" t="str">
        <f>IF(TablaD50[[#This Row],[Codigo Autorizadas]]="ND","ND",TablaD50[[#This Row],[ExistenciaActualUC]])</f>
        <v>ND</v>
      </c>
      <c r="N2096" s="34" t="str">
        <f>IF(TablaD50[[#This Row],[Almacen]]="","","D50")</f>
        <v/>
      </c>
    </row>
    <row r="2097" spans="7:14" x14ac:dyDescent="0.25">
      <c r="G2097"/>
      <c r="H2097"/>
      <c r="I2097" s="47"/>
      <c r="J2097" s="31"/>
      <c r="K2097" s="31"/>
      <c r="L2097" s="32" t="str">
        <f>IF(ISERROR(VLOOKUP(LEFT(TablaD50[[#This Row],[Articulo]],6),ComparteD50[#All],2,FALSE)),"ND",TablaD50[[#This Row],[Articulo]])</f>
        <v>ND</v>
      </c>
      <c r="M2097" s="33" t="str">
        <f>IF(TablaD50[[#This Row],[Codigo Autorizadas]]="ND","ND",TablaD50[[#This Row],[ExistenciaActualUC]])</f>
        <v>ND</v>
      </c>
      <c r="N2097" s="34" t="str">
        <f>IF(TablaD50[[#This Row],[Almacen]]="","","D50")</f>
        <v/>
      </c>
    </row>
    <row r="2098" spans="7:14" x14ac:dyDescent="0.25">
      <c r="G2098"/>
      <c r="H2098"/>
      <c r="I2098" s="47"/>
      <c r="J2098" s="31"/>
      <c r="K2098" s="31"/>
      <c r="L2098" s="32" t="str">
        <f>IF(ISERROR(VLOOKUP(LEFT(TablaD50[[#This Row],[Articulo]],6),ComparteD50[#All],2,FALSE)),"ND",TablaD50[[#This Row],[Articulo]])</f>
        <v>ND</v>
      </c>
      <c r="M2098" s="33" t="str">
        <f>IF(TablaD50[[#This Row],[Codigo Autorizadas]]="ND","ND",TablaD50[[#This Row],[ExistenciaActualUC]])</f>
        <v>ND</v>
      </c>
      <c r="N2098" s="34" t="str">
        <f>IF(TablaD50[[#This Row],[Almacen]]="","","D50")</f>
        <v/>
      </c>
    </row>
    <row r="2099" spans="7:14" x14ac:dyDescent="0.25">
      <c r="G2099"/>
      <c r="H2099"/>
      <c r="I2099" s="47"/>
      <c r="J2099" s="31"/>
      <c r="K2099" s="31"/>
      <c r="L2099" s="32" t="str">
        <f>IF(ISERROR(VLOOKUP(LEFT(TablaD50[[#This Row],[Articulo]],6),ComparteD50[#All],2,FALSE)),"ND",TablaD50[[#This Row],[Articulo]])</f>
        <v>ND</v>
      </c>
      <c r="M2099" s="33" t="str">
        <f>IF(TablaD50[[#This Row],[Codigo Autorizadas]]="ND","ND",TablaD50[[#This Row],[ExistenciaActualUC]])</f>
        <v>ND</v>
      </c>
      <c r="N2099" s="34" t="str">
        <f>IF(TablaD50[[#This Row],[Almacen]]="","","D50")</f>
        <v/>
      </c>
    </row>
    <row r="2100" spans="7:14" x14ac:dyDescent="0.25">
      <c r="G2100"/>
      <c r="H2100"/>
      <c r="I2100" s="47"/>
      <c r="J2100" s="31"/>
      <c r="K2100" s="31"/>
      <c r="L2100" s="32" t="str">
        <f>IF(ISERROR(VLOOKUP(LEFT(TablaD50[[#This Row],[Articulo]],6),ComparteD50[#All],2,FALSE)),"ND",TablaD50[[#This Row],[Articulo]])</f>
        <v>ND</v>
      </c>
      <c r="M2100" s="33" t="str">
        <f>IF(TablaD50[[#This Row],[Codigo Autorizadas]]="ND","ND",TablaD50[[#This Row],[ExistenciaActualUC]])</f>
        <v>ND</v>
      </c>
      <c r="N2100" s="34" t="str">
        <f>IF(TablaD50[[#This Row],[Almacen]]="","","D50")</f>
        <v/>
      </c>
    </row>
    <row r="2101" spans="7:14" x14ac:dyDescent="0.25">
      <c r="G2101"/>
      <c r="H2101"/>
      <c r="I2101" s="47"/>
      <c r="J2101" s="31"/>
      <c r="K2101" s="31"/>
      <c r="L2101" s="32" t="str">
        <f>IF(ISERROR(VLOOKUP(LEFT(TablaD50[[#This Row],[Articulo]],6),ComparteD50[#All],2,FALSE)),"ND",TablaD50[[#This Row],[Articulo]])</f>
        <v>ND</v>
      </c>
      <c r="M2101" s="33" t="str">
        <f>IF(TablaD50[[#This Row],[Codigo Autorizadas]]="ND","ND",TablaD50[[#This Row],[ExistenciaActualUC]])</f>
        <v>ND</v>
      </c>
      <c r="N2101" s="34" t="str">
        <f>IF(TablaD50[[#This Row],[Almacen]]="","","D50")</f>
        <v/>
      </c>
    </row>
    <row r="2102" spans="7:14" x14ac:dyDescent="0.25">
      <c r="G2102"/>
      <c r="H2102"/>
      <c r="I2102" s="47"/>
      <c r="J2102" s="31"/>
      <c r="K2102" s="31"/>
      <c r="L2102" s="32" t="str">
        <f>IF(ISERROR(VLOOKUP(LEFT(TablaD50[[#This Row],[Articulo]],6),ComparteD50[#All],2,FALSE)),"ND",TablaD50[[#This Row],[Articulo]])</f>
        <v>ND</v>
      </c>
      <c r="M2102" s="33" t="str">
        <f>IF(TablaD50[[#This Row],[Codigo Autorizadas]]="ND","ND",TablaD50[[#This Row],[ExistenciaActualUC]])</f>
        <v>ND</v>
      </c>
      <c r="N2102" s="34" t="str">
        <f>IF(TablaD50[[#This Row],[Almacen]]="","","D50")</f>
        <v/>
      </c>
    </row>
    <row r="2103" spans="7:14" x14ac:dyDescent="0.25">
      <c r="G2103"/>
      <c r="H2103"/>
      <c r="I2103" s="47"/>
      <c r="J2103" s="31"/>
      <c r="K2103" s="31"/>
      <c r="L2103" s="32" t="str">
        <f>IF(ISERROR(VLOOKUP(LEFT(TablaD50[[#This Row],[Articulo]],6),ComparteD50[#All],2,FALSE)),"ND",TablaD50[[#This Row],[Articulo]])</f>
        <v>ND</v>
      </c>
      <c r="M2103" s="33" t="str">
        <f>IF(TablaD50[[#This Row],[Codigo Autorizadas]]="ND","ND",TablaD50[[#This Row],[ExistenciaActualUC]])</f>
        <v>ND</v>
      </c>
      <c r="N2103" s="34" t="str">
        <f>IF(TablaD50[[#This Row],[Almacen]]="","","D50")</f>
        <v/>
      </c>
    </row>
    <row r="2104" spans="7:14" x14ac:dyDescent="0.25">
      <c r="G2104"/>
      <c r="H2104"/>
      <c r="I2104" s="47"/>
      <c r="J2104" s="31"/>
      <c r="K2104" s="31"/>
      <c r="L2104" s="32" t="str">
        <f>IF(ISERROR(VLOOKUP(LEFT(TablaD50[[#This Row],[Articulo]],6),ComparteD50[#All],2,FALSE)),"ND",TablaD50[[#This Row],[Articulo]])</f>
        <v>ND</v>
      </c>
      <c r="M2104" s="33" t="str">
        <f>IF(TablaD50[[#This Row],[Codigo Autorizadas]]="ND","ND",TablaD50[[#This Row],[ExistenciaActualUC]])</f>
        <v>ND</v>
      </c>
      <c r="N2104" s="34" t="str">
        <f>IF(TablaD50[[#This Row],[Almacen]]="","","D50")</f>
        <v/>
      </c>
    </row>
    <row r="2105" spans="7:14" x14ac:dyDescent="0.25">
      <c r="G2105"/>
      <c r="H2105"/>
      <c r="I2105" s="47"/>
      <c r="J2105" s="31"/>
      <c r="K2105" s="31"/>
      <c r="L2105" s="32" t="str">
        <f>IF(ISERROR(VLOOKUP(LEFT(TablaD50[[#This Row],[Articulo]],6),ComparteD50[#All],2,FALSE)),"ND",TablaD50[[#This Row],[Articulo]])</f>
        <v>ND</v>
      </c>
      <c r="M2105" s="33" t="str">
        <f>IF(TablaD50[[#This Row],[Codigo Autorizadas]]="ND","ND",TablaD50[[#This Row],[ExistenciaActualUC]])</f>
        <v>ND</v>
      </c>
      <c r="N2105" s="34" t="str">
        <f>IF(TablaD50[[#This Row],[Almacen]]="","","D50")</f>
        <v/>
      </c>
    </row>
    <row r="2106" spans="7:14" x14ac:dyDescent="0.25">
      <c r="G2106"/>
      <c r="H2106"/>
      <c r="I2106" s="47"/>
      <c r="J2106" s="31"/>
      <c r="K2106" s="31"/>
      <c r="L2106" s="32" t="str">
        <f>IF(ISERROR(VLOOKUP(LEFT(TablaD50[[#This Row],[Articulo]],6),ComparteD50[#All],2,FALSE)),"ND",TablaD50[[#This Row],[Articulo]])</f>
        <v>ND</v>
      </c>
      <c r="M2106" s="33" t="str">
        <f>IF(TablaD50[[#This Row],[Codigo Autorizadas]]="ND","ND",TablaD50[[#This Row],[ExistenciaActualUC]])</f>
        <v>ND</v>
      </c>
      <c r="N2106" s="34" t="str">
        <f>IF(TablaD50[[#This Row],[Almacen]]="","","D50")</f>
        <v/>
      </c>
    </row>
    <row r="2107" spans="7:14" x14ac:dyDescent="0.25">
      <c r="G2107"/>
      <c r="H2107"/>
      <c r="I2107" s="47"/>
      <c r="J2107" s="31"/>
      <c r="K2107" s="31"/>
      <c r="L2107" s="32" t="str">
        <f>IF(ISERROR(VLOOKUP(LEFT(TablaD50[[#This Row],[Articulo]],6),ComparteD50[#All],2,FALSE)),"ND",TablaD50[[#This Row],[Articulo]])</f>
        <v>ND</v>
      </c>
      <c r="M2107" s="33" t="str">
        <f>IF(TablaD50[[#This Row],[Codigo Autorizadas]]="ND","ND",TablaD50[[#This Row],[ExistenciaActualUC]])</f>
        <v>ND</v>
      </c>
      <c r="N2107" s="34" t="str">
        <f>IF(TablaD50[[#This Row],[Almacen]]="","","D50")</f>
        <v/>
      </c>
    </row>
    <row r="2108" spans="7:14" x14ac:dyDescent="0.25">
      <c r="G2108"/>
      <c r="H2108"/>
      <c r="I2108" s="47"/>
      <c r="J2108" s="31"/>
      <c r="K2108" s="31"/>
      <c r="L2108" s="32" t="str">
        <f>IF(ISERROR(VLOOKUP(LEFT(TablaD50[[#This Row],[Articulo]],6),ComparteD50[#All],2,FALSE)),"ND",TablaD50[[#This Row],[Articulo]])</f>
        <v>ND</v>
      </c>
      <c r="M2108" s="33" t="str">
        <f>IF(TablaD50[[#This Row],[Codigo Autorizadas]]="ND","ND",TablaD50[[#This Row],[ExistenciaActualUC]])</f>
        <v>ND</v>
      </c>
      <c r="N2108" s="34" t="str">
        <f>IF(TablaD50[[#This Row],[Almacen]]="","","D50")</f>
        <v/>
      </c>
    </row>
    <row r="2109" spans="7:14" x14ac:dyDescent="0.25">
      <c r="G2109"/>
      <c r="H2109"/>
      <c r="I2109" s="47"/>
      <c r="J2109" s="31"/>
      <c r="K2109" s="31"/>
      <c r="L2109" s="32" t="str">
        <f>IF(ISERROR(VLOOKUP(LEFT(TablaD50[[#This Row],[Articulo]],6),ComparteD50[#All],2,FALSE)),"ND",TablaD50[[#This Row],[Articulo]])</f>
        <v>ND</v>
      </c>
      <c r="M2109" s="33" t="str">
        <f>IF(TablaD50[[#This Row],[Codigo Autorizadas]]="ND","ND",TablaD50[[#This Row],[ExistenciaActualUC]])</f>
        <v>ND</v>
      </c>
      <c r="N2109" s="34" t="str">
        <f>IF(TablaD50[[#This Row],[Almacen]]="","","D50")</f>
        <v/>
      </c>
    </row>
    <row r="2110" spans="7:14" x14ac:dyDescent="0.25">
      <c r="G2110"/>
      <c r="H2110"/>
      <c r="I2110" s="47"/>
      <c r="J2110" s="31"/>
      <c r="K2110" s="31"/>
      <c r="L2110" s="32" t="str">
        <f>IF(ISERROR(VLOOKUP(LEFT(TablaD50[[#This Row],[Articulo]],6),ComparteD50[#All],2,FALSE)),"ND",TablaD50[[#This Row],[Articulo]])</f>
        <v>ND</v>
      </c>
      <c r="M2110" s="33" t="str">
        <f>IF(TablaD50[[#This Row],[Codigo Autorizadas]]="ND","ND",TablaD50[[#This Row],[ExistenciaActualUC]])</f>
        <v>ND</v>
      </c>
      <c r="N2110" s="34" t="str">
        <f>IF(TablaD50[[#This Row],[Almacen]]="","","D50")</f>
        <v/>
      </c>
    </row>
    <row r="2111" spans="7:14" x14ac:dyDescent="0.25">
      <c r="G2111"/>
      <c r="H2111"/>
      <c r="I2111" s="47"/>
      <c r="J2111" s="31"/>
      <c r="K2111" s="31"/>
      <c r="L2111" s="32" t="str">
        <f>IF(ISERROR(VLOOKUP(LEFT(TablaD50[[#This Row],[Articulo]],6),ComparteD50[#All],2,FALSE)),"ND",TablaD50[[#This Row],[Articulo]])</f>
        <v>ND</v>
      </c>
      <c r="M2111" s="33" t="str">
        <f>IF(TablaD50[[#This Row],[Codigo Autorizadas]]="ND","ND",TablaD50[[#This Row],[ExistenciaActualUC]])</f>
        <v>ND</v>
      </c>
      <c r="N2111" s="34" t="str">
        <f>IF(TablaD50[[#This Row],[Almacen]]="","","D50")</f>
        <v/>
      </c>
    </row>
    <row r="2112" spans="7:14" x14ac:dyDescent="0.25">
      <c r="G2112"/>
      <c r="H2112"/>
      <c r="I2112" s="47"/>
      <c r="J2112" s="31"/>
      <c r="K2112" s="31"/>
      <c r="L2112" s="32" t="str">
        <f>IF(ISERROR(VLOOKUP(LEFT(TablaD50[[#This Row],[Articulo]],6),ComparteD50[#All],2,FALSE)),"ND",TablaD50[[#This Row],[Articulo]])</f>
        <v>ND</v>
      </c>
      <c r="M2112" s="33" t="str">
        <f>IF(TablaD50[[#This Row],[Codigo Autorizadas]]="ND","ND",TablaD50[[#This Row],[ExistenciaActualUC]])</f>
        <v>ND</v>
      </c>
      <c r="N2112" s="34" t="str">
        <f>IF(TablaD50[[#This Row],[Almacen]]="","","D50")</f>
        <v/>
      </c>
    </row>
    <row r="2113" spans="7:14" x14ac:dyDescent="0.25">
      <c r="G2113"/>
      <c r="H2113"/>
      <c r="I2113" s="47"/>
      <c r="J2113" s="31"/>
      <c r="K2113" s="31"/>
      <c r="L2113" s="32" t="str">
        <f>IF(ISERROR(VLOOKUP(LEFT(TablaD50[[#This Row],[Articulo]],6),ComparteD50[#All],2,FALSE)),"ND",TablaD50[[#This Row],[Articulo]])</f>
        <v>ND</v>
      </c>
      <c r="M2113" s="33" t="str">
        <f>IF(TablaD50[[#This Row],[Codigo Autorizadas]]="ND","ND",TablaD50[[#This Row],[ExistenciaActualUC]])</f>
        <v>ND</v>
      </c>
      <c r="N2113" s="34" t="str">
        <f>IF(TablaD50[[#This Row],[Almacen]]="","","D50")</f>
        <v/>
      </c>
    </row>
    <row r="2114" spans="7:14" x14ac:dyDescent="0.25">
      <c r="G2114"/>
      <c r="H2114"/>
      <c r="I2114" s="47"/>
      <c r="J2114" s="31"/>
      <c r="K2114" s="31"/>
      <c r="L2114" s="32" t="str">
        <f>IF(ISERROR(VLOOKUP(LEFT(TablaD50[[#This Row],[Articulo]],6),ComparteD50[#All],2,FALSE)),"ND",TablaD50[[#This Row],[Articulo]])</f>
        <v>ND</v>
      </c>
      <c r="M2114" s="33" t="str">
        <f>IF(TablaD50[[#This Row],[Codigo Autorizadas]]="ND","ND",TablaD50[[#This Row],[ExistenciaActualUC]])</f>
        <v>ND</v>
      </c>
      <c r="N2114" s="34" t="str">
        <f>IF(TablaD50[[#This Row],[Almacen]]="","","D50")</f>
        <v/>
      </c>
    </row>
    <row r="2115" spans="7:14" x14ac:dyDescent="0.25">
      <c r="G2115"/>
      <c r="H2115"/>
      <c r="I2115" s="47"/>
      <c r="J2115" s="31"/>
      <c r="K2115" s="31"/>
      <c r="L2115" s="32" t="str">
        <f>IF(ISERROR(VLOOKUP(LEFT(TablaD50[[#This Row],[Articulo]],6),ComparteD50[#All],2,FALSE)),"ND",TablaD50[[#This Row],[Articulo]])</f>
        <v>ND</v>
      </c>
      <c r="M2115" s="33" t="str">
        <f>IF(TablaD50[[#This Row],[Codigo Autorizadas]]="ND","ND",TablaD50[[#This Row],[ExistenciaActualUC]])</f>
        <v>ND</v>
      </c>
      <c r="N2115" s="34" t="str">
        <f>IF(TablaD50[[#This Row],[Almacen]]="","","D50")</f>
        <v/>
      </c>
    </row>
    <row r="2116" spans="7:14" x14ac:dyDescent="0.25">
      <c r="G2116"/>
      <c r="H2116"/>
      <c r="I2116" s="47"/>
      <c r="J2116" s="31"/>
      <c r="K2116" s="31"/>
      <c r="L2116" s="32" t="str">
        <f>IF(ISERROR(VLOOKUP(LEFT(TablaD50[[#This Row],[Articulo]],6),ComparteD50[#All],2,FALSE)),"ND",TablaD50[[#This Row],[Articulo]])</f>
        <v>ND</v>
      </c>
      <c r="M2116" s="33" t="str">
        <f>IF(TablaD50[[#This Row],[Codigo Autorizadas]]="ND","ND",TablaD50[[#This Row],[ExistenciaActualUC]])</f>
        <v>ND</v>
      </c>
      <c r="N2116" s="34" t="str">
        <f>IF(TablaD50[[#This Row],[Almacen]]="","","D50")</f>
        <v/>
      </c>
    </row>
    <row r="2117" spans="7:14" x14ac:dyDescent="0.25">
      <c r="G2117"/>
      <c r="H2117"/>
      <c r="I2117" s="47"/>
      <c r="J2117" s="31"/>
      <c r="K2117" s="31"/>
      <c r="L2117" s="32" t="str">
        <f>IF(ISERROR(VLOOKUP(LEFT(TablaD50[[#This Row],[Articulo]],6),ComparteD50[#All],2,FALSE)),"ND",TablaD50[[#This Row],[Articulo]])</f>
        <v>ND</v>
      </c>
      <c r="M2117" s="33" t="str">
        <f>IF(TablaD50[[#This Row],[Codigo Autorizadas]]="ND","ND",TablaD50[[#This Row],[ExistenciaActualUC]])</f>
        <v>ND</v>
      </c>
      <c r="N2117" s="34" t="str">
        <f>IF(TablaD50[[#This Row],[Almacen]]="","","D50")</f>
        <v/>
      </c>
    </row>
    <row r="2118" spans="7:14" x14ac:dyDescent="0.25">
      <c r="G2118"/>
      <c r="H2118"/>
      <c r="I2118" s="47"/>
      <c r="J2118" s="31"/>
      <c r="K2118" s="31"/>
      <c r="L2118" s="32" t="str">
        <f>IF(ISERROR(VLOOKUP(LEFT(TablaD50[[#This Row],[Articulo]],6),ComparteD50[#All],2,FALSE)),"ND",TablaD50[[#This Row],[Articulo]])</f>
        <v>ND</v>
      </c>
      <c r="M2118" s="33" t="str">
        <f>IF(TablaD50[[#This Row],[Codigo Autorizadas]]="ND","ND",TablaD50[[#This Row],[ExistenciaActualUC]])</f>
        <v>ND</v>
      </c>
      <c r="N2118" s="34" t="str">
        <f>IF(TablaD50[[#This Row],[Almacen]]="","","D50")</f>
        <v/>
      </c>
    </row>
    <row r="2119" spans="7:14" x14ac:dyDescent="0.25">
      <c r="G2119"/>
      <c r="H2119"/>
      <c r="I2119" s="47"/>
      <c r="J2119" s="31"/>
      <c r="K2119" s="31"/>
      <c r="L2119" s="32" t="str">
        <f>IF(ISERROR(VLOOKUP(LEFT(TablaD50[[#This Row],[Articulo]],6),ComparteD50[#All],2,FALSE)),"ND",TablaD50[[#This Row],[Articulo]])</f>
        <v>ND</v>
      </c>
      <c r="M2119" s="33" t="str">
        <f>IF(TablaD50[[#This Row],[Codigo Autorizadas]]="ND","ND",TablaD50[[#This Row],[ExistenciaActualUC]])</f>
        <v>ND</v>
      </c>
      <c r="N2119" s="34" t="str">
        <f>IF(TablaD50[[#This Row],[Almacen]]="","","D50")</f>
        <v/>
      </c>
    </row>
    <row r="2120" spans="7:14" x14ac:dyDescent="0.25">
      <c r="G2120"/>
      <c r="H2120"/>
      <c r="I2120" s="47"/>
      <c r="J2120" s="31"/>
      <c r="K2120" s="31"/>
      <c r="L2120" s="32" t="str">
        <f>IF(ISERROR(VLOOKUP(LEFT(TablaD50[[#This Row],[Articulo]],6),ComparteD50[#All],2,FALSE)),"ND",TablaD50[[#This Row],[Articulo]])</f>
        <v>ND</v>
      </c>
      <c r="M2120" s="33" t="str">
        <f>IF(TablaD50[[#This Row],[Codigo Autorizadas]]="ND","ND",TablaD50[[#This Row],[ExistenciaActualUC]])</f>
        <v>ND</v>
      </c>
      <c r="N2120" s="34" t="str">
        <f>IF(TablaD50[[#This Row],[Almacen]]="","","D50")</f>
        <v/>
      </c>
    </row>
    <row r="2121" spans="7:14" x14ac:dyDescent="0.25">
      <c r="G2121"/>
      <c r="H2121"/>
      <c r="I2121" s="47"/>
      <c r="J2121" s="31"/>
      <c r="K2121" s="31"/>
      <c r="L2121" s="32" t="str">
        <f>IF(ISERROR(VLOOKUP(LEFT(TablaD50[[#This Row],[Articulo]],6),ComparteD50[#All],2,FALSE)),"ND",TablaD50[[#This Row],[Articulo]])</f>
        <v>ND</v>
      </c>
      <c r="M2121" s="33" t="str">
        <f>IF(TablaD50[[#This Row],[Codigo Autorizadas]]="ND","ND",TablaD50[[#This Row],[ExistenciaActualUC]])</f>
        <v>ND</v>
      </c>
      <c r="N2121" s="34" t="str">
        <f>IF(TablaD50[[#This Row],[Almacen]]="","","D50")</f>
        <v/>
      </c>
    </row>
    <row r="2122" spans="7:14" x14ac:dyDescent="0.25">
      <c r="G2122"/>
      <c r="H2122"/>
      <c r="I2122" s="47"/>
      <c r="J2122" s="31"/>
      <c r="K2122" s="31"/>
      <c r="L2122" s="32" t="str">
        <f>IF(ISERROR(VLOOKUP(LEFT(TablaD50[[#This Row],[Articulo]],6),ComparteD50[#All],2,FALSE)),"ND",TablaD50[[#This Row],[Articulo]])</f>
        <v>ND</v>
      </c>
      <c r="M2122" s="33" t="str">
        <f>IF(TablaD50[[#This Row],[Codigo Autorizadas]]="ND","ND",TablaD50[[#This Row],[ExistenciaActualUC]])</f>
        <v>ND</v>
      </c>
      <c r="N2122" s="34" t="str">
        <f>IF(TablaD50[[#This Row],[Almacen]]="","","D50")</f>
        <v/>
      </c>
    </row>
    <row r="2123" spans="7:14" x14ac:dyDescent="0.25">
      <c r="G2123"/>
      <c r="H2123"/>
      <c r="I2123" s="47"/>
      <c r="J2123" s="31"/>
      <c r="K2123" s="31"/>
      <c r="L2123" s="32" t="str">
        <f>IF(ISERROR(VLOOKUP(LEFT(TablaD50[[#This Row],[Articulo]],6),ComparteD50[#All],2,FALSE)),"ND",TablaD50[[#This Row],[Articulo]])</f>
        <v>ND</v>
      </c>
      <c r="M2123" s="33" t="str">
        <f>IF(TablaD50[[#This Row],[Codigo Autorizadas]]="ND","ND",TablaD50[[#This Row],[ExistenciaActualUC]])</f>
        <v>ND</v>
      </c>
      <c r="N2123" s="34" t="str">
        <f>IF(TablaD50[[#This Row],[Almacen]]="","","D50")</f>
        <v/>
      </c>
    </row>
    <row r="2124" spans="7:14" x14ac:dyDescent="0.25">
      <c r="G2124"/>
      <c r="H2124"/>
      <c r="I2124" s="47"/>
      <c r="J2124" s="31"/>
      <c r="K2124" s="31"/>
      <c r="L2124" s="32" t="str">
        <f>IF(ISERROR(VLOOKUP(LEFT(TablaD50[[#This Row],[Articulo]],6),ComparteD50[#All],2,FALSE)),"ND",TablaD50[[#This Row],[Articulo]])</f>
        <v>ND</v>
      </c>
      <c r="M2124" s="33" t="str">
        <f>IF(TablaD50[[#This Row],[Codigo Autorizadas]]="ND","ND",TablaD50[[#This Row],[ExistenciaActualUC]])</f>
        <v>ND</v>
      </c>
      <c r="N2124" s="34" t="str">
        <f>IF(TablaD50[[#This Row],[Almacen]]="","","D50")</f>
        <v/>
      </c>
    </row>
    <row r="2125" spans="7:14" x14ac:dyDescent="0.25">
      <c r="G2125"/>
      <c r="H2125"/>
      <c r="I2125" s="47"/>
      <c r="J2125" s="31"/>
      <c r="K2125" s="31"/>
      <c r="L2125" s="32" t="str">
        <f>IF(ISERROR(VLOOKUP(LEFT(TablaD50[[#This Row],[Articulo]],6),ComparteD50[#All],2,FALSE)),"ND",TablaD50[[#This Row],[Articulo]])</f>
        <v>ND</v>
      </c>
      <c r="M2125" s="33" t="str">
        <f>IF(TablaD50[[#This Row],[Codigo Autorizadas]]="ND","ND",TablaD50[[#This Row],[ExistenciaActualUC]])</f>
        <v>ND</v>
      </c>
      <c r="N2125" s="34" t="str">
        <f>IF(TablaD50[[#This Row],[Almacen]]="","","D50")</f>
        <v/>
      </c>
    </row>
    <row r="2126" spans="7:14" x14ac:dyDescent="0.25">
      <c r="G2126"/>
      <c r="H2126"/>
      <c r="I2126" s="47"/>
      <c r="J2126" s="31"/>
      <c r="K2126" s="31"/>
      <c r="L2126" s="32" t="str">
        <f>IF(ISERROR(VLOOKUP(LEFT(TablaD50[[#This Row],[Articulo]],6),ComparteD50[#All],2,FALSE)),"ND",TablaD50[[#This Row],[Articulo]])</f>
        <v>ND</v>
      </c>
      <c r="M2126" s="33" t="str">
        <f>IF(TablaD50[[#This Row],[Codigo Autorizadas]]="ND","ND",TablaD50[[#This Row],[ExistenciaActualUC]])</f>
        <v>ND</v>
      </c>
      <c r="N2126" s="34" t="str">
        <f>IF(TablaD50[[#This Row],[Almacen]]="","","D50")</f>
        <v/>
      </c>
    </row>
    <row r="2127" spans="7:14" x14ac:dyDescent="0.25">
      <c r="G2127"/>
      <c r="H2127"/>
      <c r="I2127" s="47"/>
      <c r="J2127" s="31"/>
      <c r="K2127" s="31"/>
      <c r="L2127" s="32" t="str">
        <f>IF(ISERROR(VLOOKUP(LEFT(TablaD50[[#This Row],[Articulo]],6),ComparteD50[#All],2,FALSE)),"ND",TablaD50[[#This Row],[Articulo]])</f>
        <v>ND</v>
      </c>
      <c r="M2127" s="33" t="str">
        <f>IF(TablaD50[[#This Row],[Codigo Autorizadas]]="ND","ND",TablaD50[[#This Row],[ExistenciaActualUC]])</f>
        <v>ND</v>
      </c>
      <c r="N2127" s="34" t="str">
        <f>IF(TablaD50[[#This Row],[Almacen]]="","","D50")</f>
        <v/>
      </c>
    </row>
    <row r="2128" spans="7:14" x14ac:dyDescent="0.25">
      <c r="G2128"/>
      <c r="H2128"/>
      <c r="I2128" s="47"/>
      <c r="J2128" s="31"/>
      <c r="K2128" s="31"/>
      <c r="L2128" s="32" t="str">
        <f>IF(ISERROR(VLOOKUP(LEFT(TablaD50[[#This Row],[Articulo]],6),ComparteD50[#All],2,FALSE)),"ND",TablaD50[[#This Row],[Articulo]])</f>
        <v>ND</v>
      </c>
      <c r="M2128" s="33" t="str">
        <f>IF(TablaD50[[#This Row],[Codigo Autorizadas]]="ND","ND",TablaD50[[#This Row],[ExistenciaActualUC]])</f>
        <v>ND</v>
      </c>
      <c r="N2128" s="34" t="str">
        <f>IF(TablaD50[[#This Row],[Almacen]]="","","D50")</f>
        <v/>
      </c>
    </row>
    <row r="2129" spans="7:14" x14ac:dyDescent="0.25">
      <c r="G2129"/>
      <c r="H2129"/>
      <c r="I2129" s="47"/>
      <c r="J2129" s="31"/>
      <c r="K2129" s="31"/>
      <c r="L2129" s="32" t="str">
        <f>IF(ISERROR(VLOOKUP(LEFT(TablaD50[[#This Row],[Articulo]],6),ComparteD50[#All],2,FALSE)),"ND",TablaD50[[#This Row],[Articulo]])</f>
        <v>ND</v>
      </c>
      <c r="M2129" s="33" t="str">
        <f>IF(TablaD50[[#This Row],[Codigo Autorizadas]]="ND","ND",TablaD50[[#This Row],[ExistenciaActualUC]])</f>
        <v>ND</v>
      </c>
      <c r="N2129" s="34" t="str">
        <f>IF(TablaD50[[#This Row],[Almacen]]="","","D50")</f>
        <v/>
      </c>
    </row>
    <row r="2130" spans="7:14" x14ac:dyDescent="0.25">
      <c r="G2130"/>
      <c r="H2130"/>
      <c r="I2130" s="47"/>
      <c r="J2130" s="31"/>
      <c r="K2130" s="31"/>
      <c r="L2130" s="32" t="str">
        <f>IF(ISERROR(VLOOKUP(LEFT(TablaD50[[#This Row],[Articulo]],6),ComparteD50[#All],2,FALSE)),"ND",TablaD50[[#This Row],[Articulo]])</f>
        <v>ND</v>
      </c>
      <c r="M2130" s="33" t="str">
        <f>IF(TablaD50[[#This Row],[Codigo Autorizadas]]="ND","ND",TablaD50[[#This Row],[ExistenciaActualUC]])</f>
        <v>ND</v>
      </c>
      <c r="N2130" s="34" t="str">
        <f>IF(TablaD50[[#This Row],[Almacen]]="","","D50")</f>
        <v/>
      </c>
    </row>
    <row r="2131" spans="7:14" x14ac:dyDescent="0.25">
      <c r="G2131"/>
      <c r="H2131"/>
      <c r="I2131" s="47"/>
      <c r="J2131" s="31"/>
      <c r="K2131" s="31"/>
      <c r="L2131" s="32" t="str">
        <f>IF(ISERROR(VLOOKUP(LEFT(TablaD50[[#This Row],[Articulo]],6),ComparteD50[#All],2,FALSE)),"ND",TablaD50[[#This Row],[Articulo]])</f>
        <v>ND</v>
      </c>
      <c r="M2131" s="33" t="str">
        <f>IF(TablaD50[[#This Row],[Codigo Autorizadas]]="ND","ND",TablaD50[[#This Row],[ExistenciaActualUC]])</f>
        <v>ND</v>
      </c>
      <c r="N2131" s="34" t="str">
        <f>IF(TablaD50[[#This Row],[Almacen]]="","","D50")</f>
        <v/>
      </c>
    </row>
    <row r="2132" spans="7:14" x14ac:dyDescent="0.25">
      <c r="G2132"/>
      <c r="H2132"/>
      <c r="I2132" s="47"/>
      <c r="J2132" s="31"/>
      <c r="K2132" s="31"/>
      <c r="L2132" s="32" t="str">
        <f>IF(ISERROR(VLOOKUP(LEFT(TablaD50[[#This Row],[Articulo]],6),ComparteD50[#All],2,FALSE)),"ND",TablaD50[[#This Row],[Articulo]])</f>
        <v>ND</v>
      </c>
      <c r="M2132" s="33" t="str">
        <f>IF(TablaD50[[#This Row],[Codigo Autorizadas]]="ND","ND",TablaD50[[#This Row],[ExistenciaActualUC]])</f>
        <v>ND</v>
      </c>
      <c r="N2132" s="34" t="str">
        <f>IF(TablaD50[[#This Row],[Almacen]]="","","D50")</f>
        <v/>
      </c>
    </row>
    <row r="2133" spans="7:14" x14ac:dyDescent="0.25">
      <c r="G2133"/>
      <c r="H2133"/>
      <c r="I2133" s="47"/>
      <c r="J2133" s="31"/>
      <c r="K2133" s="31"/>
      <c r="L2133" s="32" t="str">
        <f>IF(ISERROR(VLOOKUP(LEFT(TablaD50[[#This Row],[Articulo]],6),ComparteD50[#All],2,FALSE)),"ND",TablaD50[[#This Row],[Articulo]])</f>
        <v>ND</v>
      </c>
      <c r="M2133" s="33" t="str">
        <f>IF(TablaD50[[#This Row],[Codigo Autorizadas]]="ND","ND",TablaD50[[#This Row],[ExistenciaActualUC]])</f>
        <v>ND</v>
      </c>
      <c r="N2133" s="34" t="str">
        <f>IF(TablaD50[[#This Row],[Almacen]]="","","D50")</f>
        <v/>
      </c>
    </row>
    <row r="2134" spans="7:14" x14ac:dyDescent="0.25">
      <c r="G2134"/>
      <c r="H2134"/>
      <c r="I2134" s="47"/>
      <c r="J2134" s="31"/>
      <c r="K2134" s="31"/>
      <c r="L2134" s="32" t="str">
        <f>IF(ISERROR(VLOOKUP(LEFT(TablaD50[[#This Row],[Articulo]],6),ComparteD50[#All],2,FALSE)),"ND",TablaD50[[#This Row],[Articulo]])</f>
        <v>ND</v>
      </c>
      <c r="M2134" s="33" t="str">
        <f>IF(TablaD50[[#This Row],[Codigo Autorizadas]]="ND","ND",TablaD50[[#This Row],[ExistenciaActualUC]])</f>
        <v>ND</v>
      </c>
      <c r="N2134" s="34" t="str">
        <f>IF(TablaD50[[#This Row],[Almacen]]="","","D50")</f>
        <v/>
      </c>
    </row>
    <row r="2135" spans="7:14" x14ac:dyDescent="0.25">
      <c r="G2135"/>
      <c r="H2135"/>
      <c r="I2135" s="47"/>
      <c r="J2135" s="31"/>
      <c r="K2135" s="31"/>
      <c r="L2135" s="32" t="str">
        <f>IF(ISERROR(VLOOKUP(LEFT(TablaD50[[#This Row],[Articulo]],6),ComparteD50[#All],2,FALSE)),"ND",TablaD50[[#This Row],[Articulo]])</f>
        <v>ND</v>
      </c>
      <c r="M2135" s="33" t="str">
        <f>IF(TablaD50[[#This Row],[Codigo Autorizadas]]="ND","ND",TablaD50[[#This Row],[ExistenciaActualUC]])</f>
        <v>ND</v>
      </c>
      <c r="N2135" s="34" t="str">
        <f>IF(TablaD50[[#This Row],[Almacen]]="","","D50")</f>
        <v/>
      </c>
    </row>
    <row r="2136" spans="7:14" x14ac:dyDescent="0.25">
      <c r="G2136"/>
      <c r="H2136"/>
      <c r="I2136" s="47"/>
      <c r="J2136" s="31"/>
      <c r="K2136" s="31"/>
      <c r="L2136" s="32" t="str">
        <f>IF(ISERROR(VLOOKUP(LEFT(TablaD50[[#This Row],[Articulo]],6),ComparteD50[#All],2,FALSE)),"ND",TablaD50[[#This Row],[Articulo]])</f>
        <v>ND</v>
      </c>
      <c r="M2136" s="33" t="str">
        <f>IF(TablaD50[[#This Row],[Codigo Autorizadas]]="ND","ND",TablaD50[[#This Row],[ExistenciaActualUC]])</f>
        <v>ND</v>
      </c>
      <c r="N2136" s="34" t="str">
        <f>IF(TablaD50[[#This Row],[Almacen]]="","","D50")</f>
        <v/>
      </c>
    </row>
    <row r="2137" spans="7:14" x14ac:dyDescent="0.25">
      <c r="G2137"/>
      <c r="H2137"/>
      <c r="I2137" s="47"/>
      <c r="J2137" s="31"/>
      <c r="K2137" s="31"/>
      <c r="L2137" s="32" t="str">
        <f>IF(ISERROR(VLOOKUP(LEFT(TablaD50[[#This Row],[Articulo]],6),ComparteD50[#All],2,FALSE)),"ND",TablaD50[[#This Row],[Articulo]])</f>
        <v>ND</v>
      </c>
      <c r="M2137" s="33" t="str">
        <f>IF(TablaD50[[#This Row],[Codigo Autorizadas]]="ND","ND",TablaD50[[#This Row],[ExistenciaActualUC]])</f>
        <v>ND</v>
      </c>
      <c r="N2137" s="34" t="str">
        <f>IF(TablaD50[[#This Row],[Almacen]]="","","D50")</f>
        <v/>
      </c>
    </row>
    <row r="2138" spans="7:14" x14ac:dyDescent="0.25">
      <c r="G2138"/>
      <c r="H2138"/>
      <c r="I2138" s="47"/>
      <c r="J2138" s="31"/>
      <c r="K2138" s="31"/>
      <c r="L2138" s="32" t="str">
        <f>IF(ISERROR(VLOOKUP(LEFT(TablaD50[[#This Row],[Articulo]],6),ComparteD50[#All],2,FALSE)),"ND",TablaD50[[#This Row],[Articulo]])</f>
        <v>ND</v>
      </c>
      <c r="M2138" s="33" t="str">
        <f>IF(TablaD50[[#This Row],[Codigo Autorizadas]]="ND","ND",TablaD50[[#This Row],[ExistenciaActualUC]])</f>
        <v>ND</v>
      </c>
      <c r="N2138" s="34" t="str">
        <f>IF(TablaD50[[#This Row],[Almacen]]="","","D50")</f>
        <v/>
      </c>
    </row>
    <row r="2139" spans="7:14" x14ac:dyDescent="0.25">
      <c r="G2139"/>
      <c r="H2139"/>
      <c r="I2139" s="47"/>
      <c r="J2139" s="31"/>
      <c r="K2139" s="31"/>
      <c r="L2139" s="32" t="str">
        <f>IF(ISERROR(VLOOKUP(LEFT(TablaD50[[#This Row],[Articulo]],6),ComparteD50[#All],2,FALSE)),"ND",TablaD50[[#This Row],[Articulo]])</f>
        <v>ND</v>
      </c>
      <c r="M2139" s="33" t="str">
        <f>IF(TablaD50[[#This Row],[Codigo Autorizadas]]="ND","ND",TablaD50[[#This Row],[ExistenciaActualUC]])</f>
        <v>ND</v>
      </c>
      <c r="N2139" s="34" t="str">
        <f>IF(TablaD50[[#This Row],[Almacen]]="","","D50")</f>
        <v/>
      </c>
    </row>
    <row r="2140" spans="7:14" x14ac:dyDescent="0.25">
      <c r="G2140"/>
      <c r="H2140"/>
      <c r="I2140" s="47"/>
      <c r="J2140" s="31"/>
      <c r="K2140" s="31"/>
      <c r="L2140" s="32" t="str">
        <f>IF(ISERROR(VLOOKUP(LEFT(TablaD50[[#This Row],[Articulo]],6),ComparteD50[#All],2,FALSE)),"ND",TablaD50[[#This Row],[Articulo]])</f>
        <v>ND</v>
      </c>
      <c r="M2140" s="33" t="str">
        <f>IF(TablaD50[[#This Row],[Codigo Autorizadas]]="ND","ND",TablaD50[[#This Row],[ExistenciaActualUC]])</f>
        <v>ND</v>
      </c>
      <c r="N2140" s="34" t="str">
        <f>IF(TablaD50[[#This Row],[Almacen]]="","","D50")</f>
        <v/>
      </c>
    </row>
    <row r="2141" spans="7:14" x14ac:dyDescent="0.25">
      <c r="G2141"/>
      <c r="H2141"/>
      <c r="I2141" s="47"/>
      <c r="J2141" s="31"/>
      <c r="K2141" s="31"/>
      <c r="L2141" s="32" t="str">
        <f>IF(ISERROR(VLOOKUP(LEFT(TablaD50[[#This Row],[Articulo]],6),ComparteD50[#All],2,FALSE)),"ND",TablaD50[[#This Row],[Articulo]])</f>
        <v>ND</v>
      </c>
      <c r="M2141" s="33" t="str">
        <f>IF(TablaD50[[#This Row],[Codigo Autorizadas]]="ND","ND",TablaD50[[#This Row],[ExistenciaActualUC]])</f>
        <v>ND</v>
      </c>
      <c r="N2141" s="34" t="str">
        <f>IF(TablaD50[[#This Row],[Almacen]]="","","D50")</f>
        <v/>
      </c>
    </row>
    <row r="2142" spans="7:14" x14ac:dyDescent="0.25">
      <c r="G2142"/>
      <c r="H2142"/>
      <c r="I2142" s="47"/>
      <c r="J2142" s="31"/>
      <c r="K2142" s="31"/>
      <c r="L2142" s="32" t="str">
        <f>IF(ISERROR(VLOOKUP(LEFT(TablaD50[[#This Row],[Articulo]],6),ComparteD50[#All],2,FALSE)),"ND",TablaD50[[#This Row],[Articulo]])</f>
        <v>ND</v>
      </c>
      <c r="M2142" s="33" t="str">
        <f>IF(TablaD50[[#This Row],[Codigo Autorizadas]]="ND","ND",TablaD50[[#This Row],[ExistenciaActualUC]])</f>
        <v>ND</v>
      </c>
      <c r="N2142" s="34" t="str">
        <f>IF(TablaD50[[#This Row],[Almacen]]="","","D50")</f>
        <v/>
      </c>
    </row>
    <row r="2143" spans="7:14" x14ac:dyDescent="0.25">
      <c r="G2143"/>
      <c r="H2143"/>
      <c r="I2143" s="47"/>
      <c r="J2143" s="31"/>
      <c r="K2143" s="31"/>
      <c r="L2143" s="32" t="str">
        <f>IF(ISERROR(VLOOKUP(LEFT(TablaD50[[#This Row],[Articulo]],6),ComparteD50[#All],2,FALSE)),"ND",TablaD50[[#This Row],[Articulo]])</f>
        <v>ND</v>
      </c>
      <c r="M2143" s="33" t="str">
        <f>IF(TablaD50[[#This Row],[Codigo Autorizadas]]="ND","ND",TablaD50[[#This Row],[ExistenciaActualUC]])</f>
        <v>ND</v>
      </c>
      <c r="N2143" s="34" t="str">
        <f>IF(TablaD50[[#This Row],[Almacen]]="","","D50")</f>
        <v/>
      </c>
    </row>
    <row r="2144" spans="7:14" x14ac:dyDescent="0.25">
      <c r="G2144"/>
      <c r="H2144"/>
      <c r="I2144" s="47"/>
      <c r="J2144" s="31"/>
      <c r="K2144" s="31"/>
      <c r="L2144" s="32" t="str">
        <f>IF(ISERROR(VLOOKUP(LEFT(TablaD50[[#This Row],[Articulo]],6),ComparteD50[#All],2,FALSE)),"ND",TablaD50[[#This Row],[Articulo]])</f>
        <v>ND</v>
      </c>
      <c r="M2144" s="33" t="str">
        <f>IF(TablaD50[[#This Row],[Codigo Autorizadas]]="ND","ND",TablaD50[[#This Row],[ExistenciaActualUC]])</f>
        <v>ND</v>
      </c>
      <c r="N2144" s="34" t="str">
        <f>IF(TablaD50[[#This Row],[Almacen]]="","","D50")</f>
        <v/>
      </c>
    </row>
    <row r="2145" spans="7:14" x14ac:dyDescent="0.25">
      <c r="G2145"/>
      <c r="H2145"/>
      <c r="I2145" s="47"/>
      <c r="J2145" s="31"/>
      <c r="K2145" s="31"/>
      <c r="L2145" s="32" t="str">
        <f>IF(ISERROR(VLOOKUP(LEFT(TablaD50[[#This Row],[Articulo]],6),ComparteD50[#All],2,FALSE)),"ND",TablaD50[[#This Row],[Articulo]])</f>
        <v>ND</v>
      </c>
      <c r="M2145" s="33" t="str">
        <f>IF(TablaD50[[#This Row],[Codigo Autorizadas]]="ND","ND",TablaD50[[#This Row],[ExistenciaActualUC]])</f>
        <v>ND</v>
      </c>
      <c r="N2145" s="34" t="str">
        <f>IF(TablaD50[[#This Row],[Almacen]]="","","D50")</f>
        <v/>
      </c>
    </row>
    <row r="2146" spans="7:14" x14ac:dyDescent="0.25">
      <c r="G2146"/>
      <c r="H2146"/>
      <c r="I2146" s="47"/>
      <c r="J2146" s="31"/>
      <c r="K2146" s="31"/>
      <c r="L2146" s="32" t="str">
        <f>IF(ISERROR(VLOOKUP(LEFT(TablaD50[[#This Row],[Articulo]],6),ComparteD50[#All],2,FALSE)),"ND",TablaD50[[#This Row],[Articulo]])</f>
        <v>ND</v>
      </c>
      <c r="M2146" s="33" t="str">
        <f>IF(TablaD50[[#This Row],[Codigo Autorizadas]]="ND","ND",TablaD50[[#This Row],[ExistenciaActualUC]])</f>
        <v>ND</v>
      </c>
      <c r="N2146" s="34" t="str">
        <f>IF(TablaD50[[#This Row],[Almacen]]="","","D50")</f>
        <v/>
      </c>
    </row>
    <row r="2147" spans="7:14" x14ac:dyDescent="0.25">
      <c r="G2147"/>
      <c r="H2147"/>
      <c r="I2147" s="47"/>
      <c r="J2147" s="31"/>
      <c r="K2147" s="31"/>
      <c r="L2147" s="32" t="str">
        <f>IF(ISERROR(VLOOKUP(LEFT(TablaD50[[#This Row],[Articulo]],6),ComparteD50[#All],2,FALSE)),"ND",TablaD50[[#This Row],[Articulo]])</f>
        <v>ND</v>
      </c>
      <c r="M2147" s="33" t="str">
        <f>IF(TablaD50[[#This Row],[Codigo Autorizadas]]="ND","ND",TablaD50[[#This Row],[ExistenciaActualUC]])</f>
        <v>ND</v>
      </c>
      <c r="N2147" s="34" t="str">
        <f>IF(TablaD50[[#This Row],[Almacen]]="","","D50")</f>
        <v/>
      </c>
    </row>
    <row r="2148" spans="7:14" x14ac:dyDescent="0.25">
      <c r="G2148"/>
      <c r="H2148"/>
      <c r="I2148" s="47"/>
      <c r="J2148" s="31"/>
      <c r="K2148" s="31"/>
      <c r="L2148" s="32" t="str">
        <f>IF(ISERROR(VLOOKUP(LEFT(TablaD50[[#This Row],[Articulo]],6),ComparteD50[#All],2,FALSE)),"ND",TablaD50[[#This Row],[Articulo]])</f>
        <v>ND</v>
      </c>
      <c r="M2148" s="33" t="str">
        <f>IF(TablaD50[[#This Row],[Codigo Autorizadas]]="ND","ND",TablaD50[[#This Row],[ExistenciaActualUC]])</f>
        <v>ND</v>
      </c>
      <c r="N2148" s="34" t="str">
        <f>IF(TablaD50[[#This Row],[Almacen]]="","","D50")</f>
        <v/>
      </c>
    </row>
    <row r="2149" spans="7:14" x14ac:dyDescent="0.25">
      <c r="G2149"/>
      <c r="H2149"/>
      <c r="I2149" s="47"/>
      <c r="J2149" s="31"/>
      <c r="K2149" s="31"/>
      <c r="L2149" s="32" t="str">
        <f>IF(ISERROR(VLOOKUP(LEFT(TablaD50[[#This Row],[Articulo]],6),ComparteD50[#All],2,FALSE)),"ND",TablaD50[[#This Row],[Articulo]])</f>
        <v>ND</v>
      </c>
      <c r="M2149" s="33" t="str">
        <f>IF(TablaD50[[#This Row],[Codigo Autorizadas]]="ND","ND",TablaD50[[#This Row],[ExistenciaActualUC]])</f>
        <v>ND</v>
      </c>
      <c r="N2149" s="34" t="str">
        <f>IF(TablaD50[[#This Row],[Almacen]]="","","D50")</f>
        <v/>
      </c>
    </row>
    <row r="2150" spans="7:14" x14ac:dyDescent="0.25">
      <c r="G2150"/>
      <c r="H2150"/>
      <c r="I2150" s="47"/>
      <c r="J2150" s="31"/>
      <c r="K2150" s="31"/>
      <c r="L2150" s="32" t="str">
        <f>IF(ISERROR(VLOOKUP(LEFT(TablaD50[[#This Row],[Articulo]],6),ComparteD50[#All],2,FALSE)),"ND",TablaD50[[#This Row],[Articulo]])</f>
        <v>ND</v>
      </c>
      <c r="M2150" s="33" t="str">
        <f>IF(TablaD50[[#This Row],[Codigo Autorizadas]]="ND","ND",TablaD50[[#This Row],[ExistenciaActualUC]])</f>
        <v>ND</v>
      </c>
      <c r="N2150" s="34" t="str">
        <f>IF(TablaD50[[#This Row],[Almacen]]="","","D50")</f>
        <v/>
      </c>
    </row>
    <row r="2151" spans="7:14" x14ac:dyDescent="0.25">
      <c r="G2151"/>
      <c r="H2151"/>
      <c r="I2151" s="47"/>
      <c r="J2151" s="31"/>
      <c r="K2151" s="31"/>
      <c r="L2151" s="32" t="str">
        <f>IF(ISERROR(VLOOKUP(LEFT(TablaD50[[#This Row],[Articulo]],6),ComparteD50[#All],2,FALSE)),"ND",TablaD50[[#This Row],[Articulo]])</f>
        <v>ND</v>
      </c>
      <c r="M2151" s="33" t="str">
        <f>IF(TablaD50[[#This Row],[Codigo Autorizadas]]="ND","ND",TablaD50[[#This Row],[ExistenciaActualUC]])</f>
        <v>ND</v>
      </c>
      <c r="N2151" s="34" t="str">
        <f>IF(TablaD50[[#This Row],[Almacen]]="","","D50")</f>
        <v/>
      </c>
    </row>
    <row r="2152" spans="7:14" x14ac:dyDescent="0.25">
      <c r="G2152"/>
      <c r="H2152"/>
      <c r="I2152" s="47"/>
      <c r="J2152" s="31"/>
      <c r="K2152" s="31"/>
      <c r="L2152" s="32" t="str">
        <f>IF(ISERROR(VLOOKUP(LEFT(TablaD50[[#This Row],[Articulo]],6),ComparteD50[#All],2,FALSE)),"ND",TablaD50[[#This Row],[Articulo]])</f>
        <v>ND</v>
      </c>
      <c r="M2152" s="33" t="str">
        <f>IF(TablaD50[[#This Row],[Codigo Autorizadas]]="ND","ND",TablaD50[[#This Row],[ExistenciaActualUC]])</f>
        <v>ND</v>
      </c>
      <c r="N2152" s="34" t="str">
        <f>IF(TablaD50[[#This Row],[Almacen]]="","","D50")</f>
        <v/>
      </c>
    </row>
    <row r="2153" spans="7:14" x14ac:dyDescent="0.25">
      <c r="G2153"/>
      <c r="H2153"/>
      <c r="I2153" s="47"/>
      <c r="J2153" s="31"/>
      <c r="K2153" s="31"/>
      <c r="L2153" s="32" t="str">
        <f>IF(ISERROR(VLOOKUP(LEFT(TablaD50[[#This Row],[Articulo]],6),ComparteD50[#All],2,FALSE)),"ND",TablaD50[[#This Row],[Articulo]])</f>
        <v>ND</v>
      </c>
      <c r="M2153" s="33" t="str">
        <f>IF(TablaD50[[#This Row],[Codigo Autorizadas]]="ND","ND",TablaD50[[#This Row],[ExistenciaActualUC]])</f>
        <v>ND</v>
      </c>
      <c r="N2153" s="34" t="str">
        <f>IF(TablaD50[[#This Row],[Almacen]]="","","D50")</f>
        <v/>
      </c>
    </row>
    <row r="2154" spans="7:14" x14ac:dyDescent="0.25">
      <c r="G2154"/>
      <c r="H2154"/>
      <c r="I2154" s="47"/>
      <c r="J2154" s="31"/>
      <c r="K2154" s="31"/>
      <c r="L2154" s="32" t="str">
        <f>IF(ISERROR(VLOOKUP(LEFT(TablaD50[[#This Row],[Articulo]],6),ComparteD50[#All],2,FALSE)),"ND",TablaD50[[#This Row],[Articulo]])</f>
        <v>ND</v>
      </c>
      <c r="M2154" s="33" t="str">
        <f>IF(TablaD50[[#This Row],[Codigo Autorizadas]]="ND","ND",TablaD50[[#This Row],[ExistenciaActualUC]])</f>
        <v>ND</v>
      </c>
      <c r="N2154" s="34" t="str">
        <f>IF(TablaD50[[#This Row],[Almacen]]="","","D50")</f>
        <v/>
      </c>
    </row>
    <row r="2155" spans="7:14" x14ac:dyDescent="0.25">
      <c r="G2155"/>
      <c r="H2155"/>
      <c r="I2155" s="47"/>
      <c r="J2155" s="31"/>
      <c r="K2155" s="31"/>
      <c r="L2155" s="32" t="str">
        <f>IF(ISERROR(VLOOKUP(LEFT(TablaD50[[#This Row],[Articulo]],6),ComparteD50[#All],2,FALSE)),"ND",TablaD50[[#This Row],[Articulo]])</f>
        <v>ND</v>
      </c>
      <c r="M2155" s="33" t="str">
        <f>IF(TablaD50[[#This Row],[Codigo Autorizadas]]="ND","ND",TablaD50[[#This Row],[ExistenciaActualUC]])</f>
        <v>ND</v>
      </c>
      <c r="N2155" s="34" t="str">
        <f>IF(TablaD50[[#This Row],[Almacen]]="","","D50")</f>
        <v/>
      </c>
    </row>
    <row r="2156" spans="7:14" x14ac:dyDescent="0.25">
      <c r="G2156"/>
      <c r="H2156"/>
      <c r="I2156" s="47"/>
      <c r="J2156" s="31"/>
      <c r="K2156" s="31"/>
      <c r="L2156" s="32" t="str">
        <f>IF(ISERROR(VLOOKUP(LEFT(TablaD50[[#This Row],[Articulo]],6),ComparteD50[#All],2,FALSE)),"ND",TablaD50[[#This Row],[Articulo]])</f>
        <v>ND</v>
      </c>
      <c r="M2156" s="33" t="str">
        <f>IF(TablaD50[[#This Row],[Codigo Autorizadas]]="ND","ND",TablaD50[[#This Row],[ExistenciaActualUC]])</f>
        <v>ND</v>
      </c>
      <c r="N2156" s="34" t="str">
        <f>IF(TablaD50[[#This Row],[Almacen]]="","","D50")</f>
        <v/>
      </c>
    </row>
    <row r="2157" spans="7:14" x14ac:dyDescent="0.25">
      <c r="G2157"/>
      <c r="H2157"/>
      <c r="I2157" s="47"/>
      <c r="J2157" s="31"/>
      <c r="K2157" s="31"/>
      <c r="L2157" s="32" t="str">
        <f>IF(ISERROR(VLOOKUP(LEFT(TablaD50[[#This Row],[Articulo]],6),ComparteD50[#All],2,FALSE)),"ND",TablaD50[[#This Row],[Articulo]])</f>
        <v>ND</v>
      </c>
      <c r="M2157" s="33" t="str">
        <f>IF(TablaD50[[#This Row],[Codigo Autorizadas]]="ND","ND",TablaD50[[#This Row],[ExistenciaActualUC]])</f>
        <v>ND</v>
      </c>
      <c r="N2157" s="34" t="str">
        <f>IF(TablaD50[[#This Row],[Almacen]]="","","D50")</f>
        <v/>
      </c>
    </row>
    <row r="2158" spans="7:14" x14ac:dyDescent="0.25">
      <c r="G2158"/>
      <c r="H2158"/>
      <c r="I2158" s="47"/>
      <c r="J2158" s="31"/>
      <c r="K2158" s="31"/>
      <c r="L2158" s="32" t="str">
        <f>IF(ISERROR(VLOOKUP(LEFT(TablaD50[[#This Row],[Articulo]],6),ComparteD50[#All],2,FALSE)),"ND",TablaD50[[#This Row],[Articulo]])</f>
        <v>ND</v>
      </c>
      <c r="M2158" s="33" t="str">
        <f>IF(TablaD50[[#This Row],[Codigo Autorizadas]]="ND","ND",TablaD50[[#This Row],[ExistenciaActualUC]])</f>
        <v>ND</v>
      </c>
      <c r="N2158" s="34" t="str">
        <f>IF(TablaD50[[#This Row],[Almacen]]="","","D50")</f>
        <v/>
      </c>
    </row>
    <row r="2159" spans="7:14" x14ac:dyDescent="0.25">
      <c r="G2159"/>
      <c r="H2159"/>
      <c r="I2159" s="47"/>
      <c r="J2159" s="31"/>
      <c r="K2159" s="31"/>
      <c r="L2159" s="32" t="str">
        <f>IF(ISERROR(VLOOKUP(LEFT(TablaD50[[#This Row],[Articulo]],6),ComparteD50[#All],2,FALSE)),"ND",TablaD50[[#This Row],[Articulo]])</f>
        <v>ND</v>
      </c>
      <c r="M2159" s="33" t="str">
        <f>IF(TablaD50[[#This Row],[Codigo Autorizadas]]="ND","ND",TablaD50[[#This Row],[ExistenciaActualUC]])</f>
        <v>ND</v>
      </c>
      <c r="N2159" s="34" t="str">
        <f>IF(TablaD50[[#This Row],[Almacen]]="","","D50")</f>
        <v/>
      </c>
    </row>
    <row r="2160" spans="7:14" x14ac:dyDescent="0.25">
      <c r="G2160"/>
      <c r="H2160"/>
      <c r="I2160" s="47"/>
      <c r="J2160" s="31"/>
      <c r="K2160" s="31"/>
      <c r="L2160" s="32" t="str">
        <f>IF(ISERROR(VLOOKUP(LEFT(TablaD50[[#This Row],[Articulo]],6),ComparteD50[#All],2,FALSE)),"ND",TablaD50[[#This Row],[Articulo]])</f>
        <v>ND</v>
      </c>
      <c r="M2160" s="33" t="str">
        <f>IF(TablaD50[[#This Row],[Codigo Autorizadas]]="ND","ND",TablaD50[[#This Row],[ExistenciaActualUC]])</f>
        <v>ND</v>
      </c>
      <c r="N2160" s="34" t="str">
        <f>IF(TablaD50[[#This Row],[Almacen]]="","","D50")</f>
        <v/>
      </c>
    </row>
    <row r="2161" spans="7:14" x14ac:dyDescent="0.25">
      <c r="G2161"/>
      <c r="H2161"/>
      <c r="I2161" s="47"/>
      <c r="J2161" s="31"/>
      <c r="K2161" s="31"/>
      <c r="L2161" s="32" t="str">
        <f>IF(ISERROR(VLOOKUP(LEFT(TablaD50[[#This Row],[Articulo]],6),ComparteD50[#All],2,FALSE)),"ND",TablaD50[[#This Row],[Articulo]])</f>
        <v>ND</v>
      </c>
      <c r="M2161" s="33" t="str">
        <f>IF(TablaD50[[#This Row],[Codigo Autorizadas]]="ND","ND",TablaD50[[#This Row],[ExistenciaActualUC]])</f>
        <v>ND</v>
      </c>
      <c r="N2161" s="34" t="str">
        <f>IF(TablaD50[[#This Row],[Almacen]]="","","D50")</f>
        <v/>
      </c>
    </row>
    <row r="2162" spans="7:14" x14ac:dyDescent="0.25">
      <c r="G2162"/>
      <c r="H2162"/>
      <c r="I2162" s="47"/>
      <c r="J2162" s="31"/>
      <c r="K2162" s="31"/>
      <c r="L2162" s="32" t="str">
        <f>IF(ISERROR(VLOOKUP(LEFT(TablaD50[[#This Row],[Articulo]],6),ComparteD50[#All],2,FALSE)),"ND",TablaD50[[#This Row],[Articulo]])</f>
        <v>ND</v>
      </c>
      <c r="M2162" s="33" t="str">
        <f>IF(TablaD50[[#This Row],[Codigo Autorizadas]]="ND","ND",TablaD50[[#This Row],[ExistenciaActualUC]])</f>
        <v>ND</v>
      </c>
      <c r="N2162" s="34" t="str">
        <f>IF(TablaD50[[#This Row],[Almacen]]="","","D50")</f>
        <v/>
      </c>
    </row>
    <row r="2163" spans="7:14" x14ac:dyDescent="0.25">
      <c r="G2163"/>
      <c r="H2163"/>
      <c r="I2163" s="47"/>
      <c r="J2163" s="31"/>
      <c r="K2163" s="31"/>
      <c r="L2163" s="32" t="str">
        <f>IF(ISERROR(VLOOKUP(LEFT(TablaD50[[#This Row],[Articulo]],6),ComparteD50[#All],2,FALSE)),"ND",TablaD50[[#This Row],[Articulo]])</f>
        <v>ND</v>
      </c>
      <c r="M2163" s="33" t="str">
        <f>IF(TablaD50[[#This Row],[Codigo Autorizadas]]="ND","ND",TablaD50[[#This Row],[ExistenciaActualUC]])</f>
        <v>ND</v>
      </c>
      <c r="N2163" s="34" t="str">
        <f>IF(TablaD50[[#This Row],[Almacen]]="","","D50")</f>
        <v/>
      </c>
    </row>
    <row r="2164" spans="7:14" x14ac:dyDescent="0.25">
      <c r="G2164"/>
      <c r="H2164"/>
      <c r="I2164" s="47"/>
      <c r="J2164" s="31"/>
      <c r="K2164" s="31"/>
      <c r="L2164" s="32" t="str">
        <f>IF(ISERROR(VLOOKUP(LEFT(TablaD50[[#This Row],[Articulo]],6),ComparteD50[#All],2,FALSE)),"ND",TablaD50[[#This Row],[Articulo]])</f>
        <v>ND</v>
      </c>
      <c r="M2164" s="33" t="str">
        <f>IF(TablaD50[[#This Row],[Codigo Autorizadas]]="ND","ND",TablaD50[[#This Row],[ExistenciaActualUC]])</f>
        <v>ND</v>
      </c>
      <c r="N2164" s="34" t="str">
        <f>IF(TablaD50[[#This Row],[Almacen]]="","","D50")</f>
        <v/>
      </c>
    </row>
    <row r="2165" spans="7:14" x14ac:dyDescent="0.25">
      <c r="G2165"/>
      <c r="H2165"/>
      <c r="I2165" s="47"/>
      <c r="J2165" s="31"/>
      <c r="K2165" s="31"/>
      <c r="L2165" s="32" t="str">
        <f>IF(ISERROR(VLOOKUP(LEFT(TablaD50[[#This Row],[Articulo]],6),ComparteD50[#All],2,FALSE)),"ND",TablaD50[[#This Row],[Articulo]])</f>
        <v>ND</v>
      </c>
      <c r="M2165" s="33" t="str">
        <f>IF(TablaD50[[#This Row],[Codigo Autorizadas]]="ND","ND",TablaD50[[#This Row],[ExistenciaActualUC]])</f>
        <v>ND</v>
      </c>
      <c r="N2165" s="34" t="str">
        <f>IF(TablaD50[[#This Row],[Almacen]]="","","D50")</f>
        <v/>
      </c>
    </row>
    <row r="2166" spans="7:14" x14ac:dyDescent="0.25">
      <c r="G2166"/>
      <c r="H2166"/>
      <c r="I2166" s="47"/>
      <c r="J2166" s="31"/>
      <c r="K2166" s="31"/>
      <c r="L2166" s="32" t="str">
        <f>IF(ISERROR(VLOOKUP(LEFT(TablaD50[[#This Row],[Articulo]],6),ComparteD50[#All],2,FALSE)),"ND",TablaD50[[#This Row],[Articulo]])</f>
        <v>ND</v>
      </c>
      <c r="M2166" s="33" t="str">
        <f>IF(TablaD50[[#This Row],[Codigo Autorizadas]]="ND","ND",TablaD50[[#This Row],[ExistenciaActualUC]])</f>
        <v>ND</v>
      </c>
      <c r="N2166" s="34" t="str">
        <f>IF(TablaD50[[#This Row],[Almacen]]="","","D50")</f>
        <v/>
      </c>
    </row>
    <row r="2167" spans="7:14" x14ac:dyDescent="0.25">
      <c r="G2167"/>
      <c r="H2167"/>
      <c r="I2167" s="47"/>
      <c r="J2167" s="31"/>
      <c r="K2167" s="31"/>
      <c r="L2167" s="32" t="str">
        <f>IF(ISERROR(VLOOKUP(LEFT(TablaD50[[#This Row],[Articulo]],6),ComparteD50[#All],2,FALSE)),"ND",TablaD50[[#This Row],[Articulo]])</f>
        <v>ND</v>
      </c>
      <c r="M2167" s="33" t="str">
        <f>IF(TablaD50[[#This Row],[Codigo Autorizadas]]="ND","ND",TablaD50[[#This Row],[ExistenciaActualUC]])</f>
        <v>ND</v>
      </c>
      <c r="N2167" s="34" t="str">
        <f>IF(TablaD50[[#This Row],[Almacen]]="","","D50")</f>
        <v/>
      </c>
    </row>
    <row r="2168" spans="7:14" x14ac:dyDescent="0.25">
      <c r="G2168"/>
      <c r="H2168"/>
      <c r="I2168" s="47"/>
      <c r="J2168" s="31"/>
      <c r="K2168" s="31"/>
      <c r="L2168" s="32" t="str">
        <f>IF(ISERROR(VLOOKUP(LEFT(TablaD50[[#This Row],[Articulo]],6),ComparteD50[#All],2,FALSE)),"ND",TablaD50[[#This Row],[Articulo]])</f>
        <v>ND</v>
      </c>
      <c r="M2168" s="33" t="str">
        <f>IF(TablaD50[[#This Row],[Codigo Autorizadas]]="ND","ND",TablaD50[[#This Row],[ExistenciaActualUC]])</f>
        <v>ND</v>
      </c>
      <c r="N2168" s="34" t="str">
        <f>IF(TablaD50[[#This Row],[Almacen]]="","","D50")</f>
        <v/>
      </c>
    </row>
    <row r="2169" spans="7:14" x14ac:dyDescent="0.25">
      <c r="G2169"/>
      <c r="H2169"/>
      <c r="I2169" s="47"/>
      <c r="J2169" s="31"/>
      <c r="K2169" s="31"/>
      <c r="L2169" s="32" t="str">
        <f>IF(ISERROR(VLOOKUP(LEFT(TablaD50[[#This Row],[Articulo]],6),ComparteD50[#All],2,FALSE)),"ND",TablaD50[[#This Row],[Articulo]])</f>
        <v>ND</v>
      </c>
      <c r="M2169" s="33" t="str">
        <f>IF(TablaD50[[#This Row],[Codigo Autorizadas]]="ND","ND",TablaD50[[#This Row],[ExistenciaActualUC]])</f>
        <v>ND</v>
      </c>
      <c r="N2169" s="34" t="str">
        <f>IF(TablaD50[[#This Row],[Almacen]]="","","D50")</f>
        <v/>
      </c>
    </row>
    <row r="2170" spans="7:14" x14ac:dyDescent="0.25">
      <c r="G2170"/>
      <c r="H2170"/>
      <c r="I2170" s="47"/>
      <c r="J2170" s="31"/>
      <c r="K2170" s="31"/>
      <c r="L2170" s="32" t="str">
        <f>IF(ISERROR(VLOOKUP(LEFT(TablaD50[[#This Row],[Articulo]],6),ComparteD50[#All],2,FALSE)),"ND",TablaD50[[#This Row],[Articulo]])</f>
        <v>ND</v>
      </c>
      <c r="M2170" s="33" t="str">
        <f>IF(TablaD50[[#This Row],[Codigo Autorizadas]]="ND","ND",TablaD50[[#This Row],[ExistenciaActualUC]])</f>
        <v>ND</v>
      </c>
      <c r="N2170" s="34" t="str">
        <f>IF(TablaD50[[#This Row],[Almacen]]="","","D50")</f>
        <v/>
      </c>
    </row>
    <row r="2171" spans="7:14" x14ac:dyDescent="0.25">
      <c r="G2171"/>
      <c r="H2171"/>
      <c r="I2171" s="47"/>
      <c r="J2171" s="31"/>
      <c r="K2171" s="31"/>
      <c r="L2171" s="32" t="str">
        <f>IF(ISERROR(VLOOKUP(LEFT(TablaD50[[#This Row],[Articulo]],6),ComparteD50[#All],2,FALSE)),"ND",TablaD50[[#This Row],[Articulo]])</f>
        <v>ND</v>
      </c>
      <c r="M2171" s="33" t="str">
        <f>IF(TablaD50[[#This Row],[Codigo Autorizadas]]="ND","ND",TablaD50[[#This Row],[ExistenciaActualUC]])</f>
        <v>ND</v>
      </c>
      <c r="N2171" s="34" t="str">
        <f>IF(TablaD50[[#This Row],[Almacen]]="","","D50")</f>
        <v/>
      </c>
    </row>
    <row r="2172" spans="7:14" x14ac:dyDescent="0.25">
      <c r="G2172"/>
      <c r="H2172"/>
      <c r="I2172" s="47"/>
      <c r="J2172" s="31"/>
      <c r="K2172" s="31"/>
      <c r="L2172" s="32" t="str">
        <f>IF(ISERROR(VLOOKUP(LEFT(TablaD50[[#This Row],[Articulo]],6),ComparteD50[#All],2,FALSE)),"ND",TablaD50[[#This Row],[Articulo]])</f>
        <v>ND</v>
      </c>
      <c r="M2172" s="33" t="str">
        <f>IF(TablaD50[[#This Row],[Codigo Autorizadas]]="ND","ND",TablaD50[[#This Row],[ExistenciaActualUC]])</f>
        <v>ND</v>
      </c>
      <c r="N2172" s="34" t="str">
        <f>IF(TablaD50[[#This Row],[Almacen]]="","","D50")</f>
        <v/>
      </c>
    </row>
    <row r="2173" spans="7:14" x14ac:dyDescent="0.25">
      <c r="G2173"/>
      <c r="H2173"/>
      <c r="I2173" s="47"/>
      <c r="J2173" s="31"/>
      <c r="K2173" s="31"/>
      <c r="L2173" s="32" t="str">
        <f>IF(ISERROR(VLOOKUP(LEFT(TablaD50[[#This Row],[Articulo]],6),ComparteD50[#All],2,FALSE)),"ND",TablaD50[[#This Row],[Articulo]])</f>
        <v>ND</v>
      </c>
      <c r="M2173" s="33" t="str">
        <f>IF(TablaD50[[#This Row],[Codigo Autorizadas]]="ND","ND",TablaD50[[#This Row],[ExistenciaActualUC]])</f>
        <v>ND</v>
      </c>
      <c r="N2173" s="34" t="str">
        <f>IF(TablaD50[[#This Row],[Almacen]]="","","D50")</f>
        <v/>
      </c>
    </row>
    <row r="2174" spans="7:14" x14ac:dyDescent="0.25">
      <c r="G2174"/>
      <c r="H2174"/>
      <c r="I2174" s="47"/>
      <c r="J2174" s="31"/>
      <c r="K2174" s="31"/>
      <c r="L2174" s="32" t="str">
        <f>IF(ISERROR(VLOOKUP(LEFT(TablaD50[[#This Row],[Articulo]],6),ComparteD50[#All],2,FALSE)),"ND",TablaD50[[#This Row],[Articulo]])</f>
        <v>ND</v>
      </c>
      <c r="M2174" s="33" t="str">
        <f>IF(TablaD50[[#This Row],[Codigo Autorizadas]]="ND","ND",TablaD50[[#This Row],[ExistenciaActualUC]])</f>
        <v>ND</v>
      </c>
      <c r="N2174" s="34" t="str">
        <f>IF(TablaD50[[#This Row],[Almacen]]="","","D50")</f>
        <v/>
      </c>
    </row>
    <row r="2175" spans="7:14" x14ac:dyDescent="0.25">
      <c r="G2175"/>
      <c r="H2175"/>
      <c r="I2175" s="47"/>
      <c r="J2175" s="31"/>
      <c r="K2175" s="31"/>
      <c r="L2175" s="32" t="str">
        <f>IF(ISERROR(VLOOKUP(LEFT(TablaD50[[#This Row],[Articulo]],6),ComparteD50[#All],2,FALSE)),"ND",TablaD50[[#This Row],[Articulo]])</f>
        <v>ND</v>
      </c>
      <c r="M2175" s="33" t="str">
        <f>IF(TablaD50[[#This Row],[Codigo Autorizadas]]="ND","ND",TablaD50[[#This Row],[ExistenciaActualUC]])</f>
        <v>ND</v>
      </c>
      <c r="N2175" s="34" t="str">
        <f>IF(TablaD50[[#This Row],[Almacen]]="","","D50")</f>
        <v/>
      </c>
    </row>
    <row r="2176" spans="7:14" x14ac:dyDescent="0.25">
      <c r="G2176"/>
      <c r="H2176"/>
      <c r="I2176" s="47"/>
      <c r="J2176" s="31"/>
      <c r="K2176" s="31"/>
      <c r="L2176" s="32" t="str">
        <f>IF(ISERROR(VLOOKUP(LEFT(TablaD50[[#This Row],[Articulo]],6),ComparteD50[#All],2,FALSE)),"ND",TablaD50[[#This Row],[Articulo]])</f>
        <v>ND</v>
      </c>
      <c r="M2176" s="33" t="str">
        <f>IF(TablaD50[[#This Row],[Codigo Autorizadas]]="ND","ND",TablaD50[[#This Row],[ExistenciaActualUC]])</f>
        <v>ND</v>
      </c>
      <c r="N2176" s="34" t="str">
        <f>IF(TablaD50[[#This Row],[Almacen]]="","","D50")</f>
        <v/>
      </c>
    </row>
    <row r="2177" spans="7:14" x14ac:dyDescent="0.25">
      <c r="G2177"/>
      <c r="H2177"/>
      <c r="I2177" s="47"/>
      <c r="J2177" s="31"/>
      <c r="K2177" s="31"/>
      <c r="L2177" s="32" t="str">
        <f>IF(ISERROR(VLOOKUP(LEFT(TablaD50[[#This Row],[Articulo]],6),ComparteD50[#All],2,FALSE)),"ND",TablaD50[[#This Row],[Articulo]])</f>
        <v>ND</v>
      </c>
      <c r="M2177" s="33" t="str">
        <f>IF(TablaD50[[#This Row],[Codigo Autorizadas]]="ND","ND",TablaD50[[#This Row],[ExistenciaActualUC]])</f>
        <v>ND</v>
      </c>
      <c r="N2177" s="34" t="str">
        <f>IF(TablaD50[[#This Row],[Almacen]]="","","D50")</f>
        <v/>
      </c>
    </row>
    <row r="2178" spans="7:14" x14ac:dyDescent="0.25">
      <c r="G2178"/>
      <c r="H2178"/>
      <c r="I2178" s="47"/>
      <c r="J2178" s="31"/>
      <c r="K2178" s="31"/>
      <c r="L2178" s="32" t="str">
        <f>IF(ISERROR(VLOOKUP(LEFT(TablaD50[[#This Row],[Articulo]],6),ComparteD50[#All],2,FALSE)),"ND",TablaD50[[#This Row],[Articulo]])</f>
        <v>ND</v>
      </c>
      <c r="M2178" s="33" t="str">
        <f>IF(TablaD50[[#This Row],[Codigo Autorizadas]]="ND","ND",TablaD50[[#This Row],[ExistenciaActualUC]])</f>
        <v>ND</v>
      </c>
      <c r="N2178" s="34" t="str">
        <f>IF(TablaD50[[#This Row],[Almacen]]="","","D50")</f>
        <v/>
      </c>
    </row>
    <row r="2179" spans="7:14" x14ac:dyDescent="0.25">
      <c r="G2179"/>
      <c r="H2179"/>
      <c r="I2179" s="47"/>
      <c r="J2179" s="31"/>
      <c r="K2179" s="31"/>
      <c r="L2179" s="32" t="str">
        <f>IF(ISERROR(VLOOKUP(LEFT(TablaD50[[#This Row],[Articulo]],6),ComparteD50[#All],2,FALSE)),"ND",TablaD50[[#This Row],[Articulo]])</f>
        <v>ND</v>
      </c>
      <c r="M2179" s="33" t="str">
        <f>IF(TablaD50[[#This Row],[Codigo Autorizadas]]="ND","ND",TablaD50[[#This Row],[ExistenciaActualUC]])</f>
        <v>ND</v>
      </c>
      <c r="N2179" s="34" t="str">
        <f>IF(TablaD50[[#This Row],[Almacen]]="","","D50")</f>
        <v/>
      </c>
    </row>
    <row r="2180" spans="7:14" x14ac:dyDescent="0.25">
      <c r="G2180"/>
      <c r="H2180"/>
      <c r="I2180" s="47"/>
      <c r="J2180" s="31"/>
      <c r="K2180" s="31"/>
      <c r="L2180" s="32" t="str">
        <f>IF(ISERROR(VLOOKUP(LEFT(TablaD50[[#This Row],[Articulo]],6),ComparteD50[#All],2,FALSE)),"ND",TablaD50[[#This Row],[Articulo]])</f>
        <v>ND</v>
      </c>
      <c r="M2180" s="33" t="str">
        <f>IF(TablaD50[[#This Row],[Codigo Autorizadas]]="ND","ND",TablaD50[[#This Row],[ExistenciaActualUC]])</f>
        <v>ND</v>
      </c>
      <c r="N2180" s="34" t="str">
        <f>IF(TablaD50[[#This Row],[Almacen]]="","","D50")</f>
        <v/>
      </c>
    </row>
    <row r="2181" spans="7:14" x14ac:dyDescent="0.25">
      <c r="G2181"/>
      <c r="H2181"/>
      <c r="I2181" s="47"/>
      <c r="J2181" s="31"/>
      <c r="K2181" s="31"/>
      <c r="L2181" s="32" t="str">
        <f>IF(ISERROR(VLOOKUP(LEFT(TablaD50[[#This Row],[Articulo]],6),ComparteD50[#All],2,FALSE)),"ND",TablaD50[[#This Row],[Articulo]])</f>
        <v>ND</v>
      </c>
      <c r="M2181" s="33" t="str">
        <f>IF(TablaD50[[#This Row],[Codigo Autorizadas]]="ND","ND",TablaD50[[#This Row],[ExistenciaActualUC]])</f>
        <v>ND</v>
      </c>
      <c r="N2181" s="34" t="str">
        <f>IF(TablaD50[[#This Row],[Almacen]]="","","D50")</f>
        <v/>
      </c>
    </row>
    <row r="2182" spans="7:14" x14ac:dyDescent="0.25">
      <c r="G2182"/>
      <c r="H2182"/>
      <c r="I2182" s="47"/>
      <c r="J2182" s="31"/>
      <c r="K2182" s="31"/>
      <c r="L2182" s="32" t="str">
        <f>IF(ISERROR(VLOOKUP(LEFT(TablaD50[[#This Row],[Articulo]],6),ComparteD50[#All],2,FALSE)),"ND",TablaD50[[#This Row],[Articulo]])</f>
        <v>ND</v>
      </c>
      <c r="M2182" s="33" t="str">
        <f>IF(TablaD50[[#This Row],[Codigo Autorizadas]]="ND","ND",TablaD50[[#This Row],[ExistenciaActualUC]])</f>
        <v>ND</v>
      </c>
      <c r="N2182" s="34" t="str">
        <f>IF(TablaD50[[#This Row],[Almacen]]="","","D50")</f>
        <v/>
      </c>
    </row>
    <row r="2183" spans="7:14" x14ac:dyDescent="0.25">
      <c r="G2183"/>
      <c r="H2183"/>
      <c r="I2183" s="47"/>
      <c r="J2183" s="31"/>
      <c r="K2183" s="31"/>
      <c r="L2183" s="32" t="str">
        <f>IF(ISERROR(VLOOKUP(LEFT(TablaD50[[#This Row],[Articulo]],6),ComparteD50[#All],2,FALSE)),"ND",TablaD50[[#This Row],[Articulo]])</f>
        <v>ND</v>
      </c>
      <c r="M2183" s="33" t="str">
        <f>IF(TablaD50[[#This Row],[Codigo Autorizadas]]="ND","ND",TablaD50[[#This Row],[ExistenciaActualUC]])</f>
        <v>ND</v>
      </c>
      <c r="N2183" s="34" t="str">
        <f>IF(TablaD50[[#This Row],[Almacen]]="","","D50")</f>
        <v/>
      </c>
    </row>
    <row r="2184" spans="7:14" x14ac:dyDescent="0.25">
      <c r="G2184"/>
      <c r="H2184"/>
      <c r="I2184" s="47"/>
      <c r="J2184" s="31"/>
      <c r="K2184" s="31"/>
      <c r="L2184" s="32" t="str">
        <f>IF(ISERROR(VLOOKUP(LEFT(TablaD50[[#This Row],[Articulo]],6),ComparteD50[#All],2,FALSE)),"ND",TablaD50[[#This Row],[Articulo]])</f>
        <v>ND</v>
      </c>
      <c r="M2184" s="33" t="str">
        <f>IF(TablaD50[[#This Row],[Codigo Autorizadas]]="ND","ND",TablaD50[[#This Row],[ExistenciaActualUC]])</f>
        <v>ND</v>
      </c>
      <c r="N2184" s="34" t="str">
        <f>IF(TablaD50[[#This Row],[Almacen]]="","","D50")</f>
        <v/>
      </c>
    </row>
    <row r="2185" spans="7:14" x14ac:dyDescent="0.25">
      <c r="G2185"/>
      <c r="H2185"/>
      <c r="I2185" s="47"/>
      <c r="J2185" s="31"/>
      <c r="K2185" s="31"/>
      <c r="L2185" s="32" t="str">
        <f>IF(ISERROR(VLOOKUP(LEFT(TablaD50[[#This Row],[Articulo]],6),ComparteD50[#All],2,FALSE)),"ND",TablaD50[[#This Row],[Articulo]])</f>
        <v>ND</v>
      </c>
      <c r="M2185" s="33" t="str">
        <f>IF(TablaD50[[#This Row],[Codigo Autorizadas]]="ND","ND",TablaD50[[#This Row],[ExistenciaActualUC]])</f>
        <v>ND</v>
      </c>
      <c r="N2185" s="34" t="str">
        <f>IF(TablaD50[[#This Row],[Almacen]]="","","D50")</f>
        <v/>
      </c>
    </row>
    <row r="2186" spans="7:14" x14ac:dyDescent="0.25">
      <c r="G2186"/>
      <c r="H2186"/>
      <c r="I2186" s="47"/>
      <c r="J2186" s="31"/>
      <c r="K2186" s="31"/>
      <c r="L2186" s="32" t="str">
        <f>IF(ISERROR(VLOOKUP(LEFT(TablaD50[[#This Row],[Articulo]],6),ComparteD50[#All],2,FALSE)),"ND",TablaD50[[#This Row],[Articulo]])</f>
        <v>ND</v>
      </c>
      <c r="M2186" s="33" t="str">
        <f>IF(TablaD50[[#This Row],[Codigo Autorizadas]]="ND","ND",TablaD50[[#This Row],[ExistenciaActualUC]])</f>
        <v>ND</v>
      </c>
      <c r="N2186" s="34" t="str">
        <f>IF(TablaD50[[#This Row],[Almacen]]="","","D50")</f>
        <v/>
      </c>
    </row>
    <row r="2187" spans="7:14" x14ac:dyDescent="0.25">
      <c r="G2187"/>
      <c r="H2187"/>
      <c r="I2187" s="47"/>
      <c r="J2187" s="31"/>
      <c r="K2187" s="31"/>
      <c r="L2187" s="32" t="str">
        <f>IF(ISERROR(VLOOKUP(LEFT(TablaD50[[#This Row],[Articulo]],6),ComparteD50[#All],2,FALSE)),"ND",TablaD50[[#This Row],[Articulo]])</f>
        <v>ND</v>
      </c>
      <c r="M2187" s="33" t="str">
        <f>IF(TablaD50[[#This Row],[Codigo Autorizadas]]="ND","ND",TablaD50[[#This Row],[ExistenciaActualUC]])</f>
        <v>ND</v>
      </c>
      <c r="N2187" s="34" t="str">
        <f>IF(TablaD50[[#This Row],[Almacen]]="","","D50")</f>
        <v/>
      </c>
    </row>
    <row r="2188" spans="7:14" x14ac:dyDescent="0.25">
      <c r="G2188"/>
      <c r="H2188"/>
      <c r="I2188" s="47"/>
      <c r="J2188" s="31"/>
      <c r="K2188" s="31"/>
      <c r="L2188" s="32" t="str">
        <f>IF(ISERROR(VLOOKUP(LEFT(TablaD50[[#This Row],[Articulo]],6),ComparteD50[#All],2,FALSE)),"ND",TablaD50[[#This Row],[Articulo]])</f>
        <v>ND</v>
      </c>
      <c r="M2188" s="33" t="str">
        <f>IF(TablaD50[[#This Row],[Codigo Autorizadas]]="ND","ND",TablaD50[[#This Row],[ExistenciaActualUC]])</f>
        <v>ND</v>
      </c>
      <c r="N2188" s="34" t="str">
        <f>IF(TablaD50[[#This Row],[Almacen]]="","","D50")</f>
        <v/>
      </c>
    </row>
    <row r="2189" spans="7:14" x14ac:dyDescent="0.25">
      <c r="G2189"/>
      <c r="H2189"/>
      <c r="I2189" s="47"/>
      <c r="J2189" s="31"/>
      <c r="K2189" s="31"/>
      <c r="L2189" s="32" t="str">
        <f>IF(ISERROR(VLOOKUP(LEFT(TablaD50[[#This Row],[Articulo]],6),ComparteD50[#All],2,FALSE)),"ND",TablaD50[[#This Row],[Articulo]])</f>
        <v>ND</v>
      </c>
      <c r="M2189" s="33" t="str">
        <f>IF(TablaD50[[#This Row],[Codigo Autorizadas]]="ND","ND",TablaD50[[#This Row],[ExistenciaActualUC]])</f>
        <v>ND</v>
      </c>
      <c r="N2189" s="34" t="str">
        <f>IF(TablaD50[[#This Row],[Almacen]]="","","D50")</f>
        <v/>
      </c>
    </row>
    <row r="2190" spans="7:14" x14ac:dyDescent="0.25">
      <c r="G2190"/>
      <c r="H2190"/>
      <c r="I2190" s="47"/>
      <c r="J2190" s="31"/>
      <c r="K2190" s="31"/>
      <c r="L2190" s="32" t="str">
        <f>IF(ISERROR(VLOOKUP(LEFT(TablaD50[[#This Row],[Articulo]],6),ComparteD50[#All],2,FALSE)),"ND",TablaD50[[#This Row],[Articulo]])</f>
        <v>ND</v>
      </c>
      <c r="M2190" s="33" t="str">
        <f>IF(TablaD50[[#This Row],[Codigo Autorizadas]]="ND","ND",TablaD50[[#This Row],[ExistenciaActualUC]])</f>
        <v>ND</v>
      </c>
      <c r="N2190" s="34" t="str">
        <f>IF(TablaD50[[#This Row],[Almacen]]="","","D50")</f>
        <v/>
      </c>
    </row>
    <row r="2191" spans="7:14" x14ac:dyDescent="0.25">
      <c r="G2191"/>
      <c r="H2191"/>
      <c r="I2191" s="47"/>
      <c r="J2191" s="31"/>
      <c r="K2191" s="31"/>
      <c r="L2191" s="32" t="str">
        <f>IF(ISERROR(VLOOKUP(LEFT(TablaD50[[#This Row],[Articulo]],6),ComparteD50[#All],2,FALSE)),"ND",TablaD50[[#This Row],[Articulo]])</f>
        <v>ND</v>
      </c>
      <c r="M2191" s="33" t="str">
        <f>IF(TablaD50[[#This Row],[Codigo Autorizadas]]="ND","ND",TablaD50[[#This Row],[ExistenciaActualUC]])</f>
        <v>ND</v>
      </c>
      <c r="N2191" s="34" t="str">
        <f>IF(TablaD50[[#This Row],[Almacen]]="","","D50")</f>
        <v/>
      </c>
    </row>
    <row r="2192" spans="7:14" x14ac:dyDescent="0.25">
      <c r="G2192"/>
      <c r="H2192"/>
      <c r="I2192" s="47"/>
      <c r="J2192" s="31"/>
      <c r="K2192" s="31"/>
      <c r="L2192" s="32" t="str">
        <f>IF(ISERROR(VLOOKUP(LEFT(TablaD50[[#This Row],[Articulo]],6),ComparteD50[#All],2,FALSE)),"ND",TablaD50[[#This Row],[Articulo]])</f>
        <v>ND</v>
      </c>
      <c r="M2192" s="33" t="str">
        <f>IF(TablaD50[[#This Row],[Codigo Autorizadas]]="ND","ND",TablaD50[[#This Row],[ExistenciaActualUC]])</f>
        <v>ND</v>
      </c>
      <c r="N2192" s="34" t="str">
        <f>IF(TablaD50[[#This Row],[Almacen]]="","","D50")</f>
        <v/>
      </c>
    </row>
    <row r="2193" spans="7:14" x14ac:dyDescent="0.25">
      <c r="G2193"/>
      <c r="H2193"/>
      <c r="I2193" s="47"/>
      <c r="J2193" s="31"/>
      <c r="K2193" s="31"/>
      <c r="L2193" s="32" t="str">
        <f>IF(ISERROR(VLOOKUP(LEFT(TablaD50[[#This Row],[Articulo]],6),ComparteD50[#All],2,FALSE)),"ND",TablaD50[[#This Row],[Articulo]])</f>
        <v>ND</v>
      </c>
      <c r="M2193" s="33" t="str">
        <f>IF(TablaD50[[#This Row],[Codigo Autorizadas]]="ND","ND",TablaD50[[#This Row],[ExistenciaActualUC]])</f>
        <v>ND</v>
      </c>
      <c r="N2193" s="34" t="str">
        <f>IF(TablaD50[[#This Row],[Almacen]]="","","D50")</f>
        <v/>
      </c>
    </row>
    <row r="2194" spans="7:14" x14ac:dyDescent="0.25">
      <c r="G2194"/>
      <c r="H2194"/>
      <c r="I2194" s="47"/>
      <c r="J2194" s="31"/>
      <c r="K2194" s="31"/>
      <c r="L2194" s="32" t="str">
        <f>IF(ISERROR(VLOOKUP(LEFT(TablaD50[[#This Row],[Articulo]],6),ComparteD50[#All],2,FALSE)),"ND",TablaD50[[#This Row],[Articulo]])</f>
        <v>ND</v>
      </c>
      <c r="M2194" s="33" t="str">
        <f>IF(TablaD50[[#This Row],[Codigo Autorizadas]]="ND","ND",TablaD50[[#This Row],[ExistenciaActualUC]])</f>
        <v>ND</v>
      </c>
      <c r="N2194" s="34" t="str">
        <f>IF(TablaD50[[#This Row],[Almacen]]="","","D50")</f>
        <v/>
      </c>
    </row>
    <row r="2195" spans="7:14" x14ac:dyDescent="0.25">
      <c r="G2195"/>
      <c r="H2195"/>
      <c r="I2195" s="47"/>
      <c r="J2195" s="31"/>
      <c r="K2195" s="31"/>
      <c r="L2195" s="32" t="str">
        <f>IF(ISERROR(VLOOKUP(LEFT(TablaD50[[#This Row],[Articulo]],6),ComparteD50[#All],2,FALSE)),"ND",TablaD50[[#This Row],[Articulo]])</f>
        <v>ND</v>
      </c>
      <c r="M2195" s="33" t="str">
        <f>IF(TablaD50[[#This Row],[Codigo Autorizadas]]="ND","ND",TablaD50[[#This Row],[ExistenciaActualUC]])</f>
        <v>ND</v>
      </c>
      <c r="N2195" s="34" t="str">
        <f>IF(TablaD50[[#This Row],[Almacen]]="","","D50")</f>
        <v/>
      </c>
    </row>
    <row r="2196" spans="7:14" x14ac:dyDescent="0.25">
      <c r="G2196"/>
      <c r="H2196"/>
      <c r="I2196" s="47"/>
      <c r="J2196" s="31"/>
      <c r="K2196" s="31"/>
      <c r="L2196" s="32" t="str">
        <f>IF(ISERROR(VLOOKUP(LEFT(TablaD50[[#This Row],[Articulo]],6),ComparteD50[#All],2,FALSE)),"ND",TablaD50[[#This Row],[Articulo]])</f>
        <v>ND</v>
      </c>
      <c r="M2196" s="33" t="str">
        <f>IF(TablaD50[[#This Row],[Codigo Autorizadas]]="ND","ND",TablaD50[[#This Row],[ExistenciaActualUC]])</f>
        <v>ND</v>
      </c>
      <c r="N2196" s="34" t="str">
        <f>IF(TablaD50[[#This Row],[Almacen]]="","","D50")</f>
        <v/>
      </c>
    </row>
    <row r="2197" spans="7:14" x14ac:dyDescent="0.25">
      <c r="G2197"/>
      <c r="H2197"/>
      <c r="I2197" s="47"/>
      <c r="J2197" s="31"/>
      <c r="K2197" s="31"/>
      <c r="L2197" s="32" t="str">
        <f>IF(ISERROR(VLOOKUP(LEFT(TablaD50[[#This Row],[Articulo]],6),ComparteD50[#All],2,FALSE)),"ND",TablaD50[[#This Row],[Articulo]])</f>
        <v>ND</v>
      </c>
      <c r="M2197" s="33" t="str">
        <f>IF(TablaD50[[#This Row],[Codigo Autorizadas]]="ND","ND",TablaD50[[#This Row],[ExistenciaActualUC]])</f>
        <v>ND</v>
      </c>
      <c r="N2197" s="34" t="str">
        <f>IF(TablaD50[[#This Row],[Almacen]]="","","D50")</f>
        <v/>
      </c>
    </row>
    <row r="2198" spans="7:14" x14ac:dyDescent="0.25">
      <c r="G2198"/>
      <c r="H2198"/>
      <c r="I2198" s="47"/>
      <c r="J2198" s="31"/>
      <c r="K2198" s="31"/>
      <c r="L2198" s="32" t="str">
        <f>IF(ISERROR(VLOOKUP(LEFT(TablaD50[[#This Row],[Articulo]],6),ComparteD50[#All],2,FALSE)),"ND",TablaD50[[#This Row],[Articulo]])</f>
        <v>ND</v>
      </c>
      <c r="M2198" s="33" t="str">
        <f>IF(TablaD50[[#This Row],[Codigo Autorizadas]]="ND","ND",TablaD50[[#This Row],[ExistenciaActualUC]])</f>
        <v>ND</v>
      </c>
      <c r="N2198" s="34" t="str">
        <f>IF(TablaD50[[#This Row],[Almacen]]="","","D50")</f>
        <v/>
      </c>
    </row>
    <row r="2199" spans="7:14" x14ac:dyDescent="0.25">
      <c r="G2199"/>
      <c r="H2199"/>
      <c r="I2199" s="47"/>
      <c r="J2199" s="31"/>
      <c r="K2199" s="31"/>
      <c r="L2199" s="32" t="str">
        <f>IF(ISERROR(VLOOKUP(LEFT(TablaD50[[#This Row],[Articulo]],6),ComparteD50[#All],2,FALSE)),"ND",TablaD50[[#This Row],[Articulo]])</f>
        <v>ND</v>
      </c>
      <c r="M2199" s="33" t="str">
        <f>IF(TablaD50[[#This Row],[Codigo Autorizadas]]="ND","ND",TablaD50[[#This Row],[ExistenciaActualUC]])</f>
        <v>ND</v>
      </c>
      <c r="N2199" s="34" t="str">
        <f>IF(TablaD50[[#This Row],[Almacen]]="","","D50")</f>
        <v/>
      </c>
    </row>
    <row r="2200" spans="7:14" x14ac:dyDescent="0.25">
      <c r="G2200"/>
      <c r="H2200"/>
      <c r="I2200" s="47"/>
      <c r="J2200" s="31"/>
      <c r="K2200" s="31"/>
      <c r="L2200" s="32" t="str">
        <f>IF(ISERROR(VLOOKUP(LEFT(TablaD50[[#This Row],[Articulo]],6),ComparteD50[#All],2,FALSE)),"ND",TablaD50[[#This Row],[Articulo]])</f>
        <v>ND</v>
      </c>
      <c r="M2200" s="33" t="str">
        <f>IF(TablaD50[[#This Row],[Codigo Autorizadas]]="ND","ND",TablaD50[[#This Row],[ExistenciaActualUC]])</f>
        <v>ND</v>
      </c>
      <c r="N2200" s="34" t="str">
        <f>IF(TablaD50[[#This Row],[Almacen]]="","","D50")</f>
        <v/>
      </c>
    </row>
    <row r="2201" spans="7:14" x14ac:dyDescent="0.25">
      <c r="G2201"/>
      <c r="H2201"/>
      <c r="I2201" s="47"/>
      <c r="J2201" s="31"/>
      <c r="K2201" s="31"/>
      <c r="L2201" s="32" t="str">
        <f>IF(ISERROR(VLOOKUP(LEFT(TablaD50[[#This Row],[Articulo]],6),ComparteD50[#All],2,FALSE)),"ND",TablaD50[[#This Row],[Articulo]])</f>
        <v>ND</v>
      </c>
      <c r="M2201" s="33" t="str">
        <f>IF(TablaD50[[#This Row],[Codigo Autorizadas]]="ND","ND",TablaD50[[#This Row],[ExistenciaActualUC]])</f>
        <v>ND</v>
      </c>
      <c r="N2201" s="34" t="str">
        <f>IF(TablaD50[[#This Row],[Almacen]]="","","D50")</f>
        <v/>
      </c>
    </row>
    <row r="2202" spans="7:14" x14ac:dyDescent="0.25">
      <c r="G2202"/>
      <c r="H2202"/>
      <c r="I2202" s="47"/>
      <c r="J2202" s="31"/>
      <c r="K2202" s="31"/>
      <c r="L2202" s="32" t="str">
        <f>IF(ISERROR(VLOOKUP(LEFT(TablaD50[[#This Row],[Articulo]],6),ComparteD50[#All],2,FALSE)),"ND",TablaD50[[#This Row],[Articulo]])</f>
        <v>ND</v>
      </c>
      <c r="M2202" s="33" t="str">
        <f>IF(TablaD50[[#This Row],[Codigo Autorizadas]]="ND","ND",TablaD50[[#This Row],[ExistenciaActualUC]])</f>
        <v>ND</v>
      </c>
      <c r="N2202" s="34" t="str">
        <f>IF(TablaD50[[#This Row],[Almacen]]="","","D50")</f>
        <v/>
      </c>
    </row>
    <row r="2203" spans="7:14" x14ac:dyDescent="0.25">
      <c r="G2203"/>
      <c r="H2203"/>
      <c r="I2203" s="47"/>
      <c r="J2203" s="31"/>
      <c r="K2203" s="31"/>
      <c r="L2203" s="32" t="str">
        <f>IF(ISERROR(VLOOKUP(LEFT(TablaD50[[#This Row],[Articulo]],6),ComparteD50[#All],2,FALSE)),"ND",TablaD50[[#This Row],[Articulo]])</f>
        <v>ND</v>
      </c>
      <c r="M2203" s="33" t="str">
        <f>IF(TablaD50[[#This Row],[Codigo Autorizadas]]="ND","ND",TablaD50[[#This Row],[ExistenciaActualUC]])</f>
        <v>ND</v>
      </c>
      <c r="N2203" s="34" t="str">
        <f>IF(TablaD50[[#This Row],[Almacen]]="","","D50")</f>
        <v/>
      </c>
    </row>
    <row r="2204" spans="7:14" x14ac:dyDescent="0.25">
      <c r="G2204"/>
      <c r="H2204"/>
      <c r="I2204" s="47"/>
      <c r="J2204" s="31"/>
      <c r="K2204" s="31"/>
      <c r="L2204" s="32" t="str">
        <f>IF(ISERROR(VLOOKUP(LEFT(TablaD50[[#This Row],[Articulo]],6),ComparteD50[#All],2,FALSE)),"ND",TablaD50[[#This Row],[Articulo]])</f>
        <v>ND</v>
      </c>
      <c r="M2204" s="33" t="str">
        <f>IF(TablaD50[[#This Row],[Codigo Autorizadas]]="ND","ND",TablaD50[[#This Row],[ExistenciaActualUC]])</f>
        <v>ND</v>
      </c>
      <c r="N2204" s="34" t="str">
        <f>IF(TablaD50[[#This Row],[Almacen]]="","","D50")</f>
        <v/>
      </c>
    </row>
    <row r="2205" spans="7:14" x14ac:dyDescent="0.25">
      <c r="G2205"/>
      <c r="H2205"/>
      <c r="I2205" s="47"/>
      <c r="J2205" s="31"/>
      <c r="K2205" s="31"/>
      <c r="L2205" s="32" t="str">
        <f>IF(ISERROR(VLOOKUP(LEFT(TablaD50[[#This Row],[Articulo]],6),ComparteD50[#All],2,FALSE)),"ND",TablaD50[[#This Row],[Articulo]])</f>
        <v>ND</v>
      </c>
      <c r="M2205" s="33" t="str">
        <f>IF(TablaD50[[#This Row],[Codigo Autorizadas]]="ND","ND",TablaD50[[#This Row],[ExistenciaActualUC]])</f>
        <v>ND</v>
      </c>
      <c r="N2205" s="34" t="str">
        <f>IF(TablaD50[[#This Row],[Almacen]]="","","D50")</f>
        <v/>
      </c>
    </row>
    <row r="2206" spans="7:14" x14ac:dyDescent="0.25">
      <c r="G2206"/>
      <c r="H2206"/>
      <c r="I2206" s="47"/>
      <c r="J2206" s="31"/>
      <c r="K2206" s="31"/>
      <c r="L2206" s="32" t="str">
        <f>IF(ISERROR(VLOOKUP(LEFT(TablaD50[[#This Row],[Articulo]],6),ComparteD50[#All],2,FALSE)),"ND",TablaD50[[#This Row],[Articulo]])</f>
        <v>ND</v>
      </c>
      <c r="M2206" s="33" t="str">
        <f>IF(TablaD50[[#This Row],[Codigo Autorizadas]]="ND","ND",TablaD50[[#This Row],[ExistenciaActualUC]])</f>
        <v>ND</v>
      </c>
      <c r="N2206" s="34" t="str">
        <f>IF(TablaD50[[#This Row],[Almacen]]="","","D50")</f>
        <v/>
      </c>
    </row>
    <row r="2207" spans="7:14" x14ac:dyDescent="0.25">
      <c r="G2207"/>
      <c r="H2207"/>
      <c r="I2207" s="47"/>
      <c r="J2207" s="31"/>
      <c r="K2207" s="31"/>
      <c r="L2207" s="32" t="str">
        <f>IF(ISERROR(VLOOKUP(LEFT(TablaD50[[#This Row],[Articulo]],6),ComparteD50[#All],2,FALSE)),"ND",TablaD50[[#This Row],[Articulo]])</f>
        <v>ND</v>
      </c>
      <c r="M2207" s="33" t="str">
        <f>IF(TablaD50[[#This Row],[Codigo Autorizadas]]="ND","ND",TablaD50[[#This Row],[ExistenciaActualUC]])</f>
        <v>ND</v>
      </c>
      <c r="N2207" s="34" t="str">
        <f>IF(TablaD50[[#This Row],[Almacen]]="","","D50")</f>
        <v/>
      </c>
    </row>
    <row r="2208" spans="7:14" x14ac:dyDescent="0.25">
      <c r="G2208"/>
      <c r="H2208"/>
      <c r="I2208" s="47"/>
      <c r="J2208" s="31"/>
      <c r="K2208" s="31"/>
      <c r="L2208" s="32" t="str">
        <f>IF(ISERROR(VLOOKUP(LEFT(TablaD50[[#This Row],[Articulo]],6),ComparteD50[#All],2,FALSE)),"ND",TablaD50[[#This Row],[Articulo]])</f>
        <v>ND</v>
      </c>
      <c r="M2208" s="33" t="str">
        <f>IF(TablaD50[[#This Row],[Codigo Autorizadas]]="ND","ND",TablaD50[[#This Row],[ExistenciaActualUC]])</f>
        <v>ND</v>
      </c>
      <c r="N2208" s="34" t="str">
        <f>IF(TablaD50[[#This Row],[Almacen]]="","","D50")</f>
        <v/>
      </c>
    </row>
    <row r="2209" spans="7:14" x14ac:dyDescent="0.25">
      <c r="G2209"/>
      <c r="H2209"/>
      <c r="I2209" s="47"/>
      <c r="J2209" s="31"/>
      <c r="K2209" s="31"/>
      <c r="L2209" s="32" t="str">
        <f>IF(ISERROR(VLOOKUP(LEFT(TablaD50[[#This Row],[Articulo]],6),ComparteD50[#All],2,FALSE)),"ND",TablaD50[[#This Row],[Articulo]])</f>
        <v>ND</v>
      </c>
      <c r="M2209" s="33" t="str">
        <f>IF(TablaD50[[#This Row],[Codigo Autorizadas]]="ND","ND",TablaD50[[#This Row],[ExistenciaActualUC]])</f>
        <v>ND</v>
      </c>
      <c r="N2209" s="34" t="str">
        <f>IF(TablaD50[[#This Row],[Almacen]]="","","D50")</f>
        <v/>
      </c>
    </row>
    <row r="2210" spans="7:14" x14ac:dyDescent="0.25">
      <c r="G2210"/>
      <c r="H2210"/>
      <c r="I2210" s="47"/>
      <c r="J2210" s="31"/>
      <c r="K2210" s="31"/>
      <c r="L2210" s="32" t="str">
        <f>IF(ISERROR(VLOOKUP(LEFT(TablaD50[[#This Row],[Articulo]],6),ComparteD50[#All],2,FALSE)),"ND",TablaD50[[#This Row],[Articulo]])</f>
        <v>ND</v>
      </c>
      <c r="M2210" s="33" t="str">
        <f>IF(TablaD50[[#This Row],[Codigo Autorizadas]]="ND","ND",TablaD50[[#This Row],[ExistenciaActualUC]])</f>
        <v>ND</v>
      </c>
      <c r="N2210" s="34" t="str">
        <f>IF(TablaD50[[#This Row],[Almacen]]="","","D50")</f>
        <v/>
      </c>
    </row>
    <row r="2211" spans="7:14" x14ac:dyDescent="0.25">
      <c r="G2211"/>
      <c r="H2211"/>
      <c r="I2211" s="47"/>
      <c r="J2211" s="31"/>
      <c r="K2211" s="31"/>
      <c r="L2211" s="32" t="str">
        <f>IF(ISERROR(VLOOKUP(LEFT(TablaD50[[#This Row],[Articulo]],6),ComparteD50[#All],2,FALSE)),"ND",TablaD50[[#This Row],[Articulo]])</f>
        <v>ND</v>
      </c>
      <c r="M2211" s="33" t="str">
        <f>IF(TablaD50[[#This Row],[Codigo Autorizadas]]="ND","ND",TablaD50[[#This Row],[ExistenciaActualUC]])</f>
        <v>ND</v>
      </c>
      <c r="N2211" s="34" t="str">
        <f>IF(TablaD50[[#This Row],[Almacen]]="","","D50")</f>
        <v/>
      </c>
    </row>
    <row r="2212" spans="7:14" x14ac:dyDescent="0.25">
      <c r="G2212"/>
      <c r="H2212"/>
      <c r="I2212" s="47"/>
      <c r="J2212" s="31"/>
      <c r="K2212" s="31"/>
      <c r="L2212" s="32" t="str">
        <f>IF(ISERROR(VLOOKUP(LEFT(TablaD50[[#This Row],[Articulo]],6),ComparteD50[#All],2,FALSE)),"ND",TablaD50[[#This Row],[Articulo]])</f>
        <v>ND</v>
      </c>
      <c r="M2212" s="33" t="str">
        <f>IF(TablaD50[[#This Row],[Codigo Autorizadas]]="ND","ND",TablaD50[[#This Row],[ExistenciaActualUC]])</f>
        <v>ND</v>
      </c>
      <c r="N2212" s="34" t="str">
        <f>IF(TablaD50[[#This Row],[Almacen]]="","","D50")</f>
        <v/>
      </c>
    </row>
    <row r="2213" spans="7:14" x14ac:dyDescent="0.25">
      <c r="G2213"/>
      <c r="H2213"/>
      <c r="I2213" s="47"/>
      <c r="J2213" s="31"/>
      <c r="K2213" s="31"/>
      <c r="L2213" s="32" t="str">
        <f>IF(ISERROR(VLOOKUP(LEFT(TablaD50[[#This Row],[Articulo]],6),ComparteD50[#All],2,FALSE)),"ND",TablaD50[[#This Row],[Articulo]])</f>
        <v>ND</v>
      </c>
      <c r="M2213" s="33" t="str">
        <f>IF(TablaD50[[#This Row],[Codigo Autorizadas]]="ND","ND",TablaD50[[#This Row],[ExistenciaActualUC]])</f>
        <v>ND</v>
      </c>
      <c r="N2213" s="34" t="str">
        <f>IF(TablaD50[[#This Row],[Almacen]]="","","D50")</f>
        <v/>
      </c>
    </row>
    <row r="2214" spans="7:14" x14ac:dyDescent="0.25">
      <c r="G2214"/>
      <c r="H2214"/>
      <c r="I2214" s="47"/>
      <c r="J2214" s="31"/>
      <c r="K2214" s="31"/>
      <c r="L2214" s="32" t="str">
        <f>IF(ISERROR(VLOOKUP(LEFT(TablaD50[[#This Row],[Articulo]],6),ComparteD50[#All],2,FALSE)),"ND",TablaD50[[#This Row],[Articulo]])</f>
        <v>ND</v>
      </c>
      <c r="M2214" s="33" t="str">
        <f>IF(TablaD50[[#This Row],[Codigo Autorizadas]]="ND","ND",TablaD50[[#This Row],[ExistenciaActualUC]])</f>
        <v>ND</v>
      </c>
      <c r="N2214" s="34" t="str">
        <f>IF(TablaD50[[#This Row],[Almacen]]="","","D50")</f>
        <v/>
      </c>
    </row>
    <row r="2215" spans="7:14" x14ac:dyDescent="0.25">
      <c r="G2215"/>
      <c r="H2215"/>
      <c r="I2215" s="47"/>
      <c r="J2215" s="31"/>
      <c r="K2215" s="31"/>
      <c r="L2215" s="32" t="str">
        <f>IF(ISERROR(VLOOKUP(LEFT(TablaD50[[#This Row],[Articulo]],6),ComparteD50[#All],2,FALSE)),"ND",TablaD50[[#This Row],[Articulo]])</f>
        <v>ND</v>
      </c>
      <c r="M2215" s="33" t="str">
        <f>IF(TablaD50[[#This Row],[Codigo Autorizadas]]="ND","ND",TablaD50[[#This Row],[ExistenciaActualUC]])</f>
        <v>ND</v>
      </c>
      <c r="N2215" s="34" t="str">
        <f>IF(TablaD50[[#This Row],[Almacen]]="","","D50")</f>
        <v/>
      </c>
    </row>
    <row r="2216" spans="7:14" x14ac:dyDescent="0.25">
      <c r="G2216"/>
      <c r="H2216"/>
      <c r="I2216" s="47"/>
      <c r="J2216" s="31"/>
      <c r="K2216" s="31"/>
      <c r="L2216" s="32" t="str">
        <f>IF(ISERROR(VLOOKUP(LEFT(TablaD50[[#This Row],[Articulo]],6),ComparteD50[#All],2,FALSE)),"ND",TablaD50[[#This Row],[Articulo]])</f>
        <v>ND</v>
      </c>
      <c r="M2216" s="33" t="str">
        <f>IF(TablaD50[[#This Row],[Codigo Autorizadas]]="ND","ND",TablaD50[[#This Row],[ExistenciaActualUC]])</f>
        <v>ND</v>
      </c>
      <c r="N2216" s="34" t="str">
        <f>IF(TablaD50[[#This Row],[Almacen]]="","","D50")</f>
        <v/>
      </c>
    </row>
    <row r="2217" spans="7:14" x14ac:dyDescent="0.25">
      <c r="G2217"/>
      <c r="H2217"/>
      <c r="I2217" s="47"/>
      <c r="J2217" s="31"/>
      <c r="K2217" s="31"/>
      <c r="L2217" s="32" t="str">
        <f>IF(ISERROR(VLOOKUP(LEFT(TablaD50[[#This Row],[Articulo]],6),ComparteD50[#All],2,FALSE)),"ND",TablaD50[[#This Row],[Articulo]])</f>
        <v>ND</v>
      </c>
      <c r="M2217" s="33" t="str">
        <f>IF(TablaD50[[#This Row],[Codigo Autorizadas]]="ND","ND",TablaD50[[#This Row],[ExistenciaActualUC]])</f>
        <v>ND</v>
      </c>
      <c r="N2217" s="34" t="str">
        <f>IF(TablaD50[[#This Row],[Almacen]]="","","D50")</f>
        <v/>
      </c>
    </row>
    <row r="2218" spans="7:14" x14ac:dyDescent="0.25">
      <c r="G2218"/>
      <c r="H2218"/>
      <c r="I2218" s="47"/>
      <c r="J2218" s="31"/>
      <c r="K2218" s="31"/>
      <c r="L2218" s="32" t="str">
        <f>IF(ISERROR(VLOOKUP(LEFT(TablaD50[[#This Row],[Articulo]],6),ComparteD50[#All],2,FALSE)),"ND",TablaD50[[#This Row],[Articulo]])</f>
        <v>ND</v>
      </c>
      <c r="M2218" s="33" t="str">
        <f>IF(TablaD50[[#This Row],[Codigo Autorizadas]]="ND","ND",TablaD50[[#This Row],[ExistenciaActualUC]])</f>
        <v>ND</v>
      </c>
      <c r="N2218" s="34" t="str">
        <f>IF(TablaD50[[#This Row],[Almacen]]="","","D50")</f>
        <v/>
      </c>
    </row>
    <row r="2219" spans="7:14" x14ac:dyDescent="0.25">
      <c r="G2219"/>
      <c r="H2219"/>
      <c r="I2219" s="47"/>
      <c r="J2219" s="31"/>
      <c r="K2219" s="31"/>
      <c r="L2219" s="32" t="str">
        <f>IF(ISERROR(VLOOKUP(LEFT(TablaD50[[#This Row],[Articulo]],6),ComparteD50[#All],2,FALSE)),"ND",TablaD50[[#This Row],[Articulo]])</f>
        <v>ND</v>
      </c>
      <c r="M2219" s="33" t="str">
        <f>IF(TablaD50[[#This Row],[Codigo Autorizadas]]="ND","ND",TablaD50[[#This Row],[ExistenciaActualUC]])</f>
        <v>ND</v>
      </c>
      <c r="N2219" s="34" t="str">
        <f>IF(TablaD50[[#This Row],[Almacen]]="","","D50")</f>
        <v/>
      </c>
    </row>
    <row r="2220" spans="7:14" x14ac:dyDescent="0.25">
      <c r="G2220"/>
      <c r="H2220"/>
      <c r="I2220" s="47"/>
      <c r="J2220" s="31"/>
      <c r="K2220" s="31"/>
      <c r="L2220" s="32" t="str">
        <f>IF(ISERROR(VLOOKUP(LEFT(TablaD50[[#This Row],[Articulo]],6),ComparteD50[#All],2,FALSE)),"ND",TablaD50[[#This Row],[Articulo]])</f>
        <v>ND</v>
      </c>
      <c r="M2220" s="33" t="str">
        <f>IF(TablaD50[[#This Row],[Codigo Autorizadas]]="ND","ND",TablaD50[[#This Row],[ExistenciaActualUC]])</f>
        <v>ND</v>
      </c>
      <c r="N2220" s="34" t="str">
        <f>IF(TablaD50[[#This Row],[Almacen]]="","","D50")</f>
        <v/>
      </c>
    </row>
    <row r="2221" spans="7:14" x14ac:dyDescent="0.25">
      <c r="G2221"/>
      <c r="H2221"/>
      <c r="I2221" s="47"/>
      <c r="J2221" s="31"/>
      <c r="K2221" s="31"/>
      <c r="L2221" s="32" t="str">
        <f>IF(ISERROR(VLOOKUP(LEFT(TablaD50[[#This Row],[Articulo]],6),ComparteD50[#All],2,FALSE)),"ND",TablaD50[[#This Row],[Articulo]])</f>
        <v>ND</v>
      </c>
      <c r="M2221" s="33" t="str">
        <f>IF(TablaD50[[#This Row],[Codigo Autorizadas]]="ND","ND",TablaD50[[#This Row],[ExistenciaActualUC]])</f>
        <v>ND</v>
      </c>
      <c r="N2221" s="34" t="str">
        <f>IF(TablaD50[[#This Row],[Almacen]]="","","D50")</f>
        <v/>
      </c>
    </row>
    <row r="2222" spans="7:14" x14ac:dyDescent="0.25">
      <c r="G2222"/>
      <c r="H2222"/>
      <c r="I2222" s="47"/>
      <c r="J2222" s="31"/>
      <c r="K2222" s="31"/>
      <c r="L2222" s="32" t="str">
        <f>IF(ISERROR(VLOOKUP(LEFT(TablaD50[[#This Row],[Articulo]],6),ComparteD50[#All],2,FALSE)),"ND",TablaD50[[#This Row],[Articulo]])</f>
        <v>ND</v>
      </c>
      <c r="M2222" s="33" t="str">
        <f>IF(TablaD50[[#This Row],[Codigo Autorizadas]]="ND","ND",TablaD50[[#This Row],[ExistenciaActualUC]])</f>
        <v>ND</v>
      </c>
      <c r="N2222" s="34" t="str">
        <f>IF(TablaD50[[#This Row],[Almacen]]="","","D50")</f>
        <v/>
      </c>
    </row>
    <row r="2223" spans="7:14" x14ac:dyDescent="0.25">
      <c r="G2223"/>
      <c r="H2223"/>
      <c r="I2223" s="47"/>
      <c r="J2223" s="31"/>
      <c r="K2223" s="31"/>
      <c r="L2223" s="32" t="str">
        <f>IF(ISERROR(VLOOKUP(LEFT(TablaD50[[#This Row],[Articulo]],6),ComparteD50[#All],2,FALSE)),"ND",TablaD50[[#This Row],[Articulo]])</f>
        <v>ND</v>
      </c>
      <c r="M2223" s="33" t="str">
        <f>IF(TablaD50[[#This Row],[Codigo Autorizadas]]="ND","ND",TablaD50[[#This Row],[ExistenciaActualUC]])</f>
        <v>ND</v>
      </c>
      <c r="N2223" s="34" t="str">
        <f>IF(TablaD50[[#This Row],[Almacen]]="","","D50")</f>
        <v/>
      </c>
    </row>
    <row r="2224" spans="7:14" x14ac:dyDescent="0.25">
      <c r="G2224"/>
      <c r="H2224"/>
      <c r="I2224" s="47"/>
      <c r="J2224" s="31"/>
      <c r="K2224" s="31"/>
      <c r="L2224" s="32" t="str">
        <f>IF(ISERROR(VLOOKUP(LEFT(TablaD50[[#This Row],[Articulo]],6),ComparteD50[#All],2,FALSE)),"ND",TablaD50[[#This Row],[Articulo]])</f>
        <v>ND</v>
      </c>
      <c r="M2224" s="33" t="str">
        <f>IF(TablaD50[[#This Row],[Codigo Autorizadas]]="ND","ND",TablaD50[[#This Row],[ExistenciaActualUC]])</f>
        <v>ND</v>
      </c>
      <c r="N2224" s="34" t="str">
        <f>IF(TablaD50[[#This Row],[Almacen]]="","","D50")</f>
        <v/>
      </c>
    </row>
    <row r="2225" spans="7:14" x14ac:dyDescent="0.25">
      <c r="G2225"/>
      <c r="H2225"/>
      <c r="I2225" s="47"/>
      <c r="J2225" s="31"/>
      <c r="K2225" s="31"/>
      <c r="L2225" s="32" t="str">
        <f>IF(ISERROR(VLOOKUP(LEFT(TablaD50[[#This Row],[Articulo]],6),ComparteD50[#All],2,FALSE)),"ND",TablaD50[[#This Row],[Articulo]])</f>
        <v>ND</v>
      </c>
      <c r="M2225" s="33" t="str">
        <f>IF(TablaD50[[#This Row],[Codigo Autorizadas]]="ND","ND",TablaD50[[#This Row],[ExistenciaActualUC]])</f>
        <v>ND</v>
      </c>
      <c r="N2225" s="34" t="str">
        <f>IF(TablaD50[[#This Row],[Almacen]]="","","D50")</f>
        <v/>
      </c>
    </row>
    <row r="2226" spans="7:14" x14ac:dyDescent="0.25">
      <c r="G2226"/>
      <c r="H2226"/>
      <c r="I2226" s="47"/>
      <c r="J2226" s="31"/>
      <c r="K2226" s="31"/>
      <c r="L2226" s="32" t="str">
        <f>IF(ISERROR(VLOOKUP(LEFT(TablaD50[[#This Row],[Articulo]],6),ComparteD50[#All],2,FALSE)),"ND",TablaD50[[#This Row],[Articulo]])</f>
        <v>ND</v>
      </c>
      <c r="M2226" s="33" t="str">
        <f>IF(TablaD50[[#This Row],[Codigo Autorizadas]]="ND","ND",TablaD50[[#This Row],[ExistenciaActualUC]])</f>
        <v>ND</v>
      </c>
      <c r="N2226" s="34" t="str">
        <f>IF(TablaD50[[#This Row],[Almacen]]="","","D50")</f>
        <v/>
      </c>
    </row>
    <row r="2227" spans="7:14" x14ac:dyDescent="0.25">
      <c r="G2227"/>
      <c r="H2227"/>
      <c r="I2227" s="47"/>
      <c r="J2227" s="31"/>
      <c r="K2227" s="31"/>
      <c r="L2227" s="32" t="str">
        <f>IF(ISERROR(VLOOKUP(LEFT(TablaD50[[#This Row],[Articulo]],6),ComparteD50[#All],2,FALSE)),"ND",TablaD50[[#This Row],[Articulo]])</f>
        <v>ND</v>
      </c>
      <c r="M2227" s="33" t="str">
        <f>IF(TablaD50[[#This Row],[Codigo Autorizadas]]="ND","ND",TablaD50[[#This Row],[ExistenciaActualUC]])</f>
        <v>ND</v>
      </c>
      <c r="N2227" s="34" t="str">
        <f>IF(TablaD50[[#This Row],[Almacen]]="","","D50")</f>
        <v/>
      </c>
    </row>
    <row r="2228" spans="7:14" x14ac:dyDescent="0.25">
      <c r="G2228"/>
      <c r="H2228"/>
      <c r="I2228" s="47"/>
      <c r="J2228" s="31"/>
      <c r="K2228" s="31"/>
      <c r="L2228" s="32" t="str">
        <f>IF(ISERROR(VLOOKUP(LEFT(TablaD50[[#This Row],[Articulo]],6),ComparteD50[#All],2,FALSE)),"ND",TablaD50[[#This Row],[Articulo]])</f>
        <v>ND</v>
      </c>
      <c r="M2228" s="33" t="str">
        <f>IF(TablaD50[[#This Row],[Codigo Autorizadas]]="ND","ND",TablaD50[[#This Row],[ExistenciaActualUC]])</f>
        <v>ND</v>
      </c>
      <c r="N2228" s="34" t="str">
        <f>IF(TablaD50[[#This Row],[Almacen]]="","","D50")</f>
        <v/>
      </c>
    </row>
    <row r="2229" spans="7:14" x14ac:dyDescent="0.25">
      <c r="G2229"/>
      <c r="H2229"/>
      <c r="I2229" s="47"/>
      <c r="J2229" s="31"/>
      <c r="K2229" s="31"/>
      <c r="L2229" s="32" t="str">
        <f>IF(ISERROR(VLOOKUP(LEFT(TablaD50[[#This Row],[Articulo]],6),ComparteD50[#All],2,FALSE)),"ND",TablaD50[[#This Row],[Articulo]])</f>
        <v>ND</v>
      </c>
      <c r="M2229" s="33" t="str">
        <f>IF(TablaD50[[#This Row],[Codigo Autorizadas]]="ND","ND",TablaD50[[#This Row],[ExistenciaActualUC]])</f>
        <v>ND</v>
      </c>
      <c r="N2229" s="34" t="str">
        <f>IF(TablaD50[[#This Row],[Almacen]]="","","D50")</f>
        <v/>
      </c>
    </row>
    <row r="2230" spans="7:14" x14ac:dyDescent="0.25">
      <c r="G2230"/>
      <c r="H2230"/>
      <c r="I2230" s="47"/>
      <c r="J2230" s="31"/>
      <c r="K2230" s="31"/>
      <c r="L2230" s="32" t="str">
        <f>IF(ISERROR(VLOOKUP(LEFT(TablaD50[[#This Row],[Articulo]],6),ComparteD50[#All],2,FALSE)),"ND",TablaD50[[#This Row],[Articulo]])</f>
        <v>ND</v>
      </c>
      <c r="M2230" s="33" t="str">
        <f>IF(TablaD50[[#This Row],[Codigo Autorizadas]]="ND","ND",TablaD50[[#This Row],[ExistenciaActualUC]])</f>
        <v>ND</v>
      </c>
      <c r="N2230" s="34" t="str">
        <f>IF(TablaD50[[#This Row],[Almacen]]="","","D50")</f>
        <v/>
      </c>
    </row>
    <row r="2231" spans="7:14" x14ac:dyDescent="0.25">
      <c r="G2231"/>
      <c r="H2231"/>
      <c r="I2231" s="47"/>
      <c r="J2231" s="31"/>
      <c r="K2231" s="31"/>
      <c r="L2231" s="32" t="str">
        <f>IF(ISERROR(VLOOKUP(LEFT(TablaD50[[#This Row],[Articulo]],6),ComparteD50[#All],2,FALSE)),"ND",TablaD50[[#This Row],[Articulo]])</f>
        <v>ND</v>
      </c>
      <c r="M2231" s="33" t="str">
        <f>IF(TablaD50[[#This Row],[Codigo Autorizadas]]="ND","ND",TablaD50[[#This Row],[ExistenciaActualUC]])</f>
        <v>ND</v>
      </c>
      <c r="N2231" s="34" t="str">
        <f>IF(TablaD50[[#This Row],[Almacen]]="","","D50")</f>
        <v/>
      </c>
    </row>
    <row r="2232" spans="7:14" x14ac:dyDescent="0.25">
      <c r="G2232"/>
      <c r="H2232"/>
      <c r="I2232" s="47"/>
      <c r="J2232" s="31"/>
      <c r="K2232" s="31"/>
      <c r="L2232" s="32" t="str">
        <f>IF(ISERROR(VLOOKUP(LEFT(TablaD50[[#This Row],[Articulo]],6),ComparteD50[#All],2,FALSE)),"ND",TablaD50[[#This Row],[Articulo]])</f>
        <v>ND</v>
      </c>
      <c r="M2232" s="33" t="str">
        <f>IF(TablaD50[[#This Row],[Codigo Autorizadas]]="ND","ND",TablaD50[[#This Row],[ExistenciaActualUC]])</f>
        <v>ND</v>
      </c>
      <c r="N2232" s="34" t="str">
        <f>IF(TablaD50[[#This Row],[Almacen]]="","","D50")</f>
        <v/>
      </c>
    </row>
    <row r="2233" spans="7:14" x14ac:dyDescent="0.25">
      <c r="G2233"/>
      <c r="H2233"/>
      <c r="I2233" s="47"/>
      <c r="J2233" s="31"/>
      <c r="K2233" s="31"/>
      <c r="L2233" s="32" t="str">
        <f>IF(ISERROR(VLOOKUP(LEFT(TablaD50[[#This Row],[Articulo]],6),ComparteD50[#All],2,FALSE)),"ND",TablaD50[[#This Row],[Articulo]])</f>
        <v>ND</v>
      </c>
      <c r="M2233" s="33" t="str">
        <f>IF(TablaD50[[#This Row],[Codigo Autorizadas]]="ND","ND",TablaD50[[#This Row],[ExistenciaActualUC]])</f>
        <v>ND</v>
      </c>
      <c r="N2233" s="34" t="str">
        <f>IF(TablaD50[[#This Row],[Almacen]]="","","D50")</f>
        <v/>
      </c>
    </row>
    <row r="2234" spans="7:14" x14ac:dyDescent="0.25">
      <c r="G2234"/>
      <c r="H2234"/>
      <c r="I2234" s="47"/>
      <c r="J2234" s="31"/>
      <c r="K2234" s="31"/>
      <c r="L2234" s="32" t="str">
        <f>IF(ISERROR(VLOOKUP(LEFT(TablaD50[[#This Row],[Articulo]],6),ComparteD50[#All],2,FALSE)),"ND",TablaD50[[#This Row],[Articulo]])</f>
        <v>ND</v>
      </c>
      <c r="M2234" s="33" t="str">
        <f>IF(TablaD50[[#This Row],[Codigo Autorizadas]]="ND","ND",TablaD50[[#This Row],[ExistenciaActualUC]])</f>
        <v>ND</v>
      </c>
      <c r="N2234" s="34" t="str">
        <f>IF(TablaD50[[#This Row],[Almacen]]="","","D50")</f>
        <v/>
      </c>
    </row>
    <row r="2235" spans="7:14" x14ac:dyDescent="0.25">
      <c r="G2235"/>
      <c r="H2235"/>
      <c r="I2235" s="47"/>
      <c r="J2235" s="31"/>
      <c r="K2235" s="31"/>
      <c r="L2235" s="32" t="str">
        <f>IF(ISERROR(VLOOKUP(LEFT(TablaD50[[#This Row],[Articulo]],6),ComparteD50[#All],2,FALSE)),"ND",TablaD50[[#This Row],[Articulo]])</f>
        <v>ND</v>
      </c>
      <c r="M2235" s="33" t="str">
        <f>IF(TablaD50[[#This Row],[Codigo Autorizadas]]="ND","ND",TablaD50[[#This Row],[ExistenciaActualUC]])</f>
        <v>ND</v>
      </c>
      <c r="N2235" s="34" t="str">
        <f>IF(TablaD50[[#This Row],[Almacen]]="","","D50")</f>
        <v/>
      </c>
    </row>
    <row r="2236" spans="7:14" x14ac:dyDescent="0.25">
      <c r="G2236"/>
      <c r="H2236"/>
      <c r="I2236" s="47"/>
      <c r="J2236" s="31"/>
      <c r="K2236" s="31"/>
      <c r="L2236" s="32" t="str">
        <f>IF(ISERROR(VLOOKUP(LEFT(TablaD50[[#This Row],[Articulo]],6),ComparteD50[#All],2,FALSE)),"ND",TablaD50[[#This Row],[Articulo]])</f>
        <v>ND</v>
      </c>
      <c r="M2236" s="33" t="str">
        <f>IF(TablaD50[[#This Row],[Codigo Autorizadas]]="ND","ND",TablaD50[[#This Row],[ExistenciaActualUC]])</f>
        <v>ND</v>
      </c>
      <c r="N2236" s="34" t="str">
        <f>IF(TablaD50[[#This Row],[Almacen]]="","","D50")</f>
        <v/>
      </c>
    </row>
    <row r="2237" spans="7:14" x14ac:dyDescent="0.25">
      <c r="G2237"/>
      <c r="H2237"/>
      <c r="I2237" s="47"/>
      <c r="J2237" s="31"/>
      <c r="K2237" s="31"/>
      <c r="L2237" s="32" t="str">
        <f>IF(ISERROR(VLOOKUP(LEFT(TablaD50[[#This Row],[Articulo]],6),ComparteD50[#All],2,FALSE)),"ND",TablaD50[[#This Row],[Articulo]])</f>
        <v>ND</v>
      </c>
      <c r="M2237" s="33" t="str">
        <f>IF(TablaD50[[#This Row],[Codigo Autorizadas]]="ND","ND",TablaD50[[#This Row],[ExistenciaActualUC]])</f>
        <v>ND</v>
      </c>
      <c r="N2237" s="34" t="str">
        <f>IF(TablaD50[[#This Row],[Almacen]]="","","D50")</f>
        <v/>
      </c>
    </row>
    <row r="2238" spans="7:14" x14ac:dyDescent="0.25">
      <c r="G2238"/>
      <c r="H2238"/>
      <c r="I2238" s="47"/>
      <c r="J2238" s="31"/>
      <c r="K2238" s="31"/>
      <c r="L2238" s="32" t="str">
        <f>IF(ISERROR(VLOOKUP(LEFT(TablaD50[[#This Row],[Articulo]],6),ComparteD50[#All],2,FALSE)),"ND",TablaD50[[#This Row],[Articulo]])</f>
        <v>ND</v>
      </c>
      <c r="M2238" s="33" t="str">
        <f>IF(TablaD50[[#This Row],[Codigo Autorizadas]]="ND","ND",TablaD50[[#This Row],[ExistenciaActualUC]])</f>
        <v>ND</v>
      </c>
      <c r="N2238" s="34" t="str">
        <f>IF(TablaD50[[#This Row],[Almacen]]="","","D50")</f>
        <v/>
      </c>
    </row>
    <row r="2239" spans="7:14" x14ac:dyDescent="0.25">
      <c r="G2239"/>
      <c r="H2239"/>
      <c r="I2239" s="47"/>
      <c r="J2239" s="31"/>
      <c r="K2239" s="31"/>
      <c r="L2239" s="32" t="str">
        <f>IF(ISERROR(VLOOKUP(LEFT(TablaD50[[#This Row],[Articulo]],6),ComparteD50[#All],2,FALSE)),"ND",TablaD50[[#This Row],[Articulo]])</f>
        <v>ND</v>
      </c>
      <c r="M2239" s="33" t="str">
        <f>IF(TablaD50[[#This Row],[Codigo Autorizadas]]="ND","ND",TablaD50[[#This Row],[ExistenciaActualUC]])</f>
        <v>ND</v>
      </c>
      <c r="N2239" s="34" t="str">
        <f>IF(TablaD50[[#This Row],[Almacen]]="","","D50")</f>
        <v/>
      </c>
    </row>
    <row r="2240" spans="7:14" x14ac:dyDescent="0.25">
      <c r="G2240"/>
      <c r="H2240"/>
      <c r="I2240" s="47"/>
      <c r="J2240" s="31"/>
      <c r="K2240" s="31"/>
      <c r="L2240" s="32" t="str">
        <f>IF(ISERROR(VLOOKUP(LEFT(TablaD50[[#This Row],[Articulo]],6),ComparteD50[#All],2,FALSE)),"ND",TablaD50[[#This Row],[Articulo]])</f>
        <v>ND</v>
      </c>
      <c r="M2240" s="33" t="str">
        <f>IF(TablaD50[[#This Row],[Codigo Autorizadas]]="ND","ND",TablaD50[[#This Row],[ExistenciaActualUC]])</f>
        <v>ND</v>
      </c>
      <c r="N2240" s="34" t="str">
        <f>IF(TablaD50[[#This Row],[Almacen]]="","","D50")</f>
        <v/>
      </c>
    </row>
    <row r="2241" spans="7:14" x14ac:dyDescent="0.25">
      <c r="G2241"/>
      <c r="H2241"/>
      <c r="I2241" s="47"/>
      <c r="J2241" s="31"/>
      <c r="K2241" s="31"/>
      <c r="L2241" s="32" t="str">
        <f>IF(ISERROR(VLOOKUP(LEFT(TablaD50[[#This Row],[Articulo]],6),ComparteD50[#All],2,FALSE)),"ND",TablaD50[[#This Row],[Articulo]])</f>
        <v>ND</v>
      </c>
      <c r="M2241" s="33" t="str">
        <f>IF(TablaD50[[#This Row],[Codigo Autorizadas]]="ND","ND",TablaD50[[#This Row],[ExistenciaActualUC]])</f>
        <v>ND</v>
      </c>
      <c r="N2241" s="34" t="str">
        <f>IF(TablaD50[[#This Row],[Almacen]]="","","D50")</f>
        <v/>
      </c>
    </row>
    <row r="2242" spans="7:14" x14ac:dyDescent="0.25">
      <c r="G2242"/>
      <c r="H2242"/>
      <c r="I2242" s="47"/>
      <c r="J2242" s="31"/>
      <c r="K2242" s="31"/>
      <c r="L2242" s="32" t="str">
        <f>IF(ISERROR(VLOOKUP(LEFT(TablaD50[[#This Row],[Articulo]],6),ComparteD50[#All],2,FALSE)),"ND",TablaD50[[#This Row],[Articulo]])</f>
        <v>ND</v>
      </c>
      <c r="M2242" s="33" t="str">
        <f>IF(TablaD50[[#This Row],[Codigo Autorizadas]]="ND","ND",TablaD50[[#This Row],[ExistenciaActualUC]])</f>
        <v>ND</v>
      </c>
      <c r="N2242" s="34" t="str">
        <f>IF(TablaD50[[#This Row],[Almacen]]="","","D50")</f>
        <v/>
      </c>
    </row>
    <row r="2243" spans="7:14" x14ac:dyDescent="0.25">
      <c r="G2243"/>
      <c r="H2243"/>
      <c r="I2243" s="47"/>
      <c r="J2243" s="31"/>
      <c r="K2243" s="31"/>
      <c r="L2243" s="32" t="str">
        <f>IF(ISERROR(VLOOKUP(LEFT(TablaD50[[#This Row],[Articulo]],6),ComparteD50[#All],2,FALSE)),"ND",TablaD50[[#This Row],[Articulo]])</f>
        <v>ND</v>
      </c>
      <c r="M2243" s="33" t="str">
        <f>IF(TablaD50[[#This Row],[Codigo Autorizadas]]="ND","ND",TablaD50[[#This Row],[ExistenciaActualUC]])</f>
        <v>ND</v>
      </c>
      <c r="N2243" s="34" t="str">
        <f>IF(TablaD50[[#This Row],[Almacen]]="","","D50")</f>
        <v/>
      </c>
    </row>
    <row r="2244" spans="7:14" x14ac:dyDescent="0.25">
      <c r="G2244"/>
      <c r="H2244"/>
      <c r="I2244" s="47"/>
      <c r="J2244" s="31"/>
      <c r="K2244" s="31"/>
      <c r="L2244" s="32" t="str">
        <f>IF(ISERROR(VLOOKUP(LEFT(TablaD50[[#This Row],[Articulo]],6),ComparteD50[#All],2,FALSE)),"ND",TablaD50[[#This Row],[Articulo]])</f>
        <v>ND</v>
      </c>
      <c r="M2244" s="33" t="str">
        <f>IF(TablaD50[[#This Row],[Codigo Autorizadas]]="ND","ND",TablaD50[[#This Row],[ExistenciaActualUC]])</f>
        <v>ND</v>
      </c>
      <c r="N2244" s="34" t="str">
        <f>IF(TablaD50[[#This Row],[Almacen]]="","","D50")</f>
        <v/>
      </c>
    </row>
    <row r="2245" spans="7:14" x14ac:dyDescent="0.25">
      <c r="G2245"/>
      <c r="H2245"/>
      <c r="I2245" s="47"/>
      <c r="J2245" s="31"/>
      <c r="K2245" s="31"/>
      <c r="L2245" s="32" t="str">
        <f>IF(ISERROR(VLOOKUP(LEFT(TablaD50[[#This Row],[Articulo]],6),ComparteD50[#All],2,FALSE)),"ND",TablaD50[[#This Row],[Articulo]])</f>
        <v>ND</v>
      </c>
      <c r="M2245" s="33" t="str">
        <f>IF(TablaD50[[#This Row],[Codigo Autorizadas]]="ND","ND",TablaD50[[#This Row],[ExistenciaActualUC]])</f>
        <v>ND</v>
      </c>
      <c r="N2245" s="34" t="str">
        <f>IF(TablaD50[[#This Row],[Almacen]]="","","D50")</f>
        <v/>
      </c>
    </row>
    <row r="2246" spans="7:14" x14ac:dyDescent="0.25">
      <c r="G2246"/>
      <c r="H2246"/>
      <c r="I2246" s="47"/>
      <c r="J2246" s="31"/>
      <c r="K2246" s="31"/>
      <c r="L2246" s="32" t="str">
        <f>IF(ISERROR(VLOOKUP(LEFT(TablaD50[[#This Row],[Articulo]],6),ComparteD50[#All],2,FALSE)),"ND",TablaD50[[#This Row],[Articulo]])</f>
        <v>ND</v>
      </c>
      <c r="M2246" s="33" t="str">
        <f>IF(TablaD50[[#This Row],[Codigo Autorizadas]]="ND","ND",TablaD50[[#This Row],[ExistenciaActualUC]])</f>
        <v>ND</v>
      </c>
      <c r="N2246" s="34" t="str">
        <f>IF(TablaD50[[#This Row],[Almacen]]="","","D50")</f>
        <v/>
      </c>
    </row>
    <row r="2247" spans="7:14" x14ac:dyDescent="0.25">
      <c r="G2247"/>
      <c r="H2247"/>
      <c r="I2247" s="47"/>
      <c r="J2247" s="31"/>
      <c r="K2247" s="31"/>
      <c r="L2247" s="32" t="str">
        <f>IF(ISERROR(VLOOKUP(LEFT(TablaD50[[#This Row],[Articulo]],6),ComparteD50[#All],2,FALSE)),"ND",TablaD50[[#This Row],[Articulo]])</f>
        <v>ND</v>
      </c>
      <c r="M2247" s="33" t="str">
        <f>IF(TablaD50[[#This Row],[Codigo Autorizadas]]="ND","ND",TablaD50[[#This Row],[ExistenciaActualUC]])</f>
        <v>ND</v>
      </c>
      <c r="N2247" s="34" t="str">
        <f>IF(TablaD50[[#This Row],[Almacen]]="","","D50")</f>
        <v/>
      </c>
    </row>
    <row r="2248" spans="7:14" x14ac:dyDescent="0.25">
      <c r="G2248"/>
      <c r="H2248"/>
      <c r="I2248" s="47"/>
      <c r="J2248" s="31"/>
      <c r="K2248" s="31"/>
      <c r="L2248" s="32" t="str">
        <f>IF(ISERROR(VLOOKUP(LEFT(TablaD50[[#This Row],[Articulo]],6),ComparteD50[#All],2,FALSE)),"ND",TablaD50[[#This Row],[Articulo]])</f>
        <v>ND</v>
      </c>
      <c r="M2248" s="33" t="str">
        <f>IF(TablaD50[[#This Row],[Codigo Autorizadas]]="ND","ND",TablaD50[[#This Row],[ExistenciaActualUC]])</f>
        <v>ND</v>
      </c>
      <c r="N2248" s="34" t="str">
        <f>IF(TablaD50[[#This Row],[Almacen]]="","","D50")</f>
        <v/>
      </c>
    </row>
    <row r="2249" spans="7:14" x14ac:dyDescent="0.25">
      <c r="G2249"/>
      <c r="H2249"/>
      <c r="I2249" s="47"/>
      <c r="J2249" s="31"/>
      <c r="K2249" s="31"/>
      <c r="L2249" s="32" t="str">
        <f>IF(ISERROR(VLOOKUP(LEFT(TablaD50[[#This Row],[Articulo]],6),ComparteD50[#All],2,FALSE)),"ND",TablaD50[[#This Row],[Articulo]])</f>
        <v>ND</v>
      </c>
      <c r="M2249" s="33" t="str">
        <f>IF(TablaD50[[#This Row],[Codigo Autorizadas]]="ND","ND",TablaD50[[#This Row],[ExistenciaActualUC]])</f>
        <v>ND</v>
      </c>
      <c r="N2249" s="34" t="str">
        <f>IF(TablaD50[[#This Row],[Almacen]]="","","D50")</f>
        <v/>
      </c>
    </row>
    <row r="2250" spans="7:14" x14ac:dyDescent="0.25">
      <c r="G2250"/>
      <c r="H2250"/>
      <c r="I2250" s="47"/>
      <c r="J2250" s="31"/>
      <c r="K2250" s="31"/>
      <c r="L2250" s="32" t="str">
        <f>IF(ISERROR(VLOOKUP(LEFT(TablaD50[[#This Row],[Articulo]],6),ComparteD50[#All],2,FALSE)),"ND",TablaD50[[#This Row],[Articulo]])</f>
        <v>ND</v>
      </c>
      <c r="M2250" s="33" t="str">
        <f>IF(TablaD50[[#This Row],[Codigo Autorizadas]]="ND","ND",TablaD50[[#This Row],[ExistenciaActualUC]])</f>
        <v>ND</v>
      </c>
      <c r="N2250" s="34" t="str">
        <f>IF(TablaD50[[#This Row],[Almacen]]="","","D50")</f>
        <v/>
      </c>
    </row>
    <row r="2251" spans="7:14" x14ac:dyDescent="0.25">
      <c r="G2251"/>
      <c r="H2251"/>
      <c r="I2251" s="47"/>
      <c r="J2251" s="31"/>
      <c r="K2251" s="31"/>
      <c r="L2251" s="32" t="str">
        <f>IF(ISERROR(VLOOKUP(LEFT(TablaD50[[#This Row],[Articulo]],6),ComparteD50[#All],2,FALSE)),"ND",TablaD50[[#This Row],[Articulo]])</f>
        <v>ND</v>
      </c>
      <c r="M2251" s="33" t="str">
        <f>IF(TablaD50[[#This Row],[Codigo Autorizadas]]="ND","ND",TablaD50[[#This Row],[ExistenciaActualUC]])</f>
        <v>ND</v>
      </c>
      <c r="N2251" s="34" t="str">
        <f>IF(TablaD50[[#This Row],[Almacen]]="","","D50")</f>
        <v/>
      </c>
    </row>
    <row r="2252" spans="7:14" x14ac:dyDescent="0.25">
      <c r="G2252"/>
      <c r="H2252"/>
      <c r="I2252" s="47"/>
      <c r="J2252" s="31"/>
      <c r="K2252" s="31"/>
      <c r="L2252" s="32" t="str">
        <f>IF(ISERROR(VLOOKUP(LEFT(TablaD50[[#This Row],[Articulo]],6),ComparteD50[#All],2,FALSE)),"ND",TablaD50[[#This Row],[Articulo]])</f>
        <v>ND</v>
      </c>
      <c r="M2252" s="33" t="str">
        <f>IF(TablaD50[[#This Row],[Codigo Autorizadas]]="ND","ND",TablaD50[[#This Row],[ExistenciaActualUC]])</f>
        <v>ND</v>
      </c>
      <c r="N2252" s="34" t="str">
        <f>IF(TablaD50[[#This Row],[Almacen]]="","","D50")</f>
        <v/>
      </c>
    </row>
    <row r="2253" spans="7:14" x14ac:dyDescent="0.25">
      <c r="G2253"/>
      <c r="H2253"/>
      <c r="I2253" s="47"/>
      <c r="J2253" s="31"/>
      <c r="K2253" s="31"/>
      <c r="L2253" s="32" t="str">
        <f>IF(ISERROR(VLOOKUP(LEFT(TablaD50[[#This Row],[Articulo]],6),ComparteD50[#All],2,FALSE)),"ND",TablaD50[[#This Row],[Articulo]])</f>
        <v>ND</v>
      </c>
      <c r="M2253" s="33" t="str">
        <f>IF(TablaD50[[#This Row],[Codigo Autorizadas]]="ND","ND",TablaD50[[#This Row],[ExistenciaActualUC]])</f>
        <v>ND</v>
      </c>
      <c r="N2253" s="34" t="str">
        <f>IF(TablaD50[[#This Row],[Almacen]]="","","D50")</f>
        <v/>
      </c>
    </row>
    <row r="2254" spans="7:14" x14ac:dyDescent="0.25">
      <c r="G2254"/>
      <c r="H2254"/>
      <c r="I2254" s="47"/>
      <c r="J2254" s="31"/>
      <c r="K2254" s="31"/>
      <c r="L2254" s="32" t="str">
        <f>IF(ISERROR(VLOOKUP(LEFT(TablaD50[[#This Row],[Articulo]],6),ComparteD50[#All],2,FALSE)),"ND",TablaD50[[#This Row],[Articulo]])</f>
        <v>ND</v>
      </c>
      <c r="M2254" s="33" t="str">
        <f>IF(TablaD50[[#This Row],[Codigo Autorizadas]]="ND","ND",TablaD50[[#This Row],[ExistenciaActualUC]])</f>
        <v>ND</v>
      </c>
      <c r="N2254" s="34" t="str">
        <f>IF(TablaD50[[#This Row],[Almacen]]="","","D50")</f>
        <v/>
      </c>
    </row>
    <row r="2255" spans="7:14" x14ac:dyDescent="0.25">
      <c r="G2255"/>
      <c r="H2255"/>
      <c r="I2255" s="47"/>
      <c r="J2255" s="31"/>
      <c r="K2255" s="31"/>
      <c r="L2255" s="32" t="str">
        <f>IF(ISERROR(VLOOKUP(LEFT(TablaD50[[#This Row],[Articulo]],6),ComparteD50[#All],2,FALSE)),"ND",TablaD50[[#This Row],[Articulo]])</f>
        <v>ND</v>
      </c>
      <c r="M2255" s="33" t="str">
        <f>IF(TablaD50[[#This Row],[Codigo Autorizadas]]="ND","ND",TablaD50[[#This Row],[ExistenciaActualUC]])</f>
        <v>ND</v>
      </c>
      <c r="N2255" s="34" t="str">
        <f>IF(TablaD50[[#This Row],[Almacen]]="","","D50")</f>
        <v/>
      </c>
    </row>
    <row r="2256" spans="7:14" x14ac:dyDescent="0.25">
      <c r="G2256"/>
      <c r="H2256"/>
      <c r="I2256" s="47"/>
      <c r="J2256" s="31"/>
      <c r="K2256" s="31"/>
      <c r="L2256" s="32" t="str">
        <f>IF(ISERROR(VLOOKUP(LEFT(TablaD50[[#This Row],[Articulo]],6),ComparteD50[#All],2,FALSE)),"ND",TablaD50[[#This Row],[Articulo]])</f>
        <v>ND</v>
      </c>
      <c r="M2256" s="33" t="str">
        <f>IF(TablaD50[[#This Row],[Codigo Autorizadas]]="ND","ND",TablaD50[[#This Row],[ExistenciaActualUC]])</f>
        <v>ND</v>
      </c>
      <c r="N2256" s="34" t="str">
        <f>IF(TablaD50[[#This Row],[Almacen]]="","","D50")</f>
        <v/>
      </c>
    </row>
    <row r="2257" spans="7:14" x14ac:dyDescent="0.25">
      <c r="G2257"/>
      <c r="H2257"/>
      <c r="I2257" s="47"/>
      <c r="J2257" s="31"/>
      <c r="K2257" s="31"/>
      <c r="L2257" s="32" t="str">
        <f>IF(ISERROR(VLOOKUP(LEFT(TablaD50[[#This Row],[Articulo]],6),ComparteD50[#All],2,FALSE)),"ND",TablaD50[[#This Row],[Articulo]])</f>
        <v>ND</v>
      </c>
      <c r="M2257" s="33" t="str">
        <f>IF(TablaD50[[#This Row],[Codigo Autorizadas]]="ND","ND",TablaD50[[#This Row],[ExistenciaActualUC]])</f>
        <v>ND</v>
      </c>
      <c r="N2257" s="34" t="str">
        <f>IF(TablaD50[[#This Row],[Almacen]]="","","D50")</f>
        <v/>
      </c>
    </row>
    <row r="2258" spans="7:14" x14ac:dyDescent="0.25">
      <c r="G2258"/>
      <c r="H2258"/>
      <c r="I2258" s="47"/>
      <c r="J2258" s="31"/>
      <c r="K2258" s="31"/>
      <c r="L2258" s="32" t="str">
        <f>IF(ISERROR(VLOOKUP(LEFT(TablaD50[[#This Row],[Articulo]],6),ComparteD50[#All],2,FALSE)),"ND",TablaD50[[#This Row],[Articulo]])</f>
        <v>ND</v>
      </c>
      <c r="M2258" s="33" t="str">
        <f>IF(TablaD50[[#This Row],[Codigo Autorizadas]]="ND","ND",TablaD50[[#This Row],[ExistenciaActualUC]])</f>
        <v>ND</v>
      </c>
      <c r="N2258" s="34" t="str">
        <f>IF(TablaD50[[#This Row],[Almacen]]="","","D50")</f>
        <v/>
      </c>
    </row>
    <row r="2259" spans="7:14" x14ac:dyDescent="0.25">
      <c r="G2259"/>
      <c r="H2259"/>
      <c r="I2259" s="47"/>
      <c r="J2259" s="31"/>
      <c r="K2259" s="31"/>
      <c r="L2259" s="32" t="str">
        <f>IF(ISERROR(VLOOKUP(LEFT(TablaD50[[#This Row],[Articulo]],6),ComparteD50[#All],2,FALSE)),"ND",TablaD50[[#This Row],[Articulo]])</f>
        <v>ND</v>
      </c>
      <c r="M2259" s="33" t="str">
        <f>IF(TablaD50[[#This Row],[Codigo Autorizadas]]="ND","ND",TablaD50[[#This Row],[ExistenciaActualUC]])</f>
        <v>ND</v>
      </c>
      <c r="N2259" s="34" t="str">
        <f>IF(TablaD50[[#This Row],[Almacen]]="","","D50")</f>
        <v/>
      </c>
    </row>
    <row r="2260" spans="7:14" x14ac:dyDescent="0.25">
      <c r="G2260"/>
      <c r="H2260"/>
      <c r="I2260" s="47"/>
      <c r="J2260" s="31"/>
      <c r="K2260" s="31"/>
      <c r="L2260" s="32" t="str">
        <f>IF(ISERROR(VLOOKUP(LEFT(TablaD50[[#This Row],[Articulo]],6),ComparteD50[#All],2,FALSE)),"ND",TablaD50[[#This Row],[Articulo]])</f>
        <v>ND</v>
      </c>
      <c r="M2260" s="33" t="str">
        <f>IF(TablaD50[[#This Row],[Codigo Autorizadas]]="ND","ND",TablaD50[[#This Row],[ExistenciaActualUC]])</f>
        <v>ND</v>
      </c>
      <c r="N2260" s="34" t="str">
        <f>IF(TablaD50[[#This Row],[Almacen]]="","","D50")</f>
        <v/>
      </c>
    </row>
    <row r="2261" spans="7:14" x14ac:dyDescent="0.25">
      <c r="G2261"/>
      <c r="H2261"/>
      <c r="I2261" s="47"/>
      <c r="J2261" s="31"/>
      <c r="K2261" s="31"/>
      <c r="L2261" s="32" t="str">
        <f>IF(ISERROR(VLOOKUP(LEFT(TablaD50[[#This Row],[Articulo]],6),ComparteD50[#All],2,FALSE)),"ND",TablaD50[[#This Row],[Articulo]])</f>
        <v>ND</v>
      </c>
      <c r="M2261" s="33" t="str">
        <f>IF(TablaD50[[#This Row],[Codigo Autorizadas]]="ND","ND",TablaD50[[#This Row],[ExistenciaActualUC]])</f>
        <v>ND</v>
      </c>
      <c r="N2261" s="34" t="str">
        <f>IF(TablaD50[[#This Row],[Almacen]]="","","D50")</f>
        <v/>
      </c>
    </row>
    <row r="2262" spans="7:14" x14ac:dyDescent="0.25">
      <c r="G2262"/>
      <c r="H2262"/>
      <c r="I2262" s="47"/>
      <c r="J2262" s="31"/>
      <c r="K2262" s="31"/>
      <c r="L2262" s="32" t="str">
        <f>IF(ISERROR(VLOOKUP(LEFT(TablaD50[[#This Row],[Articulo]],6),ComparteD50[#All],2,FALSE)),"ND",TablaD50[[#This Row],[Articulo]])</f>
        <v>ND</v>
      </c>
      <c r="M2262" s="33" t="str">
        <f>IF(TablaD50[[#This Row],[Codigo Autorizadas]]="ND","ND",TablaD50[[#This Row],[ExistenciaActualUC]])</f>
        <v>ND</v>
      </c>
      <c r="N2262" s="34" t="str">
        <f>IF(TablaD50[[#This Row],[Almacen]]="","","D50")</f>
        <v/>
      </c>
    </row>
    <row r="2263" spans="7:14" x14ac:dyDescent="0.25">
      <c r="G2263"/>
      <c r="H2263"/>
      <c r="I2263" s="47"/>
      <c r="J2263" s="31"/>
      <c r="K2263" s="31"/>
      <c r="L2263" s="32" t="str">
        <f>IF(ISERROR(VLOOKUP(LEFT(TablaD50[[#This Row],[Articulo]],6),ComparteD50[#All],2,FALSE)),"ND",TablaD50[[#This Row],[Articulo]])</f>
        <v>ND</v>
      </c>
      <c r="M2263" s="33" t="str">
        <f>IF(TablaD50[[#This Row],[Codigo Autorizadas]]="ND","ND",TablaD50[[#This Row],[ExistenciaActualUC]])</f>
        <v>ND</v>
      </c>
      <c r="N2263" s="34" t="str">
        <f>IF(TablaD50[[#This Row],[Almacen]]="","","D50")</f>
        <v/>
      </c>
    </row>
    <row r="2264" spans="7:14" x14ac:dyDescent="0.25">
      <c r="G2264"/>
      <c r="H2264"/>
      <c r="I2264" s="47"/>
      <c r="J2264" s="31"/>
      <c r="K2264" s="31"/>
      <c r="L2264" s="32" t="str">
        <f>IF(ISERROR(VLOOKUP(LEFT(TablaD50[[#This Row],[Articulo]],6),ComparteD50[#All],2,FALSE)),"ND",TablaD50[[#This Row],[Articulo]])</f>
        <v>ND</v>
      </c>
      <c r="M2264" s="33" t="str">
        <f>IF(TablaD50[[#This Row],[Codigo Autorizadas]]="ND","ND",TablaD50[[#This Row],[ExistenciaActualUC]])</f>
        <v>ND</v>
      </c>
      <c r="N2264" s="34" t="str">
        <f>IF(TablaD50[[#This Row],[Almacen]]="","","D50")</f>
        <v/>
      </c>
    </row>
    <row r="2265" spans="7:14" x14ac:dyDescent="0.25">
      <c r="G2265"/>
      <c r="H2265"/>
      <c r="I2265" s="47"/>
      <c r="J2265" s="31"/>
      <c r="K2265" s="31"/>
      <c r="L2265" s="32" t="str">
        <f>IF(ISERROR(VLOOKUP(LEFT(TablaD50[[#This Row],[Articulo]],6),ComparteD50[#All],2,FALSE)),"ND",TablaD50[[#This Row],[Articulo]])</f>
        <v>ND</v>
      </c>
      <c r="M2265" s="33" t="str">
        <f>IF(TablaD50[[#This Row],[Codigo Autorizadas]]="ND","ND",TablaD50[[#This Row],[ExistenciaActualUC]])</f>
        <v>ND</v>
      </c>
      <c r="N2265" s="34" t="str">
        <f>IF(TablaD50[[#This Row],[Almacen]]="","","D50")</f>
        <v/>
      </c>
    </row>
    <row r="2266" spans="7:14" x14ac:dyDescent="0.25">
      <c r="G2266"/>
      <c r="H2266"/>
      <c r="I2266" s="47"/>
      <c r="J2266" s="31"/>
      <c r="K2266" s="31"/>
      <c r="L2266" s="32" t="str">
        <f>IF(ISERROR(VLOOKUP(LEFT(TablaD50[[#This Row],[Articulo]],6),ComparteD50[#All],2,FALSE)),"ND",TablaD50[[#This Row],[Articulo]])</f>
        <v>ND</v>
      </c>
      <c r="M2266" s="33" t="str">
        <f>IF(TablaD50[[#This Row],[Codigo Autorizadas]]="ND","ND",TablaD50[[#This Row],[ExistenciaActualUC]])</f>
        <v>ND</v>
      </c>
      <c r="N2266" s="34" t="str">
        <f>IF(TablaD50[[#This Row],[Almacen]]="","","D50")</f>
        <v/>
      </c>
    </row>
    <row r="2267" spans="7:14" x14ac:dyDescent="0.25">
      <c r="G2267"/>
      <c r="H2267"/>
      <c r="I2267" s="47"/>
      <c r="J2267" s="31"/>
      <c r="K2267" s="31"/>
      <c r="L2267" s="32" t="str">
        <f>IF(ISERROR(VLOOKUP(LEFT(TablaD50[[#This Row],[Articulo]],6),ComparteD50[#All],2,FALSE)),"ND",TablaD50[[#This Row],[Articulo]])</f>
        <v>ND</v>
      </c>
      <c r="M2267" s="33" t="str">
        <f>IF(TablaD50[[#This Row],[Codigo Autorizadas]]="ND","ND",TablaD50[[#This Row],[ExistenciaActualUC]])</f>
        <v>ND</v>
      </c>
      <c r="N2267" s="34" t="str">
        <f>IF(TablaD50[[#This Row],[Almacen]]="","","D50")</f>
        <v/>
      </c>
    </row>
    <row r="2268" spans="7:14" x14ac:dyDescent="0.25">
      <c r="G2268"/>
      <c r="H2268"/>
      <c r="I2268" s="47"/>
      <c r="J2268" s="31"/>
      <c r="K2268" s="31"/>
      <c r="L2268" s="32" t="str">
        <f>IF(ISERROR(VLOOKUP(LEFT(TablaD50[[#This Row],[Articulo]],6),ComparteD50[#All],2,FALSE)),"ND",TablaD50[[#This Row],[Articulo]])</f>
        <v>ND</v>
      </c>
      <c r="M2268" s="33" t="str">
        <f>IF(TablaD50[[#This Row],[Codigo Autorizadas]]="ND","ND",TablaD50[[#This Row],[ExistenciaActualUC]])</f>
        <v>ND</v>
      </c>
      <c r="N2268" s="34" t="str">
        <f>IF(TablaD50[[#This Row],[Almacen]]="","","D50")</f>
        <v/>
      </c>
    </row>
    <row r="2269" spans="7:14" x14ac:dyDescent="0.25">
      <c r="G2269"/>
      <c r="H2269"/>
      <c r="I2269" s="47"/>
      <c r="J2269" s="31"/>
      <c r="K2269" s="31"/>
      <c r="L2269" s="32" t="str">
        <f>IF(ISERROR(VLOOKUP(LEFT(TablaD50[[#This Row],[Articulo]],6),ComparteD50[#All],2,FALSE)),"ND",TablaD50[[#This Row],[Articulo]])</f>
        <v>ND</v>
      </c>
      <c r="M2269" s="33" t="str">
        <f>IF(TablaD50[[#This Row],[Codigo Autorizadas]]="ND","ND",TablaD50[[#This Row],[ExistenciaActualUC]])</f>
        <v>ND</v>
      </c>
      <c r="N2269" s="34" t="str">
        <f>IF(TablaD50[[#This Row],[Almacen]]="","","D50")</f>
        <v/>
      </c>
    </row>
    <row r="2270" spans="7:14" x14ac:dyDescent="0.25">
      <c r="G2270"/>
      <c r="H2270"/>
      <c r="I2270" s="47"/>
      <c r="J2270" s="31"/>
      <c r="K2270" s="31"/>
      <c r="L2270" s="32" t="str">
        <f>IF(ISERROR(VLOOKUP(LEFT(TablaD50[[#This Row],[Articulo]],6),ComparteD50[#All],2,FALSE)),"ND",TablaD50[[#This Row],[Articulo]])</f>
        <v>ND</v>
      </c>
      <c r="M2270" s="33" t="str">
        <f>IF(TablaD50[[#This Row],[Codigo Autorizadas]]="ND","ND",TablaD50[[#This Row],[ExistenciaActualUC]])</f>
        <v>ND</v>
      </c>
      <c r="N2270" s="34" t="str">
        <f>IF(TablaD50[[#This Row],[Almacen]]="","","D50")</f>
        <v/>
      </c>
    </row>
    <row r="2271" spans="7:14" x14ac:dyDescent="0.25">
      <c r="G2271"/>
      <c r="H2271"/>
      <c r="I2271" s="47"/>
      <c r="J2271" s="31"/>
      <c r="K2271" s="31"/>
      <c r="L2271" s="32" t="str">
        <f>IF(ISERROR(VLOOKUP(LEFT(TablaD50[[#This Row],[Articulo]],6),ComparteD50[#All],2,FALSE)),"ND",TablaD50[[#This Row],[Articulo]])</f>
        <v>ND</v>
      </c>
      <c r="M2271" s="33" t="str">
        <f>IF(TablaD50[[#This Row],[Codigo Autorizadas]]="ND","ND",TablaD50[[#This Row],[ExistenciaActualUC]])</f>
        <v>ND</v>
      </c>
      <c r="N2271" s="34" t="str">
        <f>IF(TablaD50[[#This Row],[Almacen]]="","","D50")</f>
        <v/>
      </c>
    </row>
    <row r="2272" spans="7:14" x14ac:dyDescent="0.25">
      <c r="G2272"/>
      <c r="H2272"/>
      <c r="I2272" s="47"/>
      <c r="J2272" s="31"/>
      <c r="K2272" s="31"/>
      <c r="L2272" s="32" t="str">
        <f>IF(ISERROR(VLOOKUP(LEFT(TablaD50[[#This Row],[Articulo]],6),ComparteD50[#All],2,FALSE)),"ND",TablaD50[[#This Row],[Articulo]])</f>
        <v>ND</v>
      </c>
      <c r="M2272" s="33" t="str">
        <f>IF(TablaD50[[#This Row],[Codigo Autorizadas]]="ND","ND",TablaD50[[#This Row],[ExistenciaActualUC]])</f>
        <v>ND</v>
      </c>
      <c r="N2272" s="34" t="str">
        <f>IF(TablaD50[[#This Row],[Almacen]]="","","D50")</f>
        <v/>
      </c>
    </row>
    <row r="2273" spans="7:14" x14ac:dyDescent="0.25">
      <c r="G2273"/>
      <c r="H2273"/>
      <c r="I2273" s="47"/>
      <c r="J2273" s="31"/>
      <c r="K2273" s="31"/>
      <c r="L2273" s="32" t="str">
        <f>IF(ISERROR(VLOOKUP(LEFT(TablaD50[[#This Row],[Articulo]],6),ComparteD50[#All],2,FALSE)),"ND",TablaD50[[#This Row],[Articulo]])</f>
        <v>ND</v>
      </c>
      <c r="M2273" s="33" t="str">
        <f>IF(TablaD50[[#This Row],[Codigo Autorizadas]]="ND","ND",TablaD50[[#This Row],[ExistenciaActualUC]])</f>
        <v>ND</v>
      </c>
      <c r="N2273" s="34" t="str">
        <f>IF(TablaD50[[#This Row],[Almacen]]="","","D50")</f>
        <v/>
      </c>
    </row>
    <row r="2274" spans="7:14" x14ac:dyDescent="0.25">
      <c r="G2274"/>
      <c r="H2274"/>
      <c r="I2274" s="47"/>
      <c r="J2274" s="31"/>
      <c r="K2274" s="31"/>
      <c r="L2274" s="32" t="str">
        <f>IF(ISERROR(VLOOKUP(LEFT(TablaD50[[#This Row],[Articulo]],6),ComparteD50[#All],2,FALSE)),"ND",TablaD50[[#This Row],[Articulo]])</f>
        <v>ND</v>
      </c>
      <c r="M2274" s="33" t="str">
        <f>IF(TablaD50[[#This Row],[Codigo Autorizadas]]="ND","ND",TablaD50[[#This Row],[ExistenciaActualUC]])</f>
        <v>ND</v>
      </c>
      <c r="N2274" s="34" t="str">
        <f>IF(TablaD50[[#This Row],[Almacen]]="","","D50")</f>
        <v/>
      </c>
    </row>
    <row r="2275" spans="7:14" x14ac:dyDescent="0.25">
      <c r="G2275"/>
      <c r="H2275"/>
      <c r="I2275" s="47"/>
      <c r="J2275" s="31"/>
      <c r="K2275" s="31"/>
      <c r="L2275" s="32" t="str">
        <f>IF(ISERROR(VLOOKUP(LEFT(TablaD50[[#This Row],[Articulo]],6),ComparteD50[#All],2,FALSE)),"ND",TablaD50[[#This Row],[Articulo]])</f>
        <v>ND</v>
      </c>
      <c r="M2275" s="33" t="str">
        <f>IF(TablaD50[[#This Row],[Codigo Autorizadas]]="ND","ND",TablaD50[[#This Row],[ExistenciaActualUC]])</f>
        <v>ND</v>
      </c>
      <c r="N2275" s="34" t="str">
        <f>IF(TablaD50[[#This Row],[Almacen]]="","","D50")</f>
        <v/>
      </c>
    </row>
    <row r="2276" spans="7:14" x14ac:dyDescent="0.25">
      <c r="G2276"/>
      <c r="H2276"/>
      <c r="I2276" s="47"/>
      <c r="J2276" s="31"/>
      <c r="K2276" s="31"/>
      <c r="L2276" s="32" t="str">
        <f>IF(ISERROR(VLOOKUP(LEFT(TablaD50[[#This Row],[Articulo]],6),ComparteD50[#All],2,FALSE)),"ND",TablaD50[[#This Row],[Articulo]])</f>
        <v>ND</v>
      </c>
      <c r="M2276" s="33" t="str">
        <f>IF(TablaD50[[#This Row],[Codigo Autorizadas]]="ND","ND",TablaD50[[#This Row],[ExistenciaActualUC]])</f>
        <v>ND</v>
      </c>
      <c r="N2276" s="34" t="str">
        <f>IF(TablaD50[[#This Row],[Almacen]]="","","D50")</f>
        <v/>
      </c>
    </row>
    <row r="2277" spans="7:14" x14ac:dyDescent="0.25">
      <c r="G2277"/>
      <c r="H2277"/>
      <c r="I2277" s="47"/>
      <c r="J2277" s="31"/>
      <c r="K2277" s="31"/>
      <c r="L2277" s="32" t="str">
        <f>IF(ISERROR(VLOOKUP(LEFT(TablaD50[[#This Row],[Articulo]],6),ComparteD50[#All],2,FALSE)),"ND",TablaD50[[#This Row],[Articulo]])</f>
        <v>ND</v>
      </c>
      <c r="M2277" s="33" t="str">
        <f>IF(TablaD50[[#This Row],[Codigo Autorizadas]]="ND","ND",TablaD50[[#This Row],[ExistenciaActualUC]])</f>
        <v>ND</v>
      </c>
      <c r="N2277" s="34" t="str">
        <f>IF(TablaD50[[#This Row],[Almacen]]="","","D50")</f>
        <v/>
      </c>
    </row>
    <row r="2278" spans="7:14" x14ac:dyDescent="0.25">
      <c r="G2278"/>
      <c r="H2278"/>
      <c r="I2278" s="47"/>
      <c r="J2278" s="31"/>
      <c r="K2278" s="31"/>
      <c r="L2278" s="32" t="str">
        <f>IF(ISERROR(VLOOKUP(LEFT(TablaD50[[#This Row],[Articulo]],6),ComparteD50[#All],2,FALSE)),"ND",TablaD50[[#This Row],[Articulo]])</f>
        <v>ND</v>
      </c>
      <c r="M2278" s="33" t="str">
        <f>IF(TablaD50[[#This Row],[Codigo Autorizadas]]="ND","ND",TablaD50[[#This Row],[ExistenciaActualUC]])</f>
        <v>ND</v>
      </c>
      <c r="N2278" s="34" t="str">
        <f>IF(TablaD50[[#This Row],[Almacen]]="","","D50")</f>
        <v/>
      </c>
    </row>
    <row r="2279" spans="7:14" x14ac:dyDescent="0.25">
      <c r="G2279"/>
      <c r="H2279"/>
      <c r="I2279" s="47"/>
      <c r="J2279" s="31"/>
      <c r="K2279" s="31"/>
      <c r="L2279" s="32" t="str">
        <f>IF(ISERROR(VLOOKUP(LEFT(TablaD50[[#This Row],[Articulo]],6),ComparteD50[#All],2,FALSE)),"ND",TablaD50[[#This Row],[Articulo]])</f>
        <v>ND</v>
      </c>
      <c r="M2279" s="33" t="str">
        <f>IF(TablaD50[[#This Row],[Codigo Autorizadas]]="ND","ND",TablaD50[[#This Row],[ExistenciaActualUC]])</f>
        <v>ND</v>
      </c>
      <c r="N2279" s="34" t="str">
        <f>IF(TablaD50[[#This Row],[Almacen]]="","","D50")</f>
        <v/>
      </c>
    </row>
    <row r="2280" spans="7:14" x14ac:dyDescent="0.25">
      <c r="G2280"/>
      <c r="H2280"/>
      <c r="I2280" s="47"/>
      <c r="J2280" s="31"/>
      <c r="K2280" s="31"/>
      <c r="L2280" s="32" t="str">
        <f>IF(ISERROR(VLOOKUP(LEFT(TablaD50[[#This Row],[Articulo]],6),ComparteD50[#All],2,FALSE)),"ND",TablaD50[[#This Row],[Articulo]])</f>
        <v>ND</v>
      </c>
      <c r="M2280" s="33" t="str">
        <f>IF(TablaD50[[#This Row],[Codigo Autorizadas]]="ND","ND",TablaD50[[#This Row],[ExistenciaActualUC]])</f>
        <v>ND</v>
      </c>
      <c r="N2280" s="34" t="str">
        <f>IF(TablaD50[[#This Row],[Almacen]]="","","D50")</f>
        <v/>
      </c>
    </row>
    <row r="2281" spans="7:14" x14ac:dyDescent="0.25">
      <c r="G2281"/>
      <c r="H2281"/>
      <c r="I2281" s="47"/>
      <c r="J2281" s="31"/>
      <c r="K2281" s="31"/>
      <c r="L2281" s="32" t="str">
        <f>IF(ISERROR(VLOOKUP(LEFT(TablaD50[[#This Row],[Articulo]],6),ComparteD50[#All],2,FALSE)),"ND",TablaD50[[#This Row],[Articulo]])</f>
        <v>ND</v>
      </c>
      <c r="M2281" s="33" t="str">
        <f>IF(TablaD50[[#This Row],[Codigo Autorizadas]]="ND","ND",TablaD50[[#This Row],[ExistenciaActualUC]])</f>
        <v>ND</v>
      </c>
      <c r="N2281" s="34" t="str">
        <f>IF(TablaD50[[#This Row],[Almacen]]="","","D50")</f>
        <v/>
      </c>
    </row>
    <row r="2282" spans="7:14" x14ac:dyDescent="0.25">
      <c r="G2282"/>
      <c r="H2282"/>
      <c r="I2282" s="47"/>
      <c r="J2282" s="31"/>
      <c r="K2282" s="31"/>
      <c r="L2282" s="32" t="str">
        <f>IF(ISERROR(VLOOKUP(LEFT(TablaD50[[#This Row],[Articulo]],6),ComparteD50[#All],2,FALSE)),"ND",TablaD50[[#This Row],[Articulo]])</f>
        <v>ND</v>
      </c>
      <c r="M2282" s="33" t="str">
        <f>IF(TablaD50[[#This Row],[Codigo Autorizadas]]="ND","ND",TablaD50[[#This Row],[ExistenciaActualUC]])</f>
        <v>ND</v>
      </c>
      <c r="N2282" s="34" t="str">
        <f>IF(TablaD50[[#This Row],[Almacen]]="","","D50")</f>
        <v/>
      </c>
    </row>
    <row r="2283" spans="7:14" x14ac:dyDescent="0.25">
      <c r="G2283"/>
      <c r="H2283"/>
      <c r="I2283" s="47"/>
      <c r="J2283" s="31"/>
      <c r="K2283" s="31"/>
      <c r="L2283" s="32" t="str">
        <f>IF(ISERROR(VLOOKUP(LEFT(TablaD50[[#This Row],[Articulo]],6),ComparteD50[#All],2,FALSE)),"ND",TablaD50[[#This Row],[Articulo]])</f>
        <v>ND</v>
      </c>
      <c r="M2283" s="33" t="str">
        <f>IF(TablaD50[[#This Row],[Codigo Autorizadas]]="ND","ND",TablaD50[[#This Row],[ExistenciaActualUC]])</f>
        <v>ND</v>
      </c>
      <c r="N2283" s="34" t="str">
        <f>IF(TablaD50[[#This Row],[Almacen]]="","","D50")</f>
        <v/>
      </c>
    </row>
    <row r="2284" spans="7:14" x14ac:dyDescent="0.25">
      <c r="G2284"/>
      <c r="H2284"/>
      <c r="I2284" s="47"/>
      <c r="J2284" s="31"/>
      <c r="K2284" s="31"/>
      <c r="L2284" s="32" t="str">
        <f>IF(ISERROR(VLOOKUP(LEFT(TablaD50[[#This Row],[Articulo]],6),ComparteD50[#All],2,FALSE)),"ND",TablaD50[[#This Row],[Articulo]])</f>
        <v>ND</v>
      </c>
      <c r="M2284" s="33" t="str">
        <f>IF(TablaD50[[#This Row],[Codigo Autorizadas]]="ND","ND",TablaD50[[#This Row],[ExistenciaActualUC]])</f>
        <v>ND</v>
      </c>
      <c r="N2284" s="34" t="str">
        <f>IF(TablaD50[[#This Row],[Almacen]]="","","D50")</f>
        <v/>
      </c>
    </row>
    <row r="2285" spans="7:14" x14ac:dyDescent="0.25">
      <c r="G2285"/>
      <c r="H2285"/>
      <c r="I2285" s="47"/>
      <c r="J2285" s="31"/>
      <c r="K2285" s="31"/>
      <c r="L2285" s="32" t="str">
        <f>IF(ISERROR(VLOOKUP(LEFT(TablaD50[[#This Row],[Articulo]],6),ComparteD50[#All],2,FALSE)),"ND",TablaD50[[#This Row],[Articulo]])</f>
        <v>ND</v>
      </c>
      <c r="M2285" s="33" t="str">
        <f>IF(TablaD50[[#This Row],[Codigo Autorizadas]]="ND","ND",TablaD50[[#This Row],[ExistenciaActualUC]])</f>
        <v>ND</v>
      </c>
      <c r="N2285" s="34" t="str">
        <f>IF(TablaD50[[#This Row],[Almacen]]="","","D50")</f>
        <v/>
      </c>
    </row>
    <row r="2286" spans="7:14" x14ac:dyDescent="0.25">
      <c r="G2286"/>
      <c r="H2286"/>
      <c r="I2286" s="47"/>
      <c r="J2286" s="31"/>
      <c r="K2286" s="31"/>
      <c r="L2286" s="32" t="str">
        <f>IF(ISERROR(VLOOKUP(LEFT(TablaD50[[#This Row],[Articulo]],6),ComparteD50[#All],2,FALSE)),"ND",TablaD50[[#This Row],[Articulo]])</f>
        <v>ND</v>
      </c>
      <c r="M2286" s="33" t="str">
        <f>IF(TablaD50[[#This Row],[Codigo Autorizadas]]="ND","ND",TablaD50[[#This Row],[ExistenciaActualUC]])</f>
        <v>ND</v>
      </c>
      <c r="N2286" s="34" t="str">
        <f>IF(TablaD50[[#This Row],[Almacen]]="","","D50")</f>
        <v/>
      </c>
    </row>
    <row r="2287" spans="7:14" x14ac:dyDescent="0.25">
      <c r="G2287"/>
      <c r="H2287"/>
      <c r="I2287" s="47"/>
      <c r="J2287" s="31"/>
      <c r="K2287" s="31"/>
      <c r="L2287" s="32" t="str">
        <f>IF(ISERROR(VLOOKUP(LEFT(TablaD50[[#This Row],[Articulo]],6),ComparteD50[#All],2,FALSE)),"ND",TablaD50[[#This Row],[Articulo]])</f>
        <v>ND</v>
      </c>
      <c r="M2287" s="33" t="str">
        <f>IF(TablaD50[[#This Row],[Codigo Autorizadas]]="ND","ND",TablaD50[[#This Row],[ExistenciaActualUC]])</f>
        <v>ND</v>
      </c>
      <c r="N2287" s="34" t="str">
        <f>IF(TablaD50[[#This Row],[Almacen]]="","","D50")</f>
        <v/>
      </c>
    </row>
    <row r="2288" spans="7:14" x14ac:dyDescent="0.25">
      <c r="G2288"/>
      <c r="H2288"/>
      <c r="I2288" s="47"/>
      <c r="J2288" s="31"/>
      <c r="K2288" s="31"/>
      <c r="L2288" s="32" t="str">
        <f>IF(ISERROR(VLOOKUP(LEFT(TablaD50[[#This Row],[Articulo]],6),ComparteD50[#All],2,FALSE)),"ND",TablaD50[[#This Row],[Articulo]])</f>
        <v>ND</v>
      </c>
      <c r="M2288" s="33" t="str">
        <f>IF(TablaD50[[#This Row],[Codigo Autorizadas]]="ND","ND",TablaD50[[#This Row],[ExistenciaActualUC]])</f>
        <v>ND</v>
      </c>
      <c r="N2288" s="34" t="str">
        <f>IF(TablaD50[[#This Row],[Almacen]]="","","D50")</f>
        <v/>
      </c>
    </row>
    <row r="2289" spans="7:14" x14ac:dyDescent="0.25">
      <c r="G2289"/>
      <c r="H2289"/>
      <c r="I2289" s="47"/>
      <c r="J2289" s="31"/>
      <c r="K2289" s="31"/>
      <c r="L2289" s="32" t="str">
        <f>IF(ISERROR(VLOOKUP(LEFT(TablaD50[[#This Row],[Articulo]],6),ComparteD50[#All],2,FALSE)),"ND",TablaD50[[#This Row],[Articulo]])</f>
        <v>ND</v>
      </c>
      <c r="M2289" s="33" t="str">
        <f>IF(TablaD50[[#This Row],[Codigo Autorizadas]]="ND","ND",TablaD50[[#This Row],[ExistenciaActualUC]])</f>
        <v>ND</v>
      </c>
      <c r="N2289" s="34" t="str">
        <f>IF(TablaD50[[#This Row],[Almacen]]="","","D50")</f>
        <v/>
      </c>
    </row>
    <row r="2290" spans="7:14" x14ac:dyDescent="0.25">
      <c r="G2290"/>
      <c r="H2290"/>
      <c r="I2290" s="47"/>
      <c r="J2290" s="31"/>
      <c r="K2290" s="31"/>
      <c r="L2290" s="32" t="str">
        <f>IF(ISERROR(VLOOKUP(LEFT(TablaD50[[#This Row],[Articulo]],6),ComparteD50[#All],2,FALSE)),"ND",TablaD50[[#This Row],[Articulo]])</f>
        <v>ND</v>
      </c>
      <c r="M2290" s="33" t="str">
        <f>IF(TablaD50[[#This Row],[Codigo Autorizadas]]="ND","ND",TablaD50[[#This Row],[ExistenciaActualUC]])</f>
        <v>ND</v>
      </c>
      <c r="N2290" s="34" t="str">
        <f>IF(TablaD50[[#This Row],[Almacen]]="","","D50")</f>
        <v/>
      </c>
    </row>
    <row r="2291" spans="7:14" x14ac:dyDescent="0.25">
      <c r="G2291"/>
      <c r="H2291"/>
      <c r="I2291" s="47"/>
      <c r="J2291" s="31"/>
      <c r="K2291" s="31"/>
      <c r="L2291" s="32" t="str">
        <f>IF(ISERROR(VLOOKUP(LEFT(TablaD50[[#This Row],[Articulo]],6),ComparteD50[#All],2,FALSE)),"ND",TablaD50[[#This Row],[Articulo]])</f>
        <v>ND</v>
      </c>
      <c r="M2291" s="33" t="str">
        <f>IF(TablaD50[[#This Row],[Codigo Autorizadas]]="ND","ND",TablaD50[[#This Row],[ExistenciaActualUC]])</f>
        <v>ND</v>
      </c>
      <c r="N2291" s="34" t="str">
        <f>IF(TablaD50[[#This Row],[Almacen]]="","","D50")</f>
        <v/>
      </c>
    </row>
    <row r="2292" spans="7:14" x14ac:dyDescent="0.25">
      <c r="G2292"/>
      <c r="H2292"/>
      <c r="I2292" s="47"/>
      <c r="J2292" s="31"/>
      <c r="K2292" s="31"/>
      <c r="L2292" s="32" t="str">
        <f>IF(ISERROR(VLOOKUP(LEFT(TablaD50[[#This Row],[Articulo]],6),ComparteD50[#All],2,FALSE)),"ND",TablaD50[[#This Row],[Articulo]])</f>
        <v>ND</v>
      </c>
      <c r="M2292" s="33" t="str">
        <f>IF(TablaD50[[#This Row],[Codigo Autorizadas]]="ND","ND",TablaD50[[#This Row],[ExistenciaActualUC]])</f>
        <v>ND</v>
      </c>
      <c r="N2292" s="34" t="str">
        <f>IF(TablaD50[[#This Row],[Almacen]]="","","D50")</f>
        <v/>
      </c>
    </row>
    <row r="2293" spans="7:14" x14ac:dyDescent="0.25">
      <c r="G2293"/>
      <c r="H2293"/>
      <c r="I2293" s="47"/>
      <c r="J2293" s="31"/>
      <c r="K2293" s="31"/>
      <c r="L2293" s="32" t="str">
        <f>IF(ISERROR(VLOOKUP(LEFT(TablaD50[[#This Row],[Articulo]],6),ComparteD50[#All],2,FALSE)),"ND",TablaD50[[#This Row],[Articulo]])</f>
        <v>ND</v>
      </c>
      <c r="M2293" s="33" t="str">
        <f>IF(TablaD50[[#This Row],[Codigo Autorizadas]]="ND","ND",TablaD50[[#This Row],[ExistenciaActualUC]])</f>
        <v>ND</v>
      </c>
      <c r="N2293" s="34" t="str">
        <f>IF(TablaD50[[#This Row],[Almacen]]="","","D50")</f>
        <v/>
      </c>
    </row>
    <row r="2294" spans="7:14" x14ac:dyDescent="0.25">
      <c r="G2294"/>
      <c r="H2294"/>
      <c r="I2294" s="47"/>
      <c r="J2294" s="31"/>
      <c r="K2294" s="31"/>
      <c r="L2294" s="32" t="str">
        <f>IF(ISERROR(VLOOKUP(LEFT(TablaD50[[#This Row],[Articulo]],6),ComparteD50[#All],2,FALSE)),"ND",TablaD50[[#This Row],[Articulo]])</f>
        <v>ND</v>
      </c>
      <c r="M2294" s="33" t="str">
        <f>IF(TablaD50[[#This Row],[Codigo Autorizadas]]="ND","ND",TablaD50[[#This Row],[ExistenciaActualUC]])</f>
        <v>ND</v>
      </c>
      <c r="N2294" s="34" t="str">
        <f>IF(TablaD50[[#This Row],[Almacen]]="","","D50")</f>
        <v/>
      </c>
    </row>
    <row r="2295" spans="7:14" x14ac:dyDescent="0.25">
      <c r="G2295"/>
      <c r="H2295"/>
      <c r="I2295" s="47"/>
      <c r="J2295" s="31"/>
      <c r="K2295" s="31"/>
      <c r="L2295" s="32" t="str">
        <f>IF(ISERROR(VLOOKUP(LEFT(TablaD50[[#This Row],[Articulo]],6),ComparteD50[#All],2,FALSE)),"ND",TablaD50[[#This Row],[Articulo]])</f>
        <v>ND</v>
      </c>
      <c r="M2295" s="33" t="str">
        <f>IF(TablaD50[[#This Row],[Codigo Autorizadas]]="ND","ND",TablaD50[[#This Row],[ExistenciaActualUC]])</f>
        <v>ND</v>
      </c>
      <c r="N2295" s="34" t="str">
        <f>IF(TablaD50[[#This Row],[Almacen]]="","","D50")</f>
        <v/>
      </c>
    </row>
    <row r="2296" spans="7:14" x14ac:dyDescent="0.25">
      <c r="G2296"/>
      <c r="H2296"/>
      <c r="I2296" s="47"/>
      <c r="J2296" s="31"/>
      <c r="K2296" s="31"/>
      <c r="L2296" s="32" t="str">
        <f>IF(ISERROR(VLOOKUP(LEFT(TablaD50[[#This Row],[Articulo]],6),ComparteD50[#All],2,FALSE)),"ND",TablaD50[[#This Row],[Articulo]])</f>
        <v>ND</v>
      </c>
      <c r="M2296" s="33" t="str">
        <f>IF(TablaD50[[#This Row],[Codigo Autorizadas]]="ND","ND",TablaD50[[#This Row],[ExistenciaActualUC]])</f>
        <v>ND</v>
      </c>
      <c r="N2296" s="34" t="str">
        <f>IF(TablaD50[[#This Row],[Almacen]]="","","D50")</f>
        <v/>
      </c>
    </row>
    <row r="2297" spans="7:14" x14ac:dyDescent="0.25">
      <c r="G2297"/>
      <c r="H2297"/>
      <c r="I2297" s="47"/>
      <c r="J2297" s="31"/>
      <c r="K2297" s="31"/>
      <c r="L2297" s="32" t="str">
        <f>IF(ISERROR(VLOOKUP(LEFT(TablaD50[[#This Row],[Articulo]],6),ComparteD50[#All],2,FALSE)),"ND",TablaD50[[#This Row],[Articulo]])</f>
        <v>ND</v>
      </c>
      <c r="M2297" s="33" t="str">
        <f>IF(TablaD50[[#This Row],[Codigo Autorizadas]]="ND","ND",TablaD50[[#This Row],[ExistenciaActualUC]])</f>
        <v>ND</v>
      </c>
      <c r="N2297" s="34" t="str">
        <f>IF(TablaD50[[#This Row],[Almacen]]="","","D50")</f>
        <v/>
      </c>
    </row>
    <row r="2298" spans="7:14" x14ac:dyDescent="0.25">
      <c r="G2298"/>
      <c r="H2298"/>
      <c r="I2298" s="47"/>
      <c r="J2298" s="31"/>
      <c r="K2298" s="31"/>
      <c r="L2298" s="32" t="str">
        <f>IF(ISERROR(VLOOKUP(LEFT(TablaD50[[#This Row],[Articulo]],6),ComparteD50[#All],2,FALSE)),"ND",TablaD50[[#This Row],[Articulo]])</f>
        <v>ND</v>
      </c>
      <c r="M2298" s="33" t="str">
        <f>IF(TablaD50[[#This Row],[Codigo Autorizadas]]="ND","ND",TablaD50[[#This Row],[ExistenciaActualUC]])</f>
        <v>ND</v>
      </c>
      <c r="N2298" s="34" t="str">
        <f>IF(TablaD50[[#This Row],[Almacen]]="","","D50")</f>
        <v/>
      </c>
    </row>
    <row r="2299" spans="7:14" x14ac:dyDescent="0.25">
      <c r="G2299"/>
      <c r="H2299"/>
      <c r="I2299" s="47"/>
      <c r="J2299" s="31"/>
      <c r="K2299" s="31"/>
      <c r="L2299" s="32" t="str">
        <f>IF(ISERROR(VLOOKUP(LEFT(TablaD50[[#This Row],[Articulo]],6),ComparteD50[#All],2,FALSE)),"ND",TablaD50[[#This Row],[Articulo]])</f>
        <v>ND</v>
      </c>
      <c r="M2299" s="33" t="str">
        <f>IF(TablaD50[[#This Row],[Codigo Autorizadas]]="ND","ND",TablaD50[[#This Row],[ExistenciaActualUC]])</f>
        <v>ND</v>
      </c>
      <c r="N2299" s="34" t="str">
        <f>IF(TablaD50[[#This Row],[Almacen]]="","","D50")</f>
        <v/>
      </c>
    </row>
    <row r="2300" spans="7:14" x14ac:dyDescent="0.25">
      <c r="G2300"/>
      <c r="H2300"/>
      <c r="I2300" s="47"/>
      <c r="J2300" s="31"/>
      <c r="K2300" s="31"/>
      <c r="L2300" s="32" t="str">
        <f>IF(ISERROR(VLOOKUP(LEFT(TablaD50[[#This Row],[Articulo]],6),ComparteD50[#All],2,FALSE)),"ND",TablaD50[[#This Row],[Articulo]])</f>
        <v>ND</v>
      </c>
      <c r="M2300" s="33" t="str">
        <f>IF(TablaD50[[#This Row],[Codigo Autorizadas]]="ND","ND",TablaD50[[#This Row],[ExistenciaActualUC]])</f>
        <v>ND</v>
      </c>
      <c r="N2300" s="34" t="str">
        <f>IF(TablaD50[[#This Row],[Almacen]]="","","D50")</f>
        <v/>
      </c>
    </row>
    <row r="2301" spans="7:14" x14ac:dyDescent="0.25">
      <c r="G2301"/>
      <c r="H2301"/>
      <c r="I2301" s="47"/>
      <c r="J2301" s="31"/>
      <c r="K2301" s="31"/>
      <c r="L2301" s="32" t="str">
        <f>IF(ISERROR(VLOOKUP(LEFT(TablaD50[[#This Row],[Articulo]],6),ComparteD50[#All],2,FALSE)),"ND",TablaD50[[#This Row],[Articulo]])</f>
        <v>ND</v>
      </c>
      <c r="M2301" s="33" t="str">
        <f>IF(TablaD50[[#This Row],[Codigo Autorizadas]]="ND","ND",TablaD50[[#This Row],[ExistenciaActualUC]])</f>
        <v>ND</v>
      </c>
      <c r="N2301" s="34" t="str">
        <f>IF(TablaD50[[#This Row],[Almacen]]="","","D50")</f>
        <v/>
      </c>
    </row>
    <row r="2302" spans="7:14" x14ac:dyDescent="0.25">
      <c r="G2302"/>
      <c r="H2302"/>
      <c r="I2302" s="47"/>
      <c r="J2302" s="31"/>
      <c r="K2302" s="31"/>
      <c r="L2302" s="32" t="str">
        <f>IF(ISERROR(VLOOKUP(LEFT(TablaD50[[#This Row],[Articulo]],6),ComparteD50[#All],2,FALSE)),"ND",TablaD50[[#This Row],[Articulo]])</f>
        <v>ND</v>
      </c>
      <c r="M2302" s="33" t="str">
        <f>IF(TablaD50[[#This Row],[Codigo Autorizadas]]="ND","ND",TablaD50[[#This Row],[ExistenciaActualUC]])</f>
        <v>ND</v>
      </c>
      <c r="N2302" s="34" t="str">
        <f>IF(TablaD50[[#This Row],[Almacen]]="","","D50")</f>
        <v/>
      </c>
    </row>
    <row r="2303" spans="7:14" x14ac:dyDescent="0.25">
      <c r="G2303"/>
      <c r="H2303"/>
      <c r="I2303" s="47"/>
      <c r="J2303" s="31"/>
      <c r="K2303" s="31"/>
      <c r="L2303" s="32" t="str">
        <f>IF(ISERROR(VLOOKUP(LEFT(TablaD50[[#This Row],[Articulo]],6),ComparteD50[#All],2,FALSE)),"ND",TablaD50[[#This Row],[Articulo]])</f>
        <v>ND</v>
      </c>
      <c r="M2303" s="33" t="str">
        <f>IF(TablaD50[[#This Row],[Codigo Autorizadas]]="ND","ND",TablaD50[[#This Row],[ExistenciaActualUC]])</f>
        <v>ND</v>
      </c>
      <c r="N2303" s="34" t="str">
        <f>IF(TablaD50[[#This Row],[Almacen]]="","","D50")</f>
        <v/>
      </c>
    </row>
    <row r="2304" spans="7:14" x14ac:dyDescent="0.25">
      <c r="G2304"/>
      <c r="H2304"/>
      <c r="I2304" s="47"/>
      <c r="J2304" s="31"/>
      <c r="K2304" s="31"/>
      <c r="L2304" s="32" t="str">
        <f>IF(ISERROR(VLOOKUP(LEFT(TablaD50[[#This Row],[Articulo]],6),ComparteD50[#All],2,FALSE)),"ND",TablaD50[[#This Row],[Articulo]])</f>
        <v>ND</v>
      </c>
      <c r="M2304" s="33" t="str">
        <f>IF(TablaD50[[#This Row],[Codigo Autorizadas]]="ND","ND",TablaD50[[#This Row],[ExistenciaActualUC]])</f>
        <v>ND</v>
      </c>
      <c r="N2304" s="34" t="str">
        <f>IF(TablaD50[[#This Row],[Almacen]]="","","D50")</f>
        <v/>
      </c>
    </row>
    <row r="2305" spans="7:14" x14ac:dyDescent="0.25">
      <c r="G2305"/>
      <c r="H2305"/>
      <c r="I2305" s="47"/>
      <c r="J2305" s="31"/>
      <c r="K2305" s="31"/>
      <c r="L2305" s="32" t="str">
        <f>IF(ISERROR(VLOOKUP(LEFT(TablaD50[[#This Row],[Articulo]],6),ComparteD50[#All],2,FALSE)),"ND",TablaD50[[#This Row],[Articulo]])</f>
        <v>ND</v>
      </c>
      <c r="M2305" s="33" t="str">
        <f>IF(TablaD50[[#This Row],[Codigo Autorizadas]]="ND","ND",TablaD50[[#This Row],[ExistenciaActualUC]])</f>
        <v>ND</v>
      </c>
      <c r="N2305" s="34" t="str">
        <f>IF(TablaD50[[#This Row],[Almacen]]="","","D50")</f>
        <v/>
      </c>
    </row>
    <row r="2306" spans="7:14" x14ac:dyDescent="0.25">
      <c r="G2306"/>
      <c r="H2306"/>
      <c r="I2306" s="47"/>
      <c r="J2306" s="31"/>
      <c r="K2306" s="31"/>
      <c r="L2306" s="32" t="str">
        <f>IF(ISERROR(VLOOKUP(LEFT(TablaD50[[#This Row],[Articulo]],6),ComparteD50[#All],2,FALSE)),"ND",TablaD50[[#This Row],[Articulo]])</f>
        <v>ND</v>
      </c>
      <c r="M2306" s="33" t="str">
        <f>IF(TablaD50[[#This Row],[Codigo Autorizadas]]="ND","ND",TablaD50[[#This Row],[ExistenciaActualUC]])</f>
        <v>ND</v>
      </c>
      <c r="N2306" s="34" t="str">
        <f>IF(TablaD50[[#This Row],[Almacen]]="","","D50")</f>
        <v/>
      </c>
    </row>
    <row r="2307" spans="7:14" x14ac:dyDescent="0.25">
      <c r="G2307"/>
      <c r="H2307"/>
      <c r="I2307" s="47"/>
      <c r="J2307" s="31"/>
      <c r="K2307" s="31"/>
      <c r="L2307" s="32" t="str">
        <f>IF(ISERROR(VLOOKUP(LEFT(TablaD50[[#This Row],[Articulo]],6),ComparteD50[#All],2,FALSE)),"ND",TablaD50[[#This Row],[Articulo]])</f>
        <v>ND</v>
      </c>
      <c r="M2307" s="33" t="str">
        <f>IF(TablaD50[[#This Row],[Codigo Autorizadas]]="ND","ND",TablaD50[[#This Row],[ExistenciaActualUC]])</f>
        <v>ND</v>
      </c>
      <c r="N2307" s="34" t="str">
        <f>IF(TablaD50[[#This Row],[Almacen]]="","","D50")</f>
        <v/>
      </c>
    </row>
    <row r="2308" spans="7:14" x14ac:dyDescent="0.25">
      <c r="G2308"/>
      <c r="H2308"/>
      <c r="I2308" s="47"/>
      <c r="J2308" s="31"/>
      <c r="K2308" s="31"/>
      <c r="L2308" s="32" t="str">
        <f>IF(ISERROR(VLOOKUP(LEFT(TablaD50[[#This Row],[Articulo]],6),ComparteD50[#All],2,FALSE)),"ND",TablaD50[[#This Row],[Articulo]])</f>
        <v>ND</v>
      </c>
      <c r="M2308" s="33" t="str">
        <f>IF(TablaD50[[#This Row],[Codigo Autorizadas]]="ND","ND",TablaD50[[#This Row],[ExistenciaActualUC]])</f>
        <v>ND</v>
      </c>
      <c r="N2308" s="34" t="str">
        <f>IF(TablaD50[[#This Row],[Almacen]]="","","D50")</f>
        <v/>
      </c>
    </row>
    <row r="2309" spans="7:14" x14ac:dyDescent="0.25">
      <c r="G2309"/>
      <c r="H2309"/>
      <c r="I2309" s="47"/>
      <c r="J2309" s="31"/>
      <c r="K2309" s="31"/>
      <c r="L2309" s="32" t="str">
        <f>IF(ISERROR(VLOOKUP(LEFT(TablaD50[[#This Row],[Articulo]],6),ComparteD50[#All],2,FALSE)),"ND",TablaD50[[#This Row],[Articulo]])</f>
        <v>ND</v>
      </c>
      <c r="M2309" s="33" t="str">
        <f>IF(TablaD50[[#This Row],[Codigo Autorizadas]]="ND","ND",TablaD50[[#This Row],[ExistenciaActualUC]])</f>
        <v>ND</v>
      </c>
      <c r="N2309" s="34" t="str">
        <f>IF(TablaD50[[#This Row],[Almacen]]="","","D50")</f>
        <v/>
      </c>
    </row>
    <row r="2310" spans="7:14" x14ac:dyDescent="0.25">
      <c r="G2310"/>
      <c r="H2310"/>
      <c r="I2310" s="47"/>
      <c r="J2310" s="31"/>
      <c r="K2310" s="31"/>
      <c r="L2310" s="32" t="str">
        <f>IF(ISERROR(VLOOKUP(LEFT(TablaD50[[#This Row],[Articulo]],6),ComparteD50[#All],2,FALSE)),"ND",TablaD50[[#This Row],[Articulo]])</f>
        <v>ND</v>
      </c>
      <c r="M2310" s="33" t="str">
        <f>IF(TablaD50[[#This Row],[Codigo Autorizadas]]="ND","ND",TablaD50[[#This Row],[ExistenciaActualUC]])</f>
        <v>ND</v>
      </c>
      <c r="N2310" s="34" t="str">
        <f>IF(TablaD50[[#This Row],[Almacen]]="","","D50")</f>
        <v/>
      </c>
    </row>
    <row r="2311" spans="7:14" x14ac:dyDescent="0.25">
      <c r="G2311"/>
      <c r="H2311"/>
      <c r="I2311" s="47"/>
      <c r="J2311" s="31"/>
      <c r="K2311" s="31"/>
      <c r="L2311" s="32" t="str">
        <f>IF(ISERROR(VLOOKUP(LEFT(TablaD50[[#This Row],[Articulo]],6),ComparteD50[#All],2,FALSE)),"ND",TablaD50[[#This Row],[Articulo]])</f>
        <v>ND</v>
      </c>
      <c r="M2311" s="33" t="str">
        <f>IF(TablaD50[[#This Row],[Codigo Autorizadas]]="ND","ND",TablaD50[[#This Row],[ExistenciaActualUC]])</f>
        <v>ND</v>
      </c>
      <c r="N2311" s="34" t="str">
        <f>IF(TablaD50[[#This Row],[Almacen]]="","","D50")</f>
        <v/>
      </c>
    </row>
    <row r="2312" spans="7:14" x14ac:dyDescent="0.25">
      <c r="G2312"/>
      <c r="H2312"/>
      <c r="I2312" s="47"/>
      <c r="J2312" s="31"/>
      <c r="K2312" s="31"/>
      <c r="L2312" s="32" t="str">
        <f>IF(ISERROR(VLOOKUP(LEFT(TablaD50[[#This Row],[Articulo]],6),ComparteD50[#All],2,FALSE)),"ND",TablaD50[[#This Row],[Articulo]])</f>
        <v>ND</v>
      </c>
      <c r="M2312" s="33" t="str">
        <f>IF(TablaD50[[#This Row],[Codigo Autorizadas]]="ND","ND",TablaD50[[#This Row],[ExistenciaActualUC]])</f>
        <v>ND</v>
      </c>
      <c r="N2312" s="34" t="str">
        <f>IF(TablaD50[[#This Row],[Almacen]]="","","D50")</f>
        <v/>
      </c>
    </row>
    <row r="2313" spans="7:14" x14ac:dyDescent="0.25">
      <c r="G2313"/>
      <c r="H2313"/>
      <c r="I2313" s="47"/>
      <c r="J2313" s="31"/>
      <c r="K2313" s="31"/>
      <c r="L2313" s="32" t="str">
        <f>IF(ISERROR(VLOOKUP(LEFT(TablaD50[[#This Row],[Articulo]],6),ComparteD50[#All],2,FALSE)),"ND",TablaD50[[#This Row],[Articulo]])</f>
        <v>ND</v>
      </c>
      <c r="M2313" s="33" t="str">
        <f>IF(TablaD50[[#This Row],[Codigo Autorizadas]]="ND","ND",TablaD50[[#This Row],[ExistenciaActualUC]])</f>
        <v>ND</v>
      </c>
      <c r="N2313" s="34" t="str">
        <f>IF(TablaD50[[#This Row],[Almacen]]="","","D50")</f>
        <v/>
      </c>
    </row>
    <row r="2314" spans="7:14" x14ac:dyDescent="0.25">
      <c r="G2314"/>
      <c r="H2314"/>
      <c r="I2314" s="47"/>
      <c r="J2314" s="31"/>
      <c r="K2314" s="31"/>
      <c r="L2314" s="32" t="str">
        <f>IF(ISERROR(VLOOKUP(LEFT(TablaD50[[#This Row],[Articulo]],6),ComparteD50[#All],2,FALSE)),"ND",TablaD50[[#This Row],[Articulo]])</f>
        <v>ND</v>
      </c>
      <c r="M2314" s="33" t="str">
        <f>IF(TablaD50[[#This Row],[Codigo Autorizadas]]="ND","ND",TablaD50[[#This Row],[ExistenciaActualUC]])</f>
        <v>ND</v>
      </c>
      <c r="N2314" s="34" t="str">
        <f>IF(TablaD50[[#This Row],[Almacen]]="","","D50")</f>
        <v/>
      </c>
    </row>
    <row r="2315" spans="7:14" x14ac:dyDescent="0.25">
      <c r="G2315"/>
      <c r="H2315"/>
      <c r="I2315" s="47"/>
      <c r="J2315" s="31"/>
      <c r="K2315" s="31"/>
      <c r="L2315" s="32" t="str">
        <f>IF(ISERROR(VLOOKUP(LEFT(TablaD50[[#This Row],[Articulo]],6),ComparteD50[#All],2,FALSE)),"ND",TablaD50[[#This Row],[Articulo]])</f>
        <v>ND</v>
      </c>
      <c r="M2315" s="33" t="str">
        <f>IF(TablaD50[[#This Row],[Codigo Autorizadas]]="ND","ND",TablaD50[[#This Row],[ExistenciaActualUC]])</f>
        <v>ND</v>
      </c>
      <c r="N2315" s="34" t="str">
        <f>IF(TablaD50[[#This Row],[Almacen]]="","","D50")</f>
        <v/>
      </c>
    </row>
    <row r="2316" spans="7:14" x14ac:dyDescent="0.25">
      <c r="G2316"/>
      <c r="H2316"/>
      <c r="I2316" s="47"/>
      <c r="J2316" s="31"/>
      <c r="K2316" s="31"/>
      <c r="L2316" s="32" t="str">
        <f>IF(ISERROR(VLOOKUP(LEFT(TablaD50[[#This Row],[Articulo]],6),ComparteD50[#All],2,FALSE)),"ND",TablaD50[[#This Row],[Articulo]])</f>
        <v>ND</v>
      </c>
      <c r="M2316" s="33" t="str">
        <f>IF(TablaD50[[#This Row],[Codigo Autorizadas]]="ND","ND",TablaD50[[#This Row],[ExistenciaActualUC]])</f>
        <v>ND</v>
      </c>
      <c r="N2316" s="34" t="str">
        <f>IF(TablaD50[[#This Row],[Almacen]]="","","D50")</f>
        <v/>
      </c>
    </row>
    <row r="2317" spans="7:14" x14ac:dyDescent="0.25">
      <c r="G2317"/>
      <c r="H2317"/>
      <c r="I2317" s="47"/>
      <c r="J2317" s="31"/>
      <c r="K2317" s="31"/>
      <c r="L2317" s="32" t="str">
        <f>IF(ISERROR(VLOOKUP(LEFT(TablaD50[[#This Row],[Articulo]],6),ComparteD50[#All],2,FALSE)),"ND",TablaD50[[#This Row],[Articulo]])</f>
        <v>ND</v>
      </c>
      <c r="M2317" s="33" t="str">
        <f>IF(TablaD50[[#This Row],[Codigo Autorizadas]]="ND","ND",TablaD50[[#This Row],[ExistenciaActualUC]])</f>
        <v>ND</v>
      </c>
      <c r="N2317" s="34" t="str">
        <f>IF(TablaD50[[#This Row],[Almacen]]="","","D50")</f>
        <v/>
      </c>
    </row>
    <row r="2318" spans="7:14" x14ac:dyDescent="0.25">
      <c r="G2318"/>
      <c r="H2318"/>
      <c r="I2318" s="47"/>
      <c r="J2318" s="31"/>
      <c r="K2318" s="31"/>
      <c r="L2318" s="32" t="str">
        <f>IF(ISERROR(VLOOKUP(LEFT(TablaD50[[#This Row],[Articulo]],6),ComparteD50[#All],2,FALSE)),"ND",TablaD50[[#This Row],[Articulo]])</f>
        <v>ND</v>
      </c>
      <c r="M2318" s="33" t="str">
        <f>IF(TablaD50[[#This Row],[Codigo Autorizadas]]="ND","ND",TablaD50[[#This Row],[ExistenciaActualUC]])</f>
        <v>ND</v>
      </c>
      <c r="N2318" s="34" t="str">
        <f>IF(TablaD50[[#This Row],[Almacen]]="","","D50")</f>
        <v/>
      </c>
    </row>
    <row r="2319" spans="7:14" x14ac:dyDescent="0.25">
      <c r="G2319"/>
      <c r="H2319"/>
      <c r="I2319" s="47"/>
      <c r="J2319" s="31"/>
      <c r="K2319" s="31"/>
      <c r="L2319" s="32" t="str">
        <f>IF(ISERROR(VLOOKUP(LEFT(TablaD50[[#This Row],[Articulo]],6),ComparteD50[#All],2,FALSE)),"ND",TablaD50[[#This Row],[Articulo]])</f>
        <v>ND</v>
      </c>
      <c r="M2319" s="33" t="str">
        <f>IF(TablaD50[[#This Row],[Codigo Autorizadas]]="ND","ND",TablaD50[[#This Row],[ExistenciaActualUC]])</f>
        <v>ND</v>
      </c>
      <c r="N2319" s="34" t="str">
        <f>IF(TablaD50[[#This Row],[Almacen]]="","","D50")</f>
        <v/>
      </c>
    </row>
    <row r="2320" spans="7:14" x14ac:dyDescent="0.25">
      <c r="G2320"/>
      <c r="H2320"/>
      <c r="I2320" s="47"/>
      <c r="J2320" s="31"/>
      <c r="K2320" s="31"/>
      <c r="L2320" s="32" t="str">
        <f>IF(ISERROR(VLOOKUP(LEFT(TablaD50[[#This Row],[Articulo]],6),ComparteD50[#All],2,FALSE)),"ND",TablaD50[[#This Row],[Articulo]])</f>
        <v>ND</v>
      </c>
      <c r="M2320" s="33" t="str">
        <f>IF(TablaD50[[#This Row],[Codigo Autorizadas]]="ND","ND",TablaD50[[#This Row],[ExistenciaActualUC]])</f>
        <v>ND</v>
      </c>
      <c r="N2320" s="34" t="str">
        <f>IF(TablaD50[[#This Row],[Almacen]]="","","D50")</f>
        <v/>
      </c>
    </row>
    <row r="2321" spans="7:14" x14ac:dyDescent="0.25">
      <c r="G2321"/>
      <c r="H2321"/>
      <c r="I2321" s="47"/>
      <c r="J2321" s="31"/>
      <c r="K2321" s="31"/>
      <c r="L2321" s="32" t="str">
        <f>IF(ISERROR(VLOOKUP(LEFT(TablaD50[[#This Row],[Articulo]],6),ComparteD50[#All],2,FALSE)),"ND",TablaD50[[#This Row],[Articulo]])</f>
        <v>ND</v>
      </c>
      <c r="M2321" s="33" t="str">
        <f>IF(TablaD50[[#This Row],[Codigo Autorizadas]]="ND","ND",TablaD50[[#This Row],[ExistenciaActualUC]])</f>
        <v>ND</v>
      </c>
      <c r="N2321" s="34" t="str">
        <f>IF(TablaD50[[#This Row],[Almacen]]="","","D50")</f>
        <v/>
      </c>
    </row>
    <row r="2322" spans="7:14" x14ac:dyDescent="0.25">
      <c r="G2322"/>
      <c r="H2322"/>
      <c r="I2322" s="47"/>
      <c r="J2322" s="31"/>
      <c r="K2322" s="31"/>
      <c r="L2322" s="32" t="str">
        <f>IF(ISERROR(VLOOKUP(LEFT(TablaD50[[#This Row],[Articulo]],6),ComparteD50[#All],2,FALSE)),"ND",TablaD50[[#This Row],[Articulo]])</f>
        <v>ND</v>
      </c>
      <c r="M2322" s="33" t="str">
        <f>IF(TablaD50[[#This Row],[Codigo Autorizadas]]="ND","ND",TablaD50[[#This Row],[ExistenciaActualUC]])</f>
        <v>ND</v>
      </c>
      <c r="N2322" s="34" t="str">
        <f>IF(TablaD50[[#This Row],[Almacen]]="","","D50")</f>
        <v/>
      </c>
    </row>
    <row r="2323" spans="7:14" x14ac:dyDescent="0.25">
      <c r="G2323"/>
      <c r="H2323"/>
      <c r="I2323" s="47"/>
      <c r="J2323" s="31"/>
      <c r="K2323" s="31"/>
      <c r="L2323" s="32" t="str">
        <f>IF(ISERROR(VLOOKUP(LEFT(TablaD50[[#This Row],[Articulo]],6),ComparteD50[#All],2,FALSE)),"ND",TablaD50[[#This Row],[Articulo]])</f>
        <v>ND</v>
      </c>
      <c r="M2323" s="33" t="str">
        <f>IF(TablaD50[[#This Row],[Codigo Autorizadas]]="ND","ND",TablaD50[[#This Row],[ExistenciaActualUC]])</f>
        <v>ND</v>
      </c>
      <c r="N2323" s="34" t="str">
        <f>IF(TablaD50[[#This Row],[Almacen]]="","","D50")</f>
        <v/>
      </c>
    </row>
    <row r="2324" spans="7:14" x14ac:dyDescent="0.25">
      <c r="G2324"/>
      <c r="H2324"/>
      <c r="I2324" s="47"/>
      <c r="J2324" s="31"/>
      <c r="K2324" s="31"/>
      <c r="L2324" s="32" t="str">
        <f>IF(ISERROR(VLOOKUP(LEFT(TablaD50[[#This Row],[Articulo]],6),ComparteD50[#All],2,FALSE)),"ND",TablaD50[[#This Row],[Articulo]])</f>
        <v>ND</v>
      </c>
      <c r="M2324" s="33" t="str">
        <f>IF(TablaD50[[#This Row],[Codigo Autorizadas]]="ND","ND",TablaD50[[#This Row],[ExistenciaActualUC]])</f>
        <v>ND</v>
      </c>
      <c r="N2324" s="34" t="str">
        <f>IF(TablaD50[[#This Row],[Almacen]]="","","D50")</f>
        <v/>
      </c>
    </row>
    <row r="2325" spans="7:14" x14ac:dyDescent="0.25">
      <c r="G2325"/>
      <c r="H2325"/>
      <c r="I2325" s="47"/>
      <c r="J2325" s="31"/>
      <c r="K2325" s="31"/>
      <c r="L2325" s="32" t="str">
        <f>IF(ISERROR(VLOOKUP(LEFT(TablaD50[[#This Row],[Articulo]],6),ComparteD50[#All],2,FALSE)),"ND",TablaD50[[#This Row],[Articulo]])</f>
        <v>ND</v>
      </c>
      <c r="M2325" s="33" t="str">
        <f>IF(TablaD50[[#This Row],[Codigo Autorizadas]]="ND","ND",TablaD50[[#This Row],[ExistenciaActualUC]])</f>
        <v>ND</v>
      </c>
      <c r="N2325" s="34" t="str">
        <f>IF(TablaD50[[#This Row],[Almacen]]="","","D50")</f>
        <v/>
      </c>
    </row>
    <row r="2326" spans="7:14" x14ac:dyDescent="0.25">
      <c r="G2326"/>
      <c r="H2326"/>
      <c r="I2326" s="47"/>
      <c r="J2326" s="31"/>
      <c r="K2326" s="31"/>
      <c r="L2326" s="32" t="str">
        <f>IF(ISERROR(VLOOKUP(LEFT(TablaD50[[#This Row],[Articulo]],6),ComparteD50[#All],2,FALSE)),"ND",TablaD50[[#This Row],[Articulo]])</f>
        <v>ND</v>
      </c>
      <c r="M2326" s="33" t="str">
        <f>IF(TablaD50[[#This Row],[Codigo Autorizadas]]="ND","ND",TablaD50[[#This Row],[ExistenciaActualUC]])</f>
        <v>ND</v>
      </c>
      <c r="N2326" s="34" t="str">
        <f>IF(TablaD50[[#This Row],[Almacen]]="","","D50")</f>
        <v/>
      </c>
    </row>
    <row r="2327" spans="7:14" x14ac:dyDescent="0.25">
      <c r="G2327"/>
      <c r="H2327"/>
      <c r="I2327" s="47"/>
      <c r="J2327" s="31"/>
      <c r="K2327" s="31"/>
      <c r="L2327" s="32" t="str">
        <f>IF(ISERROR(VLOOKUP(LEFT(TablaD50[[#This Row],[Articulo]],6),ComparteD50[#All],2,FALSE)),"ND",TablaD50[[#This Row],[Articulo]])</f>
        <v>ND</v>
      </c>
      <c r="M2327" s="33" t="str">
        <f>IF(TablaD50[[#This Row],[Codigo Autorizadas]]="ND","ND",TablaD50[[#This Row],[ExistenciaActualUC]])</f>
        <v>ND</v>
      </c>
      <c r="N2327" s="34" t="str">
        <f>IF(TablaD50[[#This Row],[Almacen]]="","","D50")</f>
        <v/>
      </c>
    </row>
    <row r="2328" spans="7:14" x14ac:dyDescent="0.25">
      <c r="G2328"/>
      <c r="H2328"/>
      <c r="I2328" s="47"/>
      <c r="J2328" s="31"/>
      <c r="K2328" s="31"/>
      <c r="L2328" s="32" t="str">
        <f>IF(ISERROR(VLOOKUP(LEFT(TablaD50[[#This Row],[Articulo]],6),ComparteD50[#All],2,FALSE)),"ND",TablaD50[[#This Row],[Articulo]])</f>
        <v>ND</v>
      </c>
      <c r="M2328" s="33" t="str">
        <f>IF(TablaD50[[#This Row],[Codigo Autorizadas]]="ND","ND",TablaD50[[#This Row],[ExistenciaActualUC]])</f>
        <v>ND</v>
      </c>
      <c r="N2328" s="34" t="str">
        <f>IF(TablaD50[[#This Row],[Almacen]]="","","D50")</f>
        <v/>
      </c>
    </row>
    <row r="2329" spans="7:14" x14ac:dyDescent="0.25">
      <c r="G2329"/>
      <c r="H2329"/>
      <c r="I2329" s="47"/>
      <c r="J2329" s="31"/>
      <c r="K2329" s="31"/>
      <c r="L2329" s="32" t="str">
        <f>IF(ISERROR(VLOOKUP(LEFT(TablaD50[[#This Row],[Articulo]],6),ComparteD50[#All],2,FALSE)),"ND",TablaD50[[#This Row],[Articulo]])</f>
        <v>ND</v>
      </c>
      <c r="M2329" s="33" t="str">
        <f>IF(TablaD50[[#This Row],[Codigo Autorizadas]]="ND","ND",TablaD50[[#This Row],[ExistenciaActualUC]])</f>
        <v>ND</v>
      </c>
      <c r="N2329" s="34" t="str">
        <f>IF(TablaD50[[#This Row],[Almacen]]="","","D50")</f>
        <v/>
      </c>
    </row>
    <row r="2330" spans="7:14" x14ac:dyDescent="0.25">
      <c r="G2330"/>
      <c r="H2330"/>
      <c r="I2330" s="47"/>
      <c r="J2330" s="31"/>
      <c r="K2330" s="31"/>
      <c r="L2330" s="32" t="str">
        <f>IF(ISERROR(VLOOKUP(LEFT(TablaD50[[#This Row],[Articulo]],6),ComparteD50[#All],2,FALSE)),"ND",TablaD50[[#This Row],[Articulo]])</f>
        <v>ND</v>
      </c>
      <c r="M2330" s="33" t="str">
        <f>IF(TablaD50[[#This Row],[Codigo Autorizadas]]="ND","ND",TablaD50[[#This Row],[ExistenciaActualUC]])</f>
        <v>ND</v>
      </c>
      <c r="N2330" s="34" t="str">
        <f>IF(TablaD50[[#This Row],[Almacen]]="","","D50")</f>
        <v/>
      </c>
    </row>
    <row r="2331" spans="7:14" x14ac:dyDescent="0.25">
      <c r="G2331"/>
      <c r="H2331"/>
      <c r="I2331" s="47"/>
      <c r="J2331" s="31"/>
      <c r="K2331" s="31"/>
      <c r="L2331" s="32" t="str">
        <f>IF(ISERROR(VLOOKUP(LEFT(TablaD50[[#This Row],[Articulo]],6),ComparteD50[#All],2,FALSE)),"ND",TablaD50[[#This Row],[Articulo]])</f>
        <v>ND</v>
      </c>
      <c r="M2331" s="33" t="str">
        <f>IF(TablaD50[[#This Row],[Codigo Autorizadas]]="ND","ND",TablaD50[[#This Row],[ExistenciaActualUC]])</f>
        <v>ND</v>
      </c>
      <c r="N2331" s="34" t="str">
        <f>IF(TablaD50[[#This Row],[Almacen]]="","","D50")</f>
        <v/>
      </c>
    </row>
    <row r="2332" spans="7:14" x14ac:dyDescent="0.25">
      <c r="G2332"/>
      <c r="H2332"/>
      <c r="I2332" s="47"/>
      <c r="J2332" s="31"/>
      <c r="K2332" s="31"/>
      <c r="L2332" s="32" t="str">
        <f>IF(ISERROR(VLOOKUP(LEFT(TablaD50[[#This Row],[Articulo]],6),ComparteD50[#All],2,FALSE)),"ND",TablaD50[[#This Row],[Articulo]])</f>
        <v>ND</v>
      </c>
      <c r="M2332" s="33" t="str">
        <f>IF(TablaD50[[#This Row],[Codigo Autorizadas]]="ND","ND",TablaD50[[#This Row],[ExistenciaActualUC]])</f>
        <v>ND</v>
      </c>
      <c r="N2332" s="34" t="str">
        <f>IF(TablaD50[[#This Row],[Almacen]]="","","D50")</f>
        <v/>
      </c>
    </row>
    <row r="2333" spans="7:14" x14ac:dyDescent="0.25">
      <c r="G2333"/>
      <c r="H2333"/>
      <c r="I2333" s="47"/>
      <c r="J2333" s="31"/>
      <c r="K2333" s="31"/>
      <c r="L2333" s="32" t="str">
        <f>IF(ISERROR(VLOOKUP(LEFT(TablaD50[[#This Row],[Articulo]],6),ComparteD50[#All],2,FALSE)),"ND",TablaD50[[#This Row],[Articulo]])</f>
        <v>ND</v>
      </c>
      <c r="M2333" s="33" t="str">
        <f>IF(TablaD50[[#This Row],[Codigo Autorizadas]]="ND","ND",TablaD50[[#This Row],[ExistenciaActualUC]])</f>
        <v>ND</v>
      </c>
      <c r="N2333" s="34" t="str">
        <f>IF(TablaD50[[#This Row],[Almacen]]="","","D50")</f>
        <v/>
      </c>
    </row>
    <row r="2334" spans="7:14" x14ac:dyDescent="0.25">
      <c r="G2334"/>
      <c r="H2334"/>
      <c r="I2334" s="47"/>
      <c r="J2334" s="31"/>
      <c r="K2334" s="31"/>
      <c r="L2334" s="32" t="str">
        <f>IF(ISERROR(VLOOKUP(LEFT(TablaD50[[#This Row],[Articulo]],6),ComparteD50[#All],2,FALSE)),"ND",TablaD50[[#This Row],[Articulo]])</f>
        <v>ND</v>
      </c>
      <c r="M2334" s="33" t="str">
        <f>IF(TablaD50[[#This Row],[Codigo Autorizadas]]="ND","ND",TablaD50[[#This Row],[ExistenciaActualUC]])</f>
        <v>ND</v>
      </c>
      <c r="N2334" s="34" t="str">
        <f>IF(TablaD50[[#This Row],[Almacen]]="","","D50")</f>
        <v/>
      </c>
    </row>
    <row r="2335" spans="7:14" x14ac:dyDescent="0.25">
      <c r="G2335"/>
      <c r="H2335"/>
      <c r="I2335" s="47"/>
      <c r="J2335" s="31"/>
      <c r="K2335" s="31"/>
      <c r="L2335" s="32" t="str">
        <f>IF(ISERROR(VLOOKUP(LEFT(TablaD50[[#This Row],[Articulo]],6),ComparteD50[#All],2,FALSE)),"ND",TablaD50[[#This Row],[Articulo]])</f>
        <v>ND</v>
      </c>
      <c r="M2335" s="33" t="str">
        <f>IF(TablaD50[[#This Row],[Codigo Autorizadas]]="ND","ND",TablaD50[[#This Row],[ExistenciaActualUC]])</f>
        <v>ND</v>
      </c>
      <c r="N2335" s="34" t="str">
        <f>IF(TablaD50[[#This Row],[Almacen]]="","","D50")</f>
        <v/>
      </c>
    </row>
    <row r="2336" spans="7:14" x14ac:dyDescent="0.25">
      <c r="G2336"/>
      <c r="H2336"/>
      <c r="I2336" s="47"/>
      <c r="J2336" s="31"/>
      <c r="K2336" s="31"/>
      <c r="L2336" s="32" t="str">
        <f>IF(ISERROR(VLOOKUP(LEFT(TablaD50[[#This Row],[Articulo]],6),ComparteD50[#All],2,FALSE)),"ND",TablaD50[[#This Row],[Articulo]])</f>
        <v>ND</v>
      </c>
      <c r="M2336" s="33" t="str">
        <f>IF(TablaD50[[#This Row],[Codigo Autorizadas]]="ND","ND",TablaD50[[#This Row],[ExistenciaActualUC]])</f>
        <v>ND</v>
      </c>
      <c r="N2336" s="34" t="str">
        <f>IF(TablaD50[[#This Row],[Almacen]]="","","D50")</f>
        <v/>
      </c>
    </row>
    <row r="2337" spans="7:14" x14ac:dyDescent="0.25">
      <c r="G2337"/>
      <c r="H2337"/>
      <c r="I2337" s="47"/>
      <c r="J2337" s="31"/>
      <c r="K2337" s="31"/>
      <c r="L2337" s="32" t="str">
        <f>IF(ISERROR(VLOOKUP(LEFT(TablaD50[[#This Row],[Articulo]],6),ComparteD50[#All],2,FALSE)),"ND",TablaD50[[#This Row],[Articulo]])</f>
        <v>ND</v>
      </c>
      <c r="M2337" s="33" t="str">
        <f>IF(TablaD50[[#This Row],[Codigo Autorizadas]]="ND","ND",TablaD50[[#This Row],[ExistenciaActualUC]])</f>
        <v>ND</v>
      </c>
      <c r="N2337" s="34" t="str">
        <f>IF(TablaD50[[#This Row],[Almacen]]="","","D50")</f>
        <v/>
      </c>
    </row>
    <row r="2338" spans="7:14" x14ac:dyDescent="0.25">
      <c r="G2338"/>
      <c r="H2338"/>
      <c r="I2338" s="47"/>
      <c r="J2338" s="31"/>
      <c r="K2338" s="31"/>
      <c r="L2338" s="32" t="str">
        <f>IF(ISERROR(VLOOKUP(LEFT(TablaD50[[#This Row],[Articulo]],6),ComparteD50[#All],2,FALSE)),"ND",TablaD50[[#This Row],[Articulo]])</f>
        <v>ND</v>
      </c>
      <c r="M2338" s="33" t="str">
        <f>IF(TablaD50[[#This Row],[Codigo Autorizadas]]="ND","ND",TablaD50[[#This Row],[ExistenciaActualUC]])</f>
        <v>ND</v>
      </c>
      <c r="N2338" s="34" t="str">
        <f>IF(TablaD50[[#This Row],[Almacen]]="","","D50")</f>
        <v/>
      </c>
    </row>
    <row r="2339" spans="7:14" x14ac:dyDescent="0.25">
      <c r="G2339"/>
      <c r="H2339"/>
      <c r="I2339" s="47"/>
      <c r="J2339" s="31"/>
      <c r="K2339" s="31"/>
      <c r="L2339" s="32" t="str">
        <f>IF(ISERROR(VLOOKUP(LEFT(TablaD50[[#This Row],[Articulo]],6),ComparteD50[#All],2,FALSE)),"ND",TablaD50[[#This Row],[Articulo]])</f>
        <v>ND</v>
      </c>
      <c r="M2339" s="33" t="str">
        <f>IF(TablaD50[[#This Row],[Codigo Autorizadas]]="ND","ND",TablaD50[[#This Row],[ExistenciaActualUC]])</f>
        <v>ND</v>
      </c>
      <c r="N2339" s="34" t="str">
        <f>IF(TablaD50[[#This Row],[Almacen]]="","","D50")</f>
        <v/>
      </c>
    </row>
    <row r="2340" spans="7:14" x14ac:dyDescent="0.25">
      <c r="G2340"/>
      <c r="H2340"/>
      <c r="I2340" s="47"/>
      <c r="J2340" s="31"/>
      <c r="K2340" s="31"/>
      <c r="L2340" s="32" t="str">
        <f>IF(ISERROR(VLOOKUP(LEFT(TablaD50[[#This Row],[Articulo]],6),ComparteD50[#All],2,FALSE)),"ND",TablaD50[[#This Row],[Articulo]])</f>
        <v>ND</v>
      </c>
      <c r="M2340" s="33" t="str">
        <f>IF(TablaD50[[#This Row],[Codigo Autorizadas]]="ND","ND",TablaD50[[#This Row],[ExistenciaActualUC]])</f>
        <v>ND</v>
      </c>
      <c r="N2340" s="34" t="str">
        <f>IF(TablaD50[[#This Row],[Almacen]]="","","D50")</f>
        <v/>
      </c>
    </row>
    <row r="2341" spans="7:14" x14ac:dyDescent="0.25">
      <c r="G2341"/>
      <c r="H2341"/>
      <c r="I2341" s="47"/>
      <c r="J2341" s="31"/>
      <c r="K2341" s="31"/>
      <c r="L2341" s="32" t="str">
        <f>IF(ISERROR(VLOOKUP(LEFT(TablaD50[[#This Row],[Articulo]],6),ComparteD50[#All],2,FALSE)),"ND",TablaD50[[#This Row],[Articulo]])</f>
        <v>ND</v>
      </c>
      <c r="M2341" s="33" t="str">
        <f>IF(TablaD50[[#This Row],[Codigo Autorizadas]]="ND","ND",TablaD50[[#This Row],[ExistenciaActualUC]])</f>
        <v>ND</v>
      </c>
      <c r="N2341" s="34" t="str">
        <f>IF(TablaD50[[#This Row],[Almacen]]="","","D50")</f>
        <v/>
      </c>
    </row>
    <row r="2342" spans="7:14" x14ac:dyDescent="0.25">
      <c r="G2342"/>
      <c r="H2342"/>
      <c r="I2342" s="47"/>
      <c r="J2342" s="31"/>
      <c r="K2342" s="31"/>
      <c r="L2342" s="32" t="str">
        <f>IF(ISERROR(VLOOKUP(LEFT(TablaD50[[#This Row],[Articulo]],6),ComparteD50[#All],2,FALSE)),"ND",TablaD50[[#This Row],[Articulo]])</f>
        <v>ND</v>
      </c>
      <c r="M2342" s="33" t="str">
        <f>IF(TablaD50[[#This Row],[Codigo Autorizadas]]="ND","ND",TablaD50[[#This Row],[ExistenciaActualUC]])</f>
        <v>ND</v>
      </c>
      <c r="N2342" s="34" t="str">
        <f>IF(TablaD50[[#This Row],[Almacen]]="","","D50")</f>
        <v/>
      </c>
    </row>
    <row r="2343" spans="7:14" x14ac:dyDescent="0.25">
      <c r="G2343"/>
      <c r="H2343"/>
      <c r="I2343" s="47"/>
      <c r="J2343" s="31"/>
      <c r="K2343" s="31"/>
      <c r="L2343" s="32" t="str">
        <f>IF(ISERROR(VLOOKUP(LEFT(TablaD50[[#This Row],[Articulo]],6),ComparteD50[#All],2,FALSE)),"ND",TablaD50[[#This Row],[Articulo]])</f>
        <v>ND</v>
      </c>
      <c r="M2343" s="33" t="str">
        <f>IF(TablaD50[[#This Row],[Codigo Autorizadas]]="ND","ND",TablaD50[[#This Row],[ExistenciaActualUC]])</f>
        <v>ND</v>
      </c>
      <c r="N2343" s="34" t="str">
        <f>IF(TablaD50[[#This Row],[Almacen]]="","","D50")</f>
        <v/>
      </c>
    </row>
    <row r="2344" spans="7:14" x14ac:dyDescent="0.25">
      <c r="G2344"/>
      <c r="H2344"/>
      <c r="I2344" s="47"/>
      <c r="J2344" s="31"/>
      <c r="K2344" s="31"/>
      <c r="L2344" s="32" t="str">
        <f>IF(ISERROR(VLOOKUP(LEFT(TablaD50[[#This Row],[Articulo]],6),ComparteD50[#All],2,FALSE)),"ND",TablaD50[[#This Row],[Articulo]])</f>
        <v>ND</v>
      </c>
      <c r="M2344" s="33" t="str">
        <f>IF(TablaD50[[#This Row],[Codigo Autorizadas]]="ND","ND",TablaD50[[#This Row],[ExistenciaActualUC]])</f>
        <v>ND</v>
      </c>
      <c r="N2344" s="34" t="str">
        <f>IF(TablaD50[[#This Row],[Almacen]]="","","D50")</f>
        <v/>
      </c>
    </row>
    <row r="2345" spans="7:14" x14ac:dyDescent="0.25">
      <c r="G2345"/>
      <c r="H2345"/>
      <c r="I2345" s="47"/>
      <c r="J2345" s="31"/>
      <c r="K2345" s="31"/>
      <c r="L2345" s="32" t="str">
        <f>IF(ISERROR(VLOOKUP(LEFT(TablaD50[[#This Row],[Articulo]],6),ComparteD50[#All],2,FALSE)),"ND",TablaD50[[#This Row],[Articulo]])</f>
        <v>ND</v>
      </c>
      <c r="M2345" s="33" t="str">
        <f>IF(TablaD50[[#This Row],[Codigo Autorizadas]]="ND","ND",TablaD50[[#This Row],[ExistenciaActualUC]])</f>
        <v>ND</v>
      </c>
      <c r="N2345" s="34" t="str">
        <f>IF(TablaD50[[#This Row],[Almacen]]="","","D50")</f>
        <v/>
      </c>
    </row>
    <row r="2346" spans="7:14" x14ac:dyDescent="0.25">
      <c r="G2346"/>
      <c r="H2346"/>
      <c r="I2346" s="47"/>
      <c r="J2346" s="31"/>
      <c r="K2346" s="31"/>
      <c r="L2346" s="32" t="str">
        <f>IF(ISERROR(VLOOKUP(LEFT(TablaD50[[#This Row],[Articulo]],6),ComparteD50[#All],2,FALSE)),"ND",TablaD50[[#This Row],[Articulo]])</f>
        <v>ND</v>
      </c>
      <c r="M2346" s="33" t="str">
        <f>IF(TablaD50[[#This Row],[Codigo Autorizadas]]="ND","ND",TablaD50[[#This Row],[ExistenciaActualUC]])</f>
        <v>ND</v>
      </c>
      <c r="N2346" s="34" t="str">
        <f>IF(TablaD50[[#This Row],[Almacen]]="","","D50")</f>
        <v/>
      </c>
    </row>
    <row r="2347" spans="7:14" x14ac:dyDescent="0.25">
      <c r="G2347"/>
      <c r="H2347"/>
      <c r="I2347" s="47"/>
      <c r="J2347" s="31"/>
      <c r="K2347" s="31"/>
      <c r="L2347" s="32" t="str">
        <f>IF(ISERROR(VLOOKUP(LEFT(TablaD50[[#This Row],[Articulo]],6),ComparteD50[#All],2,FALSE)),"ND",TablaD50[[#This Row],[Articulo]])</f>
        <v>ND</v>
      </c>
      <c r="M2347" s="33" t="str">
        <f>IF(TablaD50[[#This Row],[Codigo Autorizadas]]="ND","ND",TablaD50[[#This Row],[ExistenciaActualUC]])</f>
        <v>ND</v>
      </c>
      <c r="N2347" s="34" t="str">
        <f>IF(TablaD50[[#This Row],[Almacen]]="","","D50")</f>
        <v/>
      </c>
    </row>
    <row r="2348" spans="7:14" x14ac:dyDescent="0.25">
      <c r="G2348"/>
      <c r="H2348"/>
      <c r="I2348" s="47"/>
      <c r="J2348" s="31"/>
      <c r="K2348" s="31"/>
      <c r="L2348" s="32" t="str">
        <f>IF(ISERROR(VLOOKUP(LEFT(TablaD50[[#This Row],[Articulo]],6),ComparteD50[#All],2,FALSE)),"ND",TablaD50[[#This Row],[Articulo]])</f>
        <v>ND</v>
      </c>
      <c r="M2348" s="33" t="str">
        <f>IF(TablaD50[[#This Row],[Codigo Autorizadas]]="ND","ND",TablaD50[[#This Row],[ExistenciaActualUC]])</f>
        <v>ND</v>
      </c>
      <c r="N2348" s="34" t="str">
        <f>IF(TablaD50[[#This Row],[Almacen]]="","","D50")</f>
        <v/>
      </c>
    </row>
    <row r="2349" spans="7:14" x14ac:dyDescent="0.25">
      <c r="G2349"/>
      <c r="H2349"/>
      <c r="I2349" s="47"/>
      <c r="J2349" s="31"/>
      <c r="K2349" s="31"/>
      <c r="L2349" s="32" t="str">
        <f>IF(ISERROR(VLOOKUP(LEFT(TablaD50[[#This Row],[Articulo]],6),ComparteD50[#All],2,FALSE)),"ND",TablaD50[[#This Row],[Articulo]])</f>
        <v>ND</v>
      </c>
      <c r="M2349" s="33" t="str">
        <f>IF(TablaD50[[#This Row],[Codigo Autorizadas]]="ND","ND",TablaD50[[#This Row],[ExistenciaActualUC]])</f>
        <v>ND</v>
      </c>
      <c r="N2349" s="34" t="str">
        <f>IF(TablaD50[[#This Row],[Almacen]]="","","D50")</f>
        <v/>
      </c>
    </row>
    <row r="2350" spans="7:14" x14ac:dyDescent="0.25">
      <c r="G2350"/>
      <c r="H2350"/>
      <c r="I2350" s="47"/>
      <c r="J2350" s="31"/>
      <c r="K2350" s="31"/>
      <c r="L2350" s="32" t="str">
        <f>IF(ISERROR(VLOOKUP(LEFT(TablaD50[[#This Row],[Articulo]],6),ComparteD50[#All],2,FALSE)),"ND",TablaD50[[#This Row],[Articulo]])</f>
        <v>ND</v>
      </c>
      <c r="M2350" s="33" t="str">
        <f>IF(TablaD50[[#This Row],[Codigo Autorizadas]]="ND","ND",TablaD50[[#This Row],[ExistenciaActualUC]])</f>
        <v>ND</v>
      </c>
      <c r="N2350" s="34" t="str">
        <f>IF(TablaD50[[#This Row],[Almacen]]="","","D50")</f>
        <v/>
      </c>
    </row>
    <row r="2351" spans="7:14" x14ac:dyDescent="0.25">
      <c r="G2351"/>
      <c r="H2351"/>
      <c r="I2351" s="47"/>
      <c r="J2351" s="31"/>
      <c r="K2351" s="31"/>
      <c r="L2351" s="32" t="str">
        <f>IF(ISERROR(VLOOKUP(LEFT(TablaD50[[#This Row],[Articulo]],6),ComparteD50[#All],2,FALSE)),"ND",TablaD50[[#This Row],[Articulo]])</f>
        <v>ND</v>
      </c>
      <c r="M2351" s="33" t="str">
        <f>IF(TablaD50[[#This Row],[Codigo Autorizadas]]="ND","ND",TablaD50[[#This Row],[ExistenciaActualUC]])</f>
        <v>ND</v>
      </c>
      <c r="N2351" s="34" t="str">
        <f>IF(TablaD50[[#This Row],[Almacen]]="","","D50")</f>
        <v/>
      </c>
    </row>
    <row r="2352" spans="7:14" x14ac:dyDescent="0.25">
      <c r="G2352"/>
      <c r="H2352"/>
      <c r="I2352" s="47"/>
      <c r="J2352" s="31"/>
      <c r="K2352" s="31"/>
      <c r="L2352" s="32" t="str">
        <f>IF(ISERROR(VLOOKUP(LEFT(TablaD50[[#This Row],[Articulo]],6),ComparteD50[#All],2,FALSE)),"ND",TablaD50[[#This Row],[Articulo]])</f>
        <v>ND</v>
      </c>
      <c r="M2352" s="33" t="str">
        <f>IF(TablaD50[[#This Row],[Codigo Autorizadas]]="ND","ND",TablaD50[[#This Row],[ExistenciaActualUC]])</f>
        <v>ND</v>
      </c>
      <c r="N2352" s="34" t="str">
        <f>IF(TablaD50[[#This Row],[Almacen]]="","","D50")</f>
        <v/>
      </c>
    </row>
    <row r="2353" spans="7:14" x14ac:dyDescent="0.25">
      <c r="G2353"/>
      <c r="H2353"/>
      <c r="I2353" s="47"/>
      <c r="J2353" s="31"/>
      <c r="K2353" s="31"/>
      <c r="L2353" s="32" t="str">
        <f>IF(ISERROR(VLOOKUP(LEFT(TablaD50[[#This Row],[Articulo]],6),ComparteD50[#All],2,FALSE)),"ND",TablaD50[[#This Row],[Articulo]])</f>
        <v>ND</v>
      </c>
      <c r="M2353" s="33" t="str">
        <f>IF(TablaD50[[#This Row],[Codigo Autorizadas]]="ND","ND",TablaD50[[#This Row],[ExistenciaActualUC]])</f>
        <v>ND</v>
      </c>
      <c r="N2353" s="34" t="str">
        <f>IF(TablaD50[[#This Row],[Almacen]]="","","D50")</f>
        <v/>
      </c>
    </row>
    <row r="2354" spans="7:14" x14ac:dyDescent="0.25">
      <c r="G2354"/>
      <c r="H2354"/>
      <c r="I2354" s="47"/>
      <c r="J2354" s="31"/>
      <c r="K2354" s="31"/>
      <c r="L2354" s="32" t="str">
        <f>IF(ISERROR(VLOOKUP(LEFT(TablaD50[[#This Row],[Articulo]],6),ComparteD50[#All],2,FALSE)),"ND",TablaD50[[#This Row],[Articulo]])</f>
        <v>ND</v>
      </c>
      <c r="M2354" s="33" t="str">
        <f>IF(TablaD50[[#This Row],[Codigo Autorizadas]]="ND","ND",TablaD50[[#This Row],[ExistenciaActualUC]])</f>
        <v>ND</v>
      </c>
      <c r="N2354" s="34" t="str">
        <f>IF(TablaD50[[#This Row],[Almacen]]="","","D50")</f>
        <v/>
      </c>
    </row>
    <row r="2355" spans="7:14" x14ac:dyDescent="0.25">
      <c r="G2355"/>
      <c r="H2355"/>
      <c r="I2355" s="47"/>
      <c r="J2355" s="31"/>
      <c r="K2355" s="31"/>
      <c r="L2355" s="32" t="str">
        <f>IF(ISERROR(VLOOKUP(LEFT(TablaD50[[#This Row],[Articulo]],6),ComparteD50[#All],2,FALSE)),"ND",TablaD50[[#This Row],[Articulo]])</f>
        <v>ND</v>
      </c>
      <c r="M2355" s="33" t="str">
        <f>IF(TablaD50[[#This Row],[Codigo Autorizadas]]="ND","ND",TablaD50[[#This Row],[ExistenciaActualUC]])</f>
        <v>ND</v>
      </c>
      <c r="N2355" s="34" t="str">
        <f>IF(TablaD50[[#This Row],[Almacen]]="","","D50")</f>
        <v/>
      </c>
    </row>
    <row r="2356" spans="7:14" x14ac:dyDescent="0.25">
      <c r="G2356"/>
      <c r="H2356"/>
      <c r="I2356" s="47"/>
      <c r="J2356" s="31"/>
      <c r="K2356" s="31"/>
      <c r="L2356" s="32" t="str">
        <f>IF(ISERROR(VLOOKUP(LEFT(TablaD50[[#This Row],[Articulo]],6),ComparteD50[#All],2,FALSE)),"ND",TablaD50[[#This Row],[Articulo]])</f>
        <v>ND</v>
      </c>
      <c r="M2356" s="33" t="str">
        <f>IF(TablaD50[[#This Row],[Codigo Autorizadas]]="ND","ND",TablaD50[[#This Row],[ExistenciaActualUC]])</f>
        <v>ND</v>
      </c>
      <c r="N2356" s="34" t="str">
        <f>IF(TablaD50[[#This Row],[Almacen]]="","","D50")</f>
        <v/>
      </c>
    </row>
    <row r="2357" spans="7:14" x14ac:dyDescent="0.25">
      <c r="G2357"/>
      <c r="H2357"/>
      <c r="I2357" s="47"/>
      <c r="J2357" s="31"/>
      <c r="K2357" s="31"/>
      <c r="L2357" s="32" t="str">
        <f>IF(ISERROR(VLOOKUP(LEFT(TablaD50[[#This Row],[Articulo]],6),ComparteD50[#All],2,FALSE)),"ND",TablaD50[[#This Row],[Articulo]])</f>
        <v>ND</v>
      </c>
      <c r="M2357" s="33" t="str">
        <f>IF(TablaD50[[#This Row],[Codigo Autorizadas]]="ND","ND",TablaD50[[#This Row],[ExistenciaActualUC]])</f>
        <v>ND</v>
      </c>
      <c r="N2357" s="34" t="str">
        <f>IF(TablaD50[[#This Row],[Almacen]]="","","D50")</f>
        <v/>
      </c>
    </row>
    <row r="2358" spans="7:14" x14ac:dyDescent="0.25">
      <c r="G2358"/>
      <c r="H2358"/>
      <c r="I2358" s="47"/>
      <c r="J2358" s="31"/>
      <c r="K2358" s="31"/>
      <c r="L2358" s="32" t="str">
        <f>IF(ISERROR(VLOOKUP(LEFT(TablaD50[[#This Row],[Articulo]],6),ComparteD50[#All],2,FALSE)),"ND",TablaD50[[#This Row],[Articulo]])</f>
        <v>ND</v>
      </c>
      <c r="M2358" s="33" t="str">
        <f>IF(TablaD50[[#This Row],[Codigo Autorizadas]]="ND","ND",TablaD50[[#This Row],[ExistenciaActualUC]])</f>
        <v>ND</v>
      </c>
      <c r="N2358" s="34" t="str">
        <f>IF(TablaD50[[#This Row],[Almacen]]="","","D50")</f>
        <v/>
      </c>
    </row>
    <row r="2359" spans="7:14" x14ac:dyDescent="0.25">
      <c r="G2359"/>
      <c r="H2359"/>
      <c r="I2359" s="47"/>
      <c r="J2359" s="31"/>
      <c r="K2359" s="31"/>
      <c r="L2359" s="32" t="str">
        <f>IF(ISERROR(VLOOKUP(LEFT(TablaD50[[#This Row],[Articulo]],6),ComparteD50[#All],2,FALSE)),"ND",TablaD50[[#This Row],[Articulo]])</f>
        <v>ND</v>
      </c>
      <c r="M2359" s="33" t="str">
        <f>IF(TablaD50[[#This Row],[Codigo Autorizadas]]="ND","ND",TablaD50[[#This Row],[ExistenciaActualUC]])</f>
        <v>ND</v>
      </c>
      <c r="N2359" s="34" t="str">
        <f>IF(TablaD50[[#This Row],[Almacen]]="","","D50")</f>
        <v/>
      </c>
    </row>
    <row r="2360" spans="7:14" x14ac:dyDescent="0.25">
      <c r="G2360"/>
      <c r="H2360"/>
      <c r="I2360" s="47"/>
      <c r="J2360" s="31"/>
      <c r="K2360" s="31"/>
      <c r="L2360" s="32" t="str">
        <f>IF(ISERROR(VLOOKUP(LEFT(TablaD50[[#This Row],[Articulo]],6),ComparteD50[#All],2,FALSE)),"ND",TablaD50[[#This Row],[Articulo]])</f>
        <v>ND</v>
      </c>
      <c r="M2360" s="33" t="str">
        <f>IF(TablaD50[[#This Row],[Codigo Autorizadas]]="ND","ND",TablaD50[[#This Row],[ExistenciaActualUC]])</f>
        <v>ND</v>
      </c>
      <c r="N2360" s="34" t="str">
        <f>IF(TablaD50[[#This Row],[Almacen]]="","","D50")</f>
        <v/>
      </c>
    </row>
    <row r="2361" spans="7:14" x14ac:dyDescent="0.25">
      <c r="G2361"/>
      <c r="H2361"/>
      <c r="I2361" s="47"/>
      <c r="J2361" s="31"/>
      <c r="K2361" s="31"/>
      <c r="L2361" s="32" t="str">
        <f>IF(ISERROR(VLOOKUP(LEFT(TablaD50[[#This Row],[Articulo]],6),ComparteD50[#All],2,FALSE)),"ND",TablaD50[[#This Row],[Articulo]])</f>
        <v>ND</v>
      </c>
      <c r="M2361" s="33" t="str">
        <f>IF(TablaD50[[#This Row],[Codigo Autorizadas]]="ND","ND",TablaD50[[#This Row],[ExistenciaActualUC]])</f>
        <v>ND</v>
      </c>
      <c r="N2361" s="34" t="str">
        <f>IF(TablaD50[[#This Row],[Almacen]]="","","D50")</f>
        <v/>
      </c>
    </row>
    <row r="2362" spans="7:14" x14ac:dyDescent="0.25">
      <c r="G2362"/>
      <c r="H2362"/>
      <c r="I2362" s="47"/>
      <c r="J2362" s="31"/>
      <c r="K2362" s="31"/>
      <c r="L2362" s="32" t="str">
        <f>IF(ISERROR(VLOOKUP(LEFT(TablaD50[[#This Row],[Articulo]],6),ComparteD50[#All],2,FALSE)),"ND",TablaD50[[#This Row],[Articulo]])</f>
        <v>ND</v>
      </c>
      <c r="M2362" s="33" t="str">
        <f>IF(TablaD50[[#This Row],[Codigo Autorizadas]]="ND","ND",TablaD50[[#This Row],[ExistenciaActualUC]])</f>
        <v>ND</v>
      </c>
      <c r="N2362" s="34" t="str">
        <f>IF(TablaD50[[#This Row],[Almacen]]="","","D50")</f>
        <v/>
      </c>
    </row>
    <row r="2363" spans="7:14" x14ac:dyDescent="0.25">
      <c r="G2363"/>
      <c r="H2363"/>
      <c r="I2363" s="47"/>
      <c r="J2363" s="31"/>
      <c r="K2363" s="31"/>
      <c r="L2363" s="32" t="str">
        <f>IF(ISERROR(VLOOKUP(LEFT(TablaD50[[#This Row],[Articulo]],6),ComparteD50[#All],2,FALSE)),"ND",TablaD50[[#This Row],[Articulo]])</f>
        <v>ND</v>
      </c>
      <c r="M2363" s="33" t="str">
        <f>IF(TablaD50[[#This Row],[Codigo Autorizadas]]="ND","ND",TablaD50[[#This Row],[ExistenciaActualUC]])</f>
        <v>ND</v>
      </c>
      <c r="N2363" s="34" t="str">
        <f>IF(TablaD50[[#This Row],[Almacen]]="","","D50")</f>
        <v/>
      </c>
    </row>
    <row r="2364" spans="7:14" x14ac:dyDescent="0.25">
      <c r="G2364"/>
      <c r="H2364"/>
      <c r="I2364" s="47"/>
      <c r="J2364" s="31"/>
      <c r="K2364" s="31"/>
      <c r="L2364" s="32" t="str">
        <f>IF(ISERROR(VLOOKUP(LEFT(TablaD50[[#This Row],[Articulo]],6),ComparteD50[#All],2,FALSE)),"ND",TablaD50[[#This Row],[Articulo]])</f>
        <v>ND</v>
      </c>
      <c r="M2364" s="33" t="str">
        <f>IF(TablaD50[[#This Row],[Codigo Autorizadas]]="ND","ND",TablaD50[[#This Row],[ExistenciaActualUC]])</f>
        <v>ND</v>
      </c>
      <c r="N2364" s="34" t="str">
        <f>IF(TablaD50[[#This Row],[Almacen]]="","","D50")</f>
        <v/>
      </c>
    </row>
    <row r="2365" spans="7:14" x14ac:dyDescent="0.25">
      <c r="G2365"/>
      <c r="H2365"/>
      <c r="I2365" s="47"/>
      <c r="J2365" s="31"/>
      <c r="K2365" s="31"/>
      <c r="L2365" s="32" t="str">
        <f>IF(ISERROR(VLOOKUP(LEFT(TablaD50[[#This Row],[Articulo]],6),ComparteD50[#All],2,FALSE)),"ND",TablaD50[[#This Row],[Articulo]])</f>
        <v>ND</v>
      </c>
      <c r="M2365" s="33" t="str">
        <f>IF(TablaD50[[#This Row],[Codigo Autorizadas]]="ND","ND",TablaD50[[#This Row],[ExistenciaActualUC]])</f>
        <v>ND</v>
      </c>
      <c r="N2365" s="34" t="str">
        <f>IF(TablaD50[[#This Row],[Almacen]]="","","D50")</f>
        <v/>
      </c>
    </row>
    <row r="2366" spans="7:14" x14ac:dyDescent="0.25">
      <c r="G2366"/>
      <c r="H2366"/>
      <c r="I2366" s="47"/>
      <c r="J2366" s="31"/>
      <c r="K2366" s="31"/>
      <c r="L2366" s="32" t="str">
        <f>IF(ISERROR(VLOOKUP(LEFT(TablaD50[[#This Row],[Articulo]],6),ComparteD50[#All],2,FALSE)),"ND",TablaD50[[#This Row],[Articulo]])</f>
        <v>ND</v>
      </c>
      <c r="M2366" s="33" t="str">
        <f>IF(TablaD50[[#This Row],[Codigo Autorizadas]]="ND","ND",TablaD50[[#This Row],[ExistenciaActualUC]])</f>
        <v>ND</v>
      </c>
      <c r="N2366" s="34" t="str">
        <f>IF(TablaD50[[#This Row],[Almacen]]="","","D50")</f>
        <v/>
      </c>
    </row>
    <row r="2367" spans="7:14" x14ac:dyDescent="0.25">
      <c r="G2367"/>
      <c r="H2367"/>
      <c r="I2367" s="47"/>
      <c r="J2367" s="31"/>
      <c r="K2367" s="31"/>
      <c r="L2367" s="32" t="str">
        <f>IF(ISERROR(VLOOKUP(LEFT(TablaD50[[#This Row],[Articulo]],6),ComparteD50[#All],2,FALSE)),"ND",TablaD50[[#This Row],[Articulo]])</f>
        <v>ND</v>
      </c>
      <c r="M2367" s="33" t="str">
        <f>IF(TablaD50[[#This Row],[Codigo Autorizadas]]="ND","ND",TablaD50[[#This Row],[ExistenciaActualUC]])</f>
        <v>ND</v>
      </c>
      <c r="N2367" s="34" t="str">
        <f>IF(TablaD50[[#This Row],[Almacen]]="","","D50")</f>
        <v/>
      </c>
    </row>
    <row r="2368" spans="7:14" x14ac:dyDescent="0.25">
      <c r="G2368"/>
      <c r="H2368"/>
      <c r="I2368" s="47"/>
      <c r="J2368" s="31"/>
      <c r="K2368" s="31"/>
      <c r="L2368" s="32" t="str">
        <f>IF(ISERROR(VLOOKUP(LEFT(TablaD50[[#This Row],[Articulo]],6),ComparteD50[#All],2,FALSE)),"ND",TablaD50[[#This Row],[Articulo]])</f>
        <v>ND</v>
      </c>
      <c r="M2368" s="33" t="str">
        <f>IF(TablaD50[[#This Row],[Codigo Autorizadas]]="ND","ND",TablaD50[[#This Row],[ExistenciaActualUC]])</f>
        <v>ND</v>
      </c>
      <c r="N2368" s="34" t="str">
        <f>IF(TablaD50[[#This Row],[Almacen]]="","","D50")</f>
        <v/>
      </c>
    </row>
    <row r="2369" spans="7:14" x14ac:dyDescent="0.25">
      <c r="G2369"/>
      <c r="H2369"/>
      <c r="I2369" s="47"/>
      <c r="J2369" s="31"/>
      <c r="K2369" s="31"/>
      <c r="L2369" s="32" t="str">
        <f>IF(ISERROR(VLOOKUP(LEFT(TablaD50[[#This Row],[Articulo]],6),ComparteD50[#All],2,FALSE)),"ND",TablaD50[[#This Row],[Articulo]])</f>
        <v>ND</v>
      </c>
      <c r="M2369" s="33" t="str">
        <f>IF(TablaD50[[#This Row],[Codigo Autorizadas]]="ND","ND",TablaD50[[#This Row],[ExistenciaActualUC]])</f>
        <v>ND</v>
      </c>
      <c r="N2369" s="34" t="str">
        <f>IF(TablaD50[[#This Row],[Almacen]]="","","D50")</f>
        <v/>
      </c>
    </row>
    <row r="2370" spans="7:14" x14ac:dyDescent="0.25">
      <c r="G2370"/>
      <c r="H2370"/>
      <c r="I2370" s="47"/>
      <c r="J2370" s="31"/>
      <c r="K2370" s="31"/>
      <c r="L2370" s="32" t="str">
        <f>IF(ISERROR(VLOOKUP(LEFT(TablaD50[[#This Row],[Articulo]],6),ComparteD50[#All],2,FALSE)),"ND",TablaD50[[#This Row],[Articulo]])</f>
        <v>ND</v>
      </c>
      <c r="M2370" s="33" t="str">
        <f>IF(TablaD50[[#This Row],[Codigo Autorizadas]]="ND","ND",TablaD50[[#This Row],[ExistenciaActualUC]])</f>
        <v>ND</v>
      </c>
      <c r="N2370" s="34" t="str">
        <f>IF(TablaD50[[#This Row],[Almacen]]="","","D50")</f>
        <v/>
      </c>
    </row>
    <row r="2371" spans="7:14" x14ac:dyDescent="0.25">
      <c r="G2371"/>
      <c r="H2371"/>
      <c r="I2371" s="47"/>
      <c r="J2371" s="31"/>
      <c r="K2371" s="31"/>
      <c r="L2371" s="32" t="str">
        <f>IF(ISERROR(VLOOKUP(LEFT(TablaD50[[#This Row],[Articulo]],6),ComparteD50[#All],2,FALSE)),"ND",TablaD50[[#This Row],[Articulo]])</f>
        <v>ND</v>
      </c>
      <c r="M2371" s="33" t="str">
        <f>IF(TablaD50[[#This Row],[Codigo Autorizadas]]="ND","ND",TablaD50[[#This Row],[ExistenciaActualUC]])</f>
        <v>ND</v>
      </c>
      <c r="N2371" s="34" t="str">
        <f>IF(TablaD50[[#This Row],[Almacen]]="","","D50")</f>
        <v/>
      </c>
    </row>
    <row r="2372" spans="7:14" x14ac:dyDescent="0.25">
      <c r="G2372"/>
      <c r="H2372"/>
      <c r="I2372" s="47"/>
      <c r="J2372" s="31"/>
      <c r="K2372" s="31"/>
      <c r="L2372" s="32" t="str">
        <f>IF(ISERROR(VLOOKUP(LEFT(TablaD50[[#This Row],[Articulo]],6),ComparteD50[#All],2,FALSE)),"ND",TablaD50[[#This Row],[Articulo]])</f>
        <v>ND</v>
      </c>
      <c r="M2372" s="33" t="str">
        <f>IF(TablaD50[[#This Row],[Codigo Autorizadas]]="ND","ND",TablaD50[[#This Row],[ExistenciaActualUC]])</f>
        <v>ND</v>
      </c>
      <c r="N2372" s="34" t="str">
        <f>IF(TablaD50[[#This Row],[Almacen]]="","","D50")</f>
        <v/>
      </c>
    </row>
    <row r="2373" spans="7:14" x14ac:dyDescent="0.25">
      <c r="G2373"/>
      <c r="H2373"/>
      <c r="I2373" s="47"/>
      <c r="J2373" s="31"/>
      <c r="K2373" s="31"/>
      <c r="L2373" s="32" t="str">
        <f>IF(ISERROR(VLOOKUP(LEFT(TablaD50[[#This Row],[Articulo]],6),ComparteD50[#All],2,FALSE)),"ND",TablaD50[[#This Row],[Articulo]])</f>
        <v>ND</v>
      </c>
      <c r="M2373" s="33" t="str">
        <f>IF(TablaD50[[#This Row],[Codigo Autorizadas]]="ND","ND",TablaD50[[#This Row],[ExistenciaActualUC]])</f>
        <v>ND</v>
      </c>
      <c r="N2373" s="34" t="str">
        <f>IF(TablaD50[[#This Row],[Almacen]]="","","D50")</f>
        <v/>
      </c>
    </row>
    <row r="2374" spans="7:14" x14ac:dyDescent="0.25">
      <c r="G2374"/>
      <c r="H2374"/>
      <c r="I2374" s="47"/>
      <c r="J2374" s="31"/>
      <c r="K2374" s="31"/>
      <c r="L2374" s="32" t="str">
        <f>IF(ISERROR(VLOOKUP(LEFT(TablaD50[[#This Row],[Articulo]],6),ComparteD50[#All],2,FALSE)),"ND",TablaD50[[#This Row],[Articulo]])</f>
        <v>ND</v>
      </c>
      <c r="M2374" s="33" t="str">
        <f>IF(TablaD50[[#This Row],[Codigo Autorizadas]]="ND","ND",TablaD50[[#This Row],[ExistenciaActualUC]])</f>
        <v>ND</v>
      </c>
      <c r="N2374" s="34" t="str">
        <f>IF(TablaD50[[#This Row],[Almacen]]="","","D50")</f>
        <v/>
      </c>
    </row>
    <row r="2375" spans="7:14" x14ac:dyDescent="0.25">
      <c r="G2375"/>
      <c r="H2375"/>
      <c r="I2375" s="47"/>
      <c r="J2375" s="31"/>
      <c r="K2375" s="31"/>
      <c r="L2375" s="32" t="str">
        <f>IF(ISERROR(VLOOKUP(LEFT(TablaD50[[#This Row],[Articulo]],6),ComparteD50[#All],2,FALSE)),"ND",TablaD50[[#This Row],[Articulo]])</f>
        <v>ND</v>
      </c>
      <c r="M2375" s="33" t="str">
        <f>IF(TablaD50[[#This Row],[Codigo Autorizadas]]="ND","ND",TablaD50[[#This Row],[ExistenciaActualUC]])</f>
        <v>ND</v>
      </c>
      <c r="N2375" s="34" t="str">
        <f>IF(TablaD50[[#This Row],[Almacen]]="","","D50")</f>
        <v/>
      </c>
    </row>
    <row r="2376" spans="7:14" x14ac:dyDescent="0.25">
      <c r="G2376"/>
      <c r="H2376"/>
      <c r="I2376" s="47"/>
      <c r="J2376" s="31"/>
      <c r="K2376" s="31"/>
      <c r="L2376" s="32" t="str">
        <f>IF(ISERROR(VLOOKUP(LEFT(TablaD50[[#This Row],[Articulo]],6),ComparteD50[#All],2,FALSE)),"ND",TablaD50[[#This Row],[Articulo]])</f>
        <v>ND</v>
      </c>
      <c r="M2376" s="33" t="str">
        <f>IF(TablaD50[[#This Row],[Codigo Autorizadas]]="ND","ND",TablaD50[[#This Row],[ExistenciaActualUC]])</f>
        <v>ND</v>
      </c>
      <c r="N2376" s="34" t="str">
        <f>IF(TablaD50[[#This Row],[Almacen]]="","","D50")</f>
        <v/>
      </c>
    </row>
    <row r="2377" spans="7:14" x14ac:dyDescent="0.25">
      <c r="G2377"/>
      <c r="H2377"/>
      <c r="I2377" s="47"/>
      <c r="J2377" s="31"/>
      <c r="K2377" s="31"/>
      <c r="L2377" s="32" t="str">
        <f>IF(ISERROR(VLOOKUP(LEFT(TablaD50[[#This Row],[Articulo]],6),ComparteD50[#All],2,FALSE)),"ND",TablaD50[[#This Row],[Articulo]])</f>
        <v>ND</v>
      </c>
      <c r="M2377" s="33" t="str">
        <f>IF(TablaD50[[#This Row],[Codigo Autorizadas]]="ND","ND",TablaD50[[#This Row],[ExistenciaActualUC]])</f>
        <v>ND</v>
      </c>
      <c r="N2377" s="34" t="str">
        <f>IF(TablaD50[[#This Row],[Almacen]]="","","D50")</f>
        <v/>
      </c>
    </row>
    <row r="2378" spans="7:14" x14ac:dyDescent="0.25">
      <c r="G2378"/>
      <c r="H2378"/>
      <c r="I2378" s="47"/>
      <c r="J2378" s="31"/>
      <c r="K2378" s="31"/>
      <c r="L2378" s="32" t="str">
        <f>IF(ISERROR(VLOOKUP(LEFT(TablaD50[[#This Row],[Articulo]],6),ComparteD50[#All],2,FALSE)),"ND",TablaD50[[#This Row],[Articulo]])</f>
        <v>ND</v>
      </c>
      <c r="M2378" s="33" t="str">
        <f>IF(TablaD50[[#This Row],[Codigo Autorizadas]]="ND","ND",TablaD50[[#This Row],[ExistenciaActualUC]])</f>
        <v>ND</v>
      </c>
      <c r="N2378" s="34" t="str">
        <f>IF(TablaD50[[#This Row],[Almacen]]="","","D50")</f>
        <v/>
      </c>
    </row>
    <row r="2379" spans="7:14" x14ac:dyDescent="0.25">
      <c r="G2379"/>
      <c r="H2379"/>
      <c r="I2379" s="47"/>
      <c r="J2379" s="31"/>
      <c r="K2379" s="31"/>
      <c r="L2379" s="32" t="str">
        <f>IF(ISERROR(VLOOKUP(LEFT(TablaD50[[#This Row],[Articulo]],6),ComparteD50[#All],2,FALSE)),"ND",TablaD50[[#This Row],[Articulo]])</f>
        <v>ND</v>
      </c>
      <c r="M2379" s="33" t="str">
        <f>IF(TablaD50[[#This Row],[Codigo Autorizadas]]="ND","ND",TablaD50[[#This Row],[ExistenciaActualUC]])</f>
        <v>ND</v>
      </c>
      <c r="N2379" s="34" t="str">
        <f>IF(TablaD50[[#This Row],[Almacen]]="","","D50")</f>
        <v/>
      </c>
    </row>
    <row r="2380" spans="7:14" x14ac:dyDescent="0.25">
      <c r="G2380"/>
      <c r="H2380"/>
      <c r="I2380" s="47"/>
      <c r="J2380" s="31"/>
      <c r="K2380" s="31"/>
      <c r="L2380" s="32" t="str">
        <f>IF(ISERROR(VLOOKUP(LEFT(TablaD50[[#This Row],[Articulo]],6),ComparteD50[#All],2,FALSE)),"ND",TablaD50[[#This Row],[Articulo]])</f>
        <v>ND</v>
      </c>
      <c r="M2380" s="33" t="str">
        <f>IF(TablaD50[[#This Row],[Codigo Autorizadas]]="ND","ND",TablaD50[[#This Row],[ExistenciaActualUC]])</f>
        <v>ND</v>
      </c>
      <c r="N2380" s="34" t="str">
        <f>IF(TablaD50[[#This Row],[Almacen]]="","","D50")</f>
        <v/>
      </c>
    </row>
    <row r="2381" spans="7:14" x14ac:dyDescent="0.25">
      <c r="G2381"/>
      <c r="H2381"/>
      <c r="I2381" s="47"/>
      <c r="J2381" s="31"/>
      <c r="K2381" s="31"/>
      <c r="L2381" s="32" t="str">
        <f>IF(ISERROR(VLOOKUP(LEFT(TablaD50[[#This Row],[Articulo]],6),ComparteD50[#All],2,FALSE)),"ND",TablaD50[[#This Row],[Articulo]])</f>
        <v>ND</v>
      </c>
      <c r="M2381" s="33" t="str">
        <f>IF(TablaD50[[#This Row],[Codigo Autorizadas]]="ND","ND",TablaD50[[#This Row],[ExistenciaActualUC]])</f>
        <v>ND</v>
      </c>
      <c r="N2381" s="34" t="str">
        <f>IF(TablaD50[[#This Row],[Almacen]]="","","D50")</f>
        <v/>
      </c>
    </row>
    <row r="2382" spans="7:14" x14ac:dyDescent="0.25">
      <c r="G2382"/>
      <c r="H2382"/>
      <c r="I2382" s="47"/>
      <c r="J2382" s="31"/>
      <c r="K2382" s="31"/>
      <c r="L2382" s="32" t="str">
        <f>IF(ISERROR(VLOOKUP(LEFT(TablaD50[[#This Row],[Articulo]],6),ComparteD50[#All],2,FALSE)),"ND",TablaD50[[#This Row],[Articulo]])</f>
        <v>ND</v>
      </c>
      <c r="M2382" s="33" t="str">
        <f>IF(TablaD50[[#This Row],[Codigo Autorizadas]]="ND","ND",TablaD50[[#This Row],[ExistenciaActualUC]])</f>
        <v>ND</v>
      </c>
      <c r="N2382" s="34" t="str">
        <f>IF(TablaD50[[#This Row],[Almacen]]="","","D50")</f>
        <v/>
      </c>
    </row>
    <row r="2383" spans="7:14" x14ac:dyDescent="0.25">
      <c r="G2383"/>
      <c r="H2383"/>
      <c r="I2383" s="47"/>
      <c r="J2383" s="31"/>
      <c r="K2383" s="31"/>
      <c r="L2383" s="32" t="str">
        <f>IF(ISERROR(VLOOKUP(LEFT(TablaD50[[#This Row],[Articulo]],6),ComparteD50[#All],2,FALSE)),"ND",TablaD50[[#This Row],[Articulo]])</f>
        <v>ND</v>
      </c>
      <c r="M2383" s="33" t="str">
        <f>IF(TablaD50[[#This Row],[Codigo Autorizadas]]="ND","ND",TablaD50[[#This Row],[ExistenciaActualUC]])</f>
        <v>ND</v>
      </c>
      <c r="N2383" s="34" t="str">
        <f>IF(TablaD50[[#This Row],[Almacen]]="","","D50")</f>
        <v/>
      </c>
    </row>
    <row r="2384" spans="7:14" x14ac:dyDescent="0.25">
      <c r="G2384"/>
      <c r="H2384"/>
      <c r="I2384" s="47"/>
      <c r="J2384" s="31"/>
      <c r="K2384" s="31"/>
      <c r="L2384" s="32" t="str">
        <f>IF(ISERROR(VLOOKUP(LEFT(TablaD50[[#This Row],[Articulo]],6),ComparteD50[#All],2,FALSE)),"ND",TablaD50[[#This Row],[Articulo]])</f>
        <v>ND</v>
      </c>
      <c r="M2384" s="33" t="str">
        <f>IF(TablaD50[[#This Row],[Codigo Autorizadas]]="ND","ND",TablaD50[[#This Row],[ExistenciaActualUC]])</f>
        <v>ND</v>
      </c>
      <c r="N2384" s="34" t="str">
        <f>IF(TablaD50[[#This Row],[Almacen]]="","","D50")</f>
        <v/>
      </c>
    </row>
    <row r="2385" spans="7:14" x14ac:dyDescent="0.25">
      <c r="G2385"/>
      <c r="H2385"/>
      <c r="I2385" s="47"/>
      <c r="J2385" s="31"/>
      <c r="K2385" s="31"/>
      <c r="L2385" s="32" t="str">
        <f>IF(ISERROR(VLOOKUP(LEFT(TablaD50[[#This Row],[Articulo]],6),ComparteD50[#All],2,FALSE)),"ND",TablaD50[[#This Row],[Articulo]])</f>
        <v>ND</v>
      </c>
      <c r="M2385" s="33" t="str">
        <f>IF(TablaD50[[#This Row],[Codigo Autorizadas]]="ND","ND",TablaD50[[#This Row],[ExistenciaActualUC]])</f>
        <v>ND</v>
      </c>
      <c r="N2385" s="34" t="str">
        <f>IF(TablaD50[[#This Row],[Almacen]]="","","D50")</f>
        <v/>
      </c>
    </row>
    <row r="2386" spans="7:14" x14ac:dyDescent="0.25">
      <c r="G2386"/>
      <c r="H2386"/>
      <c r="I2386" s="47"/>
      <c r="J2386" s="31"/>
      <c r="K2386" s="31"/>
      <c r="L2386" s="32" t="str">
        <f>IF(ISERROR(VLOOKUP(LEFT(TablaD50[[#This Row],[Articulo]],6),ComparteD50[#All],2,FALSE)),"ND",TablaD50[[#This Row],[Articulo]])</f>
        <v>ND</v>
      </c>
      <c r="M2386" s="33" t="str">
        <f>IF(TablaD50[[#This Row],[Codigo Autorizadas]]="ND","ND",TablaD50[[#This Row],[ExistenciaActualUC]])</f>
        <v>ND</v>
      </c>
      <c r="N2386" s="34" t="str">
        <f>IF(TablaD50[[#This Row],[Almacen]]="","","D50")</f>
        <v/>
      </c>
    </row>
    <row r="2387" spans="7:14" x14ac:dyDescent="0.25">
      <c r="G2387"/>
      <c r="H2387"/>
      <c r="I2387" s="47"/>
      <c r="J2387" s="31"/>
      <c r="K2387" s="31"/>
      <c r="L2387" s="32" t="str">
        <f>IF(ISERROR(VLOOKUP(LEFT(TablaD50[[#This Row],[Articulo]],6),ComparteD50[#All],2,FALSE)),"ND",TablaD50[[#This Row],[Articulo]])</f>
        <v>ND</v>
      </c>
      <c r="M2387" s="33" t="str">
        <f>IF(TablaD50[[#This Row],[Codigo Autorizadas]]="ND","ND",TablaD50[[#This Row],[ExistenciaActualUC]])</f>
        <v>ND</v>
      </c>
      <c r="N2387" s="34" t="str">
        <f>IF(TablaD50[[#This Row],[Almacen]]="","","D50")</f>
        <v/>
      </c>
    </row>
    <row r="2388" spans="7:14" x14ac:dyDescent="0.25">
      <c r="G2388"/>
      <c r="H2388"/>
      <c r="I2388" s="47"/>
      <c r="J2388" s="31"/>
      <c r="K2388" s="31"/>
      <c r="L2388" s="32" t="str">
        <f>IF(ISERROR(VLOOKUP(LEFT(TablaD50[[#This Row],[Articulo]],6),ComparteD50[#All],2,FALSE)),"ND",TablaD50[[#This Row],[Articulo]])</f>
        <v>ND</v>
      </c>
      <c r="M2388" s="33" t="str">
        <f>IF(TablaD50[[#This Row],[Codigo Autorizadas]]="ND","ND",TablaD50[[#This Row],[ExistenciaActualUC]])</f>
        <v>ND</v>
      </c>
      <c r="N2388" s="34" t="str">
        <f>IF(TablaD50[[#This Row],[Almacen]]="","","D50")</f>
        <v/>
      </c>
    </row>
    <row r="2389" spans="7:14" x14ac:dyDescent="0.25">
      <c r="G2389"/>
      <c r="H2389"/>
      <c r="I2389" s="47"/>
      <c r="J2389" s="31"/>
      <c r="K2389" s="31"/>
      <c r="L2389" s="32" t="str">
        <f>IF(ISERROR(VLOOKUP(LEFT(TablaD50[[#This Row],[Articulo]],6),ComparteD50[#All],2,FALSE)),"ND",TablaD50[[#This Row],[Articulo]])</f>
        <v>ND</v>
      </c>
      <c r="M2389" s="33" t="str">
        <f>IF(TablaD50[[#This Row],[Codigo Autorizadas]]="ND","ND",TablaD50[[#This Row],[ExistenciaActualUC]])</f>
        <v>ND</v>
      </c>
      <c r="N2389" s="34" t="str">
        <f>IF(TablaD50[[#This Row],[Almacen]]="","","D50")</f>
        <v/>
      </c>
    </row>
    <row r="2390" spans="7:14" x14ac:dyDescent="0.25">
      <c r="G2390"/>
      <c r="H2390"/>
      <c r="I2390" s="47"/>
      <c r="J2390" s="31"/>
      <c r="K2390" s="31"/>
      <c r="L2390" s="32" t="str">
        <f>IF(ISERROR(VLOOKUP(LEFT(TablaD50[[#This Row],[Articulo]],6),ComparteD50[#All],2,FALSE)),"ND",TablaD50[[#This Row],[Articulo]])</f>
        <v>ND</v>
      </c>
      <c r="M2390" s="33" t="str">
        <f>IF(TablaD50[[#This Row],[Codigo Autorizadas]]="ND","ND",TablaD50[[#This Row],[ExistenciaActualUC]])</f>
        <v>ND</v>
      </c>
      <c r="N2390" s="34" t="str">
        <f>IF(TablaD50[[#This Row],[Almacen]]="","","D50")</f>
        <v/>
      </c>
    </row>
    <row r="2391" spans="7:14" x14ac:dyDescent="0.25">
      <c r="G2391"/>
      <c r="H2391"/>
      <c r="I2391" s="47"/>
      <c r="J2391" s="31"/>
      <c r="K2391" s="31"/>
      <c r="L2391" s="32" t="str">
        <f>IF(ISERROR(VLOOKUP(LEFT(TablaD50[[#This Row],[Articulo]],6),ComparteD50[#All],2,FALSE)),"ND",TablaD50[[#This Row],[Articulo]])</f>
        <v>ND</v>
      </c>
      <c r="M2391" s="33" t="str">
        <f>IF(TablaD50[[#This Row],[Codigo Autorizadas]]="ND","ND",TablaD50[[#This Row],[ExistenciaActualUC]])</f>
        <v>ND</v>
      </c>
      <c r="N2391" s="34" t="str">
        <f>IF(TablaD50[[#This Row],[Almacen]]="","","D50")</f>
        <v/>
      </c>
    </row>
    <row r="2392" spans="7:14" x14ac:dyDescent="0.25">
      <c r="G2392"/>
      <c r="H2392"/>
      <c r="I2392" s="47"/>
      <c r="J2392" s="31"/>
      <c r="K2392" s="31"/>
      <c r="L2392" s="32" t="str">
        <f>IF(ISERROR(VLOOKUP(LEFT(TablaD50[[#This Row],[Articulo]],6),ComparteD50[#All],2,FALSE)),"ND",TablaD50[[#This Row],[Articulo]])</f>
        <v>ND</v>
      </c>
      <c r="M2392" s="33" t="str">
        <f>IF(TablaD50[[#This Row],[Codigo Autorizadas]]="ND","ND",TablaD50[[#This Row],[ExistenciaActualUC]])</f>
        <v>ND</v>
      </c>
      <c r="N2392" s="34" t="str">
        <f>IF(TablaD50[[#This Row],[Almacen]]="","","D50")</f>
        <v/>
      </c>
    </row>
    <row r="2393" spans="7:14" x14ac:dyDescent="0.25">
      <c r="G2393"/>
      <c r="H2393"/>
      <c r="I2393" s="47"/>
      <c r="J2393" s="31"/>
      <c r="K2393" s="31"/>
      <c r="L2393" s="32" t="str">
        <f>IF(ISERROR(VLOOKUP(LEFT(TablaD50[[#This Row],[Articulo]],6),ComparteD50[#All],2,FALSE)),"ND",TablaD50[[#This Row],[Articulo]])</f>
        <v>ND</v>
      </c>
      <c r="M2393" s="33" t="str">
        <f>IF(TablaD50[[#This Row],[Codigo Autorizadas]]="ND","ND",TablaD50[[#This Row],[ExistenciaActualUC]])</f>
        <v>ND</v>
      </c>
      <c r="N2393" s="34" t="str">
        <f>IF(TablaD50[[#This Row],[Almacen]]="","","D50")</f>
        <v/>
      </c>
    </row>
    <row r="2394" spans="7:14" x14ac:dyDescent="0.25">
      <c r="G2394"/>
      <c r="H2394"/>
      <c r="I2394" s="47"/>
      <c r="J2394" s="31"/>
      <c r="K2394" s="31"/>
      <c r="L2394" s="32" t="str">
        <f>IF(ISERROR(VLOOKUP(LEFT(TablaD50[[#This Row],[Articulo]],6),ComparteD50[#All],2,FALSE)),"ND",TablaD50[[#This Row],[Articulo]])</f>
        <v>ND</v>
      </c>
      <c r="M2394" s="33" t="str">
        <f>IF(TablaD50[[#This Row],[Codigo Autorizadas]]="ND","ND",TablaD50[[#This Row],[ExistenciaActualUC]])</f>
        <v>ND</v>
      </c>
      <c r="N2394" s="34" t="str">
        <f>IF(TablaD50[[#This Row],[Almacen]]="","","D50")</f>
        <v/>
      </c>
    </row>
    <row r="2395" spans="7:14" x14ac:dyDescent="0.25">
      <c r="G2395"/>
      <c r="H2395"/>
      <c r="I2395" s="47"/>
      <c r="J2395" s="31"/>
      <c r="K2395" s="31"/>
      <c r="L2395" s="32" t="str">
        <f>IF(ISERROR(VLOOKUP(LEFT(TablaD50[[#This Row],[Articulo]],6),ComparteD50[#All],2,FALSE)),"ND",TablaD50[[#This Row],[Articulo]])</f>
        <v>ND</v>
      </c>
      <c r="M2395" s="33" t="str">
        <f>IF(TablaD50[[#This Row],[Codigo Autorizadas]]="ND","ND",TablaD50[[#This Row],[ExistenciaActualUC]])</f>
        <v>ND</v>
      </c>
      <c r="N2395" s="34" t="str">
        <f>IF(TablaD50[[#This Row],[Almacen]]="","","D50")</f>
        <v/>
      </c>
    </row>
    <row r="2396" spans="7:14" x14ac:dyDescent="0.25">
      <c r="G2396"/>
      <c r="H2396"/>
      <c r="I2396" s="47"/>
      <c r="J2396" s="31"/>
      <c r="K2396" s="31"/>
      <c r="L2396" s="32" t="str">
        <f>IF(ISERROR(VLOOKUP(LEFT(TablaD50[[#This Row],[Articulo]],6),ComparteD50[#All],2,FALSE)),"ND",TablaD50[[#This Row],[Articulo]])</f>
        <v>ND</v>
      </c>
      <c r="M2396" s="33" t="str">
        <f>IF(TablaD50[[#This Row],[Codigo Autorizadas]]="ND","ND",TablaD50[[#This Row],[ExistenciaActualUC]])</f>
        <v>ND</v>
      </c>
      <c r="N2396" s="34" t="str">
        <f>IF(TablaD50[[#This Row],[Almacen]]="","","D50")</f>
        <v/>
      </c>
    </row>
    <row r="2397" spans="7:14" x14ac:dyDescent="0.25">
      <c r="G2397"/>
      <c r="H2397"/>
      <c r="I2397" s="47"/>
      <c r="J2397" s="31"/>
      <c r="K2397" s="31"/>
      <c r="L2397" s="32" t="str">
        <f>IF(ISERROR(VLOOKUP(LEFT(TablaD50[[#This Row],[Articulo]],6),ComparteD50[#All],2,FALSE)),"ND",TablaD50[[#This Row],[Articulo]])</f>
        <v>ND</v>
      </c>
      <c r="M2397" s="33" t="str">
        <f>IF(TablaD50[[#This Row],[Codigo Autorizadas]]="ND","ND",TablaD50[[#This Row],[ExistenciaActualUC]])</f>
        <v>ND</v>
      </c>
      <c r="N2397" s="34" t="str">
        <f>IF(TablaD50[[#This Row],[Almacen]]="","","D50")</f>
        <v/>
      </c>
    </row>
    <row r="2398" spans="7:14" x14ac:dyDescent="0.25">
      <c r="G2398"/>
      <c r="H2398"/>
      <c r="I2398" s="47"/>
      <c r="J2398" s="31"/>
      <c r="K2398" s="31"/>
      <c r="L2398" s="32" t="str">
        <f>IF(ISERROR(VLOOKUP(LEFT(TablaD50[[#This Row],[Articulo]],6),ComparteD50[#All],2,FALSE)),"ND",TablaD50[[#This Row],[Articulo]])</f>
        <v>ND</v>
      </c>
      <c r="M2398" s="33" t="str">
        <f>IF(TablaD50[[#This Row],[Codigo Autorizadas]]="ND","ND",TablaD50[[#This Row],[ExistenciaActualUC]])</f>
        <v>ND</v>
      </c>
      <c r="N2398" s="34" t="str">
        <f>IF(TablaD50[[#This Row],[Almacen]]="","","D50")</f>
        <v/>
      </c>
    </row>
    <row r="2399" spans="7:14" x14ac:dyDescent="0.25">
      <c r="G2399"/>
      <c r="H2399"/>
      <c r="I2399" s="47"/>
      <c r="J2399" s="31"/>
      <c r="K2399" s="31"/>
      <c r="L2399" s="32" t="str">
        <f>IF(ISERROR(VLOOKUP(LEFT(TablaD50[[#This Row],[Articulo]],6),ComparteD50[#All],2,FALSE)),"ND",TablaD50[[#This Row],[Articulo]])</f>
        <v>ND</v>
      </c>
      <c r="M2399" s="33" t="str">
        <f>IF(TablaD50[[#This Row],[Codigo Autorizadas]]="ND","ND",TablaD50[[#This Row],[ExistenciaActualUC]])</f>
        <v>ND</v>
      </c>
      <c r="N2399" s="34" t="str">
        <f>IF(TablaD50[[#This Row],[Almacen]]="","","D50")</f>
        <v/>
      </c>
    </row>
    <row r="2400" spans="7:14" x14ac:dyDescent="0.25">
      <c r="G2400"/>
      <c r="H2400"/>
      <c r="I2400" s="47"/>
      <c r="J2400" s="31"/>
      <c r="K2400" s="31"/>
      <c r="L2400" s="32" t="str">
        <f>IF(ISERROR(VLOOKUP(LEFT(TablaD50[[#This Row],[Articulo]],6),ComparteD50[#All],2,FALSE)),"ND",TablaD50[[#This Row],[Articulo]])</f>
        <v>ND</v>
      </c>
      <c r="M2400" s="33" t="str">
        <f>IF(TablaD50[[#This Row],[Codigo Autorizadas]]="ND","ND",TablaD50[[#This Row],[ExistenciaActualUC]])</f>
        <v>ND</v>
      </c>
      <c r="N2400" s="34" t="str">
        <f>IF(TablaD50[[#This Row],[Almacen]]="","","D50")</f>
        <v/>
      </c>
    </row>
    <row r="2401" spans="7:14" x14ac:dyDescent="0.25">
      <c r="G2401"/>
      <c r="H2401"/>
      <c r="I2401" s="47"/>
      <c r="J2401" s="31"/>
      <c r="K2401" s="31"/>
      <c r="L2401" s="32" t="str">
        <f>IF(ISERROR(VLOOKUP(LEFT(TablaD50[[#This Row],[Articulo]],6),ComparteD50[#All],2,FALSE)),"ND",TablaD50[[#This Row],[Articulo]])</f>
        <v>ND</v>
      </c>
      <c r="M2401" s="33" t="str">
        <f>IF(TablaD50[[#This Row],[Codigo Autorizadas]]="ND","ND",TablaD50[[#This Row],[ExistenciaActualUC]])</f>
        <v>ND</v>
      </c>
      <c r="N2401" s="34" t="str">
        <f>IF(TablaD50[[#This Row],[Almacen]]="","","D50")</f>
        <v/>
      </c>
    </row>
    <row r="2402" spans="7:14" x14ac:dyDescent="0.25">
      <c r="G2402"/>
      <c r="H2402"/>
      <c r="I2402" s="47"/>
      <c r="J2402" s="31"/>
      <c r="K2402" s="31"/>
      <c r="L2402" s="32" t="str">
        <f>IF(ISERROR(VLOOKUP(LEFT(TablaD50[[#This Row],[Articulo]],6),ComparteD50[#All],2,FALSE)),"ND",TablaD50[[#This Row],[Articulo]])</f>
        <v>ND</v>
      </c>
      <c r="M2402" s="33" t="str">
        <f>IF(TablaD50[[#This Row],[Codigo Autorizadas]]="ND","ND",TablaD50[[#This Row],[ExistenciaActualUC]])</f>
        <v>ND</v>
      </c>
      <c r="N2402" s="34" t="str">
        <f>IF(TablaD50[[#This Row],[Almacen]]="","","D50")</f>
        <v/>
      </c>
    </row>
    <row r="2403" spans="7:14" x14ac:dyDescent="0.25">
      <c r="G2403"/>
      <c r="H2403"/>
      <c r="I2403" s="47"/>
      <c r="J2403" s="31"/>
      <c r="K2403" s="31"/>
      <c r="L2403" s="32" t="str">
        <f>IF(ISERROR(VLOOKUP(LEFT(TablaD50[[#This Row],[Articulo]],6),ComparteD50[#All],2,FALSE)),"ND",TablaD50[[#This Row],[Articulo]])</f>
        <v>ND</v>
      </c>
      <c r="M2403" s="33" t="str">
        <f>IF(TablaD50[[#This Row],[Codigo Autorizadas]]="ND","ND",TablaD50[[#This Row],[ExistenciaActualUC]])</f>
        <v>ND</v>
      </c>
      <c r="N2403" s="34" t="str">
        <f>IF(TablaD50[[#This Row],[Almacen]]="","","D50")</f>
        <v/>
      </c>
    </row>
    <row r="2404" spans="7:14" x14ac:dyDescent="0.25">
      <c r="G2404"/>
      <c r="H2404"/>
      <c r="I2404" s="47"/>
      <c r="J2404" s="31"/>
      <c r="K2404" s="31"/>
      <c r="L2404" s="32" t="str">
        <f>IF(ISERROR(VLOOKUP(LEFT(TablaD50[[#This Row],[Articulo]],6),ComparteD50[#All],2,FALSE)),"ND",TablaD50[[#This Row],[Articulo]])</f>
        <v>ND</v>
      </c>
      <c r="M2404" s="33" t="str">
        <f>IF(TablaD50[[#This Row],[Codigo Autorizadas]]="ND","ND",TablaD50[[#This Row],[ExistenciaActualUC]])</f>
        <v>ND</v>
      </c>
      <c r="N2404" s="34" t="str">
        <f>IF(TablaD50[[#This Row],[Almacen]]="","","D50")</f>
        <v/>
      </c>
    </row>
    <row r="2405" spans="7:14" x14ac:dyDescent="0.25">
      <c r="G2405"/>
      <c r="H2405"/>
      <c r="I2405" s="47"/>
      <c r="J2405" s="31"/>
      <c r="K2405" s="31"/>
      <c r="L2405" s="32" t="str">
        <f>IF(ISERROR(VLOOKUP(LEFT(TablaD50[[#This Row],[Articulo]],6),ComparteD50[#All],2,FALSE)),"ND",TablaD50[[#This Row],[Articulo]])</f>
        <v>ND</v>
      </c>
      <c r="M2405" s="33" t="str">
        <f>IF(TablaD50[[#This Row],[Codigo Autorizadas]]="ND","ND",TablaD50[[#This Row],[ExistenciaActualUC]])</f>
        <v>ND</v>
      </c>
      <c r="N2405" s="34" t="str">
        <f>IF(TablaD50[[#This Row],[Almacen]]="","","D50")</f>
        <v/>
      </c>
    </row>
    <row r="2406" spans="7:14" x14ac:dyDescent="0.25">
      <c r="G2406"/>
      <c r="H2406"/>
      <c r="I2406" s="47"/>
      <c r="J2406" s="31"/>
      <c r="K2406" s="31"/>
      <c r="L2406" s="32" t="str">
        <f>IF(ISERROR(VLOOKUP(LEFT(TablaD50[[#This Row],[Articulo]],6),ComparteD50[#All],2,FALSE)),"ND",TablaD50[[#This Row],[Articulo]])</f>
        <v>ND</v>
      </c>
      <c r="M2406" s="33" t="str">
        <f>IF(TablaD50[[#This Row],[Codigo Autorizadas]]="ND","ND",TablaD50[[#This Row],[ExistenciaActualUC]])</f>
        <v>ND</v>
      </c>
      <c r="N2406" s="34" t="str">
        <f>IF(TablaD50[[#This Row],[Almacen]]="","","D50")</f>
        <v/>
      </c>
    </row>
    <row r="2407" spans="7:14" x14ac:dyDescent="0.25">
      <c r="G2407"/>
      <c r="H2407"/>
      <c r="I2407" s="47"/>
      <c r="J2407" s="31"/>
      <c r="K2407" s="31"/>
      <c r="L2407" s="32" t="str">
        <f>IF(ISERROR(VLOOKUP(LEFT(TablaD50[[#This Row],[Articulo]],6),ComparteD50[#All],2,FALSE)),"ND",TablaD50[[#This Row],[Articulo]])</f>
        <v>ND</v>
      </c>
      <c r="M2407" s="33" t="str">
        <f>IF(TablaD50[[#This Row],[Codigo Autorizadas]]="ND","ND",TablaD50[[#This Row],[ExistenciaActualUC]])</f>
        <v>ND</v>
      </c>
      <c r="N2407" s="34" t="str">
        <f>IF(TablaD50[[#This Row],[Almacen]]="","","D50")</f>
        <v/>
      </c>
    </row>
    <row r="2408" spans="7:14" x14ac:dyDescent="0.25">
      <c r="G2408"/>
      <c r="H2408"/>
      <c r="I2408" s="47"/>
      <c r="J2408" s="31"/>
      <c r="K2408" s="31"/>
      <c r="L2408" s="32" t="str">
        <f>IF(ISERROR(VLOOKUP(LEFT(TablaD50[[#This Row],[Articulo]],6),ComparteD50[#All],2,FALSE)),"ND",TablaD50[[#This Row],[Articulo]])</f>
        <v>ND</v>
      </c>
      <c r="M2408" s="33" t="str">
        <f>IF(TablaD50[[#This Row],[Codigo Autorizadas]]="ND","ND",TablaD50[[#This Row],[ExistenciaActualUC]])</f>
        <v>ND</v>
      </c>
      <c r="N2408" s="34" t="str">
        <f>IF(TablaD50[[#This Row],[Almacen]]="","","D50")</f>
        <v/>
      </c>
    </row>
    <row r="2409" spans="7:14" x14ac:dyDescent="0.25">
      <c r="G2409"/>
      <c r="H2409"/>
      <c r="I2409" s="47"/>
      <c r="J2409" s="31"/>
      <c r="K2409" s="31"/>
      <c r="L2409" s="32" t="str">
        <f>IF(ISERROR(VLOOKUP(LEFT(TablaD50[[#This Row],[Articulo]],6),ComparteD50[#All],2,FALSE)),"ND",TablaD50[[#This Row],[Articulo]])</f>
        <v>ND</v>
      </c>
      <c r="M2409" s="33" t="str">
        <f>IF(TablaD50[[#This Row],[Codigo Autorizadas]]="ND","ND",TablaD50[[#This Row],[ExistenciaActualUC]])</f>
        <v>ND</v>
      </c>
      <c r="N2409" s="34" t="str">
        <f>IF(TablaD50[[#This Row],[Almacen]]="","","D50")</f>
        <v/>
      </c>
    </row>
    <row r="2410" spans="7:14" x14ac:dyDescent="0.25">
      <c r="G2410"/>
      <c r="H2410"/>
      <c r="I2410" s="47"/>
      <c r="J2410" s="31"/>
      <c r="K2410" s="31"/>
      <c r="L2410" s="32" t="str">
        <f>IF(ISERROR(VLOOKUP(LEFT(TablaD50[[#This Row],[Articulo]],6),ComparteD50[#All],2,FALSE)),"ND",TablaD50[[#This Row],[Articulo]])</f>
        <v>ND</v>
      </c>
      <c r="M2410" s="33" t="str">
        <f>IF(TablaD50[[#This Row],[Codigo Autorizadas]]="ND","ND",TablaD50[[#This Row],[ExistenciaActualUC]])</f>
        <v>ND</v>
      </c>
      <c r="N2410" s="34" t="str">
        <f>IF(TablaD50[[#This Row],[Almacen]]="","","D50")</f>
        <v/>
      </c>
    </row>
    <row r="2411" spans="7:14" x14ac:dyDescent="0.25">
      <c r="G2411"/>
      <c r="H2411"/>
      <c r="I2411" s="47"/>
      <c r="J2411" s="31"/>
      <c r="K2411" s="31"/>
      <c r="L2411" s="32" t="str">
        <f>IF(ISERROR(VLOOKUP(LEFT(TablaD50[[#This Row],[Articulo]],6),ComparteD50[#All],2,FALSE)),"ND",TablaD50[[#This Row],[Articulo]])</f>
        <v>ND</v>
      </c>
      <c r="M2411" s="33" t="str">
        <f>IF(TablaD50[[#This Row],[Codigo Autorizadas]]="ND","ND",TablaD50[[#This Row],[ExistenciaActualUC]])</f>
        <v>ND</v>
      </c>
      <c r="N2411" s="34" t="str">
        <f>IF(TablaD50[[#This Row],[Almacen]]="","","D50")</f>
        <v/>
      </c>
    </row>
    <row r="2412" spans="7:14" x14ac:dyDescent="0.25">
      <c r="G2412"/>
      <c r="H2412"/>
      <c r="I2412" s="47"/>
      <c r="J2412" s="31"/>
      <c r="K2412" s="31"/>
      <c r="L2412" s="32" t="str">
        <f>IF(ISERROR(VLOOKUP(LEFT(TablaD50[[#This Row],[Articulo]],6),ComparteD50[#All],2,FALSE)),"ND",TablaD50[[#This Row],[Articulo]])</f>
        <v>ND</v>
      </c>
      <c r="M2412" s="33" t="str">
        <f>IF(TablaD50[[#This Row],[Codigo Autorizadas]]="ND","ND",TablaD50[[#This Row],[ExistenciaActualUC]])</f>
        <v>ND</v>
      </c>
      <c r="N2412" s="34" t="str">
        <f>IF(TablaD50[[#This Row],[Almacen]]="","","D50")</f>
        <v/>
      </c>
    </row>
    <row r="2413" spans="7:14" x14ac:dyDescent="0.25">
      <c r="G2413"/>
      <c r="H2413"/>
      <c r="I2413" s="47"/>
      <c r="J2413" s="31"/>
      <c r="K2413" s="31"/>
      <c r="L2413" s="32" t="str">
        <f>IF(ISERROR(VLOOKUP(LEFT(TablaD50[[#This Row],[Articulo]],6),ComparteD50[#All],2,FALSE)),"ND",TablaD50[[#This Row],[Articulo]])</f>
        <v>ND</v>
      </c>
      <c r="M2413" s="33" t="str">
        <f>IF(TablaD50[[#This Row],[Codigo Autorizadas]]="ND","ND",TablaD50[[#This Row],[ExistenciaActualUC]])</f>
        <v>ND</v>
      </c>
      <c r="N2413" s="34" t="str">
        <f>IF(TablaD50[[#This Row],[Almacen]]="","","D50")</f>
        <v/>
      </c>
    </row>
    <row r="2414" spans="7:14" x14ac:dyDescent="0.25">
      <c r="G2414"/>
      <c r="H2414"/>
      <c r="I2414" s="47"/>
      <c r="J2414" s="31"/>
      <c r="K2414" s="31"/>
      <c r="L2414" s="32" t="str">
        <f>IF(ISERROR(VLOOKUP(LEFT(TablaD50[[#This Row],[Articulo]],6),ComparteD50[#All],2,FALSE)),"ND",TablaD50[[#This Row],[Articulo]])</f>
        <v>ND</v>
      </c>
      <c r="M2414" s="33" t="str">
        <f>IF(TablaD50[[#This Row],[Codigo Autorizadas]]="ND","ND",TablaD50[[#This Row],[ExistenciaActualUC]])</f>
        <v>ND</v>
      </c>
      <c r="N2414" s="34" t="str">
        <f>IF(TablaD50[[#This Row],[Almacen]]="","","D50")</f>
        <v/>
      </c>
    </row>
    <row r="2415" spans="7:14" x14ac:dyDescent="0.25">
      <c r="G2415"/>
      <c r="H2415"/>
      <c r="I2415" s="47"/>
      <c r="J2415" s="31"/>
      <c r="K2415" s="31"/>
      <c r="L2415" s="32" t="str">
        <f>IF(ISERROR(VLOOKUP(LEFT(TablaD50[[#This Row],[Articulo]],6),ComparteD50[#All],2,FALSE)),"ND",TablaD50[[#This Row],[Articulo]])</f>
        <v>ND</v>
      </c>
      <c r="M2415" s="33" t="str">
        <f>IF(TablaD50[[#This Row],[Codigo Autorizadas]]="ND","ND",TablaD50[[#This Row],[ExistenciaActualUC]])</f>
        <v>ND</v>
      </c>
      <c r="N2415" s="34" t="str">
        <f>IF(TablaD50[[#This Row],[Almacen]]="","","D50")</f>
        <v/>
      </c>
    </row>
    <row r="2416" spans="7:14" x14ac:dyDescent="0.25">
      <c r="G2416"/>
      <c r="H2416"/>
      <c r="I2416" s="47"/>
      <c r="J2416" s="31"/>
      <c r="K2416" s="31"/>
      <c r="L2416" s="32" t="str">
        <f>IF(ISERROR(VLOOKUP(LEFT(TablaD50[[#This Row],[Articulo]],6),ComparteD50[#All],2,FALSE)),"ND",TablaD50[[#This Row],[Articulo]])</f>
        <v>ND</v>
      </c>
      <c r="M2416" s="33" t="str">
        <f>IF(TablaD50[[#This Row],[Codigo Autorizadas]]="ND","ND",TablaD50[[#This Row],[ExistenciaActualUC]])</f>
        <v>ND</v>
      </c>
      <c r="N2416" s="34" t="str">
        <f>IF(TablaD50[[#This Row],[Almacen]]="","","D50")</f>
        <v/>
      </c>
    </row>
    <row r="2417" spans="7:14" x14ac:dyDescent="0.25">
      <c r="G2417"/>
      <c r="H2417"/>
      <c r="I2417" s="47"/>
      <c r="J2417" s="31"/>
      <c r="K2417" s="31"/>
      <c r="L2417" s="32" t="str">
        <f>IF(ISERROR(VLOOKUP(LEFT(TablaD50[[#This Row],[Articulo]],6),ComparteD50[#All],2,FALSE)),"ND",TablaD50[[#This Row],[Articulo]])</f>
        <v>ND</v>
      </c>
      <c r="M2417" s="33" t="str">
        <f>IF(TablaD50[[#This Row],[Codigo Autorizadas]]="ND","ND",TablaD50[[#This Row],[ExistenciaActualUC]])</f>
        <v>ND</v>
      </c>
      <c r="N2417" s="34" t="str">
        <f>IF(TablaD50[[#This Row],[Almacen]]="","","D50")</f>
        <v/>
      </c>
    </row>
    <row r="2418" spans="7:14" x14ac:dyDescent="0.25">
      <c r="G2418"/>
      <c r="H2418"/>
      <c r="I2418" s="47"/>
      <c r="J2418" s="31"/>
      <c r="K2418" s="31"/>
      <c r="L2418" s="32" t="str">
        <f>IF(ISERROR(VLOOKUP(LEFT(TablaD50[[#This Row],[Articulo]],6),ComparteD50[#All],2,FALSE)),"ND",TablaD50[[#This Row],[Articulo]])</f>
        <v>ND</v>
      </c>
      <c r="M2418" s="33" t="str">
        <f>IF(TablaD50[[#This Row],[Codigo Autorizadas]]="ND","ND",TablaD50[[#This Row],[ExistenciaActualUC]])</f>
        <v>ND</v>
      </c>
      <c r="N2418" s="34" t="str">
        <f>IF(TablaD50[[#This Row],[Almacen]]="","","D50")</f>
        <v/>
      </c>
    </row>
    <row r="2419" spans="7:14" x14ac:dyDescent="0.25">
      <c r="G2419"/>
      <c r="H2419"/>
      <c r="I2419" s="47"/>
      <c r="J2419" s="31"/>
      <c r="K2419" s="31"/>
      <c r="L2419" s="32" t="str">
        <f>IF(ISERROR(VLOOKUP(LEFT(TablaD50[[#This Row],[Articulo]],6),ComparteD50[#All],2,FALSE)),"ND",TablaD50[[#This Row],[Articulo]])</f>
        <v>ND</v>
      </c>
      <c r="M2419" s="33" t="str">
        <f>IF(TablaD50[[#This Row],[Codigo Autorizadas]]="ND","ND",TablaD50[[#This Row],[ExistenciaActualUC]])</f>
        <v>ND</v>
      </c>
      <c r="N2419" s="34" t="str">
        <f>IF(TablaD50[[#This Row],[Almacen]]="","","D50")</f>
        <v/>
      </c>
    </row>
    <row r="2420" spans="7:14" x14ac:dyDescent="0.25">
      <c r="G2420"/>
      <c r="H2420"/>
      <c r="I2420" s="47"/>
      <c r="J2420" s="31"/>
      <c r="K2420" s="31"/>
      <c r="L2420" s="32" t="str">
        <f>IF(ISERROR(VLOOKUP(LEFT(TablaD50[[#This Row],[Articulo]],6),ComparteD50[#All],2,FALSE)),"ND",TablaD50[[#This Row],[Articulo]])</f>
        <v>ND</v>
      </c>
      <c r="M2420" s="33" t="str">
        <f>IF(TablaD50[[#This Row],[Codigo Autorizadas]]="ND","ND",TablaD50[[#This Row],[ExistenciaActualUC]])</f>
        <v>ND</v>
      </c>
      <c r="N2420" s="34" t="str">
        <f>IF(TablaD50[[#This Row],[Almacen]]="","","D50")</f>
        <v/>
      </c>
    </row>
    <row r="2421" spans="7:14" x14ac:dyDescent="0.25">
      <c r="G2421"/>
      <c r="H2421"/>
      <c r="I2421" s="47"/>
      <c r="J2421" s="31"/>
      <c r="K2421" s="31"/>
      <c r="L2421" s="32" t="str">
        <f>IF(ISERROR(VLOOKUP(LEFT(TablaD50[[#This Row],[Articulo]],6),ComparteD50[#All],2,FALSE)),"ND",TablaD50[[#This Row],[Articulo]])</f>
        <v>ND</v>
      </c>
      <c r="M2421" s="33" t="str">
        <f>IF(TablaD50[[#This Row],[Codigo Autorizadas]]="ND","ND",TablaD50[[#This Row],[ExistenciaActualUC]])</f>
        <v>ND</v>
      </c>
      <c r="N2421" s="34" t="str">
        <f>IF(TablaD50[[#This Row],[Almacen]]="","","D50")</f>
        <v/>
      </c>
    </row>
    <row r="2422" spans="7:14" x14ac:dyDescent="0.25">
      <c r="G2422"/>
      <c r="H2422"/>
      <c r="I2422" s="47"/>
      <c r="J2422" s="31"/>
      <c r="K2422" s="31"/>
      <c r="L2422" s="32" t="str">
        <f>IF(ISERROR(VLOOKUP(LEFT(TablaD50[[#This Row],[Articulo]],6),ComparteD50[#All],2,FALSE)),"ND",TablaD50[[#This Row],[Articulo]])</f>
        <v>ND</v>
      </c>
      <c r="M2422" s="33" t="str">
        <f>IF(TablaD50[[#This Row],[Codigo Autorizadas]]="ND","ND",TablaD50[[#This Row],[ExistenciaActualUC]])</f>
        <v>ND</v>
      </c>
      <c r="N2422" s="34" t="str">
        <f>IF(TablaD50[[#This Row],[Almacen]]="","","D50")</f>
        <v/>
      </c>
    </row>
    <row r="2423" spans="7:14" x14ac:dyDescent="0.25">
      <c r="G2423"/>
      <c r="H2423"/>
      <c r="I2423" s="47"/>
      <c r="J2423" s="31"/>
      <c r="K2423" s="31"/>
      <c r="L2423" s="32" t="str">
        <f>IF(ISERROR(VLOOKUP(LEFT(TablaD50[[#This Row],[Articulo]],6),ComparteD50[#All],2,FALSE)),"ND",TablaD50[[#This Row],[Articulo]])</f>
        <v>ND</v>
      </c>
      <c r="M2423" s="33" t="str">
        <f>IF(TablaD50[[#This Row],[Codigo Autorizadas]]="ND","ND",TablaD50[[#This Row],[ExistenciaActualUC]])</f>
        <v>ND</v>
      </c>
      <c r="N2423" s="34" t="str">
        <f>IF(TablaD50[[#This Row],[Almacen]]="","","D50")</f>
        <v/>
      </c>
    </row>
    <row r="2424" spans="7:14" x14ac:dyDescent="0.25">
      <c r="G2424"/>
      <c r="H2424"/>
      <c r="I2424" s="47"/>
      <c r="J2424" s="31"/>
      <c r="K2424" s="31"/>
      <c r="L2424" s="32" t="str">
        <f>IF(ISERROR(VLOOKUP(LEFT(TablaD50[[#This Row],[Articulo]],6),ComparteD50[#All],2,FALSE)),"ND",TablaD50[[#This Row],[Articulo]])</f>
        <v>ND</v>
      </c>
      <c r="M2424" s="33" t="str">
        <f>IF(TablaD50[[#This Row],[Codigo Autorizadas]]="ND","ND",TablaD50[[#This Row],[ExistenciaActualUC]])</f>
        <v>ND</v>
      </c>
      <c r="N2424" s="34" t="str">
        <f>IF(TablaD50[[#This Row],[Almacen]]="","","D50")</f>
        <v/>
      </c>
    </row>
    <row r="2425" spans="7:14" x14ac:dyDescent="0.25">
      <c r="G2425"/>
      <c r="H2425"/>
      <c r="I2425" s="47"/>
      <c r="J2425" s="31"/>
      <c r="K2425" s="31"/>
      <c r="L2425" s="32" t="str">
        <f>IF(ISERROR(VLOOKUP(LEFT(TablaD50[[#This Row],[Articulo]],6),ComparteD50[#All],2,FALSE)),"ND",TablaD50[[#This Row],[Articulo]])</f>
        <v>ND</v>
      </c>
      <c r="M2425" s="33" t="str">
        <f>IF(TablaD50[[#This Row],[Codigo Autorizadas]]="ND","ND",TablaD50[[#This Row],[ExistenciaActualUC]])</f>
        <v>ND</v>
      </c>
      <c r="N2425" s="34" t="str">
        <f>IF(TablaD50[[#This Row],[Almacen]]="","","D50")</f>
        <v/>
      </c>
    </row>
    <row r="2426" spans="7:14" x14ac:dyDescent="0.25">
      <c r="G2426"/>
      <c r="H2426"/>
      <c r="I2426" s="47"/>
      <c r="J2426" s="31"/>
      <c r="K2426" s="31"/>
      <c r="L2426" s="32" t="str">
        <f>IF(ISERROR(VLOOKUP(LEFT(TablaD50[[#This Row],[Articulo]],6),ComparteD50[#All],2,FALSE)),"ND",TablaD50[[#This Row],[Articulo]])</f>
        <v>ND</v>
      </c>
      <c r="M2426" s="33" t="str">
        <f>IF(TablaD50[[#This Row],[Codigo Autorizadas]]="ND","ND",TablaD50[[#This Row],[ExistenciaActualUC]])</f>
        <v>ND</v>
      </c>
      <c r="N2426" s="34" t="str">
        <f>IF(TablaD50[[#This Row],[Almacen]]="","","D50")</f>
        <v/>
      </c>
    </row>
    <row r="2427" spans="7:14" x14ac:dyDescent="0.25">
      <c r="G2427"/>
      <c r="H2427"/>
      <c r="I2427" s="47"/>
      <c r="J2427" s="31"/>
      <c r="K2427" s="31"/>
      <c r="L2427" s="32" t="str">
        <f>IF(ISERROR(VLOOKUP(LEFT(TablaD50[[#This Row],[Articulo]],6),ComparteD50[#All],2,FALSE)),"ND",TablaD50[[#This Row],[Articulo]])</f>
        <v>ND</v>
      </c>
      <c r="M2427" s="33" t="str">
        <f>IF(TablaD50[[#This Row],[Codigo Autorizadas]]="ND","ND",TablaD50[[#This Row],[ExistenciaActualUC]])</f>
        <v>ND</v>
      </c>
      <c r="N2427" s="34" t="str">
        <f>IF(TablaD50[[#This Row],[Almacen]]="","","D50")</f>
        <v/>
      </c>
    </row>
    <row r="2428" spans="7:14" x14ac:dyDescent="0.25">
      <c r="G2428"/>
      <c r="H2428"/>
      <c r="I2428" s="47"/>
      <c r="J2428" s="31"/>
      <c r="K2428" s="31"/>
      <c r="L2428" s="32" t="str">
        <f>IF(ISERROR(VLOOKUP(LEFT(TablaD50[[#This Row],[Articulo]],6),ComparteD50[#All],2,FALSE)),"ND",TablaD50[[#This Row],[Articulo]])</f>
        <v>ND</v>
      </c>
      <c r="M2428" s="33" t="str">
        <f>IF(TablaD50[[#This Row],[Codigo Autorizadas]]="ND","ND",TablaD50[[#This Row],[ExistenciaActualUC]])</f>
        <v>ND</v>
      </c>
      <c r="N2428" s="34" t="str">
        <f>IF(TablaD50[[#This Row],[Almacen]]="","","D50")</f>
        <v/>
      </c>
    </row>
    <row r="2429" spans="7:14" x14ac:dyDescent="0.25">
      <c r="G2429"/>
      <c r="H2429"/>
      <c r="I2429" s="47"/>
      <c r="J2429" s="31"/>
      <c r="K2429" s="31"/>
      <c r="L2429" s="32" t="str">
        <f>IF(ISERROR(VLOOKUP(LEFT(TablaD50[[#This Row],[Articulo]],6),ComparteD50[#All],2,FALSE)),"ND",TablaD50[[#This Row],[Articulo]])</f>
        <v>ND</v>
      </c>
      <c r="M2429" s="33" t="str">
        <f>IF(TablaD50[[#This Row],[Codigo Autorizadas]]="ND","ND",TablaD50[[#This Row],[ExistenciaActualUC]])</f>
        <v>ND</v>
      </c>
      <c r="N2429" s="34" t="str">
        <f>IF(TablaD50[[#This Row],[Almacen]]="","","D50")</f>
        <v/>
      </c>
    </row>
    <row r="2430" spans="7:14" x14ac:dyDescent="0.25">
      <c r="G2430"/>
      <c r="H2430"/>
      <c r="I2430" s="47"/>
      <c r="J2430" s="31"/>
      <c r="K2430" s="31"/>
      <c r="L2430" s="32" t="str">
        <f>IF(ISERROR(VLOOKUP(LEFT(TablaD50[[#This Row],[Articulo]],6),ComparteD50[#All],2,FALSE)),"ND",TablaD50[[#This Row],[Articulo]])</f>
        <v>ND</v>
      </c>
      <c r="M2430" s="33" t="str">
        <f>IF(TablaD50[[#This Row],[Codigo Autorizadas]]="ND","ND",TablaD50[[#This Row],[ExistenciaActualUC]])</f>
        <v>ND</v>
      </c>
      <c r="N2430" s="34" t="str">
        <f>IF(TablaD50[[#This Row],[Almacen]]="","","D50")</f>
        <v/>
      </c>
    </row>
    <row r="2431" spans="7:14" x14ac:dyDescent="0.25">
      <c r="G2431"/>
      <c r="H2431"/>
      <c r="I2431" s="47"/>
      <c r="J2431" s="31"/>
      <c r="K2431" s="31"/>
      <c r="L2431" s="32" t="str">
        <f>IF(ISERROR(VLOOKUP(LEFT(TablaD50[[#This Row],[Articulo]],6),ComparteD50[#All],2,FALSE)),"ND",TablaD50[[#This Row],[Articulo]])</f>
        <v>ND</v>
      </c>
      <c r="M2431" s="33" t="str">
        <f>IF(TablaD50[[#This Row],[Codigo Autorizadas]]="ND","ND",TablaD50[[#This Row],[ExistenciaActualUC]])</f>
        <v>ND</v>
      </c>
      <c r="N2431" s="34" t="str">
        <f>IF(TablaD50[[#This Row],[Almacen]]="","","D50")</f>
        <v/>
      </c>
    </row>
    <row r="2432" spans="7:14" x14ac:dyDescent="0.25">
      <c r="G2432"/>
      <c r="H2432"/>
      <c r="I2432" s="47"/>
      <c r="J2432" s="31"/>
      <c r="K2432" s="31"/>
      <c r="L2432" s="32" t="str">
        <f>IF(ISERROR(VLOOKUP(LEFT(TablaD50[[#This Row],[Articulo]],6),ComparteD50[#All],2,FALSE)),"ND",TablaD50[[#This Row],[Articulo]])</f>
        <v>ND</v>
      </c>
      <c r="M2432" s="33" t="str">
        <f>IF(TablaD50[[#This Row],[Codigo Autorizadas]]="ND","ND",TablaD50[[#This Row],[ExistenciaActualUC]])</f>
        <v>ND</v>
      </c>
      <c r="N2432" s="34" t="str">
        <f>IF(TablaD50[[#This Row],[Almacen]]="","","D50")</f>
        <v/>
      </c>
    </row>
    <row r="2433" spans="7:14" x14ac:dyDescent="0.25">
      <c r="G2433"/>
      <c r="H2433"/>
      <c r="I2433" s="47"/>
      <c r="J2433" s="31"/>
      <c r="K2433" s="31"/>
      <c r="L2433" s="32" t="str">
        <f>IF(ISERROR(VLOOKUP(LEFT(TablaD50[[#This Row],[Articulo]],6),ComparteD50[#All],2,FALSE)),"ND",TablaD50[[#This Row],[Articulo]])</f>
        <v>ND</v>
      </c>
      <c r="M2433" s="33" t="str">
        <f>IF(TablaD50[[#This Row],[Codigo Autorizadas]]="ND","ND",TablaD50[[#This Row],[ExistenciaActualUC]])</f>
        <v>ND</v>
      </c>
      <c r="N2433" s="34" t="str">
        <f>IF(TablaD50[[#This Row],[Almacen]]="","","D50")</f>
        <v/>
      </c>
    </row>
    <row r="2434" spans="7:14" x14ac:dyDescent="0.25">
      <c r="G2434"/>
      <c r="H2434"/>
      <c r="I2434" s="47"/>
      <c r="J2434" s="31"/>
      <c r="K2434" s="31"/>
      <c r="L2434" s="32" t="str">
        <f>IF(ISERROR(VLOOKUP(LEFT(TablaD50[[#This Row],[Articulo]],6),ComparteD50[#All],2,FALSE)),"ND",TablaD50[[#This Row],[Articulo]])</f>
        <v>ND</v>
      </c>
      <c r="M2434" s="33" t="str">
        <f>IF(TablaD50[[#This Row],[Codigo Autorizadas]]="ND","ND",TablaD50[[#This Row],[ExistenciaActualUC]])</f>
        <v>ND</v>
      </c>
      <c r="N2434" s="34" t="str">
        <f>IF(TablaD50[[#This Row],[Almacen]]="","","D50")</f>
        <v/>
      </c>
    </row>
    <row r="2435" spans="7:14" x14ac:dyDescent="0.25">
      <c r="G2435"/>
      <c r="H2435"/>
      <c r="I2435" s="47"/>
      <c r="J2435" s="31"/>
      <c r="K2435" s="31"/>
      <c r="L2435" s="32" t="str">
        <f>IF(ISERROR(VLOOKUP(LEFT(TablaD50[[#This Row],[Articulo]],6),ComparteD50[#All],2,FALSE)),"ND",TablaD50[[#This Row],[Articulo]])</f>
        <v>ND</v>
      </c>
      <c r="M2435" s="33" t="str">
        <f>IF(TablaD50[[#This Row],[Codigo Autorizadas]]="ND","ND",TablaD50[[#This Row],[ExistenciaActualUC]])</f>
        <v>ND</v>
      </c>
      <c r="N2435" s="34" t="str">
        <f>IF(TablaD50[[#This Row],[Almacen]]="","","D50")</f>
        <v/>
      </c>
    </row>
    <row r="2436" spans="7:14" x14ac:dyDescent="0.25">
      <c r="G2436"/>
      <c r="H2436"/>
      <c r="I2436" s="47"/>
      <c r="J2436" s="31"/>
      <c r="K2436" s="31"/>
      <c r="L2436" s="32" t="str">
        <f>IF(ISERROR(VLOOKUP(LEFT(TablaD50[[#This Row],[Articulo]],6),ComparteD50[#All],2,FALSE)),"ND",TablaD50[[#This Row],[Articulo]])</f>
        <v>ND</v>
      </c>
      <c r="M2436" s="33" t="str">
        <f>IF(TablaD50[[#This Row],[Codigo Autorizadas]]="ND","ND",TablaD50[[#This Row],[ExistenciaActualUC]])</f>
        <v>ND</v>
      </c>
      <c r="N2436" s="34" t="str">
        <f>IF(TablaD50[[#This Row],[Almacen]]="","","D50")</f>
        <v/>
      </c>
    </row>
    <row r="2437" spans="7:14" x14ac:dyDescent="0.25">
      <c r="G2437"/>
      <c r="H2437"/>
      <c r="I2437" s="47"/>
      <c r="J2437" s="31"/>
      <c r="K2437" s="31"/>
      <c r="L2437" s="32" t="str">
        <f>IF(ISERROR(VLOOKUP(LEFT(TablaD50[[#This Row],[Articulo]],6),ComparteD50[#All],2,FALSE)),"ND",TablaD50[[#This Row],[Articulo]])</f>
        <v>ND</v>
      </c>
      <c r="M2437" s="33" t="str">
        <f>IF(TablaD50[[#This Row],[Codigo Autorizadas]]="ND","ND",TablaD50[[#This Row],[ExistenciaActualUC]])</f>
        <v>ND</v>
      </c>
      <c r="N2437" s="34" t="str">
        <f>IF(TablaD50[[#This Row],[Almacen]]="","","D50")</f>
        <v/>
      </c>
    </row>
    <row r="2438" spans="7:14" x14ac:dyDescent="0.25">
      <c r="G2438"/>
      <c r="H2438"/>
      <c r="I2438" s="47"/>
      <c r="J2438" s="31"/>
      <c r="K2438" s="31"/>
      <c r="L2438" s="32" t="str">
        <f>IF(ISERROR(VLOOKUP(LEFT(TablaD50[[#This Row],[Articulo]],6),ComparteD50[#All],2,FALSE)),"ND",TablaD50[[#This Row],[Articulo]])</f>
        <v>ND</v>
      </c>
      <c r="M2438" s="33" t="str">
        <f>IF(TablaD50[[#This Row],[Codigo Autorizadas]]="ND","ND",TablaD50[[#This Row],[ExistenciaActualUC]])</f>
        <v>ND</v>
      </c>
      <c r="N2438" s="34" t="str">
        <f>IF(TablaD50[[#This Row],[Almacen]]="","","D50")</f>
        <v/>
      </c>
    </row>
    <row r="2439" spans="7:14" x14ac:dyDescent="0.25">
      <c r="G2439"/>
      <c r="H2439"/>
      <c r="I2439" s="47"/>
      <c r="J2439" s="31"/>
      <c r="K2439" s="31"/>
      <c r="L2439" s="32" t="str">
        <f>IF(ISERROR(VLOOKUP(LEFT(TablaD50[[#This Row],[Articulo]],6),ComparteD50[#All],2,FALSE)),"ND",TablaD50[[#This Row],[Articulo]])</f>
        <v>ND</v>
      </c>
      <c r="M2439" s="33" t="str">
        <f>IF(TablaD50[[#This Row],[Codigo Autorizadas]]="ND","ND",TablaD50[[#This Row],[ExistenciaActualUC]])</f>
        <v>ND</v>
      </c>
      <c r="N2439" s="34" t="str">
        <f>IF(TablaD50[[#This Row],[Almacen]]="","","D50")</f>
        <v/>
      </c>
    </row>
    <row r="2440" spans="7:14" x14ac:dyDescent="0.25">
      <c r="G2440"/>
      <c r="H2440"/>
      <c r="I2440" s="47"/>
      <c r="J2440" s="31"/>
      <c r="K2440" s="31"/>
      <c r="L2440" s="32" t="str">
        <f>IF(ISERROR(VLOOKUP(LEFT(TablaD50[[#This Row],[Articulo]],6),ComparteD50[#All],2,FALSE)),"ND",TablaD50[[#This Row],[Articulo]])</f>
        <v>ND</v>
      </c>
      <c r="M2440" s="33" t="str">
        <f>IF(TablaD50[[#This Row],[Codigo Autorizadas]]="ND","ND",TablaD50[[#This Row],[ExistenciaActualUC]])</f>
        <v>ND</v>
      </c>
      <c r="N2440" s="34" t="str">
        <f>IF(TablaD50[[#This Row],[Almacen]]="","","D50")</f>
        <v/>
      </c>
    </row>
    <row r="2441" spans="7:14" x14ac:dyDescent="0.25">
      <c r="G2441"/>
      <c r="H2441"/>
      <c r="I2441" s="47"/>
      <c r="J2441" s="31"/>
      <c r="K2441" s="31"/>
      <c r="L2441" s="32" t="str">
        <f>IF(ISERROR(VLOOKUP(LEFT(TablaD50[[#This Row],[Articulo]],6),ComparteD50[#All],2,FALSE)),"ND",TablaD50[[#This Row],[Articulo]])</f>
        <v>ND</v>
      </c>
      <c r="M2441" s="33" t="str">
        <f>IF(TablaD50[[#This Row],[Codigo Autorizadas]]="ND","ND",TablaD50[[#This Row],[ExistenciaActualUC]])</f>
        <v>ND</v>
      </c>
      <c r="N2441" s="34" t="str">
        <f>IF(TablaD50[[#This Row],[Almacen]]="","","D50")</f>
        <v/>
      </c>
    </row>
    <row r="2442" spans="7:14" x14ac:dyDescent="0.25">
      <c r="G2442"/>
      <c r="H2442"/>
      <c r="I2442" s="47"/>
      <c r="J2442" s="31"/>
      <c r="K2442" s="31"/>
      <c r="L2442" s="32" t="str">
        <f>IF(ISERROR(VLOOKUP(LEFT(TablaD50[[#This Row],[Articulo]],6),ComparteD50[#All],2,FALSE)),"ND",TablaD50[[#This Row],[Articulo]])</f>
        <v>ND</v>
      </c>
      <c r="M2442" s="33" t="str">
        <f>IF(TablaD50[[#This Row],[Codigo Autorizadas]]="ND","ND",TablaD50[[#This Row],[ExistenciaActualUC]])</f>
        <v>ND</v>
      </c>
      <c r="N2442" s="34" t="str">
        <f>IF(TablaD50[[#This Row],[Almacen]]="","","D50")</f>
        <v/>
      </c>
    </row>
    <row r="2443" spans="7:14" x14ac:dyDescent="0.25">
      <c r="G2443"/>
      <c r="H2443"/>
      <c r="I2443" s="47"/>
      <c r="J2443" s="31"/>
      <c r="K2443" s="31"/>
      <c r="L2443" s="32" t="str">
        <f>IF(ISERROR(VLOOKUP(LEFT(TablaD50[[#This Row],[Articulo]],6),ComparteD50[#All],2,FALSE)),"ND",TablaD50[[#This Row],[Articulo]])</f>
        <v>ND</v>
      </c>
      <c r="M2443" s="33" t="str">
        <f>IF(TablaD50[[#This Row],[Codigo Autorizadas]]="ND","ND",TablaD50[[#This Row],[ExistenciaActualUC]])</f>
        <v>ND</v>
      </c>
      <c r="N2443" s="34" t="str">
        <f>IF(TablaD50[[#This Row],[Almacen]]="","","D50")</f>
        <v/>
      </c>
    </row>
    <row r="2444" spans="7:14" x14ac:dyDescent="0.25">
      <c r="G2444"/>
      <c r="H2444"/>
      <c r="I2444" s="47"/>
      <c r="J2444" s="31"/>
      <c r="K2444" s="31"/>
      <c r="L2444" s="32" t="str">
        <f>IF(ISERROR(VLOOKUP(LEFT(TablaD50[[#This Row],[Articulo]],6),ComparteD50[#All],2,FALSE)),"ND",TablaD50[[#This Row],[Articulo]])</f>
        <v>ND</v>
      </c>
      <c r="M2444" s="33" t="str">
        <f>IF(TablaD50[[#This Row],[Codigo Autorizadas]]="ND","ND",TablaD50[[#This Row],[ExistenciaActualUC]])</f>
        <v>ND</v>
      </c>
      <c r="N2444" s="34" t="str">
        <f>IF(TablaD50[[#This Row],[Almacen]]="","","D50")</f>
        <v/>
      </c>
    </row>
    <row r="2445" spans="7:14" x14ac:dyDescent="0.25">
      <c r="G2445"/>
      <c r="H2445"/>
      <c r="I2445" s="47"/>
      <c r="J2445" s="31"/>
      <c r="K2445" s="31"/>
      <c r="L2445" s="32" t="str">
        <f>IF(ISERROR(VLOOKUP(LEFT(TablaD50[[#This Row],[Articulo]],6),ComparteD50[#All],2,FALSE)),"ND",TablaD50[[#This Row],[Articulo]])</f>
        <v>ND</v>
      </c>
      <c r="M2445" s="33" t="str">
        <f>IF(TablaD50[[#This Row],[Codigo Autorizadas]]="ND","ND",TablaD50[[#This Row],[ExistenciaActualUC]])</f>
        <v>ND</v>
      </c>
      <c r="N2445" s="34" t="str">
        <f>IF(TablaD50[[#This Row],[Almacen]]="","","D50")</f>
        <v/>
      </c>
    </row>
    <row r="2446" spans="7:14" x14ac:dyDescent="0.25">
      <c r="G2446"/>
      <c r="H2446"/>
      <c r="I2446" s="47"/>
      <c r="J2446" s="31"/>
      <c r="K2446" s="31"/>
      <c r="L2446" s="32" t="str">
        <f>IF(ISERROR(VLOOKUP(LEFT(TablaD50[[#This Row],[Articulo]],6),ComparteD50[#All],2,FALSE)),"ND",TablaD50[[#This Row],[Articulo]])</f>
        <v>ND</v>
      </c>
      <c r="M2446" s="33" t="str">
        <f>IF(TablaD50[[#This Row],[Codigo Autorizadas]]="ND","ND",TablaD50[[#This Row],[ExistenciaActualUC]])</f>
        <v>ND</v>
      </c>
      <c r="N2446" s="34" t="str">
        <f>IF(TablaD50[[#This Row],[Almacen]]="","","D50")</f>
        <v/>
      </c>
    </row>
    <row r="2447" spans="7:14" x14ac:dyDescent="0.25">
      <c r="G2447"/>
      <c r="H2447"/>
      <c r="I2447" s="47"/>
      <c r="J2447" s="31"/>
      <c r="K2447" s="31"/>
      <c r="L2447" s="32" t="str">
        <f>IF(ISERROR(VLOOKUP(LEFT(TablaD50[[#This Row],[Articulo]],6),ComparteD50[#All],2,FALSE)),"ND",TablaD50[[#This Row],[Articulo]])</f>
        <v>ND</v>
      </c>
      <c r="M2447" s="33" t="str">
        <f>IF(TablaD50[[#This Row],[Codigo Autorizadas]]="ND","ND",TablaD50[[#This Row],[ExistenciaActualUC]])</f>
        <v>ND</v>
      </c>
      <c r="N2447" s="34" t="str">
        <f>IF(TablaD50[[#This Row],[Almacen]]="","","D50")</f>
        <v/>
      </c>
    </row>
    <row r="2448" spans="7:14" x14ac:dyDescent="0.25">
      <c r="G2448"/>
      <c r="H2448"/>
      <c r="I2448" s="47"/>
      <c r="J2448" s="31"/>
      <c r="K2448" s="31"/>
      <c r="L2448" s="32" t="str">
        <f>IF(ISERROR(VLOOKUP(LEFT(TablaD50[[#This Row],[Articulo]],6),ComparteD50[#All],2,FALSE)),"ND",TablaD50[[#This Row],[Articulo]])</f>
        <v>ND</v>
      </c>
      <c r="M2448" s="33" t="str">
        <f>IF(TablaD50[[#This Row],[Codigo Autorizadas]]="ND","ND",TablaD50[[#This Row],[ExistenciaActualUC]])</f>
        <v>ND</v>
      </c>
      <c r="N2448" s="34" t="str">
        <f>IF(TablaD50[[#This Row],[Almacen]]="","","D50")</f>
        <v/>
      </c>
    </row>
    <row r="2449" spans="7:14" x14ac:dyDescent="0.25">
      <c r="G2449"/>
      <c r="H2449"/>
      <c r="I2449" s="47"/>
      <c r="J2449" s="31"/>
      <c r="K2449" s="31"/>
      <c r="L2449" s="32" t="str">
        <f>IF(ISERROR(VLOOKUP(LEFT(TablaD50[[#This Row],[Articulo]],6),ComparteD50[#All],2,FALSE)),"ND",TablaD50[[#This Row],[Articulo]])</f>
        <v>ND</v>
      </c>
      <c r="M2449" s="33" t="str">
        <f>IF(TablaD50[[#This Row],[Codigo Autorizadas]]="ND","ND",TablaD50[[#This Row],[ExistenciaActualUC]])</f>
        <v>ND</v>
      </c>
      <c r="N2449" s="34" t="str">
        <f>IF(TablaD50[[#This Row],[Almacen]]="","","D50")</f>
        <v/>
      </c>
    </row>
    <row r="2450" spans="7:14" x14ac:dyDescent="0.25">
      <c r="G2450"/>
      <c r="H2450"/>
      <c r="I2450" s="47"/>
      <c r="J2450" s="31"/>
      <c r="K2450" s="31"/>
      <c r="L2450" s="32" t="str">
        <f>IF(ISERROR(VLOOKUP(LEFT(TablaD50[[#This Row],[Articulo]],6),ComparteD50[#All],2,FALSE)),"ND",TablaD50[[#This Row],[Articulo]])</f>
        <v>ND</v>
      </c>
      <c r="M2450" s="33" t="str">
        <f>IF(TablaD50[[#This Row],[Codigo Autorizadas]]="ND","ND",TablaD50[[#This Row],[ExistenciaActualUC]])</f>
        <v>ND</v>
      </c>
      <c r="N2450" s="34" t="str">
        <f>IF(TablaD50[[#This Row],[Almacen]]="","","D50")</f>
        <v/>
      </c>
    </row>
    <row r="2451" spans="7:14" x14ac:dyDescent="0.25">
      <c r="G2451"/>
      <c r="H2451"/>
      <c r="I2451" s="47"/>
      <c r="J2451" s="31"/>
      <c r="K2451" s="31"/>
      <c r="L2451" s="32" t="str">
        <f>IF(ISERROR(VLOOKUP(LEFT(TablaD50[[#This Row],[Articulo]],6),ComparteD50[#All],2,FALSE)),"ND",TablaD50[[#This Row],[Articulo]])</f>
        <v>ND</v>
      </c>
      <c r="M2451" s="33" t="str">
        <f>IF(TablaD50[[#This Row],[Codigo Autorizadas]]="ND","ND",TablaD50[[#This Row],[ExistenciaActualUC]])</f>
        <v>ND</v>
      </c>
      <c r="N2451" s="34" t="str">
        <f>IF(TablaD50[[#This Row],[Almacen]]="","","D50")</f>
        <v/>
      </c>
    </row>
    <row r="2452" spans="7:14" x14ac:dyDescent="0.25">
      <c r="G2452"/>
      <c r="H2452"/>
      <c r="I2452" s="47"/>
      <c r="J2452" s="31"/>
      <c r="K2452" s="31"/>
      <c r="L2452" s="32" t="str">
        <f>IF(ISERROR(VLOOKUP(LEFT(TablaD50[[#This Row],[Articulo]],6),ComparteD50[#All],2,FALSE)),"ND",TablaD50[[#This Row],[Articulo]])</f>
        <v>ND</v>
      </c>
      <c r="M2452" s="33" t="str">
        <f>IF(TablaD50[[#This Row],[Codigo Autorizadas]]="ND","ND",TablaD50[[#This Row],[ExistenciaActualUC]])</f>
        <v>ND</v>
      </c>
      <c r="N2452" s="34" t="str">
        <f>IF(TablaD50[[#This Row],[Almacen]]="","","D50")</f>
        <v/>
      </c>
    </row>
    <row r="2453" spans="7:14" x14ac:dyDescent="0.25">
      <c r="G2453"/>
      <c r="H2453"/>
      <c r="I2453" s="47"/>
      <c r="J2453" s="31"/>
      <c r="K2453" s="31"/>
      <c r="L2453" s="32" t="str">
        <f>IF(ISERROR(VLOOKUP(LEFT(TablaD50[[#This Row],[Articulo]],6),ComparteD50[#All],2,FALSE)),"ND",TablaD50[[#This Row],[Articulo]])</f>
        <v>ND</v>
      </c>
      <c r="M2453" s="33" t="str">
        <f>IF(TablaD50[[#This Row],[Codigo Autorizadas]]="ND","ND",TablaD50[[#This Row],[ExistenciaActualUC]])</f>
        <v>ND</v>
      </c>
      <c r="N2453" s="34" t="str">
        <f>IF(TablaD50[[#This Row],[Almacen]]="","","D50")</f>
        <v/>
      </c>
    </row>
    <row r="2454" spans="7:14" x14ac:dyDescent="0.25">
      <c r="G2454"/>
      <c r="H2454"/>
      <c r="I2454" s="47"/>
      <c r="J2454" s="31"/>
      <c r="K2454" s="31"/>
      <c r="L2454" s="32" t="str">
        <f>IF(ISERROR(VLOOKUP(LEFT(TablaD50[[#This Row],[Articulo]],6),ComparteD50[#All],2,FALSE)),"ND",TablaD50[[#This Row],[Articulo]])</f>
        <v>ND</v>
      </c>
      <c r="M2454" s="33" t="str">
        <f>IF(TablaD50[[#This Row],[Codigo Autorizadas]]="ND","ND",TablaD50[[#This Row],[ExistenciaActualUC]])</f>
        <v>ND</v>
      </c>
      <c r="N2454" s="34" t="str">
        <f>IF(TablaD50[[#This Row],[Almacen]]="","","D50")</f>
        <v/>
      </c>
    </row>
    <row r="2455" spans="7:14" x14ac:dyDescent="0.25">
      <c r="G2455"/>
      <c r="H2455"/>
      <c r="I2455" s="47"/>
      <c r="J2455" s="31"/>
      <c r="K2455" s="31"/>
      <c r="L2455" s="32" t="str">
        <f>IF(ISERROR(VLOOKUP(LEFT(TablaD50[[#This Row],[Articulo]],6),ComparteD50[#All],2,FALSE)),"ND",TablaD50[[#This Row],[Articulo]])</f>
        <v>ND</v>
      </c>
      <c r="M2455" s="33" t="str">
        <f>IF(TablaD50[[#This Row],[Codigo Autorizadas]]="ND","ND",TablaD50[[#This Row],[ExistenciaActualUC]])</f>
        <v>ND</v>
      </c>
      <c r="N2455" s="34" t="str">
        <f>IF(TablaD50[[#This Row],[Almacen]]="","","D50")</f>
        <v/>
      </c>
    </row>
    <row r="2456" spans="7:14" x14ac:dyDescent="0.25">
      <c r="G2456"/>
      <c r="H2456"/>
      <c r="I2456" s="47"/>
      <c r="J2456" s="31"/>
      <c r="K2456" s="31"/>
      <c r="L2456" s="32" t="str">
        <f>IF(ISERROR(VLOOKUP(LEFT(TablaD50[[#This Row],[Articulo]],6),ComparteD50[#All],2,FALSE)),"ND",TablaD50[[#This Row],[Articulo]])</f>
        <v>ND</v>
      </c>
      <c r="M2456" s="33" t="str">
        <f>IF(TablaD50[[#This Row],[Codigo Autorizadas]]="ND","ND",TablaD50[[#This Row],[ExistenciaActualUC]])</f>
        <v>ND</v>
      </c>
      <c r="N2456" s="34" t="str">
        <f>IF(TablaD50[[#This Row],[Almacen]]="","","D50")</f>
        <v/>
      </c>
    </row>
    <row r="2457" spans="7:14" x14ac:dyDescent="0.25">
      <c r="G2457"/>
      <c r="H2457"/>
      <c r="I2457" s="47"/>
      <c r="J2457" s="31"/>
      <c r="K2457" s="31"/>
      <c r="L2457" s="32" t="str">
        <f>IF(ISERROR(VLOOKUP(LEFT(TablaD50[[#This Row],[Articulo]],6),ComparteD50[#All],2,FALSE)),"ND",TablaD50[[#This Row],[Articulo]])</f>
        <v>ND</v>
      </c>
      <c r="M2457" s="33" t="str">
        <f>IF(TablaD50[[#This Row],[Codigo Autorizadas]]="ND","ND",TablaD50[[#This Row],[ExistenciaActualUC]])</f>
        <v>ND</v>
      </c>
      <c r="N2457" s="34" t="str">
        <f>IF(TablaD50[[#This Row],[Almacen]]="","","D50")</f>
        <v/>
      </c>
    </row>
    <row r="2458" spans="7:14" x14ac:dyDescent="0.25">
      <c r="G2458"/>
      <c r="H2458"/>
      <c r="I2458" s="47"/>
      <c r="J2458" s="31"/>
      <c r="K2458" s="31"/>
      <c r="L2458" s="32" t="str">
        <f>IF(ISERROR(VLOOKUP(LEFT(TablaD50[[#This Row],[Articulo]],6),ComparteD50[#All],2,FALSE)),"ND",TablaD50[[#This Row],[Articulo]])</f>
        <v>ND</v>
      </c>
      <c r="M2458" s="33" t="str">
        <f>IF(TablaD50[[#This Row],[Codigo Autorizadas]]="ND","ND",TablaD50[[#This Row],[ExistenciaActualUC]])</f>
        <v>ND</v>
      </c>
      <c r="N2458" s="34" t="str">
        <f>IF(TablaD50[[#This Row],[Almacen]]="","","D50")</f>
        <v/>
      </c>
    </row>
    <row r="2459" spans="7:14" x14ac:dyDescent="0.25">
      <c r="G2459"/>
      <c r="H2459"/>
      <c r="I2459" s="47"/>
      <c r="J2459" s="31"/>
      <c r="K2459" s="31"/>
      <c r="L2459" s="32" t="str">
        <f>IF(ISERROR(VLOOKUP(LEFT(TablaD50[[#This Row],[Articulo]],6),ComparteD50[#All],2,FALSE)),"ND",TablaD50[[#This Row],[Articulo]])</f>
        <v>ND</v>
      </c>
      <c r="M2459" s="33" t="str">
        <f>IF(TablaD50[[#This Row],[Codigo Autorizadas]]="ND","ND",TablaD50[[#This Row],[ExistenciaActualUC]])</f>
        <v>ND</v>
      </c>
      <c r="N2459" s="34" t="str">
        <f>IF(TablaD50[[#This Row],[Almacen]]="","","D50")</f>
        <v/>
      </c>
    </row>
    <row r="2460" spans="7:14" x14ac:dyDescent="0.25">
      <c r="G2460"/>
      <c r="H2460"/>
      <c r="I2460" s="47"/>
      <c r="J2460" s="31"/>
      <c r="K2460" s="31"/>
      <c r="L2460" s="32" t="str">
        <f>IF(ISERROR(VLOOKUP(LEFT(TablaD50[[#This Row],[Articulo]],6),ComparteD50[#All],2,FALSE)),"ND",TablaD50[[#This Row],[Articulo]])</f>
        <v>ND</v>
      </c>
      <c r="M2460" s="33" t="str">
        <f>IF(TablaD50[[#This Row],[Codigo Autorizadas]]="ND","ND",TablaD50[[#This Row],[ExistenciaActualUC]])</f>
        <v>ND</v>
      </c>
      <c r="N2460" s="34" t="str">
        <f>IF(TablaD50[[#This Row],[Almacen]]="","","D50")</f>
        <v/>
      </c>
    </row>
    <row r="2461" spans="7:14" x14ac:dyDescent="0.25">
      <c r="G2461"/>
      <c r="H2461"/>
      <c r="I2461" s="47"/>
      <c r="J2461" s="31"/>
      <c r="K2461" s="31"/>
      <c r="L2461" s="32" t="str">
        <f>IF(ISERROR(VLOOKUP(LEFT(TablaD50[[#This Row],[Articulo]],6),ComparteD50[#All],2,FALSE)),"ND",TablaD50[[#This Row],[Articulo]])</f>
        <v>ND</v>
      </c>
      <c r="M2461" s="33" t="str">
        <f>IF(TablaD50[[#This Row],[Codigo Autorizadas]]="ND","ND",TablaD50[[#This Row],[ExistenciaActualUC]])</f>
        <v>ND</v>
      </c>
      <c r="N2461" s="34" t="str">
        <f>IF(TablaD50[[#This Row],[Almacen]]="","","D50")</f>
        <v/>
      </c>
    </row>
    <row r="2462" spans="7:14" x14ac:dyDescent="0.25">
      <c r="G2462"/>
      <c r="H2462"/>
      <c r="I2462" s="47"/>
      <c r="J2462" s="31"/>
      <c r="K2462" s="31"/>
      <c r="L2462" s="32" t="str">
        <f>IF(ISERROR(VLOOKUP(LEFT(TablaD50[[#This Row],[Articulo]],6),ComparteD50[#All],2,FALSE)),"ND",TablaD50[[#This Row],[Articulo]])</f>
        <v>ND</v>
      </c>
      <c r="M2462" s="33" t="str">
        <f>IF(TablaD50[[#This Row],[Codigo Autorizadas]]="ND","ND",TablaD50[[#This Row],[ExistenciaActualUC]])</f>
        <v>ND</v>
      </c>
      <c r="N2462" s="34" t="str">
        <f>IF(TablaD50[[#This Row],[Almacen]]="","","D50")</f>
        <v/>
      </c>
    </row>
    <row r="2463" spans="7:14" x14ac:dyDescent="0.25">
      <c r="G2463"/>
      <c r="H2463"/>
      <c r="I2463" s="47"/>
      <c r="J2463" s="31"/>
      <c r="K2463" s="31"/>
      <c r="L2463" s="32" t="str">
        <f>IF(ISERROR(VLOOKUP(LEFT(TablaD50[[#This Row],[Articulo]],6),ComparteD50[#All],2,FALSE)),"ND",TablaD50[[#This Row],[Articulo]])</f>
        <v>ND</v>
      </c>
      <c r="M2463" s="33" t="str">
        <f>IF(TablaD50[[#This Row],[Codigo Autorizadas]]="ND","ND",TablaD50[[#This Row],[ExistenciaActualUC]])</f>
        <v>ND</v>
      </c>
      <c r="N2463" s="34" t="str">
        <f>IF(TablaD50[[#This Row],[Almacen]]="","","D50")</f>
        <v/>
      </c>
    </row>
    <row r="2464" spans="7:14" x14ac:dyDescent="0.25">
      <c r="G2464"/>
      <c r="H2464"/>
      <c r="I2464" s="47"/>
      <c r="J2464" s="31"/>
      <c r="K2464" s="31"/>
      <c r="L2464" s="32" t="str">
        <f>IF(ISERROR(VLOOKUP(LEFT(TablaD50[[#This Row],[Articulo]],6),ComparteD50[#All],2,FALSE)),"ND",TablaD50[[#This Row],[Articulo]])</f>
        <v>ND</v>
      </c>
      <c r="M2464" s="33" t="str">
        <f>IF(TablaD50[[#This Row],[Codigo Autorizadas]]="ND","ND",TablaD50[[#This Row],[ExistenciaActualUC]])</f>
        <v>ND</v>
      </c>
      <c r="N2464" s="34" t="str">
        <f>IF(TablaD50[[#This Row],[Almacen]]="","","D50")</f>
        <v/>
      </c>
    </row>
    <row r="2465" spans="7:14" x14ac:dyDescent="0.25">
      <c r="G2465"/>
      <c r="H2465"/>
      <c r="I2465" s="47"/>
      <c r="J2465" s="31"/>
      <c r="K2465" s="31"/>
      <c r="L2465" s="32" t="str">
        <f>IF(ISERROR(VLOOKUP(LEFT(TablaD50[[#This Row],[Articulo]],6),ComparteD50[#All],2,FALSE)),"ND",TablaD50[[#This Row],[Articulo]])</f>
        <v>ND</v>
      </c>
      <c r="M2465" s="33" t="str">
        <f>IF(TablaD50[[#This Row],[Codigo Autorizadas]]="ND","ND",TablaD50[[#This Row],[ExistenciaActualUC]])</f>
        <v>ND</v>
      </c>
      <c r="N2465" s="34" t="str">
        <f>IF(TablaD50[[#This Row],[Almacen]]="","","D50")</f>
        <v/>
      </c>
    </row>
    <row r="2466" spans="7:14" x14ac:dyDescent="0.25">
      <c r="G2466"/>
      <c r="H2466"/>
      <c r="I2466" s="47"/>
      <c r="J2466" s="31"/>
      <c r="K2466" s="31"/>
      <c r="L2466" s="32" t="str">
        <f>IF(ISERROR(VLOOKUP(LEFT(TablaD50[[#This Row],[Articulo]],6),ComparteD50[#All],2,FALSE)),"ND",TablaD50[[#This Row],[Articulo]])</f>
        <v>ND</v>
      </c>
      <c r="M2466" s="33" t="str">
        <f>IF(TablaD50[[#This Row],[Codigo Autorizadas]]="ND","ND",TablaD50[[#This Row],[ExistenciaActualUC]])</f>
        <v>ND</v>
      </c>
      <c r="N2466" s="34" t="str">
        <f>IF(TablaD50[[#This Row],[Almacen]]="","","D50")</f>
        <v/>
      </c>
    </row>
    <row r="2467" spans="7:14" x14ac:dyDescent="0.25">
      <c r="G2467"/>
      <c r="H2467"/>
      <c r="I2467" s="47"/>
      <c r="J2467" s="31"/>
      <c r="K2467" s="31"/>
      <c r="L2467" s="32" t="str">
        <f>IF(ISERROR(VLOOKUP(LEFT(TablaD50[[#This Row],[Articulo]],6),ComparteD50[#All],2,FALSE)),"ND",TablaD50[[#This Row],[Articulo]])</f>
        <v>ND</v>
      </c>
      <c r="M2467" s="33" t="str">
        <f>IF(TablaD50[[#This Row],[Codigo Autorizadas]]="ND","ND",TablaD50[[#This Row],[ExistenciaActualUC]])</f>
        <v>ND</v>
      </c>
      <c r="N2467" s="34" t="str">
        <f>IF(TablaD50[[#This Row],[Almacen]]="","","D50")</f>
        <v/>
      </c>
    </row>
    <row r="2468" spans="7:14" x14ac:dyDescent="0.25">
      <c r="G2468"/>
      <c r="H2468"/>
      <c r="I2468" s="47"/>
      <c r="J2468" s="31"/>
      <c r="K2468" s="31"/>
      <c r="L2468" s="32" t="str">
        <f>IF(ISERROR(VLOOKUP(LEFT(TablaD50[[#This Row],[Articulo]],6),ComparteD50[#All],2,FALSE)),"ND",TablaD50[[#This Row],[Articulo]])</f>
        <v>ND</v>
      </c>
      <c r="M2468" s="33" t="str">
        <f>IF(TablaD50[[#This Row],[Codigo Autorizadas]]="ND","ND",TablaD50[[#This Row],[ExistenciaActualUC]])</f>
        <v>ND</v>
      </c>
      <c r="N2468" s="34" t="str">
        <f>IF(TablaD50[[#This Row],[Almacen]]="","","D50")</f>
        <v/>
      </c>
    </row>
    <row r="2469" spans="7:14" x14ac:dyDescent="0.25">
      <c r="G2469"/>
      <c r="H2469"/>
      <c r="I2469" s="47"/>
      <c r="J2469" s="31"/>
      <c r="K2469" s="31"/>
      <c r="L2469" s="32" t="str">
        <f>IF(ISERROR(VLOOKUP(LEFT(TablaD50[[#This Row],[Articulo]],6),ComparteD50[#All],2,FALSE)),"ND",TablaD50[[#This Row],[Articulo]])</f>
        <v>ND</v>
      </c>
      <c r="M2469" s="33" t="str">
        <f>IF(TablaD50[[#This Row],[Codigo Autorizadas]]="ND","ND",TablaD50[[#This Row],[ExistenciaActualUC]])</f>
        <v>ND</v>
      </c>
      <c r="N2469" s="34" t="str">
        <f>IF(TablaD50[[#This Row],[Almacen]]="","","D50")</f>
        <v/>
      </c>
    </row>
    <row r="2470" spans="7:14" x14ac:dyDescent="0.25">
      <c r="G2470"/>
      <c r="H2470"/>
      <c r="I2470" s="47"/>
      <c r="J2470" s="31"/>
      <c r="K2470" s="31"/>
      <c r="L2470" s="32" t="str">
        <f>IF(ISERROR(VLOOKUP(LEFT(TablaD50[[#This Row],[Articulo]],6),ComparteD50[#All],2,FALSE)),"ND",TablaD50[[#This Row],[Articulo]])</f>
        <v>ND</v>
      </c>
      <c r="M2470" s="33" t="str">
        <f>IF(TablaD50[[#This Row],[Codigo Autorizadas]]="ND","ND",TablaD50[[#This Row],[ExistenciaActualUC]])</f>
        <v>ND</v>
      </c>
      <c r="N2470" s="34" t="str">
        <f>IF(TablaD50[[#This Row],[Almacen]]="","","D50")</f>
        <v/>
      </c>
    </row>
    <row r="2471" spans="7:14" x14ac:dyDescent="0.25">
      <c r="G2471"/>
      <c r="H2471"/>
      <c r="I2471" s="47"/>
      <c r="J2471" s="31"/>
      <c r="K2471" s="31"/>
      <c r="L2471" s="32" t="str">
        <f>IF(ISERROR(VLOOKUP(LEFT(TablaD50[[#This Row],[Articulo]],6),ComparteD50[#All],2,FALSE)),"ND",TablaD50[[#This Row],[Articulo]])</f>
        <v>ND</v>
      </c>
      <c r="M2471" s="33" t="str">
        <f>IF(TablaD50[[#This Row],[Codigo Autorizadas]]="ND","ND",TablaD50[[#This Row],[ExistenciaActualUC]])</f>
        <v>ND</v>
      </c>
      <c r="N2471" s="34" t="str">
        <f>IF(TablaD50[[#This Row],[Almacen]]="","","D50")</f>
        <v/>
      </c>
    </row>
    <row r="2472" spans="7:14" x14ac:dyDescent="0.25">
      <c r="G2472"/>
      <c r="H2472"/>
      <c r="I2472" s="47"/>
      <c r="J2472" s="31"/>
      <c r="K2472" s="31"/>
      <c r="L2472" s="32" t="str">
        <f>IF(ISERROR(VLOOKUP(LEFT(TablaD50[[#This Row],[Articulo]],6),ComparteD50[#All],2,FALSE)),"ND",TablaD50[[#This Row],[Articulo]])</f>
        <v>ND</v>
      </c>
      <c r="M2472" s="33" t="str">
        <f>IF(TablaD50[[#This Row],[Codigo Autorizadas]]="ND","ND",TablaD50[[#This Row],[ExistenciaActualUC]])</f>
        <v>ND</v>
      </c>
      <c r="N2472" s="34" t="str">
        <f>IF(TablaD50[[#This Row],[Almacen]]="","","D50")</f>
        <v/>
      </c>
    </row>
    <row r="2473" spans="7:14" x14ac:dyDescent="0.25">
      <c r="G2473"/>
      <c r="H2473"/>
      <c r="I2473" s="47"/>
      <c r="J2473" s="31"/>
      <c r="K2473" s="31"/>
      <c r="L2473" s="32" t="str">
        <f>IF(ISERROR(VLOOKUP(LEFT(TablaD50[[#This Row],[Articulo]],6),ComparteD50[#All],2,FALSE)),"ND",TablaD50[[#This Row],[Articulo]])</f>
        <v>ND</v>
      </c>
      <c r="M2473" s="33" t="str">
        <f>IF(TablaD50[[#This Row],[Codigo Autorizadas]]="ND","ND",TablaD50[[#This Row],[ExistenciaActualUC]])</f>
        <v>ND</v>
      </c>
      <c r="N2473" s="34" t="str">
        <f>IF(TablaD50[[#This Row],[Almacen]]="","","D50")</f>
        <v/>
      </c>
    </row>
    <row r="2474" spans="7:14" x14ac:dyDescent="0.25">
      <c r="G2474"/>
      <c r="H2474"/>
      <c r="I2474" s="47"/>
      <c r="J2474" s="31"/>
      <c r="K2474" s="31"/>
      <c r="L2474" s="32" t="str">
        <f>IF(ISERROR(VLOOKUP(LEFT(TablaD50[[#This Row],[Articulo]],6),ComparteD50[#All],2,FALSE)),"ND",TablaD50[[#This Row],[Articulo]])</f>
        <v>ND</v>
      </c>
      <c r="M2474" s="33" t="str">
        <f>IF(TablaD50[[#This Row],[Codigo Autorizadas]]="ND","ND",TablaD50[[#This Row],[ExistenciaActualUC]])</f>
        <v>ND</v>
      </c>
      <c r="N2474" s="34" t="str">
        <f>IF(TablaD50[[#This Row],[Almacen]]="","","D50")</f>
        <v/>
      </c>
    </row>
    <row r="2475" spans="7:14" x14ac:dyDescent="0.25">
      <c r="G2475"/>
      <c r="H2475"/>
      <c r="I2475" s="47"/>
      <c r="J2475" s="31"/>
      <c r="K2475" s="31"/>
      <c r="L2475" s="32" t="str">
        <f>IF(ISERROR(VLOOKUP(LEFT(TablaD50[[#This Row],[Articulo]],6),ComparteD50[#All],2,FALSE)),"ND",TablaD50[[#This Row],[Articulo]])</f>
        <v>ND</v>
      </c>
      <c r="M2475" s="33" t="str">
        <f>IF(TablaD50[[#This Row],[Codigo Autorizadas]]="ND","ND",TablaD50[[#This Row],[ExistenciaActualUC]])</f>
        <v>ND</v>
      </c>
      <c r="N2475" s="34" t="str">
        <f>IF(TablaD50[[#This Row],[Almacen]]="","","D50")</f>
        <v/>
      </c>
    </row>
    <row r="2476" spans="7:14" x14ac:dyDescent="0.25">
      <c r="G2476"/>
      <c r="H2476"/>
      <c r="I2476" s="47"/>
      <c r="J2476" s="31"/>
      <c r="K2476" s="31"/>
      <c r="L2476" s="32" t="str">
        <f>IF(ISERROR(VLOOKUP(LEFT(TablaD50[[#This Row],[Articulo]],6),ComparteD50[#All],2,FALSE)),"ND",TablaD50[[#This Row],[Articulo]])</f>
        <v>ND</v>
      </c>
      <c r="M2476" s="33" t="str">
        <f>IF(TablaD50[[#This Row],[Codigo Autorizadas]]="ND","ND",TablaD50[[#This Row],[ExistenciaActualUC]])</f>
        <v>ND</v>
      </c>
      <c r="N2476" s="34" t="str">
        <f>IF(TablaD50[[#This Row],[Almacen]]="","","D50")</f>
        <v/>
      </c>
    </row>
    <row r="2477" spans="7:14" x14ac:dyDescent="0.25">
      <c r="G2477"/>
      <c r="H2477"/>
      <c r="I2477" s="47"/>
      <c r="J2477" s="31"/>
      <c r="K2477" s="31"/>
      <c r="L2477" s="32" t="str">
        <f>IF(ISERROR(VLOOKUP(LEFT(TablaD50[[#This Row],[Articulo]],6),ComparteD50[#All],2,FALSE)),"ND",TablaD50[[#This Row],[Articulo]])</f>
        <v>ND</v>
      </c>
      <c r="M2477" s="33" t="str">
        <f>IF(TablaD50[[#This Row],[Codigo Autorizadas]]="ND","ND",TablaD50[[#This Row],[ExistenciaActualUC]])</f>
        <v>ND</v>
      </c>
      <c r="N2477" s="34" t="str">
        <f>IF(TablaD50[[#This Row],[Almacen]]="","","D50")</f>
        <v/>
      </c>
    </row>
    <row r="2478" spans="7:14" x14ac:dyDescent="0.25">
      <c r="G2478"/>
      <c r="H2478"/>
      <c r="I2478" s="47"/>
      <c r="J2478" s="31"/>
      <c r="K2478" s="31"/>
      <c r="L2478" s="32" t="str">
        <f>IF(ISERROR(VLOOKUP(LEFT(TablaD50[[#This Row],[Articulo]],6),ComparteD50[#All],2,FALSE)),"ND",TablaD50[[#This Row],[Articulo]])</f>
        <v>ND</v>
      </c>
      <c r="M2478" s="33" t="str">
        <f>IF(TablaD50[[#This Row],[Codigo Autorizadas]]="ND","ND",TablaD50[[#This Row],[ExistenciaActualUC]])</f>
        <v>ND</v>
      </c>
      <c r="N2478" s="34" t="str">
        <f>IF(TablaD50[[#This Row],[Almacen]]="","","D50")</f>
        <v/>
      </c>
    </row>
    <row r="2479" spans="7:14" x14ac:dyDescent="0.25">
      <c r="G2479"/>
      <c r="H2479"/>
      <c r="I2479" s="47"/>
      <c r="J2479" s="31"/>
      <c r="K2479" s="31"/>
      <c r="L2479" s="32" t="str">
        <f>IF(ISERROR(VLOOKUP(LEFT(TablaD50[[#This Row],[Articulo]],6),ComparteD50[#All],2,FALSE)),"ND",TablaD50[[#This Row],[Articulo]])</f>
        <v>ND</v>
      </c>
      <c r="M2479" s="33" t="str">
        <f>IF(TablaD50[[#This Row],[Codigo Autorizadas]]="ND","ND",TablaD50[[#This Row],[ExistenciaActualUC]])</f>
        <v>ND</v>
      </c>
      <c r="N2479" s="34" t="str">
        <f>IF(TablaD50[[#This Row],[Almacen]]="","","D50")</f>
        <v/>
      </c>
    </row>
    <row r="2480" spans="7:14" x14ac:dyDescent="0.25">
      <c r="G2480"/>
      <c r="H2480"/>
      <c r="I2480" s="47"/>
      <c r="J2480" s="31"/>
      <c r="K2480" s="31"/>
      <c r="L2480" s="32" t="str">
        <f>IF(ISERROR(VLOOKUP(LEFT(TablaD50[[#This Row],[Articulo]],6),ComparteD50[#All],2,FALSE)),"ND",TablaD50[[#This Row],[Articulo]])</f>
        <v>ND</v>
      </c>
      <c r="M2480" s="33" t="str">
        <f>IF(TablaD50[[#This Row],[Codigo Autorizadas]]="ND","ND",TablaD50[[#This Row],[ExistenciaActualUC]])</f>
        <v>ND</v>
      </c>
      <c r="N2480" s="34" t="str">
        <f>IF(TablaD50[[#This Row],[Almacen]]="","","D50")</f>
        <v/>
      </c>
    </row>
    <row r="2481" spans="7:14" x14ac:dyDescent="0.25">
      <c r="G2481"/>
      <c r="H2481"/>
      <c r="I2481" s="47"/>
      <c r="J2481" s="31"/>
      <c r="K2481" s="31"/>
      <c r="L2481" s="32" t="str">
        <f>IF(ISERROR(VLOOKUP(LEFT(TablaD50[[#This Row],[Articulo]],6),ComparteD50[#All],2,FALSE)),"ND",TablaD50[[#This Row],[Articulo]])</f>
        <v>ND</v>
      </c>
      <c r="M2481" s="33" t="str">
        <f>IF(TablaD50[[#This Row],[Codigo Autorizadas]]="ND","ND",TablaD50[[#This Row],[ExistenciaActualUC]])</f>
        <v>ND</v>
      </c>
      <c r="N2481" s="34" t="str">
        <f>IF(TablaD50[[#This Row],[Almacen]]="","","D50")</f>
        <v/>
      </c>
    </row>
    <row r="2482" spans="7:14" x14ac:dyDescent="0.25">
      <c r="G2482"/>
      <c r="H2482"/>
      <c r="I2482" s="47"/>
      <c r="J2482" s="31"/>
      <c r="K2482" s="31"/>
      <c r="L2482" s="32" t="str">
        <f>IF(ISERROR(VLOOKUP(LEFT(TablaD50[[#This Row],[Articulo]],6),ComparteD50[#All],2,FALSE)),"ND",TablaD50[[#This Row],[Articulo]])</f>
        <v>ND</v>
      </c>
      <c r="M2482" s="33" t="str">
        <f>IF(TablaD50[[#This Row],[Codigo Autorizadas]]="ND","ND",TablaD50[[#This Row],[ExistenciaActualUC]])</f>
        <v>ND</v>
      </c>
      <c r="N2482" s="34" t="str">
        <f>IF(TablaD50[[#This Row],[Almacen]]="","","D50")</f>
        <v/>
      </c>
    </row>
    <row r="2483" spans="7:14" x14ac:dyDescent="0.25">
      <c r="G2483"/>
      <c r="H2483"/>
      <c r="I2483" s="47"/>
      <c r="J2483" s="31"/>
      <c r="K2483" s="31"/>
      <c r="L2483" s="32" t="str">
        <f>IF(ISERROR(VLOOKUP(LEFT(TablaD50[[#This Row],[Articulo]],6),ComparteD50[#All],2,FALSE)),"ND",TablaD50[[#This Row],[Articulo]])</f>
        <v>ND</v>
      </c>
      <c r="M2483" s="33" t="str">
        <f>IF(TablaD50[[#This Row],[Codigo Autorizadas]]="ND","ND",TablaD50[[#This Row],[ExistenciaActualUC]])</f>
        <v>ND</v>
      </c>
      <c r="N2483" s="34" t="str">
        <f>IF(TablaD50[[#This Row],[Almacen]]="","","D50")</f>
        <v/>
      </c>
    </row>
    <row r="2484" spans="7:14" x14ac:dyDescent="0.25">
      <c r="G2484"/>
      <c r="H2484"/>
      <c r="I2484" s="47"/>
      <c r="J2484" s="31"/>
      <c r="K2484" s="31"/>
      <c r="L2484" s="32" t="str">
        <f>IF(ISERROR(VLOOKUP(LEFT(TablaD50[[#This Row],[Articulo]],6),ComparteD50[#All],2,FALSE)),"ND",TablaD50[[#This Row],[Articulo]])</f>
        <v>ND</v>
      </c>
      <c r="M2484" s="33" t="str">
        <f>IF(TablaD50[[#This Row],[Codigo Autorizadas]]="ND","ND",TablaD50[[#This Row],[ExistenciaActualUC]])</f>
        <v>ND</v>
      </c>
      <c r="N2484" s="34" t="str">
        <f>IF(TablaD50[[#This Row],[Almacen]]="","","D50")</f>
        <v/>
      </c>
    </row>
    <row r="2485" spans="7:14" x14ac:dyDescent="0.25">
      <c r="G2485"/>
      <c r="H2485"/>
      <c r="I2485" s="47"/>
      <c r="J2485" s="31"/>
      <c r="K2485" s="31"/>
      <c r="L2485" s="32" t="str">
        <f>IF(ISERROR(VLOOKUP(LEFT(TablaD50[[#This Row],[Articulo]],6),ComparteD50[#All],2,FALSE)),"ND",TablaD50[[#This Row],[Articulo]])</f>
        <v>ND</v>
      </c>
      <c r="M2485" s="33" t="str">
        <f>IF(TablaD50[[#This Row],[Codigo Autorizadas]]="ND","ND",TablaD50[[#This Row],[ExistenciaActualUC]])</f>
        <v>ND</v>
      </c>
      <c r="N2485" s="34" t="str">
        <f>IF(TablaD50[[#This Row],[Almacen]]="","","D50")</f>
        <v/>
      </c>
    </row>
    <row r="2486" spans="7:14" x14ac:dyDescent="0.25">
      <c r="G2486"/>
      <c r="H2486"/>
      <c r="I2486" s="47"/>
      <c r="J2486" s="31"/>
      <c r="K2486" s="31"/>
      <c r="L2486" s="32" t="str">
        <f>IF(ISERROR(VLOOKUP(LEFT(TablaD50[[#This Row],[Articulo]],6),ComparteD50[#All],2,FALSE)),"ND",TablaD50[[#This Row],[Articulo]])</f>
        <v>ND</v>
      </c>
      <c r="M2486" s="33" t="str">
        <f>IF(TablaD50[[#This Row],[Codigo Autorizadas]]="ND","ND",TablaD50[[#This Row],[ExistenciaActualUC]])</f>
        <v>ND</v>
      </c>
      <c r="N2486" s="34" t="str">
        <f>IF(TablaD50[[#This Row],[Almacen]]="","","D50")</f>
        <v/>
      </c>
    </row>
    <row r="2487" spans="7:14" x14ac:dyDescent="0.25">
      <c r="G2487"/>
      <c r="H2487"/>
      <c r="I2487" s="47"/>
      <c r="J2487" s="31"/>
      <c r="K2487" s="31"/>
      <c r="L2487" s="32" t="str">
        <f>IF(ISERROR(VLOOKUP(LEFT(TablaD50[[#This Row],[Articulo]],6),ComparteD50[#All],2,FALSE)),"ND",TablaD50[[#This Row],[Articulo]])</f>
        <v>ND</v>
      </c>
      <c r="M2487" s="33" t="str">
        <f>IF(TablaD50[[#This Row],[Codigo Autorizadas]]="ND","ND",TablaD50[[#This Row],[ExistenciaActualUC]])</f>
        <v>ND</v>
      </c>
      <c r="N2487" s="34" t="str">
        <f>IF(TablaD50[[#This Row],[Almacen]]="","","D50")</f>
        <v/>
      </c>
    </row>
    <row r="2488" spans="7:14" x14ac:dyDescent="0.25">
      <c r="G2488"/>
      <c r="H2488"/>
      <c r="I2488" s="47"/>
      <c r="J2488" s="31"/>
      <c r="K2488" s="31"/>
      <c r="L2488" s="32" t="str">
        <f>IF(ISERROR(VLOOKUP(LEFT(TablaD50[[#This Row],[Articulo]],6),ComparteD50[#All],2,FALSE)),"ND",TablaD50[[#This Row],[Articulo]])</f>
        <v>ND</v>
      </c>
      <c r="M2488" s="33" t="str">
        <f>IF(TablaD50[[#This Row],[Codigo Autorizadas]]="ND","ND",TablaD50[[#This Row],[ExistenciaActualUC]])</f>
        <v>ND</v>
      </c>
      <c r="N2488" s="34" t="str">
        <f>IF(TablaD50[[#This Row],[Almacen]]="","","D50")</f>
        <v/>
      </c>
    </row>
    <row r="2489" spans="7:14" x14ac:dyDescent="0.25">
      <c r="G2489"/>
      <c r="H2489"/>
      <c r="I2489" s="47"/>
      <c r="J2489" s="31"/>
      <c r="K2489" s="31"/>
      <c r="L2489" s="32" t="str">
        <f>IF(ISERROR(VLOOKUP(LEFT(TablaD50[[#This Row],[Articulo]],6),ComparteD50[#All],2,FALSE)),"ND",TablaD50[[#This Row],[Articulo]])</f>
        <v>ND</v>
      </c>
      <c r="M2489" s="33" t="str">
        <f>IF(TablaD50[[#This Row],[Codigo Autorizadas]]="ND","ND",TablaD50[[#This Row],[ExistenciaActualUC]])</f>
        <v>ND</v>
      </c>
      <c r="N2489" s="34" t="str">
        <f>IF(TablaD50[[#This Row],[Almacen]]="","","D50")</f>
        <v/>
      </c>
    </row>
    <row r="2490" spans="7:14" x14ac:dyDescent="0.25">
      <c r="G2490"/>
      <c r="H2490"/>
      <c r="I2490" s="47"/>
      <c r="J2490" s="31"/>
      <c r="K2490" s="31"/>
      <c r="L2490" s="32" t="str">
        <f>IF(ISERROR(VLOOKUP(LEFT(TablaD50[[#This Row],[Articulo]],6),ComparteD50[#All],2,FALSE)),"ND",TablaD50[[#This Row],[Articulo]])</f>
        <v>ND</v>
      </c>
      <c r="M2490" s="33" t="str">
        <f>IF(TablaD50[[#This Row],[Codigo Autorizadas]]="ND","ND",TablaD50[[#This Row],[ExistenciaActualUC]])</f>
        <v>ND</v>
      </c>
      <c r="N2490" s="34" t="str">
        <f>IF(TablaD50[[#This Row],[Almacen]]="","","D50")</f>
        <v/>
      </c>
    </row>
    <row r="2491" spans="7:14" x14ac:dyDescent="0.25">
      <c r="G2491"/>
      <c r="H2491"/>
      <c r="I2491" s="47"/>
      <c r="J2491" s="31"/>
      <c r="K2491" s="31"/>
      <c r="L2491" s="32" t="str">
        <f>IF(ISERROR(VLOOKUP(LEFT(TablaD50[[#This Row],[Articulo]],6),ComparteD50[#All],2,FALSE)),"ND",TablaD50[[#This Row],[Articulo]])</f>
        <v>ND</v>
      </c>
      <c r="M2491" s="33" t="str">
        <f>IF(TablaD50[[#This Row],[Codigo Autorizadas]]="ND","ND",TablaD50[[#This Row],[ExistenciaActualUC]])</f>
        <v>ND</v>
      </c>
      <c r="N2491" s="34" t="str">
        <f>IF(TablaD50[[#This Row],[Almacen]]="","","D50")</f>
        <v/>
      </c>
    </row>
    <row r="2492" spans="7:14" x14ac:dyDescent="0.25">
      <c r="G2492"/>
      <c r="H2492"/>
      <c r="I2492" s="47"/>
      <c r="J2492" s="31"/>
      <c r="K2492" s="31"/>
      <c r="L2492" s="32" t="str">
        <f>IF(ISERROR(VLOOKUP(LEFT(TablaD50[[#This Row],[Articulo]],6),ComparteD50[#All],2,FALSE)),"ND",TablaD50[[#This Row],[Articulo]])</f>
        <v>ND</v>
      </c>
      <c r="M2492" s="33" t="str">
        <f>IF(TablaD50[[#This Row],[Codigo Autorizadas]]="ND","ND",TablaD50[[#This Row],[ExistenciaActualUC]])</f>
        <v>ND</v>
      </c>
      <c r="N2492" s="34" t="str">
        <f>IF(TablaD50[[#This Row],[Almacen]]="","","D50")</f>
        <v/>
      </c>
    </row>
    <row r="2493" spans="7:14" x14ac:dyDescent="0.25">
      <c r="G2493"/>
      <c r="H2493"/>
      <c r="I2493" s="47"/>
      <c r="J2493" s="31"/>
      <c r="K2493" s="31"/>
      <c r="L2493" s="32" t="str">
        <f>IF(ISERROR(VLOOKUP(LEFT(TablaD50[[#This Row],[Articulo]],6),ComparteD50[#All],2,FALSE)),"ND",TablaD50[[#This Row],[Articulo]])</f>
        <v>ND</v>
      </c>
      <c r="M2493" s="33" t="str">
        <f>IF(TablaD50[[#This Row],[Codigo Autorizadas]]="ND","ND",TablaD50[[#This Row],[ExistenciaActualUC]])</f>
        <v>ND</v>
      </c>
      <c r="N2493" s="34" t="str">
        <f>IF(TablaD50[[#This Row],[Almacen]]="","","D50")</f>
        <v/>
      </c>
    </row>
    <row r="2494" spans="7:14" x14ac:dyDescent="0.25">
      <c r="G2494"/>
      <c r="H2494"/>
      <c r="I2494" s="47"/>
      <c r="J2494" s="31"/>
      <c r="K2494" s="31"/>
      <c r="L2494" s="32" t="str">
        <f>IF(ISERROR(VLOOKUP(LEFT(TablaD50[[#This Row],[Articulo]],6),ComparteD50[#All],2,FALSE)),"ND",TablaD50[[#This Row],[Articulo]])</f>
        <v>ND</v>
      </c>
      <c r="M2494" s="33" t="str">
        <f>IF(TablaD50[[#This Row],[Codigo Autorizadas]]="ND","ND",TablaD50[[#This Row],[ExistenciaActualUC]])</f>
        <v>ND</v>
      </c>
      <c r="N2494" s="34" t="str">
        <f>IF(TablaD50[[#This Row],[Almacen]]="","","D50")</f>
        <v/>
      </c>
    </row>
    <row r="2495" spans="7:14" x14ac:dyDescent="0.25">
      <c r="G2495"/>
      <c r="H2495"/>
      <c r="I2495" s="47"/>
      <c r="J2495" s="31"/>
      <c r="K2495" s="31"/>
      <c r="L2495" s="32" t="str">
        <f>IF(ISERROR(VLOOKUP(LEFT(TablaD50[[#This Row],[Articulo]],6),ComparteD50[#All],2,FALSE)),"ND",TablaD50[[#This Row],[Articulo]])</f>
        <v>ND</v>
      </c>
      <c r="M2495" s="33" t="str">
        <f>IF(TablaD50[[#This Row],[Codigo Autorizadas]]="ND","ND",TablaD50[[#This Row],[ExistenciaActualUC]])</f>
        <v>ND</v>
      </c>
      <c r="N2495" s="34" t="str">
        <f>IF(TablaD50[[#This Row],[Almacen]]="","","D50")</f>
        <v/>
      </c>
    </row>
    <row r="2496" spans="7:14" x14ac:dyDescent="0.25">
      <c r="G2496"/>
      <c r="H2496"/>
      <c r="I2496" s="47"/>
      <c r="J2496" s="31"/>
      <c r="K2496" s="31"/>
      <c r="L2496" s="32" t="str">
        <f>IF(ISERROR(VLOOKUP(LEFT(TablaD50[[#This Row],[Articulo]],6),ComparteD50[#All],2,FALSE)),"ND",TablaD50[[#This Row],[Articulo]])</f>
        <v>ND</v>
      </c>
      <c r="M2496" s="33" t="str">
        <f>IF(TablaD50[[#This Row],[Codigo Autorizadas]]="ND","ND",TablaD50[[#This Row],[ExistenciaActualUC]])</f>
        <v>ND</v>
      </c>
      <c r="N2496" s="34" t="str">
        <f>IF(TablaD50[[#This Row],[Almacen]]="","","D50")</f>
        <v/>
      </c>
    </row>
    <row r="2497" spans="7:14" x14ac:dyDescent="0.25">
      <c r="G2497"/>
      <c r="H2497"/>
      <c r="I2497" s="47"/>
      <c r="J2497" s="31"/>
      <c r="K2497" s="31"/>
      <c r="L2497" s="32" t="str">
        <f>IF(ISERROR(VLOOKUP(LEFT(TablaD50[[#This Row],[Articulo]],6),ComparteD50[#All],2,FALSE)),"ND",TablaD50[[#This Row],[Articulo]])</f>
        <v>ND</v>
      </c>
      <c r="M2497" s="33" t="str">
        <f>IF(TablaD50[[#This Row],[Codigo Autorizadas]]="ND","ND",TablaD50[[#This Row],[ExistenciaActualUC]])</f>
        <v>ND</v>
      </c>
      <c r="N2497" s="34" t="str">
        <f>IF(TablaD50[[#This Row],[Almacen]]="","","D50")</f>
        <v/>
      </c>
    </row>
    <row r="2498" spans="7:14" x14ac:dyDescent="0.25">
      <c r="G2498"/>
      <c r="H2498"/>
      <c r="I2498" s="47"/>
      <c r="J2498" s="31"/>
      <c r="K2498" s="31"/>
      <c r="L2498" s="32" t="str">
        <f>IF(ISERROR(VLOOKUP(LEFT(TablaD50[[#This Row],[Articulo]],6),ComparteD50[#All],2,FALSE)),"ND",TablaD50[[#This Row],[Articulo]])</f>
        <v>ND</v>
      </c>
      <c r="M2498" s="33" t="str">
        <f>IF(TablaD50[[#This Row],[Codigo Autorizadas]]="ND","ND",TablaD50[[#This Row],[ExistenciaActualUC]])</f>
        <v>ND</v>
      </c>
      <c r="N2498" s="34" t="str">
        <f>IF(TablaD50[[#This Row],[Almacen]]="","","D50")</f>
        <v/>
      </c>
    </row>
    <row r="2499" spans="7:14" x14ac:dyDescent="0.25">
      <c r="G2499"/>
      <c r="H2499"/>
      <c r="I2499" s="47"/>
      <c r="J2499" s="31"/>
      <c r="K2499" s="31"/>
      <c r="L2499" s="32" t="str">
        <f>IF(ISERROR(VLOOKUP(LEFT(TablaD50[[#This Row],[Articulo]],6),ComparteD50[#All],2,FALSE)),"ND",TablaD50[[#This Row],[Articulo]])</f>
        <v>ND</v>
      </c>
      <c r="M2499" s="33" t="str">
        <f>IF(TablaD50[[#This Row],[Codigo Autorizadas]]="ND","ND",TablaD50[[#This Row],[ExistenciaActualUC]])</f>
        <v>ND</v>
      </c>
      <c r="N2499" s="34" t="str">
        <f>IF(TablaD50[[#This Row],[Almacen]]="","","D50")</f>
        <v/>
      </c>
    </row>
    <row r="2500" spans="7:14" x14ac:dyDescent="0.25">
      <c r="G2500"/>
      <c r="H2500"/>
      <c r="I2500" s="47"/>
      <c r="J2500" s="31"/>
      <c r="K2500" s="31"/>
      <c r="L2500" s="32" t="str">
        <f>IF(ISERROR(VLOOKUP(LEFT(TablaD50[[#This Row],[Articulo]],6),ComparteD50[#All],2,FALSE)),"ND",TablaD50[[#This Row],[Articulo]])</f>
        <v>ND</v>
      </c>
      <c r="M2500" s="33" t="str">
        <f>IF(TablaD50[[#This Row],[Codigo Autorizadas]]="ND","ND",TablaD50[[#This Row],[ExistenciaActualUC]])</f>
        <v>ND</v>
      </c>
      <c r="N2500" s="34" t="str">
        <f>IF(TablaD50[[#This Row],[Almacen]]="","","D50")</f>
        <v/>
      </c>
    </row>
    <row r="2501" spans="7:14" x14ac:dyDescent="0.25">
      <c r="G2501"/>
      <c r="H2501"/>
      <c r="I2501" s="47"/>
      <c r="J2501" s="31"/>
      <c r="K2501" s="31"/>
      <c r="L2501" s="32" t="str">
        <f>IF(ISERROR(VLOOKUP(LEFT(TablaD50[[#This Row],[Articulo]],6),ComparteD50[#All],2,FALSE)),"ND",TablaD50[[#This Row],[Articulo]])</f>
        <v>ND</v>
      </c>
      <c r="M2501" s="33" t="str">
        <f>IF(TablaD50[[#This Row],[Codigo Autorizadas]]="ND","ND",TablaD50[[#This Row],[ExistenciaActualUC]])</f>
        <v>ND</v>
      </c>
      <c r="N2501" s="34" t="str">
        <f>IF(TablaD50[[#This Row],[Almacen]]="","","D50")</f>
        <v/>
      </c>
    </row>
    <row r="2502" spans="7:14" x14ac:dyDescent="0.25">
      <c r="G2502"/>
      <c r="H2502"/>
      <c r="I2502" s="47"/>
      <c r="J2502" s="31"/>
      <c r="K2502" s="31"/>
      <c r="L2502" s="32" t="str">
        <f>IF(ISERROR(VLOOKUP(LEFT(TablaD50[[#This Row],[Articulo]],6),ComparteD50[#All],2,FALSE)),"ND",TablaD50[[#This Row],[Articulo]])</f>
        <v>ND</v>
      </c>
      <c r="M2502" s="33" t="str">
        <f>IF(TablaD50[[#This Row],[Codigo Autorizadas]]="ND","ND",TablaD50[[#This Row],[ExistenciaActualUC]])</f>
        <v>ND</v>
      </c>
      <c r="N2502" s="34" t="str">
        <f>IF(TablaD50[[#This Row],[Almacen]]="","","D50")</f>
        <v/>
      </c>
    </row>
    <row r="2503" spans="7:14" x14ac:dyDescent="0.25">
      <c r="G2503"/>
      <c r="H2503"/>
      <c r="I2503" s="47"/>
      <c r="J2503" s="31"/>
      <c r="K2503" s="31"/>
      <c r="L2503" s="32" t="str">
        <f>IF(ISERROR(VLOOKUP(LEFT(TablaD50[[#This Row],[Articulo]],6),ComparteD50[#All],2,FALSE)),"ND",TablaD50[[#This Row],[Articulo]])</f>
        <v>ND</v>
      </c>
      <c r="M2503" s="33" t="str">
        <f>IF(TablaD50[[#This Row],[Codigo Autorizadas]]="ND","ND",TablaD50[[#This Row],[ExistenciaActualUC]])</f>
        <v>ND</v>
      </c>
      <c r="N2503" s="34" t="str">
        <f>IF(TablaD50[[#This Row],[Almacen]]="","","D50")</f>
        <v/>
      </c>
    </row>
    <row r="2504" spans="7:14" x14ac:dyDescent="0.25">
      <c r="G2504"/>
      <c r="H2504"/>
      <c r="I2504" s="47"/>
      <c r="J2504" s="31"/>
      <c r="K2504" s="31"/>
      <c r="L2504" s="32" t="str">
        <f>IF(ISERROR(VLOOKUP(LEFT(TablaD50[[#This Row],[Articulo]],6),ComparteD50[#All],2,FALSE)),"ND",TablaD50[[#This Row],[Articulo]])</f>
        <v>ND</v>
      </c>
      <c r="M2504" s="33" t="str">
        <f>IF(TablaD50[[#This Row],[Codigo Autorizadas]]="ND","ND",TablaD50[[#This Row],[ExistenciaActualUC]])</f>
        <v>ND</v>
      </c>
      <c r="N2504" s="34" t="str">
        <f>IF(TablaD50[[#This Row],[Almacen]]="","","D50")</f>
        <v/>
      </c>
    </row>
    <row r="2505" spans="7:14" x14ac:dyDescent="0.25">
      <c r="G2505"/>
      <c r="H2505"/>
      <c r="I2505" s="47"/>
      <c r="J2505" s="31"/>
      <c r="K2505" s="31"/>
      <c r="L2505" s="32" t="str">
        <f>IF(ISERROR(VLOOKUP(LEFT(TablaD50[[#This Row],[Articulo]],6),ComparteD50[#All],2,FALSE)),"ND",TablaD50[[#This Row],[Articulo]])</f>
        <v>ND</v>
      </c>
      <c r="M2505" s="33" t="str">
        <f>IF(TablaD50[[#This Row],[Codigo Autorizadas]]="ND","ND",TablaD50[[#This Row],[ExistenciaActualUC]])</f>
        <v>ND</v>
      </c>
      <c r="N2505" s="34" t="str">
        <f>IF(TablaD50[[#This Row],[Almacen]]="","","D50")</f>
        <v/>
      </c>
    </row>
    <row r="2506" spans="7:14" x14ac:dyDescent="0.25">
      <c r="G2506"/>
      <c r="H2506"/>
      <c r="I2506" s="47"/>
      <c r="J2506" s="31"/>
      <c r="K2506" s="31"/>
      <c r="L2506" s="32" t="str">
        <f>IF(ISERROR(VLOOKUP(LEFT(TablaD50[[#This Row],[Articulo]],6),ComparteD50[#All],2,FALSE)),"ND",TablaD50[[#This Row],[Articulo]])</f>
        <v>ND</v>
      </c>
      <c r="M2506" s="33" t="str">
        <f>IF(TablaD50[[#This Row],[Codigo Autorizadas]]="ND","ND",TablaD50[[#This Row],[ExistenciaActualUC]])</f>
        <v>ND</v>
      </c>
      <c r="N2506" s="34" t="str">
        <f>IF(TablaD50[[#This Row],[Almacen]]="","","D50")</f>
        <v/>
      </c>
    </row>
    <row r="2507" spans="7:14" x14ac:dyDescent="0.25">
      <c r="G2507"/>
      <c r="H2507"/>
      <c r="I2507" s="47"/>
      <c r="J2507" s="31"/>
      <c r="K2507" s="31"/>
      <c r="L2507" s="32" t="str">
        <f>IF(ISERROR(VLOOKUP(LEFT(TablaD50[[#This Row],[Articulo]],6),ComparteD50[#All],2,FALSE)),"ND",TablaD50[[#This Row],[Articulo]])</f>
        <v>ND</v>
      </c>
      <c r="M2507" s="33" t="str">
        <f>IF(TablaD50[[#This Row],[Codigo Autorizadas]]="ND","ND",TablaD50[[#This Row],[ExistenciaActualUC]])</f>
        <v>ND</v>
      </c>
      <c r="N2507" s="34" t="str">
        <f>IF(TablaD50[[#This Row],[Almacen]]="","","D50")</f>
        <v/>
      </c>
    </row>
    <row r="2508" spans="7:14" x14ac:dyDescent="0.25">
      <c r="G2508"/>
      <c r="H2508"/>
      <c r="I2508" s="47"/>
      <c r="J2508" s="31"/>
      <c r="K2508" s="31"/>
      <c r="L2508" s="32" t="str">
        <f>IF(ISERROR(VLOOKUP(LEFT(TablaD50[[#This Row],[Articulo]],6),ComparteD50[#All],2,FALSE)),"ND",TablaD50[[#This Row],[Articulo]])</f>
        <v>ND</v>
      </c>
      <c r="M2508" s="33" t="str">
        <f>IF(TablaD50[[#This Row],[Codigo Autorizadas]]="ND","ND",TablaD50[[#This Row],[ExistenciaActualUC]])</f>
        <v>ND</v>
      </c>
      <c r="N2508" s="34" t="str">
        <f>IF(TablaD50[[#This Row],[Almacen]]="","","D50")</f>
        <v/>
      </c>
    </row>
    <row r="2509" spans="7:14" x14ac:dyDescent="0.25">
      <c r="G2509"/>
      <c r="H2509"/>
      <c r="I2509" s="47"/>
      <c r="J2509" s="31"/>
      <c r="K2509" s="31"/>
      <c r="L2509" s="32" t="str">
        <f>IF(ISERROR(VLOOKUP(LEFT(TablaD50[[#This Row],[Articulo]],6),ComparteD50[#All],2,FALSE)),"ND",TablaD50[[#This Row],[Articulo]])</f>
        <v>ND</v>
      </c>
      <c r="M2509" s="33" t="str">
        <f>IF(TablaD50[[#This Row],[Codigo Autorizadas]]="ND","ND",TablaD50[[#This Row],[ExistenciaActualUC]])</f>
        <v>ND</v>
      </c>
      <c r="N2509" s="34" t="str">
        <f>IF(TablaD50[[#This Row],[Almacen]]="","","D50")</f>
        <v/>
      </c>
    </row>
    <row r="2510" spans="7:14" x14ac:dyDescent="0.25">
      <c r="G2510"/>
      <c r="H2510"/>
      <c r="I2510" s="47"/>
      <c r="J2510" s="31"/>
      <c r="K2510" s="31"/>
      <c r="L2510" s="32" t="str">
        <f>IF(ISERROR(VLOOKUP(LEFT(TablaD50[[#This Row],[Articulo]],6),ComparteD50[#All],2,FALSE)),"ND",TablaD50[[#This Row],[Articulo]])</f>
        <v>ND</v>
      </c>
      <c r="M2510" s="33" t="str">
        <f>IF(TablaD50[[#This Row],[Codigo Autorizadas]]="ND","ND",TablaD50[[#This Row],[ExistenciaActualUC]])</f>
        <v>ND</v>
      </c>
      <c r="N2510" s="34" t="str">
        <f>IF(TablaD50[[#This Row],[Almacen]]="","","D50")</f>
        <v/>
      </c>
    </row>
    <row r="2511" spans="7:14" x14ac:dyDescent="0.25">
      <c r="G2511"/>
      <c r="H2511"/>
      <c r="I2511" s="47"/>
      <c r="J2511" s="31"/>
      <c r="K2511" s="31"/>
      <c r="L2511" s="32" t="str">
        <f>IF(ISERROR(VLOOKUP(LEFT(TablaD50[[#This Row],[Articulo]],6),ComparteD50[#All],2,FALSE)),"ND",TablaD50[[#This Row],[Articulo]])</f>
        <v>ND</v>
      </c>
      <c r="M2511" s="33" t="str">
        <f>IF(TablaD50[[#This Row],[Codigo Autorizadas]]="ND","ND",TablaD50[[#This Row],[ExistenciaActualUC]])</f>
        <v>ND</v>
      </c>
      <c r="N2511" s="34" t="str">
        <f>IF(TablaD50[[#This Row],[Almacen]]="","","D50")</f>
        <v/>
      </c>
    </row>
    <row r="2512" spans="7:14" x14ac:dyDescent="0.25">
      <c r="G2512"/>
      <c r="H2512"/>
      <c r="I2512" s="47"/>
      <c r="J2512" s="31"/>
      <c r="K2512" s="31"/>
      <c r="L2512" s="32" t="str">
        <f>IF(ISERROR(VLOOKUP(LEFT(TablaD50[[#This Row],[Articulo]],6),ComparteD50[#All],2,FALSE)),"ND",TablaD50[[#This Row],[Articulo]])</f>
        <v>ND</v>
      </c>
      <c r="M2512" s="33" t="str">
        <f>IF(TablaD50[[#This Row],[Codigo Autorizadas]]="ND","ND",TablaD50[[#This Row],[ExistenciaActualUC]])</f>
        <v>ND</v>
      </c>
      <c r="N2512" s="34" t="str">
        <f>IF(TablaD50[[#This Row],[Almacen]]="","","D50")</f>
        <v/>
      </c>
    </row>
    <row r="2513" spans="7:14" x14ac:dyDescent="0.25">
      <c r="G2513"/>
      <c r="H2513"/>
      <c r="I2513" s="47"/>
      <c r="J2513" s="31"/>
      <c r="K2513" s="31"/>
      <c r="L2513" s="32" t="str">
        <f>IF(ISERROR(VLOOKUP(LEFT(TablaD50[[#This Row],[Articulo]],6),ComparteD50[#All],2,FALSE)),"ND",TablaD50[[#This Row],[Articulo]])</f>
        <v>ND</v>
      </c>
      <c r="M2513" s="33" t="str">
        <f>IF(TablaD50[[#This Row],[Codigo Autorizadas]]="ND","ND",TablaD50[[#This Row],[ExistenciaActualUC]])</f>
        <v>ND</v>
      </c>
      <c r="N2513" s="34" t="str">
        <f>IF(TablaD50[[#This Row],[Almacen]]="","","D50")</f>
        <v/>
      </c>
    </row>
    <row r="2514" spans="7:14" x14ac:dyDescent="0.25">
      <c r="G2514"/>
      <c r="H2514"/>
      <c r="I2514" s="47"/>
      <c r="J2514" s="31"/>
      <c r="K2514" s="31"/>
      <c r="L2514" s="32" t="str">
        <f>IF(ISERROR(VLOOKUP(LEFT(TablaD50[[#This Row],[Articulo]],6),ComparteD50[#All],2,FALSE)),"ND",TablaD50[[#This Row],[Articulo]])</f>
        <v>ND</v>
      </c>
      <c r="M2514" s="33" t="str">
        <f>IF(TablaD50[[#This Row],[Codigo Autorizadas]]="ND","ND",TablaD50[[#This Row],[ExistenciaActualUC]])</f>
        <v>ND</v>
      </c>
      <c r="N2514" s="34" t="str">
        <f>IF(TablaD50[[#This Row],[Almacen]]="","","D50")</f>
        <v/>
      </c>
    </row>
    <row r="2515" spans="7:14" x14ac:dyDescent="0.25">
      <c r="G2515"/>
      <c r="H2515"/>
      <c r="I2515" s="47"/>
      <c r="J2515" s="31"/>
      <c r="K2515" s="31"/>
      <c r="L2515" s="32" t="str">
        <f>IF(ISERROR(VLOOKUP(LEFT(TablaD50[[#This Row],[Articulo]],6),ComparteD50[#All],2,FALSE)),"ND",TablaD50[[#This Row],[Articulo]])</f>
        <v>ND</v>
      </c>
      <c r="M2515" s="33" t="str">
        <f>IF(TablaD50[[#This Row],[Codigo Autorizadas]]="ND","ND",TablaD50[[#This Row],[ExistenciaActualUC]])</f>
        <v>ND</v>
      </c>
      <c r="N2515" s="34" t="str">
        <f>IF(TablaD50[[#This Row],[Almacen]]="","","D50")</f>
        <v/>
      </c>
    </row>
    <row r="2516" spans="7:14" x14ac:dyDescent="0.25">
      <c r="G2516"/>
      <c r="H2516"/>
      <c r="I2516" s="47"/>
      <c r="J2516" s="31"/>
      <c r="K2516" s="31"/>
      <c r="L2516" s="32" t="str">
        <f>IF(ISERROR(VLOOKUP(LEFT(TablaD50[[#This Row],[Articulo]],6),ComparteD50[#All],2,FALSE)),"ND",TablaD50[[#This Row],[Articulo]])</f>
        <v>ND</v>
      </c>
      <c r="M2516" s="33" t="str">
        <f>IF(TablaD50[[#This Row],[Codigo Autorizadas]]="ND","ND",TablaD50[[#This Row],[ExistenciaActualUC]])</f>
        <v>ND</v>
      </c>
      <c r="N2516" s="34" t="str">
        <f>IF(TablaD50[[#This Row],[Almacen]]="","","D50")</f>
        <v/>
      </c>
    </row>
    <row r="2517" spans="7:14" x14ac:dyDescent="0.25">
      <c r="G2517"/>
      <c r="H2517"/>
      <c r="I2517" s="47"/>
      <c r="J2517" s="31"/>
      <c r="K2517" s="31"/>
      <c r="L2517" s="32" t="str">
        <f>IF(ISERROR(VLOOKUP(LEFT(TablaD50[[#This Row],[Articulo]],6),ComparteD50[#All],2,FALSE)),"ND",TablaD50[[#This Row],[Articulo]])</f>
        <v>ND</v>
      </c>
      <c r="M2517" s="33" t="str">
        <f>IF(TablaD50[[#This Row],[Codigo Autorizadas]]="ND","ND",TablaD50[[#This Row],[ExistenciaActualUC]])</f>
        <v>ND</v>
      </c>
      <c r="N2517" s="34" t="str">
        <f>IF(TablaD50[[#This Row],[Almacen]]="","","D50")</f>
        <v/>
      </c>
    </row>
    <row r="2518" spans="7:14" x14ac:dyDescent="0.25">
      <c r="G2518"/>
      <c r="H2518"/>
      <c r="I2518" s="47"/>
      <c r="J2518" s="31"/>
      <c r="K2518" s="31"/>
      <c r="L2518" s="32" t="str">
        <f>IF(ISERROR(VLOOKUP(LEFT(TablaD50[[#This Row],[Articulo]],6),ComparteD50[#All],2,FALSE)),"ND",TablaD50[[#This Row],[Articulo]])</f>
        <v>ND</v>
      </c>
      <c r="M2518" s="33" t="str">
        <f>IF(TablaD50[[#This Row],[Codigo Autorizadas]]="ND","ND",TablaD50[[#This Row],[ExistenciaActualUC]])</f>
        <v>ND</v>
      </c>
      <c r="N2518" s="34" t="str">
        <f>IF(TablaD50[[#This Row],[Almacen]]="","","D50")</f>
        <v/>
      </c>
    </row>
    <row r="2519" spans="7:14" x14ac:dyDescent="0.25">
      <c r="G2519"/>
      <c r="H2519"/>
      <c r="I2519" s="47"/>
      <c r="J2519" s="31"/>
      <c r="K2519" s="31"/>
      <c r="L2519" s="32" t="str">
        <f>IF(ISERROR(VLOOKUP(LEFT(TablaD50[[#This Row],[Articulo]],6),ComparteD50[#All],2,FALSE)),"ND",TablaD50[[#This Row],[Articulo]])</f>
        <v>ND</v>
      </c>
      <c r="M2519" s="33" t="str">
        <f>IF(TablaD50[[#This Row],[Codigo Autorizadas]]="ND","ND",TablaD50[[#This Row],[ExistenciaActualUC]])</f>
        <v>ND</v>
      </c>
      <c r="N2519" s="34" t="str">
        <f>IF(TablaD50[[#This Row],[Almacen]]="","","D50")</f>
        <v/>
      </c>
    </row>
    <row r="2520" spans="7:14" x14ac:dyDescent="0.25">
      <c r="G2520"/>
      <c r="H2520"/>
      <c r="I2520" s="47"/>
      <c r="J2520" s="31"/>
      <c r="K2520" s="31"/>
      <c r="L2520" s="32" t="str">
        <f>IF(ISERROR(VLOOKUP(LEFT(TablaD50[[#This Row],[Articulo]],6),ComparteD50[#All],2,FALSE)),"ND",TablaD50[[#This Row],[Articulo]])</f>
        <v>ND</v>
      </c>
      <c r="M2520" s="33" t="str">
        <f>IF(TablaD50[[#This Row],[Codigo Autorizadas]]="ND","ND",TablaD50[[#This Row],[ExistenciaActualUC]])</f>
        <v>ND</v>
      </c>
      <c r="N2520" s="34" t="str">
        <f>IF(TablaD50[[#This Row],[Almacen]]="","","D50")</f>
        <v/>
      </c>
    </row>
    <row r="2521" spans="7:14" x14ac:dyDescent="0.25">
      <c r="G2521"/>
      <c r="H2521"/>
      <c r="I2521" s="47"/>
      <c r="J2521" s="31"/>
      <c r="K2521" s="31"/>
      <c r="L2521" s="32" t="str">
        <f>IF(ISERROR(VLOOKUP(LEFT(TablaD50[[#This Row],[Articulo]],6),ComparteD50[#All],2,FALSE)),"ND",TablaD50[[#This Row],[Articulo]])</f>
        <v>ND</v>
      </c>
      <c r="M2521" s="33" t="str">
        <f>IF(TablaD50[[#This Row],[Codigo Autorizadas]]="ND","ND",TablaD50[[#This Row],[ExistenciaActualUC]])</f>
        <v>ND</v>
      </c>
      <c r="N2521" s="34" t="str">
        <f>IF(TablaD50[[#This Row],[Almacen]]="","","D50")</f>
        <v/>
      </c>
    </row>
    <row r="2522" spans="7:14" x14ac:dyDescent="0.25">
      <c r="G2522"/>
      <c r="H2522"/>
      <c r="I2522" s="47"/>
      <c r="J2522" s="31"/>
      <c r="K2522" s="31"/>
      <c r="L2522" s="32" t="str">
        <f>IF(ISERROR(VLOOKUP(LEFT(TablaD50[[#This Row],[Articulo]],6),ComparteD50[#All],2,FALSE)),"ND",TablaD50[[#This Row],[Articulo]])</f>
        <v>ND</v>
      </c>
      <c r="M2522" s="33" t="str">
        <f>IF(TablaD50[[#This Row],[Codigo Autorizadas]]="ND","ND",TablaD50[[#This Row],[ExistenciaActualUC]])</f>
        <v>ND</v>
      </c>
      <c r="N2522" s="34" t="str">
        <f>IF(TablaD50[[#This Row],[Almacen]]="","","D50")</f>
        <v/>
      </c>
    </row>
    <row r="2523" spans="7:14" x14ac:dyDescent="0.25">
      <c r="G2523"/>
      <c r="H2523"/>
      <c r="I2523" s="47"/>
      <c r="J2523" s="31"/>
      <c r="K2523" s="31"/>
      <c r="L2523" s="32" t="str">
        <f>IF(ISERROR(VLOOKUP(LEFT(TablaD50[[#This Row],[Articulo]],6),ComparteD50[#All],2,FALSE)),"ND",TablaD50[[#This Row],[Articulo]])</f>
        <v>ND</v>
      </c>
      <c r="M2523" s="33" t="str">
        <f>IF(TablaD50[[#This Row],[Codigo Autorizadas]]="ND","ND",TablaD50[[#This Row],[ExistenciaActualUC]])</f>
        <v>ND</v>
      </c>
      <c r="N2523" s="34" t="str">
        <f>IF(TablaD50[[#This Row],[Almacen]]="","","D50")</f>
        <v/>
      </c>
    </row>
    <row r="2524" spans="7:14" x14ac:dyDescent="0.25">
      <c r="G2524"/>
      <c r="H2524"/>
      <c r="I2524" s="47"/>
      <c r="J2524" s="31"/>
      <c r="K2524" s="31"/>
      <c r="L2524" s="32" t="str">
        <f>IF(ISERROR(VLOOKUP(LEFT(TablaD50[[#This Row],[Articulo]],6),ComparteD50[#All],2,FALSE)),"ND",TablaD50[[#This Row],[Articulo]])</f>
        <v>ND</v>
      </c>
      <c r="M2524" s="33" t="str">
        <f>IF(TablaD50[[#This Row],[Codigo Autorizadas]]="ND","ND",TablaD50[[#This Row],[ExistenciaActualUC]])</f>
        <v>ND</v>
      </c>
      <c r="N2524" s="34" t="str">
        <f>IF(TablaD50[[#This Row],[Almacen]]="","","D50")</f>
        <v/>
      </c>
    </row>
    <row r="2525" spans="7:14" x14ac:dyDescent="0.25">
      <c r="G2525"/>
      <c r="H2525"/>
      <c r="I2525" s="47"/>
      <c r="J2525" s="31"/>
      <c r="K2525" s="31"/>
      <c r="L2525" s="32" t="str">
        <f>IF(ISERROR(VLOOKUP(LEFT(TablaD50[[#This Row],[Articulo]],6),ComparteD50[#All],2,FALSE)),"ND",TablaD50[[#This Row],[Articulo]])</f>
        <v>ND</v>
      </c>
      <c r="M2525" s="33" t="str">
        <f>IF(TablaD50[[#This Row],[Codigo Autorizadas]]="ND","ND",TablaD50[[#This Row],[ExistenciaActualUC]])</f>
        <v>ND</v>
      </c>
      <c r="N2525" s="34" t="str">
        <f>IF(TablaD50[[#This Row],[Almacen]]="","","D50")</f>
        <v/>
      </c>
    </row>
    <row r="2526" spans="7:14" x14ac:dyDescent="0.25">
      <c r="G2526"/>
      <c r="H2526"/>
      <c r="I2526" s="47"/>
      <c r="J2526" s="31"/>
      <c r="K2526" s="31"/>
      <c r="L2526" s="32" t="str">
        <f>IF(ISERROR(VLOOKUP(LEFT(TablaD50[[#This Row],[Articulo]],6),ComparteD50[#All],2,FALSE)),"ND",TablaD50[[#This Row],[Articulo]])</f>
        <v>ND</v>
      </c>
      <c r="M2526" s="33" t="str">
        <f>IF(TablaD50[[#This Row],[Codigo Autorizadas]]="ND","ND",TablaD50[[#This Row],[ExistenciaActualUC]])</f>
        <v>ND</v>
      </c>
      <c r="N2526" s="34" t="str">
        <f>IF(TablaD50[[#This Row],[Almacen]]="","","D50")</f>
        <v/>
      </c>
    </row>
    <row r="2527" spans="7:14" x14ac:dyDescent="0.25">
      <c r="G2527"/>
      <c r="H2527"/>
      <c r="I2527" s="47"/>
      <c r="J2527" s="31"/>
      <c r="K2527" s="31"/>
      <c r="L2527" s="32" t="str">
        <f>IF(ISERROR(VLOOKUP(LEFT(TablaD50[[#This Row],[Articulo]],6),ComparteD50[#All],2,FALSE)),"ND",TablaD50[[#This Row],[Articulo]])</f>
        <v>ND</v>
      </c>
      <c r="M2527" s="33" t="str">
        <f>IF(TablaD50[[#This Row],[Codigo Autorizadas]]="ND","ND",TablaD50[[#This Row],[ExistenciaActualUC]])</f>
        <v>ND</v>
      </c>
      <c r="N2527" s="34" t="str">
        <f>IF(TablaD50[[#This Row],[Almacen]]="","","D50")</f>
        <v/>
      </c>
    </row>
    <row r="2528" spans="7:14" x14ac:dyDescent="0.25">
      <c r="G2528"/>
      <c r="H2528"/>
      <c r="I2528" s="47"/>
      <c r="J2528" s="31"/>
      <c r="K2528" s="31"/>
      <c r="L2528" s="32" t="str">
        <f>IF(ISERROR(VLOOKUP(LEFT(TablaD50[[#This Row],[Articulo]],6),ComparteD50[#All],2,FALSE)),"ND",TablaD50[[#This Row],[Articulo]])</f>
        <v>ND</v>
      </c>
      <c r="M2528" s="33" t="str">
        <f>IF(TablaD50[[#This Row],[Codigo Autorizadas]]="ND","ND",TablaD50[[#This Row],[ExistenciaActualUC]])</f>
        <v>ND</v>
      </c>
      <c r="N2528" s="34" t="str">
        <f>IF(TablaD50[[#This Row],[Almacen]]="","","D50")</f>
        <v/>
      </c>
    </row>
    <row r="2529" spans="7:14" x14ac:dyDescent="0.25">
      <c r="G2529"/>
      <c r="H2529"/>
      <c r="I2529" s="47"/>
      <c r="J2529" s="31"/>
      <c r="K2529" s="31"/>
      <c r="L2529" s="32" t="str">
        <f>IF(ISERROR(VLOOKUP(LEFT(TablaD50[[#This Row],[Articulo]],6),ComparteD50[#All],2,FALSE)),"ND",TablaD50[[#This Row],[Articulo]])</f>
        <v>ND</v>
      </c>
      <c r="M2529" s="33" t="str">
        <f>IF(TablaD50[[#This Row],[Codigo Autorizadas]]="ND","ND",TablaD50[[#This Row],[ExistenciaActualUC]])</f>
        <v>ND</v>
      </c>
      <c r="N2529" s="34" t="str">
        <f>IF(TablaD50[[#This Row],[Almacen]]="","","D50")</f>
        <v/>
      </c>
    </row>
    <row r="2530" spans="7:14" x14ac:dyDescent="0.25">
      <c r="G2530"/>
      <c r="H2530"/>
      <c r="I2530" s="47"/>
      <c r="J2530" s="31"/>
      <c r="K2530" s="31"/>
      <c r="L2530" s="32" t="str">
        <f>IF(ISERROR(VLOOKUP(LEFT(TablaD50[[#This Row],[Articulo]],6),ComparteD50[#All],2,FALSE)),"ND",TablaD50[[#This Row],[Articulo]])</f>
        <v>ND</v>
      </c>
      <c r="M2530" s="33" t="str">
        <f>IF(TablaD50[[#This Row],[Codigo Autorizadas]]="ND","ND",TablaD50[[#This Row],[ExistenciaActualUC]])</f>
        <v>ND</v>
      </c>
      <c r="N2530" s="34" t="str">
        <f>IF(TablaD50[[#This Row],[Almacen]]="","","D50")</f>
        <v/>
      </c>
    </row>
    <row r="2531" spans="7:14" x14ac:dyDescent="0.25">
      <c r="G2531"/>
      <c r="H2531"/>
      <c r="I2531" s="47"/>
      <c r="J2531" s="31"/>
      <c r="K2531" s="31"/>
      <c r="L2531" s="32" t="str">
        <f>IF(ISERROR(VLOOKUP(LEFT(TablaD50[[#This Row],[Articulo]],6),ComparteD50[#All],2,FALSE)),"ND",TablaD50[[#This Row],[Articulo]])</f>
        <v>ND</v>
      </c>
      <c r="M2531" s="33" t="str">
        <f>IF(TablaD50[[#This Row],[Codigo Autorizadas]]="ND","ND",TablaD50[[#This Row],[ExistenciaActualUC]])</f>
        <v>ND</v>
      </c>
      <c r="N2531" s="34" t="str">
        <f>IF(TablaD50[[#This Row],[Almacen]]="","","D50")</f>
        <v/>
      </c>
    </row>
    <row r="2532" spans="7:14" x14ac:dyDescent="0.25">
      <c r="G2532"/>
      <c r="H2532"/>
      <c r="I2532" s="47"/>
      <c r="J2532" s="31"/>
      <c r="K2532" s="31"/>
      <c r="L2532" s="32" t="str">
        <f>IF(ISERROR(VLOOKUP(LEFT(TablaD50[[#This Row],[Articulo]],6),ComparteD50[#All],2,FALSE)),"ND",TablaD50[[#This Row],[Articulo]])</f>
        <v>ND</v>
      </c>
      <c r="M2532" s="33" t="str">
        <f>IF(TablaD50[[#This Row],[Codigo Autorizadas]]="ND","ND",TablaD50[[#This Row],[ExistenciaActualUC]])</f>
        <v>ND</v>
      </c>
      <c r="N2532" s="34" t="str">
        <f>IF(TablaD50[[#This Row],[Almacen]]="","","D50")</f>
        <v/>
      </c>
    </row>
    <row r="2533" spans="7:14" x14ac:dyDescent="0.25">
      <c r="G2533"/>
      <c r="H2533"/>
      <c r="I2533" s="47"/>
      <c r="J2533" s="31"/>
      <c r="K2533" s="31"/>
      <c r="L2533" s="32" t="str">
        <f>IF(ISERROR(VLOOKUP(LEFT(TablaD50[[#This Row],[Articulo]],6),ComparteD50[#All],2,FALSE)),"ND",TablaD50[[#This Row],[Articulo]])</f>
        <v>ND</v>
      </c>
      <c r="M2533" s="33" t="str">
        <f>IF(TablaD50[[#This Row],[Codigo Autorizadas]]="ND","ND",TablaD50[[#This Row],[ExistenciaActualUC]])</f>
        <v>ND</v>
      </c>
      <c r="N2533" s="34" t="str">
        <f>IF(TablaD50[[#This Row],[Almacen]]="","","D50")</f>
        <v/>
      </c>
    </row>
    <row r="2534" spans="7:14" x14ac:dyDescent="0.25">
      <c r="G2534"/>
      <c r="H2534"/>
      <c r="I2534" s="47"/>
      <c r="J2534" s="31"/>
      <c r="K2534" s="31"/>
      <c r="L2534" s="32" t="str">
        <f>IF(ISERROR(VLOOKUP(LEFT(TablaD50[[#This Row],[Articulo]],6),ComparteD50[#All],2,FALSE)),"ND",TablaD50[[#This Row],[Articulo]])</f>
        <v>ND</v>
      </c>
      <c r="M2534" s="33" t="str">
        <f>IF(TablaD50[[#This Row],[Codigo Autorizadas]]="ND","ND",TablaD50[[#This Row],[ExistenciaActualUC]])</f>
        <v>ND</v>
      </c>
      <c r="N2534" s="34" t="str">
        <f>IF(TablaD50[[#This Row],[Almacen]]="","","D50")</f>
        <v/>
      </c>
    </row>
    <row r="2535" spans="7:14" x14ac:dyDescent="0.25">
      <c r="G2535"/>
      <c r="H2535"/>
      <c r="I2535" s="47"/>
      <c r="J2535" s="31"/>
      <c r="K2535" s="31"/>
      <c r="L2535" s="32" t="str">
        <f>IF(ISERROR(VLOOKUP(LEFT(TablaD50[[#This Row],[Articulo]],6),ComparteD50[#All],2,FALSE)),"ND",TablaD50[[#This Row],[Articulo]])</f>
        <v>ND</v>
      </c>
      <c r="M2535" s="33" t="str">
        <f>IF(TablaD50[[#This Row],[Codigo Autorizadas]]="ND","ND",TablaD50[[#This Row],[ExistenciaActualUC]])</f>
        <v>ND</v>
      </c>
      <c r="N2535" s="34" t="str">
        <f>IF(TablaD50[[#This Row],[Almacen]]="","","D50")</f>
        <v/>
      </c>
    </row>
    <row r="2536" spans="7:14" x14ac:dyDescent="0.25">
      <c r="G2536"/>
      <c r="H2536"/>
      <c r="I2536" s="47"/>
      <c r="J2536" s="31"/>
      <c r="K2536" s="31"/>
      <c r="L2536" s="32" t="str">
        <f>IF(ISERROR(VLOOKUP(LEFT(TablaD50[[#This Row],[Articulo]],6),ComparteD50[#All],2,FALSE)),"ND",TablaD50[[#This Row],[Articulo]])</f>
        <v>ND</v>
      </c>
      <c r="M2536" s="33" t="str">
        <f>IF(TablaD50[[#This Row],[Codigo Autorizadas]]="ND","ND",TablaD50[[#This Row],[ExistenciaActualUC]])</f>
        <v>ND</v>
      </c>
      <c r="N2536" s="34" t="str">
        <f>IF(TablaD50[[#This Row],[Almacen]]="","","D50")</f>
        <v/>
      </c>
    </row>
    <row r="2537" spans="7:14" x14ac:dyDescent="0.25">
      <c r="G2537"/>
      <c r="H2537"/>
      <c r="I2537" s="47"/>
      <c r="J2537" s="31"/>
      <c r="K2537" s="31"/>
      <c r="L2537" s="32" t="str">
        <f>IF(ISERROR(VLOOKUP(LEFT(TablaD50[[#This Row],[Articulo]],6),ComparteD50[#All],2,FALSE)),"ND",TablaD50[[#This Row],[Articulo]])</f>
        <v>ND</v>
      </c>
      <c r="M2537" s="33" t="str">
        <f>IF(TablaD50[[#This Row],[Codigo Autorizadas]]="ND","ND",TablaD50[[#This Row],[ExistenciaActualUC]])</f>
        <v>ND</v>
      </c>
      <c r="N2537" s="34" t="str">
        <f>IF(TablaD50[[#This Row],[Almacen]]="","","D50")</f>
        <v/>
      </c>
    </row>
    <row r="2538" spans="7:14" x14ac:dyDescent="0.25">
      <c r="G2538"/>
      <c r="H2538"/>
      <c r="I2538" s="47"/>
      <c r="J2538" s="31"/>
      <c r="K2538" s="31"/>
      <c r="L2538" s="32" t="str">
        <f>IF(ISERROR(VLOOKUP(LEFT(TablaD50[[#This Row],[Articulo]],6),ComparteD50[#All],2,FALSE)),"ND",TablaD50[[#This Row],[Articulo]])</f>
        <v>ND</v>
      </c>
      <c r="M2538" s="33" t="str">
        <f>IF(TablaD50[[#This Row],[Codigo Autorizadas]]="ND","ND",TablaD50[[#This Row],[ExistenciaActualUC]])</f>
        <v>ND</v>
      </c>
      <c r="N2538" s="34" t="str">
        <f>IF(TablaD50[[#This Row],[Almacen]]="","","D50")</f>
        <v/>
      </c>
    </row>
    <row r="2539" spans="7:14" x14ac:dyDescent="0.25">
      <c r="G2539"/>
      <c r="H2539"/>
      <c r="I2539" s="47"/>
      <c r="J2539" s="31"/>
      <c r="K2539" s="31"/>
      <c r="L2539" s="32" t="str">
        <f>IF(ISERROR(VLOOKUP(LEFT(TablaD50[[#This Row],[Articulo]],6),ComparteD50[#All],2,FALSE)),"ND",TablaD50[[#This Row],[Articulo]])</f>
        <v>ND</v>
      </c>
      <c r="M2539" s="33" t="str">
        <f>IF(TablaD50[[#This Row],[Codigo Autorizadas]]="ND","ND",TablaD50[[#This Row],[ExistenciaActualUC]])</f>
        <v>ND</v>
      </c>
      <c r="N2539" s="34" t="str">
        <f>IF(TablaD50[[#This Row],[Almacen]]="","","D50")</f>
        <v/>
      </c>
    </row>
    <row r="2540" spans="7:14" x14ac:dyDescent="0.25">
      <c r="G2540"/>
      <c r="H2540"/>
      <c r="I2540" s="47"/>
      <c r="J2540" s="31"/>
      <c r="K2540" s="31"/>
      <c r="L2540" s="32" t="str">
        <f>IF(ISERROR(VLOOKUP(LEFT(TablaD50[[#This Row],[Articulo]],6),ComparteD50[#All],2,FALSE)),"ND",TablaD50[[#This Row],[Articulo]])</f>
        <v>ND</v>
      </c>
      <c r="M2540" s="33" t="str">
        <f>IF(TablaD50[[#This Row],[Codigo Autorizadas]]="ND","ND",TablaD50[[#This Row],[ExistenciaActualUC]])</f>
        <v>ND</v>
      </c>
      <c r="N2540" s="34" t="str">
        <f>IF(TablaD50[[#This Row],[Almacen]]="","","D50")</f>
        <v/>
      </c>
    </row>
    <row r="2541" spans="7:14" x14ac:dyDescent="0.25">
      <c r="G2541"/>
      <c r="H2541"/>
      <c r="I2541" s="47"/>
      <c r="J2541" s="31"/>
      <c r="K2541" s="31"/>
      <c r="L2541" s="32" t="str">
        <f>IF(ISERROR(VLOOKUP(LEFT(TablaD50[[#This Row],[Articulo]],6),ComparteD50[#All],2,FALSE)),"ND",TablaD50[[#This Row],[Articulo]])</f>
        <v>ND</v>
      </c>
      <c r="M2541" s="33" t="str">
        <f>IF(TablaD50[[#This Row],[Codigo Autorizadas]]="ND","ND",TablaD50[[#This Row],[ExistenciaActualUC]])</f>
        <v>ND</v>
      </c>
      <c r="N2541" s="34" t="str">
        <f>IF(TablaD50[[#This Row],[Almacen]]="","","D50")</f>
        <v/>
      </c>
    </row>
    <row r="2542" spans="7:14" x14ac:dyDescent="0.25">
      <c r="G2542"/>
      <c r="H2542"/>
      <c r="I2542" s="47"/>
      <c r="J2542" s="31"/>
      <c r="K2542" s="31"/>
      <c r="L2542" s="32" t="str">
        <f>IF(ISERROR(VLOOKUP(LEFT(TablaD50[[#This Row],[Articulo]],6),ComparteD50[#All],2,FALSE)),"ND",TablaD50[[#This Row],[Articulo]])</f>
        <v>ND</v>
      </c>
      <c r="M2542" s="33" t="str">
        <f>IF(TablaD50[[#This Row],[Codigo Autorizadas]]="ND","ND",TablaD50[[#This Row],[ExistenciaActualUC]])</f>
        <v>ND</v>
      </c>
      <c r="N2542" s="34" t="str">
        <f>IF(TablaD50[[#This Row],[Almacen]]="","","D50")</f>
        <v/>
      </c>
    </row>
    <row r="2543" spans="7:14" x14ac:dyDescent="0.25">
      <c r="G2543"/>
      <c r="H2543"/>
      <c r="I2543" s="47"/>
      <c r="J2543" s="31"/>
      <c r="K2543" s="31"/>
      <c r="L2543" s="32" t="str">
        <f>IF(ISERROR(VLOOKUP(LEFT(TablaD50[[#This Row],[Articulo]],6),ComparteD50[#All],2,FALSE)),"ND",TablaD50[[#This Row],[Articulo]])</f>
        <v>ND</v>
      </c>
      <c r="M2543" s="33" t="str">
        <f>IF(TablaD50[[#This Row],[Codigo Autorizadas]]="ND","ND",TablaD50[[#This Row],[ExistenciaActualUC]])</f>
        <v>ND</v>
      </c>
      <c r="N2543" s="34" t="str">
        <f>IF(TablaD50[[#This Row],[Almacen]]="","","D50")</f>
        <v/>
      </c>
    </row>
    <row r="2544" spans="7:14" x14ac:dyDescent="0.25">
      <c r="G2544"/>
      <c r="H2544"/>
      <c r="I2544" s="47"/>
      <c r="J2544" s="31"/>
      <c r="K2544" s="31"/>
      <c r="L2544" s="32" t="str">
        <f>IF(ISERROR(VLOOKUP(LEFT(TablaD50[[#This Row],[Articulo]],6),ComparteD50[#All],2,FALSE)),"ND",TablaD50[[#This Row],[Articulo]])</f>
        <v>ND</v>
      </c>
      <c r="M2544" s="33" t="str">
        <f>IF(TablaD50[[#This Row],[Codigo Autorizadas]]="ND","ND",TablaD50[[#This Row],[ExistenciaActualUC]])</f>
        <v>ND</v>
      </c>
      <c r="N2544" s="34" t="str">
        <f>IF(TablaD50[[#This Row],[Almacen]]="","","D50")</f>
        <v/>
      </c>
    </row>
    <row r="2545" spans="7:14" x14ac:dyDescent="0.25">
      <c r="G2545"/>
      <c r="H2545"/>
      <c r="I2545" s="47"/>
      <c r="J2545" s="31"/>
      <c r="K2545" s="31"/>
      <c r="L2545" s="32" t="str">
        <f>IF(ISERROR(VLOOKUP(LEFT(TablaD50[[#This Row],[Articulo]],6),ComparteD50[#All],2,FALSE)),"ND",TablaD50[[#This Row],[Articulo]])</f>
        <v>ND</v>
      </c>
      <c r="M2545" s="33" t="str">
        <f>IF(TablaD50[[#This Row],[Codigo Autorizadas]]="ND","ND",TablaD50[[#This Row],[ExistenciaActualUC]])</f>
        <v>ND</v>
      </c>
      <c r="N2545" s="34" t="str">
        <f>IF(TablaD50[[#This Row],[Almacen]]="","","D50")</f>
        <v/>
      </c>
    </row>
    <row r="2546" spans="7:14" x14ac:dyDescent="0.25">
      <c r="G2546"/>
      <c r="H2546"/>
      <c r="I2546" s="47"/>
      <c r="J2546" s="31"/>
      <c r="K2546" s="31"/>
      <c r="L2546" s="32" t="str">
        <f>IF(ISERROR(VLOOKUP(LEFT(TablaD50[[#This Row],[Articulo]],6),ComparteD50[#All],2,FALSE)),"ND",TablaD50[[#This Row],[Articulo]])</f>
        <v>ND</v>
      </c>
      <c r="M2546" s="33" t="str">
        <f>IF(TablaD50[[#This Row],[Codigo Autorizadas]]="ND","ND",TablaD50[[#This Row],[ExistenciaActualUC]])</f>
        <v>ND</v>
      </c>
      <c r="N2546" s="34" t="str">
        <f>IF(TablaD50[[#This Row],[Almacen]]="","","D50")</f>
        <v/>
      </c>
    </row>
    <row r="2547" spans="7:14" x14ac:dyDescent="0.25">
      <c r="G2547"/>
      <c r="H2547"/>
      <c r="I2547" s="47"/>
      <c r="J2547" s="31"/>
      <c r="K2547" s="31"/>
      <c r="L2547" s="32" t="str">
        <f>IF(ISERROR(VLOOKUP(LEFT(TablaD50[[#This Row],[Articulo]],6),ComparteD50[#All],2,FALSE)),"ND",TablaD50[[#This Row],[Articulo]])</f>
        <v>ND</v>
      </c>
      <c r="M2547" s="33" t="str">
        <f>IF(TablaD50[[#This Row],[Codigo Autorizadas]]="ND","ND",TablaD50[[#This Row],[ExistenciaActualUC]])</f>
        <v>ND</v>
      </c>
      <c r="N2547" s="34" t="str">
        <f>IF(TablaD50[[#This Row],[Almacen]]="","","D50")</f>
        <v/>
      </c>
    </row>
    <row r="2548" spans="7:14" x14ac:dyDescent="0.25">
      <c r="G2548"/>
      <c r="H2548"/>
      <c r="I2548" s="47"/>
      <c r="J2548" s="31"/>
      <c r="K2548" s="31"/>
      <c r="L2548" s="32" t="str">
        <f>IF(ISERROR(VLOOKUP(LEFT(TablaD50[[#This Row],[Articulo]],6),ComparteD50[#All],2,FALSE)),"ND",TablaD50[[#This Row],[Articulo]])</f>
        <v>ND</v>
      </c>
      <c r="M2548" s="33" t="str">
        <f>IF(TablaD50[[#This Row],[Codigo Autorizadas]]="ND","ND",TablaD50[[#This Row],[ExistenciaActualUC]])</f>
        <v>ND</v>
      </c>
      <c r="N2548" s="34" t="str">
        <f>IF(TablaD50[[#This Row],[Almacen]]="","","D50")</f>
        <v/>
      </c>
    </row>
    <row r="2549" spans="7:14" x14ac:dyDescent="0.25">
      <c r="G2549"/>
      <c r="H2549"/>
      <c r="I2549" s="47"/>
      <c r="J2549" s="31"/>
      <c r="K2549" s="31"/>
      <c r="L2549" s="32" t="str">
        <f>IF(ISERROR(VLOOKUP(LEFT(TablaD50[[#This Row],[Articulo]],6),ComparteD50[#All],2,FALSE)),"ND",TablaD50[[#This Row],[Articulo]])</f>
        <v>ND</v>
      </c>
      <c r="M2549" s="33" t="str">
        <f>IF(TablaD50[[#This Row],[Codigo Autorizadas]]="ND","ND",TablaD50[[#This Row],[ExistenciaActualUC]])</f>
        <v>ND</v>
      </c>
      <c r="N2549" s="34" t="str">
        <f>IF(TablaD50[[#This Row],[Almacen]]="","","D50")</f>
        <v/>
      </c>
    </row>
    <row r="2550" spans="7:14" x14ac:dyDescent="0.25">
      <c r="G2550"/>
      <c r="H2550"/>
      <c r="I2550" s="47"/>
      <c r="J2550" s="31"/>
      <c r="K2550" s="31"/>
      <c r="L2550" s="32" t="str">
        <f>IF(ISERROR(VLOOKUP(LEFT(TablaD50[[#This Row],[Articulo]],6),ComparteD50[#All],2,FALSE)),"ND",TablaD50[[#This Row],[Articulo]])</f>
        <v>ND</v>
      </c>
      <c r="M2550" s="33" t="str">
        <f>IF(TablaD50[[#This Row],[Codigo Autorizadas]]="ND","ND",TablaD50[[#This Row],[ExistenciaActualUC]])</f>
        <v>ND</v>
      </c>
      <c r="N2550" s="34" t="str">
        <f>IF(TablaD50[[#This Row],[Almacen]]="","","D50")</f>
        <v/>
      </c>
    </row>
    <row r="2551" spans="7:14" x14ac:dyDescent="0.25">
      <c r="G2551"/>
      <c r="H2551"/>
      <c r="I2551" s="47"/>
      <c r="J2551" s="31"/>
      <c r="K2551" s="31"/>
      <c r="L2551" s="32" t="str">
        <f>IF(ISERROR(VLOOKUP(LEFT(TablaD50[[#This Row],[Articulo]],6),ComparteD50[#All],2,FALSE)),"ND",TablaD50[[#This Row],[Articulo]])</f>
        <v>ND</v>
      </c>
      <c r="M2551" s="33" t="str">
        <f>IF(TablaD50[[#This Row],[Codigo Autorizadas]]="ND","ND",TablaD50[[#This Row],[ExistenciaActualUC]])</f>
        <v>ND</v>
      </c>
      <c r="N2551" s="34" t="str">
        <f>IF(TablaD50[[#This Row],[Almacen]]="","","D50")</f>
        <v/>
      </c>
    </row>
    <row r="2552" spans="7:14" x14ac:dyDescent="0.25">
      <c r="G2552"/>
      <c r="H2552"/>
      <c r="I2552" s="47"/>
      <c r="J2552" s="31"/>
      <c r="K2552" s="31"/>
      <c r="L2552" s="32" t="str">
        <f>IF(ISERROR(VLOOKUP(LEFT(TablaD50[[#This Row],[Articulo]],6),ComparteD50[#All],2,FALSE)),"ND",TablaD50[[#This Row],[Articulo]])</f>
        <v>ND</v>
      </c>
      <c r="M2552" s="33" t="str">
        <f>IF(TablaD50[[#This Row],[Codigo Autorizadas]]="ND","ND",TablaD50[[#This Row],[ExistenciaActualUC]])</f>
        <v>ND</v>
      </c>
      <c r="N2552" s="34" t="str">
        <f>IF(TablaD50[[#This Row],[Almacen]]="","","D50")</f>
        <v/>
      </c>
    </row>
    <row r="2553" spans="7:14" x14ac:dyDescent="0.25">
      <c r="G2553"/>
      <c r="H2553"/>
      <c r="I2553" s="47"/>
      <c r="J2553" s="31"/>
      <c r="K2553" s="31"/>
      <c r="L2553" s="32" t="str">
        <f>IF(ISERROR(VLOOKUP(LEFT(TablaD50[[#This Row],[Articulo]],6),ComparteD50[#All],2,FALSE)),"ND",TablaD50[[#This Row],[Articulo]])</f>
        <v>ND</v>
      </c>
      <c r="M2553" s="33" t="str">
        <f>IF(TablaD50[[#This Row],[Codigo Autorizadas]]="ND","ND",TablaD50[[#This Row],[ExistenciaActualUC]])</f>
        <v>ND</v>
      </c>
      <c r="N2553" s="34" t="str">
        <f>IF(TablaD50[[#This Row],[Almacen]]="","","D50")</f>
        <v/>
      </c>
    </row>
    <row r="2554" spans="7:14" x14ac:dyDescent="0.25">
      <c r="G2554"/>
      <c r="H2554"/>
      <c r="I2554" s="47"/>
      <c r="J2554" s="31"/>
      <c r="K2554" s="31"/>
      <c r="L2554" s="32" t="str">
        <f>IF(ISERROR(VLOOKUP(LEFT(TablaD50[[#This Row],[Articulo]],6),ComparteD50[#All],2,FALSE)),"ND",TablaD50[[#This Row],[Articulo]])</f>
        <v>ND</v>
      </c>
      <c r="M2554" s="33" t="str">
        <f>IF(TablaD50[[#This Row],[Codigo Autorizadas]]="ND","ND",TablaD50[[#This Row],[ExistenciaActualUC]])</f>
        <v>ND</v>
      </c>
      <c r="N2554" s="34" t="str">
        <f>IF(TablaD50[[#This Row],[Almacen]]="","","D50")</f>
        <v/>
      </c>
    </row>
    <row r="2555" spans="7:14" x14ac:dyDescent="0.25">
      <c r="G2555"/>
      <c r="H2555"/>
      <c r="I2555" s="47"/>
      <c r="J2555" s="31"/>
      <c r="K2555" s="31"/>
      <c r="L2555" s="32" t="str">
        <f>IF(ISERROR(VLOOKUP(LEFT(TablaD50[[#This Row],[Articulo]],6),ComparteD50[#All],2,FALSE)),"ND",TablaD50[[#This Row],[Articulo]])</f>
        <v>ND</v>
      </c>
      <c r="M2555" s="33" t="str">
        <f>IF(TablaD50[[#This Row],[Codigo Autorizadas]]="ND","ND",TablaD50[[#This Row],[ExistenciaActualUC]])</f>
        <v>ND</v>
      </c>
      <c r="N2555" s="34" t="str">
        <f>IF(TablaD50[[#This Row],[Almacen]]="","","D50")</f>
        <v/>
      </c>
    </row>
    <row r="2556" spans="7:14" x14ac:dyDescent="0.25">
      <c r="G2556"/>
      <c r="H2556"/>
      <c r="I2556" s="47"/>
      <c r="J2556" s="31"/>
      <c r="K2556" s="31"/>
      <c r="L2556" s="32" t="str">
        <f>IF(ISERROR(VLOOKUP(LEFT(TablaD50[[#This Row],[Articulo]],6),ComparteD50[#All],2,FALSE)),"ND",TablaD50[[#This Row],[Articulo]])</f>
        <v>ND</v>
      </c>
      <c r="M2556" s="33" t="str">
        <f>IF(TablaD50[[#This Row],[Codigo Autorizadas]]="ND","ND",TablaD50[[#This Row],[ExistenciaActualUC]])</f>
        <v>ND</v>
      </c>
      <c r="N2556" s="34" t="str">
        <f>IF(TablaD50[[#This Row],[Almacen]]="","","D50")</f>
        <v/>
      </c>
    </row>
    <row r="2557" spans="7:14" x14ac:dyDescent="0.25">
      <c r="G2557"/>
      <c r="H2557"/>
      <c r="I2557" s="47"/>
      <c r="J2557" s="31"/>
      <c r="K2557" s="31"/>
      <c r="L2557" s="32" t="str">
        <f>IF(ISERROR(VLOOKUP(LEFT(TablaD50[[#This Row],[Articulo]],6),ComparteD50[#All],2,FALSE)),"ND",TablaD50[[#This Row],[Articulo]])</f>
        <v>ND</v>
      </c>
      <c r="M2557" s="33" t="str">
        <f>IF(TablaD50[[#This Row],[Codigo Autorizadas]]="ND","ND",TablaD50[[#This Row],[ExistenciaActualUC]])</f>
        <v>ND</v>
      </c>
      <c r="N2557" s="34" t="str">
        <f>IF(TablaD50[[#This Row],[Almacen]]="","","D50")</f>
        <v/>
      </c>
    </row>
    <row r="2558" spans="7:14" x14ac:dyDescent="0.25">
      <c r="G2558"/>
      <c r="H2558"/>
      <c r="I2558" s="47"/>
      <c r="J2558" s="31"/>
      <c r="K2558" s="31"/>
      <c r="L2558" s="32" t="str">
        <f>IF(ISERROR(VLOOKUP(LEFT(TablaD50[[#This Row],[Articulo]],6),ComparteD50[#All],2,FALSE)),"ND",TablaD50[[#This Row],[Articulo]])</f>
        <v>ND</v>
      </c>
      <c r="M2558" s="33" t="str">
        <f>IF(TablaD50[[#This Row],[Codigo Autorizadas]]="ND","ND",TablaD50[[#This Row],[ExistenciaActualUC]])</f>
        <v>ND</v>
      </c>
      <c r="N2558" s="34" t="str">
        <f>IF(TablaD50[[#This Row],[Almacen]]="","","D50")</f>
        <v/>
      </c>
    </row>
    <row r="2559" spans="7:14" x14ac:dyDescent="0.25">
      <c r="G2559"/>
      <c r="H2559"/>
      <c r="I2559" s="47"/>
      <c r="J2559" s="31"/>
      <c r="K2559" s="31"/>
      <c r="L2559" s="32" t="str">
        <f>IF(ISERROR(VLOOKUP(LEFT(TablaD50[[#This Row],[Articulo]],6),ComparteD50[#All],2,FALSE)),"ND",TablaD50[[#This Row],[Articulo]])</f>
        <v>ND</v>
      </c>
      <c r="M2559" s="33" t="str">
        <f>IF(TablaD50[[#This Row],[Codigo Autorizadas]]="ND","ND",TablaD50[[#This Row],[ExistenciaActualUC]])</f>
        <v>ND</v>
      </c>
      <c r="N2559" s="34" t="str">
        <f>IF(TablaD50[[#This Row],[Almacen]]="","","D50")</f>
        <v/>
      </c>
    </row>
    <row r="2560" spans="7:14" x14ac:dyDescent="0.25">
      <c r="G2560"/>
      <c r="H2560"/>
      <c r="I2560" s="47"/>
      <c r="J2560" s="31"/>
      <c r="K2560" s="31"/>
      <c r="L2560" s="32" t="str">
        <f>IF(ISERROR(VLOOKUP(LEFT(TablaD50[[#This Row],[Articulo]],6),ComparteD50[#All],2,FALSE)),"ND",TablaD50[[#This Row],[Articulo]])</f>
        <v>ND</v>
      </c>
      <c r="M2560" s="33" t="str">
        <f>IF(TablaD50[[#This Row],[Codigo Autorizadas]]="ND","ND",TablaD50[[#This Row],[ExistenciaActualUC]])</f>
        <v>ND</v>
      </c>
      <c r="N2560" s="34" t="str">
        <f>IF(TablaD50[[#This Row],[Almacen]]="","","D50")</f>
        <v/>
      </c>
    </row>
    <row r="2561" spans="7:14" x14ac:dyDescent="0.25">
      <c r="G2561"/>
      <c r="H2561"/>
      <c r="I2561" s="47"/>
      <c r="J2561" s="31"/>
      <c r="K2561" s="31"/>
      <c r="L2561" s="32" t="str">
        <f>IF(ISERROR(VLOOKUP(LEFT(TablaD50[[#This Row],[Articulo]],6),ComparteD50[#All],2,FALSE)),"ND",TablaD50[[#This Row],[Articulo]])</f>
        <v>ND</v>
      </c>
      <c r="M2561" s="33" t="str">
        <f>IF(TablaD50[[#This Row],[Codigo Autorizadas]]="ND","ND",TablaD50[[#This Row],[ExistenciaActualUC]])</f>
        <v>ND</v>
      </c>
      <c r="N2561" s="34" t="str">
        <f>IF(TablaD50[[#This Row],[Almacen]]="","","D50")</f>
        <v/>
      </c>
    </row>
    <row r="2562" spans="7:14" x14ac:dyDescent="0.25">
      <c r="G2562"/>
      <c r="H2562"/>
      <c r="I2562" s="47"/>
      <c r="J2562" s="31"/>
      <c r="K2562" s="31"/>
      <c r="L2562" s="32" t="str">
        <f>IF(ISERROR(VLOOKUP(LEFT(TablaD50[[#This Row],[Articulo]],6),ComparteD50[#All],2,FALSE)),"ND",TablaD50[[#This Row],[Articulo]])</f>
        <v>ND</v>
      </c>
      <c r="M2562" s="33" t="str">
        <f>IF(TablaD50[[#This Row],[Codigo Autorizadas]]="ND","ND",TablaD50[[#This Row],[ExistenciaActualUC]])</f>
        <v>ND</v>
      </c>
      <c r="N2562" s="34" t="str">
        <f>IF(TablaD50[[#This Row],[Almacen]]="","","D50")</f>
        <v/>
      </c>
    </row>
    <row r="2563" spans="7:14" x14ac:dyDescent="0.25">
      <c r="G2563"/>
      <c r="H2563"/>
      <c r="I2563" s="47"/>
      <c r="J2563" s="31"/>
      <c r="K2563" s="31"/>
      <c r="L2563" s="32" t="str">
        <f>IF(ISERROR(VLOOKUP(LEFT(TablaD50[[#This Row],[Articulo]],6),ComparteD50[#All],2,FALSE)),"ND",TablaD50[[#This Row],[Articulo]])</f>
        <v>ND</v>
      </c>
      <c r="M2563" s="33" t="str">
        <f>IF(TablaD50[[#This Row],[Codigo Autorizadas]]="ND","ND",TablaD50[[#This Row],[ExistenciaActualUC]])</f>
        <v>ND</v>
      </c>
      <c r="N2563" s="34" t="str">
        <f>IF(TablaD50[[#This Row],[Almacen]]="","","D50")</f>
        <v/>
      </c>
    </row>
    <row r="2564" spans="7:14" x14ac:dyDescent="0.25">
      <c r="G2564"/>
      <c r="H2564"/>
      <c r="I2564" s="47"/>
      <c r="J2564" s="31"/>
      <c r="K2564" s="31"/>
      <c r="L2564" s="32" t="str">
        <f>IF(ISERROR(VLOOKUP(LEFT(TablaD50[[#This Row],[Articulo]],6),ComparteD50[#All],2,FALSE)),"ND",TablaD50[[#This Row],[Articulo]])</f>
        <v>ND</v>
      </c>
      <c r="M2564" s="33" t="str">
        <f>IF(TablaD50[[#This Row],[Codigo Autorizadas]]="ND","ND",TablaD50[[#This Row],[ExistenciaActualUC]])</f>
        <v>ND</v>
      </c>
      <c r="N2564" s="34" t="str">
        <f>IF(TablaD50[[#This Row],[Almacen]]="","","D50")</f>
        <v/>
      </c>
    </row>
    <row r="2565" spans="7:14" x14ac:dyDescent="0.25">
      <c r="G2565"/>
      <c r="H2565"/>
      <c r="I2565" s="47"/>
      <c r="J2565" s="31"/>
      <c r="K2565" s="31"/>
      <c r="L2565" s="32" t="str">
        <f>IF(ISERROR(VLOOKUP(LEFT(TablaD50[[#This Row],[Articulo]],6),ComparteD50[#All],2,FALSE)),"ND",TablaD50[[#This Row],[Articulo]])</f>
        <v>ND</v>
      </c>
      <c r="M2565" s="33" t="str">
        <f>IF(TablaD50[[#This Row],[Codigo Autorizadas]]="ND","ND",TablaD50[[#This Row],[ExistenciaActualUC]])</f>
        <v>ND</v>
      </c>
      <c r="N2565" s="34" t="str">
        <f>IF(TablaD50[[#This Row],[Almacen]]="","","D50")</f>
        <v/>
      </c>
    </row>
    <row r="2566" spans="7:14" x14ac:dyDescent="0.25">
      <c r="G2566"/>
      <c r="H2566"/>
      <c r="I2566" s="47"/>
      <c r="J2566" s="31"/>
      <c r="K2566" s="31"/>
      <c r="L2566" s="32" t="str">
        <f>IF(ISERROR(VLOOKUP(LEFT(TablaD50[[#This Row],[Articulo]],6),ComparteD50[#All],2,FALSE)),"ND",TablaD50[[#This Row],[Articulo]])</f>
        <v>ND</v>
      </c>
      <c r="M2566" s="33" t="str">
        <f>IF(TablaD50[[#This Row],[Codigo Autorizadas]]="ND","ND",TablaD50[[#This Row],[ExistenciaActualUC]])</f>
        <v>ND</v>
      </c>
      <c r="N2566" s="34" t="str">
        <f>IF(TablaD50[[#This Row],[Almacen]]="","","D50")</f>
        <v/>
      </c>
    </row>
    <row r="2567" spans="7:14" x14ac:dyDescent="0.25">
      <c r="G2567"/>
      <c r="H2567"/>
      <c r="I2567" s="47"/>
      <c r="J2567" s="31"/>
      <c r="K2567" s="31"/>
      <c r="L2567" s="32" t="str">
        <f>IF(ISERROR(VLOOKUP(LEFT(TablaD50[[#This Row],[Articulo]],6),ComparteD50[#All],2,FALSE)),"ND",TablaD50[[#This Row],[Articulo]])</f>
        <v>ND</v>
      </c>
      <c r="M2567" s="33" t="str">
        <f>IF(TablaD50[[#This Row],[Codigo Autorizadas]]="ND","ND",TablaD50[[#This Row],[ExistenciaActualUC]])</f>
        <v>ND</v>
      </c>
      <c r="N2567" s="34" t="str">
        <f>IF(TablaD50[[#This Row],[Almacen]]="","","D50")</f>
        <v/>
      </c>
    </row>
    <row r="2568" spans="7:14" x14ac:dyDescent="0.25">
      <c r="G2568"/>
      <c r="H2568"/>
      <c r="I2568" s="47"/>
      <c r="J2568" s="31"/>
      <c r="K2568" s="31"/>
      <c r="L2568" s="32" t="str">
        <f>IF(ISERROR(VLOOKUP(LEFT(TablaD50[[#This Row],[Articulo]],6),ComparteD50[#All],2,FALSE)),"ND",TablaD50[[#This Row],[Articulo]])</f>
        <v>ND</v>
      </c>
      <c r="M2568" s="33" t="str">
        <f>IF(TablaD50[[#This Row],[Codigo Autorizadas]]="ND","ND",TablaD50[[#This Row],[ExistenciaActualUC]])</f>
        <v>ND</v>
      </c>
      <c r="N2568" s="34" t="str">
        <f>IF(TablaD50[[#This Row],[Almacen]]="","","D50")</f>
        <v/>
      </c>
    </row>
    <row r="2569" spans="7:14" x14ac:dyDescent="0.25">
      <c r="G2569"/>
      <c r="H2569"/>
      <c r="I2569" s="47"/>
      <c r="J2569" s="31"/>
      <c r="K2569" s="31"/>
      <c r="L2569" s="32" t="str">
        <f>IF(ISERROR(VLOOKUP(LEFT(TablaD50[[#This Row],[Articulo]],6),ComparteD50[#All],2,FALSE)),"ND",TablaD50[[#This Row],[Articulo]])</f>
        <v>ND</v>
      </c>
      <c r="M2569" s="33" t="str">
        <f>IF(TablaD50[[#This Row],[Codigo Autorizadas]]="ND","ND",TablaD50[[#This Row],[ExistenciaActualUC]])</f>
        <v>ND</v>
      </c>
      <c r="N2569" s="34" t="str">
        <f>IF(TablaD50[[#This Row],[Almacen]]="","","D50")</f>
        <v/>
      </c>
    </row>
    <row r="2570" spans="7:14" x14ac:dyDescent="0.25">
      <c r="G2570"/>
      <c r="H2570"/>
      <c r="I2570" s="47"/>
      <c r="J2570" s="31"/>
      <c r="K2570" s="31"/>
      <c r="L2570" s="32" t="str">
        <f>IF(ISERROR(VLOOKUP(LEFT(TablaD50[[#This Row],[Articulo]],6),ComparteD50[#All],2,FALSE)),"ND",TablaD50[[#This Row],[Articulo]])</f>
        <v>ND</v>
      </c>
      <c r="M2570" s="33" t="str">
        <f>IF(TablaD50[[#This Row],[Codigo Autorizadas]]="ND","ND",TablaD50[[#This Row],[ExistenciaActualUC]])</f>
        <v>ND</v>
      </c>
      <c r="N2570" s="34" t="str">
        <f>IF(TablaD50[[#This Row],[Almacen]]="","","D50")</f>
        <v/>
      </c>
    </row>
    <row r="2571" spans="7:14" x14ac:dyDescent="0.25">
      <c r="G2571"/>
      <c r="H2571"/>
      <c r="I2571" s="47"/>
      <c r="J2571" s="31"/>
      <c r="K2571" s="31"/>
      <c r="L2571" s="32" t="str">
        <f>IF(ISERROR(VLOOKUP(LEFT(TablaD50[[#This Row],[Articulo]],6),ComparteD50[#All],2,FALSE)),"ND",TablaD50[[#This Row],[Articulo]])</f>
        <v>ND</v>
      </c>
      <c r="M2571" s="33" t="str">
        <f>IF(TablaD50[[#This Row],[Codigo Autorizadas]]="ND","ND",TablaD50[[#This Row],[ExistenciaActualUC]])</f>
        <v>ND</v>
      </c>
      <c r="N2571" s="34" t="str">
        <f>IF(TablaD50[[#This Row],[Almacen]]="","","D50")</f>
        <v/>
      </c>
    </row>
    <row r="2572" spans="7:14" x14ac:dyDescent="0.25">
      <c r="G2572"/>
      <c r="H2572"/>
      <c r="I2572" s="47"/>
      <c r="J2572" s="31"/>
      <c r="K2572" s="31"/>
      <c r="L2572" s="32" t="str">
        <f>IF(ISERROR(VLOOKUP(LEFT(TablaD50[[#This Row],[Articulo]],6),ComparteD50[#All],2,FALSE)),"ND",TablaD50[[#This Row],[Articulo]])</f>
        <v>ND</v>
      </c>
      <c r="M2572" s="33" t="str">
        <f>IF(TablaD50[[#This Row],[Codigo Autorizadas]]="ND","ND",TablaD50[[#This Row],[ExistenciaActualUC]])</f>
        <v>ND</v>
      </c>
      <c r="N2572" s="34" t="str">
        <f>IF(TablaD50[[#This Row],[Almacen]]="","","D50")</f>
        <v/>
      </c>
    </row>
    <row r="2573" spans="7:14" x14ac:dyDescent="0.25">
      <c r="G2573"/>
      <c r="H2573"/>
      <c r="I2573" s="47"/>
      <c r="J2573" s="31"/>
      <c r="K2573" s="31"/>
      <c r="L2573" s="32" t="str">
        <f>IF(ISERROR(VLOOKUP(LEFT(TablaD50[[#This Row],[Articulo]],6),ComparteD50[#All],2,FALSE)),"ND",TablaD50[[#This Row],[Articulo]])</f>
        <v>ND</v>
      </c>
      <c r="M2573" s="33" t="str">
        <f>IF(TablaD50[[#This Row],[Codigo Autorizadas]]="ND","ND",TablaD50[[#This Row],[ExistenciaActualUC]])</f>
        <v>ND</v>
      </c>
      <c r="N2573" s="34" t="str">
        <f>IF(TablaD50[[#This Row],[Almacen]]="","","D50")</f>
        <v/>
      </c>
    </row>
    <row r="2574" spans="7:14" x14ac:dyDescent="0.25">
      <c r="G2574"/>
      <c r="H2574"/>
      <c r="I2574" s="47"/>
      <c r="J2574" s="31"/>
      <c r="K2574" s="31"/>
      <c r="L2574" s="32" t="str">
        <f>IF(ISERROR(VLOOKUP(LEFT(TablaD50[[#This Row],[Articulo]],6),ComparteD50[#All],2,FALSE)),"ND",TablaD50[[#This Row],[Articulo]])</f>
        <v>ND</v>
      </c>
      <c r="M2574" s="33" t="str">
        <f>IF(TablaD50[[#This Row],[Codigo Autorizadas]]="ND","ND",TablaD50[[#This Row],[ExistenciaActualUC]])</f>
        <v>ND</v>
      </c>
      <c r="N2574" s="34" t="str">
        <f>IF(TablaD50[[#This Row],[Almacen]]="","","D50")</f>
        <v/>
      </c>
    </row>
    <row r="2575" spans="7:14" x14ac:dyDescent="0.25">
      <c r="G2575"/>
      <c r="H2575"/>
      <c r="I2575" s="47"/>
      <c r="J2575" s="31"/>
      <c r="K2575" s="31"/>
      <c r="L2575" s="32" t="str">
        <f>IF(ISERROR(VLOOKUP(LEFT(TablaD50[[#This Row],[Articulo]],6),ComparteD50[#All],2,FALSE)),"ND",TablaD50[[#This Row],[Articulo]])</f>
        <v>ND</v>
      </c>
      <c r="M2575" s="33" t="str">
        <f>IF(TablaD50[[#This Row],[Codigo Autorizadas]]="ND","ND",TablaD50[[#This Row],[ExistenciaActualUC]])</f>
        <v>ND</v>
      </c>
      <c r="N2575" s="34" t="str">
        <f>IF(TablaD50[[#This Row],[Almacen]]="","","D50")</f>
        <v/>
      </c>
    </row>
    <row r="2576" spans="7:14" x14ac:dyDescent="0.25">
      <c r="G2576"/>
      <c r="H2576"/>
      <c r="I2576" s="47"/>
      <c r="J2576" s="31"/>
      <c r="K2576" s="31"/>
      <c r="L2576" s="32" t="str">
        <f>IF(ISERROR(VLOOKUP(LEFT(TablaD50[[#This Row],[Articulo]],6),ComparteD50[#All],2,FALSE)),"ND",TablaD50[[#This Row],[Articulo]])</f>
        <v>ND</v>
      </c>
      <c r="M2576" s="33" t="str">
        <f>IF(TablaD50[[#This Row],[Codigo Autorizadas]]="ND","ND",TablaD50[[#This Row],[ExistenciaActualUC]])</f>
        <v>ND</v>
      </c>
      <c r="N2576" s="34" t="str">
        <f>IF(TablaD50[[#This Row],[Almacen]]="","","D50")</f>
        <v/>
      </c>
    </row>
    <row r="2577" spans="7:14" x14ac:dyDescent="0.25">
      <c r="G2577"/>
      <c r="H2577"/>
      <c r="I2577" s="47"/>
      <c r="J2577" s="31"/>
      <c r="K2577" s="31"/>
      <c r="L2577" s="32" t="str">
        <f>IF(ISERROR(VLOOKUP(LEFT(TablaD50[[#This Row],[Articulo]],6),ComparteD50[#All],2,FALSE)),"ND",TablaD50[[#This Row],[Articulo]])</f>
        <v>ND</v>
      </c>
      <c r="M2577" s="33" t="str">
        <f>IF(TablaD50[[#This Row],[Codigo Autorizadas]]="ND","ND",TablaD50[[#This Row],[ExistenciaActualUC]])</f>
        <v>ND</v>
      </c>
      <c r="N2577" s="34" t="str">
        <f>IF(TablaD50[[#This Row],[Almacen]]="","","D50")</f>
        <v/>
      </c>
    </row>
    <row r="2578" spans="7:14" x14ac:dyDescent="0.25">
      <c r="G2578"/>
      <c r="H2578"/>
      <c r="I2578" s="47"/>
      <c r="J2578" s="31"/>
      <c r="K2578" s="31"/>
      <c r="L2578" s="32" t="str">
        <f>IF(ISERROR(VLOOKUP(LEFT(TablaD50[[#This Row],[Articulo]],6),ComparteD50[#All],2,FALSE)),"ND",TablaD50[[#This Row],[Articulo]])</f>
        <v>ND</v>
      </c>
      <c r="M2578" s="33" t="str">
        <f>IF(TablaD50[[#This Row],[Codigo Autorizadas]]="ND","ND",TablaD50[[#This Row],[ExistenciaActualUC]])</f>
        <v>ND</v>
      </c>
      <c r="N2578" s="34" t="str">
        <f>IF(TablaD50[[#This Row],[Almacen]]="","","D50")</f>
        <v/>
      </c>
    </row>
    <row r="2579" spans="7:14" x14ac:dyDescent="0.25">
      <c r="G2579"/>
      <c r="H2579"/>
      <c r="I2579" s="47"/>
      <c r="J2579" s="31"/>
      <c r="K2579" s="31"/>
      <c r="L2579" s="32" t="str">
        <f>IF(ISERROR(VLOOKUP(LEFT(TablaD50[[#This Row],[Articulo]],6),ComparteD50[#All],2,FALSE)),"ND",TablaD50[[#This Row],[Articulo]])</f>
        <v>ND</v>
      </c>
      <c r="M2579" s="33" t="str">
        <f>IF(TablaD50[[#This Row],[Codigo Autorizadas]]="ND","ND",TablaD50[[#This Row],[ExistenciaActualUC]])</f>
        <v>ND</v>
      </c>
      <c r="N2579" s="34" t="str">
        <f>IF(TablaD50[[#This Row],[Almacen]]="","","D50")</f>
        <v/>
      </c>
    </row>
    <row r="2580" spans="7:14" x14ac:dyDescent="0.25">
      <c r="G2580"/>
      <c r="H2580"/>
      <c r="I2580" s="47"/>
      <c r="J2580" s="31"/>
      <c r="K2580" s="31"/>
      <c r="L2580" s="32" t="str">
        <f>IF(ISERROR(VLOOKUP(LEFT(TablaD50[[#This Row],[Articulo]],6),ComparteD50[#All],2,FALSE)),"ND",TablaD50[[#This Row],[Articulo]])</f>
        <v>ND</v>
      </c>
      <c r="M2580" s="33" t="str">
        <f>IF(TablaD50[[#This Row],[Codigo Autorizadas]]="ND","ND",TablaD50[[#This Row],[ExistenciaActualUC]])</f>
        <v>ND</v>
      </c>
      <c r="N2580" s="34" t="str">
        <f>IF(TablaD50[[#This Row],[Almacen]]="","","D50")</f>
        <v/>
      </c>
    </row>
    <row r="2581" spans="7:14" x14ac:dyDescent="0.25">
      <c r="G2581"/>
      <c r="H2581"/>
      <c r="I2581" s="47"/>
      <c r="J2581" s="31"/>
      <c r="K2581" s="31"/>
      <c r="L2581" s="32" t="str">
        <f>IF(ISERROR(VLOOKUP(LEFT(TablaD50[[#This Row],[Articulo]],6),ComparteD50[#All],2,FALSE)),"ND",TablaD50[[#This Row],[Articulo]])</f>
        <v>ND</v>
      </c>
      <c r="M2581" s="33" t="str">
        <f>IF(TablaD50[[#This Row],[Codigo Autorizadas]]="ND","ND",TablaD50[[#This Row],[ExistenciaActualUC]])</f>
        <v>ND</v>
      </c>
      <c r="N2581" s="34" t="str">
        <f>IF(TablaD50[[#This Row],[Almacen]]="","","D50")</f>
        <v/>
      </c>
    </row>
    <row r="2582" spans="7:14" x14ac:dyDescent="0.25">
      <c r="G2582"/>
      <c r="H2582"/>
      <c r="I2582" s="47"/>
      <c r="J2582" s="31"/>
      <c r="K2582" s="31"/>
      <c r="L2582" s="32" t="str">
        <f>IF(ISERROR(VLOOKUP(LEFT(TablaD50[[#This Row],[Articulo]],6),ComparteD50[#All],2,FALSE)),"ND",TablaD50[[#This Row],[Articulo]])</f>
        <v>ND</v>
      </c>
      <c r="M2582" s="33" t="str">
        <f>IF(TablaD50[[#This Row],[Codigo Autorizadas]]="ND","ND",TablaD50[[#This Row],[ExistenciaActualUC]])</f>
        <v>ND</v>
      </c>
      <c r="N2582" s="34" t="str">
        <f>IF(TablaD50[[#This Row],[Almacen]]="","","D50")</f>
        <v/>
      </c>
    </row>
    <row r="2583" spans="7:14" x14ac:dyDescent="0.25">
      <c r="G2583"/>
      <c r="H2583"/>
      <c r="I2583" s="47"/>
      <c r="J2583" s="31"/>
      <c r="K2583" s="31"/>
      <c r="L2583" s="32" t="str">
        <f>IF(ISERROR(VLOOKUP(LEFT(TablaD50[[#This Row],[Articulo]],6),ComparteD50[#All],2,FALSE)),"ND",TablaD50[[#This Row],[Articulo]])</f>
        <v>ND</v>
      </c>
      <c r="M2583" s="33" t="str">
        <f>IF(TablaD50[[#This Row],[Codigo Autorizadas]]="ND","ND",TablaD50[[#This Row],[ExistenciaActualUC]])</f>
        <v>ND</v>
      </c>
      <c r="N2583" s="34" t="str">
        <f>IF(TablaD50[[#This Row],[Almacen]]="","","D50")</f>
        <v/>
      </c>
    </row>
    <row r="2584" spans="7:14" x14ac:dyDescent="0.25">
      <c r="G2584"/>
      <c r="H2584"/>
      <c r="I2584" s="47"/>
      <c r="J2584" s="31"/>
      <c r="K2584" s="31"/>
      <c r="L2584" s="32" t="str">
        <f>IF(ISERROR(VLOOKUP(LEFT(TablaD50[[#This Row],[Articulo]],6),ComparteD50[#All],2,FALSE)),"ND",TablaD50[[#This Row],[Articulo]])</f>
        <v>ND</v>
      </c>
      <c r="M2584" s="33" t="str">
        <f>IF(TablaD50[[#This Row],[Codigo Autorizadas]]="ND","ND",TablaD50[[#This Row],[ExistenciaActualUC]])</f>
        <v>ND</v>
      </c>
      <c r="N2584" s="34" t="str">
        <f>IF(TablaD50[[#This Row],[Almacen]]="","","D50")</f>
        <v/>
      </c>
    </row>
    <row r="2585" spans="7:14" x14ac:dyDescent="0.25">
      <c r="G2585"/>
      <c r="H2585"/>
      <c r="I2585" s="47"/>
      <c r="J2585" s="31"/>
      <c r="K2585" s="31"/>
      <c r="L2585" s="32" t="str">
        <f>IF(ISERROR(VLOOKUP(LEFT(TablaD50[[#This Row],[Articulo]],6),ComparteD50[#All],2,FALSE)),"ND",TablaD50[[#This Row],[Articulo]])</f>
        <v>ND</v>
      </c>
      <c r="M2585" s="33" t="str">
        <f>IF(TablaD50[[#This Row],[Codigo Autorizadas]]="ND","ND",TablaD50[[#This Row],[ExistenciaActualUC]])</f>
        <v>ND</v>
      </c>
      <c r="N2585" s="34" t="str">
        <f>IF(TablaD50[[#This Row],[Almacen]]="","","D50")</f>
        <v/>
      </c>
    </row>
    <row r="2586" spans="7:14" x14ac:dyDescent="0.25">
      <c r="G2586"/>
      <c r="H2586"/>
      <c r="I2586" s="47"/>
      <c r="J2586" s="31"/>
      <c r="K2586" s="31"/>
      <c r="L2586" s="32" t="str">
        <f>IF(ISERROR(VLOOKUP(LEFT(TablaD50[[#This Row],[Articulo]],6),ComparteD50[#All],2,FALSE)),"ND",TablaD50[[#This Row],[Articulo]])</f>
        <v>ND</v>
      </c>
      <c r="M2586" s="33" t="str">
        <f>IF(TablaD50[[#This Row],[Codigo Autorizadas]]="ND","ND",TablaD50[[#This Row],[ExistenciaActualUC]])</f>
        <v>ND</v>
      </c>
      <c r="N2586" s="34" t="str">
        <f>IF(TablaD50[[#This Row],[Almacen]]="","","D50")</f>
        <v/>
      </c>
    </row>
    <row r="2587" spans="7:14" x14ac:dyDescent="0.25">
      <c r="G2587"/>
      <c r="H2587"/>
      <c r="I2587" s="47"/>
      <c r="J2587" s="31"/>
      <c r="K2587" s="31"/>
      <c r="L2587" s="32" t="str">
        <f>IF(ISERROR(VLOOKUP(LEFT(TablaD50[[#This Row],[Articulo]],6),ComparteD50[#All],2,FALSE)),"ND",TablaD50[[#This Row],[Articulo]])</f>
        <v>ND</v>
      </c>
      <c r="M2587" s="33" t="str">
        <f>IF(TablaD50[[#This Row],[Codigo Autorizadas]]="ND","ND",TablaD50[[#This Row],[ExistenciaActualUC]])</f>
        <v>ND</v>
      </c>
      <c r="N2587" s="34" t="str">
        <f>IF(TablaD50[[#This Row],[Almacen]]="","","D50")</f>
        <v/>
      </c>
    </row>
    <row r="2588" spans="7:14" x14ac:dyDescent="0.25">
      <c r="G2588"/>
      <c r="H2588"/>
      <c r="I2588" s="47"/>
      <c r="J2588" s="31"/>
      <c r="K2588" s="31"/>
      <c r="L2588" s="32" t="str">
        <f>IF(ISERROR(VLOOKUP(LEFT(TablaD50[[#This Row],[Articulo]],6),ComparteD50[#All],2,FALSE)),"ND",TablaD50[[#This Row],[Articulo]])</f>
        <v>ND</v>
      </c>
      <c r="M2588" s="33" t="str">
        <f>IF(TablaD50[[#This Row],[Codigo Autorizadas]]="ND","ND",TablaD50[[#This Row],[ExistenciaActualUC]])</f>
        <v>ND</v>
      </c>
      <c r="N2588" s="34" t="str">
        <f>IF(TablaD50[[#This Row],[Almacen]]="","","D50")</f>
        <v/>
      </c>
    </row>
    <row r="2589" spans="7:14" x14ac:dyDescent="0.25">
      <c r="G2589"/>
      <c r="H2589"/>
      <c r="I2589" s="47"/>
      <c r="J2589" s="31"/>
      <c r="K2589" s="31"/>
      <c r="L2589" s="32" t="str">
        <f>IF(ISERROR(VLOOKUP(LEFT(TablaD50[[#This Row],[Articulo]],6),ComparteD50[#All],2,FALSE)),"ND",TablaD50[[#This Row],[Articulo]])</f>
        <v>ND</v>
      </c>
      <c r="M2589" s="33" t="str">
        <f>IF(TablaD50[[#This Row],[Codigo Autorizadas]]="ND","ND",TablaD50[[#This Row],[ExistenciaActualUC]])</f>
        <v>ND</v>
      </c>
      <c r="N2589" s="34" t="str">
        <f>IF(TablaD50[[#This Row],[Almacen]]="","","D50")</f>
        <v/>
      </c>
    </row>
    <row r="2590" spans="7:14" x14ac:dyDescent="0.25">
      <c r="G2590"/>
      <c r="H2590"/>
      <c r="I2590" s="47"/>
      <c r="J2590" s="31"/>
      <c r="K2590" s="31"/>
      <c r="L2590" s="32" t="str">
        <f>IF(ISERROR(VLOOKUP(LEFT(TablaD50[[#This Row],[Articulo]],6),ComparteD50[#All],2,FALSE)),"ND",TablaD50[[#This Row],[Articulo]])</f>
        <v>ND</v>
      </c>
      <c r="M2590" s="33" t="str">
        <f>IF(TablaD50[[#This Row],[Codigo Autorizadas]]="ND","ND",TablaD50[[#This Row],[ExistenciaActualUC]])</f>
        <v>ND</v>
      </c>
      <c r="N2590" s="34" t="str">
        <f>IF(TablaD50[[#This Row],[Almacen]]="","","D50")</f>
        <v/>
      </c>
    </row>
    <row r="2591" spans="7:14" x14ac:dyDescent="0.25">
      <c r="G2591"/>
      <c r="H2591"/>
      <c r="I2591" s="47"/>
      <c r="J2591" s="31"/>
      <c r="K2591" s="31"/>
      <c r="L2591" s="32" t="str">
        <f>IF(ISERROR(VLOOKUP(LEFT(TablaD50[[#This Row],[Articulo]],6),ComparteD50[#All],2,FALSE)),"ND",TablaD50[[#This Row],[Articulo]])</f>
        <v>ND</v>
      </c>
      <c r="M2591" s="33" t="str">
        <f>IF(TablaD50[[#This Row],[Codigo Autorizadas]]="ND","ND",TablaD50[[#This Row],[ExistenciaActualUC]])</f>
        <v>ND</v>
      </c>
      <c r="N2591" s="34" t="str">
        <f>IF(TablaD50[[#This Row],[Almacen]]="","","D50")</f>
        <v/>
      </c>
    </row>
    <row r="2592" spans="7:14" x14ac:dyDescent="0.25">
      <c r="G2592"/>
      <c r="H2592"/>
      <c r="I2592" s="47"/>
      <c r="J2592" s="31"/>
      <c r="K2592" s="31"/>
      <c r="L2592" s="32" t="str">
        <f>IF(ISERROR(VLOOKUP(LEFT(TablaD50[[#This Row],[Articulo]],6),ComparteD50[#All],2,FALSE)),"ND",TablaD50[[#This Row],[Articulo]])</f>
        <v>ND</v>
      </c>
      <c r="M2592" s="33" t="str">
        <f>IF(TablaD50[[#This Row],[Codigo Autorizadas]]="ND","ND",TablaD50[[#This Row],[ExistenciaActualUC]])</f>
        <v>ND</v>
      </c>
      <c r="N2592" s="34" t="str">
        <f>IF(TablaD50[[#This Row],[Almacen]]="","","D50")</f>
        <v/>
      </c>
    </row>
    <row r="2593" spans="7:14" x14ac:dyDescent="0.25">
      <c r="G2593"/>
      <c r="H2593"/>
      <c r="I2593" s="47"/>
      <c r="J2593" s="31"/>
      <c r="K2593" s="31"/>
      <c r="L2593" s="32" t="str">
        <f>IF(ISERROR(VLOOKUP(LEFT(TablaD50[[#This Row],[Articulo]],6),ComparteD50[#All],2,FALSE)),"ND",TablaD50[[#This Row],[Articulo]])</f>
        <v>ND</v>
      </c>
      <c r="M2593" s="33" t="str">
        <f>IF(TablaD50[[#This Row],[Codigo Autorizadas]]="ND","ND",TablaD50[[#This Row],[ExistenciaActualUC]])</f>
        <v>ND</v>
      </c>
      <c r="N2593" s="34" t="str">
        <f>IF(TablaD50[[#This Row],[Almacen]]="","","D50")</f>
        <v/>
      </c>
    </row>
    <row r="2594" spans="7:14" x14ac:dyDescent="0.25">
      <c r="G2594"/>
      <c r="H2594"/>
      <c r="I2594" s="47"/>
      <c r="J2594" s="31"/>
      <c r="K2594" s="31"/>
      <c r="L2594" s="32" t="str">
        <f>IF(ISERROR(VLOOKUP(LEFT(TablaD50[[#This Row],[Articulo]],6),ComparteD50[#All],2,FALSE)),"ND",TablaD50[[#This Row],[Articulo]])</f>
        <v>ND</v>
      </c>
      <c r="M2594" s="33" t="str">
        <f>IF(TablaD50[[#This Row],[Codigo Autorizadas]]="ND","ND",TablaD50[[#This Row],[ExistenciaActualUC]])</f>
        <v>ND</v>
      </c>
      <c r="N2594" s="34" t="str">
        <f>IF(TablaD50[[#This Row],[Almacen]]="","","D50")</f>
        <v/>
      </c>
    </row>
    <row r="2595" spans="7:14" x14ac:dyDescent="0.25">
      <c r="G2595"/>
      <c r="H2595"/>
      <c r="I2595" s="47"/>
      <c r="J2595" s="31"/>
      <c r="K2595" s="31"/>
      <c r="L2595" s="32" t="str">
        <f>IF(ISERROR(VLOOKUP(LEFT(TablaD50[[#This Row],[Articulo]],6),ComparteD50[#All],2,FALSE)),"ND",TablaD50[[#This Row],[Articulo]])</f>
        <v>ND</v>
      </c>
      <c r="M2595" s="33" t="str">
        <f>IF(TablaD50[[#This Row],[Codigo Autorizadas]]="ND","ND",TablaD50[[#This Row],[ExistenciaActualUC]])</f>
        <v>ND</v>
      </c>
      <c r="N2595" s="34" t="str">
        <f>IF(TablaD50[[#This Row],[Almacen]]="","","D50")</f>
        <v/>
      </c>
    </row>
    <row r="2596" spans="7:14" x14ac:dyDescent="0.25">
      <c r="G2596"/>
      <c r="H2596"/>
      <c r="I2596" s="47"/>
      <c r="J2596" s="31"/>
      <c r="K2596" s="31"/>
      <c r="L2596" s="32" t="str">
        <f>IF(ISERROR(VLOOKUP(LEFT(TablaD50[[#This Row],[Articulo]],6),ComparteD50[#All],2,FALSE)),"ND",TablaD50[[#This Row],[Articulo]])</f>
        <v>ND</v>
      </c>
      <c r="M2596" s="33" t="str">
        <f>IF(TablaD50[[#This Row],[Codigo Autorizadas]]="ND","ND",TablaD50[[#This Row],[ExistenciaActualUC]])</f>
        <v>ND</v>
      </c>
      <c r="N2596" s="34" t="str">
        <f>IF(TablaD50[[#This Row],[Almacen]]="","","D50")</f>
        <v/>
      </c>
    </row>
    <row r="2597" spans="7:14" x14ac:dyDescent="0.25">
      <c r="G2597"/>
      <c r="H2597"/>
      <c r="I2597" s="47"/>
      <c r="J2597" s="31"/>
      <c r="K2597" s="31"/>
      <c r="L2597" s="32" t="str">
        <f>IF(ISERROR(VLOOKUP(LEFT(TablaD50[[#This Row],[Articulo]],6),ComparteD50[#All],2,FALSE)),"ND",TablaD50[[#This Row],[Articulo]])</f>
        <v>ND</v>
      </c>
      <c r="M2597" s="33" t="str">
        <f>IF(TablaD50[[#This Row],[Codigo Autorizadas]]="ND","ND",TablaD50[[#This Row],[ExistenciaActualUC]])</f>
        <v>ND</v>
      </c>
      <c r="N2597" s="34" t="str">
        <f>IF(TablaD50[[#This Row],[Almacen]]="","","D50")</f>
        <v/>
      </c>
    </row>
    <row r="2598" spans="7:14" x14ac:dyDescent="0.25">
      <c r="G2598"/>
      <c r="H2598"/>
      <c r="I2598" s="47"/>
      <c r="J2598" s="31"/>
      <c r="K2598" s="31"/>
      <c r="L2598" s="32" t="str">
        <f>IF(ISERROR(VLOOKUP(LEFT(TablaD50[[#This Row],[Articulo]],6),ComparteD50[#All],2,FALSE)),"ND",TablaD50[[#This Row],[Articulo]])</f>
        <v>ND</v>
      </c>
      <c r="M2598" s="33" t="str">
        <f>IF(TablaD50[[#This Row],[Codigo Autorizadas]]="ND","ND",TablaD50[[#This Row],[ExistenciaActualUC]])</f>
        <v>ND</v>
      </c>
      <c r="N2598" s="34" t="str">
        <f>IF(TablaD50[[#This Row],[Almacen]]="","","D50")</f>
        <v/>
      </c>
    </row>
    <row r="2599" spans="7:14" x14ac:dyDescent="0.25">
      <c r="G2599"/>
      <c r="H2599"/>
      <c r="I2599" s="47"/>
      <c r="J2599" s="31"/>
      <c r="K2599" s="31"/>
      <c r="L2599" s="32" t="str">
        <f>IF(ISERROR(VLOOKUP(LEFT(TablaD50[[#This Row],[Articulo]],6),ComparteD50[#All],2,FALSE)),"ND",TablaD50[[#This Row],[Articulo]])</f>
        <v>ND</v>
      </c>
      <c r="M2599" s="33" t="str">
        <f>IF(TablaD50[[#This Row],[Codigo Autorizadas]]="ND","ND",TablaD50[[#This Row],[ExistenciaActualUC]])</f>
        <v>ND</v>
      </c>
      <c r="N2599" s="34" t="str">
        <f>IF(TablaD50[[#This Row],[Almacen]]="","","D50")</f>
        <v/>
      </c>
    </row>
    <row r="2600" spans="7:14" x14ac:dyDescent="0.25">
      <c r="G2600"/>
      <c r="H2600"/>
      <c r="I2600" s="47"/>
      <c r="J2600" s="31"/>
      <c r="K2600" s="31"/>
      <c r="L2600" s="32" t="str">
        <f>IF(ISERROR(VLOOKUP(LEFT(TablaD50[[#This Row],[Articulo]],6),ComparteD50[#All],2,FALSE)),"ND",TablaD50[[#This Row],[Articulo]])</f>
        <v>ND</v>
      </c>
      <c r="M2600" s="33" t="str">
        <f>IF(TablaD50[[#This Row],[Codigo Autorizadas]]="ND","ND",TablaD50[[#This Row],[ExistenciaActualUC]])</f>
        <v>ND</v>
      </c>
      <c r="N2600" s="34" t="str">
        <f>IF(TablaD50[[#This Row],[Almacen]]="","","D50")</f>
        <v/>
      </c>
    </row>
    <row r="2601" spans="7:14" x14ac:dyDescent="0.25">
      <c r="G2601"/>
      <c r="H2601"/>
      <c r="I2601" s="47"/>
      <c r="J2601" s="31"/>
      <c r="K2601" s="31"/>
      <c r="L2601" s="32" t="str">
        <f>IF(ISERROR(VLOOKUP(LEFT(TablaD50[[#This Row],[Articulo]],6),ComparteD50[#All],2,FALSE)),"ND",TablaD50[[#This Row],[Articulo]])</f>
        <v>ND</v>
      </c>
      <c r="M2601" s="33" t="str">
        <f>IF(TablaD50[[#This Row],[Codigo Autorizadas]]="ND","ND",TablaD50[[#This Row],[ExistenciaActualUC]])</f>
        <v>ND</v>
      </c>
      <c r="N2601" s="34" t="str">
        <f>IF(TablaD50[[#This Row],[Almacen]]="","","D50")</f>
        <v/>
      </c>
    </row>
    <row r="2602" spans="7:14" x14ac:dyDescent="0.25">
      <c r="G2602"/>
      <c r="H2602"/>
      <c r="I2602" s="47"/>
      <c r="J2602" s="31"/>
      <c r="K2602" s="31"/>
      <c r="L2602" s="32" t="str">
        <f>IF(ISERROR(VLOOKUP(LEFT(TablaD50[[#This Row],[Articulo]],6),ComparteD50[#All],2,FALSE)),"ND",TablaD50[[#This Row],[Articulo]])</f>
        <v>ND</v>
      </c>
      <c r="M2602" s="33" t="str">
        <f>IF(TablaD50[[#This Row],[Codigo Autorizadas]]="ND","ND",TablaD50[[#This Row],[ExistenciaActualUC]])</f>
        <v>ND</v>
      </c>
      <c r="N2602" s="34" t="str">
        <f>IF(TablaD50[[#This Row],[Almacen]]="","","D50")</f>
        <v/>
      </c>
    </row>
    <row r="2603" spans="7:14" x14ac:dyDescent="0.25">
      <c r="G2603"/>
      <c r="H2603"/>
      <c r="I2603" s="47"/>
      <c r="J2603" s="31"/>
      <c r="K2603" s="31"/>
      <c r="L2603" s="32" t="str">
        <f>IF(ISERROR(VLOOKUP(LEFT(TablaD50[[#This Row],[Articulo]],6),ComparteD50[#All],2,FALSE)),"ND",TablaD50[[#This Row],[Articulo]])</f>
        <v>ND</v>
      </c>
      <c r="M2603" s="33" t="str">
        <f>IF(TablaD50[[#This Row],[Codigo Autorizadas]]="ND","ND",TablaD50[[#This Row],[ExistenciaActualUC]])</f>
        <v>ND</v>
      </c>
      <c r="N2603" s="34" t="str">
        <f>IF(TablaD50[[#This Row],[Almacen]]="","","D50")</f>
        <v/>
      </c>
    </row>
    <row r="2604" spans="7:14" x14ac:dyDescent="0.25">
      <c r="G2604"/>
      <c r="H2604"/>
      <c r="I2604" s="47"/>
      <c r="J2604" s="31"/>
      <c r="K2604" s="31"/>
      <c r="L2604" s="32" t="str">
        <f>IF(ISERROR(VLOOKUP(LEFT(TablaD50[[#This Row],[Articulo]],6),ComparteD50[#All],2,FALSE)),"ND",TablaD50[[#This Row],[Articulo]])</f>
        <v>ND</v>
      </c>
      <c r="M2604" s="33" t="str">
        <f>IF(TablaD50[[#This Row],[Codigo Autorizadas]]="ND","ND",TablaD50[[#This Row],[ExistenciaActualUC]])</f>
        <v>ND</v>
      </c>
      <c r="N2604" s="34" t="str">
        <f>IF(TablaD50[[#This Row],[Almacen]]="","","D50")</f>
        <v/>
      </c>
    </row>
    <row r="2605" spans="7:14" x14ac:dyDescent="0.25">
      <c r="G2605"/>
      <c r="H2605"/>
      <c r="I2605" s="47"/>
      <c r="J2605" s="31"/>
      <c r="K2605" s="31"/>
      <c r="L2605" s="32" t="str">
        <f>IF(ISERROR(VLOOKUP(LEFT(TablaD50[[#This Row],[Articulo]],6),ComparteD50[#All],2,FALSE)),"ND",TablaD50[[#This Row],[Articulo]])</f>
        <v>ND</v>
      </c>
      <c r="M2605" s="33" t="str">
        <f>IF(TablaD50[[#This Row],[Codigo Autorizadas]]="ND","ND",TablaD50[[#This Row],[ExistenciaActualUC]])</f>
        <v>ND</v>
      </c>
      <c r="N2605" s="34" t="str">
        <f>IF(TablaD50[[#This Row],[Almacen]]="","","D50")</f>
        <v/>
      </c>
    </row>
    <row r="2606" spans="7:14" x14ac:dyDescent="0.25">
      <c r="G2606"/>
      <c r="H2606"/>
      <c r="I2606" s="47"/>
      <c r="J2606" s="31"/>
      <c r="K2606" s="31"/>
      <c r="L2606" s="32" t="str">
        <f>IF(ISERROR(VLOOKUP(LEFT(TablaD50[[#This Row],[Articulo]],6),ComparteD50[#All],2,FALSE)),"ND",TablaD50[[#This Row],[Articulo]])</f>
        <v>ND</v>
      </c>
      <c r="M2606" s="33" t="str">
        <f>IF(TablaD50[[#This Row],[Codigo Autorizadas]]="ND","ND",TablaD50[[#This Row],[ExistenciaActualUC]])</f>
        <v>ND</v>
      </c>
      <c r="N2606" s="34" t="str">
        <f>IF(TablaD50[[#This Row],[Almacen]]="","","D50")</f>
        <v/>
      </c>
    </row>
    <row r="2607" spans="7:14" x14ac:dyDescent="0.25">
      <c r="G2607"/>
      <c r="H2607"/>
      <c r="I2607" s="47"/>
      <c r="J2607" s="31"/>
      <c r="K2607" s="31"/>
      <c r="L2607" s="32" t="str">
        <f>IF(ISERROR(VLOOKUP(LEFT(TablaD50[[#This Row],[Articulo]],6),ComparteD50[#All],2,FALSE)),"ND",TablaD50[[#This Row],[Articulo]])</f>
        <v>ND</v>
      </c>
      <c r="M2607" s="33" t="str">
        <f>IF(TablaD50[[#This Row],[Codigo Autorizadas]]="ND","ND",TablaD50[[#This Row],[ExistenciaActualUC]])</f>
        <v>ND</v>
      </c>
      <c r="N2607" s="34" t="str">
        <f>IF(TablaD50[[#This Row],[Almacen]]="","","D50")</f>
        <v/>
      </c>
    </row>
    <row r="2608" spans="7:14" x14ac:dyDescent="0.25">
      <c r="G2608"/>
      <c r="H2608"/>
      <c r="I2608" s="47"/>
      <c r="J2608" s="31"/>
      <c r="K2608" s="31"/>
      <c r="L2608" s="32" t="str">
        <f>IF(ISERROR(VLOOKUP(LEFT(TablaD50[[#This Row],[Articulo]],6),ComparteD50[#All],2,FALSE)),"ND",TablaD50[[#This Row],[Articulo]])</f>
        <v>ND</v>
      </c>
      <c r="M2608" s="33" t="str">
        <f>IF(TablaD50[[#This Row],[Codigo Autorizadas]]="ND","ND",TablaD50[[#This Row],[ExistenciaActualUC]])</f>
        <v>ND</v>
      </c>
      <c r="N2608" s="34" t="str">
        <f>IF(TablaD50[[#This Row],[Almacen]]="","","D50")</f>
        <v/>
      </c>
    </row>
    <row r="2609" spans="7:14" x14ac:dyDescent="0.25">
      <c r="G2609"/>
      <c r="H2609"/>
      <c r="I2609" s="47"/>
      <c r="J2609" s="31"/>
      <c r="K2609" s="31"/>
      <c r="L2609" s="32" t="str">
        <f>IF(ISERROR(VLOOKUP(LEFT(TablaD50[[#This Row],[Articulo]],6),ComparteD50[#All],2,FALSE)),"ND",TablaD50[[#This Row],[Articulo]])</f>
        <v>ND</v>
      </c>
      <c r="M2609" s="33" t="str">
        <f>IF(TablaD50[[#This Row],[Codigo Autorizadas]]="ND","ND",TablaD50[[#This Row],[ExistenciaActualUC]])</f>
        <v>ND</v>
      </c>
      <c r="N2609" s="34" t="str">
        <f>IF(TablaD50[[#This Row],[Almacen]]="","","D50")</f>
        <v/>
      </c>
    </row>
    <row r="2610" spans="7:14" x14ac:dyDescent="0.25">
      <c r="G2610"/>
      <c r="H2610"/>
      <c r="I2610" s="47"/>
      <c r="J2610" s="31"/>
      <c r="K2610" s="31"/>
      <c r="L2610" s="32" t="str">
        <f>IF(ISERROR(VLOOKUP(LEFT(TablaD50[[#This Row],[Articulo]],6),ComparteD50[#All],2,FALSE)),"ND",TablaD50[[#This Row],[Articulo]])</f>
        <v>ND</v>
      </c>
      <c r="M2610" s="33" t="str">
        <f>IF(TablaD50[[#This Row],[Codigo Autorizadas]]="ND","ND",TablaD50[[#This Row],[ExistenciaActualUC]])</f>
        <v>ND</v>
      </c>
      <c r="N2610" s="34" t="str">
        <f>IF(TablaD50[[#This Row],[Almacen]]="","","D50")</f>
        <v/>
      </c>
    </row>
    <row r="2611" spans="7:14" x14ac:dyDescent="0.25">
      <c r="G2611"/>
      <c r="H2611"/>
      <c r="I2611" s="47"/>
      <c r="J2611" s="31"/>
      <c r="K2611" s="31"/>
      <c r="L2611" s="32" t="str">
        <f>IF(ISERROR(VLOOKUP(LEFT(TablaD50[[#This Row],[Articulo]],6),ComparteD50[#All],2,FALSE)),"ND",TablaD50[[#This Row],[Articulo]])</f>
        <v>ND</v>
      </c>
      <c r="M2611" s="33" t="str">
        <f>IF(TablaD50[[#This Row],[Codigo Autorizadas]]="ND","ND",TablaD50[[#This Row],[ExistenciaActualUC]])</f>
        <v>ND</v>
      </c>
      <c r="N2611" s="34" t="str">
        <f>IF(TablaD50[[#This Row],[Almacen]]="","","D50")</f>
        <v/>
      </c>
    </row>
    <row r="2612" spans="7:14" x14ac:dyDescent="0.25">
      <c r="G2612"/>
      <c r="H2612"/>
      <c r="I2612" s="47"/>
      <c r="J2612" s="31"/>
      <c r="K2612" s="31"/>
      <c r="L2612" s="32" t="str">
        <f>IF(ISERROR(VLOOKUP(LEFT(TablaD50[[#This Row],[Articulo]],6),ComparteD50[#All],2,FALSE)),"ND",TablaD50[[#This Row],[Articulo]])</f>
        <v>ND</v>
      </c>
      <c r="M2612" s="33" t="str">
        <f>IF(TablaD50[[#This Row],[Codigo Autorizadas]]="ND","ND",TablaD50[[#This Row],[ExistenciaActualUC]])</f>
        <v>ND</v>
      </c>
      <c r="N2612" s="34" t="str">
        <f>IF(TablaD50[[#This Row],[Almacen]]="","","D50")</f>
        <v/>
      </c>
    </row>
    <row r="2613" spans="7:14" x14ac:dyDescent="0.25">
      <c r="G2613"/>
      <c r="H2613"/>
      <c r="I2613" s="47"/>
      <c r="J2613" s="31"/>
      <c r="K2613" s="31"/>
      <c r="L2613" s="32" t="str">
        <f>IF(ISERROR(VLOOKUP(LEFT(TablaD50[[#This Row],[Articulo]],6),ComparteD50[#All],2,FALSE)),"ND",TablaD50[[#This Row],[Articulo]])</f>
        <v>ND</v>
      </c>
      <c r="M2613" s="33" t="str">
        <f>IF(TablaD50[[#This Row],[Codigo Autorizadas]]="ND","ND",TablaD50[[#This Row],[ExistenciaActualUC]])</f>
        <v>ND</v>
      </c>
      <c r="N2613" s="34" t="str">
        <f>IF(TablaD50[[#This Row],[Almacen]]="","","D50")</f>
        <v/>
      </c>
    </row>
    <row r="2614" spans="7:14" x14ac:dyDescent="0.25">
      <c r="G2614"/>
      <c r="H2614"/>
      <c r="I2614" s="47"/>
      <c r="J2614" s="31"/>
      <c r="K2614" s="31"/>
      <c r="L2614" s="32" t="str">
        <f>IF(ISERROR(VLOOKUP(LEFT(TablaD50[[#This Row],[Articulo]],6),ComparteD50[#All],2,FALSE)),"ND",TablaD50[[#This Row],[Articulo]])</f>
        <v>ND</v>
      </c>
      <c r="M2614" s="33" t="str">
        <f>IF(TablaD50[[#This Row],[Codigo Autorizadas]]="ND","ND",TablaD50[[#This Row],[ExistenciaActualUC]])</f>
        <v>ND</v>
      </c>
      <c r="N2614" s="34" t="str">
        <f>IF(TablaD50[[#This Row],[Almacen]]="","","D50")</f>
        <v/>
      </c>
    </row>
    <row r="2615" spans="7:14" x14ac:dyDescent="0.25">
      <c r="G2615"/>
      <c r="H2615"/>
      <c r="I2615" s="47"/>
      <c r="J2615" s="31"/>
      <c r="K2615" s="31"/>
      <c r="L2615" s="32" t="str">
        <f>IF(ISERROR(VLOOKUP(LEFT(TablaD50[[#This Row],[Articulo]],6),ComparteD50[#All],2,FALSE)),"ND",TablaD50[[#This Row],[Articulo]])</f>
        <v>ND</v>
      </c>
      <c r="M2615" s="33" t="str">
        <f>IF(TablaD50[[#This Row],[Codigo Autorizadas]]="ND","ND",TablaD50[[#This Row],[ExistenciaActualUC]])</f>
        <v>ND</v>
      </c>
      <c r="N2615" s="34" t="str">
        <f>IF(TablaD50[[#This Row],[Almacen]]="","","D50")</f>
        <v/>
      </c>
    </row>
    <row r="2616" spans="7:14" x14ac:dyDescent="0.25">
      <c r="G2616"/>
      <c r="H2616"/>
      <c r="I2616" s="47"/>
      <c r="J2616" s="31"/>
      <c r="K2616" s="31"/>
      <c r="L2616" s="32" t="str">
        <f>IF(ISERROR(VLOOKUP(LEFT(TablaD50[[#This Row],[Articulo]],6),ComparteD50[#All],2,FALSE)),"ND",TablaD50[[#This Row],[Articulo]])</f>
        <v>ND</v>
      </c>
      <c r="M2616" s="33" t="str">
        <f>IF(TablaD50[[#This Row],[Codigo Autorizadas]]="ND","ND",TablaD50[[#This Row],[ExistenciaActualUC]])</f>
        <v>ND</v>
      </c>
      <c r="N2616" s="34" t="str">
        <f>IF(TablaD50[[#This Row],[Almacen]]="","","D50")</f>
        <v/>
      </c>
    </row>
    <row r="2617" spans="7:14" x14ac:dyDescent="0.25">
      <c r="G2617"/>
      <c r="H2617"/>
      <c r="I2617" s="47"/>
      <c r="J2617" s="31"/>
      <c r="K2617" s="31"/>
      <c r="L2617" s="32" t="str">
        <f>IF(ISERROR(VLOOKUP(LEFT(TablaD50[[#This Row],[Articulo]],6),ComparteD50[#All],2,FALSE)),"ND",TablaD50[[#This Row],[Articulo]])</f>
        <v>ND</v>
      </c>
      <c r="M2617" s="33" t="str">
        <f>IF(TablaD50[[#This Row],[Codigo Autorizadas]]="ND","ND",TablaD50[[#This Row],[ExistenciaActualUC]])</f>
        <v>ND</v>
      </c>
      <c r="N2617" s="34" t="str">
        <f>IF(TablaD50[[#This Row],[Almacen]]="","","D50")</f>
        <v/>
      </c>
    </row>
    <row r="2618" spans="7:14" x14ac:dyDescent="0.25">
      <c r="G2618"/>
      <c r="H2618"/>
      <c r="I2618" s="47"/>
      <c r="J2618" s="31"/>
      <c r="K2618" s="31"/>
      <c r="L2618" s="32" t="str">
        <f>IF(ISERROR(VLOOKUP(LEFT(TablaD50[[#This Row],[Articulo]],6),ComparteD50[#All],2,FALSE)),"ND",TablaD50[[#This Row],[Articulo]])</f>
        <v>ND</v>
      </c>
      <c r="M2618" s="33" t="str">
        <f>IF(TablaD50[[#This Row],[Codigo Autorizadas]]="ND","ND",TablaD50[[#This Row],[ExistenciaActualUC]])</f>
        <v>ND</v>
      </c>
      <c r="N2618" s="34" t="str">
        <f>IF(TablaD50[[#This Row],[Almacen]]="","","D50")</f>
        <v/>
      </c>
    </row>
    <row r="2619" spans="7:14" x14ac:dyDescent="0.25">
      <c r="G2619"/>
      <c r="H2619"/>
      <c r="I2619" s="47"/>
      <c r="J2619" s="31"/>
      <c r="K2619" s="31"/>
      <c r="L2619" s="32" t="str">
        <f>IF(ISERROR(VLOOKUP(LEFT(TablaD50[[#This Row],[Articulo]],6),ComparteD50[#All],2,FALSE)),"ND",TablaD50[[#This Row],[Articulo]])</f>
        <v>ND</v>
      </c>
      <c r="M2619" s="33" t="str">
        <f>IF(TablaD50[[#This Row],[Codigo Autorizadas]]="ND","ND",TablaD50[[#This Row],[ExistenciaActualUC]])</f>
        <v>ND</v>
      </c>
      <c r="N2619" s="34" t="str">
        <f>IF(TablaD50[[#This Row],[Almacen]]="","","D50")</f>
        <v/>
      </c>
    </row>
    <row r="2620" spans="7:14" x14ac:dyDescent="0.25">
      <c r="G2620"/>
      <c r="H2620"/>
      <c r="I2620" s="47"/>
      <c r="J2620" s="31"/>
      <c r="K2620" s="31"/>
      <c r="L2620" s="32" t="str">
        <f>IF(ISERROR(VLOOKUP(LEFT(TablaD50[[#This Row],[Articulo]],6),ComparteD50[#All],2,FALSE)),"ND",TablaD50[[#This Row],[Articulo]])</f>
        <v>ND</v>
      </c>
      <c r="M2620" s="33" t="str">
        <f>IF(TablaD50[[#This Row],[Codigo Autorizadas]]="ND","ND",TablaD50[[#This Row],[ExistenciaActualUC]])</f>
        <v>ND</v>
      </c>
      <c r="N2620" s="34" t="str">
        <f>IF(TablaD50[[#This Row],[Almacen]]="","","D50")</f>
        <v/>
      </c>
    </row>
    <row r="2621" spans="7:14" x14ac:dyDescent="0.25">
      <c r="G2621"/>
      <c r="H2621"/>
      <c r="I2621" s="47"/>
      <c r="J2621" s="31"/>
      <c r="K2621" s="31"/>
      <c r="L2621" s="32" t="str">
        <f>IF(ISERROR(VLOOKUP(LEFT(TablaD50[[#This Row],[Articulo]],6),ComparteD50[#All],2,FALSE)),"ND",TablaD50[[#This Row],[Articulo]])</f>
        <v>ND</v>
      </c>
      <c r="M2621" s="33" t="str">
        <f>IF(TablaD50[[#This Row],[Codigo Autorizadas]]="ND","ND",TablaD50[[#This Row],[ExistenciaActualUC]])</f>
        <v>ND</v>
      </c>
      <c r="N2621" s="34" t="str">
        <f>IF(TablaD50[[#This Row],[Almacen]]="","","D50")</f>
        <v/>
      </c>
    </row>
    <row r="2622" spans="7:14" x14ac:dyDescent="0.25">
      <c r="G2622"/>
      <c r="H2622"/>
      <c r="I2622" s="47"/>
      <c r="J2622" s="31"/>
      <c r="K2622" s="31"/>
      <c r="L2622" s="32" t="str">
        <f>IF(ISERROR(VLOOKUP(LEFT(TablaD50[[#This Row],[Articulo]],6),ComparteD50[#All],2,FALSE)),"ND",TablaD50[[#This Row],[Articulo]])</f>
        <v>ND</v>
      </c>
      <c r="M2622" s="33" t="str">
        <f>IF(TablaD50[[#This Row],[Codigo Autorizadas]]="ND","ND",TablaD50[[#This Row],[ExistenciaActualUC]])</f>
        <v>ND</v>
      </c>
      <c r="N2622" s="34" t="str">
        <f>IF(TablaD50[[#This Row],[Almacen]]="","","D50")</f>
        <v/>
      </c>
    </row>
    <row r="2623" spans="7:14" x14ac:dyDescent="0.25">
      <c r="G2623"/>
      <c r="H2623"/>
      <c r="I2623" s="47"/>
      <c r="J2623" s="31"/>
      <c r="K2623" s="31"/>
      <c r="L2623" s="32" t="str">
        <f>IF(ISERROR(VLOOKUP(LEFT(TablaD50[[#This Row],[Articulo]],6),ComparteD50[#All],2,FALSE)),"ND",TablaD50[[#This Row],[Articulo]])</f>
        <v>ND</v>
      </c>
      <c r="M2623" s="33" t="str">
        <f>IF(TablaD50[[#This Row],[Codigo Autorizadas]]="ND","ND",TablaD50[[#This Row],[ExistenciaActualUC]])</f>
        <v>ND</v>
      </c>
      <c r="N2623" s="34" t="str">
        <f>IF(TablaD50[[#This Row],[Almacen]]="","","D50")</f>
        <v/>
      </c>
    </row>
    <row r="2624" spans="7:14" x14ac:dyDescent="0.25">
      <c r="G2624"/>
      <c r="H2624"/>
      <c r="I2624" s="47"/>
      <c r="J2624" s="31"/>
      <c r="K2624" s="31"/>
      <c r="L2624" s="32" t="str">
        <f>IF(ISERROR(VLOOKUP(LEFT(TablaD50[[#This Row],[Articulo]],6),ComparteD50[#All],2,FALSE)),"ND",TablaD50[[#This Row],[Articulo]])</f>
        <v>ND</v>
      </c>
      <c r="M2624" s="33" t="str">
        <f>IF(TablaD50[[#This Row],[Codigo Autorizadas]]="ND","ND",TablaD50[[#This Row],[ExistenciaActualUC]])</f>
        <v>ND</v>
      </c>
      <c r="N2624" s="34" t="str">
        <f>IF(TablaD50[[#This Row],[Almacen]]="","","D50")</f>
        <v/>
      </c>
    </row>
    <row r="2625" spans="7:14" x14ac:dyDescent="0.25">
      <c r="G2625"/>
      <c r="H2625"/>
      <c r="I2625" s="47"/>
      <c r="J2625" s="31"/>
      <c r="K2625" s="31"/>
      <c r="L2625" s="32" t="str">
        <f>IF(ISERROR(VLOOKUP(LEFT(TablaD50[[#This Row],[Articulo]],6),ComparteD50[#All],2,FALSE)),"ND",TablaD50[[#This Row],[Articulo]])</f>
        <v>ND</v>
      </c>
      <c r="M2625" s="33" t="str">
        <f>IF(TablaD50[[#This Row],[Codigo Autorizadas]]="ND","ND",TablaD50[[#This Row],[ExistenciaActualUC]])</f>
        <v>ND</v>
      </c>
      <c r="N2625" s="34" t="str">
        <f>IF(TablaD50[[#This Row],[Almacen]]="","","D50")</f>
        <v/>
      </c>
    </row>
    <row r="2626" spans="7:14" x14ac:dyDescent="0.25">
      <c r="G2626"/>
      <c r="H2626"/>
      <c r="I2626" s="47"/>
      <c r="J2626" s="31"/>
      <c r="K2626" s="31"/>
      <c r="L2626" s="32" t="str">
        <f>IF(ISERROR(VLOOKUP(LEFT(TablaD50[[#This Row],[Articulo]],6),ComparteD50[#All],2,FALSE)),"ND",TablaD50[[#This Row],[Articulo]])</f>
        <v>ND</v>
      </c>
      <c r="M2626" s="33" t="str">
        <f>IF(TablaD50[[#This Row],[Codigo Autorizadas]]="ND","ND",TablaD50[[#This Row],[ExistenciaActualUC]])</f>
        <v>ND</v>
      </c>
      <c r="N2626" s="34" t="str">
        <f>IF(TablaD50[[#This Row],[Almacen]]="","","D50")</f>
        <v/>
      </c>
    </row>
    <row r="2627" spans="7:14" x14ac:dyDescent="0.25">
      <c r="G2627"/>
      <c r="H2627"/>
      <c r="I2627" s="47"/>
      <c r="J2627" s="31"/>
      <c r="K2627" s="31"/>
      <c r="L2627" s="32" t="str">
        <f>IF(ISERROR(VLOOKUP(LEFT(TablaD50[[#This Row],[Articulo]],6),ComparteD50[#All],2,FALSE)),"ND",TablaD50[[#This Row],[Articulo]])</f>
        <v>ND</v>
      </c>
      <c r="M2627" s="33" t="str">
        <f>IF(TablaD50[[#This Row],[Codigo Autorizadas]]="ND","ND",TablaD50[[#This Row],[ExistenciaActualUC]])</f>
        <v>ND</v>
      </c>
      <c r="N2627" s="34" t="str">
        <f>IF(TablaD50[[#This Row],[Almacen]]="","","D50")</f>
        <v/>
      </c>
    </row>
    <row r="2628" spans="7:14" x14ac:dyDescent="0.25">
      <c r="G2628"/>
      <c r="H2628"/>
      <c r="I2628" s="47"/>
      <c r="J2628" s="31"/>
      <c r="K2628" s="31"/>
      <c r="L2628" s="32" t="str">
        <f>IF(ISERROR(VLOOKUP(LEFT(TablaD50[[#This Row],[Articulo]],6),ComparteD50[#All],2,FALSE)),"ND",TablaD50[[#This Row],[Articulo]])</f>
        <v>ND</v>
      </c>
      <c r="M2628" s="33" t="str">
        <f>IF(TablaD50[[#This Row],[Codigo Autorizadas]]="ND","ND",TablaD50[[#This Row],[ExistenciaActualUC]])</f>
        <v>ND</v>
      </c>
      <c r="N2628" s="34" t="str">
        <f>IF(TablaD50[[#This Row],[Almacen]]="","","D50")</f>
        <v/>
      </c>
    </row>
    <row r="2629" spans="7:14" x14ac:dyDescent="0.25">
      <c r="G2629"/>
      <c r="H2629"/>
      <c r="I2629" s="47"/>
      <c r="J2629" s="31"/>
      <c r="K2629" s="31"/>
      <c r="L2629" s="32" t="str">
        <f>IF(ISERROR(VLOOKUP(LEFT(TablaD50[[#This Row],[Articulo]],6),ComparteD50[#All],2,FALSE)),"ND",TablaD50[[#This Row],[Articulo]])</f>
        <v>ND</v>
      </c>
      <c r="M2629" s="33" t="str">
        <f>IF(TablaD50[[#This Row],[Codigo Autorizadas]]="ND","ND",TablaD50[[#This Row],[ExistenciaActualUC]])</f>
        <v>ND</v>
      </c>
      <c r="N2629" s="34" t="str">
        <f>IF(TablaD50[[#This Row],[Almacen]]="","","D50")</f>
        <v/>
      </c>
    </row>
    <row r="2630" spans="7:14" x14ac:dyDescent="0.25">
      <c r="G2630"/>
      <c r="H2630"/>
      <c r="I2630" s="47"/>
      <c r="J2630" s="31"/>
      <c r="K2630" s="31"/>
      <c r="L2630" s="32" t="str">
        <f>IF(ISERROR(VLOOKUP(LEFT(TablaD50[[#This Row],[Articulo]],6),ComparteD50[#All],2,FALSE)),"ND",TablaD50[[#This Row],[Articulo]])</f>
        <v>ND</v>
      </c>
      <c r="M2630" s="33" t="str">
        <f>IF(TablaD50[[#This Row],[Codigo Autorizadas]]="ND","ND",TablaD50[[#This Row],[ExistenciaActualUC]])</f>
        <v>ND</v>
      </c>
      <c r="N2630" s="34" t="str">
        <f>IF(TablaD50[[#This Row],[Almacen]]="","","D50")</f>
        <v/>
      </c>
    </row>
    <row r="2631" spans="7:14" x14ac:dyDescent="0.25">
      <c r="G2631"/>
      <c r="H2631"/>
      <c r="I2631" s="47"/>
      <c r="J2631" s="31"/>
      <c r="K2631" s="31"/>
      <c r="L2631" s="32" t="str">
        <f>IF(ISERROR(VLOOKUP(LEFT(TablaD50[[#This Row],[Articulo]],6),ComparteD50[#All],2,FALSE)),"ND",TablaD50[[#This Row],[Articulo]])</f>
        <v>ND</v>
      </c>
      <c r="M2631" s="33" t="str">
        <f>IF(TablaD50[[#This Row],[Codigo Autorizadas]]="ND","ND",TablaD50[[#This Row],[ExistenciaActualUC]])</f>
        <v>ND</v>
      </c>
      <c r="N2631" s="34" t="str">
        <f>IF(TablaD50[[#This Row],[Almacen]]="","","D50")</f>
        <v/>
      </c>
    </row>
    <row r="2632" spans="7:14" x14ac:dyDescent="0.25">
      <c r="G2632"/>
      <c r="H2632"/>
      <c r="I2632" s="47"/>
      <c r="J2632" s="31"/>
      <c r="K2632" s="31"/>
      <c r="L2632" s="32" t="str">
        <f>IF(ISERROR(VLOOKUP(LEFT(TablaD50[[#This Row],[Articulo]],6),ComparteD50[#All],2,FALSE)),"ND",TablaD50[[#This Row],[Articulo]])</f>
        <v>ND</v>
      </c>
      <c r="M2632" s="33" t="str">
        <f>IF(TablaD50[[#This Row],[Codigo Autorizadas]]="ND","ND",TablaD50[[#This Row],[ExistenciaActualUC]])</f>
        <v>ND</v>
      </c>
      <c r="N2632" s="34" t="str">
        <f>IF(TablaD50[[#This Row],[Almacen]]="","","D50")</f>
        <v/>
      </c>
    </row>
    <row r="2633" spans="7:14" x14ac:dyDescent="0.25">
      <c r="G2633"/>
      <c r="H2633"/>
      <c r="I2633" s="47"/>
      <c r="J2633" s="31"/>
      <c r="K2633" s="31"/>
      <c r="L2633" s="32" t="str">
        <f>IF(ISERROR(VLOOKUP(LEFT(TablaD50[[#This Row],[Articulo]],6),ComparteD50[#All],2,FALSE)),"ND",TablaD50[[#This Row],[Articulo]])</f>
        <v>ND</v>
      </c>
      <c r="M2633" s="33" t="str">
        <f>IF(TablaD50[[#This Row],[Codigo Autorizadas]]="ND","ND",TablaD50[[#This Row],[ExistenciaActualUC]])</f>
        <v>ND</v>
      </c>
      <c r="N2633" s="34" t="str">
        <f>IF(TablaD50[[#This Row],[Almacen]]="","","D50")</f>
        <v/>
      </c>
    </row>
    <row r="2634" spans="7:14" x14ac:dyDescent="0.25">
      <c r="G2634"/>
      <c r="H2634"/>
      <c r="I2634" s="47"/>
      <c r="J2634" s="31"/>
      <c r="K2634" s="31"/>
      <c r="L2634" s="32" t="str">
        <f>IF(ISERROR(VLOOKUP(LEFT(TablaD50[[#This Row],[Articulo]],6),ComparteD50[#All],2,FALSE)),"ND",TablaD50[[#This Row],[Articulo]])</f>
        <v>ND</v>
      </c>
      <c r="M2634" s="33" t="str">
        <f>IF(TablaD50[[#This Row],[Codigo Autorizadas]]="ND","ND",TablaD50[[#This Row],[ExistenciaActualUC]])</f>
        <v>ND</v>
      </c>
      <c r="N2634" s="34" t="str">
        <f>IF(TablaD50[[#This Row],[Almacen]]="","","D50")</f>
        <v/>
      </c>
    </row>
    <row r="2635" spans="7:14" x14ac:dyDescent="0.25">
      <c r="G2635"/>
      <c r="H2635"/>
      <c r="I2635" s="47"/>
      <c r="J2635" s="31"/>
      <c r="K2635" s="31"/>
      <c r="L2635" s="32" t="str">
        <f>IF(ISERROR(VLOOKUP(LEFT(TablaD50[[#This Row],[Articulo]],6),ComparteD50[#All],2,FALSE)),"ND",TablaD50[[#This Row],[Articulo]])</f>
        <v>ND</v>
      </c>
      <c r="M2635" s="33" t="str">
        <f>IF(TablaD50[[#This Row],[Codigo Autorizadas]]="ND","ND",TablaD50[[#This Row],[ExistenciaActualUC]])</f>
        <v>ND</v>
      </c>
      <c r="N2635" s="34" t="str">
        <f>IF(TablaD50[[#This Row],[Almacen]]="","","D50")</f>
        <v/>
      </c>
    </row>
    <row r="2636" spans="7:14" x14ac:dyDescent="0.25">
      <c r="G2636"/>
      <c r="H2636"/>
      <c r="I2636" s="47"/>
      <c r="J2636" s="31"/>
      <c r="K2636" s="31"/>
      <c r="L2636" s="32" t="str">
        <f>IF(ISERROR(VLOOKUP(LEFT(TablaD50[[#This Row],[Articulo]],6),ComparteD50[#All],2,FALSE)),"ND",TablaD50[[#This Row],[Articulo]])</f>
        <v>ND</v>
      </c>
      <c r="M2636" s="33" t="str">
        <f>IF(TablaD50[[#This Row],[Codigo Autorizadas]]="ND","ND",TablaD50[[#This Row],[ExistenciaActualUC]])</f>
        <v>ND</v>
      </c>
      <c r="N2636" s="34" t="str">
        <f>IF(TablaD50[[#This Row],[Almacen]]="","","D50")</f>
        <v/>
      </c>
    </row>
    <row r="2637" spans="7:14" x14ac:dyDescent="0.25">
      <c r="G2637"/>
      <c r="H2637"/>
      <c r="I2637" s="47"/>
      <c r="J2637" s="31"/>
      <c r="K2637" s="31"/>
      <c r="L2637" s="32" t="str">
        <f>IF(ISERROR(VLOOKUP(LEFT(TablaD50[[#This Row],[Articulo]],6),ComparteD50[#All],2,FALSE)),"ND",TablaD50[[#This Row],[Articulo]])</f>
        <v>ND</v>
      </c>
      <c r="M2637" s="33" t="str">
        <f>IF(TablaD50[[#This Row],[Codigo Autorizadas]]="ND","ND",TablaD50[[#This Row],[ExistenciaActualUC]])</f>
        <v>ND</v>
      </c>
      <c r="N2637" s="34" t="str">
        <f>IF(TablaD50[[#This Row],[Almacen]]="","","D50")</f>
        <v/>
      </c>
    </row>
    <row r="2638" spans="7:14" x14ac:dyDescent="0.25">
      <c r="G2638"/>
      <c r="H2638"/>
      <c r="I2638" s="47"/>
      <c r="J2638" s="31"/>
      <c r="K2638" s="31"/>
      <c r="L2638" s="32" t="str">
        <f>IF(ISERROR(VLOOKUP(LEFT(TablaD50[[#This Row],[Articulo]],6),ComparteD50[#All],2,FALSE)),"ND",TablaD50[[#This Row],[Articulo]])</f>
        <v>ND</v>
      </c>
      <c r="M2638" s="33" t="str">
        <f>IF(TablaD50[[#This Row],[Codigo Autorizadas]]="ND","ND",TablaD50[[#This Row],[ExistenciaActualUC]])</f>
        <v>ND</v>
      </c>
      <c r="N2638" s="34" t="str">
        <f>IF(TablaD50[[#This Row],[Almacen]]="","","D50")</f>
        <v/>
      </c>
    </row>
    <row r="2639" spans="7:14" x14ac:dyDescent="0.25">
      <c r="G2639"/>
      <c r="H2639"/>
      <c r="I2639" s="47"/>
      <c r="J2639" s="31"/>
      <c r="K2639" s="31"/>
      <c r="L2639" s="32" t="str">
        <f>IF(ISERROR(VLOOKUP(LEFT(TablaD50[[#This Row],[Articulo]],6),ComparteD50[#All],2,FALSE)),"ND",TablaD50[[#This Row],[Articulo]])</f>
        <v>ND</v>
      </c>
      <c r="M2639" s="33" t="str">
        <f>IF(TablaD50[[#This Row],[Codigo Autorizadas]]="ND","ND",TablaD50[[#This Row],[ExistenciaActualUC]])</f>
        <v>ND</v>
      </c>
      <c r="N2639" s="34" t="str">
        <f>IF(TablaD50[[#This Row],[Almacen]]="","","D50")</f>
        <v/>
      </c>
    </row>
    <row r="2640" spans="7:14" x14ac:dyDescent="0.25">
      <c r="G2640"/>
      <c r="H2640"/>
      <c r="I2640" s="47"/>
      <c r="J2640" s="31"/>
      <c r="K2640" s="31"/>
      <c r="L2640" s="32" t="str">
        <f>IF(ISERROR(VLOOKUP(LEFT(TablaD50[[#This Row],[Articulo]],6),ComparteD50[#All],2,FALSE)),"ND",TablaD50[[#This Row],[Articulo]])</f>
        <v>ND</v>
      </c>
      <c r="M2640" s="33" t="str">
        <f>IF(TablaD50[[#This Row],[Codigo Autorizadas]]="ND","ND",TablaD50[[#This Row],[ExistenciaActualUC]])</f>
        <v>ND</v>
      </c>
      <c r="N2640" s="34" t="str">
        <f>IF(TablaD50[[#This Row],[Almacen]]="","","D50")</f>
        <v/>
      </c>
    </row>
    <row r="2641" spans="7:14" x14ac:dyDescent="0.25">
      <c r="G2641"/>
      <c r="H2641"/>
      <c r="I2641" s="47"/>
      <c r="J2641" s="31"/>
      <c r="K2641" s="31"/>
      <c r="L2641" s="32" t="str">
        <f>IF(ISERROR(VLOOKUP(LEFT(TablaD50[[#This Row],[Articulo]],6),ComparteD50[#All],2,FALSE)),"ND",TablaD50[[#This Row],[Articulo]])</f>
        <v>ND</v>
      </c>
      <c r="M2641" s="33" t="str">
        <f>IF(TablaD50[[#This Row],[Codigo Autorizadas]]="ND","ND",TablaD50[[#This Row],[ExistenciaActualUC]])</f>
        <v>ND</v>
      </c>
      <c r="N2641" s="34" t="str">
        <f>IF(TablaD50[[#This Row],[Almacen]]="","","D50")</f>
        <v/>
      </c>
    </row>
    <row r="2642" spans="7:14" x14ac:dyDescent="0.25">
      <c r="G2642"/>
      <c r="H2642"/>
      <c r="I2642" s="47"/>
      <c r="J2642" s="31"/>
      <c r="K2642" s="31"/>
      <c r="L2642" s="32" t="str">
        <f>IF(ISERROR(VLOOKUP(LEFT(TablaD50[[#This Row],[Articulo]],6),ComparteD50[#All],2,FALSE)),"ND",TablaD50[[#This Row],[Articulo]])</f>
        <v>ND</v>
      </c>
      <c r="M2642" s="33" t="str">
        <f>IF(TablaD50[[#This Row],[Codigo Autorizadas]]="ND","ND",TablaD50[[#This Row],[ExistenciaActualUC]])</f>
        <v>ND</v>
      </c>
      <c r="N2642" s="34" t="str">
        <f>IF(TablaD50[[#This Row],[Almacen]]="","","D50")</f>
        <v/>
      </c>
    </row>
    <row r="2643" spans="7:14" x14ac:dyDescent="0.25">
      <c r="G2643"/>
      <c r="H2643"/>
      <c r="I2643" s="47"/>
      <c r="J2643" s="31"/>
      <c r="K2643" s="31"/>
      <c r="L2643" s="32" t="str">
        <f>IF(ISERROR(VLOOKUP(LEFT(TablaD50[[#This Row],[Articulo]],6),ComparteD50[#All],2,FALSE)),"ND",TablaD50[[#This Row],[Articulo]])</f>
        <v>ND</v>
      </c>
      <c r="M2643" s="33" t="str">
        <f>IF(TablaD50[[#This Row],[Codigo Autorizadas]]="ND","ND",TablaD50[[#This Row],[ExistenciaActualUC]])</f>
        <v>ND</v>
      </c>
      <c r="N2643" s="34" t="str">
        <f>IF(TablaD50[[#This Row],[Almacen]]="","","D50")</f>
        <v/>
      </c>
    </row>
    <row r="2644" spans="7:14" x14ac:dyDescent="0.25">
      <c r="G2644"/>
      <c r="H2644"/>
      <c r="I2644" s="47"/>
      <c r="J2644" s="31"/>
      <c r="K2644" s="31"/>
      <c r="L2644" s="32" t="str">
        <f>IF(ISERROR(VLOOKUP(LEFT(TablaD50[[#This Row],[Articulo]],6),ComparteD50[#All],2,FALSE)),"ND",TablaD50[[#This Row],[Articulo]])</f>
        <v>ND</v>
      </c>
      <c r="M2644" s="33" t="str">
        <f>IF(TablaD50[[#This Row],[Codigo Autorizadas]]="ND","ND",TablaD50[[#This Row],[ExistenciaActualUC]])</f>
        <v>ND</v>
      </c>
      <c r="N2644" s="34" t="str">
        <f>IF(TablaD50[[#This Row],[Almacen]]="","","D50")</f>
        <v/>
      </c>
    </row>
    <row r="2645" spans="7:14" x14ac:dyDescent="0.25">
      <c r="G2645"/>
      <c r="H2645"/>
      <c r="I2645" s="47"/>
      <c r="J2645" s="31"/>
      <c r="K2645" s="31"/>
      <c r="L2645" s="32" t="str">
        <f>IF(ISERROR(VLOOKUP(LEFT(TablaD50[[#This Row],[Articulo]],6),ComparteD50[#All],2,FALSE)),"ND",TablaD50[[#This Row],[Articulo]])</f>
        <v>ND</v>
      </c>
      <c r="M2645" s="33" t="str">
        <f>IF(TablaD50[[#This Row],[Codigo Autorizadas]]="ND","ND",TablaD50[[#This Row],[ExistenciaActualUC]])</f>
        <v>ND</v>
      </c>
      <c r="N2645" s="34" t="str">
        <f>IF(TablaD50[[#This Row],[Almacen]]="","","D50")</f>
        <v/>
      </c>
    </row>
    <row r="2646" spans="7:14" x14ac:dyDescent="0.25">
      <c r="G2646"/>
      <c r="H2646"/>
      <c r="I2646" s="47"/>
      <c r="J2646" s="31"/>
      <c r="K2646" s="31"/>
      <c r="L2646" s="32" t="str">
        <f>IF(ISERROR(VLOOKUP(LEFT(TablaD50[[#This Row],[Articulo]],6),ComparteD50[#All],2,FALSE)),"ND",TablaD50[[#This Row],[Articulo]])</f>
        <v>ND</v>
      </c>
      <c r="M2646" s="33" t="str">
        <f>IF(TablaD50[[#This Row],[Codigo Autorizadas]]="ND","ND",TablaD50[[#This Row],[ExistenciaActualUC]])</f>
        <v>ND</v>
      </c>
      <c r="N2646" s="34" t="str">
        <f>IF(TablaD50[[#This Row],[Almacen]]="","","D50")</f>
        <v/>
      </c>
    </row>
    <row r="2647" spans="7:14" x14ac:dyDescent="0.25">
      <c r="G2647"/>
      <c r="H2647"/>
      <c r="I2647" s="47"/>
      <c r="J2647" s="31"/>
      <c r="K2647" s="31"/>
      <c r="L2647" s="32" t="str">
        <f>IF(ISERROR(VLOOKUP(LEFT(TablaD50[[#This Row],[Articulo]],6),ComparteD50[#All],2,FALSE)),"ND",TablaD50[[#This Row],[Articulo]])</f>
        <v>ND</v>
      </c>
      <c r="M2647" s="33" t="str">
        <f>IF(TablaD50[[#This Row],[Codigo Autorizadas]]="ND","ND",TablaD50[[#This Row],[ExistenciaActualUC]])</f>
        <v>ND</v>
      </c>
      <c r="N2647" s="34" t="str">
        <f>IF(TablaD50[[#This Row],[Almacen]]="","","D50")</f>
        <v/>
      </c>
    </row>
    <row r="2648" spans="7:14" x14ac:dyDescent="0.25">
      <c r="G2648"/>
      <c r="H2648"/>
      <c r="I2648" s="47"/>
      <c r="J2648" s="31"/>
      <c r="K2648" s="31"/>
      <c r="L2648" s="32" t="str">
        <f>IF(ISERROR(VLOOKUP(LEFT(TablaD50[[#This Row],[Articulo]],6),ComparteD50[#All],2,FALSE)),"ND",TablaD50[[#This Row],[Articulo]])</f>
        <v>ND</v>
      </c>
      <c r="M2648" s="33" t="str">
        <f>IF(TablaD50[[#This Row],[Codigo Autorizadas]]="ND","ND",TablaD50[[#This Row],[ExistenciaActualUC]])</f>
        <v>ND</v>
      </c>
      <c r="N2648" s="34" t="str">
        <f>IF(TablaD50[[#This Row],[Almacen]]="","","D50")</f>
        <v/>
      </c>
    </row>
    <row r="2649" spans="7:14" x14ac:dyDescent="0.25">
      <c r="G2649"/>
      <c r="H2649"/>
      <c r="I2649" s="47"/>
      <c r="J2649" s="31"/>
      <c r="K2649" s="31"/>
      <c r="L2649" s="32" t="str">
        <f>IF(ISERROR(VLOOKUP(LEFT(TablaD50[[#This Row],[Articulo]],6),ComparteD50[#All],2,FALSE)),"ND",TablaD50[[#This Row],[Articulo]])</f>
        <v>ND</v>
      </c>
      <c r="M2649" s="33" t="str">
        <f>IF(TablaD50[[#This Row],[Codigo Autorizadas]]="ND","ND",TablaD50[[#This Row],[ExistenciaActualUC]])</f>
        <v>ND</v>
      </c>
      <c r="N2649" s="34" t="str">
        <f>IF(TablaD50[[#This Row],[Almacen]]="","","D50")</f>
        <v/>
      </c>
    </row>
    <row r="2650" spans="7:14" x14ac:dyDescent="0.25">
      <c r="G2650"/>
      <c r="H2650"/>
      <c r="I2650" s="47"/>
      <c r="J2650" s="31"/>
      <c r="K2650" s="31"/>
      <c r="L2650" s="32" t="str">
        <f>IF(ISERROR(VLOOKUP(LEFT(TablaD50[[#This Row],[Articulo]],6),ComparteD50[#All],2,FALSE)),"ND",TablaD50[[#This Row],[Articulo]])</f>
        <v>ND</v>
      </c>
      <c r="M2650" s="33" t="str">
        <f>IF(TablaD50[[#This Row],[Codigo Autorizadas]]="ND","ND",TablaD50[[#This Row],[ExistenciaActualUC]])</f>
        <v>ND</v>
      </c>
      <c r="N2650" s="34" t="str">
        <f>IF(TablaD50[[#This Row],[Almacen]]="","","D50")</f>
        <v/>
      </c>
    </row>
    <row r="2651" spans="7:14" x14ac:dyDescent="0.25">
      <c r="G2651"/>
      <c r="H2651"/>
      <c r="I2651" s="47"/>
      <c r="J2651" s="31"/>
      <c r="K2651" s="31"/>
      <c r="L2651" s="32" t="str">
        <f>IF(ISERROR(VLOOKUP(LEFT(TablaD50[[#This Row],[Articulo]],6),ComparteD50[#All],2,FALSE)),"ND",TablaD50[[#This Row],[Articulo]])</f>
        <v>ND</v>
      </c>
      <c r="M2651" s="33" t="str">
        <f>IF(TablaD50[[#This Row],[Codigo Autorizadas]]="ND","ND",TablaD50[[#This Row],[ExistenciaActualUC]])</f>
        <v>ND</v>
      </c>
      <c r="N2651" s="34" t="str">
        <f>IF(TablaD50[[#This Row],[Almacen]]="","","D50")</f>
        <v/>
      </c>
    </row>
    <row r="2652" spans="7:14" x14ac:dyDescent="0.25">
      <c r="G2652"/>
      <c r="H2652"/>
      <c r="I2652" s="47"/>
      <c r="J2652" s="31"/>
      <c r="K2652" s="31"/>
      <c r="L2652" s="32" t="str">
        <f>IF(ISERROR(VLOOKUP(LEFT(TablaD50[[#This Row],[Articulo]],6),ComparteD50[#All],2,FALSE)),"ND",TablaD50[[#This Row],[Articulo]])</f>
        <v>ND</v>
      </c>
      <c r="M2652" s="33" t="str">
        <f>IF(TablaD50[[#This Row],[Codigo Autorizadas]]="ND","ND",TablaD50[[#This Row],[ExistenciaActualUC]])</f>
        <v>ND</v>
      </c>
      <c r="N2652" s="34" t="str">
        <f>IF(TablaD50[[#This Row],[Almacen]]="","","D50")</f>
        <v/>
      </c>
    </row>
    <row r="2653" spans="7:14" x14ac:dyDescent="0.25">
      <c r="G2653"/>
      <c r="H2653"/>
      <c r="I2653" s="47"/>
      <c r="J2653" s="31"/>
      <c r="K2653" s="31"/>
      <c r="L2653" s="32" t="str">
        <f>IF(ISERROR(VLOOKUP(LEFT(TablaD50[[#This Row],[Articulo]],6),ComparteD50[#All],2,FALSE)),"ND",TablaD50[[#This Row],[Articulo]])</f>
        <v>ND</v>
      </c>
      <c r="M2653" s="33" t="str">
        <f>IF(TablaD50[[#This Row],[Codigo Autorizadas]]="ND","ND",TablaD50[[#This Row],[ExistenciaActualUC]])</f>
        <v>ND</v>
      </c>
      <c r="N2653" s="34" t="str">
        <f>IF(TablaD50[[#This Row],[Almacen]]="","","D50")</f>
        <v/>
      </c>
    </row>
    <row r="2654" spans="7:14" x14ac:dyDescent="0.25">
      <c r="G2654"/>
      <c r="H2654"/>
      <c r="I2654" s="47"/>
      <c r="J2654" s="31"/>
      <c r="K2654" s="31"/>
      <c r="L2654" s="32" t="str">
        <f>IF(ISERROR(VLOOKUP(LEFT(TablaD50[[#This Row],[Articulo]],6),ComparteD50[#All],2,FALSE)),"ND",TablaD50[[#This Row],[Articulo]])</f>
        <v>ND</v>
      </c>
      <c r="M2654" s="33" t="str">
        <f>IF(TablaD50[[#This Row],[Codigo Autorizadas]]="ND","ND",TablaD50[[#This Row],[ExistenciaActualUC]])</f>
        <v>ND</v>
      </c>
      <c r="N2654" s="34" t="str">
        <f>IF(TablaD50[[#This Row],[Almacen]]="","","D50")</f>
        <v/>
      </c>
    </row>
    <row r="2655" spans="7:14" x14ac:dyDescent="0.25">
      <c r="G2655"/>
      <c r="H2655"/>
      <c r="I2655" s="47"/>
      <c r="J2655" s="31"/>
      <c r="K2655" s="31"/>
      <c r="L2655" s="32" t="str">
        <f>IF(ISERROR(VLOOKUP(LEFT(TablaD50[[#This Row],[Articulo]],6),ComparteD50[#All],2,FALSE)),"ND",TablaD50[[#This Row],[Articulo]])</f>
        <v>ND</v>
      </c>
      <c r="M2655" s="33" t="str">
        <f>IF(TablaD50[[#This Row],[Codigo Autorizadas]]="ND","ND",TablaD50[[#This Row],[ExistenciaActualUC]])</f>
        <v>ND</v>
      </c>
      <c r="N2655" s="34" t="str">
        <f>IF(TablaD50[[#This Row],[Almacen]]="","","D50")</f>
        <v/>
      </c>
    </row>
    <row r="2656" spans="7:14" x14ac:dyDescent="0.25">
      <c r="G2656"/>
      <c r="H2656"/>
      <c r="I2656" s="47"/>
      <c r="J2656" s="31"/>
      <c r="K2656" s="31"/>
      <c r="L2656" s="32" t="str">
        <f>IF(ISERROR(VLOOKUP(LEFT(TablaD50[[#This Row],[Articulo]],6),ComparteD50[#All],2,FALSE)),"ND",TablaD50[[#This Row],[Articulo]])</f>
        <v>ND</v>
      </c>
      <c r="M2656" s="33" t="str">
        <f>IF(TablaD50[[#This Row],[Codigo Autorizadas]]="ND","ND",TablaD50[[#This Row],[ExistenciaActualUC]])</f>
        <v>ND</v>
      </c>
      <c r="N2656" s="34" t="str">
        <f>IF(TablaD50[[#This Row],[Almacen]]="","","D50")</f>
        <v/>
      </c>
    </row>
    <row r="2657" spans="7:14" x14ac:dyDescent="0.25">
      <c r="G2657"/>
      <c r="H2657"/>
      <c r="I2657" s="47"/>
      <c r="J2657" s="31"/>
      <c r="K2657" s="31"/>
      <c r="L2657" s="32" t="str">
        <f>IF(ISERROR(VLOOKUP(LEFT(TablaD50[[#This Row],[Articulo]],6),ComparteD50[#All],2,FALSE)),"ND",TablaD50[[#This Row],[Articulo]])</f>
        <v>ND</v>
      </c>
      <c r="M2657" s="33" t="str">
        <f>IF(TablaD50[[#This Row],[Codigo Autorizadas]]="ND","ND",TablaD50[[#This Row],[ExistenciaActualUC]])</f>
        <v>ND</v>
      </c>
      <c r="N2657" s="34" t="str">
        <f>IF(TablaD50[[#This Row],[Almacen]]="","","D50")</f>
        <v/>
      </c>
    </row>
    <row r="2658" spans="7:14" x14ac:dyDescent="0.25">
      <c r="G2658"/>
      <c r="H2658"/>
      <c r="I2658" s="47"/>
      <c r="J2658" s="31"/>
      <c r="K2658" s="31"/>
      <c r="L2658" s="32" t="str">
        <f>IF(ISERROR(VLOOKUP(LEFT(TablaD50[[#This Row],[Articulo]],6),ComparteD50[#All],2,FALSE)),"ND",TablaD50[[#This Row],[Articulo]])</f>
        <v>ND</v>
      </c>
      <c r="M2658" s="33" t="str">
        <f>IF(TablaD50[[#This Row],[Codigo Autorizadas]]="ND","ND",TablaD50[[#This Row],[ExistenciaActualUC]])</f>
        <v>ND</v>
      </c>
      <c r="N2658" s="34" t="str">
        <f>IF(TablaD50[[#This Row],[Almacen]]="","","D50")</f>
        <v/>
      </c>
    </row>
    <row r="2659" spans="7:14" x14ac:dyDescent="0.25">
      <c r="G2659"/>
      <c r="H2659"/>
      <c r="I2659" s="47"/>
      <c r="J2659" s="31"/>
      <c r="K2659" s="31"/>
      <c r="L2659" s="32" t="str">
        <f>IF(ISERROR(VLOOKUP(LEFT(TablaD50[[#This Row],[Articulo]],6),ComparteD50[#All],2,FALSE)),"ND",TablaD50[[#This Row],[Articulo]])</f>
        <v>ND</v>
      </c>
      <c r="M2659" s="33" t="str">
        <f>IF(TablaD50[[#This Row],[Codigo Autorizadas]]="ND","ND",TablaD50[[#This Row],[ExistenciaActualUC]])</f>
        <v>ND</v>
      </c>
      <c r="N2659" s="34" t="str">
        <f>IF(TablaD50[[#This Row],[Almacen]]="","","D50")</f>
        <v/>
      </c>
    </row>
    <row r="2660" spans="7:14" x14ac:dyDescent="0.25">
      <c r="G2660"/>
      <c r="H2660"/>
      <c r="I2660" s="47"/>
      <c r="J2660" s="31"/>
      <c r="K2660" s="31"/>
      <c r="L2660" s="32" t="str">
        <f>IF(ISERROR(VLOOKUP(LEFT(TablaD50[[#This Row],[Articulo]],6),ComparteD50[#All],2,FALSE)),"ND",TablaD50[[#This Row],[Articulo]])</f>
        <v>ND</v>
      </c>
      <c r="M2660" s="33" t="str">
        <f>IF(TablaD50[[#This Row],[Codigo Autorizadas]]="ND","ND",TablaD50[[#This Row],[ExistenciaActualUC]])</f>
        <v>ND</v>
      </c>
      <c r="N2660" s="34" t="str">
        <f>IF(TablaD50[[#This Row],[Almacen]]="","","D50")</f>
        <v/>
      </c>
    </row>
    <row r="2661" spans="7:14" x14ac:dyDescent="0.25">
      <c r="G2661"/>
      <c r="H2661"/>
      <c r="I2661" s="47"/>
      <c r="J2661" s="31"/>
      <c r="K2661" s="31"/>
      <c r="L2661" s="32" t="str">
        <f>IF(ISERROR(VLOOKUP(LEFT(TablaD50[[#This Row],[Articulo]],6),ComparteD50[#All],2,FALSE)),"ND",TablaD50[[#This Row],[Articulo]])</f>
        <v>ND</v>
      </c>
      <c r="M2661" s="33" t="str">
        <f>IF(TablaD50[[#This Row],[Codigo Autorizadas]]="ND","ND",TablaD50[[#This Row],[ExistenciaActualUC]])</f>
        <v>ND</v>
      </c>
      <c r="N2661" s="34" t="str">
        <f>IF(TablaD50[[#This Row],[Almacen]]="","","D50")</f>
        <v/>
      </c>
    </row>
    <row r="2662" spans="7:14" x14ac:dyDescent="0.25">
      <c r="G2662"/>
      <c r="H2662"/>
      <c r="I2662" s="47"/>
      <c r="J2662" s="31"/>
      <c r="K2662" s="31"/>
      <c r="L2662" s="32" t="str">
        <f>IF(ISERROR(VLOOKUP(LEFT(TablaD50[[#This Row],[Articulo]],6),ComparteD50[#All],2,FALSE)),"ND",TablaD50[[#This Row],[Articulo]])</f>
        <v>ND</v>
      </c>
      <c r="M2662" s="33" t="str">
        <f>IF(TablaD50[[#This Row],[Codigo Autorizadas]]="ND","ND",TablaD50[[#This Row],[ExistenciaActualUC]])</f>
        <v>ND</v>
      </c>
      <c r="N2662" s="34" t="str">
        <f>IF(TablaD50[[#This Row],[Almacen]]="","","D50")</f>
        <v/>
      </c>
    </row>
    <row r="2663" spans="7:14" x14ac:dyDescent="0.25">
      <c r="G2663"/>
      <c r="H2663"/>
      <c r="I2663" s="47"/>
      <c r="J2663" s="31"/>
      <c r="K2663" s="31"/>
      <c r="L2663" s="32" t="str">
        <f>IF(ISERROR(VLOOKUP(LEFT(TablaD50[[#This Row],[Articulo]],6),ComparteD50[#All],2,FALSE)),"ND",TablaD50[[#This Row],[Articulo]])</f>
        <v>ND</v>
      </c>
      <c r="M2663" s="33" t="str">
        <f>IF(TablaD50[[#This Row],[Codigo Autorizadas]]="ND","ND",TablaD50[[#This Row],[ExistenciaActualUC]])</f>
        <v>ND</v>
      </c>
      <c r="N2663" s="34" t="str">
        <f>IF(TablaD50[[#This Row],[Almacen]]="","","D50")</f>
        <v/>
      </c>
    </row>
    <row r="2664" spans="7:14" x14ac:dyDescent="0.25">
      <c r="G2664"/>
      <c r="H2664"/>
      <c r="I2664" s="47"/>
      <c r="J2664" s="31"/>
      <c r="K2664" s="31"/>
      <c r="L2664" s="32" t="str">
        <f>IF(ISERROR(VLOOKUP(LEFT(TablaD50[[#This Row],[Articulo]],6),ComparteD50[#All],2,FALSE)),"ND",TablaD50[[#This Row],[Articulo]])</f>
        <v>ND</v>
      </c>
      <c r="M2664" s="33" t="str">
        <f>IF(TablaD50[[#This Row],[Codigo Autorizadas]]="ND","ND",TablaD50[[#This Row],[ExistenciaActualUC]])</f>
        <v>ND</v>
      </c>
      <c r="N2664" s="34" t="str">
        <f>IF(TablaD50[[#This Row],[Almacen]]="","","D50")</f>
        <v/>
      </c>
    </row>
    <row r="2665" spans="7:14" x14ac:dyDescent="0.25">
      <c r="G2665"/>
      <c r="H2665"/>
      <c r="I2665" s="47"/>
      <c r="J2665" s="31"/>
      <c r="K2665" s="31"/>
      <c r="L2665" s="32" t="str">
        <f>IF(ISERROR(VLOOKUP(LEFT(TablaD50[[#This Row],[Articulo]],6),ComparteD50[#All],2,FALSE)),"ND",TablaD50[[#This Row],[Articulo]])</f>
        <v>ND</v>
      </c>
      <c r="M2665" s="33" t="str">
        <f>IF(TablaD50[[#This Row],[Codigo Autorizadas]]="ND","ND",TablaD50[[#This Row],[ExistenciaActualUC]])</f>
        <v>ND</v>
      </c>
      <c r="N2665" s="34" t="str">
        <f>IF(TablaD50[[#This Row],[Almacen]]="","","D50")</f>
        <v/>
      </c>
    </row>
    <row r="2666" spans="7:14" x14ac:dyDescent="0.25">
      <c r="G2666"/>
      <c r="H2666"/>
      <c r="I2666" s="47"/>
      <c r="J2666" s="31"/>
      <c r="K2666" s="31"/>
      <c r="L2666" s="32" t="str">
        <f>IF(ISERROR(VLOOKUP(LEFT(TablaD50[[#This Row],[Articulo]],6),ComparteD50[#All],2,FALSE)),"ND",TablaD50[[#This Row],[Articulo]])</f>
        <v>ND</v>
      </c>
      <c r="M2666" s="33" t="str">
        <f>IF(TablaD50[[#This Row],[Codigo Autorizadas]]="ND","ND",TablaD50[[#This Row],[ExistenciaActualUC]])</f>
        <v>ND</v>
      </c>
      <c r="N2666" s="34" t="str">
        <f>IF(TablaD50[[#This Row],[Almacen]]="","","D50")</f>
        <v/>
      </c>
    </row>
    <row r="2667" spans="7:14" x14ac:dyDescent="0.25">
      <c r="G2667"/>
      <c r="H2667"/>
      <c r="I2667" s="47"/>
      <c r="J2667" s="31"/>
      <c r="K2667" s="31"/>
      <c r="L2667" s="32" t="str">
        <f>IF(ISERROR(VLOOKUP(LEFT(TablaD50[[#This Row],[Articulo]],6),ComparteD50[#All],2,FALSE)),"ND",TablaD50[[#This Row],[Articulo]])</f>
        <v>ND</v>
      </c>
      <c r="M2667" s="33" t="str">
        <f>IF(TablaD50[[#This Row],[Codigo Autorizadas]]="ND","ND",TablaD50[[#This Row],[ExistenciaActualUC]])</f>
        <v>ND</v>
      </c>
      <c r="N2667" s="34" t="str">
        <f>IF(TablaD50[[#This Row],[Almacen]]="","","D50")</f>
        <v/>
      </c>
    </row>
    <row r="2668" spans="7:14" x14ac:dyDescent="0.25">
      <c r="G2668"/>
      <c r="H2668"/>
      <c r="I2668" s="47"/>
      <c r="J2668" s="31"/>
      <c r="K2668" s="31"/>
      <c r="L2668" s="32" t="str">
        <f>IF(ISERROR(VLOOKUP(LEFT(TablaD50[[#This Row],[Articulo]],6),ComparteD50[#All],2,FALSE)),"ND",TablaD50[[#This Row],[Articulo]])</f>
        <v>ND</v>
      </c>
      <c r="M2668" s="33" t="str">
        <f>IF(TablaD50[[#This Row],[Codigo Autorizadas]]="ND","ND",TablaD50[[#This Row],[ExistenciaActualUC]])</f>
        <v>ND</v>
      </c>
      <c r="N2668" s="34" t="str">
        <f>IF(TablaD50[[#This Row],[Almacen]]="","","D50")</f>
        <v/>
      </c>
    </row>
    <row r="2669" spans="7:14" x14ac:dyDescent="0.25">
      <c r="G2669"/>
      <c r="H2669"/>
      <c r="I2669" s="47"/>
      <c r="J2669" s="31"/>
      <c r="K2669" s="31"/>
      <c r="L2669" s="32" t="str">
        <f>IF(ISERROR(VLOOKUP(LEFT(TablaD50[[#This Row],[Articulo]],6),ComparteD50[#All],2,FALSE)),"ND",TablaD50[[#This Row],[Articulo]])</f>
        <v>ND</v>
      </c>
      <c r="M2669" s="33" t="str">
        <f>IF(TablaD50[[#This Row],[Codigo Autorizadas]]="ND","ND",TablaD50[[#This Row],[ExistenciaActualUC]])</f>
        <v>ND</v>
      </c>
      <c r="N2669" s="34" t="str">
        <f>IF(TablaD50[[#This Row],[Almacen]]="","","D50")</f>
        <v/>
      </c>
    </row>
    <row r="2670" spans="7:14" x14ac:dyDescent="0.25">
      <c r="G2670"/>
      <c r="H2670"/>
      <c r="I2670" s="47"/>
      <c r="J2670" s="31"/>
      <c r="K2670" s="31"/>
      <c r="L2670" s="32" t="str">
        <f>IF(ISERROR(VLOOKUP(LEFT(TablaD50[[#This Row],[Articulo]],6),ComparteD50[#All],2,FALSE)),"ND",TablaD50[[#This Row],[Articulo]])</f>
        <v>ND</v>
      </c>
      <c r="M2670" s="33" t="str">
        <f>IF(TablaD50[[#This Row],[Codigo Autorizadas]]="ND","ND",TablaD50[[#This Row],[ExistenciaActualUC]])</f>
        <v>ND</v>
      </c>
      <c r="N2670" s="34" t="str">
        <f>IF(TablaD50[[#This Row],[Almacen]]="","","D50")</f>
        <v/>
      </c>
    </row>
    <row r="2671" spans="7:14" x14ac:dyDescent="0.25">
      <c r="G2671"/>
      <c r="H2671"/>
      <c r="I2671" s="47"/>
      <c r="J2671" s="31"/>
      <c r="K2671" s="31"/>
      <c r="L2671" s="32" t="str">
        <f>IF(ISERROR(VLOOKUP(LEFT(TablaD50[[#This Row],[Articulo]],6),ComparteD50[#All],2,FALSE)),"ND",TablaD50[[#This Row],[Articulo]])</f>
        <v>ND</v>
      </c>
      <c r="M2671" s="33" t="str">
        <f>IF(TablaD50[[#This Row],[Codigo Autorizadas]]="ND","ND",TablaD50[[#This Row],[ExistenciaActualUC]])</f>
        <v>ND</v>
      </c>
      <c r="N2671" s="34" t="str">
        <f>IF(TablaD50[[#This Row],[Almacen]]="","","D50")</f>
        <v/>
      </c>
    </row>
    <row r="2672" spans="7:14" x14ac:dyDescent="0.25">
      <c r="G2672"/>
      <c r="H2672"/>
      <c r="I2672" s="47"/>
      <c r="J2672" s="31"/>
      <c r="K2672" s="31"/>
      <c r="L2672" s="32" t="str">
        <f>IF(ISERROR(VLOOKUP(LEFT(TablaD50[[#This Row],[Articulo]],6),ComparteD50[#All],2,FALSE)),"ND",TablaD50[[#This Row],[Articulo]])</f>
        <v>ND</v>
      </c>
      <c r="M2672" s="33" t="str">
        <f>IF(TablaD50[[#This Row],[Codigo Autorizadas]]="ND","ND",TablaD50[[#This Row],[ExistenciaActualUC]])</f>
        <v>ND</v>
      </c>
      <c r="N2672" s="34" t="str">
        <f>IF(TablaD50[[#This Row],[Almacen]]="","","D50")</f>
        <v/>
      </c>
    </row>
    <row r="2673" spans="7:14" x14ac:dyDescent="0.25">
      <c r="G2673"/>
      <c r="H2673"/>
      <c r="I2673" s="47"/>
      <c r="J2673" s="31"/>
      <c r="K2673" s="31"/>
      <c r="L2673" s="32" t="str">
        <f>IF(ISERROR(VLOOKUP(LEFT(TablaD50[[#This Row],[Articulo]],6),ComparteD50[#All],2,FALSE)),"ND",TablaD50[[#This Row],[Articulo]])</f>
        <v>ND</v>
      </c>
      <c r="M2673" s="33" t="str">
        <f>IF(TablaD50[[#This Row],[Codigo Autorizadas]]="ND","ND",TablaD50[[#This Row],[ExistenciaActualUC]])</f>
        <v>ND</v>
      </c>
      <c r="N2673" s="34" t="str">
        <f>IF(TablaD50[[#This Row],[Almacen]]="","","D50")</f>
        <v/>
      </c>
    </row>
    <row r="2674" spans="7:14" x14ac:dyDescent="0.25">
      <c r="G2674"/>
      <c r="H2674"/>
      <c r="I2674" s="47"/>
      <c r="J2674" s="31"/>
      <c r="K2674" s="31"/>
      <c r="L2674" s="32" t="str">
        <f>IF(ISERROR(VLOOKUP(LEFT(TablaD50[[#This Row],[Articulo]],6),ComparteD50[#All],2,FALSE)),"ND",TablaD50[[#This Row],[Articulo]])</f>
        <v>ND</v>
      </c>
      <c r="M2674" s="33" t="str">
        <f>IF(TablaD50[[#This Row],[Codigo Autorizadas]]="ND","ND",TablaD50[[#This Row],[ExistenciaActualUC]])</f>
        <v>ND</v>
      </c>
      <c r="N2674" s="34" t="str">
        <f>IF(TablaD50[[#This Row],[Almacen]]="","","D50")</f>
        <v/>
      </c>
    </row>
    <row r="2675" spans="7:14" x14ac:dyDescent="0.25">
      <c r="G2675"/>
      <c r="H2675"/>
      <c r="I2675" s="47"/>
      <c r="J2675" s="31"/>
      <c r="K2675" s="31"/>
      <c r="L2675" s="32" t="str">
        <f>IF(ISERROR(VLOOKUP(LEFT(TablaD50[[#This Row],[Articulo]],6),ComparteD50[#All],2,FALSE)),"ND",TablaD50[[#This Row],[Articulo]])</f>
        <v>ND</v>
      </c>
      <c r="M2675" s="33" t="str">
        <f>IF(TablaD50[[#This Row],[Codigo Autorizadas]]="ND","ND",TablaD50[[#This Row],[ExistenciaActualUC]])</f>
        <v>ND</v>
      </c>
      <c r="N2675" s="34" t="str">
        <f>IF(TablaD50[[#This Row],[Almacen]]="","","D50")</f>
        <v/>
      </c>
    </row>
    <row r="2676" spans="7:14" x14ac:dyDescent="0.25">
      <c r="G2676"/>
      <c r="H2676"/>
      <c r="I2676" s="47"/>
      <c r="J2676" s="31"/>
      <c r="K2676" s="31"/>
      <c r="L2676" s="32" t="str">
        <f>IF(ISERROR(VLOOKUP(LEFT(TablaD50[[#This Row],[Articulo]],6),ComparteD50[#All],2,FALSE)),"ND",TablaD50[[#This Row],[Articulo]])</f>
        <v>ND</v>
      </c>
      <c r="M2676" s="33" t="str">
        <f>IF(TablaD50[[#This Row],[Codigo Autorizadas]]="ND","ND",TablaD50[[#This Row],[ExistenciaActualUC]])</f>
        <v>ND</v>
      </c>
      <c r="N2676" s="34" t="str">
        <f>IF(TablaD50[[#This Row],[Almacen]]="","","D50")</f>
        <v/>
      </c>
    </row>
    <row r="2677" spans="7:14" x14ac:dyDescent="0.25">
      <c r="G2677"/>
      <c r="H2677"/>
      <c r="I2677" s="47"/>
      <c r="J2677" s="31"/>
      <c r="K2677" s="31"/>
      <c r="L2677" s="32" t="str">
        <f>IF(ISERROR(VLOOKUP(LEFT(TablaD50[[#This Row],[Articulo]],6),ComparteD50[#All],2,FALSE)),"ND",TablaD50[[#This Row],[Articulo]])</f>
        <v>ND</v>
      </c>
      <c r="M2677" s="33" t="str">
        <f>IF(TablaD50[[#This Row],[Codigo Autorizadas]]="ND","ND",TablaD50[[#This Row],[ExistenciaActualUC]])</f>
        <v>ND</v>
      </c>
      <c r="N2677" s="34" t="str">
        <f>IF(TablaD50[[#This Row],[Almacen]]="","","D50")</f>
        <v/>
      </c>
    </row>
    <row r="2678" spans="7:14" x14ac:dyDescent="0.25">
      <c r="G2678"/>
      <c r="H2678"/>
      <c r="I2678" s="47"/>
      <c r="J2678" s="31"/>
      <c r="K2678" s="31"/>
      <c r="L2678" s="32" t="str">
        <f>IF(ISERROR(VLOOKUP(LEFT(TablaD50[[#This Row],[Articulo]],6),ComparteD50[#All],2,FALSE)),"ND",TablaD50[[#This Row],[Articulo]])</f>
        <v>ND</v>
      </c>
      <c r="M2678" s="33" t="str">
        <f>IF(TablaD50[[#This Row],[Codigo Autorizadas]]="ND","ND",TablaD50[[#This Row],[ExistenciaActualUC]])</f>
        <v>ND</v>
      </c>
      <c r="N2678" s="34" t="str">
        <f>IF(TablaD50[[#This Row],[Almacen]]="","","D50")</f>
        <v/>
      </c>
    </row>
    <row r="2679" spans="7:14" x14ac:dyDescent="0.25">
      <c r="G2679"/>
      <c r="H2679"/>
      <c r="I2679" s="47"/>
      <c r="J2679" s="31"/>
      <c r="K2679" s="31"/>
      <c r="L2679" s="32" t="str">
        <f>IF(ISERROR(VLOOKUP(LEFT(TablaD50[[#This Row],[Articulo]],6),ComparteD50[#All],2,FALSE)),"ND",TablaD50[[#This Row],[Articulo]])</f>
        <v>ND</v>
      </c>
      <c r="M2679" s="33" t="str">
        <f>IF(TablaD50[[#This Row],[Codigo Autorizadas]]="ND","ND",TablaD50[[#This Row],[ExistenciaActualUC]])</f>
        <v>ND</v>
      </c>
      <c r="N2679" s="34" t="str">
        <f>IF(TablaD50[[#This Row],[Almacen]]="","","D50")</f>
        <v/>
      </c>
    </row>
    <row r="2680" spans="7:14" x14ac:dyDescent="0.25">
      <c r="G2680"/>
      <c r="H2680"/>
      <c r="I2680" s="47"/>
      <c r="J2680" s="31"/>
      <c r="K2680" s="31"/>
      <c r="L2680" s="32" t="str">
        <f>IF(ISERROR(VLOOKUP(LEFT(TablaD50[[#This Row],[Articulo]],6),ComparteD50[#All],2,FALSE)),"ND",TablaD50[[#This Row],[Articulo]])</f>
        <v>ND</v>
      </c>
      <c r="M2680" s="33" t="str">
        <f>IF(TablaD50[[#This Row],[Codigo Autorizadas]]="ND","ND",TablaD50[[#This Row],[ExistenciaActualUC]])</f>
        <v>ND</v>
      </c>
      <c r="N2680" s="34" t="str">
        <f>IF(TablaD50[[#This Row],[Almacen]]="","","D50")</f>
        <v/>
      </c>
    </row>
    <row r="2681" spans="7:14" x14ac:dyDescent="0.25">
      <c r="G2681"/>
      <c r="H2681"/>
      <c r="I2681" s="47"/>
      <c r="J2681" s="31"/>
      <c r="K2681" s="31"/>
      <c r="L2681" s="32" t="str">
        <f>IF(ISERROR(VLOOKUP(LEFT(TablaD50[[#This Row],[Articulo]],6),ComparteD50[#All],2,FALSE)),"ND",TablaD50[[#This Row],[Articulo]])</f>
        <v>ND</v>
      </c>
      <c r="M2681" s="33" t="str">
        <f>IF(TablaD50[[#This Row],[Codigo Autorizadas]]="ND","ND",TablaD50[[#This Row],[ExistenciaActualUC]])</f>
        <v>ND</v>
      </c>
      <c r="N2681" s="34" t="str">
        <f>IF(TablaD50[[#This Row],[Almacen]]="","","D50")</f>
        <v/>
      </c>
    </row>
    <row r="2682" spans="7:14" x14ac:dyDescent="0.25">
      <c r="G2682"/>
      <c r="H2682"/>
      <c r="I2682" s="47"/>
      <c r="J2682" s="31"/>
      <c r="K2682" s="31"/>
      <c r="L2682" s="32" t="str">
        <f>IF(ISERROR(VLOOKUP(LEFT(TablaD50[[#This Row],[Articulo]],6),ComparteD50[#All],2,FALSE)),"ND",TablaD50[[#This Row],[Articulo]])</f>
        <v>ND</v>
      </c>
      <c r="M2682" s="33" t="str">
        <f>IF(TablaD50[[#This Row],[Codigo Autorizadas]]="ND","ND",TablaD50[[#This Row],[ExistenciaActualUC]])</f>
        <v>ND</v>
      </c>
      <c r="N2682" s="34" t="str">
        <f>IF(TablaD50[[#This Row],[Almacen]]="","","D50")</f>
        <v/>
      </c>
    </row>
    <row r="2683" spans="7:14" x14ac:dyDescent="0.25">
      <c r="G2683"/>
      <c r="H2683"/>
      <c r="I2683" s="47"/>
      <c r="J2683" s="31"/>
      <c r="K2683" s="31"/>
      <c r="L2683" s="32" t="str">
        <f>IF(ISERROR(VLOOKUP(LEFT(TablaD50[[#This Row],[Articulo]],6),ComparteD50[#All],2,FALSE)),"ND",TablaD50[[#This Row],[Articulo]])</f>
        <v>ND</v>
      </c>
      <c r="M2683" s="33" t="str">
        <f>IF(TablaD50[[#This Row],[Codigo Autorizadas]]="ND","ND",TablaD50[[#This Row],[ExistenciaActualUC]])</f>
        <v>ND</v>
      </c>
      <c r="N2683" s="34" t="str">
        <f>IF(TablaD50[[#This Row],[Almacen]]="","","D50")</f>
        <v/>
      </c>
    </row>
    <row r="2684" spans="7:14" x14ac:dyDescent="0.25">
      <c r="G2684"/>
      <c r="H2684"/>
      <c r="I2684" s="47"/>
      <c r="J2684" s="31"/>
      <c r="K2684" s="31"/>
      <c r="L2684" s="32" t="str">
        <f>IF(ISERROR(VLOOKUP(LEFT(TablaD50[[#This Row],[Articulo]],6),ComparteD50[#All],2,FALSE)),"ND",TablaD50[[#This Row],[Articulo]])</f>
        <v>ND</v>
      </c>
      <c r="M2684" s="33" t="str">
        <f>IF(TablaD50[[#This Row],[Codigo Autorizadas]]="ND","ND",TablaD50[[#This Row],[ExistenciaActualUC]])</f>
        <v>ND</v>
      </c>
      <c r="N2684" s="34" t="str">
        <f>IF(TablaD50[[#This Row],[Almacen]]="","","D50")</f>
        <v/>
      </c>
    </row>
    <row r="2685" spans="7:14" x14ac:dyDescent="0.25">
      <c r="G2685"/>
      <c r="H2685"/>
      <c r="I2685" s="47"/>
      <c r="J2685" s="31"/>
      <c r="K2685" s="31"/>
      <c r="L2685" s="32" t="str">
        <f>IF(ISERROR(VLOOKUP(LEFT(TablaD50[[#This Row],[Articulo]],6),ComparteD50[#All],2,FALSE)),"ND",TablaD50[[#This Row],[Articulo]])</f>
        <v>ND</v>
      </c>
      <c r="M2685" s="33" t="str">
        <f>IF(TablaD50[[#This Row],[Codigo Autorizadas]]="ND","ND",TablaD50[[#This Row],[ExistenciaActualUC]])</f>
        <v>ND</v>
      </c>
      <c r="N2685" s="34" t="str">
        <f>IF(TablaD50[[#This Row],[Almacen]]="","","D50")</f>
        <v/>
      </c>
    </row>
    <row r="2686" spans="7:14" x14ac:dyDescent="0.25">
      <c r="G2686"/>
      <c r="H2686"/>
      <c r="I2686" s="47"/>
      <c r="J2686" s="31"/>
      <c r="K2686" s="31"/>
      <c r="L2686" s="32" t="str">
        <f>IF(ISERROR(VLOOKUP(LEFT(TablaD50[[#This Row],[Articulo]],6),ComparteD50[#All],2,FALSE)),"ND",TablaD50[[#This Row],[Articulo]])</f>
        <v>ND</v>
      </c>
      <c r="M2686" s="33" t="str">
        <f>IF(TablaD50[[#This Row],[Codigo Autorizadas]]="ND","ND",TablaD50[[#This Row],[ExistenciaActualUC]])</f>
        <v>ND</v>
      </c>
      <c r="N2686" s="34" t="str">
        <f>IF(TablaD50[[#This Row],[Almacen]]="","","D50")</f>
        <v/>
      </c>
    </row>
    <row r="2687" spans="7:14" x14ac:dyDescent="0.25">
      <c r="G2687"/>
      <c r="H2687"/>
      <c r="I2687" s="47"/>
      <c r="J2687" s="31"/>
      <c r="K2687" s="31"/>
      <c r="L2687" s="32" t="str">
        <f>IF(ISERROR(VLOOKUP(LEFT(TablaD50[[#This Row],[Articulo]],6),ComparteD50[#All],2,FALSE)),"ND",TablaD50[[#This Row],[Articulo]])</f>
        <v>ND</v>
      </c>
      <c r="M2687" s="33" t="str">
        <f>IF(TablaD50[[#This Row],[Codigo Autorizadas]]="ND","ND",TablaD50[[#This Row],[ExistenciaActualUC]])</f>
        <v>ND</v>
      </c>
      <c r="N2687" s="34" t="str">
        <f>IF(TablaD50[[#This Row],[Almacen]]="","","D50")</f>
        <v/>
      </c>
    </row>
    <row r="2688" spans="7:14" x14ac:dyDescent="0.25">
      <c r="G2688"/>
      <c r="H2688"/>
      <c r="I2688" s="47"/>
      <c r="J2688" s="31"/>
      <c r="K2688" s="31"/>
      <c r="L2688" s="32" t="str">
        <f>IF(ISERROR(VLOOKUP(LEFT(TablaD50[[#This Row],[Articulo]],6),ComparteD50[#All],2,FALSE)),"ND",TablaD50[[#This Row],[Articulo]])</f>
        <v>ND</v>
      </c>
      <c r="M2688" s="33" t="str">
        <f>IF(TablaD50[[#This Row],[Codigo Autorizadas]]="ND","ND",TablaD50[[#This Row],[ExistenciaActualUC]])</f>
        <v>ND</v>
      </c>
      <c r="N2688" s="34" t="str">
        <f>IF(TablaD50[[#This Row],[Almacen]]="","","D50")</f>
        <v/>
      </c>
    </row>
    <row r="2689" spans="7:14" x14ac:dyDescent="0.25">
      <c r="G2689"/>
      <c r="H2689"/>
      <c r="I2689" s="47"/>
      <c r="J2689" s="31"/>
      <c r="K2689" s="31"/>
      <c r="L2689" s="32" t="str">
        <f>IF(ISERROR(VLOOKUP(LEFT(TablaD50[[#This Row],[Articulo]],6),ComparteD50[#All],2,FALSE)),"ND",TablaD50[[#This Row],[Articulo]])</f>
        <v>ND</v>
      </c>
      <c r="M2689" s="33" t="str">
        <f>IF(TablaD50[[#This Row],[Codigo Autorizadas]]="ND","ND",TablaD50[[#This Row],[ExistenciaActualUC]])</f>
        <v>ND</v>
      </c>
      <c r="N2689" s="34" t="str">
        <f>IF(TablaD50[[#This Row],[Almacen]]="","","D50")</f>
        <v/>
      </c>
    </row>
    <row r="2690" spans="7:14" x14ac:dyDescent="0.25">
      <c r="G2690"/>
      <c r="H2690"/>
      <c r="I2690" s="47"/>
      <c r="J2690" s="31"/>
      <c r="K2690" s="31"/>
      <c r="L2690" s="32" t="str">
        <f>IF(ISERROR(VLOOKUP(LEFT(TablaD50[[#This Row],[Articulo]],6),ComparteD50[#All],2,FALSE)),"ND",TablaD50[[#This Row],[Articulo]])</f>
        <v>ND</v>
      </c>
      <c r="M2690" s="33" t="str">
        <f>IF(TablaD50[[#This Row],[Codigo Autorizadas]]="ND","ND",TablaD50[[#This Row],[ExistenciaActualUC]])</f>
        <v>ND</v>
      </c>
      <c r="N2690" s="34" t="str">
        <f>IF(TablaD50[[#This Row],[Almacen]]="","","D50")</f>
        <v/>
      </c>
    </row>
    <row r="2691" spans="7:14" x14ac:dyDescent="0.25">
      <c r="G2691"/>
      <c r="H2691"/>
      <c r="I2691" s="47"/>
      <c r="J2691" s="31"/>
      <c r="K2691" s="31"/>
      <c r="L2691" s="32" t="str">
        <f>IF(ISERROR(VLOOKUP(LEFT(TablaD50[[#This Row],[Articulo]],6),ComparteD50[#All],2,FALSE)),"ND",TablaD50[[#This Row],[Articulo]])</f>
        <v>ND</v>
      </c>
      <c r="M2691" s="33" t="str">
        <f>IF(TablaD50[[#This Row],[Codigo Autorizadas]]="ND","ND",TablaD50[[#This Row],[ExistenciaActualUC]])</f>
        <v>ND</v>
      </c>
      <c r="N2691" s="34" t="str">
        <f>IF(TablaD50[[#This Row],[Almacen]]="","","D50")</f>
        <v/>
      </c>
    </row>
    <row r="2692" spans="7:14" x14ac:dyDescent="0.25">
      <c r="G2692"/>
      <c r="H2692"/>
      <c r="I2692" s="47"/>
      <c r="J2692" s="31"/>
      <c r="K2692" s="31"/>
      <c r="L2692" s="32" t="str">
        <f>IF(ISERROR(VLOOKUP(LEFT(TablaD50[[#This Row],[Articulo]],6),ComparteD50[#All],2,FALSE)),"ND",TablaD50[[#This Row],[Articulo]])</f>
        <v>ND</v>
      </c>
      <c r="M2692" s="33" t="str">
        <f>IF(TablaD50[[#This Row],[Codigo Autorizadas]]="ND","ND",TablaD50[[#This Row],[ExistenciaActualUC]])</f>
        <v>ND</v>
      </c>
      <c r="N2692" s="34" t="str">
        <f>IF(TablaD50[[#This Row],[Almacen]]="","","D50")</f>
        <v/>
      </c>
    </row>
    <row r="2693" spans="7:14" x14ac:dyDescent="0.25">
      <c r="G2693"/>
      <c r="H2693"/>
      <c r="I2693" s="47"/>
      <c r="J2693" s="31"/>
      <c r="K2693" s="31"/>
      <c r="L2693" s="32" t="str">
        <f>IF(ISERROR(VLOOKUP(LEFT(TablaD50[[#This Row],[Articulo]],6),ComparteD50[#All],2,FALSE)),"ND",TablaD50[[#This Row],[Articulo]])</f>
        <v>ND</v>
      </c>
      <c r="M2693" s="33" t="str">
        <f>IF(TablaD50[[#This Row],[Codigo Autorizadas]]="ND","ND",TablaD50[[#This Row],[ExistenciaActualUC]])</f>
        <v>ND</v>
      </c>
      <c r="N2693" s="34" t="str">
        <f>IF(TablaD50[[#This Row],[Almacen]]="","","D50")</f>
        <v/>
      </c>
    </row>
    <row r="2694" spans="7:14" x14ac:dyDescent="0.25">
      <c r="G2694"/>
      <c r="H2694"/>
      <c r="I2694" s="47"/>
      <c r="J2694" s="31"/>
      <c r="K2694" s="31"/>
      <c r="L2694" s="32" t="str">
        <f>IF(ISERROR(VLOOKUP(LEFT(TablaD50[[#This Row],[Articulo]],6),ComparteD50[#All],2,FALSE)),"ND",TablaD50[[#This Row],[Articulo]])</f>
        <v>ND</v>
      </c>
      <c r="M2694" s="33" t="str">
        <f>IF(TablaD50[[#This Row],[Codigo Autorizadas]]="ND","ND",TablaD50[[#This Row],[ExistenciaActualUC]])</f>
        <v>ND</v>
      </c>
      <c r="N2694" s="34" t="str">
        <f>IF(TablaD50[[#This Row],[Almacen]]="","","D50")</f>
        <v/>
      </c>
    </row>
    <row r="2695" spans="7:14" x14ac:dyDescent="0.25">
      <c r="G2695"/>
      <c r="H2695"/>
      <c r="I2695" s="47"/>
      <c r="J2695" s="31"/>
      <c r="K2695" s="31"/>
      <c r="L2695" s="32" t="str">
        <f>IF(ISERROR(VLOOKUP(LEFT(TablaD50[[#This Row],[Articulo]],6),ComparteD50[#All],2,FALSE)),"ND",TablaD50[[#This Row],[Articulo]])</f>
        <v>ND</v>
      </c>
      <c r="M2695" s="33" t="str">
        <f>IF(TablaD50[[#This Row],[Codigo Autorizadas]]="ND","ND",TablaD50[[#This Row],[ExistenciaActualUC]])</f>
        <v>ND</v>
      </c>
      <c r="N2695" s="34" t="str">
        <f>IF(TablaD50[[#This Row],[Almacen]]="","","D50")</f>
        <v/>
      </c>
    </row>
    <row r="2696" spans="7:14" x14ac:dyDescent="0.25">
      <c r="G2696"/>
      <c r="H2696"/>
      <c r="I2696" s="47"/>
      <c r="J2696" s="31"/>
      <c r="K2696" s="31"/>
      <c r="L2696" s="32" t="str">
        <f>IF(ISERROR(VLOOKUP(LEFT(TablaD50[[#This Row],[Articulo]],6),ComparteD50[#All],2,FALSE)),"ND",TablaD50[[#This Row],[Articulo]])</f>
        <v>ND</v>
      </c>
      <c r="M2696" s="33" t="str">
        <f>IF(TablaD50[[#This Row],[Codigo Autorizadas]]="ND","ND",TablaD50[[#This Row],[ExistenciaActualUC]])</f>
        <v>ND</v>
      </c>
      <c r="N2696" s="34" t="str">
        <f>IF(TablaD50[[#This Row],[Almacen]]="","","D50")</f>
        <v/>
      </c>
    </row>
    <row r="2697" spans="7:14" x14ac:dyDescent="0.25">
      <c r="G2697"/>
      <c r="H2697"/>
      <c r="I2697" s="47"/>
      <c r="J2697" s="31"/>
      <c r="K2697" s="31"/>
      <c r="L2697" s="32" t="str">
        <f>IF(ISERROR(VLOOKUP(LEFT(TablaD50[[#This Row],[Articulo]],6),ComparteD50[#All],2,FALSE)),"ND",TablaD50[[#This Row],[Articulo]])</f>
        <v>ND</v>
      </c>
      <c r="M2697" s="33" t="str">
        <f>IF(TablaD50[[#This Row],[Codigo Autorizadas]]="ND","ND",TablaD50[[#This Row],[ExistenciaActualUC]])</f>
        <v>ND</v>
      </c>
      <c r="N2697" s="34" t="str">
        <f>IF(TablaD50[[#This Row],[Almacen]]="","","D50")</f>
        <v/>
      </c>
    </row>
    <row r="2698" spans="7:14" x14ac:dyDescent="0.25">
      <c r="G2698"/>
      <c r="H2698"/>
      <c r="I2698" s="47"/>
      <c r="J2698" s="31"/>
      <c r="K2698" s="31"/>
      <c r="L2698" s="32" t="str">
        <f>IF(ISERROR(VLOOKUP(LEFT(TablaD50[[#This Row],[Articulo]],6),ComparteD50[#All],2,FALSE)),"ND",TablaD50[[#This Row],[Articulo]])</f>
        <v>ND</v>
      </c>
      <c r="M2698" s="33" t="str">
        <f>IF(TablaD50[[#This Row],[Codigo Autorizadas]]="ND","ND",TablaD50[[#This Row],[ExistenciaActualUC]])</f>
        <v>ND</v>
      </c>
      <c r="N2698" s="34" t="str">
        <f>IF(TablaD50[[#This Row],[Almacen]]="","","D50")</f>
        <v/>
      </c>
    </row>
    <row r="2699" spans="7:14" x14ac:dyDescent="0.25">
      <c r="G2699"/>
      <c r="H2699"/>
      <c r="I2699" s="47"/>
      <c r="J2699" s="31"/>
      <c r="K2699" s="31"/>
      <c r="L2699" s="32" t="str">
        <f>IF(ISERROR(VLOOKUP(LEFT(TablaD50[[#This Row],[Articulo]],6),ComparteD50[#All],2,FALSE)),"ND",TablaD50[[#This Row],[Articulo]])</f>
        <v>ND</v>
      </c>
      <c r="M2699" s="33" t="str">
        <f>IF(TablaD50[[#This Row],[Codigo Autorizadas]]="ND","ND",TablaD50[[#This Row],[ExistenciaActualUC]])</f>
        <v>ND</v>
      </c>
      <c r="N2699" s="34" t="str">
        <f>IF(TablaD50[[#This Row],[Almacen]]="","","D50")</f>
        <v/>
      </c>
    </row>
    <row r="2700" spans="7:14" x14ac:dyDescent="0.25">
      <c r="G2700"/>
      <c r="H2700"/>
      <c r="I2700" s="47"/>
      <c r="J2700" s="31"/>
      <c r="K2700" s="31"/>
      <c r="L2700" s="32" t="str">
        <f>IF(ISERROR(VLOOKUP(LEFT(TablaD50[[#This Row],[Articulo]],6),ComparteD50[#All],2,FALSE)),"ND",TablaD50[[#This Row],[Articulo]])</f>
        <v>ND</v>
      </c>
      <c r="M2700" s="33" t="str">
        <f>IF(TablaD50[[#This Row],[Codigo Autorizadas]]="ND","ND",TablaD50[[#This Row],[ExistenciaActualUC]])</f>
        <v>ND</v>
      </c>
      <c r="N2700" s="34" t="str">
        <f>IF(TablaD50[[#This Row],[Almacen]]="","","D50")</f>
        <v/>
      </c>
    </row>
    <row r="2701" spans="7:14" x14ac:dyDescent="0.25">
      <c r="G2701"/>
      <c r="H2701"/>
      <c r="I2701" s="47"/>
      <c r="J2701" s="31"/>
      <c r="K2701" s="31"/>
      <c r="L2701" s="32" t="str">
        <f>IF(ISERROR(VLOOKUP(LEFT(TablaD50[[#This Row],[Articulo]],6),ComparteD50[#All],2,FALSE)),"ND",TablaD50[[#This Row],[Articulo]])</f>
        <v>ND</v>
      </c>
      <c r="M2701" s="33" t="str">
        <f>IF(TablaD50[[#This Row],[Codigo Autorizadas]]="ND","ND",TablaD50[[#This Row],[ExistenciaActualUC]])</f>
        <v>ND</v>
      </c>
      <c r="N2701" s="34" t="str">
        <f>IF(TablaD50[[#This Row],[Almacen]]="","","D50")</f>
        <v/>
      </c>
    </row>
    <row r="2702" spans="7:14" x14ac:dyDescent="0.25">
      <c r="G2702"/>
      <c r="H2702"/>
      <c r="I2702" s="47"/>
      <c r="J2702" s="31"/>
      <c r="K2702" s="31"/>
      <c r="L2702" s="32" t="str">
        <f>IF(ISERROR(VLOOKUP(LEFT(TablaD50[[#This Row],[Articulo]],6),ComparteD50[#All],2,FALSE)),"ND",TablaD50[[#This Row],[Articulo]])</f>
        <v>ND</v>
      </c>
      <c r="M2702" s="33" t="str">
        <f>IF(TablaD50[[#This Row],[Codigo Autorizadas]]="ND","ND",TablaD50[[#This Row],[ExistenciaActualUC]])</f>
        <v>ND</v>
      </c>
      <c r="N2702" s="34" t="str">
        <f>IF(TablaD50[[#This Row],[Almacen]]="","","D50")</f>
        <v/>
      </c>
    </row>
    <row r="2703" spans="7:14" x14ac:dyDescent="0.25">
      <c r="G2703"/>
      <c r="H2703"/>
      <c r="I2703" s="47"/>
      <c r="J2703" s="31"/>
      <c r="K2703" s="31"/>
      <c r="L2703" s="32" t="str">
        <f>IF(ISERROR(VLOOKUP(LEFT(TablaD50[[#This Row],[Articulo]],6),ComparteD50[#All],2,FALSE)),"ND",TablaD50[[#This Row],[Articulo]])</f>
        <v>ND</v>
      </c>
      <c r="M2703" s="33" t="str">
        <f>IF(TablaD50[[#This Row],[Codigo Autorizadas]]="ND","ND",TablaD50[[#This Row],[ExistenciaActualUC]])</f>
        <v>ND</v>
      </c>
      <c r="N2703" s="34" t="str">
        <f>IF(TablaD50[[#This Row],[Almacen]]="","","D50")</f>
        <v/>
      </c>
    </row>
    <row r="2704" spans="7:14" x14ac:dyDescent="0.25">
      <c r="G2704"/>
      <c r="H2704"/>
      <c r="I2704" s="47"/>
      <c r="J2704" s="31"/>
      <c r="K2704" s="31"/>
      <c r="L2704" s="32" t="str">
        <f>IF(ISERROR(VLOOKUP(LEFT(TablaD50[[#This Row],[Articulo]],6),ComparteD50[#All],2,FALSE)),"ND",TablaD50[[#This Row],[Articulo]])</f>
        <v>ND</v>
      </c>
      <c r="M2704" s="33" t="str">
        <f>IF(TablaD50[[#This Row],[Codigo Autorizadas]]="ND","ND",TablaD50[[#This Row],[ExistenciaActualUC]])</f>
        <v>ND</v>
      </c>
      <c r="N2704" s="34" t="str">
        <f>IF(TablaD50[[#This Row],[Almacen]]="","","D50")</f>
        <v/>
      </c>
    </row>
    <row r="2705" spans="7:14" x14ac:dyDescent="0.25">
      <c r="G2705"/>
      <c r="H2705"/>
      <c r="I2705" s="47"/>
      <c r="J2705" s="31"/>
      <c r="K2705" s="31"/>
      <c r="L2705" s="32" t="str">
        <f>IF(ISERROR(VLOOKUP(LEFT(TablaD50[[#This Row],[Articulo]],6),ComparteD50[#All],2,FALSE)),"ND",TablaD50[[#This Row],[Articulo]])</f>
        <v>ND</v>
      </c>
      <c r="M2705" s="33" t="str">
        <f>IF(TablaD50[[#This Row],[Codigo Autorizadas]]="ND","ND",TablaD50[[#This Row],[ExistenciaActualUC]])</f>
        <v>ND</v>
      </c>
      <c r="N2705" s="34" t="str">
        <f>IF(TablaD50[[#This Row],[Almacen]]="","","D50")</f>
        <v/>
      </c>
    </row>
    <row r="2706" spans="7:14" x14ac:dyDescent="0.25">
      <c r="G2706"/>
      <c r="H2706"/>
      <c r="I2706" s="47"/>
      <c r="J2706" s="31"/>
      <c r="K2706" s="31"/>
      <c r="L2706" s="32" t="str">
        <f>IF(ISERROR(VLOOKUP(LEFT(TablaD50[[#This Row],[Articulo]],6),ComparteD50[#All],2,FALSE)),"ND",TablaD50[[#This Row],[Articulo]])</f>
        <v>ND</v>
      </c>
      <c r="M2706" s="33" t="str">
        <f>IF(TablaD50[[#This Row],[Codigo Autorizadas]]="ND","ND",TablaD50[[#This Row],[ExistenciaActualUC]])</f>
        <v>ND</v>
      </c>
      <c r="N2706" s="34" t="str">
        <f>IF(TablaD50[[#This Row],[Almacen]]="","","D50")</f>
        <v/>
      </c>
    </row>
    <row r="2707" spans="7:14" x14ac:dyDescent="0.25">
      <c r="G2707"/>
      <c r="H2707"/>
      <c r="I2707" s="47"/>
      <c r="J2707" s="31"/>
      <c r="K2707" s="31"/>
      <c r="L2707" s="32" t="str">
        <f>IF(ISERROR(VLOOKUP(LEFT(TablaD50[[#This Row],[Articulo]],6),ComparteD50[#All],2,FALSE)),"ND",TablaD50[[#This Row],[Articulo]])</f>
        <v>ND</v>
      </c>
      <c r="M2707" s="33" t="str">
        <f>IF(TablaD50[[#This Row],[Codigo Autorizadas]]="ND","ND",TablaD50[[#This Row],[ExistenciaActualUC]])</f>
        <v>ND</v>
      </c>
      <c r="N2707" s="34" t="str">
        <f>IF(TablaD50[[#This Row],[Almacen]]="","","D50")</f>
        <v/>
      </c>
    </row>
    <row r="2708" spans="7:14" x14ac:dyDescent="0.25">
      <c r="G2708"/>
      <c r="H2708"/>
      <c r="I2708" s="47"/>
      <c r="J2708" s="31"/>
      <c r="K2708" s="31"/>
      <c r="L2708" s="32" t="str">
        <f>IF(ISERROR(VLOOKUP(LEFT(TablaD50[[#This Row],[Articulo]],6),ComparteD50[#All],2,FALSE)),"ND",TablaD50[[#This Row],[Articulo]])</f>
        <v>ND</v>
      </c>
      <c r="M2708" s="33" t="str">
        <f>IF(TablaD50[[#This Row],[Codigo Autorizadas]]="ND","ND",TablaD50[[#This Row],[ExistenciaActualUC]])</f>
        <v>ND</v>
      </c>
      <c r="N2708" s="34" t="str">
        <f>IF(TablaD50[[#This Row],[Almacen]]="","","D50")</f>
        <v/>
      </c>
    </row>
    <row r="2709" spans="7:14" x14ac:dyDescent="0.25">
      <c r="G2709"/>
      <c r="H2709"/>
      <c r="I2709" s="47"/>
      <c r="J2709" s="31"/>
      <c r="K2709" s="31"/>
      <c r="L2709" s="32" t="str">
        <f>IF(ISERROR(VLOOKUP(LEFT(TablaD50[[#This Row],[Articulo]],6),ComparteD50[#All],2,FALSE)),"ND",TablaD50[[#This Row],[Articulo]])</f>
        <v>ND</v>
      </c>
      <c r="M2709" s="33" t="str">
        <f>IF(TablaD50[[#This Row],[Codigo Autorizadas]]="ND","ND",TablaD50[[#This Row],[ExistenciaActualUC]])</f>
        <v>ND</v>
      </c>
      <c r="N2709" s="34" t="str">
        <f>IF(TablaD50[[#This Row],[Almacen]]="","","D50")</f>
        <v/>
      </c>
    </row>
    <row r="2710" spans="7:14" x14ac:dyDescent="0.25">
      <c r="G2710"/>
      <c r="H2710"/>
      <c r="I2710" s="47"/>
      <c r="J2710" s="31"/>
      <c r="K2710" s="31"/>
      <c r="L2710" s="32" t="str">
        <f>IF(ISERROR(VLOOKUP(LEFT(TablaD50[[#This Row],[Articulo]],6),ComparteD50[#All],2,FALSE)),"ND",TablaD50[[#This Row],[Articulo]])</f>
        <v>ND</v>
      </c>
      <c r="M2710" s="33" t="str">
        <f>IF(TablaD50[[#This Row],[Codigo Autorizadas]]="ND","ND",TablaD50[[#This Row],[ExistenciaActualUC]])</f>
        <v>ND</v>
      </c>
      <c r="N2710" s="34" t="str">
        <f>IF(TablaD50[[#This Row],[Almacen]]="","","D50")</f>
        <v/>
      </c>
    </row>
    <row r="2711" spans="7:14" x14ac:dyDescent="0.25">
      <c r="G2711"/>
      <c r="H2711"/>
      <c r="I2711" s="47"/>
      <c r="J2711" s="31"/>
      <c r="K2711" s="31"/>
      <c r="L2711" s="32" t="str">
        <f>IF(ISERROR(VLOOKUP(LEFT(TablaD50[[#This Row],[Articulo]],6),ComparteD50[#All],2,FALSE)),"ND",TablaD50[[#This Row],[Articulo]])</f>
        <v>ND</v>
      </c>
      <c r="M2711" s="33" t="str">
        <f>IF(TablaD50[[#This Row],[Codigo Autorizadas]]="ND","ND",TablaD50[[#This Row],[ExistenciaActualUC]])</f>
        <v>ND</v>
      </c>
      <c r="N2711" s="34" t="str">
        <f>IF(TablaD50[[#This Row],[Almacen]]="","","D50")</f>
        <v/>
      </c>
    </row>
    <row r="2712" spans="7:14" x14ac:dyDescent="0.25">
      <c r="G2712"/>
      <c r="H2712"/>
      <c r="I2712" s="47"/>
      <c r="J2712" s="31"/>
      <c r="K2712" s="31"/>
      <c r="L2712" s="32" t="str">
        <f>IF(ISERROR(VLOOKUP(LEFT(TablaD50[[#This Row],[Articulo]],6),ComparteD50[#All],2,FALSE)),"ND",TablaD50[[#This Row],[Articulo]])</f>
        <v>ND</v>
      </c>
      <c r="M2712" s="33" t="str">
        <f>IF(TablaD50[[#This Row],[Codigo Autorizadas]]="ND","ND",TablaD50[[#This Row],[ExistenciaActualUC]])</f>
        <v>ND</v>
      </c>
      <c r="N2712" s="34" t="str">
        <f>IF(TablaD50[[#This Row],[Almacen]]="","","D50")</f>
        <v/>
      </c>
    </row>
    <row r="2713" spans="7:14" x14ac:dyDescent="0.25">
      <c r="G2713"/>
      <c r="H2713"/>
      <c r="I2713" s="47"/>
      <c r="J2713" s="31"/>
      <c r="K2713" s="31"/>
      <c r="L2713" s="32" t="str">
        <f>IF(ISERROR(VLOOKUP(LEFT(TablaD50[[#This Row],[Articulo]],6),ComparteD50[#All],2,FALSE)),"ND",TablaD50[[#This Row],[Articulo]])</f>
        <v>ND</v>
      </c>
      <c r="M2713" s="33" t="str">
        <f>IF(TablaD50[[#This Row],[Codigo Autorizadas]]="ND","ND",TablaD50[[#This Row],[ExistenciaActualUC]])</f>
        <v>ND</v>
      </c>
      <c r="N2713" s="34" t="str">
        <f>IF(TablaD50[[#This Row],[Almacen]]="","","D50")</f>
        <v/>
      </c>
    </row>
    <row r="2714" spans="7:14" x14ac:dyDescent="0.25">
      <c r="G2714"/>
      <c r="H2714"/>
      <c r="I2714" s="47"/>
      <c r="J2714" s="31"/>
      <c r="K2714" s="31"/>
      <c r="L2714" s="32" t="str">
        <f>IF(ISERROR(VLOOKUP(LEFT(TablaD50[[#This Row],[Articulo]],6),ComparteD50[#All],2,FALSE)),"ND",TablaD50[[#This Row],[Articulo]])</f>
        <v>ND</v>
      </c>
      <c r="M2714" s="33" t="str">
        <f>IF(TablaD50[[#This Row],[Codigo Autorizadas]]="ND","ND",TablaD50[[#This Row],[ExistenciaActualUC]])</f>
        <v>ND</v>
      </c>
      <c r="N2714" s="34" t="str">
        <f>IF(TablaD50[[#This Row],[Almacen]]="","","D50")</f>
        <v/>
      </c>
    </row>
    <row r="2715" spans="7:14" x14ac:dyDescent="0.25">
      <c r="G2715"/>
      <c r="H2715"/>
      <c r="I2715" s="47"/>
      <c r="J2715" s="31"/>
      <c r="K2715" s="31"/>
      <c r="L2715" s="32" t="str">
        <f>IF(ISERROR(VLOOKUP(LEFT(TablaD50[[#This Row],[Articulo]],6),ComparteD50[#All],2,FALSE)),"ND",TablaD50[[#This Row],[Articulo]])</f>
        <v>ND</v>
      </c>
      <c r="M2715" s="33" t="str">
        <f>IF(TablaD50[[#This Row],[Codigo Autorizadas]]="ND","ND",TablaD50[[#This Row],[ExistenciaActualUC]])</f>
        <v>ND</v>
      </c>
      <c r="N2715" s="34" t="str">
        <f>IF(TablaD50[[#This Row],[Almacen]]="","","D50")</f>
        <v/>
      </c>
    </row>
    <row r="2716" spans="7:14" x14ac:dyDescent="0.25">
      <c r="G2716"/>
      <c r="H2716"/>
      <c r="I2716" s="47"/>
      <c r="J2716" s="31"/>
      <c r="K2716" s="31"/>
      <c r="L2716" s="32" t="str">
        <f>IF(ISERROR(VLOOKUP(LEFT(TablaD50[[#This Row],[Articulo]],6),ComparteD50[#All],2,FALSE)),"ND",TablaD50[[#This Row],[Articulo]])</f>
        <v>ND</v>
      </c>
      <c r="M2716" s="33" t="str">
        <f>IF(TablaD50[[#This Row],[Codigo Autorizadas]]="ND","ND",TablaD50[[#This Row],[ExistenciaActualUC]])</f>
        <v>ND</v>
      </c>
      <c r="N2716" s="34" t="str">
        <f>IF(TablaD50[[#This Row],[Almacen]]="","","D50")</f>
        <v/>
      </c>
    </row>
    <row r="2717" spans="7:14" x14ac:dyDescent="0.25">
      <c r="G2717"/>
      <c r="H2717"/>
      <c r="I2717" s="47"/>
      <c r="J2717" s="31"/>
      <c r="K2717" s="31"/>
      <c r="L2717" s="32" t="str">
        <f>IF(ISERROR(VLOOKUP(LEFT(TablaD50[[#This Row],[Articulo]],6),ComparteD50[#All],2,FALSE)),"ND",TablaD50[[#This Row],[Articulo]])</f>
        <v>ND</v>
      </c>
      <c r="M2717" s="33" t="str">
        <f>IF(TablaD50[[#This Row],[Codigo Autorizadas]]="ND","ND",TablaD50[[#This Row],[ExistenciaActualUC]])</f>
        <v>ND</v>
      </c>
      <c r="N2717" s="34" t="str">
        <f>IF(TablaD50[[#This Row],[Almacen]]="","","D50")</f>
        <v/>
      </c>
    </row>
    <row r="2718" spans="7:14" x14ac:dyDescent="0.25">
      <c r="G2718"/>
      <c r="H2718"/>
      <c r="I2718" s="47"/>
      <c r="J2718" s="31"/>
      <c r="K2718" s="31"/>
      <c r="L2718" s="32" t="str">
        <f>IF(ISERROR(VLOOKUP(LEFT(TablaD50[[#This Row],[Articulo]],6),ComparteD50[#All],2,FALSE)),"ND",TablaD50[[#This Row],[Articulo]])</f>
        <v>ND</v>
      </c>
      <c r="M2718" s="33" t="str">
        <f>IF(TablaD50[[#This Row],[Codigo Autorizadas]]="ND","ND",TablaD50[[#This Row],[ExistenciaActualUC]])</f>
        <v>ND</v>
      </c>
      <c r="N2718" s="34" t="str">
        <f>IF(TablaD50[[#This Row],[Almacen]]="","","D50")</f>
        <v/>
      </c>
    </row>
    <row r="2719" spans="7:14" x14ac:dyDescent="0.25">
      <c r="G2719"/>
      <c r="H2719"/>
      <c r="I2719" s="47"/>
      <c r="J2719" s="31"/>
      <c r="K2719" s="31"/>
      <c r="L2719" s="32" t="str">
        <f>IF(ISERROR(VLOOKUP(LEFT(TablaD50[[#This Row],[Articulo]],6),ComparteD50[#All],2,FALSE)),"ND",TablaD50[[#This Row],[Articulo]])</f>
        <v>ND</v>
      </c>
      <c r="M2719" s="33" t="str">
        <f>IF(TablaD50[[#This Row],[Codigo Autorizadas]]="ND","ND",TablaD50[[#This Row],[ExistenciaActualUC]])</f>
        <v>ND</v>
      </c>
      <c r="N2719" s="34" t="str">
        <f>IF(TablaD50[[#This Row],[Almacen]]="","","D50")</f>
        <v/>
      </c>
    </row>
    <row r="2720" spans="7:14" x14ac:dyDescent="0.25">
      <c r="G2720"/>
      <c r="H2720"/>
      <c r="I2720" s="47"/>
      <c r="J2720" s="31"/>
      <c r="K2720" s="31"/>
      <c r="L2720" s="32" t="str">
        <f>IF(ISERROR(VLOOKUP(LEFT(TablaD50[[#This Row],[Articulo]],6),ComparteD50[#All],2,FALSE)),"ND",TablaD50[[#This Row],[Articulo]])</f>
        <v>ND</v>
      </c>
      <c r="M2720" s="33" t="str">
        <f>IF(TablaD50[[#This Row],[Codigo Autorizadas]]="ND","ND",TablaD50[[#This Row],[ExistenciaActualUC]])</f>
        <v>ND</v>
      </c>
      <c r="N2720" s="34" t="str">
        <f>IF(TablaD50[[#This Row],[Almacen]]="","","D50")</f>
        <v/>
      </c>
    </row>
    <row r="2721" spans="7:14" x14ac:dyDescent="0.25">
      <c r="G2721"/>
      <c r="H2721"/>
      <c r="I2721" s="47"/>
      <c r="J2721" s="31"/>
      <c r="K2721" s="31"/>
      <c r="L2721" s="32" t="str">
        <f>IF(ISERROR(VLOOKUP(LEFT(TablaD50[[#This Row],[Articulo]],6),ComparteD50[#All],2,FALSE)),"ND",TablaD50[[#This Row],[Articulo]])</f>
        <v>ND</v>
      </c>
      <c r="M2721" s="33" t="str">
        <f>IF(TablaD50[[#This Row],[Codigo Autorizadas]]="ND","ND",TablaD50[[#This Row],[ExistenciaActualUC]])</f>
        <v>ND</v>
      </c>
      <c r="N2721" s="34" t="str">
        <f>IF(TablaD50[[#This Row],[Almacen]]="","","D50")</f>
        <v/>
      </c>
    </row>
    <row r="2722" spans="7:14" x14ac:dyDescent="0.25">
      <c r="G2722"/>
      <c r="H2722"/>
      <c r="I2722" s="47"/>
      <c r="J2722" s="31"/>
      <c r="K2722" s="31"/>
      <c r="L2722" s="32" t="str">
        <f>IF(ISERROR(VLOOKUP(LEFT(TablaD50[[#This Row],[Articulo]],6),ComparteD50[#All],2,FALSE)),"ND",TablaD50[[#This Row],[Articulo]])</f>
        <v>ND</v>
      </c>
      <c r="M2722" s="33" t="str">
        <f>IF(TablaD50[[#This Row],[Codigo Autorizadas]]="ND","ND",TablaD50[[#This Row],[ExistenciaActualUC]])</f>
        <v>ND</v>
      </c>
      <c r="N2722" s="34" t="str">
        <f>IF(TablaD50[[#This Row],[Almacen]]="","","D50")</f>
        <v/>
      </c>
    </row>
    <row r="2723" spans="7:14" x14ac:dyDescent="0.25">
      <c r="G2723"/>
      <c r="H2723"/>
      <c r="I2723" s="47"/>
      <c r="J2723" s="31"/>
      <c r="K2723" s="31"/>
      <c r="L2723" s="32" t="str">
        <f>IF(ISERROR(VLOOKUP(LEFT(TablaD50[[#This Row],[Articulo]],6),ComparteD50[#All],2,FALSE)),"ND",TablaD50[[#This Row],[Articulo]])</f>
        <v>ND</v>
      </c>
      <c r="M2723" s="33" t="str">
        <f>IF(TablaD50[[#This Row],[Codigo Autorizadas]]="ND","ND",TablaD50[[#This Row],[ExistenciaActualUC]])</f>
        <v>ND</v>
      </c>
      <c r="N2723" s="34" t="str">
        <f>IF(TablaD50[[#This Row],[Almacen]]="","","D50")</f>
        <v/>
      </c>
    </row>
    <row r="2724" spans="7:14" x14ac:dyDescent="0.25">
      <c r="G2724"/>
      <c r="H2724"/>
      <c r="I2724" s="47"/>
      <c r="J2724" s="31"/>
      <c r="K2724" s="31"/>
      <c r="L2724" s="32" t="str">
        <f>IF(ISERROR(VLOOKUP(LEFT(TablaD50[[#This Row],[Articulo]],6),ComparteD50[#All],2,FALSE)),"ND",TablaD50[[#This Row],[Articulo]])</f>
        <v>ND</v>
      </c>
      <c r="M2724" s="33" t="str">
        <f>IF(TablaD50[[#This Row],[Codigo Autorizadas]]="ND","ND",TablaD50[[#This Row],[ExistenciaActualUC]])</f>
        <v>ND</v>
      </c>
      <c r="N2724" s="34" t="str">
        <f>IF(TablaD50[[#This Row],[Almacen]]="","","D50")</f>
        <v/>
      </c>
    </row>
    <row r="2725" spans="7:14" x14ac:dyDescent="0.25">
      <c r="G2725"/>
      <c r="H2725"/>
      <c r="I2725" s="47"/>
      <c r="J2725" s="31"/>
      <c r="K2725" s="31"/>
      <c r="L2725" s="32" t="str">
        <f>IF(ISERROR(VLOOKUP(LEFT(TablaD50[[#This Row],[Articulo]],6),ComparteD50[#All],2,FALSE)),"ND",TablaD50[[#This Row],[Articulo]])</f>
        <v>ND</v>
      </c>
      <c r="M2725" s="33" t="str">
        <f>IF(TablaD50[[#This Row],[Codigo Autorizadas]]="ND","ND",TablaD50[[#This Row],[ExistenciaActualUC]])</f>
        <v>ND</v>
      </c>
      <c r="N2725" s="34" t="str">
        <f>IF(TablaD50[[#This Row],[Almacen]]="","","D50")</f>
        <v/>
      </c>
    </row>
    <row r="2726" spans="7:14" x14ac:dyDescent="0.25">
      <c r="G2726"/>
      <c r="H2726"/>
      <c r="I2726" s="47"/>
      <c r="J2726" s="31"/>
      <c r="K2726" s="31"/>
      <c r="L2726" s="32" t="str">
        <f>IF(ISERROR(VLOOKUP(LEFT(TablaD50[[#This Row],[Articulo]],6),ComparteD50[#All],2,FALSE)),"ND",TablaD50[[#This Row],[Articulo]])</f>
        <v>ND</v>
      </c>
      <c r="M2726" s="33" t="str">
        <f>IF(TablaD50[[#This Row],[Codigo Autorizadas]]="ND","ND",TablaD50[[#This Row],[ExistenciaActualUC]])</f>
        <v>ND</v>
      </c>
      <c r="N2726" s="34" t="str">
        <f>IF(TablaD50[[#This Row],[Almacen]]="","","D50")</f>
        <v/>
      </c>
    </row>
    <row r="2727" spans="7:14" x14ac:dyDescent="0.25">
      <c r="G2727"/>
      <c r="H2727"/>
      <c r="I2727" s="47"/>
      <c r="J2727" s="31"/>
      <c r="K2727" s="31"/>
      <c r="L2727" s="32" t="str">
        <f>IF(ISERROR(VLOOKUP(LEFT(TablaD50[[#This Row],[Articulo]],6),ComparteD50[#All],2,FALSE)),"ND",TablaD50[[#This Row],[Articulo]])</f>
        <v>ND</v>
      </c>
      <c r="M2727" s="33" t="str">
        <f>IF(TablaD50[[#This Row],[Codigo Autorizadas]]="ND","ND",TablaD50[[#This Row],[ExistenciaActualUC]])</f>
        <v>ND</v>
      </c>
      <c r="N2727" s="34" t="str">
        <f>IF(TablaD50[[#This Row],[Almacen]]="","","D50")</f>
        <v/>
      </c>
    </row>
    <row r="2728" spans="7:14" x14ac:dyDescent="0.25">
      <c r="G2728"/>
      <c r="H2728"/>
      <c r="I2728" s="47"/>
      <c r="J2728" s="31"/>
      <c r="K2728" s="31"/>
      <c r="L2728" s="32" t="str">
        <f>IF(ISERROR(VLOOKUP(LEFT(TablaD50[[#This Row],[Articulo]],6),ComparteD50[#All],2,FALSE)),"ND",TablaD50[[#This Row],[Articulo]])</f>
        <v>ND</v>
      </c>
      <c r="M2728" s="33" t="str">
        <f>IF(TablaD50[[#This Row],[Codigo Autorizadas]]="ND","ND",TablaD50[[#This Row],[ExistenciaActualUC]])</f>
        <v>ND</v>
      </c>
      <c r="N2728" s="34" t="str">
        <f>IF(TablaD50[[#This Row],[Almacen]]="","","D50")</f>
        <v/>
      </c>
    </row>
    <row r="2729" spans="7:14" x14ac:dyDescent="0.25">
      <c r="G2729"/>
      <c r="H2729"/>
      <c r="I2729" s="47"/>
      <c r="J2729" s="31"/>
      <c r="K2729" s="31"/>
      <c r="L2729" s="32" t="str">
        <f>IF(ISERROR(VLOOKUP(LEFT(TablaD50[[#This Row],[Articulo]],6),ComparteD50[#All],2,FALSE)),"ND",TablaD50[[#This Row],[Articulo]])</f>
        <v>ND</v>
      </c>
      <c r="M2729" s="33" t="str">
        <f>IF(TablaD50[[#This Row],[Codigo Autorizadas]]="ND","ND",TablaD50[[#This Row],[ExistenciaActualUC]])</f>
        <v>ND</v>
      </c>
      <c r="N2729" s="34" t="str">
        <f>IF(TablaD50[[#This Row],[Almacen]]="","","D50")</f>
        <v/>
      </c>
    </row>
    <row r="2730" spans="7:14" x14ac:dyDescent="0.25">
      <c r="G2730"/>
      <c r="H2730"/>
      <c r="I2730" s="47"/>
      <c r="J2730" s="31"/>
      <c r="K2730" s="31"/>
      <c r="L2730" s="32" t="str">
        <f>IF(ISERROR(VLOOKUP(LEFT(TablaD50[[#This Row],[Articulo]],6),ComparteD50[#All],2,FALSE)),"ND",TablaD50[[#This Row],[Articulo]])</f>
        <v>ND</v>
      </c>
      <c r="M2730" s="33" t="str">
        <f>IF(TablaD50[[#This Row],[Codigo Autorizadas]]="ND","ND",TablaD50[[#This Row],[ExistenciaActualUC]])</f>
        <v>ND</v>
      </c>
      <c r="N2730" s="34" t="str">
        <f>IF(TablaD50[[#This Row],[Almacen]]="","","D50")</f>
        <v/>
      </c>
    </row>
    <row r="2731" spans="7:14" x14ac:dyDescent="0.25">
      <c r="G2731"/>
      <c r="H2731"/>
      <c r="I2731" s="47"/>
      <c r="J2731" s="31"/>
      <c r="K2731" s="31"/>
      <c r="L2731" s="32" t="str">
        <f>IF(ISERROR(VLOOKUP(LEFT(TablaD50[[#This Row],[Articulo]],6),ComparteD50[#All],2,FALSE)),"ND",TablaD50[[#This Row],[Articulo]])</f>
        <v>ND</v>
      </c>
      <c r="M2731" s="33" t="str">
        <f>IF(TablaD50[[#This Row],[Codigo Autorizadas]]="ND","ND",TablaD50[[#This Row],[ExistenciaActualUC]])</f>
        <v>ND</v>
      </c>
      <c r="N2731" s="34" t="str">
        <f>IF(TablaD50[[#This Row],[Almacen]]="","","D50")</f>
        <v/>
      </c>
    </row>
    <row r="2732" spans="7:14" x14ac:dyDescent="0.25">
      <c r="G2732"/>
      <c r="H2732"/>
      <c r="I2732" s="47"/>
      <c r="J2732" s="31"/>
      <c r="K2732" s="31"/>
      <c r="L2732" s="32" t="str">
        <f>IF(ISERROR(VLOOKUP(LEFT(TablaD50[[#This Row],[Articulo]],6),ComparteD50[#All],2,FALSE)),"ND",TablaD50[[#This Row],[Articulo]])</f>
        <v>ND</v>
      </c>
      <c r="M2732" s="33" t="str">
        <f>IF(TablaD50[[#This Row],[Codigo Autorizadas]]="ND","ND",TablaD50[[#This Row],[ExistenciaActualUC]])</f>
        <v>ND</v>
      </c>
      <c r="N2732" s="34" t="str">
        <f>IF(TablaD50[[#This Row],[Almacen]]="","","D50")</f>
        <v/>
      </c>
    </row>
    <row r="2733" spans="7:14" x14ac:dyDescent="0.25">
      <c r="G2733"/>
      <c r="H2733"/>
      <c r="I2733" s="47"/>
      <c r="J2733" s="31"/>
      <c r="K2733" s="31"/>
      <c r="L2733" s="32" t="str">
        <f>IF(ISERROR(VLOOKUP(LEFT(TablaD50[[#This Row],[Articulo]],6),ComparteD50[#All],2,FALSE)),"ND",TablaD50[[#This Row],[Articulo]])</f>
        <v>ND</v>
      </c>
      <c r="M2733" s="33" t="str">
        <f>IF(TablaD50[[#This Row],[Codigo Autorizadas]]="ND","ND",TablaD50[[#This Row],[ExistenciaActualUC]])</f>
        <v>ND</v>
      </c>
      <c r="N2733" s="34" t="str">
        <f>IF(TablaD50[[#This Row],[Almacen]]="","","D50")</f>
        <v/>
      </c>
    </row>
    <row r="2734" spans="7:14" x14ac:dyDescent="0.25">
      <c r="G2734"/>
      <c r="H2734"/>
      <c r="I2734" s="47"/>
      <c r="J2734" s="31"/>
      <c r="K2734" s="31"/>
      <c r="L2734" s="32" t="str">
        <f>IF(ISERROR(VLOOKUP(LEFT(TablaD50[[#This Row],[Articulo]],6),ComparteD50[#All],2,FALSE)),"ND",TablaD50[[#This Row],[Articulo]])</f>
        <v>ND</v>
      </c>
      <c r="M2734" s="33" t="str">
        <f>IF(TablaD50[[#This Row],[Codigo Autorizadas]]="ND","ND",TablaD50[[#This Row],[ExistenciaActualUC]])</f>
        <v>ND</v>
      </c>
      <c r="N2734" s="34" t="str">
        <f>IF(TablaD50[[#This Row],[Almacen]]="","","D50")</f>
        <v/>
      </c>
    </row>
    <row r="2735" spans="7:14" x14ac:dyDescent="0.25">
      <c r="G2735"/>
      <c r="H2735"/>
      <c r="I2735" s="47"/>
      <c r="J2735" s="31"/>
      <c r="K2735" s="31"/>
      <c r="L2735" s="32" t="str">
        <f>IF(ISERROR(VLOOKUP(LEFT(TablaD50[[#This Row],[Articulo]],6),ComparteD50[#All],2,FALSE)),"ND",TablaD50[[#This Row],[Articulo]])</f>
        <v>ND</v>
      </c>
      <c r="M2735" s="33" t="str">
        <f>IF(TablaD50[[#This Row],[Codigo Autorizadas]]="ND","ND",TablaD50[[#This Row],[ExistenciaActualUC]])</f>
        <v>ND</v>
      </c>
      <c r="N2735" s="34" t="str">
        <f>IF(TablaD50[[#This Row],[Almacen]]="","","D50")</f>
        <v/>
      </c>
    </row>
    <row r="2736" spans="7:14" x14ac:dyDescent="0.25">
      <c r="G2736"/>
      <c r="H2736"/>
      <c r="I2736" s="47"/>
      <c r="J2736" s="31"/>
      <c r="K2736" s="31"/>
      <c r="L2736" s="32" t="str">
        <f>IF(ISERROR(VLOOKUP(LEFT(TablaD50[[#This Row],[Articulo]],6),ComparteD50[#All],2,FALSE)),"ND",TablaD50[[#This Row],[Articulo]])</f>
        <v>ND</v>
      </c>
      <c r="M2736" s="33" t="str">
        <f>IF(TablaD50[[#This Row],[Codigo Autorizadas]]="ND","ND",TablaD50[[#This Row],[ExistenciaActualUC]])</f>
        <v>ND</v>
      </c>
      <c r="N2736" s="34" t="str">
        <f>IF(TablaD50[[#This Row],[Almacen]]="","","D50")</f>
        <v/>
      </c>
    </row>
    <row r="2737" spans="7:14" x14ac:dyDescent="0.25">
      <c r="G2737"/>
      <c r="H2737"/>
      <c r="I2737" s="47"/>
      <c r="J2737" s="31"/>
      <c r="K2737" s="31"/>
      <c r="L2737" s="32" t="str">
        <f>IF(ISERROR(VLOOKUP(LEFT(TablaD50[[#This Row],[Articulo]],6),ComparteD50[#All],2,FALSE)),"ND",TablaD50[[#This Row],[Articulo]])</f>
        <v>ND</v>
      </c>
      <c r="M2737" s="33" t="str">
        <f>IF(TablaD50[[#This Row],[Codigo Autorizadas]]="ND","ND",TablaD50[[#This Row],[ExistenciaActualUC]])</f>
        <v>ND</v>
      </c>
      <c r="N2737" s="34" t="str">
        <f>IF(TablaD50[[#This Row],[Almacen]]="","","D50")</f>
        <v/>
      </c>
    </row>
    <row r="2738" spans="7:14" x14ac:dyDescent="0.25">
      <c r="G2738"/>
      <c r="H2738"/>
      <c r="I2738" s="47"/>
      <c r="J2738" s="31"/>
      <c r="K2738" s="31"/>
      <c r="L2738" s="32" t="str">
        <f>IF(ISERROR(VLOOKUP(LEFT(TablaD50[[#This Row],[Articulo]],6),ComparteD50[#All],2,FALSE)),"ND",TablaD50[[#This Row],[Articulo]])</f>
        <v>ND</v>
      </c>
      <c r="M2738" s="33" t="str">
        <f>IF(TablaD50[[#This Row],[Codigo Autorizadas]]="ND","ND",TablaD50[[#This Row],[ExistenciaActualUC]])</f>
        <v>ND</v>
      </c>
      <c r="N2738" s="34" t="str">
        <f>IF(TablaD50[[#This Row],[Almacen]]="","","D50")</f>
        <v/>
      </c>
    </row>
    <row r="2739" spans="7:14" x14ac:dyDescent="0.25">
      <c r="G2739"/>
      <c r="H2739"/>
      <c r="I2739" s="47"/>
      <c r="J2739" s="31"/>
      <c r="K2739" s="31"/>
      <c r="L2739" s="32" t="str">
        <f>IF(ISERROR(VLOOKUP(LEFT(TablaD50[[#This Row],[Articulo]],6),ComparteD50[#All],2,FALSE)),"ND",TablaD50[[#This Row],[Articulo]])</f>
        <v>ND</v>
      </c>
      <c r="M2739" s="33" t="str">
        <f>IF(TablaD50[[#This Row],[Codigo Autorizadas]]="ND","ND",TablaD50[[#This Row],[ExistenciaActualUC]])</f>
        <v>ND</v>
      </c>
      <c r="N2739" s="34" t="str">
        <f>IF(TablaD50[[#This Row],[Almacen]]="","","D50")</f>
        <v/>
      </c>
    </row>
    <row r="2740" spans="7:14" x14ac:dyDescent="0.25">
      <c r="G2740"/>
      <c r="H2740"/>
      <c r="I2740" s="47"/>
      <c r="J2740" s="31"/>
      <c r="K2740" s="31"/>
      <c r="L2740" s="32" t="str">
        <f>IF(ISERROR(VLOOKUP(LEFT(TablaD50[[#This Row],[Articulo]],6),ComparteD50[#All],2,FALSE)),"ND",TablaD50[[#This Row],[Articulo]])</f>
        <v>ND</v>
      </c>
      <c r="M2740" s="33" t="str">
        <f>IF(TablaD50[[#This Row],[Codigo Autorizadas]]="ND","ND",TablaD50[[#This Row],[ExistenciaActualUC]])</f>
        <v>ND</v>
      </c>
      <c r="N2740" s="34" t="str">
        <f>IF(TablaD50[[#This Row],[Almacen]]="","","D50")</f>
        <v/>
      </c>
    </row>
    <row r="2741" spans="7:14" x14ac:dyDescent="0.25">
      <c r="G2741"/>
      <c r="H2741"/>
      <c r="I2741" s="47"/>
      <c r="J2741" s="31"/>
      <c r="K2741" s="31"/>
      <c r="L2741" s="32" t="str">
        <f>IF(ISERROR(VLOOKUP(LEFT(TablaD50[[#This Row],[Articulo]],6),ComparteD50[#All],2,FALSE)),"ND",TablaD50[[#This Row],[Articulo]])</f>
        <v>ND</v>
      </c>
      <c r="M2741" s="33" t="str">
        <f>IF(TablaD50[[#This Row],[Codigo Autorizadas]]="ND","ND",TablaD50[[#This Row],[ExistenciaActualUC]])</f>
        <v>ND</v>
      </c>
      <c r="N2741" s="34" t="str">
        <f>IF(TablaD50[[#This Row],[Almacen]]="","","D50")</f>
        <v/>
      </c>
    </row>
    <row r="2742" spans="7:14" x14ac:dyDescent="0.25">
      <c r="G2742"/>
      <c r="H2742"/>
      <c r="I2742" s="47"/>
      <c r="J2742" s="31"/>
      <c r="K2742" s="31"/>
      <c r="L2742" s="32" t="str">
        <f>IF(ISERROR(VLOOKUP(LEFT(TablaD50[[#This Row],[Articulo]],6),ComparteD50[#All],2,FALSE)),"ND",TablaD50[[#This Row],[Articulo]])</f>
        <v>ND</v>
      </c>
      <c r="M2742" s="33" t="str">
        <f>IF(TablaD50[[#This Row],[Codigo Autorizadas]]="ND","ND",TablaD50[[#This Row],[ExistenciaActualUC]])</f>
        <v>ND</v>
      </c>
      <c r="N2742" s="34" t="str">
        <f>IF(TablaD50[[#This Row],[Almacen]]="","","D50")</f>
        <v/>
      </c>
    </row>
    <row r="2743" spans="7:14" x14ac:dyDescent="0.25">
      <c r="G2743"/>
      <c r="H2743"/>
      <c r="I2743" s="47"/>
      <c r="J2743" s="31"/>
      <c r="K2743" s="31"/>
      <c r="L2743" s="32" t="str">
        <f>IF(ISERROR(VLOOKUP(LEFT(TablaD50[[#This Row],[Articulo]],6),ComparteD50[#All],2,FALSE)),"ND",TablaD50[[#This Row],[Articulo]])</f>
        <v>ND</v>
      </c>
      <c r="M2743" s="33" t="str">
        <f>IF(TablaD50[[#This Row],[Codigo Autorizadas]]="ND","ND",TablaD50[[#This Row],[ExistenciaActualUC]])</f>
        <v>ND</v>
      </c>
      <c r="N2743" s="34" t="str">
        <f>IF(TablaD50[[#This Row],[Almacen]]="","","D50")</f>
        <v/>
      </c>
    </row>
    <row r="2744" spans="7:14" x14ac:dyDescent="0.25">
      <c r="G2744"/>
      <c r="H2744"/>
      <c r="I2744" s="47"/>
      <c r="J2744" s="31"/>
      <c r="K2744" s="31"/>
      <c r="L2744" s="32" t="str">
        <f>IF(ISERROR(VLOOKUP(LEFT(TablaD50[[#This Row],[Articulo]],6),ComparteD50[#All],2,FALSE)),"ND",TablaD50[[#This Row],[Articulo]])</f>
        <v>ND</v>
      </c>
      <c r="M2744" s="33" t="str">
        <f>IF(TablaD50[[#This Row],[Codigo Autorizadas]]="ND","ND",TablaD50[[#This Row],[ExistenciaActualUC]])</f>
        <v>ND</v>
      </c>
      <c r="N2744" s="34" t="str">
        <f>IF(TablaD50[[#This Row],[Almacen]]="","","D50")</f>
        <v/>
      </c>
    </row>
    <row r="2745" spans="7:14" x14ac:dyDescent="0.25">
      <c r="G2745"/>
      <c r="H2745"/>
      <c r="I2745" s="47"/>
      <c r="J2745" s="31"/>
      <c r="K2745" s="31"/>
      <c r="L2745" s="32" t="str">
        <f>IF(ISERROR(VLOOKUP(LEFT(TablaD50[[#This Row],[Articulo]],6),ComparteD50[#All],2,FALSE)),"ND",TablaD50[[#This Row],[Articulo]])</f>
        <v>ND</v>
      </c>
      <c r="M2745" s="33" t="str">
        <f>IF(TablaD50[[#This Row],[Codigo Autorizadas]]="ND","ND",TablaD50[[#This Row],[ExistenciaActualUC]])</f>
        <v>ND</v>
      </c>
      <c r="N2745" s="34" t="str">
        <f>IF(TablaD50[[#This Row],[Almacen]]="","","D50")</f>
        <v/>
      </c>
    </row>
    <row r="2746" spans="7:14" x14ac:dyDescent="0.25">
      <c r="G2746"/>
      <c r="H2746"/>
      <c r="I2746" s="47"/>
      <c r="J2746" s="31"/>
      <c r="K2746" s="31"/>
      <c r="L2746" s="32" t="str">
        <f>IF(ISERROR(VLOOKUP(LEFT(TablaD50[[#This Row],[Articulo]],6),ComparteD50[#All],2,FALSE)),"ND",TablaD50[[#This Row],[Articulo]])</f>
        <v>ND</v>
      </c>
      <c r="M2746" s="33" t="str">
        <f>IF(TablaD50[[#This Row],[Codigo Autorizadas]]="ND","ND",TablaD50[[#This Row],[ExistenciaActualUC]])</f>
        <v>ND</v>
      </c>
      <c r="N2746" s="34" t="str">
        <f>IF(TablaD50[[#This Row],[Almacen]]="","","D50")</f>
        <v/>
      </c>
    </row>
    <row r="2747" spans="7:14" x14ac:dyDescent="0.25">
      <c r="G2747"/>
      <c r="H2747"/>
      <c r="I2747" s="47"/>
      <c r="J2747" s="31"/>
      <c r="K2747" s="31"/>
      <c r="L2747" s="32" t="str">
        <f>IF(ISERROR(VLOOKUP(LEFT(TablaD50[[#This Row],[Articulo]],6),ComparteD50[#All],2,FALSE)),"ND",TablaD50[[#This Row],[Articulo]])</f>
        <v>ND</v>
      </c>
      <c r="M2747" s="33" t="str">
        <f>IF(TablaD50[[#This Row],[Codigo Autorizadas]]="ND","ND",TablaD50[[#This Row],[ExistenciaActualUC]])</f>
        <v>ND</v>
      </c>
      <c r="N2747" s="34" t="str">
        <f>IF(TablaD50[[#This Row],[Almacen]]="","","D50")</f>
        <v/>
      </c>
    </row>
    <row r="2748" spans="7:14" x14ac:dyDescent="0.25">
      <c r="G2748"/>
      <c r="H2748"/>
      <c r="I2748" s="47"/>
      <c r="J2748" s="31"/>
      <c r="K2748" s="31"/>
      <c r="L2748" s="32" t="str">
        <f>IF(ISERROR(VLOOKUP(LEFT(TablaD50[[#This Row],[Articulo]],6),ComparteD50[#All],2,FALSE)),"ND",TablaD50[[#This Row],[Articulo]])</f>
        <v>ND</v>
      </c>
      <c r="M2748" s="33" t="str">
        <f>IF(TablaD50[[#This Row],[Codigo Autorizadas]]="ND","ND",TablaD50[[#This Row],[ExistenciaActualUC]])</f>
        <v>ND</v>
      </c>
      <c r="N2748" s="34" t="str">
        <f>IF(TablaD50[[#This Row],[Almacen]]="","","D50")</f>
        <v/>
      </c>
    </row>
    <row r="2749" spans="7:14" x14ac:dyDescent="0.25">
      <c r="G2749"/>
      <c r="H2749"/>
      <c r="I2749" s="47"/>
      <c r="J2749" s="31"/>
      <c r="K2749" s="31"/>
      <c r="L2749" s="32" t="str">
        <f>IF(ISERROR(VLOOKUP(LEFT(TablaD50[[#This Row],[Articulo]],6),ComparteD50[#All],2,FALSE)),"ND",TablaD50[[#This Row],[Articulo]])</f>
        <v>ND</v>
      </c>
      <c r="M2749" s="33" t="str">
        <f>IF(TablaD50[[#This Row],[Codigo Autorizadas]]="ND","ND",TablaD50[[#This Row],[ExistenciaActualUC]])</f>
        <v>ND</v>
      </c>
      <c r="N2749" s="34" t="str">
        <f>IF(TablaD50[[#This Row],[Almacen]]="","","D50")</f>
        <v/>
      </c>
    </row>
    <row r="2750" spans="7:14" x14ac:dyDescent="0.25">
      <c r="G2750"/>
      <c r="H2750"/>
      <c r="I2750" s="47"/>
      <c r="J2750" s="31"/>
      <c r="K2750" s="31"/>
      <c r="L2750" s="32" t="str">
        <f>IF(ISERROR(VLOOKUP(LEFT(TablaD50[[#This Row],[Articulo]],6),ComparteD50[#All],2,FALSE)),"ND",TablaD50[[#This Row],[Articulo]])</f>
        <v>ND</v>
      </c>
      <c r="M2750" s="33" t="str">
        <f>IF(TablaD50[[#This Row],[Codigo Autorizadas]]="ND","ND",TablaD50[[#This Row],[ExistenciaActualUC]])</f>
        <v>ND</v>
      </c>
      <c r="N2750" s="34" t="str">
        <f>IF(TablaD50[[#This Row],[Almacen]]="","","D50")</f>
        <v/>
      </c>
    </row>
    <row r="2751" spans="7:14" x14ac:dyDescent="0.25">
      <c r="G2751"/>
      <c r="H2751"/>
      <c r="I2751" s="47"/>
      <c r="J2751" s="31"/>
      <c r="K2751" s="31"/>
      <c r="L2751" s="32" t="str">
        <f>IF(ISERROR(VLOOKUP(LEFT(TablaD50[[#This Row],[Articulo]],6),ComparteD50[#All],2,FALSE)),"ND",TablaD50[[#This Row],[Articulo]])</f>
        <v>ND</v>
      </c>
      <c r="M2751" s="33" t="str">
        <f>IF(TablaD50[[#This Row],[Codigo Autorizadas]]="ND","ND",TablaD50[[#This Row],[ExistenciaActualUC]])</f>
        <v>ND</v>
      </c>
      <c r="N2751" s="34" t="str">
        <f>IF(TablaD50[[#This Row],[Almacen]]="","","D50")</f>
        <v/>
      </c>
    </row>
    <row r="2752" spans="7:14" x14ac:dyDescent="0.25">
      <c r="G2752"/>
      <c r="H2752"/>
      <c r="I2752" s="47"/>
      <c r="J2752" s="31"/>
      <c r="K2752" s="31"/>
      <c r="L2752" s="32" t="str">
        <f>IF(ISERROR(VLOOKUP(LEFT(TablaD50[[#This Row],[Articulo]],6),ComparteD50[#All],2,FALSE)),"ND",TablaD50[[#This Row],[Articulo]])</f>
        <v>ND</v>
      </c>
      <c r="M2752" s="33" t="str">
        <f>IF(TablaD50[[#This Row],[Codigo Autorizadas]]="ND","ND",TablaD50[[#This Row],[ExistenciaActualUC]])</f>
        <v>ND</v>
      </c>
      <c r="N2752" s="34" t="str">
        <f>IF(TablaD50[[#This Row],[Almacen]]="","","D50")</f>
        <v/>
      </c>
    </row>
    <row r="2753" spans="7:14" x14ac:dyDescent="0.25">
      <c r="G2753"/>
      <c r="H2753"/>
      <c r="I2753" s="47"/>
      <c r="J2753" s="31"/>
      <c r="K2753" s="31"/>
      <c r="L2753" s="32" t="str">
        <f>IF(ISERROR(VLOOKUP(LEFT(TablaD50[[#This Row],[Articulo]],6),ComparteD50[#All],2,FALSE)),"ND",TablaD50[[#This Row],[Articulo]])</f>
        <v>ND</v>
      </c>
      <c r="M2753" s="33" t="str">
        <f>IF(TablaD50[[#This Row],[Codigo Autorizadas]]="ND","ND",TablaD50[[#This Row],[ExistenciaActualUC]])</f>
        <v>ND</v>
      </c>
      <c r="N2753" s="34" t="str">
        <f>IF(TablaD50[[#This Row],[Almacen]]="","","D50")</f>
        <v/>
      </c>
    </row>
    <row r="2754" spans="7:14" x14ac:dyDescent="0.25">
      <c r="G2754"/>
      <c r="H2754"/>
      <c r="I2754" s="47"/>
      <c r="J2754" s="31"/>
      <c r="K2754" s="31"/>
      <c r="L2754" s="32" t="str">
        <f>IF(ISERROR(VLOOKUP(LEFT(TablaD50[[#This Row],[Articulo]],6),ComparteD50[#All],2,FALSE)),"ND",TablaD50[[#This Row],[Articulo]])</f>
        <v>ND</v>
      </c>
      <c r="M2754" s="33" t="str">
        <f>IF(TablaD50[[#This Row],[Codigo Autorizadas]]="ND","ND",TablaD50[[#This Row],[ExistenciaActualUC]])</f>
        <v>ND</v>
      </c>
      <c r="N2754" s="34" t="str">
        <f>IF(TablaD50[[#This Row],[Almacen]]="","","D50")</f>
        <v/>
      </c>
    </row>
    <row r="2755" spans="7:14" x14ac:dyDescent="0.25">
      <c r="G2755"/>
      <c r="H2755"/>
      <c r="I2755" s="47"/>
      <c r="J2755" s="31"/>
      <c r="K2755" s="31"/>
      <c r="L2755" s="32" t="str">
        <f>IF(ISERROR(VLOOKUP(LEFT(TablaD50[[#This Row],[Articulo]],6),ComparteD50[#All],2,FALSE)),"ND",TablaD50[[#This Row],[Articulo]])</f>
        <v>ND</v>
      </c>
      <c r="M2755" s="33" t="str">
        <f>IF(TablaD50[[#This Row],[Codigo Autorizadas]]="ND","ND",TablaD50[[#This Row],[ExistenciaActualUC]])</f>
        <v>ND</v>
      </c>
      <c r="N2755" s="34" t="str">
        <f>IF(TablaD50[[#This Row],[Almacen]]="","","D50")</f>
        <v/>
      </c>
    </row>
    <row r="2756" spans="7:14" x14ac:dyDescent="0.25">
      <c r="G2756"/>
      <c r="H2756"/>
      <c r="I2756" s="47"/>
      <c r="J2756" s="31"/>
      <c r="K2756" s="31"/>
      <c r="L2756" s="32" t="str">
        <f>IF(ISERROR(VLOOKUP(LEFT(TablaD50[[#This Row],[Articulo]],6),ComparteD50[#All],2,FALSE)),"ND",TablaD50[[#This Row],[Articulo]])</f>
        <v>ND</v>
      </c>
      <c r="M2756" s="33" t="str">
        <f>IF(TablaD50[[#This Row],[Codigo Autorizadas]]="ND","ND",TablaD50[[#This Row],[ExistenciaActualUC]])</f>
        <v>ND</v>
      </c>
      <c r="N2756" s="34" t="str">
        <f>IF(TablaD50[[#This Row],[Almacen]]="","","D50")</f>
        <v/>
      </c>
    </row>
    <row r="2757" spans="7:14" x14ac:dyDescent="0.25">
      <c r="G2757"/>
      <c r="H2757"/>
      <c r="I2757" s="47"/>
      <c r="J2757" s="31"/>
      <c r="K2757" s="31"/>
      <c r="L2757" s="32" t="str">
        <f>IF(ISERROR(VLOOKUP(LEFT(TablaD50[[#This Row],[Articulo]],6),ComparteD50[#All],2,FALSE)),"ND",TablaD50[[#This Row],[Articulo]])</f>
        <v>ND</v>
      </c>
      <c r="M2757" s="33" t="str">
        <f>IF(TablaD50[[#This Row],[Codigo Autorizadas]]="ND","ND",TablaD50[[#This Row],[ExistenciaActualUC]])</f>
        <v>ND</v>
      </c>
      <c r="N2757" s="34" t="str">
        <f>IF(TablaD50[[#This Row],[Almacen]]="","","D50")</f>
        <v/>
      </c>
    </row>
    <row r="2758" spans="7:14" x14ac:dyDescent="0.25">
      <c r="G2758"/>
      <c r="H2758"/>
      <c r="I2758" s="47"/>
      <c r="J2758" s="31"/>
      <c r="K2758" s="31"/>
      <c r="L2758" s="32" t="str">
        <f>IF(ISERROR(VLOOKUP(LEFT(TablaD50[[#This Row],[Articulo]],6),ComparteD50[#All],2,FALSE)),"ND",TablaD50[[#This Row],[Articulo]])</f>
        <v>ND</v>
      </c>
      <c r="M2758" s="33" t="str">
        <f>IF(TablaD50[[#This Row],[Codigo Autorizadas]]="ND","ND",TablaD50[[#This Row],[ExistenciaActualUC]])</f>
        <v>ND</v>
      </c>
      <c r="N2758" s="34" t="str">
        <f>IF(TablaD50[[#This Row],[Almacen]]="","","D50")</f>
        <v/>
      </c>
    </row>
    <row r="2759" spans="7:14" x14ac:dyDescent="0.25">
      <c r="G2759"/>
      <c r="H2759"/>
      <c r="I2759" s="47"/>
      <c r="J2759" s="31"/>
      <c r="K2759" s="31"/>
      <c r="L2759" s="32" t="str">
        <f>IF(ISERROR(VLOOKUP(LEFT(TablaD50[[#This Row],[Articulo]],6),ComparteD50[#All],2,FALSE)),"ND",TablaD50[[#This Row],[Articulo]])</f>
        <v>ND</v>
      </c>
      <c r="M2759" s="33" t="str">
        <f>IF(TablaD50[[#This Row],[Codigo Autorizadas]]="ND","ND",TablaD50[[#This Row],[ExistenciaActualUC]])</f>
        <v>ND</v>
      </c>
      <c r="N2759" s="34" t="str">
        <f>IF(TablaD50[[#This Row],[Almacen]]="","","D50")</f>
        <v/>
      </c>
    </row>
    <row r="2760" spans="7:14" x14ac:dyDescent="0.25">
      <c r="G2760"/>
      <c r="H2760"/>
      <c r="I2760" s="47"/>
      <c r="J2760" s="31"/>
      <c r="K2760" s="31"/>
      <c r="L2760" s="32" t="str">
        <f>IF(ISERROR(VLOOKUP(LEFT(TablaD50[[#This Row],[Articulo]],6),ComparteD50[#All],2,FALSE)),"ND",TablaD50[[#This Row],[Articulo]])</f>
        <v>ND</v>
      </c>
      <c r="M2760" s="33" t="str">
        <f>IF(TablaD50[[#This Row],[Codigo Autorizadas]]="ND","ND",TablaD50[[#This Row],[ExistenciaActualUC]])</f>
        <v>ND</v>
      </c>
      <c r="N2760" s="34" t="str">
        <f>IF(TablaD50[[#This Row],[Almacen]]="","","D50")</f>
        <v/>
      </c>
    </row>
    <row r="2761" spans="7:14" x14ac:dyDescent="0.25">
      <c r="G2761"/>
      <c r="H2761"/>
      <c r="I2761" s="47"/>
      <c r="J2761" s="31"/>
      <c r="K2761" s="31"/>
      <c r="L2761" s="32" t="str">
        <f>IF(ISERROR(VLOOKUP(LEFT(TablaD50[[#This Row],[Articulo]],6),ComparteD50[#All],2,FALSE)),"ND",TablaD50[[#This Row],[Articulo]])</f>
        <v>ND</v>
      </c>
      <c r="M2761" s="33" t="str">
        <f>IF(TablaD50[[#This Row],[Codigo Autorizadas]]="ND","ND",TablaD50[[#This Row],[ExistenciaActualUC]])</f>
        <v>ND</v>
      </c>
      <c r="N2761" s="34" t="str">
        <f>IF(TablaD50[[#This Row],[Almacen]]="","","D50")</f>
        <v/>
      </c>
    </row>
    <row r="2762" spans="7:14" x14ac:dyDescent="0.25">
      <c r="G2762"/>
      <c r="H2762"/>
      <c r="I2762" s="47"/>
      <c r="J2762" s="31"/>
      <c r="K2762" s="31"/>
      <c r="L2762" s="32" t="str">
        <f>IF(ISERROR(VLOOKUP(LEFT(TablaD50[[#This Row],[Articulo]],6),ComparteD50[#All],2,FALSE)),"ND",TablaD50[[#This Row],[Articulo]])</f>
        <v>ND</v>
      </c>
      <c r="M2762" s="33" t="str">
        <f>IF(TablaD50[[#This Row],[Codigo Autorizadas]]="ND","ND",TablaD50[[#This Row],[ExistenciaActualUC]])</f>
        <v>ND</v>
      </c>
      <c r="N2762" s="34" t="str">
        <f>IF(TablaD50[[#This Row],[Almacen]]="","","D50")</f>
        <v/>
      </c>
    </row>
    <row r="2763" spans="7:14" x14ac:dyDescent="0.25">
      <c r="G2763"/>
      <c r="H2763"/>
      <c r="I2763" s="47"/>
      <c r="J2763" s="31"/>
      <c r="K2763" s="31"/>
      <c r="L2763" s="32" t="str">
        <f>IF(ISERROR(VLOOKUP(LEFT(TablaD50[[#This Row],[Articulo]],6),ComparteD50[#All],2,FALSE)),"ND",TablaD50[[#This Row],[Articulo]])</f>
        <v>ND</v>
      </c>
      <c r="M2763" s="33" t="str">
        <f>IF(TablaD50[[#This Row],[Codigo Autorizadas]]="ND","ND",TablaD50[[#This Row],[ExistenciaActualUC]])</f>
        <v>ND</v>
      </c>
      <c r="N2763" s="34" t="str">
        <f>IF(TablaD50[[#This Row],[Almacen]]="","","D50")</f>
        <v/>
      </c>
    </row>
    <row r="2764" spans="7:14" x14ac:dyDescent="0.25">
      <c r="G2764"/>
      <c r="H2764"/>
      <c r="I2764" s="47"/>
      <c r="J2764" s="31"/>
      <c r="K2764" s="31"/>
      <c r="L2764" s="32" t="str">
        <f>IF(ISERROR(VLOOKUP(LEFT(TablaD50[[#This Row],[Articulo]],6),ComparteD50[#All],2,FALSE)),"ND",TablaD50[[#This Row],[Articulo]])</f>
        <v>ND</v>
      </c>
      <c r="M2764" s="33" t="str">
        <f>IF(TablaD50[[#This Row],[Codigo Autorizadas]]="ND","ND",TablaD50[[#This Row],[ExistenciaActualUC]])</f>
        <v>ND</v>
      </c>
      <c r="N2764" s="34" t="str">
        <f>IF(TablaD50[[#This Row],[Almacen]]="","","D50")</f>
        <v/>
      </c>
    </row>
    <row r="2765" spans="7:14" x14ac:dyDescent="0.25">
      <c r="G2765"/>
      <c r="H2765"/>
      <c r="I2765" s="47"/>
      <c r="J2765" s="31"/>
      <c r="K2765" s="31"/>
      <c r="L2765" s="32" t="str">
        <f>IF(ISERROR(VLOOKUP(LEFT(TablaD50[[#This Row],[Articulo]],6),ComparteD50[#All],2,FALSE)),"ND",TablaD50[[#This Row],[Articulo]])</f>
        <v>ND</v>
      </c>
      <c r="M2765" s="33" t="str">
        <f>IF(TablaD50[[#This Row],[Codigo Autorizadas]]="ND","ND",TablaD50[[#This Row],[ExistenciaActualUC]])</f>
        <v>ND</v>
      </c>
      <c r="N2765" s="34" t="str">
        <f>IF(TablaD50[[#This Row],[Almacen]]="","","D50")</f>
        <v/>
      </c>
    </row>
    <row r="2766" spans="7:14" x14ac:dyDescent="0.25">
      <c r="G2766"/>
      <c r="H2766"/>
      <c r="I2766" s="47"/>
      <c r="J2766" s="31"/>
      <c r="K2766" s="31"/>
      <c r="L2766" s="32" t="str">
        <f>IF(ISERROR(VLOOKUP(LEFT(TablaD50[[#This Row],[Articulo]],6),ComparteD50[#All],2,FALSE)),"ND",TablaD50[[#This Row],[Articulo]])</f>
        <v>ND</v>
      </c>
      <c r="M2766" s="33" t="str">
        <f>IF(TablaD50[[#This Row],[Codigo Autorizadas]]="ND","ND",TablaD50[[#This Row],[ExistenciaActualUC]])</f>
        <v>ND</v>
      </c>
      <c r="N2766" s="34" t="str">
        <f>IF(TablaD50[[#This Row],[Almacen]]="","","D50")</f>
        <v/>
      </c>
    </row>
    <row r="2767" spans="7:14" x14ac:dyDescent="0.25">
      <c r="G2767"/>
      <c r="H2767"/>
      <c r="I2767" s="47"/>
      <c r="J2767" s="31"/>
      <c r="K2767" s="31"/>
      <c r="L2767" s="32" t="str">
        <f>IF(ISERROR(VLOOKUP(LEFT(TablaD50[[#This Row],[Articulo]],6),ComparteD50[#All],2,FALSE)),"ND",TablaD50[[#This Row],[Articulo]])</f>
        <v>ND</v>
      </c>
      <c r="M2767" s="33" t="str">
        <f>IF(TablaD50[[#This Row],[Codigo Autorizadas]]="ND","ND",TablaD50[[#This Row],[ExistenciaActualUC]])</f>
        <v>ND</v>
      </c>
      <c r="N2767" s="34" t="str">
        <f>IF(TablaD50[[#This Row],[Almacen]]="","","D50")</f>
        <v/>
      </c>
    </row>
    <row r="2768" spans="7:14" x14ac:dyDescent="0.25">
      <c r="G2768"/>
      <c r="H2768"/>
      <c r="I2768" s="47"/>
      <c r="J2768" s="31"/>
      <c r="K2768" s="31"/>
      <c r="L2768" s="32" t="str">
        <f>IF(ISERROR(VLOOKUP(LEFT(TablaD50[[#This Row],[Articulo]],6),ComparteD50[#All],2,FALSE)),"ND",TablaD50[[#This Row],[Articulo]])</f>
        <v>ND</v>
      </c>
      <c r="M2768" s="33" t="str">
        <f>IF(TablaD50[[#This Row],[Codigo Autorizadas]]="ND","ND",TablaD50[[#This Row],[ExistenciaActualUC]])</f>
        <v>ND</v>
      </c>
      <c r="N2768" s="34" t="str">
        <f>IF(TablaD50[[#This Row],[Almacen]]="","","D50")</f>
        <v/>
      </c>
    </row>
    <row r="2769" spans="7:14" x14ac:dyDescent="0.25">
      <c r="G2769"/>
      <c r="H2769"/>
      <c r="I2769" s="47"/>
      <c r="J2769" s="31"/>
      <c r="K2769" s="31"/>
      <c r="L2769" s="32" t="str">
        <f>IF(ISERROR(VLOOKUP(LEFT(TablaD50[[#This Row],[Articulo]],6),ComparteD50[#All],2,FALSE)),"ND",TablaD50[[#This Row],[Articulo]])</f>
        <v>ND</v>
      </c>
      <c r="M2769" s="33" t="str">
        <f>IF(TablaD50[[#This Row],[Codigo Autorizadas]]="ND","ND",TablaD50[[#This Row],[ExistenciaActualUC]])</f>
        <v>ND</v>
      </c>
      <c r="N2769" s="34" t="str">
        <f>IF(TablaD50[[#This Row],[Almacen]]="","","D50")</f>
        <v/>
      </c>
    </row>
    <row r="2770" spans="7:14" x14ac:dyDescent="0.25">
      <c r="G2770"/>
      <c r="H2770"/>
      <c r="I2770" s="47"/>
      <c r="J2770" s="31"/>
      <c r="K2770" s="31"/>
      <c r="L2770" s="32" t="str">
        <f>IF(ISERROR(VLOOKUP(LEFT(TablaD50[[#This Row],[Articulo]],6),ComparteD50[#All],2,FALSE)),"ND",TablaD50[[#This Row],[Articulo]])</f>
        <v>ND</v>
      </c>
      <c r="M2770" s="33" t="str">
        <f>IF(TablaD50[[#This Row],[Codigo Autorizadas]]="ND","ND",TablaD50[[#This Row],[ExistenciaActualUC]])</f>
        <v>ND</v>
      </c>
      <c r="N2770" s="34" t="str">
        <f>IF(TablaD50[[#This Row],[Almacen]]="","","D50")</f>
        <v/>
      </c>
    </row>
    <row r="2771" spans="7:14" x14ac:dyDescent="0.25">
      <c r="G2771"/>
      <c r="H2771"/>
      <c r="I2771" s="47"/>
      <c r="J2771" s="31"/>
      <c r="K2771" s="31"/>
      <c r="L2771" s="32" t="str">
        <f>IF(ISERROR(VLOOKUP(LEFT(TablaD50[[#This Row],[Articulo]],6),ComparteD50[#All],2,FALSE)),"ND",TablaD50[[#This Row],[Articulo]])</f>
        <v>ND</v>
      </c>
      <c r="M2771" s="33" t="str">
        <f>IF(TablaD50[[#This Row],[Codigo Autorizadas]]="ND","ND",TablaD50[[#This Row],[ExistenciaActualUC]])</f>
        <v>ND</v>
      </c>
      <c r="N2771" s="34" t="str">
        <f>IF(TablaD50[[#This Row],[Almacen]]="","","D50")</f>
        <v/>
      </c>
    </row>
    <row r="2772" spans="7:14" x14ac:dyDescent="0.25">
      <c r="G2772"/>
      <c r="H2772"/>
      <c r="I2772" s="47"/>
      <c r="J2772" s="31"/>
      <c r="K2772" s="31"/>
      <c r="L2772" s="32" t="str">
        <f>IF(ISERROR(VLOOKUP(LEFT(TablaD50[[#This Row],[Articulo]],6),ComparteD50[#All],2,FALSE)),"ND",TablaD50[[#This Row],[Articulo]])</f>
        <v>ND</v>
      </c>
      <c r="M2772" s="33" t="str">
        <f>IF(TablaD50[[#This Row],[Codigo Autorizadas]]="ND","ND",TablaD50[[#This Row],[ExistenciaActualUC]])</f>
        <v>ND</v>
      </c>
      <c r="N2772" s="34" t="str">
        <f>IF(TablaD50[[#This Row],[Almacen]]="","","D50")</f>
        <v/>
      </c>
    </row>
    <row r="2773" spans="7:14" x14ac:dyDescent="0.25">
      <c r="G2773"/>
      <c r="H2773"/>
      <c r="I2773" s="47"/>
      <c r="J2773" s="31"/>
      <c r="K2773" s="31"/>
      <c r="L2773" s="32" t="str">
        <f>IF(ISERROR(VLOOKUP(LEFT(TablaD50[[#This Row],[Articulo]],6),ComparteD50[#All],2,FALSE)),"ND",TablaD50[[#This Row],[Articulo]])</f>
        <v>ND</v>
      </c>
      <c r="M2773" s="33" t="str">
        <f>IF(TablaD50[[#This Row],[Codigo Autorizadas]]="ND","ND",TablaD50[[#This Row],[ExistenciaActualUC]])</f>
        <v>ND</v>
      </c>
      <c r="N2773" s="34" t="str">
        <f>IF(TablaD50[[#This Row],[Almacen]]="","","D50")</f>
        <v/>
      </c>
    </row>
    <row r="2774" spans="7:14" x14ac:dyDescent="0.25">
      <c r="G2774"/>
      <c r="H2774"/>
      <c r="I2774" s="47"/>
      <c r="J2774" s="31"/>
      <c r="K2774" s="31"/>
      <c r="L2774" s="32" t="str">
        <f>IF(ISERROR(VLOOKUP(LEFT(TablaD50[[#This Row],[Articulo]],6),ComparteD50[#All],2,FALSE)),"ND",TablaD50[[#This Row],[Articulo]])</f>
        <v>ND</v>
      </c>
      <c r="M2774" s="33" t="str">
        <f>IF(TablaD50[[#This Row],[Codigo Autorizadas]]="ND","ND",TablaD50[[#This Row],[ExistenciaActualUC]])</f>
        <v>ND</v>
      </c>
      <c r="N2774" s="34" t="str">
        <f>IF(TablaD50[[#This Row],[Almacen]]="","","D50")</f>
        <v/>
      </c>
    </row>
    <row r="2775" spans="7:14" x14ac:dyDescent="0.25">
      <c r="G2775"/>
      <c r="H2775"/>
      <c r="I2775" s="47"/>
      <c r="J2775" s="31"/>
      <c r="K2775" s="31"/>
      <c r="L2775" s="32" t="str">
        <f>IF(ISERROR(VLOOKUP(LEFT(TablaD50[[#This Row],[Articulo]],6),ComparteD50[#All],2,FALSE)),"ND",TablaD50[[#This Row],[Articulo]])</f>
        <v>ND</v>
      </c>
      <c r="M2775" s="33" t="str">
        <f>IF(TablaD50[[#This Row],[Codigo Autorizadas]]="ND","ND",TablaD50[[#This Row],[ExistenciaActualUC]])</f>
        <v>ND</v>
      </c>
      <c r="N2775" s="34" t="str">
        <f>IF(TablaD50[[#This Row],[Almacen]]="","","D50")</f>
        <v/>
      </c>
    </row>
    <row r="2776" spans="7:14" x14ac:dyDescent="0.25">
      <c r="G2776"/>
      <c r="H2776"/>
      <c r="I2776" s="47"/>
      <c r="J2776" s="31"/>
      <c r="K2776" s="31"/>
      <c r="L2776" s="32" t="str">
        <f>IF(ISERROR(VLOOKUP(LEFT(TablaD50[[#This Row],[Articulo]],6),ComparteD50[#All],2,FALSE)),"ND",TablaD50[[#This Row],[Articulo]])</f>
        <v>ND</v>
      </c>
      <c r="M2776" s="33" t="str">
        <f>IF(TablaD50[[#This Row],[Codigo Autorizadas]]="ND","ND",TablaD50[[#This Row],[ExistenciaActualUC]])</f>
        <v>ND</v>
      </c>
      <c r="N2776" s="34" t="str">
        <f>IF(TablaD50[[#This Row],[Almacen]]="","","D50")</f>
        <v/>
      </c>
    </row>
    <row r="2777" spans="7:14" x14ac:dyDescent="0.25">
      <c r="G2777"/>
      <c r="H2777"/>
      <c r="I2777" s="47"/>
      <c r="J2777" s="31"/>
      <c r="K2777" s="31"/>
      <c r="L2777" s="32" t="str">
        <f>IF(ISERROR(VLOOKUP(LEFT(TablaD50[[#This Row],[Articulo]],6),ComparteD50[#All],2,FALSE)),"ND",TablaD50[[#This Row],[Articulo]])</f>
        <v>ND</v>
      </c>
      <c r="M2777" s="33" t="str">
        <f>IF(TablaD50[[#This Row],[Codigo Autorizadas]]="ND","ND",TablaD50[[#This Row],[ExistenciaActualUC]])</f>
        <v>ND</v>
      </c>
      <c r="N2777" s="34" t="str">
        <f>IF(TablaD50[[#This Row],[Almacen]]="","","D50")</f>
        <v/>
      </c>
    </row>
    <row r="2778" spans="7:14" x14ac:dyDescent="0.25">
      <c r="G2778"/>
      <c r="H2778"/>
      <c r="I2778" s="47"/>
      <c r="J2778" s="31"/>
      <c r="K2778" s="31"/>
      <c r="L2778" s="32" t="str">
        <f>IF(ISERROR(VLOOKUP(LEFT(TablaD50[[#This Row],[Articulo]],6),ComparteD50[#All],2,FALSE)),"ND",TablaD50[[#This Row],[Articulo]])</f>
        <v>ND</v>
      </c>
      <c r="M2778" s="33" t="str">
        <f>IF(TablaD50[[#This Row],[Codigo Autorizadas]]="ND","ND",TablaD50[[#This Row],[ExistenciaActualUC]])</f>
        <v>ND</v>
      </c>
      <c r="N2778" s="34" t="str">
        <f>IF(TablaD50[[#This Row],[Almacen]]="","","D50")</f>
        <v/>
      </c>
    </row>
    <row r="2779" spans="7:14" x14ac:dyDescent="0.25">
      <c r="G2779"/>
      <c r="H2779"/>
      <c r="I2779" s="47"/>
      <c r="J2779" s="31"/>
      <c r="K2779" s="31"/>
      <c r="L2779" s="32" t="str">
        <f>IF(ISERROR(VLOOKUP(LEFT(TablaD50[[#This Row],[Articulo]],6),ComparteD50[#All],2,FALSE)),"ND",TablaD50[[#This Row],[Articulo]])</f>
        <v>ND</v>
      </c>
      <c r="M2779" s="33" t="str">
        <f>IF(TablaD50[[#This Row],[Codigo Autorizadas]]="ND","ND",TablaD50[[#This Row],[ExistenciaActualUC]])</f>
        <v>ND</v>
      </c>
      <c r="N2779" s="34" t="str">
        <f>IF(TablaD50[[#This Row],[Almacen]]="","","D50")</f>
        <v/>
      </c>
    </row>
    <row r="2780" spans="7:14" x14ac:dyDescent="0.25">
      <c r="G2780"/>
      <c r="H2780"/>
      <c r="I2780" s="47"/>
      <c r="J2780" s="31"/>
      <c r="K2780" s="31"/>
      <c r="L2780" s="32" t="str">
        <f>IF(ISERROR(VLOOKUP(LEFT(TablaD50[[#This Row],[Articulo]],6),ComparteD50[#All],2,FALSE)),"ND",TablaD50[[#This Row],[Articulo]])</f>
        <v>ND</v>
      </c>
      <c r="M2780" s="33" t="str">
        <f>IF(TablaD50[[#This Row],[Codigo Autorizadas]]="ND","ND",TablaD50[[#This Row],[ExistenciaActualUC]])</f>
        <v>ND</v>
      </c>
      <c r="N2780" s="34" t="str">
        <f>IF(TablaD50[[#This Row],[Almacen]]="","","D50")</f>
        <v/>
      </c>
    </row>
    <row r="2781" spans="7:14" x14ac:dyDescent="0.25">
      <c r="G2781"/>
      <c r="H2781"/>
      <c r="I2781" s="47"/>
      <c r="J2781" s="31"/>
      <c r="K2781" s="31"/>
      <c r="L2781" s="32" t="str">
        <f>IF(ISERROR(VLOOKUP(LEFT(TablaD50[[#This Row],[Articulo]],6),ComparteD50[#All],2,FALSE)),"ND",TablaD50[[#This Row],[Articulo]])</f>
        <v>ND</v>
      </c>
      <c r="M2781" s="33" t="str">
        <f>IF(TablaD50[[#This Row],[Codigo Autorizadas]]="ND","ND",TablaD50[[#This Row],[ExistenciaActualUC]])</f>
        <v>ND</v>
      </c>
      <c r="N2781" s="34" t="str">
        <f>IF(TablaD50[[#This Row],[Almacen]]="","","D50")</f>
        <v/>
      </c>
    </row>
    <row r="2782" spans="7:14" x14ac:dyDescent="0.25">
      <c r="G2782"/>
      <c r="H2782"/>
      <c r="I2782" s="47"/>
      <c r="J2782" s="31"/>
      <c r="K2782" s="31"/>
      <c r="L2782" s="32" t="str">
        <f>IF(ISERROR(VLOOKUP(LEFT(TablaD50[[#This Row],[Articulo]],6),ComparteD50[#All],2,FALSE)),"ND",TablaD50[[#This Row],[Articulo]])</f>
        <v>ND</v>
      </c>
      <c r="M2782" s="33" t="str">
        <f>IF(TablaD50[[#This Row],[Codigo Autorizadas]]="ND","ND",TablaD50[[#This Row],[ExistenciaActualUC]])</f>
        <v>ND</v>
      </c>
      <c r="N2782" s="34" t="str">
        <f>IF(TablaD50[[#This Row],[Almacen]]="","","D50")</f>
        <v/>
      </c>
    </row>
    <row r="2783" spans="7:14" x14ac:dyDescent="0.25">
      <c r="G2783"/>
      <c r="H2783"/>
      <c r="I2783" s="47"/>
      <c r="J2783" s="31"/>
      <c r="K2783" s="31"/>
      <c r="L2783" s="32" t="str">
        <f>IF(ISERROR(VLOOKUP(LEFT(TablaD50[[#This Row],[Articulo]],6),ComparteD50[#All],2,FALSE)),"ND",TablaD50[[#This Row],[Articulo]])</f>
        <v>ND</v>
      </c>
      <c r="M2783" s="33" t="str">
        <f>IF(TablaD50[[#This Row],[Codigo Autorizadas]]="ND","ND",TablaD50[[#This Row],[ExistenciaActualUC]])</f>
        <v>ND</v>
      </c>
      <c r="N2783" s="34" t="str">
        <f>IF(TablaD50[[#This Row],[Almacen]]="","","D50")</f>
        <v/>
      </c>
    </row>
    <row r="2784" spans="7:14" x14ac:dyDescent="0.25">
      <c r="G2784"/>
      <c r="H2784"/>
      <c r="I2784" s="47"/>
      <c r="J2784" s="31"/>
      <c r="K2784" s="31"/>
      <c r="L2784" s="32" t="str">
        <f>IF(ISERROR(VLOOKUP(LEFT(TablaD50[[#This Row],[Articulo]],6),ComparteD50[#All],2,FALSE)),"ND",TablaD50[[#This Row],[Articulo]])</f>
        <v>ND</v>
      </c>
      <c r="M2784" s="33" t="str">
        <f>IF(TablaD50[[#This Row],[Codigo Autorizadas]]="ND","ND",TablaD50[[#This Row],[ExistenciaActualUC]])</f>
        <v>ND</v>
      </c>
      <c r="N2784" s="34" t="str">
        <f>IF(TablaD50[[#This Row],[Almacen]]="","","D50")</f>
        <v/>
      </c>
    </row>
    <row r="2785" spans="7:14" x14ac:dyDescent="0.25">
      <c r="G2785"/>
      <c r="H2785"/>
      <c r="I2785" s="47"/>
      <c r="J2785" s="31"/>
      <c r="K2785" s="31"/>
      <c r="L2785" s="32" t="str">
        <f>IF(ISERROR(VLOOKUP(LEFT(TablaD50[[#This Row],[Articulo]],6),ComparteD50[#All],2,FALSE)),"ND",TablaD50[[#This Row],[Articulo]])</f>
        <v>ND</v>
      </c>
      <c r="M2785" s="33" t="str">
        <f>IF(TablaD50[[#This Row],[Codigo Autorizadas]]="ND","ND",TablaD50[[#This Row],[ExistenciaActualUC]])</f>
        <v>ND</v>
      </c>
      <c r="N2785" s="34" t="str">
        <f>IF(TablaD50[[#This Row],[Almacen]]="","","D50")</f>
        <v/>
      </c>
    </row>
    <row r="2786" spans="7:14" x14ac:dyDescent="0.25">
      <c r="G2786"/>
      <c r="H2786"/>
      <c r="I2786" s="47"/>
      <c r="J2786" s="31"/>
      <c r="K2786" s="31"/>
      <c r="L2786" s="32" t="str">
        <f>IF(ISERROR(VLOOKUP(LEFT(TablaD50[[#This Row],[Articulo]],6),ComparteD50[#All],2,FALSE)),"ND",TablaD50[[#This Row],[Articulo]])</f>
        <v>ND</v>
      </c>
      <c r="M2786" s="33" t="str">
        <f>IF(TablaD50[[#This Row],[Codigo Autorizadas]]="ND","ND",TablaD50[[#This Row],[ExistenciaActualUC]])</f>
        <v>ND</v>
      </c>
      <c r="N2786" s="34" t="str">
        <f>IF(TablaD50[[#This Row],[Almacen]]="","","D50")</f>
        <v/>
      </c>
    </row>
    <row r="2787" spans="7:14" x14ac:dyDescent="0.25">
      <c r="G2787"/>
      <c r="H2787"/>
      <c r="I2787" s="47"/>
      <c r="J2787" s="31"/>
      <c r="K2787" s="31"/>
      <c r="L2787" s="32" t="str">
        <f>IF(ISERROR(VLOOKUP(LEFT(TablaD50[[#This Row],[Articulo]],6),ComparteD50[#All],2,FALSE)),"ND",TablaD50[[#This Row],[Articulo]])</f>
        <v>ND</v>
      </c>
      <c r="M2787" s="33" t="str">
        <f>IF(TablaD50[[#This Row],[Codigo Autorizadas]]="ND","ND",TablaD50[[#This Row],[ExistenciaActualUC]])</f>
        <v>ND</v>
      </c>
      <c r="N2787" s="34" t="str">
        <f>IF(TablaD50[[#This Row],[Almacen]]="","","D50")</f>
        <v/>
      </c>
    </row>
    <row r="2788" spans="7:14" x14ac:dyDescent="0.25">
      <c r="G2788"/>
      <c r="H2788"/>
      <c r="I2788" s="47"/>
      <c r="J2788" s="31"/>
      <c r="K2788" s="31"/>
      <c r="L2788" s="32" t="str">
        <f>IF(ISERROR(VLOOKUP(LEFT(TablaD50[[#This Row],[Articulo]],6),ComparteD50[#All],2,FALSE)),"ND",TablaD50[[#This Row],[Articulo]])</f>
        <v>ND</v>
      </c>
      <c r="M2788" s="33" t="str">
        <f>IF(TablaD50[[#This Row],[Codigo Autorizadas]]="ND","ND",TablaD50[[#This Row],[ExistenciaActualUC]])</f>
        <v>ND</v>
      </c>
      <c r="N2788" s="34" t="str">
        <f>IF(TablaD50[[#This Row],[Almacen]]="","","D50")</f>
        <v/>
      </c>
    </row>
    <row r="2789" spans="7:14" x14ac:dyDescent="0.25">
      <c r="G2789"/>
      <c r="H2789"/>
      <c r="I2789" s="47"/>
      <c r="J2789" s="31"/>
      <c r="K2789" s="31"/>
      <c r="L2789" s="32" t="str">
        <f>IF(ISERROR(VLOOKUP(LEFT(TablaD50[[#This Row],[Articulo]],6),ComparteD50[#All],2,FALSE)),"ND",TablaD50[[#This Row],[Articulo]])</f>
        <v>ND</v>
      </c>
      <c r="M2789" s="33" t="str">
        <f>IF(TablaD50[[#This Row],[Codigo Autorizadas]]="ND","ND",TablaD50[[#This Row],[ExistenciaActualUC]])</f>
        <v>ND</v>
      </c>
      <c r="N2789" s="34" t="str">
        <f>IF(TablaD50[[#This Row],[Almacen]]="","","D50")</f>
        <v/>
      </c>
    </row>
    <row r="2790" spans="7:14" x14ac:dyDescent="0.25">
      <c r="G2790"/>
      <c r="H2790"/>
      <c r="I2790" s="47"/>
      <c r="J2790" s="31"/>
      <c r="K2790" s="31"/>
      <c r="L2790" s="32" t="str">
        <f>IF(ISERROR(VLOOKUP(LEFT(TablaD50[[#This Row],[Articulo]],6),ComparteD50[#All],2,FALSE)),"ND",TablaD50[[#This Row],[Articulo]])</f>
        <v>ND</v>
      </c>
      <c r="M2790" s="33" t="str">
        <f>IF(TablaD50[[#This Row],[Codigo Autorizadas]]="ND","ND",TablaD50[[#This Row],[ExistenciaActualUC]])</f>
        <v>ND</v>
      </c>
      <c r="N2790" s="34" t="str">
        <f>IF(TablaD50[[#This Row],[Almacen]]="","","D50")</f>
        <v/>
      </c>
    </row>
    <row r="2791" spans="7:14" x14ac:dyDescent="0.25">
      <c r="G2791"/>
      <c r="H2791"/>
      <c r="I2791" s="47"/>
      <c r="J2791" s="31"/>
      <c r="K2791" s="31"/>
      <c r="L2791" s="32" t="str">
        <f>IF(ISERROR(VLOOKUP(LEFT(TablaD50[[#This Row],[Articulo]],6),ComparteD50[#All],2,FALSE)),"ND",TablaD50[[#This Row],[Articulo]])</f>
        <v>ND</v>
      </c>
      <c r="M2791" s="33" t="str">
        <f>IF(TablaD50[[#This Row],[Codigo Autorizadas]]="ND","ND",TablaD50[[#This Row],[ExistenciaActualUC]])</f>
        <v>ND</v>
      </c>
      <c r="N2791" s="34" t="str">
        <f>IF(TablaD50[[#This Row],[Almacen]]="","","D50")</f>
        <v/>
      </c>
    </row>
    <row r="2792" spans="7:14" x14ac:dyDescent="0.25">
      <c r="G2792"/>
      <c r="H2792"/>
      <c r="I2792" s="47"/>
      <c r="J2792" s="31"/>
      <c r="K2792" s="31"/>
      <c r="L2792" s="32" t="str">
        <f>IF(ISERROR(VLOOKUP(LEFT(TablaD50[[#This Row],[Articulo]],6),ComparteD50[#All],2,FALSE)),"ND",TablaD50[[#This Row],[Articulo]])</f>
        <v>ND</v>
      </c>
      <c r="M2792" s="33" t="str">
        <f>IF(TablaD50[[#This Row],[Codigo Autorizadas]]="ND","ND",TablaD50[[#This Row],[ExistenciaActualUC]])</f>
        <v>ND</v>
      </c>
      <c r="N2792" s="34" t="str">
        <f>IF(TablaD50[[#This Row],[Almacen]]="","","D50")</f>
        <v/>
      </c>
    </row>
    <row r="2793" spans="7:14" x14ac:dyDescent="0.25">
      <c r="G2793"/>
      <c r="H2793"/>
      <c r="I2793" s="47"/>
      <c r="J2793" s="31"/>
      <c r="K2793" s="31"/>
      <c r="L2793" s="32" t="str">
        <f>IF(ISERROR(VLOOKUP(LEFT(TablaD50[[#This Row],[Articulo]],6),ComparteD50[#All],2,FALSE)),"ND",TablaD50[[#This Row],[Articulo]])</f>
        <v>ND</v>
      </c>
      <c r="M2793" s="33" t="str">
        <f>IF(TablaD50[[#This Row],[Codigo Autorizadas]]="ND","ND",TablaD50[[#This Row],[ExistenciaActualUC]])</f>
        <v>ND</v>
      </c>
      <c r="N2793" s="34" t="str">
        <f>IF(TablaD50[[#This Row],[Almacen]]="","","D50")</f>
        <v/>
      </c>
    </row>
    <row r="2794" spans="7:14" x14ac:dyDescent="0.25">
      <c r="G2794"/>
      <c r="H2794"/>
      <c r="I2794" s="47"/>
      <c r="J2794" s="31"/>
      <c r="K2794" s="31"/>
      <c r="L2794" s="32" t="str">
        <f>IF(ISERROR(VLOOKUP(LEFT(TablaD50[[#This Row],[Articulo]],6),ComparteD50[#All],2,FALSE)),"ND",TablaD50[[#This Row],[Articulo]])</f>
        <v>ND</v>
      </c>
      <c r="M2794" s="33" t="str">
        <f>IF(TablaD50[[#This Row],[Codigo Autorizadas]]="ND","ND",TablaD50[[#This Row],[ExistenciaActualUC]])</f>
        <v>ND</v>
      </c>
      <c r="N2794" s="34" t="str">
        <f>IF(TablaD50[[#This Row],[Almacen]]="","","D50")</f>
        <v/>
      </c>
    </row>
    <row r="2795" spans="7:14" x14ac:dyDescent="0.25">
      <c r="G2795"/>
      <c r="H2795"/>
      <c r="I2795" s="47"/>
      <c r="J2795" s="31"/>
      <c r="K2795" s="31"/>
      <c r="L2795" s="32" t="str">
        <f>IF(ISERROR(VLOOKUP(LEFT(TablaD50[[#This Row],[Articulo]],6),ComparteD50[#All],2,FALSE)),"ND",TablaD50[[#This Row],[Articulo]])</f>
        <v>ND</v>
      </c>
      <c r="M2795" s="33" t="str">
        <f>IF(TablaD50[[#This Row],[Codigo Autorizadas]]="ND","ND",TablaD50[[#This Row],[ExistenciaActualUC]])</f>
        <v>ND</v>
      </c>
      <c r="N2795" s="34" t="str">
        <f>IF(TablaD50[[#This Row],[Almacen]]="","","D50")</f>
        <v/>
      </c>
    </row>
    <row r="2796" spans="7:14" x14ac:dyDescent="0.25">
      <c r="G2796"/>
      <c r="H2796"/>
      <c r="I2796" s="47"/>
      <c r="J2796" s="31"/>
      <c r="K2796" s="31"/>
      <c r="L2796" s="32" t="str">
        <f>IF(ISERROR(VLOOKUP(LEFT(TablaD50[[#This Row],[Articulo]],6),ComparteD50[#All],2,FALSE)),"ND",TablaD50[[#This Row],[Articulo]])</f>
        <v>ND</v>
      </c>
      <c r="M2796" s="33" t="str">
        <f>IF(TablaD50[[#This Row],[Codigo Autorizadas]]="ND","ND",TablaD50[[#This Row],[ExistenciaActualUC]])</f>
        <v>ND</v>
      </c>
      <c r="N2796" s="34" t="str">
        <f>IF(TablaD50[[#This Row],[Almacen]]="","","D50")</f>
        <v/>
      </c>
    </row>
    <row r="2797" spans="7:14" x14ac:dyDescent="0.25">
      <c r="G2797"/>
      <c r="H2797"/>
      <c r="I2797" s="47"/>
      <c r="J2797" s="31"/>
      <c r="K2797" s="31"/>
      <c r="L2797" s="32" t="str">
        <f>IF(ISERROR(VLOOKUP(LEFT(TablaD50[[#This Row],[Articulo]],6),ComparteD50[#All],2,FALSE)),"ND",TablaD50[[#This Row],[Articulo]])</f>
        <v>ND</v>
      </c>
      <c r="M2797" s="33" t="str">
        <f>IF(TablaD50[[#This Row],[Codigo Autorizadas]]="ND","ND",TablaD50[[#This Row],[ExistenciaActualUC]])</f>
        <v>ND</v>
      </c>
      <c r="N2797" s="34" t="str">
        <f>IF(TablaD50[[#This Row],[Almacen]]="","","D50")</f>
        <v/>
      </c>
    </row>
    <row r="2798" spans="7:14" x14ac:dyDescent="0.25">
      <c r="G2798"/>
      <c r="H2798"/>
      <c r="I2798" s="47"/>
      <c r="J2798" s="31"/>
      <c r="K2798" s="31"/>
      <c r="L2798" s="32" t="str">
        <f>IF(ISERROR(VLOOKUP(LEFT(TablaD50[[#This Row],[Articulo]],6),ComparteD50[#All],2,FALSE)),"ND",TablaD50[[#This Row],[Articulo]])</f>
        <v>ND</v>
      </c>
      <c r="M2798" s="33" t="str">
        <f>IF(TablaD50[[#This Row],[Codigo Autorizadas]]="ND","ND",TablaD50[[#This Row],[ExistenciaActualUC]])</f>
        <v>ND</v>
      </c>
      <c r="N2798" s="34" t="str">
        <f>IF(TablaD50[[#This Row],[Almacen]]="","","D50")</f>
        <v/>
      </c>
    </row>
    <row r="2799" spans="7:14" x14ac:dyDescent="0.25">
      <c r="G2799"/>
      <c r="H2799"/>
      <c r="I2799" s="47"/>
      <c r="J2799" s="31"/>
      <c r="K2799" s="31"/>
      <c r="L2799" s="32" t="str">
        <f>IF(ISERROR(VLOOKUP(LEFT(TablaD50[[#This Row],[Articulo]],6),ComparteD50[#All],2,FALSE)),"ND",TablaD50[[#This Row],[Articulo]])</f>
        <v>ND</v>
      </c>
      <c r="M2799" s="33" t="str">
        <f>IF(TablaD50[[#This Row],[Codigo Autorizadas]]="ND","ND",TablaD50[[#This Row],[ExistenciaActualUC]])</f>
        <v>ND</v>
      </c>
      <c r="N2799" s="34" t="str">
        <f>IF(TablaD50[[#This Row],[Almacen]]="","","D50")</f>
        <v/>
      </c>
    </row>
    <row r="2800" spans="7:14" x14ac:dyDescent="0.25">
      <c r="G2800"/>
      <c r="H2800"/>
      <c r="I2800" s="47"/>
      <c r="J2800" s="31"/>
      <c r="K2800" s="31"/>
      <c r="L2800" s="32" t="str">
        <f>IF(ISERROR(VLOOKUP(LEFT(TablaD50[[#This Row],[Articulo]],6),ComparteD50[#All],2,FALSE)),"ND",TablaD50[[#This Row],[Articulo]])</f>
        <v>ND</v>
      </c>
      <c r="M2800" s="33" t="str">
        <f>IF(TablaD50[[#This Row],[Codigo Autorizadas]]="ND","ND",TablaD50[[#This Row],[ExistenciaActualUC]])</f>
        <v>ND</v>
      </c>
      <c r="N2800" s="34" t="str">
        <f>IF(TablaD50[[#This Row],[Almacen]]="","","D50")</f>
        <v/>
      </c>
    </row>
    <row r="2801" spans="7:14" x14ac:dyDescent="0.25">
      <c r="G2801"/>
      <c r="H2801"/>
      <c r="I2801" s="47"/>
      <c r="J2801" s="31"/>
      <c r="K2801" s="31"/>
      <c r="L2801" s="32" t="str">
        <f>IF(ISERROR(VLOOKUP(LEFT(TablaD50[[#This Row],[Articulo]],6),ComparteD50[#All],2,FALSE)),"ND",TablaD50[[#This Row],[Articulo]])</f>
        <v>ND</v>
      </c>
      <c r="M2801" s="33" t="str">
        <f>IF(TablaD50[[#This Row],[Codigo Autorizadas]]="ND","ND",TablaD50[[#This Row],[ExistenciaActualUC]])</f>
        <v>ND</v>
      </c>
      <c r="N2801" s="34" t="str">
        <f>IF(TablaD50[[#This Row],[Almacen]]="","","D50")</f>
        <v/>
      </c>
    </row>
    <row r="2802" spans="7:14" x14ac:dyDescent="0.25">
      <c r="G2802"/>
      <c r="H2802"/>
      <c r="I2802" s="47"/>
      <c r="J2802" s="31"/>
      <c r="K2802" s="31"/>
      <c r="L2802" s="32" t="str">
        <f>IF(ISERROR(VLOOKUP(LEFT(TablaD50[[#This Row],[Articulo]],6),ComparteD50[#All],2,FALSE)),"ND",TablaD50[[#This Row],[Articulo]])</f>
        <v>ND</v>
      </c>
      <c r="M2802" s="33" t="str">
        <f>IF(TablaD50[[#This Row],[Codigo Autorizadas]]="ND","ND",TablaD50[[#This Row],[ExistenciaActualUC]])</f>
        <v>ND</v>
      </c>
      <c r="N2802" s="34" t="str">
        <f>IF(TablaD50[[#This Row],[Almacen]]="","","D50")</f>
        <v/>
      </c>
    </row>
    <row r="2803" spans="7:14" x14ac:dyDescent="0.25">
      <c r="G2803"/>
      <c r="H2803"/>
      <c r="I2803" s="47"/>
      <c r="J2803" s="31"/>
      <c r="K2803" s="31"/>
      <c r="L2803" s="32" t="str">
        <f>IF(ISERROR(VLOOKUP(LEFT(TablaD50[[#This Row],[Articulo]],6),ComparteD50[#All],2,FALSE)),"ND",TablaD50[[#This Row],[Articulo]])</f>
        <v>ND</v>
      </c>
      <c r="M2803" s="33" t="str">
        <f>IF(TablaD50[[#This Row],[Codigo Autorizadas]]="ND","ND",TablaD50[[#This Row],[ExistenciaActualUC]])</f>
        <v>ND</v>
      </c>
      <c r="N2803" s="34" t="str">
        <f>IF(TablaD50[[#This Row],[Almacen]]="","","D50")</f>
        <v/>
      </c>
    </row>
    <row r="2804" spans="7:14" x14ac:dyDescent="0.25">
      <c r="G2804"/>
      <c r="H2804"/>
      <c r="I2804" s="47"/>
      <c r="J2804" s="31"/>
      <c r="K2804" s="31"/>
      <c r="L2804" s="32" t="str">
        <f>IF(ISERROR(VLOOKUP(LEFT(TablaD50[[#This Row],[Articulo]],6),ComparteD50[#All],2,FALSE)),"ND",TablaD50[[#This Row],[Articulo]])</f>
        <v>ND</v>
      </c>
      <c r="M2804" s="33" t="str">
        <f>IF(TablaD50[[#This Row],[Codigo Autorizadas]]="ND","ND",TablaD50[[#This Row],[ExistenciaActualUC]])</f>
        <v>ND</v>
      </c>
      <c r="N2804" s="34" t="str">
        <f>IF(TablaD50[[#This Row],[Almacen]]="","","D50")</f>
        <v/>
      </c>
    </row>
    <row r="2805" spans="7:14" x14ac:dyDescent="0.25">
      <c r="G2805"/>
      <c r="H2805"/>
      <c r="I2805" s="47"/>
      <c r="J2805" s="31"/>
      <c r="K2805" s="31"/>
      <c r="L2805" s="32" t="str">
        <f>IF(ISERROR(VLOOKUP(LEFT(TablaD50[[#This Row],[Articulo]],6),ComparteD50[#All],2,FALSE)),"ND",TablaD50[[#This Row],[Articulo]])</f>
        <v>ND</v>
      </c>
      <c r="M2805" s="33" t="str">
        <f>IF(TablaD50[[#This Row],[Codigo Autorizadas]]="ND","ND",TablaD50[[#This Row],[ExistenciaActualUC]])</f>
        <v>ND</v>
      </c>
      <c r="N2805" s="34" t="str">
        <f>IF(TablaD50[[#This Row],[Almacen]]="","","D50")</f>
        <v/>
      </c>
    </row>
    <row r="2806" spans="7:14" x14ac:dyDescent="0.25">
      <c r="G2806"/>
      <c r="H2806"/>
      <c r="I2806" s="47"/>
      <c r="J2806" s="31"/>
      <c r="K2806" s="31"/>
      <c r="L2806" s="32" t="str">
        <f>IF(ISERROR(VLOOKUP(LEFT(TablaD50[[#This Row],[Articulo]],6),ComparteD50[#All],2,FALSE)),"ND",TablaD50[[#This Row],[Articulo]])</f>
        <v>ND</v>
      </c>
      <c r="M2806" s="33" t="str">
        <f>IF(TablaD50[[#This Row],[Codigo Autorizadas]]="ND","ND",TablaD50[[#This Row],[ExistenciaActualUC]])</f>
        <v>ND</v>
      </c>
      <c r="N2806" s="34" t="str">
        <f>IF(TablaD50[[#This Row],[Almacen]]="","","D50")</f>
        <v/>
      </c>
    </row>
    <row r="2807" spans="7:14" x14ac:dyDescent="0.25">
      <c r="G2807"/>
      <c r="H2807"/>
      <c r="I2807" s="47"/>
      <c r="J2807" s="31"/>
      <c r="K2807" s="31"/>
      <c r="L2807" s="32" t="str">
        <f>IF(ISERROR(VLOOKUP(LEFT(TablaD50[[#This Row],[Articulo]],6),ComparteD50[#All],2,FALSE)),"ND",TablaD50[[#This Row],[Articulo]])</f>
        <v>ND</v>
      </c>
      <c r="M2807" s="33" t="str">
        <f>IF(TablaD50[[#This Row],[Codigo Autorizadas]]="ND","ND",TablaD50[[#This Row],[ExistenciaActualUC]])</f>
        <v>ND</v>
      </c>
      <c r="N2807" s="34" t="str">
        <f>IF(TablaD50[[#This Row],[Almacen]]="","","D50")</f>
        <v/>
      </c>
    </row>
    <row r="2808" spans="7:14" x14ac:dyDescent="0.25">
      <c r="G2808"/>
      <c r="H2808"/>
      <c r="I2808" s="47"/>
      <c r="J2808" s="31"/>
      <c r="K2808" s="31"/>
      <c r="L2808" s="32" t="str">
        <f>IF(ISERROR(VLOOKUP(LEFT(TablaD50[[#This Row],[Articulo]],6),ComparteD50[#All],2,FALSE)),"ND",TablaD50[[#This Row],[Articulo]])</f>
        <v>ND</v>
      </c>
      <c r="M2808" s="33" t="str">
        <f>IF(TablaD50[[#This Row],[Codigo Autorizadas]]="ND","ND",TablaD50[[#This Row],[ExistenciaActualUC]])</f>
        <v>ND</v>
      </c>
      <c r="N2808" s="34" t="str">
        <f>IF(TablaD50[[#This Row],[Almacen]]="","","D50")</f>
        <v/>
      </c>
    </row>
    <row r="2809" spans="7:14" x14ac:dyDescent="0.25">
      <c r="G2809"/>
      <c r="H2809"/>
      <c r="I2809" s="47"/>
      <c r="J2809" s="31"/>
      <c r="K2809" s="31"/>
      <c r="L2809" s="32" t="str">
        <f>IF(ISERROR(VLOOKUP(LEFT(TablaD50[[#This Row],[Articulo]],6),ComparteD50[#All],2,FALSE)),"ND",TablaD50[[#This Row],[Articulo]])</f>
        <v>ND</v>
      </c>
      <c r="M2809" s="33" t="str">
        <f>IF(TablaD50[[#This Row],[Codigo Autorizadas]]="ND","ND",TablaD50[[#This Row],[ExistenciaActualUC]])</f>
        <v>ND</v>
      </c>
      <c r="N2809" s="34" t="str">
        <f>IF(TablaD50[[#This Row],[Almacen]]="","","D50")</f>
        <v/>
      </c>
    </row>
    <row r="2810" spans="7:14" x14ac:dyDescent="0.25">
      <c r="G2810"/>
      <c r="H2810"/>
      <c r="I2810" s="47"/>
      <c r="J2810" s="31"/>
      <c r="K2810" s="31"/>
      <c r="L2810" s="32" t="str">
        <f>IF(ISERROR(VLOOKUP(LEFT(TablaD50[[#This Row],[Articulo]],6),ComparteD50[#All],2,FALSE)),"ND",TablaD50[[#This Row],[Articulo]])</f>
        <v>ND</v>
      </c>
      <c r="M2810" s="33" t="str">
        <f>IF(TablaD50[[#This Row],[Codigo Autorizadas]]="ND","ND",TablaD50[[#This Row],[ExistenciaActualUC]])</f>
        <v>ND</v>
      </c>
      <c r="N2810" s="34" t="str">
        <f>IF(TablaD50[[#This Row],[Almacen]]="","","D50")</f>
        <v/>
      </c>
    </row>
    <row r="2811" spans="7:14" x14ac:dyDescent="0.25">
      <c r="G2811"/>
      <c r="H2811"/>
      <c r="I2811" s="47"/>
      <c r="J2811" s="31"/>
      <c r="K2811" s="31"/>
      <c r="L2811" s="32" t="str">
        <f>IF(ISERROR(VLOOKUP(LEFT(TablaD50[[#This Row],[Articulo]],6),ComparteD50[#All],2,FALSE)),"ND",TablaD50[[#This Row],[Articulo]])</f>
        <v>ND</v>
      </c>
      <c r="M2811" s="33" t="str">
        <f>IF(TablaD50[[#This Row],[Codigo Autorizadas]]="ND","ND",TablaD50[[#This Row],[ExistenciaActualUC]])</f>
        <v>ND</v>
      </c>
      <c r="N2811" s="34" t="str">
        <f>IF(TablaD50[[#This Row],[Almacen]]="","","D50")</f>
        <v/>
      </c>
    </row>
    <row r="2812" spans="7:14" x14ac:dyDescent="0.25">
      <c r="G2812"/>
      <c r="H2812"/>
      <c r="I2812" s="47"/>
      <c r="J2812" s="31"/>
      <c r="K2812" s="31"/>
      <c r="L2812" s="32" t="str">
        <f>IF(ISERROR(VLOOKUP(LEFT(TablaD50[[#This Row],[Articulo]],6),ComparteD50[#All],2,FALSE)),"ND",TablaD50[[#This Row],[Articulo]])</f>
        <v>ND</v>
      </c>
      <c r="M2812" s="33" t="str">
        <f>IF(TablaD50[[#This Row],[Codigo Autorizadas]]="ND","ND",TablaD50[[#This Row],[ExistenciaActualUC]])</f>
        <v>ND</v>
      </c>
      <c r="N2812" s="34" t="str">
        <f>IF(TablaD50[[#This Row],[Almacen]]="","","D50")</f>
        <v/>
      </c>
    </row>
    <row r="2813" spans="7:14" x14ac:dyDescent="0.25">
      <c r="G2813"/>
      <c r="H2813"/>
      <c r="I2813" s="47"/>
      <c r="J2813" s="31"/>
      <c r="K2813" s="31"/>
      <c r="L2813" s="32" t="str">
        <f>IF(ISERROR(VLOOKUP(LEFT(TablaD50[[#This Row],[Articulo]],6),ComparteD50[#All],2,FALSE)),"ND",TablaD50[[#This Row],[Articulo]])</f>
        <v>ND</v>
      </c>
      <c r="M2813" s="33" t="str">
        <f>IF(TablaD50[[#This Row],[Codigo Autorizadas]]="ND","ND",TablaD50[[#This Row],[ExistenciaActualUC]])</f>
        <v>ND</v>
      </c>
      <c r="N2813" s="34" t="str">
        <f>IF(TablaD50[[#This Row],[Almacen]]="","","D50")</f>
        <v/>
      </c>
    </row>
    <row r="2814" spans="7:14" x14ac:dyDescent="0.25">
      <c r="G2814"/>
      <c r="H2814"/>
      <c r="I2814" s="47"/>
      <c r="J2814" s="31"/>
      <c r="K2814" s="31"/>
      <c r="L2814" s="32" t="str">
        <f>IF(ISERROR(VLOOKUP(LEFT(TablaD50[[#This Row],[Articulo]],6),ComparteD50[#All],2,FALSE)),"ND",TablaD50[[#This Row],[Articulo]])</f>
        <v>ND</v>
      </c>
      <c r="M2814" s="33" t="str">
        <f>IF(TablaD50[[#This Row],[Codigo Autorizadas]]="ND","ND",TablaD50[[#This Row],[ExistenciaActualUC]])</f>
        <v>ND</v>
      </c>
      <c r="N2814" s="34" t="str">
        <f>IF(TablaD50[[#This Row],[Almacen]]="","","D50")</f>
        <v/>
      </c>
    </row>
    <row r="2815" spans="7:14" x14ac:dyDescent="0.25">
      <c r="G2815"/>
      <c r="H2815"/>
      <c r="I2815" s="47"/>
      <c r="J2815" s="31"/>
      <c r="K2815" s="31"/>
      <c r="L2815" s="32" t="str">
        <f>IF(ISERROR(VLOOKUP(LEFT(TablaD50[[#This Row],[Articulo]],6),ComparteD50[#All],2,FALSE)),"ND",TablaD50[[#This Row],[Articulo]])</f>
        <v>ND</v>
      </c>
      <c r="M2815" s="33" t="str">
        <f>IF(TablaD50[[#This Row],[Codigo Autorizadas]]="ND","ND",TablaD50[[#This Row],[ExistenciaActualUC]])</f>
        <v>ND</v>
      </c>
      <c r="N2815" s="34" t="str">
        <f>IF(TablaD50[[#This Row],[Almacen]]="","","D50")</f>
        <v/>
      </c>
    </row>
    <row r="2816" spans="7:14" x14ac:dyDescent="0.25">
      <c r="G2816"/>
      <c r="H2816"/>
      <c r="I2816" s="47"/>
      <c r="J2816" s="31"/>
      <c r="K2816" s="31"/>
      <c r="L2816" s="32" t="str">
        <f>IF(ISERROR(VLOOKUP(LEFT(TablaD50[[#This Row],[Articulo]],6),ComparteD50[#All],2,FALSE)),"ND",TablaD50[[#This Row],[Articulo]])</f>
        <v>ND</v>
      </c>
      <c r="M2816" s="33" t="str">
        <f>IF(TablaD50[[#This Row],[Codigo Autorizadas]]="ND","ND",TablaD50[[#This Row],[ExistenciaActualUC]])</f>
        <v>ND</v>
      </c>
      <c r="N2816" s="34" t="str">
        <f>IF(TablaD50[[#This Row],[Almacen]]="","","D50")</f>
        <v/>
      </c>
    </row>
    <row r="2817" spans="7:14" x14ac:dyDescent="0.25">
      <c r="G2817"/>
      <c r="H2817"/>
      <c r="I2817" s="47"/>
      <c r="J2817" s="31"/>
      <c r="K2817" s="31"/>
      <c r="L2817" s="32" t="str">
        <f>IF(ISERROR(VLOOKUP(LEFT(TablaD50[[#This Row],[Articulo]],6),ComparteD50[#All],2,FALSE)),"ND",TablaD50[[#This Row],[Articulo]])</f>
        <v>ND</v>
      </c>
      <c r="M2817" s="33" t="str">
        <f>IF(TablaD50[[#This Row],[Codigo Autorizadas]]="ND","ND",TablaD50[[#This Row],[ExistenciaActualUC]])</f>
        <v>ND</v>
      </c>
      <c r="N2817" s="34" t="str">
        <f>IF(TablaD50[[#This Row],[Almacen]]="","","D50")</f>
        <v/>
      </c>
    </row>
    <row r="2818" spans="7:14" x14ac:dyDescent="0.25">
      <c r="G2818"/>
      <c r="H2818"/>
      <c r="I2818" s="47"/>
      <c r="J2818" s="31"/>
      <c r="K2818" s="31"/>
      <c r="L2818" s="32" t="str">
        <f>IF(ISERROR(VLOOKUP(LEFT(TablaD50[[#This Row],[Articulo]],6),ComparteD50[#All],2,FALSE)),"ND",TablaD50[[#This Row],[Articulo]])</f>
        <v>ND</v>
      </c>
      <c r="M2818" s="33" t="str">
        <f>IF(TablaD50[[#This Row],[Codigo Autorizadas]]="ND","ND",TablaD50[[#This Row],[ExistenciaActualUC]])</f>
        <v>ND</v>
      </c>
      <c r="N2818" s="34" t="str">
        <f>IF(TablaD50[[#This Row],[Almacen]]="","","D50")</f>
        <v/>
      </c>
    </row>
    <row r="2819" spans="7:14" x14ac:dyDescent="0.25">
      <c r="G2819"/>
      <c r="H2819"/>
      <c r="I2819" s="47"/>
      <c r="J2819" s="31"/>
      <c r="K2819" s="31"/>
      <c r="L2819" s="32" t="str">
        <f>IF(ISERROR(VLOOKUP(LEFT(TablaD50[[#This Row],[Articulo]],6),ComparteD50[#All],2,FALSE)),"ND",TablaD50[[#This Row],[Articulo]])</f>
        <v>ND</v>
      </c>
      <c r="M2819" s="33" t="str">
        <f>IF(TablaD50[[#This Row],[Codigo Autorizadas]]="ND","ND",TablaD50[[#This Row],[ExistenciaActualUC]])</f>
        <v>ND</v>
      </c>
      <c r="N2819" s="34" t="str">
        <f>IF(TablaD50[[#This Row],[Almacen]]="","","D50")</f>
        <v/>
      </c>
    </row>
    <row r="2820" spans="7:14" x14ac:dyDescent="0.25">
      <c r="G2820"/>
      <c r="H2820"/>
      <c r="I2820" s="47"/>
      <c r="J2820" s="31"/>
      <c r="K2820" s="31"/>
      <c r="L2820" s="32" t="str">
        <f>IF(ISERROR(VLOOKUP(LEFT(TablaD50[[#This Row],[Articulo]],6),ComparteD50[#All],2,FALSE)),"ND",TablaD50[[#This Row],[Articulo]])</f>
        <v>ND</v>
      </c>
      <c r="M2820" s="33" t="str">
        <f>IF(TablaD50[[#This Row],[Codigo Autorizadas]]="ND","ND",TablaD50[[#This Row],[ExistenciaActualUC]])</f>
        <v>ND</v>
      </c>
      <c r="N2820" s="34" t="str">
        <f>IF(TablaD50[[#This Row],[Almacen]]="","","D50")</f>
        <v/>
      </c>
    </row>
    <row r="2821" spans="7:14" x14ac:dyDescent="0.25">
      <c r="G2821"/>
      <c r="H2821"/>
      <c r="I2821" s="47"/>
      <c r="J2821" s="31"/>
      <c r="K2821" s="31"/>
      <c r="L2821" s="32" t="str">
        <f>IF(ISERROR(VLOOKUP(LEFT(TablaD50[[#This Row],[Articulo]],6),ComparteD50[#All],2,FALSE)),"ND",TablaD50[[#This Row],[Articulo]])</f>
        <v>ND</v>
      </c>
      <c r="M2821" s="33" t="str">
        <f>IF(TablaD50[[#This Row],[Codigo Autorizadas]]="ND","ND",TablaD50[[#This Row],[ExistenciaActualUC]])</f>
        <v>ND</v>
      </c>
      <c r="N2821" s="34" t="str">
        <f>IF(TablaD50[[#This Row],[Almacen]]="","","D50")</f>
        <v/>
      </c>
    </row>
    <row r="2822" spans="7:14" x14ac:dyDescent="0.25">
      <c r="G2822"/>
      <c r="H2822"/>
      <c r="I2822" s="47"/>
      <c r="J2822" s="31"/>
      <c r="K2822" s="31"/>
      <c r="L2822" s="32" t="str">
        <f>IF(ISERROR(VLOOKUP(LEFT(TablaD50[[#This Row],[Articulo]],6),ComparteD50[#All],2,FALSE)),"ND",TablaD50[[#This Row],[Articulo]])</f>
        <v>ND</v>
      </c>
      <c r="M2822" s="33" t="str">
        <f>IF(TablaD50[[#This Row],[Codigo Autorizadas]]="ND","ND",TablaD50[[#This Row],[ExistenciaActualUC]])</f>
        <v>ND</v>
      </c>
      <c r="N2822" s="34" t="str">
        <f>IF(TablaD50[[#This Row],[Almacen]]="","","D50")</f>
        <v/>
      </c>
    </row>
    <row r="2823" spans="7:14" x14ac:dyDescent="0.25">
      <c r="G2823"/>
      <c r="H2823"/>
      <c r="I2823" s="47"/>
      <c r="J2823" s="31"/>
      <c r="K2823" s="31"/>
      <c r="L2823" s="32" t="str">
        <f>IF(ISERROR(VLOOKUP(LEFT(TablaD50[[#This Row],[Articulo]],6),ComparteD50[#All],2,FALSE)),"ND",TablaD50[[#This Row],[Articulo]])</f>
        <v>ND</v>
      </c>
      <c r="M2823" s="33" t="str">
        <f>IF(TablaD50[[#This Row],[Codigo Autorizadas]]="ND","ND",TablaD50[[#This Row],[ExistenciaActualUC]])</f>
        <v>ND</v>
      </c>
      <c r="N2823" s="34" t="str">
        <f>IF(TablaD50[[#This Row],[Almacen]]="","","D50")</f>
        <v/>
      </c>
    </row>
    <row r="2824" spans="7:14" x14ac:dyDescent="0.25">
      <c r="G2824"/>
      <c r="H2824"/>
      <c r="I2824" s="47"/>
      <c r="J2824" s="31"/>
      <c r="K2824" s="31"/>
      <c r="L2824" s="32" t="str">
        <f>IF(ISERROR(VLOOKUP(LEFT(TablaD50[[#This Row],[Articulo]],6),ComparteD50[#All],2,FALSE)),"ND",TablaD50[[#This Row],[Articulo]])</f>
        <v>ND</v>
      </c>
      <c r="M2824" s="33" t="str">
        <f>IF(TablaD50[[#This Row],[Codigo Autorizadas]]="ND","ND",TablaD50[[#This Row],[ExistenciaActualUC]])</f>
        <v>ND</v>
      </c>
      <c r="N2824" s="34" t="str">
        <f>IF(TablaD50[[#This Row],[Almacen]]="","","D50")</f>
        <v/>
      </c>
    </row>
    <row r="2825" spans="7:14" x14ac:dyDescent="0.25">
      <c r="G2825"/>
      <c r="H2825"/>
      <c r="I2825" s="47"/>
      <c r="J2825" s="31"/>
      <c r="K2825" s="31"/>
      <c r="L2825" s="32" t="str">
        <f>IF(ISERROR(VLOOKUP(LEFT(TablaD50[[#This Row],[Articulo]],6),ComparteD50[#All],2,FALSE)),"ND",TablaD50[[#This Row],[Articulo]])</f>
        <v>ND</v>
      </c>
      <c r="M2825" s="33" t="str">
        <f>IF(TablaD50[[#This Row],[Codigo Autorizadas]]="ND","ND",TablaD50[[#This Row],[ExistenciaActualUC]])</f>
        <v>ND</v>
      </c>
      <c r="N2825" s="34" t="str">
        <f>IF(TablaD50[[#This Row],[Almacen]]="","","D50")</f>
        <v/>
      </c>
    </row>
    <row r="2826" spans="7:14" x14ac:dyDescent="0.25">
      <c r="G2826"/>
      <c r="H2826"/>
      <c r="I2826" s="47"/>
      <c r="J2826" s="31"/>
      <c r="K2826" s="31"/>
      <c r="L2826" s="32" t="str">
        <f>IF(ISERROR(VLOOKUP(LEFT(TablaD50[[#This Row],[Articulo]],6),ComparteD50[#All],2,FALSE)),"ND",TablaD50[[#This Row],[Articulo]])</f>
        <v>ND</v>
      </c>
      <c r="M2826" s="33" t="str">
        <f>IF(TablaD50[[#This Row],[Codigo Autorizadas]]="ND","ND",TablaD50[[#This Row],[ExistenciaActualUC]])</f>
        <v>ND</v>
      </c>
      <c r="N2826" s="34" t="str">
        <f>IF(TablaD50[[#This Row],[Almacen]]="","","D50")</f>
        <v/>
      </c>
    </row>
    <row r="2827" spans="7:14" x14ac:dyDescent="0.25">
      <c r="G2827"/>
      <c r="H2827"/>
      <c r="I2827" s="47"/>
      <c r="J2827" s="31"/>
      <c r="K2827" s="31"/>
      <c r="L2827" s="32" t="str">
        <f>IF(ISERROR(VLOOKUP(LEFT(TablaD50[[#This Row],[Articulo]],6),ComparteD50[#All],2,FALSE)),"ND",TablaD50[[#This Row],[Articulo]])</f>
        <v>ND</v>
      </c>
      <c r="M2827" s="33" t="str">
        <f>IF(TablaD50[[#This Row],[Codigo Autorizadas]]="ND","ND",TablaD50[[#This Row],[ExistenciaActualUC]])</f>
        <v>ND</v>
      </c>
      <c r="N2827" s="34" t="str">
        <f>IF(TablaD50[[#This Row],[Almacen]]="","","D50")</f>
        <v/>
      </c>
    </row>
    <row r="2828" spans="7:14" x14ac:dyDescent="0.25">
      <c r="G2828"/>
      <c r="H2828"/>
      <c r="I2828" s="47"/>
      <c r="J2828" s="31"/>
      <c r="K2828" s="31"/>
      <c r="L2828" s="32" t="str">
        <f>IF(ISERROR(VLOOKUP(LEFT(TablaD50[[#This Row],[Articulo]],6),ComparteD50[#All],2,FALSE)),"ND",TablaD50[[#This Row],[Articulo]])</f>
        <v>ND</v>
      </c>
      <c r="M2828" s="33" t="str">
        <f>IF(TablaD50[[#This Row],[Codigo Autorizadas]]="ND","ND",TablaD50[[#This Row],[ExistenciaActualUC]])</f>
        <v>ND</v>
      </c>
      <c r="N2828" s="34" t="str">
        <f>IF(TablaD50[[#This Row],[Almacen]]="","","D50")</f>
        <v/>
      </c>
    </row>
    <row r="2829" spans="7:14" x14ac:dyDescent="0.25">
      <c r="G2829"/>
      <c r="H2829"/>
      <c r="I2829" s="47"/>
      <c r="J2829" s="31"/>
      <c r="K2829" s="31"/>
      <c r="L2829" s="32" t="str">
        <f>IF(ISERROR(VLOOKUP(LEFT(TablaD50[[#This Row],[Articulo]],6),ComparteD50[#All],2,FALSE)),"ND",TablaD50[[#This Row],[Articulo]])</f>
        <v>ND</v>
      </c>
      <c r="M2829" s="33" t="str">
        <f>IF(TablaD50[[#This Row],[Codigo Autorizadas]]="ND","ND",TablaD50[[#This Row],[ExistenciaActualUC]])</f>
        <v>ND</v>
      </c>
      <c r="N2829" s="34" t="str">
        <f>IF(TablaD50[[#This Row],[Almacen]]="","","D50")</f>
        <v/>
      </c>
    </row>
    <row r="2830" spans="7:14" x14ac:dyDescent="0.25">
      <c r="G2830"/>
      <c r="H2830"/>
      <c r="I2830" s="47"/>
      <c r="J2830" s="31"/>
      <c r="K2830" s="31"/>
      <c r="L2830" s="32" t="str">
        <f>IF(ISERROR(VLOOKUP(LEFT(TablaD50[[#This Row],[Articulo]],6),ComparteD50[#All],2,FALSE)),"ND",TablaD50[[#This Row],[Articulo]])</f>
        <v>ND</v>
      </c>
      <c r="M2830" s="33" t="str">
        <f>IF(TablaD50[[#This Row],[Codigo Autorizadas]]="ND","ND",TablaD50[[#This Row],[ExistenciaActualUC]])</f>
        <v>ND</v>
      </c>
      <c r="N2830" s="34" t="str">
        <f>IF(TablaD50[[#This Row],[Almacen]]="","","D50")</f>
        <v/>
      </c>
    </row>
    <row r="2831" spans="7:14" x14ac:dyDescent="0.25">
      <c r="G2831"/>
      <c r="H2831"/>
      <c r="I2831" s="47"/>
      <c r="J2831" s="31"/>
      <c r="K2831" s="31"/>
      <c r="L2831" s="32" t="str">
        <f>IF(ISERROR(VLOOKUP(LEFT(TablaD50[[#This Row],[Articulo]],6),ComparteD50[#All],2,FALSE)),"ND",TablaD50[[#This Row],[Articulo]])</f>
        <v>ND</v>
      </c>
      <c r="M2831" s="33" t="str">
        <f>IF(TablaD50[[#This Row],[Codigo Autorizadas]]="ND","ND",TablaD50[[#This Row],[ExistenciaActualUC]])</f>
        <v>ND</v>
      </c>
      <c r="N2831" s="34" t="str">
        <f>IF(TablaD50[[#This Row],[Almacen]]="","","D50")</f>
        <v/>
      </c>
    </row>
    <row r="2832" spans="7:14" x14ac:dyDescent="0.25">
      <c r="G2832"/>
      <c r="H2832"/>
      <c r="I2832" s="47"/>
      <c r="J2832" s="31"/>
      <c r="K2832" s="31"/>
      <c r="L2832" s="32" t="str">
        <f>IF(ISERROR(VLOOKUP(LEFT(TablaD50[[#This Row],[Articulo]],6),ComparteD50[#All],2,FALSE)),"ND",TablaD50[[#This Row],[Articulo]])</f>
        <v>ND</v>
      </c>
      <c r="M2832" s="33" t="str">
        <f>IF(TablaD50[[#This Row],[Codigo Autorizadas]]="ND","ND",TablaD50[[#This Row],[ExistenciaActualUC]])</f>
        <v>ND</v>
      </c>
      <c r="N2832" s="34" t="str">
        <f>IF(TablaD50[[#This Row],[Almacen]]="","","D50")</f>
        <v/>
      </c>
    </row>
    <row r="2833" spans="7:14" x14ac:dyDescent="0.25">
      <c r="G2833"/>
      <c r="H2833"/>
      <c r="I2833" s="47"/>
      <c r="J2833" s="31"/>
      <c r="K2833" s="31"/>
      <c r="L2833" s="32" t="str">
        <f>IF(ISERROR(VLOOKUP(LEFT(TablaD50[[#This Row],[Articulo]],6),ComparteD50[#All],2,FALSE)),"ND",TablaD50[[#This Row],[Articulo]])</f>
        <v>ND</v>
      </c>
      <c r="M2833" s="33" t="str">
        <f>IF(TablaD50[[#This Row],[Codigo Autorizadas]]="ND","ND",TablaD50[[#This Row],[ExistenciaActualUC]])</f>
        <v>ND</v>
      </c>
      <c r="N2833" s="34" t="str">
        <f>IF(TablaD50[[#This Row],[Almacen]]="","","D50")</f>
        <v/>
      </c>
    </row>
    <row r="2834" spans="7:14" x14ac:dyDescent="0.25">
      <c r="G2834"/>
      <c r="H2834"/>
      <c r="I2834" s="47"/>
      <c r="J2834" s="31"/>
      <c r="K2834" s="31"/>
      <c r="L2834" s="32" t="str">
        <f>IF(ISERROR(VLOOKUP(LEFT(TablaD50[[#This Row],[Articulo]],6),ComparteD50[#All],2,FALSE)),"ND",TablaD50[[#This Row],[Articulo]])</f>
        <v>ND</v>
      </c>
      <c r="M2834" s="33" t="str">
        <f>IF(TablaD50[[#This Row],[Codigo Autorizadas]]="ND","ND",TablaD50[[#This Row],[ExistenciaActualUC]])</f>
        <v>ND</v>
      </c>
      <c r="N2834" s="34" t="str">
        <f>IF(TablaD50[[#This Row],[Almacen]]="","","D50")</f>
        <v/>
      </c>
    </row>
    <row r="2835" spans="7:14" x14ac:dyDescent="0.25">
      <c r="G2835"/>
      <c r="H2835"/>
      <c r="I2835" s="47"/>
      <c r="J2835" s="31"/>
      <c r="K2835" s="31"/>
      <c r="L2835" s="32" t="str">
        <f>IF(ISERROR(VLOOKUP(LEFT(TablaD50[[#This Row],[Articulo]],6),ComparteD50[#All],2,FALSE)),"ND",TablaD50[[#This Row],[Articulo]])</f>
        <v>ND</v>
      </c>
      <c r="M2835" s="33" t="str">
        <f>IF(TablaD50[[#This Row],[Codigo Autorizadas]]="ND","ND",TablaD50[[#This Row],[ExistenciaActualUC]])</f>
        <v>ND</v>
      </c>
      <c r="N2835" s="34" t="str">
        <f>IF(TablaD50[[#This Row],[Almacen]]="","","D50")</f>
        <v/>
      </c>
    </row>
    <row r="2836" spans="7:14" x14ac:dyDescent="0.25">
      <c r="G2836"/>
      <c r="H2836"/>
      <c r="I2836" s="47"/>
      <c r="J2836" s="31"/>
      <c r="K2836" s="31"/>
      <c r="L2836" s="32" t="str">
        <f>IF(ISERROR(VLOOKUP(LEFT(TablaD50[[#This Row],[Articulo]],6),ComparteD50[#All],2,FALSE)),"ND",TablaD50[[#This Row],[Articulo]])</f>
        <v>ND</v>
      </c>
      <c r="M2836" s="33" t="str">
        <f>IF(TablaD50[[#This Row],[Codigo Autorizadas]]="ND","ND",TablaD50[[#This Row],[ExistenciaActualUC]])</f>
        <v>ND</v>
      </c>
      <c r="N2836" s="34" t="str">
        <f>IF(TablaD50[[#This Row],[Almacen]]="","","D50")</f>
        <v/>
      </c>
    </row>
    <row r="2837" spans="7:14" x14ac:dyDescent="0.25">
      <c r="G2837"/>
      <c r="H2837"/>
      <c r="I2837" s="47"/>
      <c r="J2837" s="31"/>
      <c r="K2837" s="31"/>
      <c r="L2837" s="32" t="str">
        <f>IF(ISERROR(VLOOKUP(LEFT(TablaD50[[#This Row],[Articulo]],6),ComparteD50[#All],2,FALSE)),"ND",TablaD50[[#This Row],[Articulo]])</f>
        <v>ND</v>
      </c>
      <c r="M2837" s="33" t="str">
        <f>IF(TablaD50[[#This Row],[Codigo Autorizadas]]="ND","ND",TablaD50[[#This Row],[ExistenciaActualUC]])</f>
        <v>ND</v>
      </c>
      <c r="N2837" s="34" t="str">
        <f>IF(TablaD50[[#This Row],[Almacen]]="","","D50")</f>
        <v/>
      </c>
    </row>
    <row r="2838" spans="7:14" x14ac:dyDescent="0.25">
      <c r="G2838"/>
      <c r="H2838"/>
      <c r="I2838" s="47"/>
      <c r="J2838" s="31"/>
      <c r="K2838" s="31"/>
      <c r="L2838" s="32" t="str">
        <f>IF(ISERROR(VLOOKUP(LEFT(TablaD50[[#This Row],[Articulo]],6),ComparteD50[#All],2,FALSE)),"ND",TablaD50[[#This Row],[Articulo]])</f>
        <v>ND</v>
      </c>
      <c r="M2838" s="33" t="str">
        <f>IF(TablaD50[[#This Row],[Codigo Autorizadas]]="ND","ND",TablaD50[[#This Row],[ExistenciaActualUC]])</f>
        <v>ND</v>
      </c>
      <c r="N2838" s="34" t="str">
        <f>IF(TablaD50[[#This Row],[Almacen]]="","","D50")</f>
        <v/>
      </c>
    </row>
    <row r="2839" spans="7:14" x14ac:dyDescent="0.25">
      <c r="G2839"/>
      <c r="H2839"/>
      <c r="I2839" s="47"/>
      <c r="J2839" s="31"/>
      <c r="K2839" s="31"/>
      <c r="L2839" s="32" t="str">
        <f>IF(ISERROR(VLOOKUP(LEFT(TablaD50[[#This Row],[Articulo]],6),ComparteD50[#All],2,FALSE)),"ND",TablaD50[[#This Row],[Articulo]])</f>
        <v>ND</v>
      </c>
      <c r="M2839" s="33" t="str">
        <f>IF(TablaD50[[#This Row],[Codigo Autorizadas]]="ND","ND",TablaD50[[#This Row],[ExistenciaActualUC]])</f>
        <v>ND</v>
      </c>
      <c r="N2839" s="34" t="str">
        <f>IF(TablaD50[[#This Row],[Almacen]]="","","D50")</f>
        <v/>
      </c>
    </row>
    <row r="2840" spans="7:14" x14ac:dyDescent="0.25">
      <c r="G2840"/>
      <c r="H2840"/>
      <c r="I2840" s="47"/>
      <c r="J2840" s="31"/>
      <c r="K2840" s="31"/>
      <c r="L2840" s="32" t="str">
        <f>IF(ISERROR(VLOOKUP(LEFT(TablaD50[[#This Row],[Articulo]],6),ComparteD50[#All],2,FALSE)),"ND",TablaD50[[#This Row],[Articulo]])</f>
        <v>ND</v>
      </c>
      <c r="M2840" s="33" t="str">
        <f>IF(TablaD50[[#This Row],[Codigo Autorizadas]]="ND","ND",TablaD50[[#This Row],[ExistenciaActualUC]])</f>
        <v>ND</v>
      </c>
      <c r="N2840" s="34" t="str">
        <f>IF(TablaD50[[#This Row],[Almacen]]="","","D50")</f>
        <v/>
      </c>
    </row>
    <row r="2841" spans="7:14" x14ac:dyDescent="0.25">
      <c r="G2841"/>
      <c r="H2841"/>
      <c r="I2841" s="47"/>
      <c r="J2841" s="31"/>
      <c r="K2841" s="31"/>
      <c r="L2841" s="32" t="str">
        <f>IF(ISERROR(VLOOKUP(LEFT(TablaD50[[#This Row],[Articulo]],6),ComparteD50[#All],2,FALSE)),"ND",TablaD50[[#This Row],[Articulo]])</f>
        <v>ND</v>
      </c>
      <c r="M2841" s="33" t="str">
        <f>IF(TablaD50[[#This Row],[Codigo Autorizadas]]="ND","ND",TablaD50[[#This Row],[ExistenciaActualUC]])</f>
        <v>ND</v>
      </c>
      <c r="N2841" s="34" t="str">
        <f>IF(TablaD50[[#This Row],[Almacen]]="","","D50")</f>
        <v/>
      </c>
    </row>
    <row r="2842" spans="7:14" x14ac:dyDescent="0.25">
      <c r="G2842"/>
      <c r="H2842"/>
      <c r="I2842" s="47"/>
      <c r="J2842" s="31"/>
      <c r="K2842" s="31"/>
      <c r="L2842" s="32" t="str">
        <f>IF(ISERROR(VLOOKUP(LEFT(TablaD50[[#This Row],[Articulo]],6),ComparteD50[#All],2,FALSE)),"ND",TablaD50[[#This Row],[Articulo]])</f>
        <v>ND</v>
      </c>
      <c r="M2842" s="33" t="str">
        <f>IF(TablaD50[[#This Row],[Codigo Autorizadas]]="ND","ND",TablaD50[[#This Row],[ExistenciaActualUC]])</f>
        <v>ND</v>
      </c>
      <c r="N2842" s="34" t="str">
        <f>IF(TablaD50[[#This Row],[Almacen]]="","","D50")</f>
        <v/>
      </c>
    </row>
    <row r="2843" spans="7:14" x14ac:dyDescent="0.25">
      <c r="G2843"/>
      <c r="H2843"/>
      <c r="I2843" s="47"/>
      <c r="J2843" s="31"/>
      <c r="K2843" s="31"/>
      <c r="L2843" s="32" t="str">
        <f>IF(ISERROR(VLOOKUP(LEFT(TablaD50[[#This Row],[Articulo]],6),ComparteD50[#All],2,FALSE)),"ND",TablaD50[[#This Row],[Articulo]])</f>
        <v>ND</v>
      </c>
      <c r="M2843" s="33" t="str">
        <f>IF(TablaD50[[#This Row],[Codigo Autorizadas]]="ND","ND",TablaD50[[#This Row],[ExistenciaActualUC]])</f>
        <v>ND</v>
      </c>
      <c r="N2843" s="34" t="str">
        <f>IF(TablaD50[[#This Row],[Almacen]]="","","D50")</f>
        <v/>
      </c>
    </row>
    <row r="2844" spans="7:14" x14ac:dyDescent="0.25">
      <c r="G2844"/>
      <c r="H2844"/>
      <c r="I2844" s="47"/>
      <c r="J2844" s="31"/>
      <c r="K2844" s="31"/>
      <c r="L2844" s="32" t="str">
        <f>IF(ISERROR(VLOOKUP(LEFT(TablaD50[[#This Row],[Articulo]],6),ComparteD50[#All],2,FALSE)),"ND",TablaD50[[#This Row],[Articulo]])</f>
        <v>ND</v>
      </c>
      <c r="M2844" s="33" t="str">
        <f>IF(TablaD50[[#This Row],[Codigo Autorizadas]]="ND","ND",TablaD50[[#This Row],[ExistenciaActualUC]])</f>
        <v>ND</v>
      </c>
      <c r="N2844" s="34" t="str">
        <f>IF(TablaD50[[#This Row],[Almacen]]="","","D50")</f>
        <v/>
      </c>
    </row>
    <row r="2845" spans="7:14" x14ac:dyDescent="0.25">
      <c r="G2845"/>
      <c r="H2845"/>
      <c r="I2845" s="47"/>
      <c r="J2845" s="31"/>
      <c r="K2845" s="31"/>
      <c r="L2845" s="32" t="str">
        <f>IF(ISERROR(VLOOKUP(LEFT(TablaD50[[#This Row],[Articulo]],6),ComparteD50[#All],2,FALSE)),"ND",TablaD50[[#This Row],[Articulo]])</f>
        <v>ND</v>
      </c>
      <c r="M2845" s="33" t="str">
        <f>IF(TablaD50[[#This Row],[Codigo Autorizadas]]="ND","ND",TablaD50[[#This Row],[ExistenciaActualUC]])</f>
        <v>ND</v>
      </c>
      <c r="N2845" s="34" t="str">
        <f>IF(TablaD50[[#This Row],[Almacen]]="","","D50")</f>
        <v/>
      </c>
    </row>
    <row r="2846" spans="7:14" x14ac:dyDescent="0.25">
      <c r="G2846"/>
      <c r="H2846"/>
      <c r="I2846" s="47"/>
      <c r="J2846" s="31"/>
      <c r="K2846" s="31"/>
      <c r="L2846" s="32" t="str">
        <f>IF(ISERROR(VLOOKUP(LEFT(TablaD50[[#This Row],[Articulo]],6),ComparteD50[#All],2,FALSE)),"ND",TablaD50[[#This Row],[Articulo]])</f>
        <v>ND</v>
      </c>
      <c r="M2846" s="33" t="str">
        <f>IF(TablaD50[[#This Row],[Codigo Autorizadas]]="ND","ND",TablaD50[[#This Row],[ExistenciaActualUC]])</f>
        <v>ND</v>
      </c>
      <c r="N2846" s="34" t="str">
        <f>IF(TablaD50[[#This Row],[Almacen]]="","","D50")</f>
        <v/>
      </c>
    </row>
    <row r="2847" spans="7:14" x14ac:dyDescent="0.25">
      <c r="G2847"/>
      <c r="H2847"/>
      <c r="I2847" s="47"/>
      <c r="J2847" s="31"/>
      <c r="K2847" s="31"/>
      <c r="L2847" s="32" t="str">
        <f>IF(ISERROR(VLOOKUP(LEFT(TablaD50[[#This Row],[Articulo]],6),ComparteD50[#All],2,FALSE)),"ND",TablaD50[[#This Row],[Articulo]])</f>
        <v>ND</v>
      </c>
      <c r="M2847" s="33" t="str">
        <f>IF(TablaD50[[#This Row],[Codigo Autorizadas]]="ND","ND",TablaD50[[#This Row],[ExistenciaActualUC]])</f>
        <v>ND</v>
      </c>
      <c r="N2847" s="34" t="str">
        <f>IF(TablaD50[[#This Row],[Almacen]]="","","D50")</f>
        <v/>
      </c>
    </row>
    <row r="2848" spans="7:14" x14ac:dyDescent="0.25">
      <c r="G2848"/>
      <c r="H2848"/>
      <c r="I2848" s="47"/>
      <c r="J2848" s="31"/>
      <c r="K2848" s="31"/>
      <c r="L2848" s="32" t="str">
        <f>IF(ISERROR(VLOOKUP(LEFT(TablaD50[[#This Row],[Articulo]],6),ComparteD50[#All],2,FALSE)),"ND",TablaD50[[#This Row],[Articulo]])</f>
        <v>ND</v>
      </c>
      <c r="M2848" s="33" t="str">
        <f>IF(TablaD50[[#This Row],[Codigo Autorizadas]]="ND","ND",TablaD50[[#This Row],[ExistenciaActualUC]])</f>
        <v>ND</v>
      </c>
      <c r="N2848" s="34" t="str">
        <f>IF(TablaD50[[#This Row],[Almacen]]="","","D50")</f>
        <v/>
      </c>
    </row>
    <row r="2849" spans="7:14" x14ac:dyDescent="0.25">
      <c r="G2849"/>
      <c r="H2849"/>
      <c r="I2849" s="47"/>
      <c r="J2849" s="31"/>
      <c r="K2849" s="31"/>
      <c r="L2849" s="32" t="str">
        <f>IF(ISERROR(VLOOKUP(LEFT(TablaD50[[#This Row],[Articulo]],6),ComparteD50[#All],2,FALSE)),"ND",TablaD50[[#This Row],[Articulo]])</f>
        <v>ND</v>
      </c>
      <c r="M2849" s="33" t="str">
        <f>IF(TablaD50[[#This Row],[Codigo Autorizadas]]="ND","ND",TablaD50[[#This Row],[ExistenciaActualUC]])</f>
        <v>ND</v>
      </c>
      <c r="N2849" s="34" t="str">
        <f>IF(TablaD50[[#This Row],[Almacen]]="","","D50")</f>
        <v/>
      </c>
    </row>
    <row r="2850" spans="7:14" x14ac:dyDescent="0.25">
      <c r="G2850"/>
      <c r="H2850"/>
      <c r="I2850" s="47"/>
      <c r="J2850" s="31"/>
      <c r="K2850" s="31"/>
      <c r="L2850" s="32" t="str">
        <f>IF(ISERROR(VLOOKUP(LEFT(TablaD50[[#This Row],[Articulo]],6),ComparteD50[#All],2,FALSE)),"ND",TablaD50[[#This Row],[Articulo]])</f>
        <v>ND</v>
      </c>
      <c r="M2850" s="33" t="str">
        <f>IF(TablaD50[[#This Row],[Codigo Autorizadas]]="ND","ND",TablaD50[[#This Row],[ExistenciaActualUC]])</f>
        <v>ND</v>
      </c>
      <c r="N2850" s="34" t="str">
        <f>IF(TablaD50[[#This Row],[Almacen]]="","","D50")</f>
        <v/>
      </c>
    </row>
    <row r="2851" spans="7:14" x14ac:dyDescent="0.25">
      <c r="G2851"/>
      <c r="H2851"/>
      <c r="I2851" s="47"/>
      <c r="J2851" s="31"/>
      <c r="K2851" s="31"/>
      <c r="L2851" s="32" t="str">
        <f>IF(ISERROR(VLOOKUP(LEFT(TablaD50[[#This Row],[Articulo]],6),ComparteD50[#All],2,FALSE)),"ND",TablaD50[[#This Row],[Articulo]])</f>
        <v>ND</v>
      </c>
      <c r="M2851" s="33" t="str">
        <f>IF(TablaD50[[#This Row],[Codigo Autorizadas]]="ND","ND",TablaD50[[#This Row],[ExistenciaActualUC]])</f>
        <v>ND</v>
      </c>
      <c r="N2851" s="34" t="str">
        <f>IF(TablaD50[[#This Row],[Almacen]]="","","D50")</f>
        <v/>
      </c>
    </row>
    <row r="2852" spans="7:14" x14ac:dyDescent="0.25">
      <c r="G2852"/>
      <c r="H2852"/>
      <c r="I2852" s="47"/>
      <c r="J2852" s="31"/>
      <c r="K2852" s="31"/>
      <c r="L2852" s="32" t="str">
        <f>IF(ISERROR(VLOOKUP(LEFT(TablaD50[[#This Row],[Articulo]],6),ComparteD50[#All],2,FALSE)),"ND",TablaD50[[#This Row],[Articulo]])</f>
        <v>ND</v>
      </c>
      <c r="M2852" s="33" t="str">
        <f>IF(TablaD50[[#This Row],[Codigo Autorizadas]]="ND","ND",TablaD50[[#This Row],[ExistenciaActualUC]])</f>
        <v>ND</v>
      </c>
      <c r="N2852" s="34" t="str">
        <f>IF(TablaD50[[#This Row],[Almacen]]="","","D50")</f>
        <v/>
      </c>
    </row>
    <row r="2853" spans="7:14" x14ac:dyDescent="0.25">
      <c r="G2853"/>
      <c r="H2853"/>
      <c r="I2853" s="47"/>
      <c r="J2853" s="31"/>
      <c r="K2853" s="31"/>
      <c r="L2853" s="32" t="str">
        <f>IF(ISERROR(VLOOKUP(LEFT(TablaD50[[#This Row],[Articulo]],6),ComparteD50[#All],2,FALSE)),"ND",TablaD50[[#This Row],[Articulo]])</f>
        <v>ND</v>
      </c>
      <c r="M2853" s="33" t="str">
        <f>IF(TablaD50[[#This Row],[Codigo Autorizadas]]="ND","ND",TablaD50[[#This Row],[ExistenciaActualUC]])</f>
        <v>ND</v>
      </c>
      <c r="N2853" s="34" t="str">
        <f>IF(TablaD50[[#This Row],[Almacen]]="","","D50")</f>
        <v/>
      </c>
    </row>
    <row r="2854" spans="7:14" x14ac:dyDescent="0.25">
      <c r="G2854"/>
      <c r="H2854"/>
      <c r="I2854" s="47"/>
      <c r="J2854" s="31"/>
      <c r="K2854" s="31"/>
      <c r="L2854" s="32" t="str">
        <f>IF(ISERROR(VLOOKUP(LEFT(TablaD50[[#This Row],[Articulo]],6),ComparteD50[#All],2,FALSE)),"ND",TablaD50[[#This Row],[Articulo]])</f>
        <v>ND</v>
      </c>
      <c r="M2854" s="33" t="str">
        <f>IF(TablaD50[[#This Row],[Codigo Autorizadas]]="ND","ND",TablaD50[[#This Row],[ExistenciaActualUC]])</f>
        <v>ND</v>
      </c>
      <c r="N2854" s="34" t="str">
        <f>IF(TablaD50[[#This Row],[Almacen]]="","","D50")</f>
        <v/>
      </c>
    </row>
    <row r="2855" spans="7:14" x14ac:dyDescent="0.25">
      <c r="G2855"/>
      <c r="H2855"/>
      <c r="I2855" s="47"/>
      <c r="J2855" s="31"/>
      <c r="K2855" s="31"/>
      <c r="L2855" s="32" t="str">
        <f>IF(ISERROR(VLOOKUP(LEFT(TablaD50[[#This Row],[Articulo]],6),ComparteD50[#All],2,FALSE)),"ND",TablaD50[[#This Row],[Articulo]])</f>
        <v>ND</v>
      </c>
      <c r="M2855" s="33" t="str">
        <f>IF(TablaD50[[#This Row],[Codigo Autorizadas]]="ND","ND",TablaD50[[#This Row],[ExistenciaActualUC]])</f>
        <v>ND</v>
      </c>
      <c r="N2855" s="34" t="str">
        <f>IF(TablaD50[[#This Row],[Almacen]]="","","D50")</f>
        <v/>
      </c>
    </row>
    <row r="2856" spans="7:14" x14ac:dyDescent="0.25">
      <c r="G2856"/>
      <c r="H2856"/>
      <c r="I2856" s="47"/>
      <c r="J2856" s="31"/>
      <c r="K2856" s="31"/>
      <c r="L2856" s="32" t="str">
        <f>IF(ISERROR(VLOOKUP(LEFT(TablaD50[[#This Row],[Articulo]],6),ComparteD50[#All],2,FALSE)),"ND",TablaD50[[#This Row],[Articulo]])</f>
        <v>ND</v>
      </c>
      <c r="M2856" s="33" t="str">
        <f>IF(TablaD50[[#This Row],[Codigo Autorizadas]]="ND","ND",TablaD50[[#This Row],[ExistenciaActualUC]])</f>
        <v>ND</v>
      </c>
      <c r="N2856" s="34" t="str">
        <f>IF(TablaD50[[#This Row],[Almacen]]="","","D50")</f>
        <v/>
      </c>
    </row>
    <row r="2857" spans="7:14" x14ac:dyDescent="0.25">
      <c r="G2857"/>
      <c r="H2857"/>
      <c r="I2857" s="47"/>
      <c r="J2857" s="31"/>
      <c r="K2857" s="31"/>
      <c r="L2857" s="32" t="str">
        <f>IF(ISERROR(VLOOKUP(LEFT(TablaD50[[#This Row],[Articulo]],6),ComparteD50[#All],2,FALSE)),"ND",TablaD50[[#This Row],[Articulo]])</f>
        <v>ND</v>
      </c>
      <c r="M2857" s="33" t="str">
        <f>IF(TablaD50[[#This Row],[Codigo Autorizadas]]="ND","ND",TablaD50[[#This Row],[ExistenciaActualUC]])</f>
        <v>ND</v>
      </c>
      <c r="N2857" s="34" t="str">
        <f>IF(TablaD50[[#This Row],[Almacen]]="","","D50")</f>
        <v/>
      </c>
    </row>
    <row r="2858" spans="7:14" x14ac:dyDescent="0.25">
      <c r="G2858"/>
      <c r="H2858"/>
      <c r="I2858" s="47"/>
      <c r="J2858" s="31"/>
      <c r="K2858" s="31"/>
      <c r="L2858" s="32" t="str">
        <f>IF(ISERROR(VLOOKUP(LEFT(TablaD50[[#This Row],[Articulo]],6),ComparteD50[#All],2,FALSE)),"ND",TablaD50[[#This Row],[Articulo]])</f>
        <v>ND</v>
      </c>
      <c r="M2858" s="33" t="str">
        <f>IF(TablaD50[[#This Row],[Codigo Autorizadas]]="ND","ND",TablaD50[[#This Row],[ExistenciaActualUC]])</f>
        <v>ND</v>
      </c>
      <c r="N2858" s="34" t="str">
        <f>IF(TablaD50[[#This Row],[Almacen]]="","","D50")</f>
        <v/>
      </c>
    </row>
    <row r="2859" spans="7:14" x14ac:dyDescent="0.25">
      <c r="G2859"/>
      <c r="H2859"/>
      <c r="I2859" s="47"/>
      <c r="J2859" s="31"/>
      <c r="K2859" s="31"/>
      <c r="L2859" s="32" t="str">
        <f>IF(ISERROR(VLOOKUP(LEFT(TablaD50[[#This Row],[Articulo]],6),ComparteD50[#All],2,FALSE)),"ND",TablaD50[[#This Row],[Articulo]])</f>
        <v>ND</v>
      </c>
      <c r="M2859" s="33" t="str">
        <f>IF(TablaD50[[#This Row],[Codigo Autorizadas]]="ND","ND",TablaD50[[#This Row],[ExistenciaActualUC]])</f>
        <v>ND</v>
      </c>
      <c r="N2859" s="34" t="str">
        <f>IF(TablaD50[[#This Row],[Almacen]]="","","D50")</f>
        <v/>
      </c>
    </row>
    <row r="2860" spans="7:14" x14ac:dyDescent="0.25">
      <c r="G2860"/>
      <c r="H2860"/>
      <c r="I2860" s="47"/>
      <c r="J2860" s="31"/>
      <c r="K2860" s="31"/>
      <c r="L2860" s="32" t="str">
        <f>IF(ISERROR(VLOOKUP(LEFT(TablaD50[[#This Row],[Articulo]],6),ComparteD50[#All],2,FALSE)),"ND",TablaD50[[#This Row],[Articulo]])</f>
        <v>ND</v>
      </c>
      <c r="M2860" s="33" t="str">
        <f>IF(TablaD50[[#This Row],[Codigo Autorizadas]]="ND","ND",TablaD50[[#This Row],[ExistenciaActualUC]])</f>
        <v>ND</v>
      </c>
      <c r="N2860" s="34" t="str">
        <f>IF(TablaD50[[#This Row],[Almacen]]="","","D50")</f>
        <v/>
      </c>
    </row>
    <row r="2861" spans="7:14" x14ac:dyDescent="0.25">
      <c r="G2861"/>
      <c r="H2861"/>
      <c r="I2861" s="47"/>
      <c r="J2861" s="31"/>
      <c r="K2861" s="31"/>
      <c r="L2861" s="32" t="str">
        <f>IF(ISERROR(VLOOKUP(LEFT(TablaD50[[#This Row],[Articulo]],6),ComparteD50[#All],2,FALSE)),"ND",TablaD50[[#This Row],[Articulo]])</f>
        <v>ND</v>
      </c>
      <c r="M2861" s="33" t="str">
        <f>IF(TablaD50[[#This Row],[Codigo Autorizadas]]="ND","ND",TablaD50[[#This Row],[ExistenciaActualUC]])</f>
        <v>ND</v>
      </c>
      <c r="N2861" s="34" t="str">
        <f>IF(TablaD50[[#This Row],[Almacen]]="","","D50")</f>
        <v/>
      </c>
    </row>
    <row r="2862" spans="7:14" x14ac:dyDescent="0.25">
      <c r="G2862"/>
      <c r="H2862"/>
      <c r="I2862" s="47"/>
      <c r="J2862" s="31"/>
      <c r="K2862" s="31"/>
      <c r="L2862" s="32" t="str">
        <f>IF(ISERROR(VLOOKUP(LEFT(TablaD50[[#This Row],[Articulo]],6),ComparteD50[#All],2,FALSE)),"ND",TablaD50[[#This Row],[Articulo]])</f>
        <v>ND</v>
      </c>
      <c r="M2862" s="33" t="str">
        <f>IF(TablaD50[[#This Row],[Codigo Autorizadas]]="ND","ND",TablaD50[[#This Row],[ExistenciaActualUC]])</f>
        <v>ND</v>
      </c>
      <c r="N2862" s="34" t="str">
        <f>IF(TablaD50[[#This Row],[Almacen]]="","","D50")</f>
        <v/>
      </c>
    </row>
    <row r="2863" spans="7:14" x14ac:dyDescent="0.25">
      <c r="G2863"/>
      <c r="H2863"/>
      <c r="I2863" s="47"/>
      <c r="J2863" s="31"/>
      <c r="K2863" s="31"/>
      <c r="L2863" s="32" t="str">
        <f>IF(ISERROR(VLOOKUP(LEFT(TablaD50[[#This Row],[Articulo]],6),ComparteD50[#All],2,FALSE)),"ND",TablaD50[[#This Row],[Articulo]])</f>
        <v>ND</v>
      </c>
      <c r="M2863" s="33" t="str">
        <f>IF(TablaD50[[#This Row],[Codigo Autorizadas]]="ND","ND",TablaD50[[#This Row],[ExistenciaActualUC]])</f>
        <v>ND</v>
      </c>
      <c r="N2863" s="34" t="str">
        <f>IF(TablaD50[[#This Row],[Almacen]]="","","D50")</f>
        <v/>
      </c>
    </row>
    <row r="2864" spans="7:14" x14ac:dyDescent="0.25">
      <c r="G2864"/>
      <c r="H2864"/>
      <c r="I2864" s="47"/>
      <c r="J2864" s="31"/>
      <c r="K2864" s="31"/>
      <c r="L2864" s="32" t="str">
        <f>IF(ISERROR(VLOOKUP(LEFT(TablaD50[[#This Row],[Articulo]],6),ComparteD50[#All],2,FALSE)),"ND",TablaD50[[#This Row],[Articulo]])</f>
        <v>ND</v>
      </c>
      <c r="M2864" s="33" t="str">
        <f>IF(TablaD50[[#This Row],[Codigo Autorizadas]]="ND","ND",TablaD50[[#This Row],[ExistenciaActualUC]])</f>
        <v>ND</v>
      </c>
      <c r="N2864" s="34" t="str">
        <f>IF(TablaD50[[#This Row],[Almacen]]="","","D50")</f>
        <v/>
      </c>
    </row>
    <row r="2865" spans="7:14" x14ac:dyDescent="0.25">
      <c r="G2865"/>
      <c r="H2865"/>
      <c r="I2865" s="47"/>
      <c r="J2865" s="31"/>
      <c r="K2865" s="31"/>
      <c r="L2865" s="32" t="str">
        <f>IF(ISERROR(VLOOKUP(LEFT(TablaD50[[#This Row],[Articulo]],6),ComparteD50[#All],2,FALSE)),"ND",TablaD50[[#This Row],[Articulo]])</f>
        <v>ND</v>
      </c>
      <c r="M2865" s="33" t="str">
        <f>IF(TablaD50[[#This Row],[Codigo Autorizadas]]="ND","ND",TablaD50[[#This Row],[ExistenciaActualUC]])</f>
        <v>ND</v>
      </c>
      <c r="N2865" s="34" t="str">
        <f>IF(TablaD50[[#This Row],[Almacen]]="","","D50")</f>
        <v/>
      </c>
    </row>
    <row r="2866" spans="7:14" x14ac:dyDescent="0.25">
      <c r="G2866"/>
      <c r="H2866"/>
      <c r="I2866" s="47"/>
      <c r="J2866" s="31"/>
      <c r="K2866" s="31"/>
      <c r="L2866" s="32" t="str">
        <f>IF(ISERROR(VLOOKUP(LEFT(TablaD50[[#This Row],[Articulo]],6),ComparteD50[#All],2,FALSE)),"ND",TablaD50[[#This Row],[Articulo]])</f>
        <v>ND</v>
      </c>
      <c r="M2866" s="33" t="str">
        <f>IF(TablaD50[[#This Row],[Codigo Autorizadas]]="ND","ND",TablaD50[[#This Row],[ExistenciaActualUC]])</f>
        <v>ND</v>
      </c>
      <c r="N2866" s="34" t="str">
        <f>IF(TablaD50[[#This Row],[Almacen]]="","","D50")</f>
        <v/>
      </c>
    </row>
    <row r="2867" spans="7:14" x14ac:dyDescent="0.25">
      <c r="G2867"/>
      <c r="H2867"/>
      <c r="I2867" s="47"/>
      <c r="J2867" s="31"/>
      <c r="K2867" s="31"/>
      <c r="L2867" s="32" t="str">
        <f>IF(ISERROR(VLOOKUP(LEFT(TablaD50[[#This Row],[Articulo]],6),ComparteD50[#All],2,FALSE)),"ND",TablaD50[[#This Row],[Articulo]])</f>
        <v>ND</v>
      </c>
      <c r="M2867" s="33" t="str">
        <f>IF(TablaD50[[#This Row],[Codigo Autorizadas]]="ND","ND",TablaD50[[#This Row],[ExistenciaActualUC]])</f>
        <v>ND</v>
      </c>
      <c r="N2867" s="34" t="str">
        <f>IF(TablaD50[[#This Row],[Almacen]]="","","D50")</f>
        <v/>
      </c>
    </row>
    <row r="2868" spans="7:14" x14ac:dyDescent="0.25">
      <c r="G2868"/>
      <c r="H2868"/>
      <c r="I2868" s="47"/>
      <c r="J2868" s="31"/>
      <c r="K2868" s="31"/>
      <c r="L2868" s="32" t="str">
        <f>IF(ISERROR(VLOOKUP(LEFT(TablaD50[[#This Row],[Articulo]],6),ComparteD50[#All],2,FALSE)),"ND",TablaD50[[#This Row],[Articulo]])</f>
        <v>ND</v>
      </c>
      <c r="M2868" s="33" t="str">
        <f>IF(TablaD50[[#This Row],[Codigo Autorizadas]]="ND","ND",TablaD50[[#This Row],[ExistenciaActualUC]])</f>
        <v>ND</v>
      </c>
      <c r="N2868" s="34" t="str">
        <f>IF(TablaD50[[#This Row],[Almacen]]="","","D50")</f>
        <v/>
      </c>
    </row>
    <row r="2869" spans="7:14" x14ac:dyDescent="0.25">
      <c r="G2869"/>
      <c r="H2869"/>
      <c r="I2869" s="47"/>
      <c r="J2869" s="31"/>
      <c r="K2869" s="31"/>
      <c r="L2869" s="32" t="str">
        <f>IF(ISERROR(VLOOKUP(LEFT(TablaD50[[#This Row],[Articulo]],6),ComparteD50[#All],2,FALSE)),"ND",TablaD50[[#This Row],[Articulo]])</f>
        <v>ND</v>
      </c>
      <c r="M2869" s="33" t="str">
        <f>IF(TablaD50[[#This Row],[Codigo Autorizadas]]="ND","ND",TablaD50[[#This Row],[ExistenciaActualUC]])</f>
        <v>ND</v>
      </c>
      <c r="N2869" s="34" t="str">
        <f>IF(TablaD50[[#This Row],[Almacen]]="","","D50")</f>
        <v/>
      </c>
    </row>
    <row r="2870" spans="7:14" x14ac:dyDescent="0.25">
      <c r="G2870"/>
      <c r="H2870"/>
      <c r="I2870" s="47"/>
      <c r="J2870" s="31"/>
      <c r="K2870" s="31"/>
      <c r="L2870" s="32" t="str">
        <f>IF(ISERROR(VLOOKUP(LEFT(TablaD50[[#This Row],[Articulo]],6),ComparteD50[#All],2,FALSE)),"ND",TablaD50[[#This Row],[Articulo]])</f>
        <v>ND</v>
      </c>
      <c r="M2870" s="33" t="str">
        <f>IF(TablaD50[[#This Row],[Codigo Autorizadas]]="ND","ND",TablaD50[[#This Row],[ExistenciaActualUC]])</f>
        <v>ND</v>
      </c>
      <c r="N2870" s="34" t="str">
        <f>IF(TablaD50[[#This Row],[Almacen]]="","","D50")</f>
        <v/>
      </c>
    </row>
    <row r="2871" spans="7:14" x14ac:dyDescent="0.25">
      <c r="G2871"/>
      <c r="H2871"/>
      <c r="I2871" s="47"/>
      <c r="J2871" s="31"/>
      <c r="K2871" s="31"/>
      <c r="L2871" s="32" t="str">
        <f>IF(ISERROR(VLOOKUP(LEFT(TablaD50[[#This Row],[Articulo]],6),ComparteD50[#All],2,FALSE)),"ND",TablaD50[[#This Row],[Articulo]])</f>
        <v>ND</v>
      </c>
      <c r="M2871" s="33" t="str">
        <f>IF(TablaD50[[#This Row],[Codigo Autorizadas]]="ND","ND",TablaD50[[#This Row],[ExistenciaActualUC]])</f>
        <v>ND</v>
      </c>
      <c r="N2871" s="34" t="str">
        <f>IF(TablaD50[[#This Row],[Almacen]]="","","D50")</f>
        <v/>
      </c>
    </row>
    <row r="2872" spans="7:14" x14ac:dyDescent="0.25">
      <c r="G2872"/>
      <c r="H2872"/>
      <c r="I2872" s="47"/>
      <c r="J2872" s="31"/>
      <c r="K2872" s="31"/>
      <c r="L2872" s="32" t="str">
        <f>IF(ISERROR(VLOOKUP(LEFT(TablaD50[[#This Row],[Articulo]],6),ComparteD50[#All],2,FALSE)),"ND",TablaD50[[#This Row],[Articulo]])</f>
        <v>ND</v>
      </c>
      <c r="M2872" s="33" t="str">
        <f>IF(TablaD50[[#This Row],[Codigo Autorizadas]]="ND","ND",TablaD50[[#This Row],[ExistenciaActualUC]])</f>
        <v>ND</v>
      </c>
      <c r="N2872" s="34" t="str">
        <f>IF(TablaD50[[#This Row],[Almacen]]="","","D50")</f>
        <v/>
      </c>
    </row>
    <row r="2873" spans="7:14" x14ac:dyDescent="0.25">
      <c r="G2873"/>
      <c r="H2873"/>
      <c r="I2873" s="47"/>
      <c r="J2873" s="31"/>
      <c r="K2873" s="31"/>
      <c r="L2873" s="32" t="str">
        <f>IF(ISERROR(VLOOKUP(LEFT(TablaD50[[#This Row],[Articulo]],6),ComparteD50[#All],2,FALSE)),"ND",TablaD50[[#This Row],[Articulo]])</f>
        <v>ND</v>
      </c>
      <c r="M2873" s="33" t="str">
        <f>IF(TablaD50[[#This Row],[Codigo Autorizadas]]="ND","ND",TablaD50[[#This Row],[ExistenciaActualUC]])</f>
        <v>ND</v>
      </c>
      <c r="N2873" s="34" t="str">
        <f>IF(TablaD50[[#This Row],[Almacen]]="","","D50")</f>
        <v/>
      </c>
    </row>
    <row r="2874" spans="7:14" x14ac:dyDescent="0.25">
      <c r="G2874"/>
      <c r="H2874"/>
      <c r="I2874" s="47"/>
      <c r="J2874" s="31"/>
      <c r="K2874" s="31"/>
      <c r="L2874" s="32" t="str">
        <f>IF(ISERROR(VLOOKUP(LEFT(TablaD50[[#This Row],[Articulo]],6),ComparteD50[#All],2,FALSE)),"ND",TablaD50[[#This Row],[Articulo]])</f>
        <v>ND</v>
      </c>
      <c r="M2874" s="33" t="str">
        <f>IF(TablaD50[[#This Row],[Codigo Autorizadas]]="ND","ND",TablaD50[[#This Row],[ExistenciaActualUC]])</f>
        <v>ND</v>
      </c>
      <c r="N2874" s="34" t="str">
        <f>IF(TablaD50[[#This Row],[Almacen]]="","","D50")</f>
        <v/>
      </c>
    </row>
    <row r="2875" spans="7:14" x14ac:dyDescent="0.25">
      <c r="G2875"/>
      <c r="H2875"/>
      <c r="I2875" s="47"/>
      <c r="J2875" s="31"/>
      <c r="K2875" s="31"/>
      <c r="L2875" s="32" t="str">
        <f>IF(ISERROR(VLOOKUP(LEFT(TablaD50[[#This Row],[Articulo]],6),ComparteD50[#All],2,FALSE)),"ND",TablaD50[[#This Row],[Articulo]])</f>
        <v>ND</v>
      </c>
      <c r="M2875" s="33" t="str">
        <f>IF(TablaD50[[#This Row],[Codigo Autorizadas]]="ND","ND",TablaD50[[#This Row],[ExistenciaActualUC]])</f>
        <v>ND</v>
      </c>
      <c r="N2875" s="34" t="str">
        <f>IF(TablaD50[[#This Row],[Almacen]]="","","D50")</f>
        <v/>
      </c>
    </row>
    <row r="2876" spans="7:14" x14ac:dyDescent="0.25">
      <c r="G2876"/>
      <c r="H2876"/>
      <c r="I2876" s="47"/>
      <c r="J2876" s="31"/>
      <c r="K2876" s="31"/>
      <c r="L2876" s="32" t="str">
        <f>IF(ISERROR(VLOOKUP(LEFT(TablaD50[[#This Row],[Articulo]],6),ComparteD50[#All],2,FALSE)),"ND",TablaD50[[#This Row],[Articulo]])</f>
        <v>ND</v>
      </c>
      <c r="M2876" s="33" t="str">
        <f>IF(TablaD50[[#This Row],[Codigo Autorizadas]]="ND","ND",TablaD50[[#This Row],[ExistenciaActualUC]])</f>
        <v>ND</v>
      </c>
      <c r="N2876" s="34" t="str">
        <f>IF(TablaD50[[#This Row],[Almacen]]="","","D50")</f>
        <v/>
      </c>
    </row>
    <row r="2877" spans="7:14" x14ac:dyDescent="0.25">
      <c r="G2877"/>
      <c r="H2877"/>
      <c r="I2877" s="47"/>
      <c r="J2877" s="31"/>
      <c r="K2877" s="31"/>
      <c r="L2877" s="32" t="str">
        <f>IF(ISERROR(VLOOKUP(LEFT(TablaD50[[#This Row],[Articulo]],6),ComparteD50[#All],2,FALSE)),"ND",TablaD50[[#This Row],[Articulo]])</f>
        <v>ND</v>
      </c>
      <c r="M2877" s="33" t="str">
        <f>IF(TablaD50[[#This Row],[Codigo Autorizadas]]="ND","ND",TablaD50[[#This Row],[ExistenciaActualUC]])</f>
        <v>ND</v>
      </c>
      <c r="N2877" s="34" t="str">
        <f>IF(TablaD50[[#This Row],[Almacen]]="","","D50")</f>
        <v/>
      </c>
    </row>
    <row r="2878" spans="7:14" x14ac:dyDescent="0.25">
      <c r="G2878"/>
      <c r="H2878"/>
      <c r="I2878" s="47"/>
      <c r="J2878" s="31"/>
      <c r="K2878" s="31"/>
      <c r="L2878" s="32" t="str">
        <f>IF(ISERROR(VLOOKUP(LEFT(TablaD50[[#This Row],[Articulo]],6),ComparteD50[#All],2,FALSE)),"ND",TablaD50[[#This Row],[Articulo]])</f>
        <v>ND</v>
      </c>
      <c r="M2878" s="33" t="str">
        <f>IF(TablaD50[[#This Row],[Codigo Autorizadas]]="ND","ND",TablaD50[[#This Row],[ExistenciaActualUC]])</f>
        <v>ND</v>
      </c>
      <c r="N2878" s="34" t="str">
        <f>IF(TablaD50[[#This Row],[Almacen]]="","","D50")</f>
        <v/>
      </c>
    </row>
    <row r="2879" spans="7:14" x14ac:dyDescent="0.25">
      <c r="G2879"/>
      <c r="H2879"/>
      <c r="I2879" s="47"/>
      <c r="J2879" s="31"/>
      <c r="K2879" s="31"/>
      <c r="L2879" s="32" t="str">
        <f>IF(ISERROR(VLOOKUP(LEFT(TablaD50[[#This Row],[Articulo]],6),ComparteD50[#All],2,FALSE)),"ND",TablaD50[[#This Row],[Articulo]])</f>
        <v>ND</v>
      </c>
      <c r="M2879" s="33" t="str">
        <f>IF(TablaD50[[#This Row],[Codigo Autorizadas]]="ND","ND",TablaD50[[#This Row],[ExistenciaActualUC]])</f>
        <v>ND</v>
      </c>
      <c r="N2879" s="34" t="str">
        <f>IF(TablaD50[[#This Row],[Almacen]]="","","D50")</f>
        <v/>
      </c>
    </row>
    <row r="2880" spans="7:14" x14ac:dyDescent="0.25">
      <c r="G2880"/>
      <c r="H2880"/>
      <c r="I2880" s="47"/>
      <c r="J2880" s="31"/>
      <c r="K2880" s="31"/>
      <c r="L2880" s="32" t="str">
        <f>IF(ISERROR(VLOOKUP(LEFT(TablaD50[[#This Row],[Articulo]],6),ComparteD50[#All],2,FALSE)),"ND",TablaD50[[#This Row],[Articulo]])</f>
        <v>ND</v>
      </c>
      <c r="M2880" s="33" t="str">
        <f>IF(TablaD50[[#This Row],[Codigo Autorizadas]]="ND","ND",TablaD50[[#This Row],[ExistenciaActualUC]])</f>
        <v>ND</v>
      </c>
      <c r="N2880" s="34" t="str">
        <f>IF(TablaD50[[#This Row],[Almacen]]="","","D50")</f>
        <v/>
      </c>
    </row>
    <row r="2881" spans="7:14" x14ac:dyDescent="0.25">
      <c r="G2881"/>
      <c r="H2881"/>
      <c r="I2881" s="47"/>
      <c r="J2881" s="31"/>
      <c r="K2881" s="31"/>
      <c r="L2881" s="32" t="str">
        <f>IF(ISERROR(VLOOKUP(LEFT(TablaD50[[#This Row],[Articulo]],6),ComparteD50[#All],2,FALSE)),"ND",TablaD50[[#This Row],[Articulo]])</f>
        <v>ND</v>
      </c>
      <c r="M2881" s="33" t="str">
        <f>IF(TablaD50[[#This Row],[Codigo Autorizadas]]="ND","ND",TablaD50[[#This Row],[ExistenciaActualUC]])</f>
        <v>ND</v>
      </c>
      <c r="N2881" s="34" t="str">
        <f>IF(TablaD50[[#This Row],[Almacen]]="","","D50")</f>
        <v/>
      </c>
    </row>
    <row r="2882" spans="7:14" x14ac:dyDescent="0.25">
      <c r="G2882"/>
      <c r="H2882"/>
      <c r="I2882" s="47"/>
      <c r="J2882" s="31"/>
      <c r="K2882" s="31"/>
      <c r="L2882" s="32" t="str">
        <f>IF(ISERROR(VLOOKUP(LEFT(TablaD50[[#This Row],[Articulo]],6),ComparteD50[#All],2,FALSE)),"ND",TablaD50[[#This Row],[Articulo]])</f>
        <v>ND</v>
      </c>
      <c r="M2882" s="33" t="str">
        <f>IF(TablaD50[[#This Row],[Codigo Autorizadas]]="ND","ND",TablaD50[[#This Row],[ExistenciaActualUC]])</f>
        <v>ND</v>
      </c>
      <c r="N2882" s="34" t="str">
        <f>IF(TablaD50[[#This Row],[Almacen]]="","","D50")</f>
        <v/>
      </c>
    </row>
    <row r="2883" spans="7:14" x14ac:dyDescent="0.25">
      <c r="G2883"/>
      <c r="H2883"/>
      <c r="I2883" s="47"/>
      <c r="J2883" s="31"/>
      <c r="K2883" s="31"/>
      <c r="L2883" s="32" t="str">
        <f>IF(ISERROR(VLOOKUP(LEFT(TablaD50[[#This Row],[Articulo]],6),ComparteD50[#All],2,FALSE)),"ND",TablaD50[[#This Row],[Articulo]])</f>
        <v>ND</v>
      </c>
      <c r="M2883" s="33" t="str">
        <f>IF(TablaD50[[#This Row],[Codigo Autorizadas]]="ND","ND",TablaD50[[#This Row],[ExistenciaActualUC]])</f>
        <v>ND</v>
      </c>
      <c r="N2883" s="34" t="str">
        <f>IF(TablaD50[[#This Row],[Almacen]]="","","D50")</f>
        <v/>
      </c>
    </row>
    <row r="2884" spans="7:14" x14ac:dyDescent="0.25">
      <c r="G2884"/>
      <c r="H2884"/>
      <c r="I2884" s="47"/>
      <c r="J2884" s="31"/>
      <c r="K2884" s="31"/>
      <c r="L2884" s="32" t="str">
        <f>IF(ISERROR(VLOOKUP(LEFT(TablaD50[[#This Row],[Articulo]],6),ComparteD50[#All],2,FALSE)),"ND",TablaD50[[#This Row],[Articulo]])</f>
        <v>ND</v>
      </c>
      <c r="M2884" s="33" t="str">
        <f>IF(TablaD50[[#This Row],[Codigo Autorizadas]]="ND","ND",TablaD50[[#This Row],[ExistenciaActualUC]])</f>
        <v>ND</v>
      </c>
      <c r="N2884" s="34" t="str">
        <f>IF(TablaD50[[#This Row],[Almacen]]="","","D50")</f>
        <v/>
      </c>
    </row>
    <row r="2885" spans="7:14" x14ac:dyDescent="0.25">
      <c r="G2885"/>
      <c r="H2885"/>
      <c r="I2885" s="47"/>
      <c r="J2885" s="31"/>
      <c r="K2885" s="31"/>
      <c r="L2885" s="32" t="str">
        <f>IF(ISERROR(VLOOKUP(LEFT(TablaD50[[#This Row],[Articulo]],6),ComparteD50[#All],2,FALSE)),"ND",TablaD50[[#This Row],[Articulo]])</f>
        <v>ND</v>
      </c>
      <c r="M2885" s="33" t="str">
        <f>IF(TablaD50[[#This Row],[Codigo Autorizadas]]="ND","ND",TablaD50[[#This Row],[ExistenciaActualUC]])</f>
        <v>ND</v>
      </c>
      <c r="N2885" s="34" t="str">
        <f>IF(TablaD50[[#This Row],[Almacen]]="","","D50")</f>
        <v/>
      </c>
    </row>
    <row r="2886" spans="7:14" x14ac:dyDescent="0.25">
      <c r="G2886"/>
      <c r="H2886"/>
      <c r="I2886" s="47"/>
      <c r="J2886" s="31"/>
      <c r="K2886" s="31"/>
      <c r="L2886" s="32" t="str">
        <f>IF(ISERROR(VLOOKUP(LEFT(TablaD50[[#This Row],[Articulo]],6),ComparteD50[#All],2,FALSE)),"ND",TablaD50[[#This Row],[Articulo]])</f>
        <v>ND</v>
      </c>
      <c r="M2886" s="33" t="str">
        <f>IF(TablaD50[[#This Row],[Codigo Autorizadas]]="ND","ND",TablaD50[[#This Row],[ExistenciaActualUC]])</f>
        <v>ND</v>
      </c>
      <c r="N2886" s="34" t="str">
        <f>IF(TablaD50[[#This Row],[Almacen]]="","","D50")</f>
        <v/>
      </c>
    </row>
    <row r="2887" spans="7:14" x14ac:dyDescent="0.25">
      <c r="G2887"/>
      <c r="H2887"/>
      <c r="I2887" s="47"/>
      <c r="J2887" s="31"/>
      <c r="K2887" s="31"/>
      <c r="L2887" s="32" t="str">
        <f>IF(ISERROR(VLOOKUP(LEFT(TablaD50[[#This Row],[Articulo]],6),ComparteD50[#All],2,FALSE)),"ND",TablaD50[[#This Row],[Articulo]])</f>
        <v>ND</v>
      </c>
      <c r="M2887" s="33" t="str">
        <f>IF(TablaD50[[#This Row],[Codigo Autorizadas]]="ND","ND",TablaD50[[#This Row],[ExistenciaActualUC]])</f>
        <v>ND</v>
      </c>
      <c r="N2887" s="34" t="str">
        <f>IF(TablaD50[[#This Row],[Almacen]]="","","D50")</f>
        <v/>
      </c>
    </row>
    <row r="2888" spans="7:14" x14ac:dyDescent="0.25">
      <c r="G2888"/>
      <c r="H2888"/>
      <c r="I2888" s="47"/>
      <c r="J2888" s="31"/>
      <c r="K2888" s="31"/>
      <c r="L2888" s="32" t="str">
        <f>IF(ISERROR(VLOOKUP(LEFT(TablaD50[[#This Row],[Articulo]],6),ComparteD50[#All],2,FALSE)),"ND",TablaD50[[#This Row],[Articulo]])</f>
        <v>ND</v>
      </c>
      <c r="M2888" s="33" t="str">
        <f>IF(TablaD50[[#This Row],[Codigo Autorizadas]]="ND","ND",TablaD50[[#This Row],[ExistenciaActualUC]])</f>
        <v>ND</v>
      </c>
      <c r="N2888" s="34" t="str">
        <f>IF(TablaD50[[#This Row],[Almacen]]="","","D50")</f>
        <v/>
      </c>
    </row>
    <row r="2889" spans="7:14" x14ac:dyDescent="0.25">
      <c r="G2889"/>
      <c r="H2889"/>
      <c r="I2889" s="47"/>
      <c r="J2889" s="31"/>
      <c r="K2889" s="31"/>
      <c r="L2889" s="32" t="str">
        <f>IF(ISERROR(VLOOKUP(LEFT(TablaD50[[#This Row],[Articulo]],6),ComparteD50[#All],2,FALSE)),"ND",TablaD50[[#This Row],[Articulo]])</f>
        <v>ND</v>
      </c>
      <c r="M2889" s="33" t="str">
        <f>IF(TablaD50[[#This Row],[Codigo Autorizadas]]="ND","ND",TablaD50[[#This Row],[ExistenciaActualUC]])</f>
        <v>ND</v>
      </c>
      <c r="N2889" s="34" t="str">
        <f>IF(TablaD50[[#This Row],[Almacen]]="","","D50")</f>
        <v/>
      </c>
    </row>
    <row r="2890" spans="7:14" x14ac:dyDescent="0.25">
      <c r="G2890"/>
      <c r="H2890"/>
      <c r="I2890" s="47"/>
      <c r="J2890" s="31"/>
      <c r="K2890" s="31"/>
      <c r="L2890" s="32" t="str">
        <f>IF(ISERROR(VLOOKUP(LEFT(TablaD50[[#This Row],[Articulo]],6),ComparteD50[#All],2,FALSE)),"ND",TablaD50[[#This Row],[Articulo]])</f>
        <v>ND</v>
      </c>
      <c r="M2890" s="33" t="str">
        <f>IF(TablaD50[[#This Row],[Codigo Autorizadas]]="ND","ND",TablaD50[[#This Row],[ExistenciaActualUC]])</f>
        <v>ND</v>
      </c>
      <c r="N2890" s="34" t="str">
        <f>IF(TablaD50[[#This Row],[Almacen]]="","","D50")</f>
        <v/>
      </c>
    </row>
    <row r="2891" spans="7:14" x14ac:dyDescent="0.25">
      <c r="G2891"/>
      <c r="H2891"/>
      <c r="I2891" s="47"/>
      <c r="J2891" s="31"/>
      <c r="K2891" s="31"/>
      <c r="L2891" s="32" t="str">
        <f>IF(ISERROR(VLOOKUP(LEFT(TablaD50[[#This Row],[Articulo]],6),ComparteD50[#All],2,FALSE)),"ND",TablaD50[[#This Row],[Articulo]])</f>
        <v>ND</v>
      </c>
      <c r="M2891" s="33" t="str">
        <f>IF(TablaD50[[#This Row],[Codigo Autorizadas]]="ND","ND",TablaD50[[#This Row],[ExistenciaActualUC]])</f>
        <v>ND</v>
      </c>
      <c r="N2891" s="34" t="str">
        <f>IF(TablaD50[[#This Row],[Almacen]]="","","D50")</f>
        <v/>
      </c>
    </row>
    <row r="2892" spans="7:14" x14ac:dyDescent="0.25">
      <c r="G2892"/>
      <c r="H2892"/>
      <c r="I2892" s="47"/>
      <c r="J2892" s="31"/>
      <c r="K2892" s="31"/>
      <c r="L2892" s="32" t="str">
        <f>IF(ISERROR(VLOOKUP(LEFT(TablaD50[[#This Row],[Articulo]],6),ComparteD50[#All],2,FALSE)),"ND",TablaD50[[#This Row],[Articulo]])</f>
        <v>ND</v>
      </c>
      <c r="M2892" s="33" t="str">
        <f>IF(TablaD50[[#This Row],[Codigo Autorizadas]]="ND","ND",TablaD50[[#This Row],[ExistenciaActualUC]])</f>
        <v>ND</v>
      </c>
      <c r="N2892" s="34" t="str">
        <f>IF(TablaD50[[#This Row],[Almacen]]="","","D50")</f>
        <v/>
      </c>
    </row>
    <row r="2893" spans="7:14" x14ac:dyDescent="0.25">
      <c r="G2893"/>
      <c r="H2893"/>
      <c r="I2893" s="47"/>
      <c r="J2893" s="31"/>
      <c r="K2893" s="31"/>
      <c r="L2893" s="32" t="str">
        <f>IF(ISERROR(VLOOKUP(LEFT(TablaD50[[#This Row],[Articulo]],6),ComparteD50[#All],2,FALSE)),"ND",TablaD50[[#This Row],[Articulo]])</f>
        <v>ND</v>
      </c>
      <c r="M2893" s="33" t="str">
        <f>IF(TablaD50[[#This Row],[Codigo Autorizadas]]="ND","ND",TablaD50[[#This Row],[ExistenciaActualUC]])</f>
        <v>ND</v>
      </c>
      <c r="N2893" s="34" t="str">
        <f>IF(TablaD50[[#This Row],[Almacen]]="","","D50")</f>
        <v/>
      </c>
    </row>
    <row r="2894" spans="7:14" x14ac:dyDescent="0.25">
      <c r="G2894"/>
      <c r="H2894"/>
      <c r="I2894" s="47"/>
      <c r="J2894" s="31"/>
      <c r="K2894" s="31"/>
      <c r="L2894" s="32" t="str">
        <f>IF(ISERROR(VLOOKUP(LEFT(TablaD50[[#This Row],[Articulo]],6),ComparteD50[#All],2,FALSE)),"ND",TablaD50[[#This Row],[Articulo]])</f>
        <v>ND</v>
      </c>
      <c r="M2894" s="33" t="str">
        <f>IF(TablaD50[[#This Row],[Codigo Autorizadas]]="ND","ND",TablaD50[[#This Row],[ExistenciaActualUC]])</f>
        <v>ND</v>
      </c>
      <c r="N2894" s="34" t="str">
        <f>IF(TablaD50[[#This Row],[Almacen]]="","","D50")</f>
        <v/>
      </c>
    </row>
    <row r="2895" spans="7:14" x14ac:dyDescent="0.25">
      <c r="G2895"/>
      <c r="H2895"/>
      <c r="I2895" s="47"/>
      <c r="J2895" s="31"/>
      <c r="K2895" s="31"/>
      <c r="L2895" s="32" t="str">
        <f>IF(ISERROR(VLOOKUP(LEFT(TablaD50[[#This Row],[Articulo]],6),ComparteD50[#All],2,FALSE)),"ND",TablaD50[[#This Row],[Articulo]])</f>
        <v>ND</v>
      </c>
      <c r="M2895" s="33" t="str">
        <f>IF(TablaD50[[#This Row],[Codigo Autorizadas]]="ND","ND",TablaD50[[#This Row],[ExistenciaActualUC]])</f>
        <v>ND</v>
      </c>
      <c r="N2895" s="34" t="str">
        <f>IF(TablaD50[[#This Row],[Almacen]]="","","D50")</f>
        <v/>
      </c>
    </row>
    <row r="2896" spans="7:14" x14ac:dyDescent="0.25">
      <c r="G2896"/>
      <c r="H2896"/>
      <c r="I2896" s="47"/>
      <c r="J2896" s="31"/>
      <c r="K2896" s="31"/>
      <c r="L2896" s="32" t="str">
        <f>IF(ISERROR(VLOOKUP(LEFT(TablaD50[[#This Row],[Articulo]],6),ComparteD50[#All],2,FALSE)),"ND",TablaD50[[#This Row],[Articulo]])</f>
        <v>ND</v>
      </c>
      <c r="M2896" s="33" t="str">
        <f>IF(TablaD50[[#This Row],[Codigo Autorizadas]]="ND","ND",TablaD50[[#This Row],[ExistenciaActualUC]])</f>
        <v>ND</v>
      </c>
      <c r="N2896" s="34" t="str">
        <f>IF(TablaD50[[#This Row],[Almacen]]="","","D50")</f>
        <v/>
      </c>
    </row>
    <row r="2897" spans="7:14" x14ac:dyDescent="0.25">
      <c r="G2897"/>
      <c r="H2897"/>
      <c r="I2897" s="47"/>
      <c r="J2897" s="31"/>
      <c r="K2897" s="31"/>
      <c r="L2897" s="32" t="str">
        <f>IF(ISERROR(VLOOKUP(LEFT(TablaD50[[#This Row],[Articulo]],6),ComparteD50[#All],2,FALSE)),"ND",TablaD50[[#This Row],[Articulo]])</f>
        <v>ND</v>
      </c>
      <c r="M2897" s="33" t="str">
        <f>IF(TablaD50[[#This Row],[Codigo Autorizadas]]="ND","ND",TablaD50[[#This Row],[ExistenciaActualUC]])</f>
        <v>ND</v>
      </c>
      <c r="N2897" s="34" t="str">
        <f>IF(TablaD50[[#This Row],[Almacen]]="","","D50")</f>
        <v/>
      </c>
    </row>
    <row r="2898" spans="7:14" x14ac:dyDescent="0.25">
      <c r="G2898"/>
      <c r="H2898"/>
      <c r="I2898" s="47"/>
      <c r="J2898" s="31"/>
      <c r="K2898" s="31"/>
      <c r="L2898" s="32" t="str">
        <f>IF(ISERROR(VLOOKUP(LEFT(TablaD50[[#This Row],[Articulo]],6),ComparteD50[#All],2,FALSE)),"ND",TablaD50[[#This Row],[Articulo]])</f>
        <v>ND</v>
      </c>
      <c r="M2898" s="33" t="str">
        <f>IF(TablaD50[[#This Row],[Codigo Autorizadas]]="ND","ND",TablaD50[[#This Row],[ExistenciaActualUC]])</f>
        <v>ND</v>
      </c>
      <c r="N2898" s="34" t="str">
        <f>IF(TablaD50[[#This Row],[Almacen]]="","","D50")</f>
        <v/>
      </c>
    </row>
    <row r="2899" spans="7:14" x14ac:dyDescent="0.25">
      <c r="G2899"/>
      <c r="H2899"/>
      <c r="I2899" s="47"/>
      <c r="J2899" s="31"/>
      <c r="K2899" s="31"/>
      <c r="L2899" s="32" t="str">
        <f>IF(ISERROR(VLOOKUP(LEFT(TablaD50[[#This Row],[Articulo]],6),ComparteD50[#All],2,FALSE)),"ND",TablaD50[[#This Row],[Articulo]])</f>
        <v>ND</v>
      </c>
      <c r="M2899" s="33" t="str">
        <f>IF(TablaD50[[#This Row],[Codigo Autorizadas]]="ND","ND",TablaD50[[#This Row],[ExistenciaActualUC]])</f>
        <v>ND</v>
      </c>
      <c r="N2899" s="34" t="str">
        <f>IF(TablaD50[[#This Row],[Almacen]]="","","D50")</f>
        <v/>
      </c>
    </row>
    <row r="2900" spans="7:14" x14ac:dyDescent="0.25">
      <c r="G2900"/>
      <c r="H2900"/>
      <c r="I2900" s="47"/>
      <c r="J2900" s="31"/>
      <c r="K2900" s="31"/>
      <c r="L2900" s="32" t="str">
        <f>IF(ISERROR(VLOOKUP(LEFT(TablaD50[[#This Row],[Articulo]],6),ComparteD50[#All],2,FALSE)),"ND",TablaD50[[#This Row],[Articulo]])</f>
        <v>ND</v>
      </c>
      <c r="M2900" s="33" t="str">
        <f>IF(TablaD50[[#This Row],[Codigo Autorizadas]]="ND","ND",TablaD50[[#This Row],[ExistenciaActualUC]])</f>
        <v>ND</v>
      </c>
      <c r="N2900" s="34" t="str">
        <f>IF(TablaD50[[#This Row],[Almacen]]="","","D50")</f>
        <v/>
      </c>
    </row>
    <row r="2901" spans="7:14" x14ac:dyDescent="0.25">
      <c r="G2901"/>
      <c r="H2901"/>
      <c r="I2901" s="47"/>
      <c r="J2901" s="31"/>
      <c r="K2901" s="31"/>
      <c r="L2901" s="32" t="str">
        <f>IF(ISERROR(VLOOKUP(LEFT(TablaD50[[#This Row],[Articulo]],6),ComparteD50[#All],2,FALSE)),"ND",TablaD50[[#This Row],[Articulo]])</f>
        <v>ND</v>
      </c>
      <c r="M2901" s="33" t="str">
        <f>IF(TablaD50[[#This Row],[Codigo Autorizadas]]="ND","ND",TablaD50[[#This Row],[ExistenciaActualUC]])</f>
        <v>ND</v>
      </c>
      <c r="N2901" s="34" t="str">
        <f>IF(TablaD50[[#This Row],[Almacen]]="","","D50")</f>
        <v/>
      </c>
    </row>
    <row r="2902" spans="7:14" x14ac:dyDescent="0.25">
      <c r="G2902"/>
      <c r="H2902"/>
      <c r="I2902" s="47"/>
      <c r="J2902" s="31"/>
      <c r="K2902" s="31"/>
      <c r="L2902" s="32" t="str">
        <f>IF(ISERROR(VLOOKUP(LEFT(TablaD50[[#This Row],[Articulo]],6),ComparteD50[#All],2,FALSE)),"ND",TablaD50[[#This Row],[Articulo]])</f>
        <v>ND</v>
      </c>
      <c r="M2902" s="33" t="str">
        <f>IF(TablaD50[[#This Row],[Codigo Autorizadas]]="ND","ND",TablaD50[[#This Row],[ExistenciaActualUC]])</f>
        <v>ND</v>
      </c>
      <c r="N2902" s="34" t="str">
        <f>IF(TablaD50[[#This Row],[Almacen]]="","","D50")</f>
        <v/>
      </c>
    </row>
    <row r="2903" spans="7:14" x14ac:dyDescent="0.25">
      <c r="G2903"/>
      <c r="H2903"/>
      <c r="I2903" s="47"/>
      <c r="J2903" s="31"/>
      <c r="K2903" s="31"/>
      <c r="L2903" s="32" t="str">
        <f>IF(ISERROR(VLOOKUP(LEFT(TablaD50[[#This Row],[Articulo]],6),ComparteD50[#All],2,FALSE)),"ND",TablaD50[[#This Row],[Articulo]])</f>
        <v>ND</v>
      </c>
      <c r="M2903" s="33" t="str">
        <f>IF(TablaD50[[#This Row],[Codigo Autorizadas]]="ND","ND",TablaD50[[#This Row],[ExistenciaActualUC]])</f>
        <v>ND</v>
      </c>
      <c r="N2903" s="34" t="str">
        <f>IF(TablaD50[[#This Row],[Almacen]]="","","D50")</f>
        <v/>
      </c>
    </row>
    <row r="2904" spans="7:14" x14ac:dyDescent="0.25">
      <c r="G2904"/>
      <c r="H2904"/>
      <c r="I2904" s="47"/>
      <c r="J2904" s="31"/>
      <c r="K2904" s="31"/>
      <c r="L2904" s="32" t="str">
        <f>IF(ISERROR(VLOOKUP(LEFT(TablaD50[[#This Row],[Articulo]],6),ComparteD50[#All],2,FALSE)),"ND",TablaD50[[#This Row],[Articulo]])</f>
        <v>ND</v>
      </c>
      <c r="M2904" s="33" t="str">
        <f>IF(TablaD50[[#This Row],[Codigo Autorizadas]]="ND","ND",TablaD50[[#This Row],[ExistenciaActualUC]])</f>
        <v>ND</v>
      </c>
      <c r="N2904" s="34" t="str">
        <f>IF(TablaD50[[#This Row],[Almacen]]="","","D50")</f>
        <v/>
      </c>
    </row>
    <row r="2905" spans="7:14" x14ac:dyDescent="0.25">
      <c r="G2905"/>
      <c r="H2905"/>
      <c r="I2905" s="47"/>
      <c r="J2905" s="31"/>
      <c r="K2905" s="31"/>
      <c r="L2905" s="32" t="str">
        <f>IF(ISERROR(VLOOKUP(LEFT(TablaD50[[#This Row],[Articulo]],6),ComparteD50[#All],2,FALSE)),"ND",TablaD50[[#This Row],[Articulo]])</f>
        <v>ND</v>
      </c>
      <c r="M2905" s="33" t="str">
        <f>IF(TablaD50[[#This Row],[Codigo Autorizadas]]="ND","ND",TablaD50[[#This Row],[ExistenciaActualUC]])</f>
        <v>ND</v>
      </c>
      <c r="N2905" s="34" t="str">
        <f>IF(TablaD50[[#This Row],[Almacen]]="","","D50")</f>
        <v/>
      </c>
    </row>
    <row r="2906" spans="7:14" x14ac:dyDescent="0.25">
      <c r="G2906"/>
      <c r="H2906"/>
      <c r="I2906" s="47"/>
      <c r="J2906" s="31"/>
      <c r="K2906" s="31"/>
      <c r="L2906" s="32" t="str">
        <f>IF(ISERROR(VLOOKUP(LEFT(TablaD50[[#This Row],[Articulo]],6),ComparteD50[#All],2,FALSE)),"ND",TablaD50[[#This Row],[Articulo]])</f>
        <v>ND</v>
      </c>
      <c r="M2906" s="33" t="str">
        <f>IF(TablaD50[[#This Row],[Codigo Autorizadas]]="ND","ND",TablaD50[[#This Row],[ExistenciaActualUC]])</f>
        <v>ND</v>
      </c>
      <c r="N2906" s="34" t="str">
        <f>IF(TablaD50[[#This Row],[Almacen]]="","","D50")</f>
        <v/>
      </c>
    </row>
    <row r="2907" spans="7:14" x14ac:dyDescent="0.25">
      <c r="G2907"/>
      <c r="H2907"/>
      <c r="I2907" s="47"/>
      <c r="J2907" s="31"/>
      <c r="K2907" s="31"/>
      <c r="L2907" s="32" t="str">
        <f>IF(ISERROR(VLOOKUP(LEFT(TablaD50[[#This Row],[Articulo]],6),ComparteD50[#All],2,FALSE)),"ND",TablaD50[[#This Row],[Articulo]])</f>
        <v>ND</v>
      </c>
      <c r="M2907" s="33" t="str">
        <f>IF(TablaD50[[#This Row],[Codigo Autorizadas]]="ND","ND",TablaD50[[#This Row],[ExistenciaActualUC]])</f>
        <v>ND</v>
      </c>
      <c r="N2907" s="34" t="str">
        <f>IF(TablaD50[[#This Row],[Almacen]]="","","D50")</f>
        <v/>
      </c>
    </row>
    <row r="2908" spans="7:14" x14ac:dyDescent="0.25">
      <c r="G2908"/>
      <c r="H2908"/>
      <c r="I2908" s="47"/>
      <c r="J2908" s="31"/>
      <c r="K2908" s="31"/>
      <c r="L2908" s="32" t="str">
        <f>IF(ISERROR(VLOOKUP(LEFT(TablaD50[[#This Row],[Articulo]],6),ComparteD50[#All],2,FALSE)),"ND",TablaD50[[#This Row],[Articulo]])</f>
        <v>ND</v>
      </c>
      <c r="M2908" s="33" t="str">
        <f>IF(TablaD50[[#This Row],[Codigo Autorizadas]]="ND","ND",TablaD50[[#This Row],[ExistenciaActualUC]])</f>
        <v>ND</v>
      </c>
      <c r="N2908" s="34" t="str">
        <f>IF(TablaD50[[#This Row],[Almacen]]="","","D50")</f>
        <v/>
      </c>
    </row>
    <row r="2909" spans="7:14" x14ac:dyDescent="0.25">
      <c r="G2909"/>
      <c r="H2909"/>
      <c r="I2909" s="47"/>
      <c r="J2909" s="31"/>
      <c r="K2909" s="31"/>
      <c r="L2909" s="32" t="str">
        <f>IF(ISERROR(VLOOKUP(LEFT(TablaD50[[#This Row],[Articulo]],6),ComparteD50[#All],2,FALSE)),"ND",TablaD50[[#This Row],[Articulo]])</f>
        <v>ND</v>
      </c>
      <c r="M2909" s="33" t="str">
        <f>IF(TablaD50[[#This Row],[Codigo Autorizadas]]="ND","ND",TablaD50[[#This Row],[ExistenciaActualUC]])</f>
        <v>ND</v>
      </c>
      <c r="N2909" s="34" t="str">
        <f>IF(TablaD50[[#This Row],[Almacen]]="","","D50")</f>
        <v/>
      </c>
    </row>
    <row r="2910" spans="7:14" x14ac:dyDescent="0.25">
      <c r="G2910"/>
      <c r="H2910"/>
      <c r="I2910" s="47"/>
      <c r="J2910" s="31"/>
      <c r="K2910" s="31"/>
      <c r="L2910" s="32" t="str">
        <f>IF(ISERROR(VLOOKUP(LEFT(TablaD50[[#This Row],[Articulo]],6),ComparteD50[#All],2,FALSE)),"ND",TablaD50[[#This Row],[Articulo]])</f>
        <v>ND</v>
      </c>
      <c r="M2910" s="33" t="str">
        <f>IF(TablaD50[[#This Row],[Codigo Autorizadas]]="ND","ND",TablaD50[[#This Row],[ExistenciaActualUC]])</f>
        <v>ND</v>
      </c>
      <c r="N2910" s="34" t="str">
        <f>IF(TablaD50[[#This Row],[Almacen]]="","","D50")</f>
        <v/>
      </c>
    </row>
    <row r="2911" spans="7:14" x14ac:dyDescent="0.25">
      <c r="G2911"/>
      <c r="H2911"/>
      <c r="I2911" s="47"/>
      <c r="J2911" s="31"/>
      <c r="K2911" s="31"/>
      <c r="L2911" s="32" t="str">
        <f>IF(ISERROR(VLOOKUP(LEFT(TablaD50[[#This Row],[Articulo]],6),ComparteD50[#All],2,FALSE)),"ND",TablaD50[[#This Row],[Articulo]])</f>
        <v>ND</v>
      </c>
      <c r="M2911" s="33" t="str">
        <f>IF(TablaD50[[#This Row],[Codigo Autorizadas]]="ND","ND",TablaD50[[#This Row],[ExistenciaActualUC]])</f>
        <v>ND</v>
      </c>
      <c r="N2911" s="34" t="str">
        <f>IF(TablaD50[[#This Row],[Almacen]]="","","D50")</f>
        <v/>
      </c>
    </row>
    <row r="2912" spans="7:14" x14ac:dyDescent="0.25">
      <c r="G2912"/>
      <c r="H2912"/>
      <c r="I2912" s="47"/>
      <c r="J2912" s="31"/>
      <c r="K2912" s="31"/>
      <c r="L2912" s="32" t="str">
        <f>IF(ISERROR(VLOOKUP(LEFT(TablaD50[[#This Row],[Articulo]],6),ComparteD50[#All],2,FALSE)),"ND",TablaD50[[#This Row],[Articulo]])</f>
        <v>ND</v>
      </c>
      <c r="M2912" s="33" t="str">
        <f>IF(TablaD50[[#This Row],[Codigo Autorizadas]]="ND","ND",TablaD50[[#This Row],[ExistenciaActualUC]])</f>
        <v>ND</v>
      </c>
      <c r="N2912" s="34" t="str">
        <f>IF(TablaD50[[#This Row],[Almacen]]="","","D50")</f>
        <v/>
      </c>
    </row>
    <row r="2913" spans="7:14" x14ac:dyDescent="0.25">
      <c r="G2913"/>
      <c r="H2913"/>
      <c r="I2913" s="47"/>
      <c r="J2913" s="31"/>
      <c r="K2913" s="31"/>
      <c r="L2913" s="32" t="str">
        <f>IF(ISERROR(VLOOKUP(LEFT(TablaD50[[#This Row],[Articulo]],6),ComparteD50[#All],2,FALSE)),"ND",TablaD50[[#This Row],[Articulo]])</f>
        <v>ND</v>
      </c>
      <c r="M2913" s="33" t="str">
        <f>IF(TablaD50[[#This Row],[Codigo Autorizadas]]="ND","ND",TablaD50[[#This Row],[ExistenciaActualUC]])</f>
        <v>ND</v>
      </c>
      <c r="N2913" s="34" t="str">
        <f>IF(TablaD50[[#This Row],[Almacen]]="","","D50")</f>
        <v/>
      </c>
    </row>
    <row r="2914" spans="7:14" x14ac:dyDescent="0.25">
      <c r="G2914"/>
      <c r="H2914"/>
      <c r="I2914" s="47"/>
      <c r="J2914" s="31"/>
      <c r="K2914" s="31"/>
      <c r="L2914" s="32" t="str">
        <f>IF(ISERROR(VLOOKUP(LEFT(TablaD50[[#This Row],[Articulo]],6),ComparteD50[#All],2,FALSE)),"ND",TablaD50[[#This Row],[Articulo]])</f>
        <v>ND</v>
      </c>
      <c r="M2914" s="33" t="str">
        <f>IF(TablaD50[[#This Row],[Codigo Autorizadas]]="ND","ND",TablaD50[[#This Row],[ExistenciaActualUC]])</f>
        <v>ND</v>
      </c>
      <c r="N2914" s="34" t="str">
        <f>IF(TablaD50[[#This Row],[Almacen]]="","","D50")</f>
        <v/>
      </c>
    </row>
    <row r="2915" spans="7:14" x14ac:dyDescent="0.25">
      <c r="G2915"/>
      <c r="H2915"/>
      <c r="I2915" s="47"/>
      <c r="J2915" s="31"/>
      <c r="K2915" s="31"/>
      <c r="L2915" s="32" t="str">
        <f>IF(ISERROR(VLOOKUP(LEFT(TablaD50[[#This Row],[Articulo]],6),ComparteD50[#All],2,FALSE)),"ND",TablaD50[[#This Row],[Articulo]])</f>
        <v>ND</v>
      </c>
      <c r="M2915" s="33" t="str">
        <f>IF(TablaD50[[#This Row],[Codigo Autorizadas]]="ND","ND",TablaD50[[#This Row],[ExistenciaActualUC]])</f>
        <v>ND</v>
      </c>
      <c r="N2915" s="34" t="str">
        <f>IF(TablaD50[[#This Row],[Almacen]]="","","D50")</f>
        <v/>
      </c>
    </row>
    <row r="2916" spans="7:14" x14ac:dyDescent="0.25">
      <c r="G2916"/>
      <c r="H2916"/>
      <c r="I2916" s="47"/>
      <c r="J2916" s="31"/>
      <c r="K2916" s="31"/>
      <c r="L2916" s="32" t="str">
        <f>IF(ISERROR(VLOOKUP(LEFT(TablaD50[[#This Row],[Articulo]],6),ComparteD50[#All],2,FALSE)),"ND",TablaD50[[#This Row],[Articulo]])</f>
        <v>ND</v>
      </c>
      <c r="M2916" s="33" t="str">
        <f>IF(TablaD50[[#This Row],[Codigo Autorizadas]]="ND","ND",TablaD50[[#This Row],[ExistenciaActualUC]])</f>
        <v>ND</v>
      </c>
      <c r="N2916" s="34" t="str">
        <f>IF(TablaD50[[#This Row],[Almacen]]="","","D50")</f>
        <v/>
      </c>
    </row>
    <row r="2917" spans="7:14" x14ac:dyDescent="0.25">
      <c r="G2917"/>
      <c r="H2917"/>
      <c r="I2917" s="47"/>
      <c r="J2917" s="31"/>
      <c r="K2917" s="31"/>
      <c r="L2917" s="32" t="str">
        <f>IF(ISERROR(VLOOKUP(LEFT(TablaD50[[#This Row],[Articulo]],6),ComparteD50[#All],2,FALSE)),"ND",TablaD50[[#This Row],[Articulo]])</f>
        <v>ND</v>
      </c>
      <c r="M2917" s="33" t="str">
        <f>IF(TablaD50[[#This Row],[Codigo Autorizadas]]="ND","ND",TablaD50[[#This Row],[ExistenciaActualUC]])</f>
        <v>ND</v>
      </c>
      <c r="N2917" s="34" t="str">
        <f>IF(TablaD50[[#This Row],[Almacen]]="","","D50")</f>
        <v/>
      </c>
    </row>
    <row r="2918" spans="7:14" x14ac:dyDescent="0.25">
      <c r="G2918"/>
      <c r="H2918"/>
      <c r="I2918" s="47"/>
      <c r="J2918" s="31"/>
      <c r="K2918" s="31"/>
      <c r="L2918" s="32" t="str">
        <f>IF(ISERROR(VLOOKUP(LEFT(TablaD50[[#This Row],[Articulo]],6),ComparteD50[#All],2,FALSE)),"ND",TablaD50[[#This Row],[Articulo]])</f>
        <v>ND</v>
      </c>
      <c r="M2918" s="33" t="str">
        <f>IF(TablaD50[[#This Row],[Codigo Autorizadas]]="ND","ND",TablaD50[[#This Row],[ExistenciaActualUC]])</f>
        <v>ND</v>
      </c>
      <c r="N2918" s="34" t="str">
        <f>IF(TablaD50[[#This Row],[Almacen]]="","","D50")</f>
        <v/>
      </c>
    </row>
    <row r="2919" spans="7:14" x14ac:dyDescent="0.25">
      <c r="G2919"/>
      <c r="H2919"/>
      <c r="I2919" s="47"/>
      <c r="J2919" s="31"/>
      <c r="K2919" s="31"/>
      <c r="L2919" s="32" t="str">
        <f>IF(ISERROR(VLOOKUP(LEFT(TablaD50[[#This Row],[Articulo]],6),ComparteD50[#All],2,FALSE)),"ND",TablaD50[[#This Row],[Articulo]])</f>
        <v>ND</v>
      </c>
      <c r="M2919" s="33" t="str">
        <f>IF(TablaD50[[#This Row],[Codigo Autorizadas]]="ND","ND",TablaD50[[#This Row],[ExistenciaActualUC]])</f>
        <v>ND</v>
      </c>
      <c r="N2919" s="34" t="str">
        <f>IF(TablaD50[[#This Row],[Almacen]]="","","D50")</f>
        <v/>
      </c>
    </row>
    <row r="2920" spans="7:14" x14ac:dyDescent="0.25">
      <c r="G2920"/>
      <c r="H2920"/>
      <c r="I2920" s="47"/>
      <c r="J2920" s="31"/>
      <c r="K2920" s="31"/>
      <c r="L2920" s="32" t="str">
        <f>IF(ISERROR(VLOOKUP(LEFT(TablaD50[[#This Row],[Articulo]],6),ComparteD50[#All],2,FALSE)),"ND",TablaD50[[#This Row],[Articulo]])</f>
        <v>ND</v>
      </c>
      <c r="M2920" s="33" t="str">
        <f>IF(TablaD50[[#This Row],[Codigo Autorizadas]]="ND","ND",TablaD50[[#This Row],[ExistenciaActualUC]])</f>
        <v>ND</v>
      </c>
      <c r="N2920" s="34" t="str">
        <f>IF(TablaD50[[#This Row],[Almacen]]="","","D50")</f>
        <v/>
      </c>
    </row>
    <row r="2921" spans="7:14" x14ac:dyDescent="0.25">
      <c r="G2921"/>
      <c r="H2921"/>
      <c r="I2921" s="47"/>
      <c r="J2921" s="31"/>
      <c r="K2921" s="31"/>
      <c r="L2921" s="32" t="str">
        <f>IF(ISERROR(VLOOKUP(LEFT(TablaD50[[#This Row],[Articulo]],6),ComparteD50[#All],2,FALSE)),"ND",TablaD50[[#This Row],[Articulo]])</f>
        <v>ND</v>
      </c>
      <c r="M2921" s="33" t="str">
        <f>IF(TablaD50[[#This Row],[Codigo Autorizadas]]="ND","ND",TablaD50[[#This Row],[ExistenciaActualUC]])</f>
        <v>ND</v>
      </c>
      <c r="N2921" s="34" t="str">
        <f>IF(TablaD50[[#This Row],[Almacen]]="","","D50")</f>
        <v/>
      </c>
    </row>
    <row r="2922" spans="7:14" x14ac:dyDescent="0.25">
      <c r="G2922"/>
      <c r="H2922"/>
      <c r="I2922" s="47"/>
      <c r="J2922" s="31"/>
      <c r="K2922" s="31"/>
      <c r="L2922" s="32" t="str">
        <f>IF(ISERROR(VLOOKUP(LEFT(TablaD50[[#This Row],[Articulo]],6),ComparteD50[#All],2,FALSE)),"ND",TablaD50[[#This Row],[Articulo]])</f>
        <v>ND</v>
      </c>
      <c r="M2922" s="33" t="str">
        <f>IF(TablaD50[[#This Row],[Codigo Autorizadas]]="ND","ND",TablaD50[[#This Row],[ExistenciaActualUC]])</f>
        <v>ND</v>
      </c>
      <c r="N2922" s="34" t="str">
        <f>IF(TablaD50[[#This Row],[Almacen]]="","","D50")</f>
        <v/>
      </c>
    </row>
    <row r="2923" spans="7:14" x14ac:dyDescent="0.25">
      <c r="G2923"/>
      <c r="H2923"/>
      <c r="I2923" s="47"/>
      <c r="J2923" s="31"/>
      <c r="K2923" s="31"/>
      <c r="L2923" s="32" t="str">
        <f>IF(ISERROR(VLOOKUP(LEFT(TablaD50[[#This Row],[Articulo]],6),ComparteD50[#All],2,FALSE)),"ND",TablaD50[[#This Row],[Articulo]])</f>
        <v>ND</v>
      </c>
      <c r="M2923" s="33" t="str">
        <f>IF(TablaD50[[#This Row],[Codigo Autorizadas]]="ND","ND",TablaD50[[#This Row],[ExistenciaActualUC]])</f>
        <v>ND</v>
      </c>
      <c r="N2923" s="34" t="str">
        <f>IF(TablaD50[[#This Row],[Almacen]]="","","D50")</f>
        <v/>
      </c>
    </row>
    <row r="2924" spans="7:14" x14ac:dyDescent="0.25">
      <c r="G2924"/>
      <c r="H2924"/>
      <c r="I2924" s="47"/>
      <c r="J2924" s="31"/>
      <c r="K2924" s="31"/>
      <c r="L2924" s="32" t="str">
        <f>IF(ISERROR(VLOOKUP(LEFT(TablaD50[[#This Row],[Articulo]],6),ComparteD50[#All],2,FALSE)),"ND",TablaD50[[#This Row],[Articulo]])</f>
        <v>ND</v>
      </c>
      <c r="M2924" s="33" t="str">
        <f>IF(TablaD50[[#This Row],[Codigo Autorizadas]]="ND","ND",TablaD50[[#This Row],[ExistenciaActualUC]])</f>
        <v>ND</v>
      </c>
      <c r="N2924" s="34" t="str">
        <f>IF(TablaD50[[#This Row],[Almacen]]="","","D50")</f>
        <v/>
      </c>
    </row>
    <row r="2925" spans="7:14" x14ac:dyDescent="0.25">
      <c r="G2925"/>
      <c r="H2925"/>
      <c r="I2925" s="47"/>
      <c r="J2925" s="31"/>
      <c r="K2925" s="31"/>
      <c r="L2925" s="32" t="str">
        <f>IF(ISERROR(VLOOKUP(LEFT(TablaD50[[#This Row],[Articulo]],6),ComparteD50[#All],2,FALSE)),"ND",TablaD50[[#This Row],[Articulo]])</f>
        <v>ND</v>
      </c>
      <c r="M2925" s="33" t="str">
        <f>IF(TablaD50[[#This Row],[Codigo Autorizadas]]="ND","ND",TablaD50[[#This Row],[ExistenciaActualUC]])</f>
        <v>ND</v>
      </c>
      <c r="N2925" s="34" t="str">
        <f>IF(TablaD50[[#This Row],[Almacen]]="","","D50")</f>
        <v/>
      </c>
    </row>
    <row r="2926" spans="7:14" x14ac:dyDescent="0.25">
      <c r="G2926"/>
      <c r="H2926"/>
      <c r="I2926" s="47"/>
      <c r="J2926" s="31"/>
      <c r="K2926" s="31"/>
      <c r="L2926" s="32" t="str">
        <f>IF(ISERROR(VLOOKUP(LEFT(TablaD50[[#This Row],[Articulo]],6),ComparteD50[#All],2,FALSE)),"ND",TablaD50[[#This Row],[Articulo]])</f>
        <v>ND</v>
      </c>
      <c r="M2926" s="33" t="str">
        <f>IF(TablaD50[[#This Row],[Codigo Autorizadas]]="ND","ND",TablaD50[[#This Row],[ExistenciaActualUC]])</f>
        <v>ND</v>
      </c>
      <c r="N2926" s="34" t="str">
        <f>IF(TablaD50[[#This Row],[Almacen]]="","","D50")</f>
        <v/>
      </c>
    </row>
    <row r="2927" spans="7:14" x14ac:dyDescent="0.25">
      <c r="G2927"/>
      <c r="H2927"/>
      <c r="I2927" s="47"/>
      <c r="J2927" s="31"/>
      <c r="K2927" s="31"/>
      <c r="L2927" s="32" t="str">
        <f>IF(ISERROR(VLOOKUP(LEFT(TablaD50[[#This Row],[Articulo]],6),ComparteD50[#All],2,FALSE)),"ND",TablaD50[[#This Row],[Articulo]])</f>
        <v>ND</v>
      </c>
      <c r="M2927" s="33" t="str">
        <f>IF(TablaD50[[#This Row],[Codigo Autorizadas]]="ND","ND",TablaD50[[#This Row],[ExistenciaActualUC]])</f>
        <v>ND</v>
      </c>
      <c r="N2927" s="34" t="str">
        <f>IF(TablaD50[[#This Row],[Almacen]]="","","D50")</f>
        <v/>
      </c>
    </row>
    <row r="2928" spans="7:14" x14ac:dyDescent="0.25">
      <c r="G2928"/>
      <c r="H2928"/>
      <c r="I2928" s="47"/>
      <c r="J2928" s="31"/>
      <c r="K2928" s="31"/>
      <c r="L2928" s="32" t="str">
        <f>IF(ISERROR(VLOOKUP(LEFT(TablaD50[[#This Row],[Articulo]],6),ComparteD50[#All],2,FALSE)),"ND",TablaD50[[#This Row],[Articulo]])</f>
        <v>ND</v>
      </c>
      <c r="M2928" s="33" t="str">
        <f>IF(TablaD50[[#This Row],[Codigo Autorizadas]]="ND","ND",TablaD50[[#This Row],[ExistenciaActualUC]])</f>
        <v>ND</v>
      </c>
      <c r="N2928" s="34" t="str">
        <f>IF(TablaD50[[#This Row],[Almacen]]="","","D50")</f>
        <v/>
      </c>
    </row>
    <row r="2929" spans="7:14" x14ac:dyDescent="0.25">
      <c r="G2929"/>
      <c r="H2929"/>
      <c r="I2929" s="47"/>
      <c r="J2929" s="31"/>
      <c r="K2929" s="31"/>
      <c r="L2929" s="32" t="str">
        <f>IF(ISERROR(VLOOKUP(LEFT(TablaD50[[#This Row],[Articulo]],6),ComparteD50[#All],2,FALSE)),"ND",TablaD50[[#This Row],[Articulo]])</f>
        <v>ND</v>
      </c>
      <c r="M2929" s="33" t="str">
        <f>IF(TablaD50[[#This Row],[Codigo Autorizadas]]="ND","ND",TablaD50[[#This Row],[ExistenciaActualUC]])</f>
        <v>ND</v>
      </c>
      <c r="N2929" s="34" t="str">
        <f>IF(TablaD50[[#This Row],[Almacen]]="","","D50")</f>
        <v/>
      </c>
    </row>
    <row r="2930" spans="7:14" x14ac:dyDescent="0.25">
      <c r="G2930"/>
      <c r="H2930"/>
      <c r="I2930" s="47"/>
      <c r="J2930" s="31"/>
      <c r="K2930" s="31"/>
      <c r="L2930" s="32" t="str">
        <f>IF(ISERROR(VLOOKUP(LEFT(TablaD50[[#This Row],[Articulo]],6),ComparteD50[#All],2,FALSE)),"ND",TablaD50[[#This Row],[Articulo]])</f>
        <v>ND</v>
      </c>
      <c r="M2930" s="33" t="str">
        <f>IF(TablaD50[[#This Row],[Codigo Autorizadas]]="ND","ND",TablaD50[[#This Row],[ExistenciaActualUC]])</f>
        <v>ND</v>
      </c>
      <c r="N2930" s="34" t="str">
        <f>IF(TablaD50[[#This Row],[Almacen]]="","","D50")</f>
        <v/>
      </c>
    </row>
    <row r="2931" spans="7:14" x14ac:dyDescent="0.25">
      <c r="G2931"/>
      <c r="H2931"/>
      <c r="I2931" s="47"/>
      <c r="J2931" s="31"/>
      <c r="K2931" s="31"/>
      <c r="L2931" s="32" t="str">
        <f>IF(ISERROR(VLOOKUP(LEFT(TablaD50[[#This Row],[Articulo]],6),ComparteD50[#All],2,FALSE)),"ND",TablaD50[[#This Row],[Articulo]])</f>
        <v>ND</v>
      </c>
      <c r="M2931" s="33" t="str">
        <f>IF(TablaD50[[#This Row],[Codigo Autorizadas]]="ND","ND",TablaD50[[#This Row],[ExistenciaActualUC]])</f>
        <v>ND</v>
      </c>
      <c r="N2931" s="34" t="str">
        <f>IF(TablaD50[[#This Row],[Almacen]]="","","D50")</f>
        <v/>
      </c>
    </row>
    <row r="2932" spans="7:14" x14ac:dyDescent="0.25">
      <c r="G2932"/>
      <c r="H2932"/>
      <c r="I2932" s="47"/>
      <c r="J2932" s="31"/>
      <c r="K2932" s="31"/>
      <c r="L2932" s="32" t="str">
        <f>IF(ISERROR(VLOOKUP(LEFT(TablaD50[[#This Row],[Articulo]],6),ComparteD50[#All],2,FALSE)),"ND",TablaD50[[#This Row],[Articulo]])</f>
        <v>ND</v>
      </c>
      <c r="M2932" s="33" t="str">
        <f>IF(TablaD50[[#This Row],[Codigo Autorizadas]]="ND","ND",TablaD50[[#This Row],[ExistenciaActualUC]])</f>
        <v>ND</v>
      </c>
      <c r="N2932" s="34" t="str">
        <f>IF(TablaD50[[#This Row],[Almacen]]="","","D50")</f>
        <v/>
      </c>
    </row>
    <row r="2933" spans="7:14" x14ac:dyDescent="0.25">
      <c r="G2933"/>
      <c r="H2933"/>
      <c r="I2933" s="47"/>
      <c r="J2933" s="31"/>
      <c r="K2933" s="31"/>
      <c r="L2933" s="32" t="str">
        <f>IF(ISERROR(VLOOKUP(LEFT(TablaD50[[#This Row],[Articulo]],6),ComparteD50[#All],2,FALSE)),"ND",TablaD50[[#This Row],[Articulo]])</f>
        <v>ND</v>
      </c>
      <c r="M2933" s="33" t="str">
        <f>IF(TablaD50[[#This Row],[Codigo Autorizadas]]="ND","ND",TablaD50[[#This Row],[ExistenciaActualUC]])</f>
        <v>ND</v>
      </c>
      <c r="N2933" s="34" t="str">
        <f>IF(TablaD50[[#This Row],[Almacen]]="","","D50")</f>
        <v/>
      </c>
    </row>
    <row r="2934" spans="7:14" x14ac:dyDescent="0.25">
      <c r="G2934"/>
      <c r="H2934"/>
      <c r="I2934" s="47"/>
      <c r="J2934" s="31"/>
      <c r="K2934" s="31"/>
      <c r="L2934" s="32" t="str">
        <f>IF(ISERROR(VLOOKUP(LEFT(TablaD50[[#This Row],[Articulo]],6),ComparteD50[#All],2,FALSE)),"ND",TablaD50[[#This Row],[Articulo]])</f>
        <v>ND</v>
      </c>
      <c r="M2934" s="33" t="str">
        <f>IF(TablaD50[[#This Row],[Codigo Autorizadas]]="ND","ND",TablaD50[[#This Row],[ExistenciaActualUC]])</f>
        <v>ND</v>
      </c>
      <c r="N2934" s="34" t="str">
        <f>IF(TablaD50[[#This Row],[Almacen]]="","","D50")</f>
        <v/>
      </c>
    </row>
    <row r="2935" spans="7:14" x14ac:dyDescent="0.25">
      <c r="G2935"/>
      <c r="H2935"/>
      <c r="I2935" s="47"/>
      <c r="J2935" s="31"/>
      <c r="K2935" s="31"/>
      <c r="L2935" s="32" t="str">
        <f>IF(ISERROR(VLOOKUP(LEFT(TablaD50[[#This Row],[Articulo]],6),ComparteD50[#All],2,FALSE)),"ND",TablaD50[[#This Row],[Articulo]])</f>
        <v>ND</v>
      </c>
      <c r="M2935" s="33" t="str">
        <f>IF(TablaD50[[#This Row],[Codigo Autorizadas]]="ND","ND",TablaD50[[#This Row],[ExistenciaActualUC]])</f>
        <v>ND</v>
      </c>
      <c r="N2935" s="34" t="str">
        <f>IF(TablaD50[[#This Row],[Almacen]]="","","D50")</f>
        <v/>
      </c>
    </row>
    <row r="2936" spans="7:14" x14ac:dyDescent="0.25">
      <c r="G2936"/>
      <c r="H2936"/>
      <c r="I2936" s="47"/>
      <c r="J2936" s="31"/>
      <c r="K2936" s="31"/>
      <c r="L2936" s="32" t="str">
        <f>IF(ISERROR(VLOOKUP(LEFT(TablaD50[[#This Row],[Articulo]],6),ComparteD50[#All],2,FALSE)),"ND",TablaD50[[#This Row],[Articulo]])</f>
        <v>ND</v>
      </c>
      <c r="M2936" s="33" t="str">
        <f>IF(TablaD50[[#This Row],[Codigo Autorizadas]]="ND","ND",TablaD50[[#This Row],[ExistenciaActualUC]])</f>
        <v>ND</v>
      </c>
      <c r="N2936" s="34" t="str">
        <f>IF(TablaD50[[#This Row],[Almacen]]="","","D50")</f>
        <v/>
      </c>
    </row>
    <row r="2937" spans="7:14" x14ac:dyDescent="0.25">
      <c r="G2937"/>
      <c r="H2937"/>
      <c r="I2937" s="47"/>
      <c r="J2937" s="31"/>
      <c r="K2937" s="31"/>
      <c r="L2937" s="32" t="str">
        <f>IF(ISERROR(VLOOKUP(LEFT(TablaD50[[#This Row],[Articulo]],6),ComparteD50[#All],2,FALSE)),"ND",TablaD50[[#This Row],[Articulo]])</f>
        <v>ND</v>
      </c>
      <c r="M2937" s="33" t="str">
        <f>IF(TablaD50[[#This Row],[Codigo Autorizadas]]="ND","ND",TablaD50[[#This Row],[ExistenciaActualUC]])</f>
        <v>ND</v>
      </c>
      <c r="N2937" s="34" t="str">
        <f>IF(TablaD50[[#This Row],[Almacen]]="","","D50")</f>
        <v/>
      </c>
    </row>
    <row r="2938" spans="7:14" x14ac:dyDescent="0.25">
      <c r="G2938"/>
      <c r="H2938"/>
      <c r="I2938" s="47"/>
      <c r="J2938" s="31"/>
      <c r="K2938" s="31"/>
      <c r="L2938" s="32" t="str">
        <f>IF(ISERROR(VLOOKUP(LEFT(TablaD50[[#This Row],[Articulo]],6),ComparteD50[#All],2,FALSE)),"ND",TablaD50[[#This Row],[Articulo]])</f>
        <v>ND</v>
      </c>
      <c r="M2938" s="33" t="str">
        <f>IF(TablaD50[[#This Row],[Codigo Autorizadas]]="ND","ND",TablaD50[[#This Row],[ExistenciaActualUC]])</f>
        <v>ND</v>
      </c>
      <c r="N2938" s="34" t="str">
        <f>IF(TablaD50[[#This Row],[Almacen]]="","","D50")</f>
        <v/>
      </c>
    </row>
    <row r="2939" spans="7:14" x14ac:dyDescent="0.25">
      <c r="G2939"/>
      <c r="H2939"/>
      <c r="I2939" s="47"/>
      <c r="J2939" s="31"/>
      <c r="K2939" s="31"/>
      <c r="L2939" s="32" t="str">
        <f>IF(ISERROR(VLOOKUP(LEFT(TablaD50[[#This Row],[Articulo]],6),ComparteD50[#All],2,FALSE)),"ND",TablaD50[[#This Row],[Articulo]])</f>
        <v>ND</v>
      </c>
      <c r="M2939" s="33" t="str">
        <f>IF(TablaD50[[#This Row],[Codigo Autorizadas]]="ND","ND",TablaD50[[#This Row],[ExistenciaActualUC]])</f>
        <v>ND</v>
      </c>
      <c r="N2939" s="34" t="str">
        <f>IF(TablaD50[[#This Row],[Almacen]]="","","D50")</f>
        <v/>
      </c>
    </row>
    <row r="2940" spans="7:14" x14ac:dyDescent="0.25">
      <c r="G2940"/>
      <c r="H2940"/>
      <c r="I2940" s="47"/>
      <c r="J2940" s="31"/>
      <c r="K2940" s="31"/>
      <c r="L2940" s="32" t="str">
        <f>IF(ISERROR(VLOOKUP(LEFT(TablaD50[[#This Row],[Articulo]],6),ComparteD50[#All],2,FALSE)),"ND",TablaD50[[#This Row],[Articulo]])</f>
        <v>ND</v>
      </c>
      <c r="M2940" s="33" t="str">
        <f>IF(TablaD50[[#This Row],[Codigo Autorizadas]]="ND","ND",TablaD50[[#This Row],[ExistenciaActualUC]])</f>
        <v>ND</v>
      </c>
      <c r="N2940" s="34" t="str">
        <f>IF(TablaD50[[#This Row],[Almacen]]="","","D50")</f>
        <v/>
      </c>
    </row>
    <row r="2941" spans="7:14" x14ac:dyDescent="0.25">
      <c r="G2941"/>
      <c r="H2941"/>
      <c r="I2941" s="47"/>
      <c r="J2941" s="31"/>
      <c r="K2941" s="31"/>
      <c r="L2941" s="32" t="str">
        <f>IF(ISERROR(VLOOKUP(LEFT(TablaD50[[#This Row],[Articulo]],6),ComparteD50[#All],2,FALSE)),"ND",TablaD50[[#This Row],[Articulo]])</f>
        <v>ND</v>
      </c>
      <c r="M2941" s="33" t="str">
        <f>IF(TablaD50[[#This Row],[Codigo Autorizadas]]="ND","ND",TablaD50[[#This Row],[ExistenciaActualUC]])</f>
        <v>ND</v>
      </c>
      <c r="N2941" s="34" t="str">
        <f>IF(TablaD50[[#This Row],[Almacen]]="","","D50")</f>
        <v/>
      </c>
    </row>
    <row r="2942" spans="7:14" x14ac:dyDescent="0.25">
      <c r="G2942"/>
      <c r="H2942"/>
      <c r="I2942" s="47"/>
      <c r="J2942" s="31"/>
      <c r="K2942" s="31"/>
      <c r="L2942" s="32" t="str">
        <f>IF(ISERROR(VLOOKUP(LEFT(TablaD50[[#This Row],[Articulo]],6),ComparteD50[#All],2,FALSE)),"ND",TablaD50[[#This Row],[Articulo]])</f>
        <v>ND</v>
      </c>
      <c r="M2942" s="33" t="str">
        <f>IF(TablaD50[[#This Row],[Codigo Autorizadas]]="ND","ND",TablaD50[[#This Row],[ExistenciaActualUC]])</f>
        <v>ND</v>
      </c>
      <c r="N2942" s="34" t="str">
        <f>IF(TablaD50[[#This Row],[Almacen]]="","","D50")</f>
        <v/>
      </c>
    </row>
    <row r="2943" spans="7:14" x14ac:dyDescent="0.25">
      <c r="G2943"/>
      <c r="H2943"/>
      <c r="I2943" s="47"/>
      <c r="J2943" s="31"/>
      <c r="K2943" s="31"/>
      <c r="L2943" s="32" t="str">
        <f>IF(ISERROR(VLOOKUP(LEFT(TablaD50[[#This Row],[Articulo]],6),ComparteD50[#All],2,FALSE)),"ND",TablaD50[[#This Row],[Articulo]])</f>
        <v>ND</v>
      </c>
      <c r="M2943" s="33" t="str">
        <f>IF(TablaD50[[#This Row],[Codigo Autorizadas]]="ND","ND",TablaD50[[#This Row],[ExistenciaActualUC]])</f>
        <v>ND</v>
      </c>
      <c r="N2943" s="34" t="str">
        <f>IF(TablaD50[[#This Row],[Almacen]]="","","D50")</f>
        <v/>
      </c>
    </row>
    <row r="2944" spans="7:14" x14ac:dyDescent="0.25">
      <c r="G2944"/>
      <c r="H2944"/>
      <c r="I2944" s="47"/>
      <c r="J2944" s="31"/>
      <c r="K2944" s="31"/>
      <c r="L2944" s="32" t="str">
        <f>IF(ISERROR(VLOOKUP(LEFT(TablaD50[[#This Row],[Articulo]],6),ComparteD50[#All],2,FALSE)),"ND",TablaD50[[#This Row],[Articulo]])</f>
        <v>ND</v>
      </c>
      <c r="M2944" s="33" t="str">
        <f>IF(TablaD50[[#This Row],[Codigo Autorizadas]]="ND","ND",TablaD50[[#This Row],[ExistenciaActualUC]])</f>
        <v>ND</v>
      </c>
      <c r="N2944" s="34" t="str">
        <f>IF(TablaD50[[#This Row],[Almacen]]="","","D50")</f>
        <v/>
      </c>
    </row>
    <row r="2945" spans="7:14" x14ac:dyDescent="0.25">
      <c r="G2945"/>
      <c r="H2945"/>
      <c r="I2945" s="47"/>
      <c r="J2945" s="31"/>
      <c r="K2945" s="31"/>
      <c r="L2945" s="32" t="str">
        <f>IF(ISERROR(VLOOKUP(LEFT(TablaD50[[#This Row],[Articulo]],6),ComparteD50[#All],2,FALSE)),"ND",TablaD50[[#This Row],[Articulo]])</f>
        <v>ND</v>
      </c>
      <c r="M2945" s="33" t="str">
        <f>IF(TablaD50[[#This Row],[Codigo Autorizadas]]="ND","ND",TablaD50[[#This Row],[ExistenciaActualUC]])</f>
        <v>ND</v>
      </c>
      <c r="N2945" s="34" t="str">
        <f>IF(TablaD50[[#This Row],[Almacen]]="","","D50")</f>
        <v/>
      </c>
    </row>
    <row r="2946" spans="7:14" x14ac:dyDescent="0.25">
      <c r="G2946"/>
      <c r="H2946"/>
      <c r="I2946" s="47"/>
      <c r="J2946" s="31"/>
      <c r="K2946" s="31"/>
      <c r="L2946" s="32" t="str">
        <f>IF(ISERROR(VLOOKUP(LEFT(TablaD50[[#This Row],[Articulo]],6),ComparteD50[#All],2,FALSE)),"ND",TablaD50[[#This Row],[Articulo]])</f>
        <v>ND</v>
      </c>
      <c r="M2946" s="33" t="str">
        <f>IF(TablaD50[[#This Row],[Codigo Autorizadas]]="ND","ND",TablaD50[[#This Row],[ExistenciaActualUC]])</f>
        <v>ND</v>
      </c>
      <c r="N2946" s="34" t="str">
        <f>IF(TablaD50[[#This Row],[Almacen]]="","","D50")</f>
        <v/>
      </c>
    </row>
    <row r="2947" spans="7:14" x14ac:dyDescent="0.25">
      <c r="G2947"/>
      <c r="H2947"/>
      <c r="I2947" s="47"/>
      <c r="J2947" s="31"/>
      <c r="K2947" s="31"/>
      <c r="L2947" s="32" t="str">
        <f>IF(ISERROR(VLOOKUP(LEFT(TablaD50[[#This Row],[Articulo]],6),ComparteD50[#All],2,FALSE)),"ND",TablaD50[[#This Row],[Articulo]])</f>
        <v>ND</v>
      </c>
      <c r="M2947" s="33" t="str">
        <f>IF(TablaD50[[#This Row],[Codigo Autorizadas]]="ND","ND",TablaD50[[#This Row],[ExistenciaActualUC]])</f>
        <v>ND</v>
      </c>
      <c r="N2947" s="34" t="str">
        <f>IF(TablaD50[[#This Row],[Almacen]]="","","D50")</f>
        <v/>
      </c>
    </row>
    <row r="2948" spans="7:14" x14ac:dyDescent="0.25">
      <c r="G2948"/>
      <c r="H2948"/>
      <c r="I2948" s="47"/>
      <c r="J2948" s="31"/>
      <c r="K2948" s="31"/>
      <c r="L2948" s="32" t="str">
        <f>IF(ISERROR(VLOOKUP(LEFT(TablaD50[[#This Row],[Articulo]],6),ComparteD50[#All],2,FALSE)),"ND",TablaD50[[#This Row],[Articulo]])</f>
        <v>ND</v>
      </c>
      <c r="M2948" s="33" t="str">
        <f>IF(TablaD50[[#This Row],[Codigo Autorizadas]]="ND","ND",TablaD50[[#This Row],[ExistenciaActualUC]])</f>
        <v>ND</v>
      </c>
      <c r="N2948" s="34" t="str">
        <f>IF(TablaD50[[#This Row],[Almacen]]="","","D50")</f>
        <v/>
      </c>
    </row>
    <row r="2949" spans="7:14" x14ac:dyDescent="0.25">
      <c r="G2949"/>
      <c r="H2949"/>
      <c r="I2949" s="47"/>
      <c r="J2949" s="31"/>
      <c r="K2949" s="31"/>
      <c r="L2949" s="32" t="str">
        <f>IF(ISERROR(VLOOKUP(LEFT(TablaD50[[#This Row],[Articulo]],6),ComparteD50[#All],2,FALSE)),"ND",TablaD50[[#This Row],[Articulo]])</f>
        <v>ND</v>
      </c>
      <c r="M2949" s="33" t="str">
        <f>IF(TablaD50[[#This Row],[Codigo Autorizadas]]="ND","ND",TablaD50[[#This Row],[ExistenciaActualUC]])</f>
        <v>ND</v>
      </c>
      <c r="N2949" s="34" t="str">
        <f>IF(TablaD50[[#This Row],[Almacen]]="","","D50")</f>
        <v/>
      </c>
    </row>
    <row r="2950" spans="7:14" x14ac:dyDescent="0.25">
      <c r="G2950"/>
      <c r="H2950"/>
      <c r="I2950" s="47"/>
      <c r="J2950" s="31"/>
      <c r="K2950" s="31"/>
      <c r="L2950" s="32" t="str">
        <f>IF(ISERROR(VLOOKUP(LEFT(TablaD50[[#This Row],[Articulo]],6),ComparteD50[#All],2,FALSE)),"ND",TablaD50[[#This Row],[Articulo]])</f>
        <v>ND</v>
      </c>
      <c r="M2950" s="33" t="str">
        <f>IF(TablaD50[[#This Row],[Codigo Autorizadas]]="ND","ND",TablaD50[[#This Row],[ExistenciaActualUC]])</f>
        <v>ND</v>
      </c>
      <c r="N2950" s="34" t="str">
        <f>IF(TablaD50[[#This Row],[Almacen]]="","","D50")</f>
        <v/>
      </c>
    </row>
    <row r="2951" spans="7:14" x14ac:dyDescent="0.25">
      <c r="G2951"/>
      <c r="H2951"/>
      <c r="I2951" s="47"/>
      <c r="J2951" s="31"/>
      <c r="K2951" s="31"/>
      <c r="L2951" s="32" t="str">
        <f>IF(ISERROR(VLOOKUP(LEFT(TablaD50[[#This Row],[Articulo]],6),ComparteD50[#All],2,FALSE)),"ND",TablaD50[[#This Row],[Articulo]])</f>
        <v>ND</v>
      </c>
      <c r="M2951" s="33" t="str">
        <f>IF(TablaD50[[#This Row],[Codigo Autorizadas]]="ND","ND",TablaD50[[#This Row],[ExistenciaActualUC]])</f>
        <v>ND</v>
      </c>
      <c r="N2951" s="34" t="str">
        <f>IF(TablaD50[[#This Row],[Almacen]]="","","D50")</f>
        <v/>
      </c>
    </row>
    <row r="2952" spans="7:14" x14ac:dyDescent="0.25">
      <c r="G2952"/>
      <c r="H2952"/>
      <c r="I2952" s="47"/>
      <c r="J2952" s="31"/>
      <c r="K2952" s="31"/>
      <c r="L2952" s="32" t="str">
        <f>IF(ISERROR(VLOOKUP(LEFT(TablaD50[[#This Row],[Articulo]],6),ComparteD50[#All],2,FALSE)),"ND",TablaD50[[#This Row],[Articulo]])</f>
        <v>ND</v>
      </c>
      <c r="M2952" s="33" t="str">
        <f>IF(TablaD50[[#This Row],[Codigo Autorizadas]]="ND","ND",TablaD50[[#This Row],[ExistenciaActualUC]])</f>
        <v>ND</v>
      </c>
      <c r="N2952" s="34" t="str">
        <f>IF(TablaD50[[#This Row],[Almacen]]="","","D50")</f>
        <v/>
      </c>
    </row>
    <row r="2953" spans="7:14" x14ac:dyDescent="0.25">
      <c r="G2953"/>
      <c r="H2953"/>
      <c r="I2953" s="47"/>
      <c r="J2953" s="31"/>
      <c r="K2953" s="31"/>
      <c r="L2953" s="32" t="str">
        <f>IF(ISERROR(VLOOKUP(LEFT(TablaD50[[#This Row],[Articulo]],6),ComparteD50[#All],2,FALSE)),"ND",TablaD50[[#This Row],[Articulo]])</f>
        <v>ND</v>
      </c>
      <c r="M2953" s="33" t="str">
        <f>IF(TablaD50[[#This Row],[Codigo Autorizadas]]="ND","ND",TablaD50[[#This Row],[ExistenciaActualUC]])</f>
        <v>ND</v>
      </c>
      <c r="N2953" s="34" t="str">
        <f>IF(TablaD50[[#This Row],[Almacen]]="","","D50")</f>
        <v/>
      </c>
    </row>
    <row r="2954" spans="7:14" x14ac:dyDescent="0.25">
      <c r="G2954"/>
      <c r="H2954"/>
      <c r="I2954" s="47"/>
      <c r="J2954" s="31"/>
      <c r="K2954" s="31"/>
      <c r="L2954" s="32" t="str">
        <f>IF(ISERROR(VLOOKUP(LEFT(TablaD50[[#This Row],[Articulo]],6),ComparteD50[#All],2,FALSE)),"ND",TablaD50[[#This Row],[Articulo]])</f>
        <v>ND</v>
      </c>
      <c r="M2954" s="33" t="str">
        <f>IF(TablaD50[[#This Row],[Codigo Autorizadas]]="ND","ND",TablaD50[[#This Row],[ExistenciaActualUC]])</f>
        <v>ND</v>
      </c>
      <c r="N2954" s="34" t="str">
        <f>IF(TablaD50[[#This Row],[Almacen]]="","","D50")</f>
        <v/>
      </c>
    </row>
    <row r="2955" spans="7:14" x14ac:dyDescent="0.25">
      <c r="G2955"/>
      <c r="H2955"/>
      <c r="I2955" s="47"/>
      <c r="J2955" s="31"/>
      <c r="K2955" s="31"/>
      <c r="L2955" s="32" t="str">
        <f>IF(ISERROR(VLOOKUP(LEFT(TablaD50[[#This Row],[Articulo]],6),ComparteD50[#All],2,FALSE)),"ND",TablaD50[[#This Row],[Articulo]])</f>
        <v>ND</v>
      </c>
      <c r="M2955" s="33" t="str">
        <f>IF(TablaD50[[#This Row],[Codigo Autorizadas]]="ND","ND",TablaD50[[#This Row],[ExistenciaActualUC]])</f>
        <v>ND</v>
      </c>
      <c r="N2955" s="34" t="str">
        <f>IF(TablaD50[[#This Row],[Almacen]]="","","D50")</f>
        <v/>
      </c>
    </row>
    <row r="2956" spans="7:14" x14ac:dyDescent="0.25">
      <c r="G2956"/>
      <c r="H2956"/>
      <c r="I2956" s="47"/>
      <c r="J2956" s="31"/>
      <c r="K2956" s="31"/>
      <c r="L2956" s="32" t="str">
        <f>IF(ISERROR(VLOOKUP(LEFT(TablaD50[[#This Row],[Articulo]],6),ComparteD50[#All],2,FALSE)),"ND",TablaD50[[#This Row],[Articulo]])</f>
        <v>ND</v>
      </c>
      <c r="M2956" s="33" t="str">
        <f>IF(TablaD50[[#This Row],[Codigo Autorizadas]]="ND","ND",TablaD50[[#This Row],[ExistenciaActualUC]])</f>
        <v>ND</v>
      </c>
      <c r="N2956" s="34" t="str">
        <f>IF(TablaD50[[#This Row],[Almacen]]="","","D50")</f>
        <v/>
      </c>
    </row>
    <row r="2957" spans="7:14" x14ac:dyDescent="0.25">
      <c r="G2957"/>
      <c r="H2957"/>
      <c r="I2957" s="47"/>
      <c r="J2957" s="31"/>
      <c r="K2957" s="31"/>
      <c r="L2957" s="32" t="str">
        <f>IF(ISERROR(VLOOKUP(LEFT(TablaD50[[#This Row],[Articulo]],6),ComparteD50[#All],2,FALSE)),"ND",TablaD50[[#This Row],[Articulo]])</f>
        <v>ND</v>
      </c>
      <c r="M2957" s="33" t="str">
        <f>IF(TablaD50[[#This Row],[Codigo Autorizadas]]="ND","ND",TablaD50[[#This Row],[ExistenciaActualUC]])</f>
        <v>ND</v>
      </c>
      <c r="N2957" s="34" t="str">
        <f>IF(TablaD50[[#This Row],[Almacen]]="","","D50")</f>
        <v/>
      </c>
    </row>
    <row r="2958" spans="7:14" x14ac:dyDescent="0.25">
      <c r="G2958"/>
      <c r="H2958"/>
      <c r="I2958" s="47"/>
      <c r="J2958" s="31"/>
      <c r="K2958" s="31"/>
      <c r="L2958" s="32" t="str">
        <f>IF(ISERROR(VLOOKUP(LEFT(TablaD50[[#This Row],[Articulo]],6),ComparteD50[#All],2,FALSE)),"ND",TablaD50[[#This Row],[Articulo]])</f>
        <v>ND</v>
      </c>
      <c r="M2958" s="33" t="str">
        <f>IF(TablaD50[[#This Row],[Codigo Autorizadas]]="ND","ND",TablaD50[[#This Row],[ExistenciaActualUC]])</f>
        <v>ND</v>
      </c>
      <c r="N2958" s="34" t="str">
        <f>IF(TablaD50[[#This Row],[Almacen]]="","","D50")</f>
        <v/>
      </c>
    </row>
    <row r="2959" spans="7:14" x14ac:dyDescent="0.25">
      <c r="G2959"/>
      <c r="H2959"/>
      <c r="I2959" s="47"/>
      <c r="J2959" s="31"/>
      <c r="K2959" s="31"/>
      <c r="L2959" s="32" t="str">
        <f>IF(ISERROR(VLOOKUP(LEFT(TablaD50[[#This Row],[Articulo]],6),ComparteD50[#All],2,FALSE)),"ND",TablaD50[[#This Row],[Articulo]])</f>
        <v>ND</v>
      </c>
      <c r="M2959" s="33" t="str">
        <f>IF(TablaD50[[#This Row],[Codigo Autorizadas]]="ND","ND",TablaD50[[#This Row],[ExistenciaActualUC]])</f>
        <v>ND</v>
      </c>
      <c r="N2959" s="34" t="str">
        <f>IF(TablaD50[[#This Row],[Almacen]]="","","D50")</f>
        <v/>
      </c>
    </row>
    <row r="2960" spans="7:14" x14ac:dyDescent="0.25">
      <c r="G2960"/>
      <c r="H2960"/>
      <c r="I2960" s="47"/>
      <c r="J2960" s="31"/>
      <c r="K2960" s="31"/>
      <c r="L2960" s="32" t="str">
        <f>IF(ISERROR(VLOOKUP(LEFT(TablaD50[[#This Row],[Articulo]],6),ComparteD50[#All],2,FALSE)),"ND",TablaD50[[#This Row],[Articulo]])</f>
        <v>ND</v>
      </c>
      <c r="M2960" s="33" t="str">
        <f>IF(TablaD50[[#This Row],[Codigo Autorizadas]]="ND","ND",TablaD50[[#This Row],[ExistenciaActualUC]])</f>
        <v>ND</v>
      </c>
      <c r="N2960" s="34" t="str">
        <f>IF(TablaD50[[#This Row],[Almacen]]="","","D50")</f>
        <v/>
      </c>
    </row>
    <row r="2961" spans="7:14" x14ac:dyDescent="0.25">
      <c r="G2961"/>
      <c r="H2961"/>
      <c r="I2961" s="47"/>
      <c r="J2961" s="31"/>
      <c r="K2961" s="31"/>
      <c r="L2961" s="32" t="str">
        <f>IF(ISERROR(VLOOKUP(LEFT(TablaD50[[#This Row],[Articulo]],6),ComparteD50[#All],2,FALSE)),"ND",TablaD50[[#This Row],[Articulo]])</f>
        <v>ND</v>
      </c>
      <c r="M2961" s="33" t="str">
        <f>IF(TablaD50[[#This Row],[Codigo Autorizadas]]="ND","ND",TablaD50[[#This Row],[ExistenciaActualUC]])</f>
        <v>ND</v>
      </c>
      <c r="N2961" s="34" t="str">
        <f>IF(TablaD50[[#This Row],[Almacen]]="","","D50")</f>
        <v/>
      </c>
    </row>
    <row r="2962" spans="7:14" x14ac:dyDescent="0.25">
      <c r="G2962"/>
      <c r="H2962"/>
      <c r="I2962" s="47"/>
      <c r="J2962" s="31"/>
      <c r="K2962" s="31"/>
      <c r="L2962" s="32" t="str">
        <f>IF(ISERROR(VLOOKUP(LEFT(TablaD50[[#This Row],[Articulo]],6),ComparteD50[#All],2,FALSE)),"ND",TablaD50[[#This Row],[Articulo]])</f>
        <v>ND</v>
      </c>
      <c r="M2962" s="33" t="str">
        <f>IF(TablaD50[[#This Row],[Codigo Autorizadas]]="ND","ND",TablaD50[[#This Row],[ExistenciaActualUC]])</f>
        <v>ND</v>
      </c>
      <c r="N2962" s="34" t="str">
        <f>IF(TablaD50[[#This Row],[Almacen]]="","","D50")</f>
        <v/>
      </c>
    </row>
    <row r="2963" spans="7:14" x14ac:dyDescent="0.25">
      <c r="G2963"/>
      <c r="H2963"/>
      <c r="I2963" s="47"/>
      <c r="J2963" s="31"/>
      <c r="K2963" s="31"/>
      <c r="L2963" s="32" t="str">
        <f>IF(ISERROR(VLOOKUP(LEFT(TablaD50[[#This Row],[Articulo]],6),ComparteD50[#All],2,FALSE)),"ND",TablaD50[[#This Row],[Articulo]])</f>
        <v>ND</v>
      </c>
      <c r="M2963" s="33" t="str">
        <f>IF(TablaD50[[#This Row],[Codigo Autorizadas]]="ND","ND",TablaD50[[#This Row],[ExistenciaActualUC]])</f>
        <v>ND</v>
      </c>
      <c r="N2963" s="34" t="str">
        <f>IF(TablaD50[[#This Row],[Almacen]]="","","D50")</f>
        <v/>
      </c>
    </row>
    <row r="2964" spans="7:14" x14ac:dyDescent="0.25">
      <c r="G2964"/>
      <c r="H2964"/>
      <c r="I2964" s="47"/>
      <c r="J2964" s="31"/>
      <c r="K2964" s="31"/>
      <c r="L2964" s="32" t="str">
        <f>IF(ISERROR(VLOOKUP(LEFT(TablaD50[[#This Row],[Articulo]],6),ComparteD50[#All],2,FALSE)),"ND",TablaD50[[#This Row],[Articulo]])</f>
        <v>ND</v>
      </c>
      <c r="M2964" s="33" t="str">
        <f>IF(TablaD50[[#This Row],[Codigo Autorizadas]]="ND","ND",TablaD50[[#This Row],[ExistenciaActualUC]])</f>
        <v>ND</v>
      </c>
      <c r="N2964" s="34" t="str">
        <f>IF(TablaD50[[#This Row],[Almacen]]="","","D50")</f>
        <v/>
      </c>
    </row>
    <row r="2965" spans="7:14" x14ac:dyDescent="0.25">
      <c r="G2965"/>
      <c r="H2965"/>
      <c r="I2965" s="47"/>
      <c r="J2965" s="31"/>
      <c r="K2965" s="31"/>
      <c r="L2965" s="32" t="str">
        <f>IF(ISERROR(VLOOKUP(LEFT(TablaD50[[#This Row],[Articulo]],6),ComparteD50[#All],2,FALSE)),"ND",TablaD50[[#This Row],[Articulo]])</f>
        <v>ND</v>
      </c>
      <c r="M2965" s="33" t="str">
        <f>IF(TablaD50[[#This Row],[Codigo Autorizadas]]="ND","ND",TablaD50[[#This Row],[ExistenciaActualUC]])</f>
        <v>ND</v>
      </c>
      <c r="N2965" s="34" t="str">
        <f>IF(TablaD50[[#This Row],[Almacen]]="","","D50")</f>
        <v/>
      </c>
    </row>
    <row r="2966" spans="7:14" x14ac:dyDescent="0.25">
      <c r="G2966"/>
      <c r="H2966"/>
      <c r="I2966" s="47"/>
      <c r="J2966" s="31"/>
      <c r="K2966" s="31"/>
      <c r="L2966" s="32" t="str">
        <f>IF(ISERROR(VLOOKUP(LEFT(TablaD50[[#This Row],[Articulo]],6),ComparteD50[#All],2,FALSE)),"ND",TablaD50[[#This Row],[Articulo]])</f>
        <v>ND</v>
      </c>
      <c r="M2966" s="33" t="str">
        <f>IF(TablaD50[[#This Row],[Codigo Autorizadas]]="ND","ND",TablaD50[[#This Row],[ExistenciaActualUC]])</f>
        <v>ND</v>
      </c>
      <c r="N2966" s="34" t="str">
        <f>IF(TablaD50[[#This Row],[Almacen]]="","","D50")</f>
        <v/>
      </c>
    </row>
    <row r="2967" spans="7:14" x14ac:dyDescent="0.25">
      <c r="G2967"/>
      <c r="H2967"/>
      <c r="I2967" s="47"/>
      <c r="J2967" s="31"/>
      <c r="K2967" s="31"/>
      <c r="L2967" s="32" t="str">
        <f>IF(ISERROR(VLOOKUP(LEFT(TablaD50[[#This Row],[Articulo]],6),ComparteD50[#All],2,FALSE)),"ND",TablaD50[[#This Row],[Articulo]])</f>
        <v>ND</v>
      </c>
      <c r="M2967" s="33" t="str">
        <f>IF(TablaD50[[#This Row],[Codigo Autorizadas]]="ND","ND",TablaD50[[#This Row],[ExistenciaActualUC]])</f>
        <v>ND</v>
      </c>
      <c r="N2967" s="34" t="str">
        <f>IF(TablaD50[[#This Row],[Almacen]]="","","D50")</f>
        <v/>
      </c>
    </row>
    <row r="2968" spans="7:14" x14ac:dyDescent="0.25">
      <c r="G2968"/>
      <c r="H2968"/>
      <c r="I2968" s="47"/>
      <c r="J2968" s="31"/>
      <c r="K2968" s="31"/>
      <c r="L2968" s="32" t="str">
        <f>IF(ISERROR(VLOOKUP(LEFT(TablaD50[[#This Row],[Articulo]],6),ComparteD50[#All],2,FALSE)),"ND",TablaD50[[#This Row],[Articulo]])</f>
        <v>ND</v>
      </c>
      <c r="M2968" s="33" t="str">
        <f>IF(TablaD50[[#This Row],[Codigo Autorizadas]]="ND","ND",TablaD50[[#This Row],[ExistenciaActualUC]])</f>
        <v>ND</v>
      </c>
      <c r="N2968" s="34" t="str">
        <f>IF(TablaD50[[#This Row],[Almacen]]="","","D50")</f>
        <v/>
      </c>
    </row>
    <row r="2969" spans="7:14" x14ac:dyDescent="0.25">
      <c r="G2969"/>
      <c r="H2969"/>
      <c r="I2969" s="47"/>
      <c r="J2969" s="31"/>
      <c r="K2969" s="31"/>
      <c r="L2969" s="32" t="str">
        <f>IF(ISERROR(VLOOKUP(LEFT(TablaD50[[#This Row],[Articulo]],6),ComparteD50[#All],2,FALSE)),"ND",TablaD50[[#This Row],[Articulo]])</f>
        <v>ND</v>
      </c>
      <c r="M2969" s="33" t="str">
        <f>IF(TablaD50[[#This Row],[Codigo Autorizadas]]="ND","ND",TablaD50[[#This Row],[ExistenciaActualUC]])</f>
        <v>ND</v>
      </c>
      <c r="N2969" s="34" t="str">
        <f>IF(TablaD50[[#This Row],[Almacen]]="","","D50")</f>
        <v/>
      </c>
    </row>
    <row r="2970" spans="7:14" x14ac:dyDescent="0.25">
      <c r="G2970"/>
      <c r="H2970"/>
      <c r="I2970" s="47"/>
      <c r="J2970" s="31"/>
      <c r="K2970" s="31"/>
      <c r="L2970" s="32" t="str">
        <f>IF(ISERROR(VLOOKUP(LEFT(TablaD50[[#This Row],[Articulo]],6),ComparteD50[#All],2,FALSE)),"ND",TablaD50[[#This Row],[Articulo]])</f>
        <v>ND</v>
      </c>
      <c r="M2970" s="33" t="str">
        <f>IF(TablaD50[[#This Row],[Codigo Autorizadas]]="ND","ND",TablaD50[[#This Row],[ExistenciaActualUC]])</f>
        <v>ND</v>
      </c>
      <c r="N2970" s="34" t="str">
        <f>IF(TablaD50[[#This Row],[Almacen]]="","","D50")</f>
        <v/>
      </c>
    </row>
    <row r="2971" spans="7:14" x14ac:dyDescent="0.25">
      <c r="G2971"/>
      <c r="H2971"/>
      <c r="I2971" s="47"/>
      <c r="J2971" s="31"/>
      <c r="K2971" s="31"/>
      <c r="L2971" s="32" t="str">
        <f>IF(ISERROR(VLOOKUP(LEFT(TablaD50[[#This Row],[Articulo]],6),ComparteD50[#All],2,FALSE)),"ND",TablaD50[[#This Row],[Articulo]])</f>
        <v>ND</v>
      </c>
      <c r="M2971" s="33" t="str">
        <f>IF(TablaD50[[#This Row],[Codigo Autorizadas]]="ND","ND",TablaD50[[#This Row],[ExistenciaActualUC]])</f>
        <v>ND</v>
      </c>
      <c r="N2971" s="34" t="str">
        <f>IF(TablaD50[[#This Row],[Almacen]]="","","D50")</f>
        <v/>
      </c>
    </row>
    <row r="2972" spans="7:14" x14ac:dyDescent="0.25">
      <c r="G2972"/>
      <c r="H2972"/>
      <c r="I2972" s="47"/>
      <c r="J2972" s="31"/>
      <c r="K2972" s="31"/>
      <c r="L2972" s="32" t="str">
        <f>IF(ISERROR(VLOOKUP(LEFT(TablaD50[[#This Row],[Articulo]],6),ComparteD50[#All],2,FALSE)),"ND",TablaD50[[#This Row],[Articulo]])</f>
        <v>ND</v>
      </c>
      <c r="M2972" s="33" t="str">
        <f>IF(TablaD50[[#This Row],[Codigo Autorizadas]]="ND","ND",TablaD50[[#This Row],[ExistenciaActualUC]])</f>
        <v>ND</v>
      </c>
      <c r="N2972" s="34" t="str">
        <f>IF(TablaD50[[#This Row],[Almacen]]="","","D50")</f>
        <v/>
      </c>
    </row>
    <row r="2973" spans="7:14" x14ac:dyDescent="0.25">
      <c r="G2973"/>
      <c r="H2973"/>
      <c r="I2973" s="47"/>
      <c r="J2973" s="31"/>
      <c r="K2973" s="31"/>
      <c r="L2973" s="32" t="str">
        <f>IF(ISERROR(VLOOKUP(LEFT(TablaD50[[#This Row],[Articulo]],6),ComparteD50[#All],2,FALSE)),"ND",TablaD50[[#This Row],[Articulo]])</f>
        <v>ND</v>
      </c>
      <c r="M2973" s="33" t="str">
        <f>IF(TablaD50[[#This Row],[Codigo Autorizadas]]="ND","ND",TablaD50[[#This Row],[ExistenciaActualUC]])</f>
        <v>ND</v>
      </c>
      <c r="N2973" s="34" t="str">
        <f>IF(TablaD50[[#This Row],[Almacen]]="","","D50")</f>
        <v/>
      </c>
    </row>
    <row r="2974" spans="7:14" x14ac:dyDescent="0.25">
      <c r="G2974"/>
      <c r="H2974"/>
      <c r="I2974" s="47"/>
      <c r="J2974" s="31"/>
      <c r="K2974" s="31"/>
      <c r="L2974" s="32" t="str">
        <f>IF(ISERROR(VLOOKUP(LEFT(TablaD50[[#This Row],[Articulo]],6),ComparteD50[#All],2,FALSE)),"ND",TablaD50[[#This Row],[Articulo]])</f>
        <v>ND</v>
      </c>
      <c r="M2974" s="33" t="str">
        <f>IF(TablaD50[[#This Row],[Codigo Autorizadas]]="ND","ND",TablaD50[[#This Row],[ExistenciaActualUC]])</f>
        <v>ND</v>
      </c>
      <c r="N2974" s="34" t="str">
        <f>IF(TablaD50[[#This Row],[Almacen]]="","","D50")</f>
        <v/>
      </c>
    </row>
    <row r="2975" spans="7:14" x14ac:dyDescent="0.25">
      <c r="G2975"/>
      <c r="H2975"/>
      <c r="I2975" s="47"/>
      <c r="J2975" s="31"/>
      <c r="K2975" s="31"/>
      <c r="L2975" s="32" t="str">
        <f>IF(ISERROR(VLOOKUP(LEFT(TablaD50[[#This Row],[Articulo]],6),ComparteD50[#All],2,FALSE)),"ND",TablaD50[[#This Row],[Articulo]])</f>
        <v>ND</v>
      </c>
      <c r="M2975" s="33" t="str">
        <f>IF(TablaD50[[#This Row],[Codigo Autorizadas]]="ND","ND",TablaD50[[#This Row],[ExistenciaActualUC]])</f>
        <v>ND</v>
      </c>
      <c r="N2975" s="34" t="str">
        <f>IF(TablaD50[[#This Row],[Almacen]]="","","D50")</f>
        <v/>
      </c>
    </row>
    <row r="2976" spans="7:14" x14ac:dyDescent="0.25">
      <c r="G2976"/>
      <c r="H2976"/>
      <c r="I2976" s="47"/>
      <c r="J2976" s="31"/>
      <c r="K2976" s="31"/>
      <c r="L2976" s="32" t="str">
        <f>IF(ISERROR(VLOOKUP(LEFT(TablaD50[[#This Row],[Articulo]],6),ComparteD50[#All],2,FALSE)),"ND",TablaD50[[#This Row],[Articulo]])</f>
        <v>ND</v>
      </c>
      <c r="M2976" s="33" t="str">
        <f>IF(TablaD50[[#This Row],[Codigo Autorizadas]]="ND","ND",TablaD50[[#This Row],[ExistenciaActualUC]])</f>
        <v>ND</v>
      </c>
      <c r="N2976" s="34" t="str">
        <f>IF(TablaD50[[#This Row],[Almacen]]="","","D50")</f>
        <v/>
      </c>
    </row>
    <row r="2977" spans="7:14" x14ac:dyDescent="0.25">
      <c r="G2977"/>
      <c r="H2977"/>
      <c r="I2977" s="47"/>
      <c r="J2977" s="31"/>
      <c r="K2977" s="31"/>
      <c r="L2977" s="32" t="str">
        <f>IF(ISERROR(VLOOKUP(LEFT(TablaD50[[#This Row],[Articulo]],6),ComparteD50[#All],2,FALSE)),"ND",TablaD50[[#This Row],[Articulo]])</f>
        <v>ND</v>
      </c>
      <c r="M2977" s="33" t="str">
        <f>IF(TablaD50[[#This Row],[Codigo Autorizadas]]="ND","ND",TablaD50[[#This Row],[ExistenciaActualUC]])</f>
        <v>ND</v>
      </c>
      <c r="N2977" s="34" t="str">
        <f>IF(TablaD50[[#This Row],[Almacen]]="","","D50")</f>
        <v/>
      </c>
    </row>
    <row r="2978" spans="7:14" x14ac:dyDescent="0.25">
      <c r="G2978"/>
      <c r="H2978"/>
      <c r="I2978" s="47"/>
      <c r="J2978" s="31"/>
      <c r="K2978" s="31"/>
      <c r="L2978" s="32" t="str">
        <f>IF(ISERROR(VLOOKUP(LEFT(TablaD50[[#This Row],[Articulo]],6),ComparteD50[#All],2,FALSE)),"ND",TablaD50[[#This Row],[Articulo]])</f>
        <v>ND</v>
      </c>
      <c r="M2978" s="33" t="str">
        <f>IF(TablaD50[[#This Row],[Codigo Autorizadas]]="ND","ND",TablaD50[[#This Row],[ExistenciaActualUC]])</f>
        <v>ND</v>
      </c>
      <c r="N2978" s="34" t="str">
        <f>IF(TablaD50[[#This Row],[Almacen]]="","","D50")</f>
        <v/>
      </c>
    </row>
    <row r="2979" spans="7:14" x14ac:dyDescent="0.25">
      <c r="G2979"/>
      <c r="H2979"/>
      <c r="I2979" s="47"/>
      <c r="J2979" s="31"/>
      <c r="K2979" s="31"/>
      <c r="L2979" s="32" t="str">
        <f>IF(ISERROR(VLOOKUP(LEFT(TablaD50[[#This Row],[Articulo]],6),ComparteD50[#All],2,FALSE)),"ND",TablaD50[[#This Row],[Articulo]])</f>
        <v>ND</v>
      </c>
      <c r="M2979" s="33" t="str">
        <f>IF(TablaD50[[#This Row],[Codigo Autorizadas]]="ND","ND",TablaD50[[#This Row],[ExistenciaActualUC]])</f>
        <v>ND</v>
      </c>
      <c r="N2979" s="34" t="str">
        <f>IF(TablaD50[[#This Row],[Almacen]]="","","D50")</f>
        <v/>
      </c>
    </row>
    <row r="2980" spans="7:14" x14ac:dyDescent="0.25">
      <c r="G2980"/>
      <c r="H2980"/>
      <c r="I2980" s="47"/>
      <c r="J2980" s="31"/>
      <c r="K2980" s="31"/>
      <c r="L2980" s="32" t="str">
        <f>IF(ISERROR(VLOOKUP(LEFT(TablaD50[[#This Row],[Articulo]],6),ComparteD50[#All],2,FALSE)),"ND",TablaD50[[#This Row],[Articulo]])</f>
        <v>ND</v>
      </c>
      <c r="M2980" s="33" t="str">
        <f>IF(TablaD50[[#This Row],[Codigo Autorizadas]]="ND","ND",TablaD50[[#This Row],[ExistenciaActualUC]])</f>
        <v>ND</v>
      </c>
      <c r="N2980" s="34" t="str">
        <f>IF(TablaD50[[#This Row],[Almacen]]="","","D50")</f>
        <v/>
      </c>
    </row>
    <row r="2981" spans="7:14" x14ac:dyDescent="0.25">
      <c r="G2981"/>
      <c r="H2981"/>
      <c r="I2981" s="47"/>
      <c r="J2981" s="31"/>
      <c r="K2981" s="31"/>
      <c r="L2981" s="32" t="str">
        <f>IF(ISERROR(VLOOKUP(LEFT(TablaD50[[#This Row],[Articulo]],6),ComparteD50[#All],2,FALSE)),"ND",TablaD50[[#This Row],[Articulo]])</f>
        <v>ND</v>
      </c>
      <c r="M2981" s="33" t="str">
        <f>IF(TablaD50[[#This Row],[Codigo Autorizadas]]="ND","ND",TablaD50[[#This Row],[ExistenciaActualUC]])</f>
        <v>ND</v>
      </c>
      <c r="N2981" s="34" t="str">
        <f>IF(TablaD50[[#This Row],[Almacen]]="","","D50")</f>
        <v/>
      </c>
    </row>
    <row r="2982" spans="7:14" x14ac:dyDescent="0.25">
      <c r="G2982"/>
      <c r="H2982"/>
      <c r="I2982" s="47"/>
      <c r="J2982" s="31"/>
      <c r="K2982" s="31"/>
      <c r="L2982" s="32" t="str">
        <f>IF(ISERROR(VLOOKUP(LEFT(TablaD50[[#This Row],[Articulo]],6),ComparteD50[#All],2,FALSE)),"ND",TablaD50[[#This Row],[Articulo]])</f>
        <v>ND</v>
      </c>
      <c r="M2982" s="33" t="str">
        <f>IF(TablaD50[[#This Row],[Codigo Autorizadas]]="ND","ND",TablaD50[[#This Row],[ExistenciaActualUC]])</f>
        <v>ND</v>
      </c>
      <c r="N2982" s="34" t="str">
        <f>IF(TablaD50[[#This Row],[Almacen]]="","","D50")</f>
        <v/>
      </c>
    </row>
    <row r="2983" spans="7:14" x14ac:dyDescent="0.25">
      <c r="G2983"/>
      <c r="H2983"/>
      <c r="I2983" s="47"/>
      <c r="J2983" s="31"/>
      <c r="K2983" s="31"/>
      <c r="L2983" s="32" t="str">
        <f>IF(ISERROR(VLOOKUP(LEFT(TablaD50[[#This Row],[Articulo]],6),ComparteD50[#All],2,FALSE)),"ND",TablaD50[[#This Row],[Articulo]])</f>
        <v>ND</v>
      </c>
      <c r="M2983" s="33" t="str">
        <f>IF(TablaD50[[#This Row],[Codigo Autorizadas]]="ND","ND",TablaD50[[#This Row],[ExistenciaActualUC]])</f>
        <v>ND</v>
      </c>
      <c r="N2983" s="34" t="str">
        <f>IF(TablaD50[[#This Row],[Almacen]]="","","D50")</f>
        <v/>
      </c>
    </row>
    <row r="2984" spans="7:14" x14ac:dyDescent="0.25">
      <c r="G2984"/>
      <c r="H2984"/>
      <c r="I2984" s="47"/>
      <c r="J2984" s="31"/>
      <c r="K2984" s="31"/>
      <c r="L2984" s="32" t="str">
        <f>IF(ISERROR(VLOOKUP(LEFT(TablaD50[[#This Row],[Articulo]],6),ComparteD50[#All],2,FALSE)),"ND",TablaD50[[#This Row],[Articulo]])</f>
        <v>ND</v>
      </c>
      <c r="M2984" s="33" t="str">
        <f>IF(TablaD50[[#This Row],[Codigo Autorizadas]]="ND","ND",TablaD50[[#This Row],[ExistenciaActualUC]])</f>
        <v>ND</v>
      </c>
      <c r="N2984" s="34" t="str">
        <f>IF(TablaD50[[#This Row],[Almacen]]="","","D50")</f>
        <v/>
      </c>
    </row>
    <row r="2985" spans="7:14" x14ac:dyDescent="0.25">
      <c r="G2985"/>
      <c r="H2985"/>
      <c r="I2985" s="47"/>
      <c r="J2985" s="31"/>
      <c r="K2985" s="31"/>
      <c r="L2985" s="32" t="str">
        <f>IF(ISERROR(VLOOKUP(LEFT(TablaD50[[#This Row],[Articulo]],6),ComparteD50[#All],2,FALSE)),"ND",TablaD50[[#This Row],[Articulo]])</f>
        <v>ND</v>
      </c>
      <c r="M2985" s="33" t="str">
        <f>IF(TablaD50[[#This Row],[Codigo Autorizadas]]="ND","ND",TablaD50[[#This Row],[ExistenciaActualUC]])</f>
        <v>ND</v>
      </c>
      <c r="N2985" s="34" t="str">
        <f>IF(TablaD50[[#This Row],[Almacen]]="","","D50")</f>
        <v/>
      </c>
    </row>
    <row r="2986" spans="7:14" x14ac:dyDescent="0.25">
      <c r="G2986"/>
      <c r="H2986"/>
      <c r="I2986" s="47"/>
      <c r="J2986" s="31"/>
      <c r="K2986" s="31"/>
      <c r="L2986" s="32" t="str">
        <f>IF(ISERROR(VLOOKUP(LEFT(TablaD50[[#This Row],[Articulo]],6),ComparteD50[#All],2,FALSE)),"ND",TablaD50[[#This Row],[Articulo]])</f>
        <v>ND</v>
      </c>
      <c r="M2986" s="33" t="str">
        <f>IF(TablaD50[[#This Row],[Codigo Autorizadas]]="ND","ND",TablaD50[[#This Row],[ExistenciaActualUC]])</f>
        <v>ND</v>
      </c>
      <c r="N2986" s="34" t="str">
        <f>IF(TablaD50[[#This Row],[Almacen]]="","","D50")</f>
        <v/>
      </c>
    </row>
    <row r="2987" spans="7:14" x14ac:dyDescent="0.25">
      <c r="G2987"/>
      <c r="H2987"/>
      <c r="I2987" s="47"/>
      <c r="J2987" s="31"/>
      <c r="K2987" s="31"/>
      <c r="L2987" s="32" t="str">
        <f>IF(ISERROR(VLOOKUP(LEFT(TablaD50[[#This Row],[Articulo]],6),ComparteD50[#All],2,FALSE)),"ND",TablaD50[[#This Row],[Articulo]])</f>
        <v>ND</v>
      </c>
      <c r="M2987" s="33" t="str">
        <f>IF(TablaD50[[#This Row],[Codigo Autorizadas]]="ND","ND",TablaD50[[#This Row],[ExistenciaActualUC]])</f>
        <v>ND</v>
      </c>
      <c r="N2987" s="34" t="str">
        <f>IF(TablaD50[[#This Row],[Almacen]]="","","D50")</f>
        <v/>
      </c>
    </row>
    <row r="2988" spans="7:14" x14ac:dyDescent="0.25">
      <c r="G2988"/>
      <c r="H2988"/>
      <c r="I2988" s="47"/>
      <c r="J2988" s="31"/>
      <c r="K2988" s="31"/>
      <c r="L2988" s="32" t="str">
        <f>IF(ISERROR(VLOOKUP(LEFT(TablaD50[[#This Row],[Articulo]],6),ComparteD50[#All],2,FALSE)),"ND",TablaD50[[#This Row],[Articulo]])</f>
        <v>ND</v>
      </c>
      <c r="M2988" s="33" t="str">
        <f>IF(TablaD50[[#This Row],[Codigo Autorizadas]]="ND","ND",TablaD50[[#This Row],[ExistenciaActualUC]])</f>
        <v>ND</v>
      </c>
      <c r="N2988" s="34" t="str">
        <f>IF(TablaD50[[#This Row],[Almacen]]="","","D50")</f>
        <v/>
      </c>
    </row>
    <row r="2989" spans="7:14" x14ac:dyDescent="0.25">
      <c r="G2989"/>
      <c r="H2989"/>
      <c r="I2989" s="47"/>
      <c r="J2989" s="31"/>
      <c r="K2989" s="31"/>
      <c r="L2989" s="32" t="str">
        <f>IF(ISERROR(VLOOKUP(LEFT(TablaD50[[#This Row],[Articulo]],6),ComparteD50[#All],2,FALSE)),"ND",TablaD50[[#This Row],[Articulo]])</f>
        <v>ND</v>
      </c>
      <c r="M2989" s="33" t="str">
        <f>IF(TablaD50[[#This Row],[Codigo Autorizadas]]="ND","ND",TablaD50[[#This Row],[ExistenciaActualUC]])</f>
        <v>ND</v>
      </c>
      <c r="N2989" s="34" t="str">
        <f>IF(TablaD50[[#This Row],[Almacen]]="","","D50")</f>
        <v/>
      </c>
    </row>
    <row r="2990" spans="7:14" x14ac:dyDescent="0.25">
      <c r="G2990"/>
      <c r="H2990"/>
      <c r="I2990" s="47"/>
      <c r="J2990" s="31"/>
      <c r="K2990" s="31"/>
      <c r="L2990" s="32" t="str">
        <f>IF(ISERROR(VLOOKUP(LEFT(TablaD50[[#This Row],[Articulo]],6),ComparteD50[#All],2,FALSE)),"ND",TablaD50[[#This Row],[Articulo]])</f>
        <v>ND</v>
      </c>
      <c r="M2990" s="33" t="str">
        <f>IF(TablaD50[[#This Row],[Codigo Autorizadas]]="ND","ND",TablaD50[[#This Row],[ExistenciaActualUC]])</f>
        <v>ND</v>
      </c>
      <c r="N2990" s="34" t="str">
        <f>IF(TablaD50[[#This Row],[Almacen]]="","","D50")</f>
        <v/>
      </c>
    </row>
    <row r="2991" spans="7:14" x14ac:dyDescent="0.25">
      <c r="G2991"/>
      <c r="H2991"/>
      <c r="I2991" s="47"/>
      <c r="J2991" s="31"/>
      <c r="K2991" s="31"/>
      <c r="L2991" s="32" t="str">
        <f>IF(ISERROR(VLOOKUP(LEFT(TablaD50[[#This Row],[Articulo]],6),ComparteD50[#All],2,FALSE)),"ND",TablaD50[[#This Row],[Articulo]])</f>
        <v>ND</v>
      </c>
      <c r="M2991" s="33" t="str">
        <f>IF(TablaD50[[#This Row],[Codigo Autorizadas]]="ND","ND",TablaD50[[#This Row],[ExistenciaActualUC]])</f>
        <v>ND</v>
      </c>
      <c r="N2991" s="34" t="str">
        <f>IF(TablaD50[[#This Row],[Almacen]]="","","D50")</f>
        <v/>
      </c>
    </row>
    <row r="2992" spans="7:14" x14ac:dyDescent="0.25">
      <c r="G2992"/>
      <c r="H2992"/>
      <c r="I2992" s="47"/>
      <c r="J2992" s="31"/>
      <c r="K2992" s="31"/>
      <c r="L2992" s="32" t="str">
        <f>IF(ISERROR(VLOOKUP(LEFT(TablaD50[[#This Row],[Articulo]],6),ComparteD50[#All],2,FALSE)),"ND",TablaD50[[#This Row],[Articulo]])</f>
        <v>ND</v>
      </c>
      <c r="M2992" s="33" t="str">
        <f>IF(TablaD50[[#This Row],[Codigo Autorizadas]]="ND","ND",TablaD50[[#This Row],[ExistenciaActualUC]])</f>
        <v>ND</v>
      </c>
      <c r="N2992" s="34" t="str">
        <f>IF(TablaD50[[#This Row],[Almacen]]="","","D50")</f>
        <v/>
      </c>
    </row>
    <row r="2993" spans="7:14" x14ac:dyDescent="0.25">
      <c r="G2993"/>
      <c r="H2993"/>
      <c r="I2993" s="47"/>
      <c r="J2993" s="31"/>
      <c r="K2993" s="31"/>
      <c r="L2993" s="32" t="str">
        <f>IF(ISERROR(VLOOKUP(LEFT(TablaD50[[#This Row],[Articulo]],6),ComparteD50[#All],2,FALSE)),"ND",TablaD50[[#This Row],[Articulo]])</f>
        <v>ND</v>
      </c>
      <c r="M2993" s="33" t="str">
        <f>IF(TablaD50[[#This Row],[Codigo Autorizadas]]="ND","ND",TablaD50[[#This Row],[ExistenciaActualUC]])</f>
        <v>ND</v>
      </c>
      <c r="N2993" s="34" t="str">
        <f>IF(TablaD50[[#This Row],[Almacen]]="","","D50")</f>
        <v/>
      </c>
    </row>
    <row r="2994" spans="7:14" x14ac:dyDescent="0.25">
      <c r="G2994"/>
      <c r="H2994"/>
      <c r="I2994" s="47"/>
      <c r="J2994" s="31"/>
      <c r="K2994" s="31"/>
      <c r="L2994" s="32" t="str">
        <f>IF(ISERROR(VLOOKUP(LEFT(TablaD50[[#This Row],[Articulo]],6),ComparteD50[#All],2,FALSE)),"ND",TablaD50[[#This Row],[Articulo]])</f>
        <v>ND</v>
      </c>
      <c r="M2994" s="33" t="str">
        <f>IF(TablaD50[[#This Row],[Codigo Autorizadas]]="ND","ND",TablaD50[[#This Row],[ExistenciaActualUC]])</f>
        <v>ND</v>
      </c>
      <c r="N2994" s="34" t="str">
        <f>IF(TablaD50[[#This Row],[Almacen]]="","","D50")</f>
        <v/>
      </c>
    </row>
    <row r="2995" spans="7:14" x14ac:dyDescent="0.25">
      <c r="G2995"/>
      <c r="H2995"/>
      <c r="I2995" s="47"/>
      <c r="J2995" s="31"/>
      <c r="K2995" s="31"/>
      <c r="L2995" s="32" t="str">
        <f>IF(ISERROR(VLOOKUP(LEFT(TablaD50[[#This Row],[Articulo]],6),ComparteD50[#All],2,FALSE)),"ND",TablaD50[[#This Row],[Articulo]])</f>
        <v>ND</v>
      </c>
      <c r="M2995" s="33" t="str">
        <f>IF(TablaD50[[#This Row],[Codigo Autorizadas]]="ND","ND",TablaD50[[#This Row],[ExistenciaActualUC]])</f>
        <v>ND</v>
      </c>
      <c r="N2995" s="34" t="str">
        <f>IF(TablaD50[[#This Row],[Almacen]]="","","D50")</f>
        <v/>
      </c>
    </row>
    <row r="2996" spans="7:14" x14ac:dyDescent="0.25">
      <c r="G2996"/>
      <c r="H2996"/>
      <c r="I2996" s="47"/>
      <c r="J2996" s="31"/>
      <c r="K2996" s="31"/>
      <c r="L2996" s="32" t="str">
        <f>IF(ISERROR(VLOOKUP(LEFT(TablaD50[[#This Row],[Articulo]],6),ComparteD50[#All],2,FALSE)),"ND",TablaD50[[#This Row],[Articulo]])</f>
        <v>ND</v>
      </c>
      <c r="M2996" s="33" t="str">
        <f>IF(TablaD50[[#This Row],[Codigo Autorizadas]]="ND","ND",TablaD50[[#This Row],[ExistenciaActualUC]])</f>
        <v>ND</v>
      </c>
      <c r="N2996" s="34" t="str">
        <f>IF(TablaD50[[#This Row],[Almacen]]="","","D50")</f>
        <v/>
      </c>
    </row>
    <row r="2997" spans="7:14" x14ac:dyDescent="0.25">
      <c r="G2997"/>
      <c r="H2997"/>
      <c r="I2997" s="47"/>
      <c r="J2997" s="31"/>
      <c r="K2997" s="31"/>
      <c r="L2997" s="32" t="str">
        <f>IF(ISERROR(VLOOKUP(LEFT(TablaD50[[#This Row],[Articulo]],6),ComparteD50[#All],2,FALSE)),"ND",TablaD50[[#This Row],[Articulo]])</f>
        <v>ND</v>
      </c>
      <c r="M2997" s="33" t="str">
        <f>IF(TablaD50[[#This Row],[Codigo Autorizadas]]="ND","ND",TablaD50[[#This Row],[ExistenciaActualUC]])</f>
        <v>ND</v>
      </c>
      <c r="N2997" s="34" t="str">
        <f>IF(TablaD50[[#This Row],[Almacen]]="","","D50")</f>
        <v/>
      </c>
    </row>
    <row r="2998" spans="7:14" x14ac:dyDescent="0.25">
      <c r="G2998"/>
      <c r="H2998"/>
      <c r="I2998" s="47"/>
      <c r="J2998" s="31"/>
      <c r="K2998" s="31"/>
      <c r="L2998" s="32" t="str">
        <f>IF(ISERROR(VLOOKUP(LEFT(TablaD50[[#This Row],[Articulo]],6),ComparteD50[#All],2,FALSE)),"ND",TablaD50[[#This Row],[Articulo]])</f>
        <v>ND</v>
      </c>
      <c r="M2998" s="33" t="str">
        <f>IF(TablaD50[[#This Row],[Codigo Autorizadas]]="ND","ND",TablaD50[[#This Row],[ExistenciaActualUC]])</f>
        <v>ND</v>
      </c>
      <c r="N2998" s="34" t="str">
        <f>IF(TablaD50[[#This Row],[Almacen]]="","","D50")</f>
        <v/>
      </c>
    </row>
    <row r="2999" spans="7:14" x14ac:dyDescent="0.25">
      <c r="G2999"/>
      <c r="H2999"/>
      <c r="I2999" s="47"/>
      <c r="J2999" s="31"/>
      <c r="K2999" s="31"/>
      <c r="L2999" s="32" t="str">
        <f>IF(ISERROR(VLOOKUP(LEFT(TablaD50[[#This Row],[Articulo]],6),ComparteD50[#All],2,FALSE)),"ND",TablaD50[[#This Row],[Articulo]])</f>
        <v>ND</v>
      </c>
      <c r="M2999" s="33" t="str">
        <f>IF(TablaD50[[#This Row],[Codigo Autorizadas]]="ND","ND",TablaD50[[#This Row],[ExistenciaActualUC]])</f>
        <v>ND</v>
      </c>
      <c r="N2999" s="34" t="str">
        <f>IF(TablaD50[[#This Row],[Almacen]]="","","D50")</f>
        <v/>
      </c>
    </row>
    <row r="3000" spans="7:14" x14ac:dyDescent="0.25">
      <c r="G3000"/>
      <c r="H3000"/>
      <c r="I3000" s="47"/>
      <c r="J3000" s="31"/>
      <c r="K3000" s="31"/>
      <c r="L3000" s="32" t="str">
        <f>IF(ISERROR(VLOOKUP(LEFT(TablaD50[[#This Row],[Articulo]],6),ComparteD50[#All],2,FALSE)),"ND",TablaD50[[#This Row],[Articulo]])</f>
        <v>ND</v>
      </c>
      <c r="M3000" s="33" t="str">
        <f>IF(TablaD50[[#This Row],[Codigo Autorizadas]]="ND","ND",TablaD50[[#This Row],[ExistenciaActualUC]])</f>
        <v>ND</v>
      </c>
      <c r="N3000" s="34" t="str">
        <f>IF(TablaD50[[#This Row],[Almacen]]="","","D50")</f>
        <v/>
      </c>
    </row>
    <row r="3001" spans="7:14" x14ac:dyDescent="0.25">
      <c r="G3001"/>
      <c r="H3001"/>
      <c r="I3001" s="47"/>
      <c r="J3001" s="31"/>
      <c r="K3001" s="31"/>
      <c r="L3001" s="32" t="str">
        <f>IF(ISERROR(VLOOKUP(LEFT(TablaD50[[#This Row],[Articulo]],6),ComparteD50[#All],2,FALSE)),"ND",TablaD50[[#This Row],[Articulo]])</f>
        <v>ND</v>
      </c>
      <c r="M3001" s="33" t="str">
        <f>IF(TablaD50[[#This Row],[Codigo Autorizadas]]="ND","ND",TablaD50[[#This Row],[ExistenciaActualUC]])</f>
        <v>ND</v>
      </c>
      <c r="N3001" s="34" t="str">
        <f>IF(TablaD50[[#This Row],[Almacen]]="","","D50")</f>
        <v/>
      </c>
    </row>
    <row r="3002" spans="7:14" x14ac:dyDescent="0.25">
      <c r="G3002"/>
      <c r="H3002"/>
      <c r="I3002" s="47"/>
      <c r="J3002" s="31"/>
      <c r="K3002" s="31"/>
      <c r="L3002" s="32" t="str">
        <f>IF(ISERROR(VLOOKUP(LEFT(TablaD50[[#This Row],[Articulo]],6),ComparteD50[#All],2,FALSE)),"ND",TablaD50[[#This Row],[Articulo]])</f>
        <v>ND</v>
      </c>
      <c r="M3002" s="33" t="str">
        <f>IF(TablaD50[[#This Row],[Codigo Autorizadas]]="ND","ND",TablaD50[[#This Row],[ExistenciaActualUC]])</f>
        <v>ND</v>
      </c>
      <c r="N3002" s="34" t="str">
        <f>IF(TablaD50[[#This Row],[Almacen]]="","","D50")</f>
        <v/>
      </c>
    </row>
    <row r="3003" spans="7:14" x14ac:dyDescent="0.25">
      <c r="G3003"/>
      <c r="H3003"/>
      <c r="I3003" s="47"/>
      <c r="J3003" s="31"/>
      <c r="K3003" s="31"/>
      <c r="L3003" s="32" t="str">
        <f>IF(ISERROR(VLOOKUP(LEFT(TablaD50[[#This Row],[Articulo]],6),ComparteD50[#All],2,FALSE)),"ND",TablaD50[[#This Row],[Articulo]])</f>
        <v>ND</v>
      </c>
      <c r="M3003" s="33" t="str">
        <f>IF(TablaD50[[#This Row],[Codigo Autorizadas]]="ND","ND",TablaD50[[#This Row],[ExistenciaActualUC]])</f>
        <v>ND</v>
      </c>
      <c r="N3003" s="34" t="str">
        <f>IF(TablaD50[[#This Row],[Almacen]]="","","D50")</f>
        <v/>
      </c>
    </row>
    <row r="3004" spans="7:14" x14ac:dyDescent="0.25">
      <c r="G3004"/>
      <c r="H3004"/>
      <c r="I3004" s="47"/>
      <c r="J3004" s="31"/>
      <c r="K3004" s="31"/>
      <c r="L3004" s="32" t="str">
        <f>IF(ISERROR(VLOOKUP(LEFT(TablaD50[[#This Row],[Articulo]],6),ComparteD50[#All],2,FALSE)),"ND",TablaD50[[#This Row],[Articulo]])</f>
        <v>ND</v>
      </c>
      <c r="M3004" s="33" t="str">
        <f>IF(TablaD50[[#This Row],[Codigo Autorizadas]]="ND","ND",TablaD50[[#This Row],[ExistenciaActualUC]])</f>
        <v>ND</v>
      </c>
      <c r="N3004" s="34" t="str">
        <f>IF(TablaD50[[#This Row],[Almacen]]="","","D50")</f>
        <v/>
      </c>
    </row>
    <row r="3005" spans="7:14" x14ac:dyDescent="0.25">
      <c r="G3005"/>
      <c r="H3005"/>
      <c r="I3005" s="47"/>
      <c r="J3005" s="31"/>
      <c r="K3005" s="31"/>
      <c r="L3005" s="32" t="str">
        <f>IF(ISERROR(VLOOKUP(LEFT(TablaD50[[#This Row],[Articulo]],6),ComparteD50[#All],2,FALSE)),"ND",TablaD50[[#This Row],[Articulo]])</f>
        <v>ND</v>
      </c>
      <c r="M3005" s="33" t="str">
        <f>IF(TablaD50[[#This Row],[Codigo Autorizadas]]="ND","ND",TablaD50[[#This Row],[ExistenciaActualUC]])</f>
        <v>ND</v>
      </c>
      <c r="N3005" s="34" t="str">
        <f>IF(TablaD50[[#This Row],[Almacen]]="","","D50")</f>
        <v/>
      </c>
    </row>
    <row r="3006" spans="7:14" x14ac:dyDescent="0.25">
      <c r="G3006"/>
      <c r="H3006"/>
      <c r="I3006" s="47"/>
      <c r="J3006" s="31"/>
      <c r="K3006" s="31"/>
      <c r="L3006" s="32" t="str">
        <f>IF(ISERROR(VLOOKUP(LEFT(TablaD50[[#This Row],[Articulo]],6),ComparteD50[#All],2,FALSE)),"ND",TablaD50[[#This Row],[Articulo]])</f>
        <v>ND</v>
      </c>
      <c r="M3006" s="33" t="str">
        <f>IF(TablaD50[[#This Row],[Codigo Autorizadas]]="ND","ND",TablaD50[[#This Row],[ExistenciaActualUC]])</f>
        <v>ND</v>
      </c>
      <c r="N3006" s="34" t="str">
        <f>IF(TablaD50[[#This Row],[Almacen]]="","","D50")</f>
        <v/>
      </c>
    </row>
    <row r="3007" spans="7:14" x14ac:dyDescent="0.25">
      <c r="G3007"/>
      <c r="H3007"/>
      <c r="I3007" s="47"/>
      <c r="J3007" s="31"/>
      <c r="K3007" s="31"/>
      <c r="L3007" s="32" t="str">
        <f>IF(ISERROR(VLOOKUP(LEFT(TablaD50[[#This Row],[Articulo]],6),ComparteD50[#All],2,FALSE)),"ND",TablaD50[[#This Row],[Articulo]])</f>
        <v>ND</v>
      </c>
      <c r="M3007" s="33" t="str">
        <f>IF(TablaD50[[#This Row],[Codigo Autorizadas]]="ND","ND",TablaD50[[#This Row],[ExistenciaActualUC]])</f>
        <v>ND</v>
      </c>
      <c r="N3007" s="34" t="str">
        <f>IF(TablaD50[[#This Row],[Almacen]]="","","D50")</f>
        <v/>
      </c>
    </row>
    <row r="3008" spans="7:14" x14ac:dyDescent="0.25">
      <c r="G3008"/>
      <c r="H3008"/>
      <c r="I3008" s="47"/>
      <c r="J3008" s="31"/>
      <c r="K3008" s="31"/>
      <c r="L3008" s="32" t="str">
        <f>IF(ISERROR(VLOOKUP(LEFT(TablaD50[[#This Row],[Articulo]],6),ComparteD50[#All],2,FALSE)),"ND",TablaD50[[#This Row],[Articulo]])</f>
        <v>ND</v>
      </c>
      <c r="M3008" s="33" t="str">
        <f>IF(TablaD50[[#This Row],[Codigo Autorizadas]]="ND","ND",TablaD50[[#This Row],[ExistenciaActualUC]])</f>
        <v>ND</v>
      </c>
      <c r="N3008" s="34" t="str">
        <f>IF(TablaD50[[#This Row],[Almacen]]="","","D50")</f>
        <v/>
      </c>
    </row>
    <row r="3009" spans="7:14" x14ac:dyDescent="0.25">
      <c r="G3009"/>
      <c r="H3009"/>
      <c r="I3009" s="47"/>
      <c r="J3009" s="31"/>
      <c r="K3009" s="31"/>
      <c r="L3009" s="32" t="str">
        <f>IF(ISERROR(VLOOKUP(LEFT(TablaD50[[#This Row],[Articulo]],6),ComparteD50[#All],2,FALSE)),"ND",TablaD50[[#This Row],[Articulo]])</f>
        <v>ND</v>
      </c>
      <c r="M3009" s="33" t="str">
        <f>IF(TablaD50[[#This Row],[Codigo Autorizadas]]="ND","ND",TablaD50[[#This Row],[ExistenciaActualUC]])</f>
        <v>ND</v>
      </c>
      <c r="N3009" s="34" t="str">
        <f>IF(TablaD50[[#This Row],[Almacen]]="","","D50")</f>
        <v/>
      </c>
    </row>
    <row r="3010" spans="7:14" x14ac:dyDescent="0.25">
      <c r="G3010"/>
      <c r="H3010"/>
      <c r="I3010" s="47"/>
      <c r="J3010" s="31"/>
      <c r="K3010" s="31"/>
      <c r="L3010" s="32" t="str">
        <f>IF(ISERROR(VLOOKUP(LEFT(TablaD50[[#This Row],[Articulo]],6),ComparteD50[#All],2,FALSE)),"ND",TablaD50[[#This Row],[Articulo]])</f>
        <v>ND</v>
      </c>
      <c r="M3010" s="33" t="str">
        <f>IF(TablaD50[[#This Row],[Codigo Autorizadas]]="ND","ND",TablaD50[[#This Row],[ExistenciaActualUC]])</f>
        <v>ND</v>
      </c>
      <c r="N3010" s="34" t="str">
        <f>IF(TablaD50[[#This Row],[Almacen]]="","","D50")</f>
        <v/>
      </c>
    </row>
    <row r="3011" spans="7:14" x14ac:dyDescent="0.25">
      <c r="G3011"/>
      <c r="H3011"/>
      <c r="I3011" s="47"/>
      <c r="J3011" s="31"/>
      <c r="K3011" s="31"/>
      <c r="L3011" s="32" t="str">
        <f>IF(ISERROR(VLOOKUP(LEFT(TablaD50[[#This Row],[Articulo]],6),ComparteD50[#All],2,FALSE)),"ND",TablaD50[[#This Row],[Articulo]])</f>
        <v>ND</v>
      </c>
      <c r="M3011" s="33" t="str">
        <f>IF(TablaD50[[#This Row],[Codigo Autorizadas]]="ND","ND",TablaD50[[#This Row],[ExistenciaActualUC]])</f>
        <v>ND</v>
      </c>
      <c r="N3011" s="34" t="str">
        <f>IF(TablaD50[[#This Row],[Almacen]]="","","D50")</f>
        <v/>
      </c>
    </row>
    <row r="3012" spans="7:14" x14ac:dyDescent="0.25">
      <c r="G3012"/>
      <c r="H3012"/>
      <c r="I3012" s="47"/>
      <c r="J3012" s="31"/>
      <c r="K3012" s="31"/>
      <c r="L3012" s="32" t="str">
        <f>IF(ISERROR(VLOOKUP(LEFT(TablaD50[[#This Row],[Articulo]],6),ComparteD50[#All],2,FALSE)),"ND",TablaD50[[#This Row],[Articulo]])</f>
        <v>ND</v>
      </c>
      <c r="M3012" s="33" t="str">
        <f>IF(TablaD50[[#This Row],[Codigo Autorizadas]]="ND","ND",TablaD50[[#This Row],[ExistenciaActualUC]])</f>
        <v>ND</v>
      </c>
      <c r="N3012" s="34" t="str">
        <f>IF(TablaD50[[#This Row],[Almacen]]="","","D50")</f>
        <v/>
      </c>
    </row>
    <row r="3013" spans="7:14" x14ac:dyDescent="0.25">
      <c r="G3013"/>
      <c r="H3013"/>
      <c r="I3013" s="47"/>
      <c r="J3013" s="31"/>
      <c r="K3013" s="31"/>
      <c r="L3013" s="32" t="str">
        <f>IF(ISERROR(VLOOKUP(LEFT(TablaD50[[#This Row],[Articulo]],6),ComparteD50[#All],2,FALSE)),"ND",TablaD50[[#This Row],[Articulo]])</f>
        <v>ND</v>
      </c>
      <c r="M3013" s="33" t="str">
        <f>IF(TablaD50[[#This Row],[Codigo Autorizadas]]="ND","ND",TablaD50[[#This Row],[ExistenciaActualUC]])</f>
        <v>ND</v>
      </c>
      <c r="N3013" s="34" t="str">
        <f>IF(TablaD50[[#This Row],[Almacen]]="","","D50")</f>
        <v/>
      </c>
    </row>
    <row r="3014" spans="7:14" x14ac:dyDescent="0.25">
      <c r="G3014"/>
      <c r="H3014"/>
      <c r="I3014" s="47"/>
      <c r="J3014" s="31"/>
      <c r="K3014" s="31"/>
      <c r="L3014" s="32" t="str">
        <f>IF(ISERROR(VLOOKUP(LEFT(TablaD50[[#This Row],[Articulo]],6),ComparteD50[#All],2,FALSE)),"ND",TablaD50[[#This Row],[Articulo]])</f>
        <v>ND</v>
      </c>
      <c r="M3014" s="33" t="str">
        <f>IF(TablaD50[[#This Row],[Codigo Autorizadas]]="ND","ND",TablaD50[[#This Row],[ExistenciaActualUC]])</f>
        <v>ND</v>
      </c>
      <c r="N3014" s="34" t="str">
        <f>IF(TablaD50[[#This Row],[Almacen]]="","","D50")</f>
        <v/>
      </c>
    </row>
    <row r="3015" spans="7:14" x14ac:dyDescent="0.25">
      <c r="G3015"/>
      <c r="H3015"/>
      <c r="I3015" s="47"/>
      <c r="J3015" s="31"/>
      <c r="K3015" s="31"/>
      <c r="L3015" s="32" t="str">
        <f>IF(ISERROR(VLOOKUP(LEFT(TablaD50[[#This Row],[Articulo]],6),ComparteD50[#All],2,FALSE)),"ND",TablaD50[[#This Row],[Articulo]])</f>
        <v>ND</v>
      </c>
      <c r="M3015" s="33" t="str">
        <f>IF(TablaD50[[#This Row],[Codigo Autorizadas]]="ND","ND",TablaD50[[#This Row],[ExistenciaActualUC]])</f>
        <v>ND</v>
      </c>
      <c r="N3015" s="34" t="str">
        <f>IF(TablaD50[[#This Row],[Almacen]]="","","D50")</f>
        <v/>
      </c>
    </row>
    <row r="3016" spans="7:14" x14ac:dyDescent="0.25">
      <c r="G3016"/>
      <c r="H3016"/>
      <c r="I3016" s="47"/>
      <c r="J3016" s="31"/>
      <c r="K3016" s="31"/>
      <c r="L3016" s="32" t="str">
        <f>IF(ISERROR(VLOOKUP(LEFT(TablaD50[[#This Row],[Articulo]],6),ComparteD50[#All],2,FALSE)),"ND",TablaD50[[#This Row],[Articulo]])</f>
        <v>ND</v>
      </c>
      <c r="M3016" s="33" t="str">
        <f>IF(TablaD50[[#This Row],[Codigo Autorizadas]]="ND","ND",TablaD50[[#This Row],[ExistenciaActualUC]])</f>
        <v>ND</v>
      </c>
      <c r="N3016" s="34" t="str">
        <f>IF(TablaD50[[#This Row],[Almacen]]="","","D50")</f>
        <v/>
      </c>
    </row>
    <row r="3017" spans="7:14" x14ac:dyDescent="0.25">
      <c r="G3017"/>
      <c r="H3017"/>
      <c r="I3017" s="47"/>
      <c r="J3017" s="31"/>
      <c r="K3017" s="31"/>
      <c r="L3017" s="32" t="str">
        <f>IF(ISERROR(VLOOKUP(LEFT(TablaD50[[#This Row],[Articulo]],6),ComparteD50[#All],2,FALSE)),"ND",TablaD50[[#This Row],[Articulo]])</f>
        <v>ND</v>
      </c>
      <c r="M3017" s="33" t="str">
        <f>IF(TablaD50[[#This Row],[Codigo Autorizadas]]="ND","ND",TablaD50[[#This Row],[ExistenciaActualUC]])</f>
        <v>ND</v>
      </c>
      <c r="N3017" s="34" t="str">
        <f>IF(TablaD50[[#This Row],[Almacen]]="","","D50")</f>
        <v/>
      </c>
    </row>
    <row r="3018" spans="7:14" x14ac:dyDescent="0.25">
      <c r="G3018"/>
      <c r="H3018"/>
      <c r="I3018" s="47"/>
      <c r="J3018" s="31"/>
      <c r="K3018" s="31"/>
      <c r="L3018" s="32" t="str">
        <f>IF(ISERROR(VLOOKUP(LEFT(TablaD50[[#This Row],[Articulo]],6),ComparteD50[#All],2,FALSE)),"ND",TablaD50[[#This Row],[Articulo]])</f>
        <v>ND</v>
      </c>
      <c r="M3018" s="33" t="str">
        <f>IF(TablaD50[[#This Row],[Codigo Autorizadas]]="ND","ND",TablaD50[[#This Row],[ExistenciaActualUC]])</f>
        <v>ND</v>
      </c>
      <c r="N3018" s="34" t="str">
        <f>IF(TablaD50[[#This Row],[Almacen]]="","","D50")</f>
        <v/>
      </c>
    </row>
    <row r="3019" spans="7:14" x14ac:dyDescent="0.25">
      <c r="G3019"/>
      <c r="H3019"/>
      <c r="I3019" s="47"/>
      <c r="J3019" s="31"/>
      <c r="K3019" s="31"/>
      <c r="L3019" s="32" t="str">
        <f>IF(ISERROR(VLOOKUP(LEFT(TablaD50[[#This Row],[Articulo]],6),ComparteD50[#All],2,FALSE)),"ND",TablaD50[[#This Row],[Articulo]])</f>
        <v>ND</v>
      </c>
      <c r="M3019" s="33" t="str">
        <f>IF(TablaD50[[#This Row],[Codigo Autorizadas]]="ND","ND",TablaD50[[#This Row],[ExistenciaActualUC]])</f>
        <v>ND</v>
      </c>
      <c r="N3019" s="34" t="str">
        <f>IF(TablaD50[[#This Row],[Almacen]]="","","D50")</f>
        <v/>
      </c>
    </row>
    <row r="3020" spans="7:14" x14ac:dyDescent="0.25">
      <c r="G3020"/>
      <c r="H3020"/>
      <c r="I3020" s="47"/>
      <c r="J3020" s="31"/>
      <c r="K3020" s="31"/>
      <c r="L3020" s="32" t="str">
        <f>IF(ISERROR(VLOOKUP(LEFT(TablaD50[[#This Row],[Articulo]],6),ComparteD50[#All],2,FALSE)),"ND",TablaD50[[#This Row],[Articulo]])</f>
        <v>ND</v>
      </c>
      <c r="M3020" s="33" t="str">
        <f>IF(TablaD50[[#This Row],[Codigo Autorizadas]]="ND","ND",TablaD50[[#This Row],[ExistenciaActualUC]])</f>
        <v>ND</v>
      </c>
      <c r="N3020" s="34" t="str">
        <f>IF(TablaD50[[#This Row],[Almacen]]="","","D50")</f>
        <v/>
      </c>
    </row>
    <row r="3021" spans="7:14" x14ac:dyDescent="0.25">
      <c r="G3021"/>
      <c r="H3021"/>
      <c r="I3021" s="47"/>
      <c r="J3021" s="31"/>
      <c r="K3021" s="31"/>
      <c r="L3021" s="32" t="str">
        <f>IF(ISERROR(VLOOKUP(LEFT(TablaD50[[#This Row],[Articulo]],6),ComparteD50[#All],2,FALSE)),"ND",TablaD50[[#This Row],[Articulo]])</f>
        <v>ND</v>
      </c>
      <c r="M3021" s="33" t="str">
        <f>IF(TablaD50[[#This Row],[Codigo Autorizadas]]="ND","ND",TablaD50[[#This Row],[ExistenciaActualUC]])</f>
        <v>ND</v>
      </c>
      <c r="N3021" s="34" t="str">
        <f>IF(TablaD50[[#This Row],[Almacen]]="","","D50")</f>
        <v/>
      </c>
    </row>
    <row r="3022" spans="7:14" x14ac:dyDescent="0.25">
      <c r="G3022"/>
      <c r="H3022"/>
      <c r="I3022" s="47"/>
      <c r="J3022" s="31"/>
      <c r="K3022" s="31"/>
      <c r="L3022" s="32" t="str">
        <f>IF(ISERROR(VLOOKUP(LEFT(TablaD50[[#This Row],[Articulo]],6),ComparteD50[#All],2,FALSE)),"ND",TablaD50[[#This Row],[Articulo]])</f>
        <v>ND</v>
      </c>
      <c r="M3022" s="33" t="str">
        <f>IF(TablaD50[[#This Row],[Codigo Autorizadas]]="ND","ND",TablaD50[[#This Row],[ExistenciaActualUC]])</f>
        <v>ND</v>
      </c>
      <c r="N3022" s="34" t="str">
        <f>IF(TablaD50[[#This Row],[Almacen]]="","","D50")</f>
        <v/>
      </c>
    </row>
    <row r="3023" spans="7:14" x14ac:dyDescent="0.25">
      <c r="G3023"/>
      <c r="H3023"/>
      <c r="I3023" s="47"/>
      <c r="J3023" s="31"/>
      <c r="K3023" s="31"/>
      <c r="L3023" s="32" t="str">
        <f>IF(ISERROR(VLOOKUP(LEFT(TablaD50[[#This Row],[Articulo]],6),ComparteD50[#All],2,FALSE)),"ND",TablaD50[[#This Row],[Articulo]])</f>
        <v>ND</v>
      </c>
      <c r="M3023" s="33" t="str">
        <f>IF(TablaD50[[#This Row],[Codigo Autorizadas]]="ND","ND",TablaD50[[#This Row],[ExistenciaActualUC]])</f>
        <v>ND</v>
      </c>
      <c r="N3023" s="34" t="str">
        <f>IF(TablaD50[[#This Row],[Almacen]]="","","D50")</f>
        <v/>
      </c>
    </row>
    <row r="3024" spans="7:14" x14ac:dyDescent="0.25">
      <c r="G3024"/>
      <c r="H3024"/>
      <c r="I3024" s="47"/>
      <c r="J3024" s="31"/>
      <c r="K3024" s="31"/>
      <c r="L3024" s="32" t="str">
        <f>IF(ISERROR(VLOOKUP(LEFT(TablaD50[[#This Row],[Articulo]],6),ComparteD50[#All],2,FALSE)),"ND",TablaD50[[#This Row],[Articulo]])</f>
        <v>ND</v>
      </c>
      <c r="M3024" s="33" t="str">
        <f>IF(TablaD50[[#This Row],[Codigo Autorizadas]]="ND","ND",TablaD50[[#This Row],[ExistenciaActualUC]])</f>
        <v>ND</v>
      </c>
      <c r="N3024" s="34" t="str">
        <f>IF(TablaD50[[#This Row],[Almacen]]="","","D50")</f>
        <v/>
      </c>
    </row>
    <row r="3025" spans="7:14" x14ac:dyDescent="0.25">
      <c r="G3025"/>
      <c r="H3025"/>
      <c r="I3025" s="47"/>
      <c r="J3025" s="31"/>
      <c r="K3025" s="31"/>
      <c r="L3025" s="32" t="str">
        <f>IF(ISERROR(VLOOKUP(LEFT(TablaD50[[#This Row],[Articulo]],6),ComparteD50[#All],2,FALSE)),"ND",TablaD50[[#This Row],[Articulo]])</f>
        <v>ND</v>
      </c>
      <c r="M3025" s="33" t="str">
        <f>IF(TablaD50[[#This Row],[Codigo Autorizadas]]="ND","ND",TablaD50[[#This Row],[ExistenciaActualUC]])</f>
        <v>ND</v>
      </c>
      <c r="N3025" s="34" t="str">
        <f>IF(TablaD50[[#This Row],[Almacen]]="","","D50")</f>
        <v/>
      </c>
    </row>
    <row r="3026" spans="7:14" x14ac:dyDescent="0.25">
      <c r="G3026"/>
      <c r="H3026"/>
      <c r="I3026" s="47"/>
      <c r="J3026" s="31"/>
      <c r="K3026" s="31"/>
      <c r="L3026" s="32" t="str">
        <f>IF(ISERROR(VLOOKUP(LEFT(TablaD50[[#This Row],[Articulo]],6),ComparteD50[#All],2,FALSE)),"ND",TablaD50[[#This Row],[Articulo]])</f>
        <v>ND</v>
      </c>
      <c r="M3026" s="33" t="str">
        <f>IF(TablaD50[[#This Row],[Codigo Autorizadas]]="ND","ND",TablaD50[[#This Row],[ExistenciaActualUC]])</f>
        <v>ND</v>
      </c>
      <c r="N3026" s="34" t="str">
        <f>IF(TablaD50[[#This Row],[Almacen]]="","","D50")</f>
        <v/>
      </c>
    </row>
    <row r="3027" spans="7:14" x14ac:dyDescent="0.25">
      <c r="G3027"/>
      <c r="H3027"/>
      <c r="I3027" s="47"/>
      <c r="J3027" s="31"/>
      <c r="K3027" s="31"/>
      <c r="L3027" s="32" t="str">
        <f>IF(ISERROR(VLOOKUP(LEFT(TablaD50[[#This Row],[Articulo]],6),ComparteD50[#All],2,FALSE)),"ND",TablaD50[[#This Row],[Articulo]])</f>
        <v>ND</v>
      </c>
      <c r="M3027" s="33" t="str">
        <f>IF(TablaD50[[#This Row],[Codigo Autorizadas]]="ND","ND",TablaD50[[#This Row],[ExistenciaActualUC]])</f>
        <v>ND</v>
      </c>
      <c r="N3027" s="34" t="str">
        <f>IF(TablaD50[[#This Row],[Almacen]]="","","D50")</f>
        <v/>
      </c>
    </row>
    <row r="3028" spans="7:14" x14ac:dyDescent="0.25">
      <c r="G3028"/>
      <c r="H3028"/>
      <c r="I3028" s="47"/>
      <c r="J3028" s="31"/>
      <c r="K3028" s="31"/>
      <c r="L3028" s="32" t="str">
        <f>IF(ISERROR(VLOOKUP(LEFT(TablaD50[[#This Row],[Articulo]],6),ComparteD50[#All],2,FALSE)),"ND",TablaD50[[#This Row],[Articulo]])</f>
        <v>ND</v>
      </c>
      <c r="M3028" s="33" t="str">
        <f>IF(TablaD50[[#This Row],[Codigo Autorizadas]]="ND","ND",TablaD50[[#This Row],[ExistenciaActualUC]])</f>
        <v>ND</v>
      </c>
      <c r="N3028" s="34" t="str">
        <f>IF(TablaD50[[#This Row],[Almacen]]="","","D50")</f>
        <v/>
      </c>
    </row>
    <row r="3029" spans="7:14" x14ac:dyDescent="0.25">
      <c r="G3029"/>
      <c r="H3029"/>
      <c r="I3029" s="47"/>
      <c r="J3029" s="31"/>
      <c r="K3029" s="31"/>
      <c r="L3029" s="32" t="str">
        <f>IF(ISERROR(VLOOKUP(LEFT(TablaD50[[#This Row],[Articulo]],6),ComparteD50[#All],2,FALSE)),"ND",TablaD50[[#This Row],[Articulo]])</f>
        <v>ND</v>
      </c>
      <c r="M3029" s="33" t="str">
        <f>IF(TablaD50[[#This Row],[Codigo Autorizadas]]="ND","ND",TablaD50[[#This Row],[ExistenciaActualUC]])</f>
        <v>ND</v>
      </c>
      <c r="N3029" s="34" t="str">
        <f>IF(TablaD50[[#This Row],[Almacen]]="","","D50")</f>
        <v/>
      </c>
    </row>
    <row r="3030" spans="7:14" x14ac:dyDescent="0.25">
      <c r="G3030"/>
      <c r="H3030"/>
      <c r="I3030" s="47"/>
      <c r="J3030" s="31"/>
      <c r="K3030" s="31"/>
      <c r="L3030" s="32" t="str">
        <f>IF(ISERROR(VLOOKUP(LEFT(TablaD50[[#This Row],[Articulo]],6),ComparteD50[#All],2,FALSE)),"ND",TablaD50[[#This Row],[Articulo]])</f>
        <v>ND</v>
      </c>
      <c r="M3030" s="33" t="str">
        <f>IF(TablaD50[[#This Row],[Codigo Autorizadas]]="ND","ND",TablaD50[[#This Row],[ExistenciaActualUC]])</f>
        <v>ND</v>
      </c>
      <c r="N3030" s="34" t="str">
        <f>IF(TablaD50[[#This Row],[Almacen]]="","","D50")</f>
        <v/>
      </c>
    </row>
    <row r="3031" spans="7:14" x14ac:dyDescent="0.25">
      <c r="G3031"/>
      <c r="H3031"/>
      <c r="I3031" s="47"/>
      <c r="J3031" s="31"/>
      <c r="K3031" s="31"/>
      <c r="L3031" s="32" t="str">
        <f>IF(ISERROR(VLOOKUP(LEFT(TablaD50[[#This Row],[Articulo]],6),ComparteD50[#All],2,FALSE)),"ND",TablaD50[[#This Row],[Articulo]])</f>
        <v>ND</v>
      </c>
      <c r="M3031" s="33" t="str">
        <f>IF(TablaD50[[#This Row],[Codigo Autorizadas]]="ND","ND",TablaD50[[#This Row],[ExistenciaActualUC]])</f>
        <v>ND</v>
      </c>
      <c r="N3031" s="34" t="str">
        <f>IF(TablaD50[[#This Row],[Almacen]]="","","D50")</f>
        <v/>
      </c>
    </row>
    <row r="3032" spans="7:14" x14ac:dyDescent="0.25">
      <c r="G3032"/>
      <c r="H3032"/>
      <c r="I3032" s="47"/>
      <c r="J3032" s="31"/>
      <c r="K3032" s="31"/>
      <c r="L3032" s="32" t="str">
        <f>IF(ISERROR(VLOOKUP(LEFT(TablaD50[[#This Row],[Articulo]],6),ComparteD50[#All],2,FALSE)),"ND",TablaD50[[#This Row],[Articulo]])</f>
        <v>ND</v>
      </c>
      <c r="M3032" s="33" t="str">
        <f>IF(TablaD50[[#This Row],[Codigo Autorizadas]]="ND","ND",TablaD50[[#This Row],[ExistenciaActualUC]])</f>
        <v>ND</v>
      </c>
      <c r="N3032" s="34" t="str">
        <f>IF(TablaD50[[#This Row],[Almacen]]="","","D50")</f>
        <v/>
      </c>
    </row>
    <row r="3033" spans="7:14" x14ac:dyDescent="0.25">
      <c r="G3033"/>
      <c r="H3033"/>
      <c r="I3033" s="47"/>
      <c r="J3033" s="31"/>
      <c r="K3033" s="31"/>
      <c r="L3033" s="32" t="str">
        <f>IF(ISERROR(VLOOKUP(LEFT(TablaD50[[#This Row],[Articulo]],6),ComparteD50[#All],2,FALSE)),"ND",TablaD50[[#This Row],[Articulo]])</f>
        <v>ND</v>
      </c>
      <c r="M3033" s="33" t="str">
        <f>IF(TablaD50[[#This Row],[Codigo Autorizadas]]="ND","ND",TablaD50[[#This Row],[ExistenciaActualUC]])</f>
        <v>ND</v>
      </c>
      <c r="N3033" s="34" t="str">
        <f>IF(TablaD50[[#This Row],[Almacen]]="","","D50")</f>
        <v/>
      </c>
    </row>
    <row r="3034" spans="7:14" x14ac:dyDescent="0.25">
      <c r="G3034"/>
      <c r="H3034"/>
      <c r="I3034" s="47"/>
      <c r="J3034" s="31"/>
      <c r="K3034" s="31"/>
      <c r="L3034" s="32" t="str">
        <f>IF(ISERROR(VLOOKUP(LEFT(TablaD50[[#This Row],[Articulo]],6),ComparteD50[#All],2,FALSE)),"ND",TablaD50[[#This Row],[Articulo]])</f>
        <v>ND</v>
      </c>
      <c r="M3034" s="33" t="str">
        <f>IF(TablaD50[[#This Row],[Codigo Autorizadas]]="ND","ND",TablaD50[[#This Row],[ExistenciaActualUC]])</f>
        <v>ND</v>
      </c>
      <c r="N3034" s="34" t="str">
        <f>IF(TablaD50[[#This Row],[Almacen]]="","","D50")</f>
        <v/>
      </c>
    </row>
    <row r="3035" spans="7:14" x14ac:dyDescent="0.25">
      <c r="G3035"/>
      <c r="H3035"/>
      <c r="I3035" s="47"/>
      <c r="J3035" s="31"/>
      <c r="K3035" s="31"/>
      <c r="L3035" s="32" t="str">
        <f>IF(ISERROR(VLOOKUP(LEFT(TablaD50[[#This Row],[Articulo]],6),ComparteD50[#All],2,FALSE)),"ND",TablaD50[[#This Row],[Articulo]])</f>
        <v>ND</v>
      </c>
      <c r="M3035" s="33" t="str">
        <f>IF(TablaD50[[#This Row],[Codigo Autorizadas]]="ND","ND",TablaD50[[#This Row],[ExistenciaActualUC]])</f>
        <v>ND</v>
      </c>
      <c r="N3035" s="34" t="str">
        <f>IF(TablaD50[[#This Row],[Almacen]]="","","D50")</f>
        <v/>
      </c>
    </row>
    <row r="3036" spans="7:14" x14ac:dyDescent="0.25">
      <c r="G3036"/>
      <c r="H3036"/>
      <c r="I3036" s="47"/>
      <c r="J3036" s="31"/>
      <c r="K3036" s="31"/>
      <c r="L3036" s="32" t="str">
        <f>IF(ISERROR(VLOOKUP(LEFT(TablaD50[[#This Row],[Articulo]],6),ComparteD50[#All],2,FALSE)),"ND",TablaD50[[#This Row],[Articulo]])</f>
        <v>ND</v>
      </c>
      <c r="M3036" s="33" t="str">
        <f>IF(TablaD50[[#This Row],[Codigo Autorizadas]]="ND","ND",TablaD50[[#This Row],[ExistenciaActualUC]])</f>
        <v>ND</v>
      </c>
      <c r="N3036" s="34" t="str">
        <f>IF(TablaD50[[#This Row],[Almacen]]="","","D50")</f>
        <v/>
      </c>
    </row>
    <row r="3037" spans="7:14" x14ac:dyDescent="0.25">
      <c r="G3037"/>
      <c r="H3037"/>
      <c r="I3037" s="47"/>
      <c r="J3037" s="31"/>
      <c r="K3037" s="31"/>
      <c r="L3037" s="32" t="str">
        <f>IF(ISERROR(VLOOKUP(LEFT(TablaD50[[#This Row],[Articulo]],6),ComparteD50[#All],2,FALSE)),"ND",TablaD50[[#This Row],[Articulo]])</f>
        <v>ND</v>
      </c>
      <c r="M3037" s="33" t="str">
        <f>IF(TablaD50[[#This Row],[Codigo Autorizadas]]="ND","ND",TablaD50[[#This Row],[ExistenciaActualUC]])</f>
        <v>ND</v>
      </c>
      <c r="N3037" s="34" t="str">
        <f>IF(TablaD50[[#This Row],[Almacen]]="","","D50")</f>
        <v/>
      </c>
    </row>
    <row r="3038" spans="7:14" x14ac:dyDescent="0.25">
      <c r="G3038"/>
      <c r="H3038"/>
      <c r="I3038" s="47"/>
      <c r="J3038" s="31"/>
      <c r="K3038" s="31"/>
      <c r="L3038" s="32" t="str">
        <f>IF(ISERROR(VLOOKUP(LEFT(TablaD50[[#This Row],[Articulo]],6),ComparteD50[#All],2,FALSE)),"ND",TablaD50[[#This Row],[Articulo]])</f>
        <v>ND</v>
      </c>
      <c r="M3038" s="33" t="str">
        <f>IF(TablaD50[[#This Row],[Codigo Autorizadas]]="ND","ND",TablaD50[[#This Row],[ExistenciaActualUC]])</f>
        <v>ND</v>
      </c>
      <c r="N3038" s="34" t="str">
        <f>IF(TablaD50[[#This Row],[Almacen]]="","","D50")</f>
        <v/>
      </c>
    </row>
    <row r="3039" spans="7:14" x14ac:dyDescent="0.25">
      <c r="G3039"/>
      <c r="H3039"/>
      <c r="I3039" s="47"/>
      <c r="J3039" s="31"/>
      <c r="K3039" s="31"/>
      <c r="L3039" s="32" t="str">
        <f>IF(ISERROR(VLOOKUP(LEFT(TablaD50[[#This Row],[Articulo]],6),ComparteD50[#All],2,FALSE)),"ND",TablaD50[[#This Row],[Articulo]])</f>
        <v>ND</v>
      </c>
      <c r="M3039" s="33" t="str">
        <f>IF(TablaD50[[#This Row],[Codigo Autorizadas]]="ND","ND",TablaD50[[#This Row],[ExistenciaActualUC]])</f>
        <v>ND</v>
      </c>
      <c r="N3039" s="34" t="str">
        <f>IF(TablaD50[[#This Row],[Almacen]]="","","D50")</f>
        <v/>
      </c>
    </row>
    <row r="3040" spans="7:14" x14ac:dyDescent="0.25">
      <c r="G3040"/>
      <c r="H3040"/>
      <c r="I3040" s="47"/>
      <c r="J3040" s="31"/>
      <c r="K3040" s="31"/>
      <c r="L3040" s="32" t="str">
        <f>IF(ISERROR(VLOOKUP(LEFT(TablaD50[[#This Row],[Articulo]],6),ComparteD50[#All],2,FALSE)),"ND",TablaD50[[#This Row],[Articulo]])</f>
        <v>ND</v>
      </c>
      <c r="M3040" s="33" t="str">
        <f>IF(TablaD50[[#This Row],[Codigo Autorizadas]]="ND","ND",TablaD50[[#This Row],[ExistenciaActualUC]])</f>
        <v>ND</v>
      </c>
      <c r="N3040" s="34" t="str">
        <f>IF(TablaD50[[#This Row],[Almacen]]="","","D50")</f>
        <v/>
      </c>
    </row>
    <row r="3041" spans="7:14" x14ac:dyDescent="0.25">
      <c r="G3041"/>
      <c r="H3041"/>
      <c r="I3041" s="47"/>
      <c r="J3041" s="31"/>
      <c r="K3041" s="31"/>
      <c r="L3041" s="32" t="str">
        <f>IF(ISERROR(VLOOKUP(LEFT(TablaD50[[#This Row],[Articulo]],6),ComparteD50[#All],2,FALSE)),"ND",TablaD50[[#This Row],[Articulo]])</f>
        <v>ND</v>
      </c>
      <c r="M3041" s="33" t="str">
        <f>IF(TablaD50[[#This Row],[Codigo Autorizadas]]="ND","ND",TablaD50[[#This Row],[ExistenciaActualUC]])</f>
        <v>ND</v>
      </c>
      <c r="N3041" s="34" t="str">
        <f>IF(TablaD50[[#This Row],[Almacen]]="","","D50")</f>
        <v/>
      </c>
    </row>
    <row r="3042" spans="7:14" x14ac:dyDescent="0.25">
      <c r="G3042"/>
      <c r="H3042"/>
      <c r="I3042" s="47"/>
      <c r="J3042" s="31"/>
      <c r="K3042" s="31"/>
      <c r="L3042" s="32" t="str">
        <f>IF(ISERROR(VLOOKUP(LEFT(TablaD50[[#This Row],[Articulo]],6),ComparteD50[#All],2,FALSE)),"ND",TablaD50[[#This Row],[Articulo]])</f>
        <v>ND</v>
      </c>
      <c r="M3042" s="33" t="str">
        <f>IF(TablaD50[[#This Row],[Codigo Autorizadas]]="ND","ND",TablaD50[[#This Row],[ExistenciaActualUC]])</f>
        <v>ND</v>
      </c>
      <c r="N3042" s="34" t="str">
        <f>IF(TablaD50[[#This Row],[Almacen]]="","","D50")</f>
        <v/>
      </c>
    </row>
    <row r="3043" spans="7:14" x14ac:dyDescent="0.25">
      <c r="G3043"/>
      <c r="H3043"/>
      <c r="I3043" s="47"/>
      <c r="J3043" s="31"/>
      <c r="K3043" s="31"/>
      <c r="L3043" s="32" t="str">
        <f>IF(ISERROR(VLOOKUP(LEFT(TablaD50[[#This Row],[Articulo]],6),ComparteD50[#All],2,FALSE)),"ND",TablaD50[[#This Row],[Articulo]])</f>
        <v>ND</v>
      </c>
      <c r="M3043" s="33" t="str">
        <f>IF(TablaD50[[#This Row],[Codigo Autorizadas]]="ND","ND",TablaD50[[#This Row],[ExistenciaActualUC]])</f>
        <v>ND</v>
      </c>
      <c r="N3043" s="34" t="str">
        <f>IF(TablaD50[[#This Row],[Almacen]]="","","D50")</f>
        <v/>
      </c>
    </row>
    <row r="3044" spans="7:14" x14ac:dyDescent="0.25">
      <c r="G3044"/>
      <c r="H3044"/>
      <c r="I3044" s="47"/>
      <c r="J3044" s="31"/>
      <c r="K3044" s="31"/>
      <c r="L3044" s="32" t="str">
        <f>IF(ISERROR(VLOOKUP(LEFT(TablaD50[[#This Row],[Articulo]],6),ComparteD50[#All],2,FALSE)),"ND",TablaD50[[#This Row],[Articulo]])</f>
        <v>ND</v>
      </c>
      <c r="M3044" s="33" t="str">
        <f>IF(TablaD50[[#This Row],[Codigo Autorizadas]]="ND","ND",TablaD50[[#This Row],[ExistenciaActualUC]])</f>
        <v>ND</v>
      </c>
      <c r="N3044" s="34" t="str">
        <f>IF(TablaD50[[#This Row],[Almacen]]="","","D50")</f>
        <v/>
      </c>
    </row>
    <row r="3045" spans="7:14" x14ac:dyDescent="0.25">
      <c r="G3045"/>
      <c r="H3045"/>
      <c r="I3045" s="47"/>
      <c r="J3045" s="31"/>
      <c r="K3045" s="31"/>
      <c r="L3045" s="32" t="str">
        <f>IF(ISERROR(VLOOKUP(LEFT(TablaD50[[#This Row],[Articulo]],6),ComparteD50[#All],2,FALSE)),"ND",TablaD50[[#This Row],[Articulo]])</f>
        <v>ND</v>
      </c>
      <c r="M3045" s="33" t="str">
        <f>IF(TablaD50[[#This Row],[Codigo Autorizadas]]="ND","ND",TablaD50[[#This Row],[ExistenciaActualUC]])</f>
        <v>ND</v>
      </c>
      <c r="N3045" s="34" t="str">
        <f>IF(TablaD50[[#This Row],[Almacen]]="","","D50")</f>
        <v/>
      </c>
    </row>
    <row r="3046" spans="7:14" x14ac:dyDescent="0.25">
      <c r="G3046"/>
      <c r="H3046"/>
      <c r="I3046" s="47"/>
      <c r="J3046" s="31"/>
      <c r="K3046" s="31"/>
      <c r="L3046" s="32" t="str">
        <f>IF(ISERROR(VLOOKUP(LEFT(TablaD50[[#This Row],[Articulo]],6),ComparteD50[#All],2,FALSE)),"ND",TablaD50[[#This Row],[Articulo]])</f>
        <v>ND</v>
      </c>
      <c r="M3046" s="33" t="str">
        <f>IF(TablaD50[[#This Row],[Codigo Autorizadas]]="ND","ND",TablaD50[[#This Row],[ExistenciaActualUC]])</f>
        <v>ND</v>
      </c>
      <c r="N3046" s="34" t="str">
        <f>IF(TablaD50[[#This Row],[Almacen]]="","","D50")</f>
        <v/>
      </c>
    </row>
    <row r="3047" spans="7:14" x14ac:dyDescent="0.25">
      <c r="G3047"/>
      <c r="H3047"/>
      <c r="I3047" s="47"/>
      <c r="J3047" s="31"/>
      <c r="K3047" s="31"/>
      <c r="L3047" s="32" t="str">
        <f>IF(ISERROR(VLOOKUP(LEFT(TablaD50[[#This Row],[Articulo]],6),ComparteD50[#All],2,FALSE)),"ND",TablaD50[[#This Row],[Articulo]])</f>
        <v>ND</v>
      </c>
      <c r="M3047" s="33" t="str">
        <f>IF(TablaD50[[#This Row],[Codigo Autorizadas]]="ND","ND",TablaD50[[#This Row],[ExistenciaActualUC]])</f>
        <v>ND</v>
      </c>
      <c r="N3047" s="34" t="str">
        <f>IF(TablaD50[[#This Row],[Almacen]]="","","D50")</f>
        <v/>
      </c>
    </row>
    <row r="3048" spans="7:14" x14ac:dyDescent="0.25">
      <c r="G3048"/>
      <c r="H3048"/>
      <c r="I3048" s="47"/>
      <c r="J3048" s="31"/>
      <c r="K3048" s="31"/>
      <c r="L3048" s="32" t="str">
        <f>IF(ISERROR(VLOOKUP(LEFT(TablaD50[[#This Row],[Articulo]],6),ComparteD50[#All],2,FALSE)),"ND",TablaD50[[#This Row],[Articulo]])</f>
        <v>ND</v>
      </c>
      <c r="M3048" s="33" t="str">
        <f>IF(TablaD50[[#This Row],[Codigo Autorizadas]]="ND","ND",TablaD50[[#This Row],[ExistenciaActualUC]])</f>
        <v>ND</v>
      </c>
      <c r="N3048" s="34" t="str">
        <f>IF(TablaD50[[#This Row],[Almacen]]="","","D50")</f>
        <v/>
      </c>
    </row>
    <row r="3049" spans="7:14" x14ac:dyDescent="0.25">
      <c r="G3049"/>
      <c r="H3049"/>
      <c r="I3049" s="47"/>
      <c r="J3049" s="31"/>
      <c r="K3049" s="31"/>
      <c r="L3049" s="32" t="str">
        <f>IF(ISERROR(VLOOKUP(LEFT(TablaD50[[#This Row],[Articulo]],6),ComparteD50[#All],2,FALSE)),"ND",TablaD50[[#This Row],[Articulo]])</f>
        <v>ND</v>
      </c>
      <c r="M3049" s="33" t="str">
        <f>IF(TablaD50[[#This Row],[Codigo Autorizadas]]="ND","ND",TablaD50[[#This Row],[ExistenciaActualUC]])</f>
        <v>ND</v>
      </c>
      <c r="N3049" s="34" t="str">
        <f>IF(TablaD50[[#This Row],[Almacen]]="","","D50")</f>
        <v/>
      </c>
    </row>
    <row r="3050" spans="7:14" x14ac:dyDescent="0.25">
      <c r="G3050"/>
      <c r="H3050"/>
      <c r="I3050" s="47"/>
      <c r="J3050" s="31"/>
      <c r="K3050" s="31"/>
      <c r="L3050" s="32" t="str">
        <f>IF(ISERROR(VLOOKUP(LEFT(TablaD50[[#This Row],[Articulo]],6),ComparteD50[#All],2,FALSE)),"ND",TablaD50[[#This Row],[Articulo]])</f>
        <v>ND</v>
      </c>
      <c r="M3050" s="33" t="str">
        <f>IF(TablaD50[[#This Row],[Codigo Autorizadas]]="ND","ND",TablaD50[[#This Row],[ExistenciaActualUC]])</f>
        <v>ND</v>
      </c>
      <c r="N3050" s="34" t="str">
        <f>IF(TablaD50[[#This Row],[Almacen]]="","","D50")</f>
        <v/>
      </c>
    </row>
    <row r="3051" spans="7:14" x14ac:dyDescent="0.25">
      <c r="G3051"/>
      <c r="H3051"/>
      <c r="I3051" s="47"/>
      <c r="J3051" s="31"/>
      <c r="K3051" s="31"/>
      <c r="L3051" s="32" t="str">
        <f>IF(ISERROR(VLOOKUP(LEFT(TablaD50[[#This Row],[Articulo]],6),ComparteD50[#All],2,FALSE)),"ND",TablaD50[[#This Row],[Articulo]])</f>
        <v>ND</v>
      </c>
      <c r="M3051" s="33" t="str">
        <f>IF(TablaD50[[#This Row],[Codigo Autorizadas]]="ND","ND",TablaD50[[#This Row],[ExistenciaActualUC]])</f>
        <v>ND</v>
      </c>
      <c r="N3051" s="34" t="str">
        <f>IF(TablaD50[[#This Row],[Almacen]]="","","D50")</f>
        <v/>
      </c>
    </row>
    <row r="3052" spans="7:14" x14ac:dyDescent="0.25">
      <c r="G3052"/>
      <c r="H3052"/>
      <c r="I3052" s="47"/>
      <c r="J3052" s="31"/>
      <c r="K3052" s="31"/>
      <c r="L3052" s="32" t="str">
        <f>IF(ISERROR(VLOOKUP(LEFT(TablaD50[[#This Row],[Articulo]],6),ComparteD50[#All],2,FALSE)),"ND",TablaD50[[#This Row],[Articulo]])</f>
        <v>ND</v>
      </c>
      <c r="M3052" s="33" t="str">
        <f>IF(TablaD50[[#This Row],[Codigo Autorizadas]]="ND","ND",TablaD50[[#This Row],[ExistenciaActualUC]])</f>
        <v>ND</v>
      </c>
      <c r="N3052" s="34" t="str">
        <f>IF(TablaD50[[#This Row],[Almacen]]="","","D50")</f>
        <v/>
      </c>
    </row>
    <row r="3053" spans="7:14" x14ac:dyDescent="0.25">
      <c r="G3053"/>
      <c r="H3053"/>
      <c r="I3053" s="47"/>
      <c r="J3053" s="31"/>
      <c r="K3053" s="31"/>
      <c r="L3053" s="32" t="str">
        <f>IF(ISERROR(VLOOKUP(LEFT(TablaD50[[#This Row],[Articulo]],6),ComparteD50[#All],2,FALSE)),"ND",TablaD50[[#This Row],[Articulo]])</f>
        <v>ND</v>
      </c>
      <c r="M3053" s="33" t="str">
        <f>IF(TablaD50[[#This Row],[Codigo Autorizadas]]="ND","ND",TablaD50[[#This Row],[ExistenciaActualUC]])</f>
        <v>ND</v>
      </c>
      <c r="N3053" s="34" t="str">
        <f>IF(TablaD50[[#This Row],[Almacen]]="","","D50")</f>
        <v/>
      </c>
    </row>
    <row r="3054" spans="7:14" x14ac:dyDescent="0.25">
      <c r="G3054"/>
      <c r="H3054"/>
      <c r="I3054" s="47"/>
      <c r="J3054" s="31"/>
      <c r="K3054" s="31"/>
      <c r="L3054" s="32" t="str">
        <f>IF(ISERROR(VLOOKUP(LEFT(TablaD50[[#This Row],[Articulo]],6),ComparteD50[#All],2,FALSE)),"ND",TablaD50[[#This Row],[Articulo]])</f>
        <v>ND</v>
      </c>
      <c r="M3054" s="33" t="str">
        <f>IF(TablaD50[[#This Row],[Codigo Autorizadas]]="ND","ND",TablaD50[[#This Row],[ExistenciaActualUC]])</f>
        <v>ND</v>
      </c>
      <c r="N3054" s="34" t="str">
        <f>IF(TablaD50[[#This Row],[Almacen]]="","","D50")</f>
        <v/>
      </c>
    </row>
    <row r="3055" spans="7:14" x14ac:dyDescent="0.25">
      <c r="G3055"/>
      <c r="H3055"/>
      <c r="I3055" s="47"/>
      <c r="J3055" s="31"/>
      <c r="K3055" s="31"/>
      <c r="L3055" s="32" t="str">
        <f>IF(ISERROR(VLOOKUP(LEFT(TablaD50[[#This Row],[Articulo]],6),ComparteD50[#All],2,FALSE)),"ND",TablaD50[[#This Row],[Articulo]])</f>
        <v>ND</v>
      </c>
      <c r="M3055" s="33" t="str">
        <f>IF(TablaD50[[#This Row],[Codigo Autorizadas]]="ND","ND",TablaD50[[#This Row],[ExistenciaActualUC]])</f>
        <v>ND</v>
      </c>
      <c r="N3055" s="34" t="str">
        <f>IF(TablaD50[[#This Row],[Almacen]]="","","D50")</f>
        <v/>
      </c>
    </row>
    <row r="3056" spans="7:14" x14ac:dyDescent="0.25">
      <c r="G3056"/>
      <c r="H3056"/>
      <c r="I3056" s="47"/>
      <c r="J3056" s="31"/>
      <c r="K3056" s="31"/>
      <c r="L3056" s="32" t="str">
        <f>IF(ISERROR(VLOOKUP(LEFT(TablaD50[[#This Row],[Articulo]],6),ComparteD50[#All],2,FALSE)),"ND",TablaD50[[#This Row],[Articulo]])</f>
        <v>ND</v>
      </c>
      <c r="M3056" s="33" t="str">
        <f>IF(TablaD50[[#This Row],[Codigo Autorizadas]]="ND","ND",TablaD50[[#This Row],[ExistenciaActualUC]])</f>
        <v>ND</v>
      </c>
      <c r="N3056" s="34" t="str">
        <f>IF(TablaD50[[#This Row],[Almacen]]="","","D50")</f>
        <v/>
      </c>
    </row>
    <row r="3057" spans="7:14" x14ac:dyDescent="0.25">
      <c r="G3057"/>
      <c r="H3057"/>
      <c r="I3057" s="47"/>
      <c r="J3057" s="31"/>
      <c r="K3057" s="31"/>
      <c r="L3057" s="32" t="str">
        <f>IF(ISERROR(VLOOKUP(LEFT(TablaD50[[#This Row],[Articulo]],6),ComparteD50[#All],2,FALSE)),"ND",TablaD50[[#This Row],[Articulo]])</f>
        <v>ND</v>
      </c>
      <c r="M3057" s="33" t="str">
        <f>IF(TablaD50[[#This Row],[Codigo Autorizadas]]="ND","ND",TablaD50[[#This Row],[ExistenciaActualUC]])</f>
        <v>ND</v>
      </c>
      <c r="N3057" s="34" t="str">
        <f>IF(TablaD50[[#This Row],[Almacen]]="","","D50")</f>
        <v/>
      </c>
    </row>
    <row r="3058" spans="7:14" x14ac:dyDescent="0.25">
      <c r="G3058"/>
      <c r="H3058"/>
      <c r="I3058" s="47"/>
      <c r="J3058" s="31"/>
      <c r="K3058" s="31"/>
      <c r="L3058" s="32" t="str">
        <f>IF(ISERROR(VLOOKUP(LEFT(TablaD50[[#This Row],[Articulo]],6),ComparteD50[#All],2,FALSE)),"ND",TablaD50[[#This Row],[Articulo]])</f>
        <v>ND</v>
      </c>
      <c r="M3058" s="33" t="str">
        <f>IF(TablaD50[[#This Row],[Codigo Autorizadas]]="ND","ND",TablaD50[[#This Row],[ExistenciaActualUC]])</f>
        <v>ND</v>
      </c>
      <c r="N3058" s="34" t="str">
        <f>IF(TablaD50[[#This Row],[Almacen]]="","","D50")</f>
        <v/>
      </c>
    </row>
    <row r="3059" spans="7:14" x14ac:dyDescent="0.25">
      <c r="G3059"/>
      <c r="H3059"/>
      <c r="I3059" s="47"/>
      <c r="J3059" s="31"/>
      <c r="K3059" s="31"/>
      <c r="L3059" s="32" t="str">
        <f>IF(ISERROR(VLOOKUP(LEFT(TablaD50[[#This Row],[Articulo]],6),ComparteD50[#All],2,FALSE)),"ND",TablaD50[[#This Row],[Articulo]])</f>
        <v>ND</v>
      </c>
      <c r="M3059" s="33" t="str">
        <f>IF(TablaD50[[#This Row],[Codigo Autorizadas]]="ND","ND",TablaD50[[#This Row],[ExistenciaActualUC]])</f>
        <v>ND</v>
      </c>
      <c r="N3059" s="34" t="str">
        <f>IF(TablaD50[[#This Row],[Almacen]]="","","D50")</f>
        <v/>
      </c>
    </row>
    <row r="3060" spans="7:14" x14ac:dyDescent="0.25">
      <c r="G3060"/>
      <c r="H3060"/>
      <c r="I3060" s="47"/>
      <c r="J3060" s="31"/>
      <c r="K3060" s="31"/>
      <c r="L3060" s="32" t="str">
        <f>IF(ISERROR(VLOOKUP(LEFT(TablaD50[[#This Row],[Articulo]],6),ComparteD50[#All],2,FALSE)),"ND",TablaD50[[#This Row],[Articulo]])</f>
        <v>ND</v>
      </c>
      <c r="M3060" s="33" t="str">
        <f>IF(TablaD50[[#This Row],[Codigo Autorizadas]]="ND","ND",TablaD50[[#This Row],[ExistenciaActualUC]])</f>
        <v>ND</v>
      </c>
      <c r="N3060" s="34" t="str">
        <f>IF(TablaD50[[#This Row],[Almacen]]="","","D50")</f>
        <v/>
      </c>
    </row>
    <row r="3061" spans="7:14" x14ac:dyDescent="0.25">
      <c r="G3061"/>
      <c r="H3061"/>
      <c r="I3061" s="47"/>
      <c r="J3061" s="31"/>
      <c r="K3061" s="31"/>
      <c r="L3061" s="32" t="str">
        <f>IF(ISERROR(VLOOKUP(LEFT(TablaD50[[#This Row],[Articulo]],6),ComparteD50[#All],2,FALSE)),"ND",TablaD50[[#This Row],[Articulo]])</f>
        <v>ND</v>
      </c>
      <c r="M3061" s="33" t="str">
        <f>IF(TablaD50[[#This Row],[Codigo Autorizadas]]="ND","ND",TablaD50[[#This Row],[ExistenciaActualUC]])</f>
        <v>ND</v>
      </c>
      <c r="N3061" s="34" t="str">
        <f>IF(TablaD50[[#This Row],[Almacen]]="","","D50")</f>
        <v/>
      </c>
    </row>
    <row r="3062" spans="7:14" x14ac:dyDescent="0.25">
      <c r="G3062"/>
      <c r="H3062"/>
      <c r="I3062" s="47"/>
      <c r="J3062" s="31"/>
      <c r="K3062" s="31"/>
      <c r="L3062" s="32" t="str">
        <f>IF(ISERROR(VLOOKUP(LEFT(TablaD50[[#This Row],[Articulo]],6),ComparteD50[#All],2,FALSE)),"ND",TablaD50[[#This Row],[Articulo]])</f>
        <v>ND</v>
      </c>
      <c r="M3062" s="33" t="str">
        <f>IF(TablaD50[[#This Row],[Codigo Autorizadas]]="ND","ND",TablaD50[[#This Row],[ExistenciaActualUC]])</f>
        <v>ND</v>
      </c>
      <c r="N3062" s="34" t="str">
        <f>IF(TablaD50[[#This Row],[Almacen]]="","","D50")</f>
        <v/>
      </c>
    </row>
    <row r="3063" spans="7:14" x14ac:dyDescent="0.25">
      <c r="G3063"/>
      <c r="H3063"/>
      <c r="I3063" s="47"/>
      <c r="J3063" s="31"/>
      <c r="K3063" s="31"/>
      <c r="L3063" s="32" t="str">
        <f>IF(ISERROR(VLOOKUP(LEFT(TablaD50[[#This Row],[Articulo]],6),ComparteD50[#All],2,FALSE)),"ND",TablaD50[[#This Row],[Articulo]])</f>
        <v>ND</v>
      </c>
      <c r="M3063" s="33" t="str">
        <f>IF(TablaD50[[#This Row],[Codigo Autorizadas]]="ND","ND",TablaD50[[#This Row],[ExistenciaActualUC]])</f>
        <v>ND</v>
      </c>
      <c r="N3063" s="34" t="str">
        <f>IF(TablaD50[[#This Row],[Almacen]]="","","D50")</f>
        <v/>
      </c>
    </row>
    <row r="3064" spans="7:14" x14ac:dyDescent="0.25">
      <c r="G3064"/>
      <c r="H3064"/>
      <c r="I3064" s="47"/>
      <c r="J3064" s="31"/>
      <c r="K3064" s="31"/>
      <c r="L3064" s="32" t="str">
        <f>IF(ISERROR(VLOOKUP(LEFT(TablaD50[[#This Row],[Articulo]],6),ComparteD50[#All],2,FALSE)),"ND",TablaD50[[#This Row],[Articulo]])</f>
        <v>ND</v>
      </c>
      <c r="M3064" s="33" t="str">
        <f>IF(TablaD50[[#This Row],[Codigo Autorizadas]]="ND","ND",TablaD50[[#This Row],[ExistenciaActualUC]])</f>
        <v>ND</v>
      </c>
      <c r="N3064" s="34" t="str">
        <f>IF(TablaD50[[#This Row],[Almacen]]="","","D50")</f>
        <v/>
      </c>
    </row>
    <row r="3065" spans="7:14" x14ac:dyDescent="0.25">
      <c r="G3065"/>
      <c r="H3065"/>
      <c r="I3065" s="47"/>
      <c r="J3065" s="31"/>
      <c r="K3065" s="31"/>
      <c r="L3065" s="32" t="str">
        <f>IF(ISERROR(VLOOKUP(LEFT(TablaD50[[#This Row],[Articulo]],6),ComparteD50[#All],2,FALSE)),"ND",TablaD50[[#This Row],[Articulo]])</f>
        <v>ND</v>
      </c>
      <c r="M3065" s="33" t="str">
        <f>IF(TablaD50[[#This Row],[Codigo Autorizadas]]="ND","ND",TablaD50[[#This Row],[ExistenciaActualUC]])</f>
        <v>ND</v>
      </c>
      <c r="N3065" s="34" t="str">
        <f>IF(TablaD50[[#This Row],[Almacen]]="","","D50")</f>
        <v/>
      </c>
    </row>
    <row r="3066" spans="7:14" x14ac:dyDescent="0.25">
      <c r="G3066"/>
      <c r="H3066"/>
      <c r="I3066" s="47"/>
      <c r="J3066" s="31"/>
      <c r="K3066" s="31"/>
      <c r="L3066" s="32" t="str">
        <f>IF(ISERROR(VLOOKUP(LEFT(TablaD50[[#This Row],[Articulo]],6),ComparteD50[#All],2,FALSE)),"ND",TablaD50[[#This Row],[Articulo]])</f>
        <v>ND</v>
      </c>
      <c r="M3066" s="33" t="str">
        <f>IF(TablaD50[[#This Row],[Codigo Autorizadas]]="ND","ND",TablaD50[[#This Row],[ExistenciaActualUC]])</f>
        <v>ND</v>
      </c>
      <c r="N3066" s="34" t="str">
        <f>IF(TablaD50[[#This Row],[Almacen]]="","","D50")</f>
        <v/>
      </c>
    </row>
    <row r="3067" spans="7:14" x14ac:dyDescent="0.25">
      <c r="G3067"/>
      <c r="H3067"/>
      <c r="I3067" s="47"/>
      <c r="J3067" s="31"/>
      <c r="K3067" s="31"/>
      <c r="L3067" s="32" t="str">
        <f>IF(ISERROR(VLOOKUP(LEFT(TablaD50[[#This Row],[Articulo]],6),ComparteD50[#All],2,FALSE)),"ND",TablaD50[[#This Row],[Articulo]])</f>
        <v>ND</v>
      </c>
      <c r="M3067" s="33" t="str">
        <f>IF(TablaD50[[#This Row],[Codigo Autorizadas]]="ND","ND",TablaD50[[#This Row],[ExistenciaActualUC]])</f>
        <v>ND</v>
      </c>
      <c r="N3067" s="34" t="str">
        <f>IF(TablaD50[[#This Row],[Almacen]]="","","D50")</f>
        <v/>
      </c>
    </row>
    <row r="3068" spans="7:14" x14ac:dyDescent="0.25">
      <c r="G3068"/>
      <c r="H3068"/>
      <c r="I3068" s="47"/>
      <c r="J3068" s="31"/>
      <c r="K3068" s="31"/>
      <c r="L3068" s="32" t="str">
        <f>IF(ISERROR(VLOOKUP(LEFT(TablaD50[[#This Row],[Articulo]],6),ComparteD50[#All],2,FALSE)),"ND",TablaD50[[#This Row],[Articulo]])</f>
        <v>ND</v>
      </c>
      <c r="M3068" s="33" t="str">
        <f>IF(TablaD50[[#This Row],[Codigo Autorizadas]]="ND","ND",TablaD50[[#This Row],[ExistenciaActualUC]])</f>
        <v>ND</v>
      </c>
      <c r="N3068" s="34" t="str">
        <f>IF(TablaD50[[#This Row],[Almacen]]="","","D50")</f>
        <v/>
      </c>
    </row>
    <row r="3069" spans="7:14" x14ac:dyDescent="0.25">
      <c r="G3069"/>
      <c r="H3069"/>
      <c r="I3069" s="47"/>
      <c r="J3069" s="31"/>
      <c r="K3069" s="31"/>
      <c r="L3069" s="32" t="str">
        <f>IF(ISERROR(VLOOKUP(LEFT(TablaD50[[#This Row],[Articulo]],6),ComparteD50[#All],2,FALSE)),"ND",TablaD50[[#This Row],[Articulo]])</f>
        <v>ND</v>
      </c>
      <c r="M3069" s="33" t="str">
        <f>IF(TablaD50[[#This Row],[Codigo Autorizadas]]="ND","ND",TablaD50[[#This Row],[ExistenciaActualUC]])</f>
        <v>ND</v>
      </c>
      <c r="N3069" s="34" t="str">
        <f>IF(TablaD50[[#This Row],[Almacen]]="","","D50")</f>
        <v/>
      </c>
    </row>
    <row r="3070" spans="7:14" x14ac:dyDescent="0.25">
      <c r="G3070"/>
      <c r="H3070"/>
      <c r="I3070" s="47"/>
      <c r="J3070" s="31"/>
      <c r="K3070" s="31"/>
      <c r="L3070" s="32" t="str">
        <f>IF(ISERROR(VLOOKUP(LEFT(TablaD50[[#This Row],[Articulo]],6),ComparteD50[#All],2,FALSE)),"ND",TablaD50[[#This Row],[Articulo]])</f>
        <v>ND</v>
      </c>
      <c r="M3070" s="33" t="str">
        <f>IF(TablaD50[[#This Row],[Codigo Autorizadas]]="ND","ND",TablaD50[[#This Row],[ExistenciaActualUC]])</f>
        <v>ND</v>
      </c>
      <c r="N3070" s="34" t="str">
        <f>IF(TablaD50[[#This Row],[Almacen]]="","","D50")</f>
        <v/>
      </c>
    </row>
    <row r="3071" spans="7:14" x14ac:dyDescent="0.25">
      <c r="G3071"/>
      <c r="H3071"/>
      <c r="I3071" s="47"/>
      <c r="J3071" s="31"/>
      <c r="K3071" s="31"/>
      <c r="L3071" s="32" t="str">
        <f>IF(ISERROR(VLOOKUP(LEFT(TablaD50[[#This Row],[Articulo]],6),ComparteD50[#All],2,FALSE)),"ND",TablaD50[[#This Row],[Articulo]])</f>
        <v>ND</v>
      </c>
      <c r="M3071" s="33" t="str">
        <f>IF(TablaD50[[#This Row],[Codigo Autorizadas]]="ND","ND",TablaD50[[#This Row],[ExistenciaActualUC]])</f>
        <v>ND</v>
      </c>
      <c r="N3071" s="34" t="str">
        <f>IF(TablaD50[[#This Row],[Almacen]]="","","D50")</f>
        <v/>
      </c>
    </row>
    <row r="3072" spans="7:14" x14ac:dyDescent="0.25">
      <c r="G3072"/>
      <c r="H3072"/>
      <c r="I3072" s="47"/>
      <c r="J3072" s="31"/>
      <c r="K3072" s="31"/>
      <c r="L3072" s="32" t="str">
        <f>IF(ISERROR(VLOOKUP(LEFT(TablaD50[[#This Row],[Articulo]],6),ComparteD50[#All],2,FALSE)),"ND",TablaD50[[#This Row],[Articulo]])</f>
        <v>ND</v>
      </c>
      <c r="M3072" s="33" t="str">
        <f>IF(TablaD50[[#This Row],[Codigo Autorizadas]]="ND","ND",TablaD50[[#This Row],[ExistenciaActualUC]])</f>
        <v>ND</v>
      </c>
      <c r="N3072" s="34" t="str">
        <f>IF(TablaD50[[#This Row],[Almacen]]="","","D50")</f>
        <v/>
      </c>
    </row>
    <row r="3073" spans="7:14" x14ac:dyDescent="0.25">
      <c r="G3073"/>
      <c r="H3073"/>
      <c r="I3073" s="47"/>
      <c r="J3073" s="31"/>
      <c r="K3073" s="31"/>
      <c r="L3073" s="32" t="str">
        <f>IF(ISERROR(VLOOKUP(LEFT(TablaD50[[#This Row],[Articulo]],6),ComparteD50[#All],2,FALSE)),"ND",TablaD50[[#This Row],[Articulo]])</f>
        <v>ND</v>
      </c>
      <c r="M3073" s="33" t="str">
        <f>IF(TablaD50[[#This Row],[Codigo Autorizadas]]="ND","ND",TablaD50[[#This Row],[ExistenciaActualUC]])</f>
        <v>ND</v>
      </c>
      <c r="N3073" s="34" t="str">
        <f>IF(TablaD50[[#This Row],[Almacen]]="","","D50")</f>
        <v/>
      </c>
    </row>
    <row r="3074" spans="7:14" x14ac:dyDescent="0.25">
      <c r="G3074"/>
      <c r="H3074"/>
      <c r="I3074" s="47"/>
      <c r="J3074" s="31"/>
      <c r="K3074" s="31"/>
      <c r="L3074" s="32" t="str">
        <f>IF(ISERROR(VLOOKUP(LEFT(TablaD50[[#This Row],[Articulo]],6),ComparteD50[#All],2,FALSE)),"ND",TablaD50[[#This Row],[Articulo]])</f>
        <v>ND</v>
      </c>
      <c r="M3074" s="33" t="str">
        <f>IF(TablaD50[[#This Row],[Codigo Autorizadas]]="ND","ND",TablaD50[[#This Row],[ExistenciaActualUC]])</f>
        <v>ND</v>
      </c>
      <c r="N3074" s="34" t="str">
        <f>IF(TablaD50[[#This Row],[Almacen]]="","","D50")</f>
        <v/>
      </c>
    </row>
    <row r="3075" spans="7:14" x14ac:dyDescent="0.25">
      <c r="G3075"/>
      <c r="H3075"/>
      <c r="I3075" s="47"/>
      <c r="J3075" s="31"/>
      <c r="K3075" s="31"/>
      <c r="L3075" s="32" t="str">
        <f>IF(ISERROR(VLOOKUP(LEFT(TablaD50[[#This Row],[Articulo]],6),ComparteD50[#All],2,FALSE)),"ND",TablaD50[[#This Row],[Articulo]])</f>
        <v>ND</v>
      </c>
      <c r="M3075" s="33" t="str">
        <f>IF(TablaD50[[#This Row],[Codigo Autorizadas]]="ND","ND",TablaD50[[#This Row],[ExistenciaActualUC]])</f>
        <v>ND</v>
      </c>
      <c r="N3075" s="34" t="str">
        <f>IF(TablaD50[[#This Row],[Almacen]]="","","D50")</f>
        <v/>
      </c>
    </row>
    <row r="3076" spans="7:14" x14ac:dyDescent="0.25">
      <c r="G3076"/>
      <c r="H3076"/>
      <c r="I3076" s="47"/>
      <c r="J3076" s="31"/>
      <c r="K3076" s="31"/>
      <c r="L3076" s="32" t="str">
        <f>IF(ISERROR(VLOOKUP(LEFT(TablaD50[[#This Row],[Articulo]],6),ComparteD50[#All],2,FALSE)),"ND",TablaD50[[#This Row],[Articulo]])</f>
        <v>ND</v>
      </c>
      <c r="M3076" s="33" t="str">
        <f>IF(TablaD50[[#This Row],[Codigo Autorizadas]]="ND","ND",TablaD50[[#This Row],[ExistenciaActualUC]])</f>
        <v>ND</v>
      </c>
      <c r="N3076" s="34" t="str">
        <f>IF(TablaD50[[#This Row],[Almacen]]="","","D50")</f>
        <v/>
      </c>
    </row>
    <row r="3077" spans="7:14" x14ac:dyDescent="0.25">
      <c r="G3077"/>
      <c r="H3077"/>
      <c r="I3077" s="47"/>
      <c r="J3077" s="31"/>
      <c r="K3077" s="31"/>
      <c r="L3077" s="32" t="str">
        <f>IF(ISERROR(VLOOKUP(LEFT(TablaD50[[#This Row],[Articulo]],6),ComparteD50[#All],2,FALSE)),"ND",TablaD50[[#This Row],[Articulo]])</f>
        <v>ND</v>
      </c>
      <c r="M3077" s="33" t="str">
        <f>IF(TablaD50[[#This Row],[Codigo Autorizadas]]="ND","ND",TablaD50[[#This Row],[ExistenciaActualUC]])</f>
        <v>ND</v>
      </c>
      <c r="N3077" s="34" t="str">
        <f>IF(TablaD50[[#This Row],[Almacen]]="","","D50")</f>
        <v/>
      </c>
    </row>
    <row r="3078" spans="7:14" x14ac:dyDescent="0.25">
      <c r="G3078"/>
      <c r="H3078"/>
      <c r="I3078" s="47"/>
      <c r="J3078" s="31"/>
      <c r="K3078" s="31"/>
      <c r="L3078" s="32" t="str">
        <f>IF(ISERROR(VLOOKUP(LEFT(TablaD50[[#This Row],[Articulo]],6),ComparteD50[#All],2,FALSE)),"ND",TablaD50[[#This Row],[Articulo]])</f>
        <v>ND</v>
      </c>
      <c r="M3078" s="33" t="str">
        <f>IF(TablaD50[[#This Row],[Codigo Autorizadas]]="ND","ND",TablaD50[[#This Row],[ExistenciaActualUC]])</f>
        <v>ND</v>
      </c>
      <c r="N3078" s="34" t="str">
        <f>IF(TablaD50[[#This Row],[Almacen]]="","","D50")</f>
        <v/>
      </c>
    </row>
    <row r="3079" spans="7:14" x14ac:dyDescent="0.25">
      <c r="G3079"/>
      <c r="H3079"/>
      <c r="I3079" s="47"/>
      <c r="J3079" s="31"/>
      <c r="K3079" s="31"/>
      <c r="L3079" s="32" t="str">
        <f>IF(ISERROR(VLOOKUP(LEFT(TablaD50[[#This Row],[Articulo]],6),ComparteD50[#All],2,FALSE)),"ND",TablaD50[[#This Row],[Articulo]])</f>
        <v>ND</v>
      </c>
      <c r="M3079" s="33" t="str">
        <f>IF(TablaD50[[#This Row],[Codigo Autorizadas]]="ND","ND",TablaD50[[#This Row],[ExistenciaActualUC]])</f>
        <v>ND</v>
      </c>
      <c r="N3079" s="34" t="str">
        <f>IF(TablaD50[[#This Row],[Almacen]]="","","D50")</f>
        <v/>
      </c>
    </row>
    <row r="3080" spans="7:14" x14ac:dyDescent="0.25">
      <c r="G3080"/>
      <c r="H3080"/>
      <c r="I3080" s="47"/>
      <c r="J3080" s="31"/>
      <c r="K3080" s="31"/>
      <c r="L3080" s="32" t="str">
        <f>IF(ISERROR(VLOOKUP(LEFT(TablaD50[[#This Row],[Articulo]],6),ComparteD50[#All],2,FALSE)),"ND",TablaD50[[#This Row],[Articulo]])</f>
        <v>ND</v>
      </c>
      <c r="M3080" s="33" t="str">
        <f>IF(TablaD50[[#This Row],[Codigo Autorizadas]]="ND","ND",TablaD50[[#This Row],[ExistenciaActualUC]])</f>
        <v>ND</v>
      </c>
      <c r="N3080" s="34" t="str">
        <f>IF(TablaD50[[#This Row],[Almacen]]="","","D50")</f>
        <v/>
      </c>
    </row>
    <row r="3081" spans="7:14" x14ac:dyDescent="0.25">
      <c r="G3081"/>
      <c r="H3081"/>
      <c r="I3081" s="47"/>
      <c r="J3081" s="31"/>
      <c r="K3081" s="31"/>
      <c r="L3081" s="32" t="str">
        <f>IF(ISERROR(VLOOKUP(LEFT(TablaD50[[#This Row],[Articulo]],6),ComparteD50[#All],2,FALSE)),"ND",TablaD50[[#This Row],[Articulo]])</f>
        <v>ND</v>
      </c>
      <c r="M3081" s="33" t="str">
        <f>IF(TablaD50[[#This Row],[Codigo Autorizadas]]="ND","ND",TablaD50[[#This Row],[ExistenciaActualUC]])</f>
        <v>ND</v>
      </c>
      <c r="N3081" s="34" t="str">
        <f>IF(TablaD50[[#This Row],[Almacen]]="","","D50")</f>
        <v/>
      </c>
    </row>
    <row r="3082" spans="7:14" x14ac:dyDescent="0.25">
      <c r="G3082"/>
      <c r="H3082"/>
      <c r="I3082" s="47"/>
      <c r="J3082" s="31"/>
      <c r="K3082" s="31"/>
      <c r="L3082" s="32" t="str">
        <f>IF(ISERROR(VLOOKUP(LEFT(TablaD50[[#This Row],[Articulo]],6),ComparteD50[#All],2,FALSE)),"ND",TablaD50[[#This Row],[Articulo]])</f>
        <v>ND</v>
      </c>
      <c r="M3082" s="33" t="str">
        <f>IF(TablaD50[[#This Row],[Codigo Autorizadas]]="ND","ND",TablaD50[[#This Row],[ExistenciaActualUC]])</f>
        <v>ND</v>
      </c>
      <c r="N3082" s="34" t="str">
        <f>IF(TablaD50[[#This Row],[Almacen]]="","","D50")</f>
        <v/>
      </c>
    </row>
    <row r="3083" spans="7:14" x14ac:dyDescent="0.25">
      <c r="G3083"/>
      <c r="H3083"/>
      <c r="I3083" s="47"/>
      <c r="J3083" s="31"/>
      <c r="K3083" s="31"/>
      <c r="L3083" s="32" t="str">
        <f>IF(ISERROR(VLOOKUP(LEFT(TablaD50[[#This Row],[Articulo]],6),ComparteD50[#All],2,FALSE)),"ND",TablaD50[[#This Row],[Articulo]])</f>
        <v>ND</v>
      </c>
      <c r="M3083" s="33" t="str">
        <f>IF(TablaD50[[#This Row],[Codigo Autorizadas]]="ND","ND",TablaD50[[#This Row],[ExistenciaActualUC]])</f>
        <v>ND</v>
      </c>
      <c r="N3083" s="34" t="str">
        <f>IF(TablaD50[[#This Row],[Almacen]]="","","D50")</f>
        <v/>
      </c>
    </row>
    <row r="3084" spans="7:14" x14ac:dyDescent="0.25">
      <c r="G3084"/>
      <c r="H3084"/>
      <c r="I3084" s="47"/>
      <c r="J3084" s="31"/>
      <c r="K3084" s="31"/>
      <c r="L3084" s="32" t="str">
        <f>IF(ISERROR(VLOOKUP(LEFT(TablaD50[[#This Row],[Articulo]],6),ComparteD50[#All],2,FALSE)),"ND",TablaD50[[#This Row],[Articulo]])</f>
        <v>ND</v>
      </c>
      <c r="M3084" s="33" t="str">
        <f>IF(TablaD50[[#This Row],[Codigo Autorizadas]]="ND","ND",TablaD50[[#This Row],[ExistenciaActualUC]])</f>
        <v>ND</v>
      </c>
      <c r="N3084" s="34" t="str">
        <f>IF(TablaD50[[#This Row],[Almacen]]="","","D50")</f>
        <v/>
      </c>
    </row>
    <row r="3085" spans="7:14" x14ac:dyDescent="0.25">
      <c r="G3085"/>
      <c r="H3085"/>
      <c r="I3085" s="47"/>
      <c r="J3085" s="31"/>
      <c r="K3085" s="31"/>
      <c r="L3085" s="32" t="str">
        <f>IF(ISERROR(VLOOKUP(LEFT(TablaD50[[#This Row],[Articulo]],6),ComparteD50[#All],2,FALSE)),"ND",TablaD50[[#This Row],[Articulo]])</f>
        <v>ND</v>
      </c>
      <c r="M3085" s="33" t="str">
        <f>IF(TablaD50[[#This Row],[Codigo Autorizadas]]="ND","ND",TablaD50[[#This Row],[ExistenciaActualUC]])</f>
        <v>ND</v>
      </c>
      <c r="N3085" s="34" t="str">
        <f>IF(TablaD50[[#This Row],[Almacen]]="","","D50")</f>
        <v/>
      </c>
    </row>
    <row r="3086" spans="7:14" x14ac:dyDescent="0.25">
      <c r="G3086"/>
      <c r="H3086"/>
      <c r="I3086" s="47"/>
      <c r="J3086" s="31"/>
      <c r="K3086" s="31"/>
      <c r="L3086" s="32" t="str">
        <f>IF(ISERROR(VLOOKUP(LEFT(TablaD50[[#This Row],[Articulo]],6),ComparteD50[#All],2,FALSE)),"ND",TablaD50[[#This Row],[Articulo]])</f>
        <v>ND</v>
      </c>
      <c r="M3086" s="33" t="str">
        <f>IF(TablaD50[[#This Row],[Codigo Autorizadas]]="ND","ND",TablaD50[[#This Row],[ExistenciaActualUC]])</f>
        <v>ND</v>
      </c>
      <c r="N3086" s="34" t="str">
        <f>IF(TablaD50[[#This Row],[Almacen]]="","","D50")</f>
        <v/>
      </c>
    </row>
    <row r="3087" spans="7:14" x14ac:dyDescent="0.25">
      <c r="G3087"/>
      <c r="H3087"/>
      <c r="I3087" s="47"/>
      <c r="J3087" s="31"/>
      <c r="K3087" s="31"/>
      <c r="L3087" s="32" t="str">
        <f>IF(ISERROR(VLOOKUP(LEFT(TablaD50[[#This Row],[Articulo]],6),ComparteD50[#All],2,FALSE)),"ND",TablaD50[[#This Row],[Articulo]])</f>
        <v>ND</v>
      </c>
      <c r="M3087" s="33" t="str">
        <f>IF(TablaD50[[#This Row],[Codigo Autorizadas]]="ND","ND",TablaD50[[#This Row],[ExistenciaActualUC]])</f>
        <v>ND</v>
      </c>
      <c r="N3087" s="34" t="str">
        <f>IF(TablaD50[[#This Row],[Almacen]]="","","D50")</f>
        <v/>
      </c>
    </row>
    <row r="3088" spans="7:14" x14ac:dyDescent="0.25">
      <c r="G3088"/>
      <c r="H3088"/>
      <c r="I3088" s="47"/>
      <c r="J3088" s="31"/>
      <c r="K3088" s="31"/>
      <c r="L3088" s="32" t="str">
        <f>IF(ISERROR(VLOOKUP(LEFT(TablaD50[[#This Row],[Articulo]],6),ComparteD50[#All],2,FALSE)),"ND",TablaD50[[#This Row],[Articulo]])</f>
        <v>ND</v>
      </c>
      <c r="M3088" s="33" t="str">
        <f>IF(TablaD50[[#This Row],[Codigo Autorizadas]]="ND","ND",TablaD50[[#This Row],[ExistenciaActualUC]])</f>
        <v>ND</v>
      </c>
      <c r="N3088" s="34" t="str">
        <f>IF(TablaD50[[#This Row],[Almacen]]="","","D50")</f>
        <v/>
      </c>
    </row>
    <row r="3089" spans="7:14" x14ac:dyDescent="0.25">
      <c r="G3089"/>
      <c r="H3089"/>
      <c r="I3089" s="47"/>
      <c r="J3089" s="31"/>
      <c r="K3089" s="31"/>
      <c r="L3089" s="32" t="str">
        <f>IF(ISERROR(VLOOKUP(LEFT(TablaD50[[#This Row],[Articulo]],6),ComparteD50[#All],2,FALSE)),"ND",TablaD50[[#This Row],[Articulo]])</f>
        <v>ND</v>
      </c>
      <c r="M3089" s="33" t="str">
        <f>IF(TablaD50[[#This Row],[Codigo Autorizadas]]="ND","ND",TablaD50[[#This Row],[ExistenciaActualUC]])</f>
        <v>ND</v>
      </c>
      <c r="N3089" s="34" t="str">
        <f>IF(TablaD50[[#This Row],[Almacen]]="","","D50")</f>
        <v/>
      </c>
    </row>
    <row r="3090" spans="7:14" x14ac:dyDescent="0.25">
      <c r="G3090"/>
      <c r="H3090"/>
      <c r="I3090" s="47"/>
      <c r="J3090" s="31"/>
      <c r="K3090" s="31"/>
      <c r="L3090" s="32" t="str">
        <f>IF(ISERROR(VLOOKUP(LEFT(TablaD50[[#This Row],[Articulo]],6),ComparteD50[#All],2,FALSE)),"ND",TablaD50[[#This Row],[Articulo]])</f>
        <v>ND</v>
      </c>
      <c r="M3090" s="33" t="str">
        <f>IF(TablaD50[[#This Row],[Codigo Autorizadas]]="ND","ND",TablaD50[[#This Row],[ExistenciaActualUC]])</f>
        <v>ND</v>
      </c>
      <c r="N3090" s="34" t="str">
        <f>IF(TablaD50[[#This Row],[Almacen]]="","","D50")</f>
        <v/>
      </c>
    </row>
    <row r="3091" spans="7:14" x14ac:dyDescent="0.25">
      <c r="G3091"/>
      <c r="H3091"/>
      <c r="I3091" s="47"/>
      <c r="J3091" s="31"/>
      <c r="K3091" s="31"/>
      <c r="L3091" s="32" t="str">
        <f>IF(ISERROR(VLOOKUP(LEFT(TablaD50[[#This Row],[Articulo]],6),ComparteD50[#All],2,FALSE)),"ND",TablaD50[[#This Row],[Articulo]])</f>
        <v>ND</v>
      </c>
      <c r="M3091" s="33" t="str">
        <f>IF(TablaD50[[#This Row],[Codigo Autorizadas]]="ND","ND",TablaD50[[#This Row],[ExistenciaActualUC]])</f>
        <v>ND</v>
      </c>
      <c r="N3091" s="34" t="str">
        <f>IF(TablaD50[[#This Row],[Almacen]]="","","D50")</f>
        <v/>
      </c>
    </row>
    <row r="3092" spans="7:14" x14ac:dyDescent="0.25">
      <c r="G3092"/>
      <c r="H3092"/>
      <c r="I3092" s="47"/>
      <c r="J3092" s="31"/>
      <c r="K3092" s="31"/>
      <c r="L3092" s="32" t="str">
        <f>IF(ISERROR(VLOOKUP(LEFT(TablaD50[[#This Row],[Articulo]],6),ComparteD50[#All],2,FALSE)),"ND",TablaD50[[#This Row],[Articulo]])</f>
        <v>ND</v>
      </c>
      <c r="M3092" s="33" t="str">
        <f>IF(TablaD50[[#This Row],[Codigo Autorizadas]]="ND","ND",TablaD50[[#This Row],[ExistenciaActualUC]])</f>
        <v>ND</v>
      </c>
      <c r="N3092" s="34" t="str">
        <f>IF(TablaD50[[#This Row],[Almacen]]="","","D50")</f>
        <v/>
      </c>
    </row>
    <row r="3093" spans="7:14" x14ac:dyDescent="0.25">
      <c r="G3093"/>
      <c r="H3093"/>
      <c r="I3093" s="47"/>
      <c r="J3093" s="31"/>
      <c r="K3093" s="31"/>
      <c r="L3093" s="32" t="str">
        <f>IF(ISERROR(VLOOKUP(LEFT(TablaD50[[#This Row],[Articulo]],6),ComparteD50[#All],2,FALSE)),"ND",TablaD50[[#This Row],[Articulo]])</f>
        <v>ND</v>
      </c>
      <c r="M3093" s="33" t="str">
        <f>IF(TablaD50[[#This Row],[Codigo Autorizadas]]="ND","ND",TablaD50[[#This Row],[ExistenciaActualUC]])</f>
        <v>ND</v>
      </c>
      <c r="N3093" s="34" t="str">
        <f>IF(TablaD50[[#This Row],[Almacen]]="","","D50")</f>
        <v/>
      </c>
    </row>
    <row r="3094" spans="7:14" x14ac:dyDescent="0.25">
      <c r="G3094"/>
      <c r="H3094"/>
      <c r="I3094" s="47"/>
      <c r="J3094" s="31"/>
      <c r="K3094" s="31"/>
      <c r="L3094" s="32" t="str">
        <f>IF(ISERROR(VLOOKUP(LEFT(TablaD50[[#This Row],[Articulo]],6),ComparteD50[#All],2,FALSE)),"ND",TablaD50[[#This Row],[Articulo]])</f>
        <v>ND</v>
      </c>
      <c r="M3094" s="33" t="str">
        <f>IF(TablaD50[[#This Row],[Codigo Autorizadas]]="ND","ND",TablaD50[[#This Row],[ExistenciaActualUC]])</f>
        <v>ND</v>
      </c>
      <c r="N3094" s="34" t="str">
        <f>IF(TablaD50[[#This Row],[Almacen]]="","","D50")</f>
        <v/>
      </c>
    </row>
    <row r="3095" spans="7:14" x14ac:dyDescent="0.25">
      <c r="G3095"/>
      <c r="H3095"/>
      <c r="I3095" s="47"/>
      <c r="J3095" s="31"/>
      <c r="K3095" s="31"/>
      <c r="L3095" s="32" t="str">
        <f>IF(ISERROR(VLOOKUP(LEFT(TablaD50[[#This Row],[Articulo]],6),ComparteD50[#All],2,FALSE)),"ND",TablaD50[[#This Row],[Articulo]])</f>
        <v>ND</v>
      </c>
      <c r="M3095" s="33" t="str">
        <f>IF(TablaD50[[#This Row],[Codigo Autorizadas]]="ND","ND",TablaD50[[#This Row],[ExistenciaActualUC]])</f>
        <v>ND</v>
      </c>
      <c r="N3095" s="34" t="str">
        <f>IF(TablaD50[[#This Row],[Almacen]]="","","D50")</f>
        <v/>
      </c>
    </row>
    <row r="3096" spans="7:14" x14ac:dyDescent="0.25">
      <c r="G3096"/>
      <c r="H3096"/>
      <c r="I3096" s="47"/>
      <c r="J3096" s="31"/>
      <c r="K3096" s="31"/>
      <c r="L3096" s="32" t="str">
        <f>IF(ISERROR(VLOOKUP(LEFT(TablaD50[[#This Row],[Articulo]],6),ComparteD50[#All],2,FALSE)),"ND",TablaD50[[#This Row],[Articulo]])</f>
        <v>ND</v>
      </c>
      <c r="M3096" s="33" t="str">
        <f>IF(TablaD50[[#This Row],[Codigo Autorizadas]]="ND","ND",TablaD50[[#This Row],[ExistenciaActualUC]])</f>
        <v>ND</v>
      </c>
      <c r="N3096" s="34" t="str">
        <f>IF(TablaD50[[#This Row],[Almacen]]="","","D50")</f>
        <v/>
      </c>
    </row>
    <row r="3097" spans="7:14" x14ac:dyDescent="0.25">
      <c r="G3097"/>
      <c r="H3097"/>
      <c r="I3097" s="47"/>
      <c r="J3097" s="31"/>
      <c r="K3097" s="31"/>
      <c r="L3097" s="32" t="str">
        <f>IF(ISERROR(VLOOKUP(LEFT(TablaD50[[#This Row],[Articulo]],6),ComparteD50[#All],2,FALSE)),"ND",TablaD50[[#This Row],[Articulo]])</f>
        <v>ND</v>
      </c>
      <c r="M3097" s="33" t="str">
        <f>IF(TablaD50[[#This Row],[Codigo Autorizadas]]="ND","ND",TablaD50[[#This Row],[ExistenciaActualUC]])</f>
        <v>ND</v>
      </c>
      <c r="N3097" s="34" t="str">
        <f>IF(TablaD50[[#This Row],[Almacen]]="","","D50")</f>
        <v/>
      </c>
    </row>
    <row r="3098" spans="7:14" x14ac:dyDescent="0.25">
      <c r="G3098"/>
      <c r="H3098"/>
      <c r="I3098" s="47"/>
      <c r="J3098" s="31"/>
      <c r="K3098" s="31"/>
      <c r="L3098" s="32" t="str">
        <f>IF(ISERROR(VLOOKUP(LEFT(TablaD50[[#This Row],[Articulo]],6),ComparteD50[#All],2,FALSE)),"ND",TablaD50[[#This Row],[Articulo]])</f>
        <v>ND</v>
      </c>
      <c r="M3098" s="33" t="str">
        <f>IF(TablaD50[[#This Row],[Codigo Autorizadas]]="ND","ND",TablaD50[[#This Row],[ExistenciaActualUC]])</f>
        <v>ND</v>
      </c>
      <c r="N3098" s="34" t="str">
        <f>IF(TablaD50[[#This Row],[Almacen]]="","","D50")</f>
        <v/>
      </c>
    </row>
    <row r="3099" spans="7:14" x14ac:dyDescent="0.25">
      <c r="G3099"/>
      <c r="H3099"/>
      <c r="I3099" s="47"/>
      <c r="J3099" s="31"/>
      <c r="K3099" s="31"/>
      <c r="L3099" s="32" t="str">
        <f>IF(ISERROR(VLOOKUP(LEFT(TablaD50[[#This Row],[Articulo]],6),ComparteD50[#All],2,FALSE)),"ND",TablaD50[[#This Row],[Articulo]])</f>
        <v>ND</v>
      </c>
      <c r="M3099" s="33" t="str">
        <f>IF(TablaD50[[#This Row],[Codigo Autorizadas]]="ND","ND",TablaD50[[#This Row],[ExistenciaActualUC]])</f>
        <v>ND</v>
      </c>
      <c r="N3099" s="34" t="str">
        <f>IF(TablaD50[[#This Row],[Almacen]]="","","D50")</f>
        <v/>
      </c>
    </row>
    <row r="3100" spans="7:14" x14ac:dyDescent="0.25">
      <c r="G3100"/>
      <c r="H3100"/>
      <c r="I3100" s="47"/>
      <c r="J3100" s="31"/>
      <c r="K3100" s="31"/>
      <c r="L3100" s="32" t="str">
        <f>IF(ISERROR(VLOOKUP(LEFT(TablaD50[[#This Row],[Articulo]],6),ComparteD50[#All],2,FALSE)),"ND",TablaD50[[#This Row],[Articulo]])</f>
        <v>ND</v>
      </c>
      <c r="M3100" s="33" t="str">
        <f>IF(TablaD50[[#This Row],[Codigo Autorizadas]]="ND","ND",TablaD50[[#This Row],[ExistenciaActualUC]])</f>
        <v>ND</v>
      </c>
      <c r="N3100" s="34" t="str">
        <f>IF(TablaD50[[#This Row],[Almacen]]="","","D50")</f>
        <v/>
      </c>
    </row>
    <row r="3101" spans="7:14" x14ac:dyDescent="0.25">
      <c r="G3101"/>
      <c r="H3101"/>
      <c r="I3101" s="47"/>
      <c r="J3101" s="31"/>
      <c r="K3101" s="31"/>
      <c r="L3101" s="32" t="str">
        <f>IF(ISERROR(VLOOKUP(LEFT(TablaD50[[#This Row],[Articulo]],6),ComparteD50[#All],2,FALSE)),"ND",TablaD50[[#This Row],[Articulo]])</f>
        <v>ND</v>
      </c>
      <c r="M3101" s="33" t="str">
        <f>IF(TablaD50[[#This Row],[Codigo Autorizadas]]="ND","ND",TablaD50[[#This Row],[ExistenciaActualUC]])</f>
        <v>ND</v>
      </c>
      <c r="N3101" s="34" t="str">
        <f>IF(TablaD50[[#This Row],[Almacen]]="","","D50")</f>
        <v/>
      </c>
    </row>
    <row r="3102" spans="7:14" x14ac:dyDescent="0.25">
      <c r="G3102"/>
      <c r="H3102"/>
      <c r="I3102" s="47"/>
      <c r="J3102" s="31"/>
      <c r="K3102" s="31"/>
      <c r="L3102" s="32" t="str">
        <f>IF(ISERROR(VLOOKUP(LEFT(TablaD50[[#This Row],[Articulo]],6),ComparteD50[#All],2,FALSE)),"ND",TablaD50[[#This Row],[Articulo]])</f>
        <v>ND</v>
      </c>
      <c r="M3102" s="33" t="str">
        <f>IF(TablaD50[[#This Row],[Codigo Autorizadas]]="ND","ND",TablaD50[[#This Row],[ExistenciaActualUC]])</f>
        <v>ND</v>
      </c>
      <c r="N3102" s="34" t="str">
        <f>IF(TablaD50[[#This Row],[Almacen]]="","","D50")</f>
        <v/>
      </c>
    </row>
    <row r="3103" spans="7:14" x14ac:dyDescent="0.25">
      <c r="G3103"/>
      <c r="H3103"/>
      <c r="I3103" s="47"/>
      <c r="J3103" s="31"/>
      <c r="K3103" s="31"/>
      <c r="L3103" s="32" t="str">
        <f>IF(ISERROR(VLOOKUP(LEFT(TablaD50[[#This Row],[Articulo]],6),ComparteD50[#All],2,FALSE)),"ND",TablaD50[[#This Row],[Articulo]])</f>
        <v>ND</v>
      </c>
      <c r="M3103" s="33" t="str">
        <f>IF(TablaD50[[#This Row],[Codigo Autorizadas]]="ND","ND",TablaD50[[#This Row],[ExistenciaActualUC]])</f>
        <v>ND</v>
      </c>
      <c r="N3103" s="34" t="str">
        <f>IF(TablaD50[[#This Row],[Almacen]]="","","D50")</f>
        <v/>
      </c>
    </row>
    <row r="3104" spans="7:14" x14ac:dyDescent="0.25">
      <c r="G3104"/>
      <c r="H3104"/>
      <c r="I3104" s="47"/>
      <c r="J3104" s="31"/>
      <c r="K3104" s="31"/>
      <c r="L3104" s="32" t="str">
        <f>IF(ISERROR(VLOOKUP(LEFT(TablaD50[[#This Row],[Articulo]],6),ComparteD50[#All],2,FALSE)),"ND",TablaD50[[#This Row],[Articulo]])</f>
        <v>ND</v>
      </c>
      <c r="M3104" s="33" t="str">
        <f>IF(TablaD50[[#This Row],[Codigo Autorizadas]]="ND","ND",TablaD50[[#This Row],[ExistenciaActualUC]])</f>
        <v>ND</v>
      </c>
      <c r="N3104" s="34" t="str">
        <f>IF(TablaD50[[#This Row],[Almacen]]="","","D50")</f>
        <v/>
      </c>
    </row>
    <row r="3105" spans="7:14" x14ac:dyDescent="0.25">
      <c r="G3105"/>
      <c r="H3105"/>
      <c r="I3105" s="47"/>
      <c r="J3105" s="31"/>
      <c r="K3105" s="31"/>
      <c r="L3105" s="32" t="str">
        <f>IF(ISERROR(VLOOKUP(LEFT(TablaD50[[#This Row],[Articulo]],6),ComparteD50[#All],2,FALSE)),"ND",TablaD50[[#This Row],[Articulo]])</f>
        <v>ND</v>
      </c>
      <c r="M3105" s="33" t="str">
        <f>IF(TablaD50[[#This Row],[Codigo Autorizadas]]="ND","ND",TablaD50[[#This Row],[ExistenciaActualUC]])</f>
        <v>ND</v>
      </c>
      <c r="N3105" s="34" t="str">
        <f>IF(TablaD50[[#This Row],[Almacen]]="","","D50")</f>
        <v/>
      </c>
    </row>
    <row r="3106" spans="7:14" x14ac:dyDescent="0.25">
      <c r="G3106"/>
      <c r="H3106"/>
      <c r="I3106" s="47"/>
      <c r="J3106" s="31"/>
      <c r="K3106" s="31"/>
      <c r="L3106" s="32" t="str">
        <f>IF(ISERROR(VLOOKUP(LEFT(TablaD50[[#This Row],[Articulo]],6),ComparteD50[#All],2,FALSE)),"ND",TablaD50[[#This Row],[Articulo]])</f>
        <v>ND</v>
      </c>
      <c r="M3106" s="33" t="str">
        <f>IF(TablaD50[[#This Row],[Codigo Autorizadas]]="ND","ND",TablaD50[[#This Row],[ExistenciaActualUC]])</f>
        <v>ND</v>
      </c>
      <c r="N3106" s="34" t="str">
        <f>IF(TablaD50[[#This Row],[Almacen]]="","","D50")</f>
        <v/>
      </c>
    </row>
    <row r="3107" spans="7:14" x14ac:dyDescent="0.25">
      <c r="G3107"/>
      <c r="H3107"/>
      <c r="I3107" s="47"/>
      <c r="J3107" s="31"/>
      <c r="K3107" s="31"/>
      <c r="L3107" s="32" t="str">
        <f>IF(ISERROR(VLOOKUP(LEFT(TablaD50[[#This Row],[Articulo]],6),ComparteD50[#All],2,FALSE)),"ND",TablaD50[[#This Row],[Articulo]])</f>
        <v>ND</v>
      </c>
      <c r="M3107" s="33" t="str">
        <f>IF(TablaD50[[#This Row],[Codigo Autorizadas]]="ND","ND",TablaD50[[#This Row],[ExistenciaActualUC]])</f>
        <v>ND</v>
      </c>
      <c r="N3107" s="34" t="str">
        <f>IF(TablaD50[[#This Row],[Almacen]]="","","D50")</f>
        <v/>
      </c>
    </row>
    <row r="3108" spans="7:14" x14ac:dyDescent="0.25">
      <c r="G3108"/>
      <c r="H3108"/>
      <c r="I3108" s="47"/>
      <c r="J3108" s="31"/>
      <c r="K3108" s="31"/>
      <c r="L3108" s="32" t="str">
        <f>IF(ISERROR(VLOOKUP(LEFT(TablaD50[[#This Row],[Articulo]],6),ComparteD50[#All],2,FALSE)),"ND",TablaD50[[#This Row],[Articulo]])</f>
        <v>ND</v>
      </c>
      <c r="M3108" s="33" t="str">
        <f>IF(TablaD50[[#This Row],[Codigo Autorizadas]]="ND","ND",TablaD50[[#This Row],[ExistenciaActualUC]])</f>
        <v>ND</v>
      </c>
      <c r="N3108" s="34" t="str">
        <f>IF(TablaD50[[#This Row],[Almacen]]="","","D50")</f>
        <v/>
      </c>
    </row>
    <row r="3109" spans="7:14" x14ac:dyDescent="0.25">
      <c r="G3109"/>
      <c r="H3109"/>
      <c r="I3109" s="47"/>
      <c r="J3109" s="31"/>
      <c r="K3109" s="31"/>
      <c r="L3109" s="32" t="str">
        <f>IF(ISERROR(VLOOKUP(LEFT(TablaD50[[#This Row],[Articulo]],6),ComparteD50[#All],2,FALSE)),"ND",TablaD50[[#This Row],[Articulo]])</f>
        <v>ND</v>
      </c>
      <c r="M3109" s="33" t="str">
        <f>IF(TablaD50[[#This Row],[Codigo Autorizadas]]="ND","ND",TablaD50[[#This Row],[ExistenciaActualUC]])</f>
        <v>ND</v>
      </c>
      <c r="N3109" s="34" t="str">
        <f>IF(TablaD50[[#This Row],[Almacen]]="","","D50")</f>
        <v/>
      </c>
    </row>
    <row r="3110" spans="7:14" x14ac:dyDescent="0.25">
      <c r="G3110"/>
      <c r="H3110"/>
      <c r="I3110" s="47"/>
      <c r="J3110" s="31"/>
      <c r="K3110" s="31"/>
      <c r="L3110" s="32" t="str">
        <f>IF(ISERROR(VLOOKUP(LEFT(TablaD50[[#This Row],[Articulo]],6),ComparteD50[#All],2,FALSE)),"ND",TablaD50[[#This Row],[Articulo]])</f>
        <v>ND</v>
      </c>
      <c r="M3110" s="33" t="str">
        <f>IF(TablaD50[[#This Row],[Codigo Autorizadas]]="ND","ND",TablaD50[[#This Row],[ExistenciaActualUC]])</f>
        <v>ND</v>
      </c>
      <c r="N3110" s="34" t="str">
        <f>IF(TablaD50[[#This Row],[Almacen]]="","","D50")</f>
        <v/>
      </c>
    </row>
    <row r="3111" spans="7:14" x14ac:dyDescent="0.25">
      <c r="G3111"/>
      <c r="H3111"/>
      <c r="I3111" s="47"/>
      <c r="J3111" s="31"/>
      <c r="K3111" s="31"/>
      <c r="L3111" s="32" t="str">
        <f>IF(ISERROR(VLOOKUP(LEFT(TablaD50[[#This Row],[Articulo]],6),ComparteD50[#All],2,FALSE)),"ND",TablaD50[[#This Row],[Articulo]])</f>
        <v>ND</v>
      </c>
      <c r="M3111" s="33" t="str">
        <f>IF(TablaD50[[#This Row],[Codigo Autorizadas]]="ND","ND",TablaD50[[#This Row],[ExistenciaActualUC]])</f>
        <v>ND</v>
      </c>
      <c r="N3111" s="34" t="str">
        <f>IF(TablaD50[[#This Row],[Almacen]]="","","D50")</f>
        <v/>
      </c>
    </row>
    <row r="3112" spans="7:14" x14ac:dyDescent="0.25">
      <c r="G3112"/>
      <c r="H3112"/>
      <c r="I3112" s="47"/>
      <c r="J3112" s="31"/>
      <c r="K3112" s="31"/>
      <c r="L3112" s="32" t="str">
        <f>IF(ISERROR(VLOOKUP(LEFT(TablaD50[[#This Row],[Articulo]],6),ComparteD50[#All],2,FALSE)),"ND",TablaD50[[#This Row],[Articulo]])</f>
        <v>ND</v>
      </c>
      <c r="M3112" s="33" t="str">
        <f>IF(TablaD50[[#This Row],[Codigo Autorizadas]]="ND","ND",TablaD50[[#This Row],[ExistenciaActualUC]])</f>
        <v>ND</v>
      </c>
      <c r="N3112" s="34" t="str">
        <f>IF(TablaD50[[#This Row],[Almacen]]="","","D50")</f>
        <v/>
      </c>
    </row>
    <row r="3113" spans="7:14" x14ac:dyDescent="0.25">
      <c r="G3113"/>
      <c r="H3113"/>
      <c r="I3113" s="47"/>
      <c r="J3113" s="31"/>
      <c r="K3113" s="31"/>
      <c r="L3113" s="32" t="str">
        <f>IF(ISERROR(VLOOKUP(LEFT(TablaD50[[#This Row],[Articulo]],6),ComparteD50[#All],2,FALSE)),"ND",TablaD50[[#This Row],[Articulo]])</f>
        <v>ND</v>
      </c>
      <c r="M3113" s="33" t="str">
        <f>IF(TablaD50[[#This Row],[Codigo Autorizadas]]="ND","ND",TablaD50[[#This Row],[ExistenciaActualUC]])</f>
        <v>ND</v>
      </c>
      <c r="N3113" s="34" t="str">
        <f>IF(TablaD50[[#This Row],[Almacen]]="","","D50")</f>
        <v/>
      </c>
    </row>
    <row r="3114" spans="7:14" x14ac:dyDescent="0.25">
      <c r="G3114"/>
      <c r="H3114"/>
      <c r="I3114" s="47"/>
      <c r="J3114" s="31"/>
      <c r="K3114" s="31"/>
      <c r="L3114" s="32" t="str">
        <f>IF(ISERROR(VLOOKUP(LEFT(TablaD50[[#This Row],[Articulo]],6),ComparteD50[#All],2,FALSE)),"ND",TablaD50[[#This Row],[Articulo]])</f>
        <v>ND</v>
      </c>
      <c r="M3114" s="33" t="str">
        <f>IF(TablaD50[[#This Row],[Codigo Autorizadas]]="ND","ND",TablaD50[[#This Row],[ExistenciaActualUC]])</f>
        <v>ND</v>
      </c>
      <c r="N3114" s="34" t="str">
        <f>IF(TablaD50[[#This Row],[Almacen]]="","","D50")</f>
        <v/>
      </c>
    </row>
    <row r="3115" spans="7:14" x14ac:dyDescent="0.25">
      <c r="G3115"/>
      <c r="H3115"/>
      <c r="I3115" s="47"/>
      <c r="J3115" s="31"/>
      <c r="K3115" s="31"/>
      <c r="L3115" s="32" t="str">
        <f>IF(ISERROR(VLOOKUP(LEFT(TablaD50[[#This Row],[Articulo]],6),ComparteD50[#All],2,FALSE)),"ND",TablaD50[[#This Row],[Articulo]])</f>
        <v>ND</v>
      </c>
      <c r="M3115" s="33" t="str">
        <f>IF(TablaD50[[#This Row],[Codigo Autorizadas]]="ND","ND",TablaD50[[#This Row],[ExistenciaActualUC]])</f>
        <v>ND</v>
      </c>
      <c r="N3115" s="34" t="str">
        <f>IF(TablaD50[[#This Row],[Almacen]]="","","D50")</f>
        <v/>
      </c>
    </row>
    <row r="3116" spans="7:14" x14ac:dyDescent="0.25">
      <c r="G3116"/>
      <c r="H3116"/>
      <c r="I3116" s="47"/>
      <c r="J3116" s="31"/>
      <c r="K3116" s="31"/>
      <c r="L3116" s="32" t="str">
        <f>IF(ISERROR(VLOOKUP(LEFT(TablaD50[[#This Row],[Articulo]],6),ComparteD50[#All],2,FALSE)),"ND",TablaD50[[#This Row],[Articulo]])</f>
        <v>ND</v>
      </c>
      <c r="M3116" s="33" t="str">
        <f>IF(TablaD50[[#This Row],[Codigo Autorizadas]]="ND","ND",TablaD50[[#This Row],[ExistenciaActualUC]])</f>
        <v>ND</v>
      </c>
      <c r="N3116" s="34" t="str">
        <f>IF(TablaD50[[#This Row],[Almacen]]="","","D50")</f>
        <v/>
      </c>
    </row>
    <row r="3117" spans="7:14" x14ac:dyDescent="0.25">
      <c r="G3117"/>
      <c r="H3117"/>
      <c r="I3117" s="47"/>
      <c r="J3117" s="31"/>
      <c r="K3117" s="31"/>
      <c r="L3117" s="32" t="str">
        <f>IF(ISERROR(VLOOKUP(LEFT(TablaD50[[#This Row],[Articulo]],6),ComparteD50[#All],2,FALSE)),"ND",TablaD50[[#This Row],[Articulo]])</f>
        <v>ND</v>
      </c>
      <c r="M3117" s="33" t="str">
        <f>IF(TablaD50[[#This Row],[Codigo Autorizadas]]="ND","ND",TablaD50[[#This Row],[ExistenciaActualUC]])</f>
        <v>ND</v>
      </c>
      <c r="N3117" s="34" t="str">
        <f>IF(TablaD50[[#This Row],[Almacen]]="","","D50")</f>
        <v/>
      </c>
    </row>
    <row r="3118" spans="7:14" x14ac:dyDescent="0.25">
      <c r="G3118"/>
      <c r="H3118"/>
      <c r="I3118" s="47"/>
      <c r="J3118" s="31"/>
      <c r="K3118" s="31"/>
      <c r="L3118" s="32" t="str">
        <f>IF(ISERROR(VLOOKUP(LEFT(TablaD50[[#This Row],[Articulo]],6),ComparteD50[#All],2,FALSE)),"ND",TablaD50[[#This Row],[Articulo]])</f>
        <v>ND</v>
      </c>
      <c r="M3118" s="33" t="str">
        <f>IF(TablaD50[[#This Row],[Codigo Autorizadas]]="ND","ND",TablaD50[[#This Row],[ExistenciaActualUC]])</f>
        <v>ND</v>
      </c>
      <c r="N3118" s="34" t="str">
        <f>IF(TablaD50[[#This Row],[Almacen]]="","","D50")</f>
        <v/>
      </c>
    </row>
    <row r="3119" spans="7:14" x14ac:dyDescent="0.25">
      <c r="G3119"/>
      <c r="H3119"/>
      <c r="I3119" s="47"/>
      <c r="J3119" s="31"/>
      <c r="K3119" s="31"/>
      <c r="L3119" s="32" t="str">
        <f>IF(ISERROR(VLOOKUP(LEFT(TablaD50[[#This Row],[Articulo]],6),ComparteD50[#All],2,FALSE)),"ND",TablaD50[[#This Row],[Articulo]])</f>
        <v>ND</v>
      </c>
      <c r="M3119" s="33" t="str">
        <f>IF(TablaD50[[#This Row],[Codigo Autorizadas]]="ND","ND",TablaD50[[#This Row],[ExistenciaActualUC]])</f>
        <v>ND</v>
      </c>
      <c r="N3119" s="34" t="str">
        <f>IF(TablaD50[[#This Row],[Almacen]]="","","D50")</f>
        <v/>
      </c>
    </row>
    <row r="3120" spans="7:14" x14ac:dyDescent="0.25">
      <c r="G3120"/>
      <c r="H3120"/>
      <c r="I3120" s="47"/>
      <c r="J3120" s="31"/>
      <c r="K3120" s="31"/>
      <c r="L3120" s="32" t="str">
        <f>IF(ISERROR(VLOOKUP(LEFT(TablaD50[[#This Row],[Articulo]],6),ComparteD50[#All],2,FALSE)),"ND",TablaD50[[#This Row],[Articulo]])</f>
        <v>ND</v>
      </c>
      <c r="M3120" s="33" t="str">
        <f>IF(TablaD50[[#This Row],[Codigo Autorizadas]]="ND","ND",TablaD50[[#This Row],[ExistenciaActualUC]])</f>
        <v>ND</v>
      </c>
      <c r="N3120" s="34" t="str">
        <f>IF(TablaD50[[#This Row],[Almacen]]="","","D50")</f>
        <v/>
      </c>
    </row>
    <row r="3121" spans="7:14" x14ac:dyDescent="0.25">
      <c r="G3121"/>
      <c r="H3121"/>
      <c r="I3121" s="47"/>
      <c r="J3121" s="31"/>
      <c r="K3121" s="31"/>
      <c r="L3121" s="32" t="str">
        <f>IF(ISERROR(VLOOKUP(LEFT(TablaD50[[#This Row],[Articulo]],6),ComparteD50[#All],2,FALSE)),"ND",TablaD50[[#This Row],[Articulo]])</f>
        <v>ND</v>
      </c>
      <c r="M3121" s="33" t="str">
        <f>IF(TablaD50[[#This Row],[Codigo Autorizadas]]="ND","ND",TablaD50[[#This Row],[ExistenciaActualUC]])</f>
        <v>ND</v>
      </c>
      <c r="N3121" s="34" t="str">
        <f>IF(TablaD50[[#This Row],[Almacen]]="","","D50")</f>
        <v/>
      </c>
    </row>
    <row r="3122" spans="7:14" x14ac:dyDescent="0.25">
      <c r="G3122"/>
      <c r="H3122"/>
      <c r="I3122" s="47"/>
      <c r="J3122" s="31"/>
      <c r="K3122" s="31"/>
      <c r="L3122" s="32" t="str">
        <f>IF(ISERROR(VLOOKUP(LEFT(TablaD50[[#This Row],[Articulo]],6),ComparteD50[#All],2,FALSE)),"ND",TablaD50[[#This Row],[Articulo]])</f>
        <v>ND</v>
      </c>
      <c r="M3122" s="33" t="str">
        <f>IF(TablaD50[[#This Row],[Codigo Autorizadas]]="ND","ND",TablaD50[[#This Row],[ExistenciaActualUC]])</f>
        <v>ND</v>
      </c>
      <c r="N3122" s="34" t="str">
        <f>IF(TablaD50[[#This Row],[Almacen]]="","","D50")</f>
        <v/>
      </c>
    </row>
    <row r="3123" spans="7:14" x14ac:dyDescent="0.25">
      <c r="G3123"/>
      <c r="H3123"/>
      <c r="I3123" s="47"/>
      <c r="J3123" s="31"/>
      <c r="K3123" s="31"/>
      <c r="L3123" s="32" t="str">
        <f>IF(ISERROR(VLOOKUP(LEFT(TablaD50[[#This Row],[Articulo]],6),ComparteD50[#All],2,FALSE)),"ND",TablaD50[[#This Row],[Articulo]])</f>
        <v>ND</v>
      </c>
      <c r="M3123" s="33" t="str">
        <f>IF(TablaD50[[#This Row],[Codigo Autorizadas]]="ND","ND",TablaD50[[#This Row],[ExistenciaActualUC]])</f>
        <v>ND</v>
      </c>
      <c r="N3123" s="34" t="str">
        <f>IF(TablaD50[[#This Row],[Almacen]]="","","D50")</f>
        <v/>
      </c>
    </row>
    <row r="3124" spans="7:14" x14ac:dyDescent="0.25">
      <c r="G3124"/>
      <c r="H3124"/>
      <c r="I3124" s="47"/>
      <c r="J3124" s="31"/>
      <c r="K3124" s="31"/>
      <c r="L3124" s="32" t="str">
        <f>IF(ISERROR(VLOOKUP(LEFT(TablaD50[[#This Row],[Articulo]],6),ComparteD50[#All],2,FALSE)),"ND",TablaD50[[#This Row],[Articulo]])</f>
        <v>ND</v>
      </c>
      <c r="M3124" s="33" t="str">
        <f>IF(TablaD50[[#This Row],[Codigo Autorizadas]]="ND","ND",TablaD50[[#This Row],[ExistenciaActualUC]])</f>
        <v>ND</v>
      </c>
      <c r="N3124" s="34" t="str">
        <f>IF(TablaD50[[#This Row],[Almacen]]="","","D50")</f>
        <v/>
      </c>
    </row>
    <row r="3125" spans="7:14" x14ac:dyDescent="0.25">
      <c r="G3125"/>
      <c r="H3125"/>
      <c r="I3125" s="47"/>
      <c r="J3125" s="31"/>
      <c r="K3125" s="31"/>
      <c r="L3125" s="32" t="str">
        <f>IF(ISERROR(VLOOKUP(LEFT(TablaD50[[#This Row],[Articulo]],6),ComparteD50[#All],2,FALSE)),"ND",TablaD50[[#This Row],[Articulo]])</f>
        <v>ND</v>
      </c>
      <c r="M3125" s="33" t="str">
        <f>IF(TablaD50[[#This Row],[Codigo Autorizadas]]="ND","ND",TablaD50[[#This Row],[ExistenciaActualUC]])</f>
        <v>ND</v>
      </c>
      <c r="N3125" s="34" t="str">
        <f>IF(TablaD50[[#This Row],[Almacen]]="","","D50")</f>
        <v/>
      </c>
    </row>
    <row r="3126" spans="7:14" x14ac:dyDescent="0.25">
      <c r="G3126"/>
      <c r="H3126"/>
      <c r="I3126" s="47"/>
      <c r="J3126" s="31"/>
      <c r="K3126" s="31"/>
      <c r="L3126" s="32" t="str">
        <f>IF(ISERROR(VLOOKUP(LEFT(TablaD50[[#This Row],[Articulo]],6),ComparteD50[#All],2,FALSE)),"ND",TablaD50[[#This Row],[Articulo]])</f>
        <v>ND</v>
      </c>
      <c r="M3126" s="33" t="str">
        <f>IF(TablaD50[[#This Row],[Codigo Autorizadas]]="ND","ND",TablaD50[[#This Row],[ExistenciaActualUC]])</f>
        <v>ND</v>
      </c>
      <c r="N3126" s="34" t="str">
        <f>IF(TablaD50[[#This Row],[Almacen]]="","","D50")</f>
        <v/>
      </c>
    </row>
    <row r="3127" spans="7:14" x14ac:dyDescent="0.25">
      <c r="G3127"/>
      <c r="H3127"/>
      <c r="I3127" s="47"/>
      <c r="J3127" s="31"/>
      <c r="K3127" s="31"/>
      <c r="L3127" s="32" t="str">
        <f>IF(ISERROR(VLOOKUP(LEFT(TablaD50[[#This Row],[Articulo]],6),ComparteD50[#All],2,FALSE)),"ND",TablaD50[[#This Row],[Articulo]])</f>
        <v>ND</v>
      </c>
      <c r="M3127" s="33" t="str">
        <f>IF(TablaD50[[#This Row],[Codigo Autorizadas]]="ND","ND",TablaD50[[#This Row],[ExistenciaActualUC]])</f>
        <v>ND</v>
      </c>
      <c r="N3127" s="34" t="str">
        <f>IF(TablaD50[[#This Row],[Almacen]]="","","D50")</f>
        <v/>
      </c>
    </row>
    <row r="3128" spans="7:14" x14ac:dyDescent="0.25">
      <c r="G3128"/>
      <c r="H3128"/>
      <c r="I3128" s="47"/>
      <c r="J3128" s="31"/>
      <c r="K3128" s="31"/>
      <c r="L3128" s="32" t="str">
        <f>IF(ISERROR(VLOOKUP(LEFT(TablaD50[[#This Row],[Articulo]],6),ComparteD50[#All],2,FALSE)),"ND",TablaD50[[#This Row],[Articulo]])</f>
        <v>ND</v>
      </c>
      <c r="M3128" s="33" t="str">
        <f>IF(TablaD50[[#This Row],[Codigo Autorizadas]]="ND","ND",TablaD50[[#This Row],[ExistenciaActualUC]])</f>
        <v>ND</v>
      </c>
      <c r="N3128" s="34" t="str">
        <f>IF(TablaD50[[#This Row],[Almacen]]="","","D50")</f>
        <v/>
      </c>
    </row>
    <row r="3129" spans="7:14" x14ac:dyDescent="0.25">
      <c r="G3129"/>
      <c r="H3129"/>
      <c r="I3129" s="47"/>
      <c r="J3129" s="31"/>
      <c r="K3129" s="31"/>
      <c r="L3129" s="32" t="str">
        <f>IF(ISERROR(VLOOKUP(LEFT(TablaD50[[#This Row],[Articulo]],6),ComparteD50[#All],2,FALSE)),"ND",TablaD50[[#This Row],[Articulo]])</f>
        <v>ND</v>
      </c>
      <c r="M3129" s="33" t="str">
        <f>IF(TablaD50[[#This Row],[Codigo Autorizadas]]="ND","ND",TablaD50[[#This Row],[ExistenciaActualUC]])</f>
        <v>ND</v>
      </c>
      <c r="N3129" s="34" t="str">
        <f>IF(TablaD50[[#This Row],[Almacen]]="","","D50")</f>
        <v/>
      </c>
    </row>
    <row r="3130" spans="7:14" x14ac:dyDescent="0.25">
      <c r="G3130"/>
      <c r="H3130"/>
      <c r="I3130" s="47"/>
      <c r="J3130" s="31"/>
      <c r="K3130" s="31"/>
      <c r="L3130" s="32" t="str">
        <f>IF(ISERROR(VLOOKUP(LEFT(TablaD50[[#This Row],[Articulo]],6),ComparteD50[#All],2,FALSE)),"ND",TablaD50[[#This Row],[Articulo]])</f>
        <v>ND</v>
      </c>
      <c r="M3130" s="33" t="str">
        <f>IF(TablaD50[[#This Row],[Codigo Autorizadas]]="ND","ND",TablaD50[[#This Row],[ExistenciaActualUC]])</f>
        <v>ND</v>
      </c>
      <c r="N3130" s="34" t="str">
        <f>IF(TablaD50[[#This Row],[Almacen]]="","","D50")</f>
        <v/>
      </c>
    </row>
    <row r="3131" spans="7:14" x14ac:dyDescent="0.25">
      <c r="G3131"/>
      <c r="H3131"/>
      <c r="I3131" s="47"/>
      <c r="J3131" s="31"/>
      <c r="K3131" s="31"/>
      <c r="L3131" s="32" t="str">
        <f>IF(ISERROR(VLOOKUP(LEFT(TablaD50[[#This Row],[Articulo]],6),ComparteD50[#All],2,FALSE)),"ND",TablaD50[[#This Row],[Articulo]])</f>
        <v>ND</v>
      </c>
      <c r="M3131" s="33" t="str">
        <f>IF(TablaD50[[#This Row],[Codigo Autorizadas]]="ND","ND",TablaD50[[#This Row],[ExistenciaActualUC]])</f>
        <v>ND</v>
      </c>
      <c r="N3131" s="34" t="str">
        <f>IF(TablaD50[[#This Row],[Almacen]]="","","D50")</f>
        <v/>
      </c>
    </row>
    <row r="3132" spans="7:14" x14ac:dyDescent="0.25">
      <c r="G3132"/>
      <c r="H3132"/>
      <c r="I3132" s="47"/>
      <c r="J3132" s="31"/>
      <c r="K3132" s="31"/>
      <c r="L3132" s="32" t="str">
        <f>IF(ISERROR(VLOOKUP(LEFT(TablaD50[[#This Row],[Articulo]],6),ComparteD50[#All],2,FALSE)),"ND",TablaD50[[#This Row],[Articulo]])</f>
        <v>ND</v>
      </c>
      <c r="M3132" s="33" t="str">
        <f>IF(TablaD50[[#This Row],[Codigo Autorizadas]]="ND","ND",TablaD50[[#This Row],[ExistenciaActualUC]])</f>
        <v>ND</v>
      </c>
      <c r="N3132" s="34" t="str">
        <f>IF(TablaD50[[#This Row],[Almacen]]="","","D50")</f>
        <v/>
      </c>
    </row>
    <row r="3133" spans="7:14" x14ac:dyDescent="0.25">
      <c r="G3133"/>
      <c r="H3133"/>
      <c r="I3133" s="47"/>
      <c r="J3133" s="31"/>
      <c r="K3133" s="31"/>
      <c r="L3133" s="32" t="str">
        <f>IF(ISERROR(VLOOKUP(LEFT(TablaD50[[#This Row],[Articulo]],6),ComparteD50[#All],2,FALSE)),"ND",TablaD50[[#This Row],[Articulo]])</f>
        <v>ND</v>
      </c>
      <c r="M3133" s="33" t="str">
        <f>IF(TablaD50[[#This Row],[Codigo Autorizadas]]="ND","ND",TablaD50[[#This Row],[ExistenciaActualUC]])</f>
        <v>ND</v>
      </c>
      <c r="N3133" s="34" t="str">
        <f>IF(TablaD50[[#This Row],[Almacen]]="","","D50")</f>
        <v/>
      </c>
    </row>
    <row r="3134" spans="7:14" x14ac:dyDescent="0.25">
      <c r="G3134"/>
      <c r="H3134"/>
      <c r="I3134" s="47"/>
      <c r="J3134" s="31"/>
      <c r="K3134" s="31"/>
      <c r="L3134" s="32" t="str">
        <f>IF(ISERROR(VLOOKUP(LEFT(TablaD50[[#This Row],[Articulo]],6),ComparteD50[#All],2,FALSE)),"ND",TablaD50[[#This Row],[Articulo]])</f>
        <v>ND</v>
      </c>
      <c r="M3134" s="33" t="str">
        <f>IF(TablaD50[[#This Row],[Codigo Autorizadas]]="ND","ND",TablaD50[[#This Row],[ExistenciaActualUC]])</f>
        <v>ND</v>
      </c>
      <c r="N3134" s="34" t="str">
        <f>IF(TablaD50[[#This Row],[Almacen]]="","","D50")</f>
        <v/>
      </c>
    </row>
    <row r="3135" spans="7:14" x14ac:dyDescent="0.25">
      <c r="G3135"/>
      <c r="H3135"/>
      <c r="I3135" s="47"/>
      <c r="J3135" s="31"/>
      <c r="K3135" s="31"/>
      <c r="L3135" s="32" t="str">
        <f>IF(ISERROR(VLOOKUP(LEFT(TablaD50[[#This Row],[Articulo]],6),ComparteD50[#All],2,FALSE)),"ND",TablaD50[[#This Row],[Articulo]])</f>
        <v>ND</v>
      </c>
      <c r="M3135" s="33" t="str">
        <f>IF(TablaD50[[#This Row],[Codigo Autorizadas]]="ND","ND",TablaD50[[#This Row],[ExistenciaActualUC]])</f>
        <v>ND</v>
      </c>
      <c r="N3135" s="34" t="str">
        <f>IF(TablaD50[[#This Row],[Almacen]]="","","D50")</f>
        <v/>
      </c>
    </row>
    <row r="3136" spans="7:14" x14ac:dyDescent="0.25">
      <c r="G3136"/>
      <c r="H3136"/>
      <c r="I3136" s="47"/>
      <c r="J3136" s="31"/>
      <c r="K3136" s="31"/>
      <c r="L3136" s="32" t="str">
        <f>IF(ISERROR(VLOOKUP(LEFT(TablaD50[[#This Row],[Articulo]],6),ComparteD50[#All],2,FALSE)),"ND",TablaD50[[#This Row],[Articulo]])</f>
        <v>ND</v>
      </c>
      <c r="M3136" s="33" t="str">
        <f>IF(TablaD50[[#This Row],[Codigo Autorizadas]]="ND","ND",TablaD50[[#This Row],[ExistenciaActualUC]])</f>
        <v>ND</v>
      </c>
      <c r="N3136" s="34" t="str">
        <f>IF(TablaD50[[#This Row],[Almacen]]="","","D50")</f>
        <v/>
      </c>
    </row>
    <row r="3137" spans="7:14" x14ac:dyDescent="0.25">
      <c r="G3137"/>
      <c r="H3137"/>
      <c r="I3137" s="47"/>
      <c r="J3137" s="31"/>
      <c r="K3137" s="31"/>
      <c r="L3137" s="32" t="str">
        <f>IF(ISERROR(VLOOKUP(LEFT(TablaD50[[#This Row],[Articulo]],6),ComparteD50[#All],2,FALSE)),"ND",TablaD50[[#This Row],[Articulo]])</f>
        <v>ND</v>
      </c>
      <c r="M3137" s="33" t="str">
        <f>IF(TablaD50[[#This Row],[Codigo Autorizadas]]="ND","ND",TablaD50[[#This Row],[ExistenciaActualUC]])</f>
        <v>ND</v>
      </c>
      <c r="N3137" s="34" t="str">
        <f>IF(TablaD50[[#This Row],[Almacen]]="","","D50")</f>
        <v/>
      </c>
    </row>
    <row r="3138" spans="7:14" x14ac:dyDescent="0.25">
      <c r="G3138"/>
      <c r="H3138"/>
      <c r="I3138" s="47"/>
      <c r="J3138" s="31"/>
      <c r="K3138" s="31"/>
      <c r="L3138" s="32" t="str">
        <f>IF(ISERROR(VLOOKUP(LEFT(TablaD50[[#This Row],[Articulo]],6),ComparteD50[#All],2,FALSE)),"ND",TablaD50[[#This Row],[Articulo]])</f>
        <v>ND</v>
      </c>
      <c r="M3138" s="33" t="str">
        <f>IF(TablaD50[[#This Row],[Codigo Autorizadas]]="ND","ND",TablaD50[[#This Row],[ExistenciaActualUC]])</f>
        <v>ND</v>
      </c>
      <c r="N3138" s="34" t="str">
        <f>IF(TablaD50[[#This Row],[Almacen]]="","","D50")</f>
        <v/>
      </c>
    </row>
    <row r="3139" spans="7:14" x14ac:dyDescent="0.25">
      <c r="G3139"/>
      <c r="H3139"/>
      <c r="I3139" s="47"/>
      <c r="J3139" s="31"/>
      <c r="K3139" s="31"/>
      <c r="L3139" s="32" t="str">
        <f>IF(ISERROR(VLOOKUP(LEFT(TablaD50[[#This Row],[Articulo]],6),ComparteD50[#All],2,FALSE)),"ND",TablaD50[[#This Row],[Articulo]])</f>
        <v>ND</v>
      </c>
      <c r="M3139" s="33" t="str">
        <f>IF(TablaD50[[#This Row],[Codigo Autorizadas]]="ND","ND",TablaD50[[#This Row],[ExistenciaActualUC]])</f>
        <v>ND</v>
      </c>
      <c r="N3139" s="34" t="str">
        <f>IF(TablaD50[[#This Row],[Almacen]]="","","D50")</f>
        <v/>
      </c>
    </row>
    <row r="3140" spans="7:14" x14ac:dyDescent="0.25">
      <c r="G3140"/>
      <c r="H3140"/>
      <c r="I3140" s="47"/>
      <c r="J3140" s="31"/>
      <c r="K3140" s="31"/>
      <c r="L3140" s="32" t="str">
        <f>IF(ISERROR(VLOOKUP(LEFT(TablaD50[[#This Row],[Articulo]],6),ComparteD50[#All],2,FALSE)),"ND",TablaD50[[#This Row],[Articulo]])</f>
        <v>ND</v>
      </c>
      <c r="M3140" s="33" t="str">
        <f>IF(TablaD50[[#This Row],[Codigo Autorizadas]]="ND","ND",TablaD50[[#This Row],[ExistenciaActualUC]])</f>
        <v>ND</v>
      </c>
      <c r="N3140" s="34" t="str">
        <f>IF(TablaD50[[#This Row],[Almacen]]="","","D50")</f>
        <v/>
      </c>
    </row>
    <row r="3141" spans="7:14" x14ac:dyDescent="0.25">
      <c r="G3141"/>
      <c r="H3141"/>
      <c r="I3141" s="47"/>
      <c r="J3141" s="31"/>
      <c r="K3141" s="31"/>
      <c r="L3141" s="32" t="str">
        <f>IF(ISERROR(VLOOKUP(LEFT(TablaD50[[#This Row],[Articulo]],6),ComparteD50[#All],2,FALSE)),"ND",TablaD50[[#This Row],[Articulo]])</f>
        <v>ND</v>
      </c>
      <c r="M3141" s="33" t="str">
        <f>IF(TablaD50[[#This Row],[Codigo Autorizadas]]="ND","ND",TablaD50[[#This Row],[ExistenciaActualUC]])</f>
        <v>ND</v>
      </c>
      <c r="N3141" s="34" t="str">
        <f>IF(TablaD50[[#This Row],[Almacen]]="","","D50")</f>
        <v/>
      </c>
    </row>
    <row r="3142" spans="7:14" x14ac:dyDescent="0.25">
      <c r="G3142"/>
      <c r="H3142"/>
      <c r="I3142" s="47"/>
      <c r="J3142" s="31"/>
      <c r="K3142" s="31"/>
      <c r="L3142" s="32" t="str">
        <f>IF(ISERROR(VLOOKUP(LEFT(TablaD50[[#This Row],[Articulo]],6),ComparteD50[#All],2,FALSE)),"ND",TablaD50[[#This Row],[Articulo]])</f>
        <v>ND</v>
      </c>
      <c r="M3142" s="33" t="str">
        <f>IF(TablaD50[[#This Row],[Codigo Autorizadas]]="ND","ND",TablaD50[[#This Row],[ExistenciaActualUC]])</f>
        <v>ND</v>
      </c>
      <c r="N3142" s="34" t="str">
        <f>IF(TablaD50[[#This Row],[Almacen]]="","","D50")</f>
        <v/>
      </c>
    </row>
    <row r="3143" spans="7:14" x14ac:dyDescent="0.25">
      <c r="G3143"/>
      <c r="H3143"/>
      <c r="I3143" s="47"/>
      <c r="J3143" s="31"/>
      <c r="K3143" s="31"/>
      <c r="L3143" s="32" t="str">
        <f>IF(ISERROR(VLOOKUP(LEFT(TablaD50[[#This Row],[Articulo]],6),ComparteD50[#All],2,FALSE)),"ND",TablaD50[[#This Row],[Articulo]])</f>
        <v>ND</v>
      </c>
      <c r="M3143" s="33" t="str">
        <f>IF(TablaD50[[#This Row],[Codigo Autorizadas]]="ND","ND",TablaD50[[#This Row],[ExistenciaActualUC]])</f>
        <v>ND</v>
      </c>
      <c r="N3143" s="34" t="str">
        <f>IF(TablaD50[[#This Row],[Almacen]]="","","D50")</f>
        <v/>
      </c>
    </row>
    <row r="3144" spans="7:14" x14ac:dyDescent="0.25">
      <c r="G3144"/>
      <c r="H3144"/>
      <c r="I3144" s="47"/>
      <c r="J3144" s="31"/>
      <c r="K3144" s="31"/>
      <c r="L3144" s="32" t="str">
        <f>IF(ISERROR(VLOOKUP(LEFT(TablaD50[[#This Row],[Articulo]],6),ComparteD50[#All],2,FALSE)),"ND",TablaD50[[#This Row],[Articulo]])</f>
        <v>ND</v>
      </c>
      <c r="M3144" s="33" t="str">
        <f>IF(TablaD50[[#This Row],[Codigo Autorizadas]]="ND","ND",TablaD50[[#This Row],[ExistenciaActualUC]])</f>
        <v>ND</v>
      </c>
      <c r="N3144" s="34" t="str">
        <f>IF(TablaD50[[#This Row],[Almacen]]="","","D50")</f>
        <v/>
      </c>
    </row>
    <row r="3145" spans="7:14" x14ac:dyDescent="0.25">
      <c r="G3145"/>
      <c r="H3145"/>
      <c r="I3145" s="47"/>
      <c r="J3145" s="31"/>
      <c r="K3145" s="31"/>
      <c r="L3145" s="32" t="str">
        <f>IF(ISERROR(VLOOKUP(LEFT(TablaD50[[#This Row],[Articulo]],6),ComparteD50[#All],2,FALSE)),"ND",TablaD50[[#This Row],[Articulo]])</f>
        <v>ND</v>
      </c>
      <c r="M3145" s="33" t="str">
        <f>IF(TablaD50[[#This Row],[Codigo Autorizadas]]="ND","ND",TablaD50[[#This Row],[ExistenciaActualUC]])</f>
        <v>ND</v>
      </c>
      <c r="N3145" s="34" t="str">
        <f>IF(TablaD50[[#This Row],[Almacen]]="","","D50")</f>
        <v/>
      </c>
    </row>
    <row r="3146" spans="7:14" x14ac:dyDescent="0.25">
      <c r="G3146"/>
      <c r="H3146"/>
      <c r="I3146" s="47"/>
      <c r="J3146" s="31"/>
      <c r="K3146" s="31"/>
      <c r="L3146" s="32" t="str">
        <f>IF(ISERROR(VLOOKUP(LEFT(TablaD50[[#This Row],[Articulo]],6),ComparteD50[#All],2,FALSE)),"ND",TablaD50[[#This Row],[Articulo]])</f>
        <v>ND</v>
      </c>
      <c r="M3146" s="33" t="str">
        <f>IF(TablaD50[[#This Row],[Codigo Autorizadas]]="ND","ND",TablaD50[[#This Row],[ExistenciaActualUC]])</f>
        <v>ND</v>
      </c>
      <c r="N3146" s="34" t="str">
        <f>IF(TablaD50[[#This Row],[Almacen]]="","","D50")</f>
        <v/>
      </c>
    </row>
    <row r="3147" spans="7:14" x14ac:dyDescent="0.25">
      <c r="G3147"/>
      <c r="H3147"/>
      <c r="I3147" s="47"/>
      <c r="J3147" s="31"/>
      <c r="K3147" s="31"/>
      <c r="L3147" s="32" t="str">
        <f>IF(ISERROR(VLOOKUP(LEFT(TablaD50[[#This Row],[Articulo]],6),ComparteD50[#All],2,FALSE)),"ND",TablaD50[[#This Row],[Articulo]])</f>
        <v>ND</v>
      </c>
      <c r="M3147" s="33" t="str">
        <f>IF(TablaD50[[#This Row],[Codigo Autorizadas]]="ND","ND",TablaD50[[#This Row],[ExistenciaActualUC]])</f>
        <v>ND</v>
      </c>
      <c r="N3147" s="34" t="str">
        <f>IF(TablaD50[[#This Row],[Almacen]]="","","D50")</f>
        <v/>
      </c>
    </row>
    <row r="3148" spans="7:14" x14ac:dyDescent="0.25">
      <c r="G3148"/>
      <c r="H3148"/>
      <c r="I3148" s="47"/>
      <c r="J3148" s="31"/>
      <c r="K3148" s="31"/>
      <c r="L3148" s="32" t="str">
        <f>IF(ISERROR(VLOOKUP(LEFT(TablaD50[[#This Row],[Articulo]],6),ComparteD50[#All],2,FALSE)),"ND",TablaD50[[#This Row],[Articulo]])</f>
        <v>ND</v>
      </c>
      <c r="M3148" s="33" t="str">
        <f>IF(TablaD50[[#This Row],[Codigo Autorizadas]]="ND","ND",TablaD50[[#This Row],[ExistenciaActualUC]])</f>
        <v>ND</v>
      </c>
      <c r="N3148" s="34" t="str">
        <f>IF(TablaD50[[#This Row],[Almacen]]="","","D50")</f>
        <v/>
      </c>
    </row>
    <row r="3149" spans="7:14" x14ac:dyDescent="0.25">
      <c r="G3149"/>
      <c r="H3149"/>
      <c r="I3149" s="47"/>
      <c r="J3149" s="31"/>
      <c r="K3149" s="31"/>
      <c r="L3149" s="32" t="str">
        <f>IF(ISERROR(VLOOKUP(LEFT(TablaD50[[#This Row],[Articulo]],6),ComparteD50[#All],2,FALSE)),"ND",TablaD50[[#This Row],[Articulo]])</f>
        <v>ND</v>
      </c>
      <c r="M3149" s="33" t="str">
        <f>IF(TablaD50[[#This Row],[Codigo Autorizadas]]="ND","ND",TablaD50[[#This Row],[ExistenciaActualUC]])</f>
        <v>ND</v>
      </c>
      <c r="N3149" s="34" t="str">
        <f>IF(TablaD50[[#This Row],[Almacen]]="","","D50")</f>
        <v/>
      </c>
    </row>
    <row r="3150" spans="7:14" x14ac:dyDescent="0.25">
      <c r="G3150"/>
      <c r="H3150"/>
      <c r="I3150" s="47"/>
      <c r="J3150" s="31"/>
      <c r="K3150" s="31"/>
      <c r="L3150" s="32" t="str">
        <f>IF(ISERROR(VLOOKUP(LEFT(TablaD50[[#This Row],[Articulo]],6),ComparteD50[#All],2,FALSE)),"ND",TablaD50[[#This Row],[Articulo]])</f>
        <v>ND</v>
      </c>
      <c r="M3150" s="33" t="str">
        <f>IF(TablaD50[[#This Row],[Codigo Autorizadas]]="ND","ND",TablaD50[[#This Row],[ExistenciaActualUC]])</f>
        <v>ND</v>
      </c>
      <c r="N3150" s="34" t="str">
        <f>IF(TablaD50[[#This Row],[Almacen]]="","","D50")</f>
        <v/>
      </c>
    </row>
    <row r="3151" spans="7:14" x14ac:dyDescent="0.25">
      <c r="G3151"/>
      <c r="H3151"/>
      <c r="I3151" s="47"/>
      <c r="J3151" s="31"/>
      <c r="K3151" s="31"/>
      <c r="L3151" s="32" t="str">
        <f>IF(ISERROR(VLOOKUP(LEFT(TablaD50[[#This Row],[Articulo]],6),ComparteD50[#All],2,FALSE)),"ND",TablaD50[[#This Row],[Articulo]])</f>
        <v>ND</v>
      </c>
      <c r="M3151" s="33" t="str">
        <f>IF(TablaD50[[#This Row],[Codigo Autorizadas]]="ND","ND",TablaD50[[#This Row],[ExistenciaActualUC]])</f>
        <v>ND</v>
      </c>
      <c r="N3151" s="34" t="str">
        <f>IF(TablaD50[[#This Row],[Almacen]]="","","D50")</f>
        <v/>
      </c>
    </row>
    <row r="3152" spans="7:14" x14ac:dyDescent="0.25">
      <c r="G3152"/>
      <c r="H3152"/>
      <c r="I3152" s="47"/>
      <c r="J3152" s="31"/>
      <c r="K3152" s="31"/>
      <c r="L3152" s="32" t="str">
        <f>IF(ISERROR(VLOOKUP(LEFT(TablaD50[[#This Row],[Articulo]],6),ComparteD50[#All],2,FALSE)),"ND",TablaD50[[#This Row],[Articulo]])</f>
        <v>ND</v>
      </c>
      <c r="M3152" s="33" t="str">
        <f>IF(TablaD50[[#This Row],[Codigo Autorizadas]]="ND","ND",TablaD50[[#This Row],[ExistenciaActualUC]])</f>
        <v>ND</v>
      </c>
      <c r="N3152" s="34" t="str">
        <f>IF(TablaD50[[#This Row],[Almacen]]="","","D50")</f>
        <v/>
      </c>
    </row>
    <row r="3153" spans="7:14" x14ac:dyDescent="0.25">
      <c r="G3153"/>
      <c r="H3153"/>
      <c r="I3153" s="47"/>
      <c r="J3153" s="31"/>
      <c r="K3153" s="31"/>
      <c r="L3153" s="32" t="str">
        <f>IF(ISERROR(VLOOKUP(LEFT(TablaD50[[#This Row],[Articulo]],6),ComparteD50[#All],2,FALSE)),"ND",TablaD50[[#This Row],[Articulo]])</f>
        <v>ND</v>
      </c>
      <c r="M3153" s="33" t="str">
        <f>IF(TablaD50[[#This Row],[Codigo Autorizadas]]="ND","ND",TablaD50[[#This Row],[ExistenciaActualUC]])</f>
        <v>ND</v>
      </c>
      <c r="N3153" s="34" t="str">
        <f>IF(TablaD50[[#This Row],[Almacen]]="","","D50")</f>
        <v/>
      </c>
    </row>
    <row r="3154" spans="7:14" x14ac:dyDescent="0.25">
      <c r="G3154"/>
      <c r="H3154"/>
      <c r="I3154" s="47"/>
      <c r="J3154" s="31"/>
      <c r="K3154" s="31"/>
      <c r="L3154" s="32" t="str">
        <f>IF(ISERROR(VLOOKUP(LEFT(TablaD50[[#This Row],[Articulo]],6),ComparteD50[#All],2,FALSE)),"ND",TablaD50[[#This Row],[Articulo]])</f>
        <v>ND</v>
      </c>
      <c r="M3154" s="33" t="str">
        <f>IF(TablaD50[[#This Row],[Codigo Autorizadas]]="ND","ND",TablaD50[[#This Row],[ExistenciaActualUC]])</f>
        <v>ND</v>
      </c>
      <c r="N3154" s="34" t="str">
        <f>IF(TablaD50[[#This Row],[Almacen]]="","","D50")</f>
        <v/>
      </c>
    </row>
    <row r="3155" spans="7:14" x14ac:dyDescent="0.25">
      <c r="G3155"/>
      <c r="H3155"/>
      <c r="I3155" s="47"/>
      <c r="J3155" s="31"/>
      <c r="K3155" s="31"/>
      <c r="L3155" s="32" t="str">
        <f>IF(ISERROR(VLOOKUP(LEFT(TablaD50[[#This Row],[Articulo]],6),ComparteD50[#All],2,FALSE)),"ND",TablaD50[[#This Row],[Articulo]])</f>
        <v>ND</v>
      </c>
      <c r="M3155" s="33" t="str">
        <f>IF(TablaD50[[#This Row],[Codigo Autorizadas]]="ND","ND",TablaD50[[#This Row],[ExistenciaActualUC]])</f>
        <v>ND</v>
      </c>
      <c r="N3155" s="34" t="str">
        <f>IF(TablaD50[[#This Row],[Almacen]]="","","D50")</f>
        <v/>
      </c>
    </row>
    <row r="3156" spans="7:14" x14ac:dyDescent="0.25">
      <c r="G3156"/>
      <c r="H3156"/>
      <c r="I3156" s="47"/>
      <c r="J3156" s="31"/>
      <c r="K3156" s="31"/>
      <c r="L3156" s="32" t="str">
        <f>IF(ISERROR(VLOOKUP(LEFT(TablaD50[[#This Row],[Articulo]],6),ComparteD50[#All],2,FALSE)),"ND",TablaD50[[#This Row],[Articulo]])</f>
        <v>ND</v>
      </c>
      <c r="M3156" s="33" t="str">
        <f>IF(TablaD50[[#This Row],[Codigo Autorizadas]]="ND","ND",TablaD50[[#This Row],[ExistenciaActualUC]])</f>
        <v>ND</v>
      </c>
      <c r="N3156" s="34" t="str">
        <f>IF(TablaD50[[#This Row],[Almacen]]="","","D50")</f>
        <v/>
      </c>
    </row>
    <row r="3157" spans="7:14" x14ac:dyDescent="0.25">
      <c r="G3157"/>
      <c r="H3157"/>
      <c r="I3157" s="47"/>
      <c r="J3157" s="31"/>
      <c r="K3157" s="31"/>
      <c r="L3157" s="32" t="str">
        <f>IF(ISERROR(VLOOKUP(LEFT(TablaD50[[#This Row],[Articulo]],6),ComparteD50[#All],2,FALSE)),"ND",TablaD50[[#This Row],[Articulo]])</f>
        <v>ND</v>
      </c>
      <c r="M3157" s="33" t="str">
        <f>IF(TablaD50[[#This Row],[Codigo Autorizadas]]="ND","ND",TablaD50[[#This Row],[ExistenciaActualUC]])</f>
        <v>ND</v>
      </c>
      <c r="N3157" s="34" t="str">
        <f>IF(TablaD50[[#This Row],[Almacen]]="","","D50")</f>
        <v/>
      </c>
    </row>
    <row r="3158" spans="7:14" x14ac:dyDescent="0.25">
      <c r="G3158"/>
      <c r="H3158"/>
      <c r="I3158" s="47"/>
      <c r="J3158" s="31"/>
      <c r="K3158" s="31"/>
      <c r="L3158" s="32" t="str">
        <f>IF(ISERROR(VLOOKUP(LEFT(TablaD50[[#This Row],[Articulo]],6),ComparteD50[#All],2,FALSE)),"ND",TablaD50[[#This Row],[Articulo]])</f>
        <v>ND</v>
      </c>
      <c r="M3158" s="33" t="str">
        <f>IF(TablaD50[[#This Row],[Codigo Autorizadas]]="ND","ND",TablaD50[[#This Row],[ExistenciaActualUC]])</f>
        <v>ND</v>
      </c>
      <c r="N3158" s="34" t="str">
        <f>IF(TablaD50[[#This Row],[Almacen]]="","","D50")</f>
        <v/>
      </c>
    </row>
    <row r="3159" spans="7:14" x14ac:dyDescent="0.25">
      <c r="G3159"/>
      <c r="H3159"/>
      <c r="I3159" s="47"/>
      <c r="J3159" s="31"/>
      <c r="K3159" s="31"/>
      <c r="L3159" s="32" t="str">
        <f>IF(ISERROR(VLOOKUP(LEFT(TablaD50[[#This Row],[Articulo]],6),ComparteD50[#All],2,FALSE)),"ND",TablaD50[[#This Row],[Articulo]])</f>
        <v>ND</v>
      </c>
      <c r="M3159" s="33" t="str">
        <f>IF(TablaD50[[#This Row],[Codigo Autorizadas]]="ND","ND",TablaD50[[#This Row],[ExistenciaActualUC]])</f>
        <v>ND</v>
      </c>
      <c r="N3159" s="34" t="str">
        <f>IF(TablaD50[[#This Row],[Almacen]]="","","D50")</f>
        <v/>
      </c>
    </row>
    <row r="3160" spans="7:14" x14ac:dyDescent="0.25">
      <c r="G3160"/>
      <c r="H3160"/>
      <c r="I3160" s="47"/>
      <c r="J3160" s="31"/>
      <c r="K3160" s="31"/>
      <c r="L3160" s="32" t="str">
        <f>IF(ISERROR(VLOOKUP(LEFT(TablaD50[[#This Row],[Articulo]],6),ComparteD50[#All],2,FALSE)),"ND",TablaD50[[#This Row],[Articulo]])</f>
        <v>ND</v>
      </c>
      <c r="M3160" s="33" t="str">
        <f>IF(TablaD50[[#This Row],[Codigo Autorizadas]]="ND","ND",TablaD50[[#This Row],[ExistenciaActualUC]])</f>
        <v>ND</v>
      </c>
      <c r="N3160" s="34" t="str">
        <f>IF(TablaD50[[#This Row],[Almacen]]="","","D50")</f>
        <v/>
      </c>
    </row>
    <row r="3161" spans="7:14" x14ac:dyDescent="0.25">
      <c r="G3161"/>
      <c r="H3161"/>
      <c r="I3161" s="47"/>
      <c r="J3161" s="31"/>
      <c r="K3161" s="31"/>
      <c r="L3161" s="32" t="str">
        <f>IF(ISERROR(VLOOKUP(LEFT(TablaD50[[#This Row],[Articulo]],6),ComparteD50[#All],2,FALSE)),"ND",TablaD50[[#This Row],[Articulo]])</f>
        <v>ND</v>
      </c>
      <c r="M3161" s="33" t="str">
        <f>IF(TablaD50[[#This Row],[Codigo Autorizadas]]="ND","ND",TablaD50[[#This Row],[ExistenciaActualUC]])</f>
        <v>ND</v>
      </c>
      <c r="N3161" s="34" t="str">
        <f>IF(TablaD50[[#This Row],[Almacen]]="","","D50")</f>
        <v/>
      </c>
    </row>
    <row r="3162" spans="7:14" x14ac:dyDescent="0.25">
      <c r="G3162"/>
      <c r="H3162"/>
      <c r="I3162" s="47"/>
      <c r="J3162" s="31"/>
      <c r="K3162" s="31"/>
      <c r="L3162" s="32" t="str">
        <f>IF(ISERROR(VLOOKUP(LEFT(TablaD50[[#This Row],[Articulo]],6),ComparteD50[#All],2,FALSE)),"ND",TablaD50[[#This Row],[Articulo]])</f>
        <v>ND</v>
      </c>
      <c r="M3162" s="33" t="str">
        <f>IF(TablaD50[[#This Row],[Codigo Autorizadas]]="ND","ND",TablaD50[[#This Row],[ExistenciaActualUC]])</f>
        <v>ND</v>
      </c>
      <c r="N3162" s="34" t="str">
        <f>IF(TablaD50[[#This Row],[Almacen]]="","","D50")</f>
        <v/>
      </c>
    </row>
    <row r="3163" spans="7:14" x14ac:dyDescent="0.25">
      <c r="G3163"/>
      <c r="H3163"/>
      <c r="I3163" s="47"/>
      <c r="J3163" s="31"/>
      <c r="K3163" s="31"/>
      <c r="L3163" s="32" t="str">
        <f>IF(ISERROR(VLOOKUP(LEFT(TablaD50[[#This Row],[Articulo]],6),ComparteD50[#All],2,FALSE)),"ND",TablaD50[[#This Row],[Articulo]])</f>
        <v>ND</v>
      </c>
      <c r="M3163" s="33" t="str">
        <f>IF(TablaD50[[#This Row],[Codigo Autorizadas]]="ND","ND",TablaD50[[#This Row],[ExistenciaActualUC]])</f>
        <v>ND</v>
      </c>
      <c r="N3163" s="34" t="str">
        <f>IF(TablaD50[[#This Row],[Almacen]]="","","D50")</f>
        <v/>
      </c>
    </row>
    <row r="3164" spans="7:14" x14ac:dyDescent="0.25">
      <c r="G3164"/>
      <c r="H3164"/>
      <c r="I3164" s="47"/>
      <c r="J3164" s="31"/>
      <c r="K3164" s="31"/>
      <c r="L3164" s="32" t="str">
        <f>IF(ISERROR(VLOOKUP(LEFT(TablaD50[[#This Row],[Articulo]],6),ComparteD50[#All],2,FALSE)),"ND",TablaD50[[#This Row],[Articulo]])</f>
        <v>ND</v>
      </c>
      <c r="M3164" s="33" t="str">
        <f>IF(TablaD50[[#This Row],[Codigo Autorizadas]]="ND","ND",TablaD50[[#This Row],[ExistenciaActualUC]])</f>
        <v>ND</v>
      </c>
      <c r="N3164" s="34" t="str">
        <f>IF(TablaD50[[#This Row],[Almacen]]="","","D50")</f>
        <v/>
      </c>
    </row>
    <row r="3165" spans="7:14" x14ac:dyDescent="0.25">
      <c r="G3165"/>
      <c r="H3165"/>
      <c r="I3165" s="47"/>
      <c r="J3165" s="31"/>
      <c r="K3165" s="31"/>
      <c r="L3165" s="32" t="str">
        <f>IF(ISERROR(VLOOKUP(LEFT(TablaD50[[#This Row],[Articulo]],6),ComparteD50[#All],2,FALSE)),"ND",TablaD50[[#This Row],[Articulo]])</f>
        <v>ND</v>
      </c>
      <c r="M3165" s="33" t="str">
        <f>IF(TablaD50[[#This Row],[Codigo Autorizadas]]="ND","ND",TablaD50[[#This Row],[ExistenciaActualUC]])</f>
        <v>ND</v>
      </c>
      <c r="N3165" s="34" t="str">
        <f>IF(TablaD50[[#This Row],[Almacen]]="","","D50")</f>
        <v/>
      </c>
    </row>
    <row r="3166" spans="7:14" x14ac:dyDescent="0.25">
      <c r="G3166"/>
      <c r="H3166"/>
      <c r="I3166" s="47"/>
      <c r="J3166" s="31"/>
      <c r="K3166" s="31"/>
      <c r="L3166" s="32" t="str">
        <f>IF(ISERROR(VLOOKUP(LEFT(TablaD50[[#This Row],[Articulo]],6),ComparteD50[#All],2,FALSE)),"ND",TablaD50[[#This Row],[Articulo]])</f>
        <v>ND</v>
      </c>
      <c r="M3166" s="33" t="str">
        <f>IF(TablaD50[[#This Row],[Codigo Autorizadas]]="ND","ND",TablaD50[[#This Row],[ExistenciaActualUC]])</f>
        <v>ND</v>
      </c>
      <c r="N3166" s="34" t="str">
        <f>IF(TablaD50[[#This Row],[Almacen]]="","","D50")</f>
        <v/>
      </c>
    </row>
    <row r="3167" spans="7:14" x14ac:dyDescent="0.25">
      <c r="G3167"/>
      <c r="H3167"/>
      <c r="I3167" s="47"/>
      <c r="J3167" s="31"/>
      <c r="K3167" s="31"/>
      <c r="L3167" s="32" t="str">
        <f>IF(ISERROR(VLOOKUP(LEFT(TablaD50[[#This Row],[Articulo]],6),ComparteD50[#All],2,FALSE)),"ND",TablaD50[[#This Row],[Articulo]])</f>
        <v>ND</v>
      </c>
      <c r="M3167" s="33" t="str">
        <f>IF(TablaD50[[#This Row],[Codigo Autorizadas]]="ND","ND",TablaD50[[#This Row],[ExistenciaActualUC]])</f>
        <v>ND</v>
      </c>
      <c r="N3167" s="34" t="str">
        <f>IF(TablaD50[[#This Row],[Almacen]]="","","D50")</f>
        <v/>
      </c>
    </row>
    <row r="3168" spans="7:14" x14ac:dyDescent="0.25">
      <c r="G3168"/>
      <c r="H3168"/>
      <c r="I3168" s="47"/>
      <c r="J3168" s="31"/>
      <c r="K3168" s="31"/>
      <c r="L3168" s="32" t="str">
        <f>IF(ISERROR(VLOOKUP(LEFT(TablaD50[[#This Row],[Articulo]],6),ComparteD50[#All],2,FALSE)),"ND",TablaD50[[#This Row],[Articulo]])</f>
        <v>ND</v>
      </c>
      <c r="M3168" s="33" t="str">
        <f>IF(TablaD50[[#This Row],[Codigo Autorizadas]]="ND","ND",TablaD50[[#This Row],[ExistenciaActualUC]])</f>
        <v>ND</v>
      </c>
      <c r="N3168" s="34" t="str">
        <f>IF(TablaD50[[#This Row],[Almacen]]="","","D50")</f>
        <v/>
      </c>
    </row>
    <row r="3169" spans="7:14" x14ac:dyDescent="0.25">
      <c r="G3169"/>
      <c r="H3169"/>
      <c r="I3169" s="47"/>
      <c r="J3169" s="31"/>
      <c r="K3169" s="31"/>
      <c r="L3169" s="32" t="str">
        <f>IF(ISERROR(VLOOKUP(LEFT(TablaD50[[#This Row],[Articulo]],6),ComparteD50[#All],2,FALSE)),"ND",TablaD50[[#This Row],[Articulo]])</f>
        <v>ND</v>
      </c>
      <c r="M3169" s="33" t="str">
        <f>IF(TablaD50[[#This Row],[Codigo Autorizadas]]="ND","ND",TablaD50[[#This Row],[ExistenciaActualUC]])</f>
        <v>ND</v>
      </c>
      <c r="N3169" s="34" t="str">
        <f>IF(TablaD50[[#This Row],[Almacen]]="","","D50")</f>
        <v/>
      </c>
    </row>
    <row r="3170" spans="7:14" x14ac:dyDescent="0.25">
      <c r="G3170"/>
      <c r="H3170"/>
      <c r="I3170" s="47"/>
      <c r="J3170" s="31"/>
      <c r="K3170" s="31"/>
      <c r="L3170" s="32" t="str">
        <f>IF(ISERROR(VLOOKUP(LEFT(TablaD50[[#This Row],[Articulo]],6),ComparteD50[#All],2,FALSE)),"ND",TablaD50[[#This Row],[Articulo]])</f>
        <v>ND</v>
      </c>
      <c r="M3170" s="33" t="str">
        <f>IF(TablaD50[[#This Row],[Codigo Autorizadas]]="ND","ND",TablaD50[[#This Row],[ExistenciaActualUC]])</f>
        <v>ND</v>
      </c>
      <c r="N3170" s="34" t="str">
        <f>IF(TablaD50[[#This Row],[Almacen]]="","","D50")</f>
        <v/>
      </c>
    </row>
    <row r="3171" spans="7:14" x14ac:dyDescent="0.25">
      <c r="G3171"/>
      <c r="H3171"/>
      <c r="I3171" s="47"/>
      <c r="J3171" s="31"/>
      <c r="K3171" s="31"/>
      <c r="L3171" s="32" t="str">
        <f>IF(ISERROR(VLOOKUP(LEFT(TablaD50[[#This Row],[Articulo]],6),ComparteD50[#All],2,FALSE)),"ND",TablaD50[[#This Row],[Articulo]])</f>
        <v>ND</v>
      </c>
      <c r="M3171" s="33" t="str">
        <f>IF(TablaD50[[#This Row],[Codigo Autorizadas]]="ND","ND",TablaD50[[#This Row],[ExistenciaActualUC]])</f>
        <v>ND</v>
      </c>
      <c r="N3171" s="34" t="str">
        <f>IF(TablaD50[[#This Row],[Almacen]]="","","D50")</f>
        <v/>
      </c>
    </row>
    <row r="3172" spans="7:14" x14ac:dyDescent="0.25">
      <c r="G3172"/>
      <c r="H3172"/>
      <c r="I3172" s="47"/>
      <c r="J3172" s="31"/>
      <c r="K3172" s="31"/>
      <c r="L3172" s="32" t="str">
        <f>IF(ISERROR(VLOOKUP(LEFT(TablaD50[[#This Row],[Articulo]],6),ComparteD50[#All],2,FALSE)),"ND",TablaD50[[#This Row],[Articulo]])</f>
        <v>ND</v>
      </c>
      <c r="M3172" s="33" t="str">
        <f>IF(TablaD50[[#This Row],[Codigo Autorizadas]]="ND","ND",TablaD50[[#This Row],[ExistenciaActualUC]])</f>
        <v>ND</v>
      </c>
      <c r="N3172" s="34" t="str">
        <f>IF(TablaD50[[#This Row],[Almacen]]="","","D50")</f>
        <v/>
      </c>
    </row>
    <row r="3173" spans="7:14" x14ac:dyDescent="0.25">
      <c r="G3173"/>
      <c r="H3173"/>
      <c r="I3173" s="47"/>
      <c r="J3173" s="31"/>
      <c r="K3173" s="31"/>
      <c r="L3173" s="32" t="str">
        <f>IF(ISERROR(VLOOKUP(LEFT(TablaD50[[#This Row],[Articulo]],6),ComparteD50[#All],2,FALSE)),"ND",TablaD50[[#This Row],[Articulo]])</f>
        <v>ND</v>
      </c>
      <c r="M3173" s="33" t="str">
        <f>IF(TablaD50[[#This Row],[Codigo Autorizadas]]="ND","ND",TablaD50[[#This Row],[ExistenciaActualUC]])</f>
        <v>ND</v>
      </c>
      <c r="N3173" s="34" t="str">
        <f>IF(TablaD50[[#This Row],[Almacen]]="","","D50")</f>
        <v/>
      </c>
    </row>
    <row r="3174" spans="7:14" x14ac:dyDescent="0.25">
      <c r="G3174"/>
      <c r="H3174"/>
      <c r="I3174" s="47"/>
      <c r="J3174" s="31"/>
      <c r="K3174" s="31"/>
      <c r="L3174" s="32" t="str">
        <f>IF(ISERROR(VLOOKUP(LEFT(TablaD50[[#This Row],[Articulo]],6),ComparteD50[#All],2,FALSE)),"ND",TablaD50[[#This Row],[Articulo]])</f>
        <v>ND</v>
      </c>
      <c r="M3174" s="33" t="str">
        <f>IF(TablaD50[[#This Row],[Codigo Autorizadas]]="ND","ND",TablaD50[[#This Row],[ExistenciaActualUC]])</f>
        <v>ND</v>
      </c>
      <c r="N3174" s="34" t="str">
        <f>IF(TablaD50[[#This Row],[Almacen]]="","","D50")</f>
        <v/>
      </c>
    </row>
    <row r="3175" spans="7:14" x14ac:dyDescent="0.25">
      <c r="G3175"/>
      <c r="H3175"/>
      <c r="I3175" s="47"/>
      <c r="J3175" s="31"/>
      <c r="K3175" s="31"/>
      <c r="L3175" s="32" t="str">
        <f>IF(ISERROR(VLOOKUP(LEFT(TablaD50[[#This Row],[Articulo]],6),ComparteD50[#All],2,FALSE)),"ND",TablaD50[[#This Row],[Articulo]])</f>
        <v>ND</v>
      </c>
      <c r="M3175" s="33" t="str">
        <f>IF(TablaD50[[#This Row],[Codigo Autorizadas]]="ND","ND",TablaD50[[#This Row],[ExistenciaActualUC]])</f>
        <v>ND</v>
      </c>
      <c r="N3175" s="34" t="str">
        <f>IF(TablaD50[[#This Row],[Almacen]]="","","D50")</f>
        <v/>
      </c>
    </row>
    <row r="3176" spans="7:14" x14ac:dyDescent="0.25">
      <c r="G3176"/>
      <c r="H3176"/>
      <c r="I3176" s="47"/>
      <c r="J3176" s="31"/>
      <c r="K3176" s="31"/>
      <c r="L3176" s="32" t="str">
        <f>IF(ISERROR(VLOOKUP(LEFT(TablaD50[[#This Row],[Articulo]],6),ComparteD50[#All],2,FALSE)),"ND",TablaD50[[#This Row],[Articulo]])</f>
        <v>ND</v>
      </c>
      <c r="M3176" s="33" t="str">
        <f>IF(TablaD50[[#This Row],[Codigo Autorizadas]]="ND","ND",TablaD50[[#This Row],[ExistenciaActualUC]])</f>
        <v>ND</v>
      </c>
      <c r="N3176" s="34" t="str">
        <f>IF(TablaD50[[#This Row],[Almacen]]="","","D50")</f>
        <v/>
      </c>
    </row>
    <row r="3177" spans="7:14" x14ac:dyDescent="0.25">
      <c r="G3177"/>
      <c r="H3177"/>
      <c r="I3177" s="47"/>
      <c r="J3177" s="31"/>
      <c r="K3177" s="31"/>
      <c r="L3177" s="32" t="str">
        <f>IF(ISERROR(VLOOKUP(LEFT(TablaD50[[#This Row],[Articulo]],6),ComparteD50[#All],2,FALSE)),"ND",TablaD50[[#This Row],[Articulo]])</f>
        <v>ND</v>
      </c>
      <c r="M3177" s="33" t="str">
        <f>IF(TablaD50[[#This Row],[Codigo Autorizadas]]="ND","ND",TablaD50[[#This Row],[ExistenciaActualUC]])</f>
        <v>ND</v>
      </c>
      <c r="N3177" s="34" t="str">
        <f>IF(TablaD50[[#This Row],[Almacen]]="","","D50")</f>
        <v/>
      </c>
    </row>
    <row r="3178" spans="7:14" x14ac:dyDescent="0.25">
      <c r="G3178"/>
      <c r="H3178"/>
      <c r="I3178" s="47"/>
      <c r="J3178" s="31"/>
      <c r="K3178" s="31"/>
      <c r="L3178" s="32" t="str">
        <f>IF(ISERROR(VLOOKUP(LEFT(TablaD50[[#This Row],[Articulo]],6),ComparteD50[#All],2,FALSE)),"ND",TablaD50[[#This Row],[Articulo]])</f>
        <v>ND</v>
      </c>
      <c r="M3178" s="33" t="str">
        <f>IF(TablaD50[[#This Row],[Codigo Autorizadas]]="ND","ND",TablaD50[[#This Row],[ExistenciaActualUC]])</f>
        <v>ND</v>
      </c>
      <c r="N3178" s="34" t="str">
        <f>IF(TablaD50[[#This Row],[Almacen]]="","","D50")</f>
        <v/>
      </c>
    </row>
    <row r="3179" spans="7:14" x14ac:dyDescent="0.25">
      <c r="G3179"/>
      <c r="H3179"/>
      <c r="I3179" s="47"/>
      <c r="J3179" s="31"/>
      <c r="K3179" s="31"/>
      <c r="L3179" s="32" t="str">
        <f>IF(ISERROR(VLOOKUP(LEFT(TablaD50[[#This Row],[Articulo]],6),ComparteD50[#All],2,FALSE)),"ND",TablaD50[[#This Row],[Articulo]])</f>
        <v>ND</v>
      </c>
      <c r="M3179" s="33" t="str">
        <f>IF(TablaD50[[#This Row],[Codigo Autorizadas]]="ND","ND",TablaD50[[#This Row],[ExistenciaActualUC]])</f>
        <v>ND</v>
      </c>
      <c r="N3179" s="34" t="str">
        <f>IF(TablaD50[[#This Row],[Almacen]]="","","D50")</f>
        <v/>
      </c>
    </row>
    <row r="3180" spans="7:14" x14ac:dyDescent="0.25">
      <c r="G3180"/>
      <c r="H3180"/>
      <c r="I3180" s="47"/>
      <c r="J3180" s="31"/>
      <c r="K3180" s="31"/>
      <c r="L3180" s="32" t="str">
        <f>IF(ISERROR(VLOOKUP(LEFT(TablaD50[[#This Row],[Articulo]],6),ComparteD50[#All],2,FALSE)),"ND",TablaD50[[#This Row],[Articulo]])</f>
        <v>ND</v>
      </c>
      <c r="M3180" s="33" t="str">
        <f>IF(TablaD50[[#This Row],[Codigo Autorizadas]]="ND","ND",TablaD50[[#This Row],[ExistenciaActualUC]])</f>
        <v>ND</v>
      </c>
      <c r="N3180" s="34" t="str">
        <f>IF(TablaD50[[#This Row],[Almacen]]="","","D50")</f>
        <v/>
      </c>
    </row>
    <row r="3181" spans="7:14" x14ac:dyDescent="0.25">
      <c r="G3181"/>
      <c r="H3181"/>
      <c r="I3181" s="47"/>
      <c r="J3181" s="31"/>
      <c r="K3181" s="31"/>
      <c r="L3181" s="32" t="str">
        <f>IF(ISERROR(VLOOKUP(LEFT(TablaD50[[#This Row],[Articulo]],6),ComparteD50[#All],2,FALSE)),"ND",TablaD50[[#This Row],[Articulo]])</f>
        <v>ND</v>
      </c>
      <c r="M3181" s="33" t="str">
        <f>IF(TablaD50[[#This Row],[Codigo Autorizadas]]="ND","ND",TablaD50[[#This Row],[ExistenciaActualUC]])</f>
        <v>ND</v>
      </c>
      <c r="N3181" s="34" t="str">
        <f>IF(TablaD50[[#This Row],[Almacen]]="","","D50")</f>
        <v/>
      </c>
    </row>
    <row r="3182" spans="7:14" x14ac:dyDescent="0.25">
      <c r="G3182"/>
      <c r="H3182"/>
      <c r="I3182" s="47"/>
      <c r="J3182" s="31"/>
      <c r="K3182" s="31"/>
      <c r="L3182" s="32" t="str">
        <f>IF(ISERROR(VLOOKUP(LEFT(TablaD50[[#This Row],[Articulo]],6),ComparteD50[#All],2,FALSE)),"ND",TablaD50[[#This Row],[Articulo]])</f>
        <v>ND</v>
      </c>
      <c r="M3182" s="33" t="str">
        <f>IF(TablaD50[[#This Row],[Codigo Autorizadas]]="ND","ND",TablaD50[[#This Row],[ExistenciaActualUC]])</f>
        <v>ND</v>
      </c>
      <c r="N3182" s="34" t="str">
        <f>IF(TablaD50[[#This Row],[Almacen]]="","","D50")</f>
        <v/>
      </c>
    </row>
    <row r="3183" spans="7:14" x14ac:dyDescent="0.25">
      <c r="G3183"/>
      <c r="H3183"/>
      <c r="I3183" s="47"/>
      <c r="J3183" s="31"/>
      <c r="K3183" s="31"/>
      <c r="L3183" s="32" t="str">
        <f>IF(ISERROR(VLOOKUP(LEFT(TablaD50[[#This Row],[Articulo]],6),ComparteD50[#All],2,FALSE)),"ND",TablaD50[[#This Row],[Articulo]])</f>
        <v>ND</v>
      </c>
      <c r="M3183" s="33" t="str">
        <f>IF(TablaD50[[#This Row],[Codigo Autorizadas]]="ND","ND",TablaD50[[#This Row],[ExistenciaActualUC]])</f>
        <v>ND</v>
      </c>
      <c r="N3183" s="34" t="str">
        <f>IF(TablaD50[[#This Row],[Almacen]]="","","D50")</f>
        <v/>
      </c>
    </row>
    <row r="3184" spans="7:14" x14ac:dyDescent="0.25">
      <c r="G3184"/>
      <c r="H3184"/>
      <c r="I3184" s="47"/>
      <c r="J3184" s="31"/>
      <c r="K3184" s="31"/>
      <c r="L3184" s="32" t="str">
        <f>IF(ISERROR(VLOOKUP(LEFT(TablaD50[[#This Row],[Articulo]],6),ComparteD50[#All],2,FALSE)),"ND",TablaD50[[#This Row],[Articulo]])</f>
        <v>ND</v>
      </c>
      <c r="M3184" s="33" t="str">
        <f>IF(TablaD50[[#This Row],[Codigo Autorizadas]]="ND","ND",TablaD50[[#This Row],[ExistenciaActualUC]])</f>
        <v>ND</v>
      </c>
      <c r="N3184" s="34" t="str">
        <f>IF(TablaD50[[#This Row],[Almacen]]="","","D50")</f>
        <v/>
      </c>
    </row>
    <row r="3185" spans="7:14" x14ac:dyDescent="0.25">
      <c r="G3185"/>
      <c r="H3185"/>
      <c r="I3185" s="47"/>
      <c r="J3185" s="31"/>
      <c r="K3185" s="31"/>
      <c r="L3185" s="32" t="str">
        <f>IF(ISERROR(VLOOKUP(LEFT(TablaD50[[#This Row],[Articulo]],6),ComparteD50[#All],2,FALSE)),"ND",TablaD50[[#This Row],[Articulo]])</f>
        <v>ND</v>
      </c>
      <c r="M3185" s="33" t="str">
        <f>IF(TablaD50[[#This Row],[Codigo Autorizadas]]="ND","ND",TablaD50[[#This Row],[ExistenciaActualUC]])</f>
        <v>ND</v>
      </c>
      <c r="N3185" s="34" t="str">
        <f>IF(TablaD50[[#This Row],[Almacen]]="","","D50")</f>
        <v/>
      </c>
    </row>
    <row r="3186" spans="7:14" x14ac:dyDescent="0.25">
      <c r="G3186"/>
      <c r="H3186"/>
      <c r="I3186" s="47"/>
      <c r="J3186" s="31"/>
      <c r="K3186" s="31"/>
      <c r="L3186" s="32" t="str">
        <f>IF(ISERROR(VLOOKUP(LEFT(TablaD50[[#This Row],[Articulo]],6),ComparteD50[#All],2,FALSE)),"ND",TablaD50[[#This Row],[Articulo]])</f>
        <v>ND</v>
      </c>
      <c r="M3186" s="33" t="str">
        <f>IF(TablaD50[[#This Row],[Codigo Autorizadas]]="ND","ND",TablaD50[[#This Row],[ExistenciaActualUC]])</f>
        <v>ND</v>
      </c>
      <c r="N3186" s="34" t="str">
        <f>IF(TablaD50[[#This Row],[Almacen]]="","","D50")</f>
        <v/>
      </c>
    </row>
    <row r="3187" spans="7:14" x14ac:dyDescent="0.25">
      <c r="G3187"/>
      <c r="H3187"/>
      <c r="I3187" s="47"/>
      <c r="J3187" s="31"/>
      <c r="K3187" s="31"/>
      <c r="L3187" s="32" t="str">
        <f>IF(ISERROR(VLOOKUP(LEFT(TablaD50[[#This Row],[Articulo]],6),ComparteD50[#All],2,FALSE)),"ND",TablaD50[[#This Row],[Articulo]])</f>
        <v>ND</v>
      </c>
      <c r="M3187" s="33" t="str">
        <f>IF(TablaD50[[#This Row],[Codigo Autorizadas]]="ND","ND",TablaD50[[#This Row],[ExistenciaActualUC]])</f>
        <v>ND</v>
      </c>
      <c r="N3187" s="34" t="str">
        <f>IF(TablaD50[[#This Row],[Almacen]]="","","D50")</f>
        <v/>
      </c>
    </row>
    <row r="3188" spans="7:14" x14ac:dyDescent="0.25">
      <c r="G3188"/>
      <c r="H3188"/>
      <c r="I3188" s="47"/>
      <c r="J3188" s="31"/>
      <c r="K3188" s="31"/>
      <c r="L3188" s="32" t="str">
        <f>IF(ISERROR(VLOOKUP(LEFT(TablaD50[[#This Row],[Articulo]],6),ComparteD50[#All],2,FALSE)),"ND",TablaD50[[#This Row],[Articulo]])</f>
        <v>ND</v>
      </c>
      <c r="M3188" s="33" t="str">
        <f>IF(TablaD50[[#This Row],[Codigo Autorizadas]]="ND","ND",TablaD50[[#This Row],[ExistenciaActualUC]])</f>
        <v>ND</v>
      </c>
      <c r="N3188" s="34" t="str">
        <f>IF(TablaD50[[#This Row],[Almacen]]="","","D50")</f>
        <v/>
      </c>
    </row>
    <row r="3189" spans="7:14" x14ac:dyDescent="0.25">
      <c r="G3189"/>
      <c r="H3189"/>
      <c r="I3189" s="47"/>
      <c r="J3189" s="31"/>
      <c r="K3189" s="31"/>
      <c r="L3189" s="32" t="str">
        <f>IF(ISERROR(VLOOKUP(LEFT(TablaD50[[#This Row],[Articulo]],6),ComparteD50[#All],2,FALSE)),"ND",TablaD50[[#This Row],[Articulo]])</f>
        <v>ND</v>
      </c>
      <c r="M3189" s="33" t="str">
        <f>IF(TablaD50[[#This Row],[Codigo Autorizadas]]="ND","ND",TablaD50[[#This Row],[ExistenciaActualUC]])</f>
        <v>ND</v>
      </c>
      <c r="N3189" s="34" t="str">
        <f>IF(TablaD50[[#This Row],[Almacen]]="","","D50")</f>
        <v/>
      </c>
    </row>
    <row r="3190" spans="7:14" x14ac:dyDescent="0.25">
      <c r="G3190"/>
      <c r="H3190"/>
      <c r="I3190" s="47"/>
      <c r="J3190" s="31"/>
      <c r="K3190" s="31"/>
      <c r="L3190" s="32" t="str">
        <f>IF(ISERROR(VLOOKUP(LEFT(TablaD50[[#This Row],[Articulo]],6),ComparteD50[#All],2,FALSE)),"ND",TablaD50[[#This Row],[Articulo]])</f>
        <v>ND</v>
      </c>
      <c r="M3190" s="33" t="str">
        <f>IF(TablaD50[[#This Row],[Codigo Autorizadas]]="ND","ND",TablaD50[[#This Row],[ExistenciaActualUC]])</f>
        <v>ND</v>
      </c>
      <c r="N3190" s="34" t="str">
        <f>IF(TablaD50[[#This Row],[Almacen]]="","","D50")</f>
        <v/>
      </c>
    </row>
    <row r="3191" spans="7:14" x14ac:dyDescent="0.25">
      <c r="G3191"/>
      <c r="H3191"/>
      <c r="I3191" s="47"/>
      <c r="J3191" s="31"/>
      <c r="K3191" s="31"/>
      <c r="L3191" s="32" t="str">
        <f>IF(ISERROR(VLOOKUP(LEFT(TablaD50[[#This Row],[Articulo]],6),ComparteD50[#All],2,FALSE)),"ND",TablaD50[[#This Row],[Articulo]])</f>
        <v>ND</v>
      </c>
      <c r="M3191" s="33" t="str">
        <f>IF(TablaD50[[#This Row],[Codigo Autorizadas]]="ND","ND",TablaD50[[#This Row],[ExistenciaActualUC]])</f>
        <v>ND</v>
      </c>
      <c r="N3191" s="34" t="str">
        <f>IF(TablaD50[[#This Row],[Almacen]]="","","D50")</f>
        <v/>
      </c>
    </row>
    <row r="3192" spans="7:14" x14ac:dyDescent="0.25">
      <c r="G3192"/>
      <c r="H3192"/>
      <c r="I3192" s="47"/>
      <c r="J3192" s="31"/>
      <c r="K3192" s="31"/>
      <c r="L3192" s="32" t="str">
        <f>IF(ISERROR(VLOOKUP(LEFT(TablaD50[[#This Row],[Articulo]],6),ComparteD50[#All],2,FALSE)),"ND",TablaD50[[#This Row],[Articulo]])</f>
        <v>ND</v>
      </c>
      <c r="M3192" s="33" t="str">
        <f>IF(TablaD50[[#This Row],[Codigo Autorizadas]]="ND","ND",TablaD50[[#This Row],[ExistenciaActualUC]])</f>
        <v>ND</v>
      </c>
      <c r="N3192" s="34" t="str">
        <f>IF(TablaD50[[#This Row],[Almacen]]="","","D50")</f>
        <v/>
      </c>
    </row>
    <row r="3193" spans="7:14" x14ac:dyDescent="0.25">
      <c r="G3193"/>
      <c r="H3193"/>
      <c r="I3193" s="47"/>
      <c r="J3193" s="31"/>
      <c r="K3193" s="31"/>
      <c r="L3193" s="32" t="str">
        <f>IF(ISERROR(VLOOKUP(LEFT(TablaD50[[#This Row],[Articulo]],6),ComparteD50[#All],2,FALSE)),"ND",TablaD50[[#This Row],[Articulo]])</f>
        <v>ND</v>
      </c>
      <c r="M3193" s="33" t="str">
        <f>IF(TablaD50[[#This Row],[Codigo Autorizadas]]="ND","ND",TablaD50[[#This Row],[ExistenciaActualUC]])</f>
        <v>ND</v>
      </c>
      <c r="N3193" s="34" t="str">
        <f>IF(TablaD50[[#This Row],[Almacen]]="","","D50")</f>
        <v/>
      </c>
    </row>
    <row r="3194" spans="7:14" x14ac:dyDescent="0.25">
      <c r="G3194"/>
      <c r="H3194"/>
      <c r="I3194" s="47"/>
      <c r="J3194" s="31"/>
      <c r="K3194" s="31"/>
      <c r="L3194" s="32" t="str">
        <f>IF(ISERROR(VLOOKUP(LEFT(TablaD50[[#This Row],[Articulo]],6),ComparteD50[#All],2,FALSE)),"ND",TablaD50[[#This Row],[Articulo]])</f>
        <v>ND</v>
      </c>
      <c r="M3194" s="33" t="str">
        <f>IF(TablaD50[[#This Row],[Codigo Autorizadas]]="ND","ND",TablaD50[[#This Row],[ExistenciaActualUC]])</f>
        <v>ND</v>
      </c>
      <c r="N3194" s="34" t="str">
        <f>IF(TablaD50[[#This Row],[Almacen]]="","","D50")</f>
        <v/>
      </c>
    </row>
    <row r="3195" spans="7:14" x14ac:dyDescent="0.25">
      <c r="G3195"/>
      <c r="H3195"/>
      <c r="I3195" s="47"/>
      <c r="J3195" s="31"/>
      <c r="K3195" s="31"/>
      <c r="L3195" s="32" t="str">
        <f>IF(ISERROR(VLOOKUP(LEFT(TablaD50[[#This Row],[Articulo]],6),ComparteD50[#All],2,FALSE)),"ND",TablaD50[[#This Row],[Articulo]])</f>
        <v>ND</v>
      </c>
      <c r="M3195" s="33" t="str">
        <f>IF(TablaD50[[#This Row],[Codigo Autorizadas]]="ND","ND",TablaD50[[#This Row],[ExistenciaActualUC]])</f>
        <v>ND</v>
      </c>
      <c r="N3195" s="34" t="str">
        <f>IF(TablaD50[[#This Row],[Almacen]]="","","D50")</f>
        <v/>
      </c>
    </row>
    <row r="3196" spans="7:14" x14ac:dyDescent="0.25">
      <c r="G3196"/>
      <c r="H3196"/>
      <c r="I3196" s="47"/>
      <c r="J3196" s="31"/>
      <c r="K3196" s="31"/>
      <c r="L3196" s="32" t="str">
        <f>IF(ISERROR(VLOOKUP(LEFT(TablaD50[[#This Row],[Articulo]],6),ComparteD50[#All],2,FALSE)),"ND",TablaD50[[#This Row],[Articulo]])</f>
        <v>ND</v>
      </c>
      <c r="M3196" s="33" t="str">
        <f>IF(TablaD50[[#This Row],[Codigo Autorizadas]]="ND","ND",TablaD50[[#This Row],[ExistenciaActualUC]])</f>
        <v>ND</v>
      </c>
      <c r="N3196" s="34" t="str">
        <f>IF(TablaD50[[#This Row],[Almacen]]="","","D50")</f>
        <v/>
      </c>
    </row>
    <row r="3197" spans="7:14" x14ac:dyDescent="0.25">
      <c r="G3197"/>
      <c r="H3197"/>
      <c r="I3197" s="47"/>
      <c r="J3197" s="31"/>
      <c r="K3197" s="31"/>
      <c r="L3197" s="32" t="str">
        <f>IF(ISERROR(VLOOKUP(LEFT(TablaD50[[#This Row],[Articulo]],6),ComparteD50[#All],2,FALSE)),"ND",TablaD50[[#This Row],[Articulo]])</f>
        <v>ND</v>
      </c>
      <c r="M3197" s="33" t="str">
        <f>IF(TablaD50[[#This Row],[Codigo Autorizadas]]="ND","ND",TablaD50[[#This Row],[ExistenciaActualUC]])</f>
        <v>ND</v>
      </c>
      <c r="N3197" s="34" t="str">
        <f>IF(TablaD50[[#This Row],[Almacen]]="","","D50")</f>
        <v/>
      </c>
    </row>
    <row r="3198" spans="7:14" x14ac:dyDescent="0.25">
      <c r="G3198"/>
      <c r="H3198"/>
      <c r="I3198" s="47"/>
      <c r="J3198" s="31"/>
      <c r="K3198" s="31"/>
      <c r="L3198" s="32" t="str">
        <f>IF(ISERROR(VLOOKUP(LEFT(TablaD50[[#This Row],[Articulo]],6),ComparteD50[#All],2,FALSE)),"ND",TablaD50[[#This Row],[Articulo]])</f>
        <v>ND</v>
      </c>
      <c r="M3198" s="33" t="str">
        <f>IF(TablaD50[[#This Row],[Codigo Autorizadas]]="ND","ND",TablaD50[[#This Row],[ExistenciaActualUC]])</f>
        <v>ND</v>
      </c>
      <c r="N3198" s="34" t="str">
        <f>IF(TablaD50[[#This Row],[Almacen]]="","","D50")</f>
        <v/>
      </c>
    </row>
    <row r="3199" spans="7:14" x14ac:dyDescent="0.25">
      <c r="G3199"/>
      <c r="H3199"/>
      <c r="I3199" s="47"/>
      <c r="J3199" s="31"/>
      <c r="K3199" s="31"/>
      <c r="L3199" s="32" t="str">
        <f>IF(ISERROR(VLOOKUP(LEFT(TablaD50[[#This Row],[Articulo]],6),ComparteD50[#All],2,FALSE)),"ND",TablaD50[[#This Row],[Articulo]])</f>
        <v>ND</v>
      </c>
      <c r="M3199" s="33" t="str">
        <f>IF(TablaD50[[#This Row],[Codigo Autorizadas]]="ND","ND",TablaD50[[#This Row],[ExistenciaActualUC]])</f>
        <v>ND</v>
      </c>
      <c r="N3199" s="34" t="str">
        <f>IF(TablaD50[[#This Row],[Almacen]]="","","D50")</f>
        <v/>
      </c>
    </row>
    <row r="3200" spans="7:14" x14ac:dyDescent="0.25">
      <c r="G3200"/>
      <c r="H3200"/>
      <c r="I3200" s="47"/>
      <c r="J3200" s="31"/>
      <c r="K3200" s="31"/>
      <c r="L3200" s="32" t="str">
        <f>IF(ISERROR(VLOOKUP(LEFT(TablaD50[[#This Row],[Articulo]],6),ComparteD50[#All],2,FALSE)),"ND",TablaD50[[#This Row],[Articulo]])</f>
        <v>ND</v>
      </c>
      <c r="M3200" s="33" t="str">
        <f>IF(TablaD50[[#This Row],[Codigo Autorizadas]]="ND","ND",TablaD50[[#This Row],[ExistenciaActualUC]])</f>
        <v>ND</v>
      </c>
      <c r="N3200" s="34" t="str">
        <f>IF(TablaD50[[#This Row],[Almacen]]="","","D50")</f>
        <v/>
      </c>
    </row>
    <row r="3201" spans="7:14" x14ac:dyDescent="0.25">
      <c r="G3201"/>
      <c r="H3201"/>
      <c r="I3201" s="47"/>
      <c r="J3201" s="31"/>
      <c r="K3201" s="31"/>
      <c r="L3201" s="32" t="str">
        <f>IF(ISERROR(VLOOKUP(LEFT(TablaD50[[#This Row],[Articulo]],6),ComparteD50[#All],2,FALSE)),"ND",TablaD50[[#This Row],[Articulo]])</f>
        <v>ND</v>
      </c>
      <c r="M3201" s="33" t="str">
        <f>IF(TablaD50[[#This Row],[Codigo Autorizadas]]="ND","ND",TablaD50[[#This Row],[ExistenciaActualUC]])</f>
        <v>ND</v>
      </c>
      <c r="N3201" s="34" t="str">
        <f>IF(TablaD50[[#This Row],[Almacen]]="","","D50")</f>
        <v/>
      </c>
    </row>
    <row r="3202" spans="7:14" x14ac:dyDescent="0.25">
      <c r="G3202"/>
      <c r="H3202"/>
      <c r="I3202" s="47"/>
      <c r="J3202" s="31"/>
      <c r="K3202" s="31"/>
      <c r="L3202" s="32" t="str">
        <f>IF(ISERROR(VLOOKUP(LEFT(TablaD50[[#This Row],[Articulo]],6),ComparteD50[#All],2,FALSE)),"ND",TablaD50[[#This Row],[Articulo]])</f>
        <v>ND</v>
      </c>
      <c r="M3202" s="33" t="str">
        <f>IF(TablaD50[[#This Row],[Codigo Autorizadas]]="ND","ND",TablaD50[[#This Row],[ExistenciaActualUC]])</f>
        <v>ND</v>
      </c>
      <c r="N3202" s="34" t="str">
        <f>IF(TablaD50[[#This Row],[Almacen]]="","","D50")</f>
        <v/>
      </c>
    </row>
    <row r="3203" spans="7:14" x14ac:dyDescent="0.25">
      <c r="G3203"/>
      <c r="H3203"/>
      <c r="I3203" s="47"/>
      <c r="J3203" s="31"/>
      <c r="K3203" s="31"/>
      <c r="L3203" s="32" t="str">
        <f>IF(ISERROR(VLOOKUP(LEFT(TablaD50[[#This Row],[Articulo]],6),ComparteD50[#All],2,FALSE)),"ND",TablaD50[[#This Row],[Articulo]])</f>
        <v>ND</v>
      </c>
      <c r="M3203" s="33" t="str">
        <f>IF(TablaD50[[#This Row],[Codigo Autorizadas]]="ND","ND",TablaD50[[#This Row],[ExistenciaActualUC]])</f>
        <v>ND</v>
      </c>
      <c r="N3203" s="34" t="str">
        <f>IF(TablaD50[[#This Row],[Almacen]]="","","D50")</f>
        <v/>
      </c>
    </row>
    <row r="3204" spans="7:14" x14ac:dyDescent="0.25">
      <c r="G3204"/>
      <c r="H3204"/>
      <c r="I3204" s="47"/>
      <c r="J3204" s="31"/>
      <c r="K3204" s="31"/>
      <c r="L3204" s="32" t="str">
        <f>IF(ISERROR(VLOOKUP(LEFT(TablaD50[[#This Row],[Articulo]],6),ComparteD50[#All],2,FALSE)),"ND",TablaD50[[#This Row],[Articulo]])</f>
        <v>ND</v>
      </c>
      <c r="M3204" s="33" t="str">
        <f>IF(TablaD50[[#This Row],[Codigo Autorizadas]]="ND","ND",TablaD50[[#This Row],[ExistenciaActualUC]])</f>
        <v>ND</v>
      </c>
      <c r="N3204" s="34" t="str">
        <f>IF(TablaD50[[#This Row],[Almacen]]="","","D50")</f>
        <v/>
      </c>
    </row>
    <row r="3205" spans="7:14" x14ac:dyDescent="0.25">
      <c r="G3205"/>
      <c r="H3205"/>
      <c r="I3205" s="47"/>
      <c r="J3205" s="31"/>
      <c r="K3205" s="31"/>
      <c r="L3205" s="32" t="str">
        <f>IF(ISERROR(VLOOKUP(LEFT(TablaD50[[#This Row],[Articulo]],6),ComparteD50[#All],2,FALSE)),"ND",TablaD50[[#This Row],[Articulo]])</f>
        <v>ND</v>
      </c>
      <c r="M3205" s="33" t="str">
        <f>IF(TablaD50[[#This Row],[Codigo Autorizadas]]="ND","ND",TablaD50[[#This Row],[ExistenciaActualUC]])</f>
        <v>ND</v>
      </c>
      <c r="N3205" s="34" t="str">
        <f>IF(TablaD50[[#This Row],[Almacen]]="","","D50")</f>
        <v/>
      </c>
    </row>
    <row r="3206" spans="7:14" x14ac:dyDescent="0.25">
      <c r="G3206"/>
      <c r="H3206"/>
      <c r="I3206" s="47"/>
      <c r="J3206" s="31"/>
      <c r="K3206" s="31"/>
      <c r="L3206" s="32" t="str">
        <f>IF(ISERROR(VLOOKUP(LEFT(TablaD50[[#This Row],[Articulo]],6),ComparteD50[#All],2,FALSE)),"ND",TablaD50[[#This Row],[Articulo]])</f>
        <v>ND</v>
      </c>
      <c r="M3206" s="33" t="str">
        <f>IF(TablaD50[[#This Row],[Codigo Autorizadas]]="ND","ND",TablaD50[[#This Row],[ExistenciaActualUC]])</f>
        <v>ND</v>
      </c>
      <c r="N3206" s="34" t="str">
        <f>IF(TablaD50[[#This Row],[Almacen]]="","","D50")</f>
        <v/>
      </c>
    </row>
    <row r="3207" spans="7:14" x14ac:dyDescent="0.25">
      <c r="G3207"/>
      <c r="H3207"/>
      <c r="I3207" s="47"/>
      <c r="J3207" s="31"/>
      <c r="K3207" s="31"/>
      <c r="L3207" s="32" t="str">
        <f>IF(ISERROR(VLOOKUP(LEFT(TablaD50[[#This Row],[Articulo]],6),ComparteD50[#All],2,FALSE)),"ND",TablaD50[[#This Row],[Articulo]])</f>
        <v>ND</v>
      </c>
      <c r="M3207" s="33" t="str">
        <f>IF(TablaD50[[#This Row],[Codigo Autorizadas]]="ND","ND",TablaD50[[#This Row],[ExistenciaActualUC]])</f>
        <v>ND</v>
      </c>
      <c r="N3207" s="34" t="str">
        <f>IF(TablaD50[[#This Row],[Almacen]]="","","D50")</f>
        <v/>
      </c>
    </row>
    <row r="3208" spans="7:14" x14ac:dyDescent="0.25">
      <c r="G3208"/>
      <c r="H3208"/>
      <c r="I3208" s="47"/>
      <c r="J3208" s="31"/>
      <c r="K3208" s="31"/>
      <c r="L3208" s="32" t="str">
        <f>IF(ISERROR(VLOOKUP(LEFT(TablaD50[[#This Row],[Articulo]],6),ComparteD50[#All],2,FALSE)),"ND",TablaD50[[#This Row],[Articulo]])</f>
        <v>ND</v>
      </c>
      <c r="M3208" s="33" t="str">
        <f>IF(TablaD50[[#This Row],[Codigo Autorizadas]]="ND","ND",TablaD50[[#This Row],[ExistenciaActualUC]])</f>
        <v>ND</v>
      </c>
      <c r="N3208" s="34" t="str">
        <f>IF(TablaD50[[#This Row],[Almacen]]="","","D50")</f>
        <v/>
      </c>
    </row>
    <row r="3209" spans="7:14" x14ac:dyDescent="0.25">
      <c r="G3209"/>
      <c r="H3209"/>
      <c r="I3209" s="47"/>
      <c r="J3209" s="31"/>
      <c r="K3209" s="31"/>
      <c r="L3209" s="32" t="str">
        <f>IF(ISERROR(VLOOKUP(LEFT(TablaD50[[#This Row],[Articulo]],6),ComparteD50[#All],2,FALSE)),"ND",TablaD50[[#This Row],[Articulo]])</f>
        <v>ND</v>
      </c>
      <c r="M3209" s="33" t="str">
        <f>IF(TablaD50[[#This Row],[Codigo Autorizadas]]="ND","ND",TablaD50[[#This Row],[ExistenciaActualUC]])</f>
        <v>ND</v>
      </c>
      <c r="N3209" s="34" t="str">
        <f>IF(TablaD50[[#This Row],[Almacen]]="","","D50")</f>
        <v/>
      </c>
    </row>
    <row r="3210" spans="7:14" x14ac:dyDescent="0.25">
      <c r="G3210"/>
      <c r="H3210"/>
      <c r="I3210" s="47"/>
      <c r="J3210" s="31"/>
      <c r="K3210" s="31"/>
      <c r="L3210" s="32" t="str">
        <f>IF(ISERROR(VLOOKUP(LEFT(TablaD50[[#This Row],[Articulo]],6),ComparteD50[#All],2,FALSE)),"ND",TablaD50[[#This Row],[Articulo]])</f>
        <v>ND</v>
      </c>
      <c r="M3210" s="33" t="str">
        <f>IF(TablaD50[[#This Row],[Codigo Autorizadas]]="ND","ND",TablaD50[[#This Row],[ExistenciaActualUC]])</f>
        <v>ND</v>
      </c>
      <c r="N3210" s="34" t="str">
        <f>IF(TablaD50[[#This Row],[Almacen]]="","","D50")</f>
        <v/>
      </c>
    </row>
    <row r="3211" spans="7:14" x14ac:dyDescent="0.25">
      <c r="G3211"/>
      <c r="H3211"/>
      <c r="I3211" s="47"/>
      <c r="J3211" s="31"/>
      <c r="K3211" s="31"/>
      <c r="L3211" s="32" t="str">
        <f>IF(ISERROR(VLOOKUP(LEFT(TablaD50[[#This Row],[Articulo]],6),ComparteD50[#All],2,FALSE)),"ND",TablaD50[[#This Row],[Articulo]])</f>
        <v>ND</v>
      </c>
      <c r="M3211" s="33" t="str">
        <f>IF(TablaD50[[#This Row],[Codigo Autorizadas]]="ND","ND",TablaD50[[#This Row],[ExistenciaActualUC]])</f>
        <v>ND</v>
      </c>
      <c r="N3211" s="34" t="str">
        <f>IF(TablaD50[[#This Row],[Almacen]]="","","D50")</f>
        <v/>
      </c>
    </row>
    <row r="3212" spans="7:14" x14ac:dyDescent="0.25">
      <c r="G3212"/>
      <c r="H3212"/>
      <c r="I3212" s="47"/>
      <c r="J3212" s="31"/>
      <c r="K3212" s="31"/>
      <c r="L3212" s="32" t="str">
        <f>IF(ISERROR(VLOOKUP(LEFT(TablaD50[[#This Row],[Articulo]],6),ComparteD50[#All],2,FALSE)),"ND",TablaD50[[#This Row],[Articulo]])</f>
        <v>ND</v>
      </c>
      <c r="M3212" s="33" t="str">
        <f>IF(TablaD50[[#This Row],[Codigo Autorizadas]]="ND","ND",TablaD50[[#This Row],[ExistenciaActualUC]])</f>
        <v>ND</v>
      </c>
      <c r="N3212" s="34" t="str">
        <f>IF(TablaD50[[#This Row],[Almacen]]="","","D50")</f>
        <v/>
      </c>
    </row>
    <row r="3213" spans="7:14" x14ac:dyDescent="0.25">
      <c r="G3213"/>
      <c r="H3213"/>
      <c r="I3213" s="47"/>
      <c r="J3213" s="31"/>
      <c r="K3213" s="31"/>
      <c r="L3213" s="32" t="str">
        <f>IF(ISERROR(VLOOKUP(LEFT(TablaD50[[#This Row],[Articulo]],6),ComparteD50[#All],2,FALSE)),"ND",TablaD50[[#This Row],[Articulo]])</f>
        <v>ND</v>
      </c>
      <c r="M3213" s="33" t="str">
        <f>IF(TablaD50[[#This Row],[Codigo Autorizadas]]="ND","ND",TablaD50[[#This Row],[ExistenciaActualUC]])</f>
        <v>ND</v>
      </c>
      <c r="N3213" s="34" t="str">
        <f>IF(TablaD50[[#This Row],[Almacen]]="","","D50")</f>
        <v/>
      </c>
    </row>
    <row r="3214" spans="7:14" x14ac:dyDescent="0.25">
      <c r="G3214"/>
      <c r="H3214"/>
      <c r="I3214" s="47"/>
      <c r="J3214" s="31"/>
      <c r="K3214" s="31"/>
      <c r="L3214" s="32" t="str">
        <f>IF(ISERROR(VLOOKUP(LEFT(TablaD50[[#This Row],[Articulo]],6),ComparteD50[#All],2,FALSE)),"ND",TablaD50[[#This Row],[Articulo]])</f>
        <v>ND</v>
      </c>
      <c r="M3214" s="33" t="str">
        <f>IF(TablaD50[[#This Row],[Codigo Autorizadas]]="ND","ND",TablaD50[[#This Row],[ExistenciaActualUC]])</f>
        <v>ND</v>
      </c>
      <c r="N3214" s="34" t="str">
        <f>IF(TablaD50[[#This Row],[Almacen]]="","","D50")</f>
        <v/>
      </c>
    </row>
    <row r="3215" spans="7:14" x14ac:dyDescent="0.25">
      <c r="G3215"/>
      <c r="H3215"/>
      <c r="I3215" s="47"/>
      <c r="J3215" s="31"/>
      <c r="K3215" s="31"/>
      <c r="L3215" s="32" t="str">
        <f>IF(ISERROR(VLOOKUP(LEFT(TablaD50[[#This Row],[Articulo]],6),ComparteD50[#All],2,FALSE)),"ND",TablaD50[[#This Row],[Articulo]])</f>
        <v>ND</v>
      </c>
      <c r="M3215" s="33" t="str">
        <f>IF(TablaD50[[#This Row],[Codigo Autorizadas]]="ND","ND",TablaD50[[#This Row],[ExistenciaActualUC]])</f>
        <v>ND</v>
      </c>
      <c r="N3215" s="34" t="str">
        <f>IF(TablaD50[[#This Row],[Almacen]]="","","D50")</f>
        <v/>
      </c>
    </row>
    <row r="3216" spans="7:14" x14ac:dyDescent="0.25">
      <c r="G3216"/>
      <c r="H3216"/>
      <c r="I3216" s="47"/>
      <c r="J3216" s="31"/>
      <c r="K3216" s="31"/>
      <c r="L3216" s="32" t="str">
        <f>IF(ISERROR(VLOOKUP(LEFT(TablaD50[[#This Row],[Articulo]],6),ComparteD50[#All],2,FALSE)),"ND",TablaD50[[#This Row],[Articulo]])</f>
        <v>ND</v>
      </c>
      <c r="M3216" s="33" t="str">
        <f>IF(TablaD50[[#This Row],[Codigo Autorizadas]]="ND","ND",TablaD50[[#This Row],[ExistenciaActualUC]])</f>
        <v>ND</v>
      </c>
      <c r="N3216" s="34" t="str">
        <f>IF(TablaD50[[#This Row],[Almacen]]="","","D50")</f>
        <v/>
      </c>
    </row>
    <row r="3217" spans="7:14" x14ac:dyDescent="0.25">
      <c r="G3217"/>
      <c r="H3217"/>
      <c r="I3217" s="47"/>
      <c r="J3217" s="31"/>
      <c r="K3217" s="31"/>
      <c r="L3217" s="32" t="str">
        <f>IF(ISERROR(VLOOKUP(LEFT(TablaD50[[#This Row],[Articulo]],6),ComparteD50[#All],2,FALSE)),"ND",TablaD50[[#This Row],[Articulo]])</f>
        <v>ND</v>
      </c>
      <c r="M3217" s="33" t="str">
        <f>IF(TablaD50[[#This Row],[Codigo Autorizadas]]="ND","ND",TablaD50[[#This Row],[ExistenciaActualUC]])</f>
        <v>ND</v>
      </c>
      <c r="N3217" s="34" t="str">
        <f>IF(TablaD50[[#This Row],[Almacen]]="","","D50")</f>
        <v/>
      </c>
    </row>
    <row r="3218" spans="7:14" x14ac:dyDescent="0.25">
      <c r="G3218"/>
      <c r="H3218"/>
      <c r="I3218" s="47"/>
      <c r="J3218" s="31"/>
      <c r="K3218" s="31"/>
      <c r="L3218" s="32" t="str">
        <f>IF(ISERROR(VLOOKUP(LEFT(TablaD50[[#This Row],[Articulo]],6),ComparteD50[#All],2,FALSE)),"ND",TablaD50[[#This Row],[Articulo]])</f>
        <v>ND</v>
      </c>
      <c r="M3218" s="33" t="str">
        <f>IF(TablaD50[[#This Row],[Codigo Autorizadas]]="ND","ND",TablaD50[[#This Row],[ExistenciaActualUC]])</f>
        <v>ND</v>
      </c>
      <c r="N3218" s="34" t="str">
        <f>IF(TablaD50[[#This Row],[Almacen]]="","","D50")</f>
        <v/>
      </c>
    </row>
    <row r="3219" spans="7:14" x14ac:dyDescent="0.25">
      <c r="G3219"/>
      <c r="H3219"/>
      <c r="I3219" s="47"/>
      <c r="J3219" s="31"/>
      <c r="K3219" s="31"/>
      <c r="L3219" s="32" t="str">
        <f>IF(ISERROR(VLOOKUP(LEFT(TablaD50[[#This Row],[Articulo]],6),ComparteD50[#All],2,FALSE)),"ND",TablaD50[[#This Row],[Articulo]])</f>
        <v>ND</v>
      </c>
      <c r="M3219" s="33" t="str">
        <f>IF(TablaD50[[#This Row],[Codigo Autorizadas]]="ND","ND",TablaD50[[#This Row],[ExistenciaActualUC]])</f>
        <v>ND</v>
      </c>
      <c r="N3219" s="34" t="str">
        <f>IF(TablaD50[[#This Row],[Almacen]]="","","D50")</f>
        <v/>
      </c>
    </row>
    <row r="3220" spans="7:14" x14ac:dyDescent="0.25">
      <c r="G3220"/>
      <c r="H3220"/>
      <c r="I3220" s="47"/>
      <c r="J3220" s="31"/>
      <c r="K3220" s="31"/>
      <c r="L3220" s="32" t="str">
        <f>IF(ISERROR(VLOOKUP(LEFT(TablaD50[[#This Row],[Articulo]],6),ComparteD50[#All],2,FALSE)),"ND",TablaD50[[#This Row],[Articulo]])</f>
        <v>ND</v>
      </c>
      <c r="M3220" s="33" t="str">
        <f>IF(TablaD50[[#This Row],[Codigo Autorizadas]]="ND","ND",TablaD50[[#This Row],[ExistenciaActualUC]])</f>
        <v>ND</v>
      </c>
      <c r="N3220" s="34" t="str">
        <f>IF(TablaD50[[#This Row],[Almacen]]="","","D50")</f>
        <v/>
      </c>
    </row>
    <row r="3221" spans="7:14" x14ac:dyDescent="0.25">
      <c r="G3221"/>
      <c r="H3221"/>
      <c r="I3221" s="47"/>
      <c r="J3221" s="31"/>
      <c r="K3221" s="31"/>
      <c r="L3221" s="32" t="str">
        <f>IF(ISERROR(VLOOKUP(LEFT(TablaD50[[#This Row],[Articulo]],6),ComparteD50[#All],2,FALSE)),"ND",TablaD50[[#This Row],[Articulo]])</f>
        <v>ND</v>
      </c>
      <c r="M3221" s="33" t="str">
        <f>IF(TablaD50[[#This Row],[Codigo Autorizadas]]="ND","ND",TablaD50[[#This Row],[ExistenciaActualUC]])</f>
        <v>ND</v>
      </c>
      <c r="N3221" s="34" t="str">
        <f>IF(TablaD50[[#This Row],[Almacen]]="","","D50")</f>
        <v/>
      </c>
    </row>
    <row r="3222" spans="7:14" x14ac:dyDescent="0.25">
      <c r="G3222"/>
      <c r="H3222"/>
      <c r="I3222" s="47"/>
      <c r="J3222" s="31"/>
      <c r="K3222" s="31"/>
      <c r="L3222" s="32" t="str">
        <f>IF(ISERROR(VLOOKUP(LEFT(TablaD50[[#This Row],[Articulo]],6),ComparteD50[#All],2,FALSE)),"ND",TablaD50[[#This Row],[Articulo]])</f>
        <v>ND</v>
      </c>
      <c r="M3222" s="33" t="str">
        <f>IF(TablaD50[[#This Row],[Codigo Autorizadas]]="ND","ND",TablaD50[[#This Row],[ExistenciaActualUC]])</f>
        <v>ND</v>
      </c>
      <c r="N3222" s="34" t="str">
        <f>IF(TablaD50[[#This Row],[Almacen]]="","","D50")</f>
        <v/>
      </c>
    </row>
    <row r="3223" spans="7:14" x14ac:dyDescent="0.25">
      <c r="G3223"/>
      <c r="H3223"/>
      <c r="I3223" s="47"/>
      <c r="J3223" s="31"/>
      <c r="K3223" s="31"/>
      <c r="L3223" s="32" t="str">
        <f>IF(ISERROR(VLOOKUP(LEFT(TablaD50[[#This Row],[Articulo]],6),ComparteD50[#All],2,FALSE)),"ND",TablaD50[[#This Row],[Articulo]])</f>
        <v>ND</v>
      </c>
      <c r="M3223" s="33" t="str">
        <f>IF(TablaD50[[#This Row],[Codigo Autorizadas]]="ND","ND",TablaD50[[#This Row],[ExistenciaActualUC]])</f>
        <v>ND</v>
      </c>
      <c r="N3223" s="34" t="str">
        <f>IF(TablaD50[[#This Row],[Almacen]]="","","D50")</f>
        <v/>
      </c>
    </row>
    <row r="3224" spans="7:14" x14ac:dyDescent="0.25">
      <c r="G3224"/>
      <c r="H3224"/>
      <c r="I3224" s="47"/>
      <c r="J3224" s="31"/>
      <c r="K3224" s="31"/>
      <c r="L3224" s="32" t="str">
        <f>IF(ISERROR(VLOOKUP(LEFT(TablaD50[[#This Row],[Articulo]],6),ComparteD50[#All],2,FALSE)),"ND",TablaD50[[#This Row],[Articulo]])</f>
        <v>ND</v>
      </c>
      <c r="M3224" s="33" t="str">
        <f>IF(TablaD50[[#This Row],[Codigo Autorizadas]]="ND","ND",TablaD50[[#This Row],[ExistenciaActualUC]])</f>
        <v>ND</v>
      </c>
      <c r="N3224" s="34" t="str">
        <f>IF(TablaD50[[#This Row],[Almacen]]="","","D50")</f>
        <v/>
      </c>
    </row>
    <row r="3225" spans="7:14" x14ac:dyDescent="0.25">
      <c r="G3225"/>
      <c r="H3225"/>
      <c r="I3225" s="47"/>
      <c r="J3225" s="31"/>
      <c r="K3225" s="31"/>
      <c r="L3225" s="32" t="str">
        <f>IF(ISERROR(VLOOKUP(LEFT(TablaD50[[#This Row],[Articulo]],6),ComparteD50[#All],2,FALSE)),"ND",TablaD50[[#This Row],[Articulo]])</f>
        <v>ND</v>
      </c>
      <c r="M3225" s="33" t="str">
        <f>IF(TablaD50[[#This Row],[Codigo Autorizadas]]="ND","ND",TablaD50[[#This Row],[ExistenciaActualUC]])</f>
        <v>ND</v>
      </c>
      <c r="N3225" s="34" t="str">
        <f>IF(TablaD50[[#This Row],[Almacen]]="","","D50")</f>
        <v/>
      </c>
    </row>
    <row r="3226" spans="7:14" x14ac:dyDescent="0.25">
      <c r="G3226"/>
      <c r="H3226"/>
      <c r="I3226" s="47"/>
      <c r="J3226" s="31"/>
      <c r="K3226" s="31"/>
      <c r="L3226" s="32" t="str">
        <f>IF(ISERROR(VLOOKUP(LEFT(TablaD50[[#This Row],[Articulo]],6),ComparteD50[#All],2,FALSE)),"ND",TablaD50[[#This Row],[Articulo]])</f>
        <v>ND</v>
      </c>
      <c r="M3226" s="33" t="str">
        <f>IF(TablaD50[[#This Row],[Codigo Autorizadas]]="ND","ND",TablaD50[[#This Row],[ExistenciaActualUC]])</f>
        <v>ND</v>
      </c>
      <c r="N3226" s="34" t="str">
        <f>IF(TablaD50[[#This Row],[Almacen]]="","","D50")</f>
        <v/>
      </c>
    </row>
    <row r="3227" spans="7:14" x14ac:dyDescent="0.25">
      <c r="G3227"/>
      <c r="H3227"/>
      <c r="I3227" s="47"/>
      <c r="J3227" s="31"/>
      <c r="K3227" s="31"/>
      <c r="L3227" s="32" t="str">
        <f>IF(ISERROR(VLOOKUP(LEFT(TablaD50[[#This Row],[Articulo]],6),ComparteD50[#All],2,FALSE)),"ND",TablaD50[[#This Row],[Articulo]])</f>
        <v>ND</v>
      </c>
      <c r="M3227" s="33" t="str">
        <f>IF(TablaD50[[#This Row],[Codigo Autorizadas]]="ND","ND",TablaD50[[#This Row],[ExistenciaActualUC]])</f>
        <v>ND</v>
      </c>
      <c r="N3227" s="34" t="str">
        <f>IF(TablaD50[[#This Row],[Almacen]]="","","D50")</f>
        <v/>
      </c>
    </row>
    <row r="3228" spans="7:14" x14ac:dyDescent="0.25">
      <c r="G3228"/>
      <c r="H3228"/>
      <c r="I3228" s="47"/>
      <c r="J3228" s="31"/>
      <c r="K3228" s="31"/>
      <c r="L3228" s="32" t="str">
        <f>IF(ISERROR(VLOOKUP(LEFT(TablaD50[[#This Row],[Articulo]],6),ComparteD50[#All],2,FALSE)),"ND",TablaD50[[#This Row],[Articulo]])</f>
        <v>ND</v>
      </c>
      <c r="M3228" s="33" t="str">
        <f>IF(TablaD50[[#This Row],[Codigo Autorizadas]]="ND","ND",TablaD50[[#This Row],[ExistenciaActualUC]])</f>
        <v>ND</v>
      </c>
      <c r="N3228" s="34" t="str">
        <f>IF(TablaD50[[#This Row],[Almacen]]="","","D50")</f>
        <v/>
      </c>
    </row>
    <row r="3229" spans="7:14" x14ac:dyDescent="0.25">
      <c r="G3229"/>
      <c r="H3229"/>
      <c r="I3229" s="47"/>
      <c r="J3229" s="31"/>
      <c r="K3229" s="31"/>
      <c r="L3229" s="32" t="str">
        <f>IF(ISERROR(VLOOKUP(LEFT(TablaD50[[#This Row],[Articulo]],6),ComparteD50[#All],2,FALSE)),"ND",TablaD50[[#This Row],[Articulo]])</f>
        <v>ND</v>
      </c>
      <c r="M3229" s="33" t="str">
        <f>IF(TablaD50[[#This Row],[Codigo Autorizadas]]="ND","ND",TablaD50[[#This Row],[ExistenciaActualUC]])</f>
        <v>ND</v>
      </c>
      <c r="N3229" s="34" t="str">
        <f>IF(TablaD50[[#This Row],[Almacen]]="","","D50")</f>
        <v/>
      </c>
    </row>
    <row r="3230" spans="7:14" x14ac:dyDescent="0.25">
      <c r="G3230"/>
      <c r="H3230"/>
      <c r="I3230" s="47"/>
      <c r="J3230" s="31"/>
      <c r="K3230" s="31"/>
      <c r="L3230" s="32" t="str">
        <f>IF(ISERROR(VLOOKUP(LEFT(TablaD50[[#This Row],[Articulo]],6),ComparteD50[#All],2,FALSE)),"ND",TablaD50[[#This Row],[Articulo]])</f>
        <v>ND</v>
      </c>
      <c r="M3230" s="33" t="str">
        <f>IF(TablaD50[[#This Row],[Codigo Autorizadas]]="ND","ND",TablaD50[[#This Row],[ExistenciaActualUC]])</f>
        <v>ND</v>
      </c>
      <c r="N3230" s="34" t="str">
        <f>IF(TablaD50[[#This Row],[Almacen]]="","","D50")</f>
        <v/>
      </c>
    </row>
    <row r="3231" spans="7:14" x14ac:dyDescent="0.25">
      <c r="G3231"/>
      <c r="H3231"/>
      <c r="I3231" s="47"/>
      <c r="J3231" s="31"/>
      <c r="K3231" s="31"/>
      <c r="L3231" s="32" t="str">
        <f>IF(ISERROR(VLOOKUP(LEFT(TablaD50[[#This Row],[Articulo]],6),ComparteD50[#All],2,FALSE)),"ND",TablaD50[[#This Row],[Articulo]])</f>
        <v>ND</v>
      </c>
      <c r="M3231" s="33" t="str">
        <f>IF(TablaD50[[#This Row],[Codigo Autorizadas]]="ND","ND",TablaD50[[#This Row],[ExistenciaActualUC]])</f>
        <v>ND</v>
      </c>
      <c r="N3231" s="34" t="str">
        <f>IF(TablaD50[[#This Row],[Almacen]]="","","D50")</f>
        <v/>
      </c>
    </row>
    <row r="3232" spans="7:14" x14ac:dyDescent="0.25">
      <c r="G3232"/>
      <c r="H3232"/>
      <c r="I3232" s="47"/>
      <c r="J3232" s="31"/>
      <c r="K3232" s="31"/>
      <c r="L3232" s="32" t="str">
        <f>IF(ISERROR(VLOOKUP(LEFT(TablaD50[[#This Row],[Articulo]],6),ComparteD50[#All],2,FALSE)),"ND",TablaD50[[#This Row],[Articulo]])</f>
        <v>ND</v>
      </c>
      <c r="M3232" s="33" t="str">
        <f>IF(TablaD50[[#This Row],[Codigo Autorizadas]]="ND","ND",TablaD50[[#This Row],[ExistenciaActualUC]])</f>
        <v>ND</v>
      </c>
      <c r="N3232" s="34" t="str">
        <f>IF(TablaD50[[#This Row],[Almacen]]="","","D50")</f>
        <v/>
      </c>
    </row>
    <row r="3233" spans="7:14" x14ac:dyDescent="0.25">
      <c r="G3233"/>
      <c r="H3233"/>
      <c r="I3233" s="47"/>
      <c r="J3233" s="31"/>
      <c r="K3233" s="31"/>
      <c r="L3233" s="32" t="str">
        <f>IF(ISERROR(VLOOKUP(LEFT(TablaD50[[#This Row],[Articulo]],6),ComparteD50[#All],2,FALSE)),"ND",TablaD50[[#This Row],[Articulo]])</f>
        <v>ND</v>
      </c>
      <c r="M3233" s="33" t="str">
        <f>IF(TablaD50[[#This Row],[Codigo Autorizadas]]="ND","ND",TablaD50[[#This Row],[ExistenciaActualUC]])</f>
        <v>ND</v>
      </c>
      <c r="N3233" s="34" t="str">
        <f>IF(TablaD50[[#This Row],[Almacen]]="","","D50")</f>
        <v/>
      </c>
    </row>
    <row r="3234" spans="7:14" x14ac:dyDescent="0.25">
      <c r="G3234"/>
      <c r="H3234"/>
      <c r="I3234" s="47"/>
      <c r="J3234" s="31"/>
      <c r="K3234" s="31"/>
      <c r="L3234" s="32" t="str">
        <f>IF(ISERROR(VLOOKUP(LEFT(TablaD50[[#This Row],[Articulo]],6),ComparteD50[#All],2,FALSE)),"ND",TablaD50[[#This Row],[Articulo]])</f>
        <v>ND</v>
      </c>
      <c r="M3234" s="33" t="str">
        <f>IF(TablaD50[[#This Row],[Codigo Autorizadas]]="ND","ND",TablaD50[[#This Row],[ExistenciaActualUC]])</f>
        <v>ND</v>
      </c>
      <c r="N3234" s="34" t="str">
        <f>IF(TablaD50[[#This Row],[Almacen]]="","","D50")</f>
        <v/>
      </c>
    </row>
    <row r="3235" spans="7:14" x14ac:dyDescent="0.25">
      <c r="G3235"/>
      <c r="H3235"/>
      <c r="I3235" s="47"/>
      <c r="J3235" s="31"/>
      <c r="K3235" s="31"/>
      <c r="L3235" s="32" t="str">
        <f>IF(ISERROR(VLOOKUP(LEFT(TablaD50[[#This Row],[Articulo]],6),ComparteD50[#All],2,FALSE)),"ND",TablaD50[[#This Row],[Articulo]])</f>
        <v>ND</v>
      </c>
      <c r="M3235" s="33" t="str">
        <f>IF(TablaD50[[#This Row],[Codigo Autorizadas]]="ND","ND",TablaD50[[#This Row],[ExistenciaActualUC]])</f>
        <v>ND</v>
      </c>
      <c r="N3235" s="34" t="str">
        <f>IF(TablaD50[[#This Row],[Almacen]]="","","D50")</f>
        <v/>
      </c>
    </row>
    <row r="3236" spans="7:14" x14ac:dyDescent="0.25">
      <c r="G3236"/>
      <c r="H3236"/>
      <c r="I3236" s="47"/>
      <c r="J3236" s="31"/>
      <c r="K3236" s="31"/>
      <c r="L3236" s="32" t="str">
        <f>IF(ISERROR(VLOOKUP(LEFT(TablaD50[[#This Row],[Articulo]],6),ComparteD50[#All],2,FALSE)),"ND",TablaD50[[#This Row],[Articulo]])</f>
        <v>ND</v>
      </c>
      <c r="M3236" s="33" t="str">
        <f>IF(TablaD50[[#This Row],[Codigo Autorizadas]]="ND","ND",TablaD50[[#This Row],[ExistenciaActualUC]])</f>
        <v>ND</v>
      </c>
      <c r="N3236" s="34" t="str">
        <f>IF(TablaD50[[#This Row],[Almacen]]="","","D50")</f>
        <v/>
      </c>
    </row>
    <row r="3237" spans="7:14" x14ac:dyDescent="0.25">
      <c r="G3237"/>
      <c r="H3237"/>
      <c r="I3237" s="47"/>
      <c r="J3237" s="31"/>
      <c r="K3237" s="31"/>
      <c r="L3237" s="32" t="str">
        <f>IF(ISERROR(VLOOKUP(LEFT(TablaD50[[#This Row],[Articulo]],6),ComparteD50[#All],2,FALSE)),"ND",TablaD50[[#This Row],[Articulo]])</f>
        <v>ND</v>
      </c>
      <c r="M3237" s="33" t="str">
        <f>IF(TablaD50[[#This Row],[Codigo Autorizadas]]="ND","ND",TablaD50[[#This Row],[ExistenciaActualUC]])</f>
        <v>ND</v>
      </c>
      <c r="N3237" s="34" t="str">
        <f>IF(TablaD50[[#This Row],[Almacen]]="","","D50")</f>
        <v/>
      </c>
    </row>
    <row r="3238" spans="7:14" x14ac:dyDescent="0.25">
      <c r="G3238"/>
      <c r="H3238"/>
      <c r="I3238" s="47"/>
      <c r="J3238" s="31"/>
      <c r="K3238" s="31"/>
      <c r="L3238" s="32" t="str">
        <f>IF(ISERROR(VLOOKUP(LEFT(TablaD50[[#This Row],[Articulo]],6),ComparteD50[#All],2,FALSE)),"ND",TablaD50[[#This Row],[Articulo]])</f>
        <v>ND</v>
      </c>
      <c r="M3238" s="33" t="str">
        <f>IF(TablaD50[[#This Row],[Codigo Autorizadas]]="ND","ND",TablaD50[[#This Row],[ExistenciaActualUC]])</f>
        <v>ND</v>
      </c>
      <c r="N3238" s="34" t="str">
        <f>IF(TablaD50[[#This Row],[Almacen]]="","","D50")</f>
        <v/>
      </c>
    </row>
    <row r="3239" spans="7:14" x14ac:dyDescent="0.25">
      <c r="G3239"/>
      <c r="H3239"/>
      <c r="I3239" s="47"/>
      <c r="J3239" s="31"/>
      <c r="K3239" s="31"/>
      <c r="L3239" s="32" t="str">
        <f>IF(ISERROR(VLOOKUP(LEFT(TablaD50[[#This Row],[Articulo]],6),ComparteD50[#All],2,FALSE)),"ND",TablaD50[[#This Row],[Articulo]])</f>
        <v>ND</v>
      </c>
      <c r="M3239" s="33" t="str">
        <f>IF(TablaD50[[#This Row],[Codigo Autorizadas]]="ND","ND",TablaD50[[#This Row],[ExistenciaActualUC]])</f>
        <v>ND</v>
      </c>
      <c r="N3239" s="34" t="str">
        <f>IF(TablaD50[[#This Row],[Almacen]]="","","D50")</f>
        <v/>
      </c>
    </row>
    <row r="3240" spans="7:14" x14ac:dyDescent="0.25">
      <c r="G3240"/>
      <c r="H3240"/>
      <c r="I3240" s="47"/>
      <c r="J3240" s="31"/>
      <c r="K3240" s="31"/>
      <c r="L3240" s="32" t="str">
        <f>IF(ISERROR(VLOOKUP(LEFT(TablaD50[[#This Row],[Articulo]],6),ComparteD50[#All],2,FALSE)),"ND",TablaD50[[#This Row],[Articulo]])</f>
        <v>ND</v>
      </c>
      <c r="M3240" s="33" t="str">
        <f>IF(TablaD50[[#This Row],[Codigo Autorizadas]]="ND","ND",TablaD50[[#This Row],[ExistenciaActualUC]])</f>
        <v>ND</v>
      </c>
      <c r="N3240" s="34" t="str">
        <f>IF(TablaD50[[#This Row],[Almacen]]="","","D50")</f>
        <v/>
      </c>
    </row>
    <row r="3241" spans="7:14" x14ac:dyDescent="0.25">
      <c r="G3241"/>
      <c r="H3241"/>
      <c r="I3241" s="47"/>
      <c r="J3241" s="31"/>
      <c r="K3241" s="31"/>
      <c r="L3241" s="32" t="str">
        <f>IF(ISERROR(VLOOKUP(LEFT(TablaD50[[#This Row],[Articulo]],6),ComparteD50[#All],2,FALSE)),"ND",TablaD50[[#This Row],[Articulo]])</f>
        <v>ND</v>
      </c>
      <c r="M3241" s="33" t="str">
        <f>IF(TablaD50[[#This Row],[Codigo Autorizadas]]="ND","ND",TablaD50[[#This Row],[ExistenciaActualUC]])</f>
        <v>ND</v>
      </c>
      <c r="N3241" s="34" t="str">
        <f>IF(TablaD50[[#This Row],[Almacen]]="","","D50")</f>
        <v/>
      </c>
    </row>
    <row r="3242" spans="7:14" x14ac:dyDescent="0.25">
      <c r="G3242"/>
      <c r="H3242"/>
      <c r="I3242" s="47"/>
      <c r="J3242" s="31"/>
      <c r="K3242" s="31"/>
      <c r="L3242" s="32" t="str">
        <f>IF(ISERROR(VLOOKUP(LEFT(TablaD50[[#This Row],[Articulo]],6),ComparteD50[#All],2,FALSE)),"ND",TablaD50[[#This Row],[Articulo]])</f>
        <v>ND</v>
      </c>
      <c r="M3242" s="33" t="str">
        <f>IF(TablaD50[[#This Row],[Codigo Autorizadas]]="ND","ND",TablaD50[[#This Row],[ExistenciaActualUC]])</f>
        <v>ND</v>
      </c>
      <c r="N3242" s="34" t="str">
        <f>IF(TablaD50[[#This Row],[Almacen]]="","","D50")</f>
        <v/>
      </c>
    </row>
    <row r="3243" spans="7:14" x14ac:dyDescent="0.25">
      <c r="G3243"/>
      <c r="H3243"/>
      <c r="I3243" s="47"/>
      <c r="J3243" s="31"/>
      <c r="K3243" s="31"/>
      <c r="L3243" s="32" t="str">
        <f>IF(ISERROR(VLOOKUP(LEFT(TablaD50[[#This Row],[Articulo]],6),ComparteD50[#All],2,FALSE)),"ND",TablaD50[[#This Row],[Articulo]])</f>
        <v>ND</v>
      </c>
      <c r="M3243" s="33" t="str">
        <f>IF(TablaD50[[#This Row],[Codigo Autorizadas]]="ND","ND",TablaD50[[#This Row],[ExistenciaActualUC]])</f>
        <v>ND</v>
      </c>
      <c r="N3243" s="34" t="str">
        <f>IF(TablaD50[[#This Row],[Almacen]]="","","D50")</f>
        <v/>
      </c>
    </row>
    <row r="3244" spans="7:14" x14ac:dyDescent="0.25">
      <c r="G3244"/>
      <c r="H3244"/>
      <c r="I3244" s="47"/>
      <c r="J3244" s="31"/>
      <c r="K3244" s="31"/>
      <c r="L3244" s="32" t="str">
        <f>IF(ISERROR(VLOOKUP(LEFT(TablaD50[[#This Row],[Articulo]],6),ComparteD50[#All],2,FALSE)),"ND",TablaD50[[#This Row],[Articulo]])</f>
        <v>ND</v>
      </c>
      <c r="M3244" s="33" t="str">
        <f>IF(TablaD50[[#This Row],[Codigo Autorizadas]]="ND","ND",TablaD50[[#This Row],[ExistenciaActualUC]])</f>
        <v>ND</v>
      </c>
      <c r="N3244" s="34" t="str">
        <f>IF(TablaD50[[#This Row],[Almacen]]="","","D50")</f>
        <v/>
      </c>
    </row>
    <row r="3245" spans="7:14" x14ac:dyDescent="0.25">
      <c r="G3245"/>
      <c r="H3245"/>
      <c r="I3245" s="47"/>
      <c r="J3245" s="31"/>
      <c r="K3245" s="31"/>
      <c r="L3245" s="32" t="str">
        <f>IF(ISERROR(VLOOKUP(LEFT(TablaD50[[#This Row],[Articulo]],6),ComparteD50[#All],2,FALSE)),"ND",TablaD50[[#This Row],[Articulo]])</f>
        <v>ND</v>
      </c>
      <c r="M3245" s="33" t="str">
        <f>IF(TablaD50[[#This Row],[Codigo Autorizadas]]="ND","ND",TablaD50[[#This Row],[ExistenciaActualUC]])</f>
        <v>ND</v>
      </c>
      <c r="N3245" s="34" t="str">
        <f>IF(TablaD50[[#This Row],[Almacen]]="","","D50")</f>
        <v/>
      </c>
    </row>
    <row r="3246" spans="7:14" x14ac:dyDescent="0.25">
      <c r="G3246"/>
      <c r="H3246"/>
      <c r="I3246" s="47"/>
      <c r="J3246" s="31"/>
      <c r="K3246" s="31"/>
      <c r="L3246" s="32" t="str">
        <f>IF(ISERROR(VLOOKUP(LEFT(TablaD50[[#This Row],[Articulo]],6),ComparteD50[#All],2,FALSE)),"ND",TablaD50[[#This Row],[Articulo]])</f>
        <v>ND</v>
      </c>
      <c r="M3246" s="33" t="str">
        <f>IF(TablaD50[[#This Row],[Codigo Autorizadas]]="ND","ND",TablaD50[[#This Row],[ExistenciaActualUC]])</f>
        <v>ND</v>
      </c>
      <c r="N3246" s="34" t="str">
        <f>IF(TablaD50[[#This Row],[Almacen]]="","","D50")</f>
        <v/>
      </c>
    </row>
    <row r="3247" spans="7:14" x14ac:dyDescent="0.25">
      <c r="G3247"/>
      <c r="H3247"/>
      <c r="I3247" s="47"/>
      <c r="J3247" s="31"/>
      <c r="K3247" s="31"/>
      <c r="L3247" s="32" t="str">
        <f>IF(ISERROR(VLOOKUP(LEFT(TablaD50[[#This Row],[Articulo]],6),ComparteD50[#All],2,FALSE)),"ND",TablaD50[[#This Row],[Articulo]])</f>
        <v>ND</v>
      </c>
      <c r="M3247" s="33" t="str">
        <f>IF(TablaD50[[#This Row],[Codigo Autorizadas]]="ND","ND",TablaD50[[#This Row],[ExistenciaActualUC]])</f>
        <v>ND</v>
      </c>
      <c r="N3247" s="34" t="str">
        <f>IF(TablaD50[[#This Row],[Almacen]]="","","D50")</f>
        <v/>
      </c>
    </row>
    <row r="3248" spans="7:14" x14ac:dyDescent="0.25">
      <c r="G3248"/>
      <c r="H3248"/>
      <c r="I3248" s="47"/>
      <c r="J3248" s="31"/>
      <c r="K3248" s="31"/>
      <c r="L3248" s="32" t="str">
        <f>IF(ISERROR(VLOOKUP(LEFT(TablaD50[[#This Row],[Articulo]],6),ComparteD50[#All],2,FALSE)),"ND",TablaD50[[#This Row],[Articulo]])</f>
        <v>ND</v>
      </c>
      <c r="M3248" s="33" t="str">
        <f>IF(TablaD50[[#This Row],[Codigo Autorizadas]]="ND","ND",TablaD50[[#This Row],[ExistenciaActualUC]])</f>
        <v>ND</v>
      </c>
      <c r="N3248" s="34" t="str">
        <f>IF(TablaD50[[#This Row],[Almacen]]="","","D50")</f>
        <v/>
      </c>
    </row>
    <row r="3249" spans="7:14" x14ac:dyDescent="0.25">
      <c r="G3249"/>
      <c r="H3249"/>
      <c r="I3249" s="47"/>
      <c r="J3249" s="31"/>
      <c r="K3249" s="31"/>
      <c r="L3249" s="32" t="str">
        <f>IF(ISERROR(VLOOKUP(LEFT(TablaD50[[#This Row],[Articulo]],6),ComparteD50[#All],2,FALSE)),"ND",TablaD50[[#This Row],[Articulo]])</f>
        <v>ND</v>
      </c>
      <c r="M3249" s="33" t="str">
        <f>IF(TablaD50[[#This Row],[Codigo Autorizadas]]="ND","ND",TablaD50[[#This Row],[ExistenciaActualUC]])</f>
        <v>ND</v>
      </c>
      <c r="N3249" s="34" t="str">
        <f>IF(TablaD50[[#This Row],[Almacen]]="","","D50")</f>
        <v/>
      </c>
    </row>
    <row r="3250" spans="7:14" x14ac:dyDescent="0.25">
      <c r="G3250"/>
      <c r="H3250"/>
      <c r="I3250" s="47"/>
      <c r="J3250" s="31"/>
      <c r="K3250" s="31"/>
      <c r="L3250" s="32" t="str">
        <f>IF(ISERROR(VLOOKUP(LEFT(TablaD50[[#This Row],[Articulo]],6),ComparteD50[#All],2,FALSE)),"ND",TablaD50[[#This Row],[Articulo]])</f>
        <v>ND</v>
      </c>
      <c r="M3250" s="33" t="str">
        <f>IF(TablaD50[[#This Row],[Codigo Autorizadas]]="ND","ND",TablaD50[[#This Row],[ExistenciaActualUC]])</f>
        <v>ND</v>
      </c>
      <c r="N3250" s="34" t="str">
        <f>IF(TablaD50[[#This Row],[Almacen]]="","","D50")</f>
        <v/>
      </c>
    </row>
    <row r="3251" spans="7:14" x14ac:dyDescent="0.25">
      <c r="G3251"/>
      <c r="H3251"/>
      <c r="I3251" s="47"/>
      <c r="J3251" s="31"/>
      <c r="K3251" s="31"/>
      <c r="L3251" s="32" t="str">
        <f>IF(ISERROR(VLOOKUP(LEFT(TablaD50[[#This Row],[Articulo]],6),ComparteD50[#All],2,FALSE)),"ND",TablaD50[[#This Row],[Articulo]])</f>
        <v>ND</v>
      </c>
      <c r="M3251" s="33" t="str">
        <f>IF(TablaD50[[#This Row],[Codigo Autorizadas]]="ND","ND",TablaD50[[#This Row],[ExistenciaActualUC]])</f>
        <v>ND</v>
      </c>
      <c r="N3251" s="34" t="str">
        <f>IF(TablaD50[[#This Row],[Almacen]]="","","D50")</f>
        <v/>
      </c>
    </row>
    <row r="3252" spans="7:14" x14ac:dyDescent="0.25">
      <c r="G3252"/>
      <c r="H3252"/>
      <c r="I3252" s="47"/>
      <c r="J3252" s="31"/>
      <c r="K3252" s="31"/>
      <c r="L3252" s="32" t="str">
        <f>IF(ISERROR(VLOOKUP(LEFT(TablaD50[[#This Row],[Articulo]],6),ComparteD50[#All],2,FALSE)),"ND",TablaD50[[#This Row],[Articulo]])</f>
        <v>ND</v>
      </c>
      <c r="M3252" s="33" t="str">
        <f>IF(TablaD50[[#This Row],[Codigo Autorizadas]]="ND","ND",TablaD50[[#This Row],[ExistenciaActualUC]])</f>
        <v>ND</v>
      </c>
      <c r="N3252" s="34" t="str">
        <f>IF(TablaD50[[#This Row],[Almacen]]="","","D50")</f>
        <v/>
      </c>
    </row>
    <row r="3253" spans="7:14" x14ac:dyDescent="0.25">
      <c r="G3253"/>
      <c r="H3253"/>
      <c r="I3253" s="47"/>
      <c r="J3253" s="31"/>
      <c r="K3253" s="31"/>
      <c r="L3253" s="32" t="str">
        <f>IF(ISERROR(VLOOKUP(LEFT(TablaD50[[#This Row],[Articulo]],6),ComparteD50[#All],2,FALSE)),"ND",TablaD50[[#This Row],[Articulo]])</f>
        <v>ND</v>
      </c>
      <c r="M3253" s="33" t="str">
        <f>IF(TablaD50[[#This Row],[Codigo Autorizadas]]="ND","ND",TablaD50[[#This Row],[ExistenciaActualUC]])</f>
        <v>ND</v>
      </c>
      <c r="N3253" s="34" t="str">
        <f>IF(TablaD50[[#This Row],[Almacen]]="","","D50")</f>
        <v/>
      </c>
    </row>
    <row r="3254" spans="7:14" x14ac:dyDescent="0.25">
      <c r="G3254"/>
      <c r="H3254"/>
      <c r="I3254" s="47"/>
      <c r="J3254" s="31"/>
      <c r="K3254" s="31"/>
      <c r="L3254" s="32" t="str">
        <f>IF(ISERROR(VLOOKUP(LEFT(TablaD50[[#This Row],[Articulo]],6),ComparteD50[#All],2,FALSE)),"ND",TablaD50[[#This Row],[Articulo]])</f>
        <v>ND</v>
      </c>
      <c r="M3254" s="33" t="str">
        <f>IF(TablaD50[[#This Row],[Codigo Autorizadas]]="ND","ND",TablaD50[[#This Row],[ExistenciaActualUC]])</f>
        <v>ND</v>
      </c>
      <c r="N3254" s="34" t="str">
        <f>IF(TablaD50[[#This Row],[Almacen]]="","","D50")</f>
        <v/>
      </c>
    </row>
    <row r="3255" spans="7:14" x14ac:dyDescent="0.25">
      <c r="G3255"/>
      <c r="H3255"/>
      <c r="I3255" s="47"/>
      <c r="J3255" s="31"/>
      <c r="K3255" s="31"/>
      <c r="L3255" s="32" t="str">
        <f>IF(ISERROR(VLOOKUP(LEFT(TablaD50[[#This Row],[Articulo]],6),ComparteD50[#All],2,FALSE)),"ND",TablaD50[[#This Row],[Articulo]])</f>
        <v>ND</v>
      </c>
      <c r="M3255" s="33" t="str">
        <f>IF(TablaD50[[#This Row],[Codigo Autorizadas]]="ND","ND",TablaD50[[#This Row],[ExistenciaActualUC]])</f>
        <v>ND</v>
      </c>
      <c r="N3255" s="34" t="str">
        <f>IF(TablaD50[[#This Row],[Almacen]]="","","D50")</f>
        <v/>
      </c>
    </row>
    <row r="3256" spans="7:14" x14ac:dyDescent="0.25">
      <c r="G3256"/>
      <c r="H3256"/>
      <c r="I3256" s="47"/>
      <c r="J3256" s="31"/>
      <c r="K3256" s="31"/>
      <c r="L3256" s="32" t="str">
        <f>IF(ISERROR(VLOOKUP(LEFT(TablaD50[[#This Row],[Articulo]],6),ComparteD50[#All],2,FALSE)),"ND",TablaD50[[#This Row],[Articulo]])</f>
        <v>ND</v>
      </c>
      <c r="M3256" s="33" t="str">
        <f>IF(TablaD50[[#This Row],[Codigo Autorizadas]]="ND","ND",TablaD50[[#This Row],[ExistenciaActualUC]])</f>
        <v>ND</v>
      </c>
      <c r="N3256" s="34" t="str">
        <f>IF(TablaD50[[#This Row],[Almacen]]="","","D50")</f>
        <v/>
      </c>
    </row>
    <row r="3257" spans="7:14" x14ac:dyDescent="0.25">
      <c r="G3257"/>
      <c r="H3257"/>
      <c r="I3257" s="47"/>
      <c r="J3257" s="31"/>
      <c r="K3257" s="31"/>
      <c r="L3257" s="32" t="str">
        <f>IF(ISERROR(VLOOKUP(LEFT(TablaD50[[#This Row],[Articulo]],6),ComparteD50[#All],2,FALSE)),"ND",TablaD50[[#This Row],[Articulo]])</f>
        <v>ND</v>
      </c>
      <c r="M3257" s="33" t="str">
        <f>IF(TablaD50[[#This Row],[Codigo Autorizadas]]="ND","ND",TablaD50[[#This Row],[ExistenciaActualUC]])</f>
        <v>ND</v>
      </c>
      <c r="N3257" s="34" t="str">
        <f>IF(TablaD50[[#This Row],[Almacen]]="","","D50")</f>
        <v/>
      </c>
    </row>
    <row r="3258" spans="7:14" x14ac:dyDescent="0.25">
      <c r="G3258"/>
      <c r="H3258"/>
      <c r="I3258" s="47"/>
      <c r="J3258" s="31"/>
      <c r="K3258" s="31"/>
      <c r="L3258" s="32" t="str">
        <f>IF(ISERROR(VLOOKUP(LEFT(TablaD50[[#This Row],[Articulo]],6),ComparteD50[#All],2,FALSE)),"ND",TablaD50[[#This Row],[Articulo]])</f>
        <v>ND</v>
      </c>
      <c r="M3258" s="33" t="str">
        <f>IF(TablaD50[[#This Row],[Codigo Autorizadas]]="ND","ND",TablaD50[[#This Row],[ExistenciaActualUC]])</f>
        <v>ND</v>
      </c>
      <c r="N3258" s="34" t="str">
        <f>IF(TablaD50[[#This Row],[Almacen]]="","","D50")</f>
        <v/>
      </c>
    </row>
    <row r="3259" spans="7:14" x14ac:dyDescent="0.25">
      <c r="G3259"/>
      <c r="H3259"/>
      <c r="I3259" s="47"/>
      <c r="J3259" s="31"/>
      <c r="K3259" s="31"/>
      <c r="L3259" s="32" t="str">
        <f>IF(ISERROR(VLOOKUP(LEFT(TablaD50[[#This Row],[Articulo]],6),ComparteD50[#All],2,FALSE)),"ND",TablaD50[[#This Row],[Articulo]])</f>
        <v>ND</v>
      </c>
      <c r="M3259" s="33" t="str">
        <f>IF(TablaD50[[#This Row],[Codigo Autorizadas]]="ND","ND",TablaD50[[#This Row],[ExistenciaActualUC]])</f>
        <v>ND</v>
      </c>
      <c r="N3259" s="34" t="str">
        <f>IF(TablaD50[[#This Row],[Almacen]]="","","D50")</f>
        <v/>
      </c>
    </row>
    <row r="3260" spans="7:14" x14ac:dyDescent="0.25">
      <c r="G3260"/>
      <c r="H3260"/>
      <c r="I3260" s="47"/>
      <c r="J3260" s="31"/>
      <c r="K3260" s="31"/>
      <c r="L3260" s="32" t="str">
        <f>IF(ISERROR(VLOOKUP(LEFT(TablaD50[[#This Row],[Articulo]],6),ComparteD50[#All],2,FALSE)),"ND",TablaD50[[#This Row],[Articulo]])</f>
        <v>ND</v>
      </c>
      <c r="M3260" s="33" t="str">
        <f>IF(TablaD50[[#This Row],[Codigo Autorizadas]]="ND","ND",TablaD50[[#This Row],[ExistenciaActualUC]])</f>
        <v>ND</v>
      </c>
      <c r="N3260" s="34" t="str">
        <f>IF(TablaD50[[#This Row],[Almacen]]="","","D50")</f>
        <v/>
      </c>
    </row>
    <row r="3261" spans="7:14" x14ac:dyDescent="0.25">
      <c r="G3261"/>
      <c r="H3261"/>
      <c r="I3261" s="47"/>
      <c r="J3261" s="31"/>
      <c r="K3261" s="31"/>
      <c r="L3261" s="32" t="str">
        <f>IF(ISERROR(VLOOKUP(LEFT(TablaD50[[#This Row],[Articulo]],6),ComparteD50[#All],2,FALSE)),"ND",TablaD50[[#This Row],[Articulo]])</f>
        <v>ND</v>
      </c>
      <c r="M3261" s="33" t="str">
        <f>IF(TablaD50[[#This Row],[Codigo Autorizadas]]="ND","ND",TablaD50[[#This Row],[ExistenciaActualUC]])</f>
        <v>ND</v>
      </c>
      <c r="N3261" s="34" t="str">
        <f>IF(TablaD50[[#This Row],[Almacen]]="","","D50")</f>
        <v/>
      </c>
    </row>
    <row r="3262" spans="7:14" x14ac:dyDescent="0.25">
      <c r="G3262"/>
      <c r="H3262"/>
      <c r="I3262" s="47"/>
      <c r="J3262" s="31"/>
      <c r="K3262" s="31"/>
      <c r="L3262" s="32" t="str">
        <f>IF(ISERROR(VLOOKUP(LEFT(TablaD50[[#This Row],[Articulo]],6),ComparteD50[#All],2,FALSE)),"ND",TablaD50[[#This Row],[Articulo]])</f>
        <v>ND</v>
      </c>
      <c r="M3262" s="33" t="str">
        <f>IF(TablaD50[[#This Row],[Codigo Autorizadas]]="ND","ND",TablaD50[[#This Row],[ExistenciaActualUC]])</f>
        <v>ND</v>
      </c>
      <c r="N3262" s="34" t="str">
        <f>IF(TablaD50[[#This Row],[Almacen]]="","","D50")</f>
        <v/>
      </c>
    </row>
    <row r="3263" spans="7:14" x14ac:dyDescent="0.25">
      <c r="G3263"/>
      <c r="H3263"/>
      <c r="I3263" s="47"/>
      <c r="J3263" s="31"/>
      <c r="K3263" s="31"/>
      <c r="L3263" s="32" t="str">
        <f>IF(ISERROR(VLOOKUP(LEFT(TablaD50[[#This Row],[Articulo]],6),ComparteD50[#All],2,FALSE)),"ND",TablaD50[[#This Row],[Articulo]])</f>
        <v>ND</v>
      </c>
      <c r="M3263" s="33" t="str">
        <f>IF(TablaD50[[#This Row],[Codigo Autorizadas]]="ND","ND",TablaD50[[#This Row],[ExistenciaActualUC]])</f>
        <v>ND</v>
      </c>
      <c r="N3263" s="34" t="str">
        <f>IF(TablaD50[[#This Row],[Almacen]]="","","D50")</f>
        <v/>
      </c>
    </row>
    <row r="3264" spans="7:14" x14ac:dyDescent="0.25">
      <c r="G3264"/>
      <c r="H3264"/>
      <c r="I3264" s="47"/>
      <c r="J3264" s="31"/>
      <c r="K3264" s="31"/>
      <c r="L3264" s="32" t="str">
        <f>IF(ISERROR(VLOOKUP(LEFT(TablaD50[[#This Row],[Articulo]],6),ComparteD50[#All],2,FALSE)),"ND",TablaD50[[#This Row],[Articulo]])</f>
        <v>ND</v>
      </c>
      <c r="M3264" s="33" t="str">
        <f>IF(TablaD50[[#This Row],[Codigo Autorizadas]]="ND","ND",TablaD50[[#This Row],[ExistenciaActualUC]])</f>
        <v>ND</v>
      </c>
      <c r="N3264" s="34" t="str">
        <f>IF(TablaD50[[#This Row],[Almacen]]="","","D50")</f>
        <v/>
      </c>
    </row>
    <row r="3265" spans="7:14" x14ac:dyDescent="0.25">
      <c r="G3265"/>
      <c r="H3265"/>
      <c r="I3265" s="47"/>
      <c r="J3265" s="31"/>
      <c r="K3265" s="31"/>
      <c r="L3265" s="32" t="str">
        <f>IF(ISERROR(VLOOKUP(LEFT(TablaD50[[#This Row],[Articulo]],6),ComparteD50[#All],2,FALSE)),"ND",TablaD50[[#This Row],[Articulo]])</f>
        <v>ND</v>
      </c>
      <c r="M3265" s="33" t="str">
        <f>IF(TablaD50[[#This Row],[Codigo Autorizadas]]="ND","ND",TablaD50[[#This Row],[ExistenciaActualUC]])</f>
        <v>ND</v>
      </c>
      <c r="N3265" s="34" t="str">
        <f>IF(TablaD50[[#This Row],[Almacen]]="","","D50")</f>
        <v/>
      </c>
    </row>
    <row r="3266" spans="7:14" x14ac:dyDescent="0.25">
      <c r="G3266"/>
      <c r="H3266"/>
      <c r="I3266" s="47"/>
      <c r="J3266" s="31"/>
      <c r="K3266" s="31"/>
      <c r="L3266" s="32" t="str">
        <f>IF(ISERROR(VLOOKUP(LEFT(TablaD50[[#This Row],[Articulo]],6),ComparteD50[#All],2,FALSE)),"ND",TablaD50[[#This Row],[Articulo]])</f>
        <v>ND</v>
      </c>
      <c r="M3266" s="33" t="str">
        <f>IF(TablaD50[[#This Row],[Codigo Autorizadas]]="ND","ND",TablaD50[[#This Row],[ExistenciaActualUC]])</f>
        <v>ND</v>
      </c>
      <c r="N3266" s="34" t="str">
        <f>IF(TablaD50[[#This Row],[Almacen]]="","","D50")</f>
        <v/>
      </c>
    </row>
    <row r="3267" spans="7:14" x14ac:dyDescent="0.25">
      <c r="G3267"/>
      <c r="H3267"/>
      <c r="I3267" s="47"/>
      <c r="J3267" s="31"/>
      <c r="K3267" s="31"/>
      <c r="L3267" s="32" t="str">
        <f>IF(ISERROR(VLOOKUP(LEFT(TablaD50[[#This Row],[Articulo]],6),ComparteD50[#All],2,FALSE)),"ND",TablaD50[[#This Row],[Articulo]])</f>
        <v>ND</v>
      </c>
      <c r="M3267" s="33" t="str">
        <f>IF(TablaD50[[#This Row],[Codigo Autorizadas]]="ND","ND",TablaD50[[#This Row],[ExistenciaActualUC]])</f>
        <v>ND</v>
      </c>
      <c r="N3267" s="34" t="str">
        <f>IF(TablaD50[[#This Row],[Almacen]]="","","D50")</f>
        <v/>
      </c>
    </row>
    <row r="3268" spans="7:14" x14ac:dyDescent="0.25">
      <c r="G3268"/>
      <c r="H3268"/>
      <c r="I3268" s="47"/>
      <c r="J3268" s="31"/>
      <c r="K3268" s="31"/>
      <c r="L3268" s="32" t="str">
        <f>IF(ISERROR(VLOOKUP(LEFT(TablaD50[[#This Row],[Articulo]],6),ComparteD50[#All],2,FALSE)),"ND",TablaD50[[#This Row],[Articulo]])</f>
        <v>ND</v>
      </c>
      <c r="M3268" s="33" t="str">
        <f>IF(TablaD50[[#This Row],[Codigo Autorizadas]]="ND","ND",TablaD50[[#This Row],[ExistenciaActualUC]])</f>
        <v>ND</v>
      </c>
      <c r="N3268" s="34" t="str">
        <f>IF(TablaD50[[#This Row],[Almacen]]="","","D50")</f>
        <v/>
      </c>
    </row>
    <row r="3269" spans="7:14" x14ac:dyDescent="0.25">
      <c r="G3269"/>
      <c r="H3269"/>
      <c r="I3269" s="47"/>
      <c r="J3269" s="31"/>
      <c r="K3269" s="31"/>
      <c r="L3269" s="32" t="str">
        <f>IF(ISERROR(VLOOKUP(LEFT(TablaD50[[#This Row],[Articulo]],6),ComparteD50[#All],2,FALSE)),"ND",TablaD50[[#This Row],[Articulo]])</f>
        <v>ND</v>
      </c>
      <c r="M3269" s="33" t="str">
        <f>IF(TablaD50[[#This Row],[Codigo Autorizadas]]="ND","ND",TablaD50[[#This Row],[ExistenciaActualUC]])</f>
        <v>ND</v>
      </c>
      <c r="N3269" s="34" t="str">
        <f>IF(TablaD50[[#This Row],[Almacen]]="","","D50")</f>
        <v/>
      </c>
    </row>
    <row r="3270" spans="7:14" x14ac:dyDescent="0.25">
      <c r="G3270"/>
      <c r="H3270"/>
      <c r="I3270" s="47"/>
      <c r="J3270" s="31"/>
      <c r="K3270" s="31"/>
      <c r="L3270" s="32" t="str">
        <f>IF(ISERROR(VLOOKUP(LEFT(TablaD50[[#This Row],[Articulo]],6),ComparteD50[#All],2,FALSE)),"ND",TablaD50[[#This Row],[Articulo]])</f>
        <v>ND</v>
      </c>
      <c r="M3270" s="33" t="str">
        <f>IF(TablaD50[[#This Row],[Codigo Autorizadas]]="ND","ND",TablaD50[[#This Row],[ExistenciaActualUC]])</f>
        <v>ND</v>
      </c>
      <c r="N3270" s="34" t="str">
        <f>IF(TablaD50[[#This Row],[Almacen]]="","","D50")</f>
        <v/>
      </c>
    </row>
    <row r="3271" spans="7:14" x14ac:dyDescent="0.25">
      <c r="G3271"/>
      <c r="H3271"/>
      <c r="I3271" s="47"/>
      <c r="J3271" s="31"/>
      <c r="K3271" s="31"/>
      <c r="L3271" s="32" t="str">
        <f>IF(ISERROR(VLOOKUP(LEFT(TablaD50[[#This Row],[Articulo]],6),ComparteD50[#All],2,FALSE)),"ND",TablaD50[[#This Row],[Articulo]])</f>
        <v>ND</v>
      </c>
      <c r="M3271" s="33" t="str">
        <f>IF(TablaD50[[#This Row],[Codigo Autorizadas]]="ND","ND",TablaD50[[#This Row],[ExistenciaActualUC]])</f>
        <v>ND</v>
      </c>
      <c r="N3271" s="34" t="str">
        <f>IF(TablaD50[[#This Row],[Almacen]]="","","D50")</f>
        <v/>
      </c>
    </row>
    <row r="3272" spans="7:14" x14ac:dyDescent="0.25">
      <c r="G3272"/>
      <c r="H3272"/>
      <c r="I3272" s="47"/>
      <c r="J3272" s="31"/>
      <c r="K3272" s="31"/>
      <c r="L3272" s="32" t="str">
        <f>IF(ISERROR(VLOOKUP(LEFT(TablaD50[[#This Row],[Articulo]],6),ComparteD50[#All],2,FALSE)),"ND",TablaD50[[#This Row],[Articulo]])</f>
        <v>ND</v>
      </c>
      <c r="M3272" s="33" t="str">
        <f>IF(TablaD50[[#This Row],[Codigo Autorizadas]]="ND","ND",TablaD50[[#This Row],[ExistenciaActualUC]])</f>
        <v>ND</v>
      </c>
      <c r="N3272" s="34" t="str">
        <f>IF(TablaD50[[#This Row],[Almacen]]="","","D50")</f>
        <v/>
      </c>
    </row>
    <row r="3273" spans="7:14" x14ac:dyDescent="0.25">
      <c r="G3273"/>
      <c r="H3273"/>
      <c r="I3273" s="47"/>
      <c r="J3273" s="31"/>
      <c r="K3273" s="31"/>
      <c r="L3273" s="32" t="str">
        <f>IF(ISERROR(VLOOKUP(LEFT(TablaD50[[#This Row],[Articulo]],6),ComparteD50[#All],2,FALSE)),"ND",TablaD50[[#This Row],[Articulo]])</f>
        <v>ND</v>
      </c>
      <c r="M3273" s="33" t="str">
        <f>IF(TablaD50[[#This Row],[Codigo Autorizadas]]="ND","ND",TablaD50[[#This Row],[ExistenciaActualUC]])</f>
        <v>ND</v>
      </c>
      <c r="N3273" s="34" t="str">
        <f>IF(TablaD50[[#This Row],[Almacen]]="","","D50")</f>
        <v/>
      </c>
    </row>
    <row r="3274" spans="7:14" x14ac:dyDescent="0.25">
      <c r="G3274"/>
      <c r="H3274"/>
      <c r="I3274" s="47"/>
      <c r="J3274" s="31"/>
      <c r="K3274" s="31"/>
      <c r="L3274" s="32" t="str">
        <f>IF(ISERROR(VLOOKUP(LEFT(TablaD50[[#This Row],[Articulo]],6),ComparteD50[#All],2,FALSE)),"ND",TablaD50[[#This Row],[Articulo]])</f>
        <v>ND</v>
      </c>
      <c r="M3274" s="33" t="str">
        <f>IF(TablaD50[[#This Row],[Codigo Autorizadas]]="ND","ND",TablaD50[[#This Row],[ExistenciaActualUC]])</f>
        <v>ND</v>
      </c>
      <c r="N3274" s="34" t="str">
        <f>IF(TablaD50[[#This Row],[Almacen]]="","","D50")</f>
        <v/>
      </c>
    </row>
    <row r="3275" spans="7:14" x14ac:dyDescent="0.25">
      <c r="G3275"/>
      <c r="H3275"/>
      <c r="I3275" s="47"/>
      <c r="J3275" s="31"/>
      <c r="K3275" s="31"/>
      <c r="L3275" s="32" t="str">
        <f>IF(ISERROR(VLOOKUP(LEFT(TablaD50[[#This Row],[Articulo]],6),ComparteD50[#All],2,FALSE)),"ND",TablaD50[[#This Row],[Articulo]])</f>
        <v>ND</v>
      </c>
      <c r="M3275" s="33" t="str">
        <f>IF(TablaD50[[#This Row],[Codigo Autorizadas]]="ND","ND",TablaD50[[#This Row],[ExistenciaActualUC]])</f>
        <v>ND</v>
      </c>
      <c r="N3275" s="34" t="str">
        <f>IF(TablaD50[[#This Row],[Almacen]]="","","D50")</f>
        <v/>
      </c>
    </row>
    <row r="3276" spans="7:14" x14ac:dyDescent="0.25">
      <c r="G3276"/>
      <c r="H3276"/>
      <c r="I3276" s="47"/>
      <c r="J3276" s="31"/>
      <c r="K3276" s="31"/>
      <c r="L3276" s="32" t="str">
        <f>IF(ISERROR(VLOOKUP(LEFT(TablaD50[[#This Row],[Articulo]],6),ComparteD50[#All],2,FALSE)),"ND",TablaD50[[#This Row],[Articulo]])</f>
        <v>ND</v>
      </c>
      <c r="M3276" s="33" t="str">
        <f>IF(TablaD50[[#This Row],[Codigo Autorizadas]]="ND","ND",TablaD50[[#This Row],[ExistenciaActualUC]])</f>
        <v>ND</v>
      </c>
      <c r="N3276" s="34" t="str">
        <f>IF(TablaD50[[#This Row],[Almacen]]="","","D50")</f>
        <v/>
      </c>
    </row>
    <row r="3277" spans="7:14" x14ac:dyDescent="0.25">
      <c r="G3277"/>
      <c r="H3277"/>
      <c r="I3277" s="47"/>
      <c r="J3277" s="31"/>
      <c r="K3277" s="31"/>
      <c r="L3277" s="32" t="str">
        <f>IF(ISERROR(VLOOKUP(LEFT(TablaD50[[#This Row],[Articulo]],6),ComparteD50[#All],2,FALSE)),"ND",TablaD50[[#This Row],[Articulo]])</f>
        <v>ND</v>
      </c>
      <c r="M3277" s="33" t="str">
        <f>IF(TablaD50[[#This Row],[Codigo Autorizadas]]="ND","ND",TablaD50[[#This Row],[ExistenciaActualUC]])</f>
        <v>ND</v>
      </c>
      <c r="N3277" s="34" t="str">
        <f>IF(TablaD50[[#This Row],[Almacen]]="","","D50")</f>
        <v/>
      </c>
    </row>
    <row r="3278" spans="7:14" x14ac:dyDescent="0.25">
      <c r="G3278"/>
      <c r="H3278"/>
      <c r="I3278" s="47"/>
      <c r="J3278" s="31"/>
      <c r="K3278" s="31"/>
      <c r="L3278" s="32" t="str">
        <f>IF(ISERROR(VLOOKUP(LEFT(TablaD50[[#This Row],[Articulo]],6),ComparteD50[#All],2,FALSE)),"ND",TablaD50[[#This Row],[Articulo]])</f>
        <v>ND</v>
      </c>
      <c r="M3278" s="33" t="str">
        <f>IF(TablaD50[[#This Row],[Codigo Autorizadas]]="ND","ND",TablaD50[[#This Row],[ExistenciaActualUC]])</f>
        <v>ND</v>
      </c>
      <c r="N3278" s="34" t="str">
        <f>IF(TablaD50[[#This Row],[Almacen]]="","","D50")</f>
        <v/>
      </c>
    </row>
    <row r="3279" spans="7:14" x14ac:dyDescent="0.25">
      <c r="G3279"/>
      <c r="H3279"/>
      <c r="I3279" s="47"/>
      <c r="J3279" s="31"/>
      <c r="K3279" s="31"/>
      <c r="L3279" s="32" t="str">
        <f>IF(ISERROR(VLOOKUP(LEFT(TablaD50[[#This Row],[Articulo]],6),ComparteD50[#All],2,FALSE)),"ND",TablaD50[[#This Row],[Articulo]])</f>
        <v>ND</v>
      </c>
      <c r="M3279" s="33" t="str">
        <f>IF(TablaD50[[#This Row],[Codigo Autorizadas]]="ND","ND",TablaD50[[#This Row],[ExistenciaActualUC]])</f>
        <v>ND</v>
      </c>
      <c r="N3279" s="34" t="str">
        <f>IF(TablaD50[[#This Row],[Almacen]]="","","D50")</f>
        <v/>
      </c>
    </row>
    <row r="3280" spans="7:14" x14ac:dyDescent="0.25">
      <c r="G3280"/>
      <c r="H3280"/>
      <c r="I3280" s="47"/>
      <c r="J3280" s="31"/>
      <c r="K3280" s="31"/>
      <c r="L3280" s="32" t="str">
        <f>IF(ISERROR(VLOOKUP(LEFT(TablaD50[[#This Row],[Articulo]],6),ComparteD50[#All],2,FALSE)),"ND",TablaD50[[#This Row],[Articulo]])</f>
        <v>ND</v>
      </c>
      <c r="M3280" s="33" t="str">
        <f>IF(TablaD50[[#This Row],[Codigo Autorizadas]]="ND","ND",TablaD50[[#This Row],[ExistenciaActualUC]])</f>
        <v>ND</v>
      </c>
      <c r="N3280" s="34" t="str">
        <f>IF(TablaD50[[#This Row],[Almacen]]="","","D50")</f>
        <v/>
      </c>
    </row>
    <row r="3281" spans="7:14" x14ac:dyDescent="0.25">
      <c r="G3281"/>
      <c r="H3281"/>
      <c r="I3281" s="47"/>
      <c r="J3281" s="31"/>
      <c r="K3281" s="31"/>
      <c r="L3281" s="32" t="str">
        <f>IF(ISERROR(VLOOKUP(LEFT(TablaD50[[#This Row],[Articulo]],6),ComparteD50[#All],2,FALSE)),"ND",TablaD50[[#This Row],[Articulo]])</f>
        <v>ND</v>
      </c>
      <c r="M3281" s="33" t="str">
        <f>IF(TablaD50[[#This Row],[Codigo Autorizadas]]="ND","ND",TablaD50[[#This Row],[ExistenciaActualUC]])</f>
        <v>ND</v>
      </c>
      <c r="N3281" s="34" t="str">
        <f>IF(TablaD50[[#This Row],[Almacen]]="","","D50")</f>
        <v/>
      </c>
    </row>
    <row r="3282" spans="7:14" x14ac:dyDescent="0.25">
      <c r="G3282"/>
      <c r="H3282"/>
      <c r="I3282" s="47"/>
      <c r="J3282" s="31"/>
      <c r="K3282" s="31"/>
      <c r="L3282" s="32" t="str">
        <f>IF(ISERROR(VLOOKUP(LEFT(TablaD50[[#This Row],[Articulo]],6),ComparteD50[#All],2,FALSE)),"ND",TablaD50[[#This Row],[Articulo]])</f>
        <v>ND</v>
      </c>
      <c r="M3282" s="33" t="str">
        <f>IF(TablaD50[[#This Row],[Codigo Autorizadas]]="ND","ND",TablaD50[[#This Row],[ExistenciaActualUC]])</f>
        <v>ND</v>
      </c>
      <c r="N3282" s="34" t="str">
        <f>IF(TablaD50[[#This Row],[Almacen]]="","","D50")</f>
        <v/>
      </c>
    </row>
    <row r="3283" spans="7:14" x14ac:dyDescent="0.25">
      <c r="G3283"/>
      <c r="H3283"/>
      <c r="I3283" s="47"/>
      <c r="J3283" s="31"/>
      <c r="K3283" s="31"/>
      <c r="L3283" s="32" t="str">
        <f>IF(ISERROR(VLOOKUP(LEFT(TablaD50[[#This Row],[Articulo]],6),ComparteD50[#All],2,FALSE)),"ND",TablaD50[[#This Row],[Articulo]])</f>
        <v>ND</v>
      </c>
      <c r="M3283" s="33" t="str">
        <f>IF(TablaD50[[#This Row],[Codigo Autorizadas]]="ND","ND",TablaD50[[#This Row],[ExistenciaActualUC]])</f>
        <v>ND</v>
      </c>
      <c r="N3283" s="34" t="str">
        <f>IF(TablaD50[[#This Row],[Almacen]]="","","D50")</f>
        <v/>
      </c>
    </row>
    <row r="3284" spans="7:14" x14ac:dyDescent="0.25">
      <c r="G3284"/>
      <c r="H3284"/>
      <c r="I3284" s="47"/>
      <c r="J3284" s="31"/>
      <c r="K3284" s="31"/>
      <c r="L3284" s="32" t="str">
        <f>IF(ISERROR(VLOOKUP(LEFT(TablaD50[[#This Row],[Articulo]],6),ComparteD50[#All],2,FALSE)),"ND",TablaD50[[#This Row],[Articulo]])</f>
        <v>ND</v>
      </c>
      <c r="M3284" s="33" t="str">
        <f>IF(TablaD50[[#This Row],[Codigo Autorizadas]]="ND","ND",TablaD50[[#This Row],[ExistenciaActualUC]])</f>
        <v>ND</v>
      </c>
      <c r="N3284" s="34" t="str">
        <f>IF(TablaD50[[#This Row],[Almacen]]="","","D50")</f>
        <v/>
      </c>
    </row>
    <row r="3285" spans="7:14" x14ac:dyDescent="0.25">
      <c r="G3285"/>
      <c r="H3285"/>
      <c r="I3285" s="47"/>
      <c r="J3285" s="31"/>
      <c r="K3285" s="31"/>
      <c r="L3285" s="32" t="str">
        <f>IF(ISERROR(VLOOKUP(LEFT(TablaD50[[#This Row],[Articulo]],6),ComparteD50[#All],2,FALSE)),"ND",TablaD50[[#This Row],[Articulo]])</f>
        <v>ND</v>
      </c>
      <c r="M3285" s="33" t="str">
        <f>IF(TablaD50[[#This Row],[Codigo Autorizadas]]="ND","ND",TablaD50[[#This Row],[ExistenciaActualUC]])</f>
        <v>ND</v>
      </c>
      <c r="N3285" s="34" t="str">
        <f>IF(TablaD50[[#This Row],[Almacen]]="","","D50")</f>
        <v/>
      </c>
    </row>
    <row r="3286" spans="7:14" x14ac:dyDescent="0.25">
      <c r="G3286"/>
      <c r="H3286"/>
      <c r="I3286" s="47"/>
      <c r="J3286" s="31"/>
      <c r="K3286" s="31"/>
      <c r="L3286" s="32" t="str">
        <f>IF(ISERROR(VLOOKUP(LEFT(TablaD50[[#This Row],[Articulo]],6),ComparteD50[#All],2,FALSE)),"ND",TablaD50[[#This Row],[Articulo]])</f>
        <v>ND</v>
      </c>
      <c r="M3286" s="33" t="str">
        <f>IF(TablaD50[[#This Row],[Codigo Autorizadas]]="ND","ND",TablaD50[[#This Row],[ExistenciaActualUC]])</f>
        <v>ND</v>
      </c>
      <c r="N3286" s="34" t="str">
        <f>IF(TablaD50[[#This Row],[Almacen]]="","","D50")</f>
        <v/>
      </c>
    </row>
    <row r="3287" spans="7:14" x14ac:dyDescent="0.25">
      <c r="G3287"/>
      <c r="H3287"/>
      <c r="I3287" s="47"/>
      <c r="J3287" s="31"/>
      <c r="K3287" s="31"/>
      <c r="L3287" s="32" t="str">
        <f>IF(ISERROR(VLOOKUP(LEFT(TablaD50[[#This Row],[Articulo]],6),ComparteD50[#All],2,FALSE)),"ND",TablaD50[[#This Row],[Articulo]])</f>
        <v>ND</v>
      </c>
      <c r="M3287" s="33" t="str">
        <f>IF(TablaD50[[#This Row],[Codigo Autorizadas]]="ND","ND",TablaD50[[#This Row],[ExistenciaActualUC]])</f>
        <v>ND</v>
      </c>
      <c r="N3287" s="34" t="str">
        <f>IF(TablaD50[[#This Row],[Almacen]]="","","D50")</f>
        <v/>
      </c>
    </row>
    <row r="3288" spans="7:14" x14ac:dyDescent="0.25">
      <c r="G3288"/>
      <c r="H3288"/>
      <c r="I3288" s="47"/>
      <c r="J3288" s="31"/>
      <c r="K3288" s="31"/>
      <c r="L3288" s="32" t="str">
        <f>IF(ISERROR(VLOOKUP(LEFT(TablaD50[[#This Row],[Articulo]],6),ComparteD50[#All],2,FALSE)),"ND",TablaD50[[#This Row],[Articulo]])</f>
        <v>ND</v>
      </c>
      <c r="M3288" s="33" t="str">
        <f>IF(TablaD50[[#This Row],[Codigo Autorizadas]]="ND","ND",TablaD50[[#This Row],[ExistenciaActualUC]])</f>
        <v>ND</v>
      </c>
      <c r="N3288" s="34" t="str">
        <f>IF(TablaD50[[#This Row],[Almacen]]="","","D50")</f>
        <v/>
      </c>
    </row>
    <row r="3289" spans="7:14" x14ac:dyDescent="0.25">
      <c r="G3289"/>
      <c r="H3289"/>
      <c r="I3289" s="47"/>
      <c r="J3289" s="31"/>
      <c r="K3289" s="31"/>
      <c r="L3289" s="32" t="str">
        <f>IF(ISERROR(VLOOKUP(LEFT(TablaD50[[#This Row],[Articulo]],6),ComparteD50[#All],2,FALSE)),"ND",TablaD50[[#This Row],[Articulo]])</f>
        <v>ND</v>
      </c>
      <c r="M3289" s="33" t="str">
        <f>IF(TablaD50[[#This Row],[Codigo Autorizadas]]="ND","ND",TablaD50[[#This Row],[ExistenciaActualUC]])</f>
        <v>ND</v>
      </c>
      <c r="N3289" s="34" t="str">
        <f>IF(TablaD50[[#This Row],[Almacen]]="","","D50")</f>
        <v/>
      </c>
    </row>
    <row r="3290" spans="7:14" x14ac:dyDescent="0.25">
      <c r="G3290"/>
      <c r="H3290"/>
      <c r="I3290" s="47"/>
      <c r="J3290" s="31"/>
      <c r="K3290" s="31"/>
      <c r="L3290" s="32" t="str">
        <f>IF(ISERROR(VLOOKUP(LEFT(TablaD50[[#This Row],[Articulo]],6),ComparteD50[#All],2,FALSE)),"ND",TablaD50[[#This Row],[Articulo]])</f>
        <v>ND</v>
      </c>
      <c r="M3290" s="33" t="str">
        <f>IF(TablaD50[[#This Row],[Codigo Autorizadas]]="ND","ND",TablaD50[[#This Row],[ExistenciaActualUC]])</f>
        <v>ND</v>
      </c>
      <c r="N3290" s="34" t="str">
        <f>IF(TablaD50[[#This Row],[Almacen]]="","","D50")</f>
        <v/>
      </c>
    </row>
    <row r="3291" spans="7:14" x14ac:dyDescent="0.25">
      <c r="G3291"/>
      <c r="H3291"/>
      <c r="I3291" s="47"/>
      <c r="J3291" s="31"/>
      <c r="K3291" s="31"/>
      <c r="L3291" s="32" t="str">
        <f>IF(ISERROR(VLOOKUP(LEFT(TablaD50[[#This Row],[Articulo]],6),ComparteD50[#All],2,FALSE)),"ND",TablaD50[[#This Row],[Articulo]])</f>
        <v>ND</v>
      </c>
      <c r="M3291" s="33" t="str">
        <f>IF(TablaD50[[#This Row],[Codigo Autorizadas]]="ND","ND",TablaD50[[#This Row],[ExistenciaActualUC]])</f>
        <v>ND</v>
      </c>
      <c r="N3291" s="34" t="str">
        <f>IF(TablaD50[[#This Row],[Almacen]]="","","D50")</f>
        <v/>
      </c>
    </row>
    <row r="3292" spans="7:14" x14ac:dyDescent="0.25">
      <c r="G3292"/>
      <c r="H3292"/>
      <c r="I3292" s="47"/>
      <c r="J3292" s="31"/>
      <c r="K3292" s="31"/>
      <c r="L3292" s="32" t="str">
        <f>IF(ISERROR(VLOOKUP(LEFT(TablaD50[[#This Row],[Articulo]],6),ComparteD50[#All],2,FALSE)),"ND",TablaD50[[#This Row],[Articulo]])</f>
        <v>ND</v>
      </c>
      <c r="M3292" s="33" t="str">
        <f>IF(TablaD50[[#This Row],[Codigo Autorizadas]]="ND","ND",TablaD50[[#This Row],[ExistenciaActualUC]])</f>
        <v>ND</v>
      </c>
      <c r="N3292" s="34" t="str">
        <f>IF(TablaD50[[#This Row],[Almacen]]="","","D50")</f>
        <v/>
      </c>
    </row>
    <row r="3293" spans="7:14" x14ac:dyDescent="0.25">
      <c r="G3293"/>
      <c r="H3293"/>
      <c r="I3293" s="47"/>
      <c r="J3293" s="31"/>
      <c r="K3293" s="31"/>
      <c r="L3293" s="32" t="str">
        <f>IF(ISERROR(VLOOKUP(LEFT(TablaD50[[#This Row],[Articulo]],6),ComparteD50[#All],2,FALSE)),"ND",TablaD50[[#This Row],[Articulo]])</f>
        <v>ND</v>
      </c>
      <c r="M3293" s="33" t="str">
        <f>IF(TablaD50[[#This Row],[Codigo Autorizadas]]="ND","ND",TablaD50[[#This Row],[ExistenciaActualUC]])</f>
        <v>ND</v>
      </c>
      <c r="N3293" s="34" t="str">
        <f>IF(TablaD50[[#This Row],[Almacen]]="","","D50")</f>
        <v/>
      </c>
    </row>
    <row r="3294" spans="7:14" x14ac:dyDescent="0.25">
      <c r="G3294"/>
      <c r="H3294"/>
      <c r="I3294" s="47"/>
      <c r="J3294" s="31"/>
      <c r="K3294" s="31"/>
      <c r="L3294" s="32" t="str">
        <f>IF(ISERROR(VLOOKUP(LEFT(TablaD50[[#This Row],[Articulo]],6),ComparteD50[#All],2,FALSE)),"ND",TablaD50[[#This Row],[Articulo]])</f>
        <v>ND</v>
      </c>
      <c r="M3294" s="33" t="str">
        <f>IF(TablaD50[[#This Row],[Codigo Autorizadas]]="ND","ND",TablaD50[[#This Row],[ExistenciaActualUC]])</f>
        <v>ND</v>
      </c>
      <c r="N3294" s="34" t="str">
        <f>IF(TablaD50[[#This Row],[Almacen]]="","","D50")</f>
        <v/>
      </c>
    </row>
    <row r="3295" spans="7:14" x14ac:dyDescent="0.25">
      <c r="G3295"/>
      <c r="H3295"/>
      <c r="I3295" s="47"/>
      <c r="J3295" s="31"/>
      <c r="K3295" s="31"/>
      <c r="L3295" s="32" t="str">
        <f>IF(ISERROR(VLOOKUP(LEFT(TablaD50[[#This Row],[Articulo]],6),ComparteD50[#All],2,FALSE)),"ND",TablaD50[[#This Row],[Articulo]])</f>
        <v>ND</v>
      </c>
      <c r="M3295" s="33" t="str">
        <f>IF(TablaD50[[#This Row],[Codigo Autorizadas]]="ND","ND",TablaD50[[#This Row],[ExistenciaActualUC]])</f>
        <v>ND</v>
      </c>
      <c r="N3295" s="34" t="str">
        <f>IF(TablaD50[[#This Row],[Almacen]]="","","D50")</f>
        <v/>
      </c>
    </row>
    <row r="3296" spans="7:14" x14ac:dyDescent="0.25">
      <c r="G3296"/>
      <c r="H3296"/>
      <c r="I3296" s="47"/>
      <c r="J3296" s="31"/>
      <c r="K3296" s="31"/>
      <c r="L3296" s="32" t="str">
        <f>IF(ISERROR(VLOOKUP(LEFT(TablaD50[[#This Row],[Articulo]],6),ComparteD50[#All],2,FALSE)),"ND",TablaD50[[#This Row],[Articulo]])</f>
        <v>ND</v>
      </c>
      <c r="M3296" s="33" t="str">
        <f>IF(TablaD50[[#This Row],[Codigo Autorizadas]]="ND","ND",TablaD50[[#This Row],[ExistenciaActualUC]])</f>
        <v>ND</v>
      </c>
      <c r="N3296" s="34" t="str">
        <f>IF(TablaD50[[#This Row],[Almacen]]="","","D50")</f>
        <v/>
      </c>
    </row>
    <row r="3297" spans="7:14" x14ac:dyDescent="0.25">
      <c r="G3297"/>
      <c r="H3297"/>
      <c r="I3297" s="47"/>
      <c r="J3297" s="31"/>
      <c r="K3297" s="31"/>
      <c r="L3297" s="32" t="str">
        <f>IF(ISERROR(VLOOKUP(LEFT(TablaD50[[#This Row],[Articulo]],6),ComparteD50[#All],2,FALSE)),"ND",TablaD50[[#This Row],[Articulo]])</f>
        <v>ND</v>
      </c>
      <c r="M3297" s="33" t="str">
        <f>IF(TablaD50[[#This Row],[Codigo Autorizadas]]="ND","ND",TablaD50[[#This Row],[ExistenciaActualUC]])</f>
        <v>ND</v>
      </c>
      <c r="N3297" s="34" t="str">
        <f>IF(TablaD50[[#This Row],[Almacen]]="","","D50")</f>
        <v/>
      </c>
    </row>
    <row r="3298" spans="7:14" x14ac:dyDescent="0.25">
      <c r="G3298"/>
      <c r="H3298"/>
      <c r="I3298" s="47"/>
      <c r="J3298" s="31"/>
      <c r="K3298" s="31"/>
      <c r="L3298" s="32" t="str">
        <f>IF(ISERROR(VLOOKUP(LEFT(TablaD50[[#This Row],[Articulo]],6),ComparteD50[#All],2,FALSE)),"ND",TablaD50[[#This Row],[Articulo]])</f>
        <v>ND</v>
      </c>
      <c r="M3298" s="33" t="str">
        <f>IF(TablaD50[[#This Row],[Codigo Autorizadas]]="ND","ND",TablaD50[[#This Row],[ExistenciaActualUC]])</f>
        <v>ND</v>
      </c>
      <c r="N3298" s="34" t="str">
        <f>IF(TablaD50[[#This Row],[Almacen]]="","","D50")</f>
        <v/>
      </c>
    </row>
    <row r="3299" spans="7:14" x14ac:dyDescent="0.25">
      <c r="G3299"/>
      <c r="H3299"/>
      <c r="I3299" s="47"/>
      <c r="J3299" s="31"/>
      <c r="K3299" s="31"/>
      <c r="L3299" s="32" t="str">
        <f>IF(ISERROR(VLOOKUP(LEFT(TablaD50[[#This Row],[Articulo]],6),ComparteD50[#All],2,FALSE)),"ND",TablaD50[[#This Row],[Articulo]])</f>
        <v>ND</v>
      </c>
      <c r="M3299" s="33" t="str">
        <f>IF(TablaD50[[#This Row],[Codigo Autorizadas]]="ND","ND",TablaD50[[#This Row],[ExistenciaActualUC]])</f>
        <v>ND</v>
      </c>
      <c r="N3299" s="34" t="str">
        <f>IF(TablaD50[[#This Row],[Almacen]]="","","D50")</f>
        <v/>
      </c>
    </row>
    <row r="3300" spans="7:14" x14ac:dyDescent="0.25">
      <c r="G3300"/>
      <c r="H3300"/>
      <c r="I3300" s="47"/>
      <c r="J3300" s="31"/>
      <c r="K3300" s="31"/>
      <c r="L3300" s="32" t="str">
        <f>IF(ISERROR(VLOOKUP(LEFT(TablaD50[[#This Row],[Articulo]],6),ComparteD50[#All],2,FALSE)),"ND",TablaD50[[#This Row],[Articulo]])</f>
        <v>ND</v>
      </c>
      <c r="M3300" s="33" t="str">
        <f>IF(TablaD50[[#This Row],[Codigo Autorizadas]]="ND","ND",TablaD50[[#This Row],[ExistenciaActualUC]])</f>
        <v>ND</v>
      </c>
      <c r="N3300" s="34" t="str">
        <f>IF(TablaD50[[#This Row],[Almacen]]="","","D50")</f>
        <v/>
      </c>
    </row>
    <row r="3301" spans="7:14" x14ac:dyDescent="0.25">
      <c r="G3301"/>
      <c r="H3301"/>
      <c r="I3301" s="47"/>
      <c r="J3301" s="31"/>
      <c r="K3301" s="31"/>
      <c r="L3301" s="32" t="str">
        <f>IF(ISERROR(VLOOKUP(LEFT(TablaD50[[#This Row],[Articulo]],6),ComparteD50[#All],2,FALSE)),"ND",TablaD50[[#This Row],[Articulo]])</f>
        <v>ND</v>
      </c>
      <c r="M3301" s="33" t="str">
        <f>IF(TablaD50[[#This Row],[Codigo Autorizadas]]="ND","ND",TablaD50[[#This Row],[ExistenciaActualUC]])</f>
        <v>ND</v>
      </c>
      <c r="N3301" s="34" t="str">
        <f>IF(TablaD50[[#This Row],[Almacen]]="","","D50")</f>
        <v/>
      </c>
    </row>
    <row r="3302" spans="7:14" x14ac:dyDescent="0.25">
      <c r="G3302"/>
      <c r="H3302"/>
      <c r="I3302" s="47"/>
      <c r="J3302" s="31"/>
      <c r="K3302" s="31"/>
      <c r="L3302" s="32" t="str">
        <f>IF(ISERROR(VLOOKUP(LEFT(TablaD50[[#This Row],[Articulo]],6),ComparteD50[#All],2,FALSE)),"ND",TablaD50[[#This Row],[Articulo]])</f>
        <v>ND</v>
      </c>
      <c r="M3302" s="33" t="str">
        <f>IF(TablaD50[[#This Row],[Codigo Autorizadas]]="ND","ND",TablaD50[[#This Row],[ExistenciaActualUC]])</f>
        <v>ND</v>
      </c>
      <c r="N3302" s="34" t="str">
        <f>IF(TablaD50[[#This Row],[Almacen]]="","","D50")</f>
        <v/>
      </c>
    </row>
    <row r="3303" spans="7:14" x14ac:dyDescent="0.25">
      <c r="G3303"/>
      <c r="H3303"/>
      <c r="I3303" s="47"/>
      <c r="J3303" s="31"/>
      <c r="K3303" s="31"/>
      <c r="L3303" s="32" t="str">
        <f>IF(ISERROR(VLOOKUP(LEFT(TablaD50[[#This Row],[Articulo]],6),ComparteD50[#All],2,FALSE)),"ND",TablaD50[[#This Row],[Articulo]])</f>
        <v>ND</v>
      </c>
      <c r="M3303" s="33" t="str">
        <f>IF(TablaD50[[#This Row],[Codigo Autorizadas]]="ND","ND",TablaD50[[#This Row],[ExistenciaActualUC]])</f>
        <v>ND</v>
      </c>
      <c r="N3303" s="34" t="str">
        <f>IF(TablaD50[[#This Row],[Almacen]]="","","D50")</f>
        <v/>
      </c>
    </row>
    <row r="3304" spans="7:14" x14ac:dyDescent="0.25">
      <c r="G3304"/>
      <c r="H3304"/>
      <c r="I3304" s="47"/>
      <c r="J3304" s="31"/>
      <c r="K3304" s="31"/>
      <c r="L3304" s="32" t="str">
        <f>IF(ISERROR(VLOOKUP(LEFT(TablaD50[[#This Row],[Articulo]],6),ComparteD50[#All],2,FALSE)),"ND",TablaD50[[#This Row],[Articulo]])</f>
        <v>ND</v>
      </c>
      <c r="M3304" s="33" t="str">
        <f>IF(TablaD50[[#This Row],[Codigo Autorizadas]]="ND","ND",TablaD50[[#This Row],[ExistenciaActualUC]])</f>
        <v>ND</v>
      </c>
      <c r="N3304" s="34" t="str">
        <f>IF(TablaD50[[#This Row],[Almacen]]="","","D50")</f>
        <v/>
      </c>
    </row>
    <row r="3305" spans="7:14" x14ac:dyDescent="0.25">
      <c r="G3305"/>
      <c r="H3305"/>
      <c r="I3305" s="47"/>
      <c r="J3305" s="31"/>
      <c r="K3305" s="31"/>
      <c r="L3305" s="32" t="str">
        <f>IF(ISERROR(VLOOKUP(LEFT(TablaD50[[#This Row],[Articulo]],6),ComparteD50[#All],2,FALSE)),"ND",TablaD50[[#This Row],[Articulo]])</f>
        <v>ND</v>
      </c>
      <c r="M3305" s="33" t="str">
        <f>IF(TablaD50[[#This Row],[Codigo Autorizadas]]="ND","ND",TablaD50[[#This Row],[ExistenciaActualUC]])</f>
        <v>ND</v>
      </c>
      <c r="N3305" s="34" t="str">
        <f>IF(TablaD50[[#This Row],[Almacen]]="","","D50")</f>
        <v/>
      </c>
    </row>
    <row r="3306" spans="7:14" x14ac:dyDescent="0.25">
      <c r="G3306"/>
      <c r="H3306"/>
      <c r="I3306" s="47"/>
      <c r="J3306" s="31"/>
      <c r="K3306" s="31"/>
      <c r="L3306" s="32" t="str">
        <f>IF(ISERROR(VLOOKUP(LEFT(TablaD50[[#This Row],[Articulo]],6),ComparteD50[#All],2,FALSE)),"ND",TablaD50[[#This Row],[Articulo]])</f>
        <v>ND</v>
      </c>
      <c r="M3306" s="33" t="str">
        <f>IF(TablaD50[[#This Row],[Codigo Autorizadas]]="ND","ND",TablaD50[[#This Row],[ExistenciaActualUC]])</f>
        <v>ND</v>
      </c>
      <c r="N3306" s="34" t="str">
        <f>IF(TablaD50[[#This Row],[Almacen]]="","","D50")</f>
        <v/>
      </c>
    </row>
    <row r="3307" spans="7:14" x14ac:dyDescent="0.25">
      <c r="G3307"/>
      <c r="H3307"/>
      <c r="I3307" s="47"/>
      <c r="J3307" s="31"/>
      <c r="K3307" s="31"/>
      <c r="L3307" s="32" t="str">
        <f>IF(ISERROR(VLOOKUP(LEFT(TablaD50[[#This Row],[Articulo]],6),ComparteD50[#All],2,FALSE)),"ND",TablaD50[[#This Row],[Articulo]])</f>
        <v>ND</v>
      </c>
      <c r="M3307" s="33" t="str">
        <f>IF(TablaD50[[#This Row],[Codigo Autorizadas]]="ND","ND",TablaD50[[#This Row],[ExistenciaActualUC]])</f>
        <v>ND</v>
      </c>
      <c r="N3307" s="34" t="str">
        <f>IF(TablaD50[[#This Row],[Almacen]]="","","D50")</f>
        <v/>
      </c>
    </row>
    <row r="3308" spans="7:14" x14ac:dyDescent="0.25">
      <c r="G3308"/>
      <c r="H3308"/>
      <c r="I3308" s="47"/>
      <c r="J3308" s="31"/>
      <c r="K3308" s="31"/>
      <c r="L3308" s="32" t="str">
        <f>IF(ISERROR(VLOOKUP(LEFT(TablaD50[[#This Row],[Articulo]],6),ComparteD50[#All],2,FALSE)),"ND",TablaD50[[#This Row],[Articulo]])</f>
        <v>ND</v>
      </c>
      <c r="M3308" s="33" t="str">
        <f>IF(TablaD50[[#This Row],[Codigo Autorizadas]]="ND","ND",TablaD50[[#This Row],[ExistenciaActualUC]])</f>
        <v>ND</v>
      </c>
      <c r="N3308" s="34" t="str">
        <f>IF(TablaD50[[#This Row],[Almacen]]="","","D50")</f>
        <v/>
      </c>
    </row>
    <row r="3309" spans="7:14" x14ac:dyDescent="0.25">
      <c r="G3309"/>
      <c r="H3309"/>
      <c r="I3309" s="47"/>
      <c r="J3309" s="31"/>
      <c r="K3309" s="31"/>
      <c r="L3309" s="32" t="str">
        <f>IF(ISERROR(VLOOKUP(LEFT(TablaD50[[#This Row],[Articulo]],6),ComparteD50[#All],2,FALSE)),"ND",TablaD50[[#This Row],[Articulo]])</f>
        <v>ND</v>
      </c>
      <c r="M3309" s="33" t="str">
        <f>IF(TablaD50[[#This Row],[Codigo Autorizadas]]="ND","ND",TablaD50[[#This Row],[ExistenciaActualUC]])</f>
        <v>ND</v>
      </c>
      <c r="N3309" s="34" t="str">
        <f>IF(TablaD50[[#This Row],[Almacen]]="","","D50")</f>
        <v/>
      </c>
    </row>
    <row r="3310" spans="7:14" x14ac:dyDescent="0.25">
      <c r="G3310"/>
      <c r="H3310"/>
      <c r="I3310" s="47"/>
      <c r="J3310" s="31"/>
      <c r="K3310" s="31"/>
      <c r="L3310" s="32" t="str">
        <f>IF(ISERROR(VLOOKUP(LEFT(TablaD50[[#This Row],[Articulo]],6),ComparteD50[#All],2,FALSE)),"ND",TablaD50[[#This Row],[Articulo]])</f>
        <v>ND</v>
      </c>
      <c r="M3310" s="33" t="str">
        <f>IF(TablaD50[[#This Row],[Codigo Autorizadas]]="ND","ND",TablaD50[[#This Row],[ExistenciaActualUC]])</f>
        <v>ND</v>
      </c>
      <c r="N3310" s="34" t="str">
        <f>IF(TablaD50[[#This Row],[Almacen]]="","","D50")</f>
        <v/>
      </c>
    </row>
    <row r="3311" spans="7:14" x14ac:dyDescent="0.25">
      <c r="G3311"/>
      <c r="H3311"/>
      <c r="I3311" s="47"/>
      <c r="J3311" s="31"/>
      <c r="K3311" s="31"/>
      <c r="L3311" s="32" t="str">
        <f>IF(ISERROR(VLOOKUP(LEFT(TablaD50[[#This Row],[Articulo]],6),ComparteD50[#All],2,FALSE)),"ND",TablaD50[[#This Row],[Articulo]])</f>
        <v>ND</v>
      </c>
      <c r="M3311" s="33" t="str">
        <f>IF(TablaD50[[#This Row],[Codigo Autorizadas]]="ND","ND",TablaD50[[#This Row],[ExistenciaActualUC]])</f>
        <v>ND</v>
      </c>
      <c r="N3311" s="34" t="str">
        <f>IF(TablaD50[[#This Row],[Almacen]]="","","D50")</f>
        <v/>
      </c>
    </row>
    <row r="3312" spans="7:14" x14ac:dyDescent="0.25">
      <c r="G3312"/>
      <c r="H3312"/>
      <c r="I3312" s="47"/>
      <c r="J3312" s="31"/>
      <c r="K3312" s="31"/>
      <c r="L3312" s="32" t="str">
        <f>IF(ISERROR(VLOOKUP(LEFT(TablaD50[[#This Row],[Articulo]],6),ComparteD50[#All],2,FALSE)),"ND",TablaD50[[#This Row],[Articulo]])</f>
        <v>ND</v>
      </c>
      <c r="M3312" s="33" t="str">
        <f>IF(TablaD50[[#This Row],[Codigo Autorizadas]]="ND","ND",TablaD50[[#This Row],[ExistenciaActualUC]])</f>
        <v>ND</v>
      </c>
      <c r="N3312" s="34" t="str">
        <f>IF(TablaD50[[#This Row],[Almacen]]="","","D50")</f>
        <v/>
      </c>
    </row>
    <row r="3313" spans="7:14" x14ac:dyDescent="0.25">
      <c r="G3313"/>
      <c r="H3313"/>
      <c r="I3313" s="47"/>
      <c r="J3313" s="31"/>
      <c r="K3313" s="31"/>
      <c r="L3313" s="32" t="str">
        <f>IF(ISERROR(VLOOKUP(LEFT(TablaD50[[#This Row],[Articulo]],6),ComparteD50[#All],2,FALSE)),"ND",TablaD50[[#This Row],[Articulo]])</f>
        <v>ND</v>
      </c>
      <c r="M3313" s="33" t="str">
        <f>IF(TablaD50[[#This Row],[Codigo Autorizadas]]="ND","ND",TablaD50[[#This Row],[ExistenciaActualUC]])</f>
        <v>ND</v>
      </c>
      <c r="N3313" s="34" t="str">
        <f>IF(TablaD50[[#This Row],[Almacen]]="","","D50")</f>
        <v/>
      </c>
    </row>
    <row r="3314" spans="7:14" x14ac:dyDescent="0.25">
      <c r="G3314"/>
      <c r="H3314"/>
      <c r="I3314" s="47"/>
      <c r="J3314" s="31"/>
      <c r="K3314" s="31"/>
      <c r="L3314" s="32" t="str">
        <f>IF(ISERROR(VLOOKUP(LEFT(TablaD50[[#This Row],[Articulo]],6),ComparteD50[#All],2,FALSE)),"ND",TablaD50[[#This Row],[Articulo]])</f>
        <v>ND</v>
      </c>
      <c r="M3314" s="33" t="str">
        <f>IF(TablaD50[[#This Row],[Codigo Autorizadas]]="ND","ND",TablaD50[[#This Row],[ExistenciaActualUC]])</f>
        <v>ND</v>
      </c>
      <c r="N3314" s="34" t="str">
        <f>IF(TablaD50[[#This Row],[Almacen]]="","","D50")</f>
        <v/>
      </c>
    </row>
    <row r="3315" spans="7:14" x14ac:dyDescent="0.25">
      <c r="G3315"/>
      <c r="H3315"/>
      <c r="I3315" s="47"/>
      <c r="J3315" s="31"/>
      <c r="K3315" s="31"/>
      <c r="L3315" s="32" t="str">
        <f>IF(ISERROR(VLOOKUP(LEFT(TablaD50[[#This Row],[Articulo]],6),ComparteD50[#All],2,FALSE)),"ND",TablaD50[[#This Row],[Articulo]])</f>
        <v>ND</v>
      </c>
      <c r="M3315" s="33" t="str">
        <f>IF(TablaD50[[#This Row],[Codigo Autorizadas]]="ND","ND",TablaD50[[#This Row],[ExistenciaActualUC]])</f>
        <v>ND</v>
      </c>
      <c r="N3315" s="34" t="str">
        <f>IF(TablaD50[[#This Row],[Almacen]]="","","D50")</f>
        <v/>
      </c>
    </row>
    <row r="3316" spans="7:14" x14ac:dyDescent="0.25">
      <c r="G3316"/>
      <c r="H3316"/>
      <c r="I3316" s="47"/>
      <c r="J3316" s="31"/>
      <c r="K3316" s="31"/>
      <c r="L3316" s="32" t="str">
        <f>IF(ISERROR(VLOOKUP(LEFT(TablaD50[[#This Row],[Articulo]],6),ComparteD50[#All],2,FALSE)),"ND",TablaD50[[#This Row],[Articulo]])</f>
        <v>ND</v>
      </c>
      <c r="M3316" s="33" t="str">
        <f>IF(TablaD50[[#This Row],[Codigo Autorizadas]]="ND","ND",TablaD50[[#This Row],[ExistenciaActualUC]])</f>
        <v>ND</v>
      </c>
      <c r="N3316" s="34" t="str">
        <f>IF(TablaD50[[#This Row],[Almacen]]="","","D50")</f>
        <v/>
      </c>
    </row>
    <row r="3317" spans="7:14" x14ac:dyDescent="0.25">
      <c r="G3317"/>
      <c r="H3317"/>
      <c r="I3317" s="47"/>
      <c r="J3317" s="31"/>
      <c r="K3317" s="31"/>
      <c r="L3317" s="32" t="str">
        <f>IF(ISERROR(VLOOKUP(LEFT(TablaD50[[#This Row],[Articulo]],6),ComparteD50[#All],2,FALSE)),"ND",TablaD50[[#This Row],[Articulo]])</f>
        <v>ND</v>
      </c>
      <c r="M3317" s="33" t="str">
        <f>IF(TablaD50[[#This Row],[Codigo Autorizadas]]="ND","ND",TablaD50[[#This Row],[ExistenciaActualUC]])</f>
        <v>ND</v>
      </c>
      <c r="N3317" s="34" t="str">
        <f>IF(TablaD50[[#This Row],[Almacen]]="","","D50")</f>
        <v/>
      </c>
    </row>
    <row r="3318" spans="7:14" x14ac:dyDescent="0.25">
      <c r="G3318"/>
      <c r="H3318"/>
      <c r="I3318" s="47"/>
      <c r="J3318" s="31"/>
      <c r="K3318" s="31"/>
      <c r="L3318" s="32" t="str">
        <f>IF(ISERROR(VLOOKUP(LEFT(TablaD50[[#This Row],[Articulo]],6),ComparteD50[#All],2,FALSE)),"ND",TablaD50[[#This Row],[Articulo]])</f>
        <v>ND</v>
      </c>
      <c r="M3318" s="33" t="str">
        <f>IF(TablaD50[[#This Row],[Codigo Autorizadas]]="ND","ND",TablaD50[[#This Row],[ExistenciaActualUC]])</f>
        <v>ND</v>
      </c>
      <c r="N3318" s="34" t="str">
        <f>IF(TablaD50[[#This Row],[Almacen]]="","","D50")</f>
        <v/>
      </c>
    </row>
    <row r="3319" spans="7:14" x14ac:dyDescent="0.25">
      <c r="G3319"/>
      <c r="H3319"/>
      <c r="I3319" s="47"/>
      <c r="J3319" s="31"/>
      <c r="K3319" s="31"/>
      <c r="L3319" s="32" t="str">
        <f>IF(ISERROR(VLOOKUP(LEFT(TablaD50[[#This Row],[Articulo]],6),ComparteD50[#All],2,FALSE)),"ND",TablaD50[[#This Row],[Articulo]])</f>
        <v>ND</v>
      </c>
      <c r="M3319" s="33" t="str">
        <f>IF(TablaD50[[#This Row],[Codigo Autorizadas]]="ND","ND",TablaD50[[#This Row],[ExistenciaActualUC]])</f>
        <v>ND</v>
      </c>
      <c r="N3319" s="34" t="str">
        <f>IF(TablaD50[[#This Row],[Almacen]]="","","D50")</f>
        <v/>
      </c>
    </row>
    <row r="3320" spans="7:14" x14ac:dyDescent="0.25">
      <c r="G3320"/>
      <c r="H3320"/>
      <c r="I3320" s="47"/>
      <c r="J3320" s="31"/>
      <c r="K3320" s="31"/>
      <c r="L3320" s="32" t="str">
        <f>IF(ISERROR(VLOOKUP(LEFT(TablaD50[[#This Row],[Articulo]],6),ComparteD50[#All],2,FALSE)),"ND",TablaD50[[#This Row],[Articulo]])</f>
        <v>ND</v>
      </c>
      <c r="M3320" s="33" t="str">
        <f>IF(TablaD50[[#This Row],[Codigo Autorizadas]]="ND","ND",TablaD50[[#This Row],[ExistenciaActualUC]])</f>
        <v>ND</v>
      </c>
      <c r="N3320" s="34" t="str">
        <f>IF(TablaD50[[#This Row],[Almacen]]="","","D50")</f>
        <v/>
      </c>
    </row>
    <row r="3321" spans="7:14" x14ac:dyDescent="0.25">
      <c r="G3321"/>
      <c r="H3321"/>
      <c r="I3321" s="47"/>
      <c r="J3321" s="31"/>
      <c r="K3321" s="31"/>
      <c r="L3321" s="32" t="str">
        <f>IF(ISERROR(VLOOKUP(LEFT(TablaD50[[#This Row],[Articulo]],6),ComparteD50[#All],2,FALSE)),"ND",TablaD50[[#This Row],[Articulo]])</f>
        <v>ND</v>
      </c>
      <c r="M3321" s="33" t="str">
        <f>IF(TablaD50[[#This Row],[Codigo Autorizadas]]="ND","ND",TablaD50[[#This Row],[ExistenciaActualUC]])</f>
        <v>ND</v>
      </c>
      <c r="N3321" s="34" t="str">
        <f>IF(TablaD50[[#This Row],[Almacen]]="","","D50")</f>
        <v/>
      </c>
    </row>
    <row r="3322" spans="7:14" x14ac:dyDescent="0.25">
      <c r="G3322"/>
      <c r="H3322"/>
      <c r="I3322" s="47"/>
      <c r="J3322" s="31"/>
      <c r="K3322" s="31"/>
      <c r="L3322" s="32" t="str">
        <f>IF(ISERROR(VLOOKUP(LEFT(TablaD50[[#This Row],[Articulo]],6),ComparteD50[#All],2,FALSE)),"ND",TablaD50[[#This Row],[Articulo]])</f>
        <v>ND</v>
      </c>
      <c r="M3322" s="33" t="str">
        <f>IF(TablaD50[[#This Row],[Codigo Autorizadas]]="ND","ND",TablaD50[[#This Row],[ExistenciaActualUC]])</f>
        <v>ND</v>
      </c>
      <c r="N3322" s="34" t="str">
        <f>IF(TablaD50[[#This Row],[Almacen]]="","","D50")</f>
        <v/>
      </c>
    </row>
    <row r="3323" spans="7:14" x14ac:dyDescent="0.25">
      <c r="G3323"/>
      <c r="H3323"/>
      <c r="I3323" s="47"/>
      <c r="J3323" s="31"/>
      <c r="K3323" s="31"/>
      <c r="L3323" s="32" t="str">
        <f>IF(ISERROR(VLOOKUP(LEFT(TablaD50[[#This Row],[Articulo]],6),ComparteD50[#All],2,FALSE)),"ND",TablaD50[[#This Row],[Articulo]])</f>
        <v>ND</v>
      </c>
      <c r="M3323" s="33" t="str">
        <f>IF(TablaD50[[#This Row],[Codigo Autorizadas]]="ND","ND",TablaD50[[#This Row],[ExistenciaActualUC]])</f>
        <v>ND</v>
      </c>
      <c r="N3323" s="34" t="str">
        <f>IF(TablaD50[[#This Row],[Almacen]]="","","D50")</f>
        <v/>
      </c>
    </row>
    <row r="3324" spans="7:14" x14ac:dyDescent="0.25">
      <c r="G3324"/>
      <c r="H3324"/>
      <c r="I3324" s="47"/>
      <c r="J3324" s="31"/>
      <c r="K3324" s="31"/>
      <c r="L3324" s="32" t="str">
        <f>IF(ISERROR(VLOOKUP(LEFT(TablaD50[[#This Row],[Articulo]],6),ComparteD50[#All],2,FALSE)),"ND",TablaD50[[#This Row],[Articulo]])</f>
        <v>ND</v>
      </c>
      <c r="M3324" s="33" t="str">
        <f>IF(TablaD50[[#This Row],[Codigo Autorizadas]]="ND","ND",TablaD50[[#This Row],[ExistenciaActualUC]])</f>
        <v>ND</v>
      </c>
      <c r="N3324" s="34" t="str">
        <f>IF(TablaD50[[#This Row],[Almacen]]="","","D50")</f>
        <v/>
      </c>
    </row>
    <row r="3325" spans="7:14" x14ac:dyDescent="0.25">
      <c r="G3325"/>
      <c r="H3325"/>
      <c r="I3325" s="47"/>
      <c r="J3325" s="31"/>
      <c r="K3325" s="31"/>
      <c r="L3325" s="32" t="str">
        <f>IF(ISERROR(VLOOKUP(LEFT(TablaD50[[#This Row],[Articulo]],6),ComparteD50[#All],2,FALSE)),"ND",TablaD50[[#This Row],[Articulo]])</f>
        <v>ND</v>
      </c>
      <c r="M3325" s="33" t="str">
        <f>IF(TablaD50[[#This Row],[Codigo Autorizadas]]="ND","ND",TablaD50[[#This Row],[ExistenciaActualUC]])</f>
        <v>ND</v>
      </c>
      <c r="N3325" s="34" t="str">
        <f>IF(TablaD50[[#This Row],[Almacen]]="","","D50")</f>
        <v/>
      </c>
    </row>
    <row r="3326" spans="7:14" x14ac:dyDescent="0.25">
      <c r="G3326"/>
      <c r="H3326"/>
      <c r="I3326" s="47"/>
      <c r="J3326" s="31"/>
      <c r="K3326" s="31"/>
      <c r="L3326" s="32" t="str">
        <f>IF(ISERROR(VLOOKUP(LEFT(TablaD50[[#This Row],[Articulo]],6),ComparteD50[#All],2,FALSE)),"ND",TablaD50[[#This Row],[Articulo]])</f>
        <v>ND</v>
      </c>
      <c r="M3326" s="33" t="str">
        <f>IF(TablaD50[[#This Row],[Codigo Autorizadas]]="ND","ND",TablaD50[[#This Row],[ExistenciaActualUC]])</f>
        <v>ND</v>
      </c>
      <c r="N3326" s="34" t="str">
        <f>IF(TablaD50[[#This Row],[Almacen]]="","","D50")</f>
        <v/>
      </c>
    </row>
    <row r="3327" spans="7:14" x14ac:dyDescent="0.25">
      <c r="G3327"/>
      <c r="H3327"/>
      <c r="I3327" s="47"/>
      <c r="J3327" s="31"/>
      <c r="K3327" s="31"/>
      <c r="L3327" s="32" t="str">
        <f>IF(ISERROR(VLOOKUP(LEFT(TablaD50[[#This Row],[Articulo]],6),ComparteD50[#All],2,FALSE)),"ND",TablaD50[[#This Row],[Articulo]])</f>
        <v>ND</v>
      </c>
      <c r="M3327" s="33" t="str">
        <f>IF(TablaD50[[#This Row],[Codigo Autorizadas]]="ND","ND",TablaD50[[#This Row],[ExistenciaActualUC]])</f>
        <v>ND</v>
      </c>
      <c r="N3327" s="34" t="str">
        <f>IF(TablaD50[[#This Row],[Almacen]]="","","D50")</f>
        <v/>
      </c>
    </row>
    <row r="3328" spans="7:14" x14ac:dyDescent="0.25">
      <c r="G3328"/>
      <c r="H3328"/>
      <c r="I3328" s="47"/>
      <c r="J3328" s="31"/>
      <c r="K3328" s="31"/>
      <c r="L3328" s="32" t="str">
        <f>IF(ISERROR(VLOOKUP(LEFT(TablaD50[[#This Row],[Articulo]],6),ComparteD50[#All],2,FALSE)),"ND",TablaD50[[#This Row],[Articulo]])</f>
        <v>ND</v>
      </c>
      <c r="M3328" s="33" t="str">
        <f>IF(TablaD50[[#This Row],[Codigo Autorizadas]]="ND","ND",TablaD50[[#This Row],[ExistenciaActualUC]])</f>
        <v>ND</v>
      </c>
      <c r="N3328" s="34" t="str">
        <f>IF(TablaD50[[#This Row],[Almacen]]="","","D50")</f>
        <v/>
      </c>
    </row>
    <row r="3329" spans="7:14" x14ac:dyDescent="0.25">
      <c r="G3329"/>
      <c r="H3329"/>
      <c r="I3329" s="47"/>
      <c r="J3329" s="31"/>
      <c r="K3329" s="31"/>
      <c r="L3329" s="32" t="str">
        <f>IF(ISERROR(VLOOKUP(LEFT(TablaD50[[#This Row],[Articulo]],6),ComparteD50[#All],2,FALSE)),"ND",TablaD50[[#This Row],[Articulo]])</f>
        <v>ND</v>
      </c>
      <c r="M3329" s="33" t="str">
        <f>IF(TablaD50[[#This Row],[Codigo Autorizadas]]="ND","ND",TablaD50[[#This Row],[ExistenciaActualUC]])</f>
        <v>ND</v>
      </c>
      <c r="N3329" s="34" t="str">
        <f>IF(TablaD50[[#This Row],[Almacen]]="","","D50")</f>
        <v/>
      </c>
    </row>
    <row r="3330" spans="7:14" x14ac:dyDescent="0.25">
      <c r="G3330"/>
      <c r="H3330"/>
      <c r="I3330" s="47"/>
      <c r="J3330" s="31"/>
      <c r="K3330" s="31"/>
      <c r="L3330" s="32" t="str">
        <f>IF(ISERROR(VLOOKUP(LEFT(TablaD50[[#This Row],[Articulo]],6),ComparteD50[#All],2,FALSE)),"ND",TablaD50[[#This Row],[Articulo]])</f>
        <v>ND</v>
      </c>
      <c r="M3330" s="33" t="str">
        <f>IF(TablaD50[[#This Row],[Codigo Autorizadas]]="ND","ND",TablaD50[[#This Row],[ExistenciaActualUC]])</f>
        <v>ND</v>
      </c>
      <c r="N3330" s="34" t="str">
        <f>IF(TablaD50[[#This Row],[Almacen]]="","","D50")</f>
        <v/>
      </c>
    </row>
    <row r="3331" spans="7:14" x14ac:dyDescent="0.25">
      <c r="G3331"/>
      <c r="H3331"/>
      <c r="I3331" s="47"/>
      <c r="J3331" s="31"/>
      <c r="K3331" s="31"/>
      <c r="L3331" s="32" t="str">
        <f>IF(ISERROR(VLOOKUP(LEFT(TablaD50[[#This Row],[Articulo]],6),ComparteD50[#All],2,FALSE)),"ND",TablaD50[[#This Row],[Articulo]])</f>
        <v>ND</v>
      </c>
      <c r="M3331" s="33" t="str">
        <f>IF(TablaD50[[#This Row],[Codigo Autorizadas]]="ND","ND",TablaD50[[#This Row],[ExistenciaActualUC]])</f>
        <v>ND</v>
      </c>
      <c r="N3331" s="34" t="str">
        <f>IF(TablaD50[[#This Row],[Almacen]]="","","D50")</f>
        <v/>
      </c>
    </row>
    <row r="3332" spans="7:14" x14ac:dyDescent="0.25">
      <c r="G3332"/>
      <c r="H3332"/>
      <c r="I3332" s="47"/>
      <c r="J3332" s="31"/>
      <c r="K3332" s="31"/>
      <c r="L3332" s="32" t="str">
        <f>IF(ISERROR(VLOOKUP(LEFT(TablaD50[[#This Row],[Articulo]],6),ComparteD50[#All],2,FALSE)),"ND",TablaD50[[#This Row],[Articulo]])</f>
        <v>ND</v>
      </c>
      <c r="M3332" s="33" t="str">
        <f>IF(TablaD50[[#This Row],[Codigo Autorizadas]]="ND","ND",TablaD50[[#This Row],[ExistenciaActualUC]])</f>
        <v>ND</v>
      </c>
      <c r="N3332" s="34" t="str">
        <f>IF(TablaD50[[#This Row],[Almacen]]="","","D50")</f>
        <v/>
      </c>
    </row>
    <row r="3333" spans="7:14" x14ac:dyDescent="0.25">
      <c r="G3333"/>
      <c r="H3333"/>
      <c r="I3333" s="47"/>
      <c r="J3333" s="31"/>
      <c r="K3333" s="31"/>
      <c r="L3333" s="32" t="str">
        <f>IF(ISERROR(VLOOKUP(LEFT(TablaD50[[#This Row],[Articulo]],6),ComparteD50[#All],2,FALSE)),"ND",TablaD50[[#This Row],[Articulo]])</f>
        <v>ND</v>
      </c>
      <c r="M3333" s="33" t="str">
        <f>IF(TablaD50[[#This Row],[Codigo Autorizadas]]="ND","ND",TablaD50[[#This Row],[ExistenciaActualUC]])</f>
        <v>ND</v>
      </c>
      <c r="N3333" s="34" t="str">
        <f>IF(TablaD50[[#This Row],[Almacen]]="","","D50")</f>
        <v/>
      </c>
    </row>
    <row r="3334" spans="7:14" x14ac:dyDescent="0.25">
      <c r="G3334"/>
      <c r="H3334"/>
      <c r="I3334" s="47"/>
      <c r="J3334" s="31"/>
      <c r="K3334" s="31"/>
      <c r="L3334" s="32" t="str">
        <f>IF(ISERROR(VLOOKUP(LEFT(TablaD50[[#This Row],[Articulo]],6),ComparteD50[#All],2,FALSE)),"ND",TablaD50[[#This Row],[Articulo]])</f>
        <v>ND</v>
      </c>
      <c r="M3334" s="33" t="str">
        <f>IF(TablaD50[[#This Row],[Codigo Autorizadas]]="ND","ND",TablaD50[[#This Row],[ExistenciaActualUC]])</f>
        <v>ND</v>
      </c>
      <c r="N3334" s="34" t="str">
        <f>IF(TablaD50[[#This Row],[Almacen]]="","","D50")</f>
        <v/>
      </c>
    </row>
    <row r="3335" spans="7:14" x14ac:dyDescent="0.25">
      <c r="G3335"/>
      <c r="H3335"/>
      <c r="I3335" s="47"/>
      <c r="J3335" s="31"/>
      <c r="K3335" s="31"/>
      <c r="L3335" s="32" t="str">
        <f>IF(ISERROR(VLOOKUP(LEFT(TablaD50[[#This Row],[Articulo]],6),ComparteD50[#All],2,FALSE)),"ND",TablaD50[[#This Row],[Articulo]])</f>
        <v>ND</v>
      </c>
      <c r="M3335" s="33" t="str">
        <f>IF(TablaD50[[#This Row],[Codigo Autorizadas]]="ND","ND",TablaD50[[#This Row],[ExistenciaActualUC]])</f>
        <v>ND</v>
      </c>
      <c r="N3335" s="34" t="str">
        <f>IF(TablaD50[[#This Row],[Almacen]]="","","D50")</f>
        <v/>
      </c>
    </row>
    <row r="3336" spans="7:14" x14ac:dyDescent="0.25">
      <c r="G3336"/>
      <c r="H3336"/>
      <c r="I3336" s="47"/>
      <c r="J3336" s="31"/>
      <c r="K3336" s="31"/>
      <c r="L3336" s="32" t="str">
        <f>IF(ISERROR(VLOOKUP(LEFT(TablaD50[[#This Row],[Articulo]],6),ComparteD50[#All],2,FALSE)),"ND",TablaD50[[#This Row],[Articulo]])</f>
        <v>ND</v>
      </c>
      <c r="M3336" s="33" t="str">
        <f>IF(TablaD50[[#This Row],[Codigo Autorizadas]]="ND","ND",TablaD50[[#This Row],[ExistenciaActualUC]])</f>
        <v>ND</v>
      </c>
      <c r="N3336" s="34" t="str">
        <f>IF(TablaD50[[#This Row],[Almacen]]="","","D50")</f>
        <v/>
      </c>
    </row>
    <row r="3337" spans="7:14" x14ac:dyDescent="0.25">
      <c r="G3337"/>
      <c r="H3337"/>
      <c r="I3337" s="47"/>
      <c r="J3337" s="31"/>
      <c r="K3337" s="31"/>
      <c r="L3337" s="32" t="str">
        <f>IF(ISERROR(VLOOKUP(LEFT(TablaD50[[#This Row],[Articulo]],6),ComparteD50[#All],2,FALSE)),"ND",TablaD50[[#This Row],[Articulo]])</f>
        <v>ND</v>
      </c>
      <c r="M3337" s="33" t="str">
        <f>IF(TablaD50[[#This Row],[Codigo Autorizadas]]="ND","ND",TablaD50[[#This Row],[ExistenciaActualUC]])</f>
        <v>ND</v>
      </c>
      <c r="N3337" s="34" t="str">
        <f>IF(TablaD50[[#This Row],[Almacen]]="","","D50")</f>
        <v/>
      </c>
    </row>
    <row r="3338" spans="7:14" x14ac:dyDescent="0.25">
      <c r="G3338"/>
      <c r="H3338"/>
      <c r="I3338" s="47"/>
      <c r="J3338" s="31"/>
      <c r="K3338" s="31"/>
      <c r="L3338" s="32" t="str">
        <f>IF(ISERROR(VLOOKUP(LEFT(TablaD50[[#This Row],[Articulo]],6),ComparteD50[#All],2,FALSE)),"ND",TablaD50[[#This Row],[Articulo]])</f>
        <v>ND</v>
      </c>
      <c r="M3338" s="33" t="str">
        <f>IF(TablaD50[[#This Row],[Codigo Autorizadas]]="ND","ND",TablaD50[[#This Row],[ExistenciaActualUC]])</f>
        <v>ND</v>
      </c>
      <c r="N3338" s="34" t="str">
        <f>IF(TablaD50[[#This Row],[Almacen]]="","","D50")</f>
        <v/>
      </c>
    </row>
    <row r="3339" spans="7:14" x14ac:dyDescent="0.25">
      <c r="G3339"/>
      <c r="H3339"/>
      <c r="I3339" s="47"/>
      <c r="J3339" s="31"/>
      <c r="K3339" s="31"/>
      <c r="L3339" s="32" t="str">
        <f>IF(ISERROR(VLOOKUP(LEFT(TablaD50[[#This Row],[Articulo]],6),ComparteD50[#All],2,FALSE)),"ND",TablaD50[[#This Row],[Articulo]])</f>
        <v>ND</v>
      </c>
      <c r="M3339" s="33" t="str">
        <f>IF(TablaD50[[#This Row],[Codigo Autorizadas]]="ND","ND",TablaD50[[#This Row],[ExistenciaActualUC]])</f>
        <v>ND</v>
      </c>
      <c r="N3339" s="34" t="str">
        <f>IF(TablaD50[[#This Row],[Almacen]]="","","D50")</f>
        <v/>
      </c>
    </row>
    <row r="3340" spans="7:14" x14ac:dyDescent="0.25">
      <c r="G3340"/>
      <c r="H3340"/>
      <c r="I3340" s="47"/>
      <c r="J3340" s="31"/>
      <c r="K3340" s="31"/>
      <c r="L3340" s="32" t="str">
        <f>IF(ISERROR(VLOOKUP(LEFT(TablaD50[[#This Row],[Articulo]],6),ComparteD50[#All],2,FALSE)),"ND",TablaD50[[#This Row],[Articulo]])</f>
        <v>ND</v>
      </c>
      <c r="M3340" s="33" t="str">
        <f>IF(TablaD50[[#This Row],[Codigo Autorizadas]]="ND","ND",TablaD50[[#This Row],[ExistenciaActualUC]])</f>
        <v>ND</v>
      </c>
      <c r="N3340" s="34" t="str">
        <f>IF(TablaD50[[#This Row],[Almacen]]="","","D50")</f>
        <v/>
      </c>
    </row>
    <row r="3341" spans="7:14" x14ac:dyDescent="0.25">
      <c r="G3341"/>
      <c r="H3341"/>
      <c r="I3341" s="47"/>
      <c r="J3341" s="31"/>
      <c r="K3341" s="31"/>
      <c r="L3341" s="32" t="str">
        <f>IF(ISERROR(VLOOKUP(LEFT(TablaD50[[#This Row],[Articulo]],6),ComparteD50[#All],2,FALSE)),"ND",TablaD50[[#This Row],[Articulo]])</f>
        <v>ND</v>
      </c>
      <c r="M3341" s="33" t="str">
        <f>IF(TablaD50[[#This Row],[Codigo Autorizadas]]="ND","ND",TablaD50[[#This Row],[ExistenciaActualUC]])</f>
        <v>ND</v>
      </c>
      <c r="N3341" s="34" t="str">
        <f>IF(TablaD50[[#This Row],[Almacen]]="","","D50")</f>
        <v/>
      </c>
    </row>
    <row r="3342" spans="7:14" x14ac:dyDescent="0.25">
      <c r="G3342"/>
      <c r="H3342"/>
      <c r="I3342" s="47"/>
      <c r="J3342" s="31"/>
      <c r="K3342" s="31"/>
      <c r="L3342" s="32" t="str">
        <f>IF(ISERROR(VLOOKUP(LEFT(TablaD50[[#This Row],[Articulo]],6),ComparteD50[#All],2,FALSE)),"ND",TablaD50[[#This Row],[Articulo]])</f>
        <v>ND</v>
      </c>
      <c r="M3342" s="33" t="str">
        <f>IF(TablaD50[[#This Row],[Codigo Autorizadas]]="ND","ND",TablaD50[[#This Row],[ExistenciaActualUC]])</f>
        <v>ND</v>
      </c>
      <c r="N3342" s="34" t="str">
        <f>IF(TablaD50[[#This Row],[Almacen]]="","","D50")</f>
        <v/>
      </c>
    </row>
    <row r="3343" spans="7:14" x14ac:dyDescent="0.25">
      <c r="G3343"/>
      <c r="H3343"/>
      <c r="I3343" s="47"/>
      <c r="J3343" s="31"/>
      <c r="K3343" s="31"/>
      <c r="L3343" s="32" t="str">
        <f>IF(ISERROR(VLOOKUP(LEFT(TablaD50[[#This Row],[Articulo]],6),ComparteD50[#All],2,FALSE)),"ND",TablaD50[[#This Row],[Articulo]])</f>
        <v>ND</v>
      </c>
      <c r="M3343" s="33" t="str">
        <f>IF(TablaD50[[#This Row],[Codigo Autorizadas]]="ND","ND",TablaD50[[#This Row],[ExistenciaActualUC]])</f>
        <v>ND</v>
      </c>
      <c r="N3343" s="34" t="str">
        <f>IF(TablaD50[[#This Row],[Almacen]]="","","D50")</f>
        <v/>
      </c>
    </row>
    <row r="3344" spans="7:14" x14ac:dyDescent="0.25">
      <c r="G3344"/>
      <c r="H3344"/>
      <c r="I3344" s="47"/>
      <c r="J3344" s="31"/>
      <c r="K3344" s="31"/>
      <c r="L3344" s="32" t="str">
        <f>IF(ISERROR(VLOOKUP(LEFT(TablaD50[[#This Row],[Articulo]],6),ComparteD50[#All],2,FALSE)),"ND",TablaD50[[#This Row],[Articulo]])</f>
        <v>ND</v>
      </c>
      <c r="M3344" s="33" t="str">
        <f>IF(TablaD50[[#This Row],[Codigo Autorizadas]]="ND","ND",TablaD50[[#This Row],[ExistenciaActualUC]])</f>
        <v>ND</v>
      </c>
      <c r="N3344" s="34" t="str">
        <f>IF(TablaD50[[#This Row],[Almacen]]="","","D50")</f>
        <v/>
      </c>
    </row>
    <row r="3345" spans="7:14" x14ac:dyDescent="0.25">
      <c r="G3345"/>
      <c r="H3345"/>
      <c r="I3345" s="47"/>
      <c r="J3345" s="31"/>
      <c r="K3345" s="31"/>
      <c r="L3345" s="32" t="str">
        <f>IF(ISERROR(VLOOKUP(LEFT(TablaD50[[#This Row],[Articulo]],6),ComparteD50[#All],2,FALSE)),"ND",TablaD50[[#This Row],[Articulo]])</f>
        <v>ND</v>
      </c>
      <c r="M3345" s="33" t="str">
        <f>IF(TablaD50[[#This Row],[Codigo Autorizadas]]="ND","ND",TablaD50[[#This Row],[ExistenciaActualUC]])</f>
        <v>ND</v>
      </c>
      <c r="N3345" s="34" t="str">
        <f>IF(TablaD50[[#This Row],[Almacen]]="","","D50")</f>
        <v/>
      </c>
    </row>
    <row r="3346" spans="7:14" x14ac:dyDescent="0.25">
      <c r="G3346"/>
      <c r="H3346"/>
      <c r="I3346" s="47"/>
      <c r="J3346" s="31"/>
      <c r="K3346" s="31"/>
      <c r="L3346" s="32" t="str">
        <f>IF(ISERROR(VLOOKUP(LEFT(TablaD50[[#This Row],[Articulo]],6),ComparteD50[#All],2,FALSE)),"ND",TablaD50[[#This Row],[Articulo]])</f>
        <v>ND</v>
      </c>
      <c r="M3346" s="33" t="str">
        <f>IF(TablaD50[[#This Row],[Codigo Autorizadas]]="ND","ND",TablaD50[[#This Row],[ExistenciaActualUC]])</f>
        <v>ND</v>
      </c>
      <c r="N3346" s="34" t="str">
        <f>IF(TablaD50[[#This Row],[Almacen]]="","","D50")</f>
        <v/>
      </c>
    </row>
    <row r="3347" spans="7:14" x14ac:dyDescent="0.25">
      <c r="G3347"/>
      <c r="H3347"/>
      <c r="I3347" s="47"/>
      <c r="J3347" s="31"/>
      <c r="K3347" s="31"/>
      <c r="L3347" s="32" t="str">
        <f>IF(ISERROR(VLOOKUP(LEFT(TablaD50[[#This Row],[Articulo]],6),ComparteD50[#All],2,FALSE)),"ND",TablaD50[[#This Row],[Articulo]])</f>
        <v>ND</v>
      </c>
      <c r="M3347" s="33" t="str">
        <f>IF(TablaD50[[#This Row],[Codigo Autorizadas]]="ND","ND",TablaD50[[#This Row],[ExistenciaActualUC]])</f>
        <v>ND</v>
      </c>
      <c r="N3347" s="34" t="str">
        <f>IF(TablaD50[[#This Row],[Almacen]]="","","D50")</f>
        <v/>
      </c>
    </row>
    <row r="3348" spans="7:14" x14ac:dyDescent="0.25">
      <c r="G3348"/>
      <c r="H3348"/>
      <c r="I3348" s="47"/>
      <c r="J3348" s="31"/>
      <c r="K3348" s="31"/>
      <c r="L3348" s="32" t="str">
        <f>IF(ISERROR(VLOOKUP(LEFT(TablaD50[[#This Row],[Articulo]],6),ComparteD50[#All],2,FALSE)),"ND",TablaD50[[#This Row],[Articulo]])</f>
        <v>ND</v>
      </c>
      <c r="M3348" s="33" t="str">
        <f>IF(TablaD50[[#This Row],[Codigo Autorizadas]]="ND","ND",TablaD50[[#This Row],[ExistenciaActualUC]])</f>
        <v>ND</v>
      </c>
      <c r="N3348" s="34" t="str">
        <f>IF(TablaD50[[#This Row],[Almacen]]="","","D50")</f>
        <v/>
      </c>
    </row>
    <row r="3349" spans="7:14" x14ac:dyDescent="0.25">
      <c r="G3349"/>
      <c r="H3349"/>
      <c r="I3349" s="47"/>
      <c r="J3349" s="31"/>
      <c r="K3349" s="31"/>
      <c r="L3349" s="32" t="str">
        <f>IF(ISERROR(VLOOKUP(LEFT(TablaD50[[#This Row],[Articulo]],6),ComparteD50[#All],2,FALSE)),"ND",TablaD50[[#This Row],[Articulo]])</f>
        <v>ND</v>
      </c>
      <c r="M3349" s="33" t="str">
        <f>IF(TablaD50[[#This Row],[Codigo Autorizadas]]="ND","ND",TablaD50[[#This Row],[ExistenciaActualUC]])</f>
        <v>ND</v>
      </c>
      <c r="N3349" s="34" t="str">
        <f>IF(TablaD50[[#This Row],[Almacen]]="","","D50")</f>
        <v/>
      </c>
    </row>
    <row r="3350" spans="7:14" x14ac:dyDescent="0.25">
      <c r="G3350"/>
      <c r="H3350"/>
      <c r="I3350" s="47"/>
      <c r="J3350" s="31"/>
      <c r="K3350" s="31"/>
      <c r="L3350" s="32" t="str">
        <f>IF(ISERROR(VLOOKUP(LEFT(TablaD50[[#This Row],[Articulo]],6),ComparteD50[#All],2,FALSE)),"ND",TablaD50[[#This Row],[Articulo]])</f>
        <v>ND</v>
      </c>
      <c r="M3350" s="33" t="str">
        <f>IF(TablaD50[[#This Row],[Codigo Autorizadas]]="ND","ND",TablaD50[[#This Row],[ExistenciaActualUC]])</f>
        <v>ND</v>
      </c>
      <c r="N3350" s="34" t="str">
        <f>IF(TablaD50[[#This Row],[Almacen]]="","","D50")</f>
        <v/>
      </c>
    </row>
    <row r="3351" spans="7:14" x14ac:dyDescent="0.25">
      <c r="G3351"/>
      <c r="H3351"/>
      <c r="I3351" s="47"/>
      <c r="J3351" s="31"/>
      <c r="K3351" s="31"/>
      <c r="L3351" s="32" t="str">
        <f>IF(ISERROR(VLOOKUP(LEFT(TablaD50[[#This Row],[Articulo]],6),ComparteD50[#All],2,FALSE)),"ND",TablaD50[[#This Row],[Articulo]])</f>
        <v>ND</v>
      </c>
      <c r="M3351" s="33" t="str">
        <f>IF(TablaD50[[#This Row],[Codigo Autorizadas]]="ND","ND",TablaD50[[#This Row],[ExistenciaActualUC]])</f>
        <v>ND</v>
      </c>
      <c r="N3351" s="34" t="str">
        <f>IF(TablaD50[[#This Row],[Almacen]]="","","D50")</f>
        <v/>
      </c>
    </row>
    <row r="3352" spans="7:14" x14ac:dyDescent="0.25">
      <c r="G3352"/>
      <c r="H3352"/>
      <c r="I3352" s="47"/>
      <c r="J3352" s="31"/>
      <c r="K3352" s="31"/>
      <c r="L3352" s="32" t="str">
        <f>IF(ISERROR(VLOOKUP(LEFT(TablaD50[[#This Row],[Articulo]],6),ComparteD50[#All],2,FALSE)),"ND",TablaD50[[#This Row],[Articulo]])</f>
        <v>ND</v>
      </c>
      <c r="M3352" s="33" t="str">
        <f>IF(TablaD50[[#This Row],[Codigo Autorizadas]]="ND","ND",TablaD50[[#This Row],[ExistenciaActualUC]])</f>
        <v>ND</v>
      </c>
      <c r="N3352" s="34" t="str">
        <f>IF(TablaD50[[#This Row],[Almacen]]="","","D50")</f>
        <v/>
      </c>
    </row>
    <row r="3353" spans="7:14" x14ac:dyDescent="0.25">
      <c r="G3353"/>
      <c r="H3353"/>
      <c r="I3353" s="47"/>
      <c r="J3353" s="31"/>
      <c r="K3353" s="31"/>
      <c r="L3353" s="32" t="str">
        <f>IF(ISERROR(VLOOKUP(LEFT(TablaD50[[#This Row],[Articulo]],6),ComparteD50[#All],2,FALSE)),"ND",TablaD50[[#This Row],[Articulo]])</f>
        <v>ND</v>
      </c>
      <c r="M3353" s="33" t="str">
        <f>IF(TablaD50[[#This Row],[Codigo Autorizadas]]="ND","ND",TablaD50[[#This Row],[ExistenciaActualUC]])</f>
        <v>ND</v>
      </c>
      <c r="N3353" s="34" t="str">
        <f>IF(TablaD50[[#This Row],[Almacen]]="","","D50")</f>
        <v/>
      </c>
    </row>
    <row r="3354" spans="7:14" x14ac:dyDescent="0.25">
      <c r="G3354"/>
      <c r="H3354"/>
      <c r="I3354" s="47"/>
      <c r="J3354" s="31"/>
      <c r="K3354" s="31"/>
      <c r="L3354" s="32" t="str">
        <f>IF(ISERROR(VLOOKUP(LEFT(TablaD50[[#This Row],[Articulo]],6),ComparteD50[#All],2,FALSE)),"ND",TablaD50[[#This Row],[Articulo]])</f>
        <v>ND</v>
      </c>
      <c r="M3354" s="33" t="str">
        <f>IF(TablaD50[[#This Row],[Codigo Autorizadas]]="ND","ND",TablaD50[[#This Row],[ExistenciaActualUC]])</f>
        <v>ND</v>
      </c>
      <c r="N3354" s="34" t="str">
        <f>IF(TablaD50[[#This Row],[Almacen]]="","","D50")</f>
        <v/>
      </c>
    </row>
    <row r="3355" spans="7:14" x14ac:dyDescent="0.25">
      <c r="G3355"/>
      <c r="H3355"/>
      <c r="I3355" s="47"/>
      <c r="J3355" s="31"/>
      <c r="K3355" s="31"/>
      <c r="L3355" s="32" t="str">
        <f>IF(ISERROR(VLOOKUP(LEFT(TablaD50[[#This Row],[Articulo]],6),ComparteD50[#All],2,FALSE)),"ND",TablaD50[[#This Row],[Articulo]])</f>
        <v>ND</v>
      </c>
      <c r="M3355" s="33" t="str">
        <f>IF(TablaD50[[#This Row],[Codigo Autorizadas]]="ND","ND",TablaD50[[#This Row],[ExistenciaActualUC]])</f>
        <v>ND</v>
      </c>
      <c r="N3355" s="34" t="str">
        <f>IF(TablaD50[[#This Row],[Almacen]]="","","D50")</f>
        <v/>
      </c>
    </row>
    <row r="3356" spans="7:14" x14ac:dyDescent="0.25">
      <c r="G3356"/>
      <c r="H3356"/>
      <c r="I3356" s="47"/>
      <c r="J3356" s="31"/>
      <c r="K3356" s="31"/>
      <c r="L3356" s="32" t="str">
        <f>IF(ISERROR(VLOOKUP(LEFT(TablaD50[[#This Row],[Articulo]],6),ComparteD50[#All],2,FALSE)),"ND",TablaD50[[#This Row],[Articulo]])</f>
        <v>ND</v>
      </c>
      <c r="M3356" s="33" t="str">
        <f>IF(TablaD50[[#This Row],[Codigo Autorizadas]]="ND","ND",TablaD50[[#This Row],[ExistenciaActualUC]])</f>
        <v>ND</v>
      </c>
      <c r="N3356" s="34" t="str">
        <f>IF(TablaD50[[#This Row],[Almacen]]="","","D50")</f>
        <v/>
      </c>
    </row>
    <row r="3357" spans="7:14" x14ac:dyDescent="0.25">
      <c r="G3357"/>
      <c r="H3357"/>
      <c r="I3357" s="47"/>
      <c r="J3357" s="31"/>
      <c r="K3357" s="31"/>
      <c r="L3357" s="32" t="str">
        <f>IF(ISERROR(VLOOKUP(LEFT(TablaD50[[#This Row],[Articulo]],6),ComparteD50[#All],2,FALSE)),"ND",TablaD50[[#This Row],[Articulo]])</f>
        <v>ND</v>
      </c>
      <c r="M3357" s="33" t="str">
        <f>IF(TablaD50[[#This Row],[Codigo Autorizadas]]="ND","ND",TablaD50[[#This Row],[ExistenciaActualUC]])</f>
        <v>ND</v>
      </c>
      <c r="N3357" s="34" t="str">
        <f>IF(TablaD50[[#This Row],[Almacen]]="","","D50")</f>
        <v/>
      </c>
    </row>
    <row r="3358" spans="7:14" x14ac:dyDescent="0.25">
      <c r="G3358"/>
      <c r="H3358"/>
      <c r="I3358" s="47"/>
      <c r="J3358" s="31"/>
      <c r="K3358" s="31"/>
      <c r="L3358" s="32" t="str">
        <f>IF(ISERROR(VLOOKUP(LEFT(TablaD50[[#This Row],[Articulo]],6),ComparteD50[#All],2,FALSE)),"ND",TablaD50[[#This Row],[Articulo]])</f>
        <v>ND</v>
      </c>
      <c r="M3358" s="33" t="str">
        <f>IF(TablaD50[[#This Row],[Codigo Autorizadas]]="ND","ND",TablaD50[[#This Row],[ExistenciaActualUC]])</f>
        <v>ND</v>
      </c>
      <c r="N3358" s="34" t="str">
        <f>IF(TablaD50[[#This Row],[Almacen]]="","","D50")</f>
        <v/>
      </c>
    </row>
    <row r="3359" spans="7:14" x14ac:dyDescent="0.25">
      <c r="G3359"/>
      <c r="H3359"/>
      <c r="I3359" s="47"/>
      <c r="J3359" s="31"/>
      <c r="K3359" s="31"/>
      <c r="L3359" s="32" t="str">
        <f>IF(ISERROR(VLOOKUP(LEFT(TablaD50[[#This Row],[Articulo]],6),ComparteD50[#All],2,FALSE)),"ND",TablaD50[[#This Row],[Articulo]])</f>
        <v>ND</v>
      </c>
      <c r="M3359" s="33" t="str">
        <f>IF(TablaD50[[#This Row],[Codigo Autorizadas]]="ND","ND",TablaD50[[#This Row],[ExistenciaActualUC]])</f>
        <v>ND</v>
      </c>
      <c r="N3359" s="34" t="str">
        <f>IF(TablaD50[[#This Row],[Almacen]]="","","D50")</f>
        <v/>
      </c>
    </row>
    <row r="3360" spans="7:14" x14ac:dyDescent="0.25">
      <c r="G3360"/>
      <c r="H3360"/>
      <c r="I3360" s="47"/>
      <c r="J3360" s="31"/>
      <c r="K3360" s="31"/>
      <c r="L3360" s="32" t="str">
        <f>IF(ISERROR(VLOOKUP(LEFT(TablaD50[[#This Row],[Articulo]],6),ComparteD50[#All],2,FALSE)),"ND",TablaD50[[#This Row],[Articulo]])</f>
        <v>ND</v>
      </c>
      <c r="M3360" s="33" t="str">
        <f>IF(TablaD50[[#This Row],[Codigo Autorizadas]]="ND","ND",TablaD50[[#This Row],[ExistenciaActualUC]])</f>
        <v>ND</v>
      </c>
      <c r="N3360" s="34" t="str">
        <f>IF(TablaD50[[#This Row],[Almacen]]="","","D50")</f>
        <v/>
      </c>
    </row>
    <row r="3361" spans="7:14" x14ac:dyDescent="0.25">
      <c r="G3361"/>
      <c r="H3361"/>
      <c r="I3361" s="47"/>
      <c r="J3361" s="31"/>
      <c r="K3361" s="31"/>
      <c r="L3361" s="32" t="str">
        <f>IF(ISERROR(VLOOKUP(LEFT(TablaD50[[#This Row],[Articulo]],6),ComparteD50[#All],2,FALSE)),"ND",TablaD50[[#This Row],[Articulo]])</f>
        <v>ND</v>
      </c>
      <c r="M3361" s="33" t="str">
        <f>IF(TablaD50[[#This Row],[Codigo Autorizadas]]="ND","ND",TablaD50[[#This Row],[ExistenciaActualUC]])</f>
        <v>ND</v>
      </c>
      <c r="N3361" s="34" t="str">
        <f>IF(TablaD50[[#This Row],[Almacen]]="","","D50")</f>
        <v/>
      </c>
    </row>
    <row r="3362" spans="7:14" x14ac:dyDescent="0.25">
      <c r="G3362"/>
      <c r="H3362"/>
      <c r="I3362" s="47"/>
      <c r="J3362" s="31"/>
      <c r="K3362" s="31"/>
      <c r="L3362" s="32" t="str">
        <f>IF(ISERROR(VLOOKUP(LEFT(TablaD50[[#This Row],[Articulo]],6),ComparteD50[#All],2,FALSE)),"ND",TablaD50[[#This Row],[Articulo]])</f>
        <v>ND</v>
      </c>
      <c r="M3362" s="33" t="str">
        <f>IF(TablaD50[[#This Row],[Codigo Autorizadas]]="ND","ND",TablaD50[[#This Row],[ExistenciaActualUC]])</f>
        <v>ND</v>
      </c>
      <c r="N3362" s="34" t="str">
        <f>IF(TablaD50[[#This Row],[Almacen]]="","","D50")</f>
        <v/>
      </c>
    </row>
    <row r="3363" spans="7:14" x14ac:dyDescent="0.25">
      <c r="G3363"/>
      <c r="H3363"/>
      <c r="I3363" s="47"/>
      <c r="J3363" s="31"/>
      <c r="K3363" s="31"/>
      <c r="L3363" s="32" t="str">
        <f>IF(ISERROR(VLOOKUP(LEFT(TablaD50[[#This Row],[Articulo]],6),ComparteD50[#All],2,FALSE)),"ND",TablaD50[[#This Row],[Articulo]])</f>
        <v>ND</v>
      </c>
      <c r="M3363" s="33" t="str">
        <f>IF(TablaD50[[#This Row],[Codigo Autorizadas]]="ND","ND",TablaD50[[#This Row],[ExistenciaActualUC]])</f>
        <v>ND</v>
      </c>
      <c r="N3363" s="34" t="str">
        <f>IF(TablaD50[[#This Row],[Almacen]]="","","D50")</f>
        <v/>
      </c>
    </row>
    <row r="3364" spans="7:14" x14ac:dyDescent="0.25">
      <c r="G3364"/>
      <c r="H3364"/>
      <c r="I3364" s="47"/>
      <c r="J3364" s="31"/>
      <c r="K3364" s="31"/>
      <c r="L3364" s="32" t="str">
        <f>IF(ISERROR(VLOOKUP(LEFT(TablaD50[[#This Row],[Articulo]],6),ComparteD50[#All],2,FALSE)),"ND",TablaD50[[#This Row],[Articulo]])</f>
        <v>ND</v>
      </c>
      <c r="M3364" s="33" t="str">
        <f>IF(TablaD50[[#This Row],[Codigo Autorizadas]]="ND","ND",TablaD50[[#This Row],[ExistenciaActualUC]])</f>
        <v>ND</v>
      </c>
      <c r="N3364" s="34" t="str">
        <f>IF(TablaD50[[#This Row],[Almacen]]="","","D50")</f>
        <v/>
      </c>
    </row>
    <row r="3365" spans="7:14" x14ac:dyDescent="0.25">
      <c r="G3365"/>
      <c r="H3365"/>
      <c r="I3365" s="47"/>
      <c r="J3365" s="31"/>
      <c r="K3365" s="31"/>
      <c r="L3365" s="32" t="str">
        <f>IF(ISERROR(VLOOKUP(LEFT(TablaD50[[#This Row],[Articulo]],6),ComparteD50[#All],2,FALSE)),"ND",TablaD50[[#This Row],[Articulo]])</f>
        <v>ND</v>
      </c>
      <c r="M3365" s="33" t="str">
        <f>IF(TablaD50[[#This Row],[Codigo Autorizadas]]="ND","ND",TablaD50[[#This Row],[ExistenciaActualUC]])</f>
        <v>ND</v>
      </c>
      <c r="N3365" s="34" t="str">
        <f>IF(TablaD50[[#This Row],[Almacen]]="","","D50")</f>
        <v/>
      </c>
    </row>
    <row r="3366" spans="7:14" x14ac:dyDescent="0.25">
      <c r="G3366"/>
      <c r="H3366"/>
      <c r="I3366" s="47"/>
      <c r="J3366" s="31"/>
      <c r="K3366" s="31"/>
      <c r="L3366" s="32" t="str">
        <f>IF(ISERROR(VLOOKUP(LEFT(TablaD50[[#This Row],[Articulo]],6),ComparteD50[#All],2,FALSE)),"ND",TablaD50[[#This Row],[Articulo]])</f>
        <v>ND</v>
      </c>
      <c r="M3366" s="33" t="str">
        <f>IF(TablaD50[[#This Row],[Codigo Autorizadas]]="ND","ND",TablaD50[[#This Row],[ExistenciaActualUC]])</f>
        <v>ND</v>
      </c>
      <c r="N3366" s="34" t="str">
        <f>IF(TablaD50[[#This Row],[Almacen]]="","","D50")</f>
        <v/>
      </c>
    </row>
    <row r="3367" spans="7:14" x14ac:dyDescent="0.25">
      <c r="G3367"/>
      <c r="H3367"/>
      <c r="I3367" s="47"/>
      <c r="J3367" s="31"/>
      <c r="K3367" s="31"/>
      <c r="L3367" s="32" t="str">
        <f>IF(ISERROR(VLOOKUP(LEFT(TablaD50[[#This Row],[Articulo]],6),ComparteD50[#All],2,FALSE)),"ND",TablaD50[[#This Row],[Articulo]])</f>
        <v>ND</v>
      </c>
      <c r="M3367" s="33" t="str">
        <f>IF(TablaD50[[#This Row],[Codigo Autorizadas]]="ND","ND",TablaD50[[#This Row],[ExistenciaActualUC]])</f>
        <v>ND</v>
      </c>
      <c r="N3367" s="34" t="str">
        <f>IF(TablaD50[[#This Row],[Almacen]]="","","D50")</f>
        <v/>
      </c>
    </row>
    <row r="3368" spans="7:14" x14ac:dyDescent="0.25">
      <c r="G3368"/>
      <c r="H3368"/>
      <c r="I3368" s="47"/>
      <c r="J3368" s="31"/>
      <c r="K3368" s="31"/>
      <c r="L3368" s="32" t="str">
        <f>IF(ISERROR(VLOOKUP(LEFT(TablaD50[[#This Row],[Articulo]],6),ComparteD50[#All],2,FALSE)),"ND",TablaD50[[#This Row],[Articulo]])</f>
        <v>ND</v>
      </c>
      <c r="M3368" s="33" t="str">
        <f>IF(TablaD50[[#This Row],[Codigo Autorizadas]]="ND","ND",TablaD50[[#This Row],[ExistenciaActualUC]])</f>
        <v>ND</v>
      </c>
      <c r="N3368" s="34" t="str">
        <f>IF(TablaD50[[#This Row],[Almacen]]="","","D50")</f>
        <v/>
      </c>
    </row>
    <row r="3369" spans="7:14" x14ac:dyDescent="0.25">
      <c r="G3369"/>
      <c r="H3369"/>
      <c r="I3369" s="47"/>
      <c r="J3369" s="31"/>
      <c r="K3369" s="31"/>
      <c r="L3369" s="32" t="str">
        <f>IF(ISERROR(VLOOKUP(LEFT(TablaD50[[#This Row],[Articulo]],6),ComparteD50[#All],2,FALSE)),"ND",TablaD50[[#This Row],[Articulo]])</f>
        <v>ND</v>
      </c>
      <c r="M3369" s="33" t="str">
        <f>IF(TablaD50[[#This Row],[Codigo Autorizadas]]="ND","ND",TablaD50[[#This Row],[ExistenciaActualUC]])</f>
        <v>ND</v>
      </c>
      <c r="N3369" s="34" t="str">
        <f>IF(TablaD50[[#This Row],[Almacen]]="","","D50")</f>
        <v/>
      </c>
    </row>
    <row r="3370" spans="7:14" x14ac:dyDescent="0.25">
      <c r="G3370"/>
      <c r="H3370"/>
      <c r="I3370" s="47"/>
      <c r="J3370" s="31"/>
      <c r="K3370" s="31"/>
      <c r="L3370" s="32" t="str">
        <f>IF(ISERROR(VLOOKUP(LEFT(TablaD50[[#This Row],[Articulo]],6),ComparteD50[#All],2,FALSE)),"ND",TablaD50[[#This Row],[Articulo]])</f>
        <v>ND</v>
      </c>
      <c r="M3370" s="33" t="str">
        <f>IF(TablaD50[[#This Row],[Codigo Autorizadas]]="ND","ND",TablaD50[[#This Row],[ExistenciaActualUC]])</f>
        <v>ND</v>
      </c>
      <c r="N3370" s="34" t="str">
        <f>IF(TablaD50[[#This Row],[Almacen]]="","","D50")</f>
        <v/>
      </c>
    </row>
    <row r="3371" spans="7:14" x14ac:dyDescent="0.25">
      <c r="G3371"/>
      <c r="H3371"/>
      <c r="I3371" s="47"/>
      <c r="J3371" s="31"/>
      <c r="K3371" s="31"/>
      <c r="L3371" s="32" t="str">
        <f>IF(ISERROR(VLOOKUP(LEFT(TablaD50[[#This Row],[Articulo]],6),ComparteD50[#All],2,FALSE)),"ND",TablaD50[[#This Row],[Articulo]])</f>
        <v>ND</v>
      </c>
      <c r="M3371" s="33" t="str">
        <f>IF(TablaD50[[#This Row],[Codigo Autorizadas]]="ND","ND",TablaD50[[#This Row],[ExistenciaActualUC]])</f>
        <v>ND</v>
      </c>
      <c r="N3371" s="34" t="str">
        <f>IF(TablaD50[[#This Row],[Almacen]]="","","D50")</f>
        <v/>
      </c>
    </row>
    <row r="3372" spans="7:14" x14ac:dyDescent="0.25">
      <c r="G3372"/>
      <c r="H3372"/>
      <c r="I3372" s="47"/>
      <c r="J3372" s="31"/>
      <c r="K3372" s="31"/>
      <c r="L3372" s="32" t="str">
        <f>IF(ISERROR(VLOOKUP(LEFT(TablaD50[[#This Row],[Articulo]],6),ComparteD50[#All],2,FALSE)),"ND",TablaD50[[#This Row],[Articulo]])</f>
        <v>ND</v>
      </c>
      <c r="M3372" s="33" t="str">
        <f>IF(TablaD50[[#This Row],[Codigo Autorizadas]]="ND","ND",TablaD50[[#This Row],[ExistenciaActualUC]])</f>
        <v>ND</v>
      </c>
      <c r="N3372" s="34" t="str">
        <f>IF(TablaD50[[#This Row],[Almacen]]="","","D50")</f>
        <v/>
      </c>
    </row>
    <row r="3373" spans="7:14" x14ac:dyDescent="0.25">
      <c r="G3373"/>
      <c r="H3373"/>
      <c r="I3373" s="47"/>
      <c r="J3373" s="31"/>
      <c r="K3373" s="31"/>
      <c r="L3373" s="32" t="str">
        <f>IF(ISERROR(VLOOKUP(LEFT(TablaD50[[#This Row],[Articulo]],6),ComparteD50[#All],2,FALSE)),"ND",TablaD50[[#This Row],[Articulo]])</f>
        <v>ND</v>
      </c>
      <c r="M3373" s="33" t="str">
        <f>IF(TablaD50[[#This Row],[Codigo Autorizadas]]="ND","ND",TablaD50[[#This Row],[ExistenciaActualUC]])</f>
        <v>ND</v>
      </c>
      <c r="N3373" s="34" t="str">
        <f>IF(TablaD50[[#This Row],[Almacen]]="","","D50")</f>
        <v/>
      </c>
    </row>
    <row r="3374" spans="7:14" x14ac:dyDescent="0.25">
      <c r="G3374"/>
      <c r="H3374"/>
      <c r="I3374" s="47"/>
      <c r="J3374" s="31"/>
      <c r="K3374" s="31"/>
      <c r="L3374" s="32" t="str">
        <f>IF(ISERROR(VLOOKUP(LEFT(TablaD50[[#This Row],[Articulo]],6),ComparteD50[#All],2,FALSE)),"ND",TablaD50[[#This Row],[Articulo]])</f>
        <v>ND</v>
      </c>
      <c r="M3374" s="33" t="str">
        <f>IF(TablaD50[[#This Row],[Codigo Autorizadas]]="ND","ND",TablaD50[[#This Row],[ExistenciaActualUC]])</f>
        <v>ND</v>
      </c>
      <c r="N3374" s="34" t="str">
        <f>IF(TablaD50[[#This Row],[Almacen]]="","","D50")</f>
        <v/>
      </c>
    </row>
    <row r="3375" spans="7:14" x14ac:dyDescent="0.25">
      <c r="G3375"/>
      <c r="H3375"/>
      <c r="I3375" s="47"/>
      <c r="J3375" s="31"/>
      <c r="K3375" s="31"/>
      <c r="L3375" s="32" t="str">
        <f>IF(ISERROR(VLOOKUP(LEFT(TablaD50[[#This Row],[Articulo]],6),ComparteD50[#All],2,FALSE)),"ND",TablaD50[[#This Row],[Articulo]])</f>
        <v>ND</v>
      </c>
      <c r="M3375" s="33" t="str">
        <f>IF(TablaD50[[#This Row],[Codigo Autorizadas]]="ND","ND",TablaD50[[#This Row],[ExistenciaActualUC]])</f>
        <v>ND</v>
      </c>
      <c r="N3375" s="34" t="str">
        <f>IF(TablaD50[[#This Row],[Almacen]]="","","D50")</f>
        <v/>
      </c>
    </row>
    <row r="3376" spans="7:14" x14ac:dyDescent="0.25">
      <c r="G3376"/>
      <c r="H3376"/>
      <c r="I3376" s="47"/>
      <c r="J3376" s="31"/>
      <c r="K3376" s="31"/>
      <c r="L3376" s="32" t="str">
        <f>IF(ISERROR(VLOOKUP(LEFT(TablaD50[[#This Row],[Articulo]],6),ComparteD50[#All],2,FALSE)),"ND",TablaD50[[#This Row],[Articulo]])</f>
        <v>ND</v>
      </c>
      <c r="M3376" s="33" t="str">
        <f>IF(TablaD50[[#This Row],[Codigo Autorizadas]]="ND","ND",TablaD50[[#This Row],[ExistenciaActualUC]])</f>
        <v>ND</v>
      </c>
      <c r="N3376" s="34" t="str">
        <f>IF(TablaD50[[#This Row],[Almacen]]="","","D50")</f>
        <v/>
      </c>
    </row>
    <row r="3377" spans="7:14" x14ac:dyDescent="0.25">
      <c r="G3377"/>
      <c r="H3377"/>
      <c r="I3377" s="47"/>
      <c r="J3377" s="31"/>
      <c r="K3377" s="31"/>
      <c r="L3377" s="32" t="str">
        <f>IF(ISERROR(VLOOKUP(LEFT(TablaD50[[#This Row],[Articulo]],6),ComparteD50[#All],2,FALSE)),"ND",TablaD50[[#This Row],[Articulo]])</f>
        <v>ND</v>
      </c>
      <c r="M3377" s="33" t="str">
        <f>IF(TablaD50[[#This Row],[Codigo Autorizadas]]="ND","ND",TablaD50[[#This Row],[ExistenciaActualUC]])</f>
        <v>ND</v>
      </c>
      <c r="N3377" s="34" t="str">
        <f>IF(TablaD50[[#This Row],[Almacen]]="","","D50")</f>
        <v/>
      </c>
    </row>
    <row r="3378" spans="7:14" x14ac:dyDescent="0.25">
      <c r="G3378"/>
      <c r="H3378"/>
      <c r="I3378" s="47"/>
      <c r="J3378" s="31"/>
      <c r="K3378" s="31"/>
      <c r="L3378" s="32" t="str">
        <f>IF(ISERROR(VLOOKUP(LEFT(TablaD50[[#This Row],[Articulo]],6),ComparteD50[#All],2,FALSE)),"ND",TablaD50[[#This Row],[Articulo]])</f>
        <v>ND</v>
      </c>
      <c r="M3378" s="33" t="str">
        <f>IF(TablaD50[[#This Row],[Codigo Autorizadas]]="ND","ND",TablaD50[[#This Row],[ExistenciaActualUC]])</f>
        <v>ND</v>
      </c>
      <c r="N3378" s="34" t="str">
        <f>IF(TablaD50[[#This Row],[Almacen]]="","","D50")</f>
        <v/>
      </c>
    </row>
    <row r="3379" spans="7:14" x14ac:dyDescent="0.25">
      <c r="G3379"/>
      <c r="H3379"/>
      <c r="I3379" s="47"/>
      <c r="J3379" s="31"/>
      <c r="K3379" s="31"/>
      <c r="L3379" s="32" t="str">
        <f>IF(ISERROR(VLOOKUP(LEFT(TablaD50[[#This Row],[Articulo]],6),ComparteD50[#All],2,FALSE)),"ND",TablaD50[[#This Row],[Articulo]])</f>
        <v>ND</v>
      </c>
      <c r="M3379" s="33" t="str">
        <f>IF(TablaD50[[#This Row],[Codigo Autorizadas]]="ND","ND",TablaD50[[#This Row],[ExistenciaActualUC]])</f>
        <v>ND</v>
      </c>
      <c r="N3379" s="34" t="str">
        <f>IF(TablaD50[[#This Row],[Almacen]]="","","D50")</f>
        <v/>
      </c>
    </row>
    <row r="3380" spans="7:14" x14ac:dyDescent="0.25">
      <c r="G3380"/>
      <c r="H3380"/>
      <c r="I3380" s="47"/>
      <c r="J3380" s="31"/>
      <c r="K3380" s="31"/>
      <c r="L3380" s="32" t="str">
        <f>IF(ISERROR(VLOOKUP(LEFT(TablaD50[[#This Row],[Articulo]],6),ComparteD50[#All],2,FALSE)),"ND",TablaD50[[#This Row],[Articulo]])</f>
        <v>ND</v>
      </c>
      <c r="M3380" s="33" t="str">
        <f>IF(TablaD50[[#This Row],[Codigo Autorizadas]]="ND","ND",TablaD50[[#This Row],[ExistenciaActualUC]])</f>
        <v>ND</v>
      </c>
      <c r="N3380" s="34" t="str">
        <f>IF(TablaD50[[#This Row],[Almacen]]="","","D50")</f>
        <v/>
      </c>
    </row>
    <row r="3381" spans="7:14" x14ac:dyDescent="0.25">
      <c r="G3381"/>
      <c r="H3381"/>
      <c r="I3381" s="47"/>
      <c r="J3381" s="31"/>
      <c r="K3381" s="31"/>
      <c r="L3381" s="32" t="str">
        <f>IF(ISERROR(VLOOKUP(LEFT(TablaD50[[#This Row],[Articulo]],6),ComparteD50[#All],2,FALSE)),"ND",TablaD50[[#This Row],[Articulo]])</f>
        <v>ND</v>
      </c>
      <c r="M3381" s="33" t="str">
        <f>IF(TablaD50[[#This Row],[Codigo Autorizadas]]="ND","ND",TablaD50[[#This Row],[ExistenciaActualUC]])</f>
        <v>ND</v>
      </c>
      <c r="N3381" s="34" t="str">
        <f>IF(TablaD50[[#This Row],[Almacen]]="","","D50")</f>
        <v/>
      </c>
    </row>
    <row r="3382" spans="7:14" x14ac:dyDescent="0.25">
      <c r="G3382"/>
      <c r="H3382"/>
      <c r="I3382" s="47"/>
      <c r="J3382" s="31"/>
      <c r="K3382" s="31"/>
      <c r="L3382" s="32" t="str">
        <f>IF(ISERROR(VLOOKUP(LEFT(TablaD50[[#This Row],[Articulo]],6),ComparteD50[#All],2,FALSE)),"ND",TablaD50[[#This Row],[Articulo]])</f>
        <v>ND</v>
      </c>
      <c r="M3382" s="33" t="str">
        <f>IF(TablaD50[[#This Row],[Codigo Autorizadas]]="ND","ND",TablaD50[[#This Row],[ExistenciaActualUC]])</f>
        <v>ND</v>
      </c>
      <c r="N3382" s="34" t="str">
        <f>IF(TablaD50[[#This Row],[Almacen]]="","","D50")</f>
        <v/>
      </c>
    </row>
    <row r="3383" spans="7:14" x14ac:dyDescent="0.25">
      <c r="G3383"/>
      <c r="H3383"/>
      <c r="I3383" s="47"/>
      <c r="J3383" s="31"/>
      <c r="K3383" s="31"/>
      <c r="L3383" s="32" t="str">
        <f>IF(ISERROR(VLOOKUP(LEFT(TablaD50[[#This Row],[Articulo]],6),ComparteD50[#All],2,FALSE)),"ND",TablaD50[[#This Row],[Articulo]])</f>
        <v>ND</v>
      </c>
      <c r="M3383" s="33" t="str">
        <f>IF(TablaD50[[#This Row],[Codigo Autorizadas]]="ND","ND",TablaD50[[#This Row],[ExistenciaActualUC]])</f>
        <v>ND</v>
      </c>
      <c r="N3383" s="34" t="str">
        <f>IF(TablaD50[[#This Row],[Almacen]]="","","D50")</f>
        <v/>
      </c>
    </row>
    <row r="3384" spans="7:14" x14ac:dyDescent="0.25">
      <c r="G3384"/>
      <c r="H3384"/>
      <c r="I3384" s="47"/>
      <c r="J3384" s="31"/>
      <c r="K3384" s="31"/>
      <c r="L3384" s="32" t="str">
        <f>IF(ISERROR(VLOOKUP(LEFT(TablaD50[[#This Row],[Articulo]],6),ComparteD50[#All],2,FALSE)),"ND",TablaD50[[#This Row],[Articulo]])</f>
        <v>ND</v>
      </c>
      <c r="M3384" s="33" t="str">
        <f>IF(TablaD50[[#This Row],[Codigo Autorizadas]]="ND","ND",TablaD50[[#This Row],[ExistenciaActualUC]])</f>
        <v>ND</v>
      </c>
      <c r="N3384" s="34" t="str">
        <f>IF(TablaD50[[#This Row],[Almacen]]="","","D50")</f>
        <v/>
      </c>
    </row>
    <row r="3385" spans="7:14" x14ac:dyDescent="0.25">
      <c r="G3385"/>
      <c r="H3385"/>
      <c r="I3385" s="47"/>
      <c r="J3385" s="31"/>
      <c r="K3385" s="31"/>
      <c r="L3385" s="32" t="str">
        <f>IF(ISERROR(VLOOKUP(LEFT(TablaD50[[#This Row],[Articulo]],6),ComparteD50[#All],2,FALSE)),"ND",TablaD50[[#This Row],[Articulo]])</f>
        <v>ND</v>
      </c>
      <c r="M3385" s="33" t="str">
        <f>IF(TablaD50[[#This Row],[Codigo Autorizadas]]="ND","ND",TablaD50[[#This Row],[ExistenciaActualUC]])</f>
        <v>ND</v>
      </c>
      <c r="N3385" s="34" t="str">
        <f>IF(TablaD50[[#This Row],[Almacen]]="","","D50")</f>
        <v/>
      </c>
    </row>
    <row r="3386" spans="7:14" x14ac:dyDescent="0.25">
      <c r="G3386"/>
      <c r="H3386"/>
      <c r="I3386" s="47"/>
      <c r="J3386" s="31"/>
      <c r="K3386" s="31"/>
      <c r="L3386" s="32" t="str">
        <f>IF(ISERROR(VLOOKUP(LEFT(TablaD50[[#This Row],[Articulo]],6),ComparteD50[#All],2,FALSE)),"ND",TablaD50[[#This Row],[Articulo]])</f>
        <v>ND</v>
      </c>
      <c r="M3386" s="33" t="str">
        <f>IF(TablaD50[[#This Row],[Codigo Autorizadas]]="ND","ND",TablaD50[[#This Row],[ExistenciaActualUC]])</f>
        <v>ND</v>
      </c>
      <c r="N3386" s="34" t="str">
        <f>IF(TablaD50[[#This Row],[Almacen]]="","","D50")</f>
        <v/>
      </c>
    </row>
    <row r="3387" spans="7:14" x14ac:dyDescent="0.25">
      <c r="G3387"/>
      <c r="H3387"/>
      <c r="I3387" s="47"/>
      <c r="J3387" s="31"/>
      <c r="K3387" s="31"/>
      <c r="L3387" s="32" t="str">
        <f>IF(ISERROR(VLOOKUP(LEFT(TablaD50[[#This Row],[Articulo]],6),ComparteD50[#All],2,FALSE)),"ND",TablaD50[[#This Row],[Articulo]])</f>
        <v>ND</v>
      </c>
      <c r="M3387" s="33" t="str">
        <f>IF(TablaD50[[#This Row],[Codigo Autorizadas]]="ND","ND",TablaD50[[#This Row],[ExistenciaActualUC]])</f>
        <v>ND</v>
      </c>
      <c r="N3387" s="34" t="str">
        <f>IF(TablaD50[[#This Row],[Almacen]]="","","D50")</f>
        <v/>
      </c>
    </row>
    <row r="3388" spans="7:14" x14ac:dyDescent="0.25">
      <c r="G3388"/>
      <c r="H3388"/>
      <c r="I3388" s="47"/>
      <c r="J3388" s="31"/>
      <c r="K3388" s="31"/>
      <c r="L3388" s="32" t="str">
        <f>IF(ISERROR(VLOOKUP(LEFT(TablaD50[[#This Row],[Articulo]],6),ComparteD50[#All],2,FALSE)),"ND",TablaD50[[#This Row],[Articulo]])</f>
        <v>ND</v>
      </c>
      <c r="M3388" s="33" t="str">
        <f>IF(TablaD50[[#This Row],[Codigo Autorizadas]]="ND","ND",TablaD50[[#This Row],[ExistenciaActualUC]])</f>
        <v>ND</v>
      </c>
      <c r="N3388" s="34" t="str">
        <f>IF(TablaD50[[#This Row],[Almacen]]="","","D50")</f>
        <v/>
      </c>
    </row>
    <row r="3389" spans="7:14" x14ac:dyDescent="0.25">
      <c r="G3389"/>
      <c r="H3389"/>
      <c r="I3389" s="47"/>
      <c r="J3389" s="31"/>
      <c r="K3389" s="31"/>
      <c r="L3389" s="32" t="str">
        <f>IF(ISERROR(VLOOKUP(LEFT(TablaD50[[#This Row],[Articulo]],6),ComparteD50[#All],2,FALSE)),"ND",TablaD50[[#This Row],[Articulo]])</f>
        <v>ND</v>
      </c>
      <c r="M3389" s="33" t="str">
        <f>IF(TablaD50[[#This Row],[Codigo Autorizadas]]="ND","ND",TablaD50[[#This Row],[ExistenciaActualUC]])</f>
        <v>ND</v>
      </c>
      <c r="N3389" s="34" t="str">
        <f>IF(TablaD50[[#This Row],[Almacen]]="","","D50")</f>
        <v/>
      </c>
    </row>
    <row r="3390" spans="7:14" x14ac:dyDescent="0.25">
      <c r="G3390"/>
      <c r="H3390"/>
      <c r="I3390" s="47"/>
      <c r="J3390" s="31"/>
      <c r="K3390" s="31"/>
      <c r="L3390" s="32" t="str">
        <f>IF(ISERROR(VLOOKUP(LEFT(TablaD50[[#This Row],[Articulo]],6),ComparteD50[#All],2,FALSE)),"ND",TablaD50[[#This Row],[Articulo]])</f>
        <v>ND</v>
      </c>
      <c r="M3390" s="33" t="str">
        <f>IF(TablaD50[[#This Row],[Codigo Autorizadas]]="ND","ND",TablaD50[[#This Row],[ExistenciaActualUC]])</f>
        <v>ND</v>
      </c>
      <c r="N3390" s="34" t="str">
        <f>IF(TablaD50[[#This Row],[Almacen]]="","","D50")</f>
        <v/>
      </c>
    </row>
    <row r="3391" spans="7:14" x14ac:dyDescent="0.25">
      <c r="G3391"/>
      <c r="H3391"/>
      <c r="I3391" s="47"/>
      <c r="J3391" s="31"/>
      <c r="K3391" s="31"/>
      <c r="L3391" s="32" t="str">
        <f>IF(ISERROR(VLOOKUP(LEFT(TablaD50[[#This Row],[Articulo]],6),ComparteD50[#All],2,FALSE)),"ND",TablaD50[[#This Row],[Articulo]])</f>
        <v>ND</v>
      </c>
      <c r="M3391" s="33" t="str">
        <f>IF(TablaD50[[#This Row],[Codigo Autorizadas]]="ND","ND",TablaD50[[#This Row],[ExistenciaActualUC]])</f>
        <v>ND</v>
      </c>
      <c r="N3391" s="34" t="str">
        <f>IF(TablaD50[[#This Row],[Almacen]]="","","D50")</f>
        <v/>
      </c>
    </row>
    <row r="3392" spans="7:14" x14ac:dyDescent="0.25">
      <c r="G3392"/>
      <c r="H3392"/>
      <c r="I3392" s="47"/>
      <c r="J3392" s="31"/>
      <c r="K3392" s="31"/>
      <c r="L3392" s="32" t="str">
        <f>IF(ISERROR(VLOOKUP(LEFT(TablaD50[[#This Row],[Articulo]],6),ComparteD50[#All],2,FALSE)),"ND",TablaD50[[#This Row],[Articulo]])</f>
        <v>ND</v>
      </c>
      <c r="M3392" s="33" t="str">
        <f>IF(TablaD50[[#This Row],[Codigo Autorizadas]]="ND","ND",TablaD50[[#This Row],[ExistenciaActualUC]])</f>
        <v>ND</v>
      </c>
      <c r="N3392" s="34" t="str">
        <f>IF(TablaD50[[#This Row],[Almacen]]="","","D50")</f>
        <v/>
      </c>
    </row>
    <row r="3393" spans="7:14" x14ac:dyDescent="0.25">
      <c r="G3393"/>
      <c r="H3393"/>
      <c r="I3393" s="47"/>
      <c r="J3393" s="31"/>
      <c r="K3393" s="31"/>
      <c r="L3393" s="32" t="str">
        <f>IF(ISERROR(VLOOKUP(LEFT(TablaD50[[#This Row],[Articulo]],6),ComparteD50[#All],2,FALSE)),"ND",TablaD50[[#This Row],[Articulo]])</f>
        <v>ND</v>
      </c>
      <c r="M3393" s="33" t="str">
        <f>IF(TablaD50[[#This Row],[Codigo Autorizadas]]="ND","ND",TablaD50[[#This Row],[ExistenciaActualUC]])</f>
        <v>ND</v>
      </c>
      <c r="N3393" s="34" t="str">
        <f>IF(TablaD50[[#This Row],[Almacen]]="","","D50")</f>
        <v/>
      </c>
    </row>
    <row r="3394" spans="7:14" x14ac:dyDescent="0.25">
      <c r="G3394"/>
      <c r="H3394"/>
      <c r="I3394" s="47"/>
      <c r="J3394" s="31"/>
      <c r="K3394" s="31"/>
      <c r="L3394" s="32" t="str">
        <f>IF(ISERROR(VLOOKUP(LEFT(TablaD50[[#This Row],[Articulo]],6),ComparteD50[#All],2,FALSE)),"ND",TablaD50[[#This Row],[Articulo]])</f>
        <v>ND</v>
      </c>
      <c r="M3394" s="33" t="str">
        <f>IF(TablaD50[[#This Row],[Codigo Autorizadas]]="ND","ND",TablaD50[[#This Row],[ExistenciaActualUC]])</f>
        <v>ND</v>
      </c>
      <c r="N3394" s="34" t="str">
        <f>IF(TablaD50[[#This Row],[Almacen]]="","","D50")</f>
        <v/>
      </c>
    </row>
    <row r="3395" spans="7:14" x14ac:dyDescent="0.25">
      <c r="G3395"/>
      <c r="H3395"/>
      <c r="I3395" s="47"/>
      <c r="J3395" s="31"/>
      <c r="K3395" s="31"/>
      <c r="L3395" s="32" t="str">
        <f>IF(ISERROR(VLOOKUP(LEFT(TablaD50[[#This Row],[Articulo]],6),ComparteD50[#All],2,FALSE)),"ND",TablaD50[[#This Row],[Articulo]])</f>
        <v>ND</v>
      </c>
      <c r="M3395" s="33" t="str">
        <f>IF(TablaD50[[#This Row],[Codigo Autorizadas]]="ND","ND",TablaD50[[#This Row],[ExistenciaActualUC]])</f>
        <v>ND</v>
      </c>
      <c r="N3395" s="34" t="str">
        <f>IF(TablaD50[[#This Row],[Almacen]]="","","D50")</f>
        <v/>
      </c>
    </row>
    <row r="3396" spans="7:14" x14ac:dyDescent="0.25">
      <c r="G3396"/>
      <c r="H3396"/>
      <c r="I3396" s="47"/>
      <c r="J3396" s="31"/>
      <c r="K3396" s="31"/>
      <c r="L3396" s="32" t="str">
        <f>IF(ISERROR(VLOOKUP(LEFT(TablaD50[[#This Row],[Articulo]],6),ComparteD50[#All],2,FALSE)),"ND",TablaD50[[#This Row],[Articulo]])</f>
        <v>ND</v>
      </c>
      <c r="M3396" s="33" t="str">
        <f>IF(TablaD50[[#This Row],[Codigo Autorizadas]]="ND","ND",TablaD50[[#This Row],[ExistenciaActualUC]])</f>
        <v>ND</v>
      </c>
      <c r="N3396" s="34" t="str">
        <f>IF(TablaD50[[#This Row],[Almacen]]="","","D50")</f>
        <v/>
      </c>
    </row>
    <row r="3397" spans="7:14" x14ac:dyDescent="0.25">
      <c r="G3397"/>
      <c r="H3397"/>
      <c r="I3397" s="47"/>
      <c r="J3397" s="31"/>
      <c r="K3397" s="31"/>
      <c r="L3397" s="32" t="str">
        <f>IF(ISERROR(VLOOKUP(LEFT(TablaD50[[#This Row],[Articulo]],6),ComparteD50[#All],2,FALSE)),"ND",TablaD50[[#This Row],[Articulo]])</f>
        <v>ND</v>
      </c>
      <c r="M3397" s="33" t="str">
        <f>IF(TablaD50[[#This Row],[Codigo Autorizadas]]="ND","ND",TablaD50[[#This Row],[ExistenciaActualUC]])</f>
        <v>ND</v>
      </c>
      <c r="N3397" s="34" t="str">
        <f>IF(TablaD50[[#This Row],[Almacen]]="","","D50")</f>
        <v/>
      </c>
    </row>
    <row r="3398" spans="7:14" x14ac:dyDescent="0.25">
      <c r="G3398"/>
      <c r="H3398"/>
      <c r="I3398" s="47"/>
      <c r="J3398" s="31"/>
      <c r="K3398" s="31"/>
      <c r="L3398" s="32" t="str">
        <f>IF(ISERROR(VLOOKUP(LEFT(TablaD50[[#This Row],[Articulo]],6),ComparteD50[#All],2,FALSE)),"ND",TablaD50[[#This Row],[Articulo]])</f>
        <v>ND</v>
      </c>
      <c r="M3398" s="33" t="str">
        <f>IF(TablaD50[[#This Row],[Codigo Autorizadas]]="ND","ND",TablaD50[[#This Row],[ExistenciaActualUC]])</f>
        <v>ND</v>
      </c>
      <c r="N3398" s="34" t="str">
        <f>IF(TablaD50[[#This Row],[Almacen]]="","","D50")</f>
        <v/>
      </c>
    </row>
    <row r="3399" spans="7:14" x14ac:dyDescent="0.25">
      <c r="G3399"/>
      <c r="H3399"/>
      <c r="I3399" s="47"/>
      <c r="J3399" s="31"/>
      <c r="K3399" s="31"/>
      <c r="L3399" s="32" t="str">
        <f>IF(ISERROR(VLOOKUP(LEFT(TablaD50[[#This Row],[Articulo]],6),ComparteD50[#All],2,FALSE)),"ND",TablaD50[[#This Row],[Articulo]])</f>
        <v>ND</v>
      </c>
      <c r="M3399" s="33" t="str">
        <f>IF(TablaD50[[#This Row],[Codigo Autorizadas]]="ND","ND",TablaD50[[#This Row],[ExistenciaActualUC]])</f>
        <v>ND</v>
      </c>
      <c r="N3399" s="34" t="str">
        <f>IF(TablaD50[[#This Row],[Almacen]]="","","D50")</f>
        <v/>
      </c>
    </row>
    <row r="3400" spans="7:14" x14ac:dyDescent="0.25">
      <c r="G3400"/>
      <c r="H3400"/>
      <c r="I3400" s="47"/>
      <c r="J3400" s="31"/>
      <c r="K3400" s="31"/>
      <c r="L3400" s="32" t="str">
        <f>IF(ISERROR(VLOOKUP(LEFT(TablaD50[[#This Row],[Articulo]],6),ComparteD50[#All],2,FALSE)),"ND",TablaD50[[#This Row],[Articulo]])</f>
        <v>ND</v>
      </c>
      <c r="M3400" s="33" t="str">
        <f>IF(TablaD50[[#This Row],[Codigo Autorizadas]]="ND","ND",TablaD50[[#This Row],[ExistenciaActualUC]])</f>
        <v>ND</v>
      </c>
      <c r="N3400" s="34" t="str">
        <f>IF(TablaD50[[#This Row],[Almacen]]="","","D50")</f>
        <v/>
      </c>
    </row>
    <row r="3401" spans="7:14" x14ac:dyDescent="0.25">
      <c r="G3401"/>
      <c r="H3401"/>
      <c r="I3401" s="47"/>
      <c r="J3401" s="31"/>
      <c r="K3401" s="31"/>
      <c r="L3401" s="32" t="str">
        <f>IF(ISERROR(VLOOKUP(LEFT(TablaD50[[#This Row],[Articulo]],6),ComparteD50[#All],2,FALSE)),"ND",TablaD50[[#This Row],[Articulo]])</f>
        <v>ND</v>
      </c>
      <c r="M3401" s="33" t="str">
        <f>IF(TablaD50[[#This Row],[Codigo Autorizadas]]="ND","ND",TablaD50[[#This Row],[ExistenciaActualUC]])</f>
        <v>ND</v>
      </c>
      <c r="N3401" s="34" t="str">
        <f>IF(TablaD50[[#This Row],[Almacen]]="","","D50")</f>
        <v/>
      </c>
    </row>
    <row r="3402" spans="7:14" x14ac:dyDescent="0.25">
      <c r="G3402"/>
      <c r="H3402"/>
      <c r="I3402" s="47"/>
      <c r="J3402" s="31"/>
      <c r="K3402" s="31"/>
      <c r="L3402" s="32" t="str">
        <f>IF(ISERROR(VLOOKUP(LEFT(TablaD50[[#This Row],[Articulo]],6),ComparteD50[#All],2,FALSE)),"ND",TablaD50[[#This Row],[Articulo]])</f>
        <v>ND</v>
      </c>
      <c r="M3402" s="33" t="str">
        <f>IF(TablaD50[[#This Row],[Codigo Autorizadas]]="ND","ND",TablaD50[[#This Row],[ExistenciaActualUC]])</f>
        <v>ND</v>
      </c>
      <c r="N3402" s="34" t="str">
        <f>IF(TablaD50[[#This Row],[Almacen]]="","","D50")</f>
        <v/>
      </c>
    </row>
    <row r="3403" spans="7:14" x14ac:dyDescent="0.25">
      <c r="G3403"/>
      <c r="H3403"/>
      <c r="I3403" s="47"/>
      <c r="J3403" s="31"/>
      <c r="K3403" s="31"/>
      <c r="L3403" s="32" t="str">
        <f>IF(ISERROR(VLOOKUP(LEFT(TablaD50[[#This Row],[Articulo]],6),ComparteD50[#All],2,FALSE)),"ND",TablaD50[[#This Row],[Articulo]])</f>
        <v>ND</v>
      </c>
      <c r="M3403" s="33" t="str">
        <f>IF(TablaD50[[#This Row],[Codigo Autorizadas]]="ND","ND",TablaD50[[#This Row],[ExistenciaActualUC]])</f>
        <v>ND</v>
      </c>
      <c r="N3403" s="34" t="str">
        <f>IF(TablaD50[[#This Row],[Almacen]]="","","D50")</f>
        <v/>
      </c>
    </row>
    <row r="3404" spans="7:14" x14ac:dyDescent="0.25">
      <c r="G3404"/>
      <c r="H3404"/>
      <c r="I3404" s="47"/>
      <c r="J3404" s="31"/>
      <c r="K3404" s="31"/>
      <c r="L3404" s="32" t="str">
        <f>IF(ISERROR(VLOOKUP(LEFT(TablaD50[[#This Row],[Articulo]],6),ComparteD50[#All],2,FALSE)),"ND",TablaD50[[#This Row],[Articulo]])</f>
        <v>ND</v>
      </c>
      <c r="M3404" s="33" t="str">
        <f>IF(TablaD50[[#This Row],[Codigo Autorizadas]]="ND","ND",TablaD50[[#This Row],[ExistenciaActualUC]])</f>
        <v>ND</v>
      </c>
      <c r="N3404" s="34" t="str">
        <f>IF(TablaD50[[#This Row],[Almacen]]="","","D50")</f>
        <v/>
      </c>
    </row>
    <row r="3405" spans="7:14" x14ac:dyDescent="0.25">
      <c r="G3405"/>
      <c r="H3405"/>
      <c r="I3405" s="47"/>
      <c r="J3405" s="31"/>
      <c r="K3405" s="31"/>
      <c r="L3405" s="32" t="str">
        <f>IF(ISERROR(VLOOKUP(LEFT(TablaD50[[#This Row],[Articulo]],6),ComparteD50[#All],2,FALSE)),"ND",TablaD50[[#This Row],[Articulo]])</f>
        <v>ND</v>
      </c>
      <c r="M3405" s="33" t="str">
        <f>IF(TablaD50[[#This Row],[Codigo Autorizadas]]="ND","ND",TablaD50[[#This Row],[ExistenciaActualUC]])</f>
        <v>ND</v>
      </c>
      <c r="N3405" s="34" t="str">
        <f>IF(TablaD50[[#This Row],[Almacen]]="","","D50")</f>
        <v/>
      </c>
    </row>
    <row r="3406" spans="7:14" x14ac:dyDescent="0.25">
      <c r="G3406"/>
      <c r="H3406"/>
      <c r="I3406" s="47"/>
      <c r="J3406" s="31"/>
      <c r="K3406" s="31"/>
      <c r="L3406" s="32" t="str">
        <f>IF(ISERROR(VLOOKUP(LEFT(TablaD50[[#This Row],[Articulo]],6),ComparteD50[#All],2,FALSE)),"ND",TablaD50[[#This Row],[Articulo]])</f>
        <v>ND</v>
      </c>
      <c r="M3406" s="33" t="str">
        <f>IF(TablaD50[[#This Row],[Codigo Autorizadas]]="ND","ND",TablaD50[[#This Row],[ExistenciaActualUC]])</f>
        <v>ND</v>
      </c>
      <c r="N3406" s="34" t="str">
        <f>IF(TablaD50[[#This Row],[Almacen]]="","","D50")</f>
        <v/>
      </c>
    </row>
    <row r="3407" spans="7:14" x14ac:dyDescent="0.25">
      <c r="G3407"/>
      <c r="H3407"/>
      <c r="I3407" s="47"/>
      <c r="J3407" s="31"/>
      <c r="K3407" s="31"/>
      <c r="L3407" s="32" t="str">
        <f>IF(ISERROR(VLOOKUP(LEFT(TablaD50[[#This Row],[Articulo]],6),ComparteD50[#All],2,FALSE)),"ND",TablaD50[[#This Row],[Articulo]])</f>
        <v>ND</v>
      </c>
      <c r="M3407" s="33" t="str">
        <f>IF(TablaD50[[#This Row],[Codigo Autorizadas]]="ND","ND",TablaD50[[#This Row],[ExistenciaActualUC]])</f>
        <v>ND</v>
      </c>
      <c r="N3407" s="34" t="str">
        <f>IF(TablaD50[[#This Row],[Almacen]]="","","D50")</f>
        <v/>
      </c>
    </row>
    <row r="3408" spans="7:14" x14ac:dyDescent="0.25">
      <c r="G3408"/>
      <c r="H3408"/>
      <c r="I3408" s="47"/>
      <c r="J3408" s="31"/>
      <c r="K3408" s="31"/>
      <c r="L3408" s="32" t="str">
        <f>IF(ISERROR(VLOOKUP(LEFT(TablaD50[[#This Row],[Articulo]],6),ComparteD50[#All],2,FALSE)),"ND",TablaD50[[#This Row],[Articulo]])</f>
        <v>ND</v>
      </c>
      <c r="M3408" s="33" t="str">
        <f>IF(TablaD50[[#This Row],[Codigo Autorizadas]]="ND","ND",TablaD50[[#This Row],[ExistenciaActualUC]])</f>
        <v>ND</v>
      </c>
      <c r="N3408" s="34" t="str">
        <f>IF(TablaD50[[#This Row],[Almacen]]="","","D50")</f>
        <v/>
      </c>
    </row>
    <row r="3409" spans="7:14" x14ac:dyDescent="0.25">
      <c r="G3409"/>
      <c r="H3409"/>
      <c r="I3409" s="47"/>
      <c r="J3409" s="31"/>
      <c r="K3409" s="31"/>
      <c r="L3409" s="32" t="str">
        <f>IF(ISERROR(VLOOKUP(LEFT(TablaD50[[#This Row],[Articulo]],6),ComparteD50[#All],2,FALSE)),"ND",TablaD50[[#This Row],[Articulo]])</f>
        <v>ND</v>
      </c>
      <c r="M3409" s="33" t="str">
        <f>IF(TablaD50[[#This Row],[Codigo Autorizadas]]="ND","ND",TablaD50[[#This Row],[ExistenciaActualUC]])</f>
        <v>ND</v>
      </c>
      <c r="N3409" s="34" t="str">
        <f>IF(TablaD50[[#This Row],[Almacen]]="","","D50")</f>
        <v/>
      </c>
    </row>
    <row r="3410" spans="7:14" x14ac:dyDescent="0.25">
      <c r="G3410"/>
      <c r="H3410"/>
      <c r="I3410" s="47"/>
      <c r="J3410" s="31"/>
      <c r="K3410" s="31"/>
      <c r="L3410" s="32" t="str">
        <f>IF(ISERROR(VLOOKUP(LEFT(TablaD50[[#This Row],[Articulo]],6),ComparteD50[#All],2,FALSE)),"ND",TablaD50[[#This Row],[Articulo]])</f>
        <v>ND</v>
      </c>
      <c r="M3410" s="33" t="str">
        <f>IF(TablaD50[[#This Row],[Codigo Autorizadas]]="ND","ND",TablaD50[[#This Row],[ExistenciaActualUC]])</f>
        <v>ND</v>
      </c>
      <c r="N3410" s="34" t="str">
        <f>IF(TablaD50[[#This Row],[Almacen]]="","","D50")</f>
        <v/>
      </c>
    </row>
    <row r="3411" spans="7:14" x14ac:dyDescent="0.25">
      <c r="G3411"/>
      <c r="H3411"/>
      <c r="I3411" s="47"/>
      <c r="J3411" s="31"/>
      <c r="K3411" s="31"/>
      <c r="L3411" s="32" t="str">
        <f>IF(ISERROR(VLOOKUP(LEFT(TablaD50[[#This Row],[Articulo]],6),ComparteD50[#All],2,FALSE)),"ND",TablaD50[[#This Row],[Articulo]])</f>
        <v>ND</v>
      </c>
      <c r="M3411" s="33" t="str">
        <f>IF(TablaD50[[#This Row],[Codigo Autorizadas]]="ND","ND",TablaD50[[#This Row],[ExistenciaActualUC]])</f>
        <v>ND</v>
      </c>
      <c r="N3411" s="34" t="str">
        <f>IF(TablaD50[[#This Row],[Almacen]]="","","D50")</f>
        <v/>
      </c>
    </row>
    <row r="3412" spans="7:14" x14ac:dyDescent="0.25">
      <c r="G3412"/>
      <c r="H3412"/>
      <c r="I3412" s="47"/>
      <c r="J3412" s="31"/>
      <c r="K3412" s="31"/>
      <c r="L3412" s="32" t="str">
        <f>IF(ISERROR(VLOOKUP(LEFT(TablaD50[[#This Row],[Articulo]],6),ComparteD50[#All],2,FALSE)),"ND",TablaD50[[#This Row],[Articulo]])</f>
        <v>ND</v>
      </c>
      <c r="M3412" s="33" t="str">
        <f>IF(TablaD50[[#This Row],[Codigo Autorizadas]]="ND","ND",TablaD50[[#This Row],[ExistenciaActualUC]])</f>
        <v>ND</v>
      </c>
      <c r="N3412" s="34" t="str">
        <f>IF(TablaD50[[#This Row],[Almacen]]="","","D50")</f>
        <v/>
      </c>
    </row>
    <row r="3413" spans="7:14" x14ac:dyDescent="0.25">
      <c r="G3413"/>
      <c r="H3413"/>
      <c r="I3413" s="47"/>
      <c r="J3413" s="31"/>
      <c r="K3413" s="31"/>
      <c r="L3413" s="32" t="str">
        <f>IF(ISERROR(VLOOKUP(LEFT(TablaD50[[#This Row],[Articulo]],6),ComparteD50[#All],2,FALSE)),"ND",TablaD50[[#This Row],[Articulo]])</f>
        <v>ND</v>
      </c>
      <c r="M3413" s="33" t="str">
        <f>IF(TablaD50[[#This Row],[Codigo Autorizadas]]="ND","ND",TablaD50[[#This Row],[ExistenciaActualUC]])</f>
        <v>ND</v>
      </c>
      <c r="N3413" s="34" t="str">
        <f>IF(TablaD50[[#This Row],[Almacen]]="","","D50")</f>
        <v/>
      </c>
    </row>
    <row r="3414" spans="7:14" x14ac:dyDescent="0.25">
      <c r="G3414"/>
      <c r="H3414"/>
      <c r="I3414" s="47"/>
      <c r="J3414" s="31"/>
      <c r="K3414" s="31"/>
      <c r="L3414" s="32" t="str">
        <f>IF(ISERROR(VLOOKUP(LEFT(TablaD50[[#This Row],[Articulo]],6),ComparteD50[#All],2,FALSE)),"ND",TablaD50[[#This Row],[Articulo]])</f>
        <v>ND</v>
      </c>
      <c r="M3414" s="33" t="str">
        <f>IF(TablaD50[[#This Row],[Codigo Autorizadas]]="ND","ND",TablaD50[[#This Row],[ExistenciaActualUC]])</f>
        <v>ND</v>
      </c>
      <c r="N3414" s="34" t="str">
        <f>IF(TablaD50[[#This Row],[Almacen]]="","","D50")</f>
        <v/>
      </c>
    </row>
    <row r="3415" spans="7:14" x14ac:dyDescent="0.25">
      <c r="G3415"/>
      <c r="H3415"/>
      <c r="I3415" s="47"/>
      <c r="J3415" s="31"/>
      <c r="K3415" s="31"/>
      <c r="L3415" s="32" t="str">
        <f>IF(ISERROR(VLOOKUP(LEFT(TablaD50[[#This Row],[Articulo]],6),ComparteD50[#All],2,FALSE)),"ND",TablaD50[[#This Row],[Articulo]])</f>
        <v>ND</v>
      </c>
      <c r="M3415" s="33" t="str">
        <f>IF(TablaD50[[#This Row],[Codigo Autorizadas]]="ND","ND",TablaD50[[#This Row],[ExistenciaActualUC]])</f>
        <v>ND</v>
      </c>
      <c r="N3415" s="34" t="str">
        <f>IF(TablaD50[[#This Row],[Almacen]]="","","D50")</f>
        <v/>
      </c>
    </row>
    <row r="3416" spans="7:14" x14ac:dyDescent="0.25">
      <c r="G3416"/>
      <c r="H3416"/>
      <c r="I3416" s="47"/>
      <c r="J3416" s="31"/>
      <c r="K3416" s="31"/>
      <c r="L3416" s="32" t="str">
        <f>IF(ISERROR(VLOOKUP(LEFT(TablaD50[[#This Row],[Articulo]],6),ComparteD50[#All],2,FALSE)),"ND",TablaD50[[#This Row],[Articulo]])</f>
        <v>ND</v>
      </c>
      <c r="M3416" s="33" t="str">
        <f>IF(TablaD50[[#This Row],[Codigo Autorizadas]]="ND","ND",TablaD50[[#This Row],[ExistenciaActualUC]])</f>
        <v>ND</v>
      </c>
      <c r="N3416" s="34" t="str">
        <f>IF(TablaD50[[#This Row],[Almacen]]="","","D50")</f>
        <v/>
      </c>
    </row>
    <row r="3417" spans="7:14" x14ac:dyDescent="0.25">
      <c r="G3417"/>
      <c r="H3417"/>
      <c r="I3417" s="47"/>
      <c r="J3417" s="31"/>
      <c r="K3417" s="31"/>
      <c r="L3417" s="32" t="str">
        <f>IF(ISERROR(VLOOKUP(LEFT(TablaD50[[#This Row],[Articulo]],6),ComparteD50[#All],2,FALSE)),"ND",TablaD50[[#This Row],[Articulo]])</f>
        <v>ND</v>
      </c>
      <c r="M3417" s="33" t="str">
        <f>IF(TablaD50[[#This Row],[Codigo Autorizadas]]="ND","ND",TablaD50[[#This Row],[ExistenciaActualUC]])</f>
        <v>ND</v>
      </c>
      <c r="N3417" s="34" t="str">
        <f>IF(TablaD50[[#This Row],[Almacen]]="","","D50")</f>
        <v/>
      </c>
    </row>
    <row r="3418" spans="7:14" x14ac:dyDescent="0.25">
      <c r="G3418"/>
      <c r="H3418"/>
      <c r="I3418" s="47"/>
      <c r="J3418" s="31"/>
      <c r="K3418" s="31"/>
      <c r="L3418" s="32" t="str">
        <f>IF(ISERROR(VLOOKUP(LEFT(TablaD50[[#This Row],[Articulo]],6),ComparteD50[#All],2,FALSE)),"ND",TablaD50[[#This Row],[Articulo]])</f>
        <v>ND</v>
      </c>
      <c r="M3418" s="33" t="str">
        <f>IF(TablaD50[[#This Row],[Codigo Autorizadas]]="ND","ND",TablaD50[[#This Row],[ExistenciaActualUC]])</f>
        <v>ND</v>
      </c>
      <c r="N3418" s="34" t="str">
        <f>IF(TablaD50[[#This Row],[Almacen]]="","","D50")</f>
        <v/>
      </c>
    </row>
    <row r="3419" spans="7:14" x14ac:dyDescent="0.25">
      <c r="G3419"/>
      <c r="H3419"/>
      <c r="I3419" s="47"/>
      <c r="J3419" s="31"/>
      <c r="K3419" s="31"/>
      <c r="L3419" s="32" t="str">
        <f>IF(ISERROR(VLOOKUP(LEFT(TablaD50[[#This Row],[Articulo]],6),ComparteD50[#All],2,FALSE)),"ND",TablaD50[[#This Row],[Articulo]])</f>
        <v>ND</v>
      </c>
      <c r="M3419" s="33" t="str">
        <f>IF(TablaD50[[#This Row],[Codigo Autorizadas]]="ND","ND",TablaD50[[#This Row],[ExistenciaActualUC]])</f>
        <v>ND</v>
      </c>
      <c r="N3419" s="34" t="str">
        <f>IF(TablaD50[[#This Row],[Almacen]]="","","D50")</f>
        <v/>
      </c>
    </row>
    <row r="3420" spans="7:14" x14ac:dyDescent="0.25">
      <c r="G3420"/>
      <c r="H3420"/>
      <c r="I3420" s="47"/>
      <c r="J3420" s="31"/>
      <c r="K3420" s="31"/>
      <c r="L3420" s="32" t="str">
        <f>IF(ISERROR(VLOOKUP(LEFT(TablaD50[[#This Row],[Articulo]],6),ComparteD50[#All],2,FALSE)),"ND",TablaD50[[#This Row],[Articulo]])</f>
        <v>ND</v>
      </c>
      <c r="M3420" s="33" t="str">
        <f>IF(TablaD50[[#This Row],[Codigo Autorizadas]]="ND","ND",TablaD50[[#This Row],[ExistenciaActualUC]])</f>
        <v>ND</v>
      </c>
      <c r="N3420" s="34" t="str">
        <f>IF(TablaD50[[#This Row],[Almacen]]="","","D50")</f>
        <v/>
      </c>
    </row>
    <row r="3421" spans="7:14" x14ac:dyDescent="0.25">
      <c r="G3421"/>
      <c r="H3421"/>
      <c r="I3421" s="47"/>
      <c r="J3421" s="31"/>
      <c r="K3421" s="31"/>
      <c r="L3421" s="32" t="str">
        <f>IF(ISERROR(VLOOKUP(LEFT(TablaD50[[#This Row],[Articulo]],6),ComparteD50[#All],2,FALSE)),"ND",TablaD50[[#This Row],[Articulo]])</f>
        <v>ND</v>
      </c>
      <c r="M3421" s="33" t="str">
        <f>IF(TablaD50[[#This Row],[Codigo Autorizadas]]="ND","ND",TablaD50[[#This Row],[ExistenciaActualUC]])</f>
        <v>ND</v>
      </c>
      <c r="N3421" s="34" t="str">
        <f>IF(TablaD50[[#This Row],[Almacen]]="","","D50")</f>
        <v/>
      </c>
    </row>
    <row r="3422" spans="7:14" x14ac:dyDescent="0.25">
      <c r="G3422"/>
      <c r="H3422"/>
      <c r="I3422" s="47"/>
      <c r="J3422" s="31"/>
      <c r="K3422" s="31"/>
      <c r="L3422" s="32" t="str">
        <f>IF(ISERROR(VLOOKUP(LEFT(TablaD50[[#This Row],[Articulo]],6),ComparteD50[#All],2,FALSE)),"ND",TablaD50[[#This Row],[Articulo]])</f>
        <v>ND</v>
      </c>
      <c r="M3422" s="33" t="str">
        <f>IF(TablaD50[[#This Row],[Codigo Autorizadas]]="ND","ND",TablaD50[[#This Row],[ExistenciaActualUC]])</f>
        <v>ND</v>
      </c>
      <c r="N3422" s="34" t="str">
        <f>IF(TablaD50[[#This Row],[Almacen]]="","","D50")</f>
        <v/>
      </c>
    </row>
    <row r="3423" spans="7:14" x14ac:dyDescent="0.25">
      <c r="G3423"/>
      <c r="H3423"/>
      <c r="I3423" s="47"/>
      <c r="J3423" s="31"/>
      <c r="K3423" s="31"/>
      <c r="L3423" s="32" t="str">
        <f>IF(ISERROR(VLOOKUP(LEFT(TablaD50[[#This Row],[Articulo]],6),ComparteD50[#All],2,FALSE)),"ND",TablaD50[[#This Row],[Articulo]])</f>
        <v>ND</v>
      </c>
      <c r="M3423" s="33" t="str">
        <f>IF(TablaD50[[#This Row],[Codigo Autorizadas]]="ND","ND",TablaD50[[#This Row],[ExistenciaActualUC]])</f>
        <v>ND</v>
      </c>
      <c r="N3423" s="34" t="str">
        <f>IF(TablaD50[[#This Row],[Almacen]]="","","D50")</f>
        <v/>
      </c>
    </row>
    <row r="3424" spans="7:14" x14ac:dyDescent="0.25">
      <c r="G3424"/>
      <c r="H3424"/>
      <c r="I3424" s="47"/>
      <c r="J3424" s="31"/>
      <c r="K3424" s="31"/>
      <c r="L3424" s="32" t="str">
        <f>IF(ISERROR(VLOOKUP(LEFT(TablaD50[[#This Row],[Articulo]],6),ComparteD50[#All],2,FALSE)),"ND",TablaD50[[#This Row],[Articulo]])</f>
        <v>ND</v>
      </c>
      <c r="M3424" s="33" t="str">
        <f>IF(TablaD50[[#This Row],[Codigo Autorizadas]]="ND","ND",TablaD50[[#This Row],[ExistenciaActualUC]])</f>
        <v>ND</v>
      </c>
      <c r="N3424" s="34" t="str">
        <f>IF(TablaD50[[#This Row],[Almacen]]="","","D50")</f>
        <v/>
      </c>
    </row>
    <row r="3425" spans="7:14" x14ac:dyDescent="0.25">
      <c r="G3425"/>
      <c r="H3425"/>
      <c r="I3425" s="47"/>
      <c r="J3425" s="31"/>
      <c r="K3425" s="31"/>
      <c r="L3425" s="32" t="str">
        <f>IF(ISERROR(VLOOKUP(LEFT(TablaD50[[#This Row],[Articulo]],6),ComparteD50[#All],2,FALSE)),"ND",TablaD50[[#This Row],[Articulo]])</f>
        <v>ND</v>
      </c>
      <c r="M3425" s="33" t="str">
        <f>IF(TablaD50[[#This Row],[Codigo Autorizadas]]="ND","ND",TablaD50[[#This Row],[ExistenciaActualUC]])</f>
        <v>ND</v>
      </c>
      <c r="N3425" s="34" t="str">
        <f>IF(TablaD50[[#This Row],[Almacen]]="","","D50")</f>
        <v/>
      </c>
    </row>
    <row r="3426" spans="7:14" x14ac:dyDescent="0.25">
      <c r="G3426"/>
      <c r="H3426"/>
      <c r="I3426" s="47"/>
      <c r="J3426" s="31"/>
      <c r="K3426" s="31"/>
      <c r="L3426" s="32" t="str">
        <f>IF(ISERROR(VLOOKUP(LEFT(TablaD50[[#This Row],[Articulo]],6),ComparteD50[#All],2,FALSE)),"ND",TablaD50[[#This Row],[Articulo]])</f>
        <v>ND</v>
      </c>
      <c r="M3426" s="33" t="str">
        <f>IF(TablaD50[[#This Row],[Codigo Autorizadas]]="ND","ND",TablaD50[[#This Row],[ExistenciaActualUC]])</f>
        <v>ND</v>
      </c>
      <c r="N3426" s="34" t="str">
        <f>IF(TablaD50[[#This Row],[Almacen]]="","","D50")</f>
        <v/>
      </c>
    </row>
    <row r="3427" spans="7:14" x14ac:dyDescent="0.25">
      <c r="G3427"/>
      <c r="H3427"/>
      <c r="I3427" s="47"/>
      <c r="J3427" s="31"/>
      <c r="K3427" s="31"/>
      <c r="L3427" s="32" t="str">
        <f>IF(ISERROR(VLOOKUP(LEFT(TablaD50[[#This Row],[Articulo]],6),ComparteD50[#All],2,FALSE)),"ND",TablaD50[[#This Row],[Articulo]])</f>
        <v>ND</v>
      </c>
      <c r="M3427" s="33" t="str">
        <f>IF(TablaD50[[#This Row],[Codigo Autorizadas]]="ND","ND",TablaD50[[#This Row],[ExistenciaActualUC]])</f>
        <v>ND</v>
      </c>
      <c r="N3427" s="34" t="str">
        <f>IF(TablaD50[[#This Row],[Almacen]]="","","D50")</f>
        <v/>
      </c>
    </row>
    <row r="3428" spans="7:14" x14ac:dyDescent="0.25">
      <c r="G3428"/>
      <c r="H3428"/>
      <c r="I3428" s="47"/>
      <c r="J3428" s="31"/>
      <c r="K3428" s="31"/>
      <c r="L3428" s="32" t="str">
        <f>IF(ISERROR(VLOOKUP(LEFT(TablaD50[[#This Row],[Articulo]],6),ComparteD50[#All],2,FALSE)),"ND",TablaD50[[#This Row],[Articulo]])</f>
        <v>ND</v>
      </c>
      <c r="M3428" s="33" t="str">
        <f>IF(TablaD50[[#This Row],[Codigo Autorizadas]]="ND","ND",TablaD50[[#This Row],[ExistenciaActualUC]])</f>
        <v>ND</v>
      </c>
      <c r="N3428" s="34" t="str">
        <f>IF(TablaD50[[#This Row],[Almacen]]="","","D50")</f>
        <v/>
      </c>
    </row>
    <row r="3429" spans="7:14" x14ac:dyDescent="0.25">
      <c r="G3429"/>
      <c r="H3429"/>
      <c r="I3429" s="47"/>
      <c r="J3429" s="31"/>
      <c r="K3429" s="31"/>
      <c r="L3429" s="32" t="str">
        <f>IF(ISERROR(VLOOKUP(LEFT(TablaD50[[#This Row],[Articulo]],6),ComparteD50[#All],2,FALSE)),"ND",TablaD50[[#This Row],[Articulo]])</f>
        <v>ND</v>
      </c>
      <c r="M3429" s="33" t="str">
        <f>IF(TablaD50[[#This Row],[Codigo Autorizadas]]="ND","ND",TablaD50[[#This Row],[ExistenciaActualUC]])</f>
        <v>ND</v>
      </c>
      <c r="N3429" s="34" t="str">
        <f>IF(TablaD50[[#This Row],[Almacen]]="","","D50")</f>
        <v/>
      </c>
    </row>
    <row r="3430" spans="7:14" x14ac:dyDescent="0.25">
      <c r="G3430"/>
      <c r="H3430"/>
      <c r="I3430" s="47"/>
      <c r="J3430" s="31"/>
      <c r="K3430" s="31"/>
      <c r="L3430" s="32" t="str">
        <f>IF(ISERROR(VLOOKUP(LEFT(TablaD50[[#This Row],[Articulo]],6),ComparteD50[#All],2,FALSE)),"ND",TablaD50[[#This Row],[Articulo]])</f>
        <v>ND</v>
      </c>
      <c r="M3430" s="33" t="str">
        <f>IF(TablaD50[[#This Row],[Codigo Autorizadas]]="ND","ND",TablaD50[[#This Row],[ExistenciaActualUC]])</f>
        <v>ND</v>
      </c>
      <c r="N3430" s="34" t="str">
        <f>IF(TablaD50[[#This Row],[Almacen]]="","","D50")</f>
        <v/>
      </c>
    </row>
    <row r="3431" spans="7:14" x14ac:dyDescent="0.25">
      <c r="G3431"/>
      <c r="H3431"/>
      <c r="I3431" s="47"/>
      <c r="J3431" s="31"/>
      <c r="K3431" s="31"/>
      <c r="L3431" s="32" t="str">
        <f>IF(ISERROR(VLOOKUP(LEFT(TablaD50[[#This Row],[Articulo]],6),ComparteD50[#All],2,FALSE)),"ND",TablaD50[[#This Row],[Articulo]])</f>
        <v>ND</v>
      </c>
      <c r="M3431" s="33" t="str">
        <f>IF(TablaD50[[#This Row],[Codigo Autorizadas]]="ND","ND",TablaD50[[#This Row],[ExistenciaActualUC]])</f>
        <v>ND</v>
      </c>
      <c r="N3431" s="34" t="str">
        <f>IF(TablaD50[[#This Row],[Almacen]]="","","D50")</f>
        <v/>
      </c>
    </row>
    <row r="3432" spans="7:14" x14ac:dyDescent="0.25">
      <c r="G3432"/>
      <c r="H3432"/>
      <c r="I3432" s="47"/>
      <c r="J3432" s="31"/>
      <c r="K3432" s="31"/>
      <c r="L3432" s="32" t="str">
        <f>IF(ISERROR(VLOOKUP(LEFT(TablaD50[[#This Row],[Articulo]],6),ComparteD50[#All],2,FALSE)),"ND",TablaD50[[#This Row],[Articulo]])</f>
        <v>ND</v>
      </c>
      <c r="M3432" s="33" t="str">
        <f>IF(TablaD50[[#This Row],[Codigo Autorizadas]]="ND","ND",TablaD50[[#This Row],[ExistenciaActualUC]])</f>
        <v>ND</v>
      </c>
      <c r="N3432" s="34" t="str">
        <f>IF(TablaD50[[#This Row],[Almacen]]="","","D50")</f>
        <v/>
      </c>
    </row>
    <row r="3433" spans="7:14" x14ac:dyDescent="0.25">
      <c r="G3433"/>
      <c r="H3433"/>
      <c r="I3433" s="47"/>
      <c r="J3433" s="31"/>
      <c r="K3433" s="31"/>
      <c r="L3433" s="32" t="str">
        <f>IF(ISERROR(VLOOKUP(LEFT(TablaD50[[#This Row],[Articulo]],6),ComparteD50[#All],2,FALSE)),"ND",TablaD50[[#This Row],[Articulo]])</f>
        <v>ND</v>
      </c>
      <c r="M3433" s="33" t="str">
        <f>IF(TablaD50[[#This Row],[Codigo Autorizadas]]="ND","ND",TablaD50[[#This Row],[ExistenciaActualUC]])</f>
        <v>ND</v>
      </c>
      <c r="N3433" s="34" t="str">
        <f>IF(TablaD50[[#This Row],[Almacen]]="","","D50")</f>
        <v/>
      </c>
    </row>
    <row r="3434" spans="7:14" x14ac:dyDescent="0.25">
      <c r="G3434"/>
      <c r="H3434"/>
      <c r="I3434" s="47"/>
      <c r="J3434" s="31"/>
      <c r="K3434" s="31"/>
      <c r="L3434" s="32" t="str">
        <f>IF(ISERROR(VLOOKUP(LEFT(TablaD50[[#This Row],[Articulo]],6),ComparteD50[#All],2,FALSE)),"ND",TablaD50[[#This Row],[Articulo]])</f>
        <v>ND</v>
      </c>
      <c r="M3434" s="33" t="str">
        <f>IF(TablaD50[[#This Row],[Codigo Autorizadas]]="ND","ND",TablaD50[[#This Row],[ExistenciaActualUC]])</f>
        <v>ND</v>
      </c>
      <c r="N3434" s="34" t="str">
        <f>IF(TablaD50[[#This Row],[Almacen]]="","","D50")</f>
        <v/>
      </c>
    </row>
    <row r="3435" spans="7:14" x14ac:dyDescent="0.25">
      <c r="G3435"/>
      <c r="H3435"/>
      <c r="I3435" s="47"/>
      <c r="J3435" s="31"/>
      <c r="K3435" s="31"/>
      <c r="L3435" s="32" t="str">
        <f>IF(ISERROR(VLOOKUP(LEFT(TablaD50[[#This Row],[Articulo]],6),ComparteD50[#All],2,FALSE)),"ND",TablaD50[[#This Row],[Articulo]])</f>
        <v>ND</v>
      </c>
      <c r="M3435" s="33" t="str">
        <f>IF(TablaD50[[#This Row],[Codigo Autorizadas]]="ND","ND",TablaD50[[#This Row],[ExistenciaActualUC]])</f>
        <v>ND</v>
      </c>
      <c r="N3435" s="34" t="str">
        <f>IF(TablaD50[[#This Row],[Almacen]]="","","D50")</f>
        <v/>
      </c>
    </row>
    <row r="3436" spans="7:14" x14ac:dyDescent="0.25">
      <c r="G3436"/>
      <c r="H3436"/>
      <c r="I3436" s="47"/>
      <c r="J3436" s="31"/>
      <c r="K3436" s="31"/>
      <c r="L3436" s="32" t="str">
        <f>IF(ISERROR(VLOOKUP(LEFT(TablaD50[[#This Row],[Articulo]],6),ComparteD50[#All],2,FALSE)),"ND",TablaD50[[#This Row],[Articulo]])</f>
        <v>ND</v>
      </c>
      <c r="M3436" s="33" t="str">
        <f>IF(TablaD50[[#This Row],[Codigo Autorizadas]]="ND","ND",TablaD50[[#This Row],[ExistenciaActualUC]])</f>
        <v>ND</v>
      </c>
      <c r="N3436" s="34" t="str">
        <f>IF(TablaD50[[#This Row],[Almacen]]="","","D50")</f>
        <v/>
      </c>
    </row>
    <row r="3437" spans="7:14" x14ac:dyDescent="0.25">
      <c r="G3437"/>
      <c r="H3437"/>
      <c r="I3437" s="47"/>
      <c r="J3437" s="31"/>
      <c r="K3437" s="31"/>
      <c r="L3437" s="32" t="str">
        <f>IF(ISERROR(VLOOKUP(LEFT(TablaD50[[#This Row],[Articulo]],6),ComparteD50[#All],2,FALSE)),"ND",TablaD50[[#This Row],[Articulo]])</f>
        <v>ND</v>
      </c>
      <c r="M3437" s="33" t="str">
        <f>IF(TablaD50[[#This Row],[Codigo Autorizadas]]="ND","ND",TablaD50[[#This Row],[ExistenciaActualUC]])</f>
        <v>ND</v>
      </c>
      <c r="N3437" s="34" t="str">
        <f>IF(TablaD50[[#This Row],[Almacen]]="","","D50")</f>
        <v/>
      </c>
    </row>
    <row r="3438" spans="7:14" x14ac:dyDescent="0.25">
      <c r="G3438"/>
      <c r="H3438"/>
      <c r="I3438" s="47"/>
      <c r="J3438" s="31"/>
      <c r="K3438" s="31"/>
      <c r="L3438" s="32" t="str">
        <f>IF(ISERROR(VLOOKUP(LEFT(TablaD50[[#This Row],[Articulo]],6),ComparteD50[#All],2,FALSE)),"ND",TablaD50[[#This Row],[Articulo]])</f>
        <v>ND</v>
      </c>
      <c r="M3438" s="33" t="str">
        <f>IF(TablaD50[[#This Row],[Codigo Autorizadas]]="ND","ND",TablaD50[[#This Row],[ExistenciaActualUC]])</f>
        <v>ND</v>
      </c>
      <c r="N3438" s="34" t="str">
        <f>IF(TablaD50[[#This Row],[Almacen]]="","","D50")</f>
        <v/>
      </c>
    </row>
    <row r="3439" spans="7:14" x14ac:dyDescent="0.25">
      <c r="G3439"/>
      <c r="H3439"/>
      <c r="I3439" s="47"/>
      <c r="J3439" s="31"/>
      <c r="K3439" s="31"/>
      <c r="L3439" s="32" t="str">
        <f>IF(ISERROR(VLOOKUP(LEFT(TablaD50[[#This Row],[Articulo]],6),ComparteD50[#All],2,FALSE)),"ND",TablaD50[[#This Row],[Articulo]])</f>
        <v>ND</v>
      </c>
      <c r="M3439" s="33" t="str">
        <f>IF(TablaD50[[#This Row],[Codigo Autorizadas]]="ND","ND",TablaD50[[#This Row],[ExistenciaActualUC]])</f>
        <v>ND</v>
      </c>
      <c r="N3439" s="34" t="str">
        <f>IF(TablaD50[[#This Row],[Almacen]]="","","D50")</f>
        <v/>
      </c>
    </row>
    <row r="3440" spans="7:14" x14ac:dyDescent="0.25">
      <c r="G3440"/>
      <c r="H3440"/>
      <c r="I3440" s="47"/>
      <c r="J3440" s="31"/>
      <c r="K3440" s="31"/>
      <c r="L3440" s="32" t="str">
        <f>IF(ISERROR(VLOOKUP(LEFT(TablaD50[[#This Row],[Articulo]],6),ComparteD50[#All],2,FALSE)),"ND",TablaD50[[#This Row],[Articulo]])</f>
        <v>ND</v>
      </c>
      <c r="M3440" s="33" t="str">
        <f>IF(TablaD50[[#This Row],[Codigo Autorizadas]]="ND","ND",TablaD50[[#This Row],[ExistenciaActualUC]])</f>
        <v>ND</v>
      </c>
      <c r="N3440" s="34" t="str">
        <f>IF(TablaD50[[#This Row],[Almacen]]="","","D50")</f>
        <v/>
      </c>
    </row>
    <row r="3441" spans="7:14" x14ac:dyDescent="0.25">
      <c r="G3441"/>
      <c r="H3441"/>
      <c r="I3441" s="47"/>
      <c r="J3441" s="31"/>
      <c r="K3441" s="31"/>
      <c r="L3441" s="32" t="str">
        <f>IF(ISERROR(VLOOKUP(LEFT(TablaD50[[#This Row],[Articulo]],6),ComparteD50[#All],2,FALSE)),"ND",TablaD50[[#This Row],[Articulo]])</f>
        <v>ND</v>
      </c>
      <c r="M3441" s="33" t="str">
        <f>IF(TablaD50[[#This Row],[Codigo Autorizadas]]="ND","ND",TablaD50[[#This Row],[ExistenciaActualUC]])</f>
        <v>ND</v>
      </c>
      <c r="N3441" s="34" t="str">
        <f>IF(TablaD50[[#This Row],[Almacen]]="","","D50")</f>
        <v/>
      </c>
    </row>
    <row r="3442" spans="7:14" x14ac:dyDescent="0.25">
      <c r="G3442"/>
      <c r="H3442"/>
      <c r="I3442" s="47"/>
      <c r="J3442" s="31"/>
      <c r="K3442" s="31"/>
      <c r="L3442" s="32" t="str">
        <f>IF(ISERROR(VLOOKUP(LEFT(TablaD50[[#This Row],[Articulo]],6),ComparteD50[#All],2,FALSE)),"ND",TablaD50[[#This Row],[Articulo]])</f>
        <v>ND</v>
      </c>
      <c r="M3442" s="33" t="str">
        <f>IF(TablaD50[[#This Row],[Codigo Autorizadas]]="ND","ND",TablaD50[[#This Row],[ExistenciaActualUC]])</f>
        <v>ND</v>
      </c>
      <c r="N3442" s="34" t="str">
        <f>IF(TablaD50[[#This Row],[Almacen]]="","","D50")</f>
        <v/>
      </c>
    </row>
    <row r="3443" spans="7:14" x14ac:dyDescent="0.25">
      <c r="G3443"/>
      <c r="H3443"/>
      <c r="I3443" s="47"/>
      <c r="J3443" s="31"/>
      <c r="K3443" s="31"/>
      <c r="L3443" s="32" t="str">
        <f>IF(ISERROR(VLOOKUP(LEFT(TablaD50[[#This Row],[Articulo]],6),ComparteD50[#All],2,FALSE)),"ND",TablaD50[[#This Row],[Articulo]])</f>
        <v>ND</v>
      </c>
      <c r="M3443" s="33" t="str">
        <f>IF(TablaD50[[#This Row],[Codigo Autorizadas]]="ND","ND",TablaD50[[#This Row],[ExistenciaActualUC]])</f>
        <v>ND</v>
      </c>
      <c r="N3443" s="34" t="str">
        <f>IF(TablaD50[[#This Row],[Almacen]]="","","D50")</f>
        <v/>
      </c>
    </row>
    <row r="3444" spans="7:14" x14ac:dyDescent="0.25">
      <c r="G3444"/>
      <c r="H3444"/>
      <c r="I3444" s="47"/>
      <c r="J3444" s="31"/>
      <c r="K3444" s="31"/>
      <c r="L3444" s="32" t="str">
        <f>IF(ISERROR(VLOOKUP(LEFT(TablaD50[[#This Row],[Articulo]],6),ComparteD50[#All],2,FALSE)),"ND",TablaD50[[#This Row],[Articulo]])</f>
        <v>ND</v>
      </c>
      <c r="M3444" s="33" t="str">
        <f>IF(TablaD50[[#This Row],[Codigo Autorizadas]]="ND","ND",TablaD50[[#This Row],[ExistenciaActualUC]])</f>
        <v>ND</v>
      </c>
      <c r="N3444" s="34" t="str">
        <f>IF(TablaD50[[#This Row],[Almacen]]="","","D50")</f>
        <v/>
      </c>
    </row>
    <row r="3445" spans="7:14" x14ac:dyDescent="0.25">
      <c r="G3445"/>
      <c r="H3445"/>
      <c r="I3445" s="47"/>
      <c r="J3445" s="31"/>
      <c r="K3445" s="31"/>
      <c r="L3445" s="32" t="str">
        <f>IF(ISERROR(VLOOKUP(LEFT(TablaD50[[#This Row],[Articulo]],6),ComparteD50[#All],2,FALSE)),"ND",TablaD50[[#This Row],[Articulo]])</f>
        <v>ND</v>
      </c>
      <c r="M3445" s="33" t="str">
        <f>IF(TablaD50[[#This Row],[Codigo Autorizadas]]="ND","ND",TablaD50[[#This Row],[ExistenciaActualUC]])</f>
        <v>ND</v>
      </c>
      <c r="N3445" s="34" t="str">
        <f>IF(TablaD50[[#This Row],[Almacen]]="","","D50")</f>
        <v/>
      </c>
    </row>
    <row r="3446" spans="7:14" x14ac:dyDescent="0.25">
      <c r="G3446"/>
      <c r="H3446"/>
      <c r="I3446" s="47"/>
      <c r="J3446" s="31"/>
      <c r="K3446" s="31"/>
      <c r="L3446" s="32" t="str">
        <f>IF(ISERROR(VLOOKUP(LEFT(TablaD50[[#This Row],[Articulo]],6),ComparteD50[#All],2,FALSE)),"ND",TablaD50[[#This Row],[Articulo]])</f>
        <v>ND</v>
      </c>
      <c r="M3446" s="33" t="str">
        <f>IF(TablaD50[[#This Row],[Codigo Autorizadas]]="ND","ND",TablaD50[[#This Row],[ExistenciaActualUC]])</f>
        <v>ND</v>
      </c>
      <c r="N3446" s="34" t="str">
        <f>IF(TablaD50[[#This Row],[Almacen]]="","","D50")</f>
        <v/>
      </c>
    </row>
    <row r="3447" spans="7:14" x14ac:dyDescent="0.25">
      <c r="G3447"/>
      <c r="H3447"/>
      <c r="I3447" s="47"/>
      <c r="J3447" s="31"/>
      <c r="K3447" s="31"/>
      <c r="L3447" s="32" t="str">
        <f>IF(ISERROR(VLOOKUP(LEFT(TablaD50[[#This Row],[Articulo]],6),ComparteD50[#All],2,FALSE)),"ND",TablaD50[[#This Row],[Articulo]])</f>
        <v>ND</v>
      </c>
      <c r="M3447" s="33" t="str">
        <f>IF(TablaD50[[#This Row],[Codigo Autorizadas]]="ND","ND",TablaD50[[#This Row],[ExistenciaActualUC]])</f>
        <v>ND</v>
      </c>
      <c r="N3447" s="34" t="str">
        <f>IF(TablaD50[[#This Row],[Almacen]]="","","D50")</f>
        <v/>
      </c>
    </row>
    <row r="3448" spans="7:14" x14ac:dyDescent="0.25">
      <c r="G3448"/>
      <c r="H3448"/>
      <c r="I3448" s="47"/>
      <c r="J3448" s="31"/>
      <c r="K3448" s="31"/>
      <c r="L3448" s="32" t="str">
        <f>IF(ISERROR(VLOOKUP(LEFT(TablaD50[[#This Row],[Articulo]],6),ComparteD50[#All],2,FALSE)),"ND",TablaD50[[#This Row],[Articulo]])</f>
        <v>ND</v>
      </c>
      <c r="M3448" s="33" t="str">
        <f>IF(TablaD50[[#This Row],[Codigo Autorizadas]]="ND","ND",TablaD50[[#This Row],[ExistenciaActualUC]])</f>
        <v>ND</v>
      </c>
      <c r="N3448" s="34" t="str">
        <f>IF(TablaD50[[#This Row],[Almacen]]="","","D50")</f>
        <v/>
      </c>
    </row>
    <row r="3449" spans="7:14" x14ac:dyDescent="0.25">
      <c r="G3449"/>
      <c r="H3449"/>
      <c r="I3449" s="47"/>
      <c r="J3449" s="31"/>
      <c r="K3449" s="31"/>
      <c r="L3449" s="32" t="str">
        <f>IF(ISERROR(VLOOKUP(LEFT(TablaD50[[#This Row],[Articulo]],6),ComparteD50[#All],2,FALSE)),"ND",TablaD50[[#This Row],[Articulo]])</f>
        <v>ND</v>
      </c>
      <c r="M3449" s="33" t="str">
        <f>IF(TablaD50[[#This Row],[Codigo Autorizadas]]="ND","ND",TablaD50[[#This Row],[ExistenciaActualUC]])</f>
        <v>ND</v>
      </c>
      <c r="N3449" s="34" t="str">
        <f>IF(TablaD50[[#This Row],[Almacen]]="","","D50")</f>
        <v/>
      </c>
    </row>
    <row r="3450" spans="7:14" x14ac:dyDescent="0.25">
      <c r="G3450"/>
      <c r="H3450"/>
      <c r="I3450" s="47"/>
      <c r="J3450" s="31"/>
      <c r="K3450" s="31"/>
      <c r="L3450" s="32" t="str">
        <f>IF(ISERROR(VLOOKUP(LEFT(TablaD50[[#This Row],[Articulo]],6),ComparteD50[#All],2,FALSE)),"ND",TablaD50[[#This Row],[Articulo]])</f>
        <v>ND</v>
      </c>
      <c r="M3450" s="33" t="str">
        <f>IF(TablaD50[[#This Row],[Codigo Autorizadas]]="ND","ND",TablaD50[[#This Row],[ExistenciaActualUC]])</f>
        <v>ND</v>
      </c>
      <c r="N3450" s="34" t="str">
        <f>IF(TablaD50[[#This Row],[Almacen]]="","","D50")</f>
        <v/>
      </c>
    </row>
    <row r="3451" spans="7:14" x14ac:dyDescent="0.25">
      <c r="G3451"/>
      <c r="H3451"/>
      <c r="I3451" s="47"/>
      <c r="J3451" s="31"/>
      <c r="K3451" s="31"/>
      <c r="L3451" s="32" t="str">
        <f>IF(ISERROR(VLOOKUP(LEFT(TablaD50[[#This Row],[Articulo]],6),ComparteD50[#All],2,FALSE)),"ND",TablaD50[[#This Row],[Articulo]])</f>
        <v>ND</v>
      </c>
      <c r="M3451" s="33" t="str">
        <f>IF(TablaD50[[#This Row],[Codigo Autorizadas]]="ND","ND",TablaD50[[#This Row],[ExistenciaActualUC]])</f>
        <v>ND</v>
      </c>
      <c r="N3451" s="34" t="str">
        <f>IF(TablaD50[[#This Row],[Almacen]]="","","D50")</f>
        <v/>
      </c>
    </row>
    <row r="3452" spans="7:14" x14ac:dyDescent="0.25">
      <c r="G3452"/>
      <c r="H3452"/>
      <c r="I3452" s="47"/>
      <c r="J3452" s="31"/>
      <c r="K3452" s="31"/>
      <c r="L3452" s="32" t="str">
        <f>IF(ISERROR(VLOOKUP(LEFT(TablaD50[[#This Row],[Articulo]],6),ComparteD50[#All],2,FALSE)),"ND",TablaD50[[#This Row],[Articulo]])</f>
        <v>ND</v>
      </c>
      <c r="M3452" s="33" t="str">
        <f>IF(TablaD50[[#This Row],[Codigo Autorizadas]]="ND","ND",TablaD50[[#This Row],[ExistenciaActualUC]])</f>
        <v>ND</v>
      </c>
      <c r="N3452" s="34" t="str">
        <f>IF(TablaD50[[#This Row],[Almacen]]="","","D50")</f>
        <v/>
      </c>
    </row>
    <row r="3453" spans="7:14" x14ac:dyDescent="0.25">
      <c r="G3453"/>
      <c r="H3453"/>
      <c r="I3453" s="47"/>
      <c r="J3453" s="31"/>
      <c r="K3453" s="31"/>
      <c r="L3453" s="32" t="str">
        <f>IF(ISERROR(VLOOKUP(LEFT(TablaD50[[#This Row],[Articulo]],6),ComparteD50[#All],2,FALSE)),"ND",TablaD50[[#This Row],[Articulo]])</f>
        <v>ND</v>
      </c>
      <c r="M3453" s="33" t="str">
        <f>IF(TablaD50[[#This Row],[Codigo Autorizadas]]="ND","ND",TablaD50[[#This Row],[ExistenciaActualUC]])</f>
        <v>ND</v>
      </c>
      <c r="N3453" s="34" t="str">
        <f>IF(TablaD50[[#This Row],[Almacen]]="","","D50")</f>
        <v/>
      </c>
    </row>
    <row r="3454" spans="7:14" x14ac:dyDescent="0.25">
      <c r="G3454"/>
      <c r="H3454"/>
      <c r="I3454" s="47"/>
      <c r="J3454" s="31"/>
      <c r="K3454" s="31"/>
      <c r="L3454" s="32" t="str">
        <f>IF(ISERROR(VLOOKUP(LEFT(TablaD50[[#This Row],[Articulo]],6),ComparteD50[#All],2,FALSE)),"ND",TablaD50[[#This Row],[Articulo]])</f>
        <v>ND</v>
      </c>
      <c r="M3454" s="33" t="str">
        <f>IF(TablaD50[[#This Row],[Codigo Autorizadas]]="ND","ND",TablaD50[[#This Row],[ExistenciaActualUC]])</f>
        <v>ND</v>
      </c>
      <c r="N3454" s="34" t="str">
        <f>IF(TablaD50[[#This Row],[Almacen]]="","","D50")</f>
        <v/>
      </c>
    </row>
    <row r="3455" spans="7:14" x14ac:dyDescent="0.25">
      <c r="G3455"/>
      <c r="H3455"/>
      <c r="I3455" s="47"/>
      <c r="J3455" s="31"/>
      <c r="K3455" s="31"/>
      <c r="L3455" s="32" t="str">
        <f>IF(ISERROR(VLOOKUP(LEFT(TablaD50[[#This Row],[Articulo]],6),ComparteD50[#All],2,FALSE)),"ND",TablaD50[[#This Row],[Articulo]])</f>
        <v>ND</v>
      </c>
      <c r="M3455" s="33" t="str">
        <f>IF(TablaD50[[#This Row],[Codigo Autorizadas]]="ND","ND",TablaD50[[#This Row],[ExistenciaActualUC]])</f>
        <v>ND</v>
      </c>
      <c r="N3455" s="34" t="str">
        <f>IF(TablaD50[[#This Row],[Almacen]]="","","D50")</f>
        <v/>
      </c>
    </row>
    <row r="3456" spans="7:14" x14ac:dyDescent="0.25">
      <c r="G3456"/>
      <c r="H3456"/>
      <c r="I3456" s="47"/>
      <c r="J3456" s="31"/>
      <c r="K3456" s="31"/>
      <c r="L3456" s="32" t="str">
        <f>IF(ISERROR(VLOOKUP(LEFT(TablaD50[[#This Row],[Articulo]],6),ComparteD50[#All],2,FALSE)),"ND",TablaD50[[#This Row],[Articulo]])</f>
        <v>ND</v>
      </c>
      <c r="M3456" s="33" t="str">
        <f>IF(TablaD50[[#This Row],[Codigo Autorizadas]]="ND","ND",TablaD50[[#This Row],[ExistenciaActualUC]])</f>
        <v>ND</v>
      </c>
      <c r="N3456" s="34" t="str">
        <f>IF(TablaD50[[#This Row],[Almacen]]="","","D50")</f>
        <v/>
      </c>
    </row>
    <row r="3457" spans="7:14" x14ac:dyDescent="0.25">
      <c r="G3457"/>
      <c r="H3457"/>
      <c r="I3457" s="47"/>
      <c r="J3457" s="31"/>
      <c r="K3457" s="31"/>
      <c r="L3457" s="32" t="str">
        <f>IF(ISERROR(VLOOKUP(LEFT(TablaD50[[#This Row],[Articulo]],6),ComparteD50[#All],2,FALSE)),"ND",TablaD50[[#This Row],[Articulo]])</f>
        <v>ND</v>
      </c>
      <c r="M3457" s="33" t="str">
        <f>IF(TablaD50[[#This Row],[Codigo Autorizadas]]="ND","ND",TablaD50[[#This Row],[ExistenciaActualUC]])</f>
        <v>ND</v>
      </c>
      <c r="N3457" s="34" t="str">
        <f>IF(TablaD50[[#This Row],[Almacen]]="","","D50")</f>
        <v/>
      </c>
    </row>
    <row r="3458" spans="7:14" x14ac:dyDescent="0.25">
      <c r="G3458"/>
      <c r="H3458"/>
      <c r="I3458" s="47"/>
      <c r="J3458" s="31"/>
      <c r="K3458" s="31"/>
      <c r="L3458" s="32" t="str">
        <f>IF(ISERROR(VLOOKUP(LEFT(TablaD50[[#This Row],[Articulo]],6),ComparteD50[#All],2,FALSE)),"ND",TablaD50[[#This Row],[Articulo]])</f>
        <v>ND</v>
      </c>
      <c r="M3458" s="33" t="str">
        <f>IF(TablaD50[[#This Row],[Codigo Autorizadas]]="ND","ND",TablaD50[[#This Row],[ExistenciaActualUC]])</f>
        <v>ND</v>
      </c>
      <c r="N3458" s="34" t="str">
        <f>IF(TablaD50[[#This Row],[Almacen]]="","","D50")</f>
        <v/>
      </c>
    </row>
    <row r="3459" spans="7:14" x14ac:dyDescent="0.25">
      <c r="G3459"/>
      <c r="H3459"/>
      <c r="I3459" s="47"/>
      <c r="J3459" s="31"/>
      <c r="K3459" s="31"/>
      <c r="L3459" s="32" t="str">
        <f>IF(ISERROR(VLOOKUP(LEFT(TablaD50[[#This Row],[Articulo]],6),ComparteD50[#All],2,FALSE)),"ND",TablaD50[[#This Row],[Articulo]])</f>
        <v>ND</v>
      </c>
      <c r="M3459" s="33" t="str">
        <f>IF(TablaD50[[#This Row],[Codigo Autorizadas]]="ND","ND",TablaD50[[#This Row],[ExistenciaActualUC]])</f>
        <v>ND</v>
      </c>
      <c r="N3459" s="34" t="str">
        <f>IF(TablaD50[[#This Row],[Almacen]]="","","D50")</f>
        <v/>
      </c>
    </row>
    <row r="3460" spans="7:14" x14ac:dyDescent="0.25">
      <c r="G3460"/>
      <c r="H3460"/>
      <c r="I3460" s="47"/>
      <c r="J3460" s="31"/>
      <c r="K3460" s="31"/>
      <c r="L3460" s="32" t="str">
        <f>IF(ISERROR(VLOOKUP(LEFT(TablaD50[[#This Row],[Articulo]],6),ComparteD50[#All],2,FALSE)),"ND",TablaD50[[#This Row],[Articulo]])</f>
        <v>ND</v>
      </c>
      <c r="M3460" s="33" t="str">
        <f>IF(TablaD50[[#This Row],[Codigo Autorizadas]]="ND","ND",TablaD50[[#This Row],[ExistenciaActualUC]])</f>
        <v>ND</v>
      </c>
      <c r="N3460" s="34" t="str">
        <f>IF(TablaD50[[#This Row],[Almacen]]="","","D50")</f>
        <v/>
      </c>
    </row>
    <row r="3461" spans="7:14" x14ac:dyDescent="0.25">
      <c r="G3461"/>
      <c r="H3461"/>
      <c r="I3461" s="47"/>
      <c r="J3461" s="31"/>
      <c r="K3461" s="31"/>
      <c r="L3461" s="32" t="str">
        <f>IF(ISERROR(VLOOKUP(LEFT(TablaD50[[#This Row],[Articulo]],6),ComparteD50[#All],2,FALSE)),"ND",TablaD50[[#This Row],[Articulo]])</f>
        <v>ND</v>
      </c>
      <c r="M3461" s="33" t="str">
        <f>IF(TablaD50[[#This Row],[Codigo Autorizadas]]="ND","ND",TablaD50[[#This Row],[ExistenciaActualUC]])</f>
        <v>ND</v>
      </c>
      <c r="N3461" s="34" t="str">
        <f>IF(TablaD50[[#This Row],[Almacen]]="","","D50")</f>
        <v/>
      </c>
    </row>
    <row r="3462" spans="7:14" x14ac:dyDescent="0.25">
      <c r="G3462"/>
      <c r="H3462"/>
      <c r="I3462" s="47"/>
      <c r="J3462" s="31"/>
      <c r="K3462" s="31"/>
      <c r="L3462" s="32" t="str">
        <f>IF(ISERROR(VLOOKUP(LEFT(TablaD50[[#This Row],[Articulo]],6),ComparteD50[#All],2,FALSE)),"ND",TablaD50[[#This Row],[Articulo]])</f>
        <v>ND</v>
      </c>
      <c r="M3462" s="33" t="str">
        <f>IF(TablaD50[[#This Row],[Codigo Autorizadas]]="ND","ND",TablaD50[[#This Row],[ExistenciaActualUC]])</f>
        <v>ND</v>
      </c>
      <c r="N3462" s="34" t="str">
        <f>IF(TablaD50[[#This Row],[Almacen]]="","","D50")</f>
        <v/>
      </c>
    </row>
    <row r="3463" spans="7:14" x14ac:dyDescent="0.25">
      <c r="G3463"/>
      <c r="H3463"/>
      <c r="I3463" s="47"/>
      <c r="J3463" s="31"/>
      <c r="K3463" s="31"/>
      <c r="L3463" s="32" t="str">
        <f>IF(ISERROR(VLOOKUP(LEFT(TablaD50[[#This Row],[Articulo]],6),ComparteD50[#All],2,FALSE)),"ND",TablaD50[[#This Row],[Articulo]])</f>
        <v>ND</v>
      </c>
      <c r="M3463" s="33" t="str">
        <f>IF(TablaD50[[#This Row],[Codigo Autorizadas]]="ND","ND",TablaD50[[#This Row],[ExistenciaActualUC]])</f>
        <v>ND</v>
      </c>
      <c r="N3463" s="34" t="str">
        <f>IF(TablaD50[[#This Row],[Almacen]]="","","D50")</f>
        <v/>
      </c>
    </row>
    <row r="3464" spans="7:14" x14ac:dyDescent="0.25">
      <c r="G3464"/>
      <c r="H3464"/>
      <c r="I3464" s="47"/>
      <c r="J3464" s="31"/>
      <c r="K3464" s="31"/>
      <c r="L3464" s="32" t="str">
        <f>IF(ISERROR(VLOOKUP(LEFT(TablaD50[[#This Row],[Articulo]],6),ComparteD50[#All],2,FALSE)),"ND",TablaD50[[#This Row],[Articulo]])</f>
        <v>ND</v>
      </c>
      <c r="M3464" s="33" t="str">
        <f>IF(TablaD50[[#This Row],[Codigo Autorizadas]]="ND","ND",TablaD50[[#This Row],[ExistenciaActualUC]])</f>
        <v>ND</v>
      </c>
      <c r="N3464" s="34" t="str">
        <f>IF(TablaD50[[#This Row],[Almacen]]="","","D50")</f>
        <v/>
      </c>
    </row>
    <row r="3465" spans="7:14" x14ac:dyDescent="0.25">
      <c r="G3465"/>
      <c r="H3465"/>
      <c r="I3465" s="47"/>
      <c r="J3465" s="31"/>
      <c r="K3465" s="31"/>
      <c r="L3465" s="32" t="str">
        <f>IF(ISERROR(VLOOKUP(LEFT(TablaD50[[#This Row],[Articulo]],6),ComparteD50[#All],2,FALSE)),"ND",TablaD50[[#This Row],[Articulo]])</f>
        <v>ND</v>
      </c>
      <c r="M3465" s="33" t="str">
        <f>IF(TablaD50[[#This Row],[Codigo Autorizadas]]="ND","ND",TablaD50[[#This Row],[ExistenciaActualUC]])</f>
        <v>ND</v>
      </c>
      <c r="N3465" s="34" t="str">
        <f>IF(TablaD50[[#This Row],[Almacen]]="","","D50")</f>
        <v/>
      </c>
    </row>
    <row r="3466" spans="7:14" x14ac:dyDescent="0.25">
      <c r="G3466"/>
      <c r="H3466"/>
      <c r="I3466" s="47"/>
      <c r="J3466" s="31"/>
      <c r="K3466" s="31"/>
      <c r="L3466" s="32" t="str">
        <f>IF(ISERROR(VLOOKUP(LEFT(TablaD50[[#This Row],[Articulo]],6),ComparteD50[#All],2,FALSE)),"ND",TablaD50[[#This Row],[Articulo]])</f>
        <v>ND</v>
      </c>
      <c r="M3466" s="33" t="str">
        <f>IF(TablaD50[[#This Row],[Codigo Autorizadas]]="ND","ND",TablaD50[[#This Row],[ExistenciaActualUC]])</f>
        <v>ND</v>
      </c>
      <c r="N3466" s="34" t="str">
        <f>IF(TablaD50[[#This Row],[Almacen]]="","","D50")</f>
        <v/>
      </c>
    </row>
    <row r="3467" spans="7:14" x14ac:dyDescent="0.25">
      <c r="G3467"/>
      <c r="H3467"/>
      <c r="I3467" s="47"/>
      <c r="J3467" s="31"/>
      <c r="K3467" s="31"/>
      <c r="L3467" s="32" t="str">
        <f>IF(ISERROR(VLOOKUP(LEFT(TablaD50[[#This Row],[Articulo]],6),ComparteD50[#All],2,FALSE)),"ND",TablaD50[[#This Row],[Articulo]])</f>
        <v>ND</v>
      </c>
      <c r="M3467" s="33" t="str">
        <f>IF(TablaD50[[#This Row],[Codigo Autorizadas]]="ND","ND",TablaD50[[#This Row],[ExistenciaActualUC]])</f>
        <v>ND</v>
      </c>
      <c r="N3467" s="34" t="str">
        <f>IF(TablaD50[[#This Row],[Almacen]]="","","D50")</f>
        <v/>
      </c>
    </row>
    <row r="3468" spans="7:14" x14ac:dyDescent="0.25">
      <c r="G3468"/>
      <c r="H3468"/>
      <c r="I3468" s="47"/>
      <c r="J3468" s="31"/>
      <c r="K3468" s="31"/>
      <c r="L3468" s="32" t="str">
        <f>IF(ISERROR(VLOOKUP(LEFT(TablaD50[[#This Row],[Articulo]],6),ComparteD50[#All],2,FALSE)),"ND",TablaD50[[#This Row],[Articulo]])</f>
        <v>ND</v>
      </c>
      <c r="M3468" s="33" t="str">
        <f>IF(TablaD50[[#This Row],[Codigo Autorizadas]]="ND","ND",TablaD50[[#This Row],[ExistenciaActualUC]])</f>
        <v>ND</v>
      </c>
      <c r="N3468" s="34" t="str">
        <f>IF(TablaD50[[#This Row],[Almacen]]="","","D50")</f>
        <v/>
      </c>
    </row>
    <row r="3469" spans="7:14" x14ac:dyDescent="0.25">
      <c r="G3469"/>
      <c r="H3469"/>
      <c r="I3469" s="47"/>
      <c r="J3469" s="31"/>
      <c r="K3469" s="31"/>
      <c r="L3469" s="32" t="str">
        <f>IF(ISERROR(VLOOKUP(LEFT(TablaD50[[#This Row],[Articulo]],6),ComparteD50[#All],2,FALSE)),"ND",TablaD50[[#This Row],[Articulo]])</f>
        <v>ND</v>
      </c>
      <c r="M3469" s="33" t="str">
        <f>IF(TablaD50[[#This Row],[Codigo Autorizadas]]="ND","ND",TablaD50[[#This Row],[ExistenciaActualUC]])</f>
        <v>ND</v>
      </c>
      <c r="N3469" s="34" t="str">
        <f>IF(TablaD50[[#This Row],[Almacen]]="","","D50")</f>
        <v/>
      </c>
    </row>
    <row r="3470" spans="7:14" x14ac:dyDescent="0.25">
      <c r="G3470"/>
      <c r="H3470"/>
      <c r="I3470" s="47"/>
      <c r="J3470" s="31"/>
      <c r="K3470" s="31"/>
      <c r="L3470" s="32" t="str">
        <f>IF(ISERROR(VLOOKUP(LEFT(TablaD50[[#This Row],[Articulo]],6),ComparteD50[#All],2,FALSE)),"ND",TablaD50[[#This Row],[Articulo]])</f>
        <v>ND</v>
      </c>
      <c r="M3470" s="33" t="str">
        <f>IF(TablaD50[[#This Row],[Codigo Autorizadas]]="ND","ND",TablaD50[[#This Row],[ExistenciaActualUC]])</f>
        <v>ND</v>
      </c>
      <c r="N3470" s="34" t="str">
        <f>IF(TablaD50[[#This Row],[Almacen]]="","","D50")</f>
        <v/>
      </c>
    </row>
    <row r="3471" spans="7:14" x14ac:dyDescent="0.25">
      <c r="G3471"/>
      <c r="H3471"/>
      <c r="I3471" s="47"/>
      <c r="J3471" s="31"/>
      <c r="K3471" s="31"/>
      <c r="L3471" s="32" t="str">
        <f>IF(ISERROR(VLOOKUP(LEFT(TablaD50[[#This Row],[Articulo]],6),ComparteD50[#All],2,FALSE)),"ND",TablaD50[[#This Row],[Articulo]])</f>
        <v>ND</v>
      </c>
      <c r="M3471" s="33" t="str">
        <f>IF(TablaD50[[#This Row],[Codigo Autorizadas]]="ND","ND",TablaD50[[#This Row],[ExistenciaActualUC]])</f>
        <v>ND</v>
      </c>
      <c r="N3471" s="34" t="str">
        <f>IF(TablaD50[[#This Row],[Almacen]]="","","D50")</f>
        <v/>
      </c>
    </row>
    <row r="3472" spans="7:14" x14ac:dyDescent="0.25">
      <c r="G3472"/>
      <c r="H3472"/>
      <c r="I3472" s="47"/>
      <c r="J3472" s="31"/>
      <c r="K3472" s="31"/>
      <c r="L3472" s="32" t="str">
        <f>IF(ISERROR(VLOOKUP(LEFT(TablaD50[[#This Row],[Articulo]],6),ComparteD50[#All],2,FALSE)),"ND",TablaD50[[#This Row],[Articulo]])</f>
        <v>ND</v>
      </c>
      <c r="M3472" s="33" t="str">
        <f>IF(TablaD50[[#This Row],[Codigo Autorizadas]]="ND","ND",TablaD50[[#This Row],[ExistenciaActualUC]])</f>
        <v>ND</v>
      </c>
      <c r="N3472" s="34" t="str">
        <f>IF(TablaD50[[#This Row],[Almacen]]="","","D50")</f>
        <v/>
      </c>
    </row>
    <row r="3473" spans="7:14" x14ac:dyDescent="0.25">
      <c r="G3473"/>
      <c r="H3473"/>
      <c r="I3473" s="47"/>
      <c r="J3473" s="31"/>
      <c r="K3473" s="31"/>
      <c r="L3473" s="32" t="str">
        <f>IF(ISERROR(VLOOKUP(LEFT(TablaD50[[#This Row],[Articulo]],6),ComparteD50[#All],2,FALSE)),"ND",TablaD50[[#This Row],[Articulo]])</f>
        <v>ND</v>
      </c>
      <c r="M3473" s="33" t="str">
        <f>IF(TablaD50[[#This Row],[Codigo Autorizadas]]="ND","ND",TablaD50[[#This Row],[ExistenciaActualUC]])</f>
        <v>ND</v>
      </c>
      <c r="N3473" s="34" t="str">
        <f>IF(TablaD50[[#This Row],[Almacen]]="","","D50")</f>
        <v/>
      </c>
    </row>
    <row r="3474" spans="7:14" x14ac:dyDescent="0.25">
      <c r="G3474"/>
      <c r="H3474"/>
      <c r="I3474" s="47"/>
      <c r="J3474" s="31"/>
      <c r="K3474" s="31"/>
      <c r="L3474" s="32" t="str">
        <f>IF(ISERROR(VLOOKUP(LEFT(TablaD50[[#This Row],[Articulo]],6),ComparteD50[#All],2,FALSE)),"ND",TablaD50[[#This Row],[Articulo]])</f>
        <v>ND</v>
      </c>
      <c r="M3474" s="33" t="str">
        <f>IF(TablaD50[[#This Row],[Codigo Autorizadas]]="ND","ND",TablaD50[[#This Row],[ExistenciaActualUC]])</f>
        <v>ND</v>
      </c>
      <c r="N3474" s="34" t="str">
        <f>IF(TablaD50[[#This Row],[Almacen]]="","","D50")</f>
        <v/>
      </c>
    </row>
    <row r="3475" spans="7:14" x14ac:dyDescent="0.25">
      <c r="G3475"/>
      <c r="H3475"/>
      <c r="I3475" s="47"/>
      <c r="J3475" s="31"/>
      <c r="K3475" s="31"/>
      <c r="L3475" s="32" t="str">
        <f>IF(ISERROR(VLOOKUP(LEFT(TablaD50[[#This Row],[Articulo]],6),ComparteD50[#All],2,FALSE)),"ND",TablaD50[[#This Row],[Articulo]])</f>
        <v>ND</v>
      </c>
      <c r="M3475" s="33" t="str">
        <f>IF(TablaD50[[#This Row],[Codigo Autorizadas]]="ND","ND",TablaD50[[#This Row],[ExistenciaActualUC]])</f>
        <v>ND</v>
      </c>
      <c r="N3475" s="34" t="str">
        <f>IF(TablaD50[[#This Row],[Almacen]]="","","D50")</f>
        <v/>
      </c>
    </row>
    <row r="3476" spans="7:14" x14ac:dyDescent="0.25">
      <c r="G3476"/>
      <c r="H3476"/>
      <c r="I3476" s="47"/>
      <c r="J3476" s="31"/>
      <c r="K3476" s="31"/>
      <c r="L3476" s="32" t="str">
        <f>IF(ISERROR(VLOOKUP(LEFT(TablaD50[[#This Row],[Articulo]],6),ComparteD50[#All],2,FALSE)),"ND",TablaD50[[#This Row],[Articulo]])</f>
        <v>ND</v>
      </c>
      <c r="M3476" s="33" t="str">
        <f>IF(TablaD50[[#This Row],[Codigo Autorizadas]]="ND","ND",TablaD50[[#This Row],[ExistenciaActualUC]])</f>
        <v>ND</v>
      </c>
      <c r="N3476" s="34" t="str">
        <f>IF(TablaD50[[#This Row],[Almacen]]="","","D50")</f>
        <v/>
      </c>
    </row>
    <row r="3477" spans="7:14" x14ac:dyDescent="0.25">
      <c r="G3477"/>
      <c r="H3477"/>
      <c r="I3477" s="47"/>
      <c r="J3477" s="31"/>
      <c r="K3477" s="31"/>
      <c r="L3477" s="32" t="str">
        <f>IF(ISERROR(VLOOKUP(LEFT(TablaD50[[#This Row],[Articulo]],6),ComparteD50[#All],2,FALSE)),"ND",TablaD50[[#This Row],[Articulo]])</f>
        <v>ND</v>
      </c>
      <c r="M3477" s="33" t="str">
        <f>IF(TablaD50[[#This Row],[Codigo Autorizadas]]="ND","ND",TablaD50[[#This Row],[ExistenciaActualUC]])</f>
        <v>ND</v>
      </c>
      <c r="N3477" s="34" t="str">
        <f>IF(TablaD50[[#This Row],[Almacen]]="","","D50")</f>
        <v/>
      </c>
    </row>
    <row r="3478" spans="7:14" x14ac:dyDescent="0.25">
      <c r="G3478"/>
      <c r="H3478"/>
      <c r="I3478" s="47"/>
      <c r="J3478" s="31"/>
      <c r="K3478" s="31"/>
      <c r="L3478" s="32" t="str">
        <f>IF(ISERROR(VLOOKUP(LEFT(TablaD50[[#This Row],[Articulo]],6),ComparteD50[#All],2,FALSE)),"ND",TablaD50[[#This Row],[Articulo]])</f>
        <v>ND</v>
      </c>
      <c r="M3478" s="33" t="str">
        <f>IF(TablaD50[[#This Row],[Codigo Autorizadas]]="ND","ND",TablaD50[[#This Row],[ExistenciaActualUC]])</f>
        <v>ND</v>
      </c>
      <c r="N3478" s="34" t="str">
        <f>IF(TablaD50[[#This Row],[Almacen]]="","","D50")</f>
        <v/>
      </c>
    </row>
    <row r="3479" spans="7:14" x14ac:dyDescent="0.25">
      <c r="G3479"/>
      <c r="H3479"/>
      <c r="I3479" s="47"/>
      <c r="J3479" s="31"/>
      <c r="K3479" s="31"/>
      <c r="L3479" s="32" t="str">
        <f>IF(ISERROR(VLOOKUP(LEFT(TablaD50[[#This Row],[Articulo]],6),ComparteD50[#All],2,FALSE)),"ND",TablaD50[[#This Row],[Articulo]])</f>
        <v>ND</v>
      </c>
      <c r="M3479" s="33" t="str">
        <f>IF(TablaD50[[#This Row],[Codigo Autorizadas]]="ND","ND",TablaD50[[#This Row],[ExistenciaActualUC]])</f>
        <v>ND</v>
      </c>
      <c r="N3479" s="34" t="str">
        <f>IF(TablaD50[[#This Row],[Almacen]]="","","D50")</f>
        <v/>
      </c>
    </row>
    <row r="3480" spans="7:14" x14ac:dyDescent="0.25">
      <c r="G3480"/>
      <c r="H3480"/>
      <c r="I3480" s="47"/>
      <c r="J3480" s="31"/>
      <c r="K3480" s="31"/>
      <c r="L3480" s="32" t="str">
        <f>IF(ISERROR(VLOOKUP(LEFT(TablaD50[[#This Row],[Articulo]],6),ComparteD50[#All],2,FALSE)),"ND",TablaD50[[#This Row],[Articulo]])</f>
        <v>ND</v>
      </c>
      <c r="M3480" s="33" t="str">
        <f>IF(TablaD50[[#This Row],[Codigo Autorizadas]]="ND","ND",TablaD50[[#This Row],[ExistenciaActualUC]])</f>
        <v>ND</v>
      </c>
      <c r="N3480" s="34" t="str">
        <f>IF(TablaD50[[#This Row],[Almacen]]="","","D50")</f>
        <v/>
      </c>
    </row>
    <row r="3481" spans="7:14" x14ac:dyDescent="0.25">
      <c r="G3481"/>
      <c r="H3481"/>
      <c r="I3481" s="47"/>
      <c r="J3481" s="31"/>
      <c r="K3481" s="31"/>
      <c r="L3481" s="32" t="str">
        <f>IF(ISERROR(VLOOKUP(LEFT(TablaD50[[#This Row],[Articulo]],6),ComparteD50[#All],2,FALSE)),"ND",TablaD50[[#This Row],[Articulo]])</f>
        <v>ND</v>
      </c>
      <c r="M3481" s="33" t="str">
        <f>IF(TablaD50[[#This Row],[Codigo Autorizadas]]="ND","ND",TablaD50[[#This Row],[ExistenciaActualUC]])</f>
        <v>ND</v>
      </c>
      <c r="N3481" s="34" t="str">
        <f>IF(TablaD50[[#This Row],[Almacen]]="","","D50")</f>
        <v/>
      </c>
    </row>
    <row r="3482" spans="7:14" x14ac:dyDescent="0.25">
      <c r="G3482"/>
      <c r="H3482"/>
      <c r="I3482" s="47"/>
      <c r="J3482" s="31"/>
      <c r="K3482" s="31"/>
      <c r="L3482" s="32" t="str">
        <f>IF(ISERROR(VLOOKUP(LEFT(TablaD50[[#This Row],[Articulo]],6),ComparteD50[#All],2,FALSE)),"ND",TablaD50[[#This Row],[Articulo]])</f>
        <v>ND</v>
      </c>
      <c r="M3482" s="33" t="str">
        <f>IF(TablaD50[[#This Row],[Codigo Autorizadas]]="ND","ND",TablaD50[[#This Row],[ExistenciaActualUC]])</f>
        <v>ND</v>
      </c>
      <c r="N3482" s="34" t="str">
        <f>IF(TablaD50[[#This Row],[Almacen]]="","","D50")</f>
        <v/>
      </c>
    </row>
    <row r="3483" spans="7:14" x14ac:dyDescent="0.25">
      <c r="G3483"/>
      <c r="H3483"/>
      <c r="I3483" s="47"/>
      <c r="J3483" s="31"/>
      <c r="K3483" s="31"/>
      <c r="L3483" s="32" t="str">
        <f>IF(ISERROR(VLOOKUP(LEFT(TablaD50[[#This Row],[Articulo]],6),ComparteD50[#All],2,FALSE)),"ND",TablaD50[[#This Row],[Articulo]])</f>
        <v>ND</v>
      </c>
      <c r="M3483" s="33" t="str">
        <f>IF(TablaD50[[#This Row],[Codigo Autorizadas]]="ND","ND",TablaD50[[#This Row],[ExistenciaActualUC]])</f>
        <v>ND</v>
      </c>
      <c r="N3483" s="34" t="str">
        <f>IF(TablaD50[[#This Row],[Almacen]]="","","D50")</f>
        <v/>
      </c>
    </row>
    <row r="3484" spans="7:14" x14ac:dyDescent="0.25">
      <c r="G3484"/>
      <c r="H3484"/>
      <c r="I3484" s="47"/>
      <c r="J3484" s="31"/>
      <c r="K3484" s="31"/>
      <c r="L3484" s="32" t="str">
        <f>IF(ISERROR(VLOOKUP(LEFT(TablaD50[[#This Row],[Articulo]],6),ComparteD50[#All],2,FALSE)),"ND",TablaD50[[#This Row],[Articulo]])</f>
        <v>ND</v>
      </c>
      <c r="M3484" s="33" t="str">
        <f>IF(TablaD50[[#This Row],[Codigo Autorizadas]]="ND","ND",TablaD50[[#This Row],[ExistenciaActualUC]])</f>
        <v>ND</v>
      </c>
      <c r="N3484" s="34" t="str">
        <f>IF(TablaD50[[#This Row],[Almacen]]="","","D50")</f>
        <v/>
      </c>
    </row>
    <row r="3485" spans="7:14" x14ac:dyDescent="0.25">
      <c r="G3485"/>
      <c r="H3485"/>
      <c r="I3485" s="47"/>
      <c r="J3485" s="31"/>
      <c r="K3485" s="31"/>
      <c r="L3485" s="32" t="str">
        <f>IF(ISERROR(VLOOKUP(LEFT(TablaD50[[#This Row],[Articulo]],6),ComparteD50[#All],2,FALSE)),"ND",TablaD50[[#This Row],[Articulo]])</f>
        <v>ND</v>
      </c>
      <c r="M3485" s="33" t="str">
        <f>IF(TablaD50[[#This Row],[Codigo Autorizadas]]="ND","ND",TablaD50[[#This Row],[ExistenciaActualUC]])</f>
        <v>ND</v>
      </c>
      <c r="N3485" s="34" t="str">
        <f>IF(TablaD50[[#This Row],[Almacen]]="","","D50")</f>
        <v/>
      </c>
    </row>
    <row r="3486" spans="7:14" x14ac:dyDescent="0.25">
      <c r="G3486"/>
      <c r="H3486"/>
      <c r="I3486" s="47"/>
      <c r="J3486" s="31"/>
      <c r="K3486" s="31"/>
      <c r="L3486" s="32" t="str">
        <f>IF(ISERROR(VLOOKUP(LEFT(TablaD50[[#This Row],[Articulo]],6),ComparteD50[#All],2,FALSE)),"ND",TablaD50[[#This Row],[Articulo]])</f>
        <v>ND</v>
      </c>
      <c r="M3486" s="33" t="str">
        <f>IF(TablaD50[[#This Row],[Codigo Autorizadas]]="ND","ND",TablaD50[[#This Row],[ExistenciaActualUC]])</f>
        <v>ND</v>
      </c>
      <c r="N3486" s="34" t="str">
        <f>IF(TablaD50[[#This Row],[Almacen]]="","","D50")</f>
        <v/>
      </c>
    </row>
    <row r="3487" spans="7:14" x14ac:dyDescent="0.25">
      <c r="G3487"/>
      <c r="H3487"/>
      <c r="I3487" s="47"/>
      <c r="J3487" s="31"/>
      <c r="K3487" s="31"/>
      <c r="L3487" s="32" t="str">
        <f>IF(ISERROR(VLOOKUP(LEFT(TablaD50[[#This Row],[Articulo]],6),ComparteD50[#All],2,FALSE)),"ND",TablaD50[[#This Row],[Articulo]])</f>
        <v>ND</v>
      </c>
      <c r="M3487" s="33" t="str">
        <f>IF(TablaD50[[#This Row],[Codigo Autorizadas]]="ND","ND",TablaD50[[#This Row],[ExistenciaActualUC]])</f>
        <v>ND</v>
      </c>
      <c r="N3487" s="34" t="str">
        <f>IF(TablaD50[[#This Row],[Almacen]]="","","D50")</f>
        <v/>
      </c>
    </row>
    <row r="3488" spans="7:14" x14ac:dyDescent="0.25">
      <c r="G3488"/>
      <c r="H3488"/>
      <c r="I3488" s="47"/>
      <c r="J3488" s="31"/>
      <c r="K3488" s="31"/>
      <c r="L3488" s="32" t="str">
        <f>IF(ISERROR(VLOOKUP(LEFT(TablaD50[[#This Row],[Articulo]],6),ComparteD50[#All],2,FALSE)),"ND",TablaD50[[#This Row],[Articulo]])</f>
        <v>ND</v>
      </c>
      <c r="M3488" s="33" t="str">
        <f>IF(TablaD50[[#This Row],[Codigo Autorizadas]]="ND","ND",TablaD50[[#This Row],[ExistenciaActualUC]])</f>
        <v>ND</v>
      </c>
      <c r="N3488" s="34" t="str">
        <f>IF(TablaD50[[#This Row],[Almacen]]="","","D50")</f>
        <v/>
      </c>
    </row>
    <row r="3489" spans="7:14" x14ac:dyDescent="0.25">
      <c r="G3489"/>
      <c r="H3489"/>
      <c r="I3489" s="47"/>
      <c r="J3489" s="31"/>
      <c r="K3489" s="31"/>
      <c r="L3489" s="32" t="str">
        <f>IF(ISERROR(VLOOKUP(LEFT(TablaD50[[#This Row],[Articulo]],6),ComparteD50[#All],2,FALSE)),"ND",TablaD50[[#This Row],[Articulo]])</f>
        <v>ND</v>
      </c>
      <c r="M3489" s="33" t="str">
        <f>IF(TablaD50[[#This Row],[Codigo Autorizadas]]="ND","ND",TablaD50[[#This Row],[ExistenciaActualUC]])</f>
        <v>ND</v>
      </c>
      <c r="N3489" s="34" t="str">
        <f>IF(TablaD50[[#This Row],[Almacen]]="","","D50")</f>
        <v/>
      </c>
    </row>
    <row r="3490" spans="7:14" x14ac:dyDescent="0.25">
      <c r="G3490"/>
      <c r="H3490"/>
      <c r="I3490" s="47"/>
      <c r="J3490" s="31"/>
      <c r="K3490" s="31"/>
      <c r="L3490" s="32" t="str">
        <f>IF(ISERROR(VLOOKUP(LEFT(TablaD50[[#This Row],[Articulo]],6),ComparteD50[#All],2,FALSE)),"ND",TablaD50[[#This Row],[Articulo]])</f>
        <v>ND</v>
      </c>
      <c r="M3490" s="33" t="str">
        <f>IF(TablaD50[[#This Row],[Codigo Autorizadas]]="ND","ND",TablaD50[[#This Row],[ExistenciaActualUC]])</f>
        <v>ND</v>
      </c>
      <c r="N3490" s="34" t="str">
        <f>IF(TablaD50[[#This Row],[Almacen]]="","","D50")</f>
        <v/>
      </c>
    </row>
    <row r="3491" spans="7:14" x14ac:dyDescent="0.25">
      <c r="G3491"/>
      <c r="H3491"/>
      <c r="I3491" s="47"/>
      <c r="J3491" s="31"/>
      <c r="K3491" s="31"/>
      <c r="L3491" s="32" t="str">
        <f>IF(ISERROR(VLOOKUP(LEFT(TablaD50[[#This Row],[Articulo]],6),ComparteD50[#All],2,FALSE)),"ND",TablaD50[[#This Row],[Articulo]])</f>
        <v>ND</v>
      </c>
      <c r="M3491" s="33" t="str">
        <f>IF(TablaD50[[#This Row],[Codigo Autorizadas]]="ND","ND",TablaD50[[#This Row],[ExistenciaActualUC]])</f>
        <v>ND</v>
      </c>
      <c r="N3491" s="34" t="str">
        <f>IF(TablaD50[[#This Row],[Almacen]]="","","D50")</f>
        <v/>
      </c>
    </row>
    <row r="3492" spans="7:14" x14ac:dyDescent="0.25">
      <c r="G3492"/>
      <c r="H3492"/>
      <c r="I3492" s="47"/>
      <c r="J3492" s="31"/>
      <c r="K3492" s="31"/>
      <c r="L3492" s="32" t="str">
        <f>IF(ISERROR(VLOOKUP(LEFT(TablaD50[[#This Row],[Articulo]],6),ComparteD50[#All],2,FALSE)),"ND",TablaD50[[#This Row],[Articulo]])</f>
        <v>ND</v>
      </c>
      <c r="M3492" s="33" t="str">
        <f>IF(TablaD50[[#This Row],[Codigo Autorizadas]]="ND","ND",TablaD50[[#This Row],[ExistenciaActualUC]])</f>
        <v>ND</v>
      </c>
      <c r="N3492" s="34" t="str">
        <f>IF(TablaD50[[#This Row],[Almacen]]="","","D50")</f>
        <v/>
      </c>
    </row>
    <row r="3493" spans="7:14" x14ac:dyDescent="0.25">
      <c r="G3493"/>
      <c r="H3493"/>
      <c r="I3493" s="47"/>
      <c r="J3493" s="31"/>
      <c r="K3493" s="31"/>
      <c r="L3493" s="32" t="str">
        <f>IF(ISERROR(VLOOKUP(LEFT(TablaD50[[#This Row],[Articulo]],6),ComparteD50[#All],2,FALSE)),"ND",TablaD50[[#This Row],[Articulo]])</f>
        <v>ND</v>
      </c>
      <c r="M3493" s="33" t="str">
        <f>IF(TablaD50[[#This Row],[Codigo Autorizadas]]="ND","ND",TablaD50[[#This Row],[ExistenciaActualUC]])</f>
        <v>ND</v>
      </c>
      <c r="N3493" s="34" t="str">
        <f>IF(TablaD50[[#This Row],[Almacen]]="","","D50")</f>
        <v/>
      </c>
    </row>
    <row r="3494" spans="7:14" x14ac:dyDescent="0.25">
      <c r="G3494"/>
      <c r="H3494"/>
      <c r="I3494" s="47"/>
      <c r="J3494" s="31"/>
      <c r="K3494" s="31"/>
      <c r="L3494" s="32" t="str">
        <f>IF(ISERROR(VLOOKUP(LEFT(TablaD50[[#This Row],[Articulo]],6),ComparteD50[#All],2,FALSE)),"ND",TablaD50[[#This Row],[Articulo]])</f>
        <v>ND</v>
      </c>
      <c r="M3494" s="33" t="str">
        <f>IF(TablaD50[[#This Row],[Codigo Autorizadas]]="ND","ND",TablaD50[[#This Row],[ExistenciaActualUC]])</f>
        <v>ND</v>
      </c>
      <c r="N3494" s="34" t="str">
        <f>IF(TablaD50[[#This Row],[Almacen]]="","","D50")</f>
        <v/>
      </c>
    </row>
    <row r="3495" spans="7:14" x14ac:dyDescent="0.25">
      <c r="G3495"/>
      <c r="H3495"/>
      <c r="I3495" s="47"/>
      <c r="J3495" s="31"/>
      <c r="K3495" s="31"/>
      <c r="L3495" s="32" t="str">
        <f>IF(ISERROR(VLOOKUP(LEFT(TablaD50[[#This Row],[Articulo]],6),ComparteD50[#All],2,FALSE)),"ND",TablaD50[[#This Row],[Articulo]])</f>
        <v>ND</v>
      </c>
      <c r="M3495" s="33" t="str">
        <f>IF(TablaD50[[#This Row],[Codigo Autorizadas]]="ND","ND",TablaD50[[#This Row],[ExistenciaActualUC]])</f>
        <v>ND</v>
      </c>
      <c r="N3495" s="34" t="str">
        <f>IF(TablaD50[[#This Row],[Almacen]]="","","D50")</f>
        <v/>
      </c>
    </row>
    <row r="3496" spans="7:14" x14ac:dyDescent="0.25">
      <c r="G3496"/>
      <c r="H3496"/>
      <c r="I3496" s="47"/>
      <c r="J3496" s="31"/>
      <c r="K3496" s="31"/>
      <c r="L3496" s="32" t="str">
        <f>IF(ISERROR(VLOOKUP(LEFT(TablaD50[[#This Row],[Articulo]],6),ComparteD50[#All],2,FALSE)),"ND",TablaD50[[#This Row],[Articulo]])</f>
        <v>ND</v>
      </c>
      <c r="M3496" s="33" t="str">
        <f>IF(TablaD50[[#This Row],[Codigo Autorizadas]]="ND","ND",TablaD50[[#This Row],[ExistenciaActualUC]])</f>
        <v>ND</v>
      </c>
      <c r="N3496" s="34" t="str">
        <f>IF(TablaD50[[#This Row],[Almacen]]="","","D50")</f>
        <v/>
      </c>
    </row>
    <row r="3497" spans="7:14" x14ac:dyDescent="0.25">
      <c r="G3497"/>
      <c r="H3497"/>
      <c r="I3497" s="47"/>
      <c r="J3497" s="31"/>
      <c r="K3497" s="31"/>
      <c r="L3497" s="32" t="str">
        <f>IF(ISERROR(VLOOKUP(LEFT(TablaD50[[#This Row],[Articulo]],6),ComparteD50[#All],2,FALSE)),"ND",TablaD50[[#This Row],[Articulo]])</f>
        <v>ND</v>
      </c>
      <c r="M3497" s="33" t="str">
        <f>IF(TablaD50[[#This Row],[Codigo Autorizadas]]="ND","ND",TablaD50[[#This Row],[ExistenciaActualUC]])</f>
        <v>ND</v>
      </c>
      <c r="N3497" s="34" t="str">
        <f>IF(TablaD50[[#This Row],[Almacen]]="","","D50")</f>
        <v/>
      </c>
    </row>
    <row r="3498" spans="7:14" x14ac:dyDescent="0.25">
      <c r="G3498"/>
      <c r="H3498"/>
      <c r="I3498" s="47"/>
      <c r="J3498" s="31"/>
      <c r="K3498" s="31"/>
      <c r="L3498" s="32" t="str">
        <f>IF(ISERROR(VLOOKUP(LEFT(TablaD50[[#This Row],[Articulo]],6),ComparteD50[#All],2,FALSE)),"ND",TablaD50[[#This Row],[Articulo]])</f>
        <v>ND</v>
      </c>
      <c r="M3498" s="33" t="str">
        <f>IF(TablaD50[[#This Row],[Codigo Autorizadas]]="ND","ND",TablaD50[[#This Row],[ExistenciaActualUC]])</f>
        <v>ND</v>
      </c>
      <c r="N3498" s="34" t="str">
        <f>IF(TablaD50[[#This Row],[Almacen]]="","","D50")</f>
        <v/>
      </c>
    </row>
    <row r="3499" spans="7:14" x14ac:dyDescent="0.25">
      <c r="G3499"/>
      <c r="H3499"/>
      <c r="I3499" s="47"/>
      <c r="J3499" s="31"/>
      <c r="K3499" s="31"/>
      <c r="L3499" s="32" t="str">
        <f>IF(ISERROR(VLOOKUP(LEFT(TablaD50[[#This Row],[Articulo]],6),ComparteD50[#All],2,FALSE)),"ND",TablaD50[[#This Row],[Articulo]])</f>
        <v>ND</v>
      </c>
      <c r="M3499" s="33" t="str">
        <f>IF(TablaD50[[#This Row],[Codigo Autorizadas]]="ND","ND",TablaD50[[#This Row],[ExistenciaActualUC]])</f>
        <v>ND</v>
      </c>
      <c r="N3499" s="34" t="str">
        <f>IF(TablaD50[[#This Row],[Almacen]]="","","D50")</f>
        <v/>
      </c>
    </row>
    <row r="3500" spans="7:14" x14ac:dyDescent="0.25">
      <c r="G3500"/>
      <c r="H3500"/>
      <c r="I3500" s="47"/>
      <c r="J3500" s="31"/>
      <c r="K3500" s="31"/>
      <c r="L3500" s="32" t="str">
        <f>IF(ISERROR(VLOOKUP(LEFT(TablaD50[[#This Row],[Articulo]],6),ComparteD50[#All],2,FALSE)),"ND",TablaD50[[#This Row],[Articulo]])</f>
        <v>ND</v>
      </c>
      <c r="M3500" s="33" t="str">
        <f>IF(TablaD50[[#This Row],[Codigo Autorizadas]]="ND","ND",TablaD50[[#This Row],[ExistenciaActualUC]])</f>
        <v>ND</v>
      </c>
      <c r="N3500" s="34" t="str">
        <f>IF(TablaD50[[#This Row],[Almacen]]="","","D50")</f>
        <v/>
      </c>
    </row>
    <row r="3501" spans="7:14" x14ac:dyDescent="0.25">
      <c r="G3501"/>
      <c r="H3501"/>
      <c r="I3501" s="47"/>
      <c r="J3501" s="31"/>
      <c r="K3501" s="31"/>
      <c r="L3501" s="32" t="str">
        <f>IF(ISERROR(VLOOKUP(LEFT(TablaD50[[#This Row],[Articulo]],6),ComparteD50[#All],2,FALSE)),"ND",TablaD50[[#This Row],[Articulo]])</f>
        <v>ND</v>
      </c>
      <c r="M3501" s="33" t="str">
        <f>IF(TablaD50[[#This Row],[Codigo Autorizadas]]="ND","ND",TablaD50[[#This Row],[ExistenciaActualUC]])</f>
        <v>ND</v>
      </c>
      <c r="N3501" s="34" t="str">
        <f>IF(TablaD50[[#This Row],[Almacen]]="","","D50")</f>
        <v/>
      </c>
    </row>
    <row r="3502" spans="7:14" x14ac:dyDescent="0.25">
      <c r="G3502"/>
      <c r="H3502"/>
      <c r="I3502" s="47"/>
      <c r="J3502" s="31"/>
      <c r="K3502" s="31"/>
      <c r="L3502" s="32" t="str">
        <f>IF(ISERROR(VLOOKUP(LEFT(TablaD50[[#This Row],[Articulo]],6),ComparteD50[#All],2,FALSE)),"ND",TablaD50[[#This Row],[Articulo]])</f>
        <v>ND</v>
      </c>
      <c r="M3502" s="33" t="str">
        <f>IF(TablaD50[[#This Row],[Codigo Autorizadas]]="ND","ND",TablaD50[[#This Row],[ExistenciaActualUC]])</f>
        <v>ND</v>
      </c>
      <c r="N3502" s="34" t="str">
        <f>IF(TablaD50[[#This Row],[Almacen]]="","","D50")</f>
        <v/>
      </c>
    </row>
    <row r="3503" spans="7:14" x14ac:dyDescent="0.25">
      <c r="G3503"/>
      <c r="H3503"/>
      <c r="I3503" s="47"/>
      <c r="J3503" s="31"/>
      <c r="K3503" s="31"/>
      <c r="L3503" s="32" t="str">
        <f>IF(ISERROR(VLOOKUP(LEFT(TablaD50[[#This Row],[Articulo]],6),ComparteD50[#All],2,FALSE)),"ND",TablaD50[[#This Row],[Articulo]])</f>
        <v>ND</v>
      </c>
      <c r="M3503" s="33" t="str">
        <f>IF(TablaD50[[#This Row],[Codigo Autorizadas]]="ND","ND",TablaD50[[#This Row],[ExistenciaActualUC]])</f>
        <v>ND</v>
      </c>
      <c r="N3503" s="34" t="str">
        <f>IF(TablaD50[[#This Row],[Almacen]]="","","D50")</f>
        <v/>
      </c>
    </row>
    <row r="3504" spans="7:14" x14ac:dyDescent="0.25">
      <c r="G3504"/>
      <c r="H3504"/>
      <c r="I3504" s="47"/>
      <c r="J3504" s="31"/>
      <c r="K3504" s="31"/>
      <c r="L3504" s="32" t="str">
        <f>IF(ISERROR(VLOOKUP(LEFT(TablaD50[[#This Row],[Articulo]],6),ComparteD50[#All],2,FALSE)),"ND",TablaD50[[#This Row],[Articulo]])</f>
        <v>ND</v>
      </c>
      <c r="M3504" s="33" t="str">
        <f>IF(TablaD50[[#This Row],[Codigo Autorizadas]]="ND","ND",TablaD50[[#This Row],[ExistenciaActualUC]])</f>
        <v>ND</v>
      </c>
      <c r="N3504" s="34" t="str">
        <f>IF(TablaD50[[#This Row],[Almacen]]="","","D50")</f>
        <v/>
      </c>
    </row>
    <row r="3505" spans="7:14" x14ac:dyDescent="0.25">
      <c r="G3505"/>
      <c r="H3505"/>
      <c r="I3505" s="47"/>
      <c r="J3505" s="31"/>
      <c r="K3505" s="31"/>
      <c r="L3505" s="32" t="str">
        <f>IF(ISERROR(VLOOKUP(LEFT(TablaD50[[#This Row],[Articulo]],6),ComparteD50[#All],2,FALSE)),"ND",TablaD50[[#This Row],[Articulo]])</f>
        <v>ND</v>
      </c>
      <c r="M3505" s="33" t="str">
        <f>IF(TablaD50[[#This Row],[Codigo Autorizadas]]="ND","ND",TablaD50[[#This Row],[ExistenciaActualUC]])</f>
        <v>ND</v>
      </c>
      <c r="N3505" s="34" t="str">
        <f>IF(TablaD50[[#This Row],[Almacen]]="","","D50")</f>
        <v/>
      </c>
    </row>
    <row r="3506" spans="7:14" x14ac:dyDescent="0.25">
      <c r="G3506"/>
      <c r="H3506"/>
      <c r="I3506" s="47"/>
      <c r="J3506" s="31"/>
      <c r="K3506" s="31"/>
      <c r="L3506" s="32" t="str">
        <f>IF(ISERROR(VLOOKUP(LEFT(TablaD50[[#This Row],[Articulo]],6),ComparteD50[#All],2,FALSE)),"ND",TablaD50[[#This Row],[Articulo]])</f>
        <v>ND</v>
      </c>
      <c r="M3506" s="33" t="str">
        <f>IF(TablaD50[[#This Row],[Codigo Autorizadas]]="ND","ND",TablaD50[[#This Row],[ExistenciaActualUC]])</f>
        <v>ND</v>
      </c>
      <c r="N3506" s="34" t="str">
        <f>IF(TablaD50[[#This Row],[Almacen]]="","","D50")</f>
        <v/>
      </c>
    </row>
    <row r="3507" spans="7:14" x14ac:dyDescent="0.25">
      <c r="G3507"/>
      <c r="H3507"/>
      <c r="I3507" s="47"/>
      <c r="J3507" s="31"/>
      <c r="K3507" s="31"/>
      <c r="L3507" s="32" t="str">
        <f>IF(ISERROR(VLOOKUP(LEFT(TablaD50[[#This Row],[Articulo]],6),ComparteD50[#All],2,FALSE)),"ND",TablaD50[[#This Row],[Articulo]])</f>
        <v>ND</v>
      </c>
      <c r="M3507" s="33" t="str">
        <f>IF(TablaD50[[#This Row],[Codigo Autorizadas]]="ND","ND",TablaD50[[#This Row],[ExistenciaActualUC]])</f>
        <v>ND</v>
      </c>
      <c r="N3507" s="34" t="str">
        <f>IF(TablaD50[[#This Row],[Almacen]]="","","D50")</f>
        <v/>
      </c>
    </row>
    <row r="3508" spans="7:14" x14ac:dyDescent="0.25">
      <c r="G3508"/>
      <c r="H3508"/>
      <c r="I3508" s="47"/>
      <c r="J3508" s="31"/>
      <c r="K3508" s="31"/>
      <c r="L3508" s="32" t="str">
        <f>IF(ISERROR(VLOOKUP(LEFT(TablaD50[[#This Row],[Articulo]],6),ComparteD50[#All],2,FALSE)),"ND",TablaD50[[#This Row],[Articulo]])</f>
        <v>ND</v>
      </c>
      <c r="M3508" s="33" t="str">
        <f>IF(TablaD50[[#This Row],[Codigo Autorizadas]]="ND","ND",TablaD50[[#This Row],[ExistenciaActualUC]])</f>
        <v>ND</v>
      </c>
      <c r="N3508" s="34" t="str">
        <f>IF(TablaD50[[#This Row],[Almacen]]="","","D50")</f>
        <v/>
      </c>
    </row>
    <row r="3509" spans="7:14" x14ac:dyDescent="0.25">
      <c r="G3509"/>
      <c r="H3509"/>
      <c r="I3509" s="47"/>
      <c r="J3509" s="31"/>
      <c r="K3509" s="31"/>
      <c r="L3509" s="32" t="str">
        <f>IF(ISERROR(VLOOKUP(LEFT(TablaD50[[#This Row],[Articulo]],6),ComparteD50[#All],2,FALSE)),"ND",TablaD50[[#This Row],[Articulo]])</f>
        <v>ND</v>
      </c>
      <c r="M3509" s="33" t="str">
        <f>IF(TablaD50[[#This Row],[Codigo Autorizadas]]="ND","ND",TablaD50[[#This Row],[ExistenciaActualUC]])</f>
        <v>ND</v>
      </c>
      <c r="N3509" s="34" t="str">
        <f>IF(TablaD50[[#This Row],[Almacen]]="","","D50")</f>
        <v/>
      </c>
    </row>
    <row r="3510" spans="7:14" x14ac:dyDescent="0.25">
      <c r="G3510"/>
      <c r="H3510"/>
      <c r="I3510" s="47"/>
      <c r="J3510" s="31"/>
      <c r="K3510" s="31"/>
      <c r="L3510" s="32" t="str">
        <f>IF(ISERROR(VLOOKUP(LEFT(TablaD50[[#This Row],[Articulo]],6),ComparteD50[#All],2,FALSE)),"ND",TablaD50[[#This Row],[Articulo]])</f>
        <v>ND</v>
      </c>
      <c r="M3510" s="33" t="str">
        <f>IF(TablaD50[[#This Row],[Codigo Autorizadas]]="ND","ND",TablaD50[[#This Row],[ExistenciaActualUC]])</f>
        <v>ND</v>
      </c>
      <c r="N3510" s="34" t="str">
        <f>IF(TablaD50[[#This Row],[Almacen]]="","","D50")</f>
        <v/>
      </c>
    </row>
    <row r="3511" spans="7:14" x14ac:dyDescent="0.25">
      <c r="G3511"/>
      <c r="H3511"/>
      <c r="I3511" s="47"/>
      <c r="J3511" s="31"/>
      <c r="K3511" s="31"/>
      <c r="L3511" s="32" t="str">
        <f>IF(ISERROR(VLOOKUP(LEFT(TablaD50[[#This Row],[Articulo]],6),ComparteD50[#All],2,FALSE)),"ND",TablaD50[[#This Row],[Articulo]])</f>
        <v>ND</v>
      </c>
      <c r="M3511" s="33" t="str">
        <f>IF(TablaD50[[#This Row],[Codigo Autorizadas]]="ND","ND",TablaD50[[#This Row],[ExistenciaActualUC]])</f>
        <v>ND</v>
      </c>
      <c r="N3511" s="34" t="str">
        <f>IF(TablaD50[[#This Row],[Almacen]]="","","D50")</f>
        <v/>
      </c>
    </row>
    <row r="3512" spans="7:14" x14ac:dyDescent="0.25">
      <c r="G3512"/>
      <c r="H3512"/>
      <c r="I3512" s="47"/>
      <c r="J3512" s="31"/>
      <c r="K3512" s="31"/>
      <c r="L3512" s="32" t="str">
        <f>IF(ISERROR(VLOOKUP(LEFT(TablaD50[[#This Row],[Articulo]],6),ComparteD50[#All],2,FALSE)),"ND",TablaD50[[#This Row],[Articulo]])</f>
        <v>ND</v>
      </c>
      <c r="M3512" s="33" t="str">
        <f>IF(TablaD50[[#This Row],[Codigo Autorizadas]]="ND","ND",TablaD50[[#This Row],[ExistenciaActualUC]])</f>
        <v>ND</v>
      </c>
      <c r="N3512" s="34" t="str">
        <f>IF(TablaD50[[#This Row],[Almacen]]="","","D50")</f>
        <v/>
      </c>
    </row>
    <row r="3513" spans="7:14" x14ac:dyDescent="0.25">
      <c r="G3513"/>
      <c r="H3513"/>
      <c r="I3513" s="47"/>
      <c r="J3513" s="31"/>
      <c r="K3513" s="31"/>
      <c r="L3513" s="32" t="str">
        <f>IF(ISERROR(VLOOKUP(LEFT(TablaD50[[#This Row],[Articulo]],6),ComparteD50[#All],2,FALSE)),"ND",TablaD50[[#This Row],[Articulo]])</f>
        <v>ND</v>
      </c>
      <c r="M3513" s="33" t="str">
        <f>IF(TablaD50[[#This Row],[Codigo Autorizadas]]="ND","ND",TablaD50[[#This Row],[ExistenciaActualUC]])</f>
        <v>ND</v>
      </c>
      <c r="N3513" s="34" t="str">
        <f>IF(TablaD50[[#This Row],[Almacen]]="","","D50")</f>
        <v/>
      </c>
    </row>
    <row r="3514" spans="7:14" x14ac:dyDescent="0.25">
      <c r="G3514"/>
      <c r="H3514"/>
      <c r="I3514" s="47"/>
      <c r="J3514" s="31"/>
      <c r="K3514" s="31"/>
      <c r="L3514" s="32" t="str">
        <f>IF(ISERROR(VLOOKUP(LEFT(TablaD50[[#This Row],[Articulo]],6),ComparteD50[#All],2,FALSE)),"ND",TablaD50[[#This Row],[Articulo]])</f>
        <v>ND</v>
      </c>
      <c r="M3514" s="33" t="str">
        <f>IF(TablaD50[[#This Row],[Codigo Autorizadas]]="ND","ND",TablaD50[[#This Row],[ExistenciaActualUC]])</f>
        <v>ND</v>
      </c>
      <c r="N3514" s="34" t="str">
        <f>IF(TablaD50[[#This Row],[Almacen]]="","","D50")</f>
        <v/>
      </c>
    </row>
    <row r="3515" spans="7:14" x14ac:dyDescent="0.25">
      <c r="G3515"/>
      <c r="H3515"/>
      <c r="I3515" s="47"/>
      <c r="J3515" s="31"/>
      <c r="K3515" s="31"/>
      <c r="L3515" s="32" t="str">
        <f>IF(ISERROR(VLOOKUP(LEFT(TablaD50[[#This Row],[Articulo]],6),ComparteD50[#All],2,FALSE)),"ND",TablaD50[[#This Row],[Articulo]])</f>
        <v>ND</v>
      </c>
      <c r="M3515" s="33" t="str">
        <f>IF(TablaD50[[#This Row],[Codigo Autorizadas]]="ND","ND",TablaD50[[#This Row],[ExistenciaActualUC]])</f>
        <v>ND</v>
      </c>
      <c r="N3515" s="34" t="str">
        <f>IF(TablaD50[[#This Row],[Almacen]]="","","D50")</f>
        <v/>
      </c>
    </row>
    <row r="3516" spans="7:14" x14ac:dyDescent="0.25">
      <c r="G3516"/>
      <c r="H3516"/>
      <c r="I3516" s="47"/>
      <c r="J3516" s="31"/>
      <c r="K3516" s="31"/>
      <c r="L3516" s="32" t="str">
        <f>IF(ISERROR(VLOOKUP(LEFT(TablaD50[[#This Row],[Articulo]],6),ComparteD50[#All],2,FALSE)),"ND",TablaD50[[#This Row],[Articulo]])</f>
        <v>ND</v>
      </c>
      <c r="M3516" s="33" t="str">
        <f>IF(TablaD50[[#This Row],[Codigo Autorizadas]]="ND","ND",TablaD50[[#This Row],[ExistenciaActualUC]])</f>
        <v>ND</v>
      </c>
      <c r="N3516" s="34" t="str">
        <f>IF(TablaD50[[#This Row],[Almacen]]="","","D50")</f>
        <v/>
      </c>
    </row>
    <row r="3517" spans="7:14" x14ac:dyDescent="0.25">
      <c r="G3517"/>
      <c r="H3517"/>
      <c r="I3517" s="47"/>
      <c r="J3517" s="31"/>
      <c r="K3517" s="31"/>
      <c r="L3517" s="32" t="str">
        <f>IF(ISERROR(VLOOKUP(LEFT(TablaD50[[#This Row],[Articulo]],6),ComparteD50[#All],2,FALSE)),"ND",TablaD50[[#This Row],[Articulo]])</f>
        <v>ND</v>
      </c>
      <c r="M3517" s="33" t="str">
        <f>IF(TablaD50[[#This Row],[Codigo Autorizadas]]="ND","ND",TablaD50[[#This Row],[ExistenciaActualUC]])</f>
        <v>ND</v>
      </c>
      <c r="N3517" s="34" t="str">
        <f>IF(TablaD50[[#This Row],[Almacen]]="","","D50")</f>
        <v/>
      </c>
    </row>
    <row r="3518" spans="7:14" x14ac:dyDescent="0.25">
      <c r="G3518"/>
      <c r="H3518"/>
      <c r="I3518" s="47"/>
      <c r="J3518" s="31"/>
      <c r="K3518" s="31"/>
      <c r="L3518" s="32" t="str">
        <f>IF(ISERROR(VLOOKUP(LEFT(TablaD50[[#This Row],[Articulo]],6),ComparteD50[#All],2,FALSE)),"ND",TablaD50[[#This Row],[Articulo]])</f>
        <v>ND</v>
      </c>
      <c r="M3518" s="33" t="str">
        <f>IF(TablaD50[[#This Row],[Codigo Autorizadas]]="ND","ND",TablaD50[[#This Row],[ExistenciaActualUC]])</f>
        <v>ND</v>
      </c>
      <c r="N3518" s="34" t="str">
        <f>IF(TablaD50[[#This Row],[Almacen]]="","","D50")</f>
        <v/>
      </c>
    </row>
    <row r="3519" spans="7:14" x14ac:dyDescent="0.25">
      <c r="G3519"/>
      <c r="H3519"/>
      <c r="I3519" s="47"/>
      <c r="J3519" s="31"/>
      <c r="K3519" s="31"/>
      <c r="L3519" s="32" t="str">
        <f>IF(ISERROR(VLOOKUP(LEFT(TablaD50[[#This Row],[Articulo]],6),ComparteD50[#All],2,FALSE)),"ND",TablaD50[[#This Row],[Articulo]])</f>
        <v>ND</v>
      </c>
      <c r="M3519" s="33" t="str">
        <f>IF(TablaD50[[#This Row],[Codigo Autorizadas]]="ND","ND",TablaD50[[#This Row],[ExistenciaActualUC]])</f>
        <v>ND</v>
      </c>
      <c r="N3519" s="34" t="str">
        <f>IF(TablaD50[[#This Row],[Almacen]]="","","D50")</f>
        <v/>
      </c>
    </row>
    <row r="3520" spans="7:14" x14ac:dyDescent="0.25">
      <c r="G3520"/>
      <c r="H3520"/>
      <c r="I3520" s="47"/>
      <c r="J3520" s="31"/>
      <c r="K3520" s="31"/>
      <c r="L3520" s="32" t="str">
        <f>IF(ISERROR(VLOOKUP(LEFT(TablaD50[[#This Row],[Articulo]],6),ComparteD50[#All],2,FALSE)),"ND",TablaD50[[#This Row],[Articulo]])</f>
        <v>ND</v>
      </c>
      <c r="M3520" s="33" t="str">
        <f>IF(TablaD50[[#This Row],[Codigo Autorizadas]]="ND","ND",TablaD50[[#This Row],[ExistenciaActualUC]])</f>
        <v>ND</v>
      </c>
      <c r="N3520" s="34" t="str">
        <f>IF(TablaD50[[#This Row],[Almacen]]="","","D50")</f>
        <v/>
      </c>
    </row>
    <row r="3521" spans="7:14" x14ac:dyDescent="0.25">
      <c r="G3521"/>
      <c r="H3521"/>
      <c r="I3521" s="47"/>
      <c r="J3521" s="31"/>
      <c r="K3521" s="31"/>
      <c r="L3521" s="32" t="str">
        <f>IF(ISERROR(VLOOKUP(LEFT(TablaD50[[#This Row],[Articulo]],6),ComparteD50[#All],2,FALSE)),"ND",TablaD50[[#This Row],[Articulo]])</f>
        <v>ND</v>
      </c>
      <c r="M3521" s="33" t="str">
        <f>IF(TablaD50[[#This Row],[Codigo Autorizadas]]="ND","ND",TablaD50[[#This Row],[ExistenciaActualUC]])</f>
        <v>ND</v>
      </c>
      <c r="N3521" s="34" t="str">
        <f>IF(TablaD50[[#This Row],[Almacen]]="","","D50")</f>
        <v/>
      </c>
    </row>
    <row r="3522" spans="7:14" x14ac:dyDescent="0.25">
      <c r="G3522"/>
      <c r="H3522"/>
      <c r="I3522" s="47"/>
      <c r="J3522" s="31"/>
      <c r="K3522" s="31"/>
      <c r="L3522" s="32" t="str">
        <f>IF(ISERROR(VLOOKUP(LEFT(TablaD50[[#This Row],[Articulo]],6),ComparteD50[#All],2,FALSE)),"ND",TablaD50[[#This Row],[Articulo]])</f>
        <v>ND</v>
      </c>
      <c r="M3522" s="33" t="str">
        <f>IF(TablaD50[[#This Row],[Codigo Autorizadas]]="ND","ND",TablaD50[[#This Row],[ExistenciaActualUC]])</f>
        <v>ND</v>
      </c>
      <c r="N3522" s="34" t="str">
        <f>IF(TablaD50[[#This Row],[Almacen]]="","","D50")</f>
        <v/>
      </c>
    </row>
    <row r="3523" spans="7:14" x14ac:dyDescent="0.25">
      <c r="G3523"/>
      <c r="H3523"/>
      <c r="I3523" s="47"/>
      <c r="J3523" s="31"/>
      <c r="K3523" s="31"/>
      <c r="L3523" s="32" t="str">
        <f>IF(ISERROR(VLOOKUP(LEFT(TablaD50[[#This Row],[Articulo]],6),ComparteD50[#All],2,FALSE)),"ND",TablaD50[[#This Row],[Articulo]])</f>
        <v>ND</v>
      </c>
      <c r="M3523" s="33" t="str">
        <f>IF(TablaD50[[#This Row],[Codigo Autorizadas]]="ND","ND",TablaD50[[#This Row],[ExistenciaActualUC]])</f>
        <v>ND</v>
      </c>
      <c r="N3523" s="34" t="str">
        <f>IF(TablaD50[[#This Row],[Almacen]]="","","D50")</f>
        <v/>
      </c>
    </row>
    <row r="3524" spans="7:14" x14ac:dyDescent="0.25">
      <c r="G3524"/>
      <c r="H3524"/>
      <c r="I3524" s="47"/>
      <c r="J3524" s="31"/>
      <c r="K3524" s="31"/>
      <c r="L3524" s="32" t="str">
        <f>IF(ISERROR(VLOOKUP(LEFT(TablaD50[[#This Row],[Articulo]],6),ComparteD50[#All],2,FALSE)),"ND",TablaD50[[#This Row],[Articulo]])</f>
        <v>ND</v>
      </c>
      <c r="M3524" s="33" t="str">
        <f>IF(TablaD50[[#This Row],[Codigo Autorizadas]]="ND","ND",TablaD50[[#This Row],[ExistenciaActualUC]])</f>
        <v>ND</v>
      </c>
      <c r="N3524" s="34" t="str">
        <f>IF(TablaD50[[#This Row],[Almacen]]="","","D50")</f>
        <v/>
      </c>
    </row>
    <row r="3525" spans="7:14" x14ac:dyDescent="0.25">
      <c r="G3525"/>
      <c r="H3525"/>
      <c r="I3525" s="47"/>
      <c r="J3525" s="31"/>
      <c r="K3525" s="31"/>
      <c r="L3525" s="32" t="str">
        <f>IF(ISERROR(VLOOKUP(LEFT(TablaD50[[#This Row],[Articulo]],6),ComparteD50[#All],2,FALSE)),"ND",TablaD50[[#This Row],[Articulo]])</f>
        <v>ND</v>
      </c>
      <c r="M3525" s="33" t="str">
        <f>IF(TablaD50[[#This Row],[Codigo Autorizadas]]="ND","ND",TablaD50[[#This Row],[ExistenciaActualUC]])</f>
        <v>ND</v>
      </c>
      <c r="N3525" s="34" t="str">
        <f>IF(TablaD50[[#This Row],[Almacen]]="","","D50")</f>
        <v/>
      </c>
    </row>
    <row r="3526" spans="7:14" x14ac:dyDescent="0.25">
      <c r="G3526"/>
      <c r="H3526"/>
      <c r="I3526" s="47"/>
      <c r="J3526" s="31"/>
      <c r="K3526" s="31"/>
      <c r="L3526" s="32" t="str">
        <f>IF(ISERROR(VLOOKUP(LEFT(TablaD50[[#This Row],[Articulo]],6),ComparteD50[#All],2,FALSE)),"ND",TablaD50[[#This Row],[Articulo]])</f>
        <v>ND</v>
      </c>
      <c r="M3526" s="33" t="str">
        <f>IF(TablaD50[[#This Row],[Codigo Autorizadas]]="ND","ND",TablaD50[[#This Row],[ExistenciaActualUC]])</f>
        <v>ND</v>
      </c>
      <c r="N3526" s="34" t="str">
        <f>IF(TablaD50[[#This Row],[Almacen]]="","","D50")</f>
        <v/>
      </c>
    </row>
    <row r="3527" spans="7:14" x14ac:dyDescent="0.25">
      <c r="G3527"/>
      <c r="H3527"/>
      <c r="I3527" s="47"/>
      <c r="J3527" s="31"/>
      <c r="K3527" s="31"/>
      <c r="L3527" s="32" t="str">
        <f>IF(ISERROR(VLOOKUP(LEFT(TablaD50[[#This Row],[Articulo]],6),ComparteD50[#All],2,FALSE)),"ND",TablaD50[[#This Row],[Articulo]])</f>
        <v>ND</v>
      </c>
      <c r="M3527" s="33" t="str">
        <f>IF(TablaD50[[#This Row],[Codigo Autorizadas]]="ND","ND",TablaD50[[#This Row],[ExistenciaActualUC]])</f>
        <v>ND</v>
      </c>
      <c r="N3527" s="34" t="str">
        <f>IF(TablaD50[[#This Row],[Almacen]]="","","D50")</f>
        <v/>
      </c>
    </row>
    <row r="3528" spans="7:14" x14ac:dyDescent="0.25">
      <c r="G3528"/>
      <c r="H3528"/>
      <c r="I3528" s="47"/>
      <c r="J3528" s="31"/>
      <c r="K3528" s="31"/>
      <c r="L3528" s="32" t="str">
        <f>IF(ISERROR(VLOOKUP(LEFT(TablaD50[[#This Row],[Articulo]],6),ComparteD50[#All],2,FALSE)),"ND",TablaD50[[#This Row],[Articulo]])</f>
        <v>ND</v>
      </c>
      <c r="M3528" s="33" t="str">
        <f>IF(TablaD50[[#This Row],[Codigo Autorizadas]]="ND","ND",TablaD50[[#This Row],[ExistenciaActualUC]])</f>
        <v>ND</v>
      </c>
      <c r="N3528" s="34" t="str">
        <f>IF(TablaD50[[#This Row],[Almacen]]="","","D50")</f>
        <v/>
      </c>
    </row>
    <row r="3529" spans="7:14" x14ac:dyDescent="0.25">
      <c r="G3529"/>
      <c r="H3529"/>
      <c r="I3529" s="47"/>
      <c r="J3529" s="31"/>
      <c r="K3529" s="31"/>
      <c r="L3529" s="32" t="str">
        <f>IF(ISERROR(VLOOKUP(LEFT(TablaD50[[#This Row],[Articulo]],6),ComparteD50[#All],2,FALSE)),"ND",TablaD50[[#This Row],[Articulo]])</f>
        <v>ND</v>
      </c>
      <c r="M3529" s="33" t="str">
        <f>IF(TablaD50[[#This Row],[Codigo Autorizadas]]="ND","ND",TablaD50[[#This Row],[ExistenciaActualUC]])</f>
        <v>ND</v>
      </c>
      <c r="N3529" s="34" t="str">
        <f>IF(TablaD50[[#This Row],[Almacen]]="","","D50")</f>
        <v/>
      </c>
    </row>
    <row r="3530" spans="7:14" x14ac:dyDescent="0.25">
      <c r="G3530"/>
      <c r="H3530"/>
      <c r="I3530" s="47"/>
      <c r="J3530" s="31"/>
      <c r="K3530" s="31"/>
      <c r="L3530" s="32" t="str">
        <f>IF(ISERROR(VLOOKUP(LEFT(TablaD50[[#This Row],[Articulo]],6),ComparteD50[#All],2,FALSE)),"ND",TablaD50[[#This Row],[Articulo]])</f>
        <v>ND</v>
      </c>
      <c r="M3530" s="33" t="str">
        <f>IF(TablaD50[[#This Row],[Codigo Autorizadas]]="ND","ND",TablaD50[[#This Row],[ExistenciaActualUC]])</f>
        <v>ND</v>
      </c>
      <c r="N3530" s="34" t="str">
        <f>IF(TablaD50[[#This Row],[Almacen]]="","","D50")</f>
        <v/>
      </c>
    </row>
    <row r="3531" spans="7:14" x14ac:dyDescent="0.25">
      <c r="G3531"/>
      <c r="H3531"/>
      <c r="I3531" s="47"/>
      <c r="J3531" s="31"/>
      <c r="K3531" s="31"/>
      <c r="L3531" s="32" t="str">
        <f>IF(ISERROR(VLOOKUP(LEFT(TablaD50[[#This Row],[Articulo]],6),ComparteD50[#All],2,FALSE)),"ND",TablaD50[[#This Row],[Articulo]])</f>
        <v>ND</v>
      </c>
      <c r="M3531" s="33" t="str">
        <f>IF(TablaD50[[#This Row],[Codigo Autorizadas]]="ND","ND",TablaD50[[#This Row],[ExistenciaActualUC]])</f>
        <v>ND</v>
      </c>
      <c r="N3531" s="34" t="str">
        <f>IF(TablaD50[[#This Row],[Almacen]]="","","D50")</f>
        <v/>
      </c>
    </row>
    <row r="3532" spans="7:14" x14ac:dyDescent="0.25">
      <c r="G3532"/>
      <c r="H3532"/>
      <c r="I3532" s="47"/>
      <c r="J3532" s="31"/>
      <c r="K3532" s="31"/>
      <c r="L3532" s="32" t="str">
        <f>IF(ISERROR(VLOOKUP(LEFT(TablaD50[[#This Row],[Articulo]],6),ComparteD50[#All],2,FALSE)),"ND",TablaD50[[#This Row],[Articulo]])</f>
        <v>ND</v>
      </c>
      <c r="M3532" s="33" t="str">
        <f>IF(TablaD50[[#This Row],[Codigo Autorizadas]]="ND","ND",TablaD50[[#This Row],[ExistenciaActualUC]])</f>
        <v>ND</v>
      </c>
      <c r="N3532" s="34" t="str">
        <f>IF(TablaD50[[#This Row],[Almacen]]="","","D50")</f>
        <v/>
      </c>
    </row>
    <row r="3533" spans="7:14" x14ac:dyDescent="0.25">
      <c r="G3533"/>
      <c r="H3533"/>
      <c r="I3533" s="47"/>
      <c r="J3533" s="31"/>
      <c r="K3533" s="31"/>
      <c r="L3533" s="32" t="str">
        <f>IF(ISERROR(VLOOKUP(LEFT(TablaD50[[#This Row],[Articulo]],6),ComparteD50[#All],2,FALSE)),"ND",TablaD50[[#This Row],[Articulo]])</f>
        <v>ND</v>
      </c>
      <c r="M3533" s="33" t="str">
        <f>IF(TablaD50[[#This Row],[Codigo Autorizadas]]="ND","ND",TablaD50[[#This Row],[ExistenciaActualUC]])</f>
        <v>ND</v>
      </c>
      <c r="N3533" s="34" t="str">
        <f>IF(TablaD50[[#This Row],[Almacen]]="","","D50")</f>
        <v/>
      </c>
    </row>
    <row r="3534" spans="7:14" x14ac:dyDescent="0.25">
      <c r="G3534"/>
      <c r="H3534"/>
      <c r="I3534" s="47"/>
      <c r="J3534" s="31"/>
      <c r="K3534" s="31"/>
      <c r="L3534" s="32" t="str">
        <f>IF(ISERROR(VLOOKUP(LEFT(TablaD50[[#This Row],[Articulo]],6),ComparteD50[#All],2,FALSE)),"ND",TablaD50[[#This Row],[Articulo]])</f>
        <v>ND</v>
      </c>
      <c r="M3534" s="33" t="str">
        <f>IF(TablaD50[[#This Row],[Codigo Autorizadas]]="ND","ND",TablaD50[[#This Row],[ExistenciaActualUC]])</f>
        <v>ND</v>
      </c>
      <c r="N3534" s="34" t="str">
        <f>IF(TablaD50[[#This Row],[Almacen]]="","","D50")</f>
        <v/>
      </c>
    </row>
    <row r="3535" spans="7:14" x14ac:dyDescent="0.25">
      <c r="G3535"/>
      <c r="H3535"/>
      <c r="I3535" s="47"/>
      <c r="J3535" s="31"/>
      <c r="K3535" s="31"/>
      <c r="L3535" s="32" t="str">
        <f>IF(ISERROR(VLOOKUP(LEFT(TablaD50[[#This Row],[Articulo]],6),ComparteD50[#All],2,FALSE)),"ND",TablaD50[[#This Row],[Articulo]])</f>
        <v>ND</v>
      </c>
      <c r="M3535" s="33" t="str">
        <f>IF(TablaD50[[#This Row],[Codigo Autorizadas]]="ND","ND",TablaD50[[#This Row],[ExistenciaActualUC]])</f>
        <v>ND</v>
      </c>
      <c r="N3535" s="34" t="str">
        <f>IF(TablaD50[[#This Row],[Almacen]]="","","D50")</f>
        <v/>
      </c>
    </row>
    <row r="3536" spans="7:14" x14ac:dyDescent="0.25">
      <c r="G3536"/>
      <c r="H3536"/>
      <c r="I3536" s="47"/>
      <c r="J3536" s="31"/>
      <c r="K3536" s="31"/>
      <c r="L3536" s="32" t="str">
        <f>IF(ISERROR(VLOOKUP(LEFT(TablaD50[[#This Row],[Articulo]],6),ComparteD50[#All],2,FALSE)),"ND",TablaD50[[#This Row],[Articulo]])</f>
        <v>ND</v>
      </c>
      <c r="M3536" s="33" t="str">
        <f>IF(TablaD50[[#This Row],[Codigo Autorizadas]]="ND","ND",TablaD50[[#This Row],[ExistenciaActualUC]])</f>
        <v>ND</v>
      </c>
      <c r="N3536" s="34" t="str">
        <f>IF(TablaD50[[#This Row],[Almacen]]="","","D50")</f>
        <v/>
      </c>
    </row>
    <row r="3537" spans="7:14" x14ac:dyDescent="0.25">
      <c r="G3537"/>
      <c r="H3537"/>
      <c r="I3537" s="47"/>
      <c r="J3537" s="31"/>
      <c r="K3537" s="31"/>
      <c r="L3537" s="32" t="str">
        <f>IF(ISERROR(VLOOKUP(LEFT(TablaD50[[#This Row],[Articulo]],6),ComparteD50[#All],2,FALSE)),"ND",TablaD50[[#This Row],[Articulo]])</f>
        <v>ND</v>
      </c>
      <c r="M3537" s="33" t="str">
        <f>IF(TablaD50[[#This Row],[Codigo Autorizadas]]="ND","ND",TablaD50[[#This Row],[ExistenciaActualUC]])</f>
        <v>ND</v>
      </c>
      <c r="N3537" s="34" t="str">
        <f>IF(TablaD50[[#This Row],[Almacen]]="","","D50")</f>
        <v/>
      </c>
    </row>
    <row r="3538" spans="7:14" x14ac:dyDescent="0.25">
      <c r="G3538"/>
      <c r="H3538"/>
      <c r="I3538" s="47"/>
      <c r="J3538" s="31"/>
      <c r="K3538" s="31"/>
      <c r="L3538" s="32" t="str">
        <f>IF(ISERROR(VLOOKUP(LEFT(TablaD50[[#This Row],[Articulo]],6),ComparteD50[#All],2,FALSE)),"ND",TablaD50[[#This Row],[Articulo]])</f>
        <v>ND</v>
      </c>
      <c r="M3538" s="33" t="str">
        <f>IF(TablaD50[[#This Row],[Codigo Autorizadas]]="ND","ND",TablaD50[[#This Row],[ExistenciaActualUC]])</f>
        <v>ND</v>
      </c>
      <c r="N3538" s="34" t="str">
        <f>IF(TablaD50[[#This Row],[Almacen]]="","","D50")</f>
        <v/>
      </c>
    </row>
    <row r="3539" spans="7:14" x14ac:dyDescent="0.25">
      <c r="G3539"/>
      <c r="H3539"/>
      <c r="I3539" s="47"/>
      <c r="J3539" s="31"/>
      <c r="K3539" s="31"/>
      <c r="L3539" s="32" t="str">
        <f>IF(ISERROR(VLOOKUP(LEFT(TablaD50[[#This Row],[Articulo]],6),ComparteD50[#All],2,FALSE)),"ND",TablaD50[[#This Row],[Articulo]])</f>
        <v>ND</v>
      </c>
      <c r="M3539" s="33" t="str">
        <f>IF(TablaD50[[#This Row],[Codigo Autorizadas]]="ND","ND",TablaD50[[#This Row],[ExistenciaActualUC]])</f>
        <v>ND</v>
      </c>
      <c r="N3539" s="34" t="str">
        <f>IF(TablaD50[[#This Row],[Almacen]]="","","D50")</f>
        <v/>
      </c>
    </row>
    <row r="3540" spans="7:14" x14ac:dyDescent="0.25">
      <c r="G3540"/>
      <c r="H3540"/>
      <c r="I3540" s="47"/>
      <c r="J3540" s="31"/>
      <c r="K3540" s="31"/>
      <c r="L3540" s="32" t="str">
        <f>IF(ISERROR(VLOOKUP(LEFT(TablaD50[[#This Row],[Articulo]],6),ComparteD50[#All],2,FALSE)),"ND",TablaD50[[#This Row],[Articulo]])</f>
        <v>ND</v>
      </c>
      <c r="M3540" s="33" t="str">
        <f>IF(TablaD50[[#This Row],[Codigo Autorizadas]]="ND","ND",TablaD50[[#This Row],[ExistenciaActualUC]])</f>
        <v>ND</v>
      </c>
      <c r="N3540" s="34" t="str">
        <f>IF(TablaD50[[#This Row],[Almacen]]="","","D50")</f>
        <v/>
      </c>
    </row>
    <row r="3541" spans="7:14" x14ac:dyDescent="0.25">
      <c r="G3541"/>
      <c r="H3541"/>
      <c r="I3541" s="47"/>
      <c r="J3541" s="31"/>
      <c r="K3541" s="31"/>
      <c r="L3541" s="32" t="str">
        <f>IF(ISERROR(VLOOKUP(LEFT(TablaD50[[#This Row],[Articulo]],6),ComparteD50[#All],2,FALSE)),"ND",TablaD50[[#This Row],[Articulo]])</f>
        <v>ND</v>
      </c>
      <c r="M3541" s="33" t="str">
        <f>IF(TablaD50[[#This Row],[Codigo Autorizadas]]="ND","ND",TablaD50[[#This Row],[ExistenciaActualUC]])</f>
        <v>ND</v>
      </c>
      <c r="N3541" s="34" t="str">
        <f>IF(TablaD50[[#This Row],[Almacen]]="","","D50")</f>
        <v/>
      </c>
    </row>
    <row r="3542" spans="7:14" x14ac:dyDescent="0.25">
      <c r="G3542"/>
      <c r="H3542"/>
      <c r="I3542" s="47"/>
      <c r="J3542" s="31"/>
      <c r="K3542" s="31"/>
      <c r="L3542" s="32" t="str">
        <f>IF(ISERROR(VLOOKUP(LEFT(TablaD50[[#This Row],[Articulo]],6),ComparteD50[#All],2,FALSE)),"ND",TablaD50[[#This Row],[Articulo]])</f>
        <v>ND</v>
      </c>
      <c r="M3542" s="33" t="str">
        <f>IF(TablaD50[[#This Row],[Codigo Autorizadas]]="ND","ND",TablaD50[[#This Row],[ExistenciaActualUC]])</f>
        <v>ND</v>
      </c>
      <c r="N3542" s="34" t="str">
        <f>IF(TablaD50[[#This Row],[Almacen]]="","","D50")</f>
        <v/>
      </c>
    </row>
    <row r="3543" spans="7:14" x14ac:dyDescent="0.25">
      <c r="G3543"/>
      <c r="H3543"/>
      <c r="I3543" s="47"/>
      <c r="J3543" s="31"/>
      <c r="K3543" s="31"/>
      <c r="L3543" s="32" t="str">
        <f>IF(ISERROR(VLOOKUP(LEFT(TablaD50[[#This Row],[Articulo]],6),ComparteD50[#All],2,FALSE)),"ND",TablaD50[[#This Row],[Articulo]])</f>
        <v>ND</v>
      </c>
      <c r="M3543" s="33" t="str">
        <f>IF(TablaD50[[#This Row],[Codigo Autorizadas]]="ND","ND",TablaD50[[#This Row],[ExistenciaActualUC]])</f>
        <v>ND</v>
      </c>
      <c r="N3543" s="34" t="str">
        <f>IF(TablaD50[[#This Row],[Almacen]]="","","D50")</f>
        <v/>
      </c>
    </row>
    <row r="3544" spans="7:14" x14ac:dyDescent="0.25">
      <c r="G3544"/>
      <c r="H3544"/>
      <c r="I3544" s="47"/>
      <c r="J3544" s="31"/>
      <c r="K3544" s="31"/>
      <c r="L3544" s="32" t="str">
        <f>IF(ISERROR(VLOOKUP(LEFT(TablaD50[[#This Row],[Articulo]],6),ComparteD50[#All],2,FALSE)),"ND",TablaD50[[#This Row],[Articulo]])</f>
        <v>ND</v>
      </c>
      <c r="M3544" s="33" t="str">
        <f>IF(TablaD50[[#This Row],[Codigo Autorizadas]]="ND","ND",TablaD50[[#This Row],[ExistenciaActualUC]])</f>
        <v>ND</v>
      </c>
      <c r="N3544" s="34" t="str">
        <f>IF(TablaD50[[#This Row],[Almacen]]="","","D50")</f>
        <v/>
      </c>
    </row>
    <row r="3545" spans="7:14" x14ac:dyDescent="0.25">
      <c r="G3545"/>
      <c r="H3545"/>
      <c r="I3545" s="47"/>
      <c r="J3545" s="31"/>
      <c r="K3545" s="31"/>
      <c r="L3545" s="32" t="str">
        <f>IF(ISERROR(VLOOKUP(LEFT(TablaD50[[#This Row],[Articulo]],6),ComparteD50[#All],2,FALSE)),"ND",TablaD50[[#This Row],[Articulo]])</f>
        <v>ND</v>
      </c>
      <c r="M3545" s="33" t="str">
        <f>IF(TablaD50[[#This Row],[Codigo Autorizadas]]="ND","ND",TablaD50[[#This Row],[ExistenciaActualUC]])</f>
        <v>ND</v>
      </c>
      <c r="N3545" s="34" t="str">
        <f>IF(TablaD50[[#This Row],[Almacen]]="","","D50")</f>
        <v/>
      </c>
    </row>
    <row r="3546" spans="7:14" x14ac:dyDescent="0.25">
      <c r="G3546"/>
      <c r="H3546"/>
      <c r="I3546" s="47"/>
      <c r="J3546" s="31"/>
      <c r="K3546" s="31"/>
      <c r="L3546" s="32" t="str">
        <f>IF(ISERROR(VLOOKUP(LEFT(TablaD50[[#This Row],[Articulo]],6),ComparteD50[#All],2,FALSE)),"ND",TablaD50[[#This Row],[Articulo]])</f>
        <v>ND</v>
      </c>
      <c r="M3546" s="33" t="str">
        <f>IF(TablaD50[[#This Row],[Codigo Autorizadas]]="ND","ND",TablaD50[[#This Row],[ExistenciaActualUC]])</f>
        <v>ND</v>
      </c>
      <c r="N3546" s="34" t="str">
        <f>IF(TablaD50[[#This Row],[Almacen]]="","","D50")</f>
        <v/>
      </c>
    </row>
    <row r="3547" spans="7:14" x14ac:dyDescent="0.25">
      <c r="G3547"/>
      <c r="H3547"/>
      <c r="I3547" s="47"/>
      <c r="J3547" s="31"/>
      <c r="K3547" s="31"/>
      <c r="L3547" s="32" t="str">
        <f>IF(ISERROR(VLOOKUP(LEFT(TablaD50[[#This Row],[Articulo]],6),ComparteD50[#All],2,FALSE)),"ND",TablaD50[[#This Row],[Articulo]])</f>
        <v>ND</v>
      </c>
      <c r="M3547" s="33" t="str">
        <f>IF(TablaD50[[#This Row],[Codigo Autorizadas]]="ND","ND",TablaD50[[#This Row],[ExistenciaActualUC]])</f>
        <v>ND</v>
      </c>
      <c r="N3547" s="34" t="str">
        <f>IF(TablaD50[[#This Row],[Almacen]]="","","D50")</f>
        <v/>
      </c>
    </row>
    <row r="3548" spans="7:14" x14ac:dyDescent="0.25">
      <c r="G3548"/>
      <c r="H3548"/>
      <c r="I3548" s="47"/>
      <c r="J3548" s="31"/>
      <c r="K3548" s="31"/>
      <c r="L3548" s="32" t="str">
        <f>IF(ISERROR(VLOOKUP(LEFT(TablaD50[[#This Row],[Articulo]],6),ComparteD50[#All],2,FALSE)),"ND",TablaD50[[#This Row],[Articulo]])</f>
        <v>ND</v>
      </c>
      <c r="M3548" s="33" t="str">
        <f>IF(TablaD50[[#This Row],[Codigo Autorizadas]]="ND","ND",TablaD50[[#This Row],[ExistenciaActualUC]])</f>
        <v>ND</v>
      </c>
      <c r="N3548" s="34" t="str">
        <f>IF(TablaD50[[#This Row],[Almacen]]="","","D50")</f>
        <v/>
      </c>
    </row>
    <row r="3549" spans="7:14" x14ac:dyDescent="0.25">
      <c r="G3549"/>
      <c r="H3549"/>
      <c r="I3549" s="47"/>
      <c r="J3549" s="31"/>
      <c r="K3549" s="31"/>
      <c r="L3549" s="32" t="str">
        <f>IF(ISERROR(VLOOKUP(LEFT(TablaD50[[#This Row],[Articulo]],6),ComparteD50[#All],2,FALSE)),"ND",TablaD50[[#This Row],[Articulo]])</f>
        <v>ND</v>
      </c>
      <c r="M3549" s="33" t="str">
        <f>IF(TablaD50[[#This Row],[Codigo Autorizadas]]="ND","ND",TablaD50[[#This Row],[ExistenciaActualUC]])</f>
        <v>ND</v>
      </c>
      <c r="N3549" s="34" t="str">
        <f>IF(TablaD50[[#This Row],[Almacen]]="","","D50")</f>
        <v/>
      </c>
    </row>
    <row r="3550" spans="7:14" x14ac:dyDescent="0.25">
      <c r="G3550"/>
      <c r="H3550"/>
      <c r="I3550" s="47"/>
      <c r="J3550" s="31"/>
      <c r="K3550" s="31"/>
      <c r="L3550" s="32" t="str">
        <f>IF(ISERROR(VLOOKUP(LEFT(TablaD50[[#This Row],[Articulo]],6),ComparteD50[#All],2,FALSE)),"ND",TablaD50[[#This Row],[Articulo]])</f>
        <v>ND</v>
      </c>
      <c r="M3550" s="33" t="str">
        <f>IF(TablaD50[[#This Row],[Codigo Autorizadas]]="ND","ND",TablaD50[[#This Row],[ExistenciaActualUC]])</f>
        <v>ND</v>
      </c>
      <c r="N3550" s="34" t="str">
        <f>IF(TablaD50[[#This Row],[Almacen]]="","","D50")</f>
        <v/>
      </c>
    </row>
    <row r="3551" spans="7:14" x14ac:dyDescent="0.25">
      <c r="G3551"/>
      <c r="H3551"/>
      <c r="I3551" s="47"/>
      <c r="J3551" s="31"/>
      <c r="K3551" s="31"/>
      <c r="L3551" s="32" t="str">
        <f>IF(ISERROR(VLOOKUP(LEFT(TablaD50[[#This Row],[Articulo]],6),ComparteD50[#All],2,FALSE)),"ND",TablaD50[[#This Row],[Articulo]])</f>
        <v>ND</v>
      </c>
      <c r="M3551" s="33" t="str">
        <f>IF(TablaD50[[#This Row],[Codigo Autorizadas]]="ND","ND",TablaD50[[#This Row],[ExistenciaActualUC]])</f>
        <v>ND</v>
      </c>
      <c r="N3551" s="34" t="str">
        <f>IF(TablaD50[[#This Row],[Almacen]]="","","D50")</f>
        <v/>
      </c>
    </row>
    <row r="3552" spans="7:14" x14ac:dyDescent="0.25">
      <c r="G3552"/>
      <c r="H3552"/>
      <c r="I3552" s="47"/>
      <c r="J3552" s="31"/>
      <c r="K3552" s="31"/>
      <c r="L3552" s="32" t="str">
        <f>IF(ISERROR(VLOOKUP(LEFT(TablaD50[[#This Row],[Articulo]],6),ComparteD50[#All],2,FALSE)),"ND",TablaD50[[#This Row],[Articulo]])</f>
        <v>ND</v>
      </c>
      <c r="M3552" s="33" t="str">
        <f>IF(TablaD50[[#This Row],[Codigo Autorizadas]]="ND","ND",TablaD50[[#This Row],[ExistenciaActualUC]])</f>
        <v>ND</v>
      </c>
      <c r="N3552" s="34" t="str">
        <f>IF(TablaD50[[#This Row],[Almacen]]="","","D50")</f>
        <v/>
      </c>
    </row>
    <row r="3553" spans="7:14" x14ac:dyDescent="0.25">
      <c r="G3553"/>
      <c r="H3553"/>
      <c r="I3553" s="47"/>
      <c r="J3553" s="31"/>
      <c r="K3553" s="31"/>
      <c r="L3553" s="32" t="str">
        <f>IF(ISERROR(VLOOKUP(LEFT(TablaD50[[#This Row],[Articulo]],6),ComparteD50[#All],2,FALSE)),"ND",TablaD50[[#This Row],[Articulo]])</f>
        <v>ND</v>
      </c>
      <c r="M3553" s="33" t="str">
        <f>IF(TablaD50[[#This Row],[Codigo Autorizadas]]="ND","ND",TablaD50[[#This Row],[ExistenciaActualUC]])</f>
        <v>ND</v>
      </c>
      <c r="N3553" s="34" t="str">
        <f>IF(TablaD50[[#This Row],[Almacen]]="","","D50")</f>
        <v/>
      </c>
    </row>
    <row r="3554" spans="7:14" x14ac:dyDescent="0.25">
      <c r="G3554"/>
      <c r="H3554"/>
      <c r="I3554" s="47"/>
      <c r="J3554" s="31"/>
      <c r="K3554" s="31"/>
      <c r="L3554" s="32" t="str">
        <f>IF(ISERROR(VLOOKUP(LEFT(TablaD50[[#This Row],[Articulo]],6),ComparteD50[#All],2,FALSE)),"ND",TablaD50[[#This Row],[Articulo]])</f>
        <v>ND</v>
      </c>
      <c r="M3554" s="33" t="str">
        <f>IF(TablaD50[[#This Row],[Codigo Autorizadas]]="ND","ND",TablaD50[[#This Row],[ExistenciaActualUC]])</f>
        <v>ND</v>
      </c>
      <c r="N3554" s="34" t="str">
        <f>IF(TablaD50[[#This Row],[Almacen]]="","","D50")</f>
        <v/>
      </c>
    </row>
    <row r="3555" spans="7:14" x14ac:dyDescent="0.25">
      <c r="G3555"/>
      <c r="H3555"/>
      <c r="I3555" s="47"/>
      <c r="J3555" s="31"/>
      <c r="K3555" s="31"/>
      <c r="L3555" s="32" t="str">
        <f>IF(ISERROR(VLOOKUP(LEFT(TablaD50[[#This Row],[Articulo]],6),ComparteD50[#All],2,FALSE)),"ND",TablaD50[[#This Row],[Articulo]])</f>
        <v>ND</v>
      </c>
      <c r="M3555" s="33" t="str">
        <f>IF(TablaD50[[#This Row],[Codigo Autorizadas]]="ND","ND",TablaD50[[#This Row],[ExistenciaActualUC]])</f>
        <v>ND</v>
      </c>
      <c r="N3555" s="34" t="str">
        <f>IF(TablaD50[[#This Row],[Almacen]]="","","D50")</f>
        <v/>
      </c>
    </row>
    <row r="3556" spans="7:14" x14ac:dyDescent="0.25">
      <c r="G3556"/>
      <c r="H3556"/>
      <c r="I3556" s="47"/>
      <c r="J3556" s="31"/>
      <c r="K3556" s="31"/>
      <c r="L3556" s="32" t="str">
        <f>IF(ISERROR(VLOOKUP(LEFT(TablaD50[[#This Row],[Articulo]],6),ComparteD50[#All],2,FALSE)),"ND",TablaD50[[#This Row],[Articulo]])</f>
        <v>ND</v>
      </c>
      <c r="M3556" s="33" t="str">
        <f>IF(TablaD50[[#This Row],[Codigo Autorizadas]]="ND","ND",TablaD50[[#This Row],[ExistenciaActualUC]])</f>
        <v>ND</v>
      </c>
      <c r="N3556" s="34" t="str">
        <f>IF(TablaD50[[#This Row],[Almacen]]="","","D50")</f>
        <v/>
      </c>
    </row>
    <row r="3557" spans="7:14" x14ac:dyDescent="0.25">
      <c r="G3557"/>
      <c r="H3557"/>
      <c r="I3557" s="47"/>
      <c r="J3557" s="31"/>
      <c r="K3557" s="31"/>
      <c r="L3557" s="32" t="str">
        <f>IF(ISERROR(VLOOKUP(LEFT(TablaD50[[#This Row],[Articulo]],6),ComparteD50[#All],2,FALSE)),"ND",TablaD50[[#This Row],[Articulo]])</f>
        <v>ND</v>
      </c>
      <c r="M3557" s="33" t="str">
        <f>IF(TablaD50[[#This Row],[Codigo Autorizadas]]="ND","ND",TablaD50[[#This Row],[ExistenciaActualUC]])</f>
        <v>ND</v>
      </c>
      <c r="N3557" s="34" t="str">
        <f>IF(TablaD50[[#This Row],[Almacen]]="","","D50")</f>
        <v/>
      </c>
    </row>
    <row r="3558" spans="7:14" x14ac:dyDescent="0.25">
      <c r="G3558"/>
      <c r="H3558"/>
      <c r="I3558" s="47"/>
      <c r="J3558" s="31"/>
      <c r="K3558" s="31"/>
      <c r="L3558" s="32" t="str">
        <f>IF(ISERROR(VLOOKUP(LEFT(TablaD50[[#This Row],[Articulo]],6),ComparteD50[#All],2,FALSE)),"ND",TablaD50[[#This Row],[Articulo]])</f>
        <v>ND</v>
      </c>
      <c r="M3558" s="33" t="str">
        <f>IF(TablaD50[[#This Row],[Codigo Autorizadas]]="ND","ND",TablaD50[[#This Row],[ExistenciaActualUC]])</f>
        <v>ND</v>
      </c>
      <c r="N3558" s="34" t="str">
        <f>IF(TablaD50[[#This Row],[Almacen]]="","","D50")</f>
        <v/>
      </c>
    </row>
    <row r="3559" spans="7:14" x14ac:dyDescent="0.25">
      <c r="G3559"/>
      <c r="H3559"/>
      <c r="I3559" s="47"/>
      <c r="J3559" s="31"/>
      <c r="K3559" s="31"/>
      <c r="L3559" s="32" t="str">
        <f>IF(ISERROR(VLOOKUP(LEFT(TablaD50[[#This Row],[Articulo]],6),ComparteD50[#All],2,FALSE)),"ND",TablaD50[[#This Row],[Articulo]])</f>
        <v>ND</v>
      </c>
      <c r="M3559" s="33" t="str">
        <f>IF(TablaD50[[#This Row],[Codigo Autorizadas]]="ND","ND",TablaD50[[#This Row],[ExistenciaActualUC]])</f>
        <v>ND</v>
      </c>
      <c r="N3559" s="34" t="str">
        <f>IF(TablaD50[[#This Row],[Almacen]]="","","D50")</f>
        <v/>
      </c>
    </row>
    <row r="3560" spans="7:14" x14ac:dyDescent="0.25">
      <c r="G3560"/>
      <c r="H3560"/>
      <c r="I3560" s="47"/>
      <c r="J3560" s="31"/>
      <c r="K3560" s="31"/>
      <c r="L3560" s="32" t="str">
        <f>IF(ISERROR(VLOOKUP(LEFT(TablaD50[[#This Row],[Articulo]],6),ComparteD50[#All],2,FALSE)),"ND",TablaD50[[#This Row],[Articulo]])</f>
        <v>ND</v>
      </c>
      <c r="M3560" s="33" t="str">
        <f>IF(TablaD50[[#This Row],[Codigo Autorizadas]]="ND","ND",TablaD50[[#This Row],[ExistenciaActualUC]])</f>
        <v>ND</v>
      </c>
      <c r="N3560" s="34" t="str">
        <f>IF(TablaD50[[#This Row],[Almacen]]="","","D50")</f>
        <v/>
      </c>
    </row>
    <row r="3561" spans="7:14" x14ac:dyDescent="0.25">
      <c r="G3561"/>
      <c r="H3561"/>
      <c r="I3561" s="47"/>
      <c r="J3561" s="31"/>
      <c r="K3561" s="31"/>
      <c r="L3561" s="32" t="str">
        <f>IF(ISERROR(VLOOKUP(LEFT(TablaD50[[#This Row],[Articulo]],6),ComparteD50[#All],2,FALSE)),"ND",TablaD50[[#This Row],[Articulo]])</f>
        <v>ND</v>
      </c>
      <c r="M3561" s="33" t="str">
        <f>IF(TablaD50[[#This Row],[Codigo Autorizadas]]="ND","ND",TablaD50[[#This Row],[ExistenciaActualUC]])</f>
        <v>ND</v>
      </c>
      <c r="N3561" s="34" t="str">
        <f>IF(TablaD50[[#This Row],[Almacen]]="","","D50")</f>
        <v/>
      </c>
    </row>
    <row r="3562" spans="7:14" x14ac:dyDescent="0.25">
      <c r="G3562"/>
      <c r="H3562"/>
      <c r="I3562" s="47"/>
      <c r="J3562" s="31"/>
      <c r="K3562" s="31"/>
      <c r="L3562" s="32" t="str">
        <f>IF(ISERROR(VLOOKUP(LEFT(TablaD50[[#This Row],[Articulo]],6),ComparteD50[#All],2,FALSE)),"ND",TablaD50[[#This Row],[Articulo]])</f>
        <v>ND</v>
      </c>
      <c r="M3562" s="33" t="str">
        <f>IF(TablaD50[[#This Row],[Codigo Autorizadas]]="ND","ND",TablaD50[[#This Row],[ExistenciaActualUC]])</f>
        <v>ND</v>
      </c>
      <c r="N3562" s="34" t="str">
        <f>IF(TablaD50[[#This Row],[Almacen]]="","","D50")</f>
        <v/>
      </c>
    </row>
    <row r="3563" spans="7:14" x14ac:dyDescent="0.25">
      <c r="G3563"/>
      <c r="H3563"/>
      <c r="I3563" s="47"/>
      <c r="J3563" s="31"/>
      <c r="K3563" s="31"/>
      <c r="L3563" s="32" t="str">
        <f>IF(ISERROR(VLOOKUP(LEFT(TablaD50[[#This Row],[Articulo]],6),ComparteD50[#All],2,FALSE)),"ND",TablaD50[[#This Row],[Articulo]])</f>
        <v>ND</v>
      </c>
      <c r="M3563" s="33" t="str">
        <f>IF(TablaD50[[#This Row],[Codigo Autorizadas]]="ND","ND",TablaD50[[#This Row],[ExistenciaActualUC]])</f>
        <v>ND</v>
      </c>
      <c r="N3563" s="34" t="str">
        <f>IF(TablaD50[[#This Row],[Almacen]]="","","D50")</f>
        <v/>
      </c>
    </row>
    <row r="3564" spans="7:14" x14ac:dyDescent="0.25">
      <c r="G3564"/>
      <c r="H3564"/>
      <c r="I3564" s="47"/>
      <c r="J3564" s="31"/>
      <c r="K3564" s="31"/>
      <c r="L3564" s="32" t="str">
        <f>IF(ISERROR(VLOOKUP(LEFT(TablaD50[[#This Row],[Articulo]],6),ComparteD50[#All],2,FALSE)),"ND",TablaD50[[#This Row],[Articulo]])</f>
        <v>ND</v>
      </c>
      <c r="M3564" s="33" t="str">
        <f>IF(TablaD50[[#This Row],[Codigo Autorizadas]]="ND","ND",TablaD50[[#This Row],[ExistenciaActualUC]])</f>
        <v>ND</v>
      </c>
      <c r="N3564" s="34" t="str">
        <f>IF(TablaD50[[#This Row],[Almacen]]="","","D50")</f>
        <v/>
      </c>
    </row>
    <row r="3565" spans="7:14" x14ac:dyDescent="0.25">
      <c r="G3565"/>
      <c r="H3565"/>
      <c r="I3565" s="47"/>
      <c r="J3565" s="31"/>
      <c r="K3565" s="31"/>
      <c r="L3565" s="32" t="str">
        <f>IF(ISERROR(VLOOKUP(LEFT(TablaD50[[#This Row],[Articulo]],6),ComparteD50[#All],2,FALSE)),"ND",TablaD50[[#This Row],[Articulo]])</f>
        <v>ND</v>
      </c>
      <c r="M3565" s="33" t="str">
        <f>IF(TablaD50[[#This Row],[Codigo Autorizadas]]="ND","ND",TablaD50[[#This Row],[ExistenciaActualUC]])</f>
        <v>ND</v>
      </c>
      <c r="N3565" s="34" t="str">
        <f>IF(TablaD50[[#This Row],[Almacen]]="","","D50")</f>
        <v/>
      </c>
    </row>
    <row r="3566" spans="7:14" x14ac:dyDescent="0.25">
      <c r="G3566"/>
      <c r="H3566"/>
      <c r="I3566" s="47"/>
      <c r="J3566" s="31"/>
      <c r="K3566" s="31"/>
      <c r="L3566" s="32" t="str">
        <f>IF(ISERROR(VLOOKUP(LEFT(TablaD50[[#This Row],[Articulo]],6),ComparteD50[#All],2,FALSE)),"ND",TablaD50[[#This Row],[Articulo]])</f>
        <v>ND</v>
      </c>
      <c r="M3566" s="33" t="str">
        <f>IF(TablaD50[[#This Row],[Codigo Autorizadas]]="ND","ND",TablaD50[[#This Row],[ExistenciaActualUC]])</f>
        <v>ND</v>
      </c>
      <c r="N3566" s="34" t="str">
        <f>IF(TablaD50[[#This Row],[Almacen]]="","","D50")</f>
        <v/>
      </c>
    </row>
    <row r="3567" spans="7:14" x14ac:dyDescent="0.25">
      <c r="G3567"/>
      <c r="H3567"/>
      <c r="I3567" s="47"/>
      <c r="J3567" s="31"/>
      <c r="K3567" s="31"/>
      <c r="L3567" s="32" t="str">
        <f>IF(ISERROR(VLOOKUP(LEFT(TablaD50[[#This Row],[Articulo]],6),ComparteD50[#All],2,FALSE)),"ND",TablaD50[[#This Row],[Articulo]])</f>
        <v>ND</v>
      </c>
      <c r="M3567" s="33" t="str">
        <f>IF(TablaD50[[#This Row],[Codigo Autorizadas]]="ND","ND",TablaD50[[#This Row],[ExistenciaActualUC]])</f>
        <v>ND</v>
      </c>
      <c r="N3567" s="34" t="str">
        <f>IF(TablaD50[[#This Row],[Almacen]]="","","D50")</f>
        <v/>
      </c>
    </row>
    <row r="3568" spans="7:14" x14ac:dyDescent="0.25">
      <c r="G3568"/>
      <c r="H3568"/>
      <c r="I3568" s="47"/>
      <c r="J3568" s="31"/>
      <c r="K3568" s="31"/>
      <c r="L3568" s="32" t="str">
        <f>IF(ISERROR(VLOOKUP(LEFT(TablaD50[[#This Row],[Articulo]],6),ComparteD50[#All],2,FALSE)),"ND",TablaD50[[#This Row],[Articulo]])</f>
        <v>ND</v>
      </c>
      <c r="M3568" s="33" t="str">
        <f>IF(TablaD50[[#This Row],[Codigo Autorizadas]]="ND","ND",TablaD50[[#This Row],[ExistenciaActualUC]])</f>
        <v>ND</v>
      </c>
      <c r="N3568" s="34" t="str">
        <f>IF(TablaD50[[#This Row],[Almacen]]="","","D50")</f>
        <v/>
      </c>
    </row>
    <row r="3569" spans="7:14" x14ac:dyDescent="0.25">
      <c r="G3569"/>
      <c r="H3569"/>
      <c r="I3569" s="47"/>
      <c r="J3569" s="31"/>
      <c r="K3569" s="31"/>
      <c r="L3569" s="32" t="str">
        <f>IF(ISERROR(VLOOKUP(LEFT(TablaD50[[#This Row],[Articulo]],6),ComparteD50[#All],2,FALSE)),"ND",TablaD50[[#This Row],[Articulo]])</f>
        <v>ND</v>
      </c>
      <c r="M3569" s="33" t="str">
        <f>IF(TablaD50[[#This Row],[Codigo Autorizadas]]="ND","ND",TablaD50[[#This Row],[ExistenciaActualUC]])</f>
        <v>ND</v>
      </c>
      <c r="N3569" s="34" t="str">
        <f>IF(TablaD50[[#This Row],[Almacen]]="","","D50")</f>
        <v/>
      </c>
    </row>
    <row r="3570" spans="7:14" x14ac:dyDescent="0.25">
      <c r="G3570"/>
      <c r="H3570"/>
      <c r="I3570" s="47"/>
      <c r="J3570" s="31"/>
      <c r="K3570" s="31"/>
      <c r="L3570" s="32" t="str">
        <f>IF(ISERROR(VLOOKUP(LEFT(TablaD50[[#This Row],[Articulo]],6),ComparteD50[#All],2,FALSE)),"ND",TablaD50[[#This Row],[Articulo]])</f>
        <v>ND</v>
      </c>
      <c r="M3570" s="33" t="str">
        <f>IF(TablaD50[[#This Row],[Codigo Autorizadas]]="ND","ND",TablaD50[[#This Row],[ExistenciaActualUC]])</f>
        <v>ND</v>
      </c>
      <c r="N3570" s="34" t="str">
        <f>IF(TablaD50[[#This Row],[Almacen]]="","","D50")</f>
        <v/>
      </c>
    </row>
    <row r="3571" spans="7:14" x14ac:dyDescent="0.25">
      <c r="G3571"/>
      <c r="H3571"/>
      <c r="I3571" s="47"/>
      <c r="J3571" s="31"/>
      <c r="K3571" s="31"/>
      <c r="L3571" s="32" t="str">
        <f>IF(ISERROR(VLOOKUP(LEFT(TablaD50[[#This Row],[Articulo]],6),ComparteD50[#All],2,FALSE)),"ND",TablaD50[[#This Row],[Articulo]])</f>
        <v>ND</v>
      </c>
      <c r="M3571" s="33" t="str">
        <f>IF(TablaD50[[#This Row],[Codigo Autorizadas]]="ND","ND",TablaD50[[#This Row],[ExistenciaActualUC]])</f>
        <v>ND</v>
      </c>
      <c r="N3571" s="34" t="str">
        <f>IF(TablaD50[[#This Row],[Almacen]]="","","D50")</f>
        <v/>
      </c>
    </row>
    <row r="3572" spans="7:14" x14ac:dyDescent="0.25">
      <c r="G3572"/>
      <c r="H3572"/>
      <c r="I3572" s="47"/>
      <c r="J3572" s="31"/>
      <c r="K3572" s="31"/>
      <c r="L3572" s="32" t="str">
        <f>IF(ISERROR(VLOOKUP(LEFT(TablaD50[[#This Row],[Articulo]],6),ComparteD50[#All],2,FALSE)),"ND",TablaD50[[#This Row],[Articulo]])</f>
        <v>ND</v>
      </c>
      <c r="M3572" s="33" t="str">
        <f>IF(TablaD50[[#This Row],[Codigo Autorizadas]]="ND","ND",TablaD50[[#This Row],[ExistenciaActualUC]])</f>
        <v>ND</v>
      </c>
      <c r="N3572" s="34" t="str">
        <f>IF(TablaD50[[#This Row],[Almacen]]="","","D50")</f>
        <v/>
      </c>
    </row>
    <row r="3573" spans="7:14" x14ac:dyDescent="0.25">
      <c r="G3573"/>
      <c r="H3573"/>
      <c r="I3573" s="47"/>
      <c r="J3573" s="31"/>
      <c r="K3573" s="31"/>
      <c r="L3573" s="32" t="str">
        <f>IF(ISERROR(VLOOKUP(LEFT(TablaD50[[#This Row],[Articulo]],6),ComparteD50[#All],2,FALSE)),"ND",TablaD50[[#This Row],[Articulo]])</f>
        <v>ND</v>
      </c>
      <c r="M3573" s="33" t="str">
        <f>IF(TablaD50[[#This Row],[Codigo Autorizadas]]="ND","ND",TablaD50[[#This Row],[ExistenciaActualUC]])</f>
        <v>ND</v>
      </c>
      <c r="N3573" s="34" t="str">
        <f>IF(TablaD50[[#This Row],[Almacen]]="","","D50")</f>
        <v/>
      </c>
    </row>
    <row r="3574" spans="7:14" x14ac:dyDescent="0.25">
      <c r="G3574"/>
      <c r="H3574"/>
      <c r="I3574" s="47"/>
      <c r="J3574" s="31"/>
      <c r="K3574" s="31"/>
      <c r="L3574" s="32" t="str">
        <f>IF(ISERROR(VLOOKUP(LEFT(TablaD50[[#This Row],[Articulo]],6),ComparteD50[#All],2,FALSE)),"ND",TablaD50[[#This Row],[Articulo]])</f>
        <v>ND</v>
      </c>
      <c r="M3574" s="33" t="str">
        <f>IF(TablaD50[[#This Row],[Codigo Autorizadas]]="ND","ND",TablaD50[[#This Row],[ExistenciaActualUC]])</f>
        <v>ND</v>
      </c>
      <c r="N3574" s="34" t="str">
        <f>IF(TablaD50[[#This Row],[Almacen]]="","","D50")</f>
        <v/>
      </c>
    </row>
    <row r="3575" spans="7:14" x14ac:dyDescent="0.25">
      <c r="G3575"/>
      <c r="H3575"/>
      <c r="I3575" s="47"/>
      <c r="J3575" s="31"/>
      <c r="K3575" s="31"/>
      <c r="L3575" s="32" t="str">
        <f>IF(ISERROR(VLOOKUP(LEFT(TablaD50[[#This Row],[Articulo]],6),ComparteD50[#All],2,FALSE)),"ND",TablaD50[[#This Row],[Articulo]])</f>
        <v>ND</v>
      </c>
      <c r="M3575" s="33" t="str">
        <f>IF(TablaD50[[#This Row],[Codigo Autorizadas]]="ND","ND",TablaD50[[#This Row],[ExistenciaActualUC]])</f>
        <v>ND</v>
      </c>
      <c r="N3575" s="34" t="str">
        <f>IF(TablaD50[[#This Row],[Almacen]]="","","D50")</f>
        <v/>
      </c>
    </row>
    <row r="3576" spans="7:14" x14ac:dyDescent="0.25">
      <c r="G3576"/>
      <c r="H3576"/>
      <c r="I3576" s="47"/>
      <c r="J3576" s="31"/>
      <c r="K3576" s="31"/>
      <c r="L3576" s="32" t="str">
        <f>IF(ISERROR(VLOOKUP(LEFT(TablaD50[[#This Row],[Articulo]],6),ComparteD50[#All],2,FALSE)),"ND",TablaD50[[#This Row],[Articulo]])</f>
        <v>ND</v>
      </c>
      <c r="M3576" s="33" t="str">
        <f>IF(TablaD50[[#This Row],[Codigo Autorizadas]]="ND","ND",TablaD50[[#This Row],[ExistenciaActualUC]])</f>
        <v>ND</v>
      </c>
      <c r="N3576" s="34" t="str">
        <f>IF(TablaD50[[#This Row],[Almacen]]="","","D50")</f>
        <v/>
      </c>
    </row>
    <row r="3577" spans="7:14" x14ac:dyDescent="0.25">
      <c r="G3577"/>
      <c r="H3577"/>
      <c r="I3577" s="47"/>
      <c r="J3577" s="31"/>
      <c r="K3577" s="31"/>
      <c r="L3577" s="32" t="str">
        <f>IF(ISERROR(VLOOKUP(LEFT(TablaD50[[#This Row],[Articulo]],6),ComparteD50[#All],2,FALSE)),"ND",TablaD50[[#This Row],[Articulo]])</f>
        <v>ND</v>
      </c>
      <c r="M3577" s="33" t="str">
        <f>IF(TablaD50[[#This Row],[Codigo Autorizadas]]="ND","ND",TablaD50[[#This Row],[ExistenciaActualUC]])</f>
        <v>ND</v>
      </c>
      <c r="N3577" s="34" t="str">
        <f>IF(TablaD50[[#This Row],[Almacen]]="","","D50")</f>
        <v/>
      </c>
    </row>
    <row r="3578" spans="7:14" x14ac:dyDescent="0.25">
      <c r="G3578"/>
      <c r="H3578"/>
      <c r="I3578" s="47"/>
      <c r="J3578" s="31"/>
      <c r="K3578" s="31"/>
      <c r="L3578" s="32" t="str">
        <f>IF(ISERROR(VLOOKUP(LEFT(TablaD50[[#This Row],[Articulo]],6),ComparteD50[#All],2,FALSE)),"ND",TablaD50[[#This Row],[Articulo]])</f>
        <v>ND</v>
      </c>
      <c r="M3578" s="33" t="str">
        <f>IF(TablaD50[[#This Row],[Codigo Autorizadas]]="ND","ND",TablaD50[[#This Row],[ExistenciaActualUC]])</f>
        <v>ND</v>
      </c>
      <c r="N3578" s="34" t="str">
        <f>IF(TablaD50[[#This Row],[Almacen]]="","","D50")</f>
        <v/>
      </c>
    </row>
    <row r="3579" spans="7:14" x14ac:dyDescent="0.25">
      <c r="G3579"/>
      <c r="H3579"/>
      <c r="I3579" s="47"/>
      <c r="J3579" s="31"/>
      <c r="K3579" s="31"/>
      <c r="L3579" s="32" t="str">
        <f>IF(ISERROR(VLOOKUP(LEFT(TablaD50[[#This Row],[Articulo]],6),ComparteD50[#All],2,FALSE)),"ND",TablaD50[[#This Row],[Articulo]])</f>
        <v>ND</v>
      </c>
      <c r="M3579" s="33" t="str">
        <f>IF(TablaD50[[#This Row],[Codigo Autorizadas]]="ND","ND",TablaD50[[#This Row],[ExistenciaActualUC]])</f>
        <v>ND</v>
      </c>
      <c r="N3579" s="34" t="str">
        <f>IF(TablaD50[[#This Row],[Almacen]]="","","D50")</f>
        <v/>
      </c>
    </row>
    <row r="3580" spans="7:14" x14ac:dyDescent="0.25">
      <c r="G3580"/>
      <c r="H3580"/>
      <c r="I3580" s="47"/>
      <c r="J3580" s="31"/>
      <c r="K3580" s="31"/>
      <c r="L3580" s="32" t="str">
        <f>IF(ISERROR(VLOOKUP(LEFT(TablaD50[[#This Row],[Articulo]],6),ComparteD50[#All],2,FALSE)),"ND",TablaD50[[#This Row],[Articulo]])</f>
        <v>ND</v>
      </c>
      <c r="M3580" s="33" t="str">
        <f>IF(TablaD50[[#This Row],[Codigo Autorizadas]]="ND","ND",TablaD50[[#This Row],[ExistenciaActualUC]])</f>
        <v>ND</v>
      </c>
      <c r="N3580" s="34" t="str">
        <f>IF(TablaD50[[#This Row],[Almacen]]="","","D50")</f>
        <v/>
      </c>
    </row>
    <row r="3581" spans="7:14" x14ac:dyDescent="0.25">
      <c r="G3581"/>
      <c r="H3581"/>
      <c r="I3581" s="47"/>
      <c r="J3581" s="31"/>
      <c r="K3581" s="31"/>
      <c r="L3581" s="32" t="str">
        <f>IF(ISERROR(VLOOKUP(LEFT(TablaD50[[#This Row],[Articulo]],6),ComparteD50[#All],2,FALSE)),"ND",TablaD50[[#This Row],[Articulo]])</f>
        <v>ND</v>
      </c>
      <c r="M3581" s="33" t="str">
        <f>IF(TablaD50[[#This Row],[Codigo Autorizadas]]="ND","ND",TablaD50[[#This Row],[ExistenciaActualUC]])</f>
        <v>ND</v>
      </c>
      <c r="N3581" s="34" t="str">
        <f>IF(TablaD50[[#This Row],[Almacen]]="","","D50")</f>
        <v/>
      </c>
    </row>
    <row r="3582" spans="7:14" x14ac:dyDescent="0.25">
      <c r="G3582"/>
      <c r="H3582"/>
      <c r="I3582" s="47"/>
      <c r="J3582" s="31"/>
      <c r="K3582" s="31"/>
      <c r="L3582" s="32" t="str">
        <f>IF(ISERROR(VLOOKUP(LEFT(TablaD50[[#This Row],[Articulo]],6),ComparteD50[#All],2,FALSE)),"ND",TablaD50[[#This Row],[Articulo]])</f>
        <v>ND</v>
      </c>
      <c r="M3582" s="33" t="str">
        <f>IF(TablaD50[[#This Row],[Codigo Autorizadas]]="ND","ND",TablaD50[[#This Row],[ExistenciaActualUC]])</f>
        <v>ND</v>
      </c>
      <c r="N3582" s="34" t="str">
        <f>IF(TablaD50[[#This Row],[Almacen]]="","","D50")</f>
        <v/>
      </c>
    </row>
    <row r="3583" spans="7:14" x14ac:dyDescent="0.25">
      <c r="G3583"/>
      <c r="H3583"/>
      <c r="I3583" s="47"/>
      <c r="J3583" s="31"/>
      <c r="K3583" s="31"/>
      <c r="L3583" s="32" t="str">
        <f>IF(ISERROR(VLOOKUP(LEFT(TablaD50[[#This Row],[Articulo]],6),ComparteD50[#All],2,FALSE)),"ND",TablaD50[[#This Row],[Articulo]])</f>
        <v>ND</v>
      </c>
      <c r="M3583" s="33" t="str">
        <f>IF(TablaD50[[#This Row],[Codigo Autorizadas]]="ND","ND",TablaD50[[#This Row],[ExistenciaActualUC]])</f>
        <v>ND</v>
      </c>
      <c r="N3583" s="34" t="str">
        <f>IF(TablaD50[[#This Row],[Almacen]]="","","D50")</f>
        <v/>
      </c>
    </row>
    <row r="3584" spans="7:14" x14ac:dyDescent="0.25">
      <c r="G3584"/>
      <c r="H3584"/>
      <c r="I3584" s="47"/>
      <c r="J3584" s="31"/>
      <c r="K3584" s="31"/>
      <c r="L3584" s="32" t="str">
        <f>IF(ISERROR(VLOOKUP(LEFT(TablaD50[[#This Row],[Articulo]],6),ComparteD50[#All],2,FALSE)),"ND",TablaD50[[#This Row],[Articulo]])</f>
        <v>ND</v>
      </c>
      <c r="M3584" s="33" t="str">
        <f>IF(TablaD50[[#This Row],[Codigo Autorizadas]]="ND","ND",TablaD50[[#This Row],[ExistenciaActualUC]])</f>
        <v>ND</v>
      </c>
      <c r="N3584" s="34" t="str">
        <f>IF(TablaD50[[#This Row],[Almacen]]="","","D50")</f>
        <v/>
      </c>
    </row>
    <row r="3585" spans="7:14" x14ac:dyDescent="0.25">
      <c r="G3585"/>
      <c r="H3585"/>
      <c r="I3585" s="47"/>
      <c r="J3585" s="31"/>
      <c r="K3585" s="31"/>
      <c r="L3585" s="32" t="str">
        <f>IF(ISERROR(VLOOKUP(LEFT(TablaD50[[#This Row],[Articulo]],6),ComparteD50[#All],2,FALSE)),"ND",TablaD50[[#This Row],[Articulo]])</f>
        <v>ND</v>
      </c>
      <c r="M3585" s="33" t="str">
        <f>IF(TablaD50[[#This Row],[Codigo Autorizadas]]="ND","ND",TablaD50[[#This Row],[ExistenciaActualUC]])</f>
        <v>ND</v>
      </c>
      <c r="N3585" s="34" t="str">
        <f>IF(TablaD50[[#This Row],[Almacen]]="","","D50")</f>
        <v/>
      </c>
    </row>
    <row r="3586" spans="7:14" x14ac:dyDescent="0.25">
      <c r="G3586"/>
      <c r="H3586"/>
      <c r="I3586" s="47"/>
      <c r="J3586" s="31"/>
      <c r="K3586" s="31"/>
      <c r="L3586" s="32" t="str">
        <f>IF(ISERROR(VLOOKUP(LEFT(TablaD50[[#This Row],[Articulo]],6),ComparteD50[#All],2,FALSE)),"ND",TablaD50[[#This Row],[Articulo]])</f>
        <v>ND</v>
      </c>
      <c r="M3586" s="33" t="str">
        <f>IF(TablaD50[[#This Row],[Codigo Autorizadas]]="ND","ND",TablaD50[[#This Row],[ExistenciaActualUC]])</f>
        <v>ND</v>
      </c>
      <c r="N3586" s="34" t="str">
        <f>IF(TablaD50[[#This Row],[Almacen]]="","","D50")</f>
        <v/>
      </c>
    </row>
    <row r="3587" spans="7:14" x14ac:dyDescent="0.25">
      <c r="G3587"/>
      <c r="H3587"/>
      <c r="I3587" s="47"/>
      <c r="J3587" s="31"/>
      <c r="K3587" s="31"/>
      <c r="L3587" s="32" t="str">
        <f>IF(ISERROR(VLOOKUP(LEFT(TablaD50[[#This Row],[Articulo]],6),ComparteD50[#All],2,FALSE)),"ND",TablaD50[[#This Row],[Articulo]])</f>
        <v>ND</v>
      </c>
      <c r="M3587" s="33" t="str">
        <f>IF(TablaD50[[#This Row],[Codigo Autorizadas]]="ND","ND",TablaD50[[#This Row],[ExistenciaActualUC]])</f>
        <v>ND</v>
      </c>
      <c r="N3587" s="34" t="str">
        <f>IF(TablaD50[[#This Row],[Almacen]]="","","D50")</f>
        <v/>
      </c>
    </row>
    <row r="3588" spans="7:14" x14ac:dyDescent="0.25">
      <c r="G3588"/>
      <c r="H3588"/>
      <c r="I3588" s="47"/>
      <c r="J3588" s="31"/>
      <c r="K3588" s="31"/>
      <c r="L3588" s="32" t="str">
        <f>IF(ISERROR(VLOOKUP(LEFT(TablaD50[[#This Row],[Articulo]],6),ComparteD50[#All],2,FALSE)),"ND",TablaD50[[#This Row],[Articulo]])</f>
        <v>ND</v>
      </c>
      <c r="M3588" s="33" t="str">
        <f>IF(TablaD50[[#This Row],[Codigo Autorizadas]]="ND","ND",TablaD50[[#This Row],[ExistenciaActualUC]])</f>
        <v>ND</v>
      </c>
      <c r="N3588" s="34" t="str">
        <f>IF(TablaD50[[#This Row],[Almacen]]="","","D50")</f>
        <v/>
      </c>
    </row>
    <row r="3589" spans="7:14" x14ac:dyDescent="0.25">
      <c r="G3589"/>
      <c r="H3589"/>
      <c r="I3589" s="47"/>
      <c r="J3589" s="31"/>
      <c r="K3589" s="31"/>
      <c r="L3589" s="32" t="str">
        <f>IF(ISERROR(VLOOKUP(LEFT(TablaD50[[#This Row],[Articulo]],6),ComparteD50[#All],2,FALSE)),"ND",TablaD50[[#This Row],[Articulo]])</f>
        <v>ND</v>
      </c>
      <c r="M3589" s="33" t="str">
        <f>IF(TablaD50[[#This Row],[Codigo Autorizadas]]="ND","ND",TablaD50[[#This Row],[ExistenciaActualUC]])</f>
        <v>ND</v>
      </c>
      <c r="N3589" s="34" t="str">
        <f>IF(TablaD50[[#This Row],[Almacen]]="","","D50")</f>
        <v/>
      </c>
    </row>
    <row r="3590" spans="7:14" x14ac:dyDescent="0.25">
      <c r="G3590"/>
      <c r="H3590"/>
      <c r="I3590" s="47"/>
      <c r="J3590" s="31"/>
      <c r="K3590" s="31"/>
      <c r="L3590" s="32" t="str">
        <f>IF(ISERROR(VLOOKUP(LEFT(TablaD50[[#This Row],[Articulo]],6),ComparteD50[#All],2,FALSE)),"ND",TablaD50[[#This Row],[Articulo]])</f>
        <v>ND</v>
      </c>
      <c r="M3590" s="33" t="str">
        <f>IF(TablaD50[[#This Row],[Codigo Autorizadas]]="ND","ND",TablaD50[[#This Row],[ExistenciaActualUC]])</f>
        <v>ND</v>
      </c>
      <c r="N3590" s="34" t="str">
        <f>IF(TablaD50[[#This Row],[Almacen]]="","","D50")</f>
        <v/>
      </c>
    </row>
    <row r="3591" spans="7:14" x14ac:dyDescent="0.25">
      <c r="G3591"/>
      <c r="H3591"/>
      <c r="I3591" s="47"/>
      <c r="J3591" s="31"/>
      <c r="K3591" s="31"/>
      <c r="L3591" s="32" t="str">
        <f>IF(ISERROR(VLOOKUP(LEFT(TablaD50[[#This Row],[Articulo]],6),ComparteD50[#All],2,FALSE)),"ND",TablaD50[[#This Row],[Articulo]])</f>
        <v>ND</v>
      </c>
      <c r="M3591" s="33" t="str">
        <f>IF(TablaD50[[#This Row],[Codigo Autorizadas]]="ND","ND",TablaD50[[#This Row],[ExistenciaActualUC]])</f>
        <v>ND</v>
      </c>
      <c r="N3591" s="34" t="str">
        <f>IF(TablaD50[[#This Row],[Almacen]]="","","D50")</f>
        <v/>
      </c>
    </row>
    <row r="3592" spans="7:14" x14ac:dyDescent="0.25">
      <c r="G3592"/>
      <c r="H3592"/>
      <c r="I3592" s="47"/>
      <c r="J3592" s="31"/>
      <c r="K3592" s="31"/>
      <c r="L3592" s="32" t="str">
        <f>IF(ISERROR(VLOOKUP(LEFT(TablaD50[[#This Row],[Articulo]],6),ComparteD50[#All],2,FALSE)),"ND",TablaD50[[#This Row],[Articulo]])</f>
        <v>ND</v>
      </c>
      <c r="M3592" s="33" t="str">
        <f>IF(TablaD50[[#This Row],[Codigo Autorizadas]]="ND","ND",TablaD50[[#This Row],[ExistenciaActualUC]])</f>
        <v>ND</v>
      </c>
      <c r="N3592" s="34" t="str">
        <f>IF(TablaD50[[#This Row],[Almacen]]="","","D50")</f>
        <v/>
      </c>
    </row>
    <row r="3593" spans="7:14" x14ac:dyDescent="0.25">
      <c r="G3593"/>
      <c r="H3593"/>
      <c r="I3593" s="47"/>
      <c r="J3593" s="31"/>
      <c r="K3593" s="31"/>
      <c r="L3593" s="32" t="str">
        <f>IF(ISERROR(VLOOKUP(LEFT(TablaD50[[#This Row],[Articulo]],6),ComparteD50[#All],2,FALSE)),"ND",TablaD50[[#This Row],[Articulo]])</f>
        <v>ND</v>
      </c>
      <c r="M3593" s="33" t="str">
        <f>IF(TablaD50[[#This Row],[Codigo Autorizadas]]="ND","ND",TablaD50[[#This Row],[ExistenciaActualUC]])</f>
        <v>ND</v>
      </c>
      <c r="N3593" s="34" t="str">
        <f>IF(TablaD50[[#This Row],[Almacen]]="","","D50")</f>
        <v/>
      </c>
    </row>
    <row r="3594" spans="7:14" x14ac:dyDescent="0.25">
      <c r="G3594"/>
      <c r="H3594"/>
      <c r="I3594" s="47"/>
      <c r="J3594" s="31"/>
      <c r="K3594" s="31"/>
      <c r="L3594" s="32" t="str">
        <f>IF(ISERROR(VLOOKUP(LEFT(TablaD50[[#This Row],[Articulo]],6),ComparteD50[#All],2,FALSE)),"ND",TablaD50[[#This Row],[Articulo]])</f>
        <v>ND</v>
      </c>
      <c r="M3594" s="33" t="str">
        <f>IF(TablaD50[[#This Row],[Codigo Autorizadas]]="ND","ND",TablaD50[[#This Row],[ExistenciaActualUC]])</f>
        <v>ND</v>
      </c>
      <c r="N3594" s="34" t="str">
        <f>IF(TablaD50[[#This Row],[Almacen]]="","","D50")</f>
        <v/>
      </c>
    </row>
    <row r="3595" spans="7:14" x14ac:dyDescent="0.25">
      <c r="G3595"/>
      <c r="H3595"/>
      <c r="I3595" s="47"/>
      <c r="J3595" s="31"/>
      <c r="K3595" s="31"/>
      <c r="L3595" s="32" t="str">
        <f>IF(ISERROR(VLOOKUP(LEFT(TablaD50[[#This Row],[Articulo]],6),ComparteD50[#All],2,FALSE)),"ND",TablaD50[[#This Row],[Articulo]])</f>
        <v>ND</v>
      </c>
      <c r="M3595" s="33" t="str">
        <f>IF(TablaD50[[#This Row],[Codigo Autorizadas]]="ND","ND",TablaD50[[#This Row],[ExistenciaActualUC]])</f>
        <v>ND</v>
      </c>
      <c r="N3595" s="34" t="str">
        <f>IF(TablaD50[[#This Row],[Almacen]]="","","D50")</f>
        <v/>
      </c>
    </row>
    <row r="3596" spans="7:14" x14ac:dyDescent="0.25">
      <c r="G3596"/>
      <c r="H3596"/>
      <c r="I3596" s="47"/>
      <c r="J3596" s="31"/>
      <c r="K3596" s="31"/>
      <c r="L3596" s="32" t="str">
        <f>IF(ISERROR(VLOOKUP(LEFT(TablaD50[[#This Row],[Articulo]],6),ComparteD50[#All],2,FALSE)),"ND",TablaD50[[#This Row],[Articulo]])</f>
        <v>ND</v>
      </c>
      <c r="M3596" s="33" t="str">
        <f>IF(TablaD50[[#This Row],[Codigo Autorizadas]]="ND","ND",TablaD50[[#This Row],[ExistenciaActualUC]])</f>
        <v>ND</v>
      </c>
      <c r="N3596" s="34" t="str">
        <f>IF(TablaD50[[#This Row],[Almacen]]="","","D50")</f>
        <v/>
      </c>
    </row>
    <row r="3597" spans="7:14" x14ac:dyDescent="0.25">
      <c r="G3597"/>
      <c r="H3597"/>
      <c r="I3597" s="47"/>
      <c r="J3597" s="31"/>
      <c r="K3597" s="31"/>
      <c r="L3597" s="32" t="str">
        <f>IF(ISERROR(VLOOKUP(LEFT(TablaD50[[#This Row],[Articulo]],6),ComparteD50[#All],2,FALSE)),"ND",TablaD50[[#This Row],[Articulo]])</f>
        <v>ND</v>
      </c>
      <c r="M3597" s="33" t="str">
        <f>IF(TablaD50[[#This Row],[Codigo Autorizadas]]="ND","ND",TablaD50[[#This Row],[ExistenciaActualUC]])</f>
        <v>ND</v>
      </c>
      <c r="N3597" s="34" t="str">
        <f>IF(TablaD50[[#This Row],[Almacen]]="","","D50")</f>
        <v/>
      </c>
    </row>
    <row r="3598" spans="7:14" x14ac:dyDescent="0.25">
      <c r="G3598"/>
      <c r="H3598"/>
      <c r="I3598" s="47"/>
      <c r="J3598" s="31"/>
      <c r="K3598" s="31"/>
      <c r="L3598" s="32" t="str">
        <f>IF(ISERROR(VLOOKUP(LEFT(TablaD50[[#This Row],[Articulo]],6),ComparteD50[#All],2,FALSE)),"ND",TablaD50[[#This Row],[Articulo]])</f>
        <v>ND</v>
      </c>
      <c r="M3598" s="33" t="str">
        <f>IF(TablaD50[[#This Row],[Codigo Autorizadas]]="ND","ND",TablaD50[[#This Row],[ExistenciaActualUC]])</f>
        <v>ND</v>
      </c>
      <c r="N3598" s="34" t="str">
        <f>IF(TablaD50[[#This Row],[Almacen]]="","","D50")</f>
        <v/>
      </c>
    </row>
    <row r="3599" spans="7:14" x14ac:dyDescent="0.25">
      <c r="G3599"/>
      <c r="H3599"/>
      <c r="I3599" s="47"/>
      <c r="J3599" s="31"/>
      <c r="K3599" s="31"/>
      <c r="L3599" s="32" t="str">
        <f>IF(ISERROR(VLOOKUP(LEFT(TablaD50[[#This Row],[Articulo]],6),ComparteD50[#All],2,FALSE)),"ND",TablaD50[[#This Row],[Articulo]])</f>
        <v>ND</v>
      </c>
      <c r="M3599" s="33" t="str">
        <f>IF(TablaD50[[#This Row],[Codigo Autorizadas]]="ND","ND",TablaD50[[#This Row],[ExistenciaActualUC]])</f>
        <v>ND</v>
      </c>
      <c r="N3599" s="34" t="str">
        <f>IF(TablaD50[[#This Row],[Almacen]]="","","D50")</f>
        <v/>
      </c>
    </row>
    <row r="3600" spans="7:14" x14ac:dyDescent="0.25">
      <c r="G3600"/>
      <c r="H3600"/>
      <c r="I3600" s="47"/>
      <c r="J3600" s="31"/>
      <c r="K3600" s="31"/>
      <c r="L3600" s="32" t="str">
        <f>IF(ISERROR(VLOOKUP(LEFT(TablaD50[[#This Row],[Articulo]],6),ComparteD50[#All],2,FALSE)),"ND",TablaD50[[#This Row],[Articulo]])</f>
        <v>ND</v>
      </c>
      <c r="M3600" s="33" t="str">
        <f>IF(TablaD50[[#This Row],[Codigo Autorizadas]]="ND","ND",TablaD50[[#This Row],[ExistenciaActualUC]])</f>
        <v>ND</v>
      </c>
      <c r="N3600" s="34" t="str">
        <f>IF(TablaD50[[#This Row],[Almacen]]="","","D50")</f>
        <v/>
      </c>
    </row>
    <row r="3601" spans="7:14" x14ac:dyDescent="0.25">
      <c r="G3601"/>
      <c r="H3601"/>
      <c r="I3601" s="47"/>
      <c r="J3601" s="31"/>
      <c r="K3601" s="31"/>
      <c r="L3601" s="32" t="str">
        <f>IF(ISERROR(VLOOKUP(LEFT(TablaD50[[#This Row],[Articulo]],6),ComparteD50[#All],2,FALSE)),"ND",TablaD50[[#This Row],[Articulo]])</f>
        <v>ND</v>
      </c>
      <c r="M3601" s="33" t="str">
        <f>IF(TablaD50[[#This Row],[Codigo Autorizadas]]="ND","ND",TablaD50[[#This Row],[ExistenciaActualUC]])</f>
        <v>ND</v>
      </c>
      <c r="N3601" s="34" t="str">
        <f>IF(TablaD50[[#This Row],[Almacen]]="","","D50")</f>
        <v/>
      </c>
    </row>
    <row r="3602" spans="7:14" x14ac:dyDescent="0.25">
      <c r="G3602"/>
      <c r="H3602"/>
      <c r="I3602" s="47"/>
      <c r="J3602" s="31"/>
      <c r="K3602" s="31"/>
      <c r="L3602" s="32" t="str">
        <f>IF(ISERROR(VLOOKUP(LEFT(TablaD50[[#This Row],[Articulo]],6),ComparteD50[#All],2,FALSE)),"ND",TablaD50[[#This Row],[Articulo]])</f>
        <v>ND</v>
      </c>
      <c r="M3602" s="33" t="str">
        <f>IF(TablaD50[[#This Row],[Codigo Autorizadas]]="ND","ND",TablaD50[[#This Row],[ExistenciaActualUC]])</f>
        <v>ND</v>
      </c>
      <c r="N3602" s="34" t="str">
        <f>IF(TablaD50[[#This Row],[Almacen]]="","","D50")</f>
        <v/>
      </c>
    </row>
    <row r="3603" spans="7:14" x14ac:dyDescent="0.25">
      <c r="G3603"/>
      <c r="H3603"/>
      <c r="I3603" s="47"/>
      <c r="J3603" s="31"/>
      <c r="K3603" s="31"/>
      <c r="L3603" s="32" t="str">
        <f>IF(ISERROR(VLOOKUP(LEFT(TablaD50[[#This Row],[Articulo]],6),ComparteD50[#All],2,FALSE)),"ND",TablaD50[[#This Row],[Articulo]])</f>
        <v>ND</v>
      </c>
      <c r="M3603" s="33" t="str">
        <f>IF(TablaD50[[#This Row],[Codigo Autorizadas]]="ND","ND",TablaD50[[#This Row],[ExistenciaActualUC]])</f>
        <v>ND</v>
      </c>
      <c r="N3603" s="34" t="str">
        <f>IF(TablaD50[[#This Row],[Almacen]]="","","D50")</f>
        <v/>
      </c>
    </row>
    <row r="3604" spans="7:14" x14ac:dyDescent="0.25">
      <c r="G3604"/>
      <c r="H3604"/>
      <c r="I3604" s="47"/>
      <c r="J3604" s="31"/>
      <c r="K3604" s="31"/>
      <c r="L3604" s="32" t="str">
        <f>IF(ISERROR(VLOOKUP(LEFT(TablaD50[[#This Row],[Articulo]],6),ComparteD50[#All],2,FALSE)),"ND",TablaD50[[#This Row],[Articulo]])</f>
        <v>ND</v>
      </c>
      <c r="M3604" s="33" t="str">
        <f>IF(TablaD50[[#This Row],[Codigo Autorizadas]]="ND","ND",TablaD50[[#This Row],[ExistenciaActualUC]])</f>
        <v>ND</v>
      </c>
      <c r="N3604" s="34" t="str">
        <f>IF(TablaD50[[#This Row],[Almacen]]="","","D50")</f>
        <v/>
      </c>
    </row>
    <row r="3605" spans="7:14" x14ac:dyDescent="0.25">
      <c r="G3605"/>
      <c r="H3605"/>
      <c r="I3605" s="47"/>
      <c r="J3605" s="31"/>
      <c r="K3605" s="31"/>
      <c r="L3605" s="32" t="str">
        <f>IF(ISERROR(VLOOKUP(LEFT(TablaD50[[#This Row],[Articulo]],6),ComparteD50[#All],2,FALSE)),"ND",TablaD50[[#This Row],[Articulo]])</f>
        <v>ND</v>
      </c>
      <c r="M3605" s="33" t="str">
        <f>IF(TablaD50[[#This Row],[Codigo Autorizadas]]="ND","ND",TablaD50[[#This Row],[ExistenciaActualUC]])</f>
        <v>ND</v>
      </c>
      <c r="N3605" s="34" t="str">
        <f>IF(TablaD50[[#This Row],[Almacen]]="","","D50")</f>
        <v/>
      </c>
    </row>
    <row r="3606" spans="7:14" x14ac:dyDescent="0.25">
      <c r="G3606"/>
      <c r="H3606"/>
      <c r="I3606" s="47"/>
      <c r="J3606" s="31"/>
      <c r="K3606" s="31"/>
      <c r="L3606" s="32" t="str">
        <f>IF(ISERROR(VLOOKUP(LEFT(TablaD50[[#This Row],[Articulo]],6),ComparteD50[#All],2,FALSE)),"ND",TablaD50[[#This Row],[Articulo]])</f>
        <v>ND</v>
      </c>
      <c r="M3606" s="33" t="str">
        <f>IF(TablaD50[[#This Row],[Codigo Autorizadas]]="ND","ND",TablaD50[[#This Row],[ExistenciaActualUC]])</f>
        <v>ND</v>
      </c>
      <c r="N3606" s="34" t="str">
        <f>IF(TablaD50[[#This Row],[Almacen]]="","","D50")</f>
        <v/>
      </c>
    </row>
    <row r="3607" spans="7:14" x14ac:dyDescent="0.25">
      <c r="G3607"/>
      <c r="H3607"/>
      <c r="I3607" s="47"/>
      <c r="J3607" s="31"/>
      <c r="K3607" s="31"/>
      <c r="L3607" s="32" t="str">
        <f>IF(ISERROR(VLOOKUP(LEFT(TablaD50[[#This Row],[Articulo]],6),ComparteD50[#All],2,FALSE)),"ND",TablaD50[[#This Row],[Articulo]])</f>
        <v>ND</v>
      </c>
      <c r="M3607" s="33" t="str">
        <f>IF(TablaD50[[#This Row],[Codigo Autorizadas]]="ND","ND",TablaD50[[#This Row],[ExistenciaActualUC]])</f>
        <v>ND</v>
      </c>
      <c r="N3607" s="34" t="str">
        <f>IF(TablaD50[[#This Row],[Almacen]]="","","D50")</f>
        <v/>
      </c>
    </row>
    <row r="3608" spans="7:14" x14ac:dyDescent="0.25">
      <c r="G3608"/>
      <c r="H3608"/>
      <c r="I3608" s="47"/>
      <c r="J3608" s="31"/>
      <c r="K3608" s="31"/>
      <c r="L3608" s="32" t="str">
        <f>IF(ISERROR(VLOOKUP(LEFT(TablaD50[[#This Row],[Articulo]],6),ComparteD50[#All],2,FALSE)),"ND",TablaD50[[#This Row],[Articulo]])</f>
        <v>ND</v>
      </c>
      <c r="M3608" s="33" t="str">
        <f>IF(TablaD50[[#This Row],[Codigo Autorizadas]]="ND","ND",TablaD50[[#This Row],[ExistenciaActualUC]])</f>
        <v>ND</v>
      </c>
      <c r="N3608" s="34" t="str">
        <f>IF(TablaD50[[#This Row],[Almacen]]="","","D50")</f>
        <v/>
      </c>
    </row>
    <row r="3609" spans="7:14" x14ac:dyDescent="0.25">
      <c r="G3609"/>
      <c r="H3609"/>
      <c r="I3609" s="47"/>
      <c r="J3609" s="31"/>
      <c r="K3609" s="31"/>
      <c r="L3609" s="32" t="str">
        <f>IF(ISERROR(VLOOKUP(LEFT(TablaD50[[#This Row],[Articulo]],6),ComparteD50[#All],2,FALSE)),"ND",TablaD50[[#This Row],[Articulo]])</f>
        <v>ND</v>
      </c>
      <c r="M3609" s="33" t="str">
        <f>IF(TablaD50[[#This Row],[Codigo Autorizadas]]="ND","ND",TablaD50[[#This Row],[ExistenciaActualUC]])</f>
        <v>ND</v>
      </c>
      <c r="N3609" s="34" t="str">
        <f>IF(TablaD50[[#This Row],[Almacen]]="","","D50")</f>
        <v/>
      </c>
    </row>
    <row r="3610" spans="7:14" x14ac:dyDescent="0.25">
      <c r="G3610"/>
      <c r="H3610"/>
      <c r="I3610" s="47"/>
      <c r="J3610" s="31"/>
      <c r="K3610" s="31"/>
      <c r="L3610" s="32" t="str">
        <f>IF(ISERROR(VLOOKUP(LEFT(TablaD50[[#This Row],[Articulo]],6),ComparteD50[#All],2,FALSE)),"ND",TablaD50[[#This Row],[Articulo]])</f>
        <v>ND</v>
      </c>
      <c r="M3610" s="33" t="str">
        <f>IF(TablaD50[[#This Row],[Codigo Autorizadas]]="ND","ND",TablaD50[[#This Row],[ExistenciaActualUC]])</f>
        <v>ND</v>
      </c>
      <c r="N3610" s="34" t="str">
        <f>IF(TablaD50[[#This Row],[Almacen]]="","","D50")</f>
        <v/>
      </c>
    </row>
    <row r="3611" spans="7:14" x14ac:dyDescent="0.25">
      <c r="G3611"/>
      <c r="H3611"/>
      <c r="I3611" s="47"/>
      <c r="J3611" s="31"/>
      <c r="K3611" s="31"/>
      <c r="L3611" s="32" t="str">
        <f>IF(ISERROR(VLOOKUP(LEFT(TablaD50[[#This Row],[Articulo]],6),ComparteD50[#All],2,FALSE)),"ND",TablaD50[[#This Row],[Articulo]])</f>
        <v>ND</v>
      </c>
      <c r="M3611" s="33" t="str">
        <f>IF(TablaD50[[#This Row],[Codigo Autorizadas]]="ND","ND",TablaD50[[#This Row],[ExistenciaActualUC]])</f>
        <v>ND</v>
      </c>
      <c r="N3611" s="34" t="str">
        <f>IF(TablaD50[[#This Row],[Almacen]]="","","D50")</f>
        <v/>
      </c>
    </row>
    <row r="3612" spans="7:14" x14ac:dyDescent="0.25">
      <c r="G3612"/>
      <c r="H3612"/>
      <c r="I3612" s="47"/>
      <c r="J3612" s="31"/>
      <c r="K3612" s="31"/>
      <c r="L3612" s="32" t="str">
        <f>IF(ISERROR(VLOOKUP(LEFT(TablaD50[[#This Row],[Articulo]],6),ComparteD50[#All],2,FALSE)),"ND",TablaD50[[#This Row],[Articulo]])</f>
        <v>ND</v>
      </c>
      <c r="M3612" s="33" t="str">
        <f>IF(TablaD50[[#This Row],[Codigo Autorizadas]]="ND","ND",TablaD50[[#This Row],[ExistenciaActualUC]])</f>
        <v>ND</v>
      </c>
      <c r="N3612" s="34" t="str">
        <f>IF(TablaD50[[#This Row],[Almacen]]="","","D50")</f>
        <v/>
      </c>
    </row>
    <row r="3613" spans="7:14" x14ac:dyDescent="0.25">
      <c r="G3613"/>
      <c r="H3613"/>
      <c r="I3613" s="47"/>
      <c r="J3613" s="31"/>
      <c r="K3613" s="31"/>
      <c r="L3613" s="32" t="str">
        <f>IF(ISERROR(VLOOKUP(LEFT(TablaD50[[#This Row],[Articulo]],6),ComparteD50[#All],2,FALSE)),"ND",TablaD50[[#This Row],[Articulo]])</f>
        <v>ND</v>
      </c>
      <c r="M3613" s="33" t="str">
        <f>IF(TablaD50[[#This Row],[Codigo Autorizadas]]="ND","ND",TablaD50[[#This Row],[ExistenciaActualUC]])</f>
        <v>ND</v>
      </c>
      <c r="N3613" s="34" t="str">
        <f>IF(TablaD50[[#This Row],[Almacen]]="","","D50")</f>
        <v/>
      </c>
    </row>
    <row r="3614" spans="7:14" x14ac:dyDescent="0.25">
      <c r="G3614"/>
      <c r="H3614"/>
      <c r="I3614" s="47"/>
      <c r="J3614" s="31"/>
      <c r="K3614" s="31"/>
      <c r="L3614" s="32" t="str">
        <f>IF(ISERROR(VLOOKUP(LEFT(TablaD50[[#This Row],[Articulo]],6),ComparteD50[#All],2,FALSE)),"ND",TablaD50[[#This Row],[Articulo]])</f>
        <v>ND</v>
      </c>
      <c r="M3614" s="33" t="str">
        <f>IF(TablaD50[[#This Row],[Codigo Autorizadas]]="ND","ND",TablaD50[[#This Row],[ExistenciaActualUC]])</f>
        <v>ND</v>
      </c>
      <c r="N3614" s="34" t="str">
        <f>IF(TablaD50[[#This Row],[Almacen]]="","","D50")</f>
        <v/>
      </c>
    </row>
    <row r="3615" spans="7:14" x14ac:dyDescent="0.25">
      <c r="G3615"/>
      <c r="H3615"/>
      <c r="I3615" s="47"/>
      <c r="J3615" s="31"/>
      <c r="K3615" s="31"/>
      <c r="L3615" s="32" t="str">
        <f>IF(ISERROR(VLOOKUP(LEFT(TablaD50[[#This Row],[Articulo]],6),ComparteD50[#All],2,FALSE)),"ND",TablaD50[[#This Row],[Articulo]])</f>
        <v>ND</v>
      </c>
      <c r="M3615" s="33" t="str">
        <f>IF(TablaD50[[#This Row],[Codigo Autorizadas]]="ND","ND",TablaD50[[#This Row],[ExistenciaActualUC]])</f>
        <v>ND</v>
      </c>
      <c r="N3615" s="34" t="str">
        <f>IF(TablaD50[[#This Row],[Almacen]]="","","D50")</f>
        <v/>
      </c>
    </row>
    <row r="3616" spans="7:14" x14ac:dyDescent="0.25">
      <c r="G3616"/>
      <c r="H3616"/>
      <c r="I3616" s="47"/>
      <c r="J3616" s="31"/>
      <c r="K3616" s="31"/>
      <c r="L3616" s="32" t="str">
        <f>IF(ISERROR(VLOOKUP(LEFT(TablaD50[[#This Row],[Articulo]],6),ComparteD50[#All],2,FALSE)),"ND",TablaD50[[#This Row],[Articulo]])</f>
        <v>ND</v>
      </c>
      <c r="M3616" s="33" t="str">
        <f>IF(TablaD50[[#This Row],[Codigo Autorizadas]]="ND","ND",TablaD50[[#This Row],[ExistenciaActualUC]])</f>
        <v>ND</v>
      </c>
      <c r="N3616" s="34" t="str">
        <f>IF(TablaD50[[#This Row],[Almacen]]="","","D50")</f>
        <v/>
      </c>
    </row>
    <row r="3617" spans="7:14" x14ac:dyDescent="0.25">
      <c r="G3617"/>
      <c r="H3617"/>
      <c r="I3617" s="47"/>
      <c r="J3617" s="31"/>
      <c r="K3617" s="31"/>
      <c r="L3617" s="32" t="str">
        <f>IF(ISERROR(VLOOKUP(LEFT(TablaD50[[#This Row],[Articulo]],6),ComparteD50[#All],2,FALSE)),"ND",TablaD50[[#This Row],[Articulo]])</f>
        <v>ND</v>
      </c>
      <c r="M3617" s="33" t="str">
        <f>IF(TablaD50[[#This Row],[Codigo Autorizadas]]="ND","ND",TablaD50[[#This Row],[ExistenciaActualUC]])</f>
        <v>ND</v>
      </c>
      <c r="N3617" s="34" t="str">
        <f>IF(TablaD50[[#This Row],[Almacen]]="","","D50")</f>
        <v/>
      </c>
    </row>
    <row r="3618" spans="7:14" x14ac:dyDescent="0.25">
      <c r="G3618"/>
      <c r="H3618"/>
      <c r="I3618" s="47"/>
      <c r="J3618" s="31"/>
      <c r="K3618" s="31"/>
      <c r="L3618" s="32" t="str">
        <f>IF(ISERROR(VLOOKUP(LEFT(TablaD50[[#This Row],[Articulo]],6),ComparteD50[#All],2,FALSE)),"ND",TablaD50[[#This Row],[Articulo]])</f>
        <v>ND</v>
      </c>
      <c r="M3618" s="33" t="str">
        <f>IF(TablaD50[[#This Row],[Codigo Autorizadas]]="ND","ND",TablaD50[[#This Row],[ExistenciaActualUC]])</f>
        <v>ND</v>
      </c>
      <c r="N3618" s="34" t="str">
        <f>IF(TablaD50[[#This Row],[Almacen]]="","","D50")</f>
        <v/>
      </c>
    </row>
    <row r="3619" spans="7:14" x14ac:dyDescent="0.25">
      <c r="G3619"/>
      <c r="H3619"/>
      <c r="I3619" s="47"/>
      <c r="J3619" s="31"/>
      <c r="K3619" s="31"/>
      <c r="L3619" s="32" t="str">
        <f>IF(ISERROR(VLOOKUP(LEFT(TablaD50[[#This Row],[Articulo]],6),ComparteD50[#All],2,FALSE)),"ND",TablaD50[[#This Row],[Articulo]])</f>
        <v>ND</v>
      </c>
      <c r="M3619" s="33" t="str">
        <f>IF(TablaD50[[#This Row],[Codigo Autorizadas]]="ND","ND",TablaD50[[#This Row],[ExistenciaActualUC]])</f>
        <v>ND</v>
      </c>
      <c r="N3619" s="34" t="str">
        <f>IF(TablaD50[[#This Row],[Almacen]]="","","D50")</f>
        <v/>
      </c>
    </row>
    <row r="3620" spans="7:14" x14ac:dyDescent="0.25">
      <c r="G3620"/>
      <c r="H3620"/>
      <c r="I3620" s="47"/>
      <c r="J3620" s="31"/>
      <c r="K3620" s="31"/>
      <c r="L3620" s="32" t="str">
        <f>IF(ISERROR(VLOOKUP(LEFT(TablaD50[[#This Row],[Articulo]],6),ComparteD50[#All],2,FALSE)),"ND",TablaD50[[#This Row],[Articulo]])</f>
        <v>ND</v>
      </c>
      <c r="M3620" s="33" t="str">
        <f>IF(TablaD50[[#This Row],[Codigo Autorizadas]]="ND","ND",TablaD50[[#This Row],[ExistenciaActualUC]])</f>
        <v>ND</v>
      </c>
      <c r="N3620" s="34" t="str">
        <f>IF(TablaD50[[#This Row],[Almacen]]="","","D50")</f>
        <v/>
      </c>
    </row>
    <row r="3621" spans="7:14" x14ac:dyDescent="0.25">
      <c r="G3621"/>
      <c r="H3621"/>
      <c r="I3621" s="47"/>
      <c r="J3621" s="31"/>
      <c r="K3621" s="31"/>
      <c r="L3621" s="32" t="str">
        <f>IF(ISERROR(VLOOKUP(LEFT(TablaD50[[#This Row],[Articulo]],6),ComparteD50[#All],2,FALSE)),"ND",TablaD50[[#This Row],[Articulo]])</f>
        <v>ND</v>
      </c>
      <c r="M3621" s="33" t="str">
        <f>IF(TablaD50[[#This Row],[Codigo Autorizadas]]="ND","ND",TablaD50[[#This Row],[ExistenciaActualUC]])</f>
        <v>ND</v>
      </c>
      <c r="N3621" s="34" t="str">
        <f>IF(TablaD50[[#This Row],[Almacen]]="","","D50")</f>
        <v/>
      </c>
    </row>
    <row r="3622" spans="7:14" x14ac:dyDescent="0.25">
      <c r="G3622"/>
      <c r="H3622"/>
      <c r="I3622" s="47"/>
      <c r="J3622" s="31"/>
      <c r="K3622" s="31"/>
      <c r="L3622" s="32" t="str">
        <f>IF(ISERROR(VLOOKUP(LEFT(TablaD50[[#This Row],[Articulo]],6),ComparteD50[#All],2,FALSE)),"ND",TablaD50[[#This Row],[Articulo]])</f>
        <v>ND</v>
      </c>
      <c r="M3622" s="33" t="str">
        <f>IF(TablaD50[[#This Row],[Codigo Autorizadas]]="ND","ND",TablaD50[[#This Row],[ExistenciaActualUC]])</f>
        <v>ND</v>
      </c>
      <c r="N3622" s="34" t="str">
        <f>IF(TablaD50[[#This Row],[Almacen]]="","","D50")</f>
        <v/>
      </c>
    </row>
    <row r="3623" spans="7:14" x14ac:dyDescent="0.25">
      <c r="G3623"/>
      <c r="H3623"/>
      <c r="I3623" s="47"/>
      <c r="J3623" s="31"/>
      <c r="K3623" s="31"/>
      <c r="L3623" s="32" t="str">
        <f>IF(ISERROR(VLOOKUP(LEFT(TablaD50[[#This Row],[Articulo]],6),ComparteD50[#All],2,FALSE)),"ND",TablaD50[[#This Row],[Articulo]])</f>
        <v>ND</v>
      </c>
      <c r="M3623" s="33" t="str">
        <f>IF(TablaD50[[#This Row],[Codigo Autorizadas]]="ND","ND",TablaD50[[#This Row],[ExistenciaActualUC]])</f>
        <v>ND</v>
      </c>
      <c r="N3623" s="34" t="str">
        <f>IF(TablaD50[[#This Row],[Almacen]]="","","D50")</f>
        <v/>
      </c>
    </row>
    <row r="3624" spans="7:14" x14ac:dyDescent="0.25">
      <c r="G3624"/>
      <c r="H3624"/>
      <c r="I3624" s="47"/>
      <c r="J3624" s="31"/>
      <c r="K3624" s="31"/>
      <c r="L3624" s="32" t="str">
        <f>IF(ISERROR(VLOOKUP(LEFT(TablaD50[[#This Row],[Articulo]],6),ComparteD50[#All],2,FALSE)),"ND",TablaD50[[#This Row],[Articulo]])</f>
        <v>ND</v>
      </c>
      <c r="M3624" s="33" t="str">
        <f>IF(TablaD50[[#This Row],[Codigo Autorizadas]]="ND","ND",TablaD50[[#This Row],[ExistenciaActualUC]])</f>
        <v>ND</v>
      </c>
      <c r="N3624" s="34" t="str">
        <f>IF(TablaD50[[#This Row],[Almacen]]="","","D50")</f>
        <v/>
      </c>
    </row>
    <row r="3625" spans="7:14" x14ac:dyDescent="0.25">
      <c r="G3625"/>
      <c r="H3625"/>
      <c r="I3625" s="47"/>
      <c r="J3625" s="31"/>
      <c r="K3625" s="31"/>
      <c r="L3625" s="32" t="str">
        <f>IF(ISERROR(VLOOKUP(LEFT(TablaD50[[#This Row],[Articulo]],6),ComparteD50[#All],2,FALSE)),"ND",TablaD50[[#This Row],[Articulo]])</f>
        <v>ND</v>
      </c>
      <c r="M3625" s="33" t="str">
        <f>IF(TablaD50[[#This Row],[Codigo Autorizadas]]="ND","ND",TablaD50[[#This Row],[ExistenciaActualUC]])</f>
        <v>ND</v>
      </c>
      <c r="N3625" s="34" t="str">
        <f>IF(TablaD50[[#This Row],[Almacen]]="","","D50")</f>
        <v/>
      </c>
    </row>
    <row r="3626" spans="7:14" x14ac:dyDescent="0.25">
      <c r="G3626"/>
      <c r="H3626"/>
      <c r="I3626" s="47"/>
      <c r="J3626" s="31"/>
      <c r="K3626" s="31"/>
      <c r="L3626" s="32" t="str">
        <f>IF(ISERROR(VLOOKUP(LEFT(TablaD50[[#This Row],[Articulo]],6),ComparteD50[#All],2,FALSE)),"ND",TablaD50[[#This Row],[Articulo]])</f>
        <v>ND</v>
      </c>
      <c r="M3626" s="33" t="str">
        <f>IF(TablaD50[[#This Row],[Codigo Autorizadas]]="ND","ND",TablaD50[[#This Row],[ExistenciaActualUC]])</f>
        <v>ND</v>
      </c>
      <c r="N3626" s="34" t="str">
        <f>IF(TablaD50[[#This Row],[Almacen]]="","","D50")</f>
        <v/>
      </c>
    </row>
    <row r="3627" spans="7:14" x14ac:dyDescent="0.25">
      <c r="G3627"/>
      <c r="H3627"/>
      <c r="I3627" s="47"/>
      <c r="J3627" s="31"/>
      <c r="K3627" s="31"/>
      <c r="L3627" s="32" t="str">
        <f>IF(ISERROR(VLOOKUP(LEFT(TablaD50[[#This Row],[Articulo]],6),ComparteD50[#All],2,FALSE)),"ND",TablaD50[[#This Row],[Articulo]])</f>
        <v>ND</v>
      </c>
      <c r="M3627" s="33" t="str">
        <f>IF(TablaD50[[#This Row],[Codigo Autorizadas]]="ND","ND",TablaD50[[#This Row],[ExistenciaActualUC]])</f>
        <v>ND</v>
      </c>
      <c r="N3627" s="34" t="str">
        <f>IF(TablaD50[[#This Row],[Almacen]]="","","D50")</f>
        <v/>
      </c>
    </row>
    <row r="3628" spans="7:14" x14ac:dyDescent="0.25">
      <c r="G3628"/>
      <c r="H3628"/>
      <c r="I3628" s="47"/>
      <c r="J3628" s="31"/>
      <c r="K3628" s="31"/>
      <c r="L3628" s="32" t="str">
        <f>IF(ISERROR(VLOOKUP(LEFT(TablaD50[[#This Row],[Articulo]],6),ComparteD50[#All],2,FALSE)),"ND",TablaD50[[#This Row],[Articulo]])</f>
        <v>ND</v>
      </c>
      <c r="M3628" s="33" t="str">
        <f>IF(TablaD50[[#This Row],[Codigo Autorizadas]]="ND","ND",TablaD50[[#This Row],[ExistenciaActualUC]])</f>
        <v>ND</v>
      </c>
      <c r="N3628" s="34" t="str">
        <f>IF(TablaD50[[#This Row],[Almacen]]="","","D50")</f>
        <v/>
      </c>
    </row>
    <row r="3629" spans="7:14" x14ac:dyDescent="0.25">
      <c r="G3629"/>
      <c r="H3629"/>
      <c r="I3629" s="47"/>
      <c r="J3629" s="31"/>
      <c r="K3629" s="31"/>
      <c r="L3629" s="32" t="str">
        <f>IF(ISERROR(VLOOKUP(LEFT(TablaD50[[#This Row],[Articulo]],6),ComparteD50[#All],2,FALSE)),"ND",TablaD50[[#This Row],[Articulo]])</f>
        <v>ND</v>
      </c>
      <c r="M3629" s="33" t="str">
        <f>IF(TablaD50[[#This Row],[Codigo Autorizadas]]="ND","ND",TablaD50[[#This Row],[ExistenciaActualUC]])</f>
        <v>ND</v>
      </c>
      <c r="N3629" s="34" t="str">
        <f>IF(TablaD50[[#This Row],[Almacen]]="","","D50")</f>
        <v/>
      </c>
    </row>
    <row r="3630" spans="7:14" x14ac:dyDescent="0.25">
      <c r="G3630"/>
      <c r="H3630"/>
      <c r="I3630" s="47"/>
      <c r="J3630" s="31"/>
      <c r="K3630" s="31"/>
      <c r="L3630" s="32" t="str">
        <f>IF(ISERROR(VLOOKUP(LEFT(TablaD50[[#This Row],[Articulo]],6),ComparteD50[#All],2,FALSE)),"ND",TablaD50[[#This Row],[Articulo]])</f>
        <v>ND</v>
      </c>
      <c r="M3630" s="33" t="str">
        <f>IF(TablaD50[[#This Row],[Codigo Autorizadas]]="ND","ND",TablaD50[[#This Row],[ExistenciaActualUC]])</f>
        <v>ND</v>
      </c>
      <c r="N3630" s="34" t="str">
        <f>IF(TablaD50[[#This Row],[Almacen]]="","","D50")</f>
        <v/>
      </c>
    </row>
    <row r="3631" spans="7:14" x14ac:dyDescent="0.25">
      <c r="G3631"/>
      <c r="H3631"/>
      <c r="I3631" s="47"/>
      <c r="J3631" s="31"/>
      <c r="K3631" s="31"/>
      <c r="L3631" s="32" t="str">
        <f>IF(ISERROR(VLOOKUP(LEFT(TablaD50[[#This Row],[Articulo]],6),ComparteD50[#All],2,FALSE)),"ND",TablaD50[[#This Row],[Articulo]])</f>
        <v>ND</v>
      </c>
      <c r="M3631" s="33" t="str">
        <f>IF(TablaD50[[#This Row],[Codigo Autorizadas]]="ND","ND",TablaD50[[#This Row],[ExistenciaActualUC]])</f>
        <v>ND</v>
      </c>
      <c r="N3631" s="34" t="str">
        <f>IF(TablaD50[[#This Row],[Almacen]]="","","D50")</f>
        <v/>
      </c>
    </row>
    <row r="3632" spans="7:14" x14ac:dyDescent="0.25">
      <c r="G3632"/>
      <c r="H3632"/>
      <c r="I3632" s="47"/>
      <c r="J3632" s="31"/>
      <c r="K3632" s="31"/>
      <c r="L3632" s="32" t="str">
        <f>IF(ISERROR(VLOOKUP(LEFT(TablaD50[[#This Row],[Articulo]],6),ComparteD50[#All],2,FALSE)),"ND",TablaD50[[#This Row],[Articulo]])</f>
        <v>ND</v>
      </c>
      <c r="M3632" s="33" t="str">
        <f>IF(TablaD50[[#This Row],[Codigo Autorizadas]]="ND","ND",TablaD50[[#This Row],[ExistenciaActualUC]])</f>
        <v>ND</v>
      </c>
      <c r="N3632" s="34" t="str">
        <f>IF(TablaD50[[#This Row],[Almacen]]="","","D50")</f>
        <v/>
      </c>
    </row>
    <row r="3633" spans="7:14" x14ac:dyDescent="0.25">
      <c r="G3633"/>
      <c r="H3633"/>
      <c r="I3633" s="47"/>
      <c r="J3633" s="31"/>
      <c r="K3633" s="31"/>
      <c r="L3633" s="32" t="str">
        <f>IF(ISERROR(VLOOKUP(LEFT(TablaD50[[#This Row],[Articulo]],6),ComparteD50[#All],2,FALSE)),"ND",TablaD50[[#This Row],[Articulo]])</f>
        <v>ND</v>
      </c>
      <c r="M3633" s="33" t="str">
        <f>IF(TablaD50[[#This Row],[Codigo Autorizadas]]="ND","ND",TablaD50[[#This Row],[ExistenciaActualUC]])</f>
        <v>ND</v>
      </c>
      <c r="N3633" s="34" t="str">
        <f>IF(TablaD50[[#This Row],[Almacen]]="","","D50")</f>
        <v/>
      </c>
    </row>
    <row r="3634" spans="7:14" x14ac:dyDescent="0.25">
      <c r="G3634"/>
      <c r="H3634"/>
      <c r="I3634" s="47"/>
      <c r="J3634" s="31"/>
      <c r="K3634" s="31"/>
      <c r="L3634" s="32" t="str">
        <f>IF(ISERROR(VLOOKUP(LEFT(TablaD50[[#This Row],[Articulo]],6),ComparteD50[#All],2,FALSE)),"ND",TablaD50[[#This Row],[Articulo]])</f>
        <v>ND</v>
      </c>
      <c r="M3634" s="33" t="str">
        <f>IF(TablaD50[[#This Row],[Codigo Autorizadas]]="ND","ND",TablaD50[[#This Row],[ExistenciaActualUC]])</f>
        <v>ND</v>
      </c>
      <c r="N3634" s="34" t="str">
        <f>IF(TablaD50[[#This Row],[Almacen]]="","","D50")</f>
        <v/>
      </c>
    </row>
    <row r="3635" spans="7:14" x14ac:dyDescent="0.25">
      <c r="G3635"/>
      <c r="H3635"/>
      <c r="I3635" s="47"/>
      <c r="J3635" s="31"/>
      <c r="K3635" s="31"/>
      <c r="L3635" s="32" t="str">
        <f>IF(ISERROR(VLOOKUP(LEFT(TablaD50[[#This Row],[Articulo]],6),ComparteD50[#All],2,FALSE)),"ND",TablaD50[[#This Row],[Articulo]])</f>
        <v>ND</v>
      </c>
      <c r="M3635" s="33" t="str">
        <f>IF(TablaD50[[#This Row],[Codigo Autorizadas]]="ND","ND",TablaD50[[#This Row],[ExistenciaActualUC]])</f>
        <v>ND</v>
      </c>
      <c r="N3635" s="34" t="str">
        <f>IF(TablaD50[[#This Row],[Almacen]]="","","D50")</f>
        <v/>
      </c>
    </row>
    <row r="3636" spans="7:14" x14ac:dyDescent="0.25">
      <c r="G3636"/>
      <c r="H3636"/>
      <c r="I3636" s="47"/>
      <c r="J3636" s="31"/>
      <c r="K3636" s="31"/>
      <c r="L3636" s="32" t="str">
        <f>IF(ISERROR(VLOOKUP(LEFT(TablaD50[[#This Row],[Articulo]],6),ComparteD50[#All],2,FALSE)),"ND",TablaD50[[#This Row],[Articulo]])</f>
        <v>ND</v>
      </c>
      <c r="M3636" s="33" t="str">
        <f>IF(TablaD50[[#This Row],[Codigo Autorizadas]]="ND","ND",TablaD50[[#This Row],[ExistenciaActualUC]])</f>
        <v>ND</v>
      </c>
      <c r="N3636" s="34" t="str">
        <f>IF(TablaD50[[#This Row],[Almacen]]="","","D50")</f>
        <v/>
      </c>
    </row>
    <row r="3637" spans="7:14" x14ac:dyDescent="0.25">
      <c r="G3637"/>
      <c r="H3637"/>
      <c r="I3637" s="47"/>
      <c r="J3637" s="31"/>
      <c r="K3637" s="31"/>
      <c r="L3637" s="32" t="str">
        <f>IF(ISERROR(VLOOKUP(LEFT(TablaD50[[#This Row],[Articulo]],6),ComparteD50[#All],2,FALSE)),"ND",TablaD50[[#This Row],[Articulo]])</f>
        <v>ND</v>
      </c>
      <c r="M3637" s="33" t="str">
        <f>IF(TablaD50[[#This Row],[Codigo Autorizadas]]="ND","ND",TablaD50[[#This Row],[ExistenciaActualUC]])</f>
        <v>ND</v>
      </c>
      <c r="N3637" s="34" t="str">
        <f>IF(TablaD50[[#This Row],[Almacen]]="","","D50")</f>
        <v/>
      </c>
    </row>
    <row r="3638" spans="7:14" x14ac:dyDescent="0.25">
      <c r="G3638"/>
      <c r="H3638"/>
      <c r="I3638" s="47"/>
      <c r="J3638" s="31"/>
      <c r="K3638" s="31"/>
      <c r="L3638" s="32" t="str">
        <f>IF(ISERROR(VLOOKUP(LEFT(TablaD50[[#This Row],[Articulo]],6),ComparteD50[#All],2,FALSE)),"ND",TablaD50[[#This Row],[Articulo]])</f>
        <v>ND</v>
      </c>
      <c r="M3638" s="33" t="str">
        <f>IF(TablaD50[[#This Row],[Codigo Autorizadas]]="ND","ND",TablaD50[[#This Row],[ExistenciaActualUC]])</f>
        <v>ND</v>
      </c>
      <c r="N3638" s="34" t="str">
        <f>IF(TablaD50[[#This Row],[Almacen]]="","","D50")</f>
        <v/>
      </c>
    </row>
    <row r="3639" spans="7:14" x14ac:dyDescent="0.25">
      <c r="G3639"/>
      <c r="H3639"/>
      <c r="I3639" s="47"/>
      <c r="J3639" s="31"/>
      <c r="K3639" s="31"/>
      <c r="L3639" s="32" t="str">
        <f>IF(ISERROR(VLOOKUP(LEFT(TablaD50[[#This Row],[Articulo]],6),ComparteD50[#All],2,FALSE)),"ND",TablaD50[[#This Row],[Articulo]])</f>
        <v>ND</v>
      </c>
      <c r="M3639" s="33" t="str">
        <f>IF(TablaD50[[#This Row],[Codigo Autorizadas]]="ND","ND",TablaD50[[#This Row],[ExistenciaActualUC]])</f>
        <v>ND</v>
      </c>
      <c r="N3639" s="34" t="str">
        <f>IF(TablaD50[[#This Row],[Almacen]]="","","D50")</f>
        <v/>
      </c>
    </row>
    <row r="3640" spans="7:14" x14ac:dyDescent="0.25">
      <c r="G3640"/>
      <c r="H3640"/>
      <c r="I3640" s="47"/>
      <c r="J3640" s="31"/>
      <c r="K3640" s="31"/>
      <c r="L3640" s="32" t="str">
        <f>IF(ISERROR(VLOOKUP(LEFT(TablaD50[[#This Row],[Articulo]],6),ComparteD50[#All],2,FALSE)),"ND",TablaD50[[#This Row],[Articulo]])</f>
        <v>ND</v>
      </c>
      <c r="M3640" s="33" t="str">
        <f>IF(TablaD50[[#This Row],[Codigo Autorizadas]]="ND","ND",TablaD50[[#This Row],[ExistenciaActualUC]])</f>
        <v>ND</v>
      </c>
      <c r="N3640" s="34" t="str">
        <f>IF(TablaD50[[#This Row],[Almacen]]="","","D50")</f>
        <v/>
      </c>
    </row>
    <row r="3641" spans="7:14" x14ac:dyDescent="0.25">
      <c r="G3641"/>
      <c r="H3641"/>
      <c r="I3641" s="47"/>
      <c r="J3641" s="31"/>
      <c r="K3641" s="31"/>
      <c r="L3641" s="32" t="str">
        <f>IF(ISERROR(VLOOKUP(LEFT(TablaD50[[#This Row],[Articulo]],6),ComparteD50[#All],2,FALSE)),"ND",TablaD50[[#This Row],[Articulo]])</f>
        <v>ND</v>
      </c>
      <c r="M3641" s="33" t="str">
        <f>IF(TablaD50[[#This Row],[Codigo Autorizadas]]="ND","ND",TablaD50[[#This Row],[ExistenciaActualUC]])</f>
        <v>ND</v>
      </c>
      <c r="N3641" s="34" t="str">
        <f>IF(TablaD50[[#This Row],[Almacen]]="","","D50")</f>
        <v/>
      </c>
    </row>
    <row r="3642" spans="7:14" x14ac:dyDescent="0.25">
      <c r="G3642"/>
      <c r="H3642"/>
      <c r="I3642" s="47"/>
      <c r="J3642" s="31"/>
      <c r="K3642" s="31"/>
      <c r="L3642" s="32" t="str">
        <f>IF(ISERROR(VLOOKUP(LEFT(TablaD50[[#This Row],[Articulo]],6),ComparteD50[#All],2,FALSE)),"ND",TablaD50[[#This Row],[Articulo]])</f>
        <v>ND</v>
      </c>
      <c r="M3642" s="33" t="str">
        <f>IF(TablaD50[[#This Row],[Codigo Autorizadas]]="ND","ND",TablaD50[[#This Row],[ExistenciaActualUC]])</f>
        <v>ND</v>
      </c>
      <c r="N3642" s="34" t="str">
        <f>IF(TablaD50[[#This Row],[Almacen]]="","","D50")</f>
        <v/>
      </c>
    </row>
    <row r="3643" spans="7:14" x14ac:dyDescent="0.25">
      <c r="G3643"/>
      <c r="H3643"/>
      <c r="I3643" s="47"/>
      <c r="J3643" s="31"/>
      <c r="K3643" s="31"/>
      <c r="L3643" s="32" t="str">
        <f>IF(ISERROR(VLOOKUP(LEFT(TablaD50[[#This Row],[Articulo]],6),ComparteD50[#All],2,FALSE)),"ND",TablaD50[[#This Row],[Articulo]])</f>
        <v>ND</v>
      </c>
      <c r="M3643" s="33" t="str">
        <f>IF(TablaD50[[#This Row],[Codigo Autorizadas]]="ND","ND",TablaD50[[#This Row],[ExistenciaActualUC]])</f>
        <v>ND</v>
      </c>
      <c r="N3643" s="34" t="str">
        <f>IF(TablaD50[[#This Row],[Almacen]]="","","D50")</f>
        <v/>
      </c>
    </row>
    <row r="3644" spans="7:14" x14ac:dyDescent="0.25">
      <c r="G3644"/>
      <c r="H3644"/>
      <c r="I3644" s="47"/>
      <c r="J3644" s="31"/>
      <c r="K3644" s="31"/>
      <c r="L3644" s="32" t="str">
        <f>IF(ISERROR(VLOOKUP(LEFT(TablaD50[[#This Row],[Articulo]],6),ComparteD50[#All],2,FALSE)),"ND",TablaD50[[#This Row],[Articulo]])</f>
        <v>ND</v>
      </c>
      <c r="M3644" s="33" t="str">
        <f>IF(TablaD50[[#This Row],[Codigo Autorizadas]]="ND","ND",TablaD50[[#This Row],[ExistenciaActualUC]])</f>
        <v>ND</v>
      </c>
      <c r="N3644" s="34" t="str">
        <f>IF(TablaD50[[#This Row],[Almacen]]="","","D50")</f>
        <v/>
      </c>
    </row>
    <row r="3645" spans="7:14" x14ac:dyDescent="0.25">
      <c r="G3645"/>
      <c r="H3645"/>
      <c r="I3645" s="47"/>
      <c r="J3645" s="31"/>
      <c r="K3645" s="31"/>
      <c r="L3645" s="32" t="str">
        <f>IF(ISERROR(VLOOKUP(LEFT(TablaD50[[#This Row],[Articulo]],6),ComparteD50[#All],2,FALSE)),"ND",TablaD50[[#This Row],[Articulo]])</f>
        <v>ND</v>
      </c>
      <c r="M3645" s="33" t="str">
        <f>IF(TablaD50[[#This Row],[Codigo Autorizadas]]="ND","ND",TablaD50[[#This Row],[ExistenciaActualUC]])</f>
        <v>ND</v>
      </c>
      <c r="N3645" s="34" t="str">
        <f>IF(TablaD50[[#This Row],[Almacen]]="","","D50")</f>
        <v/>
      </c>
    </row>
    <row r="3646" spans="7:14" x14ac:dyDescent="0.25">
      <c r="G3646"/>
      <c r="H3646"/>
      <c r="I3646" s="47"/>
      <c r="J3646" s="31"/>
      <c r="K3646" s="31"/>
      <c r="L3646" s="32" t="str">
        <f>IF(ISERROR(VLOOKUP(LEFT(TablaD50[[#This Row],[Articulo]],6),ComparteD50[#All],2,FALSE)),"ND",TablaD50[[#This Row],[Articulo]])</f>
        <v>ND</v>
      </c>
      <c r="M3646" s="33" t="str">
        <f>IF(TablaD50[[#This Row],[Codigo Autorizadas]]="ND","ND",TablaD50[[#This Row],[ExistenciaActualUC]])</f>
        <v>ND</v>
      </c>
      <c r="N3646" s="34" t="str">
        <f>IF(TablaD50[[#This Row],[Almacen]]="","","D50")</f>
        <v/>
      </c>
    </row>
    <row r="3647" spans="7:14" x14ac:dyDescent="0.25">
      <c r="G3647"/>
      <c r="H3647"/>
      <c r="I3647" s="47"/>
      <c r="J3647" s="31"/>
      <c r="K3647" s="31"/>
      <c r="L3647" s="32" t="str">
        <f>IF(ISERROR(VLOOKUP(LEFT(TablaD50[[#This Row],[Articulo]],6),ComparteD50[#All],2,FALSE)),"ND",TablaD50[[#This Row],[Articulo]])</f>
        <v>ND</v>
      </c>
      <c r="M3647" s="33" t="str">
        <f>IF(TablaD50[[#This Row],[Codigo Autorizadas]]="ND","ND",TablaD50[[#This Row],[ExistenciaActualUC]])</f>
        <v>ND</v>
      </c>
      <c r="N3647" s="34" t="str">
        <f>IF(TablaD50[[#This Row],[Almacen]]="","","D50")</f>
        <v/>
      </c>
    </row>
    <row r="3648" spans="7:14" x14ac:dyDescent="0.25">
      <c r="G3648"/>
      <c r="H3648"/>
      <c r="I3648" s="47"/>
      <c r="J3648" s="31"/>
      <c r="K3648" s="31"/>
      <c r="L3648" s="32" t="str">
        <f>IF(ISERROR(VLOOKUP(LEFT(TablaD50[[#This Row],[Articulo]],6),ComparteD50[#All],2,FALSE)),"ND",TablaD50[[#This Row],[Articulo]])</f>
        <v>ND</v>
      </c>
      <c r="M3648" s="33" t="str">
        <f>IF(TablaD50[[#This Row],[Codigo Autorizadas]]="ND","ND",TablaD50[[#This Row],[ExistenciaActualUC]])</f>
        <v>ND</v>
      </c>
      <c r="N3648" s="34" t="str">
        <f>IF(TablaD50[[#This Row],[Almacen]]="","","D50")</f>
        <v/>
      </c>
    </row>
    <row r="3649" spans="7:14" x14ac:dyDescent="0.25">
      <c r="G3649"/>
      <c r="H3649"/>
      <c r="I3649" s="47"/>
      <c r="J3649" s="31"/>
      <c r="K3649" s="31"/>
      <c r="L3649" s="32" t="str">
        <f>IF(ISERROR(VLOOKUP(LEFT(TablaD50[[#This Row],[Articulo]],6),ComparteD50[#All],2,FALSE)),"ND",TablaD50[[#This Row],[Articulo]])</f>
        <v>ND</v>
      </c>
      <c r="M3649" s="33" t="str">
        <f>IF(TablaD50[[#This Row],[Codigo Autorizadas]]="ND","ND",TablaD50[[#This Row],[ExistenciaActualUC]])</f>
        <v>ND</v>
      </c>
      <c r="N3649" s="34" t="str">
        <f>IF(TablaD50[[#This Row],[Almacen]]="","","D50")</f>
        <v/>
      </c>
    </row>
    <row r="3650" spans="7:14" x14ac:dyDescent="0.25">
      <c r="G3650"/>
      <c r="H3650"/>
      <c r="I3650" s="47"/>
      <c r="J3650" s="31"/>
      <c r="K3650" s="31"/>
      <c r="L3650" s="32" t="str">
        <f>IF(ISERROR(VLOOKUP(LEFT(TablaD50[[#This Row],[Articulo]],6),ComparteD50[#All],2,FALSE)),"ND",TablaD50[[#This Row],[Articulo]])</f>
        <v>ND</v>
      </c>
      <c r="M3650" s="33" t="str">
        <f>IF(TablaD50[[#This Row],[Codigo Autorizadas]]="ND","ND",TablaD50[[#This Row],[ExistenciaActualUC]])</f>
        <v>ND</v>
      </c>
      <c r="N3650" s="34" t="str">
        <f>IF(TablaD50[[#This Row],[Almacen]]="","","D50")</f>
        <v/>
      </c>
    </row>
    <row r="3651" spans="7:14" x14ac:dyDescent="0.25">
      <c r="G3651"/>
      <c r="H3651"/>
      <c r="I3651" s="47"/>
      <c r="J3651" s="31"/>
      <c r="K3651" s="31"/>
      <c r="L3651" s="32" t="str">
        <f>IF(ISERROR(VLOOKUP(LEFT(TablaD50[[#This Row],[Articulo]],6),ComparteD50[#All],2,FALSE)),"ND",TablaD50[[#This Row],[Articulo]])</f>
        <v>ND</v>
      </c>
      <c r="M3651" s="33" t="str">
        <f>IF(TablaD50[[#This Row],[Codigo Autorizadas]]="ND","ND",TablaD50[[#This Row],[ExistenciaActualUC]])</f>
        <v>ND</v>
      </c>
      <c r="N3651" s="34" t="str">
        <f>IF(TablaD50[[#This Row],[Almacen]]="","","D50")</f>
        <v/>
      </c>
    </row>
    <row r="3652" spans="7:14" x14ac:dyDescent="0.25">
      <c r="G3652"/>
      <c r="H3652"/>
      <c r="I3652" s="47"/>
      <c r="J3652" s="31"/>
      <c r="K3652" s="31"/>
      <c r="L3652" s="32" t="str">
        <f>IF(ISERROR(VLOOKUP(LEFT(TablaD50[[#This Row],[Articulo]],6),ComparteD50[#All],2,FALSE)),"ND",TablaD50[[#This Row],[Articulo]])</f>
        <v>ND</v>
      </c>
      <c r="M3652" s="33" t="str">
        <f>IF(TablaD50[[#This Row],[Codigo Autorizadas]]="ND","ND",TablaD50[[#This Row],[ExistenciaActualUC]])</f>
        <v>ND</v>
      </c>
      <c r="N3652" s="34" t="str">
        <f>IF(TablaD50[[#This Row],[Almacen]]="","","D50")</f>
        <v/>
      </c>
    </row>
    <row r="3653" spans="7:14" x14ac:dyDescent="0.25">
      <c r="G3653"/>
      <c r="H3653"/>
      <c r="I3653" s="47"/>
      <c r="J3653" s="31"/>
      <c r="K3653" s="31"/>
      <c r="L3653" s="32" t="str">
        <f>IF(ISERROR(VLOOKUP(LEFT(TablaD50[[#This Row],[Articulo]],6),ComparteD50[#All],2,FALSE)),"ND",TablaD50[[#This Row],[Articulo]])</f>
        <v>ND</v>
      </c>
      <c r="M3653" s="33" t="str">
        <f>IF(TablaD50[[#This Row],[Codigo Autorizadas]]="ND","ND",TablaD50[[#This Row],[ExistenciaActualUC]])</f>
        <v>ND</v>
      </c>
      <c r="N3653" s="34" t="str">
        <f>IF(TablaD50[[#This Row],[Almacen]]="","","D50")</f>
        <v/>
      </c>
    </row>
    <row r="3654" spans="7:14" x14ac:dyDescent="0.25">
      <c r="G3654"/>
      <c r="H3654"/>
      <c r="I3654" s="47"/>
      <c r="J3654" s="31"/>
      <c r="K3654" s="31"/>
      <c r="L3654" s="32" t="str">
        <f>IF(ISERROR(VLOOKUP(LEFT(TablaD50[[#This Row],[Articulo]],6),ComparteD50[#All],2,FALSE)),"ND",TablaD50[[#This Row],[Articulo]])</f>
        <v>ND</v>
      </c>
      <c r="M3654" s="33" t="str">
        <f>IF(TablaD50[[#This Row],[Codigo Autorizadas]]="ND","ND",TablaD50[[#This Row],[ExistenciaActualUC]])</f>
        <v>ND</v>
      </c>
      <c r="N3654" s="34" t="str">
        <f>IF(TablaD50[[#This Row],[Almacen]]="","","D50")</f>
        <v/>
      </c>
    </row>
    <row r="3655" spans="7:14" x14ac:dyDescent="0.25">
      <c r="G3655"/>
      <c r="H3655"/>
      <c r="I3655" s="47"/>
      <c r="J3655" s="31"/>
      <c r="K3655" s="31"/>
      <c r="L3655" s="32" t="str">
        <f>IF(ISERROR(VLOOKUP(LEFT(TablaD50[[#This Row],[Articulo]],6),ComparteD50[#All],2,FALSE)),"ND",TablaD50[[#This Row],[Articulo]])</f>
        <v>ND</v>
      </c>
      <c r="M3655" s="33" t="str">
        <f>IF(TablaD50[[#This Row],[Codigo Autorizadas]]="ND","ND",TablaD50[[#This Row],[ExistenciaActualUC]])</f>
        <v>ND</v>
      </c>
      <c r="N3655" s="34" t="str">
        <f>IF(TablaD50[[#This Row],[Almacen]]="","","D50")</f>
        <v/>
      </c>
    </row>
    <row r="3656" spans="7:14" x14ac:dyDescent="0.25">
      <c r="G3656"/>
      <c r="H3656"/>
      <c r="I3656" s="47"/>
      <c r="J3656" s="31"/>
      <c r="K3656" s="31"/>
      <c r="L3656" s="32" t="str">
        <f>IF(ISERROR(VLOOKUP(LEFT(TablaD50[[#This Row],[Articulo]],6),ComparteD50[#All],2,FALSE)),"ND",TablaD50[[#This Row],[Articulo]])</f>
        <v>ND</v>
      </c>
      <c r="M3656" s="33" t="str">
        <f>IF(TablaD50[[#This Row],[Codigo Autorizadas]]="ND","ND",TablaD50[[#This Row],[ExistenciaActualUC]])</f>
        <v>ND</v>
      </c>
      <c r="N3656" s="34" t="str">
        <f>IF(TablaD50[[#This Row],[Almacen]]="","","D50")</f>
        <v/>
      </c>
    </row>
    <row r="3657" spans="7:14" x14ac:dyDescent="0.25">
      <c r="G3657"/>
      <c r="H3657"/>
      <c r="I3657" s="47"/>
      <c r="J3657" s="31"/>
      <c r="K3657" s="31"/>
      <c r="L3657" s="32" t="str">
        <f>IF(ISERROR(VLOOKUP(LEFT(TablaD50[[#This Row],[Articulo]],6),ComparteD50[#All],2,FALSE)),"ND",TablaD50[[#This Row],[Articulo]])</f>
        <v>ND</v>
      </c>
      <c r="M3657" s="33" t="str">
        <f>IF(TablaD50[[#This Row],[Codigo Autorizadas]]="ND","ND",TablaD50[[#This Row],[ExistenciaActualUC]])</f>
        <v>ND</v>
      </c>
      <c r="N3657" s="34" t="str">
        <f>IF(TablaD50[[#This Row],[Almacen]]="","","D50")</f>
        <v/>
      </c>
    </row>
    <row r="3658" spans="7:14" x14ac:dyDescent="0.25">
      <c r="G3658"/>
      <c r="H3658"/>
      <c r="I3658" s="47"/>
      <c r="J3658" s="31"/>
      <c r="K3658" s="31"/>
      <c r="L3658" s="32" t="str">
        <f>IF(ISERROR(VLOOKUP(LEFT(TablaD50[[#This Row],[Articulo]],6),ComparteD50[#All],2,FALSE)),"ND",TablaD50[[#This Row],[Articulo]])</f>
        <v>ND</v>
      </c>
      <c r="M3658" s="33" t="str">
        <f>IF(TablaD50[[#This Row],[Codigo Autorizadas]]="ND","ND",TablaD50[[#This Row],[ExistenciaActualUC]])</f>
        <v>ND</v>
      </c>
      <c r="N3658" s="34" t="str">
        <f>IF(TablaD50[[#This Row],[Almacen]]="","","D50")</f>
        <v/>
      </c>
    </row>
    <row r="3659" spans="7:14" x14ac:dyDescent="0.25">
      <c r="G3659"/>
      <c r="H3659"/>
      <c r="I3659" s="47"/>
      <c r="J3659" s="31"/>
      <c r="K3659" s="31"/>
      <c r="L3659" s="32" t="str">
        <f>IF(ISERROR(VLOOKUP(LEFT(TablaD50[[#This Row],[Articulo]],6),ComparteD50[#All],2,FALSE)),"ND",TablaD50[[#This Row],[Articulo]])</f>
        <v>ND</v>
      </c>
      <c r="M3659" s="33" t="str">
        <f>IF(TablaD50[[#This Row],[Codigo Autorizadas]]="ND","ND",TablaD50[[#This Row],[ExistenciaActualUC]])</f>
        <v>ND</v>
      </c>
      <c r="N3659" s="34" t="str">
        <f>IF(TablaD50[[#This Row],[Almacen]]="","","D50")</f>
        <v/>
      </c>
    </row>
    <row r="3660" spans="7:14" x14ac:dyDescent="0.25">
      <c r="G3660"/>
      <c r="H3660"/>
      <c r="I3660" s="47"/>
      <c r="J3660" s="31"/>
      <c r="K3660" s="31"/>
      <c r="L3660" s="32" t="str">
        <f>IF(ISERROR(VLOOKUP(LEFT(TablaD50[[#This Row],[Articulo]],6),ComparteD50[#All],2,FALSE)),"ND",TablaD50[[#This Row],[Articulo]])</f>
        <v>ND</v>
      </c>
      <c r="M3660" s="33" t="str">
        <f>IF(TablaD50[[#This Row],[Codigo Autorizadas]]="ND","ND",TablaD50[[#This Row],[ExistenciaActualUC]])</f>
        <v>ND</v>
      </c>
      <c r="N3660" s="34" t="str">
        <f>IF(TablaD50[[#This Row],[Almacen]]="","","D50")</f>
        <v/>
      </c>
    </row>
    <row r="3661" spans="7:14" x14ac:dyDescent="0.25">
      <c r="G3661"/>
      <c r="H3661"/>
      <c r="I3661" s="47"/>
      <c r="J3661" s="31"/>
      <c r="K3661" s="31"/>
      <c r="L3661" s="32" t="str">
        <f>IF(ISERROR(VLOOKUP(LEFT(TablaD50[[#This Row],[Articulo]],6),ComparteD50[#All],2,FALSE)),"ND",TablaD50[[#This Row],[Articulo]])</f>
        <v>ND</v>
      </c>
      <c r="M3661" s="33" t="str">
        <f>IF(TablaD50[[#This Row],[Codigo Autorizadas]]="ND","ND",TablaD50[[#This Row],[ExistenciaActualUC]])</f>
        <v>ND</v>
      </c>
      <c r="N3661" s="34" t="str">
        <f>IF(TablaD50[[#This Row],[Almacen]]="","","D50")</f>
        <v/>
      </c>
    </row>
    <row r="3662" spans="7:14" x14ac:dyDescent="0.25">
      <c r="G3662"/>
      <c r="H3662"/>
      <c r="I3662" s="47"/>
      <c r="J3662" s="31"/>
      <c r="K3662" s="31"/>
      <c r="L3662" s="32" t="str">
        <f>IF(ISERROR(VLOOKUP(LEFT(TablaD50[[#This Row],[Articulo]],6),ComparteD50[#All],2,FALSE)),"ND",TablaD50[[#This Row],[Articulo]])</f>
        <v>ND</v>
      </c>
      <c r="M3662" s="33" t="str">
        <f>IF(TablaD50[[#This Row],[Codigo Autorizadas]]="ND","ND",TablaD50[[#This Row],[ExistenciaActualUC]])</f>
        <v>ND</v>
      </c>
      <c r="N3662" s="34" t="str">
        <f>IF(TablaD50[[#This Row],[Almacen]]="","","D50")</f>
        <v/>
      </c>
    </row>
    <row r="3663" spans="7:14" x14ac:dyDescent="0.25">
      <c r="G3663"/>
      <c r="H3663"/>
      <c r="I3663" s="47"/>
      <c r="J3663" s="31"/>
      <c r="K3663" s="31"/>
      <c r="L3663" s="32" t="str">
        <f>IF(ISERROR(VLOOKUP(LEFT(TablaD50[[#This Row],[Articulo]],6),ComparteD50[#All],2,FALSE)),"ND",TablaD50[[#This Row],[Articulo]])</f>
        <v>ND</v>
      </c>
      <c r="M3663" s="33" t="str">
        <f>IF(TablaD50[[#This Row],[Codigo Autorizadas]]="ND","ND",TablaD50[[#This Row],[ExistenciaActualUC]])</f>
        <v>ND</v>
      </c>
      <c r="N3663" s="34" t="str">
        <f>IF(TablaD50[[#This Row],[Almacen]]="","","D50")</f>
        <v/>
      </c>
    </row>
    <row r="3664" spans="7:14" x14ac:dyDescent="0.25">
      <c r="G3664"/>
      <c r="H3664"/>
      <c r="I3664" s="47"/>
      <c r="J3664" s="31"/>
      <c r="K3664" s="31"/>
      <c r="L3664" s="32" t="str">
        <f>IF(ISERROR(VLOOKUP(LEFT(TablaD50[[#This Row],[Articulo]],6),ComparteD50[#All],2,FALSE)),"ND",TablaD50[[#This Row],[Articulo]])</f>
        <v>ND</v>
      </c>
      <c r="M3664" s="33" t="str">
        <f>IF(TablaD50[[#This Row],[Codigo Autorizadas]]="ND","ND",TablaD50[[#This Row],[ExistenciaActualUC]])</f>
        <v>ND</v>
      </c>
      <c r="N3664" s="34" t="str">
        <f>IF(TablaD50[[#This Row],[Almacen]]="","","D50")</f>
        <v/>
      </c>
    </row>
    <row r="3665" spans="7:14" x14ac:dyDescent="0.25">
      <c r="G3665"/>
      <c r="H3665"/>
      <c r="I3665" s="47"/>
      <c r="J3665" s="31"/>
      <c r="K3665" s="31"/>
      <c r="L3665" s="32" t="str">
        <f>IF(ISERROR(VLOOKUP(LEFT(TablaD50[[#This Row],[Articulo]],6),ComparteD50[#All],2,FALSE)),"ND",TablaD50[[#This Row],[Articulo]])</f>
        <v>ND</v>
      </c>
      <c r="M3665" s="33" t="str">
        <f>IF(TablaD50[[#This Row],[Codigo Autorizadas]]="ND","ND",TablaD50[[#This Row],[ExistenciaActualUC]])</f>
        <v>ND</v>
      </c>
      <c r="N3665" s="34" t="str">
        <f>IF(TablaD50[[#This Row],[Almacen]]="","","D50")</f>
        <v/>
      </c>
    </row>
    <row r="3666" spans="7:14" x14ac:dyDescent="0.25">
      <c r="G3666"/>
      <c r="H3666"/>
      <c r="I3666" s="47"/>
      <c r="J3666" s="31"/>
      <c r="K3666" s="31"/>
      <c r="L3666" s="32" t="str">
        <f>IF(ISERROR(VLOOKUP(LEFT(TablaD50[[#This Row],[Articulo]],6),ComparteD50[#All],2,FALSE)),"ND",TablaD50[[#This Row],[Articulo]])</f>
        <v>ND</v>
      </c>
      <c r="M3666" s="33" t="str">
        <f>IF(TablaD50[[#This Row],[Codigo Autorizadas]]="ND","ND",TablaD50[[#This Row],[ExistenciaActualUC]])</f>
        <v>ND</v>
      </c>
      <c r="N3666" s="34" t="str">
        <f>IF(TablaD50[[#This Row],[Almacen]]="","","D50")</f>
        <v/>
      </c>
    </row>
    <row r="3667" spans="7:14" x14ac:dyDescent="0.25">
      <c r="G3667"/>
      <c r="H3667"/>
      <c r="I3667" s="47"/>
      <c r="J3667" s="31"/>
      <c r="K3667" s="31"/>
      <c r="L3667" s="32" t="str">
        <f>IF(ISERROR(VLOOKUP(LEFT(TablaD50[[#This Row],[Articulo]],6),ComparteD50[#All],2,FALSE)),"ND",TablaD50[[#This Row],[Articulo]])</f>
        <v>ND</v>
      </c>
      <c r="M3667" s="33" t="str">
        <f>IF(TablaD50[[#This Row],[Codigo Autorizadas]]="ND","ND",TablaD50[[#This Row],[ExistenciaActualUC]])</f>
        <v>ND</v>
      </c>
      <c r="N3667" s="34" t="str">
        <f>IF(TablaD50[[#This Row],[Almacen]]="","","D50")</f>
        <v/>
      </c>
    </row>
    <row r="3668" spans="7:14" x14ac:dyDescent="0.25">
      <c r="G3668"/>
      <c r="H3668"/>
      <c r="I3668" s="47"/>
      <c r="J3668" s="31"/>
      <c r="K3668" s="31"/>
      <c r="L3668" s="32" t="str">
        <f>IF(ISERROR(VLOOKUP(LEFT(TablaD50[[#This Row],[Articulo]],6),ComparteD50[#All],2,FALSE)),"ND",TablaD50[[#This Row],[Articulo]])</f>
        <v>ND</v>
      </c>
      <c r="M3668" s="33" t="str">
        <f>IF(TablaD50[[#This Row],[Codigo Autorizadas]]="ND","ND",TablaD50[[#This Row],[ExistenciaActualUC]])</f>
        <v>ND</v>
      </c>
      <c r="N3668" s="34" t="str">
        <f>IF(TablaD50[[#This Row],[Almacen]]="","","D50")</f>
        <v/>
      </c>
    </row>
    <row r="3669" spans="7:14" x14ac:dyDescent="0.25">
      <c r="G3669"/>
      <c r="H3669"/>
      <c r="I3669" s="47"/>
      <c r="J3669" s="31"/>
      <c r="K3669" s="31"/>
      <c r="L3669" s="32" t="str">
        <f>IF(ISERROR(VLOOKUP(LEFT(TablaD50[[#This Row],[Articulo]],6),ComparteD50[#All],2,FALSE)),"ND",TablaD50[[#This Row],[Articulo]])</f>
        <v>ND</v>
      </c>
      <c r="M3669" s="33" t="str">
        <f>IF(TablaD50[[#This Row],[Codigo Autorizadas]]="ND","ND",TablaD50[[#This Row],[ExistenciaActualUC]])</f>
        <v>ND</v>
      </c>
      <c r="N3669" s="34" t="str">
        <f>IF(TablaD50[[#This Row],[Almacen]]="","","D50")</f>
        <v/>
      </c>
    </row>
    <row r="3670" spans="7:14" x14ac:dyDescent="0.25">
      <c r="G3670"/>
      <c r="H3670"/>
      <c r="I3670" s="47"/>
      <c r="J3670" s="31"/>
      <c r="K3670" s="31"/>
      <c r="L3670" s="32" t="str">
        <f>IF(ISERROR(VLOOKUP(LEFT(TablaD50[[#This Row],[Articulo]],6),ComparteD50[#All],2,FALSE)),"ND",TablaD50[[#This Row],[Articulo]])</f>
        <v>ND</v>
      </c>
      <c r="M3670" s="33" t="str">
        <f>IF(TablaD50[[#This Row],[Codigo Autorizadas]]="ND","ND",TablaD50[[#This Row],[ExistenciaActualUC]])</f>
        <v>ND</v>
      </c>
      <c r="N3670" s="34" t="str">
        <f>IF(TablaD50[[#This Row],[Almacen]]="","","D50")</f>
        <v/>
      </c>
    </row>
    <row r="3671" spans="7:14" x14ac:dyDescent="0.25">
      <c r="G3671"/>
      <c r="H3671"/>
      <c r="I3671" s="47"/>
      <c r="J3671" s="31"/>
      <c r="K3671" s="31"/>
      <c r="L3671" s="32" t="str">
        <f>IF(ISERROR(VLOOKUP(LEFT(TablaD50[[#This Row],[Articulo]],6),ComparteD50[#All],2,FALSE)),"ND",TablaD50[[#This Row],[Articulo]])</f>
        <v>ND</v>
      </c>
      <c r="M3671" s="33" t="str">
        <f>IF(TablaD50[[#This Row],[Codigo Autorizadas]]="ND","ND",TablaD50[[#This Row],[ExistenciaActualUC]])</f>
        <v>ND</v>
      </c>
      <c r="N3671" s="34" t="str">
        <f>IF(TablaD50[[#This Row],[Almacen]]="","","D50")</f>
        <v/>
      </c>
    </row>
    <row r="3672" spans="7:14" x14ac:dyDescent="0.25">
      <c r="G3672"/>
      <c r="H3672"/>
      <c r="I3672" s="47"/>
      <c r="J3672" s="31"/>
      <c r="K3672" s="31"/>
      <c r="L3672" s="32" t="str">
        <f>IF(ISERROR(VLOOKUP(LEFT(TablaD50[[#This Row],[Articulo]],6),ComparteD50[#All],2,FALSE)),"ND",TablaD50[[#This Row],[Articulo]])</f>
        <v>ND</v>
      </c>
      <c r="M3672" s="33" t="str">
        <f>IF(TablaD50[[#This Row],[Codigo Autorizadas]]="ND","ND",TablaD50[[#This Row],[ExistenciaActualUC]])</f>
        <v>ND</v>
      </c>
      <c r="N3672" s="34" t="str">
        <f>IF(TablaD50[[#This Row],[Almacen]]="","","D50")</f>
        <v/>
      </c>
    </row>
    <row r="3673" spans="7:14" x14ac:dyDescent="0.25">
      <c r="G3673"/>
      <c r="H3673"/>
      <c r="I3673" s="47"/>
      <c r="J3673" s="31"/>
      <c r="K3673" s="31"/>
      <c r="L3673" s="32" t="str">
        <f>IF(ISERROR(VLOOKUP(LEFT(TablaD50[[#This Row],[Articulo]],6),ComparteD50[#All],2,FALSE)),"ND",TablaD50[[#This Row],[Articulo]])</f>
        <v>ND</v>
      </c>
      <c r="M3673" s="33" t="str">
        <f>IF(TablaD50[[#This Row],[Codigo Autorizadas]]="ND","ND",TablaD50[[#This Row],[ExistenciaActualUC]])</f>
        <v>ND</v>
      </c>
      <c r="N3673" s="34" t="str">
        <f>IF(TablaD50[[#This Row],[Almacen]]="","","D50")</f>
        <v/>
      </c>
    </row>
    <row r="3674" spans="7:14" x14ac:dyDescent="0.25">
      <c r="G3674"/>
      <c r="H3674"/>
      <c r="I3674" s="47"/>
      <c r="J3674" s="31"/>
      <c r="K3674" s="31"/>
      <c r="L3674" s="32" t="str">
        <f>IF(ISERROR(VLOOKUP(LEFT(TablaD50[[#This Row],[Articulo]],6),ComparteD50[#All],2,FALSE)),"ND",TablaD50[[#This Row],[Articulo]])</f>
        <v>ND</v>
      </c>
      <c r="M3674" s="33" t="str">
        <f>IF(TablaD50[[#This Row],[Codigo Autorizadas]]="ND","ND",TablaD50[[#This Row],[ExistenciaActualUC]])</f>
        <v>ND</v>
      </c>
      <c r="N3674" s="34" t="str">
        <f>IF(TablaD50[[#This Row],[Almacen]]="","","D50")</f>
        <v/>
      </c>
    </row>
    <row r="3675" spans="7:14" x14ac:dyDescent="0.25">
      <c r="G3675"/>
      <c r="H3675"/>
      <c r="I3675" s="47"/>
      <c r="J3675" s="31"/>
      <c r="K3675" s="31"/>
      <c r="L3675" s="32" t="str">
        <f>IF(ISERROR(VLOOKUP(LEFT(TablaD50[[#This Row],[Articulo]],6),ComparteD50[#All],2,FALSE)),"ND",TablaD50[[#This Row],[Articulo]])</f>
        <v>ND</v>
      </c>
      <c r="M3675" s="33" t="str">
        <f>IF(TablaD50[[#This Row],[Codigo Autorizadas]]="ND","ND",TablaD50[[#This Row],[ExistenciaActualUC]])</f>
        <v>ND</v>
      </c>
      <c r="N3675" s="34" t="str">
        <f>IF(TablaD50[[#This Row],[Almacen]]="","","D50")</f>
        <v/>
      </c>
    </row>
    <row r="3676" spans="7:14" x14ac:dyDescent="0.25">
      <c r="G3676"/>
      <c r="H3676"/>
      <c r="I3676" s="47"/>
      <c r="J3676" s="31"/>
      <c r="K3676" s="31"/>
      <c r="L3676" s="32" t="str">
        <f>IF(ISERROR(VLOOKUP(LEFT(TablaD50[[#This Row],[Articulo]],6),ComparteD50[#All],2,FALSE)),"ND",TablaD50[[#This Row],[Articulo]])</f>
        <v>ND</v>
      </c>
      <c r="M3676" s="33" t="str">
        <f>IF(TablaD50[[#This Row],[Codigo Autorizadas]]="ND","ND",TablaD50[[#This Row],[ExistenciaActualUC]])</f>
        <v>ND</v>
      </c>
      <c r="N3676" s="34" t="str">
        <f>IF(TablaD50[[#This Row],[Almacen]]="","","D50")</f>
        <v/>
      </c>
    </row>
    <row r="3677" spans="7:14" x14ac:dyDescent="0.25">
      <c r="G3677"/>
      <c r="H3677"/>
      <c r="I3677" s="47"/>
      <c r="J3677" s="31"/>
      <c r="K3677" s="31"/>
      <c r="L3677" s="32" t="str">
        <f>IF(ISERROR(VLOOKUP(LEFT(TablaD50[[#This Row],[Articulo]],6),ComparteD50[#All],2,FALSE)),"ND",TablaD50[[#This Row],[Articulo]])</f>
        <v>ND</v>
      </c>
      <c r="M3677" s="33" t="str">
        <f>IF(TablaD50[[#This Row],[Codigo Autorizadas]]="ND","ND",TablaD50[[#This Row],[ExistenciaActualUC]])</f>
        <v>ND</v>
      </c>
      <c r="N3677" s="34" t="str">
        <f>IF(TablaD50[[#This Row],[Almacen]]="","","D50")</f>
        <v/>
      </c>
    </row>
    <row r="3678" spans="7:14" x14ac:dyDescent="0.25">
      <c r="G3678"/>
      <c r="H3678"/>
      <c r="I3678" s="47"/>
      <c r="J3678" s="31"/>
      <c r="K3678" s="31"/>
      <c r="L3678" s="32" t="str">
        <f>IF(ISERROR(VLOOKUP(LEFT(TablaD50[[#This Row],[Articulo]],6),ComparteD50[#All],2,FALSE)),"ND",TablaD50[[#This Row],[Articulo]])</f>
        <v>ND</v>
      </c>
      <c r="M3678" s="33" t="str">
        <f>IF(TablaD50[[#This Row],[Codigo Autorizadas]]="ND","ND",TablaD50[[#This Row],[ExistenciaActualUC]])</f>
        <v>ND</v>
      </c>
      <c r="N3678" s="34" t="str">
        <f>IF(TablaD50[[#This Row],[Almacen]]="","","D50")</f>
        <v/>
      </c>
    </row>
    <row r="3679" spans="7:14" x14ac:dyDescent="0.25">
      <c r="G3679"/>
      <c r="H3679"/>
      <c r="I3679" s="47"/>
      <c r="J3679" s="31"/>
      <c r="K3679" s="31"/>
      <c r="L3679" s="32" t="str">
        <f>IF(ISERROR(VLOOKUP(LEFT(TablaD50[[#This Row],[Articulo]],6),ComparteD50[#All],2,FALSE)),"ND",TablaD50[[#This Row],[Articulo]])</f>
        <v>ND</v>
      </c>
      <c r="M3679" s="33" t="str">
        <f>IF(TablaD50[[#This Row],[Codigo Autorizadas]]="ND","ND",TablaD50[[#This Row],[ExistenciaActualUC]])</f>
        <v>ND</v>
      </c>
      <c r="N3679" s="34" t="str">
        <f>IF(TablaD50[[#This Row],[Almacen]]="","","D50")</f>
        <v/>
      </c>
    </row>
    <row r="3680" spans="7:14" x14ac:dyDescent="0.25">
      <c r="G3680"/>
      <c r="H3680"/>
      <c r="I3680" s="47"/>
      <c r="J3680" s="31"/>
      <c r="K3680" s="31"/>
      <c r="L3680" s="32" t="str">
        <f>IF(ISERROR(VLOOKUP(LEFT(TablaD50[[#This Row],[Articulo]],6),ComparteD50[#All],2,FALSE)),"ND",TablaD50[[#This Row],[Articulo]])</f>
        <v>ND</v>
      </c>
      <c r="M3680" s="33" t="str">
        <f>IF(TablaD50[[#This Row],[Codigo Autorizadas]]="ND","ND",TablaD50[[#This Row],[ExistenciaActualUC]])</f>
        <v>ND</v>
      </c>
      <c r="N3680" s="34" t="str">
        <f>IF(TablaD50[[#This Row],[Almacen]]="","","D50")</f>
        <v/>
      </c>
    </row>
    <row r="3681" spans="7:14" x14ac:dyDescent="0.25">
      <c r="G3681"/>
      <c r="H3681"/>
      <c r="I3681" s="47"/>
      <c r="J3681" s="31"/>
      <c r="K3681" s="31"/>
      <c r="L3681" s="32" t="str">
        <f>IF(ISERROR(VLOOKUP(LEFT(TablaD50[[#This Row],[Articulo]],6),ComparteD50[#All],2,FALSE)),"ND",TablaD50[[#This Row],[Articulo]])</f>
        <v>ND</v>
      </c>
      <c r="M3681" s="33" t="str">
        <f>IF(TablaD50[[#This Row],[Codigo Autorizadas]]="ND","ND",TablaD50[[#This Row],[ExistenciaActualUC]])</f>
        <v>ND</v>
      </c>
      <c r="N3681" s="34" t="str">
        <f>IF(TablaD50[[#This Row],[Almacen]]="","","D50")</f>
        <v/>
      </c>
    </row>
    <row r="3682" spans="7:14" x14ac:dyDescent="0.25">
      <c r="G3682"/>
      <c r="H3682"/>
      <c r="I3682" s="47"/>
      <c r="J3682" s="31"/>
      <c r="K3682" s="31"/>
      <c r="L3682" s="32" t="str">
        <f>IF(ISERROR(VLOOKUP(LEFT(TablaD50[[#This Row],[Articulo]],6),ComparteD50[#All],2,FALSE)),"ND",TablaD50[[#This Row],[Articulo]])</f>
        <v>ND</v>
      </c>
      <c r="M3682" s="33" t="str">
        <f>IF(TablaD50[[#This Row],[Codigo Autorizadas]]="ND","ND",TablaD50[[#This Row],[ExistenciaActualUC]])</f>
        <v>ND</v>
      </c>
      <c r="N3682" s="34" t="str">
        <f>IF(TablaD50[[#This Row],[Almacen]]="","","D50")</f>
        <v/>
      </c>
    </row>
    <row r="3683" spans="7:14" x14ac:dyDescent="0.25">
      <c r="G3683"/>
      <c r="H3683"/>
      <c r="I3683" s="47"/>
      <c r="J3683" s="31"/>
      <c r="K3683" s="31"/>
      <c r="L3683" s="32" t="str">
        <f>IF(ISERROR(VLOOKUP(LEFT(TablaD50[[#This Row],[Articulo]],6),ComparteD50[#All],2,FALSE)),"ND",TablaD50[[#This Row],[Articulo]])</f>
        <v>ND</v>
      </c>
      <c r="M3683" s="33" t="str">
        <f>IF(TablaD50[[#This Row],[Codigo Autorizadas]]="ND","ND",TablaD50[[#This Row],[ExistenciaActualUC]])</f>
        <v>ND</v>
      </c>
      <c r="N3683" s="34" t="str">
        <f>IF(TablaD50[[#This Row],[Almacen]]="","","D50")</f>
        <v/>
      </c>
    </row>
    <row r="3684" spans="7:14" x14ac:dyDescent="0.25">
      <c r="G3684"/>
      <c r="H3684"/>
      <c r="I3684" s="47"/>
      <c r="J3684" s="31"/>
      <c r="K3684" s="31"/>
      <c r="L3684" s="32" t="str">
        <f>IF(ISERROR(VLOOKUP(LEFT(TablaD50[[#This Row],[Articulo]],6),ComparteD50[#All],2,FALSE)),"ND",TablaD50[[#This Row],[Articulo]])</f>
        <v>ND</v>
      </c>
      <c r="M3684" s="33" t="str">
        <f>IF(TablaD50[[#This Row],[Codigo Autorizadas]]="ND","ND",TablaD50[[#This Row],[ExistenciaActualUC]])</f>
        <v>ND</v>
      </c>
      <c r="N3684" s="34" t="str">
        <f>IF(TablaD50[[#This Row],[Almacen]]="","","D50")</f>
        <v/>
      </c>
    </row>
    <row r="3685" spans="7:14" x14ac:dyDescent="0.25">
      <c r="G3685"/>
      <c r="H3685"/>
      <c r="I3685" s="47"/>
      <c r="J3685" s="31"/>
      <c r="K3685" s="31"/>
      <c r="L3685" s="32" t="str">
        <f>IF(ISERROR(VLOOKUP(LEFT(TablaD50[[#This Row],[Articulo]],6),ComparteD50[#All],2,FALSE)),"ND",TablaD50[[#This Row],[Articulo]])</f>
        <v>ND</v>
      </c>
      <c r="M3685" s="33" t="str">
        <f>IF(TablaD50[[#This Row],[Codigo Autorizadas]]="ND","ND",TablaD50[[#This Row],[ExistenciaActualUC]])</f>
        <v>ND</v>
      </c>
      <c r="N3685" s="34" t="str">
        <f>IF(TablaD50[[#This Row],[Almacen]]="","","D50")</f>
        <v/>
      </c>
    </row>
    <row r="3686" spans="7:14" x14ac:dyDescent="0.25">
      <c r="G3686"/>
      <c r="H3686"/>
      <c r="I3686" s="47"/>
      <c r="J3686" s="31"/>
      <c r="K3686" s="31"/>
      <c r="L3686" s="32" t="str">
        <f>IF(ISERROR(VLOOKUP(LEFT(TablaD50[[#This Row],[Articulo]],6),ComparteD50[#All],2,FALSE)),"ND",TablaD50[[#This Row],[Articulo]])</f>
        <v>ND</v>
      </c>
      <c r="M3686" s="33" t="str">
        <f>IF(TablaD50[[#This Row],[Codigo Autorizadas]]="ND","ND",TablaD50[[#This Row],[ExistenciaActualUC]])</f>
        <v>ND</v>
      </c>
      <c r="N3686" s="34" t="str">
        <f>IF(TablaD50[[#This Row],[Almacen]]="","","D50")</f>
        <v/>
      </c>
    </row>
    <row r="3687" spans="7:14" x14ac:dyDescent="0.25">
      <c r="G3687"/>
      <c r="H3687"/>
      <c r="I3687" s="47"/>
      <c r="J3687" s="31"/>
      <c r="K3687" s="31"/>
      <c r="L3687" s="32" t="str">
        <f>IF(ISERROR(VLOOKUP(LEFT(TablaD50[[#This Row],[Articulo]],6),ComparteD50[#All],2,FALSE)),"ND",TablaD50[[#This Row],[Articulo]])</f>
        <v>ND</v>
      </c>
      <c r="M3687" s="33" t="str">
        <f>IF(TablaD50[[#This Row],[Codigo Autorizadas]]="ND","ND",TablaD50[[#This Row],[ExistenciaActualUC]])</f>
        <v>ND</v>
      </c>
      <c r="N3687" s="34" t="str">
        <f>IF(TablaD50[[#This Row],[Almacen]]="","","D50")</f>
        <v/>
      </c>
    </row>
    <row r="3688" spans="7:14" x14ac:dyDescent="0.25">
      <c r="G3688"/>
      <c r="H3688"/>
      <c r="I3688" s="47"/>
      <c r="J3688" s="31"/>
      <c r="K3688" s="31"/>
      <c r="L3688" s="32" t="str">
        <f>IF(ISERROR(VLOOKUP(LEFT(TablaD50[[#This Row],[Articulo]],6),ComparteD50[#All],2,FALSE)),"ND",TablaD50[[#This Row],[Articulo]])</f>
        <v>ND</v>
      </c>
      <c r="M3688" s="33" t="str">
        <f>IF(TablaD50[[#This Row],[Codigo Autorizadas]]="ND","ND",TablaD50[[#This Row],[ExistenciaActualUC]])</f>
        <v>ND</v>
      </c>
      <c r="N3688" s="34" t="str">
        <f>IF(TablaD50[[#This Row],[Almacen]]="","","D50")</f>
        <v/>
      </c>
    </row>
    <row r="3689" spans="7:14" x14ac:dyDescent="0.25">
      <c r="G3689"/>
      <c r="H3689"/>
      <c r="I3689" s="47"/>
      <c r="J3689" s="31"/>
      <c r="K3689" s="31"/>
      <c r="L3689" s="32" t="str">
        <f>IF(ISERROR(VLOOKUP(LEFT(TablaD50[[#This Row],[Articulo]],6),ComparteD50[#All],2,FALSE)),"ND",TablaD50[[#This Row],[Articulo]])</f>
        <v>ND</v>
      </c>
      <c r="M3689" s="33" t="str">
        <f>IF(TablaD50[[#This Row],[Codigo Autorizadas]]="ND","ND",TablaD50[[#This Row],[ExistenciaActualUC]])</f>
        <v>ND</v>
      </c>
      <c r="N3689" s="34" t="str">
        <f>IF(TablaD50[[#This Row],[Almacen]]="","","D50")</f>
        <v/>
      </c>
    </row>
    <row r="3690" spans="7:14" x14ac:dyDescent="0.25">
      <c r="G3690"/>
      <c r="H3690"/>
      <c r="I3690" s="47"/>
      <c r="J3690" s="31"/>
      <c r="K3690" s="31"/>
      <c r="L3690" s="32" t="str">
        <f>IF(ISERROR(VLOOKUP(LEFT(TablaD50[[#This Row],[Articulo]],6),ComparteD50[#All],2,FALSE)),"ND",TablaD50[[#This Row],[Articulo]])</f>
        <v>ND</v>
      </c>
      <c r="M3690" s="33" t="str">
        <f>IF(TablaD50[[#This Row],[Codigo Autorizadas]]="ND","ND",TablaD50[[#This Row],[ExistenciaActualUC]])</f>
        <v>ND</v>
      </c>
      <c r="N3690" s="34" t="str">
        <f>IF(TablaD50[[#This Row],[Almacen]]="","","D50")</f>
        <v/>
      </c>
    </row>
    <row r="3691" spans="7:14" x14ac:dyDescent="0.25">
      <c r="G3691"/>
      <c r="H3691"/>
      <c r="I3691" s="47"/>
      <c r="J3691" s="31"/>
      <c r="K3691" s="31"/>
      <c r="L3691" s="32" t="str">
        <f>IF(ISERROR(VLOOKUP(LEFT(TablaD50[[#This Row],[Articulo]],6),ComparteD50[#All],2,FALSE)),"ND",TablaD50[[#This Row],[Articulo]])</f>
        <v>ND</v>
      </c>
      <c r="M3691" s="33" t="str">
        <f>IF(TablaD50[[#This Row],[Codigo Autorizadas]]="ND","ND",TablaD50[[#This Row],[ExistenciaActualUC]])</f>
        <v>ND</v>
      </c>
      <c r="N3691" s="34" t="str">
        <f>IF(TablaD50[[#This Row],[Almacen]]="","","D50")</f>
        <v/>
      </c>
    </row>
    <row r="3692" spans="7:14" x14ac:dyDescent="0.25">
      <c r="G3692"/>
      <c r="H3692"/>
      <c r="I3692" s="47"/>
      <c r="J3692" s="31"/>
      <c r="K3692" s="31"/>
      <c r="L3692" s="32" t="str">
        <f>IF(ISERROR(VLOOKUP(LEFT(TablaD50[[#This Row],[Articulo]],6),ComparteD50[#All],2,FALSE)),"ND",TablaD50[[#This Row],[Articulo]])</f>
        <v>ND</v>
      </c>
      <c r="M3692" s="33" t="str">
        <f>IF(TablaD50[[#This Row],[Codigo Autorizadas]]="ND","ND",TablaD50[[#This Row],[ExistenciaActualUC]])</f>
        <v>ND</v>
      </c>
      <c r="N3692" s="34" t="str">
        <f>IF(TablaD50[[#This Row],[Almacen]]="","","D50")</f>
        <v/>
      </c>
    </row>
    <row r="3693" spans="7:14" x14ac:dyDescent="0.25">
      <c r="G3693"/>
      <c r="H3693"/>
      <c r="I3693" s="47"/>
      <c r="J3693" s="31"/>
      <c r="K3693" s="31"/>
      <c r="L3693" s="32" t="str">
        <f>IF(ISERROR(VLOOKUP(LEFT(TablaD50[[#This Row],[Articulo]],6),ComparteD50[#All],2,FALSE)),"ND",TablaD50[[#This Row],[Articulo]])</f>
        <v>ND</v>
      </c>
      <c r="M3693" s="33" t="str">
        <f>IF(TablaD50[[#This Row],[Codigo Autorizadas]]="ND","ND",TablaD50[[#This Row],[ExistenciaActualUC]])</f>
        <v>ND</v>
      </c>
      <c r="N3693" s="34" t="str">
        <f>IF(TablaD50[[#This Row],[Almacen]]="","","D50")</f>
        <v/>
      </c>
    </row>
    <row r="3694" spans="7:14" x14ac:dyDescent="0.25">
      <c r="G3694"/>
      <c r="H3694"/>
      <c r="I3694" s="47"/>
      <c r="J3694" s="31"/>
      <c r="K3694" s="31"/>
      <c r="L3694" s="32" t="str">
        <f>IF(ISERROR(VLOOKUP(LEFT(TablaD50[[#This Row],[Articulo]],6),ComparteD50[#All],2,FALSE)),"ND",TablaD50[[#This Row],[Articulo]])</f>
        <v>ND</v>
      </c>
      <c r="M3694" s="33" t="str">
        <f>IF(TablaD50[[#This Row],[Codigo Autorizadas]]="ND","ND",TablaD50[[#This Row],[ExistenciaActualUC]])</f>
        <v>ND</v>
      </c>
      <c r="N3694" s="34" t="str">
        <f>IF(TablaD50[[#This Row],[Almacen]]="","","D50")</f>
        <v/>
      </c>
    </row>
    <row r="3695" spans="7:14" x14ac:dyDescent="0.25">
      <c r="G3695"/>
      <c r="H3695"/>
      <c r="I3695" s="47"/>
      <c r="J3695" s="31"/>
      <c r="K3695" s="31"/>
      <c r="L3695" s="32" t="str">
        <f>IF(ISERROR(VLOOKUP(LEFT(TablaD50[[#This Row],[Articulo]],6),ComparteD50[#All],2,FALSE)),"ND",TablaD50[[#This Row],[Articulo]])</f>
        <v>ND</v>
      </c>
      <c r="M3695" s="33" t="str">
        <f>IF(TablaD50[[#This Row],[Codigo Autorizadas]]="ND","ND",TablaD50[[#This Row],[ExistenciaActualUC]])</f>
        <v>ND</v>
      </c>
      <c r="N3695" s="34" t="str">
        <f>IF(TablaD50[[#This Row],[Almacen]]="","","D50")</f>
        <v/>
      </c>
    </row>
    <row r="3696" spans="7:14" x14ac:dyDescent="0.25">
      <c r="G3696"/>
      <c r="H3696"/>
      <c r="I3696" s="47"/>
      <c r="J3696" s="31"/>
      <c r="K3696" s="31"/>
      <c r="L3696" s="32" t="str">
        <f>IF(ISERROR(VLOOKUP(LEFT(TablaD50[[#This Row],[Articulo]],6),ComparteD50[#All],2,FALSE)),"ND",TablaD50[[#This Row],[Articulo]])</f>
        <v>ND</v>
      </c>
      <c r="M3696" s="33" t="str">
        <f>IF(TablaD50[[#This Row],[Codigo Autorizadas]]="ND","ND",TablaD50[[#This Row],[ExistenciaActualUC]])</f>
        <v>ND</v>
      </c>
      <c r="N3696" s="34" t="str">
        <f>IF(TablaD50[[#This Row],[Almacen]]="","","D50")</f>
        <v/>
      </c>
    </row>
    <row r="3697" spans="7:14" x14ac:dyDescent="0.25">
      <c r="G3697"/>
      <c r="H3697"/>
      <c r="I3697" s="47"/>
      <c r="J3697" s="31"/>
      <c r="K3697" s="31"/>
      <c r="L3697" s="32" t="str">
        <f>IF(ISERROR(VLOOKUP(LEFT(TablaD50[[#This Row],[Articulo]],6),ComparteD50[#All],2,FALSE)),"ND",TablaD50[[#This Row],[Articulo]])</f>
        <v>ND</v>
      </c>
      <c r="M3697" s="33" t="str">
        <f>IF(TablaD50[[#This Row],[Codigo Autorizadas]]="ND","ND",TablaD50[[#This Row],[ExistenciaActualUC]])</f>
        <v>ND</v>
      </c>
      <c r="N3697" s="34" t="str">
        <f>IF(TablaD50[[#This Row],[Almacen]]="","","D50")</f>
        <v/>
      </c>
    </row>
    <row r="3698" spans="7:14" x14ac:dyDescent="0.25">
      <c r="G3698"/>
      <c r="H3698"/>
      <c r="I3698" s="47"/>
      <c r="J3698" s="31"/>
      <c r="K3698" s="31"/>
      <c r="L3698" s="32" t="str">
        <f>IF(ISERROR(VLOOKUP(LEFT(TablaD50[[#This Row],[Articulo]],6),ComparteD50[#All],2,FALSE)),"ND",TablaD50[[#This Row],[Articulo]])</f>
        <v>ND</v>
      </c>
      <c r="M3698" s="33" t="str">
        <f>IF(TablaD50[[#This Row],[Codigo Autorizadas]]="ND","ND",TablaD50[[#This Row],[ExistenciaActualUC]])</f>
        <v>ND</v>
      </c>
      <c r="N3698" s="34" t="str">
        <f>IF(TablaD50[[#This Row],[Almacen]]="","","D50")</f>
        <v/>
      </c>
    </row>
    <row r="3699" spans="7:14" x14ac:dyDescent="0.25">
      <c r="G3699"/>
      <c r="H3699"/>
      <c r="I3699" s="47"/>
      <c r="J3699" s="31"/>
      <c r="K3699" s="31"/>
      <c r="L3699" s="32" t="str">
        <f>IF(ISERROR(VLOOKUP(LEFT(TablaD50[[#This Row],[Articulo]],6),ComparteD50[#All],2,FALSE)),"ND",TablaD50[[#This Row],[Articulo]])</f>
        <v>ND</v>
      </c>
      <c r="M3699" s="33" t="str">
        <f>IF(TablaD50[[#This Row],[Codigo Autorizadas]]="ND","ND",TablaD50[[#This Row],[ExistenciaActualUC]])</f>
        <v>ND</v>
      </c>
      <c r="N3699" s="34" t="str">
        <f>IF(TablaD50[[#This Row],[Almacen]]="","","D50")</f>
        <v/>
      </c>
    </row>
    <row r="3700" spans="7:14" x14ac:dyDescent="0.25">
      <c r="G3700"/>
      <c r="H3700"/>
      <c r="I3700" s="47"/>
      <c r="J3700" s="31"/>
      <c r="K3700" s="31"/>
      <c r="L3700" s="32" t="str">
        <f>IF(ISERROR(VLOOKUP(LEFT(TablaD50[[#This Row],[Articulo]],6),ComparteD50[#All],2,FALSE)),"ND",TablaD50[[#This Row],[Articulo]])</f>
        <v>ND</v>
      </c>
      <c r="M3700" s="33" t="str">
        <f>IF(TablaD50[[#This Row],[Codigo Autorizadas]]="ND","ND",TablaD50[[#This Row],[ExistenciaActualUC]])</f>
        <v>ND</v>
      </c>
      <c r="N3700" s="34" t="str">
        <f>IF(TablaD50[[#This Row],[Almacen]]="","","D50")</f>
        <v/>
      </c>
    </row>
    <row r="3701" spans="7:14" x14ac:dyDescent="0.25">
      <c r="G3701"/>
      <c r="H3701"/>
      <c r="I3701" s="47"/>
      <c r="J3701" s="31"/>
      <c r="K3701" s="31"/>
      <c r="L3701" s="32" t="str">
        <f>IF(ISERROR(VLOOKUP(LEFT(TablaD50[[#This Row],[Articulo]],6),ComparteD50[#All],2,FALSE)),"ND",TablaD50[[#This Row],[Articulo]])</f>
        <v>ND</v>
      </c>
      <c r="M3701" s="33" t="str">
        <f>IF(TablaD50[[#This Row],[Codigo Autorizadas]]="ND","ND",TablaD50[[#This Row],[ExistenciaActualUC]])</f>
        <v>ND</v>
      </c>
      <c r="N3701" s="34" t="str">
        <f>IF(TablaD50[[#This Row],[Almacen]]="","","D50")</f>
        <v/>
      </c>
    </row>
    <row r="3702" spans="7:14" x14ac:dyDescent="0.25">
      <c r="G3702"/>
      <c r="H3702"/>
      <c r="I3702" s="47"/>
      <c r="J3702" s="31"/>
      <c r="K3702" s="31"/>
      <c r="L3702" s="32" t="str">
        <f>IF(ISERROR(VLOOKUP(LEFT(TablaD50[[#This Row],[Articulo]],6),ComparteD50[#All],2,FALSE)),"ND",TablaD50[[#This Row],[Articulo]])</f>
        <v>ND</v>
      </c>
      <c r="M3702" s="33" t="str">
        <f>IF(TablaD50[[#This Row],[Codigo Autorizadas]]="ND","ND",TablaD50[[#This Row],[ExistenciaActualUC]])</f>
        <v>ND</v>
      </c>
      <c r="N3702" s="34" t="str">
        <f>IF(TablaD50[[#This Row],[Almacen]]="","","D50")</f>
        <v/>
      </c>
    </row>
    <row r="3703" spans="7:14" x14ac:dyDescent="0.25">
      <c r="G3703"/>
      <c r="H3703"/>
      <c r="I3703" s="47"/>
      <c r="J3703" s="31"/>
      <c r="K3703" s="31"/>
      <c r="L3703" s="32" t="str">
        <f>IF(ISERROR(VLOOKUP(LEFT(TablaD50[[#This Row],[Articulo]],6),ComparteD50[#All],2,FALSE)),"ND",TablaD50[[#This Row],[Articulo]])</f>
        <v>ND</v>
      </c>
      <c r="M3703" s="33" t="str">
        <f>IF(TablaD50[[#This Row],[Codigo Autorizadas]]="ND","ND",TablaD50[[#This Row],[ExistenciaActualUC]])</f>
        <v>ND</v>
      </c>
      <c r="N3703" s="34" t="str">
        <f>IF(TablaD50[[#This Row],[Almacen]]="","","D50")</f>
        <v/>
      </c>
    </row>
    <row r="3704" spans="7:14" x14ac:dyDescent="0.25">
      <c r="G3704"/>
      <c r="H3704"/>
      <c r="I3704" s="47"/>
      <c r="J3704" s="31"/>
      <c r="K3704" s="31"/>
      <c r="L3704" s="32" t="str">
        <f>IF(ISERROR(VLOOKUP(LEFT(TablaD50[[#This Row],[Articulo]],6),ComparteD50[#All],2,FALSE)),"ND",TablaD50[[#This Row],[Articulo]])</f>
        <v>ND</v>
      </c>
      <c r="M3704" s="33" t="str">
        <f>IF(TablaD50[[#This Row],[Codigo Autorizadas]]="ND","ND",TablaD50[[#This Row],[ExistenciaActualUC]])</f>
        <v>ND</v>
      </c>
      <c r="N3704" s="34" t="str">
        <f>IF(TablaD50[[#This Row],[Almacen]]="","","D50")</f>
        <v/>
      </c>
    </row>
    <row r="3705" spans="7:14" x14ac:dyDescent="0.25">
      <c r="G3705"/>
      <c r="H3705"/>
      <c r="I3705" s="47"/>
      <c r="J3705" s="31"/>
      <c r="K3705" s="31"/>
      <c r="L3705" s="32" t="str">
        <f>IF(ISERROR(VLOOKUP(LEFT(TablaD50[[#This Row],[Articulo]],6),ComparteD50[#All],2,FALSE)),"ND",TablaD50[[#This Row],[Articulo]])</f>
        <v>ND</v>
      </c>
      <c r="M3705" s="33" t="str">
        <f>IF(TablaD50[[#This Row],[Codigo Autorizadas]]="ND","ND",TablaD50[[#This Row],[ExistenciaActualUC]])</f>
        <v>ND</v>
      </c>
      <c r="N3705" s="34" t="str">
        <f>IF(TablaD50[[#This Row],[Almacen]]="","","D50")</f>
        <v/>
      </c>
    </row>
    <row r="3706" spans="7:14" x14ac:dyDescent="0.25">
      <c r="G3706"/>
      <c r="H3706"/>
      <c r="I3706" s="47"/>
      <c r="J3706" s="31"/>
      <c r="K3706" s="31"/>
      <c r="L3706" s="32" t="str">
        <f>IF(ISERROR(VLOOKUP(LEFT(TablaD50[[#This Row],[Articulo]],6),ComparteD50[#All],2,FALSE)),"ND",TablaD50[[#This Row],[Articulo]])</f>
        <v>ND</v>
      </c>
      <c r="M3706" s="33" t="str">
        <f>IF(TablaD50[[#This Row],[Codigo Autorizadas]]="ND","ND",TablaD50[[#This Row],[ExistenciaActualUC]])</f>
        <v>ND</v>
      </c>
      <c r="N3706" s="34" t="str">
        <f>IF(TablaD50[[#This Row],[Almacen]]="","","D50")</f>
        <v/>
      </c>
    </row>
    <row r="3707" spans="7:14" x14ac:dyDescent="0.25">
      <c r="G3707"/>
      <c r="H3707"/>
      <c r="I3707" s="47"/>
      <c r="J3707" s="31"/>
      <c r="K3707" s="31"/>
      <c r="L3707" s="32" t="str">
        <f>IF(ISERROR(VLOOKUP(LEFT(TablaD50[[#This Row],[Articulo]],6),ComparteD50[#All],2,FALSE)),"ND",TablaD50[[#This Row],[Articulo]])</f>
        <v>ND</v>
      </c>
      <c r="M3707" s="33" t="str">
        <f>IF(TablaD50[[#This Row],[Codigo Autorizadas]]="ND","ND",TablaD50[[#This Row],[ExistenciaActualUC]])</f>
        <v>ND</v>
      </c>
      <c r="N3707" s="34" t="str">
        <f>IF(TablaD50[[#This Row],[Almacen]]="","","D50")</f>
        <v/>
      </c>
    </row>
    <row r="3708" spans="7:14" x14ac:dyDescent="0.25">
      <c r="G3708"/>
      <c r="H3708"/>
      <c r="I3708" s="47"/>
      <c r="J3708" s="31"/>
      <c r="K3708" s="31"/>
      <c r="L3708" s="32" t="str">
        <f>IF(ISERROR(VLOOKUP(LEFT(TablaD50[[#This Row],[Articulo]],6),ComparteD50[#All],2,FALSE)),"ND",TablaD50[[#This Row],[Articulo]])</f>
        <v>ND</v>
      </c>
      <c r="M3708" s="33" t="str">
        <f>IF(TablaD50[[#This Row],[Codigo Autorizadas]]="ND","ND",TablaD50[[#This Row],[ExistenciaActualUC]])</f>
        <v>ND</v>
      </c>
      <c r="N3708" s="34" t="str">
        <f>IF(TablaD50[[#This Row],[Almacen]]="","","D50")</f>
        <v/>
      </c>
    </row>
    <row r="3709" spans="7:14" x14ac:dyDescent="0.25">
      <c r="G3709"/>
      <c r="H3709"/>
      <c r="I3709" s="47"/>
      <c r="J3709" s="31"/>
      <c r="K3709" s="31"/>
      <c r="L3709" s="32" t="str">
        <f>IF(ISERROR(VLOOKUP(LEFT(TablaD50[[#This Row],[Articulo]],6),ComparteD50[#All],2,FALSE)),"ND",TablaD50[[#This Row],[Articulo]])</f>
        <v>ND</v>
      </c>
      <c r="M3709" s="33" t="str">
        <f>IF(TablaD50[[#This Row],[Codigo Autorizadas]]="ND","ND",TablaD50[[#This Row],[ExistenciaActualUC]])</f>
        <v>ND</v>
      </c>
      <c r="N3709" s="34" t="str">
        <f>IF(TablaD50[[#This Row],[Almacen]]="","","D50")</f>
        <v/>
      </c>
    </row>
    <row r="3710" spans="7:14" x14ac:dyDescent="0.25">
      <c r="G3710"/>
      <c r="H3710"/>
      <c r="I3710" s="47"/>
      <c r="J3710" s="31"/>
      <c r="K3710" s="31"/>
      <c r="L3710" s="32" t="str">
        <f>IF(ISERROR(VLOOKUP(LEFT(TablaD50[[#This Row],[Articulo]],6),ComparteD50[#All],2,FALSE)),"ND",TablaD50[[#This Row],[Articulo]])</f>
        <v>ND</v>
      </c>
      <c r="M3710" s="33" t="str">
        <f>IF(TablaD50[[#This Row],[Codigo Autorizadas]]="ND","ND",TablaD50[[#This Row],[ExistenciaActualUC]])</f>
        <v>ND</v>
      </c>
      <c r="N3710" s="34" t="str">
        <f>IF(TablaD50[[#This Row],[Almacen]]="","","D50")</f>
        <v/>
      </c>
    </row>
    <row r="3711" spans="7:14" x14ac:dyDescent="0.25">
      <c r="G3711"/>
      <c r="H3711"/>
      <c r="I3711" s="47"/>
      <c r="J3711" s="31"/>
      <c r="K3711" s="31"/>
      <c r="L3711" s="32" t="str">
        <f>IF(ISERROR(VLOOKUP(LEFT(TablaD50[[#This Row],[Articulo]],6),ComparteD50[#All],2,FALSE)),"ND",TablaD50[[#This Row],[Articulo]])</f>
        <v>ND</v>
      </c>
      <c r="M3711" s="33" t="str">
        <f>IF(TablaD50[[#This Row],[Codigo Autorizadas]]="ND","ND",TablaD50[[#This Row],[ExistenciaActualUC]])</f>
        <v>ND</v>
      </c>
      <c r="N3711" s="34" t="str">
        <f>IF(TablaD50[[#This Row],[Almacen]]="","","D50")</f>
        <v/>
      </c>
    </row>
    <row r="3712" spans="7:14" x14ac:dyDescent="0.25">
      <c r="G3712"/>
      <c r="H3712"/>
      <c r="I3712" s="47"/>
      <c r="J3712" s="31"/>
      <c r="K3712" s="31"/>
      <c r="L3712" s="32" t="str">
        <f>IF(ISERROR(VLOOKUP(LEFT(TablaD50[[#This Row],[Articulo]],6),ComparteD50[#All],2,FALSE)),"ND",TablaD50[[#This Row],[Articulo]])</f>
        <v>ND</v>
      </c>
      <c r="M3712" s="33" t="str">
        <f>IF(TablaD50[[#This Row],[Codigo Autorizadas]]="ND","ND",TablaD50[[#This Row],[ExistenciaActualUC]])</f>
        <v>ND</v>
      </c>
      <c r="N3712" s="34" t="str">
        <f>IF(TablaD50[[#This Row],[Almacen]]="","","D50")</f>
        <v/>
      </c>
    </row>
    <row r="3713" spans="7:14" x14ac:dyDescent="0.25">
      <c r="G3713"/>
      <c r="H3713"/>
      <c r="I3713" s="47"/>
      <c r="J3713" s="31"/>
      <c r="K3713" s="31"/>
      <c r="L3713" s="32" t="str">
        <f>IF(ISERROR(VLOOKUP(LEFT(TablaD50[[#This Row],[Articulo]],6),ComparteD50[#All],2,FALSE)),"ND",TablaD50[[#This Row],[Articulo]])</f>
        <v>ND</v>
      </c>
      <c r="M3713" s="33" t="str">
        <f>IF(TablaD50[[#This Row],[Codigo Autorizadas]]="ND","ND",TablaD50[[#This Row],[ExistenciaActualUC]])</f>
        <v>ND</v>
      </c>
      <c r="N3713" s="34" t="str">
        <f>IF(TablaD50[[#This Row],[Almacen]]="","","D50")</f>
        <v/>
      </c>
    </row>
    <row r="3714" spans="7:14" x14ac:dyDescent="0.25">
      <c r="G3714"/>
      <c r="H3714"/>
      <c r="I3714" s="47"/>
      <c r="J3714" s="31"/>
      <c r="K3714" s="31"/>
      <c r="L3714" s="32" t="str">
        <f>IF(ISERROR(VLOOKUP(LEFT(TablaD50[[#This Row],[Articulo]],6),ComparteD50[#All],2,FALSE)),"ND",TablaD50[[#This Row],[Articulo]])</f>
        <v>ND</v>
      </c>
      <c r="M3714" s="33" t="str">
        <f>IF(TablaD50[[#This Row],[Codigo Autorizadas]]="ND","ND",TablaD50[[#This Row],[ExistenciaActualUC]])</f>
        <v>ND</v>
      </c>
      <c r="N3714" s="34" t="str">
        <f>IF(TablaD50[[#This Row],[Almacen]]="","","D50")</f>
        <v/>
      </c>
    </row>
    <row r="3715" spans="7:14" x14ac:dyDescent="0.25">
      <c r="G3715"/>
      <c r="H3715"/>
      <c r="I3715" s="47"/>
      <c r="J3715" s="31"/>
      <c r="K3715" s="31"/>
      <c r="L3715" s="32" t="str">
        <f>IF(ISERROR(VLOOKUP(LEFT(TablaD50[[#This Row],[Articulo]],6),ComparteD50[#All],2,FALSE)),"ND",TablaD50[[#This Row],[Articulo]])</f>
        <v>ND</v>
      </c>
      <c r="M3715" s="33" t="str">
        <f>IF(TablaD50[[#This Row],[Codigo Autorizadas]]="ND","ND",TablaD50[[#This Row],[ExistenciaActualUC]])</f>
        <v>ND</v>
      </c>
      <c r="N3715" s="34" t="str">
        <f>IF(TablaD50[[#This Row],[Almacen]]="","","D50")</f>
        <v/>
      </c>
    </row>
    <row r="3716" spans="7:14" x14ac:dyDescent="0.25">
      <c r="G3716"/>
      <c r="H3716"/>
      <c r="I3716" s="47"/>
      <c r="J3716" s="31"/>
      <c r="K3716" s="31"/>
      <c r="L3716" s="32" t="str">
        <f>IF(ISERROR(VLOOKUP(LEFT(TablaD50[[#This Row],[Articulo]],6),ComparteD50[#All],2,FALSE)),"ND",TablaD50[[#This Row],[Articulo]])</f>
        <v>ND</v>
      </c>
      <c r="M3716" s="33" t="str">
        <f>IF(TablaD50[[#This Row],[Codigo Autorizadas]]="ND","ND",TablaD50[[#This Row],[ExistenciaActualUC]])</f>
        <v>ND</v>
      </c>
      <c r="N3716" s="34" t="str">
        <f>IF(TablaD50[[#This Row],[Almacen]]="","","D50")</f>
        <v/>
      </c>
    </row>
    <row r="3717" spans="7:14" x14ac:dyDescent="0.25">
      <c r="G3717"/>
      <c r="H3717"/>
      <c r="I3717" s="47"/>
      <c r="J3717" s="31"/>
      <c r="K3717" s="31"/>
      <c r="L3717" s="32" t="str">
        <f>IF(ISERROR(VLOOKUP(LEFT(TablaD50[[#This Row],[Articulo]],6),ComparteD50[#All],2,FALSE)),"ND",TablaD50[[#This Row],[Articulo]])</f>
        <v>ND</v>
      </c>
      <c r="M3717" s="33" t="str">
        <f>IF(TablaD50[[#This Row],[Codigo Autorizadas]]="ND","ND",TablaD50[[#This Row],[ExistenciaActualUC]])</f>
        <v>ND</v>
      </c>
      <c r="N3717" s="34" t="str">
        <f>IF(TablaD50[[#This Row],[Almacen]]="","","D50")</f>
        <v/>
      </c>
    </row>
    <row r="3718" spans="7:14" x14ac:dyDescent="0.25">
      <c r="G3718"/>
      <c r="H3718"/>
      <c r="I3718" s="47"/>
      <c r="J3718" s="31"/>
      <c r="K3718" s="31"/>
      <c r="L3718" s="32" t="str">
        <f>IF(ISERROR(VLOOKUP(LEFT(TablaD50[[#This Row],[Articulo]],6),ComparteD50[#All],2,FALSE)),"ND",TablaD50[[#This Row],[Articulo]])</f>
        <v>ND</v>
      </c>
      <c r="M3718" s="33" t="str">
        <f>IF(TablaD50[[#This Row],[Codigo Autorizadas]]="ND","ND",TablaD50[[#This Row],[ExistenciaActualUC]])</f>
        <v>ND</v>
      </c>
      <c r="N3718" s="34" t="str">
        <f>IF(TablaD50[[#This Row],[Almacen]]="","","D50")</f>
        <v/>
      </c>
    </row>
    <row r="3719" spans="7:14" x14ac:dyDescent="0.25">
      <c r="G3719"/>
      <c r="H3719"/>
      <c r="I3719" s="47"/>
      <c r="J3719" s="31"/>
      <c r="K3719" s="31"/>
      <c r="L3719" s="32" t="str">
        <f>IF(ISERROR(VLOOKUP(LEFT(TablaD50[[#This Row],[Articulo]],6),ComparteD50[#All],2,FALSE)),"ND",TablaD50[[#This Row],[Articulo]])</f>
        <v>ND</v>
      </c>
      <c r="M3719" s="33" t="str">
        <f>IF(TablaD50[[#This Row],[Codigo Autorizadas]]="ND","ND",TablaD50[[#This Row],[ExistenciaActualUC]])</f>
        <v>ND</v>
      </c>
      <c r="N3719" s="34" t="str">
        <f>IF(TablaD50[[#This Row],[Almacen]]="","","D50")</f>
        <v/>
      </c>
    </row>
    <row r="3720" spans="7:14" x14ac:dyDescent="0.25">
      <c r="G3720"/>
      <c r="H3720"/>
      <c r="I3720" s="47"/>
      <c r="J3720" s="31"/>
      <c r="K3720" s="31"/>
      <c r="L3720" s="32" t="str">
        <f>IF(ISERROR(VLOOKUP(LEFT(TablaD50[[#This Row],[Articulo]],6),ComparteD50[#All],2,FALSE)),"ND",TablaD50[[#This Row],[Articulo]])</f>
        <v>ND</v>
      </c>
      <c r="M3720" s="33" t="str">
        <f>IF(TablaD50[[#This Row],[Codigo Autorizadas]]="ND","ND",TablaD50[[#This Row],[ExistenciaActualUC]])</f>
        <v>ND</v>
      </c>
      <c r="N3720" s="34" t="str">
        <f>IF(TablaD50[[#This Row],[Almacen]]="","","D50")</f>
        <v/>
      </c>
    </row>
    <row r="3721" spans="7:14" x14ac:dyDescent="0.25">
      <c r="G3721"/>
      <c r="H3721"/>
      <c r="I3721" s="47"/>
      <c r="J3721" s="31"/>
      <c r="K3721" s="31"/>
      <c r="L3721" s="32" t="str">
        <f>IF(ISERROR(VLOOKUP(LEFT(TablaD50[[#This Row],[Articulo]],6),ComparteD50[#All],2,FALSE)),"ND",TablaD50[[#This Row],[Articulo]])</f>
        <v>ND</v>
      </c>
      <c r="M3721" s="33" t="str">
        <f>IF(TablaD50[[#This Row],[Codigo Autorizadas]]="ND","ND",TablaD50[[#This Row],[ExistenciaActualUC]])</f>
        <v>ND</v>
      </c>
      <c r="N3721" s="34" t="str">
        <f>IF(TablaD50[[#This Row],[Almacen]]="","","D50")</f>
        <v/>
      </c>
    </row>
    <row r="3722" spans="7:14" x14ac:dyDescent="0.25">
      <c r="G3722"/>
      <c r="H3722"/>
      <c r="I3722" s="47"/>
      <c r="J3722" s="31"/>
      <c r="K3722" s="31"/>
      <c r="L3722" s="32" t="str">
        <f>IF(ISERROR(VLOOKUP(LEFT(TablaD50[[#This Row],[Articulo]],6),ComparteD50[#All],2,FALSE)),"ND",TablaD50[[#This Row],[Articulo]])</f>
        <v>ND</v>
      </c>
      <c r="M3722" s="33" t="str">
        <f>IF(TablaD50[[#This Row],[Codigo Autorizadas]]="ND","ND",TablaD50[[#This Row],[ExistenciaActualUC]])</f>
        <v>ND</v>
      </c>
      <c r="N3722" s="34" t="str">
        <f>IF(TablaD50[[#This Row],[Almacen]]="","","D50")</f>
        <v/>
      </c>
    </row>
    <row r="3723" spans="7:14" x14ac:dyDescent="0.25">
      <c r="G3723"/>
      <c r="H3723"/>
      <c r="I3723" s="47"/>
      <c r="J3723" s="31"/>
      <c r="K3723" s="31"/>
      <c r="L3723" s="32" t="str">
        <f>IF(ISERROR(VLOOKUP(LEFT(TablaD50[[#This Row],[Articulo]],6),ComparteD50[#All],2,FALSE)),"ND",TablaD50[[#This Row],[Articulo]])</f>
        <v>ND</v>
      </c>
      <c r="M3723" s="33" t="str">
        <f>IF(TablaD50[[#This Row],[Codigo Autorizadas]]="ND","ND",TablaD50[[#This Row],[ExistenciaActualUC]])</f>
        <v>ND</v>
      </c>
      <c r="N3723" s="34" t="str">
        <f>IF(TablaD50[[#This Row],[Almacen]]="","","D50")</f>
        <v/>
      </c>
    </row>
    <row r="3724" spans="7:14" x14ac:dyDescent="0.25">
      <c r="G3724"/>
      <c r="H3724"/>
      <c r="I3724" s="47"/>
      <c r="J3724" s="31"/>
      <c r="K3724" s="31"/>
      <c r="L3724" s="32" t="str">
        <f>IF(ISERROR(VLOOKUP(LEFT(TablaD50[[#This Row],[Articulo]],6),ComparteD50[#All],2,FALSE)),"ND",TablaD50[[#This Row],[Articulo]])</f>
        <v>ND</v>
      </c>
      <c r="M3724" s="33" t="str">
        <f>IF(TablaD50[[#This Row],[Codigo Autorizadas]]="ND","ND",TablaD50[[#This Row],[ExistenciaActualUC]])</f>
        <v>ND</v>
      </c>
      <c r="N3724" s="34" t="str">
        <f>IF(TablaD50[[#This Row],[Almacen]]="","","D50")</f>
        <v/>
      </c>
    </row>
    <row r="3725" spans="7:14" x14ac:dyDescent="0.25">
      <c r="G3725"/>
      <c r="H3725"/>
      <c r="I3725" s="47"/>
      <c r="J3725" s="31"/>
      <c r="K3725" s="31"/>
      <c r="L3725" s="32" t="str">
        <f>IF(ISERROR(VLOOKUP(LEFT(TablaD50[[#This Row],[Articulo]],6),ComparteD50[#All],2,FALSE)),"ND",TablaD50[[#This Row],[Articulo]])</f>
        <v>ND</v>
      </c>
      <c r="M3725" s="33" t="str">
        <f>IF(TablaD50[[#This Row],[Codigo Autorizadas]]="ND","ND",TablaD50[[#This Row],[ExistenciaActualUC]])</f>
        <v>ND</v>
      </c>
      <c r="N3725" s="34" t="str">
        <f>IF(TablaD50[[#This Row],[Almacen]]="","","D50")</f>
        <v/>
      </c>
    </row>
    <row r="3726" spans="7:14" x14ac:dyDescent="0.25">
      <c r="G3726"/>
      <c r="H3726"/>
      <c r="I3726" s="47"/>
      <c r="J3726" s="31"/>
      <c r="K3726" s="31"/>
      <c r="L3726" s="32" t="str">
        <f>IF(ISERROR(VLOOKUP(LEFT(TablaD50[[#This Row],[Articulo]],6),ComparteD50[#All],2,FALSE)),"ND",TablaD50[[#This Row],[Articulo]])</f>
        <v>ND</v>
      </c>
      <c r="M3726" s="33" t="str">
        <f>IF(TablaD50[[#This Row],[Codigo Autorizadas]]="ND","ND",TablaD50[[#This Row],[ExistenciaActualUC]])</f>
        <v>ND</v>
      </c>
      <c r="N3726" s="34" t="str">
        <f>IF(TablaD50[[#This Row],[Almacen]]="","","D50")</f>
        <v/>
      </c>
    </row>
    <row r="3727" spans="7:14" x14ac:dyDescent="0.25">
      <c r="G3727"/>
      <c r="H3727"/>
      <c r="I3727" s="47"/>
      <c r="J3727" s="31"/>
      <c r="K3727" s="31"/>
      <c r="L3727" s="32" t="str">
        <f>IF(ISERROR(VLOOKUP(LEFT(TablaD50[[#This Row],[Articulo]],6),ComparteD50[#All],2,FALSE)),"ND",TablaD50[[#This Row],[Articulo]])</f>
        <v>ND</v>
      </c>
      <c r="M3727" s="33" t="str">
        <f>IF(TablaD50[[#This Row],[Codigo Autorizadas]]="ND","ND",TablaD50[[#This Row],[ExistenciaActualUC]])</f>
        <v>ND</v>
      </c>
      <c r="N3727" s="34" t="str">
        <f>IF(TablaD50[[#This Row],[Almacen]]="","","D50")</f>
        <v/>
      </c>
    </row>
    <row r="3728" spans="7:14" x14ac:dyDescent="0.25">
      <c r="G3728"/>
      <c r="H3728"/>
      <c r="I3728" s="47"/>
      <c r="J3728" s="31"/>
      <c r="K3728" s="31"/>
      <c r="L3728" s="32" t="str">
        <f>IF(ISERROR(VLOOKUP(LEFT(TablaD50[[#This Row],[Articulo]],6),ComparteD50[#All],2,FALSE)),"ND",TablaD50[[#This Row],[Articulo]])</f>
        <v>ND</v>
      </c>
      <c r="M3728" s="33" t="str">
        <f>IF(TablaD50[[#This Row],[Codigo Autorizadas]]="ND","ND",TablaD50[[#This Row],[ExistenciaActualUC]])</f>
        <v>ND</v>
      </c>
      <c r="N3728" s="34" t="str">
        <f>IF(TablaD50[[#This Row],[Almacen]]="","","D50")</f>
        <v/>
      </c>
    </row>
    <row r="3729" spans="7:14" x14ac:dyDescent="0.25">
      <c r="G3729"/>
      <c r="H3729"/>
      <c r="I3729" s="47"/>
      <c r="J3729" s="31"/>
      <c r="K3729" s="31"/>
      <c r="L3729" s="32" t="str">
        <f>IF(ISERROR(VLOOKUP(LEFT(TablaD50[[#This Row],[Articulo]],6),ComparteD50[#All],2,FALSE)),"ND",TablaD50[[#This Row],[Articulo]])</f>
        <v>ND</v>
      </c>
      <c r="M3729" s="33" t="str">
        <f>IF(TablaD50[[#This Row],[Codigo Autorizadas]]="ND","ND",TablaD50[[#This Row],[ExistenciaActualUC]])</f>
        <v>ND</v>
      </c>
      <c r="N3729" s="34" t="str">
        <f>IF(TablaD50[[#This Row],[Almacen]]="","","D50")</f>
        <v/>
      </c>
    </row>
    <row r="3730" spans="7:14" x14ac:dyDescent="0.25">
      <c r="G3730"/>
      <c r="H3730"/>
      <c r="I3730" s="47"/>
      <c r="J3730" s="31"/>
      <c r="K3730" s="31"/>
      <c r="L3730" s="32" t="str">
        <f>IF(ISERROR(VLOOKUP(LEFT(TablaD50[[#This Row],[Articulo]],6),ComparteD50[#All],2,FALSE)),"ND",TablaD50[[#This Row],[Articulo]])</f>
        <v>ND</v>
      </c>
      <c r="M3730" s="33" t="str">
        <f>IF(TablaD50[[#This Row],[Codigo Autorizadas]]="ND","ND",TablaD50[[#This Row],[ExistenciaActualUC]])</f>
        <v>ND</v>
      </c>
      <c r="N3730" s="34" t="str">
        <f>IF(TablaD50[[#This Row],[Almacen]]="","","D50")</f>
        <v/>
      </c>
    </row>
    <row r="3731" spans="7:14" x14ac:dyDescent="0.25">
      <c r="G3731"/>
      <c r="H3731"/>
      <c r="I3731" s="47"/>
      <c r="J3731" s="31"/>
      <c r="K3731" s="31"/>
      <c r="L3731" s="32" t="str">
        <f>IF(ISERROR(VLOOKUP(LEFT(TablaD50[[#This Row],[Articulo]],6),ComparteD50[#All],2,FALSE)),"ND",TablaD50[[#This Row],[Articulo]])</f>
        <v>ND</v>
      </c>
      <c r="M3731" s="33" t="str">
        <f>IF(TablaD50[[#This Row],[Codigo Autorizadas]]="ND","ND",TablaD50[[#This Row],[ExistenciaActualUC]])</f>
        <v>ND</v>
      </c>
      <c r="N3731" s="34" t="str">
        <f>IF(TablaD50[[#This Row],[Almacen]]="","","D50")</f>
        <v/>
      </c>
    </row>
    <row r="3732" spans="7:14" x14ac:dyDescent="0.25">
      <c r="G3732"/>
      <c r="H3732"/>
      <c r="I3732" s="47"/>
      <c r="J3732" s="31"/>
      <c r="K3732" s="31"/>
      <c r="L3732" s="32" t="str">
        <f>IF(ISERROR(VLOOKUP(LEFT(TablaD50[[#This Row],[Articulo]],6),ComparteD50[#All],2,FALSE)),"ND",TablaD50[[#This Row],[Articulo]])</f>
        <v>ND</v>
      </c>
      <c r="M3732" s="33" t="str">
        <f>IF(TablaD50[[#This Row],[Codigo Autorizadas]]="ND","ND",TablaD50[[#This Row],[ExistenciaActualUC]])</f>
        <v>ND</v>
      </c>
      <c r="N3732" s="34" t="str">
        <f>IF(TablaD50[[#This Row],[Almacen]]="","","D50")</f>
        <v/>
      </c>
    </row>
    <row r="3733" spans="7:14" x14ac:dyDescent="0.25">
      <c r="G3733"/>
      <c r="H3733"/>
      <c r="I3733" s="47"/>
      <c r="J3733" s="31"/>
      <c r="K3733" s="31"/>
      <c r="L3733" s="32" t="str">
        <f>IF(ISERROR(VLOOKUP(LEFT(TablaD50[[#This Row],[Articulo]],6),ComparteD50[#All],2,FALSE)),"ND",TablaD50[[#This Row],[Articulo]])</f>
        <v>ND</v>
      </c>
      <c r="M3733" s="33" t="str">
        <f>IF(TablaD50[[#This Row],[Codigo Autorizadas]]="ND","ND",TablaD50[[#This Row],[ExistenciaActualUC]])</f>
        <v>ND</v>
      </c>
      <c r="N3733" s="34" t="str">
        <f>IF(TablaD50[[#This Row],[Almacen]]="","","D50")</f>
        <v/>
      </c>
    </row>
    <row r="3734" spans="7:14" x14ac:dyDescent="0.25">
      <c r="G3734"/>
      <c r="H3734"/>
      <c r="I3734" s="47"/>
      <c r="J3734" s="31"/>
      <c r="K3734" s="31"/>
      <c r="L3734" s="32" t="str">
        <f>IF(ISERROR(VLOOKUP(LEFT(TablaD50[[#This Row],[Articulo]],6),ComparteD50[#All],2,FALSE)),"ND",TablaD50[[#This Row],[Articulo]])</f>
        <v>ND</v>
      </c>
      <c r="M3734" s="33" t="str">
        <f>IF(TablaD50[[#This Row],[Codigo Autorizadas]]="ND","ND",TablaD50[[#This Row],[ExistenciaActualUC]])</f>
        <v>ND</v>
      </c>
      <c r="N3734" s="34" t="str">
        <f>IF(TablaD50[[#This Row],[Almacen]]="","","D50")</f>
        <v/>
      </c>
    </row>
    <row r="3735" spans="7:14" x14ac:dyDescent="0.25">
      <c r="G3735"/>
      <c r="H3735"/>
      <c r="I3735" s="47"/>
      <c r="J3735" s="31"/>
      <c r="K3735" s="31"/>
      <c r="L3735" s="32" t="str">
        <f>IF(ISERROR(VLOOKUP(LEFT(TablaD50[[#This Row],[Articulo]],6),ComparteD50[#All],2,FALSE)),"ND",TablaD50[[#This Row],[Articulo]])</f>
        <v>ND</v>
      </c>
      <c r="M3735" s="33" t="str">
        <f>IF(TablaD50[[#This Row],[Codigo Autorizadas]]="ND","ND",TablaD50[[#This Row],[ExistenciaActualUC]])</f>
        <v>ND</v>
      </c>
      <c r="N3735" s="34" t="str">
        <f>IF(TablaD50[[#This Row],[Almacen]]="","","D50")</f>
        <v/>
      </c>
    </row>
    <row r="3736" spans="7:14" x14ac:dyDescent="0.25">
      <c r="G3736"/>
      <c r="H3736"/>
      <c r="I3736" s="47"/>
      <c r="J3736" s="31"/>
      <c r="K3736" s="31"/>
      <c r="L3736" s="32" t="str">
        <f>IF(ISERROR(VLOOKUP(LEFT(TablaD50[[#This Row],[Articulo]],6),ComparteD50[#All],2,FALSE)),"ND",TablaD50[[#This Row],[Articulo]])</f>
        <v>ND</v>
      </c>
      <c r="M3736" s="33" t="str">
        <f>IF(TablaD50[[#This Row],[Codigo Autorizadas]]="ND","ND",TablaD50[[#This Row],[ExistenciaActualUC]])</f>
        <v>ND</v>
      </c>
      <c r="N3736" s="34" t="str">
        <f>IF(TablaD50[[#This Row],[Almacen]]="","","D50")</f>
        <v/>
      </c>
    </row>
    <row r="3737" spans="7:14" x14ac:dyDescent="0.25">
      <c r="G3737"/>
      <c r="H3737"/>
      <c r="I3737" s="47"/>
      <c r="J3737" s="31"/>
      <c r="K3737" s="31"/>
      <c r="L3737" s="32" t="str">
        <f>IF(ISERROR(VLOOKUP(LEFT(TablaD50[[#This Row],[Articulo]],6),ComparteD50[#All],2,FALSE)),"ND",TablaD50[[#This Row],[Articulo]])</f>
        <v>ND</v>
      </c>
      <c r="M3737" s="33" t="str">
        <f>IF(TablaD50[[#This Row],[Codigo Autorizadas]]="ND","ND",TablaD50[[#This Row],[ExistenciaActualUC]])</f>
        <v>ND</v>
      </c>
      <c r="N3737" s="34" t="str">
        <f>IF(TablaD50[[#This Row],[Almacen]]="","","D50")</f>
        <v/>
      </c>
    </row>
    <row r="3738" spans="7:14" x14ac:dyDescent="0.25">
      <c r="G3738"/>
      <c r="H3738"/>
      <c r="I3738" s="47"/>
      <c r="J3738" s="31"/>
      <c r="K3738" s="31"/>
      <c r="L3738" s="32" t="str">
        <f>IF(ISERROR(VLOOKUP(LEFT(TablaD50[[#This Row],[Articulo]],6),ComparteD50[#All],2,FALSE)),"ND",TablaD50[[#This Row],[Articulo]])</f>
        <v>ND</v>
      </c>
      <c r="M3738" s="33" t="str">
        <f>IF(TablaD50[[#This Row],[Codigo Autorizadas]]="ND","ND",TablaD50[[#This Row],[ExistenciaActualUC]])</f>
        <v>ND</v>
      </c>
      <c r="N3738" s="34" t="str">
        <f>IF(TablaD50[[#This Row],[Almacen]]="","","D50")</f>
        <v/>
      </c>
    </row>
    <row r="3739" spans="7:14" x14ac:dyDescent="0.25">
      <c r="G3739"/>
      <c r="H3739"/>
      <c r="I3739" s="47"/>
      <c r="J3739" s="31"/>
      <c r="K3739" s="31"/>
      <c r="L3739" s="32" t="str">
        <f>IF(ISERROR(VLOOKUP(LEFT(TablaD50[[#This Row],[Articulo]],6),ComparteD50[#All],2,FALSE)),"ND",TablaD50[[#This Row],[Articulo]])</f>
        <v>ND</v>
      </c>
      <c r="M3739" s="33" t="str">
        <f>IF(TablaD50[[#This Row],[Codigo Autorizadas]]="ND","ND",TablaD50[[#This Row],[ExistenciaActualUC]])</f>
        <v>ND</v>
      </c>
      <c r="N3739" s="34" t="str">
        <f>IF(TablaD50[[#This Row],[Almacen]]="","","D50")</f>
        <v/>
      </c>
    </row>
    <row r="3740" spans="7:14" x14ac:dyDescent="0.25">
      <c r="G3740"/>
      <c r="H3740"/>
      <c r="I3740" s="47"/>
      <c r="J3740" s="31"/>
      <c r="K3740" s="31"/>
      <c r="L3740" s="32" t="str">
        <f>IF(ISERROR(VLOOKUP(LEFT(TablaD50[[#This Row],[Articulo]],6),ComparteD50[#All],2,FALSE)),"ND",TablaD50[[#This Row],[Articulo]])</f>
        <v>ND</v>
      </c>
      <c r="M3740" s="33" t="str">
        <f>IF(TablaD50[[#This Row],[Codigo Autorizadas]]="ND","ND",TablaD50[[#This Row],[ExistenciaActualUC]])</f>
        <v>ND</v>
      </c>
      <c r="N3740" s="34" t="str">
        <f>IF(TablaD50[[#This Row],[Almacen]]="","","D50")</f>
        <v/>
      </c>
    </row>
    <row r="3741" spans="7:14" x14ac:dyDescent="0.25">
      <c r="G3741"/>
      <c r="H3741"/>
      <c r="I3741" s="47"/>
      <c r="J3741" s="31"/>
      <c r="K3741" s="31"/>
      <c r="L3741" s="32" t="str">
        <f>IF(ISERROR(VLOOKUP(LEFT(TablaD50[[#This Row],[Articulo]],6),ComparteD50[#All],2,FALSE)),"ND",TablaD50[[#This Row],[Articulo]])</f>
        <v>ND</v>
      </c>
      <c r="M3741" s="33" t="str">
        <f>IF(TablaD50[[#This Row],[Codigo Autorizadas]]="ND","ND",TablaD50[[#This Row],[ExistenciaActualUC]])</f>
        <v>ND</v>
      </c>
      <c r="N3741" s="34" t="str">
        <f>IF(TablaD50[[#This Row],[Almacen]]="","","D50")</f>
        <v/>
      </c>
    </row>
    <row r="3742" spans="7:14" x14ac:dyDescent="0.25">
      <c r="G3742"/>
      <c r="H3742"/>
      <c r="I3742" s="47"/>
      <c r="J3742" s="31"/>
      <c r="K3742" s="31"/>
      <c r="L3742" s="32" t="str">
        <f>IF(ISERROR(VLOOKUP(LEFT(TablaD50[[#This Row],[Articulo]],6),ComparteD50[#All],2,FALSE)),"ND",TablaD50[[#This Row],[Articulo]])</f>
        <v>ND</v>
      </c>
      <c r="M3742" s="33" t="str">
        <f>IF(TablaD50[[#This Row],[Codigo Autorizadas]]="ND","ND",TablaD50[[#This Row],[ExistenciaActualUC]])</f>
        <v>ND</v>
      </c>
      <c r="N3742" s="34" t="str">
        <f>IF(TablaD50[[#This Row],[Almacen]]="","","D50")</f>
        <v/>
      </c>
    </row>
    <row r="3743" spans="7:14" x14ac:dyDescent="0.25">
      <c r="G3743"/>
      <c r="H3743"/>
      <c r="I3743" s="47"/>
      <c r="J3743" s="31"/>
      <c r="K3743" s="31"/>
      <c r="L3743" s="32" t="str">
        <f>IF(ISERROR(VLOOKUP(LEFT(TablaD50[[#This Row],[Articulo]],6),ComparteD50[#All],2,FALSE)),"ND",TablaD50[[#This Row],[Articulo]])</f>
        <v>ND</v>
      </c>
      <c r="M3743" s="33" t="str">
        <f>IF(TablaD50[[#This Row],[Codigo Autorizadas]]="ND","ND",TablaD50[[#This Row],[ExistenciaActualUC]])</f>
        <v>ND</v>
      </c>
      <c r="N3743" s="34" t="str">
        <f>IF(TablaD50[[#This Row],[Almacen]]="","","D50")</f>
        <v/>
      </c>
    </row>
    <row r="3744" spans="7:14" x14ac:dyDescent="0.25">
      <c r="G3744"/>
      <c r="H3744"/>
      <c r="I3744" s="47"/>
      <c r="J3744" s="31"/>
      <c r="K3744" s="31"/>
      <c r="L3744" s="32" t="str">
        <f>IF(ISERROR(VLOOKUP(LEFT(TablaD50[[#This Row],[Articulo]],6),ComparteD50[#All],2,FALSE)),"ND",TablaD50[[#This Row],[Articulo]])</f>
        <v>ND</v>
      </c>
      <c r="M3744" s="33" t="str">
        <f>IF(TablaD50[[#This Row],[Codigo Autorizadas]]="ND","ND",TablaD50[[#This Row],[ExistenciaActualUC]])</f>
        <v>ND</v>
      </c>
      <c r="N3744" s="34" t="str">
        <f>IF(TablaD50[[#This Row],[Almacen]]="","","D50")</f>
        <v/>
      </c>
    </row>
    <row r="3745" spans="7:14" x14ac:dyDescent="0.25">
      <c r="G3745"/>
      <c r="H3745"/>
      <c r="I3745" s="47"/>
      <c r="J3745" s="31"/>
      <c r="K3745" s="31"/>
      <c r="L3745" s="32" t="str">
        <f>IF(ISERROR(VLOOKUP(LEFT(TablaD50[[#This Row],[Articulo]],6),ComparteD50[#All],2,FALSE)),"ND",TablaD50[[#This Row],[Articulo]])</f>
        <v>ND</v>
      </c>
      <c r="M3745" s="33" t="str">
        <f>IF(TablaD50[[#This Row],[Codigo Autorizadas]]="ND","ND",TablaD50[[#This Row],[ExistenciaActualUC]])</f>
        <v>ND</v>
      </c>
      <c r="N3745" s="34" t="str">
        <f>IF(TablaD50[[#This Row],[Almacen]]="","","D50")</f>
        <v/>
      </c>
    </row>
    <row r="3746" spans="7:14" x14ac:dyDescent="0.25">
      <c r="G3746"/>
      <c r="H3746"/>
      <c r="I3746" s="47"/>
      <c r="J3746" s="31"/>
      <c r="K3746" s="31"/>
      <c r="L3746" s="32" t="str">
        <f>IF(ISERROR(VLOOKUP(LEFT(TablaD50[[#This Row],[Articulo]],6),ComparteD50[#All],2,FALSE)),"ND",TablaD50[[#This Row],[Articulo]])</f>
        <v>ND</v>
      </c>
      <c r="M3746" s="33" t="str">
        <f>IF(TablaD50[[#This Row],[Codigo Autorizadas]]="ND","ND",TablaD50[[#This Row],[ExistenciaActualUC]])</f>
        <v>ND</v>
      </c>
      <c r="N3746" s="34" t="str">
        <f>IF(TablaD50[[#This Row],[Almacen]]="","","D50")</f>
        <v/>
      </c>
    </row>
    <row r="3747" spans="7:14" x14ac:dyDescent="0.25">
      <c r="G3747"/>
      <c r="H3747"/>
      <c r="I3747" s="47"/>
      <c r="J3747" s="31"/>
      <c r="K3747" s="31"/>
      <c r="L3747" s="32" t="str">
        <f>IF(ISERROR(VLOOKUP(LEFT(TablaD50[[#This Row],[Articulo]],6),ComparteD50[#All],2,FALSE)),"ND",TablaD50[[#This Row],[Articulo]])</f>
        <v>ND</v>
      </c>
      <c r="M3747" s="33" t="str">
        <f>IF(TablaD50[[#This Row],[Codigo Autorizadas]]="ND","ND",TablaD50[[#This Row],[ExistenciaActualUC]])</f>
        <v>ND</v>
      </c>
      <c r="N3747" s="34" t="str">
        <f>IF(TablaD50[[#This Row],[Almacen]]="","","D50")</f>
        <v/>
      </c>
    </row>
    <row r="3748" spans="7:14" x14ac:dyDescent="0.25">
      <c r="G3748"/>
      <c r="H3748"/>
      <c r="I3748" s="47"/>
      <c r="J3748" s="31"/>
      <c r="K3748" s="31"/>
      <c r="L3748" s="32" t="str">
        <f>IF(ISERROR(VLOOKUP(LEFT(TablaD50[[#This Row],[Articulo]],6),ComparteD50[#All],2,FALSE)),"ND",TablaD50[[#This Row],[Articulo]])</f>
        <v>ND</v>
      </c>
      <c r="M3748" s="33" t="str">
        <f>IF(TablaD50[[#This Row],[Codigo Autorizadas]]="ND","ND",TablaD50[[#This Row],[ExistenciaActualUC]])</f>
        <v>ND</v>
      </c>
      <c r="N3748" s="34" t="str">
        <f>IF(TablaD50[[#This Row],[Almacen]]="","","D50")</f>
        <v/>
      </c>
    </row>
    <row r="3749" spans="7:14" x14ac:dyDescent="0.25">
      <c r="G3749"/>
      <c r="H3749"/>
      <c r="I3749" s="47"/>
      <c r="J3749" s="31"/>
      <c r="K3749" s="31"/>
      <c r="L3749" s="32" t="str">
        <f>IF(ISERROR(VLOOKUP(LEFT(TablaD50[[#This Row],[Articulo]],6),ComparteD50[#All],2,FALSE)),"ND",TablaD50[[#This Row],[Articulo]])</f>
        <v>ND</v>
      </c>
      <c r="M3749" s="33" t="str">
        <f>IF(TablaD50[[#This Row],[Codigo Autorizadas]]="ND","ND",TablaD50[[#This Row],[ExistenciaActualUC]])</f>
        <v>ND</v>
      </c>
      <c r="N3749" s="34" t="str">
        <f>IF(TablaD50[[#This Row],[Almacen]]="","","D50")</f>
        <v/>
      </c>
    </row>
    <row r="3750" spans="7:14" x14ac:dyDescent="0.25">
      <c r="G3750"/>
      <c r="H3750"/>
      <c r="I3750" s="47"/>
      <c r="J3750" s="31"/>
      <c r="K3750" s="31"/>
      <c r="L3750" s="32" t="str">
        <f>IF(ISERROR(VLOOKUP(LEFT(TablaD50[[#This Row],[Articulo]],6),ComparteD50[#All],2,FALSE)),"ND",TablaD50[[#This Row],[Articulo]])</f>
        <v>ND</v>
      </c>
      <c r="M3750" s="33" t="str">
        <f>IF(TablaD50[[#This Row],[Codigo Autorizadas]]="ND","ND",TablaD50[[#This Row],[ExistenciaActualUC]])</f>
        <v>ND</v>
      </c>
      <c r="N3750" s="34" t="str">
        <f>IF(TablaD50[[#This Row],[Almacen]]="","","D50")</f>
        <v/>
      </c>
    </row>
    <row r="3751" spans="7:14" x14ac:dyDescent="0.25">
      <c r="G3751"/>
      <c r="H3751"/>
      <c r="I3751" s="47"/>
      <c r="J3751" s="31"/>
      <c r="K3751" s="31"/>
      <c r="L3751" s="32" t="str">
        <f>IF(ISERROR(VLOOKUP(LEFT(TablaD50[[#This Row],[Articulo]],6),ComparteD50[#All],2,FALSE)),"ND",TablaD50[[#This Row],[Articulo]])</f>
        <v>ND</v>
      </c>
      <c r="M3751" s="33" t="str">
        <f>IF(TablaD50[[#This Row],[Codigo Autorizadas]]="ND","ND",TablaD50[[#This Row],[ExistenciaActualUC]])</f>
        <v>ND</v>
      </c>
      <c r="N3751" s="34" t="str">
        <f>IF(TablaD50[[#This Row],[Almacen]]="","","D50")</f>
        <v/>
      </c>
    </row>
    <row r="3752" spans="7:14" x14ac:dyDescent="0.25">
      <c r="G3752"/>
      <c r="H3752"/>
      <c r="I3752" s="47"/>
      <c r="J3752" s="31"/>
      <c r="K3752" s="31"/>
      <c r="L3752" s="32" t="str">
        <f>IF(ISERROR(VLOOKUP(LEFT(TablaD50[[#This Row],[Articulo]],6),ComparteD50[#All],2,FALSE)),"ND",TablaD50[[#This Row],[Articulo]])</f>
        <v>ND</v>
      </c>
      <c r="M3752" s="33" t="str">
        <f>IF(TablaD50[[#This Row],[Codigo Autorizadas]]="ND","ND",TablaD50[[#This Row],[ExistenciaActualUC]])</f>
        <v>ND</v>
      </c>
      <c r="N3752" s="34" t="str">
        <f>IF(TablaD50[[#This Row],[Almacen]]="","","D50")</f>
        <v/>
      </c>
    </row>
    <row r="3753" spans="7:14" x14ac:dyDescent="0.25">
      <c r="G3753"/>
      <c r="H3753"/>
      <c r="I3753" s="47"/>
      <c r="J3753" s="31"/>
      <c r="K3753" s="31"/>
      <c r="L3753" s="32" t="str">
        <f>IF(ISERROR(VLOOKUP(LEFT(TablaD50[[#This Row],[Articulo]],6),ComparteD50[#All],2,FALSE)),"ND",TablaD50[[#This Row],[Articulo]])</f>
        <v>ND</v>
      </c>
      <c r="M3753" s="33" t="str">
        <f>IF(TablaD50[[#This Row],[Codigo Autorizadas]]="ND","ND",TablaD50[[#This Row],[ExistenciaActualUC]])</f>
        <v>ND</v>
      </c>
      <c r="N3753" s="34" t="str">
        <f>IF(TablaD50[[#This Row],[Almacen]]="","","D50")</f>
        <v/>
      </c>
    </row>
    <row r="3754" spans="7:14" x14ac:dyDescent="0.25">
      <c r="G3754"/>
      <c r="H3754"/>
      <c r="I3754" s="47"/>
      <c r="J3754" s="31"/>
      <c r="K3754" s="31"/>
      <c r="L3754" s="32" t="str">
        <f>IF(ISERROR(VLOOKUP(LEFT(TablaD50[[#This Row],[Articulo]],6),ComparteD50[#All],2,FALSE)),"ND",TablaD50[[#This Row],[Articulo]])</f>
        <v>ND</v>
      </c>
      <c r="M3754" s="33" t="str">
        <f>IF(TablaD50[[#This Row],[Codigo Autorizadas]]="ND","ND",TablaD50[[#This Row],[ExistenciaActualUC]])</f>
        <v>ND</v>
      </c>
      <c r="N3754" s="34" t="str">
        <f>IF(TablaD50[[#This Row],[Almacen]]="","","D50")</f>
        <v/>
      </c>
    </row>
    <row r="3755" spans="7:14" x14ac:dyDescent="0.25">
      <c r="G3755"/>
      <c r="H3755"/>
      <c r="I3755" s="47"/>
      <c r="J3755" s="31"/>
      <c r="K3755" s="31"/>
      <c r="L3755" s="32" t="str">
        <f>IF(ISERROR(VLOOKUP(LEFT(TablaD50[[#This Row],[Articulo]],6),ComparteD50[#All],2,FALSE)),"ND",TablaD50[[#This Row],[Articulo]])</f>
        <v>ND</v>
      </c>
      <c r="M3755" s="33" t="str">
        <f>IF(TablaD50[[#This Row],[Codigo Autorizadas]]="ND","ND",TablaD50[[#This Row],[ExistenciaActualUC]])</f>
        <v>ND</v>
      </c>
      <c r="N3755" s="34" t="str">
        <f>IF(TablaD50[[#This Row],[Almacen]]="","","D50")</f>
        <v/>
      </c>
    </row>
    <row r="3756" spans="7:14" x14ac:dyDescent="0.25">
      <c r="G3756"/>
      <c r="H3756"/>
      <c r="I3756" s="47"/>
      <c r="J3756" s="31"/>
      <c r="K3756" s="31"/>
      <c r="L3756" s="32" t="str">
        <f>IF(ISERROR(VLOOKUP(LEFT(TablaD50[[#This Row],[Articulo]],6),ComparteD50[#All],2,FALSE)),"ND",TablaD50[[#This Row],[Articulo]])</f>
        <v>ND</v>
      </c>
      <c r="M3756" s="33" t="str">
        <f>IF(TablaD50[[#This Row],[Codigo Autorizadas]]="ND","ND",TablaD50[[#This Row],[ExistenciaActualUC]])</f>
        <v>ND</v>
      </c>
      <c r="N3756" s="34" t="str">
        <f>IF(TablaD50[[#This Row],[Almacen]]="","","D50")</f>
        <v/>
      </c>
    </row>
    <row r="3757" spans="7:14" x14ac:dyDescent="0.25">
      <c r="G3757"/>
      <c r="H3757"/>
      <c r="I3757" s="47"/>
      <c r="J3757" s="31"/>
      <c r="K3757" s="31"/>
      <c r="L3757" s="32" t="str">
        <f>IF(ISERROR(VLOOKUP(LEFT(TablaD50[[#This Row],[Articulo]],6),ComparteD50[#All],2,FALSE)),"ND",TablaD50[[#This Row],[Articulo]])</f>
        <v>ND</v>
      </c>
      <c r="M3757" s="33" t="str">
        <f>IF(TablaD50[[#This Row],[Codigo Autorizadas]]="ND","ND",TablaD50[[#This Row],[ExistenciaActualUC]])</f>
        <v>ND</v>
      </c>
      <c r="N3757" s="34" t="str">
        <f>IF(TablaD50[[#This Row],[Almacen]]="","","D50")</f>
        <v/>
      </c>
    </row>
    <row r="3758" spans="7:14" x14ac:dyDescent="0.25">
      <c r="G3758"/>
      <c r="H3758"/>
      <c r="I3758" s="47"/>
      <c r="J3758" s="31"/>
      <c r="K3758" s="31"/>
      <c r="L3758" s="32" t="str">
        <f>IF(ISERROR(VLOOKUP(LEFT(TablaD50[[#This Row],[Articulo]],6),ComparteD50[#All],2,FALSE)),"ND",TablaD50[[#This Row],[Articulo]])</f>
        <v>ND</v>
      </c>
      <c r="M3758" s="33" t="str">
        <f>IF(TablaD50[[#This Row],[Codigo Autorizadas]]="ND","ND",TablaD50[[#This Row],[ExistenciaActualUC]])</f>
        <v>ND</v>
      </c>
      <c r="N3758" s="34" t="str">
        <f>IF(TablaD50[[#This Row],[Almacen]]="","","D50")</f>
        <v/>
      </c>
    </row>
    <row r="3759" spans="7:14" x14ac:dyDescent="0.25">
      <c r="G3759"/>
      <c r="H3759"/>
      <c r="I3759" s="47"/>
      <c r="J3759" s="31"/>
      <c r="K3759" s="31"/>
      <c r="L3759" s="32" t="str">
        <f>IF(ISERROR(VLOOKUP(LEFT(TablaD50[[#This Row],[Articulo]],6),ComparteD50[#All],2,FALSE)),"ND",TablaD50[[#This Row],[Articulo]])</f>
        <v>ND</v>
      </c>
      <c r="M3759" s="33" t="str">
        <f>IF(TablaD50[[#This Row],[Codigo Autorizadas]]="ND","ND",TablaD50[[#This Row],[ExistenciaActualUC]])</f>
        <v>ND</v>
      </c>
      <c r="N3759" s="34" t="str">
        <f>IF(TablaD50[[#This Row],[Almacen]]="","","D50")</f>
        <v/>
      </c>
    </row>
    <row r="3760" spans="7:14" x14ac:dyDescent="0.25">
      <c r="G3760"/>
      <c r="H3760"/>
      <c r="I3760" s="47"/>
      <c r="J3760" s="31"/>
      <c r="K3760" s="31"/>
      <c r="L3760" s="32" t="str">
        <f>IF(ISERROR(VLOOKUP(LEFT(TablaD50[[#This Row],[Articulo]],6),ComparteD50[#All],2,FALSE)),"ND",TablaD50[[#This Row],[Articulo]])</f>
        <v>ND</v>
      </c>
      <c r="M3760" s="33" t="str">
        <f>IF(TablaD50[[#This Row],[Codigo Autorizadas]]="ND","ND",TablaD50[[#This Row],[ExistenciaActualUC]])</f>
        <v>ND</v>
      </c>
      <c r="N3760" s="34" t="str">
        <f>IF(TablaD50[[#This Row],[Almacen]]="","","D50")</f>
        <v/>
      </c>
    </row>
    <row r="3761" spans="7:14" x14ac:dyDescent="0.25">
      <c r="G3761"/>
      <c r="H3761"/>
      <c r="I3761" s="47"/>
      <c r="J3761" s="31"/>
      <c r="K3761" s="31"/>
      <c r="L3761" s="32" t="str">
        <f>IF(ISERROR(VLOOKUP(LEFT(TablaD50[[#This Row],[Articulo]],6),ComparteD50[#All],2,FALSE)),"ND",TablaD50[[#This Row],[Articulo]])</f>
        <v>ND</v>
      </c>
      <c r="M3761" s="33" t="str">
        <f>IF(TablaD50[[#This Row],[Codigo Autorizadas]]="ND","ND",TablaD50[[#This Row],[ExistenciaActualUC]])</f>
        <v>ND</v>
      </c>
      <c r="N3761" s="34" t="str">
        <f>IF(TablaD50[[#This Row],[Almacen]]="","","D50")</f>
        <v/>
      </c>
    </row>
    <row r="3762" spans="7:14" x14ac:dyDescent="0.25">
      <c r="G3762"/>
      <c r="H3762"/>
      <c r="I3762" s="47"/>
      <c r="J3762" s="31"/>
      <c r="K3762" s="31"/>
      <c r="L3762" s="32" t="str">
        <f>IF(ISERROR(VLOOKUP(LEFT(TablaD50[[#This Row],[Articulo]],6),ComparteD50[#All],2,FALSE)),"ND",TablaD50[[#This Row],[Articulo]])</f>
        <v>ND</v>
      </c>
      <c r="M3762" s="33" t="str">
        <f>IF(TablaD50[[#This Row],[Codigo Autorizadas]]="ND","ND",TablaD50[[#This Row],[ExistenciaActualUC]])</f>
        <v>ND</v>
      </c>
      <c r="N3762" s="34" t="str">
        <f>IF(TablaD50[[#This Row],[Almacen]]="","","D50")</f>
        <v/>
      </c>
    </row>
    <row r="3763" spans="7:14" x14ac:dyDescent="0.25">
      <c r="G3763"/>
      <c r="H3763"/>
      <c r="I3763" s="47"/>
      <c r="J3763" s="31"/>
      <c r="K3763" s="31"/>
      <c r="L3763" s="32" t="str">
        <f>IF(ISERROR(VLOOKUP(LEFT(TablaD50[[#This Row],[Articulo]],6),ComparteD50[#All],2,FALSE)),"ND",TablaD50[[#This Row],[Articulo]])</f>
        <v>ND</v>
      </c>
      <c r="M3763" s="33" t="str">
        <f>IF(TablaD50[[#This Row],[Codigo Autorizadas]]="ND","ND",TablaD50[[#This Row],[ExistenciaActualUC]])</f>
        <v>ND</v>
      </c>
      <c r="N3763" s="34" t="str">
        <f>IF(TablaD50[[#This Row],[Almacen]]="","","D50")</f>
        <v/>
      </c>
    </row>
    <row r="3764" spans="7:14" x14ac:dyDescent="0.25">
      <c r="G3764"/>
      <c r="H3764"/>
      <c r="I3764" s="47"/>
      <c r="J3764" s="31"/>
      <c r="K3764" s="31"/>
      <c r="L3764" s="32" t="str">
        <f>IF(ISERROR(VLOOKUP(LEFT(TablaD50[[#This Row],[Articulo]],6),ComparteD50[#All],2,FALSE)),"ND",TablaD50[[#This Row],[Articulo]])</f>
        <v>ND</v>
      </c>
      <c r="M3764" s="33" t="str">
        <f>IF(TablaD50[[#This Row],[Codigo Autorizadas]]="ND","ND",TablaD50[[#This Row],[ExistenciaActualUC]])</f>
        <v>ND</v>
      </c>
      <c r="N3764" s="34" t="str">
        <f>IF(TablaD50[[#This Row],[Almacen]]="","","D50")</f>
        <v/>
      </c>
    </row>
    <row r="3765" spans="7:14" x14ac:dyDescent="0.25">
      <c r="G3765"/>
      <c r="H3765"/>
      <c r="I3765" s="47"/>
      <c r="J3765" s="31"/>
      <c r="K3765" s="31"/>
      <c r="L3765" s="32" t="str">
        <f>IF(ISERROR(VLOOKUP(LEFT(TablaD50[[#This Row],[Articulo]],6),ComparteD50[#All],2,FALSE)),"ND",TablaD50[[#This Row],[Articulo]])</f>
        <v>ND</v>
      </c>
      <c r="M3765" s="33" t="str">
        <f>IF(TablaD50[[#This Row],[Codigo Autorizadas]]="ND","ND",TablaD50[[#This Row],[ExistenciaActualUC]])</f>
        <v>ND</v>
      </c>
      <c r="N3765" s="34" t="str">
        <f>IF(TablaD50[[#This Row],[Almacen]]="","","D50")</f>
        <v/>
      </c>
    </row>
    <row r="3766" spans="7:14" x14ac:dyDescent="0.25">
      <c r="G3766"/>
      <c r="H3766"/>
      <c r="I3766" s="47"/>
      <c r="J3766" s="31"/>
      <c r="K3766" s="31"/>
      <c r="L3766" s="32" t="str">
        <f>IF(ISERROR(VLOOKUP(LEFT(TablaD50[[#This Row],[Articulo]],6),ComparteD50[#All],2,FALSE)),"ND",TablaD50[[#This Row],[Articulo]])</f>
        <v>ND</v>
      </c>
      <c r="M3766" s="33" t="str">
        <f>IF(TablaD50[[#This Row],[Codigo Autorizadas]]="ND","ND",TablaD50[[#This Row],[ExistenciaActualUC]])</f>
        <v>ND</v>
      </c>
      <c r="N3766" s="34" t="str">
        <f>IF(TablaD50[[#This Row],[Almacen]]="","","D50")</f>
        <v/>
      </c>
    </row>
    <row r="3767" spans="7:14" x14ac:dyDescent="0.25">
      <c r="G3767"/>
      <c r="H3767"/>
      <c r="I3767" s="47"/>
      <c r="J3767" s="31"/>
      <c r="K3767" s="31"/>
      <c r="L3767" s="32" t="str">
        <f>IF(ISERROR(VLOOKUP(LEFT(TablaD50[[#This Row],[Articulo]],6),ComparteD50[#All],2,FALSE)),"ND",TablaD50[[#This Row],[Articulo]])</f>
        <v>ND</v>
      </c>
      <c r="M3767" s="33" t="str">
        <f>IF(TablaD50[[#This Row],[Codigo Autorizadas]]="ND","ND",TablaD50[[#This Row],[ExistenciaActualUC]])</f>
        <v>ND</v>
      </c>
      <c r="N3767" s="34" t="str">
        <f>IF(TablaD50[[#This Row],[Almacen]]="","","D50")</f>
        <v/>
      </c>
    </row>
    <row r="3768" spans="7:14" x14ac:dyDescent="0.25">
      <c r="G3768"/>
      <c r="H3768"/>
      <c r="I3768" s="47"/>
      <c r="J3768" s="31"/>
      <c r="K3768" s="31"/>
      <c r="L3768" s="32" t="str">
        <f>IF(ISERROR(VLOOKUP(LEFT(TablaD50[[#This Row],[Articulo]],6),ComparteD50[#All],2,FALSE)),"ND",TablaD50[[#This Row],[Articulo]])</f>
        <v>ND</v>
      </c>
      <c r="M3768" s="33" t="str">
        <f>IF(TablaD50[[#This Row],[Codigo Autorizadas]]="ND","ND",TablaD50[[#This Row],[ExistenciaActualUC]])</f>
        <v>ND</v>
      </c>
      <c r="N3768" s="34" t="str">
        <f>IF(TablaD50[[#This Row],[Almacen]]="","","D50")</f>
        <v/>
      </c>
    </row>
    <row r="3769" spans="7:14" x14ac:dyDescent="0.25">
      <c r="G3769"/>
      <c r="H3769"/>
      <c r="I3769" s="47"/>
      <c r="J3769" s="31"/>
      <c r="K3769" s="31"/>
      <c r="L3769" s="32" t="str">
        <f>IF(ISERROR(VLOOKUP(LEFT(TablaD50[[#This Row],[Articulo]],6),ComparteD50[#All],2,FALSE)),"ND",TablaD50[[#This Row],[Articulo]])</f>
        <v>ND</v>
      </c>
      <c r="M3769" s="33" t="str">
        <f>IF(TablaD50[[#This Row],[Codigo Autorizadas]]="ND","ND",TablaD50[[#This Row],[ExistenciaActualUC]])</f>
        <v>ND</v>
      </c>
      <c r="N3769" s="34" t="str">
        <f>IF(TablaD50[[#This Row],[Almacen]]="","","D50")</f>
        <v/>
      </c>
    </row>
    <row r="3770" spans="7:14" x14ac:dyDescent="0.25">
      <c r="G3770"/>
      <c r="H3770"/>
      <c r="I3770" s="47"/>
      <c r="J3770" s="31"/>
      <c r="K3770" s="31"/>
      <c r="L3770" s="32" t="str">
        <f>IF(ISERROR(VLOOKUP(LEFT(TablaD50[[#This Row],[Articulo]],6),ComparteD50[#All],2,FALSE)),"ND",TablaD50[[#This Row],[Articulo]])</f>
        <v>ND</v>
      </c>
      <c r="M3770" s="33" t="str">
        <f>IF(TablaD50[[#This Row],[Codigo Autorizadas]]="ND","ND",TablaD50[[#This Row],[ExistenciaActualUC]])</f>
        <v>ND</v>
      </c>
      <c r="N3770" s="34" t="str">
        <f>IF(TablaD50[[#This Row],[Almacen]]="","","D50")</f>
        <v/>
      </c>
    </row>
    <row r="3771" spans="7:14" x14ac:dyDescent="0.25">
      <c r="G3771"/>
      <c r="H3771"/>
      <c r="I3771" s="47"/>
      <c r="J3771" s="31"/>
      <c r="K3771" s="31"/>
      <c r="L3771" s="32" t="str">
        <f>IF(ISERROR(VLOOKUP(LEFT(TablaD50[[#This Row],[Articulo]],6),ComparteD50[#All],2,FALSE)),"ND",TablaD50[[#This Row],[Articulo]])</f>
        <v>ND</v>
      </c>
      <c r="M3771" s="33" t="str">
        <f>IF(TablaD50[[#This Row],[Codigo Autorizadas]]="ND","ND",TablaD50[[#This Row],[ExistenciaActualUC]])</f>
        <v>ND</v>
      </c>
      <c r="N3771" s="34" t="str">
        <f>IF(TablaD50[[#This Row],[Almacen]]="","","D50")</f>
        <v/>
      </c>
    </row>
    <row r="3772" spans="7:14" x14ac:dyDescent="0.25">
      <c r="G3772"/>
      <c r="H3772"/>
      <c r="I3772" s="47"/>
      <c r="J3772" s="31"/>
      <c r="K3772" s="31"/>
      <c r="L3772" s="32" t="str">
        <f>IF(ISERROR(VLOOKUP(LEFT(TablaD50[[#This Row],[Articulo]],6),ComparteD50[#All],2,FALSE)),"ND",TablaD50[[#This Row],[Articulo]])</f>
        <v>ND</v>
      </c>
      <c r="M3772" s="33" t="str">
        <f>IF(TablaD50[[#This Row],[Codigo Autorizadas]]="ND","ND",TablaD50[[#This Row],[ExistenciaActualUC]])</f>
        <v>ND</v>
      </c>
      <c r="N3772" s="34" t="str">
        <f>IF(TablaD50[[#This Row],[Almacen]]="","","D50")</f>
        <v/>
      </c>
    </row>
    <row r="3773" spans="7:14" x14ac:dyDescent="0.25">
      <c r="G3773"/>
      <c r="H3773"/>
      <c r="I3773" s="47"/>
      <c r="J3773" s="31"/>
      <c r="K3773" s="31"/>
      <c r="L3773" s="32" t="str">
        <f>IF(ISERROR(VLOOKUP(LEFT(TablaD50[[#This Row],[Articulo]],6),ComparteD50[#All],2,FALSE)),"ND",TablaD50[[#This Row],[Articulo]])</f>
        <v>ND</v>
      </c>
      <c r="M3773" s="33" t="str">
        <f>IF(TablaD50[[#This Row],[Codigo Autorizadas]]="ND","ND",TablaD50[[#This Row],[ExistenciaActualUC]])</f>
        <v>ND</v>
      </c>
      <c r="N3773" s="34" t="str">
        <f>IF(TablaD50[[#This Row],[Almacen]]="","","D50")</f>
        <v/>
      </c>
    </row>
    <row r="3774" spans="7:14" x14ac:dyDescent="0.25">
      <c r="G3774"/>
      <c r="H3774"/>
      <c r="I3774" s="47"/>
      <c r="J3774" s="31"/>
      <c r="K3774" s="31"/>
      <c r="L3774" s="32" t="str">
        <f>IF(ISERROR(VLOOKUP(LEFT(TablaD50[[#This Row],[Articulo]],6),ComparteD50[#All],2,FALSE)),"ND",TablaD50[[#This Row],[Articulo]])</f>
        <v>ND</v>
      </c>
      <c r="M3774" s="33" t="str">
        <f>IF(TablaD50[[#This Row],[Codigo Autorizadas]]="ND","ND",TablaD50[[#This Row],[ExistenciaActualUC]])</f>
        <v>ND</v>
      </c>
      <c r="N3774" s="34" t="str">
        <f>IF(TablaD50[[#This Row],[Almacen]]="","","D50")</f>
        <v/>
      </c>
    </row>
    <row r="3775" spans="7:14" x14ac:dyDescent="0.25">
      <c r="G3775"/>
      <c r="H3775"/>
      <c r="I3775" s="47"/>
      <c r="J3775" s="31"/>
      <c r="K3775" s="31"/>
      <c r="L3775" s="32" t="str">
        <f>IF(ISERROR(VLOOKUP(LEFT(TablaD50[[#This Row],[Articulo]],6),ComparteD50[#All],2,FALSE)),"ND",TablaD50[[#This Row],[Articulo]])</f>
        <v>ND</v>
      </c>
      <c r="M3775" s="33" t="str">
        <f>IF(TablaD50[[#This Row],[Codigo Autorizadas]]="ND","ND",TablaD50[[#This Row],[ExistenciaActualUC]])</f>
        <v>ND</v>
      </c>
      <c r="N3775" s="34" t="str">
        <f>IF(TablaD50[[#This Row],[Almacen]]="","","D50")</f>
        <v/>
      </c>
    </row>
    <row r="3776" spans="7:14" x14ac:dyDescent="0.25">
      <c r="G3776"/>
      <c r="H3776"/>
      <c r="I3776" s="47"/>
      <c r="J3776" s="31"/>
      <c r="K3776" s="31"/>
      <c r="L3776" s="32" t="str">
        <f>IF(ISERROR(VLOOKUP(LEFT(TablaD50[[#This Row],[Articulo]],6),ComparteD50[#All],2,FALSE)),"ND",TablaD50[[#This Row],[Articulo]])</f>
        <v>ND</v>
      </c>
      <c r="M3776" s="33" t="str">
        <f>IF(TablaD50[[#This Row],[Codigo Autorizadas]]="ND","ND",TablaD50[[#This Row],[ExistenciaActualUC]])</f>
        <v>ND</v>
      </c>
      <c r="N3776" s="34" t="str">
        <f>IF(TablaD50[[#This Row],[Almacen]]="","","D50")</f>
        <v/>
      </c>
    </row>
    <row r="3777" spans="7:14" x14ac:dyDescent="0.25">
      <c r="G3777"/>
      <c r="H3777"/>
      <c r="I3777" s="47"/>
      <c r="J3777" s="31"/>
      <c r="K3777" s="31"/>
      <c r="L3777" s="32" t="str">
        <f>IF(ISERROR(VLOOKUP(LEFT(TablaD50[[#This Row],[Articulo]],6),ComparteD50[#All],2,FALSE)),"ND",TablaD50[[#This Row],[Articulo]])</f>
        <v>ND</v>
      </c>
      <c r="M3777" s="33" t="str">
        <f>IF(TablaD50[[#This Row],[Codigo Autorizadas]]="ND","ND",TablaD50[[#This Row],[ExistenciaActualUC]])</f>
        <v>ND</v>
      </c>
      <c r="N3777" s="34" t="str">
        <f>IF(TablaD50[[#This Row],[Almacen]]="","","D50")</f>
        <v/>
      </c>
    </row>
    <row r="3778" spans="7:14" x14ac:dyDescent="0.25">
      <c r="G3778"/>
      <c r="H3778"/>
      <c r="I3778" s="47"/>
      <c r="J3778" s="31"/>
      <c r="K3778" s="31"/>
      <c r="L3778" s="32" t="str">
        <f>IF(ISERROR(VLOOKUP(LEFT(TablaD50[[#This Row],[Articulo]],6),ComparteD50[#All],2,FALSE)),"ND",TablaD50[[#This Row],[Articulo]])</f>
        <v>ND</v>
      </c>
      <c r="M3778" s="33" t="str">
        <f>IF(TablaD50[[#This Row],[Codigo Autorizadas]]="ND","ND",TablaD50[[#This Row],[ExistenciaActualUC]])</f>
        <v>ND</v>
      </c>
      <c r="N3778" s="34" t="str">
        <f>IF(TablaD50[[#This Row],[Almacen]]="","","D50")</f>
        <v/>
      </c>
    </row>
    <row r="3779" spans="7:14" x14ac:dyDescent="0.25">
      <c r="G3779"/>
      <c r="H3779"/>
      <c r="I3779" s="47"/>
      <c r="J3779" s="31"/>
      <c r="K3779" s="31"/>
      <c r="L3779" s="32" t="str">
        <f>IF(ISERROR(VLOOKUP(LEFT(TablaD50[[#This Row],[Articulo]],6),ComparteD50[#All],2,FALSE)),"ND",TablaD50[[#This Row],[Articulo]])</f>
        <v>ND</v>
      </c>
      <c r="M3779" s="33" t="str">
        <f>IF(TablaD50[[#This Row],[Codigo Autorizadas]]="ND","ND",TablaD50[[#This Row],[ExistenciaActualUC]])</f>
        <v>ND</v>
      </c>
      <c r="N3779" s="34" t="str">
        <f>IF(TablaD50[[#This Row],[Almacen]]="","","D50")</f>
        <v/>
      </c>
    </row>
    <row r="3780" spans="7:14" x14ac:dyDescent="0.25">
      <c r="G3780"/>
      <c r="H3780"/>
      <c r="I3780" s="47"/>
      <c r="J3780" s="31"/>
      <c r="K3780" s="31"/>
      <c r="L3780" s="32" t="str">
        <f>IF(ISERROR(VLOOKUP(LEFT(TablaD50[[#This Row],[Articulo]],6),ComparteD50[#All],2,FALSE)),"ND",TablaD50[[#This Row],[Articulo]])</f>
        <v>ND</v>
      </c>
      <c r="M3780" s="33" t="str">
        <f>IF(TablaD50[[#This Row],[Codigo Autorizadas]]="ND","ND",TablaD50[[#This Row],[ExistenciaActualUC]])</f>
        <v>ND</v>
      </c>
      <c r="N3780" s="34" t="str">
        <f>IF(TablaD50[[#This Row],[Almacen]]="","","D50")</f>
        <v/>
      </c>
    </row>
    <row r="3781" spans="7:14" x14ac:dyDescent="0.25">
      <c r="G3781"/>
      <c r="H3781"/>
      <c r="I3781" s="47"/>
      <c r="J3781" s="31"/>
      <c r="K3781" s="31"/>
      <c r="L3781" s="32" t="str">
        <f>IF(ISERROR(VLOOKUP(LEFT(TablaD50[[#This Row],[Articulo]],6),ComparteD50[#All],2,FALSE)),"ND",TablaD50[[#This Row],[Articulo]])</f>
        <v>ND</v>
      </c>
      <c r="M3781" s="33" t="str">
        <f>IF(TablaD50[[#This Row],[Codigo Autorizadas]]="ND","ND",TablaD50[[#This Row],[ExistenciaActualUC]])</f>
        <v>ND</v>
      </c>
      <c r="N3781" s="34" t="str">
        <f>IF(TablaD50[[#This Row],[Almacen]]="","","D50")</f>
        <v/>
      </c>
    </row>
    <row r="3782" spans="7:14" x14ac:dyDescent="0.25">
      <c r="G3782"/>
      <c r="H3782"/>
      <c r="I3782" s="47"/>
      <c r="J3782" s="31"/>
      <c r="K3782" s="31"/>
      <c r="L3782" s="32" t="str">
        <f>IF(ISERROR(VLOOKUP(LEFT(TablaD50[[#This Row],[Articulo]],6),ComparteD50[#All],2,FALSE)),"ND",TablaD50[[#This Row],[Articulo]])</f>
        <v>ND</v>
      </c>
      <c r="M3782" s="33" t="str">
        <f>IF(TablaD50[[#This Row],[Codigo Autorizadas]]="ND","ND",TablaD50[[#This Row],[ExistenciaActualUC]])</f>
        <v>ND</v>
      </c>
      <c r="N3782" s="34" t="str">
        <f>IF(TablaD50[[#This Row],[Almacen]]="","","D50")</f>
        <v/>
      </c>
    </row>
    <row r="3783" spans="7:14" x14ac:dyDescent="0.25">
      <c r="G3783"/>
      <c r="H3783"/>
      <c r="I3783" s="47"/>
      <c r="J3783" s="31"/>
      <c r="K3783" s="31"/>
      <c r="L3783" s="32" t="str">
        <f>IF(ISERROR(VLOOKUP(LEFT(TablaD50[[#This Row],[Articulo]],6),ComparteD50[#All],2,FALSE)),"ND",TablaD50[[#This Row],[Articulo]])</f>
        <v>ND</v>
      </c>
      <c r="M3783" s="33" t="str">
        <f>IF(TablaD50[[#This Row],[Codigo Autorizadas]]="ND","ND",TablaD50[[#This Row],[ExistenciaActualUC]])</f>
        <v>ND</v>
      </c>
      <c r="N3783" s="34" t="str">
        <f>IF(TablaD50[[#This Row],[Almacen]]="","","D50")</f>
        <v/>
      </c>
    </row>
    <row r="3784" spans="7:14" x14ac:dyDescent="0.25">
      <c r="G3784"/>
      <c r="H3784"/>
      <c r="I3784" s="47"/>
      <c r="J3784" s="31"/>
      <c r="K3784" s="31"/>
      <c r="L3784" s="32" t="str">
        <f>IF(ISERROR(VLOOKUP(LEFT(TablaD50[[#This Row],[Articulo]],6),ComparteD50[#All],2,FALSE)),"ND",TablaD50[[#This Row],[Articulo]])</f>
        <v>ND</v>
      </c>
      <c r="M3784" s="33" t="str">
        <f>IF(TablaD50[[#This Row],[Codigo Autorizadas]]="ND","ND",TablaD50[[#This Row],[ExistenciaActualUC]])</f>
        <v>ND</v>
      </c>
      <c r="N3784" s="34" t="str">
        <f>IF(TablaD50[[#This Row],[Almacen]]="","","D50")</f>
        <v/>
      </c>
    </row>
    <row r="3785" spans="7:14" x14ac:dyDescent="0.25">
      <c r="G3785"/>
      <c r="H3785"/>
      <c r="I3785" s="47"/>
      <c r="J3785" s="31"/>
      <c r="K3785" s="31"/>
      <c r="L3785" s="32" t="str">
        <f>IF(ISERROR(VLOOKUP(LEFT(TablaD50[[#This Row],[Articulo]],6),ComparteD50[#All],2,FALSE)),"ND",TablaD50[[#This Row],[Articulo]])</f>
        <v>ND</v>
      </c>
      <c r="M3785" s="33" t="str">
        <f>IF(TablaD50[[#This Row],[Codigo Autorizadas]]="ND","ND",TablaD50[[#This Row],[ExistenciaActualUC]])</f>
        <v>ND</v>
      </c>
      <c r="N3785" s="34" t="str">
        <f>IF(TablaD50[[#This Row],[Almacen]]="","","D50")</f>
        <v/>
      </c>
    </row>
    <row r="3786" spans="7:14" x14ac:dyDescent="0.25">
      <c r="G3786"/>
      <c r="H3786"/>
      <c r="I3786" s="47"/>
      <c r="J3786" s="31"/>
      <c r="K3786" s="31"/>
      <c r="L3786" s="32" t="str">
        <f>IF(ISERROR(VLOOKUP(LEFT(TablaD50[[#This Row],[Articulo]],6),ComparteD50[#All],2,FALSE)),"ND",TablaD50[[#This Row],[Articulo]])</f>
        <v>ND</v>
      </c>
      <c r="M3786" s="33" t="str">
        <f>IF(TablaD50[[#This Row],[Codigo Autorizadas]]="ND","ND",TablaD50[[#This Row],[ExistenciaActualUC]])</f>
        <v>ND</v>
      </c>
      <c r="N3786" s="34" t="str">
        <f>IF(TablaD50[[#This Row],[Almacen]]="","","D50")</f>
        <v/>
      </c>
    </row>
    <row r="3787" spans="7:14" x14ac:dyDescent="0.25">
      <c r="G3787"/>
      <c r="H3787"/>
      <c r="I3787" s="47"/>
      <c r="J3787" s="31"/>
      <c r="K3787" s="31"/>
      <c r="L3787" s="32" t="str">
        <f>IF(ISERROR(VLOOKUP(LEFT(TablaD50[[#This Row],[Articulo]],6),ComparteD50[#All],2,FALSE)),"ND",TablaD50[[#This Row],[Articulo]])</f>
        <v>ND</v>
      </c>
      <c r="M3787" s="33" t="str">
        <f>IF(TablaD50[[#This Row],[Codigo Autorizadas]]="ND","ND",TablaD50[[#This Row],[ExistenciaActualUC]])</f>
        <v>ND</v>
      </c>
      <c r="N3787" s="34" t="str">
        <f>IF(TablaD50[[#This Row],[Almacen]]="","","D50")</f>
        <v/>
      </c>
    </row>
    <row r="3788" spans="7:14" x14ac:dyDescent="0.25">
      <c r="G3788"/>
      <c r="H3788"/>
      <c r="I3788" s="47"/>
      <c r="J3788" s="31"/>
      <c r="K3788" s="31"/>
      <c r="L3788" s="32" t="str">
        <f>IF(ISERROR(VLOOKUP(LEFT(TablaD50[[#This Row],[Articulo]],6),ComparteD50[#All],2,FALSE)),"ND",TablaD50[[#This Row],[Articulo]])</f>
        <v>ND</v>
      </c>
      <c r="M3788" s="33" t="str">
        <f>IF(TablaD50[[#This Row],[Codigo Autorizadas]]="ND","ND",TablaD50[[#This Row],[ExistenciaActualUC]])</f>
        <v>ND</v>
      </c>
      <c r="N3788" s="34" t="str">
        <f>IF(TablaD50[[#This Row],[Almacen]]="","","D50")</f>
        <v/>
      </c>
    </row>
    <row r="3789" spans="7:14" x14ac:dyDescent="0.25">
      <c r="G3789"/>
      <c r="H3789"/>
      <c r="I3789" s="47"/>
      <c r="J3789" s="31"/>
      <c r="K3789" s="31"/>
      <c r="L3789" s="32" t="str">
        <f>IF(ISERROR(VLOOKUP(LEFT(TablaD50[[#This Row],[Articulo]],6),ComparteD50[#All],2,FALSE)),"ND",TablaD50[[#This Row],[Articulo]])</f>
        <v>ND</v>
      </c>
      <c r="M3789" s="33" t="str">
        <f>IF(TablaD50[[#This Row],[Codigo Autorizadas]]="ND","ND",TablaD50[[#This Row],[ExistenciaActualUC]])</f>
        <v>ND</v>
      </c>
      <c r="N3789" s="34" t="str">
        <f>IF(TablaD50[[#This Row],[Almacen]]="","","D50")</f>
        <v/>
      </c>
    </row>
    <row r="3790" spans="7:14" x14ac:dyDescent="0.25">
      <c r="G3790"/>
      <c r="H3790"/>
      <c r="I3790" s="47"/>
      <c r="J3790" s="31"/>
      <c r="K3790" s="31"/>
      <c r="L3790" s="32" t="str">
        <f>IF(ISERROR(VLOOKUP(LEFT(TablaD50[[#This Row],[Articulo]],6),ComparteD50[#All],2,FALSE)),"ND",TablaD50[[#This Row],[Articulo]])</f>
        <v>ND</v>
      </c>
      <c r="M3790" s="33" t="str">
        <f>IF(TablaD50[[#This Row],[Codigo Autorizadas]]="ND","ND",TablaD50[[#This Row],[ExistenciaActualUC]])</f>
        <v>ND</v>
      </c>
      <c r="N3790" s="34" t="str">
        <f>IF(TablaD50[[#This Row],[Almacen]]="","","D50")</f>
        <v/>
      </c>
    </row>
    <row r="3791" spans="7:14" x14ac:dyDescent="0.25">
      <c r="G3791"/>
      <c r="H3791"/>
      <c r="I3791" s="47"/>
      <c r="J3791" s="31"/>
      <c r="K3791" s="31"/>
      <c r="L3791" s="32" t="str">
        <f>IF(ISERROR(VLOOKUP(LEFT(TablaD50[[#This Row],[Articulo]],6),ComparteD50[#All],2,FALSE)),"ND",TablaD50[[#This Row],[Articulo]])</f>
        <v>ND</v>
      </c>
      <c r="M3791" s="33" t="str">
        <f>IF(TablaD50[[#This Row],[Codigo Autorizadas]]="ND","ND",TablaD50[[#This Row],[ExistenciaActualUC]])</f>
        <v>ND</v>
      </c>
      <c r="N3791" s="34" t="str">
        <f>IF(TablaD50[[#This Row],[Almacen]]="","","D50")</f>
        <v/>
      </c>
    </row>
    <row r="3792" spans="7:14" x14ac:dyDescent="0.25">
      <c r="G3792"/>
      <c r="H3792"/>
      <c r="I3792" s="47"/>
      <c r="J3792" s="31"/>
      <c r="K3792" s="31"/>
      <c r="L3792" s="32" t="str">
        <f>IF(ISERROR(VLOOKUP(LEFT(TablaD50[[#This Row],[Articulo]],6),ComparteD50[#All],2,FALSE)),"ND",TablaD50[[#This Row],[Articulo]])</f>
        <v>ND</v>
      </c>
      <c r="M3792" s="33" t="str">
        <f>IF(TablaD50[[#This Row],[Codigo Autorizadas]]="ND","ND",TablaD50[[#This Row],[ExistenciaActualUC]])</f>
        <v>ND</v>
      </c>
      <c r="N3792" s="34" t="str">
        <f>IF(TablaD50[[#This Row],[Almacen]]="","","D50")</f>
        <v/>
      </c>
    </row>
    <row r="3793" spans="7:14" x14ac:dyDescent="0.25">
      <c r="G3793"/>
      <c r="H3793"/>
      <c r="I3793" s="47"/>
      <c r="J3793" s="31"/>
      <c r="K3793" s="31"/>
      <c r="L3793" s="32" t="str">
        <f>IF(ISERROR(VLOOKUP(LEFT(TablaD50[[#This Row],[Articulo]],6),ComparteD50[#All],2,FALSE)),"ND",TablaD50[[#This Row],[Articulo]])</f>
        <v>ND</v>
      </c>
      <c r="M3793" s="33" t="str">
        <f>IF(TablaD50[[#This Row],[Codigo Autorizadas]]="ND","ND",TablaD50[[#This Row],[ExistenciaActualUC]])</f>
        <v>ND</v>
      </c>
      <c r="N3793" s="34" t="str">
        <f>IF(TablaD50[[#This Row],[Almacen]]="","","D50")</f>
        <v/>
      </c>
    </row>
    <row r="3794" spans="7:14" x14ac:dyDescent="0.25">
      <c r="G3794"/>
      <c r="H3794"/>
      <c r="I3794" s="47"/>
      <c r="J3794" s="31"/>
      <c r="K3794" s="31"/>
      <c r="L3794" s="32" t="str">
        <f>IF(ISERROR(VLOOKUP(LEFT(TablaD50[[#This Row],[Articulo]],6),ComparteD50[#All],2,FALSE)),"ND",TablaD50[[#This Row],[Articulo]])</f>
        <v>ND</v>
      </c>
      <c r="M3794" s="33" t="str">
        <f>IF(TablaD50[[#This Row],[Codigo Autorizadas]]="ND","ND",TablaD50[[#This Row],[ExistenciaActualUC]])</f>
        <v>ND</v>
      </c>
      <c r="N3794" s="34" t="str">
        <f>IF(TablaD50[[#This Row],[Almacen]]="","","D50")</f>
        <v/>
      </c>
    </row>
    <row r="3795" spans="7:14" x14ac:dyDescent="0.25">
      <c r="G3795"/>
      <c r="H3795"/>
      <c r="I3795" s="47"/>
      <c r="J3795" s="31"/>
      <c r="K3795" s="31"/>
      <c r="L3795" s="32" t="str">
        <f>IF(ISERROR(VLOOKUP(LEFT(TablaD50[[#This Row],[Articulo]],6),ComparteD50[#All],2,FALSE)),"ND",TablaD50[[#This Row],[Articulo]])</f>
        <v>ND</v>
      </c>
      <c r="M3795" s="33" t="str">
        <f>IF(TablaD50[[#This Row],[Codigo Autorizadas]]="ND","ND",TablaD50[[#This Row],[ExistenciaActualUC]])</f>
        <v>ND</v>
      </c>
      <c r="N3795" s="34" t="str">
        <f>IF(TablaD50[[#This Row],[Almacen]]="","","D50")</f>
        <v/>
      </c>
    </row>
    <row r="3796" spans="7:14" x14ac:dyDescent="0.25">
      <c r="G3796"/>
      <c r="H3796"/>
      <c r="I3796" s="47"/>
      <c r="J3796" s="31"/>
      <c r="K3796" s="31"/>
      <c r="L3796" s="32" t="str">
        <f>IF(ISERROR(VLOOKUP(LEFT(TablaD50[[#This Row],[Articulo]],6),ComparteD50[#All],2,FALSE)),"ND",TablaD50[[#This Row],[Articulo]])</f>
        <v>ND</v>
      </c>
      <c r="M3796" s="33" t="str">
        <f>IF(TablaD50[[#This Row],[Codigo Autorizadas]]="ND","ND",TablaD50[[#This Row],[ExistenciaActualUC]])</f>
        <v>ND</v>
      </c>
      <c r="N3796" s="34" t="str">
        <f>IF(TablaD50[[#This Row],[Almacen]]="","","D50")</f>
        <v/>
      </c>
    </row>
    <row r="3797" spans="7:14" x14ac:dyDescent="0.25">
      <c r="G3797"/>
      <c r="H3797"/>
      <c r="I3797" s="47"/>
      <c r="J3797" s="31"/>
      <c r="K3797" s="31"/>
      <c r="L3797" s="32" t="str">
        <f>IF(ISERROR(VLOOKUP(LEFT(TablaD50[[#This Row],[Articulo]],6),ComparteD50[#All],2,FALSE)),"ND",TablaD50[[#This Row],[Articulo]])</f>
        <v>ND</v>
      </c>
      <c r="M3797" s="33" t="str">
        <f>IF(TablaD50[[#This Row],[Codigo Autorizadas]]="ND","ND",TablaD50[[#This Row],[ExistenciaActualUC]])</f>
        <v>ND</v>
      </c>
      <c r="N3797" s="34" t="str">
        <f>IF(TablaD50[[#This Row],[Almacen]]="","","D50")</f>
        <v/>
      </c>
    </row>
    <row r="3798" spans="7:14" x14ac:dyDescent="0.25">
      <c r="G3798"/>
      <c r="H3798"/>
      <c r="I3798" s="47"/>
      <c r="J3798" s="31"/>
      <c r="K3798" s="31"/>
      <c r="L3798" s="32" t="str">
        <f>IF(ISERROR(VLOOKUP(LEFT(TablaD50[[#This Row],[Articulo]],6),ComparteD50[#All],2,FALSE)),"ND",TablaD50[[#This Row],[Articulo]])</f>
        <v>ND</v>
      </c>
      <c r="M3798" s="33" t="str">
        <f>IF(TablaD50[[#This Row],[Codigo Autorizadas]]="ND","ND",TablaD50[[#This Row],[ExistenciaActualUC]])</f>
        <v>ND</v>
      </c>
      <c r="N3798" s="34" t="str">
        <f>IF(TablaD50[[#This Row],[Almacen]]="","","D50")</f>
        <v/>
      </c>
    </row>
    <row r="3799" spans="7:14" x14ac:dyDescent="0.25">
      <c r="G3799"/>
      <c r="H3799"/>
      <c r="I3799" s="47"/>
      <c r="J3799" s="31"/>
      <c r="K3799" s="31"/>
      <c r="L3799" s="32" t="str">
        <f>IF(ISERROR(VLOOKUP(LEFT(TablaD50[[#This Row],[Articulo]],6),ComparteD50[#All],2,FALSE)),"ND",TablaD50[[#This Row],[Articulo]])</f>
        <v>ND</v>
      </c>
      <c r="M3799" s="33" t="str">
        <f>IF(TablaD50[[#This Row],[Codigo Autorizadas]]="ND","ND",TablaD50[[#This Row],[ExistenciaActualUC]])</f>
        <v>ND</v>
      </c>
      <c r="N3799" s="34" t="str">
        <f>IF(TablaD50[[#This Row],[Almacen]]="","","D50")</f>
        <v/>
      </c>
    </row>
    <row r="3800" spans="7:14" x14ac:dyDescent="0.25">
      <c r="G3800"/>
      <c r="H3800"/>
      <c r="I3800" s="47"/>
      <c r="J3800" s="31"/>
      <c r="K3800" s="31"/>
      <c r="L3800" s="32" t="str">
        <f>IF(ISERROR(VLOOKUP(LEFT(TablaD50[[#This Row],[Articulo]],6),ComparteD50[#All],2,FALSE)),"ND",TablaD50[[#This Row],[Articulo]])</f>
        <v>ND</v>
      </c>
      <c r="M3800" s="33" t="str">
        <f>IF(TablaD50[[#This Row],[Codigo Autorizadas]]="ND","ND",TablaD50[[#This Row],[ExistenciaActualUC]])</f>
        <v>ND</v>
      </c>
      <c r="N3800" s="34" t="str">
        <f>IF(TablaD50[[#This Row],[Almacen]]="","","D50")</f>
        <v/>
      </c>
    </row>
    <row r="3801" spans="7:14" x14ac:dyDescent="0.25">
      <c r="G3801"/>
      <c r="H3801"/>
      <c r="I3801" s="47"/>
      <c r="J3801" s="31"/>
      <c r="K3801" s="31"/>
      <c r="L3801" s="32" t="str">
        <f>IF(ISERROR(VLOOKUP(LEFT(TablaD50[[#This Row],[Articulo]],6),ComparteD50[#All],2,FALSE)),"ND",TablaD50[[#This Row],[Articulo]])</f>
        <v>ND</v>
      </c>
      <c r="M3801" s="33" t="str">
        <f>IF(TablaD50[[#This Row],[Codigo Autorizadas]]="ND","ND",TablaD50[[#This Row],[ExistenciaActualUC]])</f>
        <v>ND</v>
      </c>
      <c r="N3801" s="34" t="str">
        <f>IF(TablaD50[[#This Row],[Almacen]]="","","D50")</f>
        <v/>
      </c>
    </row>
    <row r="3802" spans="7:14" x14ac:dyDescent="0.25">
      <c r="G3802"/>
      <c r="H3802"/>
      <c r="I3802" s="47"/>
      <c r="J3802" s="31"/>
      <c r="K3802" s="31"/>
      <c r="L3802" s="32" t="str">
        <f>IF(ISERROR(VLOOKUP(LEFT(TablaD50[[#This Row],[Articulo]],6),ComparteD50[#All],2,FALSE)),"ND",TablaD50[[#This Row],[Articulo]])</f>
        <v>ND</v>
      </c>
      <c r="M3802" s="33" t="str">
        <f>IF(TablaD50[[#This Row],[Codigo Autorizadas]]="ND","ND",TablaD50[[#This Row],[ExistenciaActualUC]])</f>
        <v>ND</v>
      </c>
      <c r="N3802" s="34" t="str">
        <f>IF(TablaD50[[#This Row],[Almacen]]="","","D50")</f>
        <v/>
      </c>
    </row>
    <row r="3803" spans="7:14" x14ac:dyDescent="0.25">
      <c r="G3803"/>
      <c r="H3803"/>
      <c r="I3803" s="47"/>
      <c r="J3803" s="31"/>
      <c r="K3803" s="31"/>
      <c r="L3803" s="32" t="str">
        <f>IF(ISERROR(VLOOKUP(LEFT(TablaD50[[#This Row],[Articulo]],6),ComparteD50[#All],2,FALSE)),"ND",TablaD50[[#This Row],[Articulo]])</f>
        <v>ND</v>
      </c>
      <c r="M3803" s="33" t="str">
        <f>IF(TablaD50[[#This Row],[Codigo Autorizadas]]="ND","ND",TablaD50[[#This Row],[ExistenciaActualUC]])</f>
        <v>ND</v>
      </c>
      <c r="N3803" s="34" t="str">
        <f>IF(TablaD50[[#This Row],[Almacen]]="","","D50")</f>
        <v/>
      </c>
    </row>
    <row r="3804" spans="7:14" x14ac:dyDescent="0.25">
      <c r="G3804"/>
      <c r="H3804"/>
      <c r="I3804" s="47"/>
      <c r="J3804" s="31"/>
      <c r="K3804" s="31"/>
      <c r="L3804" s="32" t="str">
        <f>IF(ISERROR(VLOOKUP(LEFT(TablaD50[[#This Row],[Articulo]],6),ComparteD50[#All],2,FALSE)),"ND",TablaD50[[#This Row],[Articulo]])</f>
        <v>ND</v>
      </c>
      <c r="M3804" s="33" t="str">
        <f>IF(TablaD50[[#This Row],[Codigo Autorizadas]]="ND","ND",TablaD50[[#This Row],[ExistenciaActualUC]])</f>
        <v>ND</v>
      </c>
      <c r="N3804" s="34" t="str">
        <f>IF(TablaD50[[#This Row],[Almacen]]="","","D50")</f>
        <v/>
      </c>
    </row>
    <row r="3805" spans="7:14" x14ac:dyDescent="0.25">
      <c r="G3805"/>
      <c r="H3805"/>
      <c r="I3805" s="47"/>
      <c r="J3805" s="31"/>
      <c r="K3805" s="31"/>
      <c r="L3805" s="32" t="str">
        <f>IF(ISERROR(VLOOKUP(LEFT(TablaD50[[#This Row],[Articulo]],6),ComparteD50[#All],2,FALSE)),"ND",TablaD50[[#This Row],[Articulo]])</f>
        <v>ND</v>
      </c>
      <c r="M3805" s="33" t="str">
        <f>IF(TablaD50[[#This Row],[Codigo Autorizadas]]="ND","ND",TablaD50[[#This Row],[ExistenciaActualUC]])</f>
        <v>ND</v>
      </c>
      <c r="N3805" s="34" t="str">
        <f>IF(TablaD50[[#This Row],[Almacen]]="","","D50")</f>
        <v/>
      </c>
    </row>
    <row r="3806" spans="7:14" x14ac:dyDescent="0.25">
      <c r="G3806"/>
      <c r="H3806"/>
      <c r="I3806" s="47"/>
      <c r="J3806" s="31"/>
      <c r="K3806" s="31"/>
      <c r="L3806" s="32" t="str">
        <f>IF(ISERROR(VLOOKUP(LEFT(TablaD50[[#This Row],[Articulo]],6),ComparteD50[#All],2,FALSE)),"ND",TablaD50[[#This Row],[Articulo]])</f>
        <v>ND</v>
      </c>
      <c r="M3806" s="33" t="str">
        <f>IF(TablaD50[[#This Row],[Codigo Autorizadas]]="ND","ND",TablaD50[[#This Row],[ExistenciaActualUC]])</f>
        <v>ND</v>
      </c>
      <c r="N3806" s="34" t="str">
        <f>IF(TablaD50[[#This Row],[Almacen]]="","","D50")</f>
        <v/>
      </c>
    </row>
    <row r="3807" spans="7:14" x14ac:dyDescent="0.25">
      <c r="G3807"/>
      <c r="H3807"/>
      <c r="I3807" s="47"/>
      <c r="J3807" s="31"/>
      <c r="K3807" s="31"/>
      <c r="L3807" s="32" t="str">
        <f>IF(ISERROR(VLOOKUP(LEFT(TablaD50[[#This Row],[Articulo]],6),ComparteD50[#All],2,FALSE)),"ND",TablaD50[[#This Row],[Articulo]])</f>
        <v>ND</v>
      </c>
      <c r="M3807" s="33" t="str">
        <f>IF(TablaD50[[#This Row],[Codigo Autorizadas]]="ND","ND",TablaD50[[#This Row],[ExistenciaActualUC]])</f>
        <v>ND</v>
      </c>
      <c r="N3807" s="34" t="str">
        <f>IF(TablaD50[[#This Row],[Almacen]]="","","D50")</f>
        <v/>
      </c>
    </row>
    <row r="3808" spans="7:14" x14ac:dyDescent="0.25">
      <c r="G3808"/>
      <c r="H3808"/>
      <c r="I3808" s="47"/>
      <c r="J3808" s="31"/>
      <c r="K3808" s="31"/>
      <c r="L3808" s="32" t="str">
        <f>IF(ISERROR(VLOOKUP(LEFT(TablaD50[[#This Row],[Articulo]],6),ComparteD50[#All],2,FALSE)),"ND",TablaD50[[#This Row],[Articulo]])</f>
        <v>ND</v>
      </c>
      <c r="M3808" s="33" t="str">
        <f>IF(TablaD50[[#This Row],[Codigo Autorizadas]]="ND","ND",TablaD50[[#This Row],[ExistenciaActualUC]])</f>
        <v>ND</v>
      </c>
      <c r="N3808" s="34" t="str">
        <f>IF(TablaD50[[#This Row],[Almacen]]="","","D50")</f>
        <v/>
      </c>
    </row>
    <row r="3809" spans="7:14" x14ac:dyDescent="0.25">
      <c r="G3809"/>
      <c r="H3809"/>
      <c r="I3809" s="47"/>
      <c r="J3809" s="31"/>
      <c r="K3809" s="31"/>
      <c r="L3809" s="32" t="str">
        <f>IF(ISERROR(VLOOKUP(LEFT(TablaD50[[#This Row],[Articulo]],6),ComparteD50[#All],2,FALSE)),"ND",TablaD50[[#This Row],[Articulo]])</f>
        <v>ND</v>
      </c>
      <c r="M3809" s="33" t="str">
        <f>IF(TablaD50[[#This Row],[Codigo Autorizadas]]="ND","ND",TablaD50[[#This Row],[ExistenciaActualUC]])</f>
        <v>ND</v>
      </c>
      <c r="N3809" s="34" t="str">
        <f>IF(TablaD50[[#This Row],[Almacen]]="","","D50")</f>
        <v/>
      </c>
    </row>
    <row r="3810" spans="7:14" x14ac:dyDescent="0.25">
      <c r="G3810"/>
      <c r="H3810"/>
      <c r="I3810" s="47"/>
      <c r="J3810" s="31"/>
      <c r="K3810" s="31"/>
      <c r="L3810" s="32" t="str">
        <f>IF(ISERROR(VLOOKUP(LEFT(TablaD50[[#This Row],[Articulo]],6),ComparteD50[#All],2,FALSE)),"ND",TablaD50[[#This Row],[Articulo]])</f>
        <v>ND</v>
      </c>
      <c r="M3810" s="33" t="str">
        <f>IF(TablaD50[[#This Row],[Codigo Autorizadas]]="ND","ND",TablaD50[[#This Row],[ExistenciaActualUC]])</f>
        <v>ND</v>
      </c>
      <c r="N3810" s="34" t="str">
        <f>IF(TablaD50[[#This Row],[Almacen]]="","","D50")</f>
        <v/>
      </c>
    </row>
    <row r="3811" spans="7:14" x14ac:dyDescent="0.25">
      <c r="G3811"/>
      <c r="H3811"/>
      <c r="I3811" s="47"/>
      <c r="J3811" s="31"/>
      <c r="K3811" s="31"/>
      <c r="L3811" s="32" t="str">
        <f>IF(ISERROR(VLOOKUP(LEFT(TablaD50[[#This Row],[Articulo]],6),ComparteD50[#All],2,FALSE)),"ND",TablaD50[[#This Row],[Articulo]])</f>
        <v>ND</v>
      </c>
      <c r="M3811" s="33" t="str">
        <f>IF(TablaD50[[#This Row],[Codigo Autorizadas]]="ND","ND",TablaD50[[#This Row],[ExistenciaActualUC]])</f>
        <v>ND</v>
      </c>
      <c r="N3811" s="34" t="str">
        <f>IF(TablaD50[[#This Row],[Almacen]]="","","D50")</f>
        <v/>
      </c>
    </row>
    <row r="3812" spans="7:14" x14ac:dyDescent="0.25">
      <c r="G3812"/>
      <c r="H3812"/>
      <c r="I3812" s="47"/>
      <c r="J3812" s="31"/>
      <c r="K3812" s="31"/>
      <c r="L3812" s="32" t="str">
        <f>IF(ISERROR(VLOOKUP(LEFT(TablaD50[[#This Row],[Articulo]],6),ComparteD50[#All],2,FALSE)),"ND",TablaD50[[#This Row],[Articulo]])</f>
        <v>ND</v>
      </c>
      <c r="M3812" s="33" t="str">
        <f>IF(TablaD50[[#This Row],[Codigo Autorizadas]]="ND","ND",TablaD50[[#This Row],[ExistenciaActualUC]])</f>
        <v>ND</v>
      </c>
      <c r="N3812" s="34" t="str">
        <f>IF(TablaD50[[#This Row],[Almacen]]="","","D50")</f>
        <v/>
      </c>
    </row>
    <row r="3813" spans="7:14" x14ac:dyDescent="0.25">
      <c r="G3813"/>
      <c r="H3813"/>
      <c r="I3813" s="47"/>
      <c r="J3813" s="31"/>
      <c r="K3813" s="31"/>
      <c r="L3813" s="32" t="str">
        <f>IF(ISERROR(VLOOKUP(LEFT(TablaD50[[#This Row],[Articulo]],6),ComparteD50[#All],2,FALSE)),"ND",TablaD50[[#This Row],[Articulo]])</f>
        <v>ND</v>
      </c>
      <c r="M3813" s="33" t="str">
        <f>IF(TablaD50[[#This Row],[Codigo Autorizadas]]="ND","ND",TablaD50[[#This Row],[ExistenciaActualUC]])</f>
        <v>ND</v>
      </c>
      <c r="N3813" s="34" t="str">
        <f>IF(TablaD50[[#This Row],[Almacen]]="","","D50")</f>
        <v/>
      </c>
    </row>
    <row r="3814" spans="7:14" x14ac:dyDescent="0.25">
      <c r="G3814"/>
      <c r="H3814"/>
      <c r="I3814" s="47"/>
      <c r="J3814" s="31"/>
      <c r="K3814" s="31"/>
      <c r="L3814" s="32" t="str">
        <f>IF(ISERROR(VLOOKUP(LEFT(TablaD50[[#This Row],[Articulo]],6),ComparteD50[#All],2,FALSE)),"ND",TablaD50[[#This Row],[Articulo]])</f>
        <v>ND</v>
      </c>
      <c r="M3814" s="33" t="str">
        <f>IF(TablaD50[[#This Row],[Codigo Autorizadas]]="ND","ND",TablaD50[[#This Row],[ExistenciaActualUC]])</f>
        <v>ND</v>
      </c>
      <c r="N3814" s="34" t="str">
        <f>IF(TablaD50[[#This Row],[Almacen]]="","","D50")</f>
        <v/>
      </c>
    </row>
    <row r="3815" spans="7:14" x14ac:dyDescent="0.25">
      <c r="G3815"/>
      <c r="H3815"/>
      <c r="I3815" s="47"/>
      <c r="J3815" s="31"/>
      <c r="K3815" s="31"/>
      <c r="L3815" s="32" t="str">
        <f>IF(ISERROR(VLOOKUP(LEFT(TablaD50[[#This Row],[Articulo]],6),ComparteD50[#All],2,FALSE)),"ND",TablaD50[[#This Row],[Articulo]])</f>
        <v>ND</v>
      </c>
      <c r="M3815" s="33" t="str">
        <f>IF(TablaD50[[#This Row],[Codigo Autorizadas]]="ND","ND",TablaD50[[#This Row],[ExistenciaActualUC]])</f>
        <v>ND</v>
      </c>
      <c r="N3815" s="34" t="str">
        <f>IF(TablaD50[[#This Row],[Almacen]]="","","D50")</f>
        <v/>
      </c>
    </row>
    <row r="3816" spans="7:14" x14ac:dyDescent="0.25">
      <c r="G3816"/>
      <c r="H3816"/>
      <c r="I3816" s="47"/>
      <c r="J3816" s="31"/>
      <c r="K3816" s="31"/>
      <c r="L3816" s="32" t="str">
        <f>IF(ISERROR(VLOOKUP(LEFT(TablaD50[[#This Row],[Articulo]],6),ComparteD50[#All],2,FALSE)),"ND",TablaD50[[#This Row],[Articulo]])</f>
        <v>ND</v>
      </c>
      <c r="M3816" s="33" t="str">
        <f>IF(TablaD50[[#This Row],[Codigo Autorizadas]]="ND","ND",TablaD50[[#This Row],[ExistenciaActualUC]])</f>
        <v>ND</v>
      </c>
      <c r="N3816" s="34" t="str">
        <f>IF(TablaD50[[#This Row],[Almacen]]="","","D50")</f>
        <v/>
      </c>
    </row>
    <row r="3817" spans="7:14" x14ac:dyDescent="0.25">
      <c r="G3817"/>
      <c r="H3817"/>
      <c r="I3817" s="47"/>
      <c r="J3817" s="31"/>
      <c r="K3817" s="31"/>
      <c r="L3817" s="32" t="str">
        <f>IF(ISERROR(VLOOKUP(LEFT(TablaD50[[#This Row],[Articulo]],6),ComparteD50[#All],2,FALSE)),"ND",TablaD50[[#This Row],[Articulo]])</f>
        <v>ND</v>
      </c>
      <c r="M3817" s="33" t="str">
        <f>IF(TablaD50[[#This Row],[Codigo Autorizadas]]="ND","ND",TablaD50[[#This Row],[ExistenciaActualUC]])</f>
        <v>ND</v>
      </c>
      <c r="N3817" s="34" t="str">
        <f>IF(TablaD50[[#This Row],[Almacen]]="","","D50")</f>
        <v/>
      </c>
    </row>
    <row r="3818" spans="7:14" x14ac:dyDescent="0.25">
      <c r="G3818"/>
      <c r="H3818"/>
      <c r="I3818" s="47"/>
      <c r="J3818" s="31"/>
      <c r="K3818" s="31"/>
      <c r="L3818" s="32" t="str">
        <f>IF(ISERROR(VLOOKUP(LEFT(TablaD50[[#This Row],[Articulo]],6),ComparteD50[#All],2,FALSE)),"ND",TablaD50[[#This Row],[Articulo]])</f>
        <v>ND</v>
      </c>
      <c r="M3818" s="33" t="str">
        <f>IF(TablaD50[[#This Row],[Codigo Autorizadas]]="ND","ND",TablaD50[[#This Row],[ExistenciaActualUC]])</f>
        <v>ND</v>
      </c>
      <c r="N3818" s="34" t="str">
        <f>IF(TablaD50[[#This Row],[Almacen]]="","","D50")</f>
        <v/>
      </c>
    </row>
    <row r="3819" spans="7:14" x14ac:dyDescent="0.25">
      <c r="G3819"/>
      <c r="H3819"/>
      <c r="I3819" s="47"/>
      <c r="J3819" s="31"/>
      <c r="K3819" s="31"/>
      <c r="L3819" s="32" t="str">
        <f>IF(ISERROR(VLOOKUP(LEFT(TablaD50[[#This Row],[Articulo]],6),ComparteD50[#All],2,FALSE)),"ND",TablaD50[[#This Row],[Articulo]])</f>
        <v>ND</v>
      </c>
      <c r="M3819" s="33" t="str">
        <f>IF(TablaD50[[#This Row],[Codigo Autorizadas]]="ND","ND",TablaD50[[#This Row],[ExistenciaActualUC]])</f>
        <v>ND</v>
      </c>
      <c r="N3819" s="34" t="str">
        <f>IF(TablaD50[[#This Row],[Almacen]]="","","D50")</f>
        <v/>
      </c>
    </row>
    <row r="3820" spans="7:14" x14ac:dyDescent="0.25">
      <c r="G3820"/>
      <c r="H3820"/>
      <c r="I3820" s="47"/>
      <c r="J3820" s="31"/>
      <c r="K3820" s="31"/>
      <c r="L3820" s="32" t="str">
        <f>IF(ISERROR(VLOOKUP(LEFT(TablaD50[[#This Row],[Articulo]],6),ComparteD50[#All],2,FALSE)),"ND",TablaD50[[#This Row],[Articulo]])</f>
        <v>ND</v>
      </c>
      <c r="M3820" s="33" t="str">
        <f>IF(TablaD50[[#This Row],[Codigo Autorizadas]]="ND","ND",TablaD50[[#This Row],[ExistenciaActualUC]])</f>
        <v>ND</v>
      </c>
      <c r="N3820" s="34" t="str">
        <f>IF(TablaD50[[#This Row],[Almacen]]="","","D50")</f>
        <v/>
      </c>
    </row>
    <row r="3821" spans="7:14" x14ac:dyDescent="0.25">
      <c r="G3821"/>
      <c r="H3821"/>
      <c r="I3821" s="47"/>
      <c r="J3821" s="31"/>
      <c r="K3821" s="31"/>
      <c r="L3821" s="32" t="str">
        <f>IF(ISERROR(VLOOKUP(LEFT(TablaD50[[#This Row],[Articulo]],6),ComparteD50[#All],2,FALSE)),"ND",TablaD50[[#This Row],[Articulo]])</f>
        <v>ND</v>
      </c>
      <c r="M3821" s="33" t="str">
        <f>IF(TablaD50[[#This Row],[Codigo Autorizadas]]="ND","ND",TablaD50[[#This Row],[ExistenciaActualUC]])</f>
        <v>ND</v>
      </c>
      <c r="N3821" s="34" t="str">
        <f>IF(TablaD50[[#This Row],[Almacen]]="","","D50")</f>
        <v/>
      </c>
    </row>
    <row r="3822" spans="7:14" x14ac:dyDescent="0.25">
      <c r="G3822"/>
      <c r="H3822"/>
      <c r="I3822" s="47"/>
      <c r="J3822" s="31"/>
      <c r="K3822" s="31"/>
      <c r="L3822" s="32" t="str">
        <f>IF(ISERROR(VLOOKUP(LEFT(TablaD50[[#This Row],[Articulo]],6),ComparteD50[#All],2,FALSE)),"ND",TablaD50[[#This Row],[Articulo]])</f>
        <v>ND</v>
      </c>
      <c r="M3822" s="33" t="str">
        <f>IF(TablaD50[[#This Row],[Codigo Autorizadas]]="ND","ND",TablaD50[[#This Row],[ExistenciaActualUC]])</f>
        <v>ND</v>
      </c>
      <c r="N3822" s="34" t="str">
        <f>IF(TablaD50[[#This Row],[Almacen]]="","","D50")</f>
        <v/>
      </c>
    </row>
    <row r="3823" spans="7:14" x14ac:dyDescent="0.25">
      <c r="G3823"/>
      <c r="H3823"/>
      <c r="I3823" s="47"/>
      <c r="J3823" s="31"/>
      <c r="K3823" s="31"/>
      <c r="L3823" s="32" t="str">
        <f>IF(ISERROR(VLOOKUP(LEFT(TablaD50[[#This Row],[Articulo]],6),ComparteD50[#All],2,FALSE)),"ND",TablaD50[[#This Row],[Articulo]])</f>
        <v>ND</v>
      </c>
      <c r="M3823" s="33" t="str">
        <f>IF(TablaD50[[#This Row],[Codigo Autorizadas]]="ND","ND",TablaD50[[#This Row],[ExistenciaActualUC]])</f>
        <v>ND</v>
      </c>
      <c r="N3823" s="34" t="str">
        <f>IF(TablaD50[[#This Row],[Almacen]]="","","D50")</f>
        <v/>
      </c>
    </row>
    <row r="3824" spans="7:14" x14ac:dyDescent="0.25">
      <c r="G3824"/>
      <c r="H3824"/>
      <c r="I3824" s="47"/>
      <c r="J3824" s="31"/>
      <c r="K3824" s="31"/>
      <c r="L3824" s="32" t="str">
        <f>IF(ISERROR(VLOOKUP(LEFT(TablaD50[[#This Row],[Articulo]],6),ComparteD50[#All],2,FALSE)),"ND",TablaD50[[#This Row],[Articulo]])</f>
        <v>ND</v>
      </c>
      <c r="M3824" s="33" t="str">
        <f>IF(TablaD50[[#This Row],[Codigo Autorizadas]]="ND","ND",TablaD50[[#This Row],[ExistenciaActualUC]])</f>
        <v>ND</v>
      </c>
      <c r="N3824" s="34" t="str">
        <f>IF(TablaD50[[#This Row],[Almacen]]="","","D50")</f>
        <v/>
      </c>
    </row>
    <row r="3825" spans="7:14" x14ac:dyDescent="0.25">
      <c r="G3825"/>
      <c r="H3825"/>
      <c r="I3825" s="47"/>
      <c r="J3825" s="31"/>
      <c r="K3825" s="31"/>
      <c r="L3825" s="32" t="str">
        <f>IF(ISERROR(VLOOKUP(LEFT(TablaD50[[#This Row],[Articulo]],6),ComparteD50[#All],2,FALSE)),"ND",TablaD50[[#This Row],[Articulo]])</f>
        <v>ND</v>
      </c>
      <c r="M3825" s="33" t="str">
        <f>IF(TablaD50[[#This Row],[Codigo Autorizadas]]="ND","ND",TablaD50[[#This Row],[ExistenciaActualUC]])</f>
        <v>ND</v>
      </c>
      <c r="N3825" s="34" t="str">
        <f>IF(TablaD50[[#This Row],[Almacen]]="","","D50")</f>
        <v/>
      </c>
    </row>
    <row r="3826" spans="7:14" x14ac:dyDescent="0.25">
      <c r="G3826"/>
      <c r="H3826"/>
      <c r="I3826" s="47"/>
      <c r="J3826" s="31"/>
      <c r="K3826" s="31"/>
      <c r="L3826" s="32" t="str">
        <f>IF(ISERROR(VLOOKUP(LEFT(TablaD50[[#This Row],[Articulo]],6),ComparteD50[#All],2,FALSE)),"ND",TablaD50[[#This Row],[Articulo]])</f>
        <v>ND</v>
      </c>
      <c r="M3826" s="33" t="str">
        <f>IF(TablaD50[[#This Row],[Codigo Autorizadas]]="ND","ND",TablaD50[[#This Row],[ExistenciaActualUC]])</f>
        <v>ND</v>
      </c>
      <c r="N3826" s="34" t="str">
        <f>IF(TablaD50[[#This Row],[Almacen]]="","","D50")</f>
        <v/>
      </c>
    </row>
    <row r="3827" spans="7:14" x14ac:dyDescent="0.25">
      <c r="G3827"/>
      <c r="H3827"/>
      <c r="I3827" s="47"/>
      <c r="J3827" s="31"/>
      <c r="K3827" s="31"/>
      <c r="L3827" s="32" t="str">
        <f>IF(ISERROR(VLOOKUP(LEFT(TablaD50[[#This Row],[Articulo]],6),ComparteD50[#All],2,FALSE)),"ND",TablaD50[[#This Row],[Articulo]])</f>
        <v>ND</v>
      </c>
      <c r="M3827" s="33" t="str">
        <f>IF(TablaD50[[#This Row],[Codigo Autorizadas]]="ND","ND",TablaD50[[#This Row],[ExistenciaActualUC]])</f>
        <v>ND</v>
      </c>
      <c r="N3827" s="34" t="str">
        <f>IF(TablaD50[[#This Row],[Almacen]]="","","D50")</f>
        <v/>
      </c>
    </row>
    <row r="3828" spans="7:14" x14ac:dyDescent="0.25">
      <c r="G3828"/>
      <c r="H3828"/>
      <c r="I3828" s="47"/>
      <c r="J3828" s="31"/>
      <c r="K3828" s="31"/>
      <c r="L3828" s="32" t="str">
        <f>IF(ISERROR(VLOOKUP(LEFT(TablaD50[[#This Row],[Articulo]],6),ComparteD50[#All],2,FALSE)),"ND",TablaD50[[#This Row],[Articulo]])</f>
        <v>ND</v>
      </c>
      <c r="M3828" s="33" t="str">
        <f>IF(TablaD50[[#This Row],[Codigo Autorizadas]]="ND","ND",TablaD50[[#This Row],[ExistenciaActualUC]])</f>
        <v>ND</v>
      </c>
      <c r="N3828" s="34" t="str">
        <f>IF(TablaD50[[#This Row],[Almacen]]="","","D50")</f>
        <v/>
      </c>
    </row>
    <row r="3829" spans="7:14" x14ac:dyDescent="0.25">
      <c r="G3829"/>
      <c r="H3829"/>
      <c r="I3829" s="47"/>
      <c r="J3829" s="31"/>
      <c r="K3829" s="31"/>
      <c r="L3829" s="32" t="str">
        <f>IF(ISERROR(VLOOKUP(LEFT(TablaD50[[#This Row],[Articulo]],6),ComparteD50[#All],2,FALSE)),"ND",TablaD50[[#This Row],[Articulo]])</f>
        <v>ND</v>
      </c>
      <c r="M3829" s="33" t="str">
        <f>IF(TablaD50[[#This Row],[Codigo Autorizadas]]="ND","ND",TablaD50[[#This Row],[ExistenciaActualUC]])</f>
        <v>ND</v>
      </c>
      <c r="N3829" s="34" t="str">
        <f>IF(TablaD50[[#This Row],[Almacen]]="","","D50")</f>
        <v/>
      </c>
    </row>
    <row r="3830" spans="7:14" x14ac:dyDescent="0.25">
      <c r="G3830"/>
      <c r="H3830"/>
      <c r="I3830" s="47"/>
      <c r="J3830" s="31"/>
      <c r="K3830" s="31"/>
      <c r="L3830" s="32" t="str">
        <f>IF(ISERROR(VLOOKUP(LEFT(TablaD50[[#This Row],[Articulo]],6),ComparteD50[#All],2,FALSE)),"ND",TablaD50[[#This Row],[Articulo]])</f>
        <v>ND</v>
      </c>
      <c r="M3830" s="33" t="str">
        <f>IF(TablaD50[[#This Row],[Codigo Autorizadas]]="ND","ND",TablaD50[[#This Row],[ExistenciaActualUC]])</f>
        <v>ND</v>
      </c>
      <c r="N3830" s="34" t="str">
        <f>IF(TablaD50[[#This Row],[Almacen]]="","","D50")</f>
        <v/>
      </c>
    </row>
    <row r="3831" spans="7:14" x14ac:dyDescent="0.25">
      <c r="G3831"/>
      <c r="H3831"/>
      <c r="I3831" s="47"/>
      <c r="J3831" s="31"/>
      <c r="K3831" s="31"/>
      <c r="L3831" s="32" t="str">
        <f>IF(ISERROR(VLOOKUP(LEFT(TablaD50[[#This Row],[Articulo]],6),ComparteD50[#All],2,FALSE)),"ND",TablaD50[[#This Row],[Articulo]])</f>
        <v>ND</v>
      </c>
      <c r="M3831" s="33" t="str">
        <f>IF(TablaD50[[#This Row],[Codigo Autorizadas]]="ND","ND",TablaD50[[#This Row],[ExistenciaActualUC]])</f>
        <v>ND</v>
      </c>
      <c r="N3831" s="34" t="str">
        <f>IF(TablaD50[[#This Row],[Almacen]]="","","D50")</f>
        <v/>
      </c>
    </row>
    <row r="3832" spans="7:14" x14ac:dyDescent="0.25">
      <c r="G3832"/>
      <c r="H3832"/>
      <c r="I3832" s="47"/>
      <c r="J3832" s="31"/>
      <c r="K3832" s="31"/>
      <c r="L3832" s="32" t="str">
        <f>IF(ISERROR(VLOOKUP(LEFT(TablaD50[[#This Row],[Articulo]],6),ComparteD50[#All],2,FALSE)),"ND",TablaD50[[#This Row],[Articulo]])</f>
        <v>ND</v>
      </c>
      <c r="M3832" s="33" t="str">
        <f>IF(TablaD50[[#This Row],[Codigo Autorizadas]]="ND","ND",TablaD50[[#This Row],[ExistenciaActualUC]])</f>
        <v>ND</v>
      </c>
      <c r="N3832" s="34" t="str">
        <f>IF(TablaD50[[#This Row],[Almacen]]="","","D50")</f>
        <v/>
      </c>
    </row>
    <row r="3833" spans="7:14" x14ac:dyDescent="0.25">
      <c r="G3833"/>
      <c r="H3833"/>
      <c r="I3833" s="47"/>
      <c r="J3833" s="31"/>
      <c r="K3833" s="31"/>
      <c r="L3833" s="32" t="str">
        <f>IF(ISERROR(VLOOKUP(LEFT(TablaD50[[#This Row],[Articulo]],6),ComparteD50[#All],2,FALSE)),"ND",TablaD50[[#This Row],[Articulo]])</f>
        <v>ND</v>
      </c>
      <c r="M3833" s="33" t="str">
        <f>IF(TablaD50[[#This Row],[Codigo Autorizadas]]="ND","ND",TablaD50[[#This Row],[ExistenciaActualUC]])</f>
        <v>ND</v>
      </c>
      <c r="N3833" s="34" t="str">
        <f>IF(TablaD50[[#This Row],[Almacen]]="","","D50")</f>
        <v/>
      </c>
    </row>
    <row r="3834" spans="7:14" x14ac:dyDescent="0.25">
      <c r="G3834"/>
      <c r="H3834"/>
      <c r="I3834" s="47"/>
      <c r="J3834" s="31"/>
      <c r="K3834" s="31"/>
      <c r="L3834" s="32" t="str">
        <f>IF(ISERROR(VLOOKUP(LEFT(TablaD50[[#This Row],[Articulo]],6),ComparteD50[#All],2,FALSE)),"ND",TablaD50[[#This Row],[Articulo]])</f>
        <v>ND</v>
      </c>
      <c r="M3834" s="33" t="str">
        <f>IF(TablaD50[[#This Row],[Codigo Autorizadas]]="ND","ND",TablaD50[[#This Row],[ExistenciaActualUC]])</f>
        <v>ND</v>
      </c>
      <c r="N3834" s="34" t="str">
        <f>IF(TablaD50[[#This Row],[Almacen]]="","","D50")</f>
        <v/>
      </c>
    </row>
    <row r="3835" spans="7:14" x14ac:dyDescent="0.25">
      <c r="G3835"/>
      <c r="H3835"/>
      <c r="I3835" s="47"/>
      <c r="J3835" s="31"/>
      <c r="K3835" s="31"/>
      <c r="L3835" s="32" t="str">
        <f>IF(ISERROR(VLOOKUP(LEFT(TablaD50[[#This Row],[Articulo]],6),ComparteD50[#All],2,FALSE)),"ND",TablaD50[[#This Row],[Articulo]])</f>
        <v>ND</v>
      </c>
      <c r="M3835" s="33" t="str">
        <f>IF(TablaD50[[#This Row],[Codigo Autorizadas]]="ND","ND",TablaD50[[#This Row],[ExistenciaActualUC]])</f>
        <v>ND</v>
      </c>
      <c r="N3835" s="34" t="str">
        <f>IF(TablaD50[[#This Row],[Almacen]]="","","D50")</f>
        <v/>
      </c>
    </row>
    <row r="3836" spans="7:14" x14ac:dyDescent="0.25">
      <c r="G3836"/>
      <c r="H3836"/>
      <c r="I3836" s="47"/>
      <c r="J3836" s="31"/>
      <c r="K3836" s="31"/>
      <c r="L3836" s="32" t="str">
        <f>IF(ISERROR(VLOOKUP(LEFT(TablaD50[[#This Row],[Articulo]],6),ComparteD50[#All],2,FALSE)),"ND",TablaD50[[#This Row],[Articulo]])</f>
        <v>ND</v>
      </c>
      <c r="M3836" s="33" t="str">
        <f>IF(TablaD50[[#This Row],[Codigo Autorizadas]]="ND","ND",TablaD50[[#This Row],[ExistenciaActualUC]])</f>
        <v>ND</v>
      </c>
      <c r="N3836" s="34" t="str">
        <f>IF(TablaD50[[#This Row],[Almacen]]="","","D50")</f>
        <v/>
      </c>
    </row>
    <row r="3837" spans="7:14" x14ac:dyDescent="0.25">
      <c r="G3837"/>
      <c r="H3837"/>
      <c r="I3837" s="47"/>
      <c r="J3837" s="31"/>
      <c r="K3837" s="31"/>
      <c r="L3837" s="32" t="str">
        <f>IF(ISERROR(VLOOKUP(LEFT(TablaD50[[#This Row],[Articulo]],6),ComparteD50[#All],2,FALSE)),"ND",TablaD50[[#This Row],[Articulo]])</f>
        <v>ND</v>
      </c>
      <c r="M3837" s="33" t="str">
        <f>IF(TablaD50[[#This Row],[Codigo Autorizadas]]="ND","ND",TablaD50[[#This Row],[ExistenciaActualUC]])</f>
        <v>ND</v>
      </c>
      <c r="N3837" s="34" t="str">
        <f>IF(TablaD50[[#This Row],[Almacen]]="","","D50")</f>
        <v/>
      </c>
    </row>
    <row r="3838" spans="7:14" x14ac:dyDescent="0.25">
      <c r="G3838"/>
      <c r="H3838"/>
      <c r="I3838" s="47"/>
      <c r="J3838" s="31"/>
      <c r="K3838" s="31"/>
      <c r="L3838" s="32" t="str">
        <f>IF(ISERROR(VLOOKUP(LEFT(TablaD50[[#This Row],[Articulo]],6),ComparteD50[#All],2,FALSE)),"ND",TablaD50[[#This Row],[Articulo]])</f>
        <v>ND</v>
      </c>
      <c r="M3838" s="33" t="str">
        <f>IF(TablaD50[[#This Row],[Codigo Autorizadas]]="ND","ND",TablaD50[[#This Row],[ExistenciaActualUC]])</f>
        <v>ND</v>
      </c>
      <c r="N3838" s="34" t="str">
        <f>IF(TablaD50[[#This Row],[Almacen]]="","","D50")</f>
        <v/>
      </c>
    </row>
    <row r="3839" spans="7:14" x14ac:dyDescent="0.25">
      <c r="G3839"/>
      <c r="H3839"/>
      <c r="I3839" s="47"/>
      <c r="J3839" s="31"/>
      <c r="K3839" s="31"/>
      <c r="L3839" s="32" t="str">
        <f>IF(ISERROR(VLOOKUP(LEFT(TablaD50[[#This Row],[Articulo]],6),ComparteD50[#All],2,FALSE)),"ND",TablaD50[[#This Row],[Articulo]])</f>
        <v>ND</v>
      </c>
      <c r="M3839" s="33" t="str">
        <f>IF(TablaD50[[#This Row],[Codigo Autorizadas]]="ND","ND",TablaD50[[#This Row],[ExistenciaActualUC]])</f>
        <v>ND</v>
      </c>
      <c r="N3839" s="34" t="str">
        <f>IF(TablaD50[[#This Row],[Almacen]]="","","D50")</f>
        <v/>
      </c>
    </row>
    <row r="3840" spans="7:14" x14ac:dyDescent="0.25">
      <c r="G3840"/>
      <c r="H3840"/>
      <c r="I3840" s="47"/>
      <c r="J3840" s="31"/>
      <c r="K3840" s="31"/>
      <c r="L3840" s="32" t="str">
        <f>IF(ISERROR(VLOOKUP(LEFT(TablaD50[[#This Row],[Articulo]],6),ComparteD50[#All],2,FALSE)),"ND",TablaD50[[#This Row],[Articulo]])</f>
        <v>ND</v>
      </c>
      <c r="M3840" s="33" t="str">
        <f>IF(TablaD50[[#This Row],[Codigo Autorizadas]]="ND","ND",TablaD50[[#This Row],[ExistenciaActualUC]])</f>
        <v>ND</v>
      </c>
      <c r="N3840" s="34" t="str">
        <f>IF(TablaD50[[#This Row],[Almacen]]="","","D50")</f>
        <v/>
      </c>
    </row>
    <row r="3841" spans="7:14" x14ac:dyDescent="0.25">
      <c r="G3841"/>
      <c r="H3841"/>
      <c r="I3841" s="47"/>
      <c r="J3841" s="31"/>
      <c r="K3841" s="31"/>
      <c r="L3841" s="32" t="str">
        <f>IF(ISERROR(VLOOKUP(LEFT(TablaD50[[#This Row],[Articulo]],6),ComparteD50[#All],2,FALSE)),"ND",TablaD50[[#This Row],[Articulo]])</f>
        <v>ND</v>
      </c>
      <c r="M3841" s="33" t="str">
        <f>IF(TablaD50[[#This Row],[Codigo Autorizadas]]="ND","ND",TablaD50[[#This Row],[ExistenciaActualUC]])</f>
        <v>ND</v>
      </c>
      <c r="N3841" s="34" t="str">
        <f>IF(TablaD50[[#This Row],[Almacen]]="","","D50")</f>
        <v/>
      </c>
    </row>
    <row r="3842" spans="7:14" x14ac:dyDescent="0.25">
      <c r="G3842"/>
      <c r="H3842"/>
      <c r="I3842" s="47"/>
      <c r="J3842" s="31"/>
      <c r="K3842" s="31"/>
      <c r="L3842" s="32" t="str">
        <f>IF(ISERROR(VLOOKUP(LEFT(TablaD50[[#This Row],[Articulo]],6),ComparteD50[#All],2,FALSE)),"ND",TablaD50[[#This Row],[Articulo]])</f>
        <v>ND</v>
      </c>
      <c r="M3842" s="33" t="str">
        <f>IF(TablaD50[[#This Row],[Codigo Autorizadas]]="ND","ND",TablaD50[[#This Row],[ExistenciaActualUC]])</f>
        <v>ND</v>
      </c>
      <c r="N3842" s="34" t="str">
        <f>IF(TablaD50[[#This Row],[Almacen]]="","","D50")</f>
        <v/>
      </c>
    </row>
    <row r="3843" spans="7:14" x14ac:dyDescent="0.25">
      <c r="G3843"/>
      <c r="H3843"/>
      <c r="I3843" s="47"/>
      <c r="J3843" s="31"/>
      <c r="K3843" s="31"/>
      <c r="L3843" s="32" t="str">
        <f>IF(ISERROR(VLOOKUP(LEFT(TablaD50[[#This Row],[Articulo]],6),ComparteD50[#All],2,FALSE)),"ND",TablaD50[[#This Row],[Articulo]])</f>
        <v>ND</v>
      </c>
      <c r="M3843" s="33" t="str">
        <f>IF(TablaD50[[#This Row],[Codigo Autorizadas]]="ND","ND",TablaD50[[#This Row],[ExistenciaActualUC]])</f>
        <v>ND</v>
      </c>
      <c r="N3843" s="34" t="str">
        <f>IF(TablaD50[[#This Row],[Almacen]]="","","D50")</f>
        <v/>
      </c>
    </row>
    <row r="3844" spans="7:14" x14ac:dyDescent="0.25">
      <c r="G3844"/>
      <c r="H3844"/>
      <c r="I3844" s="47"/>
      <c r="J3844" s="31"/>
      <c r="K3844" s="31"/>
      <c r="L3844" s="32" t="str">
        <f>IF(ISERROR(VLOOKUP(LEFT(TablaD50[[#This Row],[Articulo]],6),ComparteD50[#All],2,FALSE)),"ND",TablaD50[[#This Row],[Articulo]])</f>
        <v>ND</v>
      </c>
      <c r="M3844" s="33" t="str">
        <f>IF(TablaD50[[#This Row],[Codigo Autorizadas]]="ND","ND",TablaD50[[#This Row],[ExistenciaActualUC]])</f>
        <v>ND</v>
      </c>
      <c r="N3844" s="34" t="str">
        <f>IF(TablaD50[[#This Row],[Almacen]]="","","D50")</f>
        <v/>
      </c>
    </row>
    <row r="3845" spans="7:14" x14ac:dyDescent="0.25">
      <c r="G3845"/>
      <c r="H3845"/>
      <c r="I3845" s="47"/>
      <c r="J3845" s="31"/>
      <c r="K3845" s="31"/>
      <c r="L3845" s="32" t="str">
        <f>IF(ISERROR(VLOOKUP(LEFT(TablaD50[[#This Row],[Articulo]],6),ComparteD50[#All],2,FALSE)),"ND",TablaD50[[#This Row],[Articulo]])</f>
        <v>ND</v>
      </c>
      <c r="M3845" s="33" t="str">
        <f>IF(TablaD50[[#This Row],[Codigo Autorizadas]]="ND","ND",TablaD50[[#This Row],[ExistenciaActualUC]])</f>
        <v>ND</v>
      </c>
      <c r="N3845" s="34" t="str">
        <f>IF(TablaD50[[#This Row],[Almacen]]="","","D50")</f>
        <v/>
      </c>
    </row>
    <row r="3846" spans="7:14" x14ac:dyDescent="0.25">
      <c r="G3846"/>
      <c r="H3846"/>
      <c r="I3846" s="47"/>
      <c r="J3846" s="31"/>
      <c r="K3846" s="31"/>
      <c r="L3846" s="32" t="str">
        <f>IF(ISERROR(VLOOKUP(LEFT(TablaD50[[#This Row],[Articulo]],6),ComparteD50[#All],2,FALSE)),"ND",TablaD50[[#This Row],[Articulo]])</f>
        <v>ND</v>
      </c>
      <c r="M3846" s="33" t="str">
        <f>IF(TablaD50[[#This Row],[Codigo Autorizadas]]="ND","ND",TablaD50[[#This Row],[ExistenciaActualUC]])</f>
        <v>ND</v>
      </c>
      <c r="N3846" s="34" t="str">
        <f>IF(TablaD50[[#This Row],[Almacen]]="","","D50")</f>
        <v/>
      </c>
    </row>
    <row r="3847" spans="7:14" x14ac:dyDescent="0.25">
      <c r="G3847"/>
      <c r="H3847"/>
      <c r="I3847" s="47"/>
      <c r="J3847" s="31"/>
      <c r="K3847" s="31"/>
      <c r="L3847" s="32" t="str">
        <f>IF(ISERROR(VLOOKUP(LEFT(TablaD50[[#This Row],[Articulo]],6),ComparteD50[#All],2,FALSE)),"ND",TablaD50[[#This Row],[Articulo]])</f>
        <v>ND</v>
      </c>
      <c r="M3847" s="33" t="str">
        <f>IF(TablaD50[[#This Row],[Codigo Autorizadas]]="ND","ND",TablaD50[[#This Row],[ExistenciaActualUC]])</f>
        <v>ND</v>
      </c>
      <c r="N3847" s="34" t="str">
        <f>IF(TablaD50[[#This Row],[Almacen]]="","","D50")</f>
        <v/>
      </c>
    </row>
    <row r="3848" spans="7:14" x14ac:dyDescent="0.25">
      <c r="G3848"/>
      <c r="H3848"/>
      <c r="I3848" s="47"/>
      <c r="J3848" s="31"/>
      <c r="K3848" s="31"/>
      <c r="L3848" s="32" t="str">
        <f>IF(ISERROR(VLOOKUP(LEFT(TablaD50[[#This Row],[Articulo]],6),ComparteD50[#All],2,FALSE)),"ND",TablaD50[[#This Row],[Articulo]])</f>
        <v>ND</v>
      </c>
      <c r="M3848" s="33" t="str">
        <f>IF(TablaD50[[#This Row],[Codigo Autorizadas]]="ND","ND",TablaD50[[#This Row],[ExistenciaActualUC]])</f>
        <v>ND</v>
      </c>
      <c r="N3848" s="34" t="str">
        <f>IF(TablaD50[[#This Row],[Almacen]]="","","D50")</f>
        <v/>
      </c>
    </row>
    <row r="3849" spans="7:14" x14ac:dyDescent="0.25">
      <c r="G3849"/>
      <c r="H3849"/>
      <c r="I3849" s="47"/>
      <c r="J3849" s="31"/>
      <c r="K3849" s="31"/>
      <c r="L3849" s="32" t="str">
        <f>IF(ISERROR(VLOOKUP(LEFT(TablaD50[[#This Row],[Articulo]],6),ComparteD50[#All],2,FALSE)),"ND",TablaD50[[#This Row],[Articulo]])</f>
        <v>ND</v>
      </c>
      <c r="M3849" s="33" t="str">
        <f>IF(TablaD50[[#This Row],[Codigo Autorizadas]]="ND","ND",TablaD50[[#This Row],[ExistenciaActualUC]])</f>
        <v>ND</v>
      </c>
      <c r="N3849" s="34" t="str">
        <f>IF(TablaD50[[#This Row],[Almacen]]="","","D50")</f>
        <v/>
      </c>
    </row>
    <row r="3850" spans="7:14" x14ac:dyDescent="0.25">
      <c r="G3850"/>
      <c r="H3850"/>
      <c r="I3850" s="47"/>
      <c r="J3850" s="31"/>
      <c r="K3850" s="31"/>
      <c r="L3850" s="32" t="str">
        <f>IF(ISERROR(VLOOKUP(LEFT(TablaD50[[#This Row],[Articulo]],6),ComparteD50[#All],2,FALSE)),"ND",TablaD50[[#This Row],[Articulo]])</f>
        <v>ND</v>
      </c>
      <c r="M3850" s="33" t="str">
        <f>IF(TablaD50[[#This Row],[Codigo Autorizadas]]="ND","ND",TablaD50[[#This Row],[ExistenciaActualUC]])</f>
        <v>ND</v>
      </c>
      <c r="N3850" s="34" t="str">
        <f>IF(TablaD50[[#This Row],[Almacen]]="","","D50")</f>
        <v/>
      </c>
    </row>
    <row r="3851" spans="7:14" x14ac:dyDescent="0.25">
      <c r="G3851"/>
      <c r="H3851"/>
      <c r="I3851" s="47"/>
      <c r="J3851" s="31"/>
      <c r="K3851" s="31"/>
      <c r="L3851" s="32" t="str">
        <f>IF(ISERROR(VLOOKUP(LEFT(TablaD50[[#This Row],[Articulo]],6),ComparteD50[#All],2,FALSE)),"ND",TablaD50[[#This Row],[Articulo]])</f>
        <v>ND</v>
      </c>
      <c r="M3851" s="33" t="str">
        <f>IF(TablaD50[[#This Row],[Codigo Autorizadas]]="ND","ND",TablaD50[[#This Row],[ExistenciaActualUC]])</f>
        <v>ND</v>
      </c>
      <c r="N3851" s="34" t="str">
        <f>IF(TablaD50[[#This Row],[Almacen]]="","","D50")</f>
        <v/>
      </c>
    </row>
    <row r="3852" spans="7:14" x14ac:dyDescent="0.25">
      <c r="G3852"/>
      <c r="H3852"/>
      <c r="I3852" s="47"/>
      <c r="J3852" s="31"/>
      <c r="K3852" s="31"/>
      <c r="L3852" s="32" t="str">
        <f>IF(ISERROR(VLOOKUP(LEFT(TablaD50[[#This Row],[Articulo]],6),ComparteD50[#All],2,FALSE)),"ND",TablaD50[[#This Row],[Articulo]])</f>
        <v>ND</v>
      </c>
      <c r="M3852" s="33" t="str">
        <f>IF(TablaD50[[#This Row],[Codigo Autorizadas]]="ND","ND",TablaD50[[#This Row],[ExistenciaActualUC]])</f>
        <v>ND</v>
      </c>
      <c r="N3852" s="34" t="str">
        <f>IF(TablaD50[[#This Row],[Almacen]]="","","D50")</f>
        <v/>
      </c>
    </row>
    <row r="3853" spans="7:14" x14ac:dyDescent="0.25">
      <c r="G3853"/>
      <c r="H3853"/>
      <c r="I3853" s="47"/>
      <c r="J3853" s="31"/>
      <c r="K3853" s="31"/>
      <c r="L3853" s="32" t="str">
        <f>IF(ISERROR(VLOOKUP(LEFT(TablaD50[[#This Row],[Articulo]],6),ComparteD50[#All],2,FALSE)),"ND",TablaD50[[#This Row],[Articulo]])</f>
        <v>ND</v>
      </c>
      <c r="M3853" s="33" t="str">
        <f>IF(TablaD50[[#This Row],[Codigo Autorizadas]]="ND","ND",TablaD50[[#This Row],[ExistenciaActualUC]])</f>
        <v>ND</v>
      </c>
      <c r="N3853" s="34" t="str">
        <f>IF(TablaD50[[#This Row],[Almacen]]="","","D50")</f>
        <v/>
      </c>
    </row>
    <row r="3854" spans="7:14" x14ac:dyDescent="0.25">
      <c r="G3854"/>
      <c r="H3854"/>
      <c r="I3854" s="47"/>
      <c r="J3854" s="31"/>
      <c r="K3854" s="31"/>
      <c r="L3854" s="32" t="str">
        <f>IF(ISERROR(VLOOKUP(LEFT(TablaD50[[#This Row],[Articulo]],6),ComparteD50[#All],2,FALSE)),"ND",TablaD50[[#This Row],[Articulo]])</f>
        <v>ND</v>
      </c>
      <c r="M3854" s="33" t="str">
        <f>IF(TablaD50[[#This Row],[Codigo Autorizadas]]="ND","ND",TablaD50[[#This Row],[ExistenciaActualUC]])</f>
        <v>ND</v>
      </c>
      <c r="N3854" s="34" t="str">
        <f>IF(TablaD50[[#This Row],[Almacen]]="","","D50")</f>
        <v/>
      </c>
    </row>
    <row r="3855" spans="7:14" x14ac:dyDescent="0.25">
      <c r="G3855"/>
      <c r="H3855"/>
      <c r="I3855" s="47"/>
      <c r="J3855" s="31"/>
      <c r="K3855" s="31"/>
      <c r="L3855" s="32" t="str">
        <f>IF(ISERROR(VLOOKUP(LEFT(TablaD50[[#This Row],[Articulo]],6),ComparteD50[#All],2,FALSE)),"ND",TablaD50[[#This Row],[Articulo]])</f>
        <v>ND</v>
      </c>
      <c r="M3855" s="33" t="str">
        <f>IF(TablaD50[[#This Row],[Codigo Autorizadas]]="ND","ND",TablaD50[[#This Row],[ExistenciaActualUC]])</f>
        <v>ND</v>
      </c>
      <c r="N3855" s="34" t="str">
        <f>IF(TablaD50[[#This Row],[Almacen]]="","","D50")</f>
        <v/>
      </c>
    </row>
    <row r="3856" spans="7:14" x14ac:dyDescent="0.25">
      <c r="G3856"/>
      <c r="H3856"/>
      <c r="I3856" s="47"/>
      <c r="J3856" s="31"/>
      <c r="K3856" s="31"/>
      <c r="L3856" s="32" t="str">
        <f>IF(ISERROR(VLOOKUP(LEFT(TablaD50[[#This Row],[Articulo]],6),ComparteD50[#All],2,FALSE)),"ND",TablaD50[[#This Row],[Articulo]])</f>
        <v>ND</v>
      </c>
      <c r="M3856" s="33" t="str">
        <f>IF(TablaD50[[#This Row],[Codigo Autorizadas]]="ND","ND",TablaD50[[#This Row],[ExistenciaActualUC]])</f>
        <v>ND</v>
      </c>
      <c r="N3856" s="34" t="str">
        <f>IF(TablaD50[[#This Row],[Almacen]]="","","D50")</f>
        <v/>
      </c>
    </row>
    <row r="3857" spans="7:14" x14ac:dyDescent="0.25">
      <c r="G3857"/>
      <c r="H3857"/>
      <c r="I3857" s="47"/>
      <c r="J3857" s="31"/>
      <c r="K3857" s="31"/>
      <c r="L3857" s="32" t="str">
        <f>IF(ISERROR(VLOOKUP(LEFT(TablaD50[[#This Row],[Articulo]],6),ComparteD50[#All],2,FALSE)),"ND",TablaD50[[#This Row],[Articulo]])</f>
        <v>ND</v>
      </c>
      <c r="M3857" s="33" t="str">
        <f>IF(TablaD50[[#This Row],[Codigo Autorizadas]]="ND","ND",TablaD50[[#This Row],[ExistenciaActualUC]])</f>
        <v>ND</v>
      </c>
      <c r="N3857" s="34" t="str">
        <f>IF(TablaD50[[#This Row],[Almacen]]="","","D50")</f>
        <v/>
      </c>
    </row>
    <row r="3858" spans="7:14" x14ac:dyDescent="0.25">
      <c r="G3858"/>
      <c r="H3858"/>
      <c r="I3858" s="47"/>
      <c r="J3858" s="31"/>
      <c r="K3858" s="31"/>
      <c r="L3858" s="32" t="str">
        <f>IF(ISERROR(VLOOKUP(LEFT(TablaD50[[#This Row],[Articulo]],6),ComparteD50[#All],2,FALSE)),"ND",TablaD50[[#This Row],[Articulo]])</f>
        <v>ND</v>
      </c>
      <c r="M3858" s="33" t="str">
        <f>IF(TablaD50[[#This Row],[Codigo Autorizadas]]="ND","ND",TablaD50[[#This Row],[ExistenciaActualUC]])</f>
        <v>ND</v>
      </c>
      <c r="N3858" s="34" t="str">
        <f>IF(TablaD50[[#This Row],[Almacen]]="","","D50")</f>
        <v/>
      </c>
    </row>
    <row r="3859" spans="7:14" x14ac:dyDescent="0.25">
      <c r="G3859"/>
      <c r="H3859"/>
      <c r="I3859" s="47"/>
      <c r="J3859" s="31"/>
      <c r="K3859" s="31"/>
      <c r="L3859" s="32" t="str">
        <f>IF(ISERROR(VLOOKUP(LEFT(TablaD50[[#This Row],[Articulo]],6),ComparteD50[#All],2,FALSE)),"ND",TablaD50[[#This Row],[Articulo]])</f>
        <v>ND</v>
      </c>
      <c r="M3859" s="33" t="str">
        <f>IF(TablaD50[[#This Row],[Codigo Autorizadas]]="ND","ND",TablaD50[[#This Row],[ExistenciaActualUC]])</f>
        <v>ND</v>
      </c>
      <c r="N3859" s="34" t="str">
        <f>IF(TablaD50[[#This Row],[Almacen]]="","","D50")</f>
        <v/>
      </c>
    </row>
    <row r="3860" spans="7:14" x14ac:dyDescent="0.25">
      <c r="G3860"/>
      <c r="H3860"/>
      <c r="I3860" s="47"/>
      <c r="J3860" s="31"/>
      <c r="K3860" s="31"/>
      <c r="L3860" s="32" t="str">
        <f>IF(ISERROR(VLOOKUP(LEFT(TablaD50[[#This Row],[Articulo]],6),ComparteD50[#All],2,FALSE)),"ND",TablaD50[[#This Row],[Articulo]])</f>
        <v>ND</v>
      </c>
      <c r="M3860" s="33" t="str">
        <f>IF(TablaD50[[#This Row],[Codigo Autorizadas]]="ND","ND",TablaD50[[#This Row],[ExistenciaActualUC]])</f>
        <v>ND</v>
      </c>
      <c r="N3860" s="34" t="str">
        <f>IF(TablaD50[[#This Row],[Almacen]]="","","D50")</f>
        <v/>
      </c>
    </row>
    <row r="3861" spans="7:14" x14ac:dyDescent="0.25">
      <c r="G3861"/>
      <c r="H3861"/>
      <c r="I3861" s="47"/>
      <c r="J3861" s="31"/>
      <c r="K3861" s="31"/>
      <c r="L3861" s="32" t="str">
        <f>IF(ISERROR(VLOOKUP(LEFT(TablaD50[[#This Row],[Articulo]],6),ComparteD50[#All],2,FALSE)),"ND",TablaD50[[#This Row],[Articulo]])</f>
        <v>ND</v>
      </c>
      <c r="M3861" s="33" t="str">
        <f>IF(TablaD50[[#This Row],[Codigo Autorizadas]]="ND","ND",TablaD50[[#This Row],[ExistenciaActualUC]])</f>
        <v>ND</v>
      </c>
      <c r="N3861" s="34" t="str">
        <f>IF(TablaD50[[#This Row],[Almacen]]="","","D50")</f>
        <v/>
      </c>
    </row>
    <row r="3862" spans="7:14" x14ac:dyDescent="0.25">
      <c r="G3862"/>
      <c r="H3862"/>
      <c r="I3862" s="47"/>
      <c r="J3862" s="31"/>
      <c r="K3862" s="31"/>
      <c r="L3862" s="32" t="str">
        <f>IF(ISERROR(VLOOKUP(LEFT(TablaD50[[#This Row],[Articulo]],6),ComparteD50[#All],2,FALSE)),"ND",TablaD50[[#This Row],[Articulo]])</f>
        <v>ND</v>
      </c>
      <c r="M3862" s="33" t="str">
        <f>IF(TablaD50[[#This Row],[Codigo Autorizadas]]="ND","ND",TablaD50[[#This Row],[ExistenciaActualUC]])</f>
        <v>ND</v>
      </c>
      <c r="N3862" s="34" t="str">
        <f>IF(TablaD50[[#This Row],[Almacen]]="","","D50")</f>
        <v/>
      </c>
    </row>
    <row r="3863" spans="7:14" x14ac:dyDescent="0.25">
      <c r="G3863"/>
      <c r="H3863"/>
      <c r="I3863" s="47"/>
      <c r="J3863" s="31"/>
      <c r="K3863" s="31"/>
      <c r="L3863" s="32" t="str">
        <f>IF(ISERROR(VLOOKUP(LEFT(TablaD50[[#This Row],[Articulo]],6),ComparteD50[#All],2,FALSE)),"ND",TablaD50[[#This Row],[Articulo]])</f>
        <v>ND</v>
      </c>
      <c r="M3863" s="33" t="str">
        <f>IF(TablaD50[[#This Row],[Codigo Autorizadas]]="ND","ND",TablaD50[[#This Row],[ExistenciaActualUC]])</f>
        <v>ND</v>
      </c>
      <c r="N3863" s="34" t="str">
        <f>IF(TablaD50[[#This Row],[Almacen]]="","","D50")</f>
        <v/>
      </c>
    </row>
    <row r="3864" spans="7:14" x14ac:dyDescent="0.25">
      <c r="G3864"/>
      <c r="H3864"/>
      <c r="I3864" s="47"/>
      <c r="J3864" s="31"/>
      <c r="K3864" s="31"/>
      <c r="L3864" s="32" t="str">
        <f>IF(ISERROR(VLOOKUP(LEFT(TablaD50[[#This Row],[Articulo]],6),ComparteD50[#All],2,FALSE)),"ND",TablaD50[[#This Row],[Articulo]])</f>
        <v>ND</v>
      </c>
      <c r="M3864" s="33" t="str">
        <f>IF(TablaD50[[#This Row],[Codigo Autorizadas]]="ND","ND",TablaD50[[#This Row],[ExistenciaActualUC]])</f>
        <v>ND</v>
      </c>
      <c r="N3864" s="34" t="str">
        <f>IF(TablaD50[[#This Row],[Almacen]]="","","D50")</f>
        <v/>
      </c>
    </row>
    <row r="3865" spans="7:14" x14ac:dyDescent="0.25">
      <c r="G3865"/>
      <c r="H3865"/>
      <c r="I3865" s="47"/>
      <c r="J3865" s="31"/>
      <c r="K3865" s="31"/>
      <c r="L3865" s="32" t="str">
        <f>IF(ISERROR(VLOOKUP(LEFT(TablaD50[[#This Row],[Articulo]],6),ComparteD50[#All],2,FALSE)),"ND",TablaD50[[#This Row],[Articulo]])</f>
        <v>ND</v>
      </c>
      <c r="M3865" s="33" t="str">
        <f>IF(TablaD50[[#This Row],[Codigo Autorizadas]]="ND","ND",TablaD50[[#This Row],[ExistenciaActualUC]])</f>
        <v>ND</v>
      </c>
      <c r="N3865" s="34" t="str">
        <f>IF(TablaD50[[#This Row],[Almacen]]="","","D50")</f>
        <v/>
      </c>
    </row>
    <row r="3866" spans="7:14" x14ac:dyDescent="0.25">
      <c r="G3866"/>
      <c r="H3866"/>
      <c r="I3866" s="47"/>
      <c r="J3866" s="31"/>
      <c r="K3866" s="31"/>
      <c r="L3866" s="32" t="str">
        <f>IF(ISERROR(VLOOKUP(LEFT(TablaD50[[#This Row],[Articulo]],6),ComparteD50[#All],2,FALSE)),"ND",TablaD50[[#This Row],[Articulo]])</f>
        <v>ND</v>
      </c>
      <c r="M3866" s="33" t="str">
        <f>IF(TablaD50[[#This Row],[Codigo Autorizadas]]="ND","ND",TablaD50[[#This Row],[ExistenciaActualUC]])</f>
        <v>ND</v>
      </c>
      <c r="N3866" s="34" t="str">
        <f>IF(TablaD50[[#This Row],[Almacen]]="","","D50")</f>
        <v/>
      </c>
    </row>
    <row r="3867" spans="7:14" x14ac:dyDescent="0.25">
      <c r="G3867"/>
      <c r="H3867"/>
      <c r="I3867" s="47"/>
      <c r="J3867" s="31"/>
      <c r="K3867" s="31"/>
      <c r="L3867" s="32" t="str">
        <f>IF(ISERROR(VLOOKUP(LEFT(TablaD50[[#This Row],[Articulo]],6),ComparteD50[#All],2,FALSE)),"ND",TablaD50[[#This Row],[Articulo]])</f>
        <v>ND</v>
      </c>
      <c r="M3867" s="33" t="str">
        <f>IF(TablaD50[[#This Row],[Codigo Autorizadas]]="ND","ND",TablaD50[[#This Row],[ExistenciaActualUC]])</f>
        <v>ND</v>
      </c>
      <c r="N3867" s="34" t="str">
        <f>IF(TablaD50[[#This Row],[Almacen]]="","","D50")</f>
        <v/>
      </c>
    </row>
    <row r="3868" spans="7:14" x14ac:dyDescent="0.25">
      <c r="G3868"/>
      <c r="H3868"/>
      <c r="I3868" s="47"/>
      <c r="J3868" s="31"/>
      <c r="K3868" s="31"/>
      <c r="L3868" s="32" t="str">
        <f>IF(ISERROR(VLOOKUP(LEFT(TablaD50[[#This Row],[Articulo]],6),ComparteD50[#All],2,FALSE)),"ND",TablaD50[[#This Row],[Articulo]])</f>
        <v>ND</v>
      </c>
      <c r="M3868" s="33" t="str">
        <f>IF(TablaD50[[#This Row],[Codigo Autorizadas]]="ND","ND",TablaD50[[#This Row],[ExistenciaActualUC]])</f>
        <v>ND</v>
      </c>
      <c r="N3868" s="34" t="str">
        <f>IF(TablaD50[[#This Row],[Almacen]]="","","D50")</f>
        <v/>
      </c>
    </row>
    <row r="3869" spans="7:14" x14ac:dyDescent="0.25">
      <c r="G3869"/>
      <c r="H3869"/>
      <c r="I3869" s="47"/>
      <c r="J3869" s="31"/>
      <c r="K3869" s="31"/>
      <c r="L3869" s="32" t="str">
        <f>IF(ISERROR(VLOOKUP(LEFT(TablaD50[[#This Row],[Articulo]],6),ComparteD50[#All],2,FALSE)),"ND",TablaD50[[#This Row],[Articulo]])</f>
        <v>ND</v>
      </c>
      <c r="M3869" s="33" t="str">
        <f>IF(TablaD50[[#This Row],[Codigo Autorizadas]]="ND","ND",TablaD50[[#This Row],[ExistenciaActualUC]])</f>
        <v>ND</v>
      </c>
      <c r="N3869" s="34" t="str">
        <f>IF(TablaD50[[#This Row],[Almacen]]="","","D50")</f>
        <v/>
      </c>
    </row>
    <row r="3870" spans="7:14" x14ac:dyDescent="0.25">
      <c r="G3870"/>
      <c r="H3870"/>
      <c r="I3870" s="47"/>
      <c r="J3870" s="31"/>
      <c r="K3870" s="31"/>
      <c r="L3870" s="32" t="str">
        <f>IF(ISERROR(VLOOKUP(LEFT(TablaD50[[#This Row],[Articulo]],6),ComparteD50[#All],2,FALSE)),"ND",TablaD50[[#This Row],[Articulo]])</f>
        <v>ND</v>
      </c>
      <c r="M3870" s="33" t="str">
        <f>IF(TablaD50[[#This Row],[Codigo Autorizadas]]="ND","ND",TablaD50[[#This Row],[ExistenciaActualUC]])</f>
        <v>ND</v>
      </c>
      <c r="N3870" s="34" t="str">
        <f>IF(TablaD50[[#This Row],[Almacen]]="","","D50")</f>
        <v/>
      </c>
    </row>
    <row r="3871" spans="7:14" x14ac:dyDescent="0.25">
      <c r="G3871"/>
      <c r="H3871"/>
      <c r="I3871" s="47"/>
      <c r="J3871" s="31"/>
      <c r="K3871" s="31"/>
      <c r="L3871" s="32" t="str">
        <f>IF(ISERROR(VLOOKUP(LEFT(TablaD50[[#This Row],[Articulo]],6),ComparteD50[#All],2,FALSE)),"ND",TablaD50[[#This Row],[Articulo]])</f>
        <v>ND</v>
      </c>
      <c r="M3871" s="33" t="str">
        <f>IF(TablaD50[[#This Row],[Codigo Autorizadas]]="ND","ND",TablaD50[[#This Row],[ExistenciaActualUC]])</f>
        <v>ND</v>
      </c>
      <c r="N3871" s="34" t="str">
        <f>IF(TablaD50[[#This Row],[Almacen]]="","","D50")</f>
        <v/>
      </c>
    </row>
    <row r="3872" spans="7:14" x14ac:dyDescent="0.25">
      <c r="G3872"/>
      <c r="H3872"/>
      <c r="I3872" s="47"/>
      <c r="J3872" s="31"/>
      <c r="K3872" s="31"/>
      <c r="L3872" s="32" t="str">
        <f>IF(ISERROR(VLOOKUP(LEFT(TablaD50[[#This Row],[Articulo]],6),ComparteD50[#All],2,FALSE)),"ND",TablaD50[[#This Row],[Articulo]])</f>
        <v>ND</v>
      </c>
      <c r="M3872" s="33" t="str">
        <f>IF(TablaD50[[#This Row],[Codigo Autorizadas]]="ND","ND",TablaD50[[#This Row],[ExistenciaActualUC]])</f>
        <v>ND</v>
      </c>
      <c r="N3872" s="34" t="str">
        <f>IF(TablaD50[[#This Row],[Almacen]]="","","D50")</f>
        <v/>
      </c>
    </row>
    <row r="3873" spans="7:14" x14ac:dyDescent="0.25">
      <c r="G3873"/>
      <c r="H3873"/>
      <c r="I3873" s="47"/>
      <c r="J3873" s="31"/>
      <c r="K3873" s="31"/>
      <c r="L3873" s="32" t="str">
        <f>IF(ISERROR(VLOOKUP(LEFT(TablaD50[[#This Row],[Articulo]],6),ComparteD50[#All],2,FALSE)),"ND",TablaD50[[#This Row],[Articulo]])</f>
        <v>ND</v>
      </c>
      <c r="M3873" s="33" t="str">
        <f>IF(TablaD50[[#This Row],[Codigo Autorizadas]]="ND","ND",TablaD50[[#This Row],[ExistenciaActualUC]])</f>
        <v>ND</v>
      </c>
      <c r="N3873" s="34" t="str">
        <f>IF(TablaD50[[#This Row],[Almacen]]="","","D50")</f>
        <v/>
      </c>
    </row>
    <row r="3874" spans="7:14" x14ac:dyDescent="0.25">
      <c r="G3874"/>
      <c r="H3874"/>
      <c r="I3874" s="47"/>
      <c r="J3874" s="31"/>
      <c r="K3874" s="31"/>
      <c r="L3874" s="32" t="str">
        <f>IF(ISERROR(VLOOKUP(LEFT(TablaD50[[#This Row],[Articulo]],6),ComparteD50[#All],2,FALSE)),"ND",TablaD50[[#This Row],[Articulo]])</f>
        <v>ND</v>
      </c>
      <c r="M3874" s="33" t="str">
        <f>IF(TablaD50[[#This Row],[Codigo Autorizadas]]="ND","ND",TablaD50[[#This Row],[ExistenciaActualUC]])</f>
        <v>ND</v>
      </c>
      <c r="N3874" s="34" t="str">
        <f>IF(TablaD50[[#This Row],[Almacen]]="","","D50")</f>
        <v/>
      </c>
    </row>
    <row r="3875" spans="7:14" x14ac:dyDescent="0.25">
      <c r="G3875"/>
      <c r="H3875"/>
      <c r="I3875" s="47"/>
      <c r="J3875" s="31"/>
      <c r="K3875" s="31"/>
      <c r="L3875" s="32" t="str">
        <f>IF(ISERROR(VLOOKUP(LEFT(TablaD50[[#This Row],[Articulo]],6),ComparteD50[#All],2,FALSE)),"ND",TablaD50[[#This Row],[Articulo]])</f>
        <v>ND</v>
      </c>
      <c r="M3875" s="33" t="str">
        <f>IF(TablaD50[[#This Row],[Codigo Autorizadas]]="ND","ND",TablaD50[[#This Row],[ExistenciaActualUC]])</f>
        <v>ND</v>
      </c>
      <c r="N3875" s="34" t="str">
        <f>IF(TablaD50[[#This Row],[Almacen]]="","","D50")</f>
        <v/>
      </c>
    </row>
    <row r="3876" spans="7:14" x14ac:dyDescent="0.25">
      <c r="G3876"/>
      <c r="H3876"/>
      <c r="I3876" s="47"/>
      <c r="J3876" s="31"/>
      <c r="K3876" s="31"/>
      <c r="L3876" s="32" t="str">
        <f>IF(ISERROR(VLOOKUP(LEFT(TablaD50[[#This Row],[Articulo]],6),ComparteD50[#All],2,FALSE)),"ND",TablaD50[[#This Row],[Articulo]])</f>
        <v>ND</v>
      </c>
      <c r="M3876" s="33" t="str">
        <f>IF(TablaD50[[#This Row],[Codigo Autorizadas]]="ND","ND",TablaD50[[#This Row],[ExistenciaActualUC]])</f>
        <v>ND</v>
      </c>
      <c r="N3876" s="34" t="str">
        <f>IF(TablaD50[[#This Row],[Almacen]]="","","D50")</f>
        <v/>
      </c>
    </row>
    <row r="3877" spans="7:14" x14ac:dyDescent="0.25">
      <c r="G3877"/>
      <c r="H3877"/>
      <c r="I3877" s="47"/>
      <c r="J3877" s="31"/>
      <c r="K3877" s="31"/>
      <c r="L3877" s="32" t="str">
        <f>IF(ISERROR(VLOOKUP(LEFT(TablaD50[[#This Row],[Articulo]],6),ComparteD50[#All],2,FALSE)),"ND",TablaD50[[#This Row],[Articulo]])</f>
        <v>ND</v>
      </c>
      <c r="M3877" s="33" t="str">
        <f>IF(TablaD50[[#This Row],[Codigo Autorizadas]]="ND","ND",TablaD50[[#This Row],[ExistenciaActualUC]])</f>
        <v>ND</v>
      </c>
      <c r="N3877" s="34" t="str">
        <f>IF(TablaD50[[#This Row],[Almacen]]="","","D50")</f>
        <v/>
      </c>
    </row>
    <row r="3878" spans="7:14" x14ac:dyDescent="0.25">
      <c r="G3878"/>
      <c r="H3878"/>
      <c r="I3878" s="47"/>
      <c r="J3878" s="31"/>
      <c r="K3878" s="31"/>
      <c r="L3878" s="32" t="str">
        <f>IF(ISERROR(VLOOKUP(LEFT(TablaD50[[#This Row],[Articulo]],6),ComparteD50[#All],2,FALSE)),"ND",TablaD50[[#This Row],[Articulo]])</f>
        <v>ND</v>
      </c>
      <c r="M3878" s="33" t="str">
        <f>IF(TablaD50[[#This Row],[Codigo Autorizadas]]="ND","ND",TablaD50[[#This Row],[ExistenciaActualUC]])</f>
        <v>ND</v>
      </c>
      <c r="N3878" s="34" t="str">
        <f>IF(TablaD50[[#This Row],[Almacen]]="","","D50")</f>
        <v/>
      </c>
    </row>
    <row r="3879" spans="7:14" x14ac:dyDescent="0.25">
      <c r="G3879"/>
      <c r="H3879"/>
      <c r="I3879" s="47"/>
      <c r="J3879" s="31"/>
      <c r="K3879" s="31"/>
      <c r="L3879" s="32" t="str">
        <f>IF(ISERROR(VLOOKUP(LEFT(TablaD50[[#This Row],[Articulo]],6),ComparteD50[#All],2,FALSE)),"ND",TablaD50[[#This Row],[Articulo]])</f>
        <v>ND</v>
      </c>
      <c r="M3879" s="33" t="str">
        <f>IF(TablaD50[[#This Row],[Codigo Autorizadas]]="ND","ND",TablaD50[[#This Row],[ExistenciaActualUC]])</f>
        <v>ND</v>
      </c>
      <c r="N3879" s="34" t="str">
        <f>IF(TablaD50[[#This Row],[Almacen]]="","","D50")</f>
        <v/>
      </c>
    </row>
    <row r="3880" spans="7:14" x14ac:dyDescent="0.25">
      <c r="G3880"/>
      <c r="H3880"/>
      <c r="I3880" s="47"/>
      <c r="J3880" s="31"/>
      <c r="K3880" s="31"/>
      <c r="L3880" s="32" t="str">
        <f>IF(ISERROR(VLOOKUP(LEFT(TablaD50[[#This Row],[Articulo]],6),ComparteD50[#All],2,FALSE)),"ND",TablaD50[[#This Row],[Articulo]])</f>
        <v>ND</v>
      </c>
      <c r="M3880" s="33" t="str">
        <f>IF(TablaD50[[#This Row],[Codigo Autorizadas]]="ND","ND",TablaD50[[#This Row],[ExistenciaActualUC]])</f>
        <v>ND</v>
      </c>
      <c r="N3880" s="34" t="str">
        <f>IF(TablaD50[[#This Row],[Almacen]]="","","D50")</f>
        <v/>
      </c>
    </row>
    <row r="3881" spans="7:14" x14ac:dyDescent="0.25">
      <c r="G3881"/>
      <c r="H3881"/>
      <c r="I3881" s="47"/>
      <c r="J3881" s="31"/>
      <c r="K3881" s="31"/>
      <c r="L3881" s="32" t="str">
        <f>IF(ISERROR(VLOOKUP(LEFT(TablaD50[[#This Row],[Articulo]],6),ComparteD50[#All],2,FALSE)),"ND",TablaD50[[#This Row],[Articulo]])</f>
        <v>ND</v>
      </c>
      <c r="M3881" s="33" t="str">
        <f>IF(TablaD50[[#This Row],[Codigo Autorizadas]]="ND","ND",TablaD50[[#This Row],[ExistenciaActualUC]])</f>
        <v>ND</v>
      </c>
      <c r="N3881" s="34" t="str">
        <f>IF(TablaD50[[#This Row],[Almacen]]="","","D50")</f>
        <v/>
      </c>
    </row>
    <row r="3882" spans="7:14" x14ac:dyDescent="0.25">
      <c r="G3882"/>
      <c r="H3882"/>
      <c r="I3882" s="47"/>
      <c r="J3882" s="31"/>
      <c r="K3882" s="31"/>
      <c r="L3882" s="32" t="str">
        <f>IF(ISERROR(VLOOKUP(LEFT(TablaD50[[#This Row],[Articulo]],6),ComparteD50[#All],2,FALSE)),"ND",TablaD50[[#This Row],[Articulo]])</f>
        <v>ND</v>
      </c>
      <c r="M3882" s="33" t="str">
        <f>IF(TablaD50[[#This Row],[Codigo Autorizadas]]="ND","ND",TablaD50[[#This Row],[ExistenciaActualUC]])</f>
        <v>ND</v>
      </c>
      <c r="N3882" s="34" t="str">
        <f>IF(TablaD50[[#This Row],[Almacen]]="","","D50")</f>
        <v/>
      </c>
    </row>
    <row r="3883" spans="7:14" x14ac:dyDescent="0.25">
      <c r="G3883"/>
      <c r="H3883"/>
      <c r="I3883" s="47"/>
      <c r="J3883" s="31"/>
      <c r="K3883" s="31"/>
      <c r="L3883" s="32" t="str">
        <f>IF(ISERROR(VLOOKUP(LEFT(TablaD50[[#This Row],[Articulo]],6),ComparteD50[#All],2,FALSE)),"ND",TablaD50[[#This Row],[Articulo]])</f>
        <v>ND</v>
      </c>
      <c r="M3883" s="33" t="str">
        <f>IF(TablaD50[[#This Row],[Codigo Autorizadas]]="ND","ND",TablaD50[[#This Row],[ExistenciaActualUC]])</f>
        <v>ND</v>
      </c>
      <c r="N3883" s="34" t="str">
        <f>IF(TablaD50[[#This Row],[Almacen]]="","","D50")</f>
        <v/>
      </c>
    </row>
    <row r="3884" spans="7:14" x14ac:dyDescent="0.25">
      <c r="G3884"/>
      <c r="H3884"/>
      <c r="I3884" s="47"/>
      <c r="J3884" s="31"/>
      <c r="K3884" s="31"/>
      <c r="L3884" s="32" t="str">
        <f>IF(ISERROR(VLOOKUP(LEFT(TablaD50[[#This Row],[Articulo]],6),ComparteD50[#All],2,FALSE)),"ND",TablaD50[[#This Row],[Articulo]])</f>
        <v>ND</v>
      </c>
      <c r="M3884" s="33" t="str">
        <f>IF(TablaD50[[#This Row],[Codigo Autorizadas]]="ND","ND",TablaD50[[#This Row],[ExistenciaActualUC]])</f>
        <v>ND</v>
      </c>
      <c r="N3884" s="34" t="str">
        <f>IF(TablaD50[[#This Row],[Almacen]]="","","D50")</f>
        <v/>
      </c>
    </row>
    <row r="3885" spans="7:14" x14ac:dyDescent="0.25">
      <c r="G3885"/>
      <c r="H3885"/>
      <c r="I3885" s="47"/>
      <c r="J3885" s="31"/>
      <c r="K3885" s="31"/>
      <c r="L3885" s="32" t="str">
        <f>IF(ISERROR(VLOOKUP(LEFT(TablaD50[[#This Row],[Articulo]],6),ComparteD50[#All],2,FALSE)),"ND",TablaD50[[#This Row],[Articulo]])</f>
        <v>ND</v>
      </c>
      <c r="M3885" s="33" t="str">
        <f>IF(TablaD50[[#This Row],[Codigo Autorizadas]]="ND","ND",TablaD50[[#This Row],[ExistenciaActualUC]])</f>
        <v>ND</v>
      </c>
      <c r="N3885" s="34" t="str">
        <f>IF(TablaD50[[#This Row],[Almacen]]="","","D50")</f>
        <v/>
      </c>
    </row>
    <row r="3886" spans="7:14" x14ac:dyDescent="0.25">
      <c r="G3886"/>
      <c r="H3886"/>
      <c r="I3886" s="47"/>
      <c r="J3886" s="31"/>
      <c r="K3886" s="31"/>
      <c r="L3886" s="32" t="str">
        <f>IF(ISERROR(VLOOKUP(LEFT(TablaD50[[#This Row],[Articulo]],6),ComparteD50[#All],2,FALSE)),"ND",TablaD50[[#This Row],[Articulo]])</f>
        <v>ND</v>
      </c>
      <c r="M3886" s="33" t="str">
        <f>IF(TablaD50[[#This Row],[Codigo Autorizadas]]="ND","ND",TablaD50[[#This Row],[ExistenciaActualUC]])</f>
        <v>ND</v>
      </c>
      <c r="N3886" s="34" t="str">
        <f>IF(TablaD50[[#This Row],[Almacen]]="","","D50")</f>
        <v/>
      </c>
    </row>
    <row r="3887" spans="7:14" x14ac:dyDescent="0.25">
      <c r="G3887"/>
      <c r="H3887"/>
      <c r="I3887" s="47"/>
      <c r="J3887" s="31"/>
      <c r="K3887" s="31"/>
      <c r="L3887" s="32" t="str">
        <f>IF(ISERROR(VLOOKUP(LEFT(TablaD50[[#This Row],[Articulo]],6),ComparteD50[#All],2,FALSE)),"ND",TablaD50[[#This Row],[Articulo]])</f>
        <v>ND</v>
      </c>
      <c r="M3887" s="33" t="str">
        <f>IF(TablaD50[[#This Row],[Codigo Autorizadas]]="ND","ND",TablaD50[[#This Row],[ExistenciaActualUC]])</f>
        <v>ND</v>
      </c>
      <c r="N3887" s="34" t="str">
        <f>IF(TablaD50[[#This Row],[Almacen]]="","","D50")</f>
        <v/>
      </c>
    </row>
    <row r="3888" spans="7:14" x14ac:dyDescent="0.25">
      <c r="G3888"/>
      <c r="H3888"/>
      <c r="I3888" s="47"/>
      <c r="J3888" s="31"/>
      <c r="K3888" s="31"/>
      <c r="L3888" s="32" t="str">
        <f>IF(ISERROR(VLOOKUP(LEFT(TablaD50[[#This Row],[Articulo]],6),ComparteD50[#All],2,FALSE)),"ND",TablaD50[[#This Row],[Articulo]])</f>
        <v>ND</v>
      </c>
      <c r="M3888" s="33" t="str">
        <f>IF(TablaD50[[#This Row],[Codigo Autorizadas]]="ND","ND",TablaD50[[#This Row],[ExistenciaActualUC]])</f>
        <v>ND</v>
      </c>
      <c r="N3888" s="34" t="str">
        <f>IF(TablaD50[[#This Row],[Almacen]]="","","D50")</f>
        <v/>
      </c>
    </row>
    <row r="3889" spans="7:14" x14ac:dyDescent="0.25">
      <c r="G3889"/>
      <c r="H3889"/>
      <c r="I3889" s="47"/>
      <c r="J3889" s="31"/>
      <c r="K3889" s="31"/>
      <c r="L3889" s="32" t="str">
        <f>IF(ISERROR(VLOOKUP(LEFT(TablaD50[[#This Row],[Articulo]],6),ComparteD50[#All],2,FALSE)),"ND",TablaD50[[#This Row],[Articulo]])</f>
        <v>ND</v>
      </c>
      <c r="M3889" s="33" t="str">
        <f>IF(TablaD50[[#This Row],[Codigo Autorizadas]]="ND","ND",TablaD50[[#This Row],[ExistenciaActualUC]])</f>
        <v>ND</v>
      </c>
      <c r="N3889" s="34" t="str">
        <f>IF(TablaD50[[#This Row],[Almacen]]="","","D50")</f>
        <v/>
      </c>
    </row>
    <row r="3890" spans="7:14" x14ac:dyDescent="0.25">
      <c r="G3890"/>
      <c r="H3890"/>
      <c r="I3890" s="47"/>
      <c r="J3890" s="31"/>
      <c r="K3890" s="31"/>
      <c r="L3890" s="32" t="str">
        <f>IF(ISERROR(VLOOKUP(LEFT(TablaD50[[#This Row],[Articulo]],6),ComparteD50[#All],2,FALSE)),"ND",TablaD50[[#This Row],[Articulo]])</f>
        <v>ND</v>
      </c>
      <c r="M3890" s="33" t="str">
        <f>IF(TablaD50[[#This Row],[Codigo Autorizadas]]="ND","ND",TablaD50[[#This Row],[ExistenciaActualUC]])</f>
        <v>ND</v>
      </c>
      <c r="N3890" s="34" t="str">
        <f>IF(TablaD50[[#This Row],[Almacen]]="","","D50")</f>
        <v/>
      </c>
    </row>
    <row r="3891" spans="7:14" x14ac:dyDescent="0.25">
      <c r="G3891"/>
      <c r="H3891"/>
      <c r="I3891" s="47"/>
      <c r="J3891" s="31"/>
      <c r="K3891" s="31"/>
      <c r="L3891" s="32" t="str">
        <f>IF(ISERROR(VLOOKUP(LEFT(TablaD50[[#This Row],[Articulo]],6),ComparteD50[#All],2,FALSE)),"ND",TablaD50[[#This Row],[Articulo]])</f>
        <v>ND</v>
      </c>
      <c r="M3891" s="33" t="str">
        <f>IF(TablaD50[[#This Row],[Codigo Autorizadas]]="ND","ND",TablaD50[[#This Row],[ExistenciaActualUC]])</f>
        <v>ND</v>
      </c>
      <c r="N3891" s="34" t="str">
        <f>IF(TablaD50[[#This Row],[Almacen]]="","","D50")</f>
        <v/>
      </c>
    </row>
    <row r="3892" spans="7:14" x14ac:dyDescent="0.25">
      <c r="G3892"/>
      <c r="H3892"/>
      <c r="I3892" s="47"/>
      <c r="J3892" s="31"/>
      <c r="K3892" s="31"/>
      <c r="L3892" s="32" t="str">
        <f>IF(ISERROR(VLOOKUP(LEFT(TablaD50[[#This Row],[Articulo]],6),ComparteD50[#All],2,FALSE)),"ND",TablaD50[[#This Row],[Articulo]])</f>
        <v>ND</v>
      </c>
      <c r="M3892" s="33" t="str">
        <f>IF(TablaD50[[#This Row],[Codigo Autorizadas]]="ND","ND",TablaD50[[#This Row],[ExistenciaActualUC]])</f>
        <v>ND</v>
      </c>
      <c r="N3892" s="34" t="str">
        <f>IF(TablaD50[[#This Row],[Almacen]]="","","D50")</f>
        <v/>
      </c>
    </row>
    <row r="3893" spans="7:14" x14ac:dyDescent="0.25">
      <c r="G3893"/>
      <c r="H3893"/>
      <c r="I3893" s="47"/>
      <c r="J3893" s="31"/>
      <c r="K3893" s="31"/>
      <c r="L3893" s="32" t="str">
        <f>IF(ISERROR(VLOOKUP(LEFT(TablaD50[[#This Row],[Articulo]],6),ComparteD50[#All],2,FALSE)),"ND",TablaD50[[#This Row],[Articulo]])</f>
        <v>ND</v>
      </c>
      <c r="M3893" s="33" t="str">
        <f>IF(TablaD50[[#This Row],[Codigo Autorizadas]]="ND","ND",TablaD50[[#This Row],[ExistenciaActualUC]])</f>
        <v>ND</v>
      </c>
      <c r="N3893" s="34" t="str">
        <f>IF(TablaD50[[#This Row],[Almacen]]="","","D50")</f>
        <v/>
      </c>
    </row>
    <row r="3894" spans="7:14" x14ac:dyDescent="0.25">
      <c r="G3894"/>
      <c r="H3894"/>
      <c r="I3894" s="47"/>
      <c r="J3894" s="31"/>
      <c r="K3894" s="31"/>
      <c r="L3894" s="32" t="str">
        <f>IF(ISERROR(VLOOKUP(LEFT(TablaD50[[#This Row],[Articulo]],6),ComparteD50[#All],2,FALSE)),"ND",TablaD50[[#This Row],[Articulo]])</f>
        <v>ND</v>
      </c>
      <c r="M3894" s="33" t="str">
        <f>IF(TablaD50[[#This Row],[Codigo Autorizadas]]="ND","ND",TablaD50[[#This Row],[ExistenciaActualUC]])</f>
        <v>ND</v>
      </c>
      <c r="N3894" s="34" t="str">
        <f>IF(TablaD50[[#This Row],[Almacen]]="","","D50")</f>
        <v/>
      </c>
    </row>
    <row r="3895" spans="7:14" x14ac:dyDescent="0.25">
      <c r="G3895"/>
      <c r="H3895"/>
      <c r="I3895" s="47"/>
      <c r="J3895" s="31"/>
      <c r="K3895" s="31"/>
      <c r="L3895" s="32" t="str">
        <f>IF(ISERROR(VLOOKUP(LEFT(TablaD50[[#This Row],[Articulo]],6),ComparteD50[#All],2,FALSE)),"ND",TablaD50[[#This Row],[Articulo]])</f>
        <v>ND</v>
      </c>
      <c r="M3895" s="33" t="str">
        <f>IF(TablaD50[[#This Row],[Codigo Autorizadas]]="ND","ND",TablaD50[[#This Row],[ExistenciaActualUC]])</f>
        <v>ND</v>
      </c>
      <c r="N3895" s="34" t="str">
        <f>IF(TablaD50[[#This Row],[Almacen]]="","","D50")</f>
        <v/>
      </c>
    </row>
    <row r="3896" spans="7:14" x14ac:dyDescent="0.25">
      <c r="G3896"/>
      <c r="H3896"/>
      <c r="I3896" s="47"/>
      <c r="J3896" s="31"/>
      <c r="K3896" s="31"/>
      <c r="L3896" s="32" t="str">
        <f>IF(ISERROR(VLOOKUP(LEFT(TablaD50[[#This Row],[Articulo]],6),ComparteD50[#All],2,FALSE)),"ND",TablaD50[[#This Row],[Articulo]])</f>
        <v>ND</v>
      </c>
      <c r="M3896" s="33" t="str">
        <f>IF(TablaD50[[#This Row],[Codigo Autorizadas]]="ND","ND",TablaD50[[#This Row],[ExistenciaActualUC]])</f>
        <v>ND</v>
      </c>
      <c r="N3896" s="34" t="str">
        <f>IF(TablaD50[[#This Row],[Almacen]]="","","D50")</f>
        <v/>
      </c>
    </row>
    <row r="3897" spans="7:14" x14ac:dyDescent="0.25">
      <c r="G3897"/>
      <c r="H3897"/>
      <c r="I3897" s="47"/>
      <c r="J3897" s="31"/>
      <c r="K3897" s="31"/>
      <c r="L3897" s="32" t="str">
        <f>IF(ISERROR(VLOOKUP(LEFT(TablaD50[[#This Row],[Articulo]],6),ComparteD50[#All],2,FALSE)),"ND",TablaD50[[#This Row],[Articulo]])</f>
        <v>ND</v>
      </c>
      <c r="M3897" s="33" t="str">
        <f>IF(TablaD50[[#This Row],[Codigo Autorizadas]]="ND","ND",TablaD50[[#This Row],[ExistenciaActualUC]])</f>
        <v>ND</v>
      </c>
      <c r="N3897" s="34" t="str">
        <f>IF(TablaD50[[#This Row],[Almacen]]="","","D50")</f>
        <v/>
      </c>
    </row>
    <row r="3898" spans="7:14" x14ac:dyDescent="0.25">
      <c r="G3898"/>
      <c r="H3898"/>
      <c r="I3898" s="47"/>
      <c r="J3898" s="31"/>
      <c r="K3898" s="31"/>
      <c r="L3898" s="32" t="str">
        <f>IF(ISERROR(VLOOKUP(LEFT(TablaD50[[#This Row],[Articulo]],6),ComparteD50[#All],2,FALSE)),"ND",TablaD50[[#This Row],[Articulo]])</f>
        <v>ND</v>
      </c>
      <c r="M3898" s="33" t="str">
        <f>IF(TablaD50[[#This Row],[Codigo Autorizadas]]="ND","ND",TablaD50[[#This Row],[ExistenciaActualUC]])</f>
        <v>ND</v>
      </c>
      <c r="N3898" s="34" t="str">
        <f>IF(TablaD50[[#This Row],[Almacen]]="","","D50")</f>
        <v/>
      </c>
    </row>
    <row r="3899" spans="7:14" x14ac:dyDescent="0.25">
      <c r="G3899"/>
      <c r="H3899"/>
      <c r="I3899" s="47"/>
      <c r="J3899" s="31"/>
      <c r="K3899" s="31"/>
      <c r="L3899" s="32" t="str">
        <f>IF(ISERROR(VLOOKUP(LEFT(TablaD50[[#This Row],[Articulo]],6),ComparteD50[#All],2,FALSE)),"ND",TablaD50[[#This Row],[Articulo]])</f>
        <v>ND</v>
      </c>
      <c r="M3899" s="33" t="str">
        <f>IF(TablaD50[[#This Row],[Codigo Autorizadas]]="ND","ND",TablaD50[[#This Row],[ExistenciaActualUC]])</f>
        <v>ND</v>
      </c>
      <c r="N3899" s="34" t="str">
        <f>IF(TablaD50[[#This Row],[Almacen]]="","","D50")</f>
        <v/>
      </c>
    </row>
    <row r="3900" spans="7:14" x14ac:dyDescent="0.25">
      <c r="G3900"/>
      <c r="H3900"/>
      <c r="I3900" s="47"/>
      <c r="J3900" s="31"/>
      <c r="K3900" s="31"/>
      <c r="L3900" s="32" t="str">
        <f>IF(ISERROR(VLOOKUP(LEFT(TablaD50[[#This Row],[Articulo]],6),ComparteD50[#All],2,FALSE)),"ND",TablaD50[[#This Row],[Articulo]])</f>
        <v>ND</v>
      </c>
      <c r="M3900" s="33" t="str">
        <f>IF(TablaD50[[#This Row],[Codigo Autorizadas]]="ND","ND",TablaD50[[#This Row],[ExistenciaActualUC]])</f>
        <v>ND</v>
      </c>
      <c r="N3900" s="34" t="str">
        <f>IF(TablaD50[[#This Row],[Almacen]]="","","D50")</f>
        <v/>
      </c>
    </row>
    <row r="3901" spans="7:14" x14ac:dyDescent="0.25">
      <c r="G3901"/>
      <c r="H3901"/>
      <c r="I3901" s="47"/>
      <c r="J3901" s="31"/>
      <c r="K3901" s="31"/>
      <c r="L3901" s="32" t="str">
        <f>IF(ISERROR(VLOOKUP(LEFT(TablaD50[[#This Row],[Articulo]],6),ComparteD50[#All],2,FALSE)),"ND",TablaD50[[#This Row],[Articulo]])</f>
        <v>ND</v>
      </c>
      <c r="M3901" s="33" t="str">
        <f>IF(TablaD50[[#This Row],[Codigo Autorizadas]]="ND","ND",TablaD50[[#This Row],[ExistenciaActualUC]])</f>
        <v>ND</v>
      </c>
      <c r="N3901" s="34" t="str">
        <f>IF(TablaD50[[#This Row],[Almacen]]="","","D50")</f>
        <v/>
      </c>
    </row>
    <row r="3902" spans="7:14" x14ac:dyDescent="0.25">
      <c r="G3902"/>
      <c r="H3902"/>
      <c r="I3902" s="47"/>
      <c r="J3902" s="31"/>
      <c r="K3902" s="31"/>
      <c r="L3902" s="32" t="str">
        <f>IF(ISERROR(VLOOKUP(LEFT(TablaD50[[#This Row],[Articulo]],6),ComparteD50[#All],2,FALSE)),"ND",TablaD50[[#This Row],[Articulo]])</f>
        <v>ND</v>
      </c>
      <c r="M3902" s="33" t="str">
        <f>IF(TablaD50[[#This Row],[Codigo Autorizadas]]="ND","ND",TablaD50[[#This Row],[ExistenciaActualUC]])</f>
        <v>ND</v>
      </c>
      <c r="N3902" s="34" t="str">
        <f>IF(TablaD50[[#This Row],[Almacen]]="","","D50")</f>
        <v/>
      </c>
    </row>
    <row r="3903" spans="7:14" x14ac:dyDescent="0.25">
      <c r="G3903"/>
      <c r="H3903"/>
      <c r="I3903" s="47"/>
      <c r="J3903" s="31"/>
      <c r="K3903" s="31"/>
      <c r="L3903" s="32" t="str">
        <f>IF(ISERROR(VLOOKUP(LEFT(TablaD50[[#This Row],[Articulo]],6),ComparteD50[#All],2,FALSE)),"ND",TablaD50[[#This Row],[Articulo]])</f>
        <v>ND</v>
      </c>
      <c r="M3903" s="33" t="str">
        <f>IF(TablaD50[[#This Row],[Codigo Autorizadas]]="ND","ND",TablaD50[[#This Row],[ExistenciaActualUC]])</f>
        <v>ND</v>
      </c>
      <c r="N3903" s="34" t="str">
        <f>IF(TablaD50[[#This Row],[Almacen]]="","","D50")</f>
        <v/>
      </c>
    </row>
    <row r="3904" spans="7:14" x14ac:dyDescent="0.25">
      <c r="G3904"/>
      <c r="H3904"/>
      <c r="I3904" s="47"/>
      <c r="J3904" s="31"/>
      <c r="K3904" s="31"/>
      <c r="L3904" s="32" t="str">
        <f>IF(ISERROR(VLOOKUP(LEFT(TablaD50[[#This Row],[Articulo]],6),ComparteD50[#All],2,FALSE)),"ND",TablaD50[[#This Row],[Articulo]])</f>
        <v>ND</v>
      </c>
      <c r="M3904" s="33" t="str">
        <f>IF(TablaD50[[#This Row],[Codigo Autorizadas]]="ND","ND",TablaD50[[#This Row],[ExistenciaActualUC]])</f>
        <v>ND</v>
      </c>
      <c r="N3904" s="34" t="str">
        <f>IF(TablaD50[[#This Row],[Almacen]]="","","D50")</f>
        <v/>
      </c>
    </row>
    <row r="3905" spans="7:14" x14ac:dyDescent="0.25">
      <c r="G3905"/>
      <c r="H3905"/>
      <c r="I3905" s="47"/>
      <c r="J3905" s="31"/>
      <c r="K3905" s="31"/>
      <c r="L3905" s="32" t="str">
        <f>IF(ISERROR(VLOOKUP(LEFT(TablaD50[[#This Row],[Articulo]],6),ComparteD50[#All],2,FALSE)),"ND",TablaD50[[#This Row],[Articulo]])</f>
        <v>ND</v>
      </c>
      <c r="M3905" s="33" t="str">
        <f>IF(TablaD50[[#This Row],[Codigo Autorizadas]]="ND","ND",TablaD50[[#This Row],[ExistenciaActualUC]])</f>
        <v>ND</v>
      </c>
      <c r="N3905" s="34" t="str">
        <f>IF(TablaD50[[#This Row],[Almacen]]="","","D50")</f>
        <v/>
      </c>
    </row>
    <row r="3906" spans="7:14" x14ac:dyDescent="0.25">
      <c r="G3906"/>
      <c r="H3906"/>
      <c r="I3906" s="47"/>
      <c r="J3906" s="31"/>
      <c r="K3906" s="31"/>
      <c r="L3906" s="32" t="str">
        <f>IF(ISERROR(VLOOKUP(LEFT(TablaD50[[#This Row],[Articulo]],6),ComparteD50[#All],2,FALSE)),"ND",TablaD50[[#This Row],[Articulo]])</f>
        <v>ND</v>
      </c>
      <c r="M3906" s="33" t="str">
        <f>IF(TablaD50[[#This Row],[Codigo Autorizadas]]="ND","ND",TablaD50[[#This Row],[ExistenciaActualUC]])</f>
        <v>ND</v>
      </c>
      <c r="N3906" s="34" t="str">
        <f>IF(TablaD50[[#This Row],[Almacen]]="","","D50")</f>
        <v/>
      </c>
    </row>
    <row r="3907" spans="7:14" x14ac:dyDescent="0.25">
      <c r="G3907"/>
      <c r="H3907"/>
      <c r="I3907" s="47"/>
      <c r="J3907" s="31"/>
      <c r="K3907" s="31"/>
      <c r="L3907" s="32" t="str">
        <f>IF(ISERROR(VLOOKUP(LEFT(TablaD50[[#This Row],[Articulo]],6),ComparteD50[#All],2,FALSE)),"ND",TablaD50[[#This Row],[Articulo]])</f>
        <v>ND</v>
      </c>
      <c r="M3907" s="33" t="str">
        <f>IF(TablaD50[[#This Row],[Codigo Autorizadas]]="ND","ND",TablaD50[[#This Row],[ExistenciaActualUC]])</f>
        <v>ND</v>
      </c>
      <c r="N3907" s="34" t="str">
        <f>IF(TablaD50[[#This Row],[Almacen]]="","","D50")</f>
        <v/>
      </c>
    </row>
    <row r="3908" spans="7:14" x14ac:dyDescent="0.25">
      <c r="G3908"/>
      <c r="H3908"/>
      <c r="I3908" s="47"/>
      <c r="J3908" s="31"/>
      <c r="K3908" s="31"/>
      <c r="L3908" s="32" t="str">
        <f>IF(ISERROR(VLOOKUP(LEFT(TablaD50[[#This Row],[Articulo]],6),ComparteD50[#All],2,FALSE)),"ND",TablaD50[[#This Row],[Articulo]])</f>
        <v>ND</v>
      </c>
      <c r="M3908" s="33" t="str">
        <f>IF(TablaD50[[#This Row],[Codigo Autorizadas]]="ND","ND",TablaD50[[#This Row],[ExistenciaActualUC]])</f>
        <v>ND</v>
      </c>
      <c r="N3908" s="34" t="str">
        <f>IF(TablaD50[[#This Row],[Almacen]]="","","D50")</f>
        <v/>
      </c>
    </row>
    <row r="3909" spans="7:14" x14ac:dyDescent="0.25">
      <c r="G3909"/>
      <c r="H3909"/>
      <c r="I3909" s="47"/>
      <c r="J3909" s="31"/>
      <c r="K3909" s="31"/>
      <c r="L3909" s="32" t="str">
        <f>IF(ISERROR(VLOOKUP(LEFT(TablaD50[[#This Row],[Articulo]],6),ComparteD50[#All],2,FALSE)),"ND",TablaD50[[#This Row],[Articulo]])</f>
        <v>ND</v>
      </c>
      <c r="M3909" s="33" t="str">
        <f>IF(TablaD50[[#This Row],[Codigo Autorizadas]]="ND","ND",TablaD50[[#This Row],[ExistenciaActualUC]])</f>
        <v>ND</v>
      </c>
      <c r="N3909" s="34" t="str">
        <f>IF(TablaD50[[#This Row],[Almacen]]="","","D50")</f>
        <v/>
      </c>
    </row>
    <row r="3910" spans="7:14" x14ac:dyDescent="0.25">
      <c r="G3910"/>
      <c r="H3910"/>
      <c r="I3910" s="47"/>
      <c r="J3910" s="31"/>
      <c r="K3910" s="31"/>
      <c r="L3910" s="32" t="str">
        <f>IF(ISERROR(VLOOKUP(LEFT(TablaD50[[#This Row],[Articulo]],6),ComparteD50[#All],2,FALSE)),"ND",TablaD50[[#This Row],[Articulo]])</f>
        <v>ND</v>
      </c>
      <c r="M3910" s="33" t="str">
        <f>IF(TablaD50[[#This Row],[Codigo Autorizadas]]="ND","ND",TablaD50[[#This Row],[ExistenciaActualUC]])</f>
        <v>ND</v>
      </c>
      <c r="N3910" s="34" t="str">
        <f>IF(TablaD50[[#This Row],[Almacen]]="","","D50")</f>
        <v/>
      </c>
    </row>
    <row r="3911" spans="7:14" x14ac:dyDescent="0.25">
      <c r="G3911"/>
      <c r="H3911"/>
      <c r="I3911" s="47"/>
      <c r="J3911" s="31"/>
      <c r="K3911" s="31"/>
      <c r="L3911" s="32" t="str">
        <f>IF(ISERROR(VLOOKUP(LEFT(TablaD50[[#This Row],[Articulo]],6),ComparteD50[#All],2,FALSE)),"ND",TablaD50[[#This Row],[Articulo]])</f>
        <v>ND</v>
      </c>
      <c r="M3911" s="33" t="str">
        <f>IF(TablaD50[[#This Row],[Codigo Autorizadas]]="ND","ND",TablaD50[[#This Row],[ExistenciaActualUC]])</f>
        <v>ND</v>
      </c>
      <c r="N3911" s="34" t="str">
        <f>IF(TablaD50[[#This Row],[Almacen]]="","","D50")</f>
        <v/>
      </c>
    </row>
    <row r="3912" spans="7:14" x14ac:dyDescent="0.25">
      <c r="G3912"/>
      <c r="H3912"/>
      <c r="I3912" s="47"/>
      <c r="J3912" s="31"/>
      <c r="K3912" s="31"/>
      <c r="L3912" s="32" t="str">
        <f>IF(ISERROR(VLOOKUP(LEFT(TablaD50[[#This Row],[Articulo]],6),ComparteD50[#All],2,FALSE)),"ND",TablaD50[[#This Row],[Articulo]])</f>
        <v>ND</v>
      </c>
      <c r="M3912" s="33" t="str">
        <f>IF(TablaD50[[#This Row],[Codigo Autorizadas]]="ND","ND",TablaD50[[#This Row],[ExistenciaActualUC]])</f>
        <v>ND</v>
      </c>
      <c r="N3912" s="34" t="str">
        <f>IF(TablaD50[[#This Row],[Almacen]]="","","D50")</f>
        <v/>
      </c>
    </row>
    <row r="3913" spans="7:14" x14ac:dyDescent="0.25">
      <c r="G3913"/>
      <c r="H3913"/>
      <c r="I3913" s="47"/>
      <c r="J3913" s="31"/>
      <c r="K3913" s="31"/>
      <c r="L3913" s="32" t="str">
        <f>IF(ISERROR(VLOOKUP(LEFT(TablaD50[[#This Row],[Articulo]],6),ComparteD50[#All],2,FALSE)),"ND",TablaD50[[#This Row],[Articulo]])</f>
        <v>ND</v>
      </c>
      <c r="M3913" s="33" t="str">
        <f>IF(TablaD50[[#This Row],[Codigo Autorizadas]]="ND","ND",TablaD50[[#This Row],[ExistenciaActualUC]])</f>
        <v>ND</v>
      </c>
      <c r="N3913" s="34" t="str">
        <f>IF(TablaD50[[#This Row],[Almacen]]="","","D50")</f>
        <v/>
      </c>
    </row>
    <row r="3914" spans="7:14" x14ac:dyDescent="0.25">
      <c r="G3914"/>
      <c r="H3914"/>
      <c r="I3914" s="47"/>
      <c r="J3914" s="31"/>
      <c r="K3914" s="31"/>
      <c r="L3914" s="32" t="str">
        <f>IF(ISERROR(VLOOKUP(LEFT(TablaD50[[#This Row],[Articulo]],6),ComparteD50[#All],2,FALSE)),"ND",TablaD50[[#This Row],[Articulo]])</f>
        <v>ND</v>
      </c>
      <c r="M3914" s="33" t="str">
        <f>IF(TablaD50[[#This Row],[Codigo Autorizadas]]="ND","ND",TablaD50[[#This Row],[ExistenciaActualUC]])</f>
        <v>ND</v>
      </c>
      <c r="N3914" s="34" t="str">
        <f>IF(TablaD50[[#This Row],[Almacen]]="","","D50")</f>
        <v/>
      </c>
    </row>
    <row r="3915" spans="7:14" x14ac:dyDescent="0.25">
      <c r="G3915"/>
      <c r="H3915"/>
      <c r="I3915" s="47"/>
      <c r="J3915" s="31"/>
      <c r="K3915" s="31"/>
      <c r="L3915" s="32" t="str">
        <f>IF(ISERROR(VLOOKUP(LEFT(TablaD50[[#This Row],[Articulo]],6),ComparteD50[#All],2,FALSE)),"ND",TablaD50[[#This Row],[Articulo]])</f>
        <v>ND</v>
      </c>
      <c r="M3915" s="33" t="str">
        <f>IF(TablaD50[[#This Row],[Codigo Autorizadas]]="ND","ND",TablaD50[[#This Row],[ExistenciaActualUC]])</f>
        <v>ND</v>
      </c>
      <c r="N3915" s="34" t="str">
        <f>IF(TablaD50[[#This Row],[Almacen]]="","","D50")</f>
        <v/>
      </c>
    </row>
    <row r="3916" spans="7:14" x14ac:dyDescent="0.25">
      <c r="G3916"/>
      <c r="H3916"/>
      <c r="I3916" s="47"/>
      <c r="J3916" s="31"/>
      <c r="K3916" s="31"/>
      <c r="L3916" s="32" t="str">
        <f>IF(ISERROR(VLOOKUP(LEFT(TablaD50[[#This Row],[Articulo]],6),ComparteD50[#All],2,FALSE)),"ND",TablaD50[[#This Row],[Articulo]])</f>
        <v>ND</v>
      </c>
      <c r="M3916" s="33" t="str">
        <f>IF(TablaD50[[#This Row],[Codigo Autorizadas]]="ND","ND",TablaD50[[#This Row],[ExistenciaActualUC]])</f>
        <v>ND</v>
      </c>
      <c r="N3916" s="34" t="str">
        <f>IF(TablaD50[[#This Row],[Almacen]]="","","D50")</f>
        <v/>
      </c>
    </row>
    <row r="3917" spans="7:14" x14ac:dyDescent="0.25">
      <c r="G3917"/>
      <c r="H3917"/>
      <c r="I3917" s="47"/>
      <c r="J3917" s="31"/>
      <c r="K3917" s="31"/>
      <c r="L3917" s="32" t="str">
        <f>IF(ISERROR(VLOOKUP(LEFT(TablaD50[[#This Row],[Articulo]],6),ComparteD50[#All],2,FALSE)),"ND",TablaD50[[#This Row],[Articulo]])</f>
        <v>ND</v>
      </c>
      <c r="M3917" s="33" t="str">
        <f>IF(TablaD50[[#This Row],[Codigo Autorizadas]]="ND","ND",TablaD50[[#This Row],[ExistenciaActualUC]])</f>
        <v>ND</v>
      </c>
      <c r="N3917" s="34" t="str">
        <f>IF(TablaD50[[#This Row],[Almacen]]="","","D50")</f>
        <v/>
      </c>
    </row>
    <row r="3918" spans="7:14" x14ac:dyDescent="0.25">
      <c r="G3918"/>
      <c r="H3918"/>
      <c r="I3918" s="47"/>
      <c r="J3918" s="31"/>
      <c r="K3918" s="31"/>
      <c r="L3918" s="32" t="str">
        <f>IF(ISERROR(VLOOKUP(LEFT(TablaD50[[#This Row],[Articulo]],6),ComparteD50[#All],2,FALSE)),"ND",TablaD50[[#This Row],[Articulo]])</f>
        <v>ND</v>
      </c>
      <c r="M3918" s="33" t="str">
        <f>IF(TablaD50[[#This Row],[Codigo Autorizadas]]="ND","ND",TablaD50[[#This Row],[ExistenciaActualUC]])</f>
        <v>ND</v>
      </c>
      <c r="N3918" s="34" t="str">
        <f>IF(TablaD50[[#This Row],[Almacen]]="","","D50")</f>
        <v/>
      </c>
    </row>
    <row r="3919" spans="7:14" x14ac:dyDescent="0.25">
      <c r="G3919"/>
      <c r="H3919"/>
      <c r="I3919" s="47"/>
      <c r="J3919" s="31"/>
      <c r="K3919" s="31"/>
      <c r="L3919" s="32" t="str">
        <f>IF(ISERROR(VLOOKUP(LEFT(TablaD50[[#This Row],[Articulo]],6),ComparteD50[#All],2,FALSE)),"ND",TablaD50[[#This Row],[Articulo]])</f>
        <v>ND</v>
      </c>
      <c r="M3919" s="33" t="str">
        <f>IF(TablaD50[[#This Row],[Codigo Autorizadas]]="ND","ND",TablaD50[[#This Row],[ExistenciaActualUC]])</f>
        <v>ND</v>
      </c>
      <c r="N3919" s="34" t="str">
        <f>IF(TablaD50[[#This Row],[Almacen]]="","","D50")</f>
        <v/>
      </c>
    </row>
    <row r="3920" spans="7:14" x14ac:dyDescent="0.25">
      <c r="G3920"/>
      <c r="H3920"/>
      <c r="I3920" s="47"/>
      <c r="J3920" s="31"/>
      <c r="K3920" s="31"/>
      <c r="L3920" s="32" t="str">
        <f>IF(ISERROR(VLOOKUP(LEFT(TablaD50[[#This Row],[Articulo]],6),ComparteD50[#All],2,FALSE)),"ND",TablaD50[[#This Row],[Articulo]])</f>
        <v>ND</v>
      </c>
      <c r="M3920" s="33" t="str">
        <f>IF(TablaD50[[#This Row],[Codigo Autorizadas]]="ND","ND",TablaD50[[#This Row],[ExistenciaActualUC]])</f>
        <v>ND</v>
      </c>
      <c r="N3920" s="34" t="str">
        <f>IF(TablaD50[[#This Row],[Almacen]]="","","D50")</f>
        <v/>
      </c>
    </row>
    <row r="3921" spans="7:14" x14ac:dyDescent="0.25">
      <c r="G3921"/>
      <c r="H3921"/>
      <c r="I3921" s="47"/>
      <c r="J3921" s="31"/>
      <c r="K3921" s="31"/>
      <c r="L3921" s="32" t="str">
        <f>IF(ISERROR(VLOOKUP(LEFT(TablaD50[[#This Row],[Articulo]],6),ComparteD50[#All],2,FALSE)),"ND",TablaD50[[#This Row],[Articulo]])</f>
        <v>ND</v>
      </c>
      <c r="M3921" s="33" t="str">
        <f>IF(TablaD50[[#This Row],[Codigo Autorizadas]]="ND","ND",TablaD50[[#This Row],[ExistenciaActualUC]])</f>
        <v>ND</v>
      </c>
      <c r="N3921" s="34" t="str">
        <f>IF(TablaD50[[#This Row],[Almacen]]="","","D50")</f>
        <v/>
      </c>
    </row>
    <row r="3922" spans="7:14" x14ac:dyDescent="0.25">
      <c r="G3922"/>
      <c r="H3922"/>
      <c r="I3922" s="47"/>
      <c r="J3922" s="31"/>
      <c r="K3922" s="31"/>
      <c r="L3922" s="32" t="str">
        <f>IF(ISERROR(VLOOKUP(LEFT(TablaD50[[#This Row],[Articulo]],6),ComparteD50[#All],2,FALSE)),"ND",TablaD50[[#This Row],[Articulo]])</f>
        <v>ND</v>
      </c>
      <c r="M3922" s="33" t="str">
        <f>IF(TablaD50[[#This Row],[Codigo Autorizadas]]="ND","ND",TablaD50[[#This Row],[ExistenciaActualUC]])</f>
        <v>ND</v>
      </c>
      <c r="N3922" s="34" t="str">
        <f>IF(TablaD50[[#This Row],[Almacen]]="","","D50")</f>
        <v/>
      </c>
    </row>
    <row r="3923" spans="7:14" x14ac:dyDescent="0.25">
      <c r="G3923"/>
      <c r="H3923"/>
      <c r="I3923" s="47"/>
      <c r="J3923" s="31"/>
      <c r="K3923" s="31"/>
      <c r="L3923" s="32" t="str">
        <f>IF(ISERROR(VLOOKUP(LEFT(TablaD50[[#This Row],[Articulo]],6),ComparteD50[#All],2,FALSE)),"ND",TablaD50[[#This Row],[Articulo]])</f>
        <v>ND</v>
      </c>
      <c r="M3923" s="33" t="str">
        <f>IF(TablaD50[[#This Row],[Codigo Autorizadas]]="ND","ND",TablaD50[[#This Row],[ExistenciaActualUC]])</f>
        <v>ND</v>
      </c>
      <c r="N3923" s="34" t="str">
        <f>IF(TablaD50[[#This Row],[Almacen]]="","","D50")</f>
        <v/>
      </c>
    </row>
    <row r="3924" spans="7:14" x14ac:dyDescent="0.25">
      <c r="G3924"/>
      <c r="H3924"/>
      <c r="I3924" s="47"/>
      <c r="J3924" s="31"/>
      <c r="K3924" s="31"/>
      <c r="L3924" s="32" t="str">
        <f>IF(ISERROR(VLOOKUP(LEFT(TablaD50[[#This Row],[Articulo]],6),ComparteD50[#All],2,FALSE)),"ND",TablaD50[[#This Row],[Articulo]])</f>
        <v>ND</v>
      </c>
      <c r="M3924" s="33" t="str">
        <f>IF(TablaD50[[#This Row],[Codigo Autorizadas]]="ND","ND",TablaD50[[#This Row],[ExistenciaActualUC]])</f>
        <v>ND</v>
      </c>
      <c r="N3924" s="34" t="str">
        <f>IF(TablaD50[[#This Row],[Almacen]]="","","D50")</f>
        <v/>
      </c>
    </row>
    <row r="3925" spans="7:14" x14ac:dyDescent="0.25">
      <c r="G3925"/>
      <c r="H3925"/>
      <c r="I3925" s="47"/>
      <c r="J3925" s="31"/>
      <c r="K3925" s="31"/>
      <c r="L3925" s="32" t="str">
        <f>IF(ISERROR(VLOOKUP(LEFT(TablaD50[[#This Row],[Articulo]],6),ComparteD50[#All],2,FALSE)),"ND",TablaD50[[#This Row],[Articulo]])</f>
        <v>ND</v>
      </c>
      <c r="M3925" s="33" t="str">
        <f>IF(TablaD50[[#This Row],[Codigo Autorizadas]]="ND","ND",TablaD50[[#This Row],[ExistenciaActualUC]])</f>
        <v>ND</v>
      </c>
      <c r="N3925" s="34" t="str">
        <f>IF(TablaD50[[#This Row],[Almacen]]="","","D50")</f>
        <v/>
      </c>
    </row>
    <row r="3926" spans="7:14" x14ac:dyDescent="0.25">
      <c r="G3926"/>
      <c r="H3926"/>
      <c r="I3926" s="47"/>
      <c r="J3926" s="31"/>
      <c r="K3926" s="31"/>
      <c r="L3926" s="32" t="str">
        <f>IF(ISERROR(VLOOKUP(LEFT(TablaD50[[#This Row],[Articulo]],6),ComparteD50[#All],2,FALSE)),"ND",TablaD50[[#This Row],[Articulo]])</f>
        <v>ND</v>
      </c>
      <c r="M3926" s="33" t="str">
        <f>IF(TablaD50[[#This Row],[Codigo Autorizadas]]="ND","ND",TablaD50[[#This Row],[ExistenciaActualUC]])</f>
        <v>ND</v>
      </c>
      <c r="N3926" s="34" t="str">
        <f>IF(TablaD50[[#This Row],[Almacen]]="","","D50")</f>
        <v/>
      </c>
    </row>
    <row r="3927" spans="7:14" x14ac:dyDescent="0.25">
      <c r="G3927"/>
      <c r="H3927"/>
      <c r="I3927" s="47"/>
      <c r="J3927" s="31"/>
      <c r="K3927" s="31"/>
      <c r="L3927" s="32" t="str">
        <f>IF(ISERROR(VLOOKUP(LEFT(TablaD50[[#This Row],[Articulo]],6),ComparteD50[#All],2,FALSE)),"ND",TablaD50[[#This Row],[Articulo]])</f>
        <v>ND</v>
      </c>
      <c r="M3927" s="33" t="str">
        <f>IF(TablaD50[[#This Row],[Codigo Autorizadas]]="ND","ND",TablaD50[[#This Row],[ExistenciaActualUC]])</f>
        <v>ND</v>
      </c>
      <c r="N3927" s="34" t="str">
        <f>IF(TablaD50[[#This Row],[Almacen]]="","","D50")</f>
        <v/>
      </c>
    </row>
    <row r="3928" spans="7:14" x14ac:dyDescent="0.25">
      <c r="G3928"/>
      <c r="H3928"/>
      <c r="I3928" s="47"/>
      <c r="J3928" s="31"/>
      <c r="K3928" s="31"/>
      <c r="L3928" s="32" t="str">
        <f>IF(ISERROR(VLOOKUP(LEFT(TablaD50[[#This Row],[Articulo]],6),ComparteD50[#All],2,FALSE)),"ND",TablaD50[[#This Row],[Articulo]])</f>
        <v>ND</v>
      </c>
      <c r="M3928" s="33" t="str">
        <f>IF(TablaD50[[#This Row],[Codigo Autorizadas]]="ND","ND",TablaD50[[#This Row],[ExistenciaActualUC]])</f>
        <v>ND</v>
      </c>
      <c r="N3928" s="34" t="str">
        <f>IF(TablaD50[[#This Row],[Almacen]]="","","D50")</f>
        <v/>
      </c>
    </row>
    <row r="3929" spans="7:14" x14ac:dyDescent="0.25">
      <c r="G3929"/>
      <c r="H3929"/>
      <c r="I3929" s="47"/>
      <c r="J3929" s="31"/>
      <c r="K3929" s="31"/>
      <c r="L3929" s="32" t="str">
        <f>IF(ISERROR(VLOOKUP(LEFT(TablaD50[[#This Row],[Articulo]],6),ComparteD50[#All],2,FALSE)),"ND",TablaD50[[#This Row],[Articulo]])</f>
        <v>ND</v>
      </c>
      <c r="M3929" s="33" t="str">
        <f>IF(TablaD50[[#This Row],[Codigo Autorizadas]]="ND","ND",TablaD50[[#This Row],[ExistenciaActualUC]])</f>
        <v>ND</v>
      </c>
      <c r="N3929" s="34" t="str">
        <f>IF(TablaD50[[#This Row],[Almacen]]="","","D50")</f>
        <v/>
      </c>
    </row>
    <row r="3930" spans="7:14" x14ac:dyDescent="0.25">
      <c r="G3930"/>
      <c r="H3930"/>
      <c r="I3930" s="47"/>
      <c r="J3930" s="31"/>
      <c r="K3930" s="31"/>
      <c r="L3930" s="32" t="str">
        <f>IF(ISERROR(VLOOKUP(LEFT(TablaD50[[#This Row],[Articulo]],6),ComparteD50[#All],2,FALSE)),"ND",TablaD50[[#This Row],[Articulo]])</f>
        <v>ND</v>
      </c>
      <c r="M3930" s="33" t="str">
        <f>IF(TablaD50[[#This Row],[Codigo Autorizadas]]="ND","ND",TablaD50[[#This Row],[ExistenciaActualUC]])</f>
        <v>ND</v>
      </c>
      <c r="N3930" s="34" t="str">
        <f>IF(TablaD50[[#This Row],[Almacen]]="","","D50")</f>
        <v/>
      </c>
    </row>
    <row r="3931" spans="7:14" x14ac:dyDescent="0.25">
      <c r="G3931"/>
      <c r="H3931"/>
      <c r="I3931" s="47"/>
      <c r="J3931" s="31"/>
      <c r="K3931" s="31"/>
      <c r="L3931" s="32" t="str">
        <f>IF(ISERROR(VLOOKUP(LEFT(TablaD50[[#This Row],[Articulo]],6),ComparteD50[#All],2,FALSE)),"ND",TablaD50[[#This Row],[Articulo]])</f>
        <v>ND</v>
      </c>
      <c r="M3931" s="33" t="str">
        <f>IF(TablaD50[[#This Row],[Codigo Autorizadas]]="ND","ND",TablaD50[[#This Row],[ExistenciaActualUC]])</f>
        <v>ND</v>
      </c>
      <c r="N3931" s="34" t="str">
        <f>IF(TablaD50[[#This Row],[Almacen]]="","","D50")</f>
        <v/>
      </c>
    </row>
    <row r="3932" spans="7:14" x14ac:dyDescent="0.25">
      <c r="G3932"/>
      <c r="H3932"/>
      <c r="I3932" s="47"/>
      <c r="J3932" s="31"/>
      <c r="K3932" s="31"/>
      <c r="L3932" s="32" t="str">
        <f>IF(ISERROR(VLOOKUP(LEFT(TablaD50[[#This Row],[Articulo]],6),ComparteD50[#All],2,FALSE)),"ND",TablaD50[[#This Row],[Articulo]])</f>
        <v>ND</v>
      </c>
      <c r="M3932" s="33" t="str">
        <f>IF(TablaD50[[#This Row],[Codigo Autorizadas]]="ND","ND",TablaD50[[#This Row],[ExistenciaActualUC]])</f>
        <v>ND</v>
      </c>
      <c r="N3932" s="34" t="str">
        <f>IF(TablaD50[[#This Row],[Almacen]]="","","D50")</f>
        <v/>
      </c>
    </row>
    <row r="3933" spans="7:14" x14ac:dyDescent="0.25">
      <c r="G3933"/>
      <c r="H3933"/>
      <c r="I3933" s="47"/>
      <c r="J3933" s="31"/>
      <c r="K3933" s="31"/>
      <c r="L3933" s="32" t="str">
        <f>IF(ISERROR(VLOOKUP(LEFT(TablaD50[[#This Row],[Articulo]],6),ComparteD50[#All],2,FALSE)),"ND",TablaD50[[#This Row],[Articulo]])</f>
        <v>ND</v>
      </c>
      <c r="M3933" s="33" t="str">
        <f>IF(TablaD50[[#This Row],[Codigo Autorizadas]]="ND","ND",TablaD50[[#This Row],[ExistenciaActualUC]])</f>
        <v>ND</v>
      </c>
      <c r="N3933" s="34" t="str">
        <f>IF(TablaD50[[#This Row],[Almacen]]="","","D50")</f>
        <v/>
      </c>
    </row>
    <row r="3934" spans="7:14" x14ac:dyDescent="0.25">
      <c r="G3934"/>
      <c r="H3934"/>
      <c r="I3934" s="47"/>
      <c r="J3934" s="31"/>
      <c r="K3934" s="31"/>
      <c r="L3934" s="32" t="str">
        <f>IF(ISERROR(VLOOKUP(LEFT(TablaD50[[#This Row],[Articulo]],6),ComparteD50[#All],2,FALSE)),"ND",TablaD50[[#This Row],[Articulo]])</f>
        <v>ND</v>
      </c>
      <c r="M3934" s="33" t="str">
        <f>IF(TablaD50[[#This Row],[Codigo Autorizadas]]="ND","ND",TablaD50[[#This Row],[ExistenciaActualUC]])</f>
        <v>ND</v>
      </c>
      <c r="N3934" s="34" t="str">
        <f>IF(TablaD50[[#This Row],[Almacen]]="","","D50")</f>
        <v/>
      </c>
    </row>
    <row r="3935" spans="7:14" x14ac:dyDescent="0.25">
      <c r="G3935"/>
      <c r="H3935"/>
      <c r="I3935" s="47"/>
      <c r="J3935" s="31"/>
      <c r="K3935" s="31"/>
      <c r="L3935" s="32" t="str">
        <f>IF(ISERROR(VLOOKUP(LEFT(TablaD50[[#This Row],[Articulo]],6),ComparteD50[#All],2,FALSE)),"ND",TablaD50[[#This Row],[Articulo]])</f>
        <v>ND</v>
      </c>
      <c r="M3935" s="33" t="str">
        <f>IF(TablaD50[[#This Row],[Codigo Autorizadas]]="ND","ND",TablaD50[[#This Row],[ExistenciaActualUC]])</f>
        <v>ND</v>
      </c>
      <c r="N3935" s="34" t="str">
        <f>IF(TablaD50[[#This Row],[Almacen]]="","","D50")</f>
        <v/>
      </c>
    </row>
    <row r="3936" spans="7:14" x14ac:dyDescent="0.25">
      <c r="G3936"/>
      <c r="H3936"/>
      <c r="I3936" s="47"/>
      <c r="J3936" s="31"/>
      <c r="K3936" s="31"/>
      <c r="L3936" s="32" t="str">
        <f>IF(ISERROR(VLOOKUP(LEFT(TablaD50[[#This Row],[Articulo]],6),ComparteD50[#All],2,FALSE)),"ND",TablaD50[[#This Row],[Articulo]])</f>
        <v>ND</v>
      </c>
      <c r="M3936" s="33" t="str">
        <f>IF(TablaD50[[#This Row],[Codigo Autorizadas]]="ND","ND",TablaD50[[#This Row],[ExistenciaActualUC]])</f>
        <v>ND</v>
      </c>
      <c r="N3936" s="34" t="str">
        <f>IF(TablaD50[[#This Row],[Almacen]]="","","D50")</f>
        <v/>
      </c>
    </row>
    <row r="3937" spans="7:14" x14ac:dyDescent="0.25">
      <c r="G3937"/>
      <c r="H3937"/>
      <c r="I3937" s="47"/>
      <c r="J3937" s="31"/>
      <c r="K3937" s="31"/>
      <c r="L3937" s="32" t="str">
        <f>IF(ISERROR(VLOOKUP(LEFT(TablaD50[[#This Row],[Articulo]],6),ComparteD50[#All],2,FALSE)),"ND",TablaD50[[#This Row],[Articulo]])</f>
        <v>ND</v>
      </c>
      <c r="M3937" s="33" t="str">
        <f>IF(TablaD50[[#This Row],[Codigo Autorizadas]]="ND","ND",TablaD50[[#This Row],[ExistenciaActualUC]])</f>
        <v>ND</v>
      </c>
      <c r="N3937" s="34" t="str">
        <f>IF(TablaD50[[#This Row],[Almacen]]="","","D50")</f>
        <v/>
      </c>
    </row>
    <row r="3938" spans="7:14" x14ac:dyDescent="0.25">
      <c r="G3938"/>
      <c r="H3938"/>
      <c r="I3938" s="47"/>
      <c r="J3938" s="31"/>
      <c r="K3938" s="31"/>
      <c r="L3938" s="32" t="str">
        <f>IF(ISERROR(VLOOKUP(LEFT(TablaD50[[#This Row],[Articulo]],6),ComparteD50[#All],2,FALSE)),"ND",TablaD50[[#This Row],[Articulo]])</f>
        <v>ND</v>
      </c>
      <c r="M3938" s="33" t="str">
        <f>IF(TablaD50[[#This Row],[Codigo Autorizadas]]="ND","ND",TablaD50[[#This Row],[ExistenciaActualUC]])</f>
        <v>ND</v>
      </c>
      <c r="N3938" s="34" t="str">
        <f>IF(TablaD50[[#This Row],[Almacen]]="","","D50")</f>
        <v/>
      </c>
    </row>
    <row r="3939" spans="7:14" x14ac:dyDescent="0.25">
      <c r="G3939"/>
      <c r="H3939"/>
      <c r="I3939" s="47"/>
      <c r="J3939" s="31"/>
      <c r="K3939" s="31"/>
      <c r="L3939" s="32" t="str">
        <f>IF(ISERROR(VLOOKUP(LEFT(TablaD50[[#This Row],[Articulo]],6),ComparteD50[#All],2,FALSE)),"ND",TablaD50[[#This Row],[Articulo]])</f>
        <v>ND</v>
      </c>
      <c r="M3939" s="33" t="str">
        <f>IF(TablaD50[[#This Row],[Codigo Autorizadas]]="ND","ND",TablaD50[[#This Row],[ExistenciaActualUC]])</f>
        <v>ND</v>
      </c>
      <c r="N3939" s="34" t="str">
        <f>IF(TablaD50[[#This Row],[Almacen]]="","","D50")</f>
        <v/>
      </c>
    </row>
    <row r="3940" spans="7:14" x14ac:dyDescent="0.25">
      <c r="G3940"/>
      <c r="H3940"/>
      <c r="I3940" s="47"/>
      <c r="J3940" s="31"/>
      <c r="K3940" s="31"/>
      <c r="L3940" s="32" t="str">
        <f>IF(ISERROR(VLOOKUP(LEFT(TablaD50[[#This Row],[Articulo]],6),ComparteD50[#All],2,FALSE)),"ND",TablaD50[[#This Row],[Articulo]])</f>
        <v>ND</v>
      </c>
      <c r="M3940" s="33" t="str">
        <f>IF(TablaD50[[#This Row],[Codigo Autorizadas]]="ND","ND",TablaD50[[#This Row],[ExistenciaActualUC]])</f>
        <v>ND</v>
      </c>
      <c r="N3940" s="34" t="str">
        <f>IF(TablaD50[[#This Row],[Almacen]]="","","D50")</f>
        <v/>
      </c>
    </row>
    <row r="3941" spans="7:14" x14ac:dyDescent="0.25">
      <c r="G3941"/>
      <c r="H3941"/>
      <c r="I3941" s="47"/>
      <c r="J3941" s="31"/>
      <c r="K3941" s="31"/>
      <c r="L3941" s="32" t="str">
        <f>IF(ISERROR(VLOOKUP(LEFT(TablaD50[[#This Row],[Articulo]],6),ComparteD50[#All],2,FALSE)),"ND",TablaD50[[#This Row],[Articulo]])</f>
        <v>ND</v>
      </c>
      <c r="M3941" s="33" t="str">
        <f>IF(TablaD50[[#This Row],[Codigo Autorizadas]]="ND","ND",TablaD50[[#This Row],[ExistenciaActualUC]])</f>
        <v>ND</v>
      </c>
      <c r="N3941" s="34" t="str">
        <f>IF(TablaD50[[#This Row],[Almacen]]="","","D50")</f>
        <v/>
      </c>
    </row>
    <row r="3942" spans="7:14" x14ac:dyDescent="0.25">
      <c r="G3942"/>
      <c r="H3942"/>
      <c r="I3942" s="47"/>
      <c r="J3942" s="31"/>
      <c r="K3942" s="31"/>
      <c r="L3942" s="32" t="str">
        <f>IF(ISERROR(VLOOKUP(LEFT(TablaD50[[#This Row],[Articulo]],6),ComparteD50[#All],2,FALSE)),"ND",TablaD50[[#This Row],[Articulo]])</f>
        <v>ND</v>
      </c>
      <c r="M3942" s="33" t="str">
        <f>IF(TablaD50[[#This Row],[Codigo Autorizadas]]="ND","ND",TablaD50[[#This Row],[ExistenciaActualUC]])</f>
        <v>ND</v>
      </c>
      <c r="N3942" s="34" t="str">
        <f>IF(TablaD50[[#This Row],[Almacen]]="","","D50")</f>
        <v/>
      </c>
    </row>
    <row r="3943" spans="7:14" x14ac:dyDescent="0.25">
      <c r="G3943"/>
      <c r="H3943"/>
      <c r="I3943" s="47"/>
      <c r="J3943" s="31"/>
      <c r="K3943" s="31"/>
      <c r="L3943" s="32" t="str">
        <f>IF(ISERROR(VLOOKUP(LEFT(TablaD50[[#This Row],[Articulo]],6),ComparteD50[#All],2,FALSE)),"ND",TablaD50[[#This Row],[Articulo]])</f>
        <v>ND</v>
      </c>
      <c r="M3943" s="33" t="str">
        <f>IF(TablaD50[[#This Row],[Codigo Autorizadas]]="ND","ND",TablaD50[[#This Row],[ExistenciaActualUC]])</f>
        <v>ND</v>
      </c>
      <c r="N3943" s="34" t="str">
        <f>IF(TablaD50[[#This Row],[Almacen]]="","","D50")</f>
        <v/>
      </c>
    </row>
    <row r="3944" spans="7:14" x14ac:dyDescent="0.25">
      <c r="G3944"/>
      <c r="H3944"/>
      <c r="I3944" s="47"/>
      <c r="J3944" s="31"/>
      <c r="K3944" s="31"/>
      <c r="L3944" s="32" t="str">
        <f>IF(ISERROR(VLOOKUP(LEFT(TablaD50[[#This Row],[Articulo]],6),ComparteD50[#All],2,FALSE)),"ND",TablaD50[[#This Row],[Articulo]])</f>
        <v>ND</v>
      </c>
      <c r="M3944" s="33" t="str">
        <f>IF(TablaD50[[#This Row],[Codigo Autorizadas]]="ND","ND",TablaD50[[#This Row],[ExistenciaActualUC]])</f>
        <v>ND</v>
      </c>
      <c r="N3944" s="34" t="str">
        <f>IF(TablaD50[[#This Row],[Almacen]]="","","D50")</f>
        <v/>
      </c>
    </row>
    <row r="3945" spans="7:14" x14ac:dyDescent="0.25">
      <c r="G3945"/>
      <c r="H3945"/>
      <c r="I3945" s="47"/>
      <c r="J3945" s="31"/>
      <c r="K3945" s="31"/>
      <c r="L3945" s="32" t="str">
        <f>IF(ISERROR(VLOOKUP(LEFT(TablaD50[[#This Row],[Articulo]],6),ComparteD50[#All],2,FALSE)),"ND",TablaD50[[#This Row],[Articulo]])</f>
        <v>ND</v>
      </c>
      <c r="M3945" s="33" t="str">
        <f>IF(TablaD50[[#This Row],[Codigo Autorizadas]]="ND","ND",TablaD50[[#This Row],[ExistenciaActualUC]])</f>
        <v>ND</v>
      </c>
      <c r="N3945" s="34" t="str">
        <f>IF(TablaD50[[#This Row],[Almacen]]="","","D50")</f>
        <v/>
      </c>
    </row>
    <row r="3946" spans="7:14" x14ac:dyDescent="0.25">
      <c r="G3946"/>
      <c r="H3946"/>
      <c r="I3946" s="47"/>
      <c r="J3946" s="31"/>
      <c r="K3946" s="31"/>
      <c r="L3946" s="32" t="str">
        <f>IF(ISERROR(VLOOKUP(LEFT(TablaD50[[#This Row],[Articulo]],6),ComparteD50[#All],2,FALSE)),"ND",TablaD50[[#This Row],[Articulo]])</f>
        <v>ND</v>
      </c>
      <c r="M3946" s="33" t="str">
        <f>IF(TablaD50[[#This Row],[Codigo Autorizadas]]="ND","ND",TablaD50[[#This Row],[ExistenciaActualUC]])</f>
        <v>ND</v>
      </c>
      <c r="N3946" s="34" t="str">
        <f>IF(TablaD50[[#This Row],[Almacen]]="","","D50")</f>
        <v/>
      </c>
    </row>
    <row r="3947" spans="7:14" x14ac:dyDescent="0.25">
      <c r="G3947"/>
      <c r="H3947"/>
      <c r="I3947" s="47"/>
      <c r="J3947" s="31"/>
      <c r="K3947" s="31"/>
      <c r="L3947" s="32" t="str">
        <f>IF(ISERROR(VLOOKUP(LEFT(TablaD50[[#This Row],[Articulo]],6),ComparteD50[#All],2,FALSE)),"ND",TablaD50[[#This Row],[Articulo]])</f>
        <v>ND</v>
      </c>
      <c r="M3947" s="33" t="str">
        <f>IF(TablaD50[[#This Row],[Codigo Autorizadas]]="ND","ND",TablaD50[[#This Row],[ExistenciaActualUC]])</f>
        <v>ND</v>
      </c>
      <c r="N3947" s="34" t="str">
        <f>IF(TablaD50[[#This Row],[Almacen]]="","","D50")</f>
        <v/>
      </c>
    </row>
    <row r="3948" spans="7:14" x14ac:dyDescent="0.25">
      <c r="G3948"/>
      <c r="H3948"/>
      <c r="I3948" s="47"/>
      <c r="J3948" s="31"/>
      <c r="K3948" s="31"/>
      <c r="L3948" s="32" t="str">
        <f>IF(ISERROR(VLOOKUP(LEFT(TablaD50[[#This Row],[Articulo]],6),ComparteD50[#All],2,FALSE)),"ND",TablaD50[[#This Row],[Articulo]])</f>
        <v>ND</v>
      </c>
      <c r="M3948" s="33" t="str">
        <f>IF(TablaD50[[#This Row],[Codigo Autorizadas]]="ND","ND",TablaD50[[#This Row],[ExistenciaActualUC]])</f>
        <v>ND</v>
      </c>
      <c r="N3948" s="34" t="str">
        <f>IF(TablaD50[[#This Row],[Almacen]]="","","D50")</f>
        <v/>
      </c>
    </row>
    <row r="3949" spans="7:14" x14ac:dyDescent="0.25">
      <c r="G3949"/>
      <c r="H3949"/>
      <c r="I3949" s="47"/>
      <c r="J3949" s="31"/>
      <c r="K3949" s="31"/>
      <c r="L3949" s="32" t="str">
        <f>IF(ISERROR(VLOOKUP(LEFT(TablaD50[[#This Row],[Articulo]],6),ComparteD50[#All],2,FALSE)),"ND",TablaD50[[#This Row],[Articulo]])</f>
        <v>ND</v>
      </c>
      <c r="M3949" s="33" t="str">
        <f>IF(TablaD50[[#This Row],[Codigo Autorizadas]]="ND","ND",TablaD50[[#This Row],[ExistenciaActualUC]])</f>
        <v>ND</v>
      </c>
      <c r="N3949" s="34" t="str">
        <f>IF(TablaD50[[#This Row],[Almacen]]="","","D50")</f>
        <v/>
      </c>
    </row>
    <row r="3950" spans="7:14" x14ac:dyDescent="0.25">
      <c r="G3950"/>
      <c r="H3950"/>
      <c r="I3950" s="47"/>
      <c r="J3950" s="31"/>
      <c r="K3950" s="31"/>
      <c r="L3950" s="32" t="str">
        <f>IF(ISERROR(VLOOKUP(LEFT(TablaD50[[#This Row],[Articulo]],6),ComparteD50[#All],2,FALSE)),"ND",TablaD50[[#This Row],[Articulo]])</f>
        <v>ND</v>
      </c>
      <c r="M3950" s="33" t="str">
        <f>IF(TablaD50[[#This Row],[Codigo Autorizadas]]="ND","ND",TablaD50[[#This Row],[ExistenciaActualUC]])</f>
        <v>ND</v>
      </c>
      <c r="N3950" s="34" t="str">
        <f>IF(TablaD50[[#This Row],[Almacen]]="","","D50")</f>
        <v/>
      </c>
    </row>
    <row r="3951" spans="7:14" x14ac:dyDescent="0.25">
      <c r="G3951"/>
      <c r="H3951"/>
      <c r="I3951" s="47"/>
      <c r="J3951" s="31"/>
      <c r="K3951" s="31"/>
      <c r="L3951" s="32" t="str">
        <f>IF(ISERROR(VLOOKUP(LEFT(TablaD50[[#This Row],[Articulo]],6),ComparteD50[#All],2,FALSE)),"ND",TablaD50[[#This Row],[Articulo]])</f>
        <v>ND</v>
      </c>
      <c r="M3951" s="33" t="str">
        <f>IF(TablaD50[[#This Row],[Codigo Autorizadas]]="ND","ND",TablaD50[[#This Row],[ExistenciaActualUC]])</f>
        <v>ND</v>
      </c>
      <c r="N3951" s="34" t="str">
        <f>IF(TablaD50[[#This Row],[Almacen]]="","","D50")</f>
        <v/>
      </c>
    </row>
    <row r="3952" spans="7:14" x14ac:dyDescent="0.25">
      <c r="G3952"/>
      <c r="H3952"/>
      <c r="I3952" s="47"/>
      <c r="J3952" s="31"/>
      <c r="K3952" s="31"/>
      <c r="L3952" s="32" t="str">
        <f>IF(ISERROR(VLOOKUP(LEFT(TablaD50[[#This Row],[Articulo]],6),ComparteD50[#All],2,FALSE)),"ND",TablaD50[[#This Row],[Articulo]])</f>
        <v>ND</v>
      </c>
      <c r="M3952" s="33" t="str">
        <f>IF(TablaD50[[#This Row],[Codigo Autorizadas]]="ND","ND",TablaD50[[#This Row],[ExistenciaActualUC]])</f>
        <v>ND</v>
      </c>
      <c r="N3952" s="34" t="str">
        <f>IF(TablaD50[[#This Row],[Almacen]]="","","D50")</f>
        <v/>
      </c>
    </row>
    <row r="3953" spans="7:14" x14ac:dyDescent="0.25">
      <c r="G3953"/>
      <c r="H3953"/>
      <c r="I3953" s="47"/>
      <c r="J3953" s="31"/>
      <c r="K3953" s="31"/>
      <c r="L3953" s="32" t="str">
        <f>IF(ISERROR(VLOOKUP(LEFT(TablaD50[[#This Row],[Articulo]],6),ComparteD50[#All],2,FALSE)),"ND",TablaD50[[#This Row],[Articulo]])</f>
        <v>ND</v>
      </c>
      <c r="M3953" s="33" t="str">
        <f>IF(TablaD50[[#This Row],[Codigo Autorizadas]]="ND","ND",TablaD50[[#This Row],[ExistenciaActualUC]])</f>
        <v>ND</v>
      </c>
      <c r="N3953" s="34" t="str">
        <f>IF(TablaD50[[#This Row],[Almacen]]="","","D50")</f>
        <v/>
      </c>
    </row>
    <row r="3954" spans="7:14" x14ac:dyDescent="0.25">
      <c r="G3954"/>
      <c r="H3954"/>
      <c r="I3954" s="47"/>
      <c r="J3954" s="31"/>
      <c r="K3954" s="31"/>
      <c r="L3954" s="32" t="str">
        <f>IF(ISERROR(VLOOKUP(LEFT(TablaD50[[#This Row],[Articulo]],6),ComparteD50[#All],2,FALSE)),"ND",TablaD50[[#This Row],[Articulo]])</f>
        <v>ND</v>
      </c>
      <c r="M3954" s="33" t="str">
        <f>IF(TablaD50[[#This Row],[Codigo Autorizadas]]="ND","ND",TablaD50[[#This Row],[ExistenciaActualUC]])</f>
        <v>ND</v>
      </c>
      <c r="N3954" s="34" t="str">
        <f>IF(TablaD50[[#This Row],[Almacen]]="","","D50")</f>
        <v/>
      </c>
    </row>
    <row r="3955" spans="7:14" x14ac:dyDescent="0.25">
      <c r="G3955"/>
      <c r="H3955"/>
      <c r="I3955" s="47"/>
      <c r="J3955" s="31"/>
      <c r="K3955" s="31"/>
      <c r="L3955" s="32" t="str">
        <f>IF(ISERROR(VLOOKUP(LEFT(TablaD50[[#This Row],[Articulo]],6),ComparteD50[#All],2,FALSE)),"ND",TablaD50[[#This Row],[Articulo]])</f>
        <v>ND</v>
      </c>
      <c r="M3955" s="33" t="str">
        <f>IF(TablaD50[[#This Row],[Codigo Autorizadas]]="ND","ND",TablaD50[[#This Row],[ExistenciaActualUC]])</f>
        <v>ND</v>
      </c>
      <c r="N3955" s="34" t="str">
        <f>IF(TablaD50[[#This Row],[Almacen]]="","","D50")</f>
        <v/>
      </c>
    </row>
    <row r="3956" spans="7:14" x14ac:dyDescent="0.25">
      <c r="G3956"/>
      <c r="H3956"/>
      <c r="I3956" s="47"/>
      <c r="J3956" s="31"/>
      <c r="K3956" s="31"/>
      <c r="L3956" s="32" t="str">
        <f>IF(ISERROR(VLOOKUP(LEFT(TablaD50[[#This Row],[Articulo]],6),ComparteD50[#All],2,FALSE)),"ND",TablaD50[[#This Row],[Articulo]])</f>
        <v>ND</v>
      </c>
      <c r="M3956" s="33" t="str">
        <f>IF(TablaD50[[#This Row],[Codigo Autorizadas]]="ND","ND",TablaD50[[#This Row],[ExistenciaActualUC]])</f>
        <v>ND</v>
      </c>
      <c r="N3956" s="34" t="str">
        <f>IF(TablaD50[[#This Row],[Almacen]]="","","D50")</f>
        <v/>
      </c>
    </row>
    <row r="3957" spans="7:14" x14ac:dyDescent="0.25">
      <c r="G3957"/>
      <c r="H3957"/>
      <c r="I3957" s="47"/>
      <c r="J3957" s="31"/>
      <c r="K3957" s="31"/>
      <c r="L3957" s="32" t="str">
        <f>IF(ISERROR(VLOOKUP(LEFT(TablaD50[[#This Row],[Articulo]],6),ComparteD50[#All],2,FALSE)),"ND",TablaD50[[#This Row],[Articulo]])</f>
        <v>ND</v>
      </c>
      <c r="M3957" s="33" t="str">
        <f>IF(TablaD50[[#This Row],[Codigo Autorizadas]]="ND","ND",TablaD50[[#This Row],[ExistenciaActualUC]])</f>
        <v>ND</v>
      </c>
      <c r="N3957" s="34" t="str">
        <f>IF(TablaD50[[#This Row],[Almacen]]="","","D50")</f>
        <v/>
      </c>
    </row>
    <row r="3958" spans="7:14" x14ac:dyDescent="0.25">
      <c r="G3958"/>
      <c r="H3958"/>
      <c r="I3958" s="47"/>
      <c r="J3958" s="31"/>
      <c r="K3958" s="31"/>
      <c r="L3958" s="32" t="str">
        <f>IF(ISERROR(VLOOKUP(LEFT(TablaD50[[#This Row],[Articulo]],6),ComparteD50[#All],2,FALSE)),"ND",TablaD50[[#This Row],[Articulo]])</f>
        <v>ND</v>
      </c>
      <c r="M3958" s="33" t="str">
        <f>IF(TablaD50[[#This Row],[Codigo Autorizadas]]="ND","ND",TablaD50[[#This Row],[ExistenciaActualUC]])</f>
        <v>ND</v>
      </c>
      <c r="N3958" s="34" t="str">
        <f>IF(TablaD50[[#This Row],[Almacen]]="","","D50")</f>
        <v/>
      </c>
    </row>
    <row r="3959" spans="7:14" x14ac:dyDescent="0.25">
      <c r="G3959"/>
      <c r="H3959"/>
      <c r="I3959" s="47"/>
      <c r="J3959" s="31"/>
      <c r="K3959" s="31"/>
      <c r="L3959" s="32" t="str">
        <f>IF(ISERROR(VLOOKUP(LEFT(TablaD50[[#This Row],[Articulo]],6),ComparteD50[#All],2,FALSE)),"ND",TablaD50[[#This Row],[Articulo]])</f>
        <v>ND</v>
      </c>
      <c r="M3959" s="33" t="str">
        <f>IF(TablaD50[[#This Row],[Codigo Autorizadas]]="ND","ND",TablaD50[[#This Row],[ExistenciaActualUC]])</f>
        <v>ND</v>
      </c>
      <c r="N3959" s="34" t="str">
        <f>IF(TablaD50[[#This Row],[Almacen]]="","","D50")</f>
        <v/>
      </c>
    </row>
    <row r="3960" spans="7:14" x14ac:dyDescent="0.25">
      <c r="G3960"/>
      <c r="H3960"/>
      <c r="I3960" s="47"/>
      <c r="J3960" s="31"/>
      <c r="K3960" s="31"/>
      <c r="L3960" s="32" t="str">
        <f>IF(ISERROR(VLOOKUP(LEFT(TablaD50[[#This Row],[Articulo]],6),ComparteD50[#All],2,FALSE)),"ND",TablaD50[[#This Row],[Articulo]])</f>
        <v>ND</v>
      </c>
      <c r="M3960" s="33" t="str">
        <f>IF(TablaD50[[#This Row],[Codigo Autorizadas]]="ND","ND",TablaD50[[#This Row],[ExistenciaActualUC]])</f>
        <v>ND</v>
      </c>
      <c r="N3960" s="34" t="str">
        <f>IF(TablaD50[[#This Row],[Almacen]]="","","D50")</f>
        <v/>
      </c>
    </row>
    <row r="3961" spans="7:14" x14ac:dyDescent="0.25">
      <c r="G3961"/>
      <c r="H3961"/>
      <c r="I3961" s="47"/>
      <c r="J3961" s="31"/>
      <c r="K3961" s="31"/>
      <c r="L3961" s="32" t="str">
        <f>IF(ISERROR(VLOOKUP(LEFT(TablaD50[[#This Row],[Articulo]],6),ComparteD50[#All],2,FALSE)),"ND",TablaD50[[#This Row],[Articulo]])</f>
        <v>ND</v>
      </c>
      <c r="M3961" s="33" t="str">
        <f>IF(TablaD50[[#This Row],[Codigo Autorizadas]]="ND","ND",TablaD50[[#This Row],[ExistenciaActualUC]])</f>
        <v>ND</v>
      </c>
      <c r="N3961" s="34" t="str">
        <f>IF(TablaD50[[#This Row],[Almacen]]="","","D50")</f>
        <v/>
      </c>
    </row>
    <row r="3962" spans="7:14" x14ac:dyDescent="0.25">
      <c r="G3962"/>
      <c r="H3962"/>
      <c r="I3962" s="47"/>
      <c r="J3962" s="31"/>
      <c r="K3962" s="31"/>
      <c r="L3962" s="32" t="str">
        <f>IF(ISERROR(VLOOKUP(LEFT(TablaD50[[#This Row],[Articulo]],6),ComparteD50[#All],2,FALSE)),"ND",TablaD50[[#This Row],[Articulo]])</f>
        <v>ND</v>
      </c>
      <c r="M3962" s="33" t="str">
        <f>IF(TablaD50[[#This Row],[Codigo Autorizadas]]="ND","ND",TablaD50[[#This Row],[ExistenciaActualUC]])</f>
        <v>ND</v>
      </c>
      <c r="N3962" s="34" t="str">
        <f>IF(TablaD50[[#This Row],[Almacen]]="","","D50")</f>
        <v/>
      </c>
    </row>
    <row r="3963" spans="7:14" x14ac:dyDescent="0.25">
      <c r="G3963"/>
      <c r="H3963"/>
      <c r="I3963" s="47"/>
      <c r="J3963" s="31"/>
      <c r="K3963" s="31"/>
      <c r="L3963" s="32" t="str">
        <f>IF(ISERROR(VLOOKUP(LEFT(TablaD50[[#This Row],[Articulo]],6),ComparteD50[#All],2,FALSE)),"ND",TablaD50[[#This Row],[Articulo]])</f>
        <v>ND</v>
      </c>
      <c r="M3963" s="33" t="str">
        <f>IF(TablaD50[[#This Row],[Codigo Autorizadas]]="ND","ND",TablaD50[[#This Row],[ExistenciaActualUC]])</f>
        <v>ND</v>
      </c>
      <c r="N3963" s="34" t="str">
        <f>IF(TablaD50[[#This Row],[Almacen]]="","","D50")</f>
        <v/>
      </c>
    </row>
    <row r="3964" spans="7:14" x14ac:dyDescent="0.25">
      <c r="G3964"/>
      <c r="H3964"/>
      <c r="I3964" s="47"/>
      <c r="J3964" s="31"/>
      <c r="K3964" s="31"/>
      <c r="L3964" s="32" t="str">
        <f>IF(ISERROR(VLOOKUP(LEFT(TablaD50[[#This Row],[Articulo]],6),ComparteD50[#All],2,FALSE)),"ND",TablaD50[[#This Row],[Articulo]])</f>
        <v>ND</v>
      </c>
      <c r="M3964" s="33" t="str">
        <f>IF(TablaD50[[#This Row],[Codigo Autorizadas]]="ND","ND",TablaD50[[#This Row],[ExistenciaActualUC]])</f>
        <v>ND</v>
      </c>
      <c r="N3964" s="34" t="str">
        <f>IF(TablaD50[[#This Row],[Almacen]]="","","D50")</f>
        <v/>
      </c>
    </row>
    <row r="3965" spans="7:14" x14ac:dyDescent="0.25">
      <c r="G3965"/>
      <c r="H3965"/>
      <c r="I3965" s="47"/>
      <c r="J3965" s="31"/>
      <c r="K3965" s="31"/>
      <c r="L3965" s="32" t="str">
        <f>IF(ISERROR(VLOOKUP(LEFT(TablaD50[[#This Row],[Articulo]],6),ComparteD50[#All],2,FALSE)),"ND",TablaD50[[#This Row],[Articulo]])</f>
        <v>ND</v>
      </c>
      <c r="M3965" s="33" t="str">
        <f>IF(TablaD50[[#This Row],[Codigo Autorizadas]]="ND","ND",TablaD50[[#This Row],[ExistenciaActualUC]])</f>
        <v>ND</v>
      </c>
      <c r="N3965" s="34" t="str">
        <f>IF(TablaD50[[#This Row],[Almacen]]="","","D50")</f>
        <v/>
      </c>
    </row>
    <row r="3966" spans="7:14" x14ac:dyDescent="0.25">
      <c r="G3966"/>
      <c r="H3966"/>
      <c r="I3966" s="47"/>
      <c r="J3966" s="31"/>
      <c r="K3966" s="31"/>
      <c r="L3966" s="32" t="str">
        <f>IF(ISERROR(VLOOKUP(LEFT(TablaD50[[#This Row],[Articulo]],6),ComparteD50[#All],2,FALSE)),"ND",TablaD50[[#This Row],[Articulo]])</f>
        <v>ND</v>
      </c>
      <c r="M3966" s="33" t="str">
        <f>IF(TablaD50[[#This Row],[Codigo Autorizadas]]="ND","ND",TablaD50[[#This Row],[ExistenciaActualUC]])</f>
        <v>ND</v>
      </c>
      <c r="N3966" s="34" t="str">
        <f>IF(TablaD50[[#This Row],[Almacen]]="","","D50")</f>
        <v/>
      </c>
    </row>
    <row r="3967" spans="7:14" x14ac:dyDescent="0.25">
      <c r="G3967"/>
      <c r="H3967"/>
      <c r="I3967" s="47"/>
      <c r="J3967" s="31"/>
      <c r="K3967" s="31"/>
      <c r="L3967" s="32" t="str">
        <f>IF(ISERROR(VLOOKUP(LEFT(TablaD50[[#This Row],[Articulo]],6),ComparteD50[#All],2,FALSE)),"ND",TablaD50[[#This Row],[Articulo]])</f>
        <v>ND</v>
      </c>
      <c r="M3967" s="33" t="str">
        <f>IF(TablaD50[[#This Row],[Codigo Autorizadas]]="ND","ND",TablaD50[[#This Row],[ExistenciaActualUC]])</f>
        <v>ND</v>
      </c>
      <c r="N3967" s="34" t="str">
        <f>IF(TablaD50[[#This Row],[Almacen]]="","","D50")</f>
        <v/>
      </c>
    </row>
    <row r="3968" spans="7:14" x14ac:dyDescent="0.25">
      <c r="G3968"/>
      <c r="H3968"/>
      <c r="I3968" s="47"/>
      <c r="J3968" s="31"/>
      <c r="K3968" s="31"/>
      <c r="L3968" s="32" t="str">
        <f>IF(ISERROR(VLOOKUP(LEFT(TablaD50[[#This Row],[Articulo]],6),ComparteD50[#All],2,FALSE)),"ND",TablaD50[[#This Row],[Articulo]])</f>
        <v>ND</v>
      </c>
      <c r="M3968" s="33" t="str">
        <f>IF(TablaD50[[#This Row],[Codigo Autorizadas]]="ND","ND",TablaD50[[#This Row],[ExistenciaActualUC]])</f>
        <v>ND</v>
      </c>
      <c r="N3968" s="34" t="str">
        <f>IF(TablaD50[[#This Row],[Almacen]]="","","D50")</f>
        <v/>
      </c>
    </row>
    <row r="3969" spans="7:14" x14ac:dyDescent="0.25">
      <c r="G3969"/>
      <c r="H3969"/>
      <c r="I3969" s="47"/>
      <c r="J3969" s="31"/>
      <c r="K3969" s="31"/>
      <c r="L3969" s="32" t="str">
        <f>IF(ISERROR(VLOOKUP(LEFT(TablaD50[[#This Row],[Articulo]],6),ComparteD50[#All],2,FALSE)),"ND",TablaD50[[#This Row],[Articulo]])</f>
        <v>ND</v>
      </c>
      <c r="M3969" s="33" t="str">
        <f>IF(TablaD50[[#This Row],[Codigo Autorizadas]]="ND","ND",TablaD50[[#This Row],[ExistenciaActualUC]])</f>
        <v>ND</v>
      </c>
      <c r="N3969" s="34" t="str">
        <f>IF(TablaD50[[#This Row],[Almacen]]="","","D50")</f>
        <v/>
      </c>
    </row>
    <row r="3970" spans="7:14" x14ac:dyDescent="0.25">
      <c r="G3970"/>
      <c r="H3970"/>
      <c r="I3970" s="47"/>
      <c r="J3970" s="31"/>
      <c r="K3970" s="31"/>
      <c r="L3970" s="32" t="str">
        <f>IF(ISERROR(VLOOKUP(LEFT(TablaD50[[#This Row],[Articulo]],6),ComparteD50[#All],2,FALSE)),"ND",TablaD50[[#This Row],[Articulo]])</f>
        <v>ND</v>
      </c>
      <c r="M3970" s="33" t="str">
        <f>IF(TablaD50[[#This Row],[Codigo Autorizadas]]="ND","ND",TablaD50[[#This Row],[ExistenciaActualUC]])</f>
        <v>ND</v>
      </c>
      <c r="N3970" s="34" t="str">
        <f>IF(TablaD50[[#This Row],[Almacen]]="","","D50")</f>
        <v/>
      </c>
    </row>
    <row r="3971" spans="7:14" x14ac:dyDescent="0.25">
      <c r="G3971"/>
      <c r="H3971"/>
      <c r="I3971" s="47"/>
      <c r="J3971" s="31"/>
      <c r="K3971" s="31"/>
      <c r="L3971" s="32" t="str">
        <f>IF(ISERROR(VLOOKUP(LEFT(TablaD50[[#This Row],[Articulo]],6),ComparteD50[#All],2,FALSE)),"ND",TablaD50[[#This Row],[Articulo]])</f>
        <v>ND</v>
      </c>
      <c r="M3971" s="33" t="str">
        <f>IF(TablaD50[[#This Row],[Codigo Autorizadas]]="ND","ND",TablaD50[[#This Row],[ExistenciaActualUC]])</f>
        <v>ND</v>
      </c>
      <c r="N3971" s="34" t="str">
        <f>IF(TablaD50[[#This Row],[Almacen]]="","","D50")</f>
        <v/>
      </c>
    </row>
    <row r="3972" spans="7:14" x14ac:dyDescent="0.25">
      <c r="G3972"/>
      <c r="H3972"/>
      <c r="I3972" s="47"/>
      <c r="J3972" s="31"/>
      <c r="K3972" s="31"/>
      <c r="L3972" s="32" t="str">
        <f>IF(ISERROR(VLOOKUP(LEFT(TablaD50[[#This Row],[Articulo]],6),ComparteD50[#All],2,FALSE)),"ND",TablaD50[[#This Row],[Articulo]])</f>
        <v>ND</v>
      </c>
      <c r="M3972" s="33" t="str">
        <f>IF(TablaD50[[#This Row],[Codigo Autorizadas]]="ND","ND",TablaD50[[#This Row],[ExistenciaActualUC]])</f>
        <v>ND</v>
      </c>
      <c r="N3972" s="34" t="str">
        <f>IF(TablaD50[[#This Row],[Almacen]]="","","D50")</f>
        <v/>
      </c>
    </row>
    <row r="3973" spans="7:14" x14ac:dyDescent="0.25">
      <c r="G3973"/>
      <c r="H3973"/>
      <c r="I3973" s="47"/>
      <c r="J3973" s="31"/>
      <c r="K3973" s="31"/>
      <c r="L3973" s="32" t="str">
        <f>IF(ISERROR(VLOOKUP(LEFT(TablaD50[[#This Row],[Articulo]],6),ComparteD50[#All],2,FALSE)),"ND",TablaD50[[#This Row],[Articulo]])</f>
        <v>ND</v>
      </c>
      <c r="M3973" s="33" t="str">
        <f>IF(TablaD50[[#This Row],[Codigo Autorizadas]]="ND","ND",TablaD50[[#This Row],[ExistenciaActualUC]])</f>
        <v>ND</v>
      </c>
      <c r="N3973" s="34" t="str">
        <f>IF(TablaD50[[#This Row],[Almacen]]="","","D50")</f>
        <v/>
      </c>
    </row>
    <row r="3974" spans="7:14" x14ac:dyDescent="0.25">
      <c r="G3974"/>
      <c r="H3974"/>
      <c r="I3974" s="47"/>
      <c r="J3974" s="31"/>
      <c r="K3974" s="31"/>
      <c r="L3974" s="32" t="str">
        <f>IF(ISERROR(VLOOKUP(LEFT(TablaD50[[#This Row],[Articulo]],6),ComparteD50[#All],2,FALSE)),"ND",TablaD50[[#This Row],[Articulo]])</f>
        <v>ND</v>
      </c>
      <c r="M3974" s="33" t="str">
        <f>IF(TablaD50[[#This Row],[Codigo Autorizadas]]="ND","ND",TablaD50[[#This Row],[ExistenciaActualUC]])</f>
        <v>ND</v>
      </c>
      <c r="N3974" s="34" t="str">
        <f>IF(TablaD50[[#This Row],[Almacen]]="","","D50")</f>
        <v/>
      </c>
    </row>
    <row r="3975" spans="7:14" x14ac:dyDescent="0.25">
      <c r="G3975"/>
      <c r="H3975"/>
      <c r="I3975" s="47"/>
      <c r="J3975" s="31"/>
      <c r="K3975" s="31"/>
      <c r="L3975" s="32" t="str">
        <f>IF(ISERROR(VLOOKUP(LEFT(TablaD50[[#This Row],[Articulo]],6),ComparteD50[#All],2,FALSE)),"ND",TablaD50[[#This Row],[Articulo]])</f>
        <v>ND</v>
      </c>
      <c r="M3975" s="33" t="str">
        <f>IF(TablaD50[[#This Row],[Codigo Autorizadas]]="ND","ND",TablaD50[[#This Row],[ExistenciaActualUC]])</f>
        <v>ND</v>
      </c>
      <c r="N3975" s="34" t="str">
        <f>IF(TablaD50[[#This Row],[Almacen]]="","","D50")</f>
        <v/>
      </c>
    </row>
    <row r="3976" spans="7:14" x14ac:dyDescent="0.25">
      <c r="G3976"/>
      <c r="H3976"/>
      <c r="I3976" s="47"/>
      <c r="J3976" s="31"/>
      <c r="K3976" s="31"/>
      <c r="L3976" s="32" t="str">
        <f>IF(ISERROR(VLOOKUP(LEFT(TablaD50[[#This Row],[Articulo]],6),ComparteD50[#All],2,FALSE)),"ND",TablaD50[[#This Row],[Articulo]])</f>
        <v>ND</v>
      </c>
      <c r="M3976" s="33" t="str">
        <f>IF(TablaD50[[#This Row],[Codigo Autorizadas]]="ND","ND",TablaD50[[#This Row],[ExistenciaActualUC]])</f>
        <v>ND</v>
      </c>
      <c r="N3976" s="34" t="str">
        <f>IF(TablaD50[[#This Row],[Almacen]]="","","D50")</f>
        <v/>
      </c>
    </row>
    <row r="3977" spans="7:14" x14ac:dyDescent="0.25">
      <c r="G3977"/>
      <c r="H3977"/>
      <c r="I3977" s="47"/>
      <c r="J3977" s="31"/>
      <c r="K3977" s="31"/>
      <c r="L3977" s="32" t="str">
        <f>IF(ISERROR(VLOOKUP(LEFT(TablaD50[[#This Row],[Articulo]],6),ComparteD50[#All],2,FALSE)),"ND",TablaD50[[#This Row],[Articulo]])</f>
        <v>ND</v>
      </c>
      <c r="M3977" s="33" t="str">
        <f>IF(TablaD50[[#This Row],[Codigo Autorizadas]]="ND","ND",TablaD50[[#This Row],[ExistenciaActualUC]])</f>
        <v>ND</v>
      </c>
      <c r="N3977" s="34" t="str">
        <f>IF(TablaD50[[#This Row],[Almacen]]="","","D50")</f>
        <v/>
      </c>
    </row>
    <row r="3978" spans="7:14" x14ac:dyDescent="0.25">
      <c r="G3978"/>
      <c r="H3978"/>
      <c r="I3978" s="47"/>
      <c r="J3978" s="31"/>
      <c r="K3978" s="31"/>
      <c r="L3978" s="32" t="str">
        <f>IF(ISERROR(VLOOKUP(LEFT(TablaD50[[#This Row],[Articulo]],6),ComparteD50[#All],2,FALSE)),"ND",TablaD50[[#This Row],[Articulo]])</f>
        <v>ND</v>
      </c>
      <c r="M3978" s="33" t="str">
        <f>IF(TablaD50[[#This Row],[Codigo Autorizadas]]="ND","ND",TablaD50[[#This Row],[ExistenciaActualUC]])</f>
        <v>ND</v>
      </c>
      <c r="N3978" s="34" t="str">
        <f>IF(TablaD50[[#This Row],[Almacen]]="","","D50")</f>
        <v/>
      </c>
    </row>
    <row r="3979" spans="7:14" x14ac:dyDescent="0.25">
      <c r="G3979"/>
      <c r="H3979"/>
      <c r="I3979" s="47"/>
      <c r="J3979" s="31"/>
      <c r="K3979" s="31"/>
      <c r="L3979" s="32" t="str">
        <f>IF(ISERROR(VLOOKUP(LEFT(TablaD50[[#This Row],[Articulo]],6),ComparteD50[#All],2,FALSE)),"ND",TablaD50[[#This Row],[Articulo]])</f>
        <v>ND</v>
      </c>
      <c r="M3979" s="33" t="str">
        <f>IF(TablaD50[[#This Row],[Codigo Autorizadas]]="ND","ND",TablaD50[[#This Row],[ExistenciaActualUC]])</f>
        <v>ND</v>
      </c>
      <c r="N3979" s="34" t="str">
        <f>IF(TablaD50[[#This Row],[Almacen]]="","","D50")</f>
        <v/>
      </c>
    </row>
    <row r="3980" spans="7:14" x14ac:dyDescent="0.25">
      <c r="G3980"/>
      <c r="H3980"/>
      <c r="I3980" s="47"/>
      <c r="J3980" s="31"/>
      <c r="K3980" s="31"/>
      <c r="L3980" s="32" t="str">
        <f>IF(ISERROR(VLOOKUP(LEFT(TablaD50[[#This Row],[Articulo]],6),ComparteD50[#All],2,FALSE)),"ND",TablaD50[[#This Row],[Articulo]])</f>
        <v>ND</v>
      </c>
      <c r="M3980" s="33" t="str">
        <f>IF(TablaD50[[#This Row],[Codigo Autorizadas]]="ND","ND",TablaD50[[#This Row],[ExistenciaActualUC]])</f>
        <v>ND</v>
      </c>
      <c r="N3980" s="34" t="str">
        <f>IF(TablaD50[[#This Row],[Almacen]]="","","D50")</f>
        <v/>
      </c>
    </row>
    <row r="3981" spans="7:14" x14ac:dyDescent="0.25">
      <c r="G3981"/>
      <c r="H3981"/>
      <c r="I3981" s="47"/>
      <c r="J3981" s="31"/>
      <c r="K3981" s="31"/>
      <c r="L3981" s="32" t="str">
        <f>IF(ISERROR(VLOOKUP(LEFT(TablaD50[[#This Row],[Articulo]],6),ComparteD50[#All],2,FALSE)),"ND",TablaD50[[#This Row],[Articulo]])</f>
        <v>ND</v>
      </c>
      <c r="M3981" s="33" t="str">
        <f>IF(TablaD50[[#This Row],[Codigo Autorizadas]]="ND","ND",TablaD50[[#This Row],[ExistenciaActualUC]])</f>
        <v>ND</v>
      </c>
      <c r="N3981" s="34" t="str">
        <f>IF(TablaD50[[#This Row],[Almacen]]="","","D50")</f>
        <v/>
      </c>
    </row>
    <row r="3982" spans="7:14" x14ac:dyDescent="0.25">
      <c r="G3982"/>
      <c r="H3982"/>
      <c r="I3982" s="47"/>
      <c r="J3982" s="31"/>
      <c r="K3982" s="31"/>
      <c r="L3982" s="32" t="str">
        <f>IF(ISERROR(VLOOKUP(LEFT(TablaD50[[#This Row],[Articulo]],6),ComparteD50[#All],2,FALSE)),"ND",TablaD50[[#This Row],[Articulo]])</f>
        <v>ND</v>
      </c>
      <c r="M3982" s="33" t="str">
        <f>IF(TablaD50[[#This Row],[Codigo Autorizadas]]="ND","ND",TablaD50[[#This Row],[ExistenciaActualUC]])</f>
        <v>ND</v>
      </c>
      <c r="N3982" s="34" t="str">
        <f>IF(TablaD50[[#This Row],[Almacen]]="","","D50")</f>
        <v/>
      </c>
    </row>
    <row r="3983" spans="7:14" x14ac:dyDescent="0.25">
      <c r="G3983"/>
      <c r="H3983"/>
      <c r="I3983" s="47"/>
      <c r="J3983" s="31"/>
      <c r="K3983" s="31"/>
      <c r="L3983" s="32" t="str">
        <f>IF(ISERROR(VLOOKUP(LEFT(TablaD50[[#This Row],[Articulo]],6),ComparteD50[#All],2,FALSE)),"ND",TablaD50[[#This Row],[Articulo]])</f>
        <v>ND</v>
      </c>
      <c r="M3983" s="33" t="str">
        <f>IF(TablaD50[[#This Row],[Codigo Autorizadas]]="ND","ND",TablaD50[[#This Row],[ExistenciaActualUC]])</f>
        <v>ND</v>
      </c>
      <c r="N3983" s="34" t="str">
        <f>IF(TablaD50[[#This Row],[Almacen]]="","","D50")</f>
        <v/>
      </c>
    </row>
    <row r="3984" spans="7:14" x14ac:dyDescent="0.25">
      <c r="G3984"/>
      <c r="H3984"/>
      <c r="I3984" s="47"/>
      <c r="J3984" s="31"/>
      <c r="K3984" s="31"/>
      <c r="L3984" s="32" t="str">
        <f>IF(ISERROR(VLOOKUP(LEFT(TablaD50[[#This Row],[Articulo]],6),ComparteD50[#All],2,FALSE)),"ND",TablaD50[[#This Row],[Articulo]])</f>
        <v>ND</v>
      </c>
      <c r="M3984" s="33" t="str">
        <f>IF(TablaD50[[#This Row],[Codigo Autorizadas]]="ND","ND",TablaD50[[#This Row],[ExistenciaActualUC]])</f>
        <v>ND</v>
      </c>
      <c r="N3984" s="34" t="str">
        <f>IF(TablaD50[[#This Row],[Almacen]]="","","D50")</f>
        <v/>
      </c>
    </row>
    <row r="3985" spans="7:14" x14ac:dyDescent="0.25">
      <c r="G3985"/>
      <c r="H3985"/>
      <c r="I3985" s="47"/>
      <c r="J3985" s="31"/>
      <c r="K3985" s="31"/>
      <c r="L3985" s="32" t="str">
        <f>IF(ISERROR(VLOOKUP(LEFT(TablaD50[[#This Row],[Articulo]],6),ComparteD50[#All],2,FALSE)),"ND",TablaD50[[#This Row],[Articulo]])</f>
        <v>ND</v>
      </c>
      <c r="M3985" s="33" t="str">
        <f>IF(TablaD50[[#This Row],[Codigo Autorizadas]]="ND","ND",TablaD50[[#This Row],[ExistenciaActualUC]])</f>
        <v>ND</v>
      </c>
      <c r="N3985" s="34" t="str">
        <f>IF(TablaD50[[#This Row],[Almacen]]="","","D50")</f>
        <v/>
      </c>
    </row>
    <row r="3986" spans="7:14" x14ac:dyDescent="0.25">
      <c r="G3986"/>
      <c r="H3986"/>
      <c r="I3986" s="47"/>
      <c r="J3986" s="31"/>
      <c r="K3986" s="31"/>
      <c r="L3986" s="32" t="str">
        <f>IF(ISERROR(VLOOKUP(LEFT(TablaD50[[#This Row],[Articulo]],6),ComparteD50[#All],2,FALSE)),"ND",TablaD50[[#This Row],[Articulo]])</f>
        <v>ND</v>
      </c>
      <c r="M3986" s="33" t="str">
        <f>IF(TablaD50[[#This Row],[Codigo Autorizadas]]="ND","ND",TablaD50[[#This Row],[ExistenciaActualUC]])</f>
        <v>ND</v>
      </c>
      <c r="N3986" s="34" t="str">
        <f>IF(TablaD50[[#This Row],[Almacen]]="","","D50")</f>
        <v/>
      </c>
    </row>
    <row r="3987" spans="7:14" x14ac:dyDescent="0.25">
      <c r="G3987"/>
      <c r="H3987"/>
      <c r="I3987" s="47"/>
      <c r="J3987" s="31"/>
      <c r="K3987" s="31"/>
      <c r="L3987" s="32" t="str">
        <f>IF(ISERROR(VLOOKUP(LEFT(TablaD50[[#This Row],[Articulo]],6),ComparteD50[#All],2,FALSE)),"ND",TablaD50[[#This Row],[Articulo]])</f>
        <v>ND</v>
      </c>
      <c r="M3987" s="33" t="str">
        <f>IF(TablaD50[[#This Row],[Codigo Autorizadas]]="ND","ND",TablaD50[[#This Row],[ExistenciaActualUC]])</f>
        <v>ND</v>
      </c>
      <c r="N3987" s="34" t="str">
        <f>IF(TablaD50[[#This Row],[Almacen]]="","","D50")</f>
        <v/>
      </c>
    </row>
    <row r="3988" spans="7:14" x14ac:dyDescent="0.25">
      <c r="G3988"/>
      <c r="H3988"/>
      <c r="I3988" s="47"/>
      <c r="J3988" s="31"/>
      <c r="K3988" s="31"/>
      <c r="L3988" s="32" t="str">
        <f>IF(ISERROR(VLOOKUP(LEFT(TablaD50[[#This Row],[Articulo]],6),ComparteD50[#All],2,FALSE)),"ND",TablaD50[[#This Row],[Articulo]])</f>
        <v>ND</v>
      </c>
      <c r="M3988" s="33" t="str">
        <f>IF(TablaD50[[#This Row],[Codigo Autorizadas]]="ND","ND",TablaD50[[#This Row],[ExistenciaActualUC]])</f>
        <v>ND</v>
      </c>
      <c r="N3988" s="34" t="str">
        <f>IF(TablaD50[[#This Row],[Almacen]]="","","D50")</f>
        <v/>
      </c>
    </row>
    <row r="3989" spans="7:14" x14ac:dyDescent="0.25">
      <c r="G3989"/>
      <c r="H3989"/>
      <c r="I3989" s="47"/>
      <c r="J3989" s="31"/>
      <c r="K3989" s="31"/>
      <c r="L3989" s="32" t="str">
        <f>IF(ISERROR(VLOOKUP(LEFT(TablaD50[[#This Row],[Articulo]],6),ComparteD50[#All],2,FALSE)),"ND",TablaD50[[#This Row],[Articulo]])</f>
        <v>ND</v>
      </c>
      <c r="M3989" s="33" t="str">
        <f>IF(TablaD50[[#This Row],[Codigo Autorizadas]]="ND","ND",TablaD50[[#This Row],[ExistenciaActualUC]])</f>
        <v>ND</v>
      </c>
      <c r="N3989" s="34" t="str">
        <f>IF(TablaD50[[#This Row],[Almacen]]="","","D50")</f>
        <v/>
      </c>
    </row>
    <row r="3990" spans="7:14" x14ac:dyDescent="0.25">
      <c r="G3990"/>
      <c r="H3990"/>
      <c r="I3990" s="47"/>
      <c r="J3990" s="31"/>
      <c r="K3990" s="31"/>
      <c r="L3990" s="32" t="str">
        <f>IF(ISERROR(VLOOKUP(LEFT(TablaD50[[#This Row],[Articulo]],6),ComparteD50[#All],2,FALSE)),"ND",TablaD50[[#This Row],[Articulo]])</f>
        <v>ND</v>
      </c>
      <c r="M3990" s="33" t="str">
        <f>IF(TablaD50[[#This Row],[Codigo Autorizadas]]="ND","ND",TablaD50[[#This Row],[ExistenciaActualUC]])</f>
        <v>ND</v>
      </c>
      <c r="N3990" s="34" t="str">
        <f>IF(TablaD50[[#This Row],[Almacen]]="","","D50")</f>
        <v/>
      </c>
    </row>
    <row r="3991" spans="7:14" x14ac:dyDescent="0.25">
      <c r="G3991"/>
      <c r="H3991"/>
      <c r="I3991" s="47"/>
      <c r="J3991" s="31"/>
      <c r="K3991" s="31"/>
      <c r="L3991" s="32" t="str">
        <f>IF(ISERROR(VLOOKUP(LEFT(TablaD50[[#This Row],[Articulo]],6),ComparteD50[#All],2,FALSE)),"ND",TablaD50[[#This Row],[Articulo]])</f>
        <v>ND</v>
      </c>
      <c r="M3991" s="33" t="str">
        <f>IF(TablaD50[[#This Row],[Codigo Autorizadas]]="ND","ND",TablaD50[[#This Row],[ExistenciaActualUC]])</f>
        <v>ND</v>
      </c>
      <c r="N3991" s="34" t="str">
        <f>IF(TablaD50[[#This Row],[Almacen]]="","","D50")</f>
        <v/>
      </c>
    </row>
    <row r="3992" spans="7:14" x14ac:dyDescent="0.25">
      <c r="G3992"/>
      <c r="H3992"/>
      <c r="I3992" s="47"/>
      <c r="J3992" s="31"/>
      <c r="K3992" s="31"/>
      <c r="L3992" s="32" t="str">
        <f>IF(ISERROR(VLOOKUP(LEFT(TablaD50[[#This Row],[Articulo]],6),ComparteD50[#All],2,FALSE)),"ND",TablaD50[[#This Row],[Articulo]])</f>
        <v>ND</v>
      </c>
      <c r="M3992" s="33" t="str">
        <f>IF(TablaD50[[#This Row],[Codigo Autorizadas]]="ND","ND",TablaD50[[#This Row],[ExistenciaActualUC]])</f>
        <v>ND</v>
      </c>
      <c r="N3992" s="34" t="str">
        <f>IF(TablaD50[[#This Row],[Almacen]]="","","D50")</f>
        <v/>
      </c>
    </row>
    <row r="3993" spans="7:14" x14ac:dyDescent="0.25">
      <c r="G3993"/>
      <c r="H3993"/>
      <c r="I3993" s="47"/>
      <c r="J3993" s="31"/>
      <c r="K3993" s="31"/>
      <c r="L3993" s="32" t="str">
        <f>IF(ISERROR(VLOOKUP(LEFT(TablaD50[[#This Row],[Articulo]],6),ComparteD50[#All],2,FALSE)),"ND",TablaD50[[#This Row],[Articulo]])</f>
        <v>ND</v>
      </c>
      <c r="M3993" s="33" t="str">
        <f>IF(TablaD50[[#This Row],[Codigo Autorizadas]]="ND","ND",TablaD50[[#This Row],[ExistenciaActualUC]])</f>
        <v>ND</v>
      </c>
      <c r="N3993" s="34" t="str">
        <f>IF(TablaD50[[#This Row],[Almacen]]="","","D50")</f>
        <v/>
      </c>
    </row>
    <row r="3994" spans="7:14" x14ac:dyDescent="0.25">
      <c r="G3994"/>
      <c r="H3994"/>
      <c r="I3994" s="47"/>
      <c r="J3994" s="31"/>
      <c r="K3994" s="31"/>
      <c r="L3994" s="32" t="str">
        <f>IF(ISERROR(VLOOKUP(LEFT(TablaD50[[#This Row],[Articulo]],6),ComparteD50[#All],2,FALSE)),"ND",TablaD50[[#This Row],[Articulo]])</f>
        <v>ND</v>
      </c>
      <c r="M3994" s="33" t="str">
        <f>IF(TablaD50[[#This Row],[Codigo Autorizadas]]="ND","ND",TablaD50[[#This Row],[ExistenciaActualUC]])</f>
        <v>ND</v>
      </c>
      <c r="N3994" s="34" t="str">
        <f>IF(TablaD50[[#This Row],[Almacen]]="","","D50")</f>
        <v/>
      </c>
    </row>
    <row r="3995" spans="7:14" x14ac:dyDescent="0.25">
      <c r="G3995"/>
      <c r="H3995"/>
      <c r="I3995" s="47"/>
      <c r="J3995" s="31"/>
      <c r="K3995" s="31"/>
      <c r="L3995" s="32" t="str">
        <f>IF(ISERROR(VLOOKUP(LEFT(TablaD50[[#This Row],[Articulo]],6),ComparteD50[#All],2,FALSE)),"ND",TablaD50[[#This Row],[Articulo]])</f>
        <v>ND</v>
      </c>
      <c r="M3995" s="33" t="str">
        <f>IF(TablaD50[[#This Row],[Codigo Autorizadas]]="ND","ND",TablaD50[[#This Row],[ExistenciaActualUC]])</f>
        <v>ND</v>
      </c>
      <c r="N3995" s="34" t="str">
        <f>IF(TablaD50[[#This Row],[Almacen]]="","","D50")</f>
        <v/>
      </c>
    </row>
    <row r="3996" spans="7:14" x14ac:dyDescent="0.25">
      <c r="G3996"/>
      <c r="H3996"/>
      <c r="I3996" s="47"/>
      <c r="J3996" s="31"/>
      <c r="K3996" s="31"/>
      <c r="L3996" s="32" t="str">
        <f>IF(ISERROR(VLOOKUP(LEFT(TablaD50[[#This Row],[Articulo]],6),ComparteD50[#All],2,FALSE)),"ND",TablaD50[[#This Row],[Articulo]])</f>
        <v>ND</v>
      </c>
      <c r="M3996" s="33" t="str">
        <f>IF(TablaD50[[#This Row],[Codigo Autorizadas]]="ND","ND",TablaD50[[#This Row],[ExistenciaActualUC]])</f>
        <v>ND</v>
      </c>
      <c r="N3996" s="34" t="str">
        <f>IF(TablaD50[[#This Row],[Almacen]]="","","D50")</f>
        <v/>
      </c>
    </row>
    <row r="3997" spans="7:14" x14ac:dyDescent="0.25">
      <c r="G3997"/>
      <c r="H3997"/>
      <c r="I3997" s="47"/>
      <c r="J3997" s="31"/>
      <c r="K3997" s="31"/>
      <c r="L3997" s="32" t="str">
        <f>IF(ISERROR(VLOOKUP(LEFT(TablaD50[[#This Row],[Articulo]],6),ComparteD50[#All],2,FALSE)),"ND",TablaD50[[#This Row],[Articulo]])</f>
        <v>ND</v>
      </c>
      <c r="M3997" s="33" t="str">
        <f>IF(TablaD50[[#This Row],[Codigo Autorizadas]]="ND","ND",TablaD50[[#This Row],[ExistenciaActualUC]])</f>
        <v>ND</v>
      </c>
      <c r="N3997" s="34" t="str">
        <f>IF(TablaD50[[#This Row],[Almacen]]="","","D50")</f>
        <v/>
      </c>
    </row>
    <row r="3998" spans="7:14" x14ac:dyDescent="0.25">
      <c r="G3998"/>
      <c r="H3998"/>
      <c r="I3998" s="47"/>
      <c r="J3998" s="31"/>
      <c r="K3998" s="31"/>
      <c r="L3998" s="32" t="str">
        <f>IF(ISERROR(VLOOKUP(LEFT(TablaD50[[#This Row],[Articulo]],6),ComparteD50[#All],2,FALSE)),"ND",TablaD50[[#This Row],[Articulo]])</f>
        <v>ND</v>
      </c>
      <c r="M3998" s="33" t="str">
        <f>IF(TablaD50[[#This Row],[Codigo Autorizadas]]="ND","ND",TablaD50[[#This Row],[ExistenciaActualUC]])</f>
        <v>ND</v>
      </c>
      <c r="N3998" s="34" t="str">
        <f>IF(TablaD50[[#This Row],[Almacen]]="","","D50")</f>
        <v/>
      </c>
    </row>
    <row r="3999" spans="7:14" x14ac:dyDescent="0.25">
      <c r="G3999"/>
      <c r="H3999"/>
      <c r="I3999" s="47"/>
      <c r="J3999" s="31"/>
      <c r="K3999" s="31"/>
      <c r="L3999" s="32" t="str">
        <f>IF(ISERROR(VLOOKUP(LEFT(TablaD50[[#This Row],[Articulo]],6),ComparteD50[#All],2,FALSE)),"ND",TablaD50[[#This Row],[Articulo]])</f>
        <v>ND</v>
      </c>
      <c r="M3999" s="33" t="str">
        <f>IF(TablaD50[[#This Row],[Codigo Autorizadas]]="ND","ND",TablaD50[[#This Row],[ExistenciaActualUC]])</f>
        <v>ND</v>
      </c>
      <c r="N3999" s="34" t="str">
        <f>IF(TablaD50[[#This Row],[Almacen]]="","","D50")</f>
        <v/>
      </c>
    </row>
    <row r="4000" spans="7:14" x14ac:dyDescent="0.25">
      <c r="G4000"/>
      <c r="H4000"/>
      <c r="I4000" s="47"/>
      <c r="J4000" s="31"/>
      <c r="K4000" s="31"/>
      <c r="L4000" s="32" t="str">
        <f>IF(ISERROR(VLOOKUP(LEFT(TablaD50[[#This Row],[Articulo]],6),ComparteD50[#All],2,FALSE)),"ND",TablaD50[[#This Row],[Articulo]])</f>
        <v>ND</v>
      </c>
      <c r="M4000" s="33" t="str">
        <f>IF(TablaD50[[#This Row],[Codigo Autorizadas]]="ND","ND",TablaD50[[#This Row],[ExistenciaActualUC]])</f>
        <v>ND</v>
      </c>
      <c r="N4000" s="34" t="str">
        <f>IF(TablaD50[[#This Row],[Almacen]]="","","D50")</f>
        <v/>
      </c>
    </row>
    <row r="4001" spans="7:14" x14ac:dyDescent="0.25">
      <c r="G4001"/>
      <c r="H4001"/>
      <c r="I4001" s="47"/>
      <c r="J4001" s="31"/>
      <c r="K4001" s="31"/>
      <c r="L4001" s="32" t="str">
        <f>IF(ISERROR(VLOOKUP(LEFT(TablaD50[[#This Row],[Articulo]],6),ComparteD50[#All],2,FALSE)),"ND",TablaD50[[#This Row],[Articulo]])</f>
        <v>ND</v>
      </c>
      <c r="M4001" s="33" t="str">
        <f>IF(TablaD50[[#This Row],[Codigo Autorizadas]]="ND","ND",TablaD50[[#This Row],[ExistenciaActualUC]])</f>
        <v>ND</v>
      </c>
      <c r="N4001" s="34" t="str">
        <f>IF(TablaD50[[#This Row],[Almacen]]="","","D50")</f>
        <v/>
      </c>
    </row>
    <row r="4002" spans="7:14" x14ac:dyDescent="0.25">
      <c r="G4002"/>
      <c r="H4002"/>
      <c r="I4002" s="47"/>
      <c r="J4002" s="31"/>
      <c r="K4002" s="31"/>
      <c r="L4002" s="32" t="str">
        <f>IF(ISERROR(VLOOKUP(LEFT(TablaD50[[#This Row],[Articulo]],6),ComparteD50[#All],2,FALSE)),"ND",TablaD50[[#This Row],[Articulo]])</f>
        <v>ND</v>
      </c>
      <c r="M4002" s="33" t="str">
        <f>IF(TablaD50[[#This Row],[Codigo Autorizadas]]="ND","ND",TablaD50[[#This Row],[ExistenciaActualUC]])</f>
        <v>ND</v>
      </c>
      <c r="N4002" s="34" t="str">
        <f>IF(TablaD50[[#This Row],[Almacen]]="","","D50")</f>
        <v/>
      </c>
    </row>
    <row r="4003" spans="7:14" x14ac:dyDescent="0.25">
      <c r="G4003"/>
      <c r="H4003"/>
      <c r="I4003" s="47"/>
      <c r="J4003" s="31"/>
      <c r="K4003" s="31"/>
      <c r="L4003" s="32" t="str">
        <f>IF(ISERROR(VLOOKUP(LEFT(TablaD50[[#This Row],[Articulo]],6),ComparteD50[#All],2,FALSE)),"ND",TablaD50[[#This Row],[Articulo]])</f>
        <v>ND</v>
      </c>
      <c r="M4003" s="33" t="str">
        <f>IF(TablaD50[[#This Row],[Codigo Autorizadas]]="ND","ND",TablaD50[[#This Row],[ExistenciaActualUC]])</f>
        <v>ND</v>
      </c>
      <c r="N4003" s="34" t="str">
        <f>IF(TablaD50[[#This Row],[Almacen]]="","","D50")</f>
        <v/>
      </c>
    </row>
    <row r="4004" spans="7:14" x14ac:dyDescent="0.25">
      <c r="G4004"/>
      <c r="H4004"/>
      <c r="I4004" s="47"/>
      <c r="J4004" s="31"/>
      <c r="K4004" s="31"/>
      <c r="L4004" s="32" t="str">
        <f>IF(ISERROR(VLOOKUP(LEFT(TablaD50[[#This Row],[Articulo]],6),ComparteD50[#All],2,FALSE)),"ND",TablaD50[[#This Row],[Articulo]])</f>
        <v>ND</v>
      </c>
      <c r="M4004" s="33" t="str">
        <f>IF(TablaD50[[#This Row],[Codigo Autorizadas]]="ND","ND",TablaD50[[#This Row],[ExistenciaActualUC]])</f>
        <v>ND</v>
      </c>
      <c r="N4004" s="34" t="str">
        <f>IF(TablaD50[[#This Row],[Almacen]]="","","D50")</f>
        <v/>
      </c>
    </row>
    <row r="4005" spans="7:14" x14ac:dyDescent="0.25">
      <c r="G4005"/>
      <c r="H4005"/>
      <c r="I4005" s="47"/>
      <c r="J4005" s="31"/>
      <c r="K4005" s="31"/>
      <c r="L4005" s="32" t="str">
        <f>IF(ISERROR(VLOOKUP(LEFT(TablaD50[[#This Row],[Articulo]],6),ComparteD50[#All],2,FALSE)),"ND",TablaD50[[#This Row],[Articulo]])</f>
        <v>ND</v>
      </c>
      <c r="M4005" s="33" t="str">
        <f>IF(TablaD50[[#This Row],[Codigo Autorizadas]]="ND","ND",TablaD50[[#This Row],[ExistenciaActualUC]])</f>
        <v>ND</v>
      </c>
      <c r="N4005" s="34" t="str">
        <f>IF(TablaD50[[#This Row],[Almacen]]="","","D50")</f>
        <v/>
      </c>
    </row>
    <row r="4006" spans="7:14" x14ac:dyDescent="0.25">
      <c r="G4006"/>
      <c r="H4006"/>
      <c r="I4006" s="47"/>
      <c r="J4006" s="31"/>
      <c r="K4006" s="31"/>
      <c r="L4006" s="32" t="str">
        <f>IF(ISERROR(VLOOKUP(LEFT(TablaD50[[#This Row],[Articulo]],6),ComparteD50[#All],2,FALSE)),"ND",TablaD50[[#This Row],[Articulo]])</f>
        <v>ND</v>
      </c>
      <c r="M4006" s="33" t="str">
        <f>IF(TablaD50[[#This Row],[Codigo Autorizadas]]="ND","ND",TablaD50[[#This Row],[ExistenciaActualUC]])</f>
        <v>ND</v>
      </c>
      <c r="N4006" s="34" t="str">
        <f>IF(TablaD50[[#This Row],[Almacen]]="","","D50")</f>
        <v/>
      </c>
    </row>
    <row r="4007" spans="7:14" x14ac:dyDescent="0.25">
      <c r="G4007"/>
      <c r="H4007"/>
      <c r="I4007" s="47"/>
      <c r="J4007" s="31"/>
      <c r="K4007" s="31"/>
      <c r="L4007" s="32" t="str">
        <f>IF(ISERROR(VLOOKUP(LEFT(TablaD50[[#This Row],[Articulo]],6),ComparteD50[#All],2,FALSE)),"ND",TablaD50[[#This Row],[Articulo]])</f>
        <v>ND</v>
      </c>
      <c r="M4007" s="33" t="str">
        <f>IF(TablaD50[[#This Row],[Codigo Autorizadas]]="ND","ND",TablaD50[[#This Row],[ExistenciaActualUC]])</f>
        <v>ND</v>
      </c>
      <c r="N4007" s="34" t="str">
        <f>IF(TablaD50[[#This Row],[Almacen]]="","","D50")</f>
        <v/>
      </c>
    </row>
    <row r="4008" spans="7:14" x14ac:dyDescent="0.25">
      <c r="G4008"/>
      <c r="H4008"/>
      <c r="I4008" s="47"/>
      <c r="J4008" s="31"/>
      <c r="K4008" s="31"/>
      <c r="L4008" s="32" t="str">
        <f>IF(ISERROR(VLOOKUP(LEFT(TablaD50[[#This Row],[Articulo]],6),ComparteD50[#All],2,FALSE)),"ND",TablaD50[[#This Row],[Articulo]])</f>
        <v>ND</v>
      </c>
      <c r="M4008" s="33" t="str">
        <f>IF(TablaD50[[#This Row],[Codigo Autorizadas]]="ND","ND",TablaD50[[#This Row],[ExistenciaActualUC]])</f>
        <v>ND</v>
      </c>
      <c r="N4008" s="34" t="str">
        <f>IF(TablaD50[[#This Row],[Almacen]]="","","D50")</f>
        <v/>
      </c>
    </row>
    <row r="4009" spans="7:14" x14ac:dyDescent="0.25">
      <c r="G4009"/>
      <c r="H4009"/>
      <c r="I4009" s="47"/>
      <c r="J4009" s="31"/>
      <c r="K4009" s="31"/>
      <c r="L4009" s="32" t="str">
        <f>IF(ISERROR(VLOOKUP(LEFT(TablaD50[[#This Row],[Articulo]],6),ComparteD50[#All],2,FALSE)),"ND",TablaD50[[#This Row],[Articulo]])</f>
        <v>ND</v>
      </c>
      <c r="M4009" s="33" t="str">
        <f>IF(TablaD50[[#This Row],[Codigo Autorizadas]]="ND","ND",TablaD50[[#This Row],[ExistenciaActualUC]])</f>
        <v>ND</v>
      </c>
      <c r="N4009" s="34" t="str">
        <f>IF(TablaD50[[#This Row],[Almacen]]="","","D50")</f>
        <v/>
      </c>
    </row>
    <row r="4010" spans="7:14" x14ac:dyDescent="0.25">
      <c r="G4010"/>
      <c r="H4010"/>
      <c r="I4010" s="47"/>
      <c r="J4010" s="31"/>
      <c r="K4010" s="31"/>
      <c r="L4010" s="32" t="str">
        <f>IF(ISERROR(VLOOKUP(LEFT(TablaD50[[#This Row],[Articulo]],6),ComparteD50[#All],2,FALSE)),"ND",TablaD50[[#This Row],[Articulo]])</f>
        <v>ND</v>
      </c>
      <c r="M4010" s="33" t="str">
        <f>IF(TablaD50[[#This Row],[Codigo Autorizadas]]="ND","ND",TablaD50[[#This Row],[ExistenciaActualUC]])</f>
        <v>ND</v>
      </c>
      <c r="N4010" s="34" t="str">
        <f>IF(TablaD50[[#This Row],[Almacen]]="","","D50")</f>
        <v/>
      </c>
    </row>
    <row r="4011" spans="7:14" x14ac:dyDescent="0.25">
      <c r="G4011"/>
      <c r="H4011"/>
      <c r="I4011" s="47"/>
      <c r="J4011" s="31"/>
      <c r="K4011" s="31"/>
      <c r="L4011" s="32" t="str">
        <f>IF(ISERROR(VLOOKUP(LEFT(TablaD50[[#This Row],[Articulo]],6),ComparteD50[#All],2,FALSE)),"ND",TablaD50[[#This Row],[Articulo]])</f>
        <v>ND</v>
      </c>
      <c r="M4011" s="33" t="str">
        <f>IF(TablaD50[[#This Row],[Codigo Autorizadas]]="ND","ND",TablaD50[[#This Row],[ExistenciaActualUC]])</f>
        <v>ND</v>
      </c>
      <c r="N4011" s="34" t="str">
        <f>IF(TablaD50[[#This Row],[Almacen]]="","","D50")</f>
        <v/>
      </c>
    </row>
    <row r="4012" spans="7:14" x14ac:dyDescent="0.25">
      <c r="G4012"/>
      <c r="H4012"/>
      <c r="I4012" s="47"/>
      <c r="J4012" s="31"/>
      <c r="K4012" s="31"/>
      <c r="L4012" s="32" t="str">
        <f>IF(ISERROR(VLOOKUP(LEFT(TablaD50[[#This Row],[Articulo]],6),ComparteD50[#All],2,FALSE)),"ND",TablaD50[[#This Row],[Articulo]])</f>
        <v>ND</v>
      </c>
      <c r="M4012" s="33" t="str">
        <f>IF(TablaD50[[#This Row],[Codigo Autorizadas]]="ND","ND",TablaD50[[#This Row],[ExistenciaActualUC]])</f>
        <v>ND</v>
      </c>
      <c r="N4012" s="34" t="str">
        <f>IF(TablaD50[[#This Row],[Almacen]]="","","D50")</f>
        <v/>
      </c>
    </row>
    <row r="4013" spans="7:14" x14ac:dyDescent="0.25">
      <c r="G4013"/>
      <c r="H4013"/>
      <c r="I4013" s="47"/>
      <c r="J4013" s="31"/>
      <c r="K4013" s="31"/>
      <c r="L4013" s="32" t="str">
        <f>IF(ISERROR(VLOOKUP(LEFT(TablaD50[[#This Row],[Articulo]],6),ComparteD50[#All],2,FALSE)),"ND",TablaD50[[#This Row],[Articulo]])</f>
        <v>ND</v>
      </c>
      <c r="M4013" s="33" t="str">
        <f>IF(TablaD50[[#This Row],[Codigo Autorizadas]]="ND","ND",TablaD50[[#This Row],[ExistenciaActualUC]])</f>
        <v>ND</v>
      </c>
      <c r="N4013" s="34" t="str">
        <f>IF(TablaD50[[#This Row],[Almacen]]="","","D50")</f>
        <v/>
      </c>
    </row>
    <row r="4014" spans="7:14" x14ac:dyDescent="0.25">
      <c r="G4014"/>
      <c r="H4014"/>
      <c r="I4014" s="47"/>
      <c r="J4014" s="31"/>
      <c r="K4014" s="31"/>
      <c r="L4014" s="32" t="str">
        <f>IF(ISERROR(VLOOKUP(LEFT(TablaD50[[#This Row],[Articulo]],6),ComparteD50[#All],2,FALSE)),"ND",TablaD50[[#This Row],[Articulo]])</f>
        <v>ND</v>
      </c>
      <c r="M4014" s="33" t="str">
        <f>IF(TablaD50[[#This Row],[Codigo Autorizadas]]="ND","ND",TablaD50[[#This Row],[ExistenciaActualUC]])</f>
        <v>ND</v>
      </c>
      <c r="N4014" s="34" t="str">
        <f>IF(TablaD50[[#This Row],[Almacen]]="","","D50")</f>
        <v/>
      </c>
    </row>
    <row r="4015" spans="7:14" x14ac:dyDescent="0.25">
      <c r="G4015"/>
      <c r="H4015"/>
      <c r="I4015" s="47"/>
      <c r="J4015" s="31"/>
      <c r="K4015" s="31"/>
      <c r="L4015" s="32" t="str">
        <f>IF(ISERROR(VLOOKUP(LEFT(TablaD50[[#This Row],[Articulo]],6),ComparteD50[#All],2,FALSE)),"ND",TablaD50[[#This Row],[Articulo]])</f>
        <v>ND</v>
      </c>
      <c r="M4015" s="33" t="str">
        <f>IF(TablaD50[[#This Row],[Codigo Autorizadas]]="ND","ND",TablaD50[[#This Row],[ExistenciaActualUC]])</f>
        <v>ND</v>
      </c>
      <c r="N4015" s="34" t="str">
        <f>IF(TablaD50[[#This Row],[Almacen]]="","","D50")</f>
        <v/>
      </c>
    </row>
    <row r="4016" spans="7:14" x14ac:dyDescent="0.25">
      <c r="G4016"/>
      <c r="H4016"/>
      <c r="I4016" s="47"/>
      <c r="J4016" s="31"/>
      <c r="K4016" s="31"/>
      <c r="L4016" s="32" t="str">
        <f>IF(ISERROR(VLOOKUP(LEFT(TablaD50[[#This Row],[Articulo]],6),ComparteD50[#All],2,FALSE)),"ND",TablaD50[[#This Row],[Articulo]])</f>
        <v>ND</v>
      </c>
      <c r="M4016" s="33" t="str">
        <f>IF(TablaD50[[#This Row],[Codigo Autorizadas]]="ND","ND",TablaD50[[#This Row],[ExistenciaActualUC]])</f>
        <v>ND</v>
      </c>
      <c r="N4016" s="34" t="str">
        <f>IF(TablaD50[[#This Row],[Almacen]]="","","D50")</f>
        <v/>
      </c>
    </row>
    <row r="4017" spans="7:14" x14ac:dyDescent="0.25">
      <c r="G4017"/>
      <c r="H4017"/>
      <c r="I4017" s="47"/>
      <c r="J4017" s="31"/>
      <c r="K4017" s="31"/>
      <c r="L4017" s="32" t="str">
        <f>IF(ISERROR(VLOOKUP(LEFT(TablaD50[[#This Row],[Articulo]],6),ComparteD50[#All],2,FALSE)),"ND",TablaD50[[#This Row],[Articulo]])</f>
        <v>ND</v>
      </c>
      <c r="M4017" s="33" t="str">
        <f>IF(TablaD50[[#This Row],[Codigo Autorizadas]]="ND","ND",TablaD50[[#This Row],[ExistenciaActualUC]])</f>
        <v>ND</v>
      </c>
      <c r="N4017" s="34" t="str">
        <f>IF(TablaD50[[#This Row],[Almacen]]="","","D50")</f>
        <v/>
      </c>
    </row>
    <row r="4018" spans="7:14" x14ac:dyDescent="0.25">
      <c r="G4018"/>
      <c r="H4018"/>
      <c r="I4018" s="47"/>
      <c r="J4018" s="31"/>
      <c r="K4018" s="31"/>
      <c r="L4018" s="32" t="str">
        <f>IF(ISERROR(VLOOKUP(LEFT(TablaD50[[#This Row],[Articulo]],6),ComparteD50[#All],2,FALSE)),"ND",TablaD50[[#This Row],[Articulo]])</f>
        <v>ND</v>
      </c>
      <c r="M4018" s="33" t="str">
        <f>IF(TablaD50[[#This Row],[Codigo Autorizadas]]="ND","ND",TablaD50[[#This Row],[ExistenciaActualUC]])</f>
        <v>ND</v>
      </c>
      <c r="N4018" s="34" t="str">
        <f>IF(TablaD50[[#This Row],[Almacen]]="","","D50")</f>
        <v/>
      </c>
    </row>
    <row r="4019" spans="7:14" x14ac:dyDescent="0.25">
      <c r="G4019"/>
      <c r="H4019"/>
      <c r="I4019" s="47"/>
      <c r="J4019" s="31"/>
      <c r="K4019" s="31"/>
      <c r="L4019" s="32" t="str">
        <f>IF(ISERROR(VLOOKUP(LEFT(TablaD50[[#This Row],[Articulo]],6),ComparteD50[#All],2,FALSE)),"ND",TablaD50[[#This Row],[Articulo]])</f>
        <v>ND</v>
      </c>
      <c r="M4019" s="33" t="str">
        <f>IF(TablaD50[[#This Row],[Codigo Autorizadas]]="ND","ND",TablaD50[[#This Row],[ExistenciaActualUC]])</f>
        <v>ND</v>
      </c>
      <c r="N4019" s="34" t="str">
        <f>IF(TablaD50[[#This Row],[Almacen]]="","","D50")</f>
        <v/>
      </c>
    </row>
    <row r="4020" spans="7:14" x14ac:dyDescent="0.25">
      <c r="G4020"/>
      <c r="H4020"/>
      <c r="I4020" s="47"/>
      <c r="J4020" s="31"/>
      <c r="K4020" s="31"/>
      <c r="L4020" s="32" t="str">
        <f>IF(ISERROR(VLOOKUP(LEFT(TablaD50[[#This Row],[Articulo]],6),ComparteD50[#All],2,FALSE)),"ND",TablaD50[[#This Row],[Articulo]])</f>
        <v>ND</v>
      </c>
      <c r="M4020" s="33" t="str">
        <f>IF(TablaD50[[#This Row],[Codigo Autorizadas]]="ND","ND",TablaD50[[#This Row],[ExistenciaActualUC]])</f>
        <v>ND</v>
      </c>
      <c r="N4020" s="34" t="str">
        <f>IF(TablaD50[[#This Row],[Almacen]]="","","D50")</f>
        <v/>
      </c>
    </row>
    <row r="4021" spans="7:14" x14ac:dyDescent="0.25">
      <c r="G4021"/>
      <c r="H4021"/>
      <c r="I4021" s="47"/>
      <c r="J4021" s="31"/>
      <c r="K4021" s="31"/>
      <c r="L4021" s="32" t="str">
        <f>IF(ISERROR(VLOOKUP(LEFT(TablaD50[[#This Row],[Articulo]],6),ComparteD50[#All],2,FALSE)),"ND",TablaD50[[#This Row],[Articulo]])</f>
        <v>ND</v>
      </c>
      <c r="M4021" s="33" t="str">
        <f>IF(TablaD50[[#This Row],[Codigo Autorizadas]]="ND","ND",TablaD50[[#This Row],[ExistenciaActualUC]])</f>
        <v>ND</v>
      </c>
      <c r="N4021" s="34" t="str">
        <f>IF(TablaD50[[#This Row],[Almacen]]="","","D50")</f>
        <v/>
      </c>
    </row>
    <row r="4022" spans="7:14" x14ac:dyDescent="0.25">
      <c r="G4022"/>
      <c r="H4022"/>
      <c r="I4022" s="47"/>
      <c r="J4022" s="31"/>
      <c r="K4022" s="31"/>
      <c r="L4022" s="32" t="str">
        <f>IF(ISERROR(VLOOKUP(LEFT(TablaD50[[#This Row],[Articulo]],6),ComparteD50[#All],2,FALSE)),"ND",TablaD50[[#This Row],[Articulo]])</f>
        <v>ND</v>
      </c>
      <c r="M4022" s="33" t="str">
        <f>IF(TablaD50[[#This Row],[Codigo Autorizadas]]="ND","ND",TablaD50[[#This Row],[ExistenciaActualUC]])</f>
        <v>ND</v>
      </c>
      <c r="N4022" s="34" t="str">
        <f>IF(TablaD50[[#This Row],[Almacen]]="","","D50")</f>
        <v/>
      </c>
    </row>
    <row r="4023" spans="7:14" x14ac:dyDescent="0.25">
      <c r="G4023"/>
      <c r="H4023"/>
      <c r="I4023" s="47"/>
      <c r="J4023" s="31"/>
      <c r="K4023" s="31"/>
      <c r="L4023" s="32" t="str">
        <f>IF(ISERROR(VLOOKUP(LEFT(TablaD50[[#This Row],[Articulo]],6),ComparteD50[#All],2,FALSE)),"ND",TablaD50[[#This Row],[Articulo]])</f>
        <v>ND</v>
      </c>
      <c r="M4023" s="33" t="str">
        <f>IF(TablaD50[[#This Row],[Codigo Autorizadas]]="ND","ND",TablaD50[[#This Row],[ExistenciaActualUC]])</f>
        <v>ND</v>
      </c>
      <c r="N4023" s="34" t="str">
        <f>IF(TablaD50[[#This Row],[Almacen]]="","","D50")</f>
        <v/>
      </c>
    </row>
    <row r="4024" spans="7:14" x14ac:dyDescent="0.25">
      <c r="G4024"/>
      <c r="H4024"/>
      <c r="I4024" s="47"/>
      <c r="J4024" s="31"/>
      <c r="K4024" s="31"/>
      <c r="L4024" s="32" t="str">
        <f>IF(ISERROR(VLOOKUP(LEFT(TablaD50[[#This Row],[Articulo]],6),ComparteD50[#All],2,FALSE)),"ND",TablaD50[[#This Row],[Articulo]])</f>
        <v>ND</v>
      </c>
      <c r="M4024" s="33" t="str">
        <f>IF(TablaD50[[#This Row],[Codigo Autorizadas]]="ND","ND",TablaD50[[#This Row],[ExistenciaActualUC]])</f>
        <v>ND</v>
      </c>
      <c r="N4024" s="34" t="str">
        <f>IF(TablaD50[[#This Row],[Almacen]]="","","D50")</f>
        <v/>
      </c>
    </row>
    <row r="4025" spans="7:14" x14ac:dyDescent="0.25">
      <c r="G4025"/>
      <c r="H4025"/>
      <c r="I4025" s="47"/>
      <c r="J4025" s="31"/>
      <c r="K4025" s="31"/>
      <c r="L4025" s="32" t="str">
        <f>IF(ISERROR(VLOOKUP(LEFT(TablaD50[[#This Row],[Articulo]],6),ComparteD50[#All],2,FALSE)),"ND",TablaD50[[#This Row],[Articulo]])</f>
        <v>ND</v>
      </c>
      <c r="M4025" s="33" t="str">
        <f>IF(TablaD50[[#This Row],[Codigo Autorizadas]]="ND","ND",TablaD50[[#This Row],[ExistenciaActualUC]])</f>
        <v>ND</v>
      </c>
      <c r="N4025" s="34" t="str">
        <f>IF(TablaD50[[#This Row],[Almacen]]="","","D50")</f>
        <v/>
      </c>
    </row>
    <row r="4026" spans="7:14" x14ac:dyDescent="0.25">
      <c r="G4026"/>
      <c r="H4026"/>
      <c r="I4026" s="47"/>
      <c r="J4026" s="31"/>
      <c r="K4026" s="31"/>
      <c r="L4026" s="32" t="str">
        <f>IF(ISERROR(VLOOKUP(LEFT(TablaD50[[#This Row],[Articulo]],6),ComparteD50[#All],2,FALSE)),"ND",TablaD50[[#This Row],[Articulo]])</f>
        <v>ND</v>
      </c>
      <c r="M4026" s="33" t="str">
        <f>IF(TablaD50[[#This Row],[Codigo Autorizadas]]="ND","ND",TablaD50[[#This Row],[ExistenciaActualUC]])</f>
        <v>ND</v>
      </c>
      <c r="N4026" s="34" t="str">
        <f>IF(TablaD50[[#This Row],[Almacen]]="","","D50")</f>
        <v/>
      </c>
    </row>
    <row r="4027" spans="7:14" x14ac:dyDescent="0.25">
      <c r="G4027"/>
      <c r="H4027"/>
      <c r="I4027" s="47"/>
      <c r="J4027" s="31"/>
      <c r="K4027" s="31"/>
      <c r="L4027" s="32" t="str">
        <f>IF(ISERROR(VLOOKUP(LEFT(TablaD50[[#This Row],[Articulo]],6),ComparteD50[#All],2,FALSE)),"ND",TablaD50[[#This Row],[Articulo]])</f>
        <v>ND</v>
      </c>
      <c r="M4027" s="33" t="str">
        <f>IF(TablaD50[[#This Row],[Codigo Autorizadas]]="ND","ND",TablaD50[[#This Row],[ExistenciaActualUC]])</f>
        <v>ND</v>
      </c>
      <c r="N4027" s="34" t="str">
        <f>IF(TablaD50[[#This Row],[Almacen]]="","","D50")</f>
        <v/>
      </c>
    </row>
    <row r="4028" spans="7:14" x14ac:dyDescent="0.25">
      <c r="G4028"/>
      <c r="H4028"/>
      <c r="I4028" s="47"/>
      <c r="J4028" s="31"/>
      <c r="K4028" s="31"/>
      <c r="L4028" s="32" t="str">
        <f>IF(ISERROR(VLOOKUP(LEFT(TablaD50[[#This Row],[Articulo]],6),ComparteD50[#All],2,FALSE)),"ND",TablaD50[[#This Row],[Articulo]])</f>
        <v>ND</v>
      </c>
      <c r="M4028" s="33" t="str">
        <f>IF(TablaD50[[#This Row],[Codigo Autorizadas]]="ND","ND",TablaD50[[#This Row],[ExistenciaActualUC]])</f>
        <v>ND</v>
      </c>
      <c r="N4028" s="34" t="str">
        <f>IF(TablaD50[[#This Row],[Almacen]]="","","D50")</f>
        <v/>
      </c>
    </row>
    <row r="4029" spans="7:14" x14ac:dyDescent="0.25">
      <c r="G4029"/>
      <c r="H4029"/>
      <c r="I4029" s="47"/>
      <c r="J4029" s="31"/>
      <c r="K4029" s="31"/>
      <c r="L4029" s="32" t="str">
        <f>IF(ISERROR(VLOOKUP(LEFT(TablaD50[[#This Row],[Articulo]],6),ComparteD50[#All],2,FALSE)),"ND",TablaD50[[#This Row],[Articulo]])</f>
        <v>ND</v>
      </c>
      <c r="M4029" s="33" t="str">
        <f>IF(TablaD50[[#This Row],[Codigo Autorizadas]]="ND","ND",TablaD50[[#This Row],[ExistenciaActualUC]])</f>
        <v>ND</v>
      </c>
      <c r="N4029" s="34" t="str">
        <f>IF(TablaD50[[#This Row],[Almacen]]="","","D50")</f>
        <v/>
      </c>
    </row>
    <row r="4030" spans="7:14" x14ac:dyDescent="0.25">
      <c r="G4030"/>
      <c r="H4030"/>
      <c r="I4030" s="47"/>
      <c r="J4030" s="31"/>
      <c r="K4030" s="31"/>
      <c r="L4030" s="32" t="str">
        <f>IF(ISERROR(VLOOKUP(LEFT(TablaD50[[#This Row],[Articulo]],6),ComparteD50[#All],2,FALSE)),"ND",TablaD50[[#This Row],[Articulo]])</f>
        <v>ND</v>
      </c>
      <c r="M4030" s="33" t="str">
        <f>IF(TablaD50[[#This Row],[Codigo Autorizadas]]="ND","ND",TablaD50[[#This Row],[ExistenciaActualUC]])</f>
        <v>ND</v>
      </c>
      <c r="N4030" s="34" t="str">
        <f>IF(TablaD50[[#This Row],[Almacen]]="","","D50")</f>
        <v/>
      </c>
    </row>
    <row r="4031" spans="7:14" x14ac:dyDescent="0.25">
      <c r="G4031"/>
      <c r="H4031"/>
      <c r="I4031" s="47"/>
      <c r="J4031" s="31"/>
      <c r="K4031" s="31"/>
      <c r="L4031" s="32" t="str">
        <f>IF(ISERROR(VLOOKUP(LEFT(TablaD50[[#This Row],[Articulo]],6),ComparteD50[#All],2,FALSE)),"ND",TablaD50[[#This Row],[Articulo]])</f>
        <v>ND</v>
      </c>
      <c r="M4031" s="33" t="str">
        <f>IF(TablaD50[[#This Row],[Codigo Autorizadas]]="ND","ND",TablaD50[[#This Row],[ExistenciaActualUC]])</f>
        <v>ND</v>
      </c>
      <c r="N4031" s="34" t="str">
        <f>IF(TablaD50[[#This Row],[Almacen]]="","","D50")</f>
        <v/>
      </c>
    </row>
    <row r="4032" spans="7:14" x14ac:dyDescent="0.25">
      <c r="G4032"/>
      <c r="H4032"/>
      <c r="I4032" s="47"/>
      <c r="J4032" s="31"/>
      <c r="K4032" s="31"/>
      <c r="L4032" s="32" t="str">
        <f>IF(ISERROR(VLOOKUP(LEFT(TablaD50[[#This Row],[Articulo]],6),ComparteD50[#All],2,FALSE)),"ND",TablaD50[[#This Row],[Articulo]])</f>
        <v>ND</v>
      </c>
      <c r="M4032" s="33" t="str">
        <f>IF(TablaD50[[#This Row],[Codigo Autorizadas]]="ND","ND",TablaD50[[#This Row],[ExistenciaActualUC]])</f>
        <v>ND</v>
      </c>
      <c r="N4032" s="34" t="str">
        <f>IF(TablaD50[[#This Row],[Almacen]]="","","D50")</f>
        <v/>
      </c>
    </row>
    <row r="4033" spans="7:14" x14ac:dyDescent="0.25">
      <c r="G4033"/>
      <c r="H4033"/>
      <c r="I4033" s="47"/>
      <c r="J4033" s="31"/>
      <c r="K4033" s="31"/>
      <c r="L4033" s="32" t="str">
        <f>IF(ISERROR(VLOOKUP(LEFT(TablaD50[[#This Row],[Articulo]],6),ComparteD50[#All],2,FALSE)),"ND",TablaD50[[#This Row],[Articulo]])</f>
        <v>ND</v>
      </c>
      <c r="M4033" s="33" t="str">
        <f>IF(TablaD50[[#This Row],[Codigo Autorizadas]]="ND","ND",TablaD50[[#This Row],[ExistenciaActualUC]])</f>
        <v>ND</v>
      </c>
      <c r="N4033" s="34" t="str">
        <f>IF(TablaD50[[#This Row],[Almacen]]="","","D50")</f>
        <v/>
      </c>
    </row>
    <row r="4034" spans="7:14" x14ac:dyDescent="0.25">
      <c r="G4034"/>
      <c r="H4034"/>
      <c r="I4034" s="47"/>
      <c r="J4034" s="31"/>
      <c r="K4034" s="31"/>
      <c r="L4034" s="32" t="str">
        <f>IF(ISERROR(VLOOKUP(LEFT(TablaD50[[#This Row],[Articulo]],6),ComparteD50[#All],2,FALSE)),"ND",TablaD50[[#This Row],[Articulo]])</f>
        <v>ND</v>
      </c>
      <c r="M4034" s="33" t="str">
        <f>IF(TablaD50[[#This Row],[Codigo Autorizadas]]="ND","ND",TablaD50[[#This Row],[ExistenciaActualUC]])</f>
        <v>ND</v>
      </c>
      <c r="N4034" s="34" t="str">
        <f>IF(TablaD50[[#This Row],[Almacen]]="","","D50")</f>
        <v/>
      </c>
    </row>
    <row r="4035" spans="7:14" x14ac:dyDescent="0.25">
      <c r="G4035"/>
      <c r="H4035"/>
      <c r="I4035" s="47"/>
      <c r="J4035" s="31"/>
      <c r="K4035" s="31"/>
      <c r="L4035" s="32" t="str">
        <f>IF(ISERROR(VLOOKUP(LEFT(TablaD50[[#This Row],[Articulo]],6),ComparteD50[#All],2,FALSE)),"ND",TablaD50[[#This Row],[Articulo]])</f>
        <v>ND</v>
      </c>
      <c r="M4035" s="33" t="str">
        <f>IF(TablaD50[[#This Row],[Codigo Autorizadas]]="ND","ND",TablaD50[[#This Row],[ExistenciaActualUC]])</f>
        <v>ND</v>
      </c>
      <c r="N4035" s="34" t="str">
        <f>IF(TablaD50[[#This Row],[Almacen]]="","","D50")</f>
        <v/>
      </c>
    </row>
    <row r="4036" spans="7:14" x14ac:dyDescent="0.25">
      <c r="G4036"/>
      <c r="H4036"/>
      <c r="I4036" s="47"/>
      <c r="J4036" s="31"/>
      <c r="K4036" s="31"/>
      <c r="L4036" s="32" t="str">
        <f>IF(ISERROR(VLOOKUP(LEFT(TablaD50[[#This Row],[Articulo]],6),ComparteD50[#All],2,FALSE)),"ND",TablaD50[[#This Row],[Articulo]])</f>
        <v>ND</v>
      </c>
      <c r="M4036" s="33" t="str">
        <f>IF(TablaD50[[#This Row],[Codigo Autorizadas]]="ND","ND",TablaD50[[#This Row],[ExistenciaActualUC]])</f>
        <v>ND</v>
      </c>
      <c r="N4036" s="34" t="str">
        <f>IF(TablaD50[[#This Row],[Almacen]]="","","D50")</f>
        <v/>
      </c>
    </row>
    <row r="4037" spans="7:14" x14ac:dyDescent="0.25">
      <c r="G4037"/>
      <c r="H4037"/>
      <c r="I4037" s="47"/>
      <c r="J4037" s="31"/>
      <c r="K4037" s="31"/>
      <c r="L4037" s="32" t="str">
        <f>IF(ISERROR(VLOOKUP(LEFT(TablaD50[[#This Row],[Articulo]],6),ComparteD50[#All],2,FALSE)),"ND",TablaD50[[#This Row],[Articulo]])</f>
        <v>ND</v>
      </c>
      <c r="M4037" s="33" t="str">
        <f>IF(TablaD50[[#This Row],[Codigo Autorizadas]]="ND","ND",TablaD50[[#This Row],[ExistenciaActualUC]])</f>
        <v>ND</v>
      </c>
      <c r="N4037" s="34" t="str">
        <f>IF(TablaD50[[#This Row],[Almacen]]="","","D50")</f>
        <v/>
      </c>
    </row>
    <row r="4038" spans="7:14" x14ac:dyDescent="0.25">
      <c r="G4038"/>
      <c r="H4038"/>
      <c r="I4038" s="47"/>
      <c r="J4038" s="31"/>
      <c r="K4038" s="31"/>
      <c r="L4038" s="32" t="str">
        <f>IF(ISERROR(VLOOKUP(LEFT(TablaD50[[#This Row],[Articulo]],6),ComparteD50[#All],2,FALSE)),"ND",TablaD50[[#This Row],[Articulo]])</f>
        <v>ND</v>
      </c>
      <c r="M4038" s="33" t="str">
        <f>IF(TablaD50[[#This Row],[Codigo Autorizadas]]="ND","ND",TablaD50[[#This Row],[ExistenciaActualUC]])</f>
        <v>ND</v>
      </c>
      <c r="N4038" s="34" t="str">
        <f>IF(TablaD50[[#This Row],[Almacen]]="","","D50")</f>
        <v/>
      </c>
    </row>
    <row r="4039" spans="7:14" x14ac:dyDescent="0.25">
      <c r="G4039"/>
      <c r="H4039"/>
      <c r="I4039" s="47"/>
      <c r="J4039" s="31"/>
      <c r="K4039" s="31"/>
      <c r="L4039" s="32" t="str">
        <f>IF(ISERROR(VLOOKUP(LEFT(TablaD50[[#This Row],[Articulo]],6),ComparteD50[#All],2,FALSE)),"ND",TablaD50[[#This Row],[Articulo]])</f>
        <v>ND</v>
      </c>
      <c r="M4039" s="33" t="str">
        <f>IF(TablaD50[[#This Row],[Codigo Autorizadas]]="ND","ND",TablaD50[[#This Row],[ExistenciaActualUC]])</f>
        <v>ND</v>
      </c>
      <c r="N4039" s="34" t="str">
        <f>IF(TablaD50[[#This Row],[Almacen]]="","","D50")</f>
        <v/>
      </c>
    </row>
    <row r="4040" spans="7:14" x14ac:dyDescent="0.25">
      <c r="G4040"/>
      <c r="H4040"/>
      <c r="I4040" s="47"/>
      <c r="J4040" s="31"/>
      <c r="K4040" s="31"/>
      <c r="L4040" s="32" t="str">
        <f>IF(ISERROR(VLOOKUP(LEFT(TablaD50[[#This Row],[Articulo]],6),ComparteD50[#All],2,FALSE)),"ND",TablaD50[[#This Row],[Articulo]])</f>
        <v>ND</v>
      </c>
      <c r="M4040" s="33" t="str">
        <f>IF(TablaD50[[#This Row],[Codigo Autorizadas]]="ND","ND",TablaD50[[#This Row],[ExistenciaActualUC]])</f>
        <v>ND</v>
      </c>
      <c r="N4040" s="34" t="str">
        <f>IF(TablaD50[[#This Row],[Almacen]]="","","D50")</f>
        <v/>
      </c>
    </row>
    <row r="4041" spans="7:14" x14ac:dyDescent="0.25">
      <c r="G4041"/>
      <c r="H4041"/>
      <c r="I4041" s="47"/>
      <c r="J4041" s="31"/>
      <c r="K4041" s="31"/>
      <c r="L4041" s="32" t="str">
        <f>IF(ISERROR(VLOOKUP(LEFT(TablaD50[[#This Row],[Articulo]],6),ComparteD50[#All],2,FALSE)),"ND",TablaD50[[#This Row],[Articulo]])</f>
        <v>ND</v>
      </c>
      <c r="M4041" s="33" t="str">
        <f>IF(TablaD50[[#This Row],[Codigo Autorizadas]]="ND","ND",TablaD50[[#This Row],[ExistenciaActualUC]])</f>
        <v>ND</v>
      </c>
      <c r="N4041" s="34" t="str">
        <f>IF(TablaD50[[#This Row],[Almacen]]="","","D50")</f>
        <v/>
      </c>
    </row>
    <row r="4042" spans="7:14" x14ac:dyDescent="0.25">
      <c r="G4042"/>
      <c r="H4042"/>
      <c r="I4042" s="47"/>
      <c r="J4042" s="31"/>
      <c r="K4042" s="31"/>
      <c r="L4042" s="32" t="str">
        <f>IF(ISERROR(VLOOKUP(LEFT(TablaD50[[#This Row],[Articulo]],6),ComparteD50[#All],2,FALSE)),"ND",TablaD50[[#This Row],[Articulo]])</f>
        <v>ND</v>
      </c>
      <c r="M4042" s="33" t="str">
        <f>IF(TablaD50[[#This Row],[Codigo Autorizadas]]="ND","ND",TablaD50[[#This Row],[ExistenciaActualUC]])</f>
        <v>ND</v>
      </c>
      <c r="N4042" s="34" t="str">
        <f>IF(TablaD50[[#This Row],[Almacen]]="","","D50")</f>
        <v/>
      </c>
    </row>
    <row r="4043" spans="7:14" x14ac:dyDescent="0.25">
      <c r="G4043"/>
      <c r="H4043"/>
      <c r="I4043" s="47"/>
      <c r="J4043" s="31"/>
      <c r="K4043" s="31"/>
      <c r="L4043" s="32" t="str">
        <f>IF(ISERROR(VLOOKUP(LEFT(TablaD50[[#This Row],[Articulo]],6),ComparteD50[#All],2,FALSE)),"ND",TablaD50[[#This Row],[Articulo]])</f>
        <v>ND</v>
      </c>
      <c r="M4043" s="33" t="str">
        <f>IF(TablaD50[[#This Row],[Codigo Autorizadas]]="ND","ND",TablaD50[[#This Row],[ExistenciaActualUC]])</f>
        <v>ND</v>
      </c>
      <c r="N4043" s="34" t="str">
        <f>IF(TablaD50[[#This Row],[Almacen]]="","","D50")</f>
        <v/>
      </c>
    </row>
    <row r="4044" spans="7:14" x14ac:dyDescent="0.25">
      <c r="G4044"/>
      <c r="H4044"/>
      <c r="I4044" s="47"/>
      <c r="J4044" s="31"/>
      <c r="K4044" s="31"/>
      <c r="L4044" s="32" t="str">
        <f>IF(ISERROR(VLOOKUP(LEFT(TablaD50[[#This Row],[Articulo]],6),ComparteD50[#All],2,FALSE)),"ND",TablaD50[[#This Row],[Articulo]])</f>
        <v>ND</v>
      </c>
      <c r="M4044" s="33" t="str">
        <f>IF(TablaD50[[#This Row],[Codigo Autorizadas]]="ND","ND",TablaD50[[#This Row],[ExistenciaActualUC]])</f>
        <v>ND</v>
      </c>
      <c r="N4044" s="34" t="str">
        <f>IF(TablaD50[[#This Row],[Almacen]]="","","D50")</f>
        <v/>
      </c>
    </row>
    <row r="4045" spans="7:14" x14ac:dyDescent="0.25">
      <c r="G4045"/>
      <c r="H4045"/>
      <c r="I4045" s="47"/>
      <c r="J4045" s="31"/>
      <c r="K4045" s="31"/>
      <c r="L4045" s="32" t="str">
        <f>IF(ISERROR(VLOOKUP(LEFT(TablaD50[[#This Row],[Articulo]],6),ComparteD50[#All],2,FALSE)),"ND",TablaD50[[#This Row],[Articulo]])</f>
        <v>ND</v>
      </c>
      <c r="M4045" s="33" t="str">
        <f>IF(TablaD50[[#This Row],[Codigo Autorizadas]]="ND","ND",TablaD50[[#This Row],[ExistenciaActualUC]])</f>
        <v>ND</v>
      </c>
      <c r="N4045" s="34" t="str">
        <f>IF(TablaD50[[#This Row],[Almacen]]="","","D50")</f>
        <v/>
      </c>
    </row>
    <row r="4046" spans="7:14" x14ac:dyDescent="0.25">
      <c r="G4046"/>
      <c r="H4046"/>
      <c r="I4046" s="47"/>
      <c r="J4046" s="31"/>
      <c r="K4046" s="31"/>
      <c r="L4046" s="32" t="str">
        <f>IF(ISERROR(VLOOKUP(LEFT(TablaD50[[#This Row],[Articulo]],6),ComparteD50[#All],2,FALSE)),"ND",TablaD50[[#This Row],[Articulo]])</f>
        <v>ND</v>
      </c>
      <c r="M4046" s="33" t="str">
        <f>IF(TablaD50[[#This Row],[Codigo Autorizadas]]="ND","ND",TablaD50[[#This Row],[ExistenciaActualUC]])</f>
        <v>ND</v>
      </c>
      <c r="N4046" s="34" t="str">
        <f>IF(TablaD50[[#This Row],[Almacen]]="","","D50")</f>
        <v/>
      </c>
    </row>
    <row r="4047" spans="7:14" x14ac:dyDescent="0.25">
      <c r="G4047"/>
      <c r="H4047"/>
      <c r="I4047" s="47"/>
      <c r="J4047" s="31"/>
      <c r="K4047" s="31"/>
      <c r="L4047" s="32" t="str">
        <f>IF(ISERROR(VLOOKUP(LEFT(TablaD50[[#This Row],[Articulo]],6),ComparteD50[#All],2,FALSE)),"ND",TablaD50[[#This Row],[Articulo]])</f>
        <v>ND</v>
      </c>
      <c r="M4047" s="33" t="str">
        <f>IF(TablaD50[[#This Row],[Codigo Autorizadas]]="ND","ND",TablaD50[[#This Row],[ExistenciaActualUC]])</f>
        <v>ND</v>
      </c>
      <c r="N4047" s="34" t="str">
        <f>IF(TablaD50[[#This Row],[Almacen]]="","","D50")</f>
        <v/>
      </c>
    </row>
    <row r="4048" spans="7:14" x14ac:dyDescent="0.25">
      <c r="G4048"/>
      <c r="H4048"/>
      <c r="I4048" s="47"/>
      <c r="J4048" s="31"/>
      <c r="K4048" s="31"/>
      <c r="L4048" s="32" t="str">
        <f>IF(ISERROR(VLOOKUP(LEFT(TablaD50[[#This Row],[Articulo]],6),ComparteD50[#All],2,FALSE)),"ND",TablaD50[[#This Row],[Articulo]])</f>
        <v>ND</v>
      </c>
      <c r="M4048" s="33" t="str">
        <f>IF(TablaD50[[#This Row],[Codigo Autorizadas]]="ND","ND",TablaD50[[#This Row],[ExistenciaActualUC]])</f>
        <v>ND</v>
      </c>
      <c r="N4048" s="34" t="str">
        <f>IF(TablaD50[[#This Row],[Almacen]]="","","D50")</f>
        <v/>
      </c>
    </row>
    <row r="4049" spans="7:14" x14ac:dyDescent="0.25">
      <c r="G4049"/>
      <c r="H4049"/>
      <c r="I4049" s="47"/>
      <c r="J4049" s="31"/>
      <c r="K4049" s="31"/>
      <c r="L4049" s="32" t="str">
        <f>IF(ISERROR(VLOOKUP(LEFT(TablaD50[[#This Row],[Articulo]],6),ComparteD50[#All],2,FALSE)),"ND",TablaD50[[#This Row],[Articulo]])</f>
        <v>ND</v>
      </c>
      <c r="M4049" s="33" t="str">
        <f>IF(TablaD50[[#This Row],[Codigo Autorizadas]]="ND","ND",TablaD50[[#This Row],[ExistenciaActualUC]])</f>
        <v>ND</v>
      </c>
      <c r="N4049" s="34" t="str">
        <f>IF(TablaD50[[#This Row],[Almacen]]="","","D50")</f>
        <v/>
      </c>
    </row>
    <row r="4050" spans="7:14" x14ac:dyDescent="0.25">
      <c r="G4050"/>
      <c r="H4050"/>
      <c r="I4050" s="47"/>
      <c r="J4050" s="31"/>
      <c r="K4050" s="31"/>
      <c r="L4050" s="32" t="str">
        <f>IF(ISERROR(VLOOKUP(LEFT(TablaD50[[#This Row],[Articulo]],6),ComparteD50[#All],2,FALSE)),"ND",TablaD50[[#This Row],[Articulo]])</f>
        <v>ND</v>
      </c>
      <c r="M4050" s="33" t="str">
        <f>IF(TablaD50[[#This Row],[Codigo Autorizadas]]="ND","ND",TablaD50[[#This Row],[ExistenciaActualUC]])</f>
        <v>ND</v>
      </c>
      <c r="N4050" s="34" t="str">
        <f>IF(TablaD50[[#This Row],[Almacen]]="","","D50")</f>
        <v/>
      </c>
    </row>
    <row r="4051" spans="7:14" x14ac:dyDescent="0.25">
      <c r="G4051"/>
      <c r="H4051"/>
      <c r="I4051" s="47"/>
      <c r="J4051" s="31"/>
      <c r="K4051" s="31"/>
      <c r="L4051" s="32" t="str">
        <f>IF(ISERROR(VLOOKUP(LEFT(TablaD50[[#This Row],[Articulo]],6),ComparteD50[#All],2,FALSE)),"ND",TablaD50[[#This Row],[Articulo]])</f>
        <v>ND</v>
      </c>
      <c r="M4051" s="33" t="str">
        <f>IF(TablaD50[[#This Row],[Codigo Autorizadas]]="ND","ND",TablaD50[[#This Row],[ExistenciaActualUC]])</f>
        <v>ND</v>
      </c>
      <c r="N4051" s="34" t="str">
        <f>IF(TablaD50[[#This Row],[Almacen]]="","","D50")</f>
        <v/>
      </c>
    </row>
    <row r="4052" spans="7:14" x14ac:dyDescent="0.25">
      <c r="G4052"/>
      <c r="H4052"/>
      <c r="I4052" s="47"/>
      <c r="J4052" s="31"/>
      <c r="K4052" s="31"/>
      <c r="L4052" s="32" t="str">
        <f>IF(ISERROR(VLOOKUP(LEFT(TablaD50[[#This Row],[Articulo]],6),ComparteD50[#All],2,FALSE)),"ND",TablaD50[[#This Row],[Articulo]])</f>
        <v>ND</v>
      </c>
      <c r="M4052" s="33" t="str">
        <f>IF(TablaD50[[#This Row],[Codigo Autorizadas]]="ND","ND",TablaD50[[#This Row],[ExistenciaActualUC]])</f>
        <v>ND</v>
      </c>
      <c r="N4052" s="34" t="str">
        <f>IF(TablaD50[[#This Row],[Almacen]]="","","D50")</f>
        <v/>
      </c>
    </row>
    <row r="4053" spans="7:14" x14ac:dyDescent="0.25">
      <c r="G4053"/>
      <c r="H4053"/>
      <c r="I4053" s="47"/>
      <c r="J4053" s="31"/>
      <c r="K4053" s="31"/>
      <c r="L4053" s="32" t="str">
        <f>IF(ISERROR(VLOOKUP(LEFT(TablaD50[[#This Row],[Articulo]],6),ComparteD50[#All],2,FALSE)),"ND",TablaD50[[#This Row],[Articulo]])</f>
        <v>ND</v>
      </c>
      <c r="M4053" s="33" t="str">
        <f>IF(TablaD50[[#This Row],[Codigo Autorizadas]]="ND","ND",TablaD50[[#This Row],[ExistenciaActualUC]])</f>
        <v>ND</v>
      </c>
      <c r="N4053" s="34" t="str">
        <f>IF(TablaD50[[#This Row],[Almacen]]="","","D50")</f>
        <v/>
      </c>
    </row>
    <row r="4054" spans="7:14" x14ac:dyDescent="0.25">
      <c r="G4054"/>
      <c r="H4054"/>
      <c r="I4054" s="47"/>
      <c r="J4054" s="31"/>
      <c r="K4054" s="31"/>
      <c r="L4054" s="32" t="str">
        <f>IF(ISERROR(VLOOKUP(LEFT(TablaD50[[#This Row],[Articulo]],6),ComparteD50[#All],2,FALSE)),"ND",TablaD50[[#This Row],[Articulo]])</f>
        <v>ND</v>
      </c>
      <c r="M4054" s="33" t="str">
        <f>IF(TablaD50[[#This Row],[Codigo Autorizadas]]="ND","ND",TablaD50[[#This Row],[ExistenciaActualUC]])</f>
        <v>ND</v>
      </c>
      <c r="N4054" s="34" t="str">
        <f>IF(TablaD50[[#This Row],[Almacen]]="","","D50")</f>
        <v/>
      </c>
    </row>
    <row r="4055" spans="7:14" x14ac:dyDescent="0.25">
      <c r="G4055"/>
      <c r="H4055"/>
      <c r="I4055" s="47"/>
      <c r="J4055" s="31"/>
      <c r="K4055" s="31"/>
      <c r="L4055" s="32" t="str">
        <f>IF(ISERROR(VLOOKUP(LEFT(TablaD50[[#This Row],[Articulo]],6),ComparteD50[#All],2,FALSE)),"ND",TablaD50[[#This Row],[Articulo]])</f>
        <v>ND</v>
      </c>
      <c r="M4055" s="33" t="str">
        <f>IF(TablaD50[[#This Row],[Codigo Autorizadas]]="ND","ND",TablaD50[[#This Row],[ExistenciaActualUC]])</f>
        <v>ND</v>
      </c>
      <c r="N4055" s="34" t="str">
        <f>IF(TablaD50[[#This Row],[Almacen]]="","","D50")</f>
        <v/>
      </c>
    </row>
    <row r="4056" spans="7:14" x14ac:dyDescent="0.25">
      <c r="G4056"/>
      <c r="H4056"/>
      <c r="I4056" s="47"/>
      <c r="J4056" s="31"/>
      <c r="K4056" s="31"/>
      <c r="L4056" s="32" t="str">
        <f>IF(ISERROR(VLOOKUP(LEFT(TablaD50[[#This Row],[Articulo]],6),ComparteD50[#All],2,FALSE)),"ND",TablaD50[[#This Row],[Articulo]])</f>
        <v>ND</v>
      </c>
      <c r="M4056" s="33" t="str">
        <f>IF(TablaD50[[#This Row],[Codigo Autorizadas]]="ND","ND",TablaD50[[#This Row],[ExistenciaActualUC]])</f>
        <v>ND</v>
      </c>
      <c r="N4056" s="34" t="str">
        <f>IF(TablaD50[[#This Row],[Almacen]]="","","D50")</f>
        <v/>
      </c>
    </row>
    <row r="4057" spans="7:14" x14ac:dyDescent="0.25">
      <c r="G4057"/>
      <c r="H4057"/>
      <c r="I4057" s="47"/>
      <c r="J4057" s="31"/>
      <c r="K4057" s="31"/>
      <c r="L4057" s="32" t="str">
        <f>IF(ISERROR(VLOOKUP(LEFT(TablaD50[[#This Row],[Articulo]],6),ComparteD50[#All],2,FALSE)),"ND",TablaD50[[#This Row],[Articulo]])</f>
        <v>ND</v>
      </c>
      <c r="M4057" s="33" t="str">
        <f>IF(TablaD50[[#This Row],[Codigo Autorizadas]]="ND","ND",TablaD50[[#This Row],[ExistenciaActualUC]])</f>
        <v>ND</v>
      </c>
      <c r="N4057" s="34" t="str">
        <f>IF(TablaD50[[#This Row],[Almacen]]="","","D50")</f>
        <v/>
      </c>
    </row>
    <row r="4058" spans="7:14" x14ac:dyDescent="0.25">
      <c r="G4058"/>
      <c r="H4058"/>
      <c r="I4058" s="47"/>
      <c r="J4058" s="31"/>
      <c r="K4058" s="31"/>
      <c r="L4058" s="32" t="str">
        <f>IF(ISERROR(VLOOKUP(LEFT(TablaD50[[#This Row],[Articulo]],6),ComparteD50[#All],2,FALSE)),"ND",TablaD50[[#This Row],[Articulo]])</f>
        <v>ND</v>
      </c>
      <c r="M4058" s="33" t="str">
        <f>IF(TablaD50[[#This Row],[Codigo Autorizadas]]="ND","ND",TablaD50[[#This Row],[ExistenciaActualUC]])</f>
        <v>ND</v>
      </c>
      <c r="N4058" s="34" t="str">
        <f>IF(TablaD50[[#This Row],[Almacen]]="","","D50")</f>
        <v/>
      </c>
    </row>
    <row r="4059" spans="7:14" x14ac:dyDescent="0.25">
      <c r="G4059"/>
      <c r="H4059"/>
      <c r="I4059" s="47"/>
      <c r="J4059" s="31"/>
      <c r="K4059" s="31"/>
      <c r="L4059" s="32" t="str">
        <f>IF(ISERROR(VLOOKUP(LEFT(TablaD50[[#This Row],[Articulo]],6),ComparteD50[#All],2,FALSE)),"ND",TablaD50[[#This Row],[Articulo]])</f>
        <v>ND</v>
      </c>
      <c r="M4059" s="33" t="str">
        <f>IF(TablaD50[[#This Row],[Codigo Autorizadas]]="ND","ND",TablaD50[[#This Row],[ExistenciaActualUC]])</f>
        <v>ND</v>
      </c>
      <c r="N4059" s="34" t="str">
        <f>IF(TablaD50[[#This Row],[Almacen]]="","","D50")</f>
        <v/>
      </c>
    </row>
    <row r="4060" spans="7:14" x14ac:dyDescent="0.25">
      <c r="G4060"/>
      <c r="H4060"/>
      <c r="I4060" s="47"/>
      <c r="J4060" s="31"/>
      <c r="K4060" s="31"/>
      <c r="L4060" s="32" t="str">
        <f>IF(ISERROR(VLOOKUP(LEFT(TablaD50[[#This Row],[Articulo]],6),ComparteD50[#All],2,FALSE)),"ND",TablaD50[[#This Row],[Articulo]])</f>
        <v>ND</v>
      </c>
      <c r="M4060" s="33" t="str">
        <f>IF(TablaD50[[#This Row],[Codigo Autorizadas]]="ND","ND",TablaD50[[#This Row],[ExistenciaActualUC]])</f>
        <v>ND</v>
      </c>
      <c r="N4060" s="34" t="str">
        <f>IF(TablaD50[[#This Row],[Almacen]]="","","D50")</f>
        <v/>
      </c>
    </row>
    <row r="4061" spans="7:14" x14ac:dyDescent="0.25">
      <c r="G4061"/>
      <c r="H4061"/>
      <c r="I4061" s="47"/>
      <c r="J4061" s="31"/>
      <c r="K4061" s="31"/>
      <c r="L4061" s="32" t="str">
        <f>IF(ISERROR(VLOOKUP(LEFT(TablaD50[[#This Row],[Articulo]],6),ComparteD50[#All],2,FALSE)),"ND",TablaD50[[#This Row],[Articulo]])</f>
        <v>ND</v>
      </c>
      <c r="M4061" s="33" t="str">
        <f>IF(TablaD50[[#This Row],[Codigo Autorizadas]]="ND","ND",TablaD50[[#This Row],[ExistenciaActualUC]])</f>
        <v>ND</v>
      </c>
      <c r="N4061" s="34" t="str">
        <f>IF(TablaD50[[#This Row],[Almacen]]="","","D50")</f>
        <v/>
      </c>
    </row>
    <row r="4062" spans="7:14" x14ac:dyDescent="0.25">
      <c r="G4062"/>
      <c r="H4062"/>
      <c r="I4062" s="47"/>
      <c r="J4062" s="31"/>
      <c r="K4062" s="31"/>
      <c r="L4062" s="32" t="str">
        <f>IF(ISERROR(VLOOKUP(LEFT(TablaD50[[#This Row],[Articulo]],6),ComparteD50[#All],2,FALSE)),"ND",TablaD50[[#This Row],[Articulo]])</f>
        <v>ND</v>
      </c>
      <c r="M4062" s="33" t="str">
        <f>IF(TablaD50[[#This Row],[Codigo Autorizadas]]="ND","ND",TablaD50[[#This Row],[ExistenciaActualUC]])</f>
        <v>ND</v>
      </c>
      <c r="N4062" s="34" t="str">
        <f>IF(TablaD50[[#This Row],[Almacen]]="","","D50")</f>
        <v/>
      </c>
    </row>
    <row r="4063" spans="7:14" x14ac:dyDescent="0.25">
      <c r="G4063"/>
      <c r="H4063"/>
      <c r="I4063" s="47"/>
      <c r="J4063" s="31"/>
      <c r="K4063" s="31"/>
      <c r="L4063" s="32" t="str">
        <f>IF(ISERROR(VLOOKUP(LEFT(TablaD50[[#This Row],[Articulo]],6),ComparteD50[#All],2,FALSE)),"ND",TablaD50[[#This Row],[Articulo]])</f>
        <v>ND</v>
      </c>
      <c r="M4063" s="33" t="str">
        <f>IF(TablaD50[[#This Row],[Codigo Autorizadas]]="ND","ND",TablaD50[[#This Row],[ExistenciaActualUC]])</f>
        <v>ND</v>
      </c>
      <c r="N4063" s="34" t="str">
        <f>IF(TablaD50[[#This Row],[Almacen]]="","","D50")</f>
        <v/>
      </c>
    </row>
    <row r="4064" spans="7:14" x14ac:dyDescent="0.25">
      <c r="G4064"/>
      <c r="H4064"/>
      <c r="I4064" s="47"/>
      <c r="J4064" s="31"/>
      <c r="K4064" s="31"/>
      <c r="L4064" s="32" t="str">
        <f>IF(ISERROR(VLOOKUP(LEFT(TablaD50[[#This Row],[Articulo]],6),ComparteD50[#All],2,FALSE)),"ND",TablaD50[[#This Row],[Articulo]])</f>
        <v>ND</v>
      </c>
      <c r="M4064" s="33" t="str">
        <f>IF(TablaD50[[#This Row],[Codigo Autorizadas]]="ND","ND",TablaD50[[#This Row],[ExistenciaActualUC]])</f>
        <v>ND</v>
      </c>
      <c r="N4064" s="34" t="str">
        <f>IF(TablaD50[[#This Row],[Almacen]]="","","D50")</f>
        <v/>
      </c>
    </row>
    <row r="4065" spans="7:14" x14ac:dyDescent="0.25">
      <c r="G4065"/>
      <c r="H4065"/>
      <c r="I4065" s="47"/>
      <c r="J4065" s="31"/>
      <c r="K4065" s="31"/>
      <c r="L4065" s="32" t="str">
        <f>IF(ISERROR(VLOOKUP(LEFT(TablaD50[[#This Row],[Articulo]],6),ComparteD50[#All],2,FALSE)),"ND",TablaD50[[#This Row],[Articulo]])</f>
        <v>ND</v>
      </c>
      <c r="M4065" s="33" t="str">
        <f>IF(TablaD50[[#This Row],[Codigo Autorizadas]]="ND","ND",TablaD50[[#This Row],[ExistenciaActualUC]])</f>
        <v>ND</v>
      </c>
      <c r="N4065" s="34" t="str">
        <f>IF(TablaD50[[#This Row],[Almacen]]="","","D50")</f>
        <v/>
      </c>
    </row>
    <row r="4066" spans="7:14" x14ac:dyDescent="0.25">
      <c r="G4066"/>
      <c r="H4066"/>
      <c r="I4066" s="47"/>
      <c r="J4066" s="31"/>
      <c r="K4066" s="31"/>
      <c r="L4066" s="32" t="str">
        <f>IF(ISERROR(VLOOKUP(LEFT(TablaD50[[#This Row],[Articulo]],6),ComparteD50[#All],2,FALSE)),"ND",TablaD50[[#This Row],[Articulo]])</f>
        <v>ND</v>
      </c>
      <c r="M4066" s="33" t="str">
        <f>IF(TablaD50[[#This Row],[Codigo Autorizadas]]="ND","ND",TablaD50[[#This Row],[ExistenciaActualUC]])</f>
        <v>ND</v>
      </c>
      <c r="N4066" s="34" t="str">
        <f>IF(TablaD50[[#This Row],[Almacen]]="","","D50")</f>
        <v/>
      </c>
    </row>
    <row r="4067" spans="7:14" x14ac:dyDescent="0.25">
      <c r="G4067"/>
      <c r="H4067"/>
      <c r="I4067" s="47"/>
      <c r="J4067" s="31"/>
      <c r="K4067" s="31"/>
      <c r="L4067" s="32" t="str">
        <f>IF(ISERROR(VLOOKUP(LEFT(TablaD50[[#This Row],[Articulo]],6),ComparteD50[#All],2,FALSE)),"ND",TablaD50[[#This Row],[Articulo]])</f>
        <v>ND</v>
      </c>
      <c r="M4067" s="33" t="str">
        <f>IF(TablaD50[[#This Row],[Codigo Autorizadas]]="ND","ND",TablaD50[[#This Row],[ExistenciaActualUC]])</f>
        <v>ND</v>
      </c>
      <c r="N4067" s="34" t="str">
        <f>IF(TablaD50[[#This Row],[Almacen]]="","","D50")</f>
        <v/>
      </c>
    </row>
    <row r="4068" spans="7:14" x14ac:dyDescent="0.25">
      <c r="G4068"/>
      <c r="H4068"/>
      <c r="I4068" s="47"/>
      <c r="J4068" s="31"/>
      <c r="K4068" s="31"/>
      <c r="L4068" s="32" t="str">
        <f>IF(ISERROR(VLOOKUP(LEFT(TablaD50[[#This Row],[Articulo]],6),ComparteD50[#All],2,FALSE)),"ND",TablaD50[[#This Row],[Articulo]])</f>
        <v>ND</v>
      </c>
      <c r="M4068" s="33" t="str">
        <f>IF(TablaD50[[#This Row],[Codigo Autorizadas]]="ND","ND",TablaD50[[#This Row],[ExistenciaActualUC]])</f>
        <v>ND</v>
      </c>
      <c r="N4068" s="34" t="str">
        <f>IF(TablaD50[[#This Row],[Almacen]]="","","D50")</f>
        <v/>
      </c>
    </row>
    <row r="4069" spans="7:14" x14ac:dyDescent="0.25">
      <c r="G4069"/>
      <c r="H4069"/>
      <c r="I4069" s="47"/>
      <c r="J4069" s="31"/>
      <c r="K4069" s="31"/>
      <c r="L4069" s="32" t="str">
        <f>IF(ISERROR(VLOOKUP(LEFT(TablaD50[[#This Row],[Articulo]],6),ComparteD50[#All],2,FALSE)),"ND",TablaD50[[#This Row],[Articulo]])</f>
        <v>ND</v>
      </c>
      <c r="M4069" s="33" t="str">
        <f>IF(TablaD50[[#This Row],[Codigo Autorizadas]]="ND","ND",TablaD50[[#This Row],[ExistenciaActualUC]])</f>
        <v>ND</v>
      </c>
      <c r="N4069" s="34" t="str">
        <f>IF(TablaD50[[#This Row],[Almacen]]="","","D50")</f>
        <v/>
      </c>
    </row>
    <row r="4070" spans="7:14" x14ac:dyDescent="0.25">
      <c r="G4070"/>
      <c r="H4070"/>
      <c r="I4070" s="47"/>
      <c r="J4070" s="31"/>
      <c r="K4070" s="31"/>
      <c r="L4070" s="32" t="str">
        <f>IF(ISERROR(VLOOKUP(LEFT(TablaD50[[#This Row],[Articulo]],6),ComparteD50[#All],2,FALSE)),"ND",TablaD50[[#This Row],[Articulo]])</f>
        <v>ND</v>
      </c>
      <c r="M4070" s="33" t="str">
        <f>IF(TablaD50[[#This Row],[Codigo Autorizadas]]="ND","ND",TablaD50[[#This Row],[ExistenciaActualUC]])</f>
        <v>ND</v>
      </c>
      <c r="N4070" s="34" t="str">
        <f>IF(TablaD50[[#This Row],[Almacen]]="","","D50")</f>
        <v/>
      </c>
    </row>
    <row r="4071" spans="7:14" x14ac:dyDescent="0.25">
      <c r="G4071"/>
      <c r="H4071"/>
      <c r="I4071" s="47"/>
      <c r="J4071" s="31"/>
      <c r="K4071" s="31"/>
      <c r="L4071" s="32" t="str">
        <f>IF(ISERROR(VLOOKUP(LEFT(TablaD50[[#This Row],[Articulo]],6),ComparteD50[#All],2,FALSE)),"ND",TablaD50[[#This Row],[Articulo]])</f>
        <v>ND</v>
      </c>
      <c r="M4071" s="33" t="str">
        <f>IF(TablaD50[[#This Row],[Codigo Autorizadas]]="ND","ND",TablaD50[[#This Row],[ExistenciaActualUC]])</f>
        <v>ND</v>
      </c>
      <c r="N4071" s="34" t="str">
        <f>IF(TablaD50[[#This Row],[Almacen]]="","","D50")</f>
        <v/>
      </c>
    </row>
    <row r="4072" spans="7:14" x14ac:dyDescent="0.25">
      <c r="G4072"/>
      <c r="H4072"/>
      <c r="I4072" s="47"/>
      <c r="J4072" s="31"/>
      <c r="K4072" s="31"/>
      <c r="L4072" s="32" t="str">
        <f>IF(ISERROR(VLOOKUP(LEFT(TablaD50[[#This Row],[Articulo]],6),ComparteD50[#All],2,FALSE)),"ND",TablaD50[[#This Row],[Articulo]])</f>
        <v>ND</v>
      </c>
      <c r="M4072" s="33" t="str">
        <f>IF(TablaD50[[#This Row],[Codigo Autorizadas]]="ND","ND",TablaD50[[#This Row],[ExistenciaActualUC]])</f>
        <v>ND</v>
      </c>
      <c r="N4072" s="34" t="str">
        <f>IF(TablaD50[[#This Row],[Almacen]]="","","D50")</f>
        <v/>
      </c>
    </row>
    <row r="4073" spans="7:14" x14ac:dyDescent="0.25">
      <c r="G4073"/>
      <c r="H4073"/>
      <c r="I4073" s="47"/>
      <c r="J4073" s="31"/>
      <c r="K4073" s="31"/>
      <c r="L4073" s="32" t="str">
        <f>IF(ISERROR(VLOOKUP(LEFT(TablaD50[[#This Row],[Articulo]],6),ComparteD50[#All],2,FALSE)),"ND",TablaD50[[#This Row],[Articulo]])</f>
        <v>ND</v>
      </c>
      <c r="M4073" s="33" t="str">
        <f>IF(TablaD50[[#This Row],[Codigo Autorizadas]]="ND","ND",TablaD50[[#This Row],[ExistenciaActualUC]])</f>
        <v>ND</v>
      </c>
      <c r="N4073" s="34" t="str">
        <f>IF(TablaD50[[#This Row],[Almacen]]="","","D50")</f>
        <v/>
      </c>
    </row>
    <row r="4074" spans="7:14" x14ac:dyDescent="0.25">
      <c r="G4074"/>
      <c r="H4074"/>
      <c r="I4074" s="47"/>
      <c r="J4074" s="31"/>
      <c r="K4074" s="31"/>
      <c r="L4074" s="32" t="str">
        <f>IF(ISERROR(VLOOKUP(LEFT(TablaD50[[#This Row],[Articulo]],6),ComparteD50[#All],2,FALSE)),"ND",TablaD50[[#This Row],[Articulo]])</f>
        <v>ND</v>
      </c>
      <c r="M4074" s="33" t="str">
        <f>IF(TablaD50[[#This Row],[Codigo Autorizadas]]="ND","ND",TablaD50[[#This Row],[ExistenciaActualUC]])</f>
        <v>ND</v>
      </c>
      <c r="N4074" s="34" t="str">
        <f>IF(TablaD50[[#This Row],[Almacen]]="","","D50")</f>
        <v/>
      </c>
    </row>
    <row r="4075" spans="7:14" x14ac:dyDescent="0.25">
      <c r="G4075"/>
      <c r="H4075"/>
      <c r="I4075" s="47"/>
      <c r="J4075" s="31"/>
      <c r="K4075" s="31"/>
      <c r="L4075" s="32" t="str">
        <f>IF(ISERROR(VLOOKUP(LEFT(TablaD50[[#This Row],[Articulo]],6),ComparteD50[#All],2,FALSE)),"ND",TablaD50[[#This Row],[Articulo]])</f>
        <v>ND</v>
      </c>
      <c r="M4075" s="33" t="str">
        <f>IF(TablaD50[[#This Row],[Codigo Autorizadas]]="ND","ND",TablaD50[[#This Row],[ExistenciaActualUC]])</f>
        <v>ND</v>
      </c>
      <c r="N4075" s="34" t="str">
        <f>IF(TablaD50[[#This Row],[Almacen]]="","","D50")</f>
        <v/>
      </c>
    </row>
    <row r="4076" spans="7:14" x14ac:dyDescent="0.25">
      <c r="G4076"/>
      <c r="H4076"/>
      <c r="I4076" s="47"/>
      <c r="J4076" s="31"/>
      <c r="K4076" s="31"/>
      <c r="L4076" s="32" t="str">
        <f>IF(ISERROR(VLOOKUP(LEFT(TablaD50[[#This Row],[Articulo]],6),ComparteD50[#All],2,FALSE)),"ND",TablaD50[[#This Row],[Articulo]])</f>
        <v>ND</v>
      </c>
      <c r="M4076" s="33" t="str">
        <f>IF(TablaD50[[#This Row],[Codigo Autorizadas]]="ND","ND",TablaD50[[#This Row],[ExistenciaActualUC]])</f>
        <v>ND</v>
      </c>
      <c r="N4076" s="34" t="str">
        <f>IF(TablaD50[[#This Row],[Almacen]]="","","D50")</f>
        <v/>
      </c>
    </row>
    <row r="4077" spans="7:14" x14ac:dyDescent="0.25">
      <c r="G4077"/>
      <c r="H4077"/>
      <c r="I4077" s="47"/>
      <c r="J4077" s="31"/>
      <c r="K4077" s="31"/>
      <c r="L4077" s="32" t="str">
        <f>IF(ISERROR(VLOOKUP(LEFT(TablaD50[[#This Row],[Articulo]],6),ComparteD50[#All],2,FALSE)),"ND",TablaD50[[#This Row],[Articulo]])</f>
        <v>ND</v>
      </c>
      <c r="M4077" s="33" t="str">
        <f>IF(TablaD50[[#This Row],[Codigo Autorizadas]]="ND","ND",TablaD50[[#This Row],[ExistenciaActualUC]])</f>
        <v>ND</v>
      </c>
      <c r="N4077" s="34" t="str">
        <f>IF(TablaD50[[#This Row],[Almacen]]="","","D50")</f>
        <v/>
      </c>
    </row>
    <row r="4078" spans="7:14" x14ac:dyDescent="0.25">
      <c r="G4078"/>
      <c r="H4078"/>
      <c r="I4078" s="47"/>
      <c r="J4078" s="31"/>
      <c r="K4078" s="31"/>
      <c r="L4078" s="32" t="str">
        <f>IF(ISERROR(VLOOKUP(LEFT(TablaD50[[#This Row],[Articulo]],6),ComparteD50[#All],2,FALSE)),"ND",TablaD50[[#This Row],[Articulo]])</f>
        <v>ND</v>
      </c>
      <c r="M4078" s="33" t="str">
        <f>IF(TablaD50[[#This Row],[Codigo Autorizadas]]="ND","ND",TablaD50[[#This Row],[ExistenciaActualUC]])</f>
        <v>ND</v>
      </c>
      <c r="N4078" s="34" t="str">
        <f>IF(TablaD50[[#This Row],[Almacen]]="","","D50")</f>
        <v/>
      </c>
    </row>
    <row r="4079" spans="7:14" x14ac:dyDescent="0.25">
      <c r="G4079"/>
      <c r="H4079"/>
      <c r="I4079" s="47"/>
      <c r="J4079" s="31"/>
      <c r="K4079" s="31"/>
      <c r="L4079" s="32" t="str">
        <f>IF(ISERROR(VLOOKUP(LEFT(TablaD50[[#This Row],[Articulo]],6),ComparteD50[#All],2,FALSE)),"ND",TablaD50[[#This Row],[Articulo]])</f>
        <v>ND</v>
      </c>
      <c r="M4079" s="33" t="str">
        <f>IF(TablaD50[[#This Row],[Codigo Autorizadas]]="ND","ND",TablaD50[[#This Row],[ExistenciaActualUC]])</f>
        <v>ND</v>
      </c>
      <c r="N4079" s="34" t="str">
        <f>IF(TablaD50[[#This Row],[Almacen]]="","","D50")</f>
        <v/>
      </c>
    </row>
    <row r="4080" spans="7:14" x14ac:dyDescent="0.25">
      <c r="G4080"/>
      <c r="H4080"/>
      <c r="I4080" s="47"/>
      <c r="J4080" s="31"/>
      <c r="K4080" s="31"/>
      <c r="L4080" s="32" t="str">
        <f>IF(ISERROR(VLOOKUP(LEFT(TablaD50[[#This Row],[Articulo]],6),ComparteD50[#All],2,FALSE)),"ND",TablaD50[[#This Row],[Articulo]])</f>
        <v>ND</v>
      </c>
      <c r="M4080" s="33" t="str">
        <f>IF(TablaD50[[#This Row],[Codigo Autorizadas]]="ND","ND",TablaD50[[#This Row],[ExistenciaActualUC]])</f>
        <v>ND</v>
      </c>
      <c r="N4080" s="34" t="str">
        <f>IF(TablaD50[[#This Row],[Almacen]]="","","D50")</f>
        <v/>
      </c>
    </row>
    <row r="4081" spans="7:14" x14ac:dyDescent="0.25">
      <c r="G4081"/>
      <c r="H4081"/>
      <c r="I4081" s="47"/>
      <c r="J4081" s="31"/>
      <c r="K4081" s="31"/>
      <c r="L4081" s="32" t="str">
        <f>IF(ISERROR(VLOOKUP(LEFT(TablaD50[[#This Row],[Articulo]],6),ComparteD50[#All],2,FALSE)),"ND",TablaD50[[#This Row],[Articulo]])</f>
        <v>ND</v>
      </c>
      <c r="M4081" s="33" t="str">
        <f>IF(TablaD50[[#This Row],[Codigo Autorizadas]]="ND","ND",TablaD50[[#This Row],[ExistenciaActualUC]])</f>
        <v>ND</v>
      </c>
      <c r="N4081" s="34" t="str">
        <f>IF(TablaD50[[#This Row],[Almacen]]="","","D50")</f>
        <v/>
      </c>
    </row>
    <row r="4082" spans="7:14" x14ac:dyDescent="0.25">
      <c r="G4082"/>
      <c r="H4082"/>
      <c r="I4082" s="47"/>
      <c r="J4082" s="31"/>
      <c r="K4082" s="31"/>
      <c r="L4082" s="32" t="str">
        <f>IF(ISERROR(VLOOKUP(LEFT(TablaD50[[#This Row],[Articulo]],6),ComparteD50[#All],2,FALSE)),"ND",TablaD50[[#This Row],[Articulo]])</f>
        <v>ND</v>
      </c>
      <c r="M4082" s="33" t="str">
        <f>IF(TablaD50[[#This Row],[Codigo Autorizadas]]="ND","ND",TablaD50[[#This Row],[ExistenciaActualUC]])</f>
        <v>ND</v>
      </c>
      <c r="N4082" s="34" t="str">
        <f>IF(TablaD50[[#This Row],[Almacen]]="","","D50")</f>
        <v/>
      </c>
    </row>
    <row r="4083" spans="7:14" x14ac:dyDescent="0.25">
      <c r="G4083"/>
      <c r="H4083"/>
      <c r="I4083" s="47"/>
      <c r="J4083" s="31"/>
      <c r="K4083" s="31"/>
      <c r="L4083" s="32" t="str">
        <f>IF(ISERROR(VLOOKUP(LEFT(TablaD50[[#This Row],[Articulo]],6),ComparteD50[#All],2,FALSE)),"ND",TablaD50[[#This Row],[Articulo]])</f>
        <v>ND</v>
      </c>
      <c r="M4083" s="33" t="str">
        <f>IF(TablaD50[[#This Row],[Codigo Autorizadas]]="ND","ND",TablaD50[[#This Row],[ExistenciaActualUC]])</f>
        <v>ND</v>
      </c>
      <c r="N4083" s="34" t="str">
        <f>IF(TablaD50[[#This Row],[Almacen]]="","","D50")</f>
        <v/>
      </c>
    </row>
    <row r="4084" spans="7:14" x14ac:dyDescent="0.25">
      <c r="G4084"/>
      <c r="H4084"/>
      <c r="I4084" s="47"/>
      <c r="J4084" s="31"/>
      <c r="K4084" s="31"/>
      <c r="L4084" s="32" t="str">
        <f>IF(ISERROR(VLOOKUP(LEFT(TablaD50[[#This Row],[Articulo]],6),ComparteD50[#All],2,FALSE)),"ND",TablaD50[[#This Row],[Articulo]])</f>
        <v>ND</v>
      </c>
      <c r="M4084" s="33" t="str">
        <f>IF(TablaD50[[#This Row],[Codigo Autorizadas]]="ND","ND",TablaD50[[#This Row],[ExistenciaActualUC]])</f>
        <v>ND</v>
      </c>
      <c r="N4084" s="34" t="str">
        <f>IF(TablaD50[[#This Row],[Almacen]]="","","D50")</f>
        <v/>
      </c>
    </row>
    <row r="4085" spans="7:14" x14ac:dyDescent="0.25">
      <c r="G4085"/>
      <c r="H4085"/>
      <c r="I4085" s="47"/>
      <c r="J4085" s="31"/>
      <c r="K4085" s="31"/>
      <c r="L4085" s="32" t="str">
        <f>IF(ISERROR(VLOOKUP(LEFT(TablaD50[[#This Row],[Articulo]],6),ComparteD50[#All],2,FALSE)),"ND",TablaD50[[#This Row],[Articulo]])</f>
        <v>ND</v>
      </c>
      <c r="M4085" s="33" t="str">
        <f>IF(TablaD50[[#This Row],[Codigo Autorizadas]]="ND","ND",TablaD50[[#This Row],[ExistenciaActualUC]])</f>
        <v>ND</v>
      </c>
      <c r="N4085" s="34" t="str">
        <f>IF(TablaD50[[#This Row],[Almacen]]="","","D50")</f>
        <v/>
      </c>
    </row>
    <row r="4086" spans="7:14" x14ac:dyDescent="0.25">
      <c r="G4086"/>
      <c r="H4086"/>
      <c r="I4086" s="47"/>
      <c r="J4086" s="31"/>
      <c r="K4086" s="31"/>
      <c r="L4086" s="32" t="str">
        <f>IF(ISERROR(VLOOKUP(LEFT(TablaD50[[#This Row],[Articulo]],6),ComparteD50[#All],2,FALSE)),"ND",TablaD50[[#This Row],[Articulo]])</f>
        <v>ND</v>
      </c>
      <c r="M4086" s="33" t="str">
        <f>IF(TablaD50[[#This Row],[Codigo Autorizadas]]="ND","ND",TablaD50[[#This Row],[ExistenciaActualUC]])</f>
        <v>ND</v>
      </c>
      <c r="N4086" s="34" t="str">
        <f>IF(TablaD50[[#This Row],[Almacen]]="","","D50")</f>
        <v/>
      </c>
    </row>
    <row r="4087" spans="7:14" x14ac:dyDescent="0.25">
      <c r="G4087"/>
      <c r="H4087"/>
      <c r="I4087" s="47"/>
      <c r="J4087" s="31"/>
      <c r="K4087" s="31"/>
      <c r="L4087" s="32" t="str">
        <f>IF(ISERROR(VLOOKUP(LEFT(TablaD50[[#This Row],[Articulo]],6),ComparteD50[#All],2,FALSE)),"ND",TablaD50[[#This Row],[Articulo]])</f>
        <v>ND</v>
      </c>
      <c r="M4087" s="33" t="str">
        <f>IF(TablaD50[[#This Row],[Codigo Autorizadas]]="ND","ND",TablaD50[[#This Row],[ExistenciaActualUC]])</f>
        <v>ND</v>
      </c>
      <c r="N4087" s="34" t="str">
        <f>IF(TablaD50[[#This Row],[Almacen]]="","","D50")</f>
        <v/>
      </c>
    </row>
    <row r="4088" spans="7:14" x14ac:dyDescent="0.25">
      <c r="G4088"/>
      <c r="H4088"/>
      <c r="I4088" s="47"/>
      <c r="J4088" s="31"/>
      <c r="K4088" s="31"/>
      <c r="L4088" s="32" t="str">
        <f>IF(ISERROR(VLOOKUP(LEFT(TablaD50[[#This Row],[Articulo]],6),ComparteD50[#All],2,FALSE)),"ND",TablaD50[[#This Row],[Articulo]])</f>
        <v>ND</v>
      </c>
      <c r="M4088" s="33" t="str">
        <f>IF(TablaD50[[#This Row],[Codigo Autorizadas]]="ND","ND",TablaD50[[#This Row],[ExistenciaActualUC]])</f>
        <v>ND</v>
      </c>
      <c r="N4088" s="34" t="str">
        <f>IF(TablaD50[[#This Row],[Almacen]]="","","D50")</f>
        <v/>
      </c>
    </row>
    <row r="4089" spans="7:14" x14ac:dyDescent="0.25">
      <c r="G4089"/>
      <c r="H4089"/>
      <c r="I4089" s="47"/>
      <c r="J4089" s="31"/>
      <c r="K4089" s="31"/>
      <c r="L4089" s="32" t="str">
        <f>IF(ISERROR(VLOOKUP(LEFT(TablaD50[[#This Row],[Articulo]],6),ComparteD50[#All],2,FALSE)),"ND",TablaD50[[#This Row],[Articulo]])</f>
        <v>ND</v>
      </c>
      <c r="M4089" s="33" t="str">
        <f>IF(TablaD50[[#This Row],[Codigo Autorizadas]]="ND","ND",TablaD50[[#This Row],[ExistenciaActualUC]])</f>
        <v>ND</v>
      </c>
      <c r="N4089" s="34" t="str">
        <f>IF(TablaD50[[#This Row],[Almacen]]="","","D50")</f>
        <v/>
      </c>
    </row>
    <row r="4090" spans="7:14" x14ac:dyDescent="0.25">
      <c r="G4090"/>
      <c r="H4090"/>
      <c r="I4090" s="47"/>
      <c r="J4090" s="31"/>
      <c r="K4090" s="31"/>
      <c r="L4090" s="32" t="str">
        <f>IF(ISERROR(VLOOKUP(LEFT(TablaD50[[#This Row],[Articulo]],6),ComparteD50[#All],2,FALSE)),"ND",TablaD50[[#This Row],[Articulo]])</f>
        <v>ND</v>
      </c>
      <c r="M4090" s="33" t="str">
        <f>IF(TablaD50[[#This Row],[Codigo Autorizadas]]="ND","ND",TablaD50[[#This Row],[ExistenciaActualUC]])</f>
        <v>ND</v>
      </c>
      <c r="N4090" s="34" t="str">
        <f>IF(TablaD50[[#This Row],[Almacen]]="","","D50")</f>
        <v/>
      </c>
    </row>
    <row r="4091" spans="7:14" x14ac:dyDescent="0.25">
      <c r="G4091"/>
      <c r="H4091"/>
      <c r="I4091" s="47"/>
      <c r="J4091" s="31"/>
      <c r="K4091" s="31"/>
      <c r="L4091" s="32" t="str">
        <f>IF(ISERROR(VLOOKUP(LEFT(TablaD50[[#This Row],[Articulo]],6),ComparteD50[#All],2,FALSE)),"ND",TablaD50[[#This Row],[Articulo]])</f>
        <v>ND</v>
      </c>
      <c r="M4091" s="33" t="str">
        <f>IF(TablaD50[[#This Row],[Codigo Autorizadas]]="ND","ND",TablaD50[[#This Row],[ExistenciaActualUC]])</f>
        <v>ND</v>
      </c>
      <c r="N4091" s="34" t="str">
        <f>IF(TablaD50[[#This Row],[Almacen]]="","","D50")</f>
        <v/>
      </c>
    </row>
    <row r="4092" spans="7:14" x14ac:dyDescent="0.25">
      <c r="G4092"/>
      <c r="H4092"/>
      <c r="I4092" s="47"/>
      <c r="J4092" s="31"/>
      <c r="K4092" s="31"/>
      <c r="L4092" s="32" t="str">
        <f>IF(ISERROR(VLOOKUP(LEFT(TablaD50[[#This Row],[Articulo]],6),ComparteD50[#All],2,FALSE)),"ND",TablaD50[[#This Row],[Articulo]])</f>
        <v>ND</v>
      </c>
      <c r="M4092" s="33" t="str">
        <f>IF(TablaD50[[#This Row],[Codigo Autorizadas]]="ND","ND",TablaD50[[#This Row],[ExistenciaActualUC]])</f>
        <v>ND</v>
      </c>
      <c r="N4092" s="34" t="str">
        <f>IF(TablaD50[[#This Row],[Almacen]]="","","D50")</f>
        <v/>
      </c>
    </row>
    <row r="4093" spans="7:14" x14ac:dyDescent="0.25">
      <c r="G4093"/>
      <c r="H4093"/>
      <c r="I4093" s="47"/>
      <c r="J4093" s="31"/>
      <c r="K4093" s="31"/>
      <c r="L4093" s="32" t="str">
        <f>IF(ISERROR(VLOOKUP(LEFT(TablaD50[[#This Row],[Articulo]],6),ComparteD50[#All],2,FALSE)),"ND",TablaD50[[#This Row],[Articulo]])</f>
        <v>ND</v>
      </c>
      <c r="M4093" s="33" t="str">
        <f>IF(TablaD50[[#This Row],[Codigo Autorizadas]]="ND","ND",TablaD50[[#This Row],[ExistenciaActualUC]])</f>
        <v>ND</v>
      </c>
      <c r="N4093" s="34" t="str">
        <f>IF(TablaD50[[#This Row],[Almacen]]="","","D50")</f>
        <v/>
      </c>
    </row>
    <row r="4094" spans="7:14" x14ac:dyDescent="0.25">
      <c r="G4094"/>
      <c r="H4094"/>
      <c r="I4094" s="47"/>
      <c r="J4094" s="31"/>
      <c r="K4094" s="31"/>
      <c r="L4094" s="32" t="str">
        <f>IF(ISERROR(VLOOKUP(LEFT(TablaD50[[#This Row],[Articulo]],6),ComparteD50[#All],2,FALSE)),"ND",TablaD50[[#This Row],[Articulo]])</f>
        <v>ND</v>
      </c>
      <c r="M4094" s="33" t="str">
        <f>IF(TablaD50[[#This Row],[Codigo Autorizadas]]="ND","ND",TablaD50[[#This Row],[ExistenciaActualUC]])</f>
        <v>ND</v>
      </c>
      <c r="N4094" s="34" t="str">
        <f>IF(TablaD50[[#This Row],[Almacen]]="","","D50")</f>
        <v/>
      </c>
    </row>
    <row r="4095" spans="7:14" x14ac:dyDescent="0.25">
      <c r="G4095"/>
      <c r="H4095"/>
      <c r="I4095" s="47"/>
      <c r="J4095" s="31"/>
      <c r="K4095" s="31"/>
      <c r="L4095" s="32" t="str">
        <f>IF(ISERROR(VLOOKUP(LEFT(TablaD50[[#This Row],[Articulo]],6),ComparteD50[#All],2,FALSE)),"ND",TablaD50[[#This Row],[Articulo]])</f>
        <v>ND</v>
      </c>
      <c r="M4095" s="33" t="str">
        <f>IF(TablaD50[[#This Row],[Codigo Autorizadas]]="ND","ND",TablaD50[[#This Row],[ExistenciaActualUC]])</f>
        <v>ND</v>
      </c>
      <c r="N4095" s="34" t="str">
        <f>IF(TablaD50[[#This Row],[Almacen]]="","","D50")</f>
        <v/>
      </c>
    </row>
    <row r="4096" spans="7:14" x14ac:dyDescent="0.25">
      <c r="G4096"/>
      <c r="H4096"/>
      <c r="I4096" s="47"/>
      <c r="J4096" s="31"/>
      <c r="K4096" s="31"/>
      <c r="L4096" s="32" t="str">
        <f>IF(ISERROR(VLOOKUP(LEFT(TablaD50[[#This Row],[Articulo]],6),ComparteD50[#All],2,FALSE)),"ND",TablaD50[[#This Row],[Articulo]])</f>
        <v>ND</v>
      </c>
      <c r="M4096" s="33" t="str">
        <f>IF(TablaD50[[#This Row],[Codigo Autorizadas]]="ND","ND",TablaD50[[#This Row],[ExistenciaActualUC]])</f>
        <v>ND</v>
      </c>
      <c r="N4096" s="34" t="str">
        <f>IF(TablaD50[[#This Row],[Almacen]]="","","D50")</f>
        <v/>
      </c>
    </row>
    <row r="4097" spans="7:14" x14ac:dyDescent="0.25">
      <c r="G4097"/>
      <c r="H4097"/>
      <c r="I4097" s="47"/>
      <c r="J4097" s="31"/>
      <c r="K4097" s="31"/>
      <c r="L4097" s="32" t="str">
        <f>IF(ISERROR(VLOOKUP(LEFT(TablaD50[[#This Row],[Articulo]],6),ComparteD50[#All],2,FALSE)),"ND",TablaD50[[#This Row],[Articulo]])</f>
        <v>ND</v>
      </c>
      <c r="M4097" s="33" t="str">
        <f>IF(TablaD50[[#This Row],[Codigo Autorizadas]]="ND","ND",TablaD50[[#This Row],[ExistenciaActualUC]])</f>
        <v>ND</v>
      </c>
      <c r="N4097" s="34" t="str">
        <f>IF(TablaD50[[#This Row],[Almacen]]="","","D50")</f>
        <v/>
      </c>
    </row>
    <row r="4098" spans="7:14" x14ac:dyDescent="0.25">
      <c r="G4098"/>
      <c r="H4098"/>
      <c r="I4098" s="47"/>
      <c r="J4098" s="31"/>
      <c r="K4098" s="31"/>
      <c r="L4098" s="32" t="str">
        <f>IF(ISERROR(VLOOKUP(LEFT(TablaD50[[#This Row],[Articulo]],6),ComparteD50[#All],2,FALSE)),"ND",TablaD50[[#This Row],[Articulo]])</f>
        <v>ND</v>
      </c>
      <c r="M4098" s="33" t="str">
        <f>IF(TablaD50[[#This Row],[Codigo Autorizadas]]="ND","ND",TablaD50[[#This Row],[ExistenciaActualUC]])</f>
        <v>ND</v>
      </c>
      <c r="N4098" s="34" t="str">
        <f>IF(TablaD50[[#This Row],[Almacen]]="","","D50")</f>
        <v/>
      </c>
    </row>
    <row r="4099" spans="7:14" x14ac:dyDescent="0.25">
      <c r="G4099"/>
      <c r="H4099"/>
      <c r="I4099" s="47"/>
      <c r="J4099" s="31"/>
      <c r="K4099" s="31"/>
      <c r="L4099" s="32" t="str">
        <f>IF(ISERROR(VLOOKUP(LEFT(TablaD50[[#This Row],[Articulo]],6),ComparteD50[#All],2,FALSE)),"ND",TablaD50[[#This Row],[Articulo]])</f>
        <v>ND</v>
      </c>
      <c r="M4099" s="33" t="str">
        <f>IF(TablaD50[[#This Row],[Codigo Autorizadas]]="ND","ND",TablaD50[[#This Row],[ExistenciaActualUC]])</f>
        <v>ND</v>
      </c>
      <c r="N4099" s="34" t="str">
        <f>IF(TablaD50[[#This Row],[Almacen]]="","","D50")</f>
        <v/>
      </c>
    </row>
    <row r="4100" spans="7:14" x14ac:dyDescent="0.25">
      <c r="G4100"/>
      <c r="H4100"/>
      <c r="I4100" s="47"/>
      <c r="J4100" s="31"/>
      <c r="K4100" s="31"/>
      <c r="L4100" s="32" t="str">
        <f>IF(ISERROR(VLOOKUP(LEFT(TablaD50[[#This Row],[Articulo]],6),ComparteD50[#All],2,FALSE)),"ND",TablaD50[[#This Row],[Articulo]])</f>
        <v>ND</v>
      </c>
      <c r="M4100" s="33" t="str">
        <f>IF(TablaD50[[#This Row],[Codigo Autorizadas]]="ND","ND",TablaD50[[#This Row],[ExistenciaActualUC]])</f>
        <v>ND</v>
      </c>
      <c r="N4100" s="34" t="str">
        <f>IF(TablaD50[[#This Row],[Almacen]]="","","D50")</f>
        <v/>
      </c>
    </row>
    <row r="4101" spans="7:14" x14ac:dyDescent="0.25">
      <c r="G4101"/>
      <c r="H4101"/>
      <c r="I4101" s="47"/>
      <c r="J4101" s="31"/>
      <c r="K4101" s="31"/>
      <c r="L4101" s="32" t="str">
        <f>IF(ISERROR(VLOOKUP(LEFT(TablaD50[[#This Row],[Articulo]],6),ComparteD50[#All],2,FALSE)),"ND",TablaD50[[#This Row],[Articulo]])</f>
        <v>ND</v>
      </c>
      <c r="M4101" s="33" t="str">
        <f>IF(TablaD50[[#This Row],[Codigo Autorizadas]]="ND","ND",TablaD50[[#This Row],[ExistenciaActualUC]])</f>
        <v>ND</v>
      </c>
      <c r="N4101" s="34" t="str">
        <f>IF(TablaD50[[#This Row],[Almacen]]="","","D50")</f>
        <v/>
      </c>
    </row>
    <row r="4102" spans="7:14" x14ac:dyDescent="0.25">
      <c r="G4102"/>
      <c r="H4102"/>
      <c r="I4102" s="47"/>
      <c r="J4102" s="31"/>
      <c r="K4102" s="31"/>
      <c r="L4102" s="32" t="str">
        <f>IF(ISERROR(VLOOKUP(LEFT(TablaD50[[#This Row],[Articulo]],6),ComparteD50[#All],2,FALSE)),"ND",TablaD50[[#This Row],[Articulo]])</f>
        <v>ND</v>
      </c>
      <c r="M4102" s="33" t="str">
        <f>IF(TablaD50[[#This Row],[Codigo Autorizadas]]="ND","ND",TablaD50[[#This Row],[ExistenciaActualUC]])</f>
        <v>ND</v>
      </c>
      <c r="N4102" s="34" t="str">
        <f>IF(TablaD50[[#This Row],[Almacen]]="","","D50")</f>
        <v/>
      </c>
    </row>
    <row r="4103" spans="7:14" x14ac:dyDescent="0.25">
      <c r="G4103"/>
      <c r="H4103"/>
      <c r="I4103" s="47"/>
      <c r="J4103" s="31"/>
      <c r="K4103" s="31"/>
      <c r="L4103" s="32" t="str">
        <f>IF(ISERROR(VLOOKUP(LEFT(TablaD50[[#This Row],[Articulo]],6),ComparteD50[#All],2,FALSE)),"ND",TablaD50[[#This Row],[Articulo]])</f>
        <v>ND</v>
      </c>
      <c r="M4103" s="33" t="str">
        <f>IF(TablaD50[[#This Row],[Codigo Autorizadas]]="ND","ND",TablaD50[[#This Row],[ExistenciaActualUC]])</f>
        <v>ND</v>
      </c>
      <c r="N4103" s="34" t="str">
        <f>IF(TablaD50[[#This Row],[Almacen]]="","","D50")</f>
        <v/>
      </c>
    </row>
    <row r="4104" spans="7:14" x14ac:dyDescent="0.25">
      <c r="G4104"/>
      <c r="H4104"/>
      <c r="I4104" s="47"/>
      <c r="J4104" s="31"/>
      <c r="K4104" s="31"/>
      <c r="L4104" s="32" t="str">
        <f>IF(ISERROR(VLOOKUP(LEFT(TablaD50[[#This Row],[Articulo]],6),ComparteD50[#All],2,FALSE)),"ND",TablaD50[[#This Row],[Articulo]])</f>
        <v>ND</v>
      </c>
      <c r="M4104" s="33" t="str">
        <f>IF(TablaD50[[#This Row],[Codigo Autorizadas]]="ND","ND",TablaD50[[#This Row],[ExistenciaActualUC]])</f>
        <v>ND</v>
      </c>
      <c r="N4104" s="34" t="str">
        <f>IF(TablaD50[[#This Row],[Almacen]]="","","D50")</f>
        <v/>
      </c>
    </row>
    <row r="4105" spans="7:14" x14ac:dyDescent="0.25">
      <c r="G4105"/>
      <c r="H4105"/>
      <c r="I4105" s="47"/>
      <c r="J4105" s="31"/>
      <c r="K4105" s="31"/>
      <c r="L4105" s="32" t="str">
        <f>IF(ISERROR(VLOOKUP(LEFT(TablaD50[[#This Row],[Articulo]],6),ComparteD50[#All],2,FALSE)),"ND",TablaD50[[#This Row],[Articulo]])</f>
        <v>ND</v>
      </c>
      <c r="M4105" s="33" t="str">
        <f>IF(TablaD50[[#This Row],[Codigo Autorizadas]]="ND","ND",TablaD50[[#This Row],[ExistenciaActualUC]])</f>
        <v>ND</v>
      </c>
      <c r="N4105" s="34" t="str">
        <f>IF(TablaD50[[#This Row],[Almacen]]="","","D50")</f>
        <v/>
      </c>
    </row>
    <row r="4106" spans="7:14" x14ac:dyDescent="0.25">
      <c r="G4106"/>
      <c r="H4106"/>
      <c r="I4106" s="47"/>
      <c r="J4106" s="31"/>
      <c r="K4106" s="31"/>
      <c r="L4106" s="32" t="str">
        <f>IF(ISERROR(VLOOKUP(LEFT(TablaD50[[#This Row],[Articulo]],6),ComparteD50[#All],2,FALSE)),"ND",TablaD50[[#This Row],[Articulo]])</f>
        <v>ND</v>
      </c>
      <c r="M4106" s="33" t="str">
        <f>IF(TablaD50[[#This Row],[Codigo Autorizadas]]="ND","ND",TablaD50[[#This Row],[ExistenciaActualUC]])</f>
        <v>ND</v>
      </c>
      <c r="N4106" s="34" t="str">
        <f>IF(TablaD50[[#This Row],[Almacen]]="","","D50")</f>
        <v/>
      </c>
    </row>
    <row r="4107" spans="7:14" x14ac:dyDescent="0.25">
      <c r="G4107"/>
      <c r="H4107"/>
      <c r="I4107" s="47"/>
      <c r="J4107" s="31"/>
      <c r="K4107" s="31"/>
      <c r="L4107" s="32" t="str">
        <f>IF(ISERROR(VLOOKUP(LEFT(TablaD50[[#This Row],[Articulo]],6),ComparteD50[#All],2,FALSE)),"ND",TablaD50[[#This Row],[Articulo]])</f>
        <v>ND</v>
      </c>
      <c r="M4107" s="33" t="str">
        <f>IF(TablaD50[[#This Row],[Codigo Autorizadas]]="ND","ND",TablaD50[[#This Row],[ExistenciaActualUC]])</f>
        <v>ND</v>
      </c>
      <c r="N4107" s="34" t="str">
        <f>IF(TablaD50[[#This Row],[Almacen]]="","","D50")</f>
        <v/>
      </c>
    </row>
    <row r="4108" spans="7:14" x14ac:dyDescent="0.25">
      <c r="G4108"/>
      <c r="H4108"/>
      <c r="I4108" s="47"/>
      <c r="J4108" s="31"/>
      <c r="K4108" s="31"/>
      <c r="L4108" s="32" t="str">
        <f>IF(ISERROR(VLOOKUP(LEFT(TablaD50[[#This Row],[Articulo]],6),ComparteD50[#All],2,FALSE)),"ND",TablaD50[[#This Row],[Articulo]])</f>
        <v>ND</v>
      </c>
      <c r="M4108" s="33" t="str">
        <f>IF(TablaD50[[#This Row],[Codigo Autorizadas]]="ND","ND",TablaD50[[#This Row],[ExistenciaActualUC]])</f>
        <v>ND</v>
      </c>
      <c r="N4108" s="34" t="str">
        <f>IF(TablaD50[[#This Row],[Almacen]]="","","D50")</f>
        <v/>
      </c>
    </row>
    <row r="4109" spans="7:14" x14ac:dyDescent="0.25">
      <c r="G4109"/>
      <c r="H4109"/>
      <c r="I4109" s="47"/>
      <c r="J4109" s="31"/>
      <c r="K4109" s="31"/>
      <c r="L4109" s="32" t="str">
        <f>IF(ISERROR(VLOOKUP(LEFT(TablaD50[[#This Row],[Articulo]],6),ComparteD50[#All],2,FALSE)),"ND",TablaD50[[#This Row],[Articulo]])</f>
        <v>ND</v>
      </c>
      <c r="M4109" s="33" t="str">
        <f>IF(TablaD50[[#This Row],[Codigo Autorizadas]]="ND","ND",TablaD50[[#This Row],[ExistenciaActualUC]])</f>
        <v>ND</v>
      </c>
      <c r="N4109" s="34" t="str">
        <f>IF(TablaD50[[#This Row],[Almacen]]="","","D50")</f>
        <v/>
      </c>
    </row>
    <row r="4110" spans="7:14" x14ac:dyDescent="0.25">
      <c r="G4110"/>
      <c r="H4110"/>
      <c r="I4110" s="47"/>
      <c r="J4110" s="31"/>
      <c r="K4110" s="31"/>
      <c r="L4110" s="32" t="str">
        <f>IF(ISERROR(VLOOKUP(LEFT(TablaD50[[#This Row],[Articulo]],6),ComparteD50[#All],2,FALSE)),"ND",TablaD50[[#This Row],[Articulo]])</f>
        <v>ND</v>
      </c>
      <c r="M4110" s="33" t="str">
        <f>IF(TablaD50[[#This Row],[Codigo Autorizadas]]="ND","ND",TablaD50[[#This Row],[ExistenciaActualUC]])</f>
        <v>ND</v>
      </c>
      <c r="N4110" s="34" t="str">
        <f>IF(TablaD50[[#This Row],[Almacen]]="","","D50")</f>
        <v/>
      </c>
    </row>
    <row r="4111" spans="7:14" x14ac:dyDescent="0.25">
      <c r="G4111"/>
      <c r="H4111"/>
      <c r="I4111" s="47"/>
      <c r="J4111" s="31"/>
      <c r="K4111" s="31"/>
      <c r="L4111" s="32" t="str">
        <f>IF(ISERROR(VLOOKUP(LEFT(TablaD50[[#This Row],[Articulo]],6),ComparteD50[#All],2,FALSE)),"ND",TablaD50[[#This Row],[Articulo]])</f>
        <v>ND</v>
      </c>
      <c r="M4111" s="33" t="str">
        <f>IF(TablaD50[[#This Row],[Codigo Autorizadas]]="ND","ND",TablaD50[[#This Row],[ExistenciaActualUC]])</f>
        <v>ND</v>
      </c>
      <c r="N4111" s="34" t="str">
        <f>IF(TablaD50[[#This Row],[Almacen]]="","","D50")</f>
        <v/>
      </c>
    </row>
    <row r="4112" spans="7:14" x14ac:dyDescent="0.25">
      <c r="G4112"/>
      <c r="H4112"/>
      <c r="I4112" s="47"/>
      <c r="J4112" s="31"/>
      <c r="K4112" s="31"/>
      <c r="L4112" s="32" t="str">
        <f>IF(ISERROR(VLOOKUP(LEFT(TablaD50[[#This Row],[Articulo]],6),ComparteD50[#All],2,FALSE)),"ND",TablaD50[[#This Row],[Articulo]])</f>
        <v>ND</v>
      </c>
      <c r="M4112" s="33" t="str">
        <f>IF(TablaD50[[#This Row],[Codigo Autorizadas]]="ND","ND",TablaD50[[#This Row],[ExistenciaActualUC]])</f>
        <v>ND</v>
      </c>
      <c r="N4112" s="34" t="str">
        <f>IF(TablaD50[[#This Row],[Almacen]]="","","D50")</f>
        <v/>
      </c>
    </row>
    <row r="4113" spans="7:14" x14ac:dyDescent="0.25">
      <c r="G4113"/>
      <c r="H4113"/>
      <c r="I4113" s="47"/>
      <c r="J4113" s="31"/>
      <c r="K4113" s="31"/>
      <c r="L4113" s="32" t="str">
        <f>IF(ISERROR(VLOOKUP(LEFT(TablaD50[[#This Row],[Articulo]],6),ComparteD50[#All],2,FALSE)),"ND",TablaD50[[#This Row],[Articulo]])</f>
        <v>ND</v>
      </c>
      <c r="M4113" s="33" t="str">
        <f>IF(TablaD50[[#This Row],[Codigo Autorizadas]]="ND","ND",TablaD50[[#This Row],[ExistenciaActualUC]])</f>
        <v>ND</v>
      </c>
      <c r="N4113" s="34" t="str">
        <f>IF(TablaD50[[#This Row],[Almacen]]="","","D50")</f>
        <v/>
      </c>
    </row>
    <row r="4114" spans="7:14" x14ac:dyDescent="0.25">
      <c r="G4114"/>
      <c r="H4114"/>
      <c r="I4114" s="47"/>
      <c r="J4114" s="31"/>
      <c r="K4114" s="31"/>
      <c r="L4114" s="32" t="str">
        <f>IF(ISERROR(VLOOKUP(LEFT(TablaD50[[#This Row],[Articulo]],6),ComparteD50[#All],2,FALSE)),"ND",TablaD50[[#This Row],[Articulo]])</f>
        <v>ND</v>
      </c>
      <c r="M4114" s="33" t="str">
        <f>IF(TablaD50[[#This Row],[Codigo Autorizadas]]="ND","ND",TablaD50[[#This Row],[ExistenciaActualUC]])</f>
        <v>ND</v>
      </c>
      <c r="N4114" s="34" t="str">
        <f>IF(TablaD50[[#This Row],[Almacen]]="","","D50")</f>
        <v/>
      </c>
    </row>
    <row r="4115" spans="7:14" x14ac:dyDescent="0.25">
      <c r="G4115"/>
      <c r="H4115"/>
      <c r="I4115" s="47"/>
      <c r="J4115" s="31"/>
      <c r="K4115" s="31"/>
      <c r="L4115" s="32" t="str">
        <f>IF(ISERROR(VLOOKUP(LEFT(TablaD50[[#This Row],[Articulo]],6),ComparteD50[#All],2,FALSE)),"ND",TablaD50[[#This Row],[Articulo]])</f>
        <v>ND</v>
      </c>
      <c r="M4115" s="33" t="str">
        <f>IF(TablaD50[[#This Row],[Codigo Autorizadas]]="ND","ND",TablaD50[[#This Row],[ExistenciaActualUC]])</f>
        <v>ND</v>
      </c>
      <c r="N4115" s="34" t="str">
        <f>IF(TablaD50[[#This Row],[Almacen]]="","","D50")</f>
        <v/>
      </c>
    </row>
    <row r="4116" spans="7:14" x14ac:dyDescent="0.25">
      <c r="G4116"/>
      <c r="H4116"/>
      <c r="I4116" s="47"/>
      <c r="J4116" s="31"/>
      <c r="K4116" s="31"/>
      <c r="L4116" s="32" t="str">
        <f>IF(ISERROR(VLOOKUP(LEFT(TablaD50[[#This Row],[Articulo]],6),ComparteD50[#All],2,FALSE)),"ND",TablaD50[[#This Row],[Articulo]])</f>
        <v>ND</v>
      </c>
      <c r="M4116" s="33" t="str">
        <f>IF(TablaD50[[#This Row],[Codigo Autorizadas]]="ND","ND",TablaD50[[#This Row],[ExistenciaActualUC]])</f>
        <v>ND</v>
      </c>
      <c r="N4116" s="34" t="str">
        <f>IF(TablaD50[[#This Row],[Almacen]]="","","D50")</f>
        <v/>
      </c>
    </row>
    <row r="4117" spans="7:14" x14ac:dyDescent="0.25">
      <c r="G4117"/>
      <c r="H4117"/>
      <c r="I4117" s="47"/>
      <c r="J4117" s="31"/>
      <c r="K4117" s="31"/>
      <c r="L4117" s="32" t="str">
        <f>IF(ISERROR(VLOOKUP(LEFT(TablaD50[[#This Row],[Articulo]],6),ComparteD50[#All],2,FALSE)),"ND",TablaD50[[#This Row],[Articulo]])</f>
        <v>ND</v>
      </c>
      <c r="M4117" s="33" t="str">
        <f>IF(TablaD50[[#This Row],[Codigo Autorizadas]]="ND","ND",TablaD50[[#This Row],[ExistenciaActualUC]])</f>
        <v>ND</v>
      </c>
      <c r="N4117" s="34" t="str">
        <f>IF(TablaD50[[#This Row],[Almacen]]="","","D50")</f>
        <v/>
      </c>
    </row>
    <row r="4118" spans="7:14" x14ac:dyDescent="0.25">
      <c r="G4118"/>
      <c r="H4118"/>
      <c r="I4118" s="47"/>
      <c r="J4118" s="31"/>
      <c r="K4118" s="31"/>
      <c r="L4118" s="32" t="str">
        <f>IF(ISERROR(VLOOKUP(LEFT(TablaD50[[#This Row],[Articulo]],6),ComparteD50[#All],2,FALSE)),"ND",TablaD50[[#This Row],[Articulo]])</f>
        <v>ND</v>
      </c>
      <c r="M4118" s="33" t="str">
        <f>IF(TablaD50[[#This Row],[Codigo Autorizadas]]="ND","ND",TablaD50[[#This Row],[ExistenciaActualUC]])</f>
        <v>ND</v>
      </c>
      <c r="N4118" s="34" t="str">
        <f>IF(TablaD50[[#This Row],[Almacen]]="","","D50")</f>
        <v/>
      </c>
    </row>
    <row r="4119" spans="7:14" x14ac:dyDescent="0.25">
      <c r="G4119"/>
      <c r="H4119"/>
      <c r="I4119" s="47"/>
      <c r="J4119" s="31"/>
      <c r="K4119" s="31"/>
      <c r="L4119" s="32" t="str">
        <f>IF(ISERROR(VLOOKUP(LEFT(TablaD50[[#This Row],[Articulo]],6),ComparteD50[#All],2,FALSE)),"ND",TablaD50[[#This Row],[Articulo]])</f>
        <v>ND</v>
      </c>
      <c r="M4119" s="33" t="str">
        <f>IF(TablaD50[[#This Row],[Codigo Autorizadas]]="ND","ND",TablaD50[[#This Row],[ExistenciaActualUC]])</f>
        <v>ND</v>
      </c>
      <c r="N4119" s="34" t="str">
        <f>IF(TablaD50[[#This Row],[Almacen]]="","","D50")</f>
        <v/>
      </c>
    </row>
    <row r="4120" spans="7:14" x14ac:dyDescent="0.25">
      <c r="G4120"/>
      <c r="H4120"/>
      <c r="I4120" s="47"/>
      <c r="J4120" s="31"/>
      <c r="K4120" s="31"/>
      <c r="L4120" s="32" t="str">
        <f>IF(ISERROR(VLOOKUP(LEFT(TablaD50[[#This Row],[Articulo]],6),ComparteD50[#All],2,FALSE)),"ND",TablaD50[[#This Row],[Articulo]])</f>
        <v>ND</v>
      </c>
      <c r="M4120" s="33" t="str">
        <f>IF(TablaD50[[#This Row],[Codigo Autorizadas]]="ND","ND",TablaD50[[#This Row],[ExistenciaActualUC]])</f>
        <v>ND</v>
      </c>
      <c r="N4120" s="34" t="str">
        <f>IF(TablaD50[[#This Row],[Almacen]]="","","D50")</f>
        <v/>
      </c>
    </row>
    <row r="4121" spans="7:14" x14ac:dyDescent="0.25">
      <c r="G4121"/>
      <c r="H4121"/>
      <c r="I4121" s="47"/>
      <c r="J4121" s="31"/>
      <c r="K4121" s="31"/>
      <c r="L4121" s="32" t="str">
        <f>IF(ISERROR(VLOOKUP(LEFT(TablaD50[[#This Row],[Articulo]],6),ComparteD50[#All],2,FALSE)),"ND",TablaD50[[#This Row],[Articulo]])</f>
        <v>ND</v>
      </c>
      <c r="M4121" s="33" t="str">
        <f>IF(TablaD50[[#This Row],[Codigo Autorizadas]]="ND","ND",TablaD50[[#This Row],[ExistenciaActualUC]])</f>
        <v>ND</v>
      </c>
      <c r="N4121" s="34" t="str">
        <f>IF(TablaD50[[#This Row],[Almacen]]="","","D50")</f>
        <v/>
      </c>
    </row>
    <row r="4122" spans="7:14" x14ac:dyDescent="0.25">
      <c r="G4122"/>
      <c r="H4122"/>
      <c r="I4122" s="47"/>
      <c r="J4122" s="31"/>
      <c r="K4122" s="31"/>
      <c r="L4122" s="32" t="str">
        <f>IF(ISERROR(VLOOKUP(LEFT(TablaD50[[#This Row],[Articulo]],6),ComparteD50[#All],2,FALSE)),"ND",TablaD50[[#This Row],[Articulo]])</f>
        <v>ND</v>
      </c>
      <c r="M4122" s="33" t="str">
        <f>IF(TablaD50[[#This Row],[Codigo Autorizadas]]="ND","ND",TablaD50[[#This Row],[ExistenciaActualUC]])</f>
        <v>ND</v>
      </c>
      <c r="N4122" s="34" t="str">
        <f>IF(TablaD50[[#This Row],[Almacen]]="","","D50")</f>
        <v/>
      </c>
    </row>
    <row r="4123" spans="7:14" x14ac:dyDescent="0.25">
      <c r="G4123"/>
      <c r="H4123"/>
      <c r="I4123" s="47"/>
      <c r="J4123" s="31"/>
      <c r="K4123" s="31"/>
      <c r="L4123" s="32" t="str">
        <f>IF(ISERROR(VLOOKUP(LEFT(TablaD50[[#This Row],[Articulo]],6),ComparteD50[#All],2,FALSE)),"ND",TablaD50[[#This Row],[Articulo]])</f>
        <v>ND</v>
      </c>
      <c r="M4123" s="33" t="str">
        <f>IF(TablaD50[[#This Row],[Codigo Autorizadas]]="ND","ND",TablaD50[[#This Row],[ExistenciaActualUC]])</f>
        <v>ND</v>
      </c>
      <c r="N4123" s="34" t="str">
        <f>IF(TablaD50[[#This Row],[Almacen]]="","","D50")</f>
        <v/>
      </c>
    </row>
    <row r="4124" spans="7:14" x14ac:dyDescent="0.25">
      <c r="G4124"/>
      <c r="H4124"/>
      <c r="I4124" s="47"/>
      <c r="J4124" s="31"/>
      <c r="K4124" s="31"/>
      <c r="L4124" s="32" t="str">
        <f>IF(ISERROR(VLOOKUP(LEFT(TablaD50[[#This Row],[Articulo]],6),ComparteD50[#All],2,FALSE)),"ND",TablaD50[[#This Row],[Articulo]])</f>
        <v>ND</v>
      </c>
      <c r="M4124" s="33" t="str">
        <f>IF(TablaD50[[#This Row],[Codigo Autorizadas]]="ND","ND",TablaD50[[#This Row],[ExistenciaActualUC]])</f>
        <v>ND</v>
      </c>
      <c r="N4124" s="34" t="str">
        <f>IF(TablaD50[[#This Row],[Almacen]]="","","D50")</f>
        <v/>
      </c>
    </row>
    <row r="4125" spans="7:14" x14ac:dyDescent="0.25">
      <c r="G4125"/>
      <c r="H4125"/>
      <c r="I4125" s="47"/>
      <c r="J4125" s="31"/>
      <c r="K4125" s="31"/>
      <c r="L4125" s="32" t="str">
        <f>IF(ISERROR(VLOOKUP(LEFT(TablaD50[[#This Row],[Articulo]],6),ComparteD50[#All],2,FALSE)),"ND",TablaD50[[#This Row],[Articulo]])</f>
        <v>ND</v>
      </c>
      <c r="M4125" s="33" t="str">
        <f>IF(TablaD50[[#This Row],[Codigo Autorizadas]]="ND","ND",TablaD50[[#This Row],[ExistenciaActualUC]])</f>
        <v>ND</v>
      </c>
      <c r="N4125" s="34" t="str">
        <f>IF(TablaD50[[#This Row],[Almacen]]="","","D50")</f>
        <v/>
      </c>
    </row>
    <row r="4126" spans="7:14" x14ac:dyDescent="0.25">
      <c r="G4126"/>
      <c r="H4126"/>
      <c r="I4126" s="47"/>
      <c r="J4126" s="31"/>
      <c r="K4126" s="31"/>
      <c r="L4126" s="32" t="str">
        <f>IF(ISERROR(VLOOKUP(LEFT(TablaD50[[#This Row],[Articulo]],6),ComparteD50[#All],2,FALSE)),"ND",TablaD50[[#This Row],[Articulo]])</f>
        <v>ND</v>
      </c>
      <c r="M4126" s="33" t="str">
        <f>IF(TablaD50[[#This Row],[Codigo Autorizadas]]="ND","ND",TablaD50[[#This Row],[ExistenciaActualUC]])</f>
        <v>ND</v>
      </c>
      <c r="N4126" s="34" t="str">
        <f>IF(TablaD50[[#This Row],[Almacen]]="","","D50")</f>
        <v/>
      </c>
    </row>
    <row r="4127" spans="7:14" x14ac:dyDescent="0.25">
      <c r="G4127"/>
      <c r="H4127"/>
      <c r="I4127" s="47"/>
      <c r="J4127" s="31"/>
      <c r="K4127" s="31"/>
      <c r="L4127" s="32" t="str">
        <f>IF(ISERROR(VLOOKUP(LEFT(TablaD50[[#This Row],[Articulo]],6),ComparteD50[#All],2,FALSE)),"ND",TablaD50[[#This Row],[Articulo]])</f>
        <v>ND</v>
      </c>
      <c r="M4127" s="33" t="str">
        <f>IF(TablaD50[[#This Row],[Codigo Autorizadas]]="ND","ND",TablaD50[[#This Row],[ExistenciaActualUC]])</f>
        <v>ND</v>
      </c>
      <c r="N4127" s="34" t="str">
        <f>IF(TablaD50[[#This Row],[Almacen]]="","","D50")</f>
        <v/>
      </c>
    </row>
    <row r="4128" spans="7:14" x14ac:dyDescent="0.25">
      <c r="G4128"/>
      <c r="H4128"/>
      <c r="I4128" s="47"/>
      <c r="J4128" s="31"/>
      <c r="K4128" s="31"/>
      <c r="L4128" s="32" t="str">
        <f>IF(ISERROR(VLOOKUP(LEFT(TablaD50[[#This Row],[Articulo]],6),ComparteD50[#All],2,FALSE)),"ND",TablaD50[[#This Row],[Articulo]])</f>
        <v>ND</v>
      </c>
      <c r="M4128" s="33" t="str">
        <f>IF(TablaD50[[#This Row],[Codigo Autorizadas]]="ND","ND",TablaD50[[#This Row],[ExistenciaActualUC]])</f>
        <v>ND</v>
      </c>
      <c r="N4128" s="34" t="str">
        <f>IF(TablaD50[[#This Row],[Almacen]]="","","D50")</f>
        <v/>
      </c>
    </row>
    <row r="4129" spans="7:14" x14ac:dyDescent="0.25">
      <c r="G4129"/>
      <c r="H4129"/>
      <c r="I4129" s="47"/>
      <c r="J4129" s="31"/>
      <c r="K4129" s="31"/>
      <c r="L4129" s="32" t="str">
        <f>IF(ISERROR(VLOOKUP(LEFT(TablaD50[[#This Row],[Articulo]],6),ComparteD50[#All],2,FALSE)),"ND",TablaD50[[#This Row],[Articulo]])</f>
        <v>ND</v>
      </c>
      <c r="M4129" s="33" t="str">
        <f>IF(TablaD50[[#This Row],[Codigo Autorizadas]]="ND","ND",TablaD50[[#This Row],[ExistenciaActualUC]])</f>
        <v>ND</v>
      </c>
      <c r="N4129" s="34" t="str">
        <f>IF(TablaD50[[#This Row],[Almacen]]="","","D50")</f>
        <v/>
      </c>
    </row>
    <row r="4130" spans="7:14" x14ac:dyDescent="0.25">
      <c r="G4130"/>
      <c r="H4130"/>
      <c r="I4130" s="47"/>
      <c r="J4130" s="31"/>
      <c r="K4130" s="31"/>
      <c r="L4130" s="32" t="str">
        <f>IF(ISERROR(VLOOKUP(LEFT(TablaD50[[#This Row],[Articulo]],6),ComparteD50[#All],2,FALSE)),"ND",TablaD50[[#This Row],[Articulo]])</f>
        <v>ND</v>
      </c>
      <c r="M4130" s="33" t="str">
        <f>IF(TablaD50[[#This Row],[Codigo Autorizadas]]="ND","ND",TablaD50[[#This Row],[ExistenciaActualUC]])</f>
        <v>ND</v>
      </c>
      <c r="N4130" s="34" t="str">
        <f>IF(TablaD50[[#This Row],[Almacen]]="","","D50")</f>
        <v/>
      </c>
    </row>
    <row r="4131" spans="7:14" x14ac:dyDescent="0.25">
      <c r="G4131"/>
      <c r="H4131"/>
      <c r="I4131" s="47"/>
      <c r="J4131" s="31"/>
      <c r="K4131" s="31"/>
      <c r="L4131" s="32" t="str">
        <f>IF(ISERROR(VLOOKUP(LEFT(TablaD50[[#This Row],[Articulo]],6),ComparteD50[#All],2,FALSE)),"ND",TablaD50[[#This Row],[Articulo]])</f>
        <v>ND</v>
      </c>
      <c r="M4131" s="33" t="str">
        <f>IF(TablaD50[[#This Row],[Codigo Autorizadas]]="ND","ND",TablaD50[[#This Row],[ExistenciaActualUC]])</f>
        <v>ND</v>
      </c>
      <c r="N4131" s="34" t="str">
        <f>IF(TablaD50[[#This Row],[Almacen]]="","","D50")</f>
        <v/>
      </c>
    </row>
    <row r="4132" spans="7:14" x14ac:dyDescent="0.25">
      <c r="G4132"/>
      <c r="H4132"/>
      <c r="I4132" s="47"/>
      <c r="J4132" s="31"/>
      <c r="K4132" s="31"/>
      <c r="L4132" s="32" t="str">
        <f>IF(ISERROR(VLOOKUP(LEFT(TablaD50[[#This Row],[Articulo]],6),ComparteD50[#All],2,FALSE)),"ND",TablaD50[[#This Row],[Articulo]])</f>
        <v>ND</v>
      </c>
      <c r="M4132" s="33" t="str">
        <f>IF(TablaD50[[#This Row],[Codigo Autorizadas]]="ND","ND",TablaD50[[#This Row],[ExistenciaActualUC]])</f>
        <v>ND</v>
      </c>
      <c r="N4132" s="34" t="str">
        <f>IF(TablaD50[[#This Row],[Almacen]]="","","D50")</f>
        <v/>
      </c>
    </row>
    <row r="4133" spans="7:14" x14ac:dyDescent="0.25">
      <c r="G4133"/>
      <c r="H4133"/>
      <c r="I4133" s="47"/>
      <c r="J4133" s="31"/>
      <c r="K4133" s="31"/>
      <c r="L4133" s="32" t="str">
        <f>IF(ISERROR(VLOOKUP(LEFT(TablaD50[[#This Row],[Articulo]],6),ComparteD50[#All],2,FALSE)),"ND",TablaD50[[#This Row],[Articulo]])</f>
        <v>ND</v>
      </c>
      <c r="M4133" s="33" t="str">
        <f>IF(TablaD50[[#This Row],[Codigo Autorizadas]]="ND","ND",TablaD50[[#This Row],[ExistenciaActualUC]])</f>
        <v>ND</v>
      </c>
      <c r="N4133" s="34" t="str">
        <f>IF(TablaD50[[#This Row],[Almacen]]="","","D50")</f>
        <v/>
      </c>
    </row>
    <row r="4134" spans="7:14" x14ac:dyDescent="0.25">
      <c r="G4134"/>
      <c r="H4134"/>
      <c r="I4134" s="47"/>
      <c r="J4134" s="31"/>
      <c r="K4134" s="31"/>
      <c r="L4134" s="32" t="str">
        <f>IF(ISERROR(VLOOKUP(LEFT(TablaD50[[#This Row],[Articulo]],6),ComparteD50[#All],2,FALSE)),"ND",TablaD50[[#This Row],[Articulo]])</f>
        <v>ND</v>
      </c>
      <c r="M4134" s="33" t="str">
        <f>IF(TablaD50[[#This Row],[Codigo Autorizadas]]="ND","ND",TablaD50[[#This Row],[ExistenciaActualUC]])</f>
        <v>ND</v>
      </c>
      <c r="N4134" s="34" t="str">
        <f>IF(TablaD50[[#This Row],[Almacen]]="","","D50")</f>
        <v/>
      </c>
    </row>
    <row r="4135" spans="7:14" x14ac:dyDescent="0.25">
      <c r="G4135"/>
      <c r="H4135"/>
      <c r="I4135" s="47"/>
      <c r="J4135" s="31"/>
      <c r="K4135" s="31"/>
      <c r="L4135" s="32" t="str">
        <f>IF(ISERROR(VLOOKUP(LEFT(TablaD50[[#This Row],[Articulo]],6),ComparteD50[#All],2,FALSE)),"ND",TablaD50[[#This Row],[Articulo]])</f>
        <v>ND</v>
      </c>
      <c r="M4135" s="33" t="str">
        <f>IF(TablaD50[[#This Row],[Codigo Autorizadas]]="ND","ND",TablaD50[[#This Row],[ExistenciaActualUC]])</f>
        <v>ND</v>
      </c>
      <c r="N4135" s="34" t="str">
        <f>IF(TablaD50[[#This Row],[Almacen]]="","","D50")</f>
        <v/>
      </c>
    </row>
    <row r="4136" spans="7:14" x14ac:dyDescent="0.25">
      <c r="G4136"/>
      <c r="H4136"/>
      <c r="I4136" s="47"/>
      <c r="J4136" s="31"/>
      <c r="K4136" s="31"/>
      <c r="L4136" s="32" t="str">
        <f>IF(ISERROR(VLOOKUP(LEFT(TablaD50[[#This Row],[Articulo]],6),ComparteD50[#All],2,FALSE)),"ND",TablaD50[[#This Row],[Articulo]])</f>
        <v>ND</v>
      </c>
      <c r="M4136" s="33" t="str">
        <f>IF(TablaD50[[#This Row],[Codigo Autorizadas]]="ND","ND",TablaD50[[#This Row],[ExistenciaActualUC]])</f>
        <v>ND</v>
      </c>
      <c r="N4136" s="34" t="str">
        <f>IF(TablaD50[[#This Row],[Almacen]]="","","D50")</f>
        <v/>
      </c>
    </row>
    <row r="4137" spans="7:14" x14ac:dyDescent="0.25">
      <c r="G4137"/>
      <c r="H4137"/>
      <c r="I4137" s="47"/>
      <c r="J4137" s="31"/>
      <c r="K4137" s="31"/>
      <c r="L4137" s="32" t="str">
        <f>IF(ISERROR(VLOOKUP(LEFT(TablaD50[[#This Row],[Articulo]],6),ComparteD50[#All],2,FALSE)),"ND",TablaD50[[#This Row],[Articulo]])</f>
        <v>ND</v>
      </c>
      <c r="M4137" s="33" t="str">
        <f>IF(TablaD50[[#This Row],[Codigo Autorizadas]]="ND","ND",TablaD50[[#This Row],[ExistenciaActualUC]])</f>
        <v>ND</v>
      </c>
      <c r="N4137" s="34" t="str">
        <f>IF(TablaD50[[#This Row],[Almacen]]="","","D50")</f>
        <v/>
      </c>
    </row>
    <row r="4138" spans="7:14" x14ac:dyDescent="0.25">
      <c r="G4138"/>
      <c r="H4138"/>
      <c r="I4138" s="47"/>
      <c r="J4138" s="31"/>
      <c r="K4138" s="31"/>
      <c r="L4138" s="32" t="str">
        <f>IF(ISERROR(VLOOKUP(LEFT(TablaD50[[#This Row],[Articulo]],6),ComparteD50[#All],2,FALSE)),"ND",TablaD50[[#This Row],[Articulo]])</f>
        <v>ND</v>
      </c>
      <c r="M4138" s="33" t="str">
        <f>IF(TablaD50[[#This Row],[Codigo Autorizadas]]="ND","ND",TablaD50[[#This Row],[ExistenciaActualUC]])</f>
        <v>ND</v>
      </c>
      <c r="N4138" s="34" t="str">
        <f>IF(TablaD50[[#This Row],[Almacen]]="","","D50")</f>
        <v/>
      </c>
    </row>
    <row r="4139" spans="7:14" x14ac:dyDescent="0.25">
      <c r="G4139"/>
      <c r="H4139"/>
      <c r="I4139" s="47"/>
      <c r="J4139" s="31"/>
      <c r="K4139" s="31"/>
      <c r="L4139" s="32" t="str">
        <f>IF(ISERROR(VLOOKUP(LEFT(TablaD50[[#This Row],[Articulo]],6),ComparteD50[#All],2,FALSE)),"ND",TablaD50[[#This Row],[Articulo]])</f>
        <v>ND</v>
      </c>
      <c r="M4139" s="33" t="str">
        <f>IF(TablaD50[[#This Row],[Codigo Autorizadas]]="ND","ND",TablaD50[[#This Row],[ExistenciaActualUC]])</f>
        <v>ND</v>
      </c>
      <c r="N4139" s="34" t="str">
        <f>IF(TablaD50[[#This Row],[Almacen]]="","","D50")</f>
        <v/>
      </c>
    </row>
    <row r="4140" spans="7:14" x14ac:dyDescent="0.25">
      <c r="G4140"/>
      <c r="H4140"/>
      <c r="I4140" s="47"/>
      <c r="J4140" s="31"/>
      <c r="K4140" s="31"/>
      <c r="L4140" s="32" t="str">
        <f>IF(ISERROR(VLOOKUP(LEFT(TablaD50[[#This Row],[Articulo]],6),ComparteD50[#All],2,FALSE)),"ND",TablaD50[[#This Row],[Articulo]])</f>
        <v>ND</v>
      </c>
      <c r="M4140" s="33" t="str">
        <f>IF(TablaD50[[#This Row],[Codigo Autorizadas]]="ND","ND",TablaD50[[#This Row],[ExistenciaActualUC]])</f>
        <v>ND</v>
      </c>
      <c r="N4140" s="34" t="str">
        <f>IF(TablaD50[[#This Row],[Almacen]]="","","D50")</f>
        <v/>
      </c>
    </row>
    <row r="4141" spans="7:14" x14ac:dyDescent="0.25">
      <c r="G4141"/>
      <c r="H4141"/>
      <c r="I4141" s="47"/>
      <c r="J4141" s="31"/>
      <c r="K4141" s="31"/>
      <c r="L4141" s="32" t="str">
        <f>IF(ISERROR(VLOOKUP(LEFT(TablaD50[[#This Row],[Articulo]],6),ComparteD50[#All],2,FALSE)),"ND",TablaD50[[#This Row],[Articulo]])</f>
        <v>ND</v>
      </c>
      <c r="M4141" s="33" t="str">
        <f>IF(TablaD50[[#This Row],[Codigo Autorizadas]]="ND","ND",TablaD50[[#This Row],[ExistenciaActualUC]])</f>
        <v>ND</v>
      </c>
      <c r="N4141" s="34" t="str">
        <f>IF(TablaD50[[#This Row],[Almacen]]="","","D50")</f>
        <v/>
      </c>
    </row>
    <row r="4142" spans="7:14" x14ac:dyDescent="0.25">
      <c r="G4142"/>
      <c r="H4142"/>
      <c r="I4142" s="47"/>
      <c r="J4142" s="31"/>
      <c r="K4142" s="31"/>
      <c r="L4142" s="32" t="str">
        <f>IF(ISERROR(VLOOKUP(LEFT(TablaD50[[#This Row],[Articulo]],6),ComparteD50[#All],2,FALSE)),"ND",TablaD50[[#This Row],[Articulo]])</f>
        <v>ND</v>
      </c>
      <c r="M4142" s="33" t="str">
        <f>IF(TablaD50[[#This Row],[Codigo Autorizadas]]="ND","ND",TablaD50[[#This Row],[ExistenciaActualUC]])</f>
        <v>ND</v>
      </c>
      <c r="N4142" s="34" t="str">
        <f>IF(TablaD50[[#This Row],[Almacen]]="","","D50")</f>
        <v/>
      </c>
    </row>
    <row r="4143" spans="7:14" x14ac:dyDescent="0.25">
      <c r="G4143"/>
      <c r="H4143"/>
      <c r="I4143" s="47"/>
      <c r="J4143" s="31"/>
      <c r="K4143" s="31"/>
      <c r="L4143" s="32" t="str">
        <f>IF(ISERROR(VLOOKUP(LEFT(TablaD50[[#This Row],[Articulo]],6),ComparteD50[#All],2,FALSE)),"ND",TablaD50[[#This Row],[Articulo]])</f>
        <v>ND</v>
      </c>
      <c r="M4143" s="33" t="str">
        <f>IF(TablaD50[[#This Row],[Codigo Autorizadas]]="ND","ND",TablaD50[[#This Row],[ExistenciaActualUC]])</f>
        <v>ND</v>
      </c>
      <c r="N4143" s="34" t="str">
        <f>IF(TablaD50[[#This Row],[Almacen]]="","","D50")</f>
        <v/>
      </c>
    </row>
    <row r="4144" spans="7:14" x14ac:dyDescent="0.25">
      <c r="G4144"/>
      <c r="H4144"/>
      <c r="I4144" s="47"/>
      <c r="J4144" s="31"/>
      <c r="K4144" s="31"/>
      <c r="L4144" s="32" t="str">
        <f>IF(ISERROR(VLOOKUP(LEFT(TablaD50[[#This Row],[Articulo]],6),ComparteD50[#All],2,FALSE)),"ND",TablaD50[[#This Row],[Articulo]])</f>
        <v>ND</v>
      </c>
      <c r="M4144" s="33" t="str">
        <f>IF(TablaD50[[#This Row],[Codigo Autorizadas]]="ND","ND",TablaD50[[#This Row],[ExistenciaActualUC]])</f>
        <v>ND</v>
      </c>
      <c r="N4144" s="34" t="str">
        <f>IF(TablaD50[[#This Row],[Almacen]]="","","D50")</f>
        <v/>
      </c>
    </row>
    <row r="4145" spans="7:14" x14ac:dyDescent="0.25">
      <c r="G4145"/>
      <c r="H4145"/>
      <c r="I4145" s="47"/>
      <c r="J4145" s="31"/>
      <c r="K4145" s="31"/>
      <c r="L4145" s="32" t="str">
        <f>IF(ISERROR(VLOOKUP(LEFT(TablaD50[[#This Row],[Articulo]],6),ComparteD50[#All],2,FALSE)),"ND",TablaD50[[#This Row],[Articulo]])</f>
        <v>ND</v>
      </c>
      <c r="M4145" s="33" t="str">
        <f>IF(TablaD50[[#This Row],[Codigo Autorizadas]]="ND","ND",TablaD50[[#This Row],[ExistenciaActualUC]])</f>
        <v>ND</v>
      </c>
      <c r="N4145" s="34" t="str">
        <f>IF(TablaD50[[#This Row],[Almacen]]="","","D50")</f>
        <v/>
      </c>
    </row>
    <row r="4146" spans="7:14" x14ac:dyDescent="0.25">
      <c r="G4146"/>
      <c r="H4146"/>
      <c r="I4146" s="47"/>
      <c r="J4146" s="31"/>
      <c r="K4146" s="31"/>
      <c r="L4146" s="32" t="str">
        <f>IF(ISERROR(VLOOKUP(LEFT(TablaD50[[#This Row],[Articulo]],6),ComparteD50[#All],2,FALSE)),"ND",TablaD50[[#This Row],[Articulo]])</f>
        <v>ND</v>
      </c>
      <c r="M4146" s="33" t="str">
        <f>IF(TablaD50[[#This Row],[Codigo Autorizadas]]="ND","ND",TablaD50[[#This Row],[ExistenciaActualUC]])</f>
        <v>ND</v>
      </c>
      <c r="N4146" s="34" t="str">
        <f>IF(TablaD50[[#This Row],[Almacen]]="","","D50")</f>
        <v/>
      </c>
    </row>
    <row r="4147" spans="7:14" x14ac:dyDescent="0.25">
      <c r="G4147"/>
      <c r="H4147"/>
      <c r="I4147" s="47"/>
      <c r="J4147" s="31"/>
      <c r="K4147" s="31"/>
      <c r="L4147" s="32" t="str">
        <f>IF(ISERROR(VLOOKUP(LEFT(TablaD50[[#This Row],[Articulo]],6),ComparteD50[#All],2,FALSE)),"ND",TablaD50[[#This Row],[Articulo]])</f>
        <v>ND</v>
      </c>
      <c r="M4147" s="33" t="str">
        <f>IF(TablaD50[[#This Row],[Codigo Autorizadas]]="ND","ND",TablaD50[[#This Row],[ExistenciaActualUC]])</f>
        <v>ND</v>
      </c>
      <c r="N4147" s="34" t="str">
        <f>IF(TablaD50[[#This Row],[Almacen]]="","","D50")</f>
        <v/>
      </c>
    </row>
    <row r="4148" spans="7:14" x14ac:dyDescent="0.25">
      <c r="G4148"/>
      <c r="H4148"/>
      <c r="I4148" s="47"/>
      <c r="J4148" s="31"/>
      <c r="K4148" s="31"/>
      <c r="L4148" s="32" t="str">
        <f>IF(ISERROR(VLOOKUP(LEFT(TablaD50[[#This Row],[Articulo]],6),ComparteD50[#All],2,FALSE)),"ND",TablaD50[[#This Row],[Articulo]])</f>
        <v>ND</v>
      </c>
      <c r="M4148" s="33" t="str">
        <f>IF(TablaD50[[#This Row],[Codigo Autorizadas]]="ND","ND",TablaD50[[#This Row],[ExistenciaActualUC]])</f>
        <v>ND</v>
      </c>
      <c r="N4148" s="34" t="str">
        <f>IF(TablaD50[[#This Row],[Almacen]]="","","D50")</f>
        <v/>
      </c>
    </row>
    <row r="4149" spans="7:14" x14ac:dyDescent="0.25">
      <c r="G4149"/>
      <c r="H4149"/>
      <c r="I4149" s="47"/>
      <c r="J4149" s="31"/>
      <c r="K4149" s="31"/>
      <c r="L4149" s="32" t="str">
        <f>IF(ISERROR(VLOOKUP(LEFT(TablaD50[[#This Row],[Articulo]],6),ComparteD50[#All],2,FALSE)),"ND",TablaD50[[#This Row],[Articulo]])</f>
        <v>ND</v>
      </c>
      <c r="M4149" s="33" t="str">
        <f>IF(TablaD50[[#This Row],[Codigo Autorizadas]]="ND","ND",TablaD50[[#This Row],[ExistenciaActualUC]])</f>
        <v>ND</v>
      </c>
      <c r="N4149" s="34" t="str">
        <f>IF(TablaD50[[#This Row],[Almacen]]="","","D50")</f>
        <v/>
      </c>
    </row>
    <row r="4150" spans="7:14" x14ac:dyDescent="0.25">
      <c r="G4150"/>
      <c r="H4150"/>
      <c r="I4150" s="47"/>
      <c r="J4150" s="31"/>
      <c r="K4150" s="31"/>
      <c r="L4150" s="32" t="str">
        <f>IF(ISERROR(VLOOKUP(LEFT(TablaD50[[#This Row],[Articulo]],6),ComparteD50[#All],2,FALSE)),"ND",TablaD50[[#This Row],[Articulo]])</f>
        <v>ND</v>
      </c>
      <c r="M4150" s="33" t="str">
        <f>IF(TablaD50[[#This Row],[Codigo Autorizadas]]="ND","ND",TablaD50[[#This Row],[ExistenciaActualUC]])</f>
        <v>ND</v>
      </c>
      <c r="N4150" s="34" t="str">
        <f>IF(TablaD50[[#This Row],[Almacen]]="","","D50")</f>
        <v/>
      </c>
    </row>
    <row r="4151" spans="7:14" x14ac:dyDescent="0.25">
      <c r="G4151"/>
      <c r="H4151"/>
      <c r="I4151" s="47"/>
      <c r="J4151" s="31"/>
      <c r="K4151" s="31"/>
      <c r="L4151" s="32" t="str">
        <f>IF(ISERROR(VLOOKUP(LEFT(TablaD50[[#This Row],[Articulo]],6),ComparteD50[#All],2,FALSE)),"ND",TablaD50[[#This Row],[Articulo]])</f>
        <v>ND</v>
      </c>
      <c r="M4151" s="33" t="str">
        <f>IF(TablaD50[[#This Row],[Codigo Autorizadas]]="ND","ND",TablaD50[[#This Row],[ExistenciaActualUC]])</f>
        <v>ND</v>
      </c>
      <c r="N4151" s="34" t="str">
        <f>IF(TablaD50[[#This Row],[Almacen]]="","","D50")</f>
        <v/>
      </c>
    </row>
    <row r="4152" spans="7:14" x14ac:dyDescent="0.25">
      <c r="G4152"/>
      <c r="H4152"/>
      <c r="I4152" s="47"/>
      <c r="J4152" s="31"/>
      <c r="K4152" s="31"/>
      <c r="L4152" s="32" t="str">
        <f>IF(ISERROR(VLOOKUP(LEFT(TablaD50[[#This Row],[Articulo]],6),ComparteD50[#All],2,FALSE)),"ND",TablaD50[[#This Row],[Articulo]])</f>
        <v>ND</v>
      </c>
      <c r="M4152" s="33" t="str">
        <f>IF(TablaD50[[#This Row],[Codigo Autorizadas]]="ND","ND",TablaD50[[#This Row],[ExistenciaActualUC]])</f>
        <v>ND</v>
      </c>
      <c r="N4152" s="34" t="str">
        <f>IF(TablaD50[[#This Row],[Almacen]]="","","D50")</f>
        <v/>
      </c>
    </row>
    <row r="4153" spans="7:14" x14ac:dyDescent="0.25">
      <c r="G4153"/>
      <c r="H4153"/>
      <c r="I4153" s="47"/>
      <c r="J4153" s="31"/>
      <c r="K4153" s="31"/>
      <c r="L4153" s="32" t="str">
        <f>IF(ISERROR(VLOOKUP(LEFT(TablaD50[[#This Row],[Articulo]],6),ComparteD50[#All],2,FALSE)),"ND",TablaD50[[#This Row],[Articulo]])</f>
        <v>ND</v>
      </c>
      <c r="M4153" s="33" t="str">
        <f>IF(TablaD50[[#This Row],[Codigo Autorizadas]]="ND","ND",TablaD50[[#This Row],[ExistenciaActualUC]])</f>
        <v>ND</v>
      </c>
      <c r="N4153" s="34" t="str">
        <f>IF(TablaD50[[#This Row],[Almacen]]="","","D50")</f>
        <v/>
      </c>
    </row>
    <row r="4154" spans="7:14" x14ac:dyDescent="0.25">
      <c r="G4154"/>
      <c r="H4154"/>
      <c r="I4154" s="47"/>
      <c r="J4154" s="31"/>
      <c r="K4154" s="31"/>
      <c r="L4154" s="32" t="str">
        <f>IF(ISERROR(VLOOKUP(LEFT(TablaD50[[#This Row],[Articulo]],6),ComparteD50[#All],2,FALSE)),"ND",TablaD50[[#This Row],[Articulo]])</f>
        <v>ND</v>
      </c>
      <c r="M4154" s="33" t="str">
        <f>IF(TablaD50[[#This Row],[Codigo Autorizadas]]="ND","ND",TablaD50[[#This Row],[ExistenciaActualUC]])</f>
        <v>ND</v>
      </c>
      <c r="N4154" s="34" t="str">
        <f>IF(TablaD50[[#This Row],[Almacen]]="","","D50")</f>
        <v/>
      </c>
    </row>
    <row r="4155" spans="7:14" x14ac:dyDescent="0.25">
      <c r="G4155"/>
      <c r="H4155"/>
      <c r="I4155" s="47"/>
      <c r="J4155" s="31"/>
      <c r="K4155" s="31"/>
      <c r="L4155" s="32" t="str">
        <f>IF(ISERROR(VLOOKUP(LEFT(TablaD50[[#This Row],[Articulo]],6),ComparteD50[#All],2,FALSE)),"ND",TablaD50[[#This Row],[Articulo]])</f>
        <v>ND</v>
      </c>
      <c r="M4155" s="33" t="str">
        <f>IF(TablaD50[[#This Row],[Codigo Autorizadas]]="ND","ND",TablaD50[[#This Row],[ExistenciaActualUC]])</f>
        <v>ND</v>
      </c>
      <c r="N4155" s="34" t="str">
        <f>IF(TablaD50[[#This Row],[Almacen]]="","","D50")</f>
        <v/>
      </c>
    </row>
    <row r="4156" spans="7:14" x14ac:dyDescent="0.25">
      <c r="G4156"/>
      <c r="H4156"/>
      <c r="I4156" s="47"/>
      <c r="J4156" s="31"/>
      <c r="K4156" s="31"/>
      <c r="L4156" s="32" t="str">
        <f>IF(ISERROR(VLOOKUP(LEFT(TablaD50[[#This Row],[Articulo]],6),ComparteD50[#All],2,FALSE)),"ND",TablaD50[[#This Row],[Articulo]])</f>
        <v>ND</v>
      </c>
      <c r="M4156" s="33" t="str">
        <f>IF(TablaD50[[#This Row],[Codigo Autorizadas]]="ND","ND",TablaD50[[#This Row],[ExistenciaActualUC]])</f>
        <v>ND</v>
      </c>
      <c r="N4156" s="34" t="str">
        <f>IF(TablaD50[[#This Row],[Almacen]]="","","D50")</f>
        <v/>
      </c>
    </row>
    <row r="4157" spans="7:14" x14ac:dyDescent="0.25">
      <c r="G4157"/>
      <c r="H4157"/>
      <c r="I4157" s="47"/>
      <c r="J4157" s="31"/>
      <c r="K4157" s="31"/>
      <c r="L4157" s="32" t="str">
        <f>IF(ISERROR(VLOOKUP(LEFT(TablaD50[[#This Row],[Articulo]],6),ComparteD50[#All],2,FALSE)),"ND",TablaD50[[#This Row],[Articulo]])</f>
        <v>ND</v>
      </c>
      <c r="M4157" s="33" t="str">
        <f>IF(TablaD50[[#This Row],[Codigo Autorizadas]]="ND","ND",TablaD50[[#This Row],[ExistenciaActualUC]])</f>
        <v>ND</v>
      </c>
      <c r="N4157" s="34" t="str">
        <f>IF(TablaD50[[#This Row],[Almacen]]="","","D50")</f>
        <v/>
      </c>
    </row>
    <row r="4158" spans="7:14" x14ac:dyDescent="0.25">
      <c r="G4158"/>
      <c r="H4158"/>
      <c r="I4158" s="47"/>
      <c r="J4158" s="31"/>
      <c r="K4158" s="31"/>
      <c r="L4158" s="32" t="str">
        <f>IF(ISERROR(VLOOKUP(LEFT(TablaD50[[#This Row],[Articulo]],6),ComparteD50[#All],2,FALSE)),"ND",TablaD50[[#This Row],[Articulo]])</f>
        <v>ND</v>
      </c>
      <c r="M4158" s="33" t="str">
        <f>IF(TablaD50[[#This Row],[Codigo Autorizadas]]="ND","ND",TablaD50[[#This Row],[ExistenciaActualUC]])</f>
        <v>ND</v>
      </c>
      <c r="N4158" s="34" t="str">
        <f>IF(TablaD50[[#This Row],[Almacen]]="","","D50")</f>
        <v/>
      </c>
    </row>
    <row r="4159" spans="7:14" x14ac:dyDescent="0.25">
      <c r="G4159"/>
      <c r="H4159"/>
      <c r="I4159" s="47"/>
      <c r="J4159" s="31"/>
      <c r="K4159" s="31"/>
      <c r="L4159" s="32" t="str">
        <f>IF(ISERROR(VLOOKUP(LEFT(TablaD50[[#This Row],[Articulo]],6),ComparteD50[#All],2,FALSE)),"ND",TablaD50[[#This Row],[Articulo]])</f>
        <v>ND</v>
      </c>
      <c r="M4159" s="33" t="str">
        <f>IF(TablaD50[[#This Row],[Codigo Autorizadas]]="ND","ND",TablaD50[[#This Row],[ExistenciaActualUC]])</f>
        <v>ND</v>
      </c>
      <c r="N4159" s="34" t="str">
        <f>IF(TablaD50[[#This Row],[Almacen]]="","","D50")</f>
        <v/>
      </c>
    </row>
    <row r="4160" spans="7:14" x14ac:dyDescent="0.25">
      <c r="G4160"/>
      <c r="H4160"/>
      <c r="I4160" s="47"/>
      <c r="J4160" s="31"/>
      <c r="K4160" s="31"/>
      <c r="L4160" s="32" t="str">
        <f>IF(ISERROR(VLOOKUP(LEFT(TablaD50[[#This Row],[Articulo]],6),ComparteD50[#All],2,FALSE)),"ND",TablaD50[[#This Row],[Articulo]])</f>
        <v>ND</v>
      </c>
      <c r="M4160" s="33" t="str">
        <f>IF(TablaD50[[#This Row],[Codigo Autorizadas]]="ND","ND",TablaD50[[#This Row],[ExistenciaActualUC]])</f>
        <v>ND</v>
      </c>
      <c r="N4160" s="34" t="str">
        <f>IF(TablaD50[[#This Row],[Almacen]]="","","D50")</f>
        <v/>
      </c>
    </row>
    <row r="4161" spans="7:14" x14ac:dyDescent="0.25">
      <c r="G4161"/>
      <c r="H4161"/>
      <c r="I4161" s="47"/>
      <c r="J4161" s="31"/>
      <c r="K4161" s="31"/>
      <c r="L4161" s="32" t="str">
        <f>IF(ISERROR(VLOOKUP(LEFT(TablaD50[[#This Row],[Articulo]],6),ComparteD50[#All],2,FALSE)),"ND",TablaD50[[#This Row],[Articulo]])</f>
        <v>ND</v>
      </c>
      <c r="M4161" s="33" t="str">
        <f>IF(TablaD50[[#This Row],[Codigo Autorizadas]]="ND","ND",TablaD50[[#This Row],[ExistenciaActualUC]])</f>
        <v>ND</v>
      </c>
      <c r="N4161" s="34" t="str">
        <f>IF(TablaD50[[#This Row],[Almacen]]="","","D50")</f>
        <v/>
      </c>
    </row>
    <row r="4162" spans="7:14" x14ac:dyDescent="0.25">
      <c r="G4162"/>
      <c r="H4162"/>
      <c r="I4162" s="47"/>
      <c r="J4162" s="31"/>
      <c r="K4162" s="31"/>
      <c r="L4162" s="32" t="str">
        <f>IF(ISERROR(VLOOKUP(LEFT(TablaD50[[#This Row],[Articulo]],6),ComparteD50[#All],2,FALSE)),"ND",TablaD50[[#This Row],[Articulo]])</f>
        <v>ND</v>
      </c>
      <c r="M4162" s="33" t="str">
        <f>IF(TablaD50[[#This Row],[Codigo Autorizadas]]="ND","ND",TablaD50[[#This Row],[ExistenciaActualUC]])</f>
        <v>ND</v>
      </c>
      <c r="N4162" s="34" t="str">
        <f>IF(TablaD50[[#This Row],[Almacen]]="","","D50")</f>
        <v/>
      </c>
    </row>
    <row r="4163" spans="7:14" x14ac:dyDescent="0.25">
      <c r="G4163"/>
      <c r="H4163"/>
      <c r="I4163" s="47"/>
      <c r="J4163" s="31"/>
      <c r="K4163" s="31"/>
      <c r="L4163" s="32" t="str">
        <f>IF(ISERROR(VLOOKUP(LEFT(TablaD50[[#This Row],[Articulo]],6),ComparteD50[#All],2,FALSE)),"ND",TablaD50[[#This Row],[Articulo]])</f>
        <v>ND</v>
      </c>
      <c r="M4163" s="33" t="str">
        <f>IF(TablaD50[[#This Row],[Codigo Autorizadas]]="ND","ND",TablaD50[[#This Row],[ExistenciaActualUC]])</f>
        <v>ND</v>
      </c>
      <c r="N4163" s="34" t="str">
        <f>IF(TablaD50[[#This Row],[Almacen]]="","","D50")</f>
        <v/>
      </c>
    </row>
    <row r="4164" spans="7:14" x14ac:dyDescent="0.25">
      <c r="G4164"/>
      <c r="H4164"/>
      <c r="I4164" s="47"/>
      <c r="J4164" s="31"/>
      <c r="K4164" s="31"/>
      <c r="L4164" s="32" t="str">
        <f>IF(ISERROR(VLOOKUP(LEFT(TablaD50[[#This Row],[Articulo]],6),ComparteD50[#All],2,FALSE)),"ND",TablaD50[[#This Row],[Articulo]])</f>
        <v>ND</v>
      </c>
      <c r="M4164" s="33" t="str">
        <f>IF(TablaD50[[#This Row],[Codigo Autorizadas]]="ND","ND",TablaD50[[#This Row],[ExistenciaActualUC]])</f>
        <v>ND</v>
      </c>
      <c r="N4164" s="34" t="str">
        <f>IF(TablaD50[[#This Row],[Almacen]]="","","D50")</f>
        <v/>
      </c>
    </row>
    <row r="4165" spans="7:14" x14ac:dyDescent="0.25">
      <c r="G4165"/>
      <c r="H4165"/>
      <c r="I4165" s="47"/>
      <c r="J4165" s="31"/>
      <c r="K4165" s="31"/>
      <c r="L4165" s="32" t="str">
        <f>IF(ISERROR(VLOOKUP(LEFT(TablaD50[[#This Row],[Articulo]],6),ComparteD50[#All],2,FALSE)),"ND",TablaD50[[#This Row],[Articulo]])</f>
        <v>ND</v>
      </c>
      <c r="M4165" s="33" t="str">
        <f>IF(TablaD50[[#This Row],[Codigo Autorizadas]]="ND","ND",TablaD50[[#This Row],[ExistenciaActualUC]])</f>
        <v>ND</v>
      </c>
      <c r="N4165" s="34" t="str">
        <f>IF(TablaD50[[#This Row],[Almacen]]="","","D50")</f>
        <v/>
      </c>
    </row>
    <row r="4166" spans="7:14" x14ac:dyDescent="0.25">
      <c r="G4166"/>
      <c r="H4166"/>
      <c r="I4166" s="47"/>
      <c r="J4166" s="31"/>
      <c r="K4166" s="31"/>
      <c r="L4166" s="32" t="str">
        <f>IF(ISERROR(VLOOKUP(LEFT(TablaD50[[#This Row],[Articulo]],6),ComparteD50[#All],2,FALSE)),"ND",TablaD50[[#This Row],[Articulo]])</f>
        <v>ND</v>
      </c>
      <c r="M4166" s="33" t="str">
        <f>IF(TablaD50[[#This Row],[Codigo Autorizadas]]="ND","ND",TablaD50[[#This Row],[ExistenciaActualUC]])</f>
        <v>ND</v>
      </c>
      <c r="N4166" s="34" t="str">
        <f>IF(TablaD50[[#This Row],[Almacen]]="","","D50")</f>
        <v/>
      </c>
    </row>
    <row r="4167" spans="7:14" x14ac:dyDescent="0.25">
      <c r="G4167"/>
      <c r="H4167"/>
      <c r="I4167" s="47"/>
      <c r="J4167" s="31"/>
      <c r="K4167" s="31"/>
      <c r="L4167" s="32" t="str">
        <f>IF(ISERROR(VLOOKUP(LEFT(TablaD50[[#This Row],[Articulo]],6),ComparteD50[#All],2,FALSE)),"ND",TablaD50[[#This Row],[Articulo]])</f>
        <v>ND</v>
      </c>
      <c r="M4167" s="33" t="str">
        <f>IF(TablaD50[[#This Row],[Codigo Autorizadas]]="ND","ND",TablaD50[[#This Row],[ExistenciaActualUC]])</f>
        <v>ND</v>
      </c>
      <c r="N4167" s="34" t="str">
        <f>IF(TablaD50[[#This Row],[Almacen]]="","","D50")</f>
        <v/>
      </c>
    </row>
    <row r="4168" spans="7:14" x14ac:dyDescent="0.25">
      <c r="G4168"/>
      <c r="H4168"/>
      <c r="I4168" s="47"/>
      <c r="J4168" s="31"/>
      <c r="K4168" s="31"/>
      <c r="L4168" s="32" t="str">
        <f>IF(ISERROR(VLOOKUP(LEFT(TablaD50[[#This Row],[Articulo]],6),ComparteD50[#All],2,FALSE)),"ND",TablaD50[[#This Row],[Articulo]])</f>
        <v>ND</v>
      </c>
      <c r="M4168" s="33" t="str">
        <f>IF(TablaD50[[#This Row],[Codigo Autorizadas]]="ND","ND",TablaD50[[#This Row],[ExistenciaActualUC]])</f>
        <v>ND</v>
      </c>
      <c r="N4168" s="34" t="str">
        <f>IF(TablaD50[[#This Row],[Almacen]]="","","D50")</f>
        <v/>
      </c>
    </row>
    <row r="4169" spans="7:14" x14ac:dyDescent="0.25">
      <c r="G4169"/>
      <c r="H4169"/>
      <c r="I4169" s="47"/>
      <c r="J4169" s="31"/>
      <c r="K4169" s="31"/>
      <c r="L4169" s="32" t="str">
        <f>IF(ISERROR(VLOOKUP(LEFT(TablaD50[[#This Row],[Articulo]],6),ComparteD50[#All],2,FALSE)),"ND",TablaD50[[#This Row],[Articulo]])</f>
        <v>ND</v>
      </c>
      <c r="M4169" s="33" t="str">
        <f>IF(TablaD50[[#This Row],[Codigo Autorizadas]]="ND","ND",TablaD50[[#This Row],[ExistenciaActualUC]])</f>
        <v>ND</v>
      </c>
      <c r="N4169" s="34" t="str">
        <f>IF(TablaD50[[#This Row],[Almacen]]="","","D50")</f>
        <v/>
      </c>
    </row>
    <row r="4170" spans="7:14" x14ac:dyDescent="0.25">
      <c r="G4170"/>
      <c r="H4170"/>
      <c r="I4170" s="47"/>
      <c r="J4170" s="31"/>
      <c r="K4170" s="31"/>
      <c r="L4170" s="32" t="str">
        <f>IF(ISERROR(VLOOKUP(LEFT(TablaD50[[#This Row],[Articulo]],6),ComparteD50[#All],2,FALSE)),"ND",TablaD50[[#This Row],[Articulo]])</f>
        <v>ND</v>
      </c>
      <c r="M4170" s="33" t="str">
        <f>IF(TablaD50[[#This Row],[Codigo Autorizadas]]="ND","ND",TablaD50[[#This Row],[ExistenciaActualUC]])</f>
        <v>ND</v>
      </c>
      <c r="N4170" s="34" t="str">
        <f>IF(TablaD50[[#This Row],[Almacen]]="","","D50")</f>
        <v/>
      </c>
    </row>
    <row r="4171" spans="7:14" x14ac:dyDescent="0.25">
      <c r="G4171"/>
      <c r="H4171"/>
      <c r="I4171" s="47"/>
      <c r="J4171" s="31"/>
      <c r="K4171" s="31"/>
      <c r="L4171" s="32" t="str">
        <f>IF(ISERROR(VLOOKUP(LEFT(TablaD50[[#This Row],[Articulo]],6),ComparteD50[#All],2,FALSE)),"ND",TablaD50[[#This Row],[Articulo]])</f>
        <v>ND</v>
      </c>
      <c r="M4171" s="33" t="str">
        <f>IF(TablaD50[[#This Row],[Codigo Autorizadas]]="ND","ND",TablaD50[[#This Row],[ExistenciaActualUC]])</f>
        <v>ND</v>
      </c>
      <c r="N4171" s="34" t="str">
        <f>IF(TablaD50[[#This Row],[Almacen]]="","","D50")</f>
        <v/>
      </c>
    </row>
    <row r="4172" spans="7:14" x14ac:dyDescent="0.25">
      <c r="G4172"/>
      <c r="H4172"/>
      <c r="I4172" s="47"/>
      <c r="J4172" s="31"/>
      <c r="K4172" s="31"/>
      <c r="L4172" s="32" t="str">
        <f>IF(ISERROR(VLOOKUP(LEFT(TablaD50[[#This Row],[Articulo]],6),ComparteD50[#All],2,FALSE)),"ND",TablaD50[[#This Row],[Articulo]])</f>
        <v>ND</v>
      </c>
      <c r="M4172" s="33" t="str">
        <f>IF(TablaD50[[#This Row],[Codigo Autorizadas]]="ND","ND",TablaD50[[#This Row],[ExistenciaActualUC]])</f>
        <v>ND</v>
      </c>
      <c r="N4172" s="34" t="str">
        <f>IF(TablaD50[[#This Row],[Almacen]]="","","D50")</f>
        <v/>
      </c>
    </row>
    <row r="4173" spans="7:14" x14ac:dyDescent="0.25">
      <c r="G4173"/>
      <c r="H4173"/>
      <c r="I4173" s="47"/>
      <c r="J4173" s="31"/>
      <c r="K4173" s="31"/>
      <c r="L4173" s="32" t="str">
        <f>IF(ISERROR(VLOOKUP(LEFT(TablaD50[[#This Row],[Articulo]],6),ComparteD50[#All],2,FALSE)),"ND",TablaD50[[#This Row],[Articulo]])</f>
        <v>ND</v>
      </c>
      <c r="M4173" s="33" t="str">
        <f>IF(TablaD50[[#This Row],[Codigo Autorizadas]]="ND","ND",TablaD50[[#This Row],[ExistenciaActualUC]])</f>
        <v>ND</v>
      </c>
      <c r="N4173" s="34" t="str">
        <f>IF(TablaD50[[#This Row],[Almacen]]="","","D50")</f>
        <v/>
      </c>
    </row>
    <row r="4174" spans="7:14" x14ac:dyDescent="0.25">
      <c r="G4174"/>
      <c r="H4174"/>
      <c r="I4174" s="47"/>
      <c r="J4174" s="31"/>
      <c r="K4174" s="31"/>
      <c r="L4174" s="32" t="str">
        <f>IF(ISERROR(VLOOKUP(LEFT(TablaD50[[#This Row],[Articulo]],6),ComparteD50[#All],2,FALSE)),"ND",TablaD50[[#This Row],[Articulo]])</f>
        <v>ND</v>
      </c>
      <c r="M4174" s="33" t="str">
        <f>IF(TablaD50[[#This Row],[Codigo Autorizadas]]="ND","ND",TablaD50[[#This Row],[ExistenciaActualUC]])</f>
        <v>ND</v>
      </c>
      <c r="N4174" s="34" t="str">
        <f>IF(TablaD50[[#This Row],[Almacen]]="","","D50")</f>
        <v/>
      </c>
    </row>
    <row r="4175" spans="7:14" x14ac:dyDescent="0.25">
      <c r="G4175"/>
      <c r="H4175"/>
      <c r="I4175" s="47"/>
      <c r="J4175" s="31"/>
      <c r="K4175" s="31"/>
      <c r="L4175" s="32" t="str">
        <f>IF(ISERROR(VLOOKUP(LEFT(TablaD50[[#This Row],[Articulo]],6),ComparteD50[#All],2,FALSE)),"ND",TablaD50[[#This Row],[Articulo]])</f>
        <v>ND</v>
      </c>
      <c r="M4175" s="33" t="str">
        <f>IF(TablaD50[[#This Row],[Codigo Autorizadas]]="ND","ND",TablaD50[[#This Row],[ExistenciaActualUC]])</f>
        <v>ND</v>
      </c>
      <c r="N4175" s="34" t="str">
        <f>IF(TablaD50[[#This Row],[Almacen]]="","","D50")</f>
        <v/>
      </c>
    </row>
    <row r="4176" spans="7:14" x14ac:dyDescent="0.25">
      <c r="G4176"/>
      <c r="H4176"/>
      <c r="I4176" s="47"/>
      <c r="J4176" s="31"/>
      <c r="K4176" s="31"/>
      <c r="L4176" s="32" t="str">
        <f>IF(ISERROR(VLOOKUP(LEFT(TablaD50[[#This Row],[Articulo]],6),ComparteD50[#All],2,FALSE)),"ND",TablaD50[[#This Row],[Articulo]])</f>
        <v>ND</v>
      </c>
      <c r="M4176" s="33" t="str">
        <f>IF(TablaD50[[#This Row],[Codigo Autorizadas]]="ND","ND",TablaD50[[#This Row],[ExistenciaActualUC]])</f>
        <v>ND</v>
      </c>
      <c r="N4176" s="34" t="str">
        <f>IF(TablaD50[[#This Row],[Almacen]]="","","D50")</f>
        <v/>
      </c>
    </row>
    <row r="4177" spans="7:14" x14ac:dyDescent="0.25">
      <c r="G4177"/>
      <c r="H4177"/>
      <c r="I4177" s="47"/>
      <c r="J4177" s="31"/>
      <c r="K4177" s="31"/>
      <c r="L4177" s="32" t="str">
        <f>IF(ISERROR(VLOOKUP(LEFT(TablaD50[[#This Row],[Articulo]],6),ComparteD50[#All],2,FALSE)),"ND",TablaD50[[#This Row],[Articulo]])</f>
        <v>ND</v>
      </c>
      <c r="M4177" s="33" t="str">
        <f>IF(TablaD50[[#This Row],[Codigo Autorizadas]]="ND","ND",TablaD50[[#This Row],[ExistenciaActualUC]])</f>
        <v>ND</v>
      </c>
      <c r="N4177" s="34" t="str">
        <f>IF(TablaD50[[#This Row],[Almacen]]="","","D50")</f>
        <v/>
      </c>
    </row>
    <row r="4178" spans="7:14" x14ac:dyDescent="0.25">
      <c r="G4178"/>
      <c r="H4178"/>
      <c r="I4178" s="47"/>
      <c r="J4178" s="31"/>
      <c r="K4178" s="31"/>
      <c r="L4178" s="32" t="str">
        <f>IF(ISERROR(VLOOKUP(LEFT(TablaD50[[#This Row],[Articulo]],6),ComparteD50[#All],2,FALSE)),"ND",TablaD50[[#This Row],[Articulo]])</f>
        <v>ND</v>
      </c>
      <c r="M4178" s="33" t="str">
        <f>IF(TablaD50[[#This Row],[Codigo Autorizadas]]="ND","ND",TablaD50[[#This Row],[ExistenciaActualUC]])</f>
        <v>ND</v>
      </c>
      <c r="N4178" s="34" t="str">
        <f>IF(TablaD50[[#This Row],[Almacen]]="","","D50")</f>
        <v/>
      </c>
    </row>
    <row r="4179" spans="7:14" x14ac:dyDescent="0.25">
      <c r="G4179"/>
      <c r="H4179"/>
      <c r="I4179" s="47"/>
      <c r="J4179" s="31"/>
      <c r="K4179" s="31"/>
      <c r="L4179" s="32" t="str">
        <f>IF(ISERROR(VLOOKUP(LEFT(TablaD50[[#This Row],[Articulo]],6),ComparteD50[#All],2,FALSE)),"ND",TablaD50[[#This Row],[Articulo]])</f>
        <v>ND</v>
      </c>
      <c r="M4179" s="33" t="str">
        <f>IF(TablaD50[[#This Row],[Codigo Autorizadas]]="ND","ND",TablaD50[[#This Row],[ExistenciaActualUC]])</f>
        <v>ND</v>
      </c>
      <c r="N4179" s="34" t="str">
        <f>IF(TablaD50[[#This Row],[Almacen]]="","","D50")</f>
        <v/>
      </c>
    </row>
    <row r="4180" spans="7:14" x14ac:dyDescent="0.25">
      <c r="G4180"/>
      <c r="H4180"/>
      <c r="I4180" s="47"/>
      <c r="J4180" s="31"/>
      <c r="K4180" s="31"/>
      <c r="L4180" s="32" t="str">
        <f>IF(ISERROR(VLOOKUP(LEFT(TablaD50[[#This Row],[Articulo]],6),ComparteD50[#All],2,FALSE)),"ND",TablaD50[[#This Row],[Articulo]])</f>
        <v>ND</v>
      </c>
      <c r="M4180" s="33" t="str">
        <f>IF(TablaD50[[#This Row],[Codigo Autorizadas]]="ND","ND",TablaD50[[#This Row],[ExistenciaActualUC]])</f>
        <v>ND</v>
      </c>
      <c r="N4180" s="34" t="str">
        <f>IF(TablaD50[[#This Row],[Almacen]]="","","D50")</f>
        <v/>
      </c>
    </row>
    <row r="4181" spans="7:14" x14ac:dyDescent="0.25">
      <c r="G4181"/>
      <c r="H4181"/>
      <c r="I4181" s="47"/>
      <c r="J4181" s="31"/>
      <c r="K4181" s="31"/>
      <c r="L4181" s="32" t="str">
        <f>IF(ISERROR(VLOOKUP(LEFT(TablaD50[[#This Row],[Articulo]],6),ComparteD50[#All],2,FALSE)),"ND",TablaD50[[#This Row],[Articulo]])</f>
        <v>ND</v>
      </c>
      <c r="M4181" s="33" t="str">
        <f>IF(TablaD50[[#This Row],[Codigo Autorizadas]]="ND","ND",TablaD50[[#This Row],[ExistenciaActualUC]])</f>
        <v>ND</v>
      </c>
      <c r="N4181" s="34" t="str">
        <f>IF(TablaD50[[#This Row],[Almacen]]="","","D50")</f>
        <v/>
      </c>
    </row>
    <row r="4182" spans="7:14" x14ac:dyDescent="0.25">
      <c r="G4182"/>
      <c r="H4182"/>
      <c r="I4182" s="47"/>
      <c r="J4182" s="31"/>
      <c r="K4182" s="31"/>
      <c r="L4182" s="32" t="str">
        <f>IF(ISERROR(VLOOKUP(LEFT(TablaD50[[#This Row],[Articulo]],6),ComparteD50[#All],2,FALSE)),"ND",TablaD50[[#This Row],[Articulo]])</f>
        <v>ND</v>
      </c>
      <c r="M4182" s="33" t="str">
        <f>IF(TablaD50[[#This Row],[Codigo Autorizadas]]="ND","ND",TablaD50[[#This Row],[ExistenciaActualUC]])</f>
        <v>ND</v>
      </c>
      <c r="N4182" s="34" t="str">
        <f>IF(TablaD50[[#This Row],[Almacen]]="","","D50")</f>
        <v/>
      </c>
    </row>
    <row r="4183" spans="7:14" x14ac:dyDescent="0.25">
      <c r="G4183"/>
      <c r="H4183"/>
      <c r="I4183" s="47"/>
      <c r="J4183" s="31"/>
      <c r="K4183" s="31"/>
      <c r="L4183" s="32" t="str">
        <f>IF(ISERROR(VLOOKUP(LEFT(TablaD50[[#This Row],[Articulo]],6),ComparteD50[#All],2,FALSE)),"ND",TablaD50[[#This Row],[Articulo]])</f>
        <v>ND</v>
      </c>
      <c r="M4183" s="33" t="str">
        <f>IF(TablaD50[[#This Row],[Codigo Autorizadas]]="ND","ND",TablaD50[[#This Row],[ExistenciaActualUC]])</f>
        <v>ND</v>
      </c>
      <c r="N4183" s="34" t="str">
        <f>IF(TablaD50[[#This Row],[Almacen]]="","","D50")</f>
        <v/>
      </c>
    </row>
    <row r="4184" spans="7:14" x14ac:dyDescent="0.25">
      <c r="G4184"/>
      <c r="H4184"/>
      <c r="I4184" s="47"/>
      <c r="J4184" s="31"/>
      <c r="K4184" s="31"/>
      <c r="L4184" s="32" t="str">
        <f>IF(ISERROR(VLOOKUP(LEFT(TablaD50[[#This Row],[Articulo]],6),ComparteD50[#All],2,FALSE)),"ND",TablaD50[[#This Row],[Articulo]])</f>
        <v>ND</v>
      </c>
      <c r="M4184" s="33" t="str">
        <f>IF(TablaD50[[#This Row],[Codigo Autorizadas]]="ND","ND",TablaD50[[#This Row],[ExistenciaActualUC]])</f>
        <v>ND</v>
      </c>
      <c r="N4184" s="34" t="str">
        <f>IF(TablaD50[[#This Row],[Almacen]]="","","D50")</f>
        <v/>
      </c>
    </row>
    <row r="4185" spans="7:14" x14ac:dyDescent="0.25">
      <c r="G4185"/>
      <c r="H4185"/>
      <c r="I4185" s="47"/>
      <c r="J4185" s="31"/>
      <c r="K4185" s="31"/>
      <c r="L4185" s="32" t="str">
        <f>IF(ISERROR(VLOOKUP(LEFT(TablaD50[[#This Row],[Articulo]],6),ComparteD50[#All],2,FALSE)),"ND",TablaD50[[#This Row],[Articulo]])</f>
        <v>ND</v>
      </c>
      <c r="M4185" s="33" t="str">
        <f>IF(TablaD50[[#This Row],[Codigo Autorizadas]]="ND","ND",TablaD50[[#This Row],[ExistenciaActualUC]])</f>
        <v>ND</v>
      </c>
      <c r="N4185" s="34" t="str">
        <f>IF(TablaD50[[#This Row],[Almacen]]="","","D50")</f>
        <v/>
      </c>
    </row>
    <row r="4186" spans="7:14" x14ac:dyDescent="0.25">
      <c r="G4186"/>
      <c r="H4186"/>
      <c r="I4186" s="47"/>
      <c r="J4186" s="31"/>
      <c r="K4186" s="31"/>
      <c r="L4186" s="32" t="str">
        <f>IF(ISERROR(VLOOKUP(LEFT(TablaD50[[#This Row],[Articulo]],6),ComparteD50[#All],2,FALSE)),"ND",TablaD50[[#This Row],[Articulo]])</f>
        <v>ND</v>
      </c>
      <c r="M4186" s="33" t="str">
        <f>IF(TablaD50[[#This Row],[Codigo Autorizadas]]="ND","ND",TablaD50[[#This Row],[ExistenciaActualUC]])</f>
        <v>ND</v>
      </c>
      <c r="N4186" s="34" t="str">
        <f>IF(TablaD50[[#This Row],[Almacen]]="","","D50")</f>
        <v/>
      </c>
    </row>
    <row r="4187" spans="7:14" x14ac:dyDescent="0.25">
      <c r="G4187"/>
      <c r="H4187"/>
      <c r="I4187" s="47"/>
      <c r="J4187" s="31"/>
      <c r="K4187" s="31"/>
      <c r="L4187" s="32" t="str">
        <f>IF(ISERROR(VLOOKUP(LEFT(TablaD50[[#This Row],[Articulo]],6),ComparteD50[#All],2,FALSE)),"ND",TablaD50[[#This Row],[Articulo]])</f>
        <v>ND</v>
      </c>
      <c r="M4187" s="33" t="str">
        <f>IF(TablaD50[[#This Row],[Codigo Autorizadas]]="ND","ND",TablaD50[[#This Row],[ExistenciaActualUC]])</f>
        <v>ND</v>
      </c>
      <c r="N4187" s="34" t="str">
        <f>IF(TablaD50[[#This Row],[Almacen]]="","","D50")</f>
        <v/>
      </c>
    </row>
    <row r="4188" spans="7:14" x14ac:dyDescent="0.25">
      <c r="G4188"/>
      <c r="H4188"/>
      <c r="I4188" s="47"/>
      <c r="J4188" s="31"/>
      <c r="K4188" s="31"/>
      <c r="L4188" s="32" t="str">
        <f>IF(ISERROR(VLOOKUP(LEFT(TablaD50[[#This Row],[Articulo]],6),ComparteD50[#All],2,FALSE)),"ND",TablaD50[[#This Row],[Articulo]])</f>
        <v>ND</v>
      </c>
      <c r="M4188" s="33" t="str">
        <f>IF(TablaD50[[#This Row],[Codigo Autorizadas]]="ND","ND",TablaD50[[#This Row],[ExistenciaActualUC]])</f>
        <v>ND</v>
      </c>
      <c r="N4188" s="34" t="str">
        <f>IF(TablaD50[[#This Row],[Almacen]]="","","D50")</f>
        <v/>
      </c>
    </row>
    <row r="4189" spans="7:14" x14ac:dyDescent="0.25">
      <c r="G4189"/>
      <c r="H4189"/>
      <c r="I4189" s="47"/>
      <c r="J4189" s="31"/>
      <c r="K4189" s="31"/>
      <c r="L4189" s="32" t="str">
        <f>IF(ISERROR(VLOOKUP(LEFT(TablaD50[[#This Row],[Articulo]],6),ComparteD50[#All],2,FALSE)),"ND",TablaD50[[#This Row],[Articulo]])</f>
        <v>ND</v>
      </c>
      <c r="M4189" s="33" t="str">
        <f>IF(TablaD50[[#This Row],[Codigo Autorizadas]]="ND","ND",TablaD50[[#This Row],[ExistenciaActualUC]])</f>
        <v>ND</v>
      </c>
      <c r="N4189" s="34" t="str">
        <f>IF(TablaD50[[#This Row],[Almacen]]="","","D50")</f>
        <v/>
      </c>
    </row>
    <row r="4190" spans="7:14" x14ac:dyDescent="0.25">
      <c r="G4190"/>
      <c r="H4190"/>
      <c r="I4190" s="47"/>
      <c r="J4190" s="31"/>
      <c r="K4190" s="31"/>
      <c r="L4190" s="32" t="str">
        <f>IF(ISERROR(VLOOKUP(LEFT(TablaD50[[#This Row],[Articulo]],6),ComparteD50[#All],2,FALSE)),"ND",TablaD50[[#This Row],[Articulo]])</f>
        <v>ND</v>
      </c>
      <c r="M4190" s="33" t="str">
        <f>IF(TablaD50[[#This Row],[Codigo Autorizadas]]="ND","ND",TablaD50[[#This Row],[ExistenciaActualUC]])</f>
        <v>ND</v>
      </c>
      <c r="N4190" s="34" t="str">
        <f>IF(TablaD50[[#This Row],[Almacen]]="","","D50")</f>
        <v/>
      </c>
    </row>
    <row r="4191" spans="7:14" x14ac:dyDescent="0.25">
      <c r="G4191"/>
      <c r="H4191"/>
      <c r="I4191" s="47"/>
      <c r="J4191" s="31"/>
      <c r="K4191" s="31"/>
      <c r="L4191" s="32" t="str">
        <f>IF(ISERROR(VLOOKUP(LEFT(TablaD50[[#This Row],[Articulo]],6),ComparteD50[#All],2,FALSE)),"ND",TablaD50[[#This Row],[Articulo]])</f>
        <v>ND</v>
      </c>
      <c r="M4191" s="33" t="str">
        <f>IF(TablaD50[[#This Row],[Codigo Autorizadas]]="ND","ND",TablaD50[[#This Row],[ExistenciaActualUC]])</f>
        <v>ND</v>
      </c>
      <c r="N4191" s="34" t="str">
        <f>IF(TablaD50[[#This Row],[Almacen]]="","","D50")</f>
        <v/>
      </c>
    </row>
    <row r="4192" spans="7:14" x14ac:dyDescent="0.25">
      <c r="G4192"/>
      <c r="H4192"/>
      <c r="I4192" s="47"/>
      <c r="J4192" s="31"/>
      <c r="K4192" s="31"/>
      <c r="L4192" s="32" t="str">
        <f>IF(ISERROR(VLOOKUP(LEFT(TablaD50[[#This Row],[Articulo]],6),ComparteD50[#All],2,FALSE)),"ND",TablaD50[[#This Row],[Articulo]])</f>
        <v>ND</v>
      </c>
      <c r="M4192" s="33" t="str">
        <f>IF(TablaD50[[#This Row],[Codigo Autorizadas]]="ND","ND",TablaD50[[#This Row],[ExistenciaActualUC]])</f>
        <v>ND</v>
      </c>
      <c r="N4192" s="34" t="str">
        <f>IF(TablaD50[[#This Row],[Almacen]]="","","D50")</f>
        <v/>
      </c>
    </row>
    <row r="4193" spans="7:14" x14ac:dyDescent="0.25">
      <c r="G4193"/>
      <c r="H4193"/>
      <c r="I4193" s="47"/>
      <c r="J4193" s="31"/>
      <c r="K4193" s="31"/>
      <c r="L4193" s="32" t="str">
        <f>IF(ISERROR(VLOOKUP(LEFT(TablaD50[[#This Row],[Articulo]],6),ComparteD50[#All],2,FALSE)),"ND",TablaD50[[#This Row],[Articulo]])</f>
        <v>ND</v>
      </c>
      <c r="M4193" s="33" t="str">
        <f>IF(TablaD50[[#This Row],[Codigo Autorizadas]]="ND","ND",TablaD50[[#This Row],[ExistenciaActualUC]])</f>
        <v>ND</v>
      </c>
      <c r="N4193" s="34" t="str">
        <f>IF(TablaD50[[#This Row],[Almacen]]="","","D50")</f>
        <v/>
      </c>
    </row>
    <row r="4194" spans="7:14" x14ac:dyDescent="0.25">
      <c r="G4194"/>
      <c r="H4194"/>
      <c r="I4194" s="47"/>
      <c r="J4194" s="31"/>
      <c r="K4194" s="31"/>
      <c r="L4194" s="32" t="str">
        <f>IF(ISERROR(VLOOKUP(LEFT(TablaD50[[#This Row],[Articulo]],6),ComparteD50[#All],2,FALSE)),"ND",TablaD50[[#This Row],[Articulo]])</f>
        <v>ND</v>
      </c>
      <c r="M4194" s="33" t="str">
        <f>IF(TablaD50[[#This Row],[Codigo Autorizadas]]="ND","ND",TablaD50[[#This Row],[ExistenciaActualUC]])</f>
        <v>ND</v>
      </c>
      <c r="N4194" s="34" t="str">
        <f>IF(TablaD50[[#This Row],[Almacen]]="","","D50")</f>
        <v/>
      </c>
    </row>
    <row r="4195" spans="7:14" x14ac:dyDescent="0.25">
      <c r="G4195"/>
      <c r="H4195"/>
      <c r="I4195" s="47"/>
      <c r="J4195" s="31"/>
      <c r="K4195" s="31"/>
      <c r="L4195" s="32" t="str">
        <f>IF(ISERROR(VLOOKUP(LEFT(TablaD50[[#This Row],[Articulo]],6),ComparteD50[#All],2,FALSE)),"ND",TablaD50[[#This Row],[Articulo]])</f>
        <v>ND</v>
      </c>
      <c r="M4195" s="33" t="str">
        <f>IF(TablaD50[[#This Row],[Codigo Autorizadas]]="ND","ND",TablaD50[[#This Row],[ExistenciaActualUC]])</f>
        <v>ND</v>
      </c>
      <c r="N4195" s="34" t="str">
        <f>IF(TablaD50[[#This Row],[Almacen]]="","","D50")</f>
        <v/>
      </c>
    </row>
    <row r="4196" spans="7:14" x14ac:dyDescent="0.25">
      <c r="G4196"/>
      <c r="H4196"/>
      <c r="I4196" s="47"/>
      <c r="J4196" s="31"/>
      <c r="K4196" s="31"/>
      <c r="L4196" s="32" t="str">
        <f>IF(ISERROR(VLOOKUP(LEFT(TablaD50[[#This Row],[Articulo]],6),ComparteD50[#All],2,FALSE)),"ND",TablaD50[[#This Row],[Articulo]])</f>
        <v>ND</v>
      </c>
      <c r="M4196" s="33" t="str">
        <f>IF(TablaD50[[#This Row],[Codigo Autorizadas]]="ND","ND",TablaD50[[#This Row],[ExistenciaActualUC]])</f>
        <v>ND</v>
      </c>
      <c r="N4196" s="34" t="str">
        <f>IF(TablaD50[[#This Row],[Almacen]]="","","D50")</f>
        <v/>
      </c>
    </row>
    <row r="4197" spans="7:14" x14ac:dyDescent="0.25">
      <c r="G4197"/>
      <c r="H4197"/>
      <c r="I4197" s="47"/>
      <c r="J4197" s="31"/>
      <c r="K4197" s="31"/>
      <c r="L4197" s="32" t="str">
        <f>IF(ISERROR(VLOOKUP(LEFT(TablaD50[[#This Row],[Articulo]],6),ComparteD50[#All],2,FALSE)),"ND",TablaD50[[#This Row],[Articulo]])</f>
        <v>ND</v>
      </c>
      <c r="M4197" s="33" t="str">
        <f>IF(TablaD50[[#This Row],[Codigo Autorizadas]]="ND","ND",TablaD50[[#This Row],[ExistenciaActualUC]])</f>
        <v>ND</v>
      </c>
      <c r="N4197" s="34" t="str">
        <f>IF(TablaD50[[#This Row],[Almacen]]="","","D50")</f>
        <v/>
      </c>
    </row>
    <row r="4198" spans="7:14" x14ac:dyDescent="0.25">
      <c r="G4198"/>
      <c r="H4198"/>
      <c r="I4198" s="47"/>
      <c r="J4198" s="31"/>
      <c r="K4198" s="31"/>
      <c r="L4198" s="32" t="str">
        <f>IF(ISERROR(VLOOKUP(LEFT(TablaD50[[#This Row],[Articulo]],6),ComparteD50[#All],2,FALSE)),"ND",TablaD50[[#This Row],[Articulo]])</f>
        <v>ND</v>
      </c>
      <c r="M4198" s="33" t="str">
        <f>IF(TablaD50[[#This Row],[Codigo Autorizadas]]="ND","ND",TablaD50[[#This Row],[ExistenciaActualUC]])</f>
        <v>ND</v>
      </c>
      <c r="N4198" s="34" t="str">
        <f>IF(TablaD50[[#This Row],[Almacen]]="","","D50")</f>
        <v/>
      </c>
    </row>
    <row r="4199" spans="7:14" x14ac:dyDescent="0.25">
      <c r="G4199"/>
      <c r="H4199"/>
      <c r="I4199" s="47"/>
      <c r="J4199" s="31"/>
      <c r="K4199" s="31"/>
      <c r="L4199" s="32" t="str">
        <f>IF(ISERROR(VLOOKUP(LEFT(TablaD50[[#This Row],[Articulo]],6),ComparteD50[#All],2,FALSE)),"ND",TablaD50[[#This Row],[Articulo]])</f>
        <v>ND</v>
      </c>
      <c r="M4199" s="33" t="str">
        <f>IF(TablaD50[[#This Row],[Codigo Autorizadas]]="ND","ND",TablaD50[[#This Row],[ExistenciaActualUC]])</f>
        <v>ND</v>
      </c>
      <c r="N4199" s="34" t="str">
        <f>IF(TablaD50[[#This Row],[Almacen]]="","","D50")</f>
        <v/>
      </c>
    </row>
    <row r="4200" spans="7:14" x14ac:dyDescent="0.25">
      <c r="G4200"/>
      <c r="H4200"/>
      <c r="I4200" s="47"/>
      <c r="J4200" s="31"/>
      <c r="K4200" s="31"/>
      <c r="L4200" s="32" t="str">
        <f>IF(ISERROR(VLOOKUP(LEFT(TablaD50[[#This Row],[Articulo]],6),ComparteD50[#All],2,FALSE)),"ND",TablaD50[[#This Row],[Articulo]])</f>
        <v>ND</v>
      </c>
      <c r="M4200" s="33" t="str">
        <f>IF(TablaD50[[#This Row],[Codigo Autorizadas]]="ND","ND",TablaD50[[#This Row],[ExistenciaActualUC]])</f>
        <v>ND</v>
      </c>
      <c r="N4200" s="34" t="str">
        <f>IF(TablaD50[[#This Row],[Almacen]]="","","D50")</f>
        <v/>
      </c>
    </row>
    <row r="4201" spans="7:14" x14ac:dyDescent="0.25">
      <c r="G4201"/>
      <c r="H4201"/>
      <c r="I4201" s="47"/>
      <c r="J4201" s="31"/>
      <c r="K4201" s="31"/>
      <c r="L4201" s="32" t="str">
        <f>IF(ISERROR(VLOOKUP(LEFT(TablaD50[[#This Row],[Articulo]],6),ComparteD50[#All],2,FALSE)),"ND",TablaD50[[#This Row],[Articulo]])</f>
        <v>ND</v>
      </c>
      <c r="M4201" s="33" t="str">
        <f>IF(TablaD50[[#This Row],[Codigo Autorizadas]]="ND","ND",TablaD50[[#This Row],[ExistenciaActualUC]])</f>
        <v>ND</v>
      </c>
      <c r="N4201" s="34" t="str">
        <f>IF(TablaD50[[#This Row],[Almacen]]="","","D50")</f>
        <v/>
      </c>
    </row>
    <row r="4202" spans="7:14" x14ac:dyDescent="0.25">
      <c r="G4202"/>
      <c r="H4202"/>
      <c r="I4202" s="47"/>
      <c r="J4202" s="31"/>
      <c r="K4202" s="31"/>
      <c r="L4202" s="32" t="str">
        <f>IF(ISERROR(VLOOKUP(LEFT(TablaD50[[#This Row],[Articulo]],6),ComparteD50[#All],2,FALSE)),"ND",TablaD50[[#This Row],[Articulo]])</f>
        <v>ND</v>
      </c>
      <c r="M4202" s="33" t="str">
        <f>IF(TablaD50[[#This Row],[Codigo Autorizadas]]="ND","ND",TablaD50[[#This Row],[ExistenciaActualUC]])</f>
        <v>ND</v>
      </c>
      <c r="N4202" s="34" t="str">
        <f>IF(TablaD50[[#This Row],[Almacen]]="","","D50")</f>
        <v/>
      </c>
    </row>
    <row r="4203" spans="7:14" x14ac:dyDescent="0.25">
      <c r="G4203"/>
      <c r="H4203"/>
      <c r="I4203" s="47"/>
      <c r="J4203" s="31"/>
      <c r="K4203" s="31"/>
      <c r="L4203" s="32" t="str">
        <f>IF(ISERROR(VLOOKUP(LEFT(TablaD50[[#This Row],[Articulo]],6),ComparteD50[#All],2,FALSE)),"ND",TablaD50[[#This Row],[Articulo]])</f>
        <v>ND</v>
      </c>
      <c r="M4203" s="33" t="str">
        <f>IF(TablaD50[[#This Row],[Codigo Autorizadas]]="ND","ND",TablaD50[[#This Row],[ExistenciaActualUC]])</f>
        <v>ND</v>
      </c>
      <c r="N4203" s="34" t="str">
        <f>IF(TablaD50[[#This Row],[Almacen]]="","","D50")</f>
        <v/>
      </c>
    </row>
    <row r="4204" spans="7:14" x14ac:dyDescent="0.25">
      <c r="G4204"/>
      <c r="H4204"/>
      <c r="I4204" s="47"/>
      <c r="J4204" s="31"/>
      <c r="K4204" s="31"/>
      <c r="L4204" s="32" t="str">
        <f>IF(ISERROR(VLOOKUP(LEFT(TablaD50[[#This Row],[Articulo]],6),ComparteD50[#All],2,FALSE)),"ND",TablaD50[[#This Row],[Articulo]])</f>
        <v>ND</v>
      </c>
      <c r="M4204" s="33" t="str">
        <f>IF(TablaD50[[#This Row],[Codigo Autorizadas]]="ND","ND",TablaD50[[#This Row],[ExistenciaActualUC]])</f>
        <v>ND</v>
      </c>
      <c r="N4204" s="34" t="str">
        <f>IF(TablaD50[[#This Row],[Almacen]]="","","D50")</f>
        <v/>
      </c>
    </row>
    <row r="4205" spans="7:14" x14ac:dyDescent="0.25">
      <c r="G4205"/>
      <c r="H4205"/>
      <c r="I4205" s="47"/>
      <c r="J4205" s="31"/>
      <c r="K4205" s="31"/>
      <c r="L4205" s="32" t="str">
        <f>IF(ISERROR(VLOOKUP(LEFT(TablaD50[[#This Row],[Articulo]],6),ComparteD50[#All],2,FALSE)),"ND",TablaD50[[#This Row],[Articulo]])</f>
        <v>ND</v>
      </c>
      <c r="M4205" s="33" t="str">
        <f>IF(TablaD50[[#This Row],[Codigo Autorizadas]]="ND","ND",TablaD50[[#This Row],[ExistenciaActualUC]])</f>
        <v>ND</v>
      </c>
      <c r="N4205" s="34" t="str">
        <f>IF(TablaD50[[#This Row],[Almacen]]="","","D50")</f>
        <v/>
      </c>
    </row>
    <row r="4206" spans="7:14" x14ac:dyDescent="0.25">
      <c r="G4206"/>
      <c r="H4206"/>
      <c r="I4206" s="47"/>
      <c r="J4206" s="31"/>
      <c r="K4206" s="31"/>
      <c r="L4206" s="32" t="str">
        <f>IF(ISERROR(VLOOKUP(LEFT(TablaD50[[#This Row],[Articulo]],6),ComparteD50[#All],2,FALSE)),"ND",TablaD50[[#This Row],[Articulo]])</f>
        <v>ND</v>
      </c>
      <c r="M4206" s="33" t="str">
        <f>IF(TablaD50[[#This Row],[Codigo Autorizadas]]="ND","ND",TablaD50[[#This Row],[ExistenciaActualUC]])</f>
        <v>ND</v>
      </c>
      <c r="N4206" s="34" t="str">
        <f>IF(TablaD50[[#This Row],[Almacen]]="","","D50")</f>
        <v/>
      </c>
    </row>
    <row r="4207" spans="7:14" x14ac:dyDescent="0.25">
      <c r="G4207"/>
      <c r="H4207"/>
      <c r="I4207" s="47"/>
      <c r="J4207" s="31"/>
      <c r="K4207" s="31"/>
      <c r="L4207" s="32" t="str">
        <f>IF(ISERROR(VLOOKUP(LEFT(TablaD50[[#This Row],[Articulo]],6),ComparteD50[#All],2,FALSE)),"ND",TablaD50[[#This Row],[Articulo]])</f>
        <v>ND</v>
      </c>
      <c r="M4207" s="33" t="str">
        <f>IF(TablaD50[[#This Row],[Codigo Autorizadas]]="ND","ND",TablaD50[[#This Row],[ExistenciaActualUC]])</f>
        <v>ND</v>
      </c>
      <c r="N4207" s="34" t="str">
        <f>IF(TablaD50[[#This Row],[Almacen]]="","","D50")</f>
        <v/>
      </c>
    </row>
    <row r="4208" spans="7:14" x14ac:dyDescent="0.25">
      <c r="G4208"/>
      <c r="H4208"/>
      <c r="I4208" s="47"/>
      <c r="J4208" s="31"/>
      <c r="K4208" s="31"/>
      <c r="L4208" s="32" t="str">
        <f>IF(ISERROR(VLOOKUP(LEFT(TablaD50[[#This Row],[Articulo]],6),ComparteD50[#All],2,FALSE)),"ND",TablaD50[[#This Row],[Articulo]])</f>
        <v>ND</v>
      </c>
      <c r="M4208" s="33" t="str">
        <f>IF(TablaD50[[#This Row],[Codigo Autorizadas]]="ND","ND",TablaD50[[#This Row],[ExistenciaActualUC]])</f>
        <v>ND</v>
      </c>
      <c r="N4208" s="34" t="str">
        <f>IF(TablaD50[[#This Row],[Almacen]]="","","D50")</f>
        <v/>
      </c>
    </row>
    <row r="4209" spans="7:14" x14ac:dyDescent="0.25">
      <c r="G4209"/>
      <c r="H4209"/>
      <c r="I4209" s="47"/>
      <c r="J4209" s="31"/>
      <c r="K4209" s="31"/>
      <c r="L4209" s="32" t="str">
        <f>IF(ISERROR(VLOOKUP(LEFT(TablaD50[[#This Row],[Articulo]],6),ComparteD50[#All],2,FALSE)),"ND",TablaD50[[#This Row],[Articulo]])</f>
        <v>ND</v>
      </c>
      <c r="M4209" s="33" t="str">
        <f>IF(TablaD50[[#This Row],[Codigo Autorizadas]]="ND","ND",TablaD50[[#This Row],[ExistenciaActualUC]])</f>
        <v>ND</v>
      </c>
      <c r="N4209" s="34" t="str">
        <f>IF(TablaD50[[#This Row],[Almacen]]="","","D50")</f>
        <v/>
      </c>
    </row>
    <row r="4210" spans="7:14" x14ac:dyDescent="0.25">
      <c r="G4210"/>
      <c r="H4210"/>
      <c r="I4210" s="47"/>
      <c r="J4210" s="31"/>
      <c r="K4210" s="31"/>
      <c r="L4210" s="32" t="str">
        <f>IF(ISERROR(VLOOKUP(LEFT(TablaD50[[#This Row],[Articulo]],6),ComparteD50[#All],2,FALSE)),"ND",TablaD50[[#This Row],[Articulo]])</f>
        <v>ND</v>
      </c>
      <c r="M4210" s="33" t="str">
        <f>IF(TablaD50[[#This Row],[Codigo Autorizadas]]="ND","ND",TablaD50[[#This Row],[ExistenciaActualUC]])</f>
        <v>ND</v>
      </c>
      <c r="N4210" s="34" t="str">
        <f>IF(TablaD50[[#This Row],[Almacen]]="","","D50")</f>
        <v/>
      </c>
    </row>
    <row r="4211" spans="7:14" x14ac:dyDescent="0.25">
      <c r="G4211"/>
      <c r="H4211"/>
      <c r="I4211" s="47"/>
      <c r="J4211" s="31"/>
      <c r="K4211" s="31"/>
      <c r="L4211" s="32" t="str">
        <f>IF(ISERROR(VLOOKUP(LEFT(TablaD50[[#This Row],[Articulo]],6),ComparteD50[#All],2,FALSE)),"ND",TablaD50[[#This Row],[Articulo]])</f>
        <v>ND</v>
      </c>
      <c r="M4211" s="33" t="str">
        <f>IF(TablaD50[[#This Row],[Codigo Autorizadas]]="ND","ND",TablaD50[[#This Row],[ExistenciaActualUC]])</f>
        <v>ND</v>
      </c>
      <c r="N4211" s="34" t="str">
        <f>IF(TablaD50[[#This Row],[Almacen]]="","","D50")</f>
        <v/>
      </c>
    </row>
    <row r="4212" spans="7:14" x14ac:dyDescent="0.25">
      <c r="G4212"/>
      <c r="H4212"/>
      <c r="I4212" s="47"/>
      <c r="J4212" s="31"/>
      <c r="K4212" s="31"/>
      <c r="L4212" s="32" t="str">
        <f>IF(ISERROR(VLOOKUP(LEFT(TablaD50[[#This Row],[Articulo]],6),ComparteD50[#All],2,FALSE)),"ND",TablaD50[[#This Row],[Articulo]])</f>
        <v>ND</v>
      </c>
      <c r="M4212" s="33" t="str">
        <f>IF(TablaD50[[#This Row],[Codigo Autorizadas]]="ND","ND",TablaD50[[#This Row],[ExistenciaActualUC]])</f>
        <v>ND</v>
      </c>
      <c r="N4212" s="34" t="str">
        <f>IF(TablaD50[[#This Row],[Almacen]]="","","D50")</f>
        <v/>
      </c>
    </row>
    <row r="4213" spans="7:14" x14ac:dyDescent="0.25">
      <c r="G4213"/>
      <c r="H4213"/>
      <c r="I4213" s="47"/>
      <c r="J4213" s="31"/>
      <c r="K4213" s="31"/>
      <c r="L4213" s="32" t="str">
        <f>IF(ISERROR(VLOOKUP(LEFT(TablaD50[[#This Row],[Articulo]],6),ComparteD50[#All],2,FALSE)),"ND",TablaD50[[#This Row],[Articulo]])</f>
        <v>ND</v>
      </c>
      <c r="M4213" s="33" t="str">
        <f>IF(TablaD50[[#This Row],[Codigo Autorizadas]]="ND","ND",TablaD50[[#This Row],[ExistenciaActualUC]])</f>
        <v>ND</v>
      </c>
      <c r="N4213" s="34" t="str">
        <f>IF(TablaD50[[#This Row],[Almacen]]="","","D50")</f>
        <v/>
      </c>
    </row>
    <row r="4214" spans="7:14" x14ac:dyDescent="0.25">
      <c r="G4214"/>
      <c r="H4214"/>
      <c r="I4214" s="47"/>
      <c r="J4214" s="31"/>
      <c r="K4214" s="31"/>
      <c r="L4214" s="32" t="str">
        <f>IF(ISERROR(VLOOKUP(LEFT(TablaD50[[#This Row],[Articulo]],6),ComparteD50[#All],2,FALSE)),"ND",TablaD50[[#This Row],[Articulo]])</f>
        <v>ND</v>
      </c>
      <c r="M4214" s="33" t="str">
        <f>IF(TablaD50[[#This Row],[Codigo Autorizadas]]="ND","ND",TablaD50[[#This Row],[ExistenciaActualUC]])</f>
        <v>ND</v>
      </c>
      <c r="N4214" s="34" t="str">
        <f>IF(TablaD50[[#This Row],[Almacen]]="","","D50")</f>
        <v/>
      </c>
    </row>
    <row r="4215" spans="7:14" x14ac:dyDescent="0.25">
      <c r="G4215"/>
      <c r="H4215"/>
      <c r="I4215" s="47"/>
      <c r="J4215" s="31"/>
      <c r="K4215" s="31"/>
      <c r="L4215" s="32" t="str">
        <f>IF(ISERROR(VLOOKUP(LEFT(TablaD50[[#This Row],[Articulo]],6),ComparteD50[#All],2,FALSE)),"ND",TablaD50[[#This Row],[Articulo]])</f>
        <v>ND</v>
      </c>
      <c r="M4215" s="33" t="str">
        <f>IF(TablaD50[[#This Row],[Codigo Autorizadas]]="ND","ND",TablaD50[[#This Row],[ExistenciaActualUC]])</f>
        <v>ND</v>
      </c>
      <c r="N4215" s="34" t="str">
        <f>IF(TablaD50[[#This Row],[Almacen]]="","","D50")</f>
        <v/>
      </c>
    </row>
    <row r="4216" spans="7:14" x14ac:dyDescent="0.25">
      <c r="G4216"/>
      <c r="H4216"/>
      <c r="I4216" s="47"/>
      <c r="J4216" s="31"/>
      <c r="K4216" s="31"/>
      <c r="L4216" s="32" t="str">
        <f>IF(ISERROR(VLOOKUP(LEFT(TablaD50[[#This Row],[Articulo]],6),ComparteD50[#All],2,FALSE)),"ND",TablaD50[[#This Row],[Articulo]])</f>
        <v>ND</v>
      </c>
      <c r="M4216" s="33" t="str">
        <f>IF(TablaD50[[#This Row],[Codigo Autorizadas]]="ND","ND",TablaD50[[#This Row],[ExistenciaActualUC]])</f>
        <v>ND</v>
      </c>
      <c r="N4216" s="34" t="str">
        <f>IF(TablaD50[[#This Row],[Almacen]]="","","D50")</f>
        <v/>
      </c>
    </row>
    <row r="4217" spans="7:14" x14ac:dyDescent="0.25">
      <c r="G4217"/>
      <c r="H4217"/>
      <c r="I4217" s="47"/>
      <c r="J4217" s="31"/>
      <c r="K4217" s="31"/>
      <c r="L4217" s="32" t="str">
        <f>IF(ISERROR(VLOOKUP(LEFT(TablaD50[[#This Row],[Articulo]],6),ComparteD50[#All],2,FALSE)),"ND",TablaD50[[#This Row],[Articulo]])</f>
        <v>ND</v>
      </c>
      <c r="M4217" s="33" t="str">
        <f>IF(TablaD50[[#This Row],[Codigo Autorizadas]]="ND","ND",TablaD50[[#This Row],[ExistenciaActualUC]])</f>
        <v>ND</v>
      </c>
      <c r="N4217" s="34" t="str">
        <f>IF(TablaD50[[#This Row],[Almacen]]="","","D50")</f>
        <v/>
      </c>
    </row>
    <row r="4218" spans="7:14" x14ac:dyDescent="0.25">
      <c r="G4218"/>
      <c r="H4218"/>
      <c r="I4218" s="47"/>
      <c r="J4218" s="31"/>
      <c r="K4218" s="31"/>
      <c r="L4218" s="32" t="str">
        <f>IF(ISERROR(VLOOKUP(LEFT(TablaD50[[#This Row],[Articulo]],6),ComparteD50[#All],2,FALSE)),"ND",TablaD50[[#This Row],[Articulo]])</f>
        <v>ND</v>
      </c>
      <c r="M4218" s="33" t="str">
        <f>IF(TablaD50[[#This Row],[Codigo Autorizadas]]="ND","ND",TablaD50[[#This Row],[ExistenciaActualUC]])</f>
        <v>ND</v>
      </c>
      <c r="N4218" s="34" t="str">
        <f>IF(TablaD50[[#This Row],[Almacen]]="","","D50")</f>
        <v/>
      </c>
    </row>
    <row r="4219" spans="7:14" x14ac:dyDescent="0.25">
      <c r="G4219"/>
      <c r="H4219"/>
      <c r="I4219" s="47"/>
      <c r="J4219" s="31"/>
      <c r="K4219" s="31"/>
      <c r="L4219" s="32" t="str">
        <f>IF(ISERROR(VLOOKUP(LEFT(TablaD50[[#This Row],[Articulo]],6),ComparteD50[#All],2,FALSE)),"ND",TablaD50[[#This Row],[Articulo]])</f>
        <v>ND</v>
      </c>
      <c r="M4219" s="33" t="str">
        <f>IF(TablaD50[[#This Row],[Codigo Autorizadas]]="ND","ND",TablaD50[[#This Row],[ExistenciaActualUC]])</f>
        <v>ND</v>
      </c>
      <c r="N4219" s="34" t="str">
        <f>IF(TablaD50[[#This Row],[Almacen]]="","","D50")</f>
        <v/>
      </c>
    </row>
    <row r="4220" spans="7:14" x14ac:dyDescent="0.25">
      <c r="G4220"/>
      <c r="H4220"/>
      <c r="I4220" s="47"/>
      <c r="J4220" s="31"/>
      <c r="K4220" s="31"/>
      <c r="L4220" s="32" t="str">
        <f>IF(ISERROR(VLOOKUP(LEFT(TablaD50[[#This Row],[Articulo]],6),ComparteD50[#All],2,FALSE)),"ND",TablaD50[[#This Row],[Articulo]])</f>
        <v>ND</v>
      </c>
      <c r="M4220" s="33" t="str">
        <f>IF(TablaD50[[#This Row],[Codigo Autorizadas]]="ND","ND",TablaD50[[#This Row],[ExistenciaActualUC]])</f>
        <v>ND</v>
      </c>
      <c r="N4220" s="34" t="str">
        <f>IF(TablaD50[[#This Row],[Almacen]]="","","D50")</f>
        <v/>
      </c>
    </row>
    <row r="4221" spans="7:14" x14ac:dyDescent="0.25">
      <c r="G4221"/>
      <c r="H4221"/>
      <c r="I4221" s="47"/>
      <c r="J4221" s="31"/>
      <c r="K4221" s="31"/>
      <c r="L4221" s="32" t="str">
        <f>IF(ISERROR(VLOOKUP(LEFT(TablaD50[[#This Row],[Articulo]],6),ComparteD50[#All],2,FALSE)),"ND",TablaD50[[#This Row],[Articulo]])</f>
        <v>ND</v>
      </c>
      <c r="M4221" s="33" t="str">
        <f>IF(TablaD50[[#This Row],[Codigo Autorizadas]]="ND","ND",TablaD50[[#This Row],[ExistenciaActualUC]])</f>
        <v>ND</v>
      </c>
      <c r="N4221" s="34" t="str">
        <f>IF(TablaD50[[#This Row],[Almacen]]="","","D50")</f>
        <v/>
      </c>
    </row>
    <row r="4222" spans="7:14" x14ac:dyDescent="0.25">
      <c r="G4222"/>
      <c r="H4222"/>
      <c r="I4222" s="47"/>
      <c r="J4222" s="31"/>
      <c r="K4222" s="31"/>
      <c r="L4222" s="32" t="str">
        <f>IF(ISERROR(VLOOKUP(LEFT(TablaD50[[#This Row],[Articulo]],6),ComparteD50[#All],2,FALSE)),"ND",TablaD50[[#This Row],[Articulo]])</f>
        <v>ND</v>
      </c>
      <c r="M4222" s="33" t="str">
        <f>IF(TablaD50[[#This Row],[Codigo Autorizadas]]="ND","ND",TablaD50[[#This Row],[ExistenciaActualUC]])</f>
        <v>ND</v>
      </c>
      <c r="N4222" s="34" t="str">
        <f>IF(TablaD50[[#This Row],[Almacen]]="","","D50")</f>
        <v/>
      </c>
    </row>
    <row r="4223" spans="7:14" x14ac:dyDescent="0.25">
      <c r="G4223"/>
      <c r="H4223"/>
      <c r="I4223" s="47"/>
      <c r="J4223" s="31"/>
      <c r="K4223" s="31"/>
      <c r="L4223" s="32" t="str">
        <f>IF(ISERROR(VLOOKUP(LEFT(TablaD50[[#This Row],[Articulo]],6),ComparteD50[#All],2,FALSE)),"ND",TablaD50[[#This Row],[Articulo]])</f>
        <v>ND</v>
      </c>
      <c r="M4223" s="33" t="str">
        <f>IF(TablaD50[[#This Row],[Codigo Autorizadas]]="ND","ND",TablaD50[[#This Row],[ExistenciaActualUC]])</f>
        <v>ND</v>
      </c>
      <c r="N4223" s="34" t="str">
        <f>IF(TablaD50[[#This Row],[Almacen]]="","","D50")</f>
        <v/>
      </c>
    </row>
    <row r="4224" spans="7:14" x14ac:dyDescent="0.25">
      <c r="G4224"/>
      <c r="H4224"/>
      <c r="I4224" s="47"/>
      <c r="J4224" s="31"/>
      <c r="K4224" s="31"/>
      <c r="L4224" s="32" t="str">
        <f>IF(ISERROR(VLOOKUP(LEFT(TablaD50[[#This Row],[Articulo]],6),ComparteD50[#All],2,FALSE)),"ND",TablaD50[[#This Row],[Articulo]])</f>
        <v>ND</v>
      </c>
      <c r="M4224" s="33" t="str">
        <f>IF(TablaD50[[#This Row],[Codigo Autorizadas]]="ND","ND",TablaD50[[#This Row],[ExistenciaActualUC]])</f>
        <v>ND</v>
      </c>
      <c r="N4224" s="34" t="str">
        <f>IF(TablaD50[[#This Row],[Almacen]]="","","D50")</f>
        <v/>
      </c>
    </row>
    <row r="4225" spans="7:14" x14ac:dyDescent="0.25">
      <c r="G4225"/>
      <c r="H4225"/>
      <c r="I4225" s="47"/>
      <c r="J4225" s="31"/>
      <c r="K4225" s="31"/>
      <c r="L4225" s="32" t="str">
        <f>IF(ISERROR(VLOOKUP(LEFT(TablaD50[[#This Row],[Articulo]],6),ComparteD50[#All],2,FALSE)),"ND",TablaD50[[#This Row],[Articulo]])</f>
        <v>ND</v>
      </c>
      <c r="M4225" s="33" t="str">
        <f>IF(TablaD50[[#This Row],[Codigo Autorizadas]]="ND","ND",TablaD50[[#This Row],[ExistenciaActualUC]])</f>
        <v>ND</v>
      </c>
      <c r="N4225" s="34" t="str">
        <f>IF(TablaD50[[#This Row],[Almacen]]="","","D50")</f>
        <v/>
      </c>
    </row>
    <row r="4226" spans="7:14" x14ac:dyDescent="0.25">
      <c r="G4226"/>
      <c r="H4226"/>
      <c r="I4226" s="47"/>
      <c r="J4226" s="31"/>
      <c r="K4226" s="31"/>
      <c r="L4226" s="32" t="str">
        <f>IF(ISERROR(VLOOKUP(LEFT(TablaD50[[#This Row],[Articulo]],6),ComparteD50[#All],2,FALSE)),"ND",TablaD50[[#This Row],[Articulo]])</f>
        <v>ND</v>
      </c>
      <c r="M4226" s="33" t="str">
        <f>IF(TablaD50[[#This Row],[Codigo Autorizadas]]="ND","ND",TablaD50[[#This Row],[ExistenciaActualUC]])</f>
        <v>ND</v>
      </c>
      <c r="N4226" s="34" t="str">
        <f>IF(TablaD50[[#This Row],[Almacen]]="","","D50")</f>
        <v/>
      </c>
    </row>
    <row r="4227" spans="7:14" x14ac:dyDescent="0.25">
      <c r="G4227"/>
      <c r="H4227"/>
      <c r="I4227" s="47"/>
      <c r="J4227" s="31"/>
      <c r="K4227" s="31"/>
      <c r="L4227" s="32" t="str">
        <f>IF(ISERROR(VLOOKUP(LEFT(TablaD50[[#This Row],[Articulo]],6),ComparteD50[#All],2,FALSE)),"ND",TablaD50[[#This Row],[Articulo]])</f>
        <v>ND</v>
      </c>
      <c r="M4227" s="33" t="str">
        <f>IF(TablaD50[[#This Row],[Codigo Autorizadas]]="ND","ND",TablaD50[[#This Row],[ExistenciaActualUC]])</f>
        <v>ND</v>
      </c>
      <c r="N4227" s="34" t="str">
        <f>IF(TablaD50[[#This Row],[Almacen]]="","","D50")</f>
        <v/>
      </c>
    </row>
    <row r="4228" spans="7:14" x14ac:dyDescent="0.25">
      <c r="G4228"/>
      <c r="H4228"/>
      <c r="I4228" s="47"/>
      <c r="J4228" s="31"/>
      <c r="K4228" s="31"/>
      <c r="L4228" s="32" t="str">
        <f>IF(ISERROR(VLOOKUP(LEFT(TablaD50[[#This Row],[Articulo]],6),ComparteD50[#All],2,FALSE)),"ND",TablaD50[[#This Row],[Articulo]])</f>
        <v>ND</v>
      </c>
      <c r="M4228" s="33" t="str">
        <f>IF(TablaD50[[#This Row],[Codigo Autorizadas]]="ND","ND",TablaD50[[#This Row],[ExistenciaActualUC]])</f>
        <v>ND</v>
      </c>
      <c r="N4228" s="34" t="str">
        <f>IF(TablaD50[[#This Row],[Almacen]]="","","D50")</f>
        <v/>
      </c>
    </row>
    <row r="4229" spans="7:14" x14ac:dyDescent="0.25">
      <c r="G4229"/>
      <c r="H4229"/>
      <c r="I4229" s="47"/>
      <c r="J4229" s="31"/>
      <c r="K4229" s="31"/>
      <c r="L4229" s="32" t="str">
        <f>IF(ISERROR(VLOOKUP(LEFT(TablaD50[[#This Row],[Articulo]],6),ComparteD50[#All],2,FALSE)),"ND",TablaD50[[#This Row],[Articulo]])</f>
        <v>ND</v>
      </c>
      <c r="M4229" s="33" t="str">
        <f>IF(TablaD50[[#This Row],[Codigo Autorizadas]]="ND","ND",TablaD50[[#This Row],[ExistenciaActualUC]])</f>
        <v>ND</v>
      </c>
      <c r="N4229" s="34" t="str">
        <f>IF(TablaD50[[#This Row],[Almacen]]="","","D50")</f>
        <v/>
      </c>
    </row>
    <row r="4230" spans="7:14" x14ac:dyDescent="0.25">
      <c r="G4230"/>
      <c r="H4230"/>
      <c r="I4230" s="47"/>
      <c r="J4230" s="31"/>
      <c r="K4230" s="31"/>
      <c r="L4230" s="32" t="str">
        <f>IF(ISERROR(VLOOKUP(LEFT(TablaD50[[#This Row],[Articulo]],6),ComparteD50[#All],2,FALSE)),"ND",TablaD50[[#This Row],[Articulo]])</f>
        <v>ND</v>
      </c>
      <c r="M4230" s="33" t="str">
        <f>IF(TablaD50[[#This Row],[Codigo Autorizadas]]="ND","ND",TablaD50[[#This Row],[ExistenciaActualUC]])</f>
        <v>ND</v>
      </c>
      <c r="N4230" s="34" t="str">
        <f>IF(TablaD50[[#This Row],[Almacen]]="","","D50")</f>
        <v/>
      </c>
    </row>
    <row r="4231" spans="7:14" x14ac:dyDescent="0.25">
      <c r="G4231"/>
      <c r="H4231"/>
      <c r="I4231" s="47"/>
      <c r="J4231" s="31"/>
      <c r="K4231" s="31"/>
      <c r="L4231" s="32" t="str">
        <f>IF(ISERROR(VLOOKUP(LEFT(TablaD50[[#This Row],[Articulo]],6),ComparteD50[#All],2,FALSE)),"ND",TablaD50[[#This Row],[Articulo]])</f>
        <v>ND</v>
      </c>
      <c r="M4231" s="33" t="str">
        <f>IF(TablaD50[[#This Row],[Codigo Autorizadas]]="ND","ND",TablaD50[[#This Row],[ExistenciaActualUC]])</f>
        <v>ND</v>
      </c>
      <c r="N4231" s="34" t="str">
        <f>IF(TablaD50[[#This Row],[Almacen]]="","","D50")</f>
        <v/>
      </c>
    </row>
    <row r="4232" spans="7:14" x14ac:dyDescent="0.25">
      <c r="G4232"/>
      <c r="H4232"/>
      <c r="I4232" s="47"/>
      <c r="J4232" s="31"/>
      <c r="K4232" s="31"/>
      <c r="L4232" s="32" t="str">
        <f>IF(ISERROR(VLOOKUP(LEFT(TablaD50[[#This Row],[Articulo]],6),ComparteD50[#All],2,FALSE)),"ND",TablaD50[[#This Row],[Articulo]])</f>
        <v>ND</v>
      </c>
      <c r="M4232" s="33" t="str">
        <f>IF(TablaD50[[#This Row],[Codigo Autorizadas]]="ND","ND",TablaD50[[#This Row],[ExistenciaActualUC]])</f>
        <v>ND</v>
      </c>
      <c r="N4232" s="34" t="str">
        <f>IF(TablaD50[[#This Row],[Almacen]]="","","D50")</f>
        <v/>
      </c>
    </row>
    <row r="4233" spans="7:14" x14ac:dyDescent="0.25">
      <c r="G4233"/>
      <c r="H4233"/>
      <c r="I4233" s="47"/>
      <c r="J4233" s="31"/>
      <c r="K4233" s="31"/>
      <c r="L4233" s="32" t="str">
        <f>IF(ISERROR(VLOOKUP(LEFT(TablaD50[[#This Row],[Articulo]],6),ComparteD50[#All],2,FALSE)),"ND",TablaD50[[#This Row],[Articulo]])</f>
        <v>ND</v>
      </c>
      <c r="M4233" s="33" t="str">
        <f>IF(TablaD50[[#This Row],[Codigo Autorizadas]]="ND","ND",TablaD50[[#This Row],[ExistenciaActualUC]])</f>
        <v>ND</v>
      </c>
      <c r="N4233" s="34" t="str">
        <f>IF(TablaD50[[#This Row],[Almacen]]="","","D50")</f>
        <v/>
      </c>
    </row>
    <row r="4234" spans="7:14" x14ac:dyDescent="0.25">
      <c r="G4234"/>
      <c r="H4234"/>
      <c r="I4234" s="47"/>
      <c r="J4234" s="31"/>
      <c r="K4234" s="31"/>
      <c r="L4234" s="32" t="str">
        <f>IF(ISERROR(VLOOKUP(LEFT(TablaD50[[#This Row],[Articulo]],6),ComparteD50[#All],2,FALSE)),"ND",TablaD50[[#This Row],[Articulo]])</f>
        <v>ND</v>
      </c>
      <c r="M4234" s="33" t="str">
        <f>IF(TablaD50[[#This Row],[Codigo Autorizadas]]="ND","ND",TablaD50[[#This Row],[ExistenciaActualUC]])</f>
        <v>ND</v>
      </c>
      <c r="N4234" s="34" t="str">
        <f>IF(TablaD50[[#This Row],[Almacen]]="","","D50")</f>
        <v/>
      </c>
    </row>
    <row r="4235" spans="7:14" x14ac:dyDescent="0.25">
      <c r="G4235"/>
      <c r="H4235"/>
      <c r="I4235" s="47"/>
      <c r="J4235" s="31"/>
      <c r="K4235" s="31"/>
      <c r="L4235" s="32" t="str">
        <f>IF(ISERROR(VLOOKUP(LEFT(TablaD50[[#This Row],[Articulo]],6),ComparteD50[#All],2,FALSE)),"ND",TablaD50[[#This Row],[Articulo]])</f>
        <v>ND</v>
      </c>
      <c r="M4235" s="33" t="str">
        <f>IF(TablaD50[[#This Row],[Codigo Autorizadas]]="ND","ND",TablaD50[[#This Row],[ExistenciaActualUC]])</f>
        <v>ND</v>
      </c>
      <c r="N4235" s="34" t="str">
        <f>IF(TablaD50[[#This Row],[Almacen]]="","","D50")</f>
        <v/>
      </c>
    </row>
    <row r="4236" spans="7:14" x14ac:dyDescent="0.25">
      <c r="G4236"/>
      <c r="H4236"/>
      <c r="I4236" s="47"/>
      <c r="J4236" s="31"/>
      <c r="K4236" s="31"/>
      <c r="L4236" s="32" t="str">
        <f>IF(ISERROR(VLOOKUP(LEFT(TablaD50[[#This Row],[Articulo]],6),ComparteD50[#All],2,FALSE)),"ND",TablaD50[[#This Row],[Articulo]])</f>
        <v>ND</v>
      </c>
      <c r="M4236" s="33" t="str">
        <f>IF(TablaD50[[#This Row],[Codigo Autorizadas]]="ND","ND",TablaD50[[#This Row],[ExistenciaActualUC]])</f>
        <v>ND</v>
      </c>
      <c r="N4236" s="34" t="str">
        <f>IF(TablaD50[[#This Row],[Almacen]]="","","D50")</f>
        <v/>
      </c>
    </row>
    <row r="4237" spans="7:14" x14ac:dyDescent="0.25">
      <c r="G4237"/>
      <c r="H4237"/>
      <c r="I4237" s="47"/>
      <c r="J4237" s="31"/>
      <c r="K4237" s="31"/>
      <c r="L4237" s="32" t="str">
        <f>IF(ISERROR(VLOOKUP(LEFT(TablaD50[[#This Row],[Articulo]],6),ComparteD50[#All],2,FALSE)),"ND",TablaD50[[#This Row],[Articulo]])</f>
        <v>ND</v>
      </c>
      <c r="M4237" s="33" t="str">
        <f>IF(TablaD50[[#This Row],[Codigo Autorizadas]]="ND","ND",TablaD50[[#This Row],[ExistenciaActualUC]])</f>
        <v>ND</v>
      </c>
      <c r="N4237" s="34" t="str">
        <f>IF(TablaD50[[#This Row],[Almacen]]="","","D50")</f>
        <v/>
      </c>
    </row>
    <row r="4238" spans="7:14" x14ac:dyDescent="0.25">
      <c r="G4238"/>
      <c r="H4238"/>
      <c r="I4238" s="47"/>
      <c r="J4238" s="31"/>
      <c r="K4238" s="31"/>
      <c r="L4238" s="32" t="str">
        <f>IF(ISERROR(VLOOKUP(LEFT(TablaD50[[#This Row],[Articulo]],6),ComparteD50[#All],2,FALSE)),"ND",TablaD50[[#This Row],[Articulo]])</f>
        <v>ND</v>
      </c>
      <c r="M4238" s="33" t="str">
        <f>IF(TablaD50[[#This Row],[Codigo Autorizadas]]="ND","ND",TablaD50[[#This Row],[ExistenciaActualUC]])</f>
        <v>ND</v>
      </c>
      <c r="N4238" s="34" t="str">
        <f>IF(TablaD50[[#This Row],[Almacen]]="","","D50")</f>
        <v/>
      </c>
    </row>
    <row r="4239" spans="7:14" x14ac:dyDescent="0.25">
      <c r="G4239"/>
      <c r="H4239"/>
      <c r="I4239" s="47"/>
      <c r="J4239" s="31"/>
      <c r="K4239" s="31"/>
      <c r="L4239" s="32" t="str">
        <f>IF(ISERROR(VLOOKUP(LEFT(TablaD50[[#This Row],[Articulo]],6),ComparteD50[#All],2,FALSE)),"ND",TablaD50[[#This Row],[Articulo]])</f>
        <v>ND</v>
      </c>
      <c r="M4239" s="33" t="str">
        <f>IF(TablaD50[[#This Row],[Codigo Autorizadas]]="ND","ND",TablaD50[[#This Row],[ExistenciaActualUC]])</f>
        <v>ND</v>
      </c>
      <c r="N4239" s="34" t="str">
        <f>IF(TablaD50[[#This Row],[Almacen]]="","","D50")</f>
        <v/>
      </c>
    </row>
    <row r="4240" spans="7:14" x14ac:dyDescent="0.25">
      <c r="G4240"/>
      <c r="H4240"/>
      <c r="I4240" s="47"/>
      <c r="J4240" s="31"/>
      <c r="K4240" s="31"/>
      <c r="L4240" s="32" t="str">
        <f>IF(ISERROR(VLOOKUP(LEFT(TablaD50[[#This Row],[Articulo]],6),ComparteD50[#All],2,FALSE)),"ND",TablaD50[[#This Row],[Articulo]])</f>
        <v>ND</v>
      </c>
      <c r="M4240" s="33" t="str">
        <f>IF(TablaD50[[#This Row],[Codigo Autorizadas]]="ND","ND",TablaD50[[#This Row],[ExistenciaActualUC]])</f>
        <v>ND</v>
      </c>
      <c r="N4240" s="34" t="str">
        <f>IF(TablaD50[[#This Row],[Almacen]]="","","D50")</f>
        <v/>
      </c>
    </row>
    <row r="4241" spans="7:14" x14ac:dyDescent="0.25">
      <c r="G4241"/>
      <c r="H4241"/>
      <c r="I4241" s="47"/>
      <c r="J4241" s="31"/>
      <c r="K4241" s="31"/>
      <c r="L4241" s="32" t="str">
        <f>IF(ISERROR(VLOOKUP(LEFT(TablaD50[[#This Row],[Articulo]],6),ComparteD50[#All],2,FALSE)),"ND",TablaD50[[#This Row],[Articulo]])</f>
        <v>ND</v>
      </c>
      <c r="M4241" s="33" t="str">
        <f>IF(TablaD50[[#This Row],[Codigo Autorizadas]]="ND","ND",TablaD50[[#This Row],[ExistenciaActualUC]])</f>
        <v>ND</v>
      </c>
      <c r="N4241" s="34" t="str">
        <f>IF(TablaD50[[#This Row],[Almacen]]="","","D50")</f>
        <v/>
      </c>
    </row>
    <row r="4242" spans="7:14" x14ac:dyDescent="0.25">
      <c r="G4242"/>
      <c r="H4242"/>
      <c r="I4242" s="47"/>
      <c r="J4242" s="31"/>
      <c r="K4242" s="31"/>
      <c r="L4242" s="32" t="str">
        <f>IF(ISERROR(VLOOKUP(LEFT(TablaD50[[#This Row],[Articulo]],6),ComparteD50[#All],2,FALSE)),"ND",TablaD50[[#This Row],[Articulo]])</f>
        <v>ND</v>
      </c>
      <c r="M4242" s="33" t="str">
        <f>IF(TablaD50[[#This Row],[Codigo Autorizadas]]="ND","ND",TablaD50[[#This Row],[ExistenciaActualUC]])</f>
        <v>ND</v>
      </c>
      <c r="N4242" s="34" t="str">
        <f>IF(TablaD50[[#This Row],[Almacen]]="","","D50")</f>
        <v/>
      </c>
    </row>
    <row r="4243" spans="7:14" x14ac:dyDescent="0.25">
      <c r="G4243"/>
      <c r="H4243"/>
      <c r="I4243" s="47"/>
      <c r="J4243" s="31"/>
      <c r="K4243" s="31"/>
      <c r="L4243" s="32" t="str">
        <f>IF(ISERROR(VLOOKUP(LEFT(TablaD50[[#This Row],[Articulo]],6),ComparteD50[#All],2,FALSE)),"ND",TablaD50[[#This Row],[Articulo]])</f>
        <v>ND</v>
      </c>
      <c r="M4243" s="33" t="str">
        <f>IF(TablaD50[[#This Row],[Codigo Autorizadas]]="ND","ND",TablaD50[[#This Row],[ExistenciaActualUC]])</f>
        <v>ND</v>
      </c>
      <c r="N4243" s="34" t="str">
        <f>IF(TablaD50[[#This Row],[Almacen]]="","","D50")</f>
        <v/>
      </c>
    </row>
    <row r="4244" spans="7:14" x14ac:dyDescent="0.25">
      <c r="G4244"/>
      <c r="H4244"/>
      <c r="I4244" s="47"/>
      <c r="J4244" s="31"/>
      <c r="K4244" s="31"/>
      <c r="L4244" s="32" t="str">
        <f>IF(ISERROR(VLOOKUP(LEFT(TablaD50[[#This Row],[Articulo]],6),ComparteD50[#All],2,FALSE)),"ND",TablaD50[[#This Row],[Articulo]])</f>
        <v>ND</v>
      </c>
      <c r="M4244" s="33" t="str">
        <f>IF(TablaD50[[#This Row],[Codigo Autorizadas]]="ND","ND",TablaD50[[#This Row],[ExistenciaActualUC]])</f>
        <v>ND</v>
      </c>
      <c r="N4244" s="34" t="str">
        <f>IF(TablaD50[[#This Row],[Almacen]]="","","D50")</f>
        <v/>
      </c>
    </row>
    <row r="4245" spans="7:14" x14ac:dyDescent="0.25">
      <c r="G4245"/>
      <c r="H4245"/>
      <c r="I4245" s="47"/>
      <c r="J4245" s="31"/>
      <c r="K4245" s="31"/>
      <c r="L4245" s="32" t="str">
        <f>IF(ISERROR(VLOOKUP(LEFT(TablaD50[[#This Row],[Articulo]],6),ComparteD50[#All],2,FALSE)),"ND",TablaD50[[#This Row],[Articulo]])</f>
        <v>ND</v>
      </c>
      <c r="M4245" s="33" t="str">
        <f>IF(TablaD50[[#This Row],[Codigo Autorizadas]]="ND","ND",TablaD50[[#This Row],[ExistenciaActualUC]])</f>
        <v>ND</v>
      </c>
      <c r="N4245" s="34" t="str">
        <f>IF(TablaD50[[#This Row],[Almacen]]="","","D50")</f>
        <v/>
      </c>
    </row>
    <row r="4246" spans="7:14" x14ac:dyDescent="0.25">
      <c r="G4246"/>
      <c r="H4246"/>
      <c r="I4246" s="47"/>
      <c r="J4246" s="31"/>
      <c r="K4246" s="31"/>
      <c r="L4246" s="32" t="str">
        <f>IF(ISERROR(VLOOKUP(LEFT(TablaD50[[#This Row],[Articulo]],6),ComparteD50[#All],2,FALSE)),"ND",TablaD50[[#This Row],[Articulo]])</f>
        <v>ND</v>
      </c>
      <c r="M4246" s="33" t="str">
        <f>IF(TablaD50[[#This Row],[Codigo Autorizadas]]="ND","ND",TablaD50[[#This Row],[ExistenciaActualUC]])</f>
        <v>ND</v>
      </c>
      <c r="N4246" s="34" t="str">
        <f>IF(TablaD50[[#This Row],[Almacen]]="","","D50")</f>
        <v/>
      </c>
    </row>
    <row r="4247" spans="7:14" x14ac:dyDescent="0.25">
      <c r="G4247"/>
      <c r="H4247"/>
      <c r="I4247" s="47"/>
      <c r="J4247" s="31"/>
      <c r="K4247" s="31"/>
      <c r="L4247" s="32" t="str">
        <f>IF(ISERROR(VLOOKUP(LEFT(TablaD50[[#This Row],[Articulo]],6),ComparteD50[#All],2,FALSE)),"ND",TablaD50[[#This Row],[Articulo]])</f>
        <v>ND</v>
      </c>
      <c r="M4247" s="33" t="str">
        <f>IF(TablaD50[[#This Row],[Codigo Autorizadas]]="ND","ND",TablaD50[[#This Row],[ExistenciaActualUC]])</f>
        <v>ND</v>
      </c>
      <c r="N4247" s="34" t="str">
        <f>IF(TablaD50[[#This Row],[Almacen]]="","","D50")</f>
        <v/>
      </c>
    </row>
    <row r="4248" spans="7:14" x14ac:dyDescent="0.25">
      <c r="G4248"/>
      <c r="H4248"/>
      <c r="I4248" s="47"/>
      <c r="J4248" s="31"/>
      <c r="K4248" s="31"/>
      <c r="L4248" s="32" t="str">
        <f>IF(ISERROR(VLOOKUP(LEFT(TablaD50[[#This Row],[Articulo]],6),ComparteD50[#All],2,FALSE)),"ND",TablaD50[[#This Row],[Articulo]])</f>
        <v>ND</v>
      </c>
      <c r="M4248" s="33" t="str">
        <f>IF(TablaD50[[#This Row],[Codigo Autorizadas]]="ND","ND",TablaD50[[#This Row],[ExistenciaActualUC]])</f>
        <v>ND</v>
      </c>
      <c r="N4248" s="34" t="str">
        <f>IF(TablaD50[[#This Row],[Almacen]]="","","D50")</f>
        <v/>
      </c>
    </row>
    <row r="4249" spans="7:14" x14ac:dyDescent="0.25">
      <c r="G4249"/>
      <c r="H4249"/>
      <c r="I4249" s="47"/>
      <c r="J4249" s="31"/>
      <c r="K4249" s="31"/>
      <c r="L4249" s="32" t="str">
        <f>IF(ISERROR(VLOOKUP(LEFT(TablaD50[[#This Row],[Articulo]],6),ComparteD50[#All],2,FALSE)),"ND",TablaD50[[#This Row],[Articulo]])</f>
        <v>ND</v>
      </c>
      <c r="M4249" s="33" t="str">
        <f>IF(TablaD50[[#This Row],[Codigo Autorizadas]]="ND","ND",TablaD50[[#This Row],[ExistenciaActualUC]])</f>
        <v>ND</v>
      </c>
      <c r="N4249" s="34" t="str">
        <f>IF(TablaD50[[#This Row],[Almacen]]="","","D50")</f>
        <v/>
      </c>
    </row>
    <row r="4250" spans="7:14" x14ac:dyDescent="0.25">
      <c r="G4250"/>
      <c r="H4250"/>
      <c r="I4250" s="47"/>
      <c r="J4250" s="31"/>
      <c r="K4250" s="31"/>
      <c r="L4250" s="32" t="str">
        <f>IF(ISERROR(VLOOKUP(LEFT(TablaD50[[#This Row],[Articulo]],6),ComparteD50[#All],2,FALSE)),"ND",TablaD50[[#This Row],[Articulo]])</f>
        <v>ND</v>
      </c>
      <c r="M4250" s="33" t="str">
        <f>IF(TablaD50[[#This Row],[Codigo Autorizadas]]="ND","ND",TablaD50[[#This Row],[ExistenciaActualUC]])</f>
        <v>ND</v>
      </c>
      <c r="N4250" s="34" t="str">
        <f>IF(TablaD50[[#This Row],[Almacen]]="","","D50")</f>
        <v/>
      </c>
    </row>
    <row r="4251" spans="7:14" x14ac:dyDescent="0.25">
      <c r="G4251"/>
      <c r="H4251"/>
      <c r="I4251" s="47"/>
      <c r="J4251" s="31"/>
      <c r="K4251" s="31"/>
      <c r="L4251" s="32" t="str">
        <f>IF(ISERROR(VLOOKUP(LEFT(TablaD50[[#This Row],[Articulo]],6),ComparteD50[#All],2,FALSE)),"ND",TablaD50[[#This Row],[Articulo]])</f>
        <v>ND</v>
      </c>
      <c r="M4251" s="33" t="str">
        <f>IF(TablaD50[[#This Row],[Codigo Autorizadas]]="ND","ND",TablaD50[[#This Row],[ExistenciaActualUC]])</f>
        <v>ND</v>
      </c>
      <c r="N4251" s="34" t="str">
        <f>IF(TablaD50[[#This Row],[Almacen]]="","","D50")</f>
        <v/>
      </c>
    </row>
    <row r="4252" spans="7:14" x14ac:dyDescent="0.25">
      <c r="G4252"/>
      <c r="H4252"/>
      <c r="I4252" s="47"/>
      <c r="J4252" s="31"/>
      <c r="K4252" s="31"/>
      <c r="L4252" s="32" t="str">
        <f>IF(ISERROR(VLOOKUP(LEFT(TablaD50[[#This Row],[Articulo]],6),ComparteD50[#All],2,FALSE)),"ND",TablaD50[[#This Row],[Articulo]])</f>
        <v>ND</v>
      </c>
      <c r="M4252" s="33" t="str">
        <f>IF(TablaD50[[#This Row],[Codigo Autorizadas]]="ND","ND",TablaD50[[#This Row],[ExistenciaActualUC]])</f>
        <v>ND</v>
      </c>
      <c r="N4252" s="34" t="str">
        <f>IF(TablaD50[[#This Row],[Almacen]]="","","D50")</f>
        <v/>
      </c>
    </row>
    <row r="4253" spans="7:14" x14ac:dyDescent="0.25">
      <c r="G4253"/>
      <c r="H4253"/>
      <c r="I4253" s="47"/>
      <c r="J4253" s="31"/>
      <c r="K4253" s="31"/>
      <c r="L4253" s="32" t="str">
        <f>IF(ISERROR(VLOOKUP(LEFT(TablaD50[[#This Row],[Articulo]],6),ComparteD50[#All],2,FALSE)),"ND",TablaD50[[#This Row],[Articulo]])</f>
        <v>ND</v>
      </c>
      <c r="M4253" s="33" t="str">
        <f>IF(TablaD50[[#This Row],[Codigo Autorizadas]]="ND","ND",TablaD50[[#This Row],[ExistenciaActualUC]])</f>
        <v>ND</v>
      </c>
      <c r="N4253" s="34" t="str">
        <f>IF(TablaD50[[#This Row],[Almacen]]="","","D50")</f>
        <v/>
      </c>
    </row>
    <row r="4254" spans="7:14" x14ac:dyDescent="0.25">
      <c r="G4254"/>
      <c r="H4254"/>
      <c r="I4254" s="47"/>
      <c r="J4254" s="31"/>
      <c r="K4254" s="31"/>
      <c r="L4254" s="32" t="str">
        <f>IF(ISERROR(VLOOKUP(LEFT(TablaD50[[#This Row],[Articulo]],6),ComparteD50[#All],2,FALSE)),"ND",TablaD50[[#This Row],[Articulo]])</f>
        <v>ND</v>
      </c>
      <c r="M4254" s="33" t="str">
        <f>IF(TablaD50[[#This Row],[Codigo Autorizadas]]="ND","ND",TablaD50[[#This Row],[ExistenciaActualUC]])</f>
        <v>ND</v>
      </c>
      <c r="N4254" s="34" t="str">
        <f>IF(TablaD50[[#This Row],[Almacen]]="","","D50")</f>
        <v/>
      </c>
    </row>
    <row r="4255" spans="7:14" x14ac:dyDescent="0.25">
      <c r="G4255"/>
      <c r="H4255"/>
      <c r="I4255" s="47"/>
      <c r="J4255" s="31"/>
      <c r="K4255" s="31"/>
      <c r="L4255" s="32" t="str">
        <f>IF(ISERROR(VLOOKUP(LEFT(TablaD50[[#This Row],[Articulo]],6),ComparteD50[#All],2,FALSE)),"ND",TablaD50[[#This Row],[Articulo]])</f>
        <v>ND</v>
      </c>
      <c r="M4255" s="33" t="str">
        <f>IF(TablaD50[[#This Row],[Codigo Autorizadas]]="ND","ND",TablaD50[[#This Row],[ExistenciaActualUC]])</f>
        <v>ND</v>
      </c>
      <c r="N4255" s="34" t="str">
        <f>IF(TablaD50[[#This Row],[Almacen]]="","","D50")</f>
        <v/>
      </c>
    </row>
    <row r="4256" spans="7:14" x14ac:dyDescent="0.25">
      <c r="G4256"/>
      <c r="H4256"/>
      <c r="I4256" s="47"/>
      <c r="J4256" s="31"/>
      <c r="K4256" s="31"/>
      <c r="L4256" s="32" t="str">
        <f>IF(ISERROR(VLOOKUP(LEFT(TablaD50[[#This Row],[Articulo]],6),ComparteD50[#All],2,FALSE)),"ND",TablaD50[[#This Row],[Articulo]])</f>
        <v>ND</v>
      </c>
      <c r="M4256" s="33" t="str">
        <f>IF(TablaD50[[#This Row],[Codigo Autorizadas]]="ND","ND",TablaD50[[#This Row],[ExistenciaActualUC]])</f>
        <v>ND</v>
      </c>
      <c r="N4256" s="34" t="str">
        <f>IF(TablaD50[[#This Row],[Almacen]]="","","D50")</f>
        <v/>
      </c>
    </row>
    <row r="4257" spans="7:14" x14ac:dyDescent="0.25">
      <c r="G4257"/>
      <c r="H4257"/>
      <c r="I4257" s="47"/>
      <c r="J4257" s="31"/>
      <c r="K4257" s="31"/>
      <c r="L4257" s="32" t="str">
        <f>IF(ISERROR(VLOOKUP(LEFT(TablaD50[[#This Row],[Articulo]],6),ComparteD50[#All],2,FALSE)),"ND",TablaD50[[#This Row],[Articulo]])</f>
        <v>ND</v>
      </c>
      <c r="M4257" s="33" t="str">
        <f>IF(TablaD50[[#This Row],[Codigo Autorizadas]]="ND","ND",TablaD50[[#This Row],[ExistenciaActualUC]])</f>
        <v>ND</v>
      </c>
      <c r="N4257" s="34" t="str">
        <f>IF(TablaD50[[#This Row],[Almacen]]="","","D50")</f>
        <v/>
      </c>
    </row>
    <row r="4258" spans="7:14" x14ac:dyDescent="0.25">
      <c r="G4258"/>
      <c r="H4258"/>
      <c r="I4258" s="47"/>
      <c r="J4258" s="31"/>
      <c r="K4258" s="31"/>
      <c r="L4258" s="32" t="str">
        <f>IF(ISERROR(VLOOKUP(LEFT(TablaD50[[#This Row],[Articulo]],6),ComparteD50[#All],2,FALSE)),"ND",TablaD50[[#This Row],[Articulo]])</f>
        <v>ND</v>
      </c>
      <c r="M4258" s="33" t="str">
        <f>IF(TablaD50[[#This Row],[Codigo Autorizadas]]="ND","ND",TablaD50[[#This Row],[ExistenciaActualUC]])</f>
        <v>ND</v>
      </c>
      <c r="N4258" s="34" t="str">
        <f>IF(TablaD50[[#This Row],[Almacen]]="","","D50")</f>
        <v/>
      </c>
    </row>
    <row r="4259" spans="7:14" x14ac:dyDescent="0.25">
      <c r="G4259"/>
      <c r="H4259"/>
      <c r="I4259" s="47"/>
      <c r="J4259" s="31"/>
      <c r="K4259" s="31"/>
      <c r="L4259" s="32" t="str">
        <f>IF(ISERROR(VLOOKUP(LEFT(TablaD50[[#This Row],[Articulo]],6),ComparteD50[#All],2,FALSE)),"ND",TablaD50[[#This Row],[Articulo]])</f>
        <v>ND</v>
      </c>
      <c r="M4259" s="33" t="str">
        <f>IF(TablaD50[[#This Row],[Codigo Autorizadas]]="ND","ND",TablaD50[[#This Row],[ExistenciaActualUC]])</f>
        <v>ND</v>
      </c>
      <c r="N4259" s="34" t="str">
        <f>IF(TablaD50[[#This Row],[Almacen]]="","","D50")</f>
        <v/>
      </c>
    </row>
    <row r="4260" spans="7:14" x14ac:dyDescent="0.25">
      <c r="G4260"/>
      <c r="H4260"/>
      <c r="I4260" s="47"/>
      <c r="J4260" s="31"/>
      <c r="K4260" s="31"/>
      <c r="L4260" s="32" t="str">
        <f>IF(ISERROR(VLOOKUP(LEFT(TablaD50[[#This Row],[Articulo]],6),ComparteD50[#All],2,FALSE)),"ND",TablaD50[[#This Row],[Articulo]])</f>
        <v>ND</v>
      </c>
      <c r="M4260" s="33" t="str">
        <f>IF(TablaD50[[#This Row],[Codigo Autorizadas]]="ND","ND",TablaD50[[#This Row],[ExistenciaActualUC]])</f>
        <v>ND</v>
      </c>
      <c r="N4260" s="34" t="str">
        <f>IF(TablaD50[[#This Row],[Almacen]]="","","D50")</f>
        <v/>
      </c>
    </row>
    <row r="4261" spans="7:14" x14ac:dyDescent="0.25">
      <c r="G4261"/>
      <c r="H4261"/>
      <c r="I4261" s="47"/>
      <c r="J4261" s="31"/>
      <c r="K4261" s="31"/>
      <c r="L4261" s="32" t="str">
        <f>IF(ISERROR(VLOOKUP(LEFT(TablaD50[[#This Row],[Articulo]],6),ComparteD50[#All],2,FALSE)),"ND",TablaD50[[#This Row],[Articulo]])</f>
        <v>ND</v>
      </c>
      <c r="M4261" s="33" t="str">
        <f>IF(TablaD50[[#This Row],[Codigo Autorizadas]]="ND","ND",TablaD50[[#This Row],[ExistenciaActualUC]])</f>
        <v>ND</v>
      </c>
      <c r="N4261" s="34" t="str">
        <f>IF(TablaD50[[#This Row],[Almacen]]="","","D50")</f>
        <v/>
      </c>
    </row>
    <row r="4262" spans="7:14" x14ac:dyDescent="0.25">
      <c r="G4262"/>
      <c r="H4262"/>
      <c r="I4262" s="47"/>
      <c r="J4262" s="31"/>
      <c r="K4262" s="31"/>
      <c r="L4262" s="32" t="str">
        <f>IF(ISERROR(VLOOKUP(LEFT(TablaD50[[#This Row],[Articulo]],6),ComparteD50[#All],2,FALSE)),"ND",TablaD50[[#This Row],[Articulo]])</f>
        <v>ND</v>
      </c>
      <c r="M4262" s="33" t="str">
        <f>IF(TablaD50[[#This Row],[Codigo Autorizadas]]="ND","ND",TablaD50[[#This Row],[ExistenciaActualUC]])</f>
        <v>ND</v>
      </c>
      <c r="N4262" s="34" t="str">
        <f>IF(TablaD50[[#This Row],[Almacen]]="","","D50")</f>
        <v/>
      </c>
    </row>
    <row r="4263" spans="7:14" x14ac:dyDescent="0.25">
      <c r="G4263"/>
      <c r="H4263"/>
      <c r="I4263" s="47"/>
      <c r="J4263" s="31"/>
      <c r="K4263" s="31"/>
      <c r="L4263" s="32" t="str">
        <f>IF(ISERROR(VLOOKUP(LEFT(TablaD50[[#This Row],[Articulo]],6),ComparteD50[#All],2,FALSE)),"ND",TablaD50[[#This Row],[Articulo]])</f>
        <v>ND</v>
      </c>
      <c r="M4263" s="33" t="str">
        <f>IF(TablaD50[[#This Row],[Codigo Autorizadas]]="ND","ND",TablaD50[[#This Row],[ExistenciaActualUC]])</f>
        <v>ND</v>
      </c>
      <c r="N4263" s="34" t="str">
        <f>IF(TablaD50[[#This Row],[Almacen]]="","","D50")</f>
        <v/>
      </c>
    </row>
    <row r="4264" spans="7:14" x14ac:dyDescent="0.25">
      <c r="G4264"/>
      <c r="H4264"/>
      <c r="I4264" s="47"/>
      <c r="J4264" s="31"/>
      <c r="K4264" s="31"/>
      <c r="L4264" s="32" t="str">
        <f>IF(ISERROR(VLOOKUP(LEFT(TablaD50[[#This Row],[Articulo]],6),ComparteD50[#All],2,FALSE)),"ND",TablaD50[[#This Row],[Articulo]])</f>
        <v>ND</v>
      </c>
      <c r="M4264" s="33" t="str">
        <f>IF(TablaD50[[#This Row],[Codigo Autorizadas]]="ND","ND",TablaD50[[#This Row],[ExistenciaActualUC]])</f>
        <v>ND</v>
      </c>
      <c r="N4264" s="34" t="str">
        <f>IF(TablaD50[[#This Row],[Almacen]]="","","D50")</f>
        <v/>
      </c>
    </row>
    <row r="4265" spans="7:14" x14ac:dyDescent="0.25">
      <c r="G4265"/>
      <c r="H4265"/>
      <c r="I4265" s="47"/>
      <c r="J4265" s="31"/>
      <c r="K4265" s="31"/>
      <c r="L4265" s="32" t="str">
        <f>IF(ISERROR(VLOOKUP(LEFT(TablaD50[[#This Row],[Articulo]],6),ComparteD50[#All],2,FALSE)),"ND",TablaD50[[#This Row],[Articulo]])</f>
        <v>ND</v>
      </c>
      <c r="M4265" s="33" t="str">
        <f>IF(TablaD50[[#This Row],[Codigo Autorizadas]]="ND","ND",TablaD50[[#This Row],[ExistenciaActualUC]])</f>
        <v>ND</v>
      </c>
      <c r="N4265" s="34" t="str">
        <f>IF(TablaD50[[#This Row],[Almacen]]="","","D50")</f>
        <v/>
      </c>
    </row>
    <row r="4266" spans="7:14" x14ac:dyDescent="0.25">
      <c r="G4266"/>
      <c r="H4266"/>
      <c r="I4266" s="47"/>
      <c r="J4266" s="31"/>
      <c r="K4266" s="31"/>
      <c r="L4266" s="32" t="str">
        <f>IF(ISERROR(VLOOKUP(LEFT(TablaD50[[#This Row],[Articulo]],6),ComparteD50[#All],2,FALSE)),"ND",TablaD50[[#This Row],[Articulo]])</f>
        <v>ND</v>
      </c>
      <c r="M4266" s="33" t="str">
        <f>IF(TablaD50[[#This Row],[Codigo Autorizadas]]="ND","ND",TablaD50[[#This Row],[ExistenciaActualUC]])</f>
        <v>ND</v>
      </c>
      <c r="N4266" s="34" t="str">
        <f>IF(TablaD50[[#This Row],[Almacen]]="","","D50")</f>
        <v/>
      </c>
    </row>
    <row r="4267" spans="7:14" x14ac:dyDescent="0.25">
      <c r="G4267"/>
      <c r="H4267"/>
      <c r="I4267" s="47"/>
      <c r="J4267" s="31"/>
      <c r="K4267" s="31"/>
      <c r="L4267" s="32" t="str">
        <f>IF(ISERROR(VLOOKUP(LEFT(TablaD50[[#This Row],[Articulo]],6),ComparteD50[#All],2,FALSE)),"ND",TablaD50[[#This Row],[Articulo]])</f>
        <v>ND</v>
      </c>
      <c r="M4267" s="33" t="str">
        <f>IF(TablaD50[[#This Row],[Codigo Autorizadas]]="ND","ND",TablaD50[[#This Row],[ExistenciaActualUC]])</f>
        <v>ND</v>
      </c>
      <c r="N4267" s="34" t="str">
        <f>IF(TablaD50[[#This Row],[Almacen]]="","","D50")</f>
        <v/>
      </c>
    </row>
    <row r="4268" spans="7:14" x14ac:dyDescent="0.25">
      <c r="G4268"/>
      <c r="H4268"/>
      <c r="I4268" s="47"/>
      <c r="J4268" s="31"/>
      <c r="K4268" s="31"/>
      <c r="L4268" s="32" t="str">
        <f>IF(ISERROR(VLOOKUP(LEFT(TablaD50[[#This Row],[Articulo]],6),ComparteD50[#All],2,FALSE)),"ND",TablaD50[[#This Row],[Articulo]])</f>
        <v>ND</v>
      </c>
      <c r="M4268" s="33" t="str">
        <f>IF(TablaD50[[#This Row],[Codigo Autorizadas]]="ND","ND",TablaD50[[#This Row],[ExistenciaActualUC]])</f>
        <v>ND</v>
      </c>
      <c r="N4268" s="34" t="str">
        <f>IF(TablaD50[[#This Row],[Almacen]]="","","D50")</f>
        <v/>
      </c>
    </row>
    <row r="4269" spans="7:14" x14ac:dyDescent="0.25">
      <c r="G4269"/>
      <c r="H4269"/>
      <c r="I4269" s="47"/>
      <c r="J4269" s="31"/>
      <c r="K4269" s="31"/>
      <c r="L4269" s="32" t="str">
        <f>IF(ISERROR(VLOOKUP(LEFT(TablaD50[[#This Row],[Articulo]],6),ComparteD50[#All],2,FALSE)),"ND",TablaD50[[#This Row],[Articulo]])</f>
        <v>ND</v>
      </c>
      <c r="M4269" s="33" t="str">
        <f>IF(TablaD50[[#This Row],[Codigo Autorizadas]]="ND","ND",TablaD50[[#This Row],[ExistenciaActualUC]])</f>
        <v>ND</v>
      </c>
      <c r="N4269" s="34" t="str">
        <f>IF(TablaD50[[#This Row],[Almacen]]="","","D50")</f>
        <v/>
      </c>
    </row>
    <row r="4270" spans="7:14" x14ac:dyDescent="0.25">
      <c r="G4270"/>
      <c r="H4270"/>
      <c r="I4270" s="47"/>
      <c r="J4270" s="31"/>
      <c r="K4270" s="31"/>
      <c r="L4270" s="32" t="str">
        <f>IF(ISERROR(VLOOKUP(LEFT(TablaD50[[#This Row],[Articulo]],6),ComparteD50[#All],2,FALSE)),"ND",TablaD50[[#This Row],[Articulo]])</f>
        <v>ND</v>
      </c>
      <c r="M4270" s="33" t="str">
        <f>IF(TablaD50[[#This Row],[Codigo Autorizadas]]="ND","ND",TablaD50[[#This Row],[ExistenciaActualUC]])</f>
        <v>ND</v>
      </c>
      <c r="N4270" s="34" t="str">
        <f>IF(TablaD50[[#This Row],[Almacen]]="","","D50")</f>
        <v/>
      </c>
    </row>
    <row r="4271" spans="7:14" x14ac:dyDescent="0.25">
      <c r="G4271"/>
      <c r="H4271"/>
      <c r="I4271" s="47"/>
      <c r="J4271" s="31"/>
      <c r="K4271" s="31"/>
      <c r="L4271" s="32" t="str">
        <f>IF(ISERROR(VLOOKUP(LEFT(TablaD50[[#This Row],[Articulo]],6),ComparteD50[#All],2,FALSE)),"ND",TablaD50[[#This Row],[Articulo]])</f>
        <v>ND</v>
      </c>
      <c r="M4271" s="33" t="str">
        <f>IF(TablaD50[[#This Row],[Codigo Autorizadas]]="ND","ND",TablaD50[[#This Row],[ExistenciaActualUC]])</f>
        <v>ND</v>
      </c>
      <c r="N4271" s="34" t="str">
        <f>IF(TablaD50[[#This Row],[Almacen]]="","","D50")</f>
        <v/>
      </c>
    </row>
    <row r="4272" spans="7:14" x14ac:dyDescent="0.25">
      <c r="G4272"/>
      <c r="H4272"/>
      <c r="I4272" s="47"/>
      <c r="J4272" s="31"/>
      <c r="K4272" s="31"/>
      <c r="L4272" s="32" t="str">
        <f>IF(ISERROR(VLOOKUP(LEFT(TablaD50[[#This Row],[Articulo]],6),ComparteD50[#All],2,FALSE)),"ND",TablaD50[[#This Row],[Articulo]])</f>
        <v>ND</v>
      </c>
      <c r="M4272" s="33" t="str">
        <f>IF(TablaD50[[#This Row],[Codigo Autorizadas]]="ND","ND",TablaD50[[#This Row],[ExistenciaActualUC]])</f>
        <v>ND</v>
      </c>
      <c r="N4272" s="34" t="str">
        <f>IF(TablaD50[[#This Row],[Almacen]]="","","D50")</f>
        <v/>
      </c>
    </row>
    <row r="4273" spans="7:14" x14ac:dyDescent="0.25">
      <c r="G4273"/>
      <c r="H4273"/>
      <c r="I4273" s="47"/>
      <c r="J4273" s="31"/>
      <c r="K4273" s="31"/>
      <c r="L4273" s="32" t="str">
        <f>IF(ISERROR(VLOOKUP(LEFT(TablaD50[[#This Row],[Articulo]],6),ComparteD50[#All],2,FALSE)),"ND",TablaD50[[#This Row],[Articulo]])</f>
        <v>ND</v>
      </c>
      <c r="M4273" s="33" t="str">
        <f>IF(TablaD50[[#This Row],[Codigo Autorizadas]]="ND","ND",TablaD50[[#This Row],[ExistenciaActualUC]])</f>
        <v>ND</v>
      </c>
      <c r="N4273" s="34" t="str">
        <f>IF(TablaD50[[#This Row],[Almacen]]="","","D50")</f>
        <v/>
      </c>
    </row>
    <row r="4274" spans="7:14" x14ac:dyDescent="0.25">
      <c r="G4274"/>
      <c r="H4274"/>
      <c r="I4274" s="47"/>
      <c r="J4274" s="31"/>
      <c r="K4274" s="31"/>
      <c r="L4274" s="32" t="str">
        <f>IF(ISERROR(VLOOKUP(LEFT(TablaD50[[#This Row],[Articulo]],6),ComparteD50[#All],2,FALSE)),"ND",TablaD50[[#This Row],[Articulo]])</f>
        <v>ND</v>
      </c>
      <c r="M4274" s="33" t="str">
        <f>IF(TablaD50[[#This Row],[Codigo Autorizadas]]="ND","ND",TablaD50[[#This Row],[ExistenciaActualUC]])</f>
        <v>ND</v>
      </c>
      <c r="N4274" s="34" t="str">
        <f>IF(TablaD50[[#This Row],[Almacen]]="","","D50")</f>
        <v/>
      </c>
    </row>
    <row r="4275" spans="7:14" x14ac:dyDescent="0.25">
      <c r="G4275"/>
      <c r="H4275"/>
      <c r="I4275" s="47"/>
      <c r="J4275" s="31"/>
      <c r="K4275" s="31"/>
      <c r="L4275" s="32" t="str">
        <f>IF(ISERROR(VLOOKUP(LEFT(TablaD50[[#This Row],[Articulo]],6),ComparteD50[#All],2,FALSE)),"ND",TablaD50[[#This Row],[Articulo]])</f>
        <v>ND</v>
      </c>
      <c r="M4275" s="33" t="str">
        <f>IF(TablaD50[[#This Row],[Codigo Autorizadas]]="ND","ND",TablaD50[[#This Row],[ExistenciaActualUC]])</f>
        <v>ND</v>
      </c>
      <c r="N4275" s="34" t="str">
        <f>IF(TablaD50[[#This Row],[Almacen]]="","","D50")</f>
        <v/>
      </c>
    </row>
    <row r="4276" spans="7:14" x14ac:dyDescent="0.25">
      <c r="G4276"/>
      <c r="H4276"/>
      <c r="I4276" s="47"/>
      <c r="J4276" s="31"/>
      <c r="K4276" s="31"/>
      <c r="L4276" s="32" t="str">
        <f>IF(ISERROR(VLOOKUP(LEFT(TablaD50[[#This Row],[Articulo]],6),ComparteD50[#All],2,FALSE)),"ND",TablaD50[[#This Row],[Articulo]])</f>
        <v>ND</v>
      </c>
      <c r="M4276" s="33" t="str">
        <f>IF(TablaD50[[#This Row],[Codigo Autorizadas]]="ND","ND",TablaD50[[#This Row],[ExistenciaActualUC]])</f>
        <v>ND</v>
      </c>
      <c r="N4276" s="34" t="str">
        <f>IF(TablaD50[[#This Row],[Almacen]]="","","D50")</f>
        <v/>
      </c>
    </row>
    <row r="4277" spans="7:14" x14ac:dyDescent="0.25">
      <c r="G4277"/>
      <c r="H4277"/>
      <c r="I4277" s="47"/>
      <c r="J4277" s="31"/>
      <c r="K4277" s="31"/>
      <c r="L4277" s="32" t="str">
        <f>IF(ISERROR(VLOOKUP(LEFT(TablaD50[[#This Row],[Articulo]],6),ComparteD50[#All],2,FALSE)),"ND",TablaD50[[#This Row],[Articulo]])</f>
        <v>ND</v>
      </c>
      <c r="M4277" s="33" t="str">
        <f>IF(TablaD50[[#This Row],[Codigo Autorizadas]]="ND","ND",TablaD50[[#This Row],[ExistenciaActualUC]])</f>
        <v>ND</v>
      </c>
      <c r="N4277" s="34" t="str">
        <f>IF(TablaD50[[#This Row],[Almacen]]="","","D50")</f>
        <v/>
      </c>
    </row>
    <row r="4278" spans="7:14" x14ac:dyDescent="0.25">
      <c r="G4278"/>
      <c r="H4278"/>
      <c r="I4278" s="47"/>
      <c r="J4278" s="31"/>
      <c r="K4278" s="31"/>
      <c r="L4278" s="32" t="str">
        <f>IF(ISERROR(VLOOKUP(LEFT(TablaD50[[#This Row],[Articulo]],6),ComparteD50[#All],2,FALSE)),"ND",TablaD50[[#This Row],[Articulo]])</f>
        <v>ND</v>
      </c>
      <c r="M4278" s="33" t="str">
        <f>IF(TablaD50[[#This Row],[Codigo Autorizadas]]="ND","ND",TablaD50[[#This Row],[ExistenciaActualUC]])</f>
        <v>ND</v>
      </c>
      <c r="N4278" s="34" t="str">
        <f>IF(TablaD50[[#This Row],[Almacen]]="","","D50")</f>
        <v/>
      </c>
    </row>
    <row r="4279" spans="7:14" x14ac:dyDescent="0.25">
      <c r="G4279"/>
      <c r="H4279"/>
      <c r="I4279" s="47"/>
      <c r="J4279" s="31"/>
      <c r="K4279" s="31"/>
      <c r="L4279" s="32" t="str">
        <f>IF(ISERROR(VLOOKUP(LEFT(TablaD50[[#This Row],[Articulo]],6),ComparteD50[#All],2,FALSE)),"ND",TablaD50[[#This Row],[Articulo]])</f>
        <v>ND</v>
      </c>
      <c r="M4279" s="33" t="str">
        <f>IF(TablaD50[[#This Row],[Codigo Autorizadas]]="ND","ND",TablaD50[[#This Row],[ExistenciaActualUC]])</f>
        <v>ND</v>
      </c>
      <c r="N4279" s="34" t="str">
        <f>IF(TablaD50[[#This Row],[Almacen]]="","","D50")</f>
        <v/>
      </c>
    </row>
    <row r="4280" spans="7:14" x14ac:dyDescent="0.25">
      <c r="G4280"/>
      <c r="H4280"/>
      <c r="I4280" s="47"/>
      <c r="J4280" s="31"/>
      <c r="K4280" s="31"/>
      <c r="L4280" s="32" t="str">
        <f>IF(ISERROR(VLOOKUP(LEFT(TablaD50[[#This Row],[Articulo]],6),ComparteD50[#All],2,FALSE)),"ND",TablaD50[[#This Row],[Articulo]])</f>
        <v>ND</v>
      </c>
      <c r="M4280" s="33" t="str">
        <f>IF(TablaD50[[#This Row],[Codigo Autorizadas]]="ND","ND",TablaD50[[#This Row],[ExistenciaActualUC]])</f>
        <v>ND</v>
      </c>
      <c r="N4280" s="34" t="str">
        <f>IF(TablaD50[[#This Row],[Almacen]]="","","D50")</f>
        <v/>
      </c>
    </row>
    <row r="4281" spans="7:14" x14ac:dyDescent="0.25">
      <c r="G4281"/>
      <c r="H4281"/>
      <c r="I4281" s="47"/>
      <c r="J4281" s="31"/>
      <c r="K4281" s="31"/>
      <c r="L4281" s="32" t="str">
        <f>IF(ISERROR(VLOOKUP(LEFT(TablaD50[[#This Row],[Articulo]],6),ComparteD50[#All],2,FALSE)),"ND",TablaD50[[#This Row],[Articulo]])</f>
        <v>ND</v>
      </c>
      <c r="M4281" s="33" t="str">
        <f>IF(TablaD50[[#This Row],[Codigo Autorizadas]]="ND","ND",TablaD50[[#This Row],[ExistenciaActualUC]])</f>
        <v>ND</v>
      </c>
      <c r="N4281" s="34" t="str">
        <f>IF(TablaD50[[#This Row],[Almacen]]="","","D50")</f>
        <v/>
      </c>
    </row>
    <row r="4282" spans="7:14" x14ac:dyDescent="0.25">
      <c r="G4282"/>
      <c r="H4282"/>
      <c r="I4282" s="47"/>
      <c r="J4282" s="31"/>
      <c r="K4282" s="31"/>
      <c r="L4282" s="32" t="str">
        <f>IF(ISERROR(VLOOKUP(LEFT(TablaD50[[#This Row],[Articulo]],6),ComparteD50[#All],2,FALSE)),"ND",TablaD50[[#This Row],[Articulo]])</f>
        <v>ND</v>
      </c>
      <c r="M4282" s="33" t="str">
        <f>IF(TablaD50[[#This Row],[Codigo Autorizadas]]="ND","ND",TablaD50[[#This Row],[ExistenciaActualUC]])</f>
        <v>ND</v>
      </c>
      <c r="N4282" s="34" t="str">
        <f>IF(TablaD50[[#This Row],[Almacen]]="","","D50")</f>
        <v/>
      </c>
    </row>
    <row r="4283" spans="7:14" x14ac:dyDescent="0.25">
      <c r="G4283"/>
      <c r="H4283"/>
      <c r="I4283" s="47"/>
      <c r="J4283" s="31"/>
      <c r="K4283" s="31"/>
      <c r="L4283" s="32" t="str">
        <f>IF(ISERROR(VLOOKUP(LEFT(TablaD50[[#This Row],[Articulo]],6),ComparteD50[#All],2,FALSE)),"ND",TablaD50[[#This Row],[Articulo]])</f>
        <v>ND</v>
      </c>
      <c r="M4283" s="33" t="str">
        <f>IF(TablaD50[[#This Row],[Codigo Autorizadas]]="ND","ND",TablaD50[[#This Row],[ExistenciaActualUC]])</f>
        <v>ND</v>
      </c>
      <c r="N4283" s="34" t="str">
        <f>IF(TablaD50[[#This Row],[Almacen]]="","","D50")</f>
        <v/>
      </c>
    </row>
    <row r="4284" spans="7:14" x14ac:dyDescent="0.25">
      <c r="G4284"/>
      <c r="H4284"/>
      <c r="I4284" s="47"/>
      <c r="J4284" s="31"/>
      <c r="K4284" s="31"/>
      <c r="L4284" s="32" t="str">
        <f>IF(ISERROR(VLOOKUP(LEFT(TablaD50[[#This Row],[Articulo]],6),ComparteD50[#All],2,FALSE)),"ND",TablaD50[[#This Row],[Articulo]])</f>
        <v>ND</v>
      </c>
      <c r="M4284" s="33" t="str">
        <f>IF(TablaD50[[#This Row],[Codigo Autorizadas]]="ND","ND",TablaD50[[#This Row],[ExistenciaActualUC]])</f>
        <v>ND</v>
      </c>
      <c r="N4284" s="34" t="str">
        <f>IF(TablaD50[[#This Row],[Almacen]]="","","D50")</f>
        <v/>
      </c>
    </row>
    <row r="4285" spans="7:14" x14ac:dyDescent="0.25">
      <c r="G4285"/>
      <c r="H4285"/>
      <c r="I4285" s="47"/>
      <c r="J4285" s="31"/>
      <c r="K4285" s="31"/>
      <c r="L4285" s="32" t="str">
        <f>IF(ISERROR(VLOOKUP(LEFT(TablaD50[[#This Row],[Articulo]],6),ComparteD50[#All],2,FALSE)),"ND",TablaD50[[#This Row],[Articulo]])</f>
        <v>ND</v>
      </c>
      <c r="M4285" s="33" t="str">
        <f>IF(TablaD50[[#This Row],[Codigo Autorizadas]]="ND","ND",TablaD50[[#This Row],[ExistenciaActualUC]])</f>
        <v>ND</v>
      </c>
      <c r="N4285" s="34" t="str">
        <f>IF(TablaD50[[#This Row],[Almacen]]="","","D50")</f>
        <v/>
      </c>
    </row>
    <row r="4286" spans="7:14" x14ac:dyDescent="0.25">
      <c r="G4286"/>
      <c r="H4286"/>
      <c r="I4286" s="47"/>
      <c r="J4286" s="31"/>
      <c r="K4286" s="31"/>
      <c r="L4286" s="32" t="str">
        <f>IF(ISERROR(VLOOKUP(LEFT(TablaD50[[#This Row],[Articulo]],6),ComparteD50[#All],2,FALSE)),"ND",TablaD50[[#This Row],[Articulo]])</f>
        <v>ND</v>
      </c>
      <c r="M4286" s="33" t="str">
        <f>IF(TablaD50[[#This Row],[Codigo Autorizadas]]="ND","ND",TablaD50[[#This Row],[ExistenciaActualUC]])</f>
        <v>ND</v>
      </c>
      <c r="N4286" s="34" t="str">
        <f>IF(TablaD50[[#This Row],[Almacen]]="","","D50")</f>
        <v/>
      </c>
    </row>
    <row r="4287" spans="7:14" x14ac:dyDescent="0.25">
      <c r="G4287"/>
      <c r="H4287"/>
      <c r="I4287" s="47"/>
      <c r="J4287" s="31"/>
      <c r="K4287" s="31"/>
      <c r="L4287" s="32" t="str">
        <f>IF(ISERROR(VLOOKUP(LEFT(TablaD50[[#This Row],[Articulo]],6),ComparteD50[#All],2,FALSE)),"ND",TablaD50[[#This Row],[Articulo]])</f>
        <v>ND</v>
      </c>
      <c r="M4287" s="33" t="str">
        <f>IF(TablaD50[[#This Row],[Codigo Autorizadas]]="ND","ND",TablaD50[[#This Row],[ExistenciaActualUC]])</f>
        <v>ND</v>
      </c>
      <c r="N4287" s="34" t="str">
        <f>IF(TablaD50[[#This Row],[Almacen]]="","","D50")</f>
        <v/>
      </c>
    </row>
    <row r="4288" spans="7:14" x14ac:dyDescent="0.25">
      <c r="G4288"/>
      <c r="H4288"/>
      <c r="I4288" s="47"/>
      <c r="J4288" s="31"/>
      <c r="K4288" s="31"/>
      <c r="L4288" s="32" t="str">
        <f>IF(ISERROR(VLOOKUP(LEFT(TablaD50[[#This Row],[Articulo]],6),ComparteD50[#All],2,FALSE)),"ND",TablaD50[[#This Row],[Articulo]])</f>
        <v>ND</v>
      </c>
      <c r="M4288" s="33" t="str">
        <f>IF(TablaD50[[#This Row],[Codigo Autorizadas]]="ND","ND",TablaD50[[#This Row],[ExistenciaActualUC]])</f>
        <v>ND</v>
      </c>
      <c r="N4288" s="34" t="str">
        <f>IF(TablaD50[[#This Row],[Almacen]]="","","D50")</f>
        <v/>
      </c>
    </row>
    <row r="4289" spans="7:14" x14ac:dyDescent="0.25">
      <c r="G4289"/>
      <c r="H4289"/>
      <c r="I4289" s="47"/>
      <c r="J4289" s="31"/>
      <c r="K4289" s="31"/>
      <c r="L4289" s="32" t="str">
        <f>IF(ISERROR(VLOOKUP(LEFT(TablaD50[[#This Row],[Articulo]],6),ComparteD50[#All],2,FALSE)),"ND",TablaD50[[#This Row],[Articulo]])</f>
        <v>ND</v>
      </c>
      <c r="M4289" s="33" t="str">
        <f>IF(TablaD50[[#This Row],[Codigo Autorizadas]]="ND","ND",TablaD50[[#This Row],[ExistenciaActualUC]])</f>
        <v>ND</v>
      </c>
      <c r="N4289" s="34" t="str">
        <f>IF(TablaD50[[#This Row],[Almacen]]="","","D50")</f>
        <v/>
      </c>
    </row>
    <row r="4290" spans="7:14" x14ac:dyDescent="0.25">
      <c r="G4290"/>
      <c r="H4290"/>
      <c r="I4290" s="47"/>
      <c r="J4290" s="31"/>
      <c r="K4290" s="31"/>
      <c r="L4290" s="32" t="str">
        <f>IF(ISERROR(VLOOKUP(LEFT(TablaD50[[#This Row],[Articulo]],6),ComparteD50[#All],2,FALSE)),"ND",TablaD50[[#This Row],[Articulo]])</f>
        <v>ND</v>
      </c>
      <c r="M4290" s="33" t="str">
        <f>IF(TablaD50[[#This Row],[Codigo Autorizadas]]="ND","ND",TablaD50[[#This Row],[ExistenciaActualUC]])</f>
        <v>ND</v>
      </c>
      <c r="N4290" s="34" t="str">
        <f>IF(TablaD50[[#This Row],[Almacen]]="","","D50")</f>
        <v/>
      </c>
    </row>
    <row r="4291" spans="7:14" x14ac:dyDescent="0.25">
      <c r="G4291"/>
      <c r="H4291"/>
      <c r="I4291" s="47"/>
      <c r="J4291" s="31"/>
      <c r="K4291" s="31"/>
      <c r="L4291" s="32" t="str">
        <f>IF(ISERROR(VLOOKUP(LEFT(TablaD50[[#This Row],[Articulo]],6),ComparteD50[#All],2,FALSE)),"ND",TablaD50[[#This Row],[Articulo]])</f>
        <v>ND</v>
      </c>
      <c r="M4291" s="33" t="str">
        <f>IF(TablaD50[[#This Row],[Codigo Autorizadas]]="ND","ND",TablaD50[[#This Row],[ExistenciaActualUC]])</f>
        <v>ND</v>
      </c>
      <c r="N4291" s="34" t="str">
        <f>IF(TablaD50[[#This Row],[Almacen]]="","","D50")</f>
        <v/>
      </c>
    </row>
    <row r="4292" spans="7:14" x14ac:dyDescent="0.25">
      <c r="G4292"/>
      <c r="H4292"/>
      <c r="I4292" s="47"/>
      <c r="J4292" s="31"/>
      <c r="K4292" s="31"/>
      <c r="L4292" s="32" t="str">
        <f>IF(ISERROR(VLOOKUP(LEFT(TablaD50[[#This Row],[Articulo]],6),ComparteD50[#All],2,FALSE)),"ND",TablaD50[[#This Row],[Articulo]])</f>
        <v>ND</v>
      </c>
      <c r="M4292" s="33" t="str">
        <f>IF(TablaD50[[#This Row],[Codigo Autorizadas]]="ND","ND",TablaD50[[#This Row],[ExistenciaActualUC]])</f>
        <v>ND</v>
      </c>
      <c r="N4292" s="34" t="str">
        <f>IF(TablaD50[[#This Row],[Almacen]]="","","D50")</f>
        <v/>
      </c>
    </row>
    <row r="4293" spans="7:14" x14ac:dyDescent="0.25">
      <c r="G4293"/>
      <c r="H4293"/>
      <c r="I4293" s="47"/>
      <c r="J4293" s="31"/>
      <c r="K4293" s="31"/>
      <c r="L4293" s="32" t="str">
        <f>IF(ISERROR(VLOOKUP(LEFT(TablaD50[[#This Row],[Articulo]],6),ComparteD50[#All],2,FALSE)),"ND",TablaD50[[#This Row],[Articulo]])</f>
        <v>ND</v>
      </c>
      <c r="M4293" s="33" t="str">
        <f>IF(TablaD50[[#This Row],[Codigo Autorizadas]]="ND","ND",TablaD50[[#This Row],[ExistenciaActualUC]])</f>
        <v>ND</v>
      </c>
      <c r="N4293" s="34" t="str">
        <f>IF(TablaD50[[#This Row],[Almacen]]="","","D50")</f>
        <v/>
      </c>
    </row>
    <row r="4294" spans="7:14" x14ac:dyDescent="0.25">
      <c r="G4294"/>
      <c r="H4294"/>
      <c r="I4294" s="47"/>
      <c r="J4294" s="31"/>
      <c r="K4294" s="31"/>
      <c r="L4294" s="32" t="str">
        <f>IF(ISERROR(VLOOKUP(LEFT(TablaD50[[#This Row],[Articulo]],6),ComparteD50[#All],2,FALSE)),"ND",TablaD50[[#This Row],[Articulo]])</f>
        <v>ND</v>
      </c>
      <c r="M4294" s="33" t="str">
        <f>IF(TablaD50[[#This Row],[Codigo Autorizadas]]="ND","ND",TablaD50[[#This Row],[ExistenciaActualUC]])</f>
        <v>ND</v>
      </c>
      <c r="N4294" s="34" t="str">
        <f>IF(TablaD50[[#This Row],[Almacen]]="","","D50")</f>
        <v/>
      </c>
    </row>
    <row r="4295" spans="7:14" x14ac:dyDescent="0.25">
      <c r="G4295"/>
      <c r="H4295"/>
      <c r="I4295" s="47"/>
      <c r="J4295" s="31"/>
      <c r="K4295" s="31"/>
      <c r="L4295" s="32" t="str">
        <f>IF(ISERROR(VLOOKUP(LEFT(TablaD50[[#This Row],[Articulo]],6),ComparteD50[#All],2,FALSE)),"ND",TablaD50[[#This Row],[Articulo]])</f>
        <v>ND</v>
      </c>
      <c r="M4295" s="33" t="str">
        <f>IF(TablaD50[[#This Row],[Codigo Autorizadas]]="ND","ND",TablaD50[[#This Row],[ExistenciaActualUC]])</f>
        <v>ND</v>
      </c>
      <c r="N4295" s="34" t="str">
        <f>IF(TablaD50[[#This Row],[Almacen]]="","","D50")</f>
        <v/>
      </c>
    </row>
    <row r="4296" spans="7:14" x14ac:dyDescent="0.25">
      <c r="G4296"/>
      <c r="H4296"/>
      <c r="I4296" s="47"/>
      <c r="J4296" s="31"/>
      <c r="K4296" s="31"/>
      <c r="L4296" s="32" t="str">
        <f>IF(ISERROR(VLOOKUP(LEFT(TablaD50[[#This Row],[Articulo]],6),ComparteD50[#All],2,FALSE)),"ND",TablaD50[[#This Row],[Articulo]])</f>
        <v>ND</v>
      </c>
      <c r="M4296" s="33" t="str">
        <f>IF(TablaD50[[#This Row],[Codigo Autorizadas]]="ND","ND",TablaD50[[#This Row],[ExistenciaActualUC]])</f>
        <v>ND</v>
      </c>
      <c r="N4296" s="34" t="str">
        <f>IF(TablaD50[[#This Row],[Almacen]]="","","D50")</f>
        <v/>
      </c>
    </row>
    <row r="4297" spans="7:14" x14ac:dyDescent="0.25">
      <c r="G4297"/>
      <c r="H4297"/>
      <c r="I4297" s="47"/>
      <c r="J4297" s="31"/>
      <c r="K4297" s="31"/>
      <c r="L4297" s="32" t="str">
        <f>IF(ISERROR(VLOOKUP(LEFT(TablaD50[[#This Row],[Articulo]],6),ComparteD50[#All],2,FALSE)),"ND",TablaD50[[#This Row],[Articulo]])</f>
        <v>ND</v>
      </c>
      <c r="M4297" s="33" t="str">
        <f>IF(TablaD50[[#This Row],[Codigo Autorizadas]]="ND","ND",TablaD50[[#This Row],[ExistenciaActualUC]])</f>
        <v>ND</v>
      </c>
      <c r="N4297" s="34" t="str">
        <f>IF(TablaD50[[#This Row],[Almacen]]="","","D50")</f>
        <v/>
      </c>
    </row>
    <row r="4298" spans="7:14" x14ac:dyDescent="0.25">
      <c r="G4298"/>
      <c r="H4298"/>
      <c r="I4298" s="47"/>
      <c r="J4298" s="31"/>
      <c r="K4298" s="31"/>
      <c r="L4298" s="32" t="str">
        <f>IF(ISERROR(VLOOKUP(LEFT(TablaD50[[#This Row],[Articulo]],6),ComparteD50[#All],2,FALSE)),"ND",TablaD50[[#This Row],[Articulo]])</f>
        <v>ND</v>
      </c>
      <c r="M4298" s="33" t="str">
        <f>IF(TablaD50[[#This Row],[Codigo Autorizadas]]="ND","ND",TablaD50[[#This Row],[ExistenciaActualUC]])</f>
        <v>ND</v>
      </c>
      <c r="N4298" s="34" t="str">
        <f>IF(TablaD50[[#This Row],[Almacen]]="","","D50")</f>
        <v/>
      </c>
    </row>
    <row r="4299" spans="7:14" x14ac:dyDescent="0.25">
      <c r="G4299"/>
      <c r="H4299"/>
      <c r="I4299" s="47"/>
      <c r="J4299" s="31"/>
      <c r="K4299" s="31"/>
      <c r="L4299" s="32" t="str">
        <f>IF(ISERROR(VLOOKUP(LEFT(TablaD50[[#This Row],[Articulo]],6),ComparteD50[#All],2,FALSE)),"ND",TablaD50[[#This Row],[Articulo]])</f>
        <v>ND</v>
      </c>
      <c r="M4299" s="33" t="str">
        <f>IF(TablaD50[[#This Row],[Codigo Autorizadas]]="ND","ND",TablaD50[[#This Row],[ExistenciaActualUC]])</f>
        <v>ND</v>
      </c>
      <c r="N4299" s="34" t="str">
        <f>IF(TablaD50[[#This Row],[Almacen]]="","","D50")</f>
        <v/>
      </c>
    </row>
    <row r="4300" spans="7:14" x14ac:dyDescent="0.25">
      <c r="G4300"/>
      <c r="H4300"/>
      <c r="I4300" s="47"/>
      <c r="J4300" s="31"/>
      <c r="K4300" s="31"/>
      <c r="L4300" s="32" t="str">
        <f>IF(ISERROR(VLOOKUP(LEFT(TablaD50[[#This Row],[Articulo]],6),ComparteD50[#All],2,FALSE)),"ND",TablaD50[[#This Row],[Articulo]])</f>
        <v>ND</v>
      </c>
      <c r="M4300" s="33" t="str">
        <f>IF(TablaD50[[#This Row],[Codigo Autorizadas]]="ND","ND",TablaD50[[#This Row],[ExistenciaActualUC]])</f>
        <v>ND</v>
      </c>
      <c r="N4300" s="34" t="str">
        <f>IF(TablaD50[[#This Row],[Almacen]]="","","D50")</f>
        <v/>
      </c>
    </row>
    <row r="4301" spans="7:14" x14ac:dyDescent="0.25">
      <c r="G4301"/>
      <c r="H4301"/>
      <c r="I4301" s="47"/>
      <c r="J4301" s="31"/>
      <c r="K4301" s="31"/>
      <c r="L4301" s="32" t="str">
        <f>IF(ISERROR(VLOOKUP(LEFT(TablaD50[[#This Row],[Articulo]],6),ComparteD50[#All],2,FALSE)),"ND",TablaD50[[#This Row],[Articulo]])</f>
        <v>ND</v>
      </c>
      <c r="M4301" s="33" t="str">
        <f>IF(TablaD50[[#This Row],[Codigo Autorizadas]]="ND","ND",TablaD50[[#This Row],[ExistenciaActualUC]])</f>
        <v>ND</v>
      </c>
      <c r="N4301" s="34" t="str">
        <f>IF(TablaD50[[#This Row],[Almacen]]="","","D50")</f>
        <v/>
      </c>
    </row>
    <row r="4302" spans="7:14" x14ac:dyDescent="0.25">
      <c r="G4302"/>
      <c r="H4302"/>
      <c r="I4302" s="47"/>
      <c r="J4302" s="31"/>
      <c r="K4302" s="31"/>
      <c r="L4302" s="32" t="str">
        <f>IF(ISERROR(VLOOKUP(LEFT(TablaD50[[#This Row],[Articulo]],6),ComparteD50[#All],2,FALSE)),"ND",TablaD50[[#This Row],[Articulo]])</f>
        <v>ND</v>
      </c>
      <c r="M4302" s="33" t="str">
        <f>IF(TablaD50[[#This Row],[Codigo Autorizadas]]="ND","ND",TablaD50[[#This Row],[ExistenciaActualUC]])</f>
        <v>ND</v>
      </c>
      <c r="N4302" s="34" t="str">
        <f>IF(TablaD50[[#This Row],[Almacen]]="","","D50")</f>
        <v/>
      </c>
    </row>
    <row r="4303" spans="7:14" x14ac:dyDescent="0.25">
      <c r="G4303"/>
      <c r="H4303"/>
      <c r="I4303" s="47"/>
      <c r="J4303" s="31"/>
      <c r="K4303" s="31"/>
      <c r="L4303" s="32" t="str">
        <f>IF(ISERROR(VLOOKUP(LEFT(TablaD50[[#This Row],[Articulo]],6),ComparteD50[#All],2,FALSE)),"ND",TablaD50[[#This Row],[Articulo]])</f>
        <v>ND</v>
      </c>
      <c r="M4303" s="33" t="str">
        <f>IF(TablaD50[[#This Row],[Codigo Autorizadas]]="ND","ND",TablaD50[[#This Row],[ExistenciaActualUC]])</f>
        <v>ND</v>
      </c>
      <c r="N4303" s="34" t="str">
        <f>IF(TablaD50[[#This Row],[Almacen]]="","","D50")</f>
        <v/>
      </c>
    </row>
    <row r="4304" spans="7:14" x14ac:dyDescent="0.25">
      <c r="G4304"/>
      <c r="H4304"/>
      <c r="I4304" s="47"/>
      <c r="J4304" s="31"/>
      <c r="K4304" s="31"/>
      <c r="L4304" s="32" t="str">
        <f>IF(ISERROR(VLOOKUP(LEFT(TablaD50[[#This Row],[Articulo]],6),ComparteD50[#All],2,FALSE)),"ND",TablaD50[[#This Row],[Articulo]])</f>
        <v>ND</v>
      </c>
      <c r="M4304" s="33" t="str">
        <f>IF(TablaD50[[#This Row],[Codigo Autorizadas]]="ND","ND",TablaD50[[#This Row],[ExistenciaActualUC]])</f>
        <v>ND</v>
      </c>
      <c r="N4304" s="34" t="str">
        <f>IF(TablaD50[[#This Row],[Almacen]]="","","D50")</f>
        <v/>
      </c>
    </row>
    <row r="4305" spans="7:14" x14ac:dyDescent="0.25">
      <c r="G4305"/>
      <c r="H4305"/>
      <c r="I4305" s="47"/>
      <c r="J4305" s="31"/>
      <c r="K4305" s="31"/>
      <c r="L4305" s="32" t="str">
        <f>IF(ISERROR(VLOOKUP(LEFT(TablaD50[[#This Row],[Articulo]],6),ComparteD50[#All],2,FALSE)),"ND",TablaD50[[#This Row],[Articulo]])</f>
        <v>ND</v>
      </c>
      <c r="M4305" s="33" t="str">
        <f>IF(TablaD50[[#This Row],[Codigo Autorizadas]]="ND","ND",TablaD50[[#This Row],[ExistenciaActualUC]])</f>
        <v>ND</v>
      </c>
      <c r="N4305" s="34" t="str">
        <f>IF(TablaD50[[#This Row],[Almacen]]="","","D50")</f>
        <v/>
      </c>
    </row>
    <row r="4306" spans="7:14" x14ac:dyDescent="0.25">
      <c r="G4306"/>
      <c r="H4306"/>
      <c r="I4306" s="47"/>
      <c r="J4306" s="31"/>
      <c r="K4306" s="31"/>
      <c r="L4306" s="32" t="str">
        <f>IF(ISERROR(VLOOKUP(LEFT(TablaD50[[#This Row],[Articulo]],6),ComparteD50[#All],2,FALSE)),"ND",TablaD50[[#This Row],[Articulo]])</f>
        <v>ND</v>
      </c>
      <c r="M4306" s="33" t="str">
        <f>IF(TablaD50[[#This Row],[Codigo Autorizadas]]="ND","ND",TablaD50[[#This Row],[ExistenciaActualUC]])</f>
        <v>ND</v>
      </c>
      <c r="N4306" s="34" t="str">
        <f>IF(TablaD50[[#This Row],[Almacen]]="","","D50")</f>
        <v/>
      </c>
    </row>
    <row r="4307" spans="7:14" x14ac:dyDescent="0.25">
      <c r="G4307"/>
      <c r="H4307"/>
      <c r="I4307" s="47"/>
      <c r="J4307" s="31"/>
      <c r="K4307" s="31"/>
      <c r="L4307" s="32" t="str">
        <f>IF(ISERROR(VLOOKUP(LEFT(TablaD50[[#This Row],[Articulo]],6),ComparteD50[#All],2,FALSE)),"ND",TablaD50[[#This Row],[Articulo]])</f>
        <v>ND</v>
      </c>
      <c r="M4307" s="33" t="str">
        <f>IF(TablaD50[[#This Row],[Codigo Autorizadas]]="ND","ND",TablaD50[[#This Row],[ExistenciaActualUC]])</f>
        <v>ND</v>
      </c>
      <c r="N4307" s="34" t="str">
        <f>IF(TablaD50[[#This Row],[Almacen]]="","","D50")</f>
        <v/>
      </c>
    </row>
    <row r="4308" spans="7:14" x14ac:dyDescent="0.25">
      <c r="G4308"/>
      <c r="H4308"/>
      <c r="I4308" s="47"/>
      <c r="J4308" s="31"/>
      <c r="K4308" s="31"/>
      <c r="L4308" s="32" t="str">
        <f>IF(ISERROR(VLOOKUP(LEFT(TablaD50[[#This Row],[Articulo]],6),ComparteD50[#All],2,FALSE)),"ND",TablaD50[[#This Row],[Articulo]])</f>
        <v>ND</v>
      </c>
      <c r="M4308" s="33" t="str">
        <f>IF(TablaD50[[#This Row],[Codigo Autorizadas]]="ND","ND",TablaD50[[#This Row],[ExistenciaActualUC]])</f>
        <v>ND</v>
      </c>
      <c r="N4308" s="34" t="str">
        <f>IF(TablaD50[[#This Row],[Almacen]]="","","D50")</f>
        <v/>
      </c>
    </row>
    <row r="4309" spans="7:14" x14ac:dyDescent="0.25">
      <c r="G4309"/>
      <c r="H4309"/>
      <c r="I4309" s="47"/>
      <c r="J4309" s="31"/>
      <c r="K4309" s="31"/>
      <c r="L4309" s="32" t="str">
        <f>IF(ISERROR(VLOOKUP(LEFT(TablaD50[[#This Row],[Articulo]],6),ComparteD50[#All],2,FALSE)),"ND",TablaD50[[#This Row],[Articulo]])</f>
        <v>ND</v>
      </c>
      <c r="M4309" s="33" t="str">
        <f>IF(TablaD50[[#This Row],[Codigo Autorizadas]]="ND","ND",TablaD50[[#This Row],[ExistenciaActualUC]])</f>
        <v>ND</v>
      </c>
      <c r="N4309" s="34" t="str">
        <f>IF(TablaD50[[#This Row],[Almacen]]="","","D50")</f>
        <v/>
      </c>
    </row>
    <row r="4310" spans="7:14" x14ac:dyDescent="0.25">
      <c r="G4310"/>
      <c r="H4310"/>
      <c r="I4310" s="47"/>
      <c r="J4310" s="31"/>
      <c r="K4310" s="31"/>
      <c r="L4310" s="32" t="str">
        <f>IF(ISERROR(VLOOKUP(LEFT(TablaD50[[#This Row],[Articulo]],6),ComparteD50[#All],2,FALSE)),"ND",TablaD50[[#This Row],[Articulo]])</f>
        <v>ND</v>
      </c>
      <c r="M4310" s="33" t="str">
        <f>IF(TablaD50[[#This Row],[Codigo Autorizadas]]="ND","ND",TablaD50[[#This Row],[ExistenciaActualUC]])</f>
        <v>ND</v>
      </c>
      <c r="N4310" s="34" t="str">
        <f>IF(TablaD50[[#This Row],[Almacen]]="","","D50")</f>
        <v/>
      </c>
    </row>
    <row r="4311" spans="7:14" x14ac:dyDescent="0.25">
      <c r="G4311"/>
      <c r="H4311"/>
      <c r="I4311" s="47"/>
      <c r="J4311" s="31"/>
      <c r="K4311" s="31"/>
      <c r="L4311" s="32" t="str">
        <f>IF(ISERROR(VLOOKUP(LEFT(TablaD50[[#This Row],[Articulo]],6),ComparteD50[#All],2,FALSE)),"ND",TablaD50[[#This Row],[Articulo]])</f>
        <v>ND</v>
      </c>
      <c r="M4311" s="33" t="str">
        <f>IF(TablaD50[[#This Row],[Codigo Autorizadas]]="ND","ND",TablaD50[[#This Row],[ExistenciaActualUC]])</f>
        <v>ND</v>
      </c>
      <c r="N4311" s="34" t="str">
        <f>IF(TablaD50[[#This Row],[Almacen]]="","","D50")</f>
        <v/>
      </c>
    </row>
    <row r="4312" spans="7:14" x14ac:dyDescent="0.25">
      <c r="G4312"/>
      <c r="H4312"/>
      <c r="I4312" s="47"/>
      <c r="J4312" s="31"/>
      <c r="K4312" s="31"/>
      <c r="L4312" s="32" t="str">
        <f>IF(ISERROR(VLOOKUP(LEFT(TablaD50[[#This Row],[Articulo]],6),ComparteD50[#All],2,FALSE)),"ND",TablaD50[[#This Row],[Articulo]])</f>
        <v>ND</v>
      </c>
      <c r="M4312" s="33" t="str">
        <f>IF(TablaD50[[#This Row],[Codigo Autorizadas]]="ND","ND",TablaD50[[#This Row],[ExistenciaActualUC]])</f>
        <v>ND</v>
      </c>
      <c r="N4312" s="34" t="str">
        <f>IF(TablaD50[[#This Row],[Almacen]]="","","D50")</f>
        <v/>
      </c>
    </row>
    <row r="4313" spans="7:14" x14ac:dyDescent="0.25">
      <c r="G4313"/>
      <c r="H4313"/>
      <c r="I4313" s="47"/>
      <c r="J4313" s="31"/>
      <c r="K4313" s="31"/>
      <c r="L4313" s="32" t="str">
        <f>IF(ISERROR(VLOOKUP(LEFT(TablaD50[[#This Row],[Articulo]],6),ComparteD50[#All],2,FALSE)),"ND",TablaD50[[#This Row],[Articulo]])</f>
        <v>ND</v>
      </c>
      <c r="M4313" s="33" t="str">
        <f>IF(TablaD50[[#This Row],[Codigo Autorizadas]]="ND","ND",TablaD50[[#This Row],[ExistenciaActualUC]])</f>
        <v>ND</v>
      </c>
      <c r="N4313" s="34" t="str">
        <f>IF(TablaD50[[#This Row],[Almacen]]="","","D50")</f>
        <v/>
      </c>
    </row>
    <row r="4314" spans="7:14" x14ac:dyDescent="0.25">
      <c r="G4314"/>
      <c r="H4314"/>
      <c r="I4314" s="47"/>
      <c r="J4314" s="31"/>
      <c r="K4314" s="31"/>
      <c r="L4314" s="32" t="str">
        <f>IF(ISERROR(VLOOKUP(LEFT(TablaD50[[#This Row],[Articulo]],6),ComparteD50[#All],2,FALSE)),"ND",TablaD50[[#This Row],[Articulo]])</f>
        <v>ND</v>
      </c>
      <c r="M4314" s="33" t="str">
        <f>IF(TablaD50[[#This Row],[Codigo Autorizadas]]="ND","ND",TablaD50[[#This Row],[ExistenciaActualUC]])</f>
        <v>ND</v>
      </c>
      <c r="N4314" s="34" t="str">
        <f>IF(TablaD50[[#This Row],[Almacen]]="","","D50")</f>
        <v/>
      </c>
    </row>
    <row r="4315" spans="7:14" x14ac:dyDescent="0.25">
      <c r="G4315"/>
      <c r="H4315"/>
      <c r="I4315" s="47"/>
      <c r="J4315" s="31"/>
      <c r="K4315" s="31"/>
      <c r="L4315" s="32" t="str">
        <f>IF(ISERROR(VLOOKUP(LEFT(TablaD50[[#This Row],[Articulo]],6),ComparteD50[#All],2,FALSE)),"ND",TablaD50[[#This Row],[Articulo]])</f>
        <v>ND</v>
      </c>
      <c r="M4315" s="33" t="str">
        <f>IF(TablaD50[[#This Row],[Codigo Autorizadas]]="ND","ND",TablaD50[[#This Row],[ExistenciaActualUC]])</f>
        <v>ND</v>
      </c>
      <c r="N4315" s="34" t="str">
        <f>IF(TablaD50[[#This Row],[Almacen]]="","","D50")</f>
        <v/>
      </c>
    </row>
    <row r="4316" spans="7:14" x14ac:dyDescent="0.25">
      <c r="G4316"/>
      <c r="H4316"/>
      <c r="I4316" s="47"/>
      <c r="J4316" s="31"/>
      <c r="K4316" s="31"/>
      <c r="L4316" s="32" t="str">
        <f>IF(ISERROR(VLOOKUP(LEFT(TablaD50[[#This Row],[Articulo]],6),ComparteD50[#All],2,FALSE)),"ND",TablaD50[[#This Row],[Articulo]])</f>
        <v>ND</v>
      </c>
      <c r="M4316" s="33" t="str">
        <f>IF(TablaD50[[#This Row],[Codigo Autorizadas]]="ND","ND",TablaD50[[#This Row],[ExistenciaActualUC]])</f>
        <v>ND</v>
      </c>
      <c r="N4316" s="34" t="str">
        <f>IF(TablaD50[[#This Row],[Almacen]]="","","D50")</f>
        <v/>
      </c>
    </row>
    <row r="4317" spans="7:14" x14ac:dyDescent="0.25">
      <c r="G4317"/>
      <c r="H4317"/>
      <c r="I4317" s="47"/>
      <c r="J4317" s="31"/>
      <c r="K4317" s="31"/>
      <c r="L4317" s="32" t="str">
        <f>IF(ISERROR(VLOOKUP(LEFT(TablaD50[[#This Row],[Articulo]],6),ComparteD50[#All],2,FALSE)),"ND",TablaD50[[#This Row],[Articulo]])</f>
        <v>ND</v>
      </c>
      <c r="M4317" s="33" t="str">
        <f>IF(TablaD50[[#This Row],[Codigo Autorizadas]]="ND","ND",TablaD50[[#This Row],[ExistenciaActualUC]])</f>
        <v>ND</v>
      </c>
      <c r="N4317" s="34" t="str">
        <f>IF(TablaD50[[#This Row],[Almacen]]="","","D50")</f>
        <v/>
      </c>
    </row>
    <row r="4318" spans="7:14" x14ac:dyDescent="0.25">
      <c r="G4318"/>
      <c r="H4318"/>
      <c r="I4318" s="47"/>
      <c r="J4318" s="31"/>
      <c r="K4318" s="31"/>
      <c r="L4318" s="32" t="str">
        <f>IF(ISERROR(VLOOKUP(LEFT(TablaD50[[#This Row],[Articulo]],6),ComparteD50[#All],2,FALSE)),"ND",TablaD50[[#This Row],[Articulo]])</f>
        <v>ND</v>
      </c>
      <c r="M4318" s="33" t="str">
        <f>IF(TablaD50[[#This Row],[Codigo Autorizadas]]="ND","ND",TablaD50[[#This Row],[ExistenciaActualUC]])</f>
        <v>ND</v>
      </c>
      <c r="N4318" s="34" t="str">
        <f>IF(TablaD50[[#This Row],[Almacen]]="","","D50")</f>
        <v/>
      </c>
    </row>
    <row r="4319" spans="7:14" x14ac:dyDescent="0.25">
      <c r="G4319"/>
      <c r="H4319"/>
      <c r="I4319" s="47"/>
      <c r="J4319" s="31"/>
      <c r="K4319" s="31"/>
      <c r="L4319" s="32" t="str">
        <f>IF(ISERROR(VLOOKUP(LEFT(TablaD50[[#This Row],[Articulo]],6),ComparteD50[#All],2,FALSE)),"ND",TablaD50[[#This Row],[Articulo]])</f>
        <v>ND</v>
      </c>
      <c r="M4319" s="33" t="str">
        <f>IF(TablaD50[[#This Row],[Codigo Autorizadas]]="ND","ND",TablaD50[[#This Row],[ExistenciaActualUC]])</f>
        <v>ND</v>
      </c>
      <c r="N4319" s="34" t="str">
        <f>IF(TablaD50[[#This Row],[Almacen]]="","","D50")</f>
        <v/>
      </c>
    </row>
    <row r="4320" spans="7:14" x14ac:dyDescent="0.25">
      <c r="G4320"/>
      <c r="H4320"/>
      <c r="I4320" s="47"/>
      <c r="J4320" s="31"/>
      <c r="K4320" s="31"/>
      <c r="L4320" s="32" t="str">
        <f>IF(ISERROR(VLOOKUP(LEFT(TablaD50[[#This Row],[Articulo]],6),ComparteD50[#All],2,FALSE)),"ND",TablaD50[[#This Row],[Articulo]])</f>
        <v>ND</v>
      </c>
      <c r="M4320" s="33" t="str">
        <f>IF(TablaD50[[#This Row],[Codigo Autorizadas]]="ND","ND",TablaD50[[#This Row],[ExistenciaActualUC]])</f>
        <v>ND</v>
      </c>
      <c r="N4320" s="34" t="str">
        <f>IF(TablaD50[[#This Row],[Almacen]]="","","D50")</f>
        <v/>
      </c>
    </row>
    <row r="4321" spans="7:14" x14ac:dyDescent="0.25">
      <c r="G4321"/>
      <c r="H4321"/>
      <c r="I4321" s="47"/>
      <c r="J4321" s="31"/>
      <c r="K4321" s="31"/>
      <c r="L4321" s="32" t="str">
        <f>IF(ISERROR(VLOOKUP(LEFT(TablaD50[[#This Row],[Articulo]],6),ComparteD50[#All],2,FALSE)),"ND",TablaD50[[#This Row],[Articulo]])</f>
        <v>ND</v>
      </c>
      <c r="M4321" s="33" t="str">
        <f>IF(TablaD50[[#This Row],[Codigo Autorizadas]]="ND","ND",TablaD50[[#This Row],[ExistenciaActualUC]])</f>
        <v>ND</v>
      </c>
      <c r="N4321" s="34" t="str">
        <f>IF(TablaD50[[#This Row],[Almacen]]="","","D50")</f>
        <v/>
      </c>
    </row>
    <row r="4322" spans="7:14" x14ac:dyDescent="0.25">
      <c r="G4322"/>
      <c r="H4322"/>
      <c r="I4322" s="47"/>
      <c r="J4322" s="31"/>
      <c r="K4322" s="31"/>
      <c r="L4322" s="32" t="str">
        <f>IF(ISERROR(VLOOKUP(LEFT(TablaD50[[#This Row],[Articulo]],6),ComparteD50[#All],2,FALSE)),"ND",TablaD50[[#This Row],[Articulo]])</f>
        <v>ND</v>
      </c>
      <c r="M4322" s="33" t="str">
        <f>IF(TablaD50[[#This Row],[Codigo Autorizadas]]="ND","ND",TablaD50[[#This Row],[ExistenciaActualUC]])</f>
        <v>ND</v>
      </c>
      <c r="N4322" s="34" t="str">
        <f>IF(TablaD50[[#This Row],[Almacen]]="","","D50")</f>
        <v/>
      </c>
    </row>
    <row r="4323" spans="7:14" x14ac:dyDescent="0.25">
      <c r="G4323"/>
      <c r="H4323"/>
      <c r="I4323" s="47"/>
      <c r="J4323" s="31"/>
      <c r="K4323" s="31"/>
      <c r="L4323" s="32" t="str">
        <f>IF(ISERROR(VLOOKUP(LEFT(TablaD50[[#This Row],[Articulo]],6),ComparteD50[#All],2,FALSE)),"ND",TablaD50[[#This Row],[Articulo]])</f>
        <v>ND</v>
      </c>
      <c r="M4323" s="33" t="str">
        <f>IF(TablaD50[[#This Row],[Codigo Autorizadas]]="ND","ND",TablaD50[[#This Row],[ExistenciaActualUC]])</f>
        <v>ND</v>
      </c>
      <c r="N4323" s="34" t="str">
        <f>IF(TablaD50[[#This Row],[Almacen]]="","","D50")</f>
        <v/>
      </c>
    </row>
    <row r="4324" spans="7:14" x14ac:dyDescent="0.25">
      <c r="G4324"/>
      <c r="H4324"/>
      <c r="I4324" s="47"/>
      <c r="J4324" s="31"/>
      <c r="K4324" s="31"/>
      <c r="L4324" s="32" t="str">
        <f>IF(ISERROR(VLOOKUP(LEFT(TablaD50[[#This Row],[Articulo]],6),ComparteD50[#All],2,FALSE)),"ND",TablaD50[[#This Row],[Articulo]])</f>
        <v>ND</v>
      </c>
      <c r="M4324" s="33" t="str">
        <f>IF(TablaD50[[#This Row],[Codigo Autorizadas]]="ND","ND",TablaD50[[#This Row],[ExistenciaActualUC]])</f>
        <v>ND</v>
      </c>
      <c r="N4324" s="34" t="str">
        <f>IF(TablaD50[[#This Row],[Almacen]]="","","D50")</f>
        <v/>
      </c>
    </row>
    <row r="4325" spans="7:14" x14ac:dyDescent="0.25">
      <c r="G4325"/>
      <c r="H4325"/>
      <c r="I4325" s="47"/>
      <c r="J4325" s="31"/>
      <c r="K4325" s="31"/>
      <c r="L4325" s="32" t="str">
        <f>IF(ISERROR(VLOOKUP(LEFT(TablaD50[[#This Row],[Articulo]],6),ComparteD50[#All],2,FALSE)),"ND",TablaD50[[#This Row],[Articulo]])</f>
        <v>ND</v>
      </c>
      <c r="M4325" s="33" t="str">
        <f>IF(TablaD50[[#This Row],[Codigo Autorizadas]]="ND","ND",TablaD50[[#This Row],[ExistenciaActualUC]])</f>
        <v>ND</v>
      </c>
      <c r="N4325" s="34" t="str">
        <f>IF(TablaD50[[#This Row],[Almacen]]="","","D50")</f>
        <v/>
      </c>
    </row>
    <row r="4326" spans="7:14" x14ac:dyDescent="0.25">
      <c r="G4326"/>
      <c r="H4326"/>
      <c r="I4326" s="47"/>
      <c r="J4326" s="31"/>
      <c r="K4326" s="31"/>
      <c r="L4326" s="32" t="str">
        <f>IF(ISERROR(VLOOKUP(LEFT(TablaD50[[#This Row],[Articulo]],6),ComparteD50[#All],2,FALSE)),"ND",TablaD50[[#This Row],[Articulo]])</f>
        <v>ND</v>
      </c>
      <c r="M4326" s="33" t="str">
        <f>IF(TablaD50[[#This Row],[Codigo Autorizadas]]="ND","ND",TablaD50[[#This Row],[ExistenciaActualUC]])</f>
        <v>ND</v>
      </c>
      <c r="N4326" s="34" t="str">
        <f>IF(TablaD50[[#This Row],[Almacen]]="","","D50")</f>
        <v/>
      </c>
    </row>
    <row r="4327" spans="7:14" x14ac:dyDescent="0.25">
      <c r="G4327"/>
      <c r="H4327"/>
      <c r="I4327" s="47"/>
      <c r="J4327" s="31"/>
      <c r="K4327" s="31"/>
      <c r="L4327" s="32" t="str">
        <f>IF(ISERROR(VLOOKUP(LEFT(TablaD50[[#This Row],[Articulo]],6),ComparteD50[#All],2,FALSE)),"ND",TablaD50[[#This Row],[Articulo]])</f>
        <v>ND</v>
      </c>
      <c r="M4327" s="33" t="str">
        <f>IF(TablaD50[[#This Row],[Codigo Autorizadas]]="ND","ND",TablaD50[[#This Row],[ExistenciaActualUC]])</f>
        <v>ND</v>
      </c>
      <c r="N4327" s="34" t="str">
        <f>IF(TablaD50[[#This Row],[Almacen]]="","","D50")</f>
        <v/>
      </c>
    </row>
    <row r="4328" spans="7:14" x14ac:dyDescent="0.25">
      <c r="G4328"/>
      <c r="H4328"/>
      <c r="I4328" s="47"/>
      <c r="J4328" s="31"/>
      <c r="K4328" s="31"/>
      <c r="L4328" s="32" t="str">
        <f>IF(ISERROR(VLOOKUP(LEFT(TablaD50[[#This Row],[Articulo]],6),ComparteD50[#All],2,FALSE)),"ND",TablaD50[[#This Row],[Articulo]])</f>
        <v>ND</v>
      </c>
      <c r="M4328" s="33" t="str">
        <f>IF(TablaD50[[#This Row],[Codigo Autorizadas]]="ND","ND",TablaD50[[#This Row],[ExistenciaActualUC]])</f>
        <v>ND</v>
      </c>
      <c r="N4328" s="34" t="str">
        <f>IF(TablaD50[[#This Row],[Almacen]]="","","D50")</f>
        <v/>
      </c>
    </row>
    <row r="4329" spans="7:14" x14ac:dyDescent="0.25">
      <c r="G4329"/>
      <c r="H4329"/>
      <c r="I4329" s="47"/>
      <c r="J4329" s="31"/>
      <c r="K4329" s="31"/>
      <c r="L4329" s="32" t="str">
        <f>IF(ISERROR(VLOOKUP(LEFT(TablaD50[[#This Row],[Articulo]],6),ComparteD50[#All],2,FALSE)),"ND",TablaD50[[#This Row],[Articulo]])</f>
        <v>ND</v>
      </c>
      <c r="M4329" s="33" t="str">
        <f>IF(TablaD50[[#This Row],[Codigo Autorizadas]]="ND","ND",TablaD50[[#This Row],[ExistenciaActualUC]])</f>
        <v>ND</v>
      </c>
      <c r="N4329" s="34" t="str">
        <f>IF(TablaD50[[#This Row],[Almacen]]="","","D50")</f>
        <v/>
      </c>
    </row>
    <row r="4330" spans="7:14" x14ac:dyDescent="0.25">
      <c r="G4330"/>
      <c r="H4330"/>
      <c r="I4330" s="47"/>
      <c r="J4330" s="31"/>
      <c r="K4330" s="31"/>
      <c r="L4330" s="32" t="str">
        <f>IF(ISERROR(VLOOKUP(LEFT(TablaD50[[#This Row],[Articulo]],6),ComparteD50[#All],2,FALSE)),"ND",TablaD50[[#This Row],[Articulo]])</f>
        <v>ND</v>
      </c>
      <c r="M4330" s="33" t="str">
        <f>IF(TablaD50[[#This Row],[Codigo Autorizadas]]="ND","ND",TablaD50[[#This Row],[ExistenciaActualUC]])</f>
        <v>ND</v>
      </c>
      <c r="N4330" s="34" t="str">
        <f>IF(TablaD50[[#This Row],[Almacen]]="","","D50")</f>
        <v/>
      </c>
    </row>
    <row r="4331" spans="7:14" x14ac:dyDescent="0.25">
      <c r="G4331"/>
      <c r="H4331"/>
      <c r="I4331" s="47"/>
      <c r="J4331" s="31"/>
      <c r="K4331" s="31"/>
      <c r="L4331" s="32" t="str">
        <f>IF(ISERROR(VLOOKUP(LEFT(TablaD50[[#This Row],[Articulo]],6),ComparteD50[#All],2,FALSE)),"ND",TablaD50[[#This Row],[Articulo]])</f>
        <v>ND</v>
      </c>
      <c r="M4331" s="33" t="str">
        <f>IF(TablaD50[[#This Row],[Codigo Autorizadas]]="ND","ND",TablaD50[[#This Row],[ExistenciaActualUC]])</f>
        <v>ND</v>
      </c>
      <c r="N4331" s="34" t="str">
        <f>IF(TablaD50[[#This Row],[Almacen]]="","","D50")</f>
        <v/>
      </c>
    </row>
    <row r="4332" spans="7:14" x14ac:dyDescent="0.25">
      <c r="G4332"/>
      <c r="H4332"/>
      <c r="I4332" s="47"/>
      <c r="J4332" s="31"/>
      <c r="K4332" s="31"/>
      <c r="L4332" s="32" t="str">
        <f>IF(ISERROR(VLOOKUP(LEFT(TablaD50[[#This Row],[Articulo]],6),ComparteD50[#All],2,FALSE)),"ND",TablaD50[[#This Row],[Articulo]])</f>
        <v>ND</v>
      </c>
      <c r="M4332" s="33" t="str">
        <f>IF(TablaD50[[#This Row],[Codigo Autorizadas]]="ND","ND",TablaD50[[#This Row],[ExistenciaActualUC]])</f>
        <v>ND</v>
      </c>
      <c r="N4332" s="34" t="str">
        <f>IF(TablaD50[[#This Row],[Almacen]]="","","D50")</f>
        <v/>
      </c>
    </row>
    <row r="4333" spans="7:14" x14ac:dyDescent="0.25">
      <c r="G4333"/>
      <c r="H4333"/>
      <c r="I4333" s="47"/>
      <c r="J4333" s="31"/>
      <c r="K4333" s="31"/>
      <c r="L4333" s="32" t="str">
        <f>IF(ISERROR(VLOOKUP(LEFT(TablaD50[[#This Row],[Articulo]],6),ComparteD50[#All],2,FALSE)),"ND",TablaD50[[#This Row],[Articulo]])</f>
        <v>ND</v>
      </c>
      <c r="M4333" s="33" t="str">
        <f>IF(TablaD50[[#This Row],[Codigo Autorizadas]]="ND","ND",TablaD50[[#This Row],[ExistenciaActualUC]])</f>
        <v>ND</v>
      </c>
      <c r="N4333" s="34" t="str">
        <f>IF(TablaD50[[#This Row],[Almacen]]="","","D50")</f>
        <v/>
      </c>
    </row>
    <row r="4334" spans="7:14" x14ac:dyDescent="0.25">
      <c r="G4334"/>
      <c r="H4334"/>
      <c r="I4334" s="47"/>
      <c r="J4334" s="31"/>
      <c r="K4334" s="31"/>
      <c r="L4334" s="32" t="str">
        <f>IF(ISERROR(VLOOKUP(LEFT(TablaD50[[#This Row],[Articulo]],6),ComparteD50[#All],2,FALSE)),"ND",TablaD50[[#This Row],[Articulo]])</f>
        <v>ND</v>
      </c>
      <c r="M4334" s="33" t="str">
        <f>IF(TablaD50[[#This Row],[Codigo Autorizadas]]="ND","ND",TablaD50[[#This Row],[ExistenciaActualUC]])</f>
        <v>ND</v>
      </c>
      <c r="N4334" s="34" t="str">
        <f>IF(TablaD50[[#This Row],[Almacen]]="","","D50")</f>
        <v/>
      </c>
    </row>
    <row r="4335" spans="7:14" x14ac:dyDescent="0.25">
      <c r="G4335"/>
      <c r="H4335"/>
      <c r="I4335" s="47"/>
      <c r="J4335" s="31"/>
      <c r="K4335" s="31"/>
      <c r="L4335" s="32" t="str">
        <f>IF(ISERROR(VLOOKUP(LEFT(TablaD50[[#This Row],[Articulo]],6),ComparteD50[#All],2,FALSE)),"ND",TablaD50[[#This Row],[Articulo]])</f>
        <v>ND</v>
      </c>
      <c r="M4335" s="33" t="str">
        <f>IF(TablaD50[[#This Row],[Codigo Autorizadas]]="ND","ND",TablaD50[[#This Row],[ExistenciaActualUC]])</f>
        <v>ND</v>
      </c>
      <c r="N4335" s="34" t="str">
        <f>IF(TablaD50[[#This Row],[Almacen]]="","","D50")</f>
        <v/>
      </c>
    </row>
    <row r="4336" spans="7:14" x14ac:dyDescent="0.25">
      <c r="G4336"/>
      <c r="H4336"/>
      <c r="I4336" s="47"/>
      <c r="J4336" s="31"/>
      <c r="K4336" s="31"/>
      <c r="L4336" s="32" t="str">
        <f>IF(ISERROR(VLOOKUP(LEFT(TablaD50[[#This Row],[Articulo]],6),ComparteD50[#All],2,FALSE)),"ND",TablaD50[[#This Row],[Articulo]])</f>
        <v>ND</v>
      </c>
      <c r="M4336" s="33" t="str">
        <f>IF(TablaD50[[#This Row],[Codigo Autorizadas]]="ND","ND",TablaD50[[#This Row],[ExistenciaActualUC]])</f>
        <v>ND</v>
      </c>
      <c r="N4336" s="34" t="str">
        <f>IF(TablaD50[[#This Row],[Almacen]]="","","D50")</f>
        <v/>
      </c>
    </row>
    <row r="4337" spans="7:14" x14ac:dyDescent="0.25">
      <c r="G4337"/>
      <c r="H4337"/>
      <c r="I4337" s="47"/>
      <c r="J4337" s="31"/>
      <c r="K4337" s="31"/>
      <c r="L4337" s="32" t="str">
        <f>IF(ISERROR(VLOOKUP(LEFT(TablaD50[[#This Row],[Articulo]],6),ComparteD50[#All],2,FALSE)),"ND",TablaD50[[#This Row],[Articulo]])</f>
        <v>ND</v>
      </c>
      <c r="M4337" s="33" t="str">
        <f>IF(TablaD50[[#This Row],[Codigo Autorizadas]]="ND","ND",TablaD50[[#This Row],[ExistenciaActualUC]])</f>
        <v>ND</v>
      </c>
      <c r="N4337" s="34" t="str">
        <f>IF(TablaD50[[#This Row],[Almacen]]="","","D50")</f>
        <v/>
      </c>
    </row>
    <row r="4338" spans="7:14" x14ac:dyDescent="0.25">
      <c r="G4338"/>
      <c r="H4338"/>
      <c r="I4338" s="47"/>
      <c r="J4338" s="31"/>
      <c r="K4338" s="31"/>
      <c r="L4338" s="32" t="str">
        <f>IF(ISERROR(VLOOKUP(LEFT(TablaD50[[#This Row],[Articulo]],6),ComparteD50[#All],2,FALSE)),"ND",TablaD50[[#This Row],[Articulo]])</f>
        <v>ND</v>
      </c>
      <c r="M4338" s="33" t="str">
        <f>IF(TablaD50[[#This Row],[Codigo Autorizadas]]="ND","ND",TablaD50[[#This Row],[ExistenciaActualUC]])</f>
        <v>ND</v>
      </c>
      <c r="N4338" s="34" t="str">
        <f>IF(TablaD50[[#This Row],[Almacen]]="","","D50")</f>
        <v/>
      </c>
    </row>
    <row r="4339" spans="7:14" x14ac:dyDescent="0.25">
      <c r="G4339"/>
      <c r="H4339"/>
      <c r="I4339" s="47"/>
      <c r="J4339" s="31"/>
      <c r="K4339" s="31"/>
      <c r="L4339" s="32" t="str">
        <f>IF(ISERROR(VLOOKUP(LEFT(TablaD50[[#This Row],[Articulo]],6),ComparteD50[#All],2,FALSE)),"ND",TablaD50[[#This Row],[Articulo]])</f>
        <v>ND</v>
      </c>
      <c r="M4339" s="33" t="str">
        <f>IF(TablaD50[[#This Row],[Codigo Autorizadas]]="ND","ND",TablaD50[[#This Row],[ExistenciaActualUC]])</f>
        <v>ND</v>
      </c>
      <c r="N4339" s="34" t="str">
        <f>IF(TablaD50[[#This Row],[Almacen]]="","","D50")</f>
        <v/>
      </c>
    </row>
    <row r="4340" spans="7:14" x14ac:dyDescent="0.25">
      <c r="G4340"/>
      <c r="H4340"/>
      <c r="I4340" s="47"/>
      <c r="J4340" s="31"/>
      <c r="K4340" s="31"/>
      <c r="L4340" s="32" t="str">
        <f>IF(ISERROR(VLOOKUP(LEFT(TablaD50[[#This Row],[Articulo]],6),ComparteD50[#All],2,FALSE)),"ND",TablaD50[[#This Row],[Articulo]])</f>
        <v>ND</v>
      </c>
      <c r="M4340" s="33" t="str">
        <f>IF(TablaD50[[#This Row],[Codigo Autorizadas]]="ND","ND",TablaD50[[#This Row],[ExistenciaActualUC]])</f>
        <v>ND</v>
      </c>
      <c r="N4340" s="34" t="str">
        <f>IF(TablaD50[[#This Row],[Almacen]]="","","D50")</f>
        <v/>
      </c>
    </row>
    <row r="4341" spans="7:14" x14ac:dyDescent="0.25">
      <c r="G4341"/>
      <c r="H4341"/>
      <c r="I4341" s="47"/>
      <c r="J4341" s="31"/>
      <c r="K4341" s="31"/>
      <c r="L4341" s="32" t="str">
        <f>IF(ISERROR(VLOOKUP(LEFT(TablaD50[[#This Row],[Articulo]],6),ComparteD50[#All],2,FALSE)),"ND",TablaD50[[#This Row],[Articulo]])</f>
        <v>ND</v>
      </c>
      <c r="M4341" s="33" t="str">
        <f>IF(TablaD50[[#This Row],[Codigo Autorizadas]]="ND","ND",TablaD50[[#This Row],[ExistenciaActualUC]])</f>
        <v>ND</v>
      </c>
      <c r="N4341" s="34" t="str">
        <f>IF(TablaD50[[#This Row],[Almacen]]="","","D50")</f>
        <v/>
      </c>
    </row>
    <row r="4342" spans="7:14" x14ac:dyDescent="0.25">
      <c r="G4342"/>
      <c r="H4342"/>
      <c r="I4342" s="47"/>
      <c r="J4342" s="31"/>
      <c r="K4342" s="31"/>
      <c r="L4342" s="32" t="str">
        <f>IF(ISERROR(VLOOKUP(LEFT(TablaD50[[#This Row],[Articulo]],6),ComparteD50[#All],2,FALSE)),"ND",TablaD50[[#This Row],[Articulo]])</f>
        <v>ND</v>
      </c>
      <c r="M4342" s="33" t="str">
        <f>IF(TablaD50[[#This Row],[Codigo Autorizadas]]="ND","ND",TablaD50[[#This Row],[ExistenciaActualUC]])</f>
        <v>ND</v>
      </c>
      <c r="N4342" s="34" t="str">
        <f>IF(TablaD50[[#This Row],[Almacen]]="","","D50")</f>
        <v/>
      </c>
    </row>
    <row r="4343" spans="7:14" x14ac:dyDescent="0.25">
      <c r="G4343"/>
      <c r="H4343"/>
      <c r="I4343" s="47"/>
      <c r="J4343" s="31"/>
      <c r="K4343" s="31"/>
      <c r="L4343" s="32" t="str">
        <f>IF(ISERROR(VLOOKUP(LEFT(TablaD50[[#This Row],[Articulo]],6),ComparteD50[#All],2,FALSE)),"ND",TablaD50[[#This Row],[Articulo]])</f>
        <v>ND</v>
      </c>
      <c r="M4343" s="33" t="str">
        <f>IF(TablaD50[[#This Row],[Codigo Autorizadas]]="ND","ND",TablaD50[[#This Row],[ExistenciaActualUC]])</f>
        <v>ND</v>
      </c>
      <c r="N4343" s="34" t="str">
        <f>IF(TablaD50[[#This Row],[Almacen]]="","","D50")</f>
        <v/>
      </c>
    </row>
    <row r="4344" spans="7:14" x14ac:dyDescent="0.25">
      <c r="G4344"/>
      <c r="H4344"/>
      <c r="I4344" s="47"/>
      <c r="J4344" s="31"/>
      <c r="K4344" s="31"/>
      <c r="L4344" s="32" t="str">
        <f>IF(ISERROR(VLOOKUP(LEFT(TablaD50[[#This Row],[Articulo]],6),ComparteD50[#All],2,FALSE)),"ND",TablaD50[[#This Row],[Articulo]])</f>
        <v>ND</v>
      </c>
      <c r="M4344" s="33" t="str">
        <f>IF(TablaD50[[#This Row],[Codigo Autorizadas]]="ND","ND",TablaD50[[#This Row],[ExistenciaActualUC]])</f>
        <v>ND</v>
      </c>
      <c r="N4344" s="34" t="str">
        <f>IF(TablaD50[[#This Row],[Almacen]]="","","D50")</f>
        <v/>
      </c>
    </row>
    <row r="4345" spans="7:14" x14ac:dyDescent="0.25">
      <c r="G4345"/>
      <c r="H4345"/>
      <c r="I4345" s="47"/>
      <c r="J4345" s="31"/>
      <c r="K4345" s="31"/>
      <c r="L4345" s="32" t="str">
        <f>IF(ISERROR(VLOOKUP(LEFT(TablaD50[[#This Row],[Articulo]],6),ComparteD50[#All],2,FALSE)),"ND",TablaD50[[#This Row],[Articulo]])</f>
        <v>ND</v>
      </c>
      <c r="M4345" s="33" t="str">
        <f>IF(TablaD50[[#This Row],[Codigo Autorizadas]]="ND","ND",TablaD50[[#This Row],[ExistenciaActualUC]])</f>
        <v>ND</v>
      </c>
      <c r="N4345" s="34" t="str">
        <f>IF(TablaD50[[#This Row],[Almacen]]="","","D50")</f>
        <v/>
      </c>
    </row>
    <row r="4346" spans="7:14" x14ac:dyDescent="0.25">
      <c r="G4346"/>
      <c r="H4346"/>
      <c r="I4346" s="47"/>
      <c r="J4346" s="31"/>
      <c r="K4346" s="31"/>
      <c r="L4346" s="32" t="str">
        <f>IF(ISERROR(VLOOKUP(LEFT(TablaD50[[#This Row],[Articulo]],6),ComparteD50[#All],2,FALSE)),"ND",TablaD50[[#This Row],[Articulo]])</f>
        <v>ND</v>
      </c>
      <c r="M4346" s="33" t="str">
        <f>IF(TablaD50[[#This Row],[Codigo Autorizadas]]="ND","ND",TablaD50[[#This Row],[ExistenciaActualUC]])</f>
        <v>ND</v>
      </c>
      <c r="N4346" s="34" t="str">
        <f>IF(TablaD50[[#This Row],[Almacen]]="","","D50")</f>
        <v/>
      </c>
    </row>
    <row r="4347" spans="7:14" x14ac:dyDescent="0.25">
      <c r="G4347"/>
      <c r="H4347"/>
      <c r="I4347" s="47"/>
      <c r="J4347" s="31"/>
      <c r="K4347" s="31"/>
      <c r="L4347" s="32" t="str">
        <f>IF(ISERROR(VLOOKUP(LEFT(TablaD50[[#This Row],[Articulo]],6),ComparteD50[#All],2,FALSE)),"ND",TablaD50[[#This Row],[Articulo]])</f>
        <v>ND</v>
      </c>
      <c r="M4347" s="33" t="str">
        <f>IF(TablaD50[[#This Row],[Codigo Autorizadas]]="ND","ND",TablaD50[[#This Row],[ExistenciaActualUC]])</f>
        <v>ND</v>
      </c>
      <c r="N4347" s="34" t="str">
        <f>IF(TablaD50[[#This Row],[Almacen]]="","","D50")</f>
        <v/>
      </c>
    </row>
    <row r="4348" spans="7:14" x14ac:dyDescent="0.25">
      <c r="G4348"/>
      <c r="H4348"/>
      <c r="I4348" s="47"/>
      <c r="J4348" s="31"/>
      <c r="K4348" s="31"/>
      <c r="L4348" s="32" t="str">
        <f>IF(ISERROR(VLOOKUP(LEFT(TablaD50[[#This Row],[Articulo]],6),ComparteD50[#All],2,FALSE)),"ND",TablaD50[[#This Row],[Articulo]])</f>
        <v>ND</v>
      </c>
      <c r="M4348" s="33" t="str">
        <f>IF(TablaD50[[#This Row],[Codigo Autorizadas]]="ND","ND",TablaD50[[#This Row],[ExistenciaActualUC]])</f>
        <v>ND</v>
      </c>
      <c r="N4348" s="34" t="str">
        <f>IF(TablaD50[[#This Row],[Almacen]]="","","D50")</f>
        <v/>
      </c>
    </row>
    <row r="4349" spans="7:14" x14ac:dyDescent="0.25">
      <c r="G4349"/>
      <c r="H4349"/>
      <c r="I4349" s="47"/>
      <c r="J4349" s="31"/>
      <c r="K4349" s="31"/>
      <c r="L4349" s="32" t="str">
        <f>IF(ISERROR(VLOOKUP(LEFT(TablaD50[[#This Row],[Articulo]],6),ComparteD50[#All],2,FALSE)),"ND",TablaD50[[#This Row],[Articulo]])</f>
        <v>ND</v>
      </c>
      <c r="M4349" s="33" t="str">
        <f>IF(TablaD50[[#This Row],[Codigo Autorizadas]]="ND","ND",TablaD50[[#This Row],[ExistenciaActualUC]])</f>
        <v>ND</v>
      </c>
      <c r="N4349" s="34" t="str">
        <f>IF(TablaD50[[#This Row],[Almacen]]="","","D50")</f>
        <v/>
      </c>
    </row>
    <row r="4350" spans="7:14" x14ac:dyDescent="0.25">
      <c r="G4350"/>
      <c r="H4350"/>
      <c r="I4350" s="47"/>
      <c r="J4350" s="31"/>
      <c r="K4350" s="31"/>
      <c r="L4350" s="32" t="str">
        <f>IF(ISERROR(VLOOKUP(LEFT(TablaD50[[#This Row],[Articulo]],6),ComparteD50[#All],2,FALSE)),"ND",TablaD50[[#This Row],[Articulo]])</f>
        <v>ND</v>
      </c>
      <c r="M4350" s="33" t="str">
        <f>IF(TablaD50[[#This Row],[Codigo Autorizadas]]="ND","ND",TablaD50[[#This Row],[ExistenciaActualUC]])</f>
        <v>ND</v>
      </c>
      <c r="N4350" s="34" t="str">
        <f>IF(TablaD50[[#This Row],[Almacen]]="","","D50")</f>
        <v/>
      </c>
    </row>
    <row r="4351" spans="7:14" x14ac:dyDescent="0.25">
      <c r="G4351"/>
      <c r="H4351"/>
      <c r="I4351" s="47"/>
      <c r="J4351" s="31"/>
      <c r="K4351" s="31"/>
      <c r="L4351" s="32" t="str">
        <f>IF(ISERROR(VLOOKUP(LEFT(TablaD50[[#This Row],[Articulo]],6),ComparteD50[#All],2,FALSE)),"ND",TablaD50[[#This Row],[Articulo]])</f>
        <v>ND</v>
      </c>
      <c r="M4351" s="33" t="str">
        <f>IF(TablaD50[[#This Row],[Codigo Autorizadas]]="ND","ND",TablaD50[[#This Row],[ExistenciaActualUC]])</f>
        <v>ND</v>
      </c>
      <c r="N4351" s="34" t="str">
        <f>IF(TablaD50[[#This Row],[Almacen]]="","","D50")</f>
        <v/>
      </c>
    </row>
    <row r="4352" spans="7:14" x14ac:dyDescent="0.25">
      <c r="G4352"/>
      <c r="H4352"/>
      <c r="I4352" s="47"/>
      <c r="J4352" s="31"/>
      <c r="K4352" s="31"/>
      <c r="L4352" s="32" t="str">
        <f>IF(ISERROR(VLOOKUP(LEFT(TablaD50[[#This Row],[Articulo]],6),ComparteD50[#All],2,FALSE)),"ND",TablaD50[[#This Row],[Articulo]])</f>
        <v>ND</v>
      </c>
      <c r="M4352" s="33" t="str">
        <f>IF(TablaD50[[#This Row],[Codigo Autorizadas]]="ND","ND",TablaD50[[#This Row],[ExistenciaActualUC]])</f>
        <v>ND</v>
      </c>
      <c r="N4352" s="34" t="str">
        <f>IF(TablaD50[[#This Row],[Almacen]]="","","D50")</f>
        <v/>
      </c>
    </row>
    <row r="4353" spans="7:14" x14ac:dyDescent="0.25">
      <c r="G4353"/>
      <c r="H4353"/>
      <c r="I4353" s="47"/>
      <c r="J4353" s="31"/>
      <c r="K4353" s="31"/>
      <c r="L4353" s="32" t="str">
        <f>IF(ISERROR(VLOOKUP(LEFT(TablaD50[[#This Row],[Articulo]],6),ComparteD50[#All],2,FALSE)),"ND",TablaD50[[#This Row],[Articulo]])</f>
        <v>ND</v>
      </c>
      <c r="M4353" s="33" t="str">
        <f>IF(TablaD50[[#This Row],[Codigo Autorizadas]]="ND","ND",TablaD50[[#This Row],[ExistenciaActualUC]])</f>
        <v>ND</v>
      </c>
      <c r="N4353" s="34" t="str">
        <f>IF(TablaD50[[#This Row],[Almacen]]="","","D50")</f>
        <v/>
      </c>
    </row>
    <row r="4354" spans="7:14" x14ac:dyDescent="0.25">
      <c r="G4354"/>
      <c r="H4354"/>
      <c r="I4354" s="47"/>
      <c r="J4354" s="31"/>
      <c r="K4354" s="31"/>
      <c r="L4354" s="32" t="str">
        <f>IF(ISERROR(VLOOKUP(LEFT(TablaD50[[#This Row],[Articulo]],6),ComparteD50[#All],2,FALSE)),"ND",TablaD50[[#This Row],[Articulo]])</f>
        <v>ND</v>
      </c>
      <c r="M4354" s="33" t="str">
        <f>IF(TablaD50[[#This Row],[Codigo Autorizadas]]="ND","ND",TablaD50[[#This Row],[ExistenciaActualUC]])</f>
        <v>ND</v>
      </c>
      <c r="N4354" s="34" t="str">
        <f>IF(TablaD50[[#This Row],[Almacen]]="","","D50")</f>
        <v/>
      </c>
    </row>
    <row r="4355" spans="7:14" x14ac:dyDescent="0.25">
      <c r="G4355"/>
      <c r="H4355"/>
      <c r="I4355" s="47"/>
      <c r="J4355" s="31"/>
      <c r="K4355" s="31"/>
      <c r="L4355" s="32" t="str">
        <f>IF(ISERROR(VLOOKUP(LEFT(TablaD50[[#This Row],[Articulo]],6),ComparteD50[#All],2,FALSE)),"ND",TablaD50[[#This Row],[Articulo]])</f>
        <v>ND</v>
      </c>
      <c r="M4355" s="33" t="str">
        <f>IF(TablaD50[[#This Row],[Codigo Autorizadas]]="ND","ND",TablaD50[[#This Row],[ExistenciaActualUC]])</f>
        <v>ND</v>
      </c>
      <c r="N4355" s="34" t="str">
        <f>IF(TablaD50[[#This Row],[Almacen]]="","","D50")</f>
        <v/>
      </c>
    </row>
    <row r="4356" spans="7:14" x14ac:dyDescent="0.25">
      <c r="G4356"/>
      <c r="H4356"/>
      <c r="I4356" s="47"/>
      <c r="J4356" s="31"/>
      <c r="K4356" s="31"/>
      <c r="L4356" s="32" t="str">
        <f>IF(ISERROR(VLOOKUP(LEFT(TablaD50[[#This Row],[Articulo]],6),ComparteD50[#All],2,FALSE)),"ND",TablaD50[[#This Row],[Articulo]])</f>
        <v>ND</v>
      </c>
      <c r="M4356" s="33" t="str">
        <f>IF(TablaD50[[#This Row],[Codigo Autorizadas]]="ND","ND",TablaD50[[#This Row],[ExistenciaActualUC]])</f>
        <v>ND</v>
      </c>
      <c r="N4356" s="34" t="str">
        <f>IF(TablaD50[[#This Row],[Almacen]]="","","D50")</f>
        <v/>
      </c>
    </row>
    <row r="4357" spans="7:14" x14ac:dyDescent="0.25">
      <c r="G4357"/>
      <c r="H4357"/>
      <c r="I4357" s="47"/>
      <c r="J4357" s="31"/>
      <c r="K4357" s="31"/>
      <c r="L4357" s="32" t="str">
        <f>IF(ISERROR(VLOOKUP(LEFT(TablaD50[[#This Row],[Articulo]],6),ComparteD50[#All],2,FALSE)),"ND",TablaD50[[#This Row],[Articulo]])</f>
        <v>ND</v>
      </c>
      <c r="M4357" s="33" t="str">
        <f>IF(TablaD50[[#This Row],[Codigo Autorizadas]]="ND","ND",TablaD50[[#This Row],[ExistenciaActualUC]])</f>
        <v>ND</v>
      </c>
      <c r="N4357" s="34" t="str">
        <f>IF(TablaD50[[#This Row],[Almacen]]="","","D50")</f>
        <v/>
      </c>
    </row>
    <row r="4358" spans="7:14" x14ac:dyDescent="0.25">
      <c r="G4358"/>
      <c r="H4358"/>
      <c r="I4358" s="47"/>
      <c r="J4358" s="31"/>
      <c r="K4358" s="31"/>
      <c r="L4358" s="32" t="str">
        <f>IF(ISERROR(VLOOKUP(LEFT(TablaD50[[#This Row],[Articulo]],6),ComparteD50[#All],2,FALSE)),"ND",TablaD50[[#This Row],[Articulo]])</f>
        <v>ND</v>
      </c>
      <c r="M4358" s="33" t="str">
        <f>IF(TablaD50[[#This Row],[Codigo Autorizadas]]="ND","ND",TablaD50[[#This Row],[ExistenciaActualUC]])</f>
        <v>ND</v>
      </c>
      <c r="N4358" s="34" t="str">
        <f>IF(TablaD50[[#This Row],[Almacen]]="","","D50")</f>
        <v/>
      </c>
    </row>
    <row r="4359" spans="7:14" x14ac:dyDescent="0.25">
      <c r="G4359"/>
      <c r="H4359"/>
      <c r="I4359" s="47"/>
      <c r="J4359" s="31"/>
      <c r="K4359" s="31"/>
      <c r="L4359" s="32" t="str">
        <f>IF(ISERROR(VLOOKUP(LEFT(TablaD50[[#This Row],[Articulo]],6),ComparteD50[#All],2,FALSE)),"ND",TablaD50[[#This Row],[Articulo]])</f>
        <v>ND</v>
      </c>
      <c r="M4359" s="33" t="str">
        <f>IF(TablaD50[[#This Row],[Codigo Autorizadas]]="ND","ND",TablaD50[[#This Row],[ExistenciaActualUC]])</f>
        <v>ND</v>
      </c>
      <c r="N4359" s="34" t="str">
        <f>IF(TablaD50[[#This Row],[Almacen]]="","","D50")</f>
        <v/>
      </c>
    </row>
    <row r="4360" spans="7:14" x14ac:dyDescent="0.25">
      <c r="G4360"/>
      <c r="H4360"/>
      <c r="I4360" s="47"/>
      <c r="J4360" s="31"/>
      <c r="K4360" s="31"/>
      <c r="L4360" s="32" t="str">
        <f>IF(ISERROR(VLOOKUP(LEFT(TablaD50[[#This Row],[Articulo]],6),ComparteD50[#All],2,FALSE)),"ND",TablaD50[[#This Row],[Articulo]])</f>
        <v>ND</v>
      </c>
      <c r="M4360" s="33" t="str">
        <f>IF(TablaD50[[#This Row],[Codigo Autorizadas]]="ND","ND",TablaD50[[#This Row],[ExistenciaActualUC]])</f>
        <v>ND</v>
      </c>
      <c r="N4360" s="34" t="str">
        <f>IF(TablaD50[[#This Row],[Almacen]]="","","D50")</f>
        <v/>
      </c>
    </row>
    <row r="4361" spans="7:14" x14ac:dyDescent="0.25">
      <c r="G4361"/>
      <c r="H4361"/>
      <c r="I4361" s="47"/>
      <c r="J4361" s="31"/>
      <c r="K4361" s="31"/>
      <c r="L4361" s="32" t="str">
        <f>IF(ISERROR(VLOOKUP(LEFT(TablaD50[[#This Row],[Articulo]],6),ComparteD50[#All],2,FALSE)),"ND",TablaD50[[#This Row],[Articulo]])</f>
        <v>ND</v>
      </c>
      <c r="M4361" s="33" t="str">
        <f>IF(TablaD50[[#This Row],[Codigo Autorizadas]]="ND","ND",TablaD50[[#This Row],[ExistenciaActualUC]])</f>
        <v>ND</v>
      </c>
      <c r="N4361" s="34" t="str">
        <f>IF(TablaD50[[#This Row],[Almacen]]="","","D50")</f>
        <v/>
      </c>
    </row>
    <row r="4362" spans="7:14" x14ac:dyDescent="0.25">
      <c r="G4362"/>
      <c r="H4362"/>
      <c r="I4362" s="47"/>
      <c r="J4362" s="31"/>
      <c r="K4362" s="31"/>
      <c r="L4362" s="32" t="str">
        <f>IF(ISERROR(VLOOKUP(LEFT(TablaD50[[#This Row],[Articulo]],6),ComparteD50[#All],2,FALSE)),"ND",TablaD50[[#This Row],[Articulo]])</f>
        <v>ND</v>
      </c>
      <c r="M4362" s="33" t="str">
        <f>IF(TablaD50[[#This Row],[Codigo Autorizadas]]="ND","ND",TablaD50[[#This Row],[ExistenciaActualUC]])</f>
        <v>ND</v>
      </c>
      <c r="N4362" s="34" t="str">
        <f>IF(TablaD50[[#This Row],[Almacen]]="","","D50")</f>
        <v/>
      </c>
    </row>
    <row r="4363" spans="7:14" x14ac:dyDescent="0.25">
      <c r="G4363"/>
      <c r="H4363"/>
      <c r="I4363" s="47"/>
      <c r="J4363" s="31"/>
      <c r="K4363" s="31"/>
      <c r="L4363" s="32" t="str">
        <f>IF(ISERROR(VLOOKUP(LEFT(TablaD50[[#This Row],[Articulo]],6),ComparteD50[#All],2,FALSE)),"ND",TablaD50[[#This Row],[Articulo]])</f>
        <v>ND</v>
      </c>
      <c r="M4363" s="33" t="str">
        <f>IF(TablaD50[[#This Row],[Codigo Autorizadas]]="ND","ND",TablaD50[[#This Row],[ExistenciaActualUC]])</f>
        <v>ND</v>
      </c>
      <c r="N4363" s="34" t="str">
        <f>IF(TablaD50[[#This Row],[Almacen]]="","","D50")</f>
        <v/>
      </c>
    </row>
    <row r="4364" spans="7:14" x14ac:dyDescent="0.25">
      <c r="G4364"/>
      <c r="H4364"/>
      <c r="I4364" s="47"/>
      <c r="J4364" s="31"/>
      <c r="K4364" s="31"/>
      <c r="L4364" s="32" t="str">
        <f>IF(ISERROR(VLOOKUP(LEFT(TablaD50[[#This Row],[Articulo]],6),ComparteD50[#All],2,FALSE)),"ND",TablaD50[[#This Row],[Articulo]])</f>
        <v>ND</v>
      </c>
      <c r="M4364" s="33" t="str">
        <f>IF(TablaD50[[#This Row],[Codigo Autorizadas]]="ND","ND",TablaD50[[#This Row],[ExistenciaActualUC]])</f>
        <v>ND</v>
      </c>
      <c r="N4364" s="34" t="str">
        <f>IF(TablaD50[[#This Row],[Almacen]]="","","D50")</f>
        <v/>
      </c>
    </row>
    <row r="4365" spans="7:14" x14ac:dyDescent="0.25">
      <c r="G4365"/>
      <c r="H4365"/>
      <c r="I4365" s="47"/>
      <c r="J4365" s="31"/>
      <c r="K4365" s="31"/>
      <c r="L4365" s="32" t="str">
        <f>IF(ISERROR(VLOOKUP(LEFT(TablaD50[[#This Row],[Articulo]],6),ComparteD50[#All],2,FALSE)),"ND",TablaD50[[#This Row],[Articulo]])</f>
        <v>ND</v>
      </c>
      <c r="M4365" s="33" t="str">
        <f>IF(TablaD50[[#This Row],[Codigo Autorizadas]]="ND","ND",TablaD50[[#This Row],[ExistenciaActualUC]])</f>
        <v>ND</v>
      </c>
      <c r="N4365" s="34" t="str">
        <f>IF(TablaD50[[#This Row],[Almacen]]="","","D50")</f>
        <v/>
      </c>
    </row>
    <row r="4366" spans="7:14" x14ac:dyDescent="0.25">
      <c r="G4366"/>
      <c r="H4366"/>
      <c r="I4366" s="47"/>
      <c r="J4366" s="31"/>
      <c r="K4366" s="31"/>
      <c r="L4366" s="32" t="str">
        <f>IF(ISERROR(VLOOKUP(LEFT(TablaD50[[#This Row],[Articulo]],6),ComparteD50[#All],2,FALSE)),"ND",TablaD50[[#This Row],[Articulo]])</f>
        <v>ND</v>
      </c>
      <c r="M4366" s="33" t="str">
        <f>IF(TablaD50[[#This Row],[Codigo Autorizadas]]="ND","ND",TablaD50[[#This Row],[ExistenciaActualUC]])</f>
        <v>ND</v>
      </c>
      <c r="N4366" s="34" t="str">
        <f>IF(TablaD50[[#This Row],[Almacen]]="","","D50")</f>
        <v/>
      </c>
    </row>
    <row r="4367" spans="7:14" x14ac:dyDescent="0.25">
      <c r="G4367"/>
      <c r="H4367"/>
      <c r="I4367" s="47"/>
      <c r="J4367" s="31"/>
      <c r="K4367" s="31"/>
      <c r="L4367" s="32" t="str">
        <f>IF(ISERROR(VLOOKUP(LEFT(TablaD50[[#This Row],[Articulo]],6),ComparteD50[#All],2,FALSE)),"ND",TablaD50[[#This Row],[Articulo]])</f>
        <v>ND</v>
      </c>
      <c r="M4367" s="33" t="str">
        <f>IF(TablaD50[[#This Row],[Codigo Autorizadas]]="ND","ND",TablaD50[[#This Row],[ExistenciaActualUC]])</f>
        <v>ND</v>
      </c>
      <c r="N4367" s="34" t="str">
        <f>IF(TablaD50[[#This Row],[Almacen]]="","","D50")</f>
        <v/>
      </c>
    </row>
    <row r="4368" spans="7:14" x14ac:dyDescent="0.25">
      <c r="G4368"/>
      <c r="H4368"/>
      <c r="I4368" s="47"/>
      <c r="J4368" s="31"/>
      <c r="K4368" s="31"/>
      <c r="L4368" s="32" t="str">
        <f>IF(ISERROR(VLOOKUP(LEFT(TablaD50[[#This Row],[Articulo]],6),ComparteD50[#All],2,FALSE)),"ND",TablaD50[[#This Row],[Articulo]])</f>
        <v>ND</v>
      </c>
      <c r="M4368" s="33" t="str">
        <f>IF(TablaD50[[#This Row],[Codigo Autorizadas]]="ND","ND",TablaD50[[#This Row],[ExistenciaActualUC]])</f>
        <v>ND</v>
      </c>
      <c r="N4368" s="34" t="str">
        <f>IF(TablaD50[[#This Row],[Almacen]]="","","D50")</f>
        <v/>
      </c>
    </row>
    <row r="4369" spans="7:14" x14ac:dyDescent="0.25">
      <c r="G4369"/>
      <c r="H4369"/>
      <c r="I4369" s="47"/>
      <c r="J4369" s="31"/>
      <c r="K4369" s="31"/>
      <c r="L4369" s="32" t="str">
        <f>IF(ISERROR(VLOOKUP(LEFT(TablaD50[[#This Row],[Articulo]],6),ComparteD50[#All],2,FALSE)),"ND",TablaD50[[#This Row],[Articulo]])</f>
        <v>ND</v>
      </c>
      <c r="M4369" s="33" t="str">
        <f>IF(TablaD50[[#This Row],[Codigo Autorizadas]]="ND","ND",TablaD50[[#This Row],[ExistenciaActualUC]])</f>
        <v>ND</v>
      </c>
      <c r="N4369" s="34" t="str">
        <f>IF(TablaD50[[#This Row],[Almacen]]="","","D50")</f>
        <v/>
      </c>
    </row>
    <row r="4370" spans="7:14" x14ac:dyDescent="0.25">
      <c r="G4370"/>
      <c r="H4370"/>
      <c r="I4370" s="47"/>
      <c r="J4370" s="31"/>
      <c r="K4370" s="31"/>
      <c r="L4370" s="32" t="str">
        <f>IF(ISERROR(VLOOKUP(LEFT(TablaD50[[#This Row],[Articulo]],6),ComparteD50[#All],2,FALSE)),"ND",TablaD50[[#This Row],[Articulo]])</f>
        <v>ND</v>
      </c>
      <c r="M4370" s="33" t="str">
        <f>IF(TablaD50[[#This Row],[Codigo Autorizadas]]="ND","ND",TablaD50[[#This Row],[ExistenciaActualUC]])</f>
        <v>ND</v>
      </c>
      <c r="N4370" s="34" t="str">
        <f>IF(TablaD50[[#This Row],[Almacen]]="","","D50")</f>
        <v/>
      </c>
    </row>
    <row r="4371" spans="7:14" x14ac:dyDescent="0.25">
      <c r="G4371"/>
      <c r="H4371"/>
      <c r="I4371" s="47"/>
      <c r="J4371" s="31"/>
      <c r="K4371" s="31"/>
      <c r="L4371" s="32" t="str">
        <f>IF(ISERROR(VLOOKUP(LEFT(TablaD50[[#This Row],[Articulo]],6),ComparteD50[#All],2,FALSE)),"ND",TablaD50[[#This Row],[Articulo]])</f>
        <v>ND</v>
      </c>
      <c r="M4371" s="33" t="str">
        <f>IF(TablaD50[[#This Row],[Codigo Autorizadas]]="ND","ND",TablaD50[[#This Row],[ExistenciaActualUC]])</f>
        <v>ND</v>
      </c>
      <c r="N4371" s="34" t="str">
        <f>IF(TablaD50[[#This Row],[Almacen]]="","","D50")</f>
        <v/>
      </c>
    </row>
    <row r="4372" spans="7:14" x14ac:dyDescent="0.25">
      <c r="G4372"/>
      <c r="H4372"/>
      <c r="I4372" s="47"/>
      <c r="J4372" s="31"/>
      <c r="K4372" s="31"/>
      <c r="L4372" s="32" t="str">
        <f>IF(ISERROR(VLOOKUP(LEFT(TablaD50[[#This Row],[Articulo]],6),ComparteD50[#All],2,FALSE)),"ND",TablaD50[[#This Row],[Articulo]])</f>
        <v>ND</v>
      </c>
      <c r="M4372" s="33" t="str">
        <f>IF(TablaD50[[#This Row],[Codigo Autorizadas]]="ND","ND",TablaD50[[#This Row],[ExistenciaActualUC]])</f>
        <v>ND</v>
      </c>
      <c r="N4372" s="34" t="str">
        <f>IF(TablaD50[[#This Row],[Almacen]]="","","D50")</f>
        <v/>
      </c>
    </row>
    <row r="4373" spans="7:14" x14ac:dyDescent="0.25">
      <c r="G4373"/>
      <c r="H4373"/>
      <c r="I4373" s="47"/>
      <c r="J4373" s="31"/>
      <c r="K4373" s="31"/>
      <c r="L4373" s="32" t="str">
        <f>IF(ISERROR(VLOOKUP(LEFT(TablaD50[[#This Row],[Articulo]],6),ComparteD50[#All],2,FALSE)),"ND",TablaD50[[#This Row],[Articulo]])</f>
        <v>ND</v>
      </c>
      <c r="M4373" s="33" t="str">
        <f>IF(TablaD50[[#This Row],[Codigo Autorizadas]]="ND","ND",TablaD50[[#This Row],[ExistenciaActualUC]])</f>
        <v>ND</v>
      </c>
      <c r="N4373" s="34" t="str">
        <f>IF(TablaD50[[#This Row],[Almacen]]="","","D50")</f>
        <v/>
      </c>
    </row>
    <row r="4374" spans="7:14" x14ac:dyDescent="0.25">
      <c r="G4374"/>
      <c r="H4374"/>
      <c r="I4374" s="47"/>
      <c r="J4374" s="31"/>
      <c r="K4374" s="31"/>
      <c r="L4374" s="32" t="str">
        <f>IF(ISERROR(VLOOKUP(LEFT(TablaD50[[#This Row],[Articulo]],6),ComparteD50[#All],2,FALSE)),"ND",TablaD50[[#This Row],[Articulo]])</f>
        <v>ND</v>
      </c>
      <c r="M4374" s="33" t="str">
        <f>IF(TablaD50[[#This Row],[Codigo Autorizadas]]="ND","ND",TablaD50[[#This Row],[ExistenciaActualUC]])</f>
        <v>ND</v>
      </c>
      <c r="N4374" s="34" t="str">
        <f>IF(TablaD50[[#This Row],[Almacen]]="","","D50")</f>
        <v/>
      </c>
    </row>
    <row r="4375" spans="7:14" x14ac:dyDescent="0.25">
      <c r="G4375"/>
      <c r="H4375"/>
      <c r="I4375" s="47"/>
      <c r="J4375" s="31"/>
      <c r="K4375" s="31"/>
      <c r="L4375" s="32" t="str">
        <f>IF(ISERROR(VLOOKUP(LEFT(TablaD50[[#This Row],[Articulo]],6),ComparteD50[#All],2,FALSE)),"ND",TablaD50[[#This Row],[Articulo]])</f>
        <v>ND</v>
      </c>
      <c r="M4375" s="33" t="str">
        <f>IF(TablaD50[[#This Row],[Codigo Autorizadas]]="ND","ND",TablaD50[[#This Row],[ExistenciaActualUC]])</f>
        <v>ND</v>
      </c>
      <c r="N4375" s="34" t="str">
        <f>IF(TablaD50[[#This Row],[Almacen]]="","","D50")</f>
        <v/>
      </c>
    </row>
    <row r="4376" spans="7:14" x14ac:dyDescent="0.25">
      <c r="G4376"/>
      <c r="H4376"/>
      <c r="I4376" s="47"/>
      <c r="J4376" s="31"/>
      <c r="K4376" s="31"/>
      <c r="L4376" s="32" t="str">
        <f>IF(ISERROR(VLOOKUP(LEFT(TablaD50[[#This Row],[Articulo]],6),ComparteD50[#All],2,FALSE)),"ND",TablaD50[[#This Row],[Articulo]])</f>
        <v>ND</v>
      </c>
      <c r="M4376" s="33" t="str">
        <f>IF(TablaD50[[#This Row],[Codigo Autorizadas]]="ND","ND",TablaD50[[#This Row],[ExistenciaActualUC]])</f>
        <v>ND</v>
      </c>
      <c r="N4376" s="34" t="str">
        <f>IF(TablaD50[[#This Row],[Almacen]]="","","D50")</f>
        <v/>
      </c>
    </row>
    <row r="4377" spans="7:14" x14ac:dyDescent="0.25">
      <c r="G4377"/>
      <c r="H4377"/>
      <c r="I4377" s="47"/>
      <c r="J4377" s="31"/>
      <c r="K4377" s="31"/>
      <c r="L4377" s="32" t="str">
        <f>IF(ISERROR(VLOOKUP(LEFT(TablaD50[[#This Row],[Articulo]],6),ComparteD50[#All],2,FALSE)),"ND",TablaD50[[#This Row],[Articulo]])</f>
        <v>ND</v>
      </c>
      <c r="M4377" s="33" t="str">
        <f>IF(TablaD50[[#This Row],[Codigo Autorizadas]]="ND","ND",TablaD50[[#This Row],[ExistenciaActualUC]])</f>
        <v>ND</v>
      </c>
      <c r="N4377" s="34" t="str">
        <f>IF(TablaD50[[#This Row],[Almacen]]="","","D50")</f>
        <v/>
      </c>
    </row>
    <row r="4378" spans="7:14" x14ac:dyDescent="0.25">
      <c r="G4378"/>
      <c r="H4378"/>
      <c r="I4378" s="47"/>
      <c r="J4378" s="31"/>
      <c r="K4378" s="31"/>
      <c r="L4378" s="32" t="str">
        <f>IF(ISERROR(VLOOKUP(LEFT(TablaD50[[#This Row],[Articulo]],6),ComparteD50[#All],2,FALSE)),"ND",TablaD50[[#This Row],[Articulo]])</f>
        <v>ND</v>
      </c>
      <c r="M4378" s="33" t="str">
        <f>IF(TablaD50[[#This Row],[Codigo Autorizadas]]="ND","ND",TablaD50[[#This Row],[ExistenciaActualUC]])</f>
        <v>ND</v>
      </c>
      <c r="N4378" s="34" t="str">
        <f>IF(TablaD50[[#This Row],[Almacen]]="","","D50")</f>
        <v/>
      </c>
    </row>
    <row r="4379" spans="7:14" x14ac:dyDescent="0.25">
      <c r="G4379"/>
      <c r="H4379"/>
      <c r="I4379" s="47"/>
      <c r="J4379" s="31"/>
      <c r="K4379" s="31"/>
      <c r="L4379" s="32" t="str">
        <f>IF(ISERROR(VLOOKUP(LEFT(TablaD50[[#This Row],[Articulo]],6),ComparteD50[#All],2,FALSE)),"ND",TablaD50[[#This Row],[Articulo]])</f>
        <v>ND</v>
      </c>
      <c r="M4379" s="33" t="str">
        <f>IF(TablaD50[[#This Row],[Codigo Autorizadas]]="ND","ND",TablaD50[[#This Row],[ExistenciaActualUC]])</f>
        <v>ND</v>
      </c>
      <c r="N4379" s="34" t="str">
        <f>IF(TablaD50[[#This Row],[Almacen]]="","","D50")</f>
        <v/>
      </c>
    </row>
    <row r="4380" spans="7:14" x14ac:dyDescent="0.25">
      <c r="G4380"/>
      <c r="H4380"/>
      <c r="I4380" s="47"/>
      <c r="J4380" s="31"/>
      <c r="K4380" s="31"/>
      <c r="L4380" s="32" t="str">
        <f>IF(ISERROR(VLOOKUP(LEFT(TablaD50[[#This Row],[Articulo]],6),ComparteD50[#All],2,FALSE)),"ND",TablaD50[[#This Row],[Articulo]])</f>
        <v>ND</v>
      </c>
      <c r="M4380" s="33" t="str">
        <f>IF(TablaD50[[#This Row],[Codigo Autorizadas]]="ND","ND",TablaD50[[#This Row],[ExistenciaActualUC]])</f>
        <v>ND</v>
      </c>
      <c r="N4380" s="34" t="str">
        <f>IF(TablaD50[[#This Row],[Almacen]]="","","D50")</f>
        <v/>
      </c>
    </row>
    <row r="4381" spans="7:14" x14ac:dyDescent="0.25">
      <c r="G4381"/>
      <c r="H4381"/>
      <c r="I4381" s="47"/>
      <c r="J4381" s="31"/>
      <c r="K4381" s="31"/>
      <c r="L4381" s="32" t="str">
        <f>IF(ISERROR(VLOOKUP(LEFT(TablaD50[[#This Row],[Articulo]],6),ComparteD50[#All],2,FALSE)),"ND",TablaD50[[#This Row],[Articulo]])</f>
        <v>ND</v>
      </c>
      <c r="M4381" s="33" t="str">
        <f>IF(TablaD50[[#This Row],[Codigo Autorizadas]]="ND","ND",TablaD50[[#This Row],[ExistenciaActualUC]])</f>
        <v>ND</v>
      </c>
      <c r="N4381" s="34" t="str">
        <f>IF(TablaD50[[#This Row],[Almacen]]="","","D50")</f>
        <v/>
      </c>
    </row>
    <row r="4382" spans="7:14" x14ac:dyDescent="0.25">
      <c r="G4382"/>
      <c r="H4382"/>
      <c r="I4382" s="47"/>
      <c r="J4382" s="31"/>
      <c r="K4382" s="31"/>
      <c r="L4382" s="32" t="str">
        <f>IF(ISERROR(VLOOKUP(LEFT(TablaD50[[#This Row],[Articulo]],6),ComparteD50[#All],2,FALSE)),"ND",TablaD50[[#This Row],[Articulo]])</f>
        <v>ND</v>
      </c>
      <c r="M4382" s="33" t="str">
        <f>IF(TablaD50[[#This Row],[Codigo Autorizadas]]="ND","ND",TablaD50[[#This Row],[ExistenciaActualUC]])</f>
        <v>ND</v>
      </c>
      <c r="N4382" s="34" t="str">
        <f>IF(TablaD50[[#This Row],[Almacen]]="","","D50")</f>
        <v/>
      </c>
    </row>
    <row r="4383" spans="7:14" x14ac:dyDescent="0.25">
      <c r="G4383"/>
      <c r="H4383"/>
      <c r="I4383" s="47"/>
      <c r="J4383" s="31"/>
      <c r="K4383" s="31"/>
      <c r="L4383" s="32" t="str">
        <f>IF(ISERROR(VLOOKUP(LEFT(TablaD50[[#This Row],[Articulo]],6),ComparteD50[#All],2,FALSE)),"ND",TablaD50[[#This Row],[Articulo]])</f>
        <v>ND</v>
      </c>
      <c r="M4383" s="33" t="str">
        <f>IF(TablaD50[[#This Row],[Codigo Autorizadas]]="ND","ND",TablaD50[[#This Row],[ExistenciaActualUC]])</f>
        <v>ND</v>
      </c>
      <c r="N4383" s="34" t="str">
        <f>IF(TablaD50[[#This Row],[Almacen]]="","","D50")</f>
        <v/>
      </c>
    </row>
    <row r="4384" spans="7:14" x14ac:dyDescent="0.25">
      <c r="G4384"/>
      <c r="H4384"/>
      <c r="I4384" s="47"/>
      <c r="J4384" s="31"/>
      <c r="K4384" s="31"/>
      <c r="L4384" s="32" t="str">
        <f>IF(ISERROR(VLOOKUP(LEFT(TablaD50[[#This Row],[Articulo]],6),ComparteD50[#All],2,FALSE)),"ND",TablaD50[[#This Row],[Articulo]])</f>
        <v>ND</v>
      </c>
      <c r="M4384" s="33" t="str">
        <f>IF(TablaD50[[#This Row],[Codigo Autorizadas]]="ND","ND",TablaD50[[#This Row],[ExistenciaActualUC]])</f>
        <v>ND</v>
      </c>
      <c r="N4384" s="34" t="str">
        <f>IF(TablaD50[[#This Row],[Almacen]]="","","D50")</f>
        <v/>
      </c>
    </row>
    <row r="4385" spans="7:14" x14ac:dyDescent="0.25">
      <c r="G4385"/>
      <c r="H4385"/>
      <c r="I4385" s="47"/>
      <c r="J4385" s="31"/>
      <c r="K4385" s="31"/>
      <c r="L4385" s="32" t="str">
        <f>IF(ISERROR(VLOOKUP(LEFT(TablaD50[[#This Row],[Articulo]],6),ComparteD50[#All],2,FALSE)),"ND",TablaD50[[#This Row],[Articulo]])</f>
        <v>ND</v>
      </c>
      <c r="M4385" s="33" t="str">
        <f>IF(TablaD50[[#This Row],[Codigo Autorizadas]]="ND","ND",TablaD50[[#This Row],[ExistenciaActualUC]])</f>
        <v>ND</v>
      </c>
      <c r="N4385" s="34" t="str">
        <f>IF(TablaD50[[#This Row],[Almacen]]="","","D50")</f>
        <v/>
      </c>
    </row>
    <row r="4386" spans="7:14" x14ac:dyDescent="0.25">
      <c r="G4386"/>
      <c r="H4386"/>
      <c r="I4386" s="47"/>
      <c r="J4386" s="31"/>
      <c r="K4386" s="31"/>
      <c r="L4386" s="32" t="str">
        <f>IF(ISERROR(VLOOKUP(LEFT(TablaD50[[#This Row],[Articulo]],6),ComparteD50[#All],2,FALSE)),"ND",TablaD50[[#This Row],[Articulo]])</f>
        <v>ND</v>
      </c>
      <c r="M4386" s="33" t="str">
        <f>IF(TablaD50[[#This Row],[Codigo Autorizadas]]="ND","ND",TablaD50[[#This Row],[ExistenciaActualUC]])</f>
        <v>ND</v>
      </c>
      <c r="N4386" s="34" t="str">
        <f>IF(TablaD50[[#This Row],[Almacen]]="","","D50")</f>
        <v/>
      </c>
    </row>
    <row r="4387" spans="7:14" x14ac:dyDescent="0.25">
      <c r="G4387"/>
      <c r="H4387"/>
      <c r="I4387" s="47"/>
      <c r="J4387" s="31"/>
      <c r="K4387" s="31"/>
      <c r="L4387" s="32" t="str">
        <f>IF(ISERROR(VLOOKUP(LEFT(TablaD50[[#This Row],[Articulo]],6),ComparteD50[#All],2,FALSE)),"ND",TablaD50[[#This Row],[Articulo]])</f>
        <v>ND</v>
      </c>
      <c r="M4387" s="33" t="str">
        <f>IF(TablaD50[[#This Row],[Codigo Autorizadas]]="ND","ND",TablaD50[[#This Row],[ExistenciaActualUC]])</f>
        <v>ND</v>
      </c>
      <c r="N4387" s="34" t="str">
        <f>IF(TablaD50[[#This Row],[Almacen]]="","","D50")</f>
        <v/>
      </c>
    </row>
    <row r="4388" spans="7:14" x14ac:dyDescent="0.25">
      <c r="G4388"/>
      <c r="H4388"/>
      <c r="I4388" s="47"/>
      <c r="J4388" s="31"/>
      <c r="K4388" s="31"/>
      <c r="L4388" s="32" t="str">
        <f>IF(ISERROR(VLOOKUP(LEFT(TablaD50[[#This Row],[Articulo]],6),ComparteD50[#All],2,FALSE)),"ND",TablaD50[[#This Row],[Articulo]])</f>
        <v>ND</v>
      </c>
      <c r="M4388" s="33" t="str">
        <f>IF(TablaD50[[#This Row],[Codigo Autorizadas]]="ND","ND",TablaD50[[#This Row],[ExistenciaActualUC]])</f>
        <v>ND</v>
      </c>
      <c r="N4388" s="34" t="str">
        <f>IF(TablaD50[[#This Row],[Almacen]]="","","D50")</f>
        <v/>
      </c>
    </row>
    <row r="4389" spans="7:14" x14ac:dyDescent="0.25">
      <c r="G4389"/>
      <c r="H4389"/>
      <c r="I4389" s="47"/>
      <c r="J4389" s="31"/>
      <c r="K4389" s="31"/>
      <c r="L4389" s="32" t="str">
        <f>IF(ISERROR(VLOOKUP(LEFT(TablaD50[[#This Row],[Articulo]],6),ComparteD50[#All],2,FALSE)),"ND",TablaD50[[#This Row],[Articulo]])</f>
        <v>ND</v>
      </c>
      <c r="M4389" s="33" t="str">
        <f>IF(TablaD50[[#This Row],[Codigo Autorizadas]]="ND","ND",TablaD50[[#This Row],[ExistenciaActualUC]])</f>
        <v>ND</v>
      </c>
      <c r="N4389" s="34" t="str">
        <f>IF(TablaD50[[#This Row],[Almacen]]="","","D50")</f>
        <v/>
      </c>
    </row>
    <row r="4390" spans="7:14" x14ac:dyDescent="0.25">
      <c r="G4390"/>
      <c r="H4390"/>
      <c r="I4390" s="47"/>
      <c r="J4390" s="31"/>
      <c r="K4390" s="31"/>
      <c r="L4390" s="32" t="str">
        <f>IF(ISERROR(VLOOKUP(LEFT(TablaD50[[#This Row],[Articulo]],6),ComparteD50[#All],2,FALSE)),"ND",TablaD50[[#This Row],[Articulo]])</f>
        <v>ND</v>
      </c>
      <c r="M4390" s="33" t="str">
        <f>IF(TablaD50[[#This Row],[Codigo Autorizadas]]="ND","ND",TablaD50[[#This Row],[ExistenciaActualUC]])</f>
        <v>ND</v>
      </c>
      <c r="N4390" s="34" t="str">
        <f>IF(TablaD50[[#This Row],[Almacen]]="","","D50")</f>
        <v/>
      </c>
    </row>
    <row r="4391" spans="7:14" x14ac:dyDescent="0.25">
      <c r="G4391"/>
      <c r="H4391"/>
      <c r="I4391" s="47"/>
      <c r="J4391" s="31"/>
      <c r="K4391" s="31"/>
      <c r="L4391" s="32" t="str">
        <f>IF(ISERROR(VLOOKUP(LEFT(TablaD50[[#This Row],[Articulo]],6),ComparteD50[#All],2,FALSE)),"ND",TablaD50[[#This Row],[Articulo]])</f>
        <v>ND</v>
      </c>
      <c r="M4391" s="33" t="str">
        <f>IF(TablaD50[[#This Row],[Codigo Autorizadas]]="ND","ND",TablaD50[[#This Row],[ExistenciaActualUC]])</f>
        <v>ND</v>
      </c>
      <c r="N4391" s="34" t="str">
        <f>IF(TablaD50[[#This Row],[Almacen]]="","","D50")</f>
        <v/>
      </c>
    </row>
    <row r="4392" spans="7:14" x14ac:dyDescent="0.25">
      <c r="G4392"/>
      <c r="H4392"/>
      <c r="I4392" s="47"/>
      <c r="J4392" s="31"/>
      <c r="K4392" s="31"/>
      <c r="L4392" s="32" t="str">
        <f>IF(ISERROR(VLOOKUP(LEFT(TablaD50[[#This Row],[Articulo]],6),ComparteD50[#All],2,FALSE)),"ND",TablaD50[[#This Row],[Articulo]])</f>
        <v>ND</v>
      </c>
      <c r="M4392" s="33" t="str">
        <f>IF(TablaD50[[#This Row],[Codigo Autorizadas]]="ND","ND",TablaD50[[#This Row],[ExistenciaActualUC]])</f>
        <v>ND</v>
      </c>
      <c r="N4392" s="34" t="str">
        <f>IF(TablaD50[[#This Row],[Almacen]]="","","D50")</f>
        <v/>
      </c>
    </row>
    <row r="4393" spans="7:14" x14ac:dyDescent="0.25">
      <c r="G4393"/>
      <c r="H4393"/>
      <c r="I4393" s="47"/>
      <c r="J4393" s="31"/>
      <c r="K4393" s="31"/>
      <c r="L4393" s="32" t="str">
        <f>IF(ISERROR(VLOOKUP(LEFT(TablaD50[[#This Row],[Articulo]],6),ComparteD50[#All],2,FALSE)),"ND",TablaD50[[#This Row],[Articulo]])</f>
        <v>ND</v>
      </c>
      <c r="M4393" s="33" t="str">
        <f>IF(TablaD50[[#This Row],[Codigo Autorizadas]]="ND","ND",TablaD50[[#This Row],[ExistenciaActualUC]])</f>
        <v>ND</v>
      </c>
      <c r="N4393" s="34" t="str">
        <f>IF(TablaD50[[#This Row],[Almacen]]="","","D50")</f>
        <v/>
      </c>
    </row>
    <row r="4394" spans="7:14" x14ac:dyDescent="0.25">
      <c r="G4394"/>
      <c r="H4394"/>
      <c r="I4394" s="47"/>
      <c r="J4394" s="31"/>
      <c r="K4394" s="31"/>
      <c r="L4394" s="32" t="str">
        <f>IF(ISERROR(VLOOKUP(LEFT(TablaD50[[#This Row],[Articulo]],6),ComparteD50[#All],2,FALSE)),"ND",TablaD50[[#This Row],[Articulo]])</f>
        <v>ND</v>
      </c>
      <c r="M4394" s="33" t="str">
        <f>IF(TablaD50[[#This Row],[Codigo Autorizadas]]="ND","ND",TablaD50[[#This Row],[ExistenciaActualUC]])</f>
        <v>ND</v>
      </c>
      <c r="N4394" s="34" t="str">
        <f>IF(TablaD50[[#This Row],[Almacen]]="","","D50")</f>
        <v/>
      </c>
    </row>
    <row r="4395" spans="7:14" x14ac:dyDescent="0.25">
      <c r="G4395"/>
      <c r="H4395"/>
      <c r="I4395" s="47"/>
      <c r="J4395" s="31"/>
      <c r="K4395" s="31"/>
      <c r="L4395" s="32" t="str">
        <f>IF(ISERROR(VLOOKUP(LEFT(TablaD50[[#This Row],[Articulo]],6),ComparteD50[#All],2,FALSE)),"ND",TablaD50[[#This Row],[Articulo]])</f>
        <v>ND</v>
      </c>
      <c r="M4395" s="33" t="str">
        <f>IF(TablaD50[[#This Row],[Codigo Autorizadas]]="ND","ND",TablaD50[[#This Row],[ExistenciaActualUC]])</f>
        <v>ND</v>
      </c>
      <c r="N4395" s="34" t="str">
        <f>IF(TablaD50[[#This Row],[Almacen]]="","","D50")</f>
        <v/>
      </c>
    </row>
    <row r="4396" spans="7:14" x14ac:dyDescent="0.25">
      <c r="G4396"/>
      <c r="H4396"/>
      <c r="I4396" s="47"/>
      <c r="J4396" s="31"/>
      <c r="K4396" s="31"/>
      <c r="L4396" s="32" t="str">
        <f>IF(ISERROR(VLOOKUP(LEFT(TablaD50[[#This Row],[Articulo]],6),ComparteD50[#All],2,FALSE)),"ND",TablaD50[[#This Row],[Articulo]])</f>
        <v>ND</v>
      </c>
      <c r="M4396" s="33" t="str">
        <f>IF(TablaD50[[#This Row],[Codigo Autorizadas]]="ND","ND",TablaD50[[#This Row],[ExistenciaActualUC]])</f>
        <v>ND</v>
      </c>
      <c r="N4396" s="34" t="str">
        <f>IF(TablaD50[[#This Row],[Almacen]]="","","D50")</f>
        <v/>
      </c>
    </row>
    <row r="4397" spans="7:14" x14ac:dyDescent="0.25">
      <c r="G4397"/>
      <c r="H4397"/>
      <c r="I4397" s="47"/>
      <c r="J4397" s="31"/>
      <c r="K4397" s="31"/>
      <c r="L4397" s="32" t="str">
        <f>IF(ISERROR(VLOOKUP(LEFT(TablaD50[[#This Row],[Articulo]],6),ComparteD50[#All],2,FALSE)),"ND",TablaD50[[#This Row],[Articulo]])</f>
        <v>ND</v>
      </c>
      <c r="M4397" s="33" t="str">
        <f>IF(TablaD50[[#This Row],[Codigo Autorizadas]]="ND","ND",TablaD50[[#This Row],[ExistenciaActualUC]])</f>
        <v>ND</v>
      </c>
      <c r="N4397" s="34" t="str">
        <f>IF(TablaD50[[#This Row],[Almacen]]="","","D50")</f>
        <v/>
      </c>
    </row>
    <row r="4398" spans="7:14" x14ac:dyDescent="0.25">
      <c r="G4398"/>
      <c r="H4398"/>
      <c r="I4398" s="47"/>
      <c r="J4398" s="31"/>
      <c r="K4398" s="31"/>
      <c r="L4398" s="32" t="str">
        <f>IF(ISERROR(VLOOKUP(LEFT(TablaD50[[#This Row],[Articulo]],6),ComparteD50[#All],2,FALSE)),"ND",TablaD50[[#This Row],[Articulo]])</f>
        <v>ND</v>
      </c>
      <c r="M4398" s="33" t="str">
        <f>IF(TablaD50[[#This Row],[Codigo Autorizadas]]="ND","ND",TablaD50[[#This Row],[ExistenciaActualUC]])</f>
        <v>ND</v>
      </c>
      <c r="N4398" s="34" t="str">
        <f>IF(TablaD50[[#This Row],[Almacen]]="","","D50")</f>
        <v/>
      </c>
    </row>
    <row r="4399" spans="7:14" x14ac:dyDescent="0.25">
      <c r="G4399"/>
      <c r="H4399"/>
      <c r="I4399" s="47"/>
      <c r="J4399" s="31"/>
      <c r="K4399" s="31"/>
      <c r="L4399" s="32" t="str">
        <f>IF(ISERROR(VLOOKUP(LEFT(TablaD50[[#This Row],[Articulo]],6),ComparteD50[#All],2,FALSE)),"ND",TablaD50[[#This Row],[Articulo]])</f>
        <v>ND</v>
      </c>
      <c r="M4399" s="33" t="str">
        <f>IF(TablaD50[[#This Row],[Codigo Autorizadas]]="ND","ND",TablaD50[[#This Row],[ExistenciaActualUC]])</f>
        <v>ND</v>
      </c>
      <c r="N4399" s="34" t="str">
        <f>IF(TablaD50[[#This Row],[Almacen]]="","","D50")</f>
        <v/>
      </c>
    </row>
    <row r="4400" spans="7:14" x14ac:dyDescent="0.25">
      <c r="G4400"/>
      <c r="H4400"/>
      <c r="I4400" s="47"/>
      <c r="J4400" s="31"/>
      <c r="K4400" s="31"/>
      <c r="L4400" s="32" t="str">
        <f>IF(ISERROR(VLOOKUP(LEFT(TablaD50[[#This Row],[Articulo]],6),ComparteD50[#All],2,FALSE)),"ND",TablaD50[[#This Row],[Articulo]])</f>
        <v>ND</v>
      </c>
      <c r="M4400" s="33" t="str">
        <f>IF(TablaD50[[#This Row],[Codigo Autorizadas]]="ND","ND",TablaD50[[#This Row],[ExistenciaActualUC]])</f>
        <v>ND</v>
      </c>
      <c r="N4400" s="34" t="str">
        <f>IF(TablaD50[[#This Row],[Almacen]]="","","D50")</f>
        <v/>
      </c>
    </row>
    <row r="4401" spans="7:14" x14ac:dyDescent="0.25">
      <c r="G4401"/>
      <c r="H4401"/>
      <c r="I4401" s="47"/>
      <c r="J4401" s="31"/>
      <c r="K4401" s="31"/>
      <c r="L4401" s="32" t="str">
        <f>IF(ISERROR(VLOOKUP(LEFT(TablaD50[[#This Row],[Articulo]],6),ComparteD50[#All],2,FALSE)),"ND",TablaD50[[#This Row],[Articulo]])</f>
        <v>ND</v>
      </c>
      <c r="M4401" s="33" t="str">
        <f>IF(TablaD50[[#This Row],[Codigo Autorizadas]]="ND","ND",TablaD50[[#This Row],[ExistenciaActualUC]])</f>
        <v>ND</v>
      </c>
      <c r="N4401" s="34" t="str">
        <f>IF(TablaD50[[#This Row],[Almacen]]="","","D50")</f>
        <v/>
      </c>
    </row>
    <row r="4402" spans="7:14" x14ac:dyDescent="0.25">
      <c r="G4402"/>
      <c r="H4402"/>
      <c r="I4402" s="47"/>
      <c r="J4402" s="31"/>
      <c r="K4402" s="31"/>
      <c r="L4402" s="32" t="str">
        <f>IF(ISERROR(VLOOKUP(LEFT(TablaD50[[#This Row],[Articulo]],6),ComparteD50[#All],2,FALSE)),"ND",TablaD50[[#This Row],[Articulo]])</f>
        <v>ND</v>
      </c>
      <c r="M4402" s="33" t="str">
        <f>IF(TablaD50[[#This Row],[Codigo Autorizadas]]="ND","ND",TablaD50[[#This Row],[ExistenciaActualUC]])</f>
        <v>ND</v>
      </c>
      <c r="N4402" s="34" t="str">
        <f>IF(TablaD50[[#This Row],[Almacen]]="","","D50")</f>
        <v/>
      </c>
    </row>
    <row r="4403" spans="7:14" x14ac:dyDescent="0.25">
      <c r="G4403"/>
      <c r="H4403"/>
      <c r="I4403" s="47"/>
      <c r="J4403" s="31"/>
      <c r="K4403" s="31"/>
      <c r="L4403" s="32" t="str">
        <f>IF(ISERROR(VLOOKUP(LEFT(TablaD50[[#This Row],[Articulo]],6),ComparteD50[#All],2,FALSE)),"ND",TablaD50[[#This Row],[Articulo]])</f>
        <v>ND</v>
      </c>
      <c r="M4403" s="33" t="str">
        <f>IF(TablaD50[[#This Row],[Codigo Autorizadas]]="ND","ND",TablaD50[[#This Row],[ExistenciaActualUC]])</f>
        <v>ND</v>
      </c>
      <c r="N4403" s="34" t="str">
        <f>IF(TablaD50[[#This Row],[Almacen]]="","","D50")</f>
        <v/>
      </c>
    </row>
    <row r="4404" spans="7:14" x14ac:dyDescent="0.25">
      <c r="G4404"/>
      <c r="H4404"/>
      <c r="I4404" s="47"/>
      <c r="J4404" s="31"/>
      <c r="K4404" s="31"/>
      <c r="L4404" s="32" t="str">
        <f>IF(ISERROR(VLOOKUP(LEFT(TablaD50[[#This Row],[Articulo]],6),ComparteD50[#All],2,FALSE)),"ND",TablaD50[[#This Row],[Articulo]])</f>
        <v>ND</v>
      </c>
      <c r="M4404" s="33" t="str">
        <f>IF(TablaD50[[#This Row],[Codigo Autorizadas]]="ND","ND",TablaD50[[#This Row],[ExistenciaActualUC]])</f>
        <v>ND</v>
      </c>
      <c r="N4404" s="34" t="str">
        <f>IF(TablaD50[[#This Row],[Almacen]]="","","D50")</f>
        <v/>
      </c>
    </row>
    <row r="4405" spans="7:14" x14ac:dyDescent="0.25">
      <c r="G4405"/>
      <c r="H4405"/>
      <c r="I4405" s="47"/>
      <c r="J4405" s="31"/>
      <c r="K4405" s="31"/>
      <c r="L4405" s="32" t="str">
        <f>IF(ISERROR(VLOOKUP(LEFT(TablaD50[[#This Row],[Articulo]],6),ComparteD50[#All],2,FALSE)),"ND",TablaD50[[#This Row],[Articulo]])</f>
        <v>ND</v>
      </c>
      <c r="M4405" s="33" t="str">
        <f>IF(TablaD50[[#This Row],[Codigo Autorizadas]]="ND","ND",TablaD50[[#This Row],[ExistenciaActualUC]])</f>
        <v>ND</v>
      </c>
      <c r="N4405" s="34" t="str">
        <f>IF(TablaD50[[#This Row],[Almacen]]="","","D50")</f>
        <v/>
      </c>
    </row>
    <row r="4406" spans="7:14" x14ac:dyDescent="0.25">
      <c r="G4406"/>
      <c r="H4406"/>
      <c r="I4406" s="47"/>
      <c r="J4406" s="31"/>
      <c r="K4406" s="31"/>
      <c r="L4406" s="32" t="str">
        <f>IF(ISERROR(VLOOKUP(LEFT(TablaD50[[#This Row],[Articulo]],6),ComparteD50[#All],2,FALSE)),"ND",TablaD50[[#This Row],[Articulo]])</f>
        <v>ND</v>
      </c>
      <c r="M4406" s="33" t="str">
        <f>IF(TablaD50[[#This Row],[Codigo Autorizadas]]="ND","ND",TablaD50[[#This Row],[ExistenciaActualUC]])</f>
        <v>ND</v>
      </c>
      <c r="N4406" s="34" t="str">
        <f>IF(TablaD50[[#This Row],[Almacen]]="","","D50")</f>
        <v/>
      </c>
    </row>
    <row r="4407" spans="7:14" x14ac:dyDescent="0.25">
      <c r="G4407"/>
      <c r="H4407"/>
      <c r="I4407" s="47"/>
      <c r="J4407" s="31"/>
      <c r="K4407" s="31"/>
      <c r="L4407" s="32" t="str">
        <f>IF(ISERROR(VLOOKUP(LEFT(TablaD50[[#This Row],[Articulo]],6),ComparteD50[#All],2,FALSE)),"ND",TablaD50[[#This Row],[Articulo]])</f>
        <v>ND</v>
      </c>
      <c r="M4407" s="33" t="str">
        <f>IF(TablaD50[[#This Row],[Codigo Autorizadas]]="ND","ND",TablaD50[[#This Row],[ExistenciaActualUC]])</f>
        <v>ND</v>
      </c>
      <c r="N4407" s="34" t="str">
        <f>IF(TablaD50[[#This Row],[Almacen]]="","","D50")</f>
        <v/>
      </c>
    </row>
    <row r="4408" spans="7:14" x14ac:dyDescent="0.25">
      <c r="G4408"/>
      <c r="H4408"/>
      <c r="I4408" s="47"/>
      <c r="J4408" s="31"/>
      <c r="K4408" s="31"/>
      <c r="L4408" s="32" t="str">
        <f>IF(ISERROR(VLOOKUP(LEFT(TablaD50[[#This Row],[Articulo]],6),ComparteD50[#All],2,FALSE)),"ND",TablaD50[[#This Row],[Articulo]])</f>
        <v>ND</v>
      </c>
      <c r="M4408" s="33" t="str">
        <f>IF(TablaD50[[#This Row],[Codigo Autorizadas]]="ND","ND",TablaD50[[#This Row],[ExistenciaActualUC]])</f>
        <v>ND</v>
      </c>
      <c r="N4408" s="34" t="str">
        <f>IF(TablaD50[[#This Row],[Almacen]]="","","D50")</f>
        <v/>
      </c>
    </row>
    <row r="4409" spans="7:14" x14ac:dyDescent="0.25">
      <c r="G4409"/>
      <c r="H4409"/>
      <c r="I4409" s="47"/>
      <c r="J4409" s="31"/>
      <c r="K4409" s="31"/>
      <c r="L4409" s="32" t="str">
        <f>IF(ISERROR(VLOOKUP(LEFT(TablaD50[[#This Row],[Articulo]],6),ComparteD50[#All],2,FALSE)),"ND",TablaD50[[#This Row],[Articulo]])</f>
        <v>ND</v>
      </c>
      <c r="M4409" s="33" t="str">
        <f>IF(TablaD50[[#This Row],[Codigo Autorizadas]]="ND","ND",TablaD50[[#This Row],[ExistenciaActualUC]])</f>
        <v>ND</v>
      </c>
      <c r="N4409" s="34" t="str">
        <f>IF(TablaD50[[#This Row],[Almacen]]="","","D50")</f>
        <v/>
      </c>
    </row>
    <row r="4410" spans="7:14" x14ac:dyDescent="0.25">
      <c r="G4410"/>
      <c r="H4410"/>
      <c r="I4410" s="47"/>
      <c r="J4410" s="31"/>
      <c r="K4410" s="31"/>
      <c r="L4410" s="32" t="str">
        <f>IF(ISERROR(VLOOKUP(LEFT(TablaD50[[#This Row],[Articulo]],6),ComparteD50[#All],2,FALSE)),"ND",TablaD50[[#This Row],[Articulo]])</f>
        <v>ND</v>
      </c>
      <c r="M4410" s="33" t="str">
        <f>IF(TablaD50[[#This Row],[Codigo Autorizadas]]="ND","ND",TablaD50[[#This Row],[ExistenciaActualUC]])</f>
        <v>ND</v>
      </c>
      <c r="N4410" s="34" t="str">
        <f>IF(TablaD50[[#This Row],[Almacen]]="","","D50")</f>
        <v/>
      </c>
    </row>
    <row r="4411" spans="7:14" x14ac:dyDescent="0.25">
      <c r="G4411"/>
      <c r="H4411"/>
      <c r="I4411" s="47"/>
      <c r="J4411" s="31"/>
      <c r="K4411" s="31"/>
      <c r="L4411" s="32" t="str">
        <f>IF(ISERROR(VLOOKUP(LEFT(TablaD50[[#This Row],[Articulo]],6),ComparteD50[#All],2,FALSE)),"ND",TablaD50[[#This Row],[Articulo]])</f>
        <v>ND</v>
      </c>
      <c r="M4411" s="33" t="str">
        <f>IF(TablaD50[[#This Row],[Codigo Autorizadas]]="ND","ND",TablaD50[[#This Row],[ExistenciaActualUC]])</f>
        <v>ND</v>
      </c>
      <c r="N4411" s="34" t="str">
        <f>IF(TablaD50[[#This Row],[Almacen]]="","","D50")</f>
        <v/>
      </c>
    </row>
    <row r="4412" spans="7:14" x14ac:dyDescent="0.25">
      <c r="G4412"/>
      <c r="H4412"/>
      <c r="I4412" s="47"/>
      <c r="J4412" s="31"/>
      <c r="K4412" s="31"/>
      <c r="L4412" s="32" t="str">
        <f>IF(ISERROR(VLOOKUP(LEFT(TablaD50[[#This Row],[Articulo]],6),ComparteD50[#All],2,FALSE)),"ND",TablaD50[[#This Row],[Articulo]])</f>
        <v>ND</v>
      </c>
      <c r="M4412" s="33" t="str">
        <f>IF(TablaD50[[#This Row],[Codigo Autorizadas]]="ND","ND",TablaD50[[#This Row],[ExistenciaActualUC]])</f>
        <v>ND</v>
      </c>
      <c r="N4412" s="34" t="str">
        <f>IF(TablaD50[[#This Row],[Almacen]]="","","D50")</f>
        <v/>
      </c>
    </row>
    <row r="4413" spans="7:14" x14ac:dyDescent="0.25">
      <c r="G4413"/>
      <c r="H4413"/>
      <c r="I4413" s="47"/>
      <c r="J4413" s="31"/>
      <c r="K4413" s="31"/>
      <c r="L4413" s="32" t="str">
        <f>IF(ISERROR(VLOOKUP(LEFT(TablaD50[[#This Row],[Articulo]],6),ComparteD50[#All],2,FALSE)),"ND",TablaD50[[#This Row],[Articulo]])</f>
        <v>ND</v>
      </c>
      <c r="M4413" s="33" t="str">
        <f>IF(TablaD50[[#This Row],[Codigo Autorizadas]]="ND","ND",TablaD50[[#This Row],[ExistenciaActualUC]])</f>
        <v>ND</v>
      </c>
      <c r="N4413" s="34" t="str">
        <f>IF(TablaD50[[#This Row],[Almacen]]="","","D50")</f>
        <v/>
      </c>
    </row>
    <row r="4414" spans="7:14" x14ac:dyDescent="0.25">
      <c r="G4414"/>
      <c r="H4414"/>
      <c r="I4414" s="47"/>
      <c r="J4414" s="31"/>
      <c r="K4414" s="31"/>
      <c r="L4414" s="32" t="str">
        <f>IF(ISERROR(VLOOKUP(LEFT(TablaD50[[#This Row],[Articulo]],6),ComparteD50[#All],2,FALSE)),"ND",TablaD50[[#This Row],[Articulo]])</f>
        <v>ND</v>
      </c>
      <c r="M4414" s="33" t="str">
        <f>IF(TablaD50[[#This Row],[Codigo Autorizadas]]="ND","ND",TablaD50[[#This Row],[ExistenciaActualUC]])</f>
        <v>ND</v>
      </c>
      <c r="N4414" s="34" t="str">
        <f>IF(TablaD50[[#This Row],[Almacen]]="","","D50")</f>
        <v/>
      </c>
    </row>
    <row r="4415" spans="7:14" x14ac:dyDescent="0.25">
      <c r="G4415"/>
      <c r="H4415"/>
      <c r="I4415" s="47"/>
      <c r="J4415" s="31"/>
      <c r="K4415" s="31"/>
      <c r="L4415" s="32" t="str">
        <f>IF(ISERROR(VLOOKUP(LEFT(TablaD50[[#This Row],[Articulo]],6),ComparteD50[#All],2,FALSE)),"ND",TablaD50[[#This Row],[Articulo]])</f>
        <v>ND</v>
      </c>
      <c r="M4415" s="33" t="str">
        <f>IF(TablaD50[[#This Row],[Codigo Autorizadas]]="ND","ND",TablaD50[[#This Row],[ExistenciaActualUC]])</f>
        <v>ND</v>
      </c>
      <c r="N4415" s="34" t="str">
        <f>IF(TablaD50[[#This Row],[Almacen]]="","","D50")</f>
        <v/>
      </c>
    </row>
    <row r="4416" spans="7:14" x14ac:dyDescent="0.25">
      <c r="G4416"/>
      <c r="H4416"/>
      <c r="I4416" s="47"/>
      <c r="J4416" s="31"/>
      <c r="K4416" s="31"/>
      <c r="L4416" s="32" t="str">
        <f>IF(ISERROR(VLOOKUP(LEFT(TablaD50[[#This Row],[Articulo]],6),ComparteD50[#All],2,FALSE)),"ND",TablaD50[[#This Row],[Articulo]])</f>
        <v>ND</v>
      </c>
      <c r="M4416" s="33" t="str">
        <f>IF(TablaD50[[#This Row],[Codigo Autorizadas]]="ND","ND",TablaD50[[#This Row],[ExistenciaActualUC]])</f>
        <v>ND</v>
      </c>
      <c r="N4416" s="34" t="str">
        <f>IF(TablaD50[[#This Row],[Almacen]]="","","D50")</f>
        <v/>
      </c>
    </row>
    <row r="4417" spans="7:14" x14ac:dyDescent="0.25">
      <c r="G4417"/>
      <c r="H4417"/>
      <c r="I4417" s="47"/>
      <c r="J4417" s="31"/>
      <c r="K4417" s="31"/>
      <c r="L4417" s="32" t="str">
        <f>IF(ISERROR(VLOOKUP(LEFT(TablaD50[[#This Row],[Articulo]],6),ComparteD50[#All],2,FALSE)),"ND",TablaD50[[#This Row],[Articulo]])</f>
        <v>ND</v>
      </c>
      <c r="M4417" s="33" t="str">
        <f>IF(TablaD50[[#This Row],[Codigo Autorizadas]]="ND","ND",TablaD50[[#This Row],[ExistenciaActualUC]])</f>
        <v>ND</v>
      </c>
      <c r="N4417" s="34" t="str">
        <f>IF(TablaD50[[#This Row],[Almacen]]="","","D50")</f>
        <v/>
      </c>
    </row>
    <row r="4418" spans="7:14" x14ac:dyDescent="0.25">
      <c r="G4418"/>
      <c r="H4418"/>
      <c r="I4418" s="47"/>
      <c r="J4418" s="31"/>
      <c r="K4418" s="31"/>
      <c r="L4418" s="32" t="str">
        <f>IF(ISERROR(VLOOKUP(LEFT(TablaD50[[#This Row],[Articulo]],6),ComparteD50[#All],2,FALSE)),"ND",TablaD50[[#This Row],[Articulo]])</f>
        <v>ND</v>
      </c>
      <c r="M4418" s="33" t="str">
        <f>IF(TablaD50[[#This Row],[Codigo Autorizadas]]="ND","ND",TablaD50[[#This Row],[ExistenciaActualUC]])</f>
        <v>ND</v>
      </c>
      <c r="N4418" s="34" t="str">
        <f>IF(TablaD50[[#This Row],[Almacen]]="","","D50")</f>
        <v/>
      </c>
    </row>
    <row r="4419" spans="7:14" x14ac:dyDescent="0.25">
      <c r="G4419"/>
      <c r="H4419"/>
      <c r="I4419" s="47"/>
      <c r="J4419" s="31"/>
      <c r="K4419" s="31"/>
      <c r="L4419" s="32" t="str">
        <f>IF(ISERROR(VLOOKUP(LEFT(TablaD50[[#This Row],[Articulo]],6),ComparteD50[#All],2,FALSE)),"ND",TablaD50[[#This Row],[Articulo]])</f>
        <v>ND</v>
      </c>
      <c r="M4419" s="33" t="str">
        <f>IF(TablaD50[[#This Row],[Codigo Autorizadas]]="ND","ND",TablaD50[[#This Row],[ExistenciaActualUC]])</f>
        <v>ND</v>
      </c>
      <c r="N4419" s="34" t="str">
        <f>IF(TablaD50[[#This Row],[Almacen]]="","","D50")</f>
        <v/>
      </c>
    </row>
    <row r="4420" spans="7:14" x14ac:dyDescent="0.25">
      <c r="G4420"/>
      <c r="H4420"/>
      <c r="I4420" s="47"/>
      <c r="J4420" s="31"/>
      <c r="K4420" s="31"/>
      <c r="L4420" s="32" t="str">
        <f>IF(ISERROR(VLOOKUP(LEFT(TablaD50[[#This Row],[Articulo]],6),ComparteD50[#All],2,FALSE)),"ND",TablaD50[[#This Row],[Articulo]])</f>
        <v>ND</v>
      </c>
      <c r="M4420" s="33" t="str">
        <f>IF(TablaD50[[#This Row],[Codigo Autorizadas]]="ND","ND",TablaD50[[#This Row],[ExistenciaActualUC]])</f>
        <v>ND</v>
      </c>
      <c r="N4420" s="34" t="str">
        <f>IF(TablaD50[[#This Row],[Almacen]]="","","D50")</f>
        <v/>
      </c>
    </row>
    <row r="4421" spans="7:14" x14ac:dyDescent="0.25">
      <c r="G4421"/>
      <c r="H4421"/>
      <c r="I4421" s="47"/>
      <c r="J4421" s="31"/>
      <c r="K4421" s="31"/>
      <c r="L4421" s="32" t="str">
        <f>IF(ISERROR(VLOOKUP(LEFT(TablaD50[[#This Row],[Articulo]],6),ComparteD50[#All],2,FALSE)),"ND",TablaD50[[#This Row],[Articulo]])</f>
        <v>ND</v>
      </c>
      <c r="M4421" s="33" t="str">
        <f>IF(TablaD50[[#This Row],[Codigo Autorizadas]]="ND","ND",TablaD50[[#This Row],[ExistenciaActualUC]])</f>
        <v>ND</v>
      </c>
      <c r="N4421" s="34" t="str">
        <f>IF(TablaD50[[#This Row],[Almacen]]="","","D50")</f>
        <v/>
      </c>
    </row>
    <row r="4422" spans="7:14" x14ac:dyDescent="0.25">
      <c r="G4422"/>
      <c r="H4422"/>
      <c r="I4422" s="47"/>
      <c r="J4422" s="31"/>
      <c r="K4422" s="31"/>
      <c r="L4422" s="32" t="str">
        <f>IF(ISERROR(VLOOKUP(LEFT(TablaD50[[#This Row],[Articulo]],6),ComparteD50[#All],2,FALSE)),"ND",TablaD50[[#This Row],[Articulo]])</f>
        <v>ND</v>
      </c>
      <c r="M4422" s="33" t="str">
        <f>IF(TablaD50[[#This Row],[Codigo Autorizadas]]="ND","ND",TablaD50[[#This Row],[ExistenciaActualUC]])</f>
        <v>ND</v>
      </c>
      <c r="N4422" s="34" t="str">
        <f>IF(TablaD50[[#This Row],[Almacen]]="","","D50")</f>
        <v/>
      </c>
    </row>
    <row r="4423" spans="7:14" x14ac:dyDescent="0.25">
      <c r="G4423"/>
      <c r="H4423"/>
      <c r="I4423" s="47"/>
      <c r="J4423" s="31"/>
      <c r="K4423" s="31"/>
      <c r="L4423" s="32" t="str">
        <f>IF(ISERROR(VLOOKUP(LEFT(TablaD50[[#This Row],[Articulo]],6),ComparteD50[#All],2,FALSE)),"ND",TablaD50[[#This Row],[Articulo]])</f>
        <v>ND</v>
      </c>
      <c r="M4423" s="33" t="str">
        <f>IF(TablaD50[[#This Row],[Codigo Autorizadas]]="ND","ND",TablaD50[[#This Row],[ExistenciaActualUC]])</f>
        <v>ND</v>
      </c>
      <c r="N4423" s="34" t="str">
        <f>IF(TablaD50[[#This Row],[Almacen]]="","","D50")</f>
        <v/>
      </c>
    </row>
    <row r="4424" spans="7:14" x14ac:dyDescent="0.25">
      <c r="G4424"/>
      <c r="H4424"/>
      <c r="I4424" s="47"/>
      <c r="J4424" s="31"/>
      <c r="K4424" s="31"/>
      <c r="L4424" s="32" t="str">
        <f>IF(ISERROR(VLOOKUP(LEFT(TablaD50[[#This Row],[Articulo]],6),ComparteD50[#All],2,FALSE)),"ND",TablaD50[[#This Row],[Articulo]])</f>
        <v>ND</v>
      </c>
      <c r="M4424" s="33" t="str">
        <f>IF(TablaD50[[#This Row],[Codigo Autorizadas]]="ND","ND",TablaD50[[#This Row],[ExistenciaActualUC]])</f>
        <v>ND</v>
      </c>
      <c r="N4424" s="34" t="str">
        <f>IF(TablaD50[[#This Row],[Almacen]]="","","D50")</f>
        <v/>
      </c>
    </row>
    <row r="4425" spans="7:14" x14ac:dyDescent="0.25">
      <c r="G4425"/>
      <c r="H4425"/>
      <c r="I4425" s="47"/>
      <c r="J4425" s="31"/>
      <c r="K4425" s="31"/>
      <c r="L4425" s="32" t="str">
        <f>IF(ISERROR(VLOOKUP(LEFT(TablaD50[[#This Row],[Articulo]],6),ComparteD50[#All],2,FALSE)),"ND",TablaD50[[#This Row],[Articulo]])</f>
        <v>ND</v>
      </c>
      <c r="M4425" s="33" t="str">
        <f>IF(TablaD50[[#This Row],[Codigo Autorizadas]]="ND","ND",TablaD50[[#This Row],[ExistenciaActualUC]])</f>
        <v>ND</v>
      </c>
      <c r="N4425" s="34" t="str">
        <f>IF(TablaD50[[#This Row],[Almacen]]="","","D50")</f>
        <v/>
      </c>
    </row>
    <row r="4426" spans="7:14" x14ac:dyDescent="0.25">
      <c r="G4426"/>
      <c r="H4426"/>
      <c r="I4426" s="47"/>
      <c r="J4426" s="31"/>
      <c r="K4426" s="31"/>
      <c r="L4426" s="32" t="str">
        <f>IF(ISERROR(VLOOKUP(LEFT(TablaD50[[#This Row],[Articulo]],6),ComparteD50[#All],2,FALSE)),"ND",TablaD50[[#This Row],[Articulo]])</f>
        <v>ND</v>
      </c>
      <c r="M4426" s="33" t="str">
        <f>IF(TablaD50[[#This Row],[Codigo Autorizadas]]="ND","ND",TablaD50[[#This Row],[ExistenciaActualUC]])</f>
        <v>ND</v>
      </c>
      <c r="N4426" s="34" t="str">
        <f>IF(TablaD50[[#This Row],[Almacen]]="","","D50")</f>
        <v/>
      </c>
    </row>
    <row r="4427" spans="7:14" x14ac:dyDescent="0.25">
      <c r="G4427"/>
      <c r="H4427"/>
      <c r="I4427" s="47"/>
      <c r="J4427" s="31"/>
      <c r="K4427" s="31"/>
      <c r="L4427" s="32" t="str">
        <f>IF(ISERROR(VLOOKUP(LEFT(TablaD50[[#This Row],[Articulo]],6),ComparteD50[#All],2,FALSE)),"ND",TablaD50[[#This Row],[Articulo]])</f>
        <v>ND</v>
      </c>
      <c r="M4427" s="33" t="str">
        <f>IF(TablaD50[[#This Row],[Codigo Autorizadas]]="ND","ND",TablaD50[[#This Row],[ExistenciaActualUC]])</f>
        <v>ND</v>
      </c>
      <c r="N4427" s="34" t="str">
        <f>IF(TablaD50[[#This Row],[Almacen]]="","","D50")</f>
        <v/>
      </c>
    </row>
    <row r="4428" spans="7:14" x14ac:dyDescent="0.25">
      <c r="G4428"/>
      <c r="H4428"/>
      <c r="I4428" s="47"/>
      <c r="J4428" s="31"/>
      <c r="K4428" s="31"/>
      <c r="L4428" s="32" t="str">
        <f>IF(ISERROR(VLOOKUP(LEFT(TablaD50[[#This Row],[Articulo]],6),ComparteD50[#All],2,FALSE)),"ND",TablaD50[[#This Row],[Articulo]])</f>
        <v>ND</v>
      </c>
      <c r="M4428" s="33" t="str">
        <f>IF(TablaD50[[#This Row],[Codigo Autorizadas]]="ND","ND",TablaD50[[#This Row],[ExistenciaActualUC]])</f>
        <v>ND</v>
      </c>
      <c r="N4428" s="34" t="str">
        <f>IF(TablaD50[[#This Row],[Almacen]]="","","D50")</f>
        <v/>
      </c>
    </row>
    <row r="4429" spans="7:14" x14ac:dyDescent="0.25">
      <c r="G4429"/>
      <c r="H4429"/>
      <c r="I4429" s="47"/>
      <c r="J4429" s="31"/>
      <c r="K4429" s="31"/>
      <c r="L4429" s="32" t="str">
        <f>IF(ISERROR(VLOOKUP(LEFT(TablaD50[[#This Row],[Articulo]],6),ComparteD50[#All],2,FALSE)),"ND",TablaD50[[#This Row],[Articulo]])</f>
        <v>ND</v>
      </c>
      <c r="M4429" s="33" t="str">
        <f>IF(TablaD50[[#This Row],[Codigo Autorizadas]]="ND","ND",TablaD50[[#This Row],[ExistenciaActualUC]])</f>
        <v>ND</v>
      </c>
      <c r="N4429" s="34" t="str">
        <f>IF(TablaD50[[#This Row],[Almacen]]="","","D50")</f>
        <v/>
      </c>
    </row>
    <row r="4430" spans="7:14" x14ac:dyDescent="0.25">
      <c r="G4430"/>
      <c r="H4430"/>
      <c r="I4430" s="47"/>
      <c r="J4430" s="31"/>
      <c r="K4430" s="31"/>
      <c r="L4430" s="32" t="str">
        <f>IF(ISERROR(VLOOKUP(LEFT(TablaD50[[#This Row],[Articulo]],6),ComparteD50[#All],2,FALSE)),"ND",TablaD50[[#This Row],[Articulo]])</f>
        <v>ND</v>
      </c>
      <c r="M4430" s="33" t="str">
        <f>IF(TablaD50[[#This Row],[Codigo Autorizadas]]="ND","ND",TablaD50[[#This Row],[ExistenciaActualUC]])</f>
        <v>ND</v>
      </c>
      <c r="N4430" s="34" t="str">
        <f>IF(TablaD50[[#This Row],[Almacen]]="","","D50")</f>
        <v/>
      </c>
    </row>
    <row r="4431" spans="7:14" x14ac:dyDescent="0.25">
      <c r="G4431"/>
      <c r="H4431"/>
      <c r="I4431" s="47"/>
      <c r="J4431" s="31"/>
      <c r="K4431" s="31"/>
      <c r="L4431" s="32" t="str">
        <f>IF(ISERROR(VLOOKUP(LEFT(TablaD50[[#This Row],[Articulo]],6),ComparteD50[#All],2,FALSE)),"ND",TablaD50[[#This Row],[Articulo]])</f>
        <v>ND</v>
      </c>
      <c r="M4431" s="33" t="str">
        <f>IF(TablaD50[[#This Row],[Codigo Autorizadas]]="ND","ND",TablaD50[[#This Row],[ExistenciaActualUC]])</f>
        <v>ND</v>
      </c>
      <c r="N4431" s="34" t="str">
        <f>IF(TablaD50[[#This Row],[Almacen]]="","","D50")</f>
        <v/>
      </c>
    </row>
    <row r="4432" spans="7:14" x14ac:dyDescent="0.25">
      <c r="G4432"/>
      <c r="H4432"/>
      <c r="I4432" s="47"/>
      <c r="J4432" s="31"/>
      <c r="K4432" s="31"/>
      <c r="L4432" s="32" t="str">
        <f>IF(ISERROR(VLOOKUP(LEFT(TablaD50[[#This Row],[Articulo]],6),ComparteD50[#All],2,FALSE)),"ND",TablaD50[[#This Row],[Articulo]])</f>
        <v>ND</v>
      </c>
      <c r="M4432" s="33" t="str">
        <f>IF(TablaD50[[#This Row],[Codigo Autorizadas]]="ND","ND",TablaD50[[#This Row],[ExistenciaActualUC]])</f>
        <v>ND</v>
      </c>
      <c r="N4432" s="34" t="str">
        <f>IF(TablaD50[[#This Row],[Almacen]]="","","D50")</f>
        <v/>
      </c>
    </row>
    <row r="4433" spans="7:14" x14ac:dyDescent="0.25">
      <c r="G4433"/>
      <c r="H4433"/>
      <c r="I4433" s="47"/>
      <c r="J4433" s="31"/>
      <c r="K4433" s="31"/>
      <c r="L4433" s="32" t="str">
        <f>IF(ISERROR(VLOOKUP(LEFT(TablaD50[[#This Row],[Articulo]],6),ComparteD50[#All],2,FALSE)),"ND",TablaD50[[#This Row],[Articulo]])</f>
        <v>ND</v>
      </c>
      <c r="M4433" s="33" t="str">
        <f>IF(TablaD50[[#This Row],[Codigo Autorizadas]]="ND","ND",TablaD50[[#This Row],[ExistenciaActualUC]])</f>
        <v>ND</v>
      </c>
      <c r="N4433" s="34" t="str">
        <f>IF(TablaD50[[#This Row],[Almacen]]="","","D50")</f>
        <v/>
      </c>
    </row>
    <row r="4434" spans="7:14" x14ac:dyDescent="0.25">
      <c r="G4434"/>
      <c r="H4434"/>
      <c r="I4434" s="47"/>
      <c r="J4434" s="31"/>
      <c r="K4434" s="31"/>
      <c r="L4434" s="32" t="str">
        <f>IF(ISERROR(VLOOKUP(LEFT(TablaD50[[#This Row],[Articulo]],6),ComparteD50[#All],2,FALSE)),"ND",TablaD50[[#This Row],[Articulo]])</f>
        <v>ND</v>
      </c>
      <c r="M4434" s="33" t="str">
        <f>IF(TablaD50[[#This Row],[Codigo Autorizadas]]="ND","ND",TablaD50[[#This Row],[ExistenciaActualUC]])</f>
        <v>ND</v>
      </c>
      <c r="N4434" s="34" t="str">
        <f>IF(TablaD50[[#This Row],[Almacen]]="","","D50")</f>
        <v/>
      </c>
    </row>
    <row r="4435" spans="7:14" x14ac:dyDescent="0.25">
      <c r="G4435"/>
      <c r="H4435"/>
      <c r="I4435" s="47"/>
      <c r="J4435" s="31"/>
      <c r="K4435" s="31"/>
      <c r="L4435" s="32" t="str">
        <f>IF(ISERROR(VLOOKUP(LEFT(TablaD50[[#This Row],[Articulo]],6),ComparteD50[#All],2,FALSE)),"ND",TablaD50[[#This Row],[Articulo]])</f>
        <v>ND</v>
      </c>
      <c r="M4435" s="33" t="str">
        <f>IF(TablaD50[[#This Row],[Codigo Autorizadas]]="ND","ND",TablaD50[[#This Row],[ExistenciaActualUC]])</f>
        <v>ND</v>
      </c>
      <c r="N4435" s="34" t="str">
        <f>IF(TablaD50[[#This Row],[Almacen]]="","","D50")</f>
        <v/>
      </c>
    </row>
    <row r="4436" spans="7:14" x14ac:dyDescent="0.25">
      <c r="G4436"/>
      <c r="H4436"/>
      <c r="I4436" s="47"/>
      <c r="J4436" s="31"/>
      <c r="K4436" s="31"/>
      <c r="L4436" s="32" t="str">
        <f>IF(ISERROR(VLOOKUP(LEFT(TablaD50[[#This Row],[Articulo]],6),ComparteD50[#All],2,FALSE)),"ND",TablaD50[[#This Row],[Articulo]])</f>
        <v>ND</v>
      </c>
      <c r="M4436" s="33" t="str">
        <f>IF(TablaD50[[#This Row],[Codigo Autorizadas]]="ND","ND",TablaD50[[#This Row],[ExistenciaActualUC]])</f>
        <v>ND</v>
      </c>
      <c r="N4436" s="34" t="str">
        <f>IF(TablaD50[[#This Row],[Almacen]]="","","D50")</f>
        <v/>
      </c>
    </row>
    <row r="4437" spans="7:14" x14ac:dyDescent="0.25">
      <c r="G4437"/>
      <c r="H4437"/>
      <c r="I4437" s="47"/>
      <c r="J4437" s="31"/>
      <c r="K4437" s="31"/>
      <c r="L4437" s="32" t="str">
        <f>IF(ISERROR(VLOOKUP(LEFT(TablaD50[[#This Row],[Articulo]],6),ComparteD50[#All],2,FALSE)),"ND",TablaD50[[#This Row],[Articulo]])</f>
        <v>ND</v>
      </c>
      <c r="M4437" s="33" t="str">
        <f>IF(TablaD50[[#This Row],[Codigo Autorizadas]]="ND","ND",TablaD50[[#This Row],[ExistenciaActualUC]])</f>
        <v>ND</v>
      </c>
      <c r="N4437" s="34" t="str">
        <f>IF(TablaD50[[#This Row],[Almacen]]="","","D50")</f>
        <v/>
      </c>
    </row>
    <row r="4438" spans="7:14" x14ac:dyDescent="0.25">
      <c r="G4438"/>
      <c r="H4438"/>
      <c r="I4438" s="47"/>
      <c r="J4438" s="31"/>
      <c r="K4438" s="31"/>
      <c r="L4438" s="32" t="str">
        <f>IF(ISERROR(VLOOKUP(LEFT(TablaD50[[#This Row],[Articulo]],6),ComparteD50[#All],2,FALSE)),"ND",TablaD50[[#This Row],[Articulo]])</f>
        <v>ND</v>
      </c>
      <c r="M4438" s="33" t="str">
        <f>IF(TablaD50[[#This Row],[Codigo Autorizadas]]="ND","ND",TablaD50[[#This Row],[ExistenciaActualUC]])</f>
        <v>ND</v>
      </c>
      <c r="N4438" s="34" t="str">
        <f>IF(TablaD50[[#This Row],[Almacen]]="","","D50")</f>
        <v/>
      </c>
    </row>
    <row r="4439" spans="7:14" x14ac:dyDescent="0.25">
      <c r="G4439"/>
      <c r="H4439"/>
      <c r="I4439" s="47"/>
      <c r="J4439" s="31"/>
      <c r="K4439" s="31"/>
      <c r="L4439" s="32" t="str">
        <f>IF(ISERROR(VLOOKUP(LEFT(TablaD50[[#This Row],[Articulo]],6),ComparteD50[#All],2,FALSE)),"ND",TablaD50[[#This Row],[Articulo]])</f>
        <v>ND</v>
      </c>
      <c r="M4439" s="33" t="str">
        <f>IF(TablaD50[[#This Row],[Codigo Autorizadas]]="ND","ND",TablaD50[[#This Row],[ExistenciaActualUC]])</f>
        <v>ND</v>
      </c>
      <c r="N4439" s="34" t="str">
        <f>IF(TablaD50[[#This Row],[Almacen]]="","","D50")</f>
        <v/>
      </c>
    </row>
    <row r="4440" spans="7:14" x14ac:dyDescent="0.25">
      <c r="G4440"/>
      <c r="H4440"/>
      <c r="I4440" s="47"/>
      <c r="J4440" s="31"/>
      <c r="K4440" s="31"/>
      <c r="L4440" s="32" t="str">
        <f>IF(ISERROR(VLOOKUP(LEFT(TablaD50[[#This Row],[Articulo]],6),ComparteD50[#All],2,FALSE)),"ND",TablaD50[[#This Row],[Articulo]])</f>
        <v>ND</v>
      </c>
      <c r="M4440" s="33" t="str">
        <f>IF(TablaD50[[#This Row],[Codigo Autorizadas]]="ND","ND",TablaD50[[#This Row],[ExistenciaActualUC]])</f>
        <v>ND</v>
      </c>
      <c r="N4440" s="34" t="str">
        <f>IF(TablaD50[[#This Row],[Almacen]]="","","D50")</f>
        <v/>
      </c>
    </row>
    <row r="4441" spans="7:14" x14ac:dyDescent="0.25">
      <c r="G4441"/>
      <c r="H4441"/>
      <c r="I4441" s="47"/>
      <c r="J4441" s="31"/>
      <c r="K4441" s="31"/>
      <c r="L4441" s="32" t="str">
        <f>IF(ISERROR(VLOOKUP(LEFT(TablaD50[[#This Row],[Articulo]],6),ComparteD50[#All],2,FALSE)),"ND",TablaD50[[#This Row],[Articulo]])</f>
        <v>ND</v>
      </c>
      <c r="M4441" s="33" t="str">
        <f>IF(TablaD50[[#This Row],[Codigo Autorizadas]]="ND","ND",TablaD50[[#This Row],[ExistenciaActualUC]])</f>
        <v>ND</v>
      </c>
      <c r="N4441" s="34" t="str">
        <f>IF(TablaD50[[#This Row],[Almacen]]="","","D50")</f>
        <v/>
      </c>
    </row>
    <row r="4442" spans="7:14" x14ac:dyDescent="0.25">
      <c r="G4442"/>
      <c r="H4442"/>
      <c r="I4442" s="47"/>
      <c r="J4442" s="31"/>
      <c r="K4442" s="31"/>
      <c r="L4442" s="32" t="str">
        <f>IF(ISERROR(VLOOKUP(LEFT(TablaD50[[#This Row],[Articulo]],6),ComparteD50[#All],2,FALSE)),"ND",TablaD50[[#This Row],[Articulo]])</f>
        <v>ND</v>
      </c>
      <c r="M4442" s="33" t="str">
        <f>IF(TablaD50[[#This Row],[Codigo Autorizadas]]="ND","ND",TablaD50[[#This Row],[ExistenciaActualUC]])</f>
        <v>ND</v>
      </c>
      <c r="N4442" s="34" t="str">
        <f>IF(TablaD50[[#This Row],[Almacen]]="","","D50")</f>
        <v/>
      </c>
    </row>
    <row r="4443" spans="7:14" x14ac:dyDescent="0.25">
      <c r="G4443"/>
      <c r="H4443"/>
      <c r="I4443" s="47"/>
      <c r="J4443" s="31"/>
      <c r="K4443" s="31"/>
      <c r="L4443" s="32" t="str">
        <f>IF(ISERROR(VLOOKUP(LEFT(TablaD50[[#This Row],[Articulo]],6),ComparteD50[#All],2,FALSE)),"ND",TablaD50[[#This Row],[Articulo]])</f>
        <v>ND</v>
      </c>
      <c r="M4443" s="33" t="str">
        <f>IF(TablaD50[[#This Row],[Codigo Autorizadas]]="ND","ND",TablaD50[[#This Row],[ExistenciaActualUC]])</f>
        <v>ND</v>
      </c>
      <c r="N4443" s="34" t="str">
        <f>IF(TablaD50[[#This Row],[Almacen]]="","","D50")</f>
        <v/>
      </c>
    </row>
    <row r="4444" spans="7:14" x14ac:dyDescent="0.25">
      <c r="G4444"/>
      <c r="H4444"/>
      <c r="I4444" s="47"/>
      <c r="J4444" s="31"/>
      <c r="K4444" s="31"/>
      <c r="L4444" s="32" t="str">
        <f>IF(ISERROR(VLOOKUP(LEFT(TablaD50[[#This Row],[Articulo]],6),ComparteD50[#All],2,FALSE)),"ND",TablaD50[[#This Row],[Articulo]])</f>
        <v>ND</v>
      </c>
      <c r="M4444" s="33" t="str">
        <f>IF(TablaD50[[#This Row],[Codigo Autorizadas]]="ND","ND",TablaD50[[#This Row],[ExistenciaActualUC]])</f>
        <v>ND</v>
      </c>
      <c r="N4444" s="34" t="str">
        <f>IF(TablaD50[[#This Row],[Almacen]]="","","D50")</f>
        <v/>
      </c>
    </row>
    <row r="4445" spans="7:14" x14ac:dyDescent="0.25">
      <c r="G4445"/>
      <c r="H4445"/>
      <c r="I4445" s="47"/>
      <c r="J4445" s="31"/>
      <c r="K4445" s="31"/>
      <c r="L4445" s="32" t="str">
        <f>IF(ISERROR(VLOOKUP(LEFT(TablaD50[[#This Row],[Articulo]],6),ComparteD50[#All],2,FALSE)),"ND",TablaD50[[#This Row],[Articulo]])</f>
        <v>ND</v>
      </c>
      <c r="M4445" s="33" t="str">
        <f>IF(TablaD50[[#This Row],[Codigo Autorizadas]]="ND","ND",TablaD50[[#This Row],[ExistenciaActualUC]])</f>
        <v>ND</v>
      </c>
      <c r="N4445" s="34" t="str">
        <f>IF(TablaD50[[#This Row],[Almacen]]="","","D50")</f>
        <v/>
      </c>
    </row>
    <row r="4446" spans="7:14" x14ac:dyDescent="0.25">
      <c r="G4446"/>
      <c r="H4446"/>
      <c r="I4446" s="47"/>
      <c r="J4446" s="31"/>
      <c r="K4446" s="31"/>
      <c r="L4446" s="32" t="str">
        <f>IF(ISERROR(VLOOKUP(LEFT(TablaD50[[#This Row],[Articulo]],6),ComparteD50[#All],2,FALSE)),"ND",TablaD50[[#This Row],[Articulo]])</f>
        <v>ND</v>
      </c>
      <c r="M4446" s="33" t="str">
        <f>IF(TablaD50[[#This Row],[Codigo Autorizadas]]="ND","ND",TablaD50[[#This Row],[ExistenciaActualUC]])</f>
        <v>ND</v>
      </c>
      <c r="N4446" s="34" t="str">
        <f>IF(TablaD50[[#This Row],[Almacen]]="","","D50")</f>
        <v/>
      </c>
    </row>
    <row r="4447" spans="7:14" x14ac:dyDescent="0.25">
      <c r="G4447"/>
      <c r="H4447"/>
      <c r="I4447" s="47"/>
      <c r="J4447" s="31"/>
      <c r="K4447" s="31"/>
      <c r="L4447" s="32" t="str">
        <f>IF(ISERROR(VLOOKUP(LEFT(TablaD50[[#This Row],[Articulo]],6),ComparteD50[#All],2,FALSE)),"ND",TablaD50[[#This Row],[Articulo]])</f>
        <v>ND</v>
      </c>
      <c r="M4447" s="33" t="str">
        <f>IF(TablaD50[[#This Row],[Codigo Autorizadas]]="ND","ND",TablaD50[[#This Row],[ExistenciaActualUC]])</f>
        <v>ND</v>
      </c>
      <c r="N4447" s="34" t="str">
        <f>IF(TablaD50[[#This Row],[Almacen]]="","","D50")</f>
        <v/>
      </c>
    </row>
    <row r="4448" spans="7:14" x14ac:dyDescent="0.25">
      <c r="G4448"/>
      <c r="H4448"/>
      <c r="I4448" s="47"/>
      <c r="J4448" s="31"/>
      <c r="K4448" s="31"/>
      <c r="L4448" s="32" t="str">
        <f>IF(ISERROR(VLOOKUP(LEFT(TablaD50[[#This Row],[Articulo]],6),ComparteD50[#All],2,FALSE)),"ND",TablaD50[[#This Row],[Articulo]])</f>
        <v>ND</v>
      </c>
      <c r="M4448" s="33" t="str">
        <f>IF(TablaD50[[#This Row],[Codigo Autorizadas]]="ND","ND",TablaD50[[#This Row],[ExistenciaActualUC]])</f>
        <v>ND</v>
      </c>
      <c r="N4448" s="34" t="str">
        <f>IF(TablaD50[[#This Row],[Almacen]]="","","D50")</f>
        <v/>
      </c>
    </row>
    <row r="4449" spans="7:14" x14ac:dyDescent="0.25">
      <c r="G4449"/>
      <c r="H4449"/>
      <c r="I4449" s="47"/>
      <c r="J4449" s="31"/>
      <c r="K4449" s="31"/>
      <c r="L4449" s="32" t="str">
        <f>IF(ISERROR(VLOOKUP(LEFT(TablaD50[[#This Row],[Articulo]],6),ComparteD50[#All],2,FALSE)),"ND",TablaD50[[#This Row],[Articulo]])</f>
        <v>ND</v>
      </c>
      <c r="M4449" s="33" t="str">
        <f>IF(TablaD50[[#This Row],[Codigo Autorizadas]]="ND","ND",TablaD50[[#This Row],[ExistenciaActualUC]])</f>
        <v>ND</v>
      </c>
      <c r="N4449" s="34" t="str">
        <f>IF(TablaD50[[#This Row],[Almacen]]="","","D50")</f>
        <v/>
      </c>
    </row>
    <row r="4450" spans="7:14" x14ac:dyDescent="0.25">
      <c r="G4450"/>
      <c r="H4450"/>
      <c r="I4450" s="47"/>
      <c r="J4450" s="31"/>
      <c r="K4450" s="31"/>
      <c r="L4450" s="32" t="str">
        <f>IF(ISERROR(VLOOKUP(LEFT(TablaD50[[#This Row],[Articulo]],6),ComparteD50[#All],2,FALSE)),"ND",TablaD50[[#This Row],[Articulo]])</f>
        <v>ND</v>
      </c>
      <c r="M4450" s="33" t="str">
        <f>IF(TablaD50[[#This Row],[Codigo Autorizadas]]="ND","ND",TablaD50[[#This Row],[ExistenciaActualUC]])</f>
        <v>ND</v>
      </c>
      <c r="N4450" s="34" t="str">
        <f>IF(TablaD50[[#This Row],[Almacen]]="","","D50")</f>
        <v/>
      </c>
    </row>
    <row r="4451" spans="7:14" x14ac:dyDescent="0.25">
      <c r="G4451"/>
      <c r="H4451"/>
      <c r="I4451" s="47"/>
      <c r="J4451" s="31"/>
      <c r="K4451" s="31"/>
      <c r="L4451" s="32" t="str">
        <f>IF(ISERROR(VLOOKUP(LEFT(TablaD50[[#This Row],[Articulo]],6),ComparteD50[#All],2,FALSE)),"ND",TablaD50[[#This Row],[Articulo]])</f>
        <v>ND</v>
      </c>
      <c r="M4451" s="33" t="str">
        <f>IF(TablaD50[[#This Row],[Codigo Autorizadas]]="ND","ND",TablaD50[[#This Row],[ExistenciaActualUC]])</f>
        <v>ND</v>
      </c>
      <c r="N4451" s="34" t="str">
        <f>IF(TablaD50[[#This Row],[Almacen]]="","","D50")</f>
        <v/>
      </c>
    </row>
    <row r="4452" spans="7:14" x14ac:dyDescent="0.25">
      <c r="G4452"/>
      <c r="H4452"/>
      <c r="I4452" s="47"/>
      <c r="J4452" s="31"/>
      <c r="K4452" s="31"/>
      <c r="L4452" s="32" t="str">
        <f>IF(ISERROR(VLOOKUP(LEFT(TablaD50[[#This Row],[Articulo]],6),ComparteD50[#All],2,FALSE)),"ND",TablaD50[[#This Row],[Articulo]])</f>
        <v>ND</v>
      </c>
      <c r="M4452" s="33" t="str">
        <f>IF(TablaD50[[#This Row],[Codigo Autorizadas]]="ND","ND",TablaD50[[#This Row],[ExistenciaActualUC]])</f>
        <v>ND</v>
      </c>
      <c r="N4452" s="34" t="str">
        <f>IF(TablaD50[[#This Row],[Almacen]]="","","D50")</f>
        <v/>
      </c>
    </row>
    <row r="4453" spans="7:14" x14ac:dyDescent="0.25">
      <c r="G4453"/>
      <c r="H4453"/>
      <c r="I4453" s="47"/>
      <c r="J4453" s="31"/>
      <c r="K4453" s="31"/>
      <c r="L4453" s="32" t="str">
        <f>IF(ISERROR(VLOOKUP(LEFT(TablaD50[[#This Row],[Articulo]],6),ComparteD50[#All],2,FALSE)),"ND",TablaD50[[#This Row],[Articulo]])</f>
        <v>ND</v>
      </c>
      <c r="M4453" s="33" t="str">
        <f>IF(TablaD50[[#This Row],[Codigo Autorizadas]]="ND","ND",TablaD50[[#This Row],[ExistenciaActualUC]])</f>
        <v>ND</v>
      </c>
      <c r="N4453" s="34" t="str">
        <f>IF(TablaD50[[#This Row],[Almacen]]="","","D50")</f>
        <v/>
      </c>
    </row>
    <row r="4454" spans="7:14" x14ac:dyDescent="0.25">
      <c r="G4454"/>
      <c r="H4454"/>
      <c r="I4454" s="47"/>
      <c r="J4454" s="31"/>
      <c r="K4454" s="31"/>
      <c r="L4454" s="32" t="str">
        <f>IF(ISERROR(VLOOKUP(LEFT(TablaD50[[#This Row],[Articulo]],6),ComparteD50[#All],2,FALSE)),"ND",TablaD50[[#This Row],[Articulo]])</f>
        <v>ND</v>
      </c>
      <c r="M4454" s="33" t="str">
        <f>IF(TablaD50[[#This Row],[Codigo Autorizadas]]="ND","ND",TablaD50[[#This Row],[ExistenciaActualUC]])</f>
        <v>ND</v>
      </c>
      <c r="N4454" s="34" t="str">
        <f>IF(TablaD50[[#This Row],[Almacen]]="","","D50")</f>
        <v/>
      </c>
    </row>
    <row r="4455" spans="7:14" x14ac:dyDescent="0.25">
      <c r="G4455"/>
      <c r="H4455"/>
      <c r="I4455" s="47"/>
      <c r="J4455" s="31"/>
      <c r="K4455" s="31"/>
      <c r="L4455" s="32" t="str">
        <f>IF(ISERROR(VLOOKUP(LEFT(TablaD50[[#This Row],[Articulo]],6),ComparteD50[#All],2,FALSE)),"ND",TablaD50[[#This Row],[Articulo]])</f>
        <v>ND</v>
      </c>
      <c r="M4455" s="33" t="str">
        <f>IF(TablaD50[[#This Row],[Codigo Autorizadas]]="ND","ND",TablaD50[[#This Row],[ExistenciaActualUC]])</f>
        <v>ND</v>
      </c>
      <c r="N4455" s="34" t="str">
        <f>IF(TablaD50[[#This Row],[Almacen]]="","","D50")</f>
        <v/>
      </c>
    </row>
    <row r="4456" spans="7:14" x14ac:dyDescent="0.25">
      <c r="G4456"/>
      <c r="H4456"/>
      <c r="I4456" s="47"/>
      <c r="J4456" s="31"/>
      <c r="K4456" s="31"/>
      <c r="L4456" s="32" t="str">
        <f>IF(ISERROR(VLOOKUP(LEFT(TablaD50[[#This Row],[Articulo]],6),ComparteD50[#All],2,FALSE)),"ND",TablaD50[[#This Row],[Articulo]])</f>
        <v>ND</v>
      </c>
      <c r="M4456" s="33" t="str">
        <f>IF(TablaD50[[#This Row],[Codigo Autorizadas]]="ND","ND",TablaD50[[#This Row],[ExistenciaActualUC]])</f>
        <v>ND</v>
      </c>
      <c r="N4456" s="34" t="str">
        <f>IF(TablaD50[[#This Row],[Almacen]]="","","D50")</f>
        <v/>
      </c>
    </row>
    <row r="4457" spans="7:14" x14ac:dyDescent="0.25">
      <c r="G4457"/>
      <c r="H4457"/>
      <c r="I4457" s="47"/>
      <c r="J4457" s="31"/>
      <c r="K4457" s="31"/>
      <c r="L4457" s="32" t="str">
        <f>IF(ISERROR(VLOOKUP(LEFT(TablaD50[[#This Row],[Articulo]],6),ComparteD50[#All],2,FALSE)),"ND",TablaD50[[#This Row],[Articulo]])</f>
        <v>ND</v>
      </c>
      <c r="M4457" s="33" t="str">
        <f>IF(TablaD50[[#This Row],[Codigo Autorizadas]]="ND","ND",TablaD50[[#This Row],[ExistenciaActualUC]])</f>
        <v>ND</v>
      </c>
      <c r="N4457" s="34" t="str">
        <f>IF(TablaD50[[#This Row],[Almacen]]="","","D50")</f>
        <v/>
      </c>
    </row>
    <row r="4458" spans="7:14" x14ac:dyDescent="0.25">
      <c r="G4458"/>
      <c r="H4458"/>
      <c r="I4458" s="47"/>
      <c r="J4458" s="31"/>
      <c r="K4458" s="31"/>
      <c r="L4458" s="32" t="str">
        <f>IF(ISERROR(VLOOKUP(LEFT(TablaD50[[#This Row],[Articulo]],6),ComparteD50[#All],2,FALSE)),"ND",TablaD50[[#This Row],[Articulo]])</f>
        <v>ND</v>
      </c>
      <c r="M4458" s="33" t="str">
        <f>IF(TablaD50[[#This Row],[Codigo Autorizadas]]="ND","ND",TablaD50[[#This Row],[ExistenciaActualUC]])</f>
        <v>ND</v>
      </c>
      <c r="N4458" s="34" t="str">
        <f>IF(TablaD50[[#This Row],[Almacen]]="","","D50")</f>
        <v/>
      </c>
    </row>
    <row r="4459" spans="7:14" x14ac:dyDescent="0.25">
      <c r="G4459"/>
      <c r="H4459"/>
      <c r="I4459" s="47"/>
      <c r="J4459" s="31"/>
      <c r="K4459" s="31"/>
      <c r="L4459" s="32" t="str">
        <f>IF(ISERROR(VLOOKUP(LEFT(TablaD50[[#This Row],[Articulo]],6),ComparteD50[#All],2,FALSE)),"ND",TablaD50[[#This Row],[Articulo]])</f>
        <v>ND</v>
      </c>
      <c r="M4459" s="33" t="str">
        <f>IF(TablaD50[[#This Row],[Codigo Autorizadas]]="ND","ND",TablaD50[[#This Row],[ExistenciaActualUC]])</f>
        <v>ND</v>
      </c>
      <c r="N4459" s="34" t="str">
        <f>IF(TablaD50[[#This Row],[Almacen]]="","","D50")</f>
        <v/>
      </c>
    </row>
    <row r="4460" spans="7:14" x14ac:dyDescent="0.25">
      <c r="G4460"/>
      <c r="H4460"/>
      <c r="I4460" s="47"/>
      <c r="J4460" s="31"/>
      <c r="K4460" s="31"/>
      <c r="L4460" s="32" t="str">
        <f>IF(ISERROR(VLOOKUP(LEFT(TablaD50[[#This Row],[Articulo]],6),ComparteD50[#All],2,FALSE)),"ND",TablaD50[[#This Row],[Articulo]])</f>
        <v>ND</v>
      </c>
      <c r="M4460" s="33" t="str">
        <f>IF(TablaD50[[#This Row],[Codigo Autorizadas]]="ND","ND",TablaD50[[#This Row],[ExistenciaActualUC]])</f>
        <v>ND</v>
      </c>
      <c r="N4460" s="34" t="str">
        <f>IF(TablaD50[[#This Row],[Almacen]]="","","D50")</f>
        <v/>
      </c>
    </row>
    <row r="4461" spans="7:14" x14ac:dyDescent="0.25">
      <c r="G4461"/>
      <c r="H4461"/>
      <c r="I4461" s="47"/>
      <c r="J4461" s="31"/>
      <c r="K4461" s="31"/>
      <c r="L4461" s="32" t="str">
        <f>IF(ISERROR(VLOOKUP(LEFT(TablaD50[[#This Row],[Articulo]],6),ComparteD50[#All],2,FALSE)),"ND",TablaD50[[#This Row],[Articulo]])</f>
        <v>ND</v>
      </c>
      <c r="M4461" s="33" t="str">
        <f>IF(TablaD50[[#This Row],[Codigo Autorizadas]]="ND","ND",TablaD50[[#This Row],[ExistenciaActualUC]])</f>
        <v>ND</v>
      </c>
      <c r="N4461" s="34" t="str">
        <f>IF(TablaD50[[#This Row],[Almacen]]="","","D50")</f>
        <v/>
      </c>
    </row>
    <row r="4462" spans="7:14" x14ac:dyDescent="0.25">
      <c r="G4462"/>
      <c r="H4462"/>
      <c r="I4462" s="47"/>
      <c r="J4462" s="31"/>
      <c r="K4462" s="31"/>
      <c r="L4462" s="32" t="str">
        <f>IF(ISERROR(VLOOKUP(LEFT(TablaD50[[#This Row],[Articulo]],6),ComparteD50[#All],2,FALSE)),"ND",TablaD50[[#This Row],[Articulo]])</f>
        <v>ND</v>
      </c>
      <c r="M4462" s="33" t="str">
        <f>IF(TablaD50[[#This Row],[Codigo Autorizadas]]="ND","ND",TablaD50[[#This Row],[ExistenciaActualUC]])</f>
        <v>ND</v>
      </c>
      <c r="N4462" s="34" t="str">
        <f>IF(TablaD50[[#This Row],[Almacen]]="","","D50")</f>
        <v/>
      </c>
    </row>
    <row r="4463" spans="7:14" x14ac:dyDescent="0.25">
      <c r="G4463"/>
      <c r="H4463"/>
      <c r="I4463" s="47"/>
      <c r="J4463" s="31"/>
      <c r="K4463" s="31"/>
      <c r="L4463" s="32" t="str">
        <f>IF(ISERROR(VLOOKUP(LEFT(TablaD50[[#This Row],[Articulo]],6),ComparteD50[#All],2,FALSE)),"ND",TablaD50[[#This Row],[Articulo]])</f>
        <v>ND</v>
      </c>
      <c r="M4463" s="33" t="str">
        <f>IF(TablaD50[[#This Row],[Codigo Autorizadas]]="ND","ND",TablaD50[[#This Row],[ExistenciaActualUC]])</f>
        <v>ND</v>
      </c>
      <c r="N4463" s="34" t="str">
        <f>IF(TablaD50[[#This Row],[Almacen]]="","","D50")</f>
        <v/>
      </c>
    </row>
    <row r="4464" spans="7:14" x14ac:dyDescent="0.25">
      <c r="G4464"/>
      <c r="H4464"/>
      <c r="I4464" s="47"/>
      <c r="J4464" s="31"/>
      <c r="K4464" s="31"/>
      <c r="L4464" s="32" t="str">
        <f>IF(ISERROR(VLOOKUP(LEFT(TablaD50[[#This Row],[Articulo]],6),ComparteD50[#All],2,FALSE)),"ND",TablaD50[[#This Row],[Articulo]])</f>
        <v>ND</v>
      </c>
      <c r="M4464" s="33" t="str">
        <f>IF(TablaD50[[#This Row],[Codigo Autorizadas]]="ND","ND",TablaD50[[#This Row],[ExistenciaActualUC]])</f>
        <v>ND</v>
      </c>
      <c r="N4464" s="34" t="str">
        <f>IF(TablaD50[[#This Row],[Almacen]]="","","D50")</f>
        <v/>
      </c>
    </row>
    <row r="4465" spans="7:14" x14ac:dyDescent="0.25">
      <c r="G4465"/>
      <c r="H4465"/>
      <c r="I4465" s="47"/>
      <c r="J4465" s="31"/>
      <c r="K4465" s="31"/>
      <c r="L4465" s="32" t="str">
        <f>IF(ISERROR(VLOOKUP(LEFT(TablaD50[[#This Row],[Articulo]],6),ComparteD50[#All],2,FALSE)),"ND",TablaD50[[#This Row],[Articulo]])</f>
        <v>ND</v>
      </c>
      <c r="M4465" s="33" t="str">
        <f>IF(TablaD50[[#This Row],[Codigo Autorizadas]]="ND","ND",TablaD50[[#This Row],[ExistenciaActualUC]])</f>
        <v>ND</v>
      </c>
      <c r="N4465" s="34" t="str">
        <f>IF(TablaD50[[#This Row],[Almacen]]="","","D50")</f>
        <v/>
      </c>
    </row>
    <row r="4466" spans="7:14" x14ac:dyDescent="0.25">
      <c r="G4466"/>
      <c r="H4466"/>
      <c r="I4466" s="47"/>
      <c r="J4466" s="31"/>
      <c r="K4466" s="31"/>
      <c r="L4466" s="32" t="str">
        <f>IF(ISERROR(VLOOKUP(LEFT(TablaD50[[#This Row],[Articulo]],6),ComparteD50[#All],2,FALSE)),"ND",TablaD50[[#This Row],[Articulo]])</f>
        <v>ND</v>
      </c>
      <c r="M4466" s="33" t="str">
        <f>IF(TablaD50[[#This Row],[Codigo Autorizadas]]="ND","ND",TablaD50[[#This Row],[ExistenciaActualUC]])</f>
        <v>ND</v>
      </c>
      <c r="N4466" s="34" t="str">
        <f>IF(TablaD50[[#This Row],[Almacen]]="","","D50")</f>
        <v/>
      </c>
    </row>
    <row r="4467" spans="7:14" x14ac:dyDescent="0.25">
      <c r="G4467"/>
      <c r="H4467"/>
      <c r="I4467" s="47"/>
      <c r="J4467" s="31"/>
      <c r="K4467" s="31"/>
      <c r="L4467" s="32" t="str">
        <f>IF(ISERROR(VLOOKUP(LEFT(TablaD50[[#This Row],[Articulo]],6),ComparteD50[#All],2,FALSE)),"ND",TablaD50[[#This Row],[Articulo]])</f>
        <v>ND</v>
      </c>
      <c r="M4467" s="33" t="str">
        <f>IF(TablaD50[[#This Row],[Codigo Autorizadas]]="ND","ND",TablaD50[[#This Row],[ExistenciaActualUC]])</f>
        <v>ND</v>
      </c>
      <c r="N4467" s="34" t="str">
        <f>IF(TablaD50[[#This Row],[Almacen]]="","","D50")</f>
        <v/>
      </c>
    </row>
    <row r="4468" spans="7:14" x14ac:dyDescent="0.25">
      <c r="G4468"/>
      <c r="H4468"/>
      <c r="I4468" s="47"/>
      <c r="J4468" s="31"/>
      <c r="K4468" s="31"/>
      <c r="L4468" s="32" t="str">
        <f>IF(ISERROR(VLOOKUP(LEFT(TablaD50[[#This Row],[Articulo]],6),ComparteD50[#All],2,FALSE)),"ND",TablaD50[[#This Row],[Articulo]])</f>
        <v>ND</v>
      </c>
      <c r="M4468" s="33" t="str">
        <f>IF(TablaD50[[#This Row],[Codigo Autorizadas]]="ND","ND",TablaD50[[#This Row],[ExistenciaActualUC]])</f>
        <v>ND</v>
      </c>
      <c r="N4468" s="34" t="str">
        <f>IF(TablaD50[[#This Row],[Almacen]]="","","D50")</f>
        <v/>
      </c>
    </row>
    <row r="4469" spans="7:14" x14ac:dyDescent="0.25">
      <c r="G4469"/>
      <c r="H4469"/>
      <c r="I4469" s="47"/>
      <c r="J4469" s="31"/>
      <c r="K4469" s="31"/>
      <c r="L4469" s="32" t="str">
        <f>IF(ISERROR(VLOOKUP(LEFT(TablaD50[[#This Row],[Articulo]],6),ComparteD50[#All],2,FALSE)),"ND",TablaD50[[#This Row],[Articulo]])</f>
        <v>ND</v>
      </c>
      <c r="M4469" s="33" t="str">
        <f>IF(TablaD50[[#This Row],[Codigo Autorizadas]]="ND","ND",TablaD50[[#This Row],[ExistenciaActualUC]])</f>
        <v>ND</v>
      </c>
      <c r="N4469" s="34" t="str">
        <f>IF(TablaD50[[#This Row],[Almacen]]="","","D50")</f>
        <v/>
      </c>
    </row>
    <row r="4470" spans="7:14" x14ac:dyDescent="0.25">
      <c r="G4470"/>
      <c r="H4470"/>
      <c r="I4470" s="47"/>
      <c r="J4470" s="31"/>
      <c r="K4470" s="31"/>
      <c r="L4470" s="32" t="str">
        <f>IF(ISERROR(VLOOKUP(LEFT(TablaD50[[#This Row],[Articulo]],6),ComparteD50[#All],2,FALSE)),"ND",TablaD50[[#This Row],[Articulo]])</f>
        <v>ND</v>
      </c>
      <c r="M4470" s="33" t="str">
        <f>IF(TablaD50[[#This Row],[Codigo Autorizadas]]="ND","ND",TablaD50[[#This Row],[ExistenciaActualUC]])</f>
        <v>ND</v>
      </c>
      <c r="N4470" s="34" t="str">
        <f>IF(TablaD50[[#This Row],[Almacen]]="","","D50")</f>
        <v/>
      </c>
    </row>
    <row r="4471" spans="7:14" x14ac:dyDescent="0.25">
      <c r="G4471"/>
      <c r="H4471"/>
      <c r="I4471" s="47"/>
      <c r="J4471" s="31"/>
      <c r="K4471" s="31"/>
      <c r="L4471" s="32" t="str">
        <f>IF(ISERROR(VLOOKUP(LEFT(TablaD50[[#This Row],[Articulo]],6),ComparteD50[#All],2,FALSE)),"ND",TablaD50[[#This Row],[Articulo]])</f>
        <v>ND</v>
      </c>
      <c r="M4471" s="33" t="str">
        <f>IF(TablaD50[[#This Row],[Codigo Autorizadas]]="ND","ND",TablaD50[[#This Row],[ExistenciaActualUC]])</f>
        <v>ND</v>
      </c>
      <c r="N4471" s="34" t="str">
        <f>IF(TablaD50[[#This Row],[Almacen]]="","","D50")</f>
        <v/>
      </c>
    </row>
    <row r="4472" spans="7:14" x14ac:dyDescent="0.25">
      <c r="G4472"/>
      <c r="H4472"/>
      <c r="I4472" s="47"/>
      <c r="J4472" s="31"/>
      <c r="K4472" s="31"/>
      <c r="L4472" s="32" t="str">
        <f>IF(ISERROR(VLOOKUP(LEFT(TablaD50[[#This Row],[Articulo]],6),ComparteD50[#All],2,FALSE)),"ND",TablaD50[[#This Row],[Articulo]])</f>
        <v>ND</v>
      </c>
      <c r="M4472" s="33" t="str">
        <f>IF(TablaD50[[#This Row],[Codigo Autorizadas]]="ND","ND",TablaD50[[#This Row],[ExistenciaActualUC]])</f>
        <v>ND</v>
      </c>
      <c r="N4472" s="34" t="str">
        <f>IF(TablaD50[[#This Row],[Almacen]]="","","D50")</f>
        <v/>
      </c>
    </row>
    <row r="4473" spans="7:14" x14ac:dyDescent="0.25">
      <c r="G4473"/>
      <c r="H4473"/>
      <c r="I4473" s="47"/>
      <c r="J4473" s="31"/>
      <c r="K4473" s="31"/>
      <c r="L4473" s="32" t="str">
        <f>IF(ISERROR(VLOOKUP(LEFT(TablaD50[[#This Row],[Articulo]],6),ComparteD50[#All],2,FALSE)),"ND",TablaD50[[#This Row],[Articulo]])</f>
        <v>ND</v>
      </c>
      <c r="M4473" s="33" t="str">
        <f>IF(TablaD50[[#This Row],[Codigo Autorizadas]]="ND","ND",TablaD50[[#This Row],[ExistenciaActualUC]])</f>
        <v>ND</v>
      </c>
      <c r="N4473" s="34" t="str">
        <f>IF(TablaD50[[#This Row],[Almacen]]="","","D50")</f>
        <v/>
      </c>
    </row>
    <row r="4474" spans="7:14" x14ac:dyDescent="0.25">
      <c r="G4474"/>
      <c r="H4474"/>
      <c r="I4474" s="47"/>
      <c r="J4474" s="31"/>
      <c r="K4474" s="31"/>
      <c r="L4474" s="32" t="str">
        <f>IF(ISERROR(VLOOKUP(LEFT(TablaD50[[#This Row],[Articulo]],6),ComparteD50[#All],2,FALSE)),"ND",TablaD50[[#This Row],[Articulo]])</f>
        <v>ND</v>
      </c>
      <c r="M4474" s="33" t="str">
        <f>IF(TablaD50[[#This Row],[Codigo Autorizadas]]="ND","ND",TablaD50[[#This Row],[ExistenciaActualUC]])</f>
        <v>ND</v>
      </c>
      <c r="N4474" s="34" t="str">
        <f>IF(TablaD50[[#This Row],[Almacen]]="","","D50")</f>
        <v/>
      </c>
    </row>
    <row r="4475" spans="7:14" x14ac:dyDescent="0.25">
      <c r="G4475"/>
      <c r="H4475"/>
      <c r="I4475" s="47"/>
      <c r="J4475" s="31"/>
      <c r="K4475" s="31"/>
      <c r="L4475" s="32" t="str">
        <f>IF(ISERROR(VLOOKUP(LEFT(TablaD50[[#This Row],[Articulo]],6),ComparteD50[#All],2,FALSE)),"ND",TablaD50[[#This Row],[Articulo]])</f>
        <v>ND</v>
      </c>
      <c r="M4475" s="33" t="str">
        <f>IF(TablaD50[[#This Row],[Codigo Autorizadas]]="ND","ND",TablaD50[[#This Row],[ExistenciaActualUC]])</f>
        <v>ND</v>
      </c>
      <c r="N4475" s="34" t="str">
        <f>IF(TablaD50[[#This Row],[Almacen]]="","","D50")</f>
        <v/>
      </c>
    </row>
    <row r="4476" spans="7:14" x14ac:dyDescent="0.25">
      <c r="G4476"/>
      <c r="H4476"/>
      <c r="I4476" s="47"/>
      <c r="J4476" s="31"/>
      <c r="K4476" s="31"/>
      <c r="L4476" s="32" t="str">
        <f>IF(ISERROR(VLOOKUP(LEFT(TablaD50[[#This Row],[Articulo]],6),ComparteD50[#All],2,FALSE)),"ND",TablaD50[[#This Row],[Articulo]])</f>
        <v>ND</v>
      </c>
      <c r="M4476" s="33" t="str">
        <f>IF(TablaD50[[#This Row],[Codigo Autorizadas]]="ND","ND",TablaD50[[#This Row],[ExistenciaActualUC]])</f>
        <v>ND</v>
      </c>
      <c r="N4476" s="34" t="str">
        <f>IF(TablaD50[[#This Row],[Almacen]]="","","D50")</f>
        <v/>
      </c>
    </row>
    <row r="4477" spans="7:14" x14ac:dyDescent="0.25">
      <c r="G4477"/>
      <c r="H4477"/>
      <c r="I4477" s="47"/>
      <c r="J4477" s="31"/>
      <c r="K4477" s="31"/>
      <c r="L4477" s="32" t="str">
        <f>IF(ISERROR(VLOOKUP(LEFT(TablaD50[[#This Row],[Articulo]],6),ComparteD50[#All],2,FALSE)),"ND",TablaD50[[#This Row],[Articulo]])</f>
        <v>ND</v>
      </c>
      <c r="M4477" s="33" t="str">
        <f>IF(TablaD50[[#This Row],[Codigo Autorizadas]]="ND","ND",TablaD50[[#This Row],[ExistenciaActualUC]])</f>
        <v>ND</v>
      </c>
      <c r="N4477" s="34" t="str">
        <f>IF(TablaD50[[#This Row],[Almacen]]="","","D50")</f>
        <v/>
      </c>
    </row>
    <row r="4478" spans="7:14" x14ac:dyDescent="0.25">
      <c r="G4478"/>
      <c r="H4478"/>
      <c r="I4478" s="47"/>
      <c r="J4478" s="31"/>
      <c r="K4478" s="31"/>
      <c r="L4478" s="32" t="str">
        <f>IF(ISERROR(VLOOKUP(LEFT(TablaD50[[#This Row],[Articulo]],6),ComparteD50[#All],2,FALSE)),"ND",TablaD50[[#This Row],[Articulo]])</f>
        <v>ND</v>
      </c>
      <c r="M4478" s="33" t="str">
        <f>IF(TablaD50[[#This Row],[Codigo Autorizadas]]="ND","ND",TablaD50[[#This Row],[ExistenciaActualUC]])</f>
        <v>ND</v>
      </c>
      <c r="N4478" s="34" t="str">
        <f>IF(TablaD50[[#This Row],[Almacen]]="","","D50")</f>
        <v/>
      </c>
    </row>
    <row r="4479" spans="7:14" x14ac:dyDescent="0.25">
      <c r="G4479"/>
      <c r="H4479"/>
      <c r="I4479" s="47"/>
      <c r="J4479" s="31"/>
      <c r="K4479" s="31"/>
      <c r="L4479" s="32" t="str">
        <f>IF(ISERROR(VLOOKUP(LEFT(TablaD50[[#This Row],[Articulo]],6),ComparteD50[#All],2,FALSE)),"ND",TablaD50[[#This Row],[Articulo]])</f>
        <v>ND</v>
      </c>
      <c r="M4479" s="33" t="str">
        <f>IF(TablaD50[[#This Row],[Codigo Autorizadas]]="ND","ND",TablaD50[[#This Row],[ExistenciaActualUC]])</f>
        <v>ND</v>
      </c>
      <c r="N4479" s="34" t="str">
        <f>IF(TablaD50[[#This Row],[Almacen]]="","","D50")</f>
        <v/>
      </c>
    </row>
    <row r="4480" spans="7:14" x14ac:dyDescent="0.25">
      <c r="G4480"/>
      <c r="H4480"/>
      <c r="I4480" s="47"/>
      <c r="J4480" s="31"/>
      <c r="K4480" s="31"/>
      <c r="L4480" s="32" t="str">
        <f>IF(ISERROR(VLOOKUP(LEFT(TablaD50[[#This Row],[Articulo]],6),ComparteD50[#All],2,FALSE)),"ND",TablaD50[[#This Row],[Articulo]])</f>
        <v>ND</v>
      </c>
      <c r="M4480" s="33" t="str">
        <f>IF(TablaD50[[#This Row],[Codigo Autorizadas]]="ND","ND",TablaD50[[#This Row],[ExistenciaActualUC]])</f>
        <v>ND</v>
      </c>
      <c r="N4480" s="34" t="str">
        <f>IF(TablaD50[[#This Row],[Almacen]]="","","D50")</f>
        <v/>
      </c>
    </row>
    <row r="4481" spans="7:14" x14ac:dyDescent="0.25">
      <c r="G4481"/>
      <c r="H4481"/>
      <c r="I4481" s="47"/>
      <c r="J4481" s="31"/>
      <c r="K4481" s="31"/>
      <c r="L4481" s="32" t="str">
        <f>IF(ISERROR(VLOOKUP(LEFT(TablaD50[[#This Row],[Articulo]],6),ComparteD50[#All],2,FALSE)),"ND",TablaD50[[#This Row],[Articulo]])</f>
        <v>ND</v>
      </c>
      <c r="M4481" s="33" t="str">
        <f>IF(TablaD50[[#This Row],[Codigo Autorizadas]]="ND","ND",TablaD50[[#This Row],[ExistenciaActualUC]])</f>
        <v>ND</v>
      </c>
      <c r="N4481" s="34" t="str">
        <f>IF(TablaD50[[#This Row],[Almacen]]="","","D50")</f>
        <v/>
      </c>
    </row>
    <row r="4482" spans="7:14" x14ac:dyDescent="0.25">
      <c r="G4482"/>
      <c r="H4482"/>
      <c r="I4482" s="47"/>
      <c r="J4482" s="31"/>
      <c r="K4482" s="31"/>
      <c r="L4482" s="32" t="str">
        <f>IF(ISERROR(VLOOKUP(LEFT(TablaD50[[#This Row],[Articulo]],6),ComparteD50[#All],2,FALSE)),"ND",TablaD50[[#This Row],[Articulo]])</f>
        <v>ND</v>
      </c>
      <c r="M4482" s="33" t="str">
        <f>IF(TablaD50[[#This Row],[Codigo Autorizadas]]="ND","ND",TablaD50[[#This Row],[ExistenciaActualUC]])</f>
        <v>ND</v>
      </c>
      <c r="N4482" s="34" t="str">
        <f>IF(TablaD50[[#This Row],[Almacen]]="","","D50")</f>
        <v/>
      </c>
    </row>
    <row r="4483" spans="7:14" x14ac:dyDescent="0.25">
      <c r="G4483"/>
      <c r="H4483"/>
      <c r="I4483" s="47"/>
      <c r="J4483" s="31"/>
      <c r="K4483" s="31"/>
      <c r="L4483" s="32" t="str">
        <f>IF(ISERROR(VLOOKUP(LEFT(TablaD50[[#This Row],[Articulo]],6),ComparteD50[#All],2,FALSE)),"ND",TablaD50[[#This Row],[Articulo]])</f>
        <v>ND</v>
      </c>
      <c r="M4483" s="33" t="str">
        <f>IF(TablaD50[[#This Row],[Codigo Autorizadas]]="ND","ND",TablaD50[[#This Row],[ExistenciaActualUC]])</f>
        <v>ND</v>
      </c>
      <c r="N4483" s="34" t="str">
        <f>IF(TablaD50[[#This Row],[Almacen]]="","","D50")</f>
        <v/>
      </c>
    </row>
    <row r="4484" spans="7:14" x14ac:dyDescent="0.25">
      <c r="G4484"/>
      <c r="H4484"/>
      <c r="I4484" s="47"/>
      <c r="J4484" s="31"/>
      <c r="K4484" s="31"/>
      <c r="L4484" s="32" t="str">
        <f>IF(ISERROR(VLOOKUP(LEFT(TablaD50[[#This Row],[Articulo]],6),ComparteD50[#All],2,FALSE)),"ND",TablaD50[[#This Row],[Articulo]])</f>
        <v>ND</v>
      </c>
      <c r="M4484" s="33" t="str">
        <f>IF(TablaD50[[#This Row],[Codigo Autorizadas]]="ND","ND",TablaD50[[#This Row],[ExistenciaActualUC]])</f>
        <v>ND</v>
      </c>
      <c r="N4484" s="34" t="str">
        <f>IF(TablaD50[[#This Row],[Almacen]]="","","D50")</f>
        <v/>
      </c>
    </row>
    <row r="4485" spans="7:14" x14ac:dyDescent="0.25">
      <c r="G4485"/>
      <c r="H4485"/>
      <c r="I4485" s="47"/>
      <c r="J4485" s="31"/>
      <c r="K4485" s="31"/>
      <c r="L4485" s="32" t="str">
        <f>IF(ISERROR(VLOOKUP(LEFT(TablaD50[[#This Row],[Articulo]],6),ComparteD50[#All],2,FALSE)),"ND",TablaD50[[#This Row],[Articulo]])</f>
        <v>ND</v>
      </c>
      <c r="M4485" s="33" t="str">
        <f>IF(TablaD50[[#This Row],[Codigo Autorizadas]]="ND","ND",TablaD50[[#This Row],[ExistenciaActualUC]])</f>
        <v>ND</v>
      </c>
      <c r="N4485" s="34" t="str">
        <f>IF(TablaD50[[#This Row],[Almacen]]="","","D50")</f>
        <v/>
      </c>
    </row>
    <row r="4486" spans="7:14" x14ac:dyDescent="0.25">
      <c r="G4486"/>
      <c r="H4486"/>
      <c r="I4486" s="47"/>
      <c r="J4486" s="31"/>
      <c r="K4486" s="31"/>
      <c r="L4486" s="32" t="str">
        <f>IF(ISERROR(VLOOKUP(LEFT(TablaD50[[#This Row],[Articulo]],6),ComparteD50[#All],2,FALSE)),"ND",TablaD50[[#This Row],[Articulo]])</f>
        <v>ND</v>
      </c>
      <c r="M4486" s="33" t="str">
        <f>IF(TablaD50[[#This Row],[Codigo Autorizadas]]="ND","ND",TablaD50[[#This Row],[ExistenciaActualUC]])</f>
        <v>ND</v>
      </c>
      <c r="N4486" s="34" t="str">
        <f>IF(TablaD50[[#This Row],[Almacen]]="","","D50")</f>
        <v/>
      </c>
    </row>
    <row r="4487" spans="7:14" x14ac:dyDescent="0.25">
      <c r="G4487"/>
      <c r="H4487"/>
      <c r="I4487" s="47"/>
      <c r="J4487" s="31"/>
      <c r="K4487" s="31"/>
      <c r="L4487" s="32" t="str">
        <f>IF(ISERROR(VLOOKUP(LEFT(TablaD50[[#This Row],[Articulo]],6),ComparteD50[#All],2,FALSE)),"ND",TablaD50[[#This Row],[Articulo]])</f>
        <v>ND</v>
      </c>
      <c r="M4487" s="33" t="str">
        <f>IF(TablaD50[[#This Row],[Codigo Autorizadas]]="ND","ND",TablaD50[[#This Row],[ExistenciaActualUC]])</f>
        <v>ND</v>
      </c>
      <c r="N4487" s="34" t="str">
        <f>IF(TablaD50[[#This Row],[Almacen]]="","","D50")</f>
        <v/>
      </c>
    </row>
    <row r="4488" spans="7:14" x14ac:dyDescent="0.25">
      <c r="G4488"/>
      <c r="H4488"/>
      <c r="I4488" s="47"/>
      <c r="J4488" s="31"/>
      <c r="K4488" s="31"/>
      <c r="L4488" s="32" t="str">
        <f>IF(ISERROR(VLOOKUP(LEFT(TablaD50[[#This Row],[Articulo]],6),ComparteD50[#All],2,FALSE)),"ND",TablaD50[[#This Row],[Articulo]])</f>
        <v>ND</v>
      </c>
      <c r="M4488" s="33" t="str">
        <f>IF(TablaD50[[#This Row],[Codigo Autorizadas]]="ND","ND",TablaD50[[#This Row],[ExistenciaActualUC]])</f>
        <v>ND</v>
      </c>
      <c r="N4488" s="34" t="str">
        <f>IF(TablaD50[[#This Row],[Almacen]]="","","D50")</f>
        <v/>
      </c>
    </row>
    <row r="4489" spans="7:14" x14ac:dyDescent="0.25">
      <c r="G4489"/>
      <c r="H4489"/>
      <c r="I4489" s="47"/>
      <c r="J4489" s="31"/>
      <c r="K4489" s="31"/>
      <c r="L4489" s="32" t="str">
        <f>IF(ISERROR(VLOOKUP(LEFT(TablaD50[[#This Row],[Articulo]],6),ComparteD50[#All],2,FALSE)),"ND",TablaD50[[#This Row],[Articulo]])</f>
        <v>ND</v>
      </c>
      <c r="M4489" s="33" t="str">
        <f>IF(TablaD50[[#This Row],[Codigo Autorizadas]]="ND","ND",TablaD50[[#This Row],[ExistenciaActualUC]])</f>
        <v>ND</v>
      </c>
      <c r="N4489" s="34" t="str">
        <f>IF(TablaD50[[#This Row],[Almacen]]="","","D50")</f>
        <v/>
      </c>
    </row>
    <row r="4490" spans="7:14" x14ac:dyDescent="0.25">
      <c r="G4490"/>
      <c r="H4490"/>
      <c r="I4490" s="47"/>
      <c r="J4490" s="31"/>
      <c r="K4490" s="31"/>
      <c r="L4490" s="32" t="str">
        <f>IF(ISERROR(VLOOKUP(LEFT(TablaD50[[#This Row],[Articulo]],6),ComparteD50[#All],2,FALSE)),"ND",TablaD50[[#This Row],[Articulo]])</f>
        <v>ND</v>
      </c>
      <c r="M4490" s="33" t="str">
        <f>IF(TablaD50[[#This Row],[Codigo Autorizadas]]="ND","ND",TablaD50[[#This Row],[ExistenciaActualUC]])</f>
        <v>ND</v>
      </c>
      <c r="N4490" s="34" t="str">
        <f>IF(TablaD50[[#This Row],[Almacen]]="","","D50")</f>
        <v/>
      </c>
    </row>
    <row r="4491" spans="7:14" x14ac:dyDescent="0.25">
      <c r="G4491"/>
      <c r="H4491"/>
      <c r="I4491" s="47"/>
      <c r="J4491" s="31"/>
      <c r="K4491" s="31"/>
      <c r="L4491" s="32" t="str">
        <f>IF(ISERROR(VLOOKUP(LEFT(TablaD50[[#This Row],[Articulo]],6),ComparteD50[#All],2,FALSE)),"ND",TablaD50[[#This Row],[Articulo]])</f>
        <v>ND</v>
      </c>
      <c r="M4491" s="33" t="str">
        <f>IF(TablaD50[[#This Row],[Codigo Autorizadas]]="ND","ND",TablaD50[[#This Row],[ExistenciaActualUC]])</f>
        <v>ND</v>
      </c>
      <c r="N4491" s="34" t="str">
        <f>IF(TablaD50[[#This Row],[Almacen]]="","","D50")</f>
        <v/>
      </c>
    </row>
    <row r="4492" spans="7:14" x14ac:dyDescent="0.25">
      <c r="G4492"/>
      <c r="H4492"/>
      <c r="I4492" s="47"/>
      <c r="J4492" s="31"/>
      <c r="K4492" s="31"/>
      <c r="L4492" s="32" t="str">
        <f>IF(ISERROR(VLOOKUP(LEFT(TablaD50[[#This Row],[Articulo]],6),ComparteD50[#All],2,FALSE)),"ND",TablaD50[[#This Row],[Articulo]])</f>
        <v>ND</v>
      </c>
      <c r="M4492" s="33" t="str">
        <f>IF(TablaD50[[#This Row],[Codigo Autorizadas]]="ND","ND",TablaD50[[#This Row],[ExistenciaActualUC]])</f>
        <v>ND</v>
      </c>
      <c r="N4492" s="34" t="str">
        <f>IF(TablaD50[[#This Row],[Almacen]]="","","D50")</f>
        <v/>
      </c>
    </row>
    <row r="4493" spans="7:14" x14ac:dyDescent="0.25">
      <c r="G4493"/>
      <c r="H4493"/>
      <c r="I4493" s="47"/>
      <c r="J4493" s="31"/>
      <c r="K4493" s="31"/>
      <c r="L4493" s="32" t="str">
        <f>IF(ISERROR(VLOOKUP(LEFT(TablaD50[[#This Row],[Articulo]],6),ComparteD50[#All],2,FALSE)),"ND",TablaD50[[#This Row],[Articulo]])</f>
        <v>ND</v>
      </c>
      <c r="M4493" s="33" t="str">
        <f>IF(TablaD50[[#This Row],[Codigo Autorizadas]]="ND","ND",TablaD50[[#This Row],[ExistenciaActualUC]])</f>
        <v>ND</v>
      </c>
      <c r="N4493" s="34" t="str">
        <f>IF(TablaD50[[#This Row],[Almacen]]="","","D50")</f>
        <v/>
      </c>
    </row>
    <row r="4494" spans="7:14" x14ac:dyDescent="0.25">
      <c r="G4494"/>
      <c r="H4494"/>
      <c r="I4494" s="47"/>
      <c r="J4494" s="31"/>
      <c r="K4494" s="31"/>
      <c r="L4494" s="32" t="str">
        <f>IF(ISERROR(VLOOKUP(LEFT(TablaD50[[#This Row],[Articulo]],6),ComparteD50[#All],2,FALSE)),"ND",TablaD50[[#This Row],[Articulo]])</f>
        <v>ND</v>
      </c>
      <c r="M4494" s="33" t="str">
        <f>IF(TablaD50[[#This Row],[Codigo Autorizadas]]="ND","ND",TablaD50[[#This Row],[ExistenciaActualUC]])</f>
        <v>ND</v>
      </c>
      <c r="N4494" s="34" t="str">
        <f>IF(TablaD50[[#This Row],[Almacen]]="","","D50")</f>
        <v/>
      </c>
    </row>
    <row r="4495" spans="7:14" x14ac:dyDescent="0.25">
      <c r="G4495"/>
      <c r="H4495"/>
      <c r="I4495" s="47"/>
      <c r="J4495" s="31"/>
      <c r="K4495" s="31"/>
      <c r="L4495" s="32" t="str">
        <f>IF(ISERROR(VLOOKUP(LEFT(TablaD50[[#This Row],[Articulo]],6),ComparteD50[#All],2,FALSE)),"ND",TablaD50[[#This Row],[Articulo]])</f>
        <v>ND</v>
      </c>
      <c r="M4495" s="33" t="str">
        <f>IF(TablaD50[[#This Row],[Codigo Autorizadas]]="ND","ND",TablaD50[[#This Row],[ExistenciaActualUC]])</f>
        <v>ND</v>
      </c>
      <c r="N4495" s="34" t="str">
        <f>IF(TablaD50[[#This Row],[Almacen]]="","","D50")</f>
        <v/>
      </c>
    </row>
    <row r="4496" spans="7:14" x14ac:dyDescent="0.25">
      <c r="G4496"/>
      <c r="H4496"/>
      <c r="I4496" s="47"/>
      <c r="J4496" s="31"/>
      <c r="K4496" s="31"/>
      <c r="L4496" s="32" t="str">
        <f>IF(ISERROR(VLOOKUP(LEFT(TablaD50[[#This Row],[Articulo]],6),ComparteD50[#All],2,FALSE)),"ND",TablaD50[[#This Row],[Articulo]])</f>
        <v>ND</v>
      </c>
      <c r="M4496" s="33" t="str">
        <f>IF(TablaD50[[#This Row],[Codigo Autorizadas]]="ND","ND",TablaD50[[#This Row],[ExistenciaActualUC]])</f>
        <v>ND</v>
      </c>
      <c r="N4496" s="34" t="str">
        <f>IF(TablaD50[[#This Row],[Almacen]]="","","D50")</f>
        <v/>
      </c>
    </row>
    <row r="4497" spans="7:14" x14ac:dyDescent="0.25">
      <c r="G4497"/>
      <c r="H4497"/>
      <c r="I4497" s="47"/>
      <c r="J4497" s="31"/>
      <c r="K4497" s="31"/>
      <c r="L4497" s="32" t="str">
        <f>IF(ISERROR(VLOOKUP(LEFT(TablaD50[[#This Row],[Articulo]],6),ComparteD50[#All],2,FALSE)),"ND",TablaD50[[#This Row],[Articulo]])</f>
        <v>ND</v>
      </c>
      <c r="M4497" s="33" t="str">
        <f>IF(TablaD50[[#This Row],[Codigo Autorizadas]]="ND","ND",TablaD50[[#This Row],[ExistenciaActualUC]])</f>
        <v>ND</v>
      </c>
      <c r="N4497" s="34" t="str">
        <f>IF(TablaD50[[#This Row],[Almacen]]="","","D50")</f>
        <v/>
      </c>
    </row>
    <row r="4498" spans="7:14" x14ac:dyDescent="0.25">
      <c r="G4498"/>
      <c r="H4498"/>
      <c r="I4498" s="47"/>
      <c r="J4498" s="31"/>
      <c r="K4498" s="31"/>
      <c r="L4498" s="32" t="str">
        <f>IF(ISERROR(VLOOKUP(LEFT(TablaD50[[#This Row],[Articulo]],6),ComparteD50[#All],2,FALSE)),"ND",TablaD50[[#This Row],[Articulo]])</f>
        <v>ND</v>
      </c>
      <c r="M4498" s="33" t="str">
        <f>IF(TablaD50[[#This Row],[Codigo Autorizadas]]="ND","ND",TablaD50[[#This Row],[ExistenciaActualUC]])</f>
        <v>ND</v>
      </c>
      <c r="N4498" s="34" t="str">
        <f>IF(TablaD50[[#This Row],[Almacen]]="","","D50")</f>
        <v/>
      </c>
    </row>
    <row r="4499" spans="7:14" x14ac:dyDescent="0.25">
      <c r="G4499"/>
      <c r="H4499"/>
      <c r="I4499" s="47"/>
      <c r="J4499" s="31"/>
      <c r="K4499" s="31"/>
      <c r="L4499" s="32" t="str">
        <f>IF(ISERROR(VLOOKUP(LEFT(TablaD50[[#This Row],[Articulo]],6),ComparteD50[#All],2,FALSE)),"ND",TablaD50[[#This Row],[Articulo]])</f>
        <v>ND</v>
      </c>
      <c r="M4499" s="33" t="str">
        <f>IF(TablaD50[[#This Row],[Codigo Autorizadas]]="ND","ND",TablaD50[[#This Row],[ExistenciaActualUC]])</f>
        <v>ND</v>
      </c>
      <c r="N4499" s="34" t="str">
        <f>IF(TablaD50[[#This Row],[Almacen]]="","","D50")</f>
        <v/>
      </c>
    </row>
    <row r="4500" spans="7:14" x14ac:dyDescent="0.25">
      <c r="G4500"/>
      <c r="H4500"/>
      <c r="I4500" s="47"/>
      <c r="J4500" s="31"/>
      <c r="K4500" s="31"/>
      <c r="L4500" s="32" t="str">
        <f>IF(ISERROR(VLOOKUP(LEFT(TablaD50[[#This Row],[Articulo]],6),ComparteD50[#All],2,FALSE)),"ND",TablaD50[[#This Row],[Articulo]])</f>
        <v>ND</v>
      </c>
      <c r="M4500" s="33" t="str">
        <f>IF(TablaD50[[#This Row],[Codigo Autorizadas]]="ND","ND",TablaD50[[#This Row],[ExistenciaActualUC]])</f>
        <v>ND</v>
      </c>
      <c r="N4500" s="34" t="str">
        <f>IF(TablaD50[[#This Row],[Almacen]]="","","D50")</f>
        <v/>
      </c>
    </row>
    <row r="4501" spans="7:14" x14ac:dyDescent="0.25">
      <c r="G4501"/>
      <c r="H4501"/>
      <c r="I4501" s="47"/>
      <c r="J4501" s="31"/>
      <c r="K4501" s="31"/>
      <c r="L4501" s="32" t="str">
        <f>IF(ISERROR(VLOOKUP(LEFT(TablaD50[[#This Row],[Articulo]],6),ComparteD50[#All],2,FALSE)),"ND",TablaD50[[#This Row],[Articulo]])</f>
        <v>ND</v>
      </c>
      <c r="M4501" s="33" t="str">
        <f>IF(TablaD50[[#This Row],[Codigo Autorizadas]]="ND","ND",TablaD50[[#This Row],[ExistenciaActualUC]])</f>
        <v>ND</v>
      </c>
      <c r="N4501" s="34" t="str">
        <f>IF(TablaD50[[#This Row],[Almacen]]="","","D50")</f>
        <v/>
      </c>
    </row>
    <row r="4502" spans="7:14" x14ac:dyDescent="0.25">
      <c r="G4502"/>
      <c r="H4502"/>
      <c r="I4502" s="47"/>
      <c r="J4502" s="31"/>
      <c r="K4502" s="31"/>
      <c r="L4502" s="32" t="str">
        <f>IF(ISERROR(VLOOKUP(LEFT(TablaD50[[#This Row],[Articulo]],6),ComparteD50[#All],2,FALSE)),"ND",TablaD50[[#This Row],[Articulo]])</f>
        <v>ND</v>
      </c>
      <c r="M4502" s="33" t="str">
        <f>IF(TablaD50[[#This Row],[Codigo Autorizadas]]="ND","ND",TablaD50[[#This Row],[ExistenciaActualUC]])</f>
        <v>ND</v>
      </c>
      <c r="N4502" s="34" t="str">
        <f>IF(TablaD50[[#This Row],[Almacen]]="","","D50")</f>
        <v/>
      </c>
    </row>
    <row r="4503" spans="7:14" x14ac:dyDescent="0.25">
      <c r="G4503"/>
      <c r="H4503"/>
      <c r="I4503" s="47"/>
      <c r="J4503" s="31"/>
      <c r="K4503" s="31"/>
      <c r="L4503" s="32" t="str">
        <f>IF(ISERROR(VLOOKUP(LEFT(TablaD50[[#This Row],[Articulo]],6),ComparteD50[#All],2,FALSE)),"ND",TablaD50[[#This Row],[Articulo]])</f>
        <v>ND</v>
      </c>
      <c r="M4503" s="33" t="str">
        <f>IF(TablaD50[[#This Row],[Codigo Autorizadas]]="ND","ND",TablaD50[[#This Row],[ExistenciaActualUC]])</f>
        <v>ND</v>
      </c>
      <c r="N4503" s="34" t="str">
        <f>IF(TablaD50[[#This Row],[Almacen]]="","","D50")</f>
        <v/>
      </c>
    </row>
    <row r="4504" spans="7:14" x14ac:dyDescent="0.25">
      <c r="G4504"/>
      <c r="H4504"/>
      <c r="I4504" s="47"/>
      <c r="J4504" s="31"/>
      <c r="K4504" s="31"/>
      <c r="L4504" s="32" t="str">
        <f>IF(ISERROR(VLOOKUP(LEFT(TablaD50[[#This Row],[Articulo]],6),ComparteD50[#All],2,FALSE)),"ND",TablaD50[[#This Row],[Articulo]])</f>
        <v>ND</v>
      </c>
      <c r="M4504" s="33" t="str">
        <f>IF(TablaD50[[#This Row],[Codigo Autorizadas]]="ND","ND",TablaD50[[#This Row],[ExistenciaActualUC]])</f>
        <v>ND</v>
      </c>
      <c r="N4504" s="34" t="str">
        <f>IF(TablaD50[[#This Row],[Almacen]]="","","D50")</f>
        <v/>
      </c>
    </row>
    <row r="4505" spans="7:14" x14ac:dyDescent="0.25">
      <c r="G4505"/>
      <c r="H4505"/>
      <c r="I4505" s="47"/>
      <c r="J4505" s="31"/>
      <c r="K4505" s="31"/>
      <c r="L4505" s="32" t="str">
        <f>IF(ISERROR(VLOOKUP(LEFT(TablaD50[[#This Row],[Articulo]],6),ComparteD50[#All],2,FALSE)),"ND",TablaD50[[#This Row],[Articulo]])</f>
        <v>ND</v>
      </c>
      <c r="M4505" s="33" t="str">
        <f>IF(TablaD50[[#This Row],[Codigo Autorizadas]]="ND","ND",TablaD50[[#This Row],[ExistenciaActualUC]])</f>
        <v>ND</v>
      </c>
      <c r="N4505" s="34" t="str">
        <f>IF(TablaD50[[#This Row],[Almacen]]="","","D50")</f>
        <v/>
      </c>
    </row>
    <row r="4506" spans="7:14" x14ac:dyDescent="0.25">
      <c r="G4506"/>
      <c r="H4506"/>
      <c r="I4506" s="47"/>
      <c r="J4506" s="31"/>
      <c r="K4506" s="31"/>
      <c r="L4506" s="32" t="str">
        <f>IF(ISERROR(VLOOKUP(LEFT(TablaD50[[#This Row],[Articulo]],6),ComparteD50[#All],2,FALSE)),"ND",TablaD50[[#This Row],[Articulo]])</f>
        <v>ND</v>
      </c>
      <c r="M4506" s="33" t="str">
        <f>IF(TablaD50[[#This Row],[Codigo Autorizadas]]="ND","ND",TablaD50[[#This Row],[ExistenciaActualUC]])</f>
        <v>ND</v>
      </c>
      <c r="N4506" s="34" t="str">
        <f>IF(TablaD50[[#This Row],[Almacen]]="","","D50")</f>
        <v/>
      </c>
    </row>
    <row r="4507" spans="7:14" x14ac:dyDescent="0.25">
      <c r="G4507"/>
      <c r="H4507"/>
      <c r="I4507" s="47"/>
      <c r="J4507" s="31"/>
      <c r="K4507" s="31"/>
      <c r="L4507" s="32" t="str">
        <f>IF(ISERROR(VLOOKUP(LEFT(TablaD50[[#This Row],[Articulo]],6),ComparteD50[#All],2,FALSE)),"ND",TablaD50[[#This Row],[Articulo]])</f>
        <v>ND</v>
      </c>
      <c r="M4507" s="33" t="str">
        <f>IF(TablaD50[[#This Row],[Codigo Autorizadas]]="ND","ND",TablaD50[[#This Row],[ExistenciaActualUC]])</f>
        <v>ND</v>
      </c>
      <c r="N4507" s="34" t="str">
        <f>IF(TablaD50[[#This Row],[Almacen]]="","","D50")</f>
        <v/>
      </c>
    </row>
    <row r="4508" spans="7:14" x14ac:dyDescent="0.25">
      <c r="G4508"/>
      <c r="H4508"/>
      <c r="I4508" s="47"/>
      <c r="J4508" s="31"/>
      <c r="K4508" s="31"/>
      <c r="L4508" s="32" t="str">
        <f>IF(ISERROR(VLOOKUP(LEFT(TablaD50[[#This Row],[Articulo]],6),ComparteD50[#All],2,FALSE)),"ND",TablaD50[[#This Row],[Articulo]])</f>
        <v>ND</v>
      </c>
      <c r="M4508" s="33" t="str">
        <f>IF(TablaD50[[#This Row],[Codigo Autorizadas]]="ND","ND",TablaD50[[#This Row],[ExistenciaActualUC]])</f>
        <v>ND</v>
      </c>
      <c r="N4508" s="34" t="str">
        <f>IF(TablaD50[[#This Row],[Almacen]]="","","D50")</f>
        <v/>
      </c>
    </row>
    <row r="4509" spans="7:14" x14ac:dyDescent="0.25">
      <c r="G4509"/>
      <c r="H4509"/>
      <c r="I4509" s="47"/>
      <c r="J4509" s="31"/>
      <c r="K4509" s="31"/>
      <c r="L4509" s="32" t="str">
        <f>IF(ISERROR(VLOOKUP(LEFT(TablaD50[[#This Row],[Articulo]],6),ComparteD50[#All],2,FALSE)),"ND",TablaD50[[#This Row],[Articulo]])</f>
        <v>ND</v>
      </c>
      <c r="M4509" s="33" t="str">
        <f>IF(TablaD50[[#This Row],[Codigo Autorizadas]]="ND","ND",TablaD50[[#This Row],[ExistenciaActualUC]])</f>
        <v>ND</v>
      </c>
      <c r="N4509" s="34" t="str">
        <f>IF(TablaD50[[#This Row],[Almacen]]="","","D50")</f>
        <v/>
      </c>
    </row>
    <row r="4510" spans="7:14" x14ac:dyDescent="0.25">
      <c r="G4510"/>
      <c r="H4510"/>
      <c r="I4510" s="47"/>
      <c r="J4510" s="31"/>
      <c r="K4510" s="31"/>
      <c r="L4510" s="32" t="str">
        <f>IF(ISERROR(VLOOKUP(LEFT(TablaD50[[#This Row],[Articulo]],6),ComparteD50[#All],2,FALSE)),"ND",TablaD50[[#This Row],[Articulo]])</f>
        <v>ND</v>
      </c>
      <c r="M4510" s="33" t="str">
        <f>IF(TablaD50[[#This Row],[Codigo Autorizadas]]="ND","ND",TablaD50[[#This Row],[ExistenciaActualUC]])</f>
        <v>ND</v>
      </c>
      <c r="N4510" s="34" t="str">
        <f>IF(TablaD50[[#This Row],[Almacen]]="","","D50")</f>
        <v/>
      </c>
    </row>
    <row r="4511" spans="7:14" x14ac:dyDescent="0.25">
      <c r="G4511"/>
      <c r="H4511"/>
      <c r="I4511" s="47"/>
      <c r="J4511" s="31"/>
      <c r="K4511" s="31"/>
      <c r="L4511" s="32" t="str">
        <f>IF(ISERROR(VLOOKUP(LEFT(TablaD50[[#This Row],[Articulo]],6),ComparteD50[#All],2,FALSE)),"ND",TablaD50[[#This Row],[Articulo]])</f>
        <v>ND</v>
      </c>
      <c r="M4511" s="33" t="str">
        <f>IF(TablaD50[[#This Row],[Codigo Autorizadas]]="ND","ND",TablaD50[[#This Row],[ExistenciaActualUC]])</f>
        <v>ND</v>
      </c>
      <c r="N4511" s="34" t="str">
        <f>IF(TablaD50[[#This Row],[Almacen]]="","","D50")</f>
        <v/>
      </c>
    </row>
    <row r="4512" spans="7:14" x14ac:dyDescent="0.25">
      <c r="G4512"/>
      <c r="H4512"/>
      <c r="I4512" s="47"/>
      <c r="J4512" s="31"/>
      <c r="K4512" s="31"/>
      <c r="L4512" s="32" t="str">
        <f>IF(ISERROR(VLOOKUP(LEFT(TablaD50[[#This Row],[Articulo]],6),ComparteD50[#All],2,FALSE)),"ND",TablaD50[[#This Row],[Articulo]])</f>
        <v>ND</v>
      </c>
      <c r="M4512" s="33" t="str">
        <f>IF(TablaD50[[#This Row],[Codigo Autorizadas]]="ND","ND",TablaD50[[#This Row],[ExistenciaActualUC]])</f>
        <v>ND</v>
      </c>
      <c r="N4512" s="34" t="str">
        <f>IF(TablaD50[[#This Row],[Almacen]]="","","D50")</f>
        <v/>
      </c>
    </row>
    <row r="4513" spans="7:14" x14ac:dyDescent="0.25">
      <c r="G4513"/>
      <c r="H4513"/>
      <c r="I4513" s="47"/>
      <c r="J4513" s="31"/>
      <c r="K4513" s="31"/>
      <c r="L4513" s="32" t="str">
        <f>IF(ISERROR(VLOOKUP(LEFT(TablaD50[[#This Row],[Articulo]],6),ComparteD50[#All],2,FALSE)),"ND",TablaD50[[#This Row],[Articulo]])</f>
        <v>ND</v>
      </c>
      <c r="M4513" s="33" t="str">
        <f>IF(TablaD50[[#This Row],[Codigo Autorizadas]]="ND","ND",TablaD50[[#This Row],[ExistenciaActualUC]])</f>
        <v>ND</v>
      </c>
      <c r="N4513" s="34" t="str">
        <f>IF(TablaD50[[#This Row],[Almacen]]="","","D50")</f>
        <v/>
      </c>
    </row>
    <row r="4514" spans="7:14" x14ac:dyDescent="0.25">
      <c r="G4514"/>
      <c r="H4514"/>
      <c r="I4514" s="47"/>
      <c r="J4514" s="31"/>
      <c r="K4514" s="31"/>
      <c r="L4514" s="32" t="str">
        <f>IF(ISERROR(VLOOKUP(LEFT(TablaD50[[#This Row],[Articulo]],6),ComparteD50[#All],2,FALSE)),"ND",TablaD50[[#This Row],[Articulo]])</f>
        <v>ND</v>
      </c>
      <c r="M4514" s="33" t="str">
        <f>IF(TablaD50[[#This Row],[Codigo Autorizadas]]="ND","ND",TablaD50[[#This Row],[ExistenciaActualUC]])</f>
        <v>ND</v>
      </c>
      <c r="N4514" s="34" t="str">
        <f>IF(TablaD50[[#This Row],[Almacen]]="","","D50")</f>
        <v/>
      </c>
    </row>
    <row r="4515" spans="7:14" x14ac:dyDescent="0.25">
      <c r="G4515"/>
      <c r="H4515"/>
      <c r="I4515" s="47"/>
      <c r="J4515" s="31"/>
      <c r="K4515" s="31"/>
      <c r="L4515" s="32" t="str">
        <f>IF(ISERROR(VLOOKUP(LEFT(TablaD50[[#This Row],[Articulo]],6),ComparteD50[#All],2,FALSE)),"ND",TablaD50[[#This Row],[Articulo]])</f>
        <v>ND</v>
      </c>
      <c r="M4515" s="33" t="str">
        <f>IF(TablaD50[[#This Row],[Codigo Autorizadas]]="ND","ND",TablaD50[[#This Row],[ExistenciaActualUC]])</f>
        <v>ND</v>
      </c>
      <c r="N4515" s="34" t="str">
        <f>IF(TablaD50[[#This Row],[Almacen]]="","","D50")</f>
        <v/>
      </c>
    </row>
    <row r="4516" spans="7:14" x14ac:dyDescent="0.25">
      <c r="G4516"/>
      <c r="H4516"/>
      <c r="I4516" s="47"/>
      <c r="J4516" s="31"/>
      <c r="K4516" s="31"/>
      <c r="L4516" s="32" t="str">
        <f>IF(ISERROR(VLOOKUP(LEFT(TablaD50[[#This Row],[Articulo]],6),ComparteD50[#All],2,FALSE)),"ND",TablaD50[[#This Row],[Articulo]])</f>
        <v>ND</v>
      </c>
      <c r="M4516" s="33" t="str">
        <f>IF(TablaD50[[#This Row],[Codigo Autorizadas]]="ND","ND",TablaD50[[#This Row],[ExistenciaActualUC]])</f>
        <v>ND</v>
      </c>
      <c r="N4516" s="34" t="str">
        <f>IF(TablaD50[[#This Row],[Almacen]]="","","D50")</f>
        <v/>
      </c>
    </row>
    <row r="4517" spans="7:14" x14ac:dyDescent="0.25">
      <c r="G4517"/>
      <c r="H4517"/>
      <c r="I4517" s="47"/>
      <c r="J4517" s="31"/>
      <c r="K4517" s="31"/>
      <c r="L4517" s="32" t="str">
        <f>IF(ISERROR(VLOOKUP(LEFT(TablaD50[[#This Row],[Articulo]],6),ComparteD50[#All],2,FALSE)),"ND",TablaD50[[#This Row],[Articulo]])</f>
        <v>ND</v>
      </c>
      <c r="M4517" s="33" t="str">
        <f>IF(TablaD50[[#This Row],[Codigo Autorizadas]]="ND","ND",TablaD50[[#This Row],[ExistenciaActualUC]])</f>
        <v>ND</v>
      </c>
      <c r="N4517" s="34" t="str">
        <f>IF(TablaD50[[#This Row],[Almacen]]="","","D50")</f>
        <v/>
      </c>
    </row>
    <row r="4518" spans="7:14" x14ac:dyDescent="0.25">
      <c r="G4518"/>
      <c r="H4518"/>
      <c r="I4518" s="47"/>
      <c r="J4518" s="31"/>
      <c r="K4518" s="31"/>
      <c r="L4518" s="32" t="str">
        <f>IF(ISERROR(VLOOKUP(LEFT(TablaD50[[#This Row],[Articulo]],6),ComparteD50[#All],2,FALSE)),"ND",TablaD50[[#This Row],[Articulo]])</f>
        <v>ND</v>
      </c>
      <c r="M4518" s="33" t="str">
        <f>IF(TablaD50[[#This Row],[Codigo Autorizadas]]="ND","ND",TablaD50[[#This Row],[ExistenciaActualUC]])</f>
        <v>ND</v>
      </c>
      <c r="N4518" s="34" t="str">
        <f>IF(TablaD50[[#This Row],[Almacen]]="","","D50")</f>
        <v/>
      </c>
    </row>
    <row r="4519" spans="7:14" x14ac:dyDescent="0.25">
      <c r="G4519"/>
      <c r="H4519"/>
      <c r="I4519" s="47"/>
      <c r="J4519" s="31"/>
      <c r="K4519" s="31"/>
      <c r="L4519" s="32" t="str">
        <f>IF(ISERROR(VLOOKUP(LEFT(TablaD50[[#This Row],[Articulo]],6),ComparteD50[#All],2,FALSE)),"ND",TablaD50[[#This Row],[Articulo]])</f>
        <v>ND</v>
      </c>
      <c r="M4519" s="33" t="str">
        <f>IF(TablaD50[[#This Row],[Codigo Autorizadas]]="ND","ND",TablaD50[[#This Row],[ExistenciaActualUC]])</f>
        <v>ND</v>
      </c>
      <c r="N4519" s="34" t="str">
        <f>IF(TablaD50[[#This Row],[Almacen]]="","","D50")</f>
        <v/>
      </c>
    </row>
    <row r="4520" spans="7:14" x14ac:dyDescent="0.25">
      <c r="G4520"/>
      <c r="H4520"/>
      <c r="I4520" s="47"/>
      <c r="J4520" s="31"/>
      <c r="K4520" s="31"/>
      <c r="L4520" s="32" t="str">
        <f>IF(ISERROR(VLOOKUP(LEFT(TablaD50[[#This Row],[Articulo]],6),ComparteD50[#All],2,FALSE)),"ND",TablaD50[[#This Row],[Articulo]])</f>
        <v>ND</v>
      </c>
      <c r="M4520" s="33" t="str">
        <f>IF(TablaD50[[#This Row],[Codigo Autorizadas]]="ND","ND",TablaD50[[#This Row],[ExistenciaActualUC]])</f>
        <v>ND</v>
      </c>
      <c r="N4520" s="34" t="str">
        <f>IF(TablaD50[[#This Row],[Almacen]]="","","D50")</f>
        <v/>
      </c>
    </row>
    <row r="4521" spans="7:14" x14ac:dyDescent="0.25">
      <c r="G4521"/>
      <c r="H4521"/>
      <c r="I4521" s="47"/>
      <c r="J4521" s="31"/>
      <c r="K4521" s="31"/>
      <c r="L4521" s="32" t="str">
        <f>IF(ISERROR(VLOOKUP(LEFT(TablaD50[[#This Row],[Articulo]],6),ComparteD50[#All],2,FALSE)),"ND",TablaD50[[#This Row],[Articulo]])</f>
        <v>ND</v>
      </c>
      <c r="M4521" s="33" t="str">
        <f>IF(TablaD50[[#This Row],[Codigo Autorizadas]]="ND","ND",TablaD50[[#This Row],[ExistenciaActualUC]])</f>
        <v>ND</v>
      </c>
      <c r="N4521" s="34" t="str">
        <f>IF(TablaD50[[#This Row],[Almacen]]="","","D50")</f>
        <v/>
      </c>
    </row>
    <row r="4522" spans="7:14" x14ac:dyDescent="0.25">
      <c r="G4522"/>
      <c r="H4522"/>
      <c r="I4522" s="47"/>
      <c r="J4522" s="31"/>
      <c r="K4522" s="31"/>
      <c r="L4522" s="32" t="str">
        <f>IF(ISERROR(VLOOKUP(LEFT(TablaD50[[#This Row],[Articulo]],6),ComparteD50[#All],2,FALSE)),"ND",TablaD50[[#This Row],[Articulo]])</f>
        <v>ND</v>
      </c>
      <c r="M4522" s="33" t="str">
        <f>IF(TablaD50[[#This Row],[Codigo Autorizadas]]="ND","ND",TablaD50[[#This Row],[ExistenciaActualUC]])</f>
        <v>ND</v>
      </c>
      <c r="N4522" s="34" t="str">
        <f>IF(TablaD50[[#This Row],[Almacen]]="","","D50")</f>
        <v/>
      </c>
    </row>
    <row r="4523" spans="7:14" x14ac:dyDescent="0.25">
      <c r="G4523"/>
      <c r="H4523"/>
      <c r="I4523" s="47"/>
      <c r="J4523" s="31"/>
      <c r="K4523" s="31"/>
      <c r="L4523" s="32" t="str">
        <f>IF(ISERROR(VLOOKUP(LEFT(TablaD50[[#This Row],[Articulo]],6),ComparteD50[#All],2,FALSE)),"ND",TablaD50[[#This Row],[Articulo]])</f>
        <v>ND</v>
      </c>
      <c r="M4523" s="33" t="str">
        <f>IF(TablaD50[[#This Row],[Codigo Autorizadas]]="ND","ND",TablaD50[[#This Row],[ExistenciaActualUC]])</f>
        <v>ND</v>
      </c>
      <c r="N4523" s="34" t="str">
        <f>IF(TablaD50[[#This Row],[Almacen]]="","","D50")</f>
        <v/>
      </c>
    </row>
    <row r="4524" spans="7:14" x14ac:dyDescent="0.25">
      <c r="G4524"/>
      <c r="H4524"/>
      <c r="I4524" s="47"/>
      <c r="J4524" s="31"/>
      <c r="K4524" s="31"/>
      <c r="L4524" s="32" t="str">
        <f>IF(ISERROR(VLOOKUP(LEFT(TablaD50[[#This Row],[Articulo]],6),ComparteD50[#All],2,FALSE)),"ND",TablaD50[[#This Row],[Articulo]])</f>
        <v>ND</v>
      </c>
      <c r="M4524" s="33" t="str">
        <f>IF(TablaD50[[#This Row],[Codigo Autorizadas]]="ND","ND",TablaD50[[#This Row],[ExistenciaActualUC]])</f>
        <v>ND</v>
      </c>
      <c r="N4524" s="34" t="str">
        <f>IF(TablaD50[[#This Row],[Almacen]]="","","D50")</f>
        <v/>
      </c>
    </row>
    <row r="4525" spans="7:14" x14ac:dyDescent="0.25">
      <c r="G4525"/>
      <c r="H4525"/>
      <c r="I4525" s="47"/>
      <c r="J4525" s="31"/>
      <c r="K4525" s="31"/>
      <c r="L4525" s="32" t="str">
        <f>IF(ISERROR(VLOOKUP(LEFT(TablaD50[[#This Row],[Articulo]],6),ComparteD50[#All],2,FALSE)),"ND",TablaD50[[#This Row],[Articulo]])</f>
        <v>ND</v>
      </c>
      <c r="M4525" s="33" t="str">
        <f>IF(TablaD50[[#This Row],[Codigo Autorizadas]]="ND","ND",TablaD50[[#This Row],[ExistenciaActualUC]])</f>
        <v>ND</v>
      </c>
      <c r="N4525" s="34" t="str">
        <f>IF(TablaD50[[#This Row],[Almacen]]="","","D50")</f>
        <v/>
      </c>
    </row>
    <row r="4526" spans="7:14" x14ac:dyDescent="0.25">
      <c r="G4526"/>
      <c r="H4526"/>
      <c r="I4526" s="47"/>
      <c r="J4526" s="31"/>
      <c r="K4526" s="31"/>
      <c r="L4526" s="32" t="str">
        <f>IF(ISERROR(VLOOKUP(LEFT(TablaD50[[#This Row],[Articulo]],6),ComparteD50[#All],2,FALSE)),"ND",TablaD50[[#This Row],[Articulo]])</f>
        <v>ND</v>
      </c>
      <c r="M4526" s="33" t="str">
        <f>IF(TablaD50[[#This Row],[Codigo Autorizadas]]="ND","ND",TablaD50[[#This Row],[ExistenciaActualUC]])</f>
        <v>ND</v>
      </c>
      <c r="N4526" s="34" t="str">
        <f>IF(TablaD50[[#This Row],[Almacen]]="","","D50")</f>
        <v/>
      </c>
    </row>
    <row r="4527" spans="7:14" x14ac:dyDescent="0.25">
      <c r="G4527"/>
      <c r="H4527"/>
      <c r="I4527" s="47"/>
      <c r="J4527" s="31"/>
      <c r="K4527" s="31"/>
      <c r="L4527" s="32" t="str">
        <f>IF(ISERROR(VLOOKUP(LEFT(TablaD50[[#This Row],[Articulo]],6),ComparteD50[#All],2,FALSE)),"ND",TablaD50[[#This Row],[Articulo]])</f>
        <v>ND</v>
      </c>
      <c r="M4527" s="33" t="str">
        <f>IF(TablaD50[[#This Row],[Codigo Autorizadas]]="ND","ND",TablaD50[[#This Row],[ExistenciaActualUC]])</f>
        <v>ND</v>
      </c>
      <c r="N4527" s="34" t="str">
        <f>IF(TablaD50[[#This Row],[Almacen]]="","","D50")</f>
        <v/>
      </c>
    </row>
    <row r="4528" spans="7:14" x14ac:dyDescent="0.25">
      <c r="G4528"/>
      <c r="H4528"/>
      <c r="I4528" s="47"/>
      <c r="J4528" s="31"/>
      <c r="K4528" s="31"/>
      <c r="L4528" s="32" t="str">
        <f>IF(ISERROR(VLOOKUP(LEFT(TablaD50[[#This Row],[Articulo]],6),ComparteD50[#All],2,FALSE)),"ND",TablaD50[[#This Row],[Articulo]])</f>
        <v>ND</v>
      </c>
      <c r="M4528" s="33" t="str">
        <f>IF(TablaD50[[#This Row],[Codigo Autorizadas]]="ND","ND",TablaD50[[#This Row],[ExistenciaActualUC]])</f>
        <v>ND</v>
      </c>
      <c r="N4528" s="34" t="str">
        <f>IF(TablaD50[[#This Row],[Almacen]]="","","D50")</f>
        <v/>
      </c>
    </row>
    <row r="4529" spans="7:14" x14ac:dyDescent="0.25">
      <c r="G4529"/>
      <c r="H4529"/>
      <c r="I4529" s="47"/>
      <c r="J4529" s="31"/>
      <c r="K4529" s="31"/>
      <c r="L4529" s="32" t="str">
        <f>IF(ISERROR(VLOOKUP(LEFT(TablaD50[[#This Row],[Articulo]],6),ComparteD50[#All],2,FALSE)),"ND",TablaD50[[#This Row],[Articulo]])</f>
        <v>ND</v>
      </c>
      <c r="M4529" s="33" t="str">
        <f>IF(TablaD50[[#This Row],[Codigo Autorizadas]]="ND","ND",TablaD50[[#This Row],[ExistenciaActualUC]])</f>
        <v>ND</v>
      </c>
      <c r="N4529" s="34" t="str">
        <f>IF(TablaD50[[#This Row],[Almacen]]="","","D50")</f>
        <v/>
      </c>
    </row>
    <row r="4530" spans="7:14" x14ac:dyDescent="0.25">
      <c r="G4530"/>
      <c r="H4530"/>
      <c r="I4530" s="47"/>
      <c r="J4530" s="31"/>
      <c r="K4530" s="31"/>
      <c r="L4530" s="32" t="str">
        <f>IF(ISERROR(VLOOKUP(LEFT(TablaD50[[#This Row],[Articulo]],6),ComparteD50[#All],2,FALSE)),"ND",TablaD50[[#This Row],[Articulo]])</f>
        <v>ND</v>
      </c>
      <c r="M4530" s="33" t="str">
        <f>IF(TablaD50[[#This Row],[Codigo Autorizadas]]="ND","ND",TablaD50[[#This Row],[ExistenciaActualUC]])</f>
        <v>ND</v>
      </c>
      <c r="N4530" s="34" t="str">
        <f>IF(TablaD50[[#This Row],[Almacen]]="","","D50")</f>
        <v/>
      </c>
    </row>
    <row r="4531" spans="7:14" x14ac:dyDescent="0.25">
      <c r="G4531"/>
      <c r="H4531"/>
      <c r="I4531" s="47"/>
      <c r="J4531" s="31"/>
      <c r="K4531" s="31"/>
      <c r="L4531" s="32" t="str">
        <f>IF(ISERROR(VLOOKUP(LEFT(TablaD50[[#This Row],[Articulo]],6),ComparteD50[#All],2,FALSE)),"ND",TablaD50[[#This Row],[Articulo]])</f>
        <v>ND</v>
      </c>
      <c r="M4531" s="33" t="str">
        <f>IF(TablaD50[[#This Row],[Codigo Autorizadas]]="ND","ND",TablaD50[[#This Row],[ExistenciaActualUC]])</f>
        <v>ND</v>
      </c>
      <c r="N4531" s="34" t="str">
        <f>IF(TablaD50[[#This Row],[Almacen]]="","","D50")</f>
        <v/>
      </c>
    </row>
    <row r="4532" spans="7:14" x14ac:dyDescent="0.25">
      <c r="G4532"/>
      <c r="H4532"/>
      <c r="I4532" s="47"/>
      <c r="J4532" s="31"/>
      <c r="K4532" s="31"/>
      <c r="L4532" s="32" t="str">
        <f>IF(ISERROR(VLOOKUP(LEFT(TablaD50[[#This Row],[Articulo]],6),ComparteD50[#All],2,FALSE)),"ND",TablaD50[[#This Row],[Articulo]])</f>
        <v>ND</v>
      </c>
      <c r="M4532" s="33" t="str">
        <f>IF(TablaD50[[#This Row],[Codigo Autorizadas]]="ND","ND",TablaD50[[#This Row],[ExistenciaActualUC]])</f>
        <v>ND</v>
      </c>
      <c r="N4532" s="34" t="str">
        <f>IF(TablaD50[[#This Row],[Almacen]]="","","D50")</f>
        <v/>
      </c>
    </row>
    <row r="4533" spans="7:14" x14ac:dyDescent="0.25">
      <c r="G4533"/>
      <c r="H4533"/>
      <c r="I4533" s="47"/>
      <c r="J4533" s="31"/>
      <c r="K4533" s="31"/>
      <c r="L4533" s="32" t="str">
        <f>IF(ISERROR(VLOOKUP(LEFT(TablaD50[[#This Row],[Articulo]],6),ComparteD50[#All],2,FALSE)),"ND",TablaD50[[#This Row],[Articulo]])</f>
        <v>ND</v>
      </c>
      <c r="M4533" s="33" t="str">
        <f>IF(TablaD50[[#This Row],[Codigo Autorizadas]]="ND","ND",TablaD50[[#This Row],[ExistenciaActualUC]])</f>
        <v>ND</v>
      </c>
      <c r="N4533" s="34" t="str">
        <f>IF(TablaD50[[#This Row],[Almacen]]="","","D50")</f>
        <v/>
      </c>
    </row>
    <row r="4534" spans="7:14" x14ac:dyDescent="0.25">
      <c r="G4534"/>
      <c r="H4534"/>
      <c r="I4534" s="47"/>
      <c r="J4534" s="31"/>
      <c r="K4534" s="31"/>
      <c r="L4534" s="32" t="str">
        <f>IF(ISERROR(VLOOKUP(LEFT(TablaD50[[#This Row],[Articulo]],6),ComparteD50[#All],2,FALSE)),"ND",TablaD50[[#This Row],[Articulo]])</f>
        <v>ND</v>
      </c>
      <c r="M4534" s="33" t="str">
        <f>IF(TablaD50[[#This Row],[Codigo Autorizadas]]="ND","ND",TablaD50[[#This Row],[ExistenciaActualUC]])</f>
        <v>ND</v>
      </c>
      <c r="N4534" s="34" t="str">
        <f>IF(TablaD50[[#This Row],[Almacen]]="","","D50")</f>
        <v/>
      </c>
    </row>
    <row r="4535" spans="7:14" x14ac:dyDescent="0.25">
      <c r="G4535"/>
      <c r="H4535"/>
      <c r="I4535" s="47"/>
      <c r="J4535" s="31"/>
      <c r="K4535" s="31"/>
      <c r="L4535" s="32" t="str">
        <f>IF(ISERROR(VLOOKUP(LEFT(TablaD50[[#This Row],[Articulo]],6),ComparteD50[#All],2,FALSE)),"ND",TablaD50[[#This Row],[Articulo]])</f>
        <v>ND</v>
      </c>
      <c r="M4535" s="33" t="str">
        <f>IF(TablaD50[[#This Row],[Codigo Autorizadas]]="ND","ND",TablaD50[[#This Row],[ExistenciaActualUC]])</f>
        <v>ND</v>
      </c>
      <c r="N4535" s="34" t="str">
        <f>IF(TablaD50[[#This Row],[Almacen]]="","","D50")</f>
        <v/>
      </c>
    </row>
    <row r="4536" spans="7:14" x14ac:dyDescent="0.25">
      <c r="G4536"/>
      <c r="H4536"/>
      <c r="I4536" s="47"/>
      <c r="J4536" s="31"/>
      <c r="K4536" s="31"/>
      <c r="L4536" s="32" t="str">
        <f>IF(ISERROR(VLOOKUP(LEFT(TablaD50[[#This Row],[Articulo]],6),ComparteD50[#All],2,FALSE)),"ND",TablaD50[[#This Row],[Articulo]])</f>
        <v>ND</v>
      </c>
      <c r="M4536" s="33" t="str">
        <f>IF(TablaD50[[#This Row],[Codigo Autorizadas]]="ND","ND",TablaD50[[#This Row],[ExistenciaActualUC]])</f>
        <v>ND</v>
      </c>
      <c r="N4536" s="34" t="str">
        <f>IF(TablaD50[[#This Row],[Almacen]]="","","D50")</f>
        <v/>
      </c>
    </row>
    <row r="4537" spans="7:14" x14ac:dyDescent="0.25">
      <c r="G4537"/>
      <c r="H4537"/>
      <c r="I4537" s="47"/>
      <c r="J4537" s="31"/>
      <c r="K4537" s="31"/>
      <c r="L4537" s="32" t="str">
        <f>IF(ISERROR(VLOOKUP(LEFT(TablaD50[[#This Row],[Articulo]],6),ComparteD50[#All],2,FALSE)),"ND",TablaD50[[#This Row],[Articulo]])</f>
        <v>ND</v>
      </c>
      <c r="M4537" s="33" t="str">
        <f>IF(TablaD50[[#This Row],[Codigo Autorizadas]]="ND","ND",TablaD50[[#This Row],[ExistenciaActualUC]])</f>
        <v>ND</v>
      </c>
      <c r="N4537" s="34" t="str">
        <f>IF(TablaD50[[#This Row],[Almacen]]="","","D50")</f>
        <v/>
      </c>
    </row>
    <row r="4538" spans="7:14" x14ac:dyDescent="0.25">
      <c r="G4538"/>
      <c r="H4538"/>
      <c r="I4538" s="47"/>
      <c r="J4538" s="31"/>
      <c r="K4538" s="31"/>
      <c r="L4538" s="32" t="str">
        <f>IF(ISERROR(VLOOKUP(LEFT(TablaD50[[#This Row],[Articulo]],6),ComparteD50[#All],2,FALSE)),"ND",TablaD50[[#This Row],[Articulo]])</f>
        <v>ND</v>
      </c>
      <c r="M4538" s="33" t="str">
        <f>IF(TablaD50[[#This Row],[Codigo Autorizadas]]="ND","ND",TablaD50[[#This Row],[ExistenciaActualUC]])</f>
        <v>ND</v>
      </c>
      <c r="N4538" s="34" t="str">
        <f>IF(TablaD50[[#This Row],[Almacen]]="","","D50")</f>
        <v/>
      </c>
    </row>
    <row r="4539" spans="7:14" x14ac:dyDescent="0.25">
      <c r="G4539"/>
      <c r="H4539"/>
      <c r="I4539" s="47"/>
      <c r="J4539" s="31"/>
      <c r="K4539" s="31"/>
      <c r="L4539" s="32" t="str">
        <f>IF(ISERROR(VLOOKUP(LEFT(TablaD50[[#This Row],[Articulo]],6),ComparteD50[#All],2,FALSE)),"ND",TablaD50[[#This Row],[Articulo]])</f>
        <v>ND</v>
      </c>
      <c r="M4539" s="33" t="str">
        <f>IF(TablaD50[[#This Row],[Codigo Autorizadas]]="ND","ND",TablaD50[[#This Row],[ExistenciaActualUC]])</f>
        <v>ND</v>
      </c>
      <c r="N4539" s="34" t="str">
        <f>IF(TablaD50[[#This Row],[Almacen]]="","","D50")</f>
        <v/>
      </c>
    </row>
    <row r="4540" spans="7:14" x14ac:dyDescent="0.25">
      <c r="G4540"/>
      <c r="H4540"/>
      <c r="I4540" s="47"/>
      <c r="J4540" s="31"/>
      <c r="K4540" s="31"/>
      <c r="L4540" s="32" t="str">
        <f>IF(ISERROR(VLOOKUP(LEFT(TablaD50[[#This Row],[Articulo]],6),ComparteD50[#All],2,FALSE)),"ND",TablaD50[[#This Row],[Articulo]])</f>
        <v>ND</v>
      </c>
      <c r="M4540" s="33" t="str">
        <f>IF(TablaD50[[#This Row],[Codigo Autorizadas]]="ND","ND",TablaD50[[#This Row],[ExistenciaActualUC]])</f>
        <v>ND</v>
      </c>
      <c r="N4540" s="34" t="str">
        <f>IF(TablaD50[[#This Row],[Almacen]]="","","D50")</f>
        <v/>
      </c>
    </row>
    <row r="4541" spans="7:14" x14ac:dyDescent="0.25">
      <c r="G4541"/>
      <c r="H4541"/>
      <c r="I4541" s="47"/>
      <c r="J4541" s="31"/>
      <c r="K4541" s="31"/>
      <c r="L4541" s="32" t="str">
        <f>IF(ISERROR(VLOOKUP(LEFT(TablaD50[[#This Row],[Articulo]],6),ComparteD50[#All],2,FALSE)),"ND",TablaD50[[#This Row],[Articulo]])</f>
        <v>ND</v>
      </c>
      <c r="M4541" s="33" t="str">
        <f>IF(TablaD50[[#This Row],[Codigo Autorizadas]]="ND","ND",TablaD50[[#This Row],[ExistenciaActualUC]])</f>
        <v>ND</v>
      </c>
      <c r="N4541" s="34" t="str">
        <f>IF(TablaD50[[#This Row],[Almacen]]="","","D50")</f>
        <v/>
      </c>
    </row>
    <row r="4542" spans="7:14" x14ac:dyDescent="0.25">
      <c r="G4542"/>
      <c r="H4542"/>
      <c r="I4542" s="47"/>
      <c r="J4542" s="31"/>
      <c r="K4542" s="31"/>
      <c r="L4542" s="32" t="str">
        <f>IF(ISERROR(VLOOKUP(LEFT(TablaD50[[#This Row],[Articulo]],6),ComparteD50[#All],2,FALSE)),"ND",TablaD50[[#This Row],[Articulo]])</f>
        <v>ND</v>
      </c>
      <c r="M4542" s="33" t="str">
        <f>IF(TablaD50[[#This Row],[Codigo Autorizadas]]="ND","ND",TablaD50[[#This Row],[ExistenciaActualUC]])</f>
        <v>ND</v>
      </c>
      <c r="N4542" s="34" t="str">
        <f>IF(TablaD50[[#This Row],[Almacen]]="","","D50")</f>
        <v/>
      </c>
    </row>
    <row r="4543" spans="7:14" x14ac:dyDescent="0.25">
      <c r="G4543"/>
      <c r="H4543"/>
      <c r="I4543" s="47"/>
      <c r="J4543" s="31"/>
      <c r="K4543" s="31"/>
      <c r="L4543" s="32" t="str">
        <f>IF(ISERROR(VLOOKUP(LEFT(TablaD50[[#This Row],[Articulo]],6),ComparteD50[#All],2,FALSE)),"ND",TablaD50[[#This Row],[Articulo]])</f>
        <v>ND</v>
      </c>
      <c r="M4543" s="33" t="str">
        <f>IF(TablaD50[[#This Row],[Codigo Autorizadas]]="ND","ND",TablaD50[[#This Row],[ExistenciaActualUC]])</f>
        <v>ND</v>
      </c>
      <c r="N4543" s="34" t="str">
        <f>IF(TablaD50[[#This Row],[Almacen]]="","","D50")</f>
        <v/>
      </c>
    </row>
    <row r="4544" spans="7:14" x14ac:dyDescent="0.25">
      <c r="G4544"/>
      <c r="H4544"/>
      <c r="I4544" s="47"/>
      <c r="J4544" s="31"/>
      <c r="K4544" s="31"/>
      <c r="L4544" s="32" t="str">
        <f>IF(ISERROR(VLOOKUP(LEFT(TablaD50[[#This Row],[Articulo]],6),ComparteD50[#All],2,FALSE)),"ND",TablaD50[[#This Row],[Articulo]])</f>
        <v>ND</v>
      </c>
      <c r="M4544" s="33" t="str">
        <f>IF(TablaD50[[#This Row],[Codigo Autorizadas]]="ND","ND",TablaD50[[#This Row],[ExistenciaActualUC]])</f>
        <v>ND</v>
      </c>
      <c r="N4544" s="34" t="str">
        <f>IF(TablaD50[[#This Row],[Almacen]]="","","D50")</f>
        <v/>
      </c>
    </row>
    <row r="4545" spans="7:14" x14ac:dyDescent="0.25">
      <c r="G4545"/>
      <c r="H4545"/>
      <c r="I4545" s="47"/>
      <c r="J4545" s="31"/>
      <c r="K4545" s="31"/>
      <c r="L4545" s="32" t="str">
        <f>IF(ISERROR(VLOOKUP(LEFT(TablaD50[[#This Row],[Articulo]],6),ComparteD50[#All],2,FALSE)),"ND",TablaD50[[#This Row],[Articulo]])</f>
        <v>ND</v>
      </c>
      <c r="M4545" s="33" t="str">
        <f>IF(TablaD50[[#This Row],[Codigo Autorizadas]]="ND","ND",TablaD50[[#This Row],[ExistenciaActualUC]])</f>
        <v>ND</v>
      </c>
      <c r="N4545" s="34" t="str">
        <f>IF(TablaD50[[#This Row],[Almacen]]="","","D50")</f>
        <v/>
      </c>
    </row>
    <row r="4546" spans="7:14" x14ac:dyDescent="0.25">
      <c r="G4546"/>
      <c r="H4546"/>
      <c r="I4546" s="47"/>
      <c r="J4546" s="31"/>
      <c r="K4546" s="31"/>
      <c r="L4546" s="32" t="str">
        <f>IF(ISERROR(VLOOKUP(LEFT(TablaD50[[#This Row],[Articulo]],6),ComparteD50[#All],2,FALSE)),"ND",TablaD50[[#This Row],[Articulo]])</f>
        <v>ND</v>
      </c>
      <c r="M4546" s="33" t="str">
        <f>IF(TablaD50[[#This Row],[Codigo Autorizadas]]="ND","ND",TablaD50[[#This Row],[ExistenciaActualUC]])</f>
        <v>ND</v>
      </c>
      <c r="N4546" s="34" t="str">
        <f>IF(TablaD50[[#This Row],[Almacen]]="","","D50")</f>
        <v/>
      </c>
    </row>
    <row r="4547" spans="7:14" x14ac:dyDescent="0.25">
      <c r="G4547"/>
      <c r="H4547"/>
      <c r="I4547" s="47"/>
      <c r="J4547" s="31"/>
      <c r="K4547" s="31"/>
      <c r="L4547" s="32" t="str">
        <f>IF(ISERROR(VLOOKUP(LEFT(TablaD50[[#This Row],[Articulo]],6),ComparteD50[#All],2,FALSE)),"ND",TablaD50[[#This Row],[Articulo]])</f>
        <v>ND</v>
      </c>
      <c r="M4547" s="33" t="str">
        <f>IF(TablaD50[[#This Row],[Codigo Autorizadas]]="ND","ND",TablaD50[[#This Row],[ExistenciaActualUC]])</f>
        <v>ND</v>
      </c>
      <c r="N4547" s="34" t="str">
        <f>IF(TablaD50[[#This Row],[Almacen]]="","","D50")</f>
        <v/>
      </c>
    </row>
    <row r="4548" spans="7:14" x14ac:dyDescent="0.25">
      <c r="G4548"/>
      <c r="H4548"/>
      <c r="I4548" s="47"/>
      <c r="J4548" s="31"/>
      <c r="K4548" s="31"/>
      <c r="L4548" s="32" t="str">
        <f>IF(ISERROR(VLOOKUP(LEFT(TablaD50[[#This Row],[Articulo]],6),ComparteD50[#All],2,FALSE)),"ND",TablaD50[[#This Row],[Articulo]])</f>
        <v>ND</v>
      </c>
      <c r="M4548" s="33" t="str">
        <f>IF(TablaD50[[#This Row],[Codigo Autorizadas]]="ND","ND",TablaD50[[#This Row],[ExistenciaActualUC]])</f>
        <v>ND</v>
      </c>
      <c r="N4548" s="34" t="str">
        <f>IF(TablaD50[[#This Row],[Almacen]]="","","D50")</f>
        <v/>
      </c>
    </row>
    <row r="4549" spans="7:14" x14ac:dyDescent="0.25">
      <c r="G4549"/>
      <c r="H4549"/>
      <c r="I4549" s="47"/>
      <c r="J4549" s="31"/>
      <c r="K4549" s="31"/>
      <c r="L4549" s="32" t="str">
        <f>IF(ISERROR(VLOOKUP(LEFT(TablaD50[[#This Row],[Articulo]],6),ComparteD50[#All],2,FALSE)),"ND",TablaD50[[#This Row],[Articulo]])</f>
        <v>ND</v>
      </c>
      <c r="M4549" s="33" t="str">
        <f>IF(TablaD50[[#This Row],[Codigo Autorizadas]]="ND","ND",TablaD50[[#This Row],[ExistenciaActualUC]])</f>
        <v>ND</v>
      </c>
      <c r="N4549" s="34" t="str">
        <f>IF(TablaD50[[#This Row],[Almacen]]="","","D50")</f>
        <v/>
      </c>
    </row>
    <row r="4550" spans="7:14" x14ac:dyDescent="0.25">
      <c r="G4550"/>
      <c r="H4550"/>
      <c r="I4550" s="47"/>
      <c r="J4550" s="31"/>
      <c r="K4550" s="31"/>
      <c r="L4550" s="32" t="str">
        <f>IF(ISERROR(VLOOKUP(LEFT(TablaD50[[#This Row],[Articulo]],6),ComparteD50[#All],2,FALSE)),"ND",TablaD50[[#This Row],[Articulo]])</f>
        <v>ND</v>
      </c>
      <c r="M4550" s="33" t="str">
        <f>IF(TablaD50[[#This Row],[Codigo Autorizadas]]="ND","ND",TablaD50[[#This Row],[ExistenciaActualUC]])</f>
        <v>ND</v>
      </c>
      <c r="N4550" s="34" t="str">
        <f>IF(TablaD50[[#This Row],[Almacen]]="","","D50")</f>
        <v/>
      </c>
    </row>
    <row r="4551" spans="7:14" x14ac:dyDescent="0.25">
      <c r="G4551"/>
      <c r="H4551"/>
      <c r="I4551" s="47"/>
      <c r="J4551" s="31"/>
      <c r="K4551" s="31"/>
      <c r="L4551" s="32" t="str">
        <f>IF(ISERROR(VLOOKUP(LEFT(TablaD50[[#This Row],[Articulo]],6),ComparteD50[#All],2,FALSE)),"ND",TablaD50[[#This Row],[Articulo]])</f>
        <v>ND</v>
      </c>
      <c r="M4551" s="33" t="str">
        <f>IF(TablaD50[[#This Row],[Codigo Autorizadas]]="ND","ND",TablaD50[[#This Row],[ExistenciaActualUC]])</f>
        <v>ND</v>
      </c>
      <c r="N4551" s="34" t="str">
        <f>IF(TablaD50[[#This Row],[Almacen]]="","","D50")</f>
        <v/>
      </c>
    </row>
    <row r="4552" spans="7:14" x14ac:dyDescent="0.25">
      <c r="G4552"/>
      <c r="H4552"/>
      <c r="I4552" s="47"/>
      <c r="J4552" s="31"/>
      <c r="K4552" s="31"/>
      <c r="L4552" s="32" t="str">
        <f>IF(ISERROR(VLOOKUP(LEFT(TablaD50[[#This Row],[Articulo]],6),ComparteD50[#All],2,FALSE)),"ND",TablaD50[[#This Row],[Articulo]])</f>
        <v>ND</v>
      </c>
      <c r="M4552" s="33" t="str">
        <f>IF(TablaD50[[#This Row],[Codigo Autorizadas]]="ND","ND",TablaD50[[#This Row],[ExistenciaActualUC]])</f>
        <v>ND</v>
      </c>
      <c r="N4552" s="34" t="str">
        <f>IF(TablaD50[[#This Row],[Almacen]]="","","D50")</f>
        <v/>
      </c>
    </row>
    <row r="4553" spans="7:14" x14ac:dyDescent="0.25">
      <c r="G4553"/>
      <c r="H4553"/>
      <c r="I4553" s="47"/>
      <c r="J4553" s="31"/>
      <c r="K4553" s="31"/>
      <c r="L4553" s="32" t="str">
        <f>IF(ISERROR(VLOOKUP(LEFT(TablaD50[[#This Row],[Articulo]],6),ComparteD50[#All],2,FALSE)),"ND",TablaD50[[#This Row],[Articulo]])</f>
        <v>ND</v>
      </c>
      <c r="M4553" s="33" t="str">
        <f>IF(TablaD50[[#This Row],[Codigo Autorizadas]]="ND","ND",TablaD50[[#This Row],[ExistenciaActualUC]])</f>
        <v>ND</v>
      </c>
      <c r="N4553" s="34" t="str">
        <f>IF(TablaD50[[#This Row],[Almacen]]="","","D50")</f>
        <v/>
      </c>
    </row>
    <row r="4554" spans="7:14" x14ac:dyDescent="0.25">
      <c r="G4554"/>
      <c r="H4554"/>
      <c r="I4554" s="47"/>
      <c r="J4554" s="31"/>
      <c r="K4554" s="31"/>
      <c r="L4554" s="32" t="str">
        <f>IF(ISERROR(VLOOKUP(LEFT(TablaD50[[#This Row],[Articulo]],6),ComparteD50[#All],2,FALSE)),"ND",TablaD50[[#This Row],[Articulo]])</f>
        <v>ND</v>
      </c>
      <c r="M4554" s="33" t="str">
        <f>IF(TablaD50[[#This Row],[Codigo Autorizadas]]="ND","ND",TablaD50[[#This Row],[ExistenciaActualUC]])</f>
        <v>ND</v>
      </c>
      <c r="N4554" s="34" t="str">
        <f>IF(TablaD50[[#This Row],[Almacen]]="","","D50")</f>
        <v/>
      </c>
    </row>
    <row r="4555" spans="7:14" x14ac:dyDescent="0.25">
      <c r="G4555"/>
      <c r="H4555"/>
      <c r="I4555" s="47"/>
      <c r="J4555" s="31"/>
      <c r="K4555" s="31"/>
      <c r="L4555" s="32" t="str">
        <f>IF(ISERROR(VLOOKUP(LEFT(TablaD50[[#This Row],[Articulo]],6),ComparteD50[#All],2,FALSE)),"ND",TablaD50[[#This Row],[Articulo]])</f>
        <v>ND</v>
      </c>
      <c r="M4555" s="33" t="str">
        <f>IF(TablaD50[[#This Row],[Codigo Autorizadas]]="ND","ND",TablaD50[[#This Row],[ExistenciaActualUC]])</f>
        <v>ND</v>
      </c>
      <c r="N4555" s="34" t="str">
        <f>IF(TablaD50[[#This Row],[Almacen]]="","","D50")</f>
        <v/>
      </c>
    </row>
    <row r="4556" spans="7:14" x14ac:dyDescent="0.25">
      <c r="G4556"/>
      <c r="H4556"/>
      <c r="I4556" s="47"/>
      <c r="J4556" s="31"/>
      <c r="K4556" s="31"/>
      <c r="L4556" s="32" t="str">
        <f>IF(ISERROR(VLOOKUP(LEFT(TablaD50[[#This Row],[Articulo]],6),ComparteD50[#All],2,FALSE)),"ND",TablaD50[[#This Row],[Articulo]])</f>
        <v>ND</v>
      </c>
      <c r="M4556" s="33" t="str">
        <f>IF(TablaD50[[#This Row],[Codigo Autorizadas]]="ND","ND",TablaD50[[#This Row],[ExistenciaActualUC]])</f>
        <v>ND</v>
      </c>
      <c r="N4556" s="34" t="str">
        <f>IF(TablaD50[[#This Row],[Almacen]]="","","D50")</f>
        <v/>
      </c>
    </row>
    <row r="4557" spans="7:14" x14ac:dyDescent="0.25">
      <c r="G4557"/>
      <c r="H4557"/>
      <c r="I4557" s="47"/>
      <c r="J4557" s="31"/>
      <c r="K4557" s="31"/>
      <c r="L4557" s="32" t="str">
        <f>IF(ISERROR(VLOOKUP(LEFT(TablaD50[[#This Row],[Articulo]],6),ComparteD50[#All],2,FALSE)),"ND",TablaD50[[#This Row],[Articulo]])</f>
        <v>ND</v>
      </c>
      <c r="M4557" s="33" t="str">
        <f>IF(TablaD50[[#This Row],[Codigo Autorizadas]]="ND","ND",TablaD50[[#This Row],[ExistenciaActualUC]])</f>
        <v>ND</v>
      </c>
      <c r="N4557" s="34" t="str">
        <f>IF(TablaD50[[#This Row],[Almacen]]="","","D50")</f>
        <v/>
      </c>
    </row>
    <row r="4558" spans="7:14" x14ac:dyDescent="0.25">
      <c r="G4558"/>
      <c r="H4558"/>
      <c r="I4558" s="47"/>
      <c r="J4558" s="31"/>
      <c r="K4558" s="31"/>
      <c r="L4558" s="32" t="str">
        <f>IF(ISERROR(VLOOKUP(LEFT(TablaD50[[#This Row],[Articulo]],6),ComparteD50[#All],2,FALSE)),"ND",TablaD50[[#This Row],[Articulo]])</f>
        <v>ND</v>
      </c>
      <c r="M4558" s="33" t="str">
        <f>IF(TablaD50[[#This Row],[Codigo Autorizadas]]="ND","ND",TablaD50[[#This Row],[ExistenciaActualUC]])</f>
        <v>ND</v>
      </c>
      <c r="N4558" s="34" t="str">
        <f>IF(TablaD50[[#This Row],[Almacen]]="","","D50")</f>
        <v/>
      </c>
    </row>
    <row r="4559" spans="7:14" x14ac:dyDescent="0.25">
      <c r="G4559"/>
      <c r="H4559"/>
      <c r="I4559" s="47"/>
      <c r="J4559" s="31"/>
      <c r="K4559" s="31"/>
      <c r="L4559" s="32" t="str">
        <f>IF(ISERROR(VLOOKUP(LEFT(TablaD50[[#This Row],[Articulo]],6),ComparteD50[#All],2,FALSE)),"ND",TablaD50[[#This Row],[Articulo]])</f>
        <v>ND</v>
      </c>
      <c r="M4559" s="33" t="str">
        <f>IF(TablaD50[[#This Row],[Codigo Autorizadas]]="ND","ND",TablaD50[[#This Row],[ExistenciaActualUC]])</f>
        <v>ND</v>
      </c>
      <c r="N4559" s="34" t="str">
        <f>IF(TablaD50[[#This Row],[Almacen]]="","","D50")</f>
        <v/>
      </c>
    </row>
    <row r="4560" spans="7:14" x14ac:dyDescent="0.25">
      <c r="G4560"/>
      <c r="H4560"/>
      <c r="I4560" s="47"/>
      <c r="J4560" s="31"/>
      <c r="K4560" s="31"/>
      <c r="L4560" s="32" t="str">
        <f>IF(ISERROR(VLOOKUP(LEFT(TablaD50[[#This Row],[Articulo]],6),ComparteD50[#All],2,FALSE)),"ND",TablaD50[[#This Row],[Articulo]])</f>
        <v>ND</v>
      </c>
      <c r="M4560" s="33" t="str">
        <f>IF(TablaD50[[#This Row],[Codigo Autorizadas]]="ND","ND",TablaD50[[#This Row],[ExistenciaActualUC]])</f>
        <v>ND</v>
      </c>
      <c r="N4560" s="34" t="str">
        <f>IF(TablaD50[[#This Row],[Almacen]]="","","D50")</f>
        <v/>
      </c>
    </row>
    <row r="4561" spans="7:14" x14ac:dyDescent="0.25">
      <c r="G4561"/>
      <c r="H4561"/>
      <c r="I4561" s="47"/>
      <c r="J4561" s="31"/>
      <c r="K4561" s="31"/>
      <c r="L4561" s="32" t="str">
        <f>IF(ISERROR(VLOOKUP(LEFT(TablaD50[[#This Row],[Articulo]],6),ComparteD50[#All],2,FALSE)),"ND",TablaD50[[#This Row],[Articulo]])</f>
        <v>ND</v>
      </c>
      <c r="M4561" s="33" t="str">
        <f>IF(TablaD50[[#This Row],[Codigo Autorizadas]]="ND","ND",TablaD50[[#This Row],[ExistenciaActualUC]])</f>
        <v>ND</v>
      </c>
      <c r="N4561" s="34" t="str">
        <f>IF(TablaD50[[#This Row],[Almacen]]="","","D50")</f>
        <v/>
      </c>
    </row>
    <row r="4562" spans="7:14" x14ac:dyDescent="0.25">
      <c r="G4562"/>
      <c r="H4562"/>
      <c r="I4562" s="47"/>
      <c r="J4562" s="31"/>
      <c r="K4562" s="31"/>
      <c r="L4562" s="32" t="str">
        <f>IF(ISERROR(VLOOKUP(LEFT(TablaD50[[#This Row],[Articulo]],6),ComparteD50[#All],2,FALSE)),"ND",TablaD50[[#This Row],[Articulo]])</f>
        <v>ND</v>
      </c>
      <c r="M4562" s="33" t="str">
        <f>IF(TablaD50[[#This Row],[Codigo Autorizadas]]="ND","ND",TablaD50[[#This Row],[ExistenciaActualUC]])</f>
        <v>ND</v>
      </c>
      <c r="N4562" s="34" t="str">
        <f>IF(TablaD50[[#This Row],[Almacen]]="","","D50")</f>
        <v/>
      </c>
    </row>
    <row r="4563" spans="7:14" x14ac:dyDescent="0.25">
      <c r="G4563"/>
      <c r="H4563"/>
      <c r="I4563" s="47"/>
      <c r="J4563" s="31"/>
      <c r="K4563" s="31"/>
      <c r="L4563" s="32" t="str">
        <f>IF(ISERROR(VLOOKUP(LEFT(TablaD50[[#This Row],[Articulo]],6),ComparteD50[#All],2,FALSE)),"ND",TablaD50[[#This Row],[Articulo]])</f>
        <v>ND</v>
      </c>
      <c r="M4563" s="33" t="str">
        <f>IF(TablaD50[[#This Row],[Codigo Autorizadas]]="ND","ND",TablaD50[[#This Row],[ExistenciaActualUC]])</f>
        <v>ND</v>
      </c>
      <c r="N4563" s="34" t="str">
        <f>IF(TablaD50[[#This Row],[Almacen]]="","","D50")</f>
        <v/>
      </c>
    </row>
    <row r="4564" spans="7:14" x14ac:dyDescent="0.25">
      <c r="G4564"/>
      <c r="H4564"/>
      <c r="I4564" s="47"/>
      <c r="J4564" s="31"/>
      <c r="K4564" s="31"/>
      <c r="L4564" s="32" t="str">
        <f>IF(ISERROR(VLOOKUP(LEFT(TablaD50[[#This Row],[Articulo]],6),ComparteD50[#All],2,FALSE)),"ND",TablaD50[[#This Row],[Articulo]])</f>
        <v>ND</v>
      </c>
      <c r="M4564" s="33" t="str">
        <f>IF(TablaD50[[#This Row],[Codigo Autorizadas]]="ND","ND",TablaD50[[#This Row],[ExistenciaActualUC]])</f>
        <v>ND</v>
      </c>
      <c r="N4564" s="34" t="str">
        <f>IF(TablaD50[[#This Row],[Almacen]]="","","D50")</f>
        <v/>
      </c>
    </row>
    <row r="4565" spans="7:14" x14ac:dyDescent="0.25">
      <c r="G4565"/>
      <c r="H4565"/>
      <c r="I4565" s="47"/>
      <c r="J4565" s="31"/>
      <c r="K4565" s="31"/>
      <c r="L4565" s="32" t="str">
        <f>IF(ISERROR(VLOOKUP(LEFT(TablaD50[[#This Row],[Articulo]],6),ComparteD50[#All],2,FALSE)),"ND",TablaD50[[#This Row],[Articulo]])</f>
        <v>ND</v>
      </c>
      <c r="M4565" s="33" t="str">
        <f>IF(TablaD50[[#This Row],[Codigo Autorizadas]]="ND","ND",TablaD50[[#This Row],[ExistenciaActualUC]])</f>
        <v>ND</v>
      </c>
      <c r="N4565" s="34" t="str">
        <f>IF(TablaD50[[#This Row],[Almacen]]="","","D50")</f>
        <v/>
      </c>
    </row>
    <row r="4566" spans="7:14" x14ac:dyDescent="0.25">
      <c r="G4566"/>
      <c r="H4566"/>
      <c r="I4566" s="47"/>
      <c r="J4566" s="31"/>
      <c r="K4566" s="31"/>
      <c r="L4566" s="32" t="str">
        <f>IF(ISERROR(VLOOKUP(LEFT(TablaD50[[#This Row],[Articulo]],6),ComparteD50[#All],2,FALSE)),"ND",TablaD50[[#This Row],[Articulo]])</f>
        <v>ND</v>
      </c>
      <c r="M4566" s="33" t="str">
        <f>IF(TablaD50[[#This Row],[Codigo Autorizadas]]="ND","ND",TablaD50[[#This Row],[ExistenciaActualUC]])</f>
        <v>ND</v>
      </c>
      <c r="N4566" s="34" t="str">
        <f>IF(TablaD50[[#This Row],[Almacen]]="","","D50")</f>
        <v/>
      </c>
    </row>
    <row r="4567" spans="7:14" x14ac:dyDescent="0.25">
      <c r="G4567"/>
      <c r="H4567"/>
      <c r="I4567" s="47"/>
      <c r="J4567" s="31"/>
      <c r="K4567" s="31"/>
      <c r="L4567" s="32" t="str">
        <f>IF(ISERROR(VLOOKUP(LEFT(TablaD50[[#This Row],[Articulo]],6),ComparteD50[#All],2,FALSE)),"ND",TablaD50[[#This Row],[Articulo]])</f>
        <v>ND</v>
      </c>
      <c r="M4567" s="33" t="str">
        <f>IF(TablaD50[[#This Row],[Codigo Autorizadas]]="ND","ND",TablaD50[[#This Row],[ExistenciaActualUC]])</f>
        <v>ND</v>
      </c>
      <c r="N4567" s="34" t="str">
        <f>IF(TablaD50[[#This Row],[Almacen]]="","","D50")</f>
        <v/>
      </c>
    </row>
    <row r="4568" spans="7:14" x14ac:dyDescent="0.25">
      <c r="G4568"/>
      <c r="H4568"/>
      <c r="I4568" s="47"/>
      <c r="J4568" s="31"/>
      <c r="K4568" s="31"/>
      <c r="L4568" s="32" t="str">
        <f>IF(ISERROR(VLOOKUP(LEFT(TablaD50[[#This Row],[Articulo]],6),ComparteD50[#All],2,FALSE)),"ND",TablaD50[[#This Row],[Articulo]])</f>
        <v>ND</v>
      </c>
      <c r="M4568" s="33" t="str">
        <f>IF(TablaD50[[#This Row],[Codigo Autorizadas]]="ND","ND",TablaD50[[#This Row],[ExistenciaActualUC]])</f>
        <v>ND</v>
      </c>
      <c r="N4568" s="34" t="str">
        <f>IF(TablaD50[[#This Row],[Almacen]]="","","D50")</f>
        <v/>
      </c>
    </row>
    <row r="4569" spans="7:14" x14ac:dyDescent="0.25">
      <c r="G4569"/>
      <c r="H4569"/>
      <c r="I4569" s="47"/>
      <c r="J4569" s="31"/>
      <c r="K4569" s="31"/>
      <c r="L4569" s="32" t="str">
        <f>IF(ISERROR(VLOOKUP(LEFT(TablaD50[[#This Row],[Articulo]],6),ComparteD50[#All],2,FALSE)),"ND",TablaD50[[#This Row],[Articulo]])</f>
        <v>ND</v>
      </c>
      <c r="M4569" s="33" t="str">
        <f>IF(TablaD50[[#This Row],[Codigo Autorizadas]]="ND","ND",TablaD50[[#This Row],[ExistenciaActualUC]])</f>
        <v>ND</v>
      </c>
      <c r="N4569" s="34" t="str">
        <f>IF(TablaD50[[#This Row],[Almacen]]="","","D50")</f>
        <v/>
      </c>
    </row>
    <row r="4570" spans="7:14" x14ac:dyDescent="0.25">
      <c r="G4570"/>
      <c r="H4570"/>
      <c r="I4570" s="47"/>
      <c r="J4570" s="31"/>
      <c r="K4570" s="31"/>
      <c r="L4570" s="32" t="str">
        <f>IF(ISERROR(VLOOKUP(LEFT(TablaD50[[#This Row],[Articulo]],6),ComparteD50[#All],2,FALSE)),"ND",TablaD50[[#This Row],[Articulo]])</f>
        <v>ND</v>
      </c>
      <c r="M4570" s="33" t="str">
        <f>IF(TablaD50[[#This Row],[Codigo Autorizadas]]="ND","ND",TablaD50[[#This Row],[ExistenciaActualUC]])</f>
        <v>ND</v>
      </c>
      <c r="N4570" s="34" t="str">
        <f>IF(TablaD50[[#This Row],[Almacen]]="","","D50")</f>
        <v/>
      </c>
    </row>
    <row r="4571" spans="7:14" x14ac:dyDescent="0.25">
      <c r="G4571"/>
      <c r="H4571"/>
      <c r="I4571" s="47"/>
      <c r="J4571" s="31"/>
      <c r="K4571" s="31"/>
      <c r="L4571" s="32" t="str">
        <f>IF(ISERROR(VLOOKUP(LEFT(TablaD50[[#This Row],[Articulo]],6),ComparteD50[#All],2,FALSE)),"ND",TablaD50[[#This Row],[Articulo]])</f>
        <v>ND</v>
      </c>
      <c r="M4571" s="33" t="str">
        <f>IF(TablaD50[[#This Row],[Codigo Autorizadas]]="ND","ND",TablaD50[[#This Row],[ExistenciaActualUC]])</f>
        <v>ND</v>
      </c>
      <c r="N4571" s="34" t="str">
        <f>IF(TablaD50[[#This Row],[Almacen]]="","","D50")</f>
        <v/>
      </c>
    </row>
    <row r="4572" spans="7:14" x14ac:dyDescent="0.25">
      <c r="G4572"/>
      <c r="H4572"/>
      <c r="I4572" s="47"/>
      <c r="J4572" s="31"/>
      <c r="K4572" s="31"/>
      <c r="L4572" s="32" t="str">
        <f>IF(ISERROR(VLOOKUP(LEFT(TablaD50[[#This Row],[Articulo]],6),ComparteD50[#All],2,FALSE)),"ND",TablaD50[[#This Row],[Articulo]])</f>
        <v>ND</v>
      </c>
      <c r="M4572" s="33" t="str">
        <f>IF(TablaD50[[#This Row],[Codigo Autorizadas]]="ND","ND",TablaD50[[#This Row],[ExistenciaActualUC]])</f>
        <v>ND</v>
      </c>
      <c r="N4572" s="34" t="str">
        <f>IF(TablaD50[[#This Row],[Almacen]]="","","D50")</f>
        <v/>
      </c>
    </row>
    <row r="4573" spans="7:14" x14ac:dyDescent="0.25">
      <c r="G4573"/>
      <c r="H4573"/>
      <c r="I4573" s="47"/>
      <c r="J4573" s="31"/>
      <c r="K4573" s="31"/>
      <c r="L4573" s="32" t="str">
        <f>IF(ISERROR(VLOOKUP(LEFT(TablaD50[[#This Row],[Articulo]],6),ComparteD50[#All],2,FALSE)),"ND",TablaD50[[#This Row],[Articulo]])</f>
        <v>ND</v>
      </c>
      <c r="M4573" s="33" t="str">
        <f>IF(TablaD50[[#This Row],[Codigo Autorizadas]]="ND","ND",TablaD50[[#This Row],[ExistenciaActualUC]])</f>
        <v>ND</v>
      </c>
      <c r="N4573" s="34" t="str">
        <f>IF(TablaD50[[#This Row],[Almacen]]="","","D50")</f>
        <v/>
      </c>
    </row>
    <row r="4574" spans="7:14" x14ac:dyDescent="0.25">
      <c r="G4574"/>
      <c r="H4574"/>
      <c r="I4574" s="47"/>
      <c r="J4574" s="31"/>
      <c r="K4574" s="31"/>
      <c r="L4574" s="32" t="str">
        <f>IF(ISERROR(VLOOKUP(LEFT(TablaD50[[#This Row],[Articulo]],6),ComparteD50[#All],2,FALSE)),"ND",TablaD50[[#This Row],[Articulo]])</f>
        <v>ND</v>
      </c>
      <c r="M4574" s="33" t="str">
        <f>IF(TablaD50[[#This Row],[Codigo Autorizadas]]="ND","ND",TablaD50[[#This Row],[ExistenciaActualUC]])</f>
        <v>ND</v>
      </c>
      <c r="N4574" s="34" t="str">
        <f>IF(TablaD50[[#This Row],[Almacen]]="","","D50")</f>
        <v/>
      </c>
    </row>
    <row r="4575" spans="7:14" x14ac:dyDescent="0.25">
      <c r="G4575"/>
      <c r="H4575"/>
      <c r="I4575" s="47"/>
      <c r="J4575" s="31"/>
      <c r="K4575" s="31"/>
      <c r="L4575" s="32" t="str">
        <f>IF(ISERROR(VLOOKUP(LEFT(TablaD50[[#This Row],[Articulo]],6),ComparteD50[#All],2,FALSE)),"ND",TablaD50[[#This Row],[Articulo]])</f>
        <v>ND</v>
      </c>
      <c r="M4575" s="33" t="str">
        <f>IF(TablaD50[[#This Row],[Codigo Autorizadas]]="ND","ND",TablaD50[[#This Row],[ExistenciaActualUC]])</f>
        <v>ND</v>
      </c>
      <c r="N4575" s="34" t="str">
        <f>IF(TablaD50[[#This Row],[Almacen]]="","","D50")</f>
        <v/>
      </c>
    </row>
    <row r="4576" spans="7:14" x14ac:dyDescent="0.25">
      <c r="G4576"/>
      <c r="H4576"/>
      <c r="I4576" s="47"/>
      <c r="J4576" s="31"/>
      <c r="K4576" s="31"/>
      <c r="L4576" s="32" t="str">
        <f>IF(ISERROR(VLOOKUP(LEFT(TablaD50[[#This Row],[Articulo]],6),ComparteD50[#All],2,FALSE)),"ND",TablaD50[[#This Row],[Articulo]])</f>
        <v>ND</v>
      </c>
      <c r="M4576" s="33" t="str">
        <f>IF(TablaD50[[#This Row],[Codigo Autorizadas]]="ND","ND",TablaD50[[#This Row],[ExistenciaActualUC]])</f>
        <v>ND</v>
      </c>
      <c r="N4576" s="34" t="str">
        <f>IF(TablaD50[[#This Row],[Almacen]]="","","D50")</f>
        <v/>
      </c>
    </row>
    <row r="4577" spans="7:14" x14ac:dyDescent="0.25">
      <c r="G4577"/>
      <c r="H4577"/>
      <c r="I4577" s="47"/>
      <c r="J4577" s="31"/>
      <c r="K4577" s="31"/>
      <c r="L4577" s="32" t="str">
        <f>IF(ISERROR(VLOOKUP(LEFT(TablaD50[[#This Row],[Articulo]],6),ComparteD50[#All],2,FALSE)),"ND",TablaD50[[#This Row],[Articulo]])</f>
        <v>ND</v>
      </c>
      <c r="M4577" s="33" t="str">
        <f>IF(TablaD50[[#This Row],[Codigo Autorizadas]]="ND","ND",TablaD50[[#This Row],[ExistenciaActualUC]])</f>
        <v>ND</v>
      </c>
      <c r="N4577" s="34" t="str">
        <f>IF(TablaD50[[#This Row],[Almacen]]="","","D50")</f>
        <v/>
      </c>
    </row>
    <row r="4578" spans="7:14" x14ac:dyDescent="0.25">
      <c r="G4578"/>
      <c r="H4578"/>
      <c r="I4578" s="47"/>
      <c r="J4578" s="31"/>
      <c r="K4578" s="31"/>
      <c r="L4578" s="32" t="str">
        <f>IF(ISERROR(VLOOKUP(LEFT(TablaD50[[#This Row],[Articulo]],6),ComparteD50[#All],2,FALSE)),"ND",TablaD50[[#This Row],[Articulo]])</f>
        <v>ND</v>
      </c>
      <c r="M4578" s="33" t="str">
        <f>IF(TablaD50[[#This Row],[Codigo Autorizadas]]="ND","ND",TablaD50[[#This Row],[ExistenciaActualUC]])</f>
        <v>ND</v>
      </c>
      <c r="N4578" s="34" t="str">
        <f>IF(TablaD50[[#This Row],[Almacen]]="","","D50")</f>
        <v/>
      </c>
    </row>
    <row r="4579" spans="7:14" x14ac:dyDescent="0.25">
      <c r="G4579"/>
      <c r="H4579"/>
      <c r="I4579" s="47"/>
      <c r="J4579" s="31"/>
      <c r="K4579" s="31"/>
      <c r="L4579" s="32" t="str">
        <f>IF(ISERROR(VLOOKUP(LEFT(TablaD50[[#This Row],[Articulo]],6),ComparteD50[#All],2,FALSE)),"ND",TablaD50[[#This Row],[Articulo]])</f>
        <v>ND</v>
      </c>
      <c r="M4579" s="33" t="str">
        <f>IF(TablaD50[[#This Row],[Codigo Autorizadas]]="ND","ND",TablaD50[[#This Row],[ExistenciaActualUC]])</f>
        <v>ND</v>
      </c>
      <c r="N4579" s="34" t="str">
        <f>IF(TablaD50[[#This Row],[Almacen]]="","","D50")</f>
        <v/>
      </c>
    </row>
    <row r="4580" spans="7:14" x14ac:dyDescent="0.25">
      <c r="G4580"/>
      <c r="H4580"/>
      <c r="I4580" s="47"/>
      <c r="J4580" s="31"/>
      <c r="K4580" s="31"/>
      <c r="L4580" s="32" t="str">
        <f>IF(ISERROR(VLOOKUP(LEFT(TablaD50[[#This Row],[Articulo]],6),ComparteD50[#All],2,FALSE)),"ND",TablaD50[[#This Row],[Articulo]])</f>
        <v>ND</v>
      </c>
      <c r="M4580" s="33" t="str">
        <f>IF(TablaD50[[#This Row],[Codigo Autorizadas]]="ND","ND",TablaD50[[#This Row],[ExistenciaActualUC]])</f>
        <v>ND</v>
      </c>
      <c r="N4580" s="34" t="str">
        <f>IF(TablaD50[[#This Row],[Almacen]]="","","D50")</f>
        <v/>
      </c>
    </row>
    <row r="4581" spans="7:14" x14ac:dyDescent="0.25">
      <c r="G4581"/>
      <c r="H4581"/>
      <c r="I4581" s="47"/>
      <c r="J4581" s="31"/>
      <c r="K4581" s="31"/>
      <c r="L4581" s="32" t="str">
        <f>IF(ISERROR(VLOOKUP(LEFT(TablaD50[[#This Row],[Articulo]],6),ComparteD50[#All],2,FALSE)),"ND",TablaD50[[#This Row],[Articulo]])</f>
        <v>ND</v>
      </c>
      <c r="M4581" s="33" t="str">
        <f>IF(TablaD50[[#This Row],[Codigo Autorizadas]]="ND","ND",TablaD50[[#This Row],[ExistenciaActualUC]])</f>
        <v>ND</v>
      </c>
      <c r="N4581" s="34" t="str">
        <f>IF(TablaD50[[#This Row],[Almacen]]="","","D50")</f>
        <v/>
      </c>
    </row>
    <row r="4582" spans="7:14" x14ac:dyDescent="0.25">
      <c r="G4582"/>
      <c r="H4582"/>
      <c r="I4582" s="47"/>
      <c r="J4582" s="31"/>
      <c r="K4582" s="31"/>
      <c r="L4582" s="32" t="str">
        <f>IF(ISERROR(VLOOKUP(LEFT(TablaD50[[#This Row],[Articulo]],6),ComparteD50[#All],2,FALSE)),"ND",TablaD50[[#This Row],[Articulo]])</f>
        <v>ND</v>
      </c>
      <c r="M4582" s="33" t="str">
        <f>IF(TablaD50[[#This Row],[Codigo Autorizadas]]="ND","ND",TablaD50[[#This Row],[ExistenciaActualUC]])</f>
        <v>ND</v>
      </c>
      <c r="N4582" s="34" t="str">
        <f>IF(TablaD50[[#This Row],[Almacen]]="","","D50")</f>
        <v/>
      </c>
    </row>
    <row r="4583" spans="7:14" x14ac:dyDescent="0.25">
      <c r="G4583"/>
      <c r="H4583"/>
      <c r="I4583" s="47"/>
      <c r="J4583" s="31"/>
      <c r="K4583" s="31"/>
      <c r="L4583" s="32" t="str">
        <f>IF(ISERROR(VLOOKUP(LEFT(TablaD50[[#This Row],[Articulo]],6),ComparteD50[#All],2,FALSE)),"ND",TablaD50[[#This Row],[Articulo]])</f>
        <v>ND</v>
      </c>
      <c r="M4583" s="33" t="str">
        <f>IF(TablaD50[[#This Row],[Codigo Autorizadas]]="ND","ND",TablaD50[[#This Row],[ExistenciaActualUC]])</f>
        <v>ND</v>
      </c>
      <c r="N4583" s="34" t="str">
        <f>IF(TablaD50[[#This Row],[Almacen]]="","","D50")</f>
        <v/>
      </c>
    </row>
    <row r="4584" spans="7:14" x14ac:dyDescent="0.25">
      <c r="G4584"/>
      <c r="H4584"/>
      <c r="I4584" s="47"/>
      <c r="J4584" s="31"/>
      <c r="K4584" s="31"/>
      <c r="L4584" s="32" t="str">
        <f>IF(ISERROR(VLOOKUP(LEFT(TablaD50[[#This Row],[Articulo]],6),ComparteD50[#All],2,FALSE)),"ND",TablaD50[[#This Row],[Articulo]])</f>
        <v>ND</v>
      </c>
      <c r="M4584" s="33" t="str">
        <f>IF(TablaD50[[#This Row],[Codigo Autorizadas]]="ND","ND",TablaD50[[#This Row],[ExistenciaActualUC]])</f>
        <v>ND</v>
      </c>
      <c r="N4584" s="34" t="str">
        <f>IF(TablaD50[[#This Row],[Almacen]]="","","D50")</f>
        <v/>
      </c>
    </row>
    <row r="4585" spans="7:14" x14ac:dyDescent="0.25">
      <c r="G4585"/>
      <c r="H4585"/>
      <c r="I4585" s="47"/>
      <c r="J4585" s="31"/>
      <c r="K4585" s="31"/>
      <c r="L4585" s="32" t="str">
        <f>IF(ISERROR(VLOOKUP(LEFT(TablaD50[[#This Row],[Articulo]],6),ComparteD50[#All],2,FALSE)),"ND",TablaD50[[#This Row],[Articulo]])</f>
        <v>ND</v>
      </c>
      <c r="M4585" s="33" t="str">
        <f>IF(TablaD50[[#This Row],[Codigo Autorizadas]]="ND","ND",TablaD50[[#This Row],[ExistenciaActualUC]])</f>
        <v>ND</v>
      </c>
      <c r="N4585" s="34" t="str">
        <f>IF(TablaD50[[#This Row],[Almacen]]="","","D50")</f>
        <v/>
      </c>
    </row>
    <row r="4586" spans="7:14" x14ac:dyDescent="0.25">
      <c r="G4586"/>
      <c r="H4586"/>
      <c r="I4586" s="47"/>
      <c r="J4586" s="31"/>
      <c r="K4586" s="31"/>
      <c r="L4586" s="32" t="str">
        <f>IF(ISERROR(VLOOKUP(LEFT(TablaD50[[#This Row],[Articulo]],6),ComparteD50[#All],2,FALSE)),"ND",TablaD50[[#This Row],[Articulo]])</f>
        <v>ND</v>
      </c>
      <c r="M4586" s="33" t="str">
        <f>IF(TablaD50[[#This Row],[Codigo Autorizadas]]="ND","ND",TablaD50[[#This Row],[ExistenciaActualUC]])</f>
        <v>ND</v>
      </c>
      <c r="N4586" s="34" t="str">
        <f>IF(TablaD50[[#This Row],[Almacen]]="","","D50")</f>
        <v/>
      </c>
    </row>
    <row r="4587" spans="7:14" x14ac:dyDescent="0.25">
      <c r="G4587"/>
      <c r="H4587"/>
      <c r="I4587" s="47"/>
      <c r="J4587" s="31"/>
      <c r="K4587" s="31"/>
      <c r="L4587" s="32" t="str">
        <f>IF(ISERROR(VLOOKUP(LEFT(TablaD50[[#This Row],[Articulo]],6),ComparteD50[#All],2,FALSE)),"ND",TablaD50[[#This Row],[Articulo]])</f>
        <v>ND</v>
      </c>
      <c r="M4587" s="33" t="str">
        <f>IF(TablaD50[[#This Row],[Codigo Autorizadas]]="ND","ND",TablaD50[[#This Row],[ExistenciaActualUC]])</f>
        <v>ND</v>
      </c>
      <c r="N4587" s="34" t="str">
        <f>IF(TablaD50[[#This Row],[Almacen]]="","","D50")</f>
        <v/>
      </c>
    </row>
    <row r="4588" spans="7:14" x14ac:dyDescent="0.25">
      <c r="G4588"/>
      <c r="H4588"/>
      <c r="I4588" s="47"/>
      <c r="J4588" s="31"/>
      <c r="K4588" s="31"/>
      <c r="L4588" s="32" t="str">
        <f>IF(ISERROR(VLOOKUP(LEFT(TablaD50[[#This Row],[Articulo]],6),ComparteD50[#All],2,FALSE)),"ND",TablaD50[[#This Row],[Articulo]])</f>
        <v>ND</v>
      </c>
      <c r="M4588" s="33" t="str">
        <f>IF(TablaD50[[#This Row],[Codigo Autorizadas]]="ND","ND",TablaD50[[#This Row],[ExistenciaActualUC]])</f>
        <v>ND</v>
      </c>
      <c r="N4588" s="34" t="str">
        <f>IF(TablaD50[[#This Row],[Almacen]]="","","D50")</f>
        <v/>
      </c>
    </row>
    <row r="4589" spans="7:14" x14ac:dyDescent="0.25">
      <c r="G4589"/>
      <c r="H4589"/>
      <c r="I4589" s="47"/>
      <c r="J4589" s="31"/>
      <c r="K4589" s="31"/>
      <c r="L4589" s="32" t="str">
        <f>IF(ISERROR(VLOOKUP(LEFT(TablaD50[[#This Row],[Articulo]],6),ComparteD50[#All],2,FALSE)),"ND",TablaD50[[#This Row],[Articulo]])</f>
        <v>ND</v>
      </c>
      <c r="M4589" s="33" t="str">
        <f>IF(TablaD50[[#This Row],[Codigo Autorizadas]]="ND","ND",TablaD50[[#This Row],[ExistenciaActualUC]])</f>
        <v>ND</v>
      </c>
      <c r="N4589" s="34" t="str">
        <f>IF(TablaD50[[#This Row],[Almacen]]="","","D50")</f>
        <v/>
      </c>
    </row>
    <row r="4590" spans="7:14" x14ac:dyDescent="0.25">
      <c r="G4590"/>
      <c r="H4590"/>
      <c r="I4590" s="47"/>
      <c r="J4590" s="31"/>
      <c r="K4590" s="31"/>
      <c r="L4590" s="32" t="str">
        <f>IF(ISERROR(VLOOKUP(LEFT(TablaD50[[#This Row],[Articulo]],6),ComparteD50[#All],2,FALSE)),"ND",TablaD50[[#This Row],[Articulo]])</f>
        <v>ND</v>
      </c>
      <c r="M4590" s="33" t="str">
        <f>IF(TablaD50[[#This Row],[Codigo Autorizadas]]="ND","ND",TablaD50[[#This Row],[ExistenciaActualUC]])</f>
        <v>ND</v>
      </c>
      <c r="N4590" s="34" t="str">
        <f>IF(TablaD50[[#This Row],[Almacen]]="","","D50")</f>
        <v/>
      </c>
    </row>
    <row r="4591" spans="7:14" x14ac:dyDescent="0.25">
      <c r="G4591"/>
      <c r="H4591"/>
      <c r="I4591" s="47"/>
      <c r="J4591" s="31"/>
      <c r="K4591" s="31"/>
      <c r="L4591" s="32" t="str">
        <f>IF(ISERROR(VLOOKUP(LEFT(TablaD50[[#This Row],[Articulo]],6),ComparteD50[#All],2,FALSE)),"ND",TablaD50[[#This Row],[Articulo]])</f>
        <v>ND</v>
      </c>
      <c r="M4591" s="33" t="str">
        <f>IF(TablaD50[[#This Row],[Codigo Autorizadas]]="ND","ND",TablaD50[[#This Row],[ExistenciaActualUC]])</f>
        <v>ND</v>
      </c>
      <c r="N4591" s="34" t="str">
        <f>IF(TablaD50[[#This Row],[Almacen]]="","","D50")</f>
        <v/>
      </c>
    </row>
    <row r="4592" spans="7:14" x14ac:dyDescent="0.25">
      <c r="G4592"/>
      <c r="H4592"/>
      <c r="I4592" s="47"/>
      <c r="J4592" s="31"/>
      <c r="K4592" s="31"/>
      <c r="L4592" s="32" t="str">
        <f>IF(ISERROR(VLOOKUP(LEFT(TablaD50[[#This Row],[Articulo]],6),ComparteD50[#All],2,FALSE)),"ND",TablaD50[[#This Row],[Articulo]])</f>
        <v>ND</v>
      </c>
      <c r="M4592" s="33" t="str">
        <f>IF(TablaD50[[#This Row],[Codigo Autorizadas]]="ND","ND",TablaD50[[#This Row],[ExistenciaActualUC]])</f>
        <v>ND</v>
      </c>
      <c r="N4592" s="34" t="str">
        <f>IF(TablaD50[[#This Row],[Almacen]]="","","D50")</f>
        <v/>
      </c>
    </row>
    <row r="4593" spans="7:14" x14ac:dyDescent="0.25">
      <c r="G4593"/>
      <c r="H4593"/>
      <c r="I4593" s="47"/>
      <c r="J4593" s="31"/>
      <c r="K4593" s="31"/>
      <c r="L4593" s="32" t="str">
        <f>IF(ISERROR(VLOOKUP(LEFT(TablaD50[[#This Row],[Articulo]],6),ComparteD50[#All],2,FALSE)),"ND",TablaD50[[#This Row],[Articulo]])</f>
        <v>ND</v>
      </c>
      <c r="M4593" s="33" t="str">
        <f>IF(TablaD50[[#This Row],[Codigo Autorizadas]]="ND","ND",TablaD50[[#This Row],[ExistenciaActualUC]])</f>
        <v>ND</v>
      </c>
      <c r="N4593" s="34" t="str">
        <f>IF(TablaD50[[#This Row],[Almacen]]="","","D50")</f>
        <v/>
      </c>
    </row>
    <row r="4594" spans="7:14" x14ac:dyDescent="0.25">
      <c r="G4594"/>
      <c r="H4594"/>
      <c r="I4594" s="47"/>
      <c r="J4594" s="31"/>
      <c r="K4594" s="31"/>
      <c r="L4594" s="32" t="str">
        <f>IF(ISERROR(VLOOKUP(LEFT(TablaD50[[#This Row],[Articulo]],6),ComparteD50[#All],2,FALSE)),"ND",TablaD50[[#This Row],[Articulo]])</f>
        <v>ND</v>
      </c>
      <c r="M4594" s="33" t="str">
        <f>IF(TablaD50[[#This Row],[Codigo Autorizadas]]="ND","ND",TablaD50[[#This Row],[ExistenciaActualUC]])</f>
        <v>ND</v>
      </c>
      <c r="N4594" s="34" t="str">
        <f>IF(TablaD50[[#This Row],[Almacen]]="","","D50")</f>
        <v/>
      </c>
    </row>
    <row r="4595" spans="7:14" x14ac:dyDescent="0.25">
      <c r="G4595"/>
      <c r="H4595"/>
      <c r="I4595" s="47"/>
      <c r="J4595" s="31"/>
      <c r="K4595" s="31"/>
      <c r="L4595" s="32" t="str">
        <f>IF(ISERROR(VLOOKUP(LEFT(TablaD50[[#This Row],[Articulo]],6),ComparteD50[#All],2,FALSE)),"ND",TablaD50[[#This Row],[Articulo]])</f>
        <v>ND</v>
      </c>
      <c r="M4595" s="33" t="str">
        <f>IF(TablaD50[[#This Row],[Codigo Autorizadas]]="ND","ND",TablaD50[[#This Row],[ExistenciaActualUC]])</f>
        <v>ND</v>
      </c>
      <c r="N4595" s="34" t="str">
        <f>IF(TablaD50[[#This Row],[Almacen]]="","","D50")</f>
        <v/>
      </c>
    </row>
    <row r="4596" spans="7:14" x14ac:dyDescent="0.25">
      <c r="G4596"/>
      <c r="H4596"/>
      <c r="I4596" s="47"/>
      <c r="J4596" s="31"/>
      <c r="K4596" s="31"/>
      <c r="L4596" s="32" t="str">
        <f>IF(ISERROR(VLOOKUP(LEFT(TablaD50[[#This Row],[Articulo]],6),ComparteD50[#All],2,FALSE)),"ND",TablaD50[[#This Row],[Articulo]])</f>
        <v>ND</v>
      </c>
      <c r="M4596" s="33" t="str">
        <f>IF(TablaD50[[#This Row],[Codigo Autorizadas]]="ND","ND",TablaD50[[#This Row],[ExistenciaActualUC]])</f>
        <v>ND</v>
      </c>
      <c r="N4596" s="34" t="str">
        <f>IF(TablaD50[[#This Row],[Almacen]]="","","D50")</f>
        <v/>
      </c>
    </row>
    <row r="4597" spans="7:14" x14ac:dyDescent="0.25">
      <c r="G4597"/>
      <c r="H4597"/>
      <c r="I4597" s="47"/>
      <c r="J4597" s="31"/>
      <c r="K4597" s="31"/>
      <c r="L4597" s="32" t="str">
        <f>IF(ISERROR(VLOOKUP(LEFT(TablaD50[[#This Row],[Articulo]],6),ComparteD50[#All],2,FALSE)),"ND",TablaD50[[#This Row],[Articulo]])</f>
        <v>ND</v>
      </c>
      <c r="M4597" s="33" t="str">
        <f>IF(TablaD50[[#This Row],[Codigo Autorizadas]]="ND","ND",TablaD50[[#This Row],[ExistenciaActualUC]])</f>
        <v>ND</v>
      </c>
      <c r="N4597" s="34" t="str">
        <f>IF(TablaD50[[#This Row],[Almacen]]="","","D50")</f>
        <v/>
      </c>
    </row>
    <row r="4598" spans="7:14" x14ac:dyDescent="0.25">
      <c r="G4598"/>
      <c r="H4598"/>
      <c r="I4598" s="47"/>
      <c r="J4598" s="31"/>
      <c r="K4598" s="31"/>
      <c r="L4598" s="32" t="str">
        <f>IF(ISERROR(VLOOKUP(LEFT(TablaD50[[#This Row],[Articulo]],6),ComparteD50[#All],2,FALSE)),"ND",TablaD50[[#This Row],[Articulo]])</f>
        <v>ND</v>
      </c>
      <c r="M4598" s="33" t="str">
        <f>IF(TablaD50[[#This Row],[Codigo Autorizadas]]="ND","ND",TablaD50[[#This Row],[ExistenciaActualUC]])</f>
        <v>ND</v>
      </c>
      <c r="N4598" s="34" t="str">
        <f>IF(TablaD50[[#This Row],[Almacen]]="","","D50")</f>
        <v/>
      </c>
    </row>
    <row r="4599" spans="7:14" x14ac:dyDescent="0.25">
      <c r="G4599"/>
      <c r="H4599"/>
      <c r="I4599" s="47"/>
      <c r="J4599" s="31"/>
      <c r="K4599" s="31"/>
      <c r="L4599" s="32" t="str">
        <f>IF(ISERROR(VLOOKUP(LEFT(TablaD50[[#This Row],[Articulo]],6),ComparteD50[#All],2,FALSE)),"ND",TablaD50[[#This Row],[Articulo]])</f>
        <v>ND</v>
      </c>
      <c r="M4599" s="33" t="str">
        <f>IF(TablaD50[[#This Row],[Codigo Autorizadas]]="ND","ND",TablaD50[[#This Row],[ExistenciaActualUC]])</f>
        <v>ND</v>
      </c>
      <c r="N4599" s="34" t="str">
        <f>IF(TablaD50[[#This Row],[Almacen]]="","","D50")</f>
        <v/>
      </c>
    </row>
    <row r="4600" spans="7:14" x14ac:dyDescent="0.25">
      <c r="G4600"/>
      <c r="H4600"/>
      <c r="I4600" s="47"/>
      <c r="J4600" s="31"/>
      <c r="K4600" s="31"/>
      <c r="L4600" s="32" t="str">
        <f>IF(ISERROR(VLOOKUP(LEFT(TablaD50[[#This Row],[Articulo]],6),ComparteD50[#All],2,FALSE)),"ND",TablaD50[[#This Row],[Articulo]])</f>
        <v>ND</v>
      </c>
      <c r="M4600" s="33" t="str">
        <f>IF(TablaD50[[#This Row],[Codigo Autorizadas]]="ND","ND",TablaD50[[#This Row],[ExistenciaActualUC]])</f>
        <v>ND</v>
      </c>
      <c r="N4600" s="34" t="str">
        <f>IF(TablaD50[[#This Row],[Almacen]]="","","D50")</f>
        <v/>
      </c>
    </row>
    <row r="4601" spans="7:14" x14ac:dyDescent="0.25">
      <c r="G4601"/>
      <c r="H4601"/>
      <c r="I4601" s="47"/>
      <c r="J4601" s="31"/>
      <c r="K4601" s="31"/>
      <c r="L4601" s="32" t="str">
        <f>IF(ISERROR(VLOOKUP(LEFT(TablaD50[[#This Row],[Articulo]],6),ComparteD50[#All],2,FALSE)),"ND",TablaD50[[#This Row],[Articulo]])</f>
        <v>ND</v>
      </c>
      <c r="M4601" s="33" t="str">
        <f>IF(TablaD50[[#This Row],[Codigo Autorizadas]]="ND","ND",TablaD50[[#This Row],[ExistenciaActualUC]])</f>
        <v>ND</v>
      </c>
      <c r="N4601" s="34" t="str">
        <f>IF(TablaD50[[#This Row],[Almacen]]="","","D50")</f>
        <v/>
      </c>
    </row>
    <row r="4602" spans="7:14" x14ac:dyDescent="0.25">
      <c r="G4602"/>
      <c r="H4602"/>
      <c r="I4602" s="47"/>
      <c r="J4602" s="31"/>
      <c r="K4602" s="31"/>
      <c r="L4602" s="32" t="str">
        <f>IF(ISERROR(VLOOKUP(LEFT(TablaD50[[#This Row],[Articulo]],6),ComparteD50[#All],2,FALSE)),"ND",TablaD50[[#This Row],[Articulo]])</f>
        <v>ND</v>
      </c>
      <c r="M4602" s="33" t="str">
        <f>IF(TablaD50[[#This Row],[Codigo Autorizadas]]="ND","ND",TablaD50[[#This Row],[ExistenciaActualUC]])</f>
        <v>ND</v>
      </c>
      <c r="N4602" s="34" t="str">
        <f>IF(TablaD50[[#This Row],[Almacen]]="","","D50")</f>
        <v/>
      </c>
    </row>
    <row r="4603" spans="7:14" x14ac:dyDescent="0.25">
      <c r="G4603"/>
      <c r="H4603"/>
      <c r="I4603" s="47"/>
      <c r="J4603" s="31"/>
      <c r="K4603" s="31"/>
      <c r="L4603" s="32" t="str">
        <f>IF(ISERROR(VLOOKUP(LEFT(TablaD50[[#This Row],[Articulo]],6),ComparteD50[#All],2,FALSE)),"ND",TablaD50[[#This Row],[Articulo]])</f>
        <v>ND</v>
      </c>
      <c r="M4603" s="33" t="str">
        <f>IF(TablaD50[[#This Row],[Codigo Autorizadas]]="ND","ND",TablaD50[[#This Row],[ExistenciaActualUC]])</f>
        <v>ND</v>
      </c>
      <c r="N4603" s="34" t="str">
        <f>IF(TablaD50[[#This Row],[Almacen]]="","","D50")</f>
        <v/>
      </c>
    </row>
    <row r="4604" spans="7:14" x14ac:dyDescent="0.25">
      <c r="G4604"/>
      <c r="H4604"/>
      <c r="I4604" s="47"/>
      <c r="J4604" s="31"/>
      <c r="K4604" s="31"/>
      <c r="L4604" s="32" t="str">
        <f>IF(ISERROR(VLOOKUP(LEFT(TablaD50[[#This Row],[Articulo]],6),ComparteD50[#All],2,FALSE)),"ND",TablaD50[[#This Row],[Articulo]])</f>
        <v>ND</v>
      </c>
      <c r="M4604" s="33" t="str">
        <f>IF(TablaD50[[#This Row],[Codigo Autorizadas]]="ND","ND",TablaD50[[#This Row],[ExistenciaActualUC]])</f>
        <v>ND</v>
      </c>
      <c r="N4604" s="34" t="str">
        <f>IF(TablaD50[[#This Row],[Almacen]]="","","D50")</f>
        <v/>
      </c>
    </row>
    <row r="4605" spans="7:14" x14ac:dyDescent="0.25">
      <c r="G4605"/>
      <c r="H4605"/>
      <c r="I4605" s="47"/>
      <c r="J4605" s="31"/>
      <c r="K4605" s="31"/>
      <c r="L4605" s="32" t="str">
        <f>IF(ISERROR(VLOOKUP(LEFT(TablaD50[[#This Row],[Articulo]],6),ComparteD50[#All],2,FALSE)),"ND",TablaD50[[#This Row],[Articulo]])</f>
        <v>ND</v>
      </c>
      <c r="M4605" s="33" t="str">
        <f>IF(TablaD50[[#This Row],[Codigo Autorizadas]]="ND","ND",TablaD50[[#This Row],[ExistenciaActualUC]])</f>
        <v>ND</v>
      </c>
      <c r="N4605" s="34" t="str">
        <f>IF(TablaD50[[#This Row],[Almacen]]="","","D50")</f>
        <v/>
      </c>
    </row>
    <row r="4606" spans="7:14" x14ac:dyDescent="0.25">
      <c r="G4606"/>
      <c r="H4606"/>
      <c r="I4606" s="47"/>
      <c r="J4606" s="31"/>
      <c r="K4606" s="31"/>
      <c r="L4606" s="32" t="str">
        <f>IF(ISERROR(VLOOKUP(LEFT(TablaD50[[#This Row],[Articulo]],6),ComparteD50[#All],2,FALSE)),"ND",TablaD50[[#This Row],[Articulo]])</f>
        <v>ND</v>
      </c>
      <c r="M4606" s="33" t="str">
        <f>IF(TablaD50[[#This Row],[Codigo Autorizadas]]="ND","ND",TablaD50[[#This Row],[ExistenciaActualUC]])</f>
        <v>ND</v>
      </c>
      <c r="N4606" s="34" t="str">
        <f>IF(TablaD50[[#This Row],[Almacen]]="","","D50")</f>
        <v/>
      </c>
    </row>
    <row r="4607" spans="7:14" x14ac:dyDescent="0.25">
      <c r="G4607"/>
      <c r="H4607"/>
      <c r="I4607" s="47"/>
      <c r="J4607" s="31"/>
      <c r="K4607" s="31"/>
      <c r="L4607" s="32" t="str">
        <f>IF(ISERROR(VLOOKUP(LEFT(TablaD50[[#This Row],[Articulo]],6),ComparteD50[#All],2,FALSE)),"ND",TablaD50[[#This Row],[Articulo]])</f>
        <v>ND</v>
      </c>
      <c r="M4607" s="33" t="str">
        <f>IF(TablaD50[[#This Row],[Codigo Autorizadas]]="ND","ND",TablaD50[[#This Row],[ExistenciaActualUC]])</f>
        <v>ND</v>
      </c>
      <c r="N4607" s="34" t="str">
        <f>IF(TablaD50[[#This Row],[Almacen]]="","","D50")</f>
        <v/>
      </c>
    </row>
    <row r="4608" spans="7:14" x14ac:dyDescent="0.25">
      <c r="G4608"/>
      <c r="H4608"/>
      <c r="I4608" s="47"/>
      <c r="J4608" s="31"/>
      <c r="K4608" s="31"/>
      <c r="L4608" s="32" t="str">
        <f>IF(ISERROR(VLOOKUP(LEFT(TablaD50[[#This Row],[Articulo]],6),ComparteD50[#All],2,FALSE)),"ND",TablaD50[[#This Row],[Articulo]])</f>
        <v>ND</v>
      </c>
      <c r="M4608" s="33" t="str">
        <f>IF(TablaD50[[#This Row],[Codigo Autorizadas]]="ND","ND",TablaD50[[#This Row],[ExistenciaActualUC]])</f>
        <v>ND</v>
      </c>
      <c r="N4608" s="34" t="str">
        <f>IF(TablaD50[[#This Row],[Almacen]]="","","D50")</f>
        <v/>
      </c>
    </row>
    <row r="4609" spans="7:14" x14ac:dyDescent="0.25">
      <c r="G4609"/>
      <c r="H4609"/>
      <c r="I4609" s="47"/>
      <c r="J4609" s="31"/>
      <c r="K4609" s="31"/>
      <c r="L4609" s="32" t="str">
        <f>IF(ISERROR(VLOOKUP(LEFT(TablaD50[[#This Row],[Articulo]],6),ComparteD50[#All],2,FALSE)),"ND",TablaD50[[#This Row],[Articulo]])</f>
        <v>ND</v>
      </c>
      <c r="M4609" s="33" t="str">
        <f>IF(TablaD50[[#This Row],[Codigo Autorizadas]]="ND","ND",TablaD50[[#This Row],[ExistenciaActualUC]])</f>
        <v>ND</v>
      </c>
      <c r="N4609" s="34" t="str">
        <f>IF(TablaD50[[#This Row],[Almacen]]="","","D50")</f>
        <v/>
      </c>
    </row>
    <row r="4610" spans="7:14" x14ac:dyDescent="0.25">
      <c r="G4610"/>
      <c r="H4610"/>
      <c r="I4610" s="47"/>
      <c r="J4610" s="31"/>
      <c r="K4610" s="31"/>
      <c r="L4610" s="32" t="str">
        <f>IF(ISERROR(VLOOKUP(LEFT(TablaD50[[#This Row],[Articulo]],6),ComparteD50[#All],2,FALSE)),"ND",TablaD50[[#This Row],[Articulo]])</f>
        <v>ND</v>
      </c>
      <c r="M4610" s="33" t="str">
        <f>IF(TablaD50[[#This Row],[Codigo Autorizadas]]="ND","ND",TablaD50[[#This Row],[ExistenciaActualUC]])</f>
        <v>ND</v>
      </c>
      <c r="N4610" s="34" t="str">
        <f>IF(TablaD50[[#This Row],[Almacen]]="","","D50")</f>
        <v/>
      </c>
    </row>
    <row r="4611" spans="7:14" x14ac:dyDescent="0.25">
      <c r="G4611"/>
      <c r="H4611"/>
      <c r="I4611" s="47"/>
      <c r="J4611" s="31"/>
      <c r="K4611" s="31"/>
      <c r="L4611" s="32" t="str">
        <f>IF(ISERROR(VLOOKUP(LEFT(TablaD50[[#This Row],[Articulo]],6),ComparteD50[#All],2,FALSE)),"ND",TablaD50[[#This Row],[Articulo]])</f>
        <v>ND</v>
      </c>
      <c r="M4611" s="33" t="str">
        <f>IF(TablaD50[[#This Row],[Codigo Autorizadas]]="ND","ND",TablaD50[[#This Row],[ExistenciaActualUC]])</f>
        <v>ND</v>
      </c>
      <c r="N4611" s="34" t="str">
        <f>IF(TablaD50[[#This Row],[Almacen]]="","","D50")</f>
        <v/>
      </c>
    </row>
    <row r="4612" spans="7:14" x14ac:dyDescent="0.25">
      <c r="G4612"/>
      <c r="H4612"/>
      <c r="I4612" s="47"/>
      <c r="J4612" s="31"/>
      <c r="K4612" s="31"/>
      <c r="L4612" s="32" t="str">
        <f>IF(ISERROR(VLOOKUP(LEFT(TablaD50[[#This Row],[Articulo]],6),ComparteD50[#All],2,FALSE)),"ND",TablaD50[[#This Row],[Articulo]])</f>
        <v>ND</v>
      </c>
      <c r="M4612" s="33" t="str">
        <f>IF(TablaD50[[#This Row],[Codigo Autorizadas]]="ND","ND",TablaD50[[#This Row],[ExistenciaActualUC]])</f>
        <v>ND</v>
      </c>
      <c r="N4612" s="34" t="str">
        <f>IF(TablaD50[[#This Row],[Almacen]]="","","D50")</f>
        <v/>
      </c>
    </row>
    <row r="4613" spans="7:14" x14ac:dyDescent="0.25">
      <c r="G4613"/>
      <c r="H4613"/>
      <c r="I4613" s="47"/>
      <c r="J4613" s="31"/>
      <c r="K4613" s="31"/>
      <c r="L4613" s="32" t="str">
        <f>IF(ISERROR(VLOOKUP(LEFT(TablaD50[[#This Row],[Articulo]],6),ComparteD50[#All],2,FALSE)),"ND",TablaD50[[#This Row],[Articulo]])</f>
        <v>ND</v>
      </c>
      <c r="M4613" s="33" t="str">
        <f>IF(TablaD50[[#This Row],[Codigo Autorizadas]]="ND","ND",TablaD50[[#This Row],[ExistenciaActualUC]])</f>
        <v>ND</v>
      </c>
      <c r="N4613" s="34" t="str">
        <f>IF(TablaD50[[#This Row],[Almacen]]="","","D50")</f>
        <v/>
      </c>
    </row>
    <row r="4614" spans="7:14" x14ac:dyDescent="0.25">
      <c r="G4614"/>
      <c r="H4614"/>
      <c r="I4614" s="47"/>
      <c r="J4614" s="31"/>
      <c r="K4614" s="31"/>
      <c r="L4614" s="32" t="str">
        <f>IF(ISERROR(VLOOKUP(LEFT(TablaD50[[#This Row],[Articulo]],6),ComparteD50[#All],2,FALSE)),"ND",TablaD50[[#This Row],[Articulo]])</f>
        <v>ND</v>
      </c>
      <c r="M4614" s="33" t="str">
        <f>IF(TablaD50[[#This Row],[Codigo Autorizadas]]="ND","ND",TablaD50[[#This Row],[ExistenciaActualUC]])</f>
        <v>ND</v>
      </c>
      <c r="N4614" s="34" t="str">
        <f>IF(TablaD50[[#This Row],[Almacen]]="","","D50")</f>
        <v/>
      </c>
    </row>
    <row r="4615" spans="7:14" x14ac:dyDescent="0.25">
      <c r="G4615"/>
      <c r="H4615"/>
      <c r="I4615" s="47"/>
      <c r="J4615" s="31"/>
      <c r="K4615" s="31"/>
      <c r="L4615" s="32" t="str">
        <f>IF(ISERROR(VLOOKUP(LEFT(TablaD50[[#This Row],[Articulo]],6),ComparteD50[#All],2,FALSE)),"ND",TablaD50[[#This Row],[Articulo]])</f>
        <v>ND</v>
      </c>
      <c r="M4615" s="33" t="str">
        <f>IF(TablaD50[[#This Row],[Codigo Autorizadas]]="ND","ND",TablaD50[[#This Row],[ExistenciaActualUC]])</f>
        <v>ND</v>
      </c>
      <c r="N4615" s="34" t="str">
        <f>IF(TablaD50[[#This Row],[Almacen]]="","","D50")</f>
        <v/>
      </c>
    </row>
    <row r="4616" spans="7:14" x14ac:dyDescent="0.25">
      <c r="G4616"/>
      <c r="H4616"/>
      <c r="I4616" s="47"/>
      <c r="J4616" s="31"/>
      <c r="K4616" s="31"/>
      <c r="L4616" s="32" t="str">
        <f>IF(ISERROR(VLOOKUP(LEFT(TablaD50[[#This Row],[Articulo]],6),ComparteD50[#All],2,FALSE)),"ND",TablaD50[[#This Row],[Articulo]])</f>
        <v>ND</v>
      </c>
      <c r="M4616" s="33" t="str">
        <f>IF(TablaD50[[#This Row],[Codigo Autorizadas]]="ND","ND",TablaD50[[#This Row],[ExistenciaActualUC]])</f>
        <v>ND</v>
      </c>
      <c r="N4616" s="34" t="str">
        <f>IF(TablaD50[[#This Row],[Almacen]]="","","D50")</f>
        <v/>
      </c>
    </row>
    <row r="4617" spans="7:14" x14ac:dyDescent="0.25">
      <c r="G4617"/>
      <c r="H4617"/>
      <c r="I4617" s="47"/>
      <c r="J4617" s="31"/>
      <c r="K4617" s="31"/>
      <c r="L4617" s="32" t="str">
        <f>IF(ISERROR(VLOOKUP(LEFT(TablaD50[[#This Row],[Articulo]],6),ComparteD50[#All],2,FALSE)),"ND",TablaD50[[#This Row],[Articulo]])</f>
        <v>ND</v>
      </c>
      <c r="M4617" s="33" t="str">
        <f>IF(TablaD50[[#This Row],[Codigo Autorizadas]]="ND","ND",TablaD50[[#This Row],[ExistenciaActualUC]])</f>
        <v>ND</v>
      </c>
      <c r="N4617" s="34" t="str">
        <f>IF(TablaD50[[#This Row],[Almacen]]="","","D50")</f>
        <v/>
      </c>
    </row>
    <row r="4618" spans="7:14" x14ac:dyDescent="0.25">
      <c r="G4618"/>
      <c r="H4618"/>
      <c r="I4618" s="47"/>
      <c r="J4618" s="31"/>
      <c r="K4618" s="31"/>
      <c r="L4618" s="32" t="str">
        <f>IF(ISERROR(VLOOKUP(LEFT(TablaD50[[#This Row],[Articulo]],6),ComparteD50[#All],2,FALSE)),"ND",TablaD50[[#This Row],[Articulo]])</f>
        <v>ND</v>
      </c>
      <c r="M4618" s="33" t="str">
        <f>IF(TablaD50[[#This Row],[Codigo Autorizadas]]="ND","ND",TablaD50[[#This Row],[ExistenciaActualUC]])</f>
        <v>ND</v>
      </c>
      <c r="N4618" s="34" t="str">
        <f>IF(TablaD50[[#This Row],[Almacen]]="","","D50")</f>
        <v/>
      </c>
    </row>
    <row r="4619" spans="7:14" x14ac:dyDescent="0.25">
      <c r="G4619"/>
      <c r="H4619"/>
      <c r="I4619" s="47"/>
      <c r="J4619" s="31"/>
      <c r="K4619" s="31"/>
      <c r="L4619" s="32" t="str">
        <f>IF(ISERROR(VLOOKUP(LEFT(TablaD50[[#This Row],[Articulo]],6),ComparteD50[#All],2,FALSE)),"ND",TablaD50[[#This Row],[Articulo]])</f>
        <v>ND</v>
      </c>
      <c r="M4619" s="33" t="str">
        <f>IF(TablaD50[[#This Row],[Codigo Autorizadas]]="ND","ND",TablaD50[[#This Row],[ExistenciaActualUC]])</f>
        <v>ND</v>
      </c>
      <c r="N4619" s="34" t="str">
        <f>IF(TablaD50[[#This Row],[Almacen]]="","","D50")</f>
        <v/>
      </c>
    </row>
    <row r="4620" spans="7:14" x14ac:dyDescent="0.25">
      <c r="G4620"/>
      <c r="H4620"/>
      <c r="I4620" s="47"/>
      <c r="J4620" s="31"/>
      <c r="K4620" s="31"/>
      <c r="L4620" s="32" t="str">
        <f>IF(ISERROR(VLOOKUP(LEFT(TablaD50[[#This Row],[Articulo]],6),ComparteD50[#All],2,FALSE)),"ND",TablaD50[[#This Row],[Articulo]])</f>
        <v>ND</v>
      </c>
      <c r="M4620" s="33" t="str">
        <f>IF(TablaD50[[#This Row],[Codigo Autorizadas]]="ND","ND",TablaD50[[#This Row],[ExistenciaActualUC]])</f>
        <v>ND</v>
      </c>
      <c r="N4620" s="34" t="str">
        <f>IF(TablaD50[[#This Row],[Almacen]]="","","D50")</f>
        <v/>
      </c>
    </row>
    <row r="4621" spans="7:14" x14ac:dyDescent="0.25">
      <c r="G4621"/>
      <c r="H4621"/>
      <c r="I4621" s="47"/>
      <c r="J4621" s="31"/>
      <c r="K4621" s="31"/>
      <c r="L4621" s="32" t="str">
        <f>IF(ISERROR(VLOOKUP(LEFT(TablaD50[[#This Row],[Articulo]],6),ComparteD50[#All],2,FALSE)),"ND",TablaD50[[#This Row],[Articulo]])</f>
        <v>ND</v>
      </c>
      <c r="M4621" s="33" t="str">
        <f>IF(TablaD50[[#This Row],[Codigo Autorizadas]]="ND","ND",TablaD50[[#This Row],[ExistenciaActualUC]])</f>
        <v>ND</v>
      </c>
      <c r="N4621" s="34" t="str">
        <f>IF(TablaD50[[#This Row],[Almacen]]="","","D50")</f>
        <v/>
      </c>
    </row>
    <row r="4622" spans="7:14" x14ac:dyDescent="0.25">
      <c r="G4622"/>
      <c r="H4622"/>
      <c r="I4622" s="47"/>
      <c r="J4622" s="31"/>
      <c r="K4622" s="31"/>
      <c r="L4622" s="32" t="str">
        <f>IF(ISERROR(VLOOKUP(LEFT(TablaD50[[#This Row],[Articulo]],6),ComparteD50[#All],2,FALSE)),"ND",TablaD50[[#This Row],[Articulo]])</f>
        <v>ND</v>
      </c>
      <c r="M4622" s="33" t="str">
        <f>IF(TablaD50[[#This Row],[Codigo Autorizadas]]="ND","ND",TablaD50[[#This Row],[ExistenciaActualUC]])</f>
        <v>ND</v>
      </c>
      <c r="N4622" s="34" t="str">
        <f>IF(TablaD50[[#This Row],[Almacen]]="","","D50")</f>
        <v/>
      </c>
    </row>
    <row r="4623" spans="7:14" x14ac:dyDescent="0.25">
      <c r="G4623"/>
      <c r="H4623"/>
      <c r="I4623" s="47"/>
      <c r="J4623" s="31"/>
      <c r="K4623" s="31"/>
      <c r="L4623" s="32" t="str">
        <f>IF(ISERROR(VLOOKUP(LEFT(TablaD50[[#This Row],[Articulo]],6),ComparteD50[#All],2,FALSE)),"ND",TablaD50[[#This Row],[Articulo]])</f>
        <v>ND</v>
      </c>
      <c r="M4623" s="33" t="str">
        <f>IF(TablaD50[[#This Row],[Codigo Autorizadas]]="ND","ND",TablaD50[[#This Row],[ExistenciaActualUC]])</f>
        <v>ND</v>
      </c>
      <c r="N4623" s="34" t="str">
        <f>IF(TablaD50[[#This Row],[Almacen]]="","","D50")</f>
        <v/>
      </c>
    </row>
    <row r="4624" spans="7:14" x14ac:dyDescent="0.25">
      <c r="G4624"/>
      <c r="H4624"/>
      <c r="I4624" s="47"/>
      <c r="J4624" s="31"/>
      <c r="K4624" s="31"/>
      <c r="L4624" s="32" t="str">
        <f>IF(ISERROR(VLOOKUP(LEFT(TablaD50[[#This Row],[Articulo]],6),ComparteD50[#All],2,FALSE)),"ND",TablaD50[[#This Row],[Articulo]])</f>
        <v>ND</v>
      </c>
      <c r="M4624" s="33" t="str">
        <f>IF(TablaD50[[#This Row],[Codigo Autorizadas]]="ND","ND",TablaD50[[#This Row],[ExistenciaActualUC]])</f>
        <v>ND</v>
      </c>
      <c r="N4624" s="34" t="str">
        <f>IF(TablaD50[[#This Row],[Almacen]]="","","D50")</f>
        <v/>
      </c>
    </row>
    <row r="4625" spans="7:14" x14ac:dyDescent="0.25">
      <c r="G4625"/>
      <c r="H4625"/>
      <c r="I4625" s="47"/>
      <c r="J4625" s="31"/>
      <c r="K4625" s="31"/>
      <c r="L4625" s="32" t="str">
        <f>IF(ISERROR(VLOOKUP(LEFT(TablaD50[[#This Row],[Articulo]],6),ComparteD50[#All],2,FALSE)),"ND",TablaD50[[#This Row],[Articulo]])</f>
        <v>ND</v>
      </c>
      <c r="M4625" s="33" t="str">
        <f>IF(TablaD50[[#This Row],[Codigo Autorizadas]]="ND","ND",TablaD50[[#This Row],[ExistenciaActualUC]])</f>
        <v>ND</v>
      </c>
      <c r="N4625" s="34" t="str">
        <f>IF(TablaD50[[#This Row],[Almacen]]="","","D50")</f>
        <v/>
      </c>
    </row>
    <row r="4626" spans="7:14" x14ac:dyDescent="0.25">
      <c r="G4626"/>
      <c r="H4626"/>
      <c r="I4626" s="47"/>
      <c r="J4626" s="31"/>
      <c r="K4626" s="31"/>
      <c r="L4626" s="32" t="str">
        <f>IF(ISERROR(VLOOKUP(LEFT(TablaD50[[#This Row],[Articulo]],6),ComparteD50[#All],2,FALSE)),"ND",TablaD50[[#This Row],[Articulo]])</f>
        <v>ND</v>
      </c>
      <c r="M4626" s="33" t="str">
        <f>IF(TablaD50[[#This Row],[Codigo Autorizadas]]="ND","ND",TablaD50[[#This Row],[ExistenciaActualUC]])</f>
        <v>ND</v>
      </c>
      <c r="N4626" s="34" t="str">
        <f>IF(TablaD50[[#This Row],[Almacen]]="","","D50")</f>
        <v/>
      </c>
    </row>
    <row r="4627" spans="7:14" x14ac:dyDescent="0.25">
      <c r="G4627"/>
      <c r="H4627"/>
      <c r="I4627" s="47"/>
      <c r="J4627" s="31"/>
      <c r="K4627" s="31"/>
      <c r="L4627" s="32" t="str">
        <f>IF(ISERROR(VLOOKUP(LEFT(TablaD50[[#This Row],[Articulo]],6),ComparteD50[#All],2,FALSE)),"ND",TablaD50[[#This Row],[Articulo]])</f>
        <v>ND</v>
      </c>
      <c r="M4627" s="33" t="str">
        <f>IF(TablaD50[[#This Row],[Codigo Autorizadas]]="ND","ND",TablaD50[[#This Row],[ExistenciaActualUC]])</f>
        <v>ND</v>
      </c>
      <c r="N4627" s="34" t="str">
        <f>IF(TablaD50[[#This Row],[Almacen]]="","","D50")</f>
        <v/>
      </c>
    </row>
    <row r="4628" spans="7:14" x14ac:dyDescent="0.25">
      <c r="G4628"/>
      <c r="H4628"/>
      <c r="I4628" s="47"/>
      <c r="J4628" s="31"/>
      <c r="K4628" s="31"/>
      <c r="L4628" s="32" t="str">
        <f>IF(ISERROR(VLOOKUP(LEFT(TablaD50[[#This Row],[Articulo]],6),ComparteD50[#All],2,FALSE)),"ND",TablaD50[[#This Row],[Articulo]])</f>
        <v>ND</v>
      </c>
      <c r="M4628" s="33" t="str">
        <f>IF(TablaD50[[#This Row],[Codigo Autorizadas]]="ND","ND",TablaD50[[#This Row],[ExistenciaActualUC]])</f>
        <v>ND</v>
      </c>
      <c r="N4628" s="34" t="str">
        <f>IF(TablaD50[[#This Row],[Almacen]]="","","D50")</f>
        <v/>
      </c>
    </row>
    <row r="4629" spans="7:14" x14ac:dyDescent="0.25">
      <c r="G4629"/>
      <c r="H4629"/>
      <c r="I4629" s="47"/>
      <c r="J4629" s="31"/>
      <c r="K4629" s="31"/>
      <c r="L4629" s="32" t="str">
        <f>IF(ISERROR(VLOOKUP(LEFT(TablaD50[[#This Row],[Articulo]],6),ComparteD50[#All],2,FALSE)),"ND",TablaD50[[#This Row],[Articulo]])</f>
        <v>ND</v>
      </c>
      <c r="M4629" s="33" t="str">
        <f>IF(TablaD50[[#This Row],[Codigo Autorizadas]]="ND","ND",TablaD50[[#This Row],[ExistenciaActualUC]])</f>
        <v>ND</v>
      </c>
      <c r="N4629" s="34" t="str">
        <f>IF(TablaD50[[#This Row],[Almacen]]="","","D50")</f>
        <v/>
      </c>
    </row>
    <row r="4630" spans="7:14" x14ac:dyDescent="0.25">
      <c r="G4630"/>
      <c r="H4630"/>
      <c r="I4630" s="47"/>
      <c r="J4630" s="31"/>
      <c r="K4630" s="31"/>
      <c r="L4630" s="32" t="str">
        <f>IF(ISERROR(VLOOKUP(LEFT(TablaD50[[#This Row],[Articulo]],6),ComparteD50[#All],2,FALSE)),"ND",TablaD50[[#This Row],[Articulo]])</f>
        <v>ND</v>
      </c>
      <c r="M4630" s="33" t="str">
        <f>IF(TablaD50[[#This Row],[Codigo Autorizadas]]="ND","ND",TablaD50[[#This Row],[ExistenciaActualUC]])</f>
        <v>ND</v>
      </c>
      <c r="N4630" s="34" t="str">
        <f>IF(TablaD50[[#This Row],[Almacen]]="","","D50")</f>
        <v/>
      </c>
    </row>
    <row r="4631" spans="7:14" x14ac:dyDescent="0.25">
      <c r="G4631"/>
      <c r="H4631"/>
      <c r="I4631" s="47"/>
      <c r="J4631" s="31"/>
      <c r="K4631" s="31"/>
      <c r="L4631" s="32" t="str">
        <f>IF(ISERROR(VLOOKUP(LEFT(TablaD50[[#This Row],[Articulo]],6),ComparteD50[#All],2,FALSE)),"ND",TablaD50[[#This Row],[Articulo]])</f>
        <v>ND</v>
      </c>
      <c r="M4631" s="33" t="str">
        <f>IF(TablaD50[[#This Row],[Codigo Autorizadas]]="ND","ND",TablaD50[[#This Row],[ExistenciaActualUC]])</f>
        <v>ND</v>
      </c>
      <c r="N4631" s="34" t="str">
        <f>IF(TablaD50[[#This Row],[Almacen]]="","","D50")</f>
        <v/>
      </c>
    </row>
    <row r="4632" spans="7:14" x14ac:dyDescent="0.25">
      <c r="G4632"/>
      <c r="H4632"/>
      <c r="I4632" s="47"/>
      <c r="J4632" s="31"/>
      <c r="K4632" s="31"/>
      <c r="L4632" s="32" t="str">
        <f>IF(ISERROR(VLOOKUP(LEFT(TablaD50[[#This Row],[Articulo]],6),ComparteD50[#All],2,FALSE)),"ND",TablaD50[[#This Row],[Articulo]])</f>
        <v>ND</v>
      </c>
      <c r="M4632" s="33" t="str">
        <f>IF(TablaD50[[#This Row],[Codigo Autorizadas]]="ND","ND",TablaD50[[#This Row],[ExistenciaActualUC]])</f>
        <v>ND</v>
      </c>
      <c r="N4632" s="34" t="str">
        <f>IF(TablaD50[[#This Row],[Almacen]]="","","D50")</f>
        <v/>
      </c>
    </row>
    <row r="4633" spans="7:14" x14ac:dyDescent="0.25">
      <c r="G4633"/>
      <c r="H4633"/>
      <c r="I4633" s="47"/>
      <c r="J4633" s="31"/>
      <c r="K4633" s="31"/>
      <c r="L4633" s="32" t="str">
        <f>IF(ISERROR(VLOOKUP(LEFT(TablaD50[[#This Row],[Articulo]],6),ComparteD50[#All],2,FALSE)),"ND",TablaD50[[#This Row],[Articulo]])</f>
        <v>ND</v>
      </c>
      <c r="M4633" s="33" t="str">
        <f>IF(TablaD50[[#This Row],[Codigo Autorizadas]]="ND","ND",TablaD50[[#This Row],[ExistenciaActualUC]])</f>
        <v>ND</v>
      </c>
      <c r="N4633" s="34" t="str">
        <f>IF(TablaD50[[#This Row],[Almacen]]="","","D50")</f>
        <v/>
      </c>
    </row>
    <row r="4634" spans="7:14" x14ac:dyDescent="0.25">
      <c r="G4634"/>
      <c r="H4634"/>
      <c r="I4634" s="47"/>
      <c r="J4634" s="31"/>
      <c r="K4634" s="31"/>
      <c r="L4634" s="32" t="str">
        <f>IF(ISERROR(VLOOKUP(LEFT(TablaD50[[#This Row],[Articulo]],6),ComparteD50[#All],2,FALSE)),"ND",TablaD50[[#This Row],[Articulo]])</f>
        <v>ND</v>
      </c>
      <c r="M4634" s="33" t="str">
        <f>IF(TablaD50[[#This Row],[Codigo Autorizadas]]="ND","ND",TablaD50[[#This Row],[ExistenciaActualUC]])</f>
        <v>ND</v>
      </c>
      <c r="N4634" s="34" t="str">
        <f>IF(TablaD50[[#This Row],[Almacen]]="","","D50")</f>
        <v/>
      </c>
    </row>
    <row r="4635" spans="7:14" x14ac:dyDescent="0.25">
      <c r="G4635"/>
      <c r="H4635"/>
      <c r="I4635" s="47"/>
      <c r="J4635" s="31"/>
      <c r="K4635" s="31"/>
      <c r="L4635" s="32" t="str">
        <f>IF(ISERROR(VLOOKUP(LEFT(TablaD50[[#This Row],[Articulo]],6),ComparteD50[#All],2,FALSE)),"ND",TablaD50[[#This Row],[Articulo]])</f>
        <v>ND</v>
      </c>
      <c r="M4635" s="33" t="str">
        <f>IF(TablaD50[[#This Row],[Codigo Autorizadas]]="ND","ND",TablaD50[[#This Row],[ExistenciaActualUC]])</f>
        <v>ND</v>
      </c>
      <c r="N4635" s="34" t="str">
        <f>IF(TablaD50[[#This Row],[Almacen]]="","","D50")</f>
        <v/>
      </c>
    </row>
    <row r="4636" spans="7:14" x14ac:dyDescent="0.25">
      <c r="G4636"/>
      <c r="H4636"/>
      <c r="I4636" s="47"/>
      <c r="J4636" s="31"/>
      <c r="K4636" s="31"/>
      <c r="L4636" s="32" t="str">
        <f>IF(ISERROR(VLOOKUP(LEFT(TablaD50[[#This Row],[Articulo]],6),ComparteD50[#All],2,FALSE)),"ND",TablaD50[[#This Row],[Articulo]])</f>
        <v>ND</v>
      </c>
      <c r="M4636" s="33" t="str">
        <f>IF(TablaD50[[#This Row],[Codigo Autorizadas]]="ND","ND",TablaD50[[#This Row],[ExistenciaActualUC]])</f>
        <v>ND</v>
      </c>
      <c r="N4636" s="34" t="str">
        <f>IF(TablaD50[[#This Row],[Almacen]]="","","D50")</f>
        <v/>
      </c>
    </row>
    <row r="4637" spans="7:14" x14ac:dyDescent="0.25">
      <c r="G4637"/>
      <c r="H4637"/>
      <c r="I4637" s="47"/>
      <c r="J4637" s="31"/>
      <c r="K4637" s="31"/>
      <c r="L4637" s="32" t="str">
        <f>IF(ISERROR(VLOOKUP(LEFT(TablaD50[[#This Row],[Articulo]],6),ComparteD50[#All],2,FALSE)),"ND",TablaD50[[#This Row],[Articulo]])</f>
        <v>ND</v>
      </c>
      <c r="M4637" s="33" t="str">
        <f>IF(TablaD50[[#This Row],[Codigo Autorizadas]]="ND","ND",TablaD50[[#This Row],[ExistenciaActualUC]])</f>
        <v>ND</v>
      </c>
      <c r="N4637" s="34" t="str">
        <f>IF(TablaD50[[#This Row],[Almacen]]="","","D50")</f>
        <v/>
      </c>
    </row>
    <row r="4638" spans="7:14" x14ac:dyDescent="0.25">
      <c r="G4638"/>
      <c r="H4638"/>
      <c r="I4638" s="47"/>
      <c r="J4638" s="31"/>
      <c r="K4638" s="31"/>
      <c r="L4638" s="32" t="str">
        <f>IF(ISERROR(VLOOKUP(LEFT(TablaD50[[#This Row],[Articulo]],6),ComparteD50[#All],2,FALSE)),"ND",TablaD50[[#This Row],[Articulo]])</f>
        <v>ND</v>
      </c>
      <c r="M4638" s="33" t="str">
        <f>IF(TablaD50[[#This Row],[Codigo Autorizadas]]="ND","ND",TablaD50[[#This Row],[ExistenciaActualUC]])</f>
        <v>ND</v>
      </c>
      <c r="N4638" s="34" t="str">
        <f>IF(TablaD50[[#This Row],[Almacen]]="","","D50")</f>
        <v/>
      </c>
    </row>
    <row r="4639" spans="7:14" x14ac:dyDescent="0.25">
      <c r="G4639"/>
      <c r="H4639"/>
      <c r="I4639" s="47"/>
      <c r="J4639" s="31"/>
      <c r="K4639" s="31"/>
      <c r="L4639" s="32" t="str">
        <f>IF(ISERROR(VLOOKUP(LEFT(TablaD50[[#This Row],[Articulo]],6),ComparteD50[#All],2,FALSE)),"ND",TablaD50[[#This Row],[Articulo]])</f>
        <v>ND</v>
      </c>
      <c r="M4639" s="33" t="str">
        <f>IF(TablaD50[[#This Row],[Codigo Autorizadas]]="ND","ND",TablaD50[[#This Row],[ExistenciaActualUC]])</f>
        <v>ND</v>
      </c>
      <c r="N4639" s="34" t="str">
        <f>IF(TablaD50[[#This Row],[Almacen]]="","","D50")</f>
        <v/>
      </c>
    </row>
    <row r="4640" spans="7:14" x14ac:dyDescent="0.25">
      <c r="G4640"/>
      <c r="H4640"/>
      <c r="I4640" s="47"/>
      <c r="J4640" s="31"/>
      <c r="K4640" s="31"/>
      <c r="L4640" s="32" t="str">
        <f>IF(ISERROR(VLOOKUP(LEFT(TablaD50[[#This Row],[Articulo]],6),ComparteD50[#All],2,FALSE)),"ND",TablaD50[[#This Row],[Articulo]])</f>
        <v>ND</v>
      </c>
      <c r="M4640" s="33" t="str">
        <f>IF(TablaD50[[#This Row],[Codigo Autorizadas]]="ND","ND",TablaD50[[#This Row],[ExistenciaActualUC]])</f>
        <v>ND</v>
      </c>
      <c r="N4640" s="34" t="str">
        <f>IF(TablaD50[[#This Row],[Almacen]]="","","D50")</f>
        <v/>
      </c>
    </row>
    <row r="4641" spans="7:14" x14ac:dyDescent="0.25">
      <c r="G4641"/>
      <c r="H4641"/>
      <c r="I4641" s="47"/>
      <c r="J4641" s="31"/>
      <c r="K4641" s="31"/>
      <c r="L4641" s="32" t="str">
        <f>IF(ISERROR(VLOOKUP(LEFT(TablaD50[[#This Row],[Articulo]],6),ComparteD50[#All],2,FALSE)),"ND",TablaD50[[#This Row],[Articulo]])</f>
        <v>ND</v>
      </c>
      <c r="M4641" s="33" t="str">
        <f>IF(TablaD50[[#This Row],[Codigo Autorizadas]]="ND","ND",TablaD50[[#This Row],[ExistenciaActualUC]])</f>
        <v>ND</v>
      </c>
      <c r="N4641" s="34" t="str">
        <f>IF(TablaD50[[#This Row],[Almacen]]="","","D50")</f>
        <v/>
      </c>
    </row>
    <row r="4642" spans="7:14" x14ac:dyDescent="0.25">
      <c r="G4642"/>
      <c r="H4642"/>
      <c r="I4642" s="47"/>
      <c r="J4642" s="31"/>
      <c r="K4642" s="31"/>
      <c r="L4642" s="32" t="str">
        <f>IF(ISERROR(VLOOKUP(LEFT(TablaD50[[#This Row],[Articulo]],6),ComparteD50[#All],2,FALSE)),"ND",TablaD50[[#This Row],[Articulo]])</f>
        <v>ND</v>
      </c>
      <c r="M4642" s="33" t="str">
        <f>IF(TablaD50[[#This Row],[Codigo Autorizadas]]="ND","ND",TablaD50[[#This Row],[ExistenciaActualUC]])</f>
        <v>ND</v>
      </c>
      <c r="N4642" s="34" t="str">
        <f>IF(TablaD50[[#This Row],[Almacen]]="","","D50")</f>
        <v/>
      </c>
    </row>
    <row r="4643" spans="7:14" x14ac:dyDescent="0.25">
      <c r="G4643"/>
      <c r="H4643"/>
      <c r="I4643" s="47"/>
      <c r="J4643" s="31"/>
      <c r="K4643" s="31"/>
      <c r="L4643" s="32" t="str">
        <f>IF(ISERROR(VLOOKUP(LEFT(TablaD50[[#This Row],[Articulo]],6),ComparteD50[#All],2,FALSE)),"ND",TablaD50[[#This Row],[Articulo]])</f>
        <v>ND</v>
      </c>
      <c r="M4643" s="33" t="str">
        <f>IF(TablaD50[[#This Row],[Codigo Autorizadas]]="ND","ND",TablaD50[[#This Row],[ExistenciaActualUC]])</f>
        <v>ND</v>
      </c>
      <c r="N4643" s="34" t="str">
        <f>IF(TablaD50[[#This Row],[Almacen]]="","","D50")</f>
        <v/>
      </c>
    </row>
    <row r="4644" spans="7:14" x14ac:dyDescent="0.25">
      <c r="G4644"/>
      <c r="H4644"/>
      <c r="I4644" s="47"/>
      <c r="J4644" s="31"/>
      <c r="K4644" s="31"/>
      <c r="L4644" s="32" t="str">
        <f>IF(ISERROR(VLOOKUP(LEFT(TablaD50[[#This Row],[Articulo]],6),ComparteD50[#All],2,FALSE)),"ND",TablaD50[[#This Row],[Articulo]])</f>
        <v>ND</v>
      </c>
      <c r="M4644" s="33" t="str">
        <f>IF(TablaD50[[#This Row],[Codigo Autorizadas]]="ND","ND",TablaD50[[#This Row],[ExistenciaActualUC]])</f>
        <v>ND</v>
      </c>
      <c r="N4644" s="34" t="str">
        <f>IF(TablaD50[[#This Row],[Almacen]]="","","D50")</f>
        <v/>
      </c>
    </row>
    <row r="4645" spans="7:14" x14ac:dyDescent="0.25">
      <c r="G4645"/>
      <c r="H4645"/>
      <c r="I4645" s="47"/>
      <c r="J4645" s="31"/>
      <c r="K4645" s="31"/>
      <c r="L4645" s="32" t="str">
        <f>IF(ISERROR(VLOOKUP(LEFT(TablaD50[[#This Row],[Articulo]],6),ComparteD50[#All],2,FALSE)),"ND",TablaD50[[#This Row],[Articulo]])</f>
        <v>ND</v>
      </c>
      <c r="M4645" s="33" t="str">
        <f>IF(TablaD50[[#This Row],[Codigo Autorizadas]]="ND","ND",TablaD50[[#This Row],[ExistenciaActualUC]])</f>
        <v>ND</v>
      </c>
      <c r="N4645" s="34" t="str">
        <f>IF(TablaD50[[#This Row],[Almacen]]="","","D50")</f>
        <v/>
      </c>
    </row>
    <row r="4646" spans="7:14" x14ac:dyDescent="0.25">
      <c r="G4646"/>
      <c r="H4646"/>
      <c r="I4646" s="47"/>
      <c r="J4646" s="31"/>
      <c r="K4646" s="31"/>
      <c r="L4646" s="32" t="str">
        <f>IF(ISERROR(VLOOKUP(LEFT(TablaD50[[#This Row],[Articulo]],6),ComparteD50[#All],2,FALSE)),"ND",TablaD50[[#This Row],[Articulo]])</f>
        <v>ND</v>
      </c>
      <c r="M4646" s="33" t="str">
        <f>IF(TablaD50[[#This Row],[Codigo Autorizadas]]="ND","ND",TablaD50[[#This Row],[ExistenciaActualUC]])</f>
        <v>ND</v>
      </c>
      <c r="N4646" s="34" t="str">
        <f>IF(TablaD50[[#This Row],[Almacen]]="","","D50")</f>
        <v/>
      </c>
    </row>
    <row r="4647" spans="7:14" x14ac:dyDescent="0.25">
      <c r="G4647"/>
      <c r="H4647"/>
      <c r="I4647" s="47"/>
      <c r="J4647" s="31"/>
      <c r="K4647" s="31"/>
      <c r="L4647" s="32" t="str">
        <f>IF(ISERROR(VLOOKUP(LEFT(TablaD50[[#This Row],[Articulo]],6),ComparteD50[#All],2,FALSE)),"ND",TablaD50[[#This Row],[Articulo]])</f>
        <v>ND</v>
      </c>
      <c r="M4647" s="33" t="str">
        <f>IF(TablaD50[[#This Row],[Codigo Autorizadas]]="ND","ND",TablaD50[[#This Row],[ExistenciaActualUC]])</f>
        <v>ND</v>
      </c>
      <c r="N4647" s="34" t="str">
        <f>IF(TablaD50[[#This Row],[Almacen]]="","","D50")</f>
        <v/>
      </c>
    </row>
    <row r="4648" spans="7:14" x14ac:dyDescent="0.25">
      <c r="G4648"/>
      <c r="H4648"/>
      <c r="I4648" s="47"/>
      <c r="J4648" s="31"/>
      <c r="K4648" s="31"/>
      <c r="L4648" s="32" t="str">
        <f>IF(ISERROR(VLOOKUP(LEFT(TablaD50[[#This Row],[Articulo]],6),ComparteD50[#All],2,FALSE)),"ND",TablaD50[[#This Row],[Articulo]])</f>
        <v>ND</v>
      </c>
      <c r="M4648" s="33" t="str">
        <f>IF(TablaD50[[#This Row],[Codigo Autorizadas]]="ND","ND",TablaD50[[#This Row],[ExistenciaActualUC]])</f>
        <v>ND</v>
      </c>
      <c r="N4648" s="34" t="str">
        <f>IF(TablaD50[[#This Row],[Almacen]]="","","D50")</f>
        <v/>
      </c>
    </row>
    <row r="4649" spans="7:14" x14ac:dyDescent="0.25">
      <c r="G4649"/>
      <c r="H4649"/>
      <c r="I4649" s="47"/>
      <c r="J4649" s="31"/>
      <c r="K4649" s="31"/>
      <c r="L4649" s="32" t="str">
        <f>IF(ISERROR(VLOOKUP(LEFT(TablaD50[[#This Row],[Articulo]],6),ComparteD50[#All],2,FALSE)),"ND",TablaD50[[#This Row],[Articulo]])</f>
        <v>ND</v>
      </c>
      <c r="M4649" s="33" t="str">
        <f>IF(TablaD50[[#This Row],[Codigo Autorizadas]]="ND","ND",TablaD50[[#This Row],[ExistenciaActualUC]])</f>
        <v>ND</v>
      </c>
      <c r="N4649" s="34" t="str">
        <f>IF(TablaD50[[#This Row],[Almacen]]="","","D50")</f>
        <v/>
      </c>
    </row>
    <row r="4650" spans="7:14" x14ac:dyDescent="0.25">
      <c r="G4650"/>
      <c r="H4650"/>
      <c r="I4650" s="47"/>
      <c r="J4650" s="31"/>
      <c r="K4650" s="31"/>
      <c r="L4650" s="32" t="str">
        <f>IF(ISERROR(VLOOKUP(LEFT(TablaD50[[#This Row],[Articulo]],6),ComparteD50[#All],2,FALSE)),"ND",TablaD50[[#This Row],[Articulo]])</f>
        <v>ND</v>
      </c>
      <c r="M4650" s="33" t="str">
        <f>IF(TablaD50[[#This Row],[Codigo Autorizadas]]="ND","ND",TablaD50[[#This Row],[ExistenciaActualUC]])</f>
        <v>ND</v>
      </c>
      <c r="N4650" s="34" t="str">
        <f>IF(TablaD50[[#This Row],[Almacen]]="","","D50")</f>
        <v/>
      </c>
    </row>
    <row r="4651" spans="7:14" x14ac:dyDescent="0.25">
      <c r="G4651"/>
      <c r="H4651"/>
      <c r="I4651" s="47"/>
      <c r="J4651" s="31"/>
      <c r="K4651" s="31"/>
      <c r="L4651" s="32" t="str">
        <f>IF(ISERROR(VLOOKUP(LEFT(TablaD50[[#This Row],[Articulo]],6),ComparteD50[#All],2,FALSE)),"ND",TablaD50[[#This Row],[Articulo]])</f>
        <v>ND</v>
      </c>
      <c r="M4651" s="33" t="str">
        <f>IF(TablaD50[[#This Row],[Codigo Autorizadas]]="ND","ND",TablaD50[[#This Row],[ExistenciaActualUC]])</f>
        <v>ND</v>
      </c>
      <c r="N4651" s="34" t="str">
        <f>IF(TablaD50[[#This Row],[Almacen]]="","","D50")</f>
        <v/>
      </c>
    </row>
    <row r="4652" spans="7:14" x14ac:dyDescent="0.25">
      <c r="G4652"/>
      <c r="H4652"/>
      <c r="I4652" s="47"/>
      <c r="J4652" s="31"/>
      <c r="K4652" s="31"/>
      <c r="L4652" s="32" t="str">
        <f>IF(ISERROR(VLOOKUP(LEFT(TablaD50[[#This Row],[Articulo]],6),ComparteD50[#All],2,FALSE)),"ND",TablaD50[[#This Row],[Articulo]])</f>
        <v>ND</v>
      </c>
      <c r="M4652" s="33" t="str">
        <f>IF(TablaD50[[#This Row],[Codigo Autorizadas]]="ND","ND",TablaD50[[#This Row],[ExistenciaActualUC]])</f>
        <v>ND</v>
      </c>
      <c r="N4652" s="34" t="str">
        <f>IF(TablaD50[[#This Row],[Almacen]]="","","D50")</f>
        <v/>
      </c>
    </row>
    <row r="4653" spans="7:14" x14ac:dyDescent="0.25">
      <c r="G4653"/>
      <c r="H4653"/>
      <c r="I4653" s="47"/>
      <c r="J4653" s="31"/>
      <c r="K4653" s="31"/>
      <c r="L4653" s="32" t="str">
        <f>IF(ISERROR(VLOOKUP(LEFT(TablaD50[[#This Row],[Articulo]],6),ComparteD50[#All],2,FALSE)),"ND",TablaD50[[#This Row],[Articulo]])</f>
        <v>ND</v>
      </c>
      <c r="M4653" s="33" t="str">
        <f>IF(TablaD50[[#This Row],[Codigo Autorizadas]]="ND","ND",TablaD50[[#This Row],[ExistenciaActualUC]])</f>
        <v>ND</v>
      </c>
      <c r="N4653" s="34" t="str">
        <f>IF(TablaD50[[#This Row],[Almacen]]="","","D50")</f>
        <v/>
      </c>
    </row>
    <row r="4654" spans="7:14" x14ac:dyDescent="0.25">
      <c r="G4654"/>
      <c r="H4654"/>
      <c r="I4654" s="47"/>
      <c r="J4654" s="31"/>
      <c r="K4654" s="31"/>
      <c r="L4654" s="32" t="str">
        <f>IF(ISERROR(VLOOKUP(LEFT(TablaD50[[#This Row],[Articulo]],6),ComparteD50[#All],2,FALSE)),"ND",TablaD50[[#This Row],[Articulo]])</f>
        <v>ND</v>
      </c>
      <c r="M4654" s="33" t="str">
        <f>IF(TablaD50[[#This Row],[Codigo Autorizadas]]="ND","ND",TablaD50[[#This Row],[ExistenciaActualUC]])</f>
        <v>ND</v>
      </c>
      <c r="N4654" s="34" t="str">
        <f>IF(TablaD50[[#This Row],[Almacen]]="","","D50")</f>
        <v/>
      </c>
    </row>
    <row r="4655" spans="7:14" x14ac:dyDescent="0.25">
      <c r="G4655"/>
      <c r="H4655"/>
      <c r="I4655" s="47"/>
      <c r="J4655" s="31"/>
      <c r="K4655" s="31"/>
      <c r="L4655" s="32" t="str">
        <f>IF(ISERROR(VLOOKUP(LEFT(TablaD50[[#This Row],[Articulo]],6),ComparteD50[#All],2,FALSE)),"ND",TablaD50[[#This Row],[Articulo]])</f>
        <v>ND</v>
      </c>
      <c r="M4655" s="33" t="str">
        <f>IF(TablaD50[[#This Row],[Codigo Autorizadas]]="ND","ND",TablaD50[[#This Row],[ExistenciaActualUC]])</f>
        <v>ND</v>
      </c>
      <c r="N4655" s="34" t="str">
        <f>IF(TablaD50[[#This Row],[Almacen]]="","","D50")</f>
        <v/>
      </c>
    </row>
    <row r="4656" spans="7:14" x14ac:dyDescent="0.25">
      <c r="G4656"/>
      <c r="H4656"/>
      <c r="I4656" s="47"/>
      <c r="J4656" s="31"/>
      <c r="K4656" s="31"/>
      <c r="L4656" s="32" t="str">
        <f>IF(ISERROR(VLOOKUP(LEFT(TablaD50[[#This Row],[Articulo]],6),ComparteD50[#All],2,FALSE)),"ND",TablaD50[[#This Row],[Articulo]])</f>
        <v>ND</v>
      </c>
      <c r="M4656" s="33" t="str">
        <f>IF(TablaD50[[#This Row],[Codigo Autorizadas]]="ND","ND",TablaD50[[#This Row],[ExistenciaActualUC]])</f>
        <v>ND</v>
      </c>
      <c r="N4656" s="34" t="str">
        <f>IF(TablaD50[[#This Row],[Almacen]]="","","D50")</f>
        <v/>
      </c>
    </row>
    <row r="4657" spans="7:14" x14ac:dyDescent="0.25">
      <c r="G4657"/>
      <c r="H4657"/>
      <c r="I4657" s="47"/>
      <c r="J4657" s="31"/>
      <c r="K4657" s="31"/>
      <c r="L4657" s="32" t="str">
        <f>IF(ISERROR(VLOOKUP(LEFT(TablaD50[[#This Row],[Articulo]],6),ComparteD50[#All],2,FALSE)),"ND",TablaD50[[#This Row],[Articulo]])</f>
        <v>ND</v>
      </c>
      <c r="M4657" s="33" t="str">
        <f>IF(TablaD50[[#This Row],[Codigo Autorizadas]]="ND","ND",TablaD50[[#This Row],[ExistenciaActualUC]])</f>
        <v>ND</v>
      </c>
      <c r="N4657" s="34" t="str">
        <f>IF(TablaD50[[#This Row],[Almacen]]="","","D50")</f>
        <v/>
      </c>
    </row>
    <row r="4658" spans="7:14" x14ac:dyDescent="0.25">
      <c r="G4658"/>
      <c r="H4658"/>
      <c r="I4658" s="47"/>
      <c r="J4658" s="31"/>
      <c r="K4658" s="31"/>
      <c r="L4658" s="32" t="str">
        <f>IF(ISERROR(VLOOKUP(LEFT(TablaD50[[#This Row],[Articulo]],6),ComparteD50[#All],2,FALSE)),"ND",TablaD50[[#This Row],[Articulo]])</f>
        <v>ND</v>
      </c>
      <c r="M4658" s="33" t="str">
        <f>IF(TablaD50[[#This Row],[Codigo Autorizadas]]="ND","ND",TablaD50[[#This Row],[ExistenciaActualUC]])</f>
        <v>ND</v>
      </c>
      <c r="N4658" s="34" t="str">
        <f>IF(TablaD50[[#This Row],[Almacen]]="","","D50")</f>
        <v/>
      </c>
    </row>
    <row r="4659" spans="7:14" x14ac:dyDescent="0.25">
      <c r="G4659"/>
      <c r="H4659"/>
      <c r="I4659" s="47"/>
      <c r="J4659" s="31"/>
      <c r="K4659" s="31"/>
      <c r="L4659" s="32" t="str">
        <f>IF(ISERROR(VLOOKUP(LEFT(TablaD50[[#This Row],[Articulo]],6),ComparteD50[#All],2,FALSE)),"ND",TablaD50[[#This Row],[Articulo]])</f>
        <v>ND</v>
      </c>
      <c r="M4659" s="33" t="str">
        <f>IF(TablaD50[[#This Row],[Codigo Autorizadas]]="ND","ND",TablaD50[[#This Row],[ExistenciaActualUC]])</f>
        <v>ND</v>
      </c>
      <c r="N4659" s="34" t="str">
        <f>IF(TablaD50[[#This Row],[Almacen]]="","","D50")</f>
        <v/>
      </c>
    </row>
    <row r="4660" spans="7:14" x14ac:dyDescent="0.25">
      <c r="G4660"/>
      <c r="H4660"/>
      <c r="I4660" s="47"/>
      <c r="J4660" s="31"/>
      <c r="K4660" s="31"/>
      <c r="L4660" s="32" t="str">
        <f>IF(ISERROR(VLOOKUP(LEFT(TablaD50[[#This Row],[Articulo]],6),ComparteD50[#All],2,FALSE)),"ND",TablaD50[[#This Row],[Articulo]])</f>
        <v>ND</v>
      </c>
      <c r="M4660" s="33" t="str">
        <f>IF(TablaD50[[#This Row],[Codigo Autorizadas]]="ND","ND",TablaD50[[#This Row],[ExistenciaActualUC]])</f>
        <v>ND</v>
      </c>
      <c r="N4660" s="34" t="str">
        <f>IF(TablaD50[[#This Row],[Almacen]]="","","D50")</f>
        <v/>
      </c>
    </row>
    <row r="4661" spans="7:14" x14ac:dyDescent="0.25">
      <c r="G4661"/>
      <c r="H4661"/>
      <c r="I4661" s="47"/>
      <c r="J4661" s="31"/>
      <c r="K4661" s="31"/>
      <c r="L4661" s="32" t="str">
        <f>IF(ISERROR(VLOOKUP(LEFT(TablaD50[[#This Row],[Articulo]],6),ComparteD50[#All],2,FALSE)),"ND",TablaD50[[#This Row],[Articulo]])</f>
        <v>ND</v>
      </c>
      <c r="M4661" s="33" t="str">
        <f>IF(TablaD50[[#This Row],[Codigo Autorizadas]]="ND","ND",TablaD50[[#This Row],[ExistenciaActualUC]])</f>
        <v>ND</v>
      </c>
      <c r="N4661" s="34" t="str">
        <f>IF(TablaD50[[#This Row],[Almacen]]="","","D50")</f>
        <v/>
      </c>
    </row>
    <row r="4662" spans="7:14" x14ac:dyDescent="0.25">
      <c r="G4662"/>
      <c r="H4662"/>
      <c r="I4662" s="47"/>
      <c r="J4662" s="31"/>
      <c r="K4662" s="31"/>
      <c r="L4662" s="32" t="str">
        <f>IF(ISERROR(VLOOKUP(LEFT(TablaD50[[#This Row],[Articulo]],6),ComparteD50[#All],2,FALSE)),"ND",TablaD50[[#This Row],[Articulo]])</f>
        <v>ND</v>
      </c>
      <c r="M4662" s="33" t="str">
        <f>IF(TablaD50[[#This Row],[Codigo Autorizadas]]="ND","ND",TablaD50[[#This Row],[ExistenciaActualUC]])</f>
        <v>ND</v>
      </c>
      <c r="N4662" s="34" t="str">
        <f>IF(TablaD50[[#This Row],[Almacen]]="","","D50")</f>
        <v/>
      </c>
    </row>
    <row r="4663" spans="7:14" x14ac:dyDescent="0.25">
      <c r="G4663"/>
      <c r="H4663"/>
      <c r="I4663" s="47"/>
      <c r="J4663" s="31"/>
      <c r="K4663" s="31"/>
      <c r="L4663" s="32" t="str">
        <f>IF(ISERROR(VLOOKUP(LEFT(TablaD50[[#This Row],[Articulo]],6),ComparteD50[#All],2,FALSE)),"ND",TablaD50[[#This Row],[Articulo]])</f>
        <v>ND</v>
      </c>
      <c r="M4663" s="33" t="str">
        <f>IF(TablaD50[[#This Row],[Codigo Autorizadas]]="ND","ND",TablaD50[[#This Row],[ExistenciaActualUC]])</f>
        <v>ND</v>
      </c>
      <c r="N4663" s="34" t="str">
        <f>IF(TablaD50[[#This Row],[Almacen]]="","","D50")</f>
        <v/>
      </c>
    </row>
    <row r="4664" spans="7:14" x14ac:dyDescent="0.25">
      <c r="G4664"/>
      <c r="H4664"/>
      <c r="I4664" s="47"/>
      <c r="J4664" s="31"/>
      <c r="K4664" s="31"/>
      <c r="L4664" s="32" t="str">
        <f>IF(ISERROR(VLOOKUP(LEFT(TablaD50[[#This Row],[Articulo]],6),ComparteD50[#All],2,FALSE)),"ND",TablaD50[[#This Row],[Articulo]])</f>
        <v>ND</v>
      </c>
      <c r="M4664" s="33" t="str">
        <f>IF(TablaD50[[#This Row],[Codigo Autorizadas]]="ND","ND",TablaD50[[#This Row],[ExistenciaActualUC]])</f>
        <v>ND</v>
      </c>
      <c r="N4664" s="34" t="str">
        <f>IF(TablaD50[[#This Row],[Almacen]]="","","D50")</f>
        <v/>
      </c>
    </row>
    <row r="4665" spans="7:14" x14ac:dyDescent="0.25">
      <c r="G4665"/>
      <c r="H4665"/>
      <c r="I4665" s="47"/>
      <c r="J4665" s="31"/>
      <c r="K4665" s="31"/>
      <c r="L4665" s="32" t="str">
        <f>IF(ISERROR(VLOOKUP(LEFT(TablaD50[[#This Row],[Articulo]],6),ComparteD50[#All],2,FALSE)),"ND",TablaD50[[#This Row],[Articulo]])</f>
        <v>ND</v>
      </c>
      <c r="M4665" s="33" t="str">
        <f>IF(TablaD50[[#This Row],[Codigo Autorizadas]]="ND","ND",TablaD50[[#This Row],[ExistenciaActualUC]])</f>
        <v>ND</v>
      </c>
      <c r="N4665" s="34" t="str">
        <f>IF(TablaD50[[#This Row],[Almacen]]="","","D50")</f>
        <v/>
      </c>
    </row>
    <row r="4666" spans="7:14" x14ac:dyDescent="0.25">
      <c r="G4666"/>
      <c r="H4666"/>
      <c r="I4666" s="47"/>
      <c r="J4666" s="31"/>
      <c r="K4666" s="31"/>
      <c r="L4666" s="32" t="str">
        <f>IF(ISERROR(VLOOKUP(LEFT(TablaD50[[#This Row],[Articulo]],6),ComparteD50[#All],2,FALSE)),"ND",TablaD50[[#This Row],[Articulo]])</f>
        <v>ND</v>
      </c>
      <c r="M4666" s="33" t="str">
        <f>IF(TablaD50[[#This Row],[Codigo Autorizadas]]="ND","ND",TablaD50[[#This Row],[ExistenciaActualUC]])</f>
        <v>ND</v>
      </c>
      <c r="N4666" s="34" t="str">
        <f>IF(TablaD50[[#This Row],[Almacen]]="","","D50")</f>
        <v/>
      </c>
    </row>
    <row r="4667" spans="7:14" x14ac:dyDescent="0.25">
      <c r="G4667"/>
      <c r="H4667"/>
      <c r="I4667" s="47"/>
      <c r="J4667" s="31"/>
      <c r="K4667" s="31"/>
      <c r="L4667" s="32" t="str">
        <f>IF(ISERROR(VLOOKUP(LEFT(TablaD50[[#This Row],[Articulo]],6),ComparteD50[#All],2,FALSE)),"ND",TablaD50[[#This Row],[Articulo]])</f>
        <v>ND</v>
      </c>
      <c r="M4667" s="33" t="str">
        <f>IF(TablaD50[[#This Row],[Codigo Autorizadas]]="ND","ND",TablaD50[[#This Row],[ExistenciaActualUC]])</f>
        <v>ND</v>
      </c>
      <c r="N4667" s="34" t="str">
        <f>IF(TablaD50[[#This Row],[Almacen]]="","","D50")</f>
        <v/>
      </c>
    </row>
    <row r="4668" spans="7:14" x14ac:dyDescent="0.25">
      <c r="G4668"/>
      <c r="H4668"/>
      <c r="I4668" s="47"/>
      <c r="J4668" s="31"/>
      <c r="K4668" s="31"/>
      <c r="L4668" s="32" t="str">
        <f>IF(ISERROR(VLOOKUP(LEFT(TablaD50[[#This Row],[Articulo]],6),ComparteD50[#All],2,FALSE)),"ND",TablaD50[[#This Row],[Articulo]])</f>
        <v>ND</v>
      </c>
      <c r="M4668" s="33" t="str">
        <f>IF(TablaD50[[#This Row],[Codigo Autorizadas]]="ND","ND",TablaD50[[#This Row],[ExistenciaActualUC]])</f>
        <v>ND</v>
      </c>
      <c r="N4668" s="34" t="str">
        <f>IF(TablaD50[[#This Row],[Almacen]]="","","D50")</f>
        <v/>
      </c>
    </row>
    <row r="4669" spans="7:14" x14ac:dyDescent="0.25">
      <c r="G4669"/>
      <c r="H4669"/>
      <c r="I4669" s="47"/>
      <c r="J4669" s="31"/>
      <c r="K4669" s="31"/>
      <c r="L4669" s="32" t="str">
        <f>IF(ISERROR(VLOOKUP(LEFT(TablaD50[[#This Row],[Articulo]],6),ComparteD50[#All],2,FALSE)),"ND",TablaD50[[#This Row],[Articulo]])</f>
        <v>ND</v>
      </c>
      <c r="M4669" s="33" t="str">
        <f>IF(TablaD50[[#This Row],[Codigo Autorizadas]]="ND","ND",TablaD50[[#This Row],[ExistenciaActualUC]])</f>
        <v>ND</v>
      </c>
      <c r="N4669" s="34" t="str">
        <f>IF(TablaD50[[#This Row],[Almacen]]="","","D50")</f>
        <v/>
      </c>
    </row>
    <row r="4670" spans="7:14" x14ac:dyDescent="0.25">
      <c r="G4670"/>
      <c r="H4670"/>
      <c r="I4670" s="47"/>
      <c r="J4670" s="31"/>
      <c r="K4670" s="31"/>
      <c r="L4670" s="32" t="str">
        <f>IF(ISERROR(VLOOKUP(LEFT(TablaD50[[#This Row],[Articulo]],6),ComparteD50[#All],2,FALSE)),"ND",TablaD50[[#This Row],[Articulo]])</f>
        <v>ND</v>
      </c>
      <c r="M4670" s="33" t="str">
        <f>IF(TablaD50[[#This Row],[Codigo Autorizadas]]="ND","ND",TablaD50[[#This Row],[ExistenciaActualUC]])</f>
        <v>ND</v>
      </c>
      <c r="N4670" s="34" t="str">
        <f>IF(TablaD50[[#This Row],[Almacen]]="","","D50")</f>
        <v/>
      </c>
    </row>
    <row r="4671" spans="7:14" x14ac:dyDescent="0.25">
      <c r="G4671"/>
      <c r="H4671"/>
      <c r="I4671" s="47"/>
      <c r="J4671" s="31"/>
      <c r="K4671" s="31"/>
      <c r="L4671" s="32" t="str">
        <f>IF(ISERROR(VLOOKUP(LEFT(TablaD50[[#This Row],[Articulo]],6),ComparteD50[#All],2,FALSE)),"ND",TablaD50[[#This Row],[Articulo]])</f>
        <v>ND</v>
      </c>
      <c r="M4671" s="33" t="str">
        <f>IF(TablaD50[[#This Row],[Codigo Autorizadas]]="ND","ND",TablaD50[[#This Row],[ExistenciaActualUC]])</f>
        <v>ND</v>
      </c>
      <c r="N4671" s="34" t="str">
        <f>IF(TablaD50[[#This Row],[Almacen]]="","","D50")</f>
        <v/>
      </c>
    </row>
    <row r="4672" spans="7:14" x14ac:dyDescent="0.25">
      <c r="G4672"/>
      <c r="H4672"/>
      <c r="I4672" s="47"/>
      <c r="J4672" s="31"/>
      <c r="K4672" s="31"/>
      <c r="L4672" s="32" t="str">
        <f>IF(ISERROR(VLOOKUP(LEFT(TablaD50[[#This Row],[Articulo]],6),ComparteD50[#All],2,FALSE)),"ND",TablaD50[[#This Row],[Articulo]])</f>
        <v>ND</v>
      </c>
      <c r="M4672" s="33" t="str">
        <f>IF(TablaD50[[#This Row],[Codigo Autorizadas]]="ND","ND",TablaD50[[#This Row],[ExistenciaActualUC]])</f>
        <v>ND</v>
      </c>
      <c r="N4672" s="34" t="str">
        <f>IF(TablaD50[[#This Row],[Almacen]]="","","D50")</f>
        <v/>
      </c>
    </row>
    <row r="4673" spans="7:14" x14ac:dyDescent="0.25">
      <c r="G4673"/>
      <c r="H4673"/>
      <c r="I4673" s="47"/>
      <c r="J4673" s="31"/>
      <c r="K4673" s="31"/>
      <c r="L4673" s="32" t="str">
        <f>IF(ISERROR(VLOOKUP(LEFT(TablaD50[[#This Row],[Articulo]],6),ComparteD50[#All],2,FALSE)),"ND",TablaD50[[#This Row],[Articulo]])</f>
        <v>ND</v>
      </c>
      <c r="M4673" s="33" t="str">
        <f>IF(TablaD50[[#This Row],[Codigo Autorizadas]]="ND","ND",TablaD50[[#This Row],[ExistenciaActualUC]])</f>
        <v>ND</v>
      </c>
      <c r="N4673" s="34" t="str">
        <f>IF(TablaD50[[#This Row],[Almacen]]="","","D50")</f>
        <v/>
      </c>
    </row>
    <row r="4674" spans="7:14" x14ac:dyDescent="0.25">
      <c r="G4674"/>
      <c r="H4674"/>
      <c r="I4674" s="47"/>
      <c r="J4674" s="31"/>
      <c r="K4674" s="31"/>
      <c r="L4674" s="32" t="str">
        <f>IF(ISERROR(VLOOKUP(LEFT(TablaD50[[#This Row],[Articulo]],6),ComparteD50[#All],2,FALSE)),"ND",TablaD50[[#This Row],[Articulo]])</f>
        <v>ND</v>
      </c>
      <c r="M4674" s="33" t="str">
        <f>IF(TablaD50[[#This Row],[Codigo Autorizadas]]="ND","ND",TablaD50[[#This Row],[ExistenciaActualUC]])</f>
        <v>ND</v>
      </c>
      <c r="N4674" s="34" t="str">
        <f>IF(TablaD50[[#This Row],[Almacen]]="","","D50")</f>
        <v/>
      </c>
    </row>
    <row r="4675" spans="7:14" x14ac:dyDescent="0.25">
      <c r="G4675"/>
      <c r="H4675"/>
      <c r="I4675" s="47"/>
      <c r="J4675" s="31"/>
      <c r="K4675" s="31"/>
      <c r="L4675" s="32" t="str">
        <f>IF(ISERROR(VLOOKUP(LEFT(TablaD50[[#This Row],[Articulo]],6),ComparteD50[#All],2,FALSE)),"ND",TablaD50[[#This Row],[Articulo]])</f>
        <v>ND</v>
      </c>
      <c r="M4675" s="33" t="str">
        <f>IF(TablaD50[[#This Row],[Codigo Autorizadas]]="ND","ND",TablaD50[[#This Row],[ExistenciaActualUC]])</f>
        <v>ND</v>
      </c>
      <c r="N4675" s="34" t="str">
        <f>IF(TablaD50[[#This Row],[Almacen]]="","","D50")</f>
        <v/>
      </c>
    </row>
    <row r="4676" spans="7:14" x14ac:dyDescent="0.25">
      <c r="G4676"/>
      <c r="H4676"/>
      <c r="I4676" s="47"/>
      <c r="J4676" s="31"/>
      <c r="K4676" s="31"/>
      <c r="L4676" s="32" t="str">
        <f>IF(ISERROR(VLOOKUP(LEFT(TablaD50[[#This Row],[Articulo]],6),ComparteD50[#All],2,FALSE)),"ND",TablaD50[[#This Row],[Articulo]])</f>
        <v>ND</v>
      </c>
      <c r="M4676" s="33" t="str">
        <f>IF(TablaD50[[#This Row],[Codigo Autorizadas]]="ND","ND",TablaD50[[#This Row],[ExistenciaActualUC]])</f>
        <v>ND</v>
      </c>
      <c r="N4676" s="34" t="str">
        <f>IF(TablaD50[[#This Row],[Almacen]]="","","D50")</f>
        <v/>
      </c>
    </row>
    <row r="4677" spans="7:14" x14ac:dyDescent="0.25">
      <c r="G4677"/>
      <c r="H4677"/>
      <c r="I4677" s="47"/>
      <c r="J4677" s="31"/>
      <c r="K4677" s="31"/>
      <c r="L4677" s="32" t="str">
        <f>IF(ISERROR(VLOOKUP(LEFT(TablaD50[[#This Row],[Articulo]],6),ComparteD50[#All],2,FALSE)),"ND",TablaD50[[#This Row],[Articulo]])</f>
        <v>ND</v>
      </c>
      <c r="M4677" s="33" t="str">
        <f>IF(TablaD50[[#This Row],[Codigo Autorizadas]]="ND","ND",TablaD50[[#This Row],[ExistenciaActualUC]])</f>
        <v>ND</v>
      </c>
      <c r="N4677" s="34" t="str">
        <f>IF(TablaD50[[#This Row],[Almacen]]="","","D50")</f>
        <v/>
      </c>
    </row>
    <row r="4678" spans="7:14" x14ac:dyDescent="0.25">
      <c r="G4678"/>
      <c r="H4678"/>
      <c r="I4678" s="47"/>
      <c r="J4678" s="31"/>
      <c r="K4678" s="31"/>
      <c r="L4678" s="32" t="str">
        <f>IF(ISERROR(VLOOKUP(LEFT(TablaD50[[#This Row],[Articulo]],6),ComparteD50[#All],2,FALSE)),"ND",TablaD50[[#This Row],[Articulo]])</f>
        <v>ND</v>
      </c>
      <c r="M4678" s="33" t="str">
        <f>IF(TablaD50[[#This Row],[Codigo Autorizadas]]="ND","ND",TablaD50[[#This Row],[ExistenciaActualUC]])</f>
        <v>ND</v>
      </c>
      <c r="N4678" s="34" t="str">
        <f>IF(TablaD50[[#This Row],[Almacen]]="","","D50")</f>
        <v/>
      </c>
    </row>
    <row r="4679" spans="7:14" x14ac:dyDescent="0.25">
      <c r="G4679"/>
      <c r="H4679"/>
      <c r="I4679" s="47"/>
      <c r="J4679" s="31"/>
      <c r="K4679" s="31"/>
      <c r="L4679" s="32" t="str">
        <f>IF(ISERROR(VLOOKUP(LEFT(TablaD50[[#This Row],[Articulo]],6),ComparteD50[#All],2,FALSE)),"ND",TablaD50[[#This Row],[Articulo]])</f>
        <v>ND</v>
      </c>
      <c r="M4679" s="33" t="str">
        <f>IF(TablaD50[[#This Row],[Codigo Autorizadas]]="ND","ND",TablaD50[[#This Row],[ExistenciaActualUC]])</f>
        <v>ND</v>
      </c>
      <c r="N4679" s="34" t="str">
        <f>IF(TablaD50[[#This Row],[Almacen]]="","","D50")</f>
        <v/>
      </c>
    </row>
    <row r="4680" spans="7:14" x14ac:dyDescent="0.25">
      <c r="G4680"/>
      <c r="H4680"/>
      <c r="I4680" s="47"/>
      <c r="J4680" s="31"/>
      <c r="K4680" s="31"/>
      <c r="L4680" s="32" t="str">
        <f>IF(ISERROR(VLOOKUP(LEFT(TablaD50[[#This Row],[Articulo]],6),ComparteD50[#All],2,FALSE)),"ND",TablaD50[[#This Row],[Articulo]])</f>
        <v>ND</v>
      </c>
      <c r="M4680" s="33" t="str">
        <f>IF(TablaD50[[#This Row],[Codigo Autorizadas]]="ND","ND",TablaD50[[#This Row],[ExistenciaActualUC]])</f>
        <v>ND</v>
      </c>
      <c r="N4680" s="34" t="str">
        <f>IF(TablaD50[[#This Row],[Almacen]]="","","D50")</f>
        <v/>
      </c>
    </row>
    <row r="4681" spans="7:14" x14ac:dyDescent="0.25">
      <c r="G4681"/>
      <c r="H4681"/>
      <c r="I4681" s="47"/>
      <c r="J4681" s="31"/>
      <c r="K4681" s="31"/>
      <c r="L4681" s="32" t="str">
        <f>IF(ISERROR(VLOOKUP(LEFT(TablaD50[[#This Row],[Articulo]],6),ComparteD50[#All],2,FALSE)),"ND",TablaD50[[#This Row],[Articulo]])</f>
        <v>ND</v>
      </c>
      <c r="M4681" s="33" t="str">
        <f>IF(TablaD50[[#This Row],[Codigo Autorizadas]]="ND","ND",TablaD50[[#This Row],[ExistenciaActualUC]])</f>
        <v>ND</v>
      </c>
      <c r="N4681" s="34" t="str">
        <f>IF(TablaD50[[#This Row],[Almacen]]="","","D50")</f>
        <v/>
      </c>
    </row>
    <row r="4682" spans="7:14" x14ac:dyDescent="0.25">
      <c r="G4682"/>
      <c r="H4682"/>
      <c r="I4682" s="47"/>
      <c r="J4682" s="31"/>
      <c r="K4682" s="31"/>
      <c r="L4682" s="32" t="str">
        <f>IF(ISERROR(VLOOKUP(LEFT(TablaD50[[#This Row],[Articulo]],6),ComparteD50[#All],2,FALSE)),"ND",TablaD50[[#This Row],[Articulo]])</f>
        <v>ND</v>
      </c>
      <c r="M4682" s="33" t="str">
        <f>IF(TablaD50[[#This Row],[Codigo Autorizadas]]="ND","ND",TablaD50[[#This Row],[ExistenciaActualUC]])</f>
        <v>ND</v>
      </c>
      <c r="N4682" s="34" t="str">
        <f>IF(TablaD50[[#This Row],[Almacen]]="","","D50")</f>
        <v/>
      </c>
    </row>
    <row r="4683" spans="7:14" x14ac:dyDescent="0.25">
      <c r="G4683"/>
      <c r="H4683"/>
      <c r="I4683" s="47"/>
      <c r="J4683" s="31"/>
      <c r="K4683" s="31"/>
      <c r="L4683" s="32" t="str">
        <f>IF(ISERROR(VLOOKUP(LEFT(TablaD50[[#This Row],[Articulo]],6),ComparteD50[#All],2,FALSE)),"ND",TablaD50[[#This Row],[Articulo]])</f>
        <v>ND</v>
      </c>
      <c r="M4683" s="33" t="str">
        <f>IF(TablaD50[[#This Row],[Codigo Autorizadas]]="ND","ND",TablaD50[[#This Row],[ExistenciaActualUC]])</f>
        <v>ND</v>
      </c>
      <c r="N4683" s="34" t="str">
        <f>IF(TablaD50[[#This Row],[Almacen]]="","","D50")</f>
        <v/>
      </c>
    </row>
    <row r="4684" spans="7:14" x14ac:dyDescent="0.25">
      <c r="G4684"/>
      <c r="H4684"/>
      <c r="I4684" s="47"/>
      <c r="J4684" s="31"/>
      <c r="K4684" s="31"/>
      <c r="L4684" s="32" t="str">
        <f>IF(ISERROR(VLOOKUP(LEFT(TablaD50[[#This Row],[Articulo]],6),ComparteD50[#All],2,FALSE)),"ND",TablaD50[[#This Row],[Articulo]])</f>
        <v>ND</v>
      </c>
      <c r="M4684" s="33" t="str">
        <f>IF(TablaD50[[#This Row],[Codigo Autorizadas]]="ND","ND",TablaD50[[#This Row],[ExistenciaActualUC]])</f>
        <v>ND</v>
      </c>
      <c r="N4684" s="34" t="str">
        <f>IF(TablaD50[[#This Row],[Almacen]]="","","D50")</f>
        <v/>
      </c>
    </row>
    <row r="4685" spans="7:14" x14ac:dyDescent="0.25">
      <c r="G4685"/>
      <c r="H4685"/>
      <c r="I4685" s="47"/>
      <c r="J4685" s="31"/>
      <c r="K4685" s="31"/>
      <c r="L4685" s="32" t="str">
        <f>IF(ISERROR(VLOOKUP(LEFT(TablaD50[[#This Row],[Articulo]],6),ComparteD50[#All],2,FALSE)),"ND",TablaD50[[#This Row],[Articulo]])</f>
        <v>ND</v>
      </c>
      <c r="M4685" s="33" t="str">
        <f>IF(TablaD50[[#This Row],[Codigo Autorizadas]]="ND","ND",TablaD50[[#This Row],[ExistenciaActualUC]])</f>
        <v>ND</v>
      </c>
      <c r="N4685" s="34" t="str">
        <f>IF(TablaD50[[#This Row],[Almacen]]="","","D50")</f>
        <v/>
      </c>
    </row>
    <row r="4686" spans="7:14" x14ac:dyDescent="0.25">
      <c r="G4686"/>
      <c r="H4686"/>
      <c r="I4686" s="47"/>
      <c r="J4686" s="31"/>
      <c r="K4686" s="31"/>
      <c r="L4686" s="32" t="str">
        <f>IF(ISERROR(VLOOKUP(LEFT(TablaD50[[#This Row],[Articulo]],6),ComparteD50[#All],2,FALSE)),"ND",TablaD50[[#This Row],[Articulo]])</f>
        <v>ND</v>
      </c>
      <c r="M4686" s="33" t="str">
        <f>IF(TablaD50[[#This Row],[Codigo Autorizadas]]="ND","ND",TablaD50[[#This Row],[ExistenciaActualUC]])</f>
        <v>ND</v>
      </c>
      <c r="N4686" s="34" t="str">
        <f>IF(TablaD50[[#This Row],[Almacen]]="","","D50")</f>
        <v/>
      </c>
    </row>
    <row r="4687" spans="7:14" x14ac:dyDescent="0.25">
      <c r="G4687"/>
      <c r="H4687"/>
      <c r="I4687" s="47"/>
      <c r="J4687" s="31"/>
      <c r="K4687" s="31"/>
      <c r="L4687" s="32" t="str">
        <f>IF(ISERROR(VLOOKUP(LEFT(TablaD50[[#This Row],[Articulo]],6),ComparteD50[#All],2,FALSE)),"ND",TablaD50[[#This Row],[Articulo]])</f>
        <v>ND</v>
      </c>
      <c r="M4687" s="33" t="str">
        <f>IF(TablaD50[[#This Row],[Codigo Autorizadas]]="ND","ND",TablaD50[[#This Row],[ExistenciaActualUC]])</f>
        <v>ND</v>
      </c>
      <c r="N4687" s="34" t="str">
        <f>IF(TablaD50[[#This Row],[Almacen]]="","","D50")</f>
        <v/>
      </c>
    </row>
    <row r="4688" spans="7:14" x14ac:dyDescent="0.25">
      <c r="G4688"/>
      <c r="H4688"/>
      <c r="I4688" s="47"/>
      <c r="J4688" s="31"/>
      <c r="K4688" s="31"/>
      <c r="L4688" s="32" t="str">
        <f>IF(ISERROR(VLOOKUP(LEFT(TablaD50[[#This Row],[Articulo]],6),ComparteD50[#All],2,FALSE)),"ND",TablaD50[[#This Row],[Articulo]])</f>
        <v>ND</v>
      </c>
      <c r="M4688" s="33" t="str">
        <f>IF(TablaD50[[#This Row],[Codigo Autorizadas]]="ND","ND",TablaD50[[#This Row],[ExistenciaActualUC]])</f>
        <v>ND</v>
      </c>
      <c r="N4688" s="34" t="str">
        <f>IF(TablaD50[[#This Row],[Almacen]]="","","D50")</f>
        <v/>
      </c>
    </row>
    <row r="4689" spans="7:14" x14ac:dyDescent="0.25">
      <c r="G4689"/>
      <c r="H4689"/>
      <c r="I4689" s="47"/>
      <c r="J4689" s="31"/>
      <c r="K4689" s="31"/>
      <c r="L4689" s="32" t="str">
        <f>IF(ISERROR(VLOOKUP(LEFT(TablaD50[[#This Row],[Articulo]],6),ComparteD50[#All],2,FALSE)),"ND",TablaD50[[#This Row],[Articulo]])</f>
        <v>ND</v>
      </c>
      <c r="M4689" s="33" t="str">
        <f>IF(TablaD50[[#This Row],[Codigo Autorizadas]]="ND","ND",TablaD50[[#This Row],[ExistenciaActualUC]])</f>
        <v>ND</v>
      </c>
      <c r="N4689" s="34" t="str">
        <f>IF(TablaD50[[#This Row],[Almacen]]="","","D50")</f>
        <v/>
      </c>
    </row>
    <row r="4690" spans="7:14" x14ac:dyDescent="0.25">
      <c r="G4690"/>
      <c r="H4690"/>
      <c r="I4690" s="47"/>
      <c r="J4690" s="31"/>
      <c r="K4690" s="31"/>
      <c r="L4690" s="32" t="str">
        <f>IF(ISERROR(VLOOKUP(LEFT(TablaD50[[#This Row],[Articulo]],6),ComparteD50[#All],2,FALSE)),"ND",TablaD50[[#This Row],[Articulo]])</f>
        <v>ND</v>
      </c>
      <c r="M4690" s="33" t="str">
        <f>IF(TablaD50[[#This Row],[Codigo Autorizadas]]="ND","ND",TablaD50[[#This Row],[ExistenciaActualUC]])</f>
        <v>ND</v>
      </c>
      <c r="N4690" s="34" t="str">
        <f>IF(TablaD50[[#This Row],[Almacen]]="","","D50")</f>
        <v/>
      </c>
    </row>
    <row r="4691" spans="7:14" x14ac:dyDescent="0.25">
      <c r="G4691"/>
      <c r="H4691"/>
      <c r="I4691" s="47"/>
      <c r="J4691" s="31"/>
      <c r="K4691" s="31"/>
      <c r="L4691" s="32" t="str">
        <f>IF(ISERROR(VLOOKUP(LEFT(TablaD50[[#This Row],[Articulo]],6),ComparteD50[#All],2,FALSE)),"ND",TablaD50[[#This Row],[Articulo]])</f>
        <v>ND</v>
      </c>
      <c r="M4691" s="33" t="str">
        <f>IF(TablaD50[[#This Row],[Codigo Autorizadas]]="ND","ND",TablaD50[[#This Row],[ExistenciaActualUC]])</f>
        <v>ND</v>
      </c>
      <c r="N4691" s="34" t="str">
        <f>IF(TablaD50[[#This Row],[Almacen]]="","","D50")</f>
        <v/>
      </c>
    </row>
    <row r="4692" spans="7:14" x14ac:dyDescent="0.25">
      <c r="G4692"/>
      <c r="H4692"/>
      <c r="I4692" s="47"/>
      <c r="J4692" s="31"/>
      <c r="K4692" s="31"/>
      <c r="L4692" s="32" t="str">
        <f>IF(ISERROR(VLOOKUP(LEFT(TablaD50[[#This Row],[Articulo]],6),ComparteD50[#All],2,FALSE)),"ND",TablaD50[[#This Row],[Articulo]])</f>
        <v>ND</v>
      </c>
      <c r="M4692" s="33" t="str">
        <f>IF(TablaD50[[#This Row],[Codigo Autorizadas]]="ND","ND",TablaD50[[#This Row],[ExistenciaActualUC]])</f>
        <v>ND</v>
      </c>
      <c r="N4692" s="34" t="str">
        <f>IF(TablaD50[[#This Row],[Almacen]]="","","D50")</f>
        <v/>
      </c>
    </row>
    <row r="4693" spans="7:14" x14ac:dyDescent="0.25">
      <c r="G4693"/>
      <c r="H4693"/>
      <c r="I4693" s="47"/>
      <c r="J4693" s="31"/>
      <c r="K4693" s="31"/>
      <c r="L4693" s="32" t="str">
        <f>IF(ISERROR(VLOOKUP(LEFT(TablaD50[[#This Row],[Articulo]],6),ComparteD50[#All],2,FALSE)),"ND",TablaD50[[#This Row],[Articulo]])</f>
        <v>ND</v>
      </c>
      <c r="M4693" s="33" t="str">
        <f>IF(TablaD50[[#This Row],[Codigo Autorizadas]]="ND","ND",TablaD50[[#This Row],[ExistenciaActualUC]])</f>
        <v>ND</v>
      </c>
      <c r="N4693" s="34" t="str">
        <f>IF(TablaD50[[#This Row],[Almacen]]="","","D50")</f>
        <v/>
      </c>
    </row>
    <row r="4694" spans="7:14" x14ac:dyDescent="0.25">
      <c r="G4694"/>
      <c r="H4694"/>
      <c r="I4694" s="47"/>
      <c r="J4694" s="31"/>
      <c r="K4694" s="31"/>
      <c r="L4694" s="32" t="str">
        <f>IF(ISERROR(VLOOKUP(LEFT(TablaD50[[#This Row],[Articulo]],6),ComparteD50[#All],2,FALSE)),"ND",TablaD50[[#This Row],[Articulo]])</f>
        <v>ND</v>
      </c>
      <c r="M4694" s="33" t="str">
        <f>IF(TablaD50[[#This Row],[Codigo Autorizadas]]="ND","ND",TablaD50[[#This Row],[ExistenciaActualUC]])</f>
        <v>ND</v>
      </c>
      <c r="N4694" s="34" t="str">
        <f>IF(TablaD50[[#This Row],[Almacen]]="","","D50")</f>
        <v/>
      </c>
    </row>
    <row r="4695" spans="7:14" x14ac:dyDescent="0.25">
      <c r="G4695"/>
      <c r="H4695"/>
      <c r="I4695" s="47"/>
      <c r="J4695" s="31"/>
      <c r="K4695" s="31"/>
      <c r="L4695" s="32" t="str">
        <f>IF(ISERROR(VLOOKUP(LEFT(TablaD50[[#This Row],[Articulo]],6),ComparteD50[#All],2,FALSE)),"ND",TablaD50[[#This Row],[Articulo]])</f>
        <v>ND</v>
      </c>
      <c r="M4695" s="33" t="str">
        <f>IF(TablaD50[[#This Row],[Codigo Autorizadas]]="ND","ND",TablaD50[[#This Row],[ExistenciaActualUC]])</f>
        <v>ND</v>
      </c>
      <c r="N4695" s="34" t="str">
        <f>IF(TablaD50[[#This Row],[Almacen]]="","","D50")</f>
        <v/>
      </c>
    </row>
    <row r="4696" spans="7:14" x14ac:dyDescent="0.25">
      <c r="G4696"/>
      <c r="H4696"/>
      <c r="I4696" s="47"/>
      <c r="J4696" s="31"/>
      <c r="K4696" s="31"/>
      <c r="L4696" s="32" t="str">
        <f>IF(ISERROR(VLOOKUP(LEFT(TablaD50[[#This Row],[Articulo]],6),ComparteD50[#All],2,FALSE)),"ND",TablaD50[[#This Row],[Articulo]])</f>
        <v>ND</v>
      </c>
      <c r="M4696" s="33" t="str">
        <f>IF(TablaD50[[#This Row],[Codigo Autorizadas]]="ND","ND",TablaD50[[#This Row],[ExistenciaActualUC]])</f>
        <v>ND</v>
      </c>
      <c r="N4696" s="34" t="str">
        <f>IF(TablaD50[[#This Row],[Almacen]]="","","D50")</f>
        <v/>
      </c>
    </row>
    <row r="4697" spans="7:14" x14ac:dyDescent="0.25">
      <c r="G4697"/>
      <c r="H4697"/>
      <c r="I4697" s="47"/>
      <c r="J4697" s="31"/>
      <c r="K4697" s="31"/>
      <c r="L4697" s="32" t="str">
        <f>IF(ISERROR(VLOOKUP(LEFT(TablaD50[[#This Row],[Articulo]],6),ComparteD50[#All],2,FALSE)),"ND",TablaD50[[#This Row],[Articulo]])</f>
        <v>ND</v>
      </c>
      <c r="M4697" s="33" t="str">
        <f>IF(TablaD50[[#This Row],[Codigo Autorizadas]]="ND","ND",TablaD50[[#This Row],[ExistenciaActualUC]])</f>
        <v>ND</v>
      </c>
      <c r="N4697" s="34" t="str">
        <f>IF(TablaD50[[#This Row],[Almacen]]="","","D50")</f>
        <v/>
      </c>
    </row>
    <row r="4698" spans="7:14" x14ac:dyDescent="0.25">
      <c r="G4698"/>
      <c r="H4698"/>
      <c r="I4698" s="47"/>
      <c r="J4698" s="31"/>
      <c r="K4698" s="31"/>
      <c r="L4698" s="32" t="str">
        <f>IF(ISERROR(VLOOKUP(LEFT(TablaD50[[#This Row],[Articulo]],6),ComparteD50[#All],2,FALSE)),"ND",TablaD50[[#This Row],[Articulo]])</f>
        <v>ND</v>
      </c>
      <c r="M4698" s="33" t="str">
        <f>IF(TablaD50[[#This Row],[Codigo Autorizadas]]="ND","ND",TablaD50[[#This Row],[ExistenciaActualUC]])</f>
        <v>ND</v>
      </c>
      <c r="N4698" s="34" t="str">
        <f>IF(TablaD50[[#This Row],[Almacen]]="","","D50")</f>
        <v/>
      </c>
    </row>
    <row r="4699" spans="7:14" x14ac:dyDescent="0.25">
      <c r="G4699"/>
      <c r="H4699"/>
      <c r="I4699" s="47"/>
      <c r="J4699" s="31"/>
      <c r="K4699" s="31"/>
      <c r="L4699" s="32" t="str">
        <f>IF(ISERROR(VLOOKUP(LEFT(TablaD50[[#This Row],[Articulo]],6),ComparteD50[#All],2,FALSE)),"ND",TablaD50[[#This Row],[Articulo]])</f>
        <v>ND</v>
      </c>
      <c r="M4699" s="33" t="str">
        <f>IF(TablaD50[[#This Row],[Codigo Autorizadas]]="ND","ND",TablaD50[[#This Row],[ExistenciaActualUC]])</f>
        <v>ND</v>
      </c>
      <c r="N4699" s="34" t="str">
        <f>IF(TablaD50[[#This Row],[Almacen]]="","","D50")</f>
        <v/>
      </c>
    </row>
    <row r="4700" spans="7:14" x14ac:dyDescent="0.25">
      <c r="G4700"/>
      <c r="H4700"/>
      <c r="I4700" s="47"/>
      <c r="J4700" s="31"/>
      <c r="K4700" s="31"/>
      <c r="L4700" s="32" t="str">
        <f>IF(ISERROR(VLOOKUP(LEFT(TablaD50[[#This Row],[Articulo]],6),ComparteD50[#All],2,FALSE)),"ND",TablaD50[[#This Row],[Articulo]])</f>
        <v>ND</v>
      </c>
      <c r="M4700" s="33" t="str">
        <f>IF(TablaD50[[#This Row],[Codigo Autorizadas]]="ND","ND",TablaD50[[#This Row],[ExistenciaActualUC]])</f>
        <v>ND</v>
      </c>
      <c r="N4700" s="34" t="str">
        <f>IF(TablaD50[[#This Row],[Almacen]]="","","D50")</f>
        <v/>
      </c>
    </row>
    <row r="4701" spans="7:14" x14ac:dyDescent="0.25">
      <c r="G4701"/>
      <c r="H4701"/>
      <c r="I4701" s="47"/>
      <c r="J4701" s="31"/>
      <c r="K4701" s="31"/>
      <c r="L4701" s="32" t="str">
        <f>IF(ISERROR(VLOOKUP(LEFT(TablaD50[[#This Row],[Articulo]],6),ComparteD50[#All],2,FALSE)),"ND",TablaD50[[#This Row],[Articulo]])</f>
        <v>ND</v>
      </c>
      <c r="M4701" s="33" t="str">
        <f>IF(TablaD50[[#This Row],[Codigo Autorizadas]]="ND","ND",TablaD50[[#This Row],[ExistenciaActualUC]])</f>
        <v>ND</v>
      </c>
      <c r="N4701" s="34" t="str">
        <f>IF(TablaD50[[#This Row],[Almacen]]="","","D50")</f>
        <v/>
      </c>
    </row>
    <row r="4702" spans="7:14" x14ac:dyDescent="0.25">
      <c r="G4702"/>
      <c r="H4702"/>
      <c r="I4702" s="47"/>
      <c r="J4702" s="31"/>
      <c r="K4702" s="31"/>
      <c r="L4702" s="32" t="str">
        <f>IF(ISERROR(VLOOKUP(LEFT(TablaD50[[#This Row],[Articulo]],6),ComparteD50[#All],2,FALSE)),"ND",TablaD50[[#This Row],[Articulo]])</f>
        <v>ND</v>
      </c>
      <c r="M4702" s="33" t="str">
        <f>IF(TablaD50[[#This Row],[Codigo Autorizadas]]="ND","ND",TablaD50[[#This Row],[ExistenciaActualUC]])</f>
        <v>ND</v>
      </c>
      <c r="N4702" s="34" t="str">
        <f>IF(TablaD50[[#This Row],[Almacen]]="","","D50")</f>
        <v/>
      </c>
    </row>
    <row r="4703" spans="7:14" x14ac:dyDescent="0.25">
      <c r="G4703"/>
      <c r="H4703"/>
      <c r="I4703" s="47"/>
      <c r="J4703" s="31"/>
      <c r="K4703" s="31"/>
      <c r="L4703" s="32" t="str">
        <f>IF(ISERROR(VLOOKUP(LEFT(TablaD50[[#This Row],[Articulo]],6),ComparteD50[#All],2,FALSE)),"ND",TablaD50[[#This Row],[Articulo]])</f>
        <v>ND</v>
      </c>
      <c r="M4703" s="33" t="str">
        <f>IF(TablaD50[[#This Row],[Codigo Autorizadas]]="ND","ND",TablaD50[[#This Row],[ExistenciaActualUC]])</f>
        <v>ND</v>
      </c>
      <c r="N4703" s="34" t="str">
        <f>IF(TablaD50[[#This Row],[Almacen]]="","","D50")</f>
        <v/>
      </c>
    </row>
    <row r="4704" spans="7:14" x14ac:dyDescent="0.25">
      <c r="G4704"/>
      <c r="H4704"/>
      <c r="I4704" s="47"/>
      <c r="J4704" s="31"/>
      <c r="K4704" s="31"/>
      <c r="L4704" s="32" t="str">
        <f>IF(ISERROR(VLOOKUP(LEFT(TablaD50[[#This Row],[Articulo]],6),ComparteD50[#All],2,FALSE)),"ND",TablaD50[[#This Row],[Articulo]])</f>
        <v>ND</v>
      </c>
      <c r="M4704" s="33" t="str">
        <f>IF(TablaD50[[#This Row],[Codigo Autorizadas]]="ND","ND",TablaD50[[#This Row],[ExistenciaActualUC]])</f>
        <v>ND</v>
      </c>
      <c r="N4704" s="34" t="str">
        <f>IF(TablaD50[[#This Row],[Almacen]]="","","D50")</f>
        <v/>
      </c>
    </row>
    <row r="4705" spans="7:14" x14ac:dyDescent="0.25">
      <c r="G4705"/>
      <c r="H4705"/>
      <c r="I4705" s="47"/>
      <c r="J4705" s="31"/>
      <c r="K4705" s="31"/>
      <c r="L4705" s="32" t="str">
        <f>IF(ISERROR(VLOOKUP(LEFT(TablaD50[[#This Row],[Articulo]],6),ComparteD50[#All],2,FALSE)),"ND",TablaD50[[#This Row],[Articulo]])</f>
        <v>ND</v>
      </c>
      <c r="M4705" s="33" t="str">
        <f>IF(TablaD50[[#This Row],[Codigo Autorizadas]]="ND","ND",TablaD50[[#This Row],[ExistenciaActualUC]])</f>
        <v>ND</v>
      </c>
      <c r="N4705" s="34" t="str">
        <f>IF(TablaD50[[#This Row],[Almacen]]="","","D50")</f>
        <v/>
      </c>
    </row>
    <row r="4706" spans="7:14" x14ac:dyDescent="0.25">
      <c r="G4706"/>
      <c r="H4706"/>
      <c r="I4706" s="47"/>
      <c r="J4706" s="31"/>
      <c r="K4706" s="31"/>
      <c r="L4706" s="32" t="str">
        <f>IF(ISERROR(VLOOKUP(LEFT(TablaD50[[#This Row],[Articulo]],6),ComparteD50[#All],2,FALSE)),"ND",TablaD50[[#This Row],[Articulo]])</f>
        <v>ND</v>
      </c>
      <c r="M4706" s="33" t="str">
        <f>IF(TablaD50[[#This Row],[Codigo Autorizadas]]="ND","ND",TablaD50[[#This Row],[ExistenciaActualUC]])</f>
        <v>ND</v>
      </c>
      <c r="N4706" s="34" t="str">
        <f>IF(TablaD50[[#This Row],[Almacen]]="","","D50")</f>
        <v/>
      </c>
    </row>
    <row r="4707" spans="7:14" x14ac:dyDescent="0.25">
      <c r="G4707"/>
      <c r="H4707"/>
      <c r="I4707" s="47"/>
      <c r="J4707" s="31"/>
      <c r="K4707" s="31"/>
      <c r="L4707" s="32" t="str">
        <f>IF(ISERROR(VLOOKUP(LEFT(TablaD50[[#This Row],[Articulo]],6),ComparteD50[#All],2,FALSE)),"ND",TablaD50[[#This Row],[Articulo]])</f>
        <v>ND</v>
      </c>
      <c r="M4707" s="33" t="str">
        <f>IF(TablaD50[[#This Row],[Codigo Autorizadas]]="ND","ND",TablaD50[[#This Row],[ExistenciaActualUC]])</f>
        <v>ND</v>
      </c>
      <c r="N4707" s="34" t="str">
        <f>IF(TablaD50[[#This Row],[Almacen]]="","","D50")</f>
        <v/>
      </c>
    </row>
    <row r="4708" spans="7:14" x14ac:dyDescent="0.25">
      <c r="G4708"/>
      <c r="H4708"/>
      <c r="I4708" s="47"/>
      <c r="J4708" s="31"/>
      <c r="K4708" s="31"/>
      <c r="L4708" s="32" t="str">
        <f>IF(ISERROR(VLOOKUP(LEFT(TablaD50[[#This Row],[Articulo]],6),ComparteD50[#All],2,FALSE)),"ND",TablaD50[[#This Row],[Articulo]])</f>
        <v>ND</v>
      </c>
      <c r="M4708" s="33" t="str">
        <f>IF(TablaD50[[#This Row],[Codigo Autorizadas]]="ND","ND",TablaD50[[#This Row],[ExistenciaActualUC]])</f>
        <v>ND</v>
      </c>
      <c r="N4708" s="34" t="str">
        <f>IF(TablaD50[[#This Row],[Almacen]]="","","D50")</f>
        <v/>
      </c>
    </row>
    <row r="4709" spans="7:14" x14ac:dyDescent="0.25">
      <c r="G4709"/>
      <c r="H4709"/>
      <c r="I4709" s="47"/>
      <c r="J4709" s="31"/>
      <c r="K4709" s="31"/>
      <c r="L4709" s="32" t="str">
        <f>IF(ISERROR(VLOOKUP(LEFT(TablaD50[[#This Row],[Articulo]],6),ComparteD50[#All],2,FALSE)),"ND",TablaD50[[#This Row],[Articulo]])</f>
        <v>ND</v>
      </c>
      <c r="M4709" s="33" t="str">
        <f>IF(TablaD50[[#This Row],[Codigo Autorizadas]]="ND","ND",TablaD50[[#This Row],[ExistenciaActualUC]])</f>
        <v>ND</v>
      </c>
      <c r="N4709" s="34" t="str">
        <f>IF(TablaD50[[#This Row],[Almacen]]="","","D50")</f>
        <v/>
      </c>
    </row>
    <row r="4710" spans="7:14" x14ac:dyDescent="0.25">
      <c r="G4710"/>
      <c r="H4710"/>
      <c r="I4710" s="47"/>
      <c r="J4710" s="31"/>
      <c r="K4710" s="31"/>
      <c r="L4710" s="32" t="str">
        <f>IF(ISERROR(VLOOKUP(LEFT(TablaD50[[#This Row],[Articulo]],6),ComparteD50[#All],2,FALSE)),"ND",TablaD50[[#This Row],[Articulo]])</f>
        <v>ND</v>
      </c>
      <c r="M4710" s="33" t="str">
        <f>IF(TablaD50[[#This Row],[Codigo Autorizadas]]="ND","ND",TablaD50[[#This Row],[ExistenciaActualUC]])</f>
        <v>ND</v>
      </c>
      <c r="N4710" s="34" t="str">
        <f>IF(TablaD50[[#This Row],[Almacen]]="","","D50")</f>
        <v/>
      </c>
    </row>
    <row r="4711" spans="7:14" x14ac:dyDescent="0.25">
      <c r="G4711"/>
      <c r="H4711"/>
      <c r="I4711" s="47"/>
      <c r="J4711" s="31"/>
      <c r="K4711" s="31"/>
      <c r="L4711" s="32" t="str">
        <f>IF(ISERROR(VLOOKUP(LEFT(TablaD50[[#This Row],[Articulo]],6),ComparteD50[#All],2,FALSE)),"ND",TablaD50[[#This Row],[Articulo]])</f>
        <v>ND</v>
      </c>
      <c r="M4711" s="33" t="str">
        <f>IF(TablaD50[[#This Row],[Codigo Autorizadas]]="ND","ND",TablaD50[[#This Row],[ExistenciaActualUC]])</f>
        <v>ND</v>
      </c>
      <c r="N4711" s="34" t="str">
        <f>IF(TablaD50[[#This Row],[Almacen]]="","","D50")</f>
        <v/>
      </c>
    </row>
    <row r="4712" spans="7:14" x14ac:dyDescent="0.25">
      <c r="G4712"/>
      <c r="H4712"/>
      <c r="I4712" s="47"/>
      <c r="J4712" s="31"/>
      <c r="K4712" s="31"/>
      <c r="L4712" s="32" t="str">
        <f>IF(ISERROR(VLOOKUP(LEFT(TablaD50[[#This Row],[Articulo]],6),ComparteD50[#All],2,FALSE)),"ND",TablaD50[[#This Row],[Articulo]])</f>
        <v>ND</v>
      </c>
      <c r="M4712" s="33" t="str">
        <f>IF(TablaD50[[#This Row],[Codigo Autorizadas]]="ND","ND",TablaD50[[#This Row],[ExistenciaActualUC]])</f>
        <v>ND</v>
      </c>
      <c r="N4712" s="34" t="str">
        <f>IF(TablaD50[[#This Row],[Almacen]]="","","D50")</f>
        <v/>
      </c>
    </row>
    <row r="4713" spans="7:14" x14ac:dyDescent="0.25">
      <c r="G4713"/>
      <c r="H4713"/>
      <c r="I4713" s="47"/>
      <c r="J4713" s="31"/>
      <c r="K4713" s="31"/>
      <c r="L4713" s="32" t="str">
        <f>IF(ISERROR(VLOOKUP(LEFT(TablaD50[[#This Row],[Articulo]],6),ComparteD50[#All],2,FALSE)),"ND",TablaD50[[#This Row],[Articulo]])</f>
        <v>ND</v>
      </c>
      <c r="M4713" s="33" t="str">
        <f>IF(TablaD50[[#This Row],[Codigo Autorizadas]]="ND","ND",TablaD50[[#This Row],[ExistenciaActualUC]])</f>
        <v>ND</v>
      </c>
      <c r="N4713" s="34" t="str">
        <f>IF(TablaD50[[#This Row],[Almacen]]="","","D50")</f>
        <v/>
      </c>
    </row>
    <row r="4714" spans="7:14" x14ac:dyDescent="0.25">
      <c r="G4714"/>
      <c r="H4714"/>
      <c r="I4714" s="47"/>
      <c r="J4714" s="31"/>
      <c r="K4714" s="31"/>
      <c r="L4714" s="32" t="str">
        <f>IF(ISERROR(VLOOKUP(LEFT(TablaD50[[#This Row],[Articulo]],6),ComparteD50[#All],2,FALSE)),"ND",TablaD50[[#This Row],[Articulo]])</f>
        <v>ND</v>
      </c>
      <c r="M4714" s="33" t="str">
        <f>IF(TablaD50[[#This Row],[Codigo Autorizadas]]="ND","ND",TablaD50[[#This Row],[ExistenciaActualUC]])</f>
        <v>ND</v>
      </c>
      <c r="N4714" s="34" t="str">
        <f>IF(TablaD50[[#This Row],[Almacen]]="","","D50")</f>
        <v/>
      </c>
    </row>
    <row r="4715" spans="7:14" x14ac:dyDescent="0.25">
      <c r="G4715"/>
      <c r="H4715"/>
      <c r="I4715" s="47"/>
      <c r="J4715" s="31"/>
      <c r="K4715" s="31"/>
      <c r="L4715" s="32" t="str">
        <f>IF(ISERROR(VLOOKUP(LEFT(TablaD50[[#This Row],[Articulo]],6),ComparteD50[#All],2,FALSE)),"ND",TablaD50[[#This Row],[Articulo]])</f>
        <v>ND</v>
      </c>
      <c r="M4715" s="33" t="str">
        <f>IF(TablaD50[[#This Row],[Codigo Autorizadas]]="ND","ND",TablaD50[[#This Row],[ExistenciaActualUC]])</f>
        <v>ND</v>
      </c>
      <c r="N4715" s="34" t="str">
        <f>IF(TablaD50[[#This Row],[Almacen]]="","","D50")</f>
        <v/>
      </c>
    </row>
    <row r="4716" spans="7:14" x14ac:dyDescent="0.25">
      <c r="G4716"/>
      <c r="H4716"/>
      <c r="I4716" s="47"/>
      <c r="J4716" s="31"/>
      <c r="K4716" s="31"/>
      <c r="L4716" s="32" t="str">
        <f>IF(ISERROR(VLOOKUP(LEFT(TablaD50[[#This Row],[Articulo]],6),ComparteD50[#All],2,FALSE)),"ND",TablaD50[[#This Row],[Articulo]])</f>
        <v>ND</v>
      </c>
      <c r="M4716" s="33" t="str">
        <f>IF(TablaD50[[#This Row],[Codigo Autorizadas]]="ND","ND",TablaD50[[#This Row],[ExistenciaActualUC]])</f>
        <v>ND</v>
      </c>
      <c r="N4716" s="34" t="str">
        <f>IF(TablaD50[[#This Row],[Almacen]]="","","D50")</f>
        <v/>
      </c>
    </row>
    <row r="4717" spans="7:14" x14ac:dyDescent="0.25">
      <c r="G4717"/>
      <c r="H4717"/>
      <c r="I4717" s="47"/>
      <c r="J4717" s="31"/>
      <c r="K4717" s="31"/>
      <c r="L4717" s="32" t="str">
        <f>IF(ISERROR(VLOOKUP(LEFT(TablaD50[[#This Row],[Articulo]],6),ComparteD50[#All],2,FALSE)),"ND",TablaD50[[#This Row],[Articulo]])</f>
        <v>ND</v>
      </c>
      <c r="M4717" s="33" t="str">
        <f>IF(TablaD50[[#This Row],[Codigo Autorizadas]]="ND","ND",TablaD50[[#This Row],[ExistenciaActualUC]])</f>
        <v>ND</v>
      </c>
      <c r="N4717" s="34" t="str">
        <f>IF(TablaD50[[#This Row],[Almacen]]="","","D50")</f>
        <v/>
      </c>
    </row>
    <row r="4718" spans="7:14" x14ac:dyDescent="0.25">
      <c r="G4718"/>
      <c r="H4718"/>
      <c r="I4718" s="47"/>
      <c r="J4718" s="31"/>
      <c r="K4718" s="31"/>
      <c r="L4718" s="32" t="str">
        <f>IF(ISERROR(VLOOKUP(LEFT(TablaD50[[#This Row],[Articulo]],6),ComparteD50[#All],2,FALSE)),"ND",TablaD50[[#This Row],[Articulo]])</f>
        <v>ND</v>
      </c>
      <c r="M4718" s="33" t="str">
        <f>IF(TablaD50[[#This Row],[Codigo Autorizadas]]="ND","ND",TablaD50[[#This Row],[ExistenciaActualUC]])</f>
        <v>ND</v>
      </c>
      <c r="N4718" s="34" t="str">
        <f>IF(TablaD50[[#This Row],[Almacen]]="","","D50")</f>
        <v/>
      </c>
    </row>
    <row r="4719" spans="7:14" x14ac:dyDescent="0.25">
      <c r="G4719"/>
      <c r="H4719"/>
      <c r="I4719" s="47"/>
      <c r="J4719" s="31"/>
      <c r="K4719" s="31"/>
      <c r="L4719" s="32" t="str">
        <f>IF(ISERROR(VLOOKUP(LEFT(TablaD50[[#This Row],[Articulo]],6),ComparteD50[#All],2,FALSE)),"ND",TablaD50[[#This Row],[Articulo]])</f>
        <v>ND</v>
      </c>
      <c r="M4719" s="33" t="str">
        <f>IF(TablaD50[[#This Row],[Codigo Autorizadas]]="ND","ND",TablaD50[[#This Row],[ExistenciaActualUC]])</f>
        <v>ND</v>
      </c>
      <c r="N4719" s="34" t="str">
        <f>IF(TablaD50[[#This Row],[Almacen]]="","","D50")</f>
        <v/>
      </c>
    </row>
    <row r="4720" spans="7:14" x14ac:dyDescent="0.25">
      <c r="G4720"/>
      <c r="H4720"/>
      <c r="I4720" s="47"/>
      <c r="J4720" s="31"/>
      <c r="K4720" s="31"/>
      <c r="L4720" s="32" t="str">
        <f>IF(ISERROR(VLOOKUP(LEFT(TablaD50[[#This Row],[Articulo]],6),ComparteD50[#All],2,FALSE)),"ND",TablaD50[[#This Row],[Articulo]])</f>
        <v>ND</v>
      </c>
      <c r="M4720" s="33" t="str">
        <f>IF(TablaD50[[#This Row],[Codigo Autorizadas]]="ND","ND",TablaD50[[#This Row],[ExistenciaActualUC]])</f>
        <v>ND</v>
      </c>
      <c r="N4720" s="34" t="str">
        <f>IF(TablaD50[[#This Row],[Almacen]]="","","D50")</f>
        <v/>
      </c>
    </row>
    <row r="4721" spans="7:14" x14ac:dyDescent="0.25">
      <c r="G4721"/>
      <c r="H4721"/>
      <c r="I4721" s="47"/>
      <c r="J4721" s="31"/>
      <c r="K4721" s="31"/>
      <c r="L4721" s="32" t="str">
        <f>IF(ISERROR(VLOOKUP(LEFT(TablaD50[[#This Row],[Articulo]],6),ComparteD50[#All],2,FALSE)),"ND",TablaD50[[#This Row],[Articulo]])</f>
        <v>ND</v>
      </c>
      <c r="M4721" s="33" t="str">
        <f>IF(TablaD50[[#This Row],[Codigo Autorizadas]]="ND","ND",TablaD50[[#This Row],[ExistenciaActualUC]])</f>
        <v>ND</v>
      </c>
      <c r="N4721" s="34" t="str">
        <f>IF(TablaD50[[#This Row],[Almacen]]="","","D50")</f>
        <v/>
      </c>
    </row>
    <row r="4722" spans="7:14" x14ac:dyDescent="0.25">
      <c r="G4722"/>
      <c r="H4722"/>
      <c r="I4722" s="47"/>
      <c r="J4722" s="31"/>
      <c r="K4722" s="31"/>
      <c r="L4722" s="32" t="str">
        <f>IF(ISERROR(VLOOKUP(LEFT(TablaD50[[#This Row],[Articulo]],6),ComparteD50[#All],2,FALSE)),"ND",TablaD50[[#This Row],[Articulo]])</f>
        <v>ND</v>
      </c>
      <c r="M4722" s="33" t="str">
        <f>IF(TablaD50[[#This Row],[Codigo Autorizadas]]="ND","ND",TablaD50[[#This Row],[ExistenciaActualUC]])</f>
        <v>ND</v>
      </c>
      <c r="N4722" s="34" t="str">
        <f>IF(TablaD50[[#This Row],[Almacen]]="","","D50")</f>
        <v/>
      </c>
    </row>
    <row r="4723" spans="7:14" x14ac:dyDescent="0.25">
      <c r="G4723"/>
      <c r="H4723"/>
      <c r="I4723" s="47"/>
      <c r="J4723" s="31"/>
      <c r="K4723" s="31"/>
      <c r="L4723" s="32" t="str">
        <f>IF(ISERROR(VLOOKUP(LEFT(TablaD50[[#This Row],[Articulo]],6),ComparteD50[#All],2,FALSE)),"ND",TablaD50[[#This Row],[Articulo]])</f>
        <v>ND</v>
      </c>
      <c r="M4723" s="33" t="str">
        <f>IF(TablaD50[[#This Row],[Codigo Autorizadas]]="ND","ND",TablaD50[[#This Row],[ExistenciaActualUC]])</f>
        <v>ND</v>
      </c>
      <c r="N4723" s="34" t="str">
        <f>IF(TablaD50[[#This Row],[Almacen]]="","","D50")</f>
        <v/>
      </c>
    </row>
    <row r="4724" spans="7:14" x14ac:dyDescent="0.25">
      <c r="G4724"/>
      <c r="H4724"/>
      <c r="I4724" s="47"/>
      <c r="J4724" s="31"/>
      <c r="K4724" s="31"/>
      <c r="L4724" s="32" t="str">
        <f>IF(ISERROR(VLOOKUP(LEFT(TablaD50[[#This Row],[Articulo]],6),ComparteD50[#All],2,FALSE)),"ND",TablaD50[[#This Row],[Articulo]])</f>
        <v>ND</v>
      </c>
      <c r="M4724" s="33" t="str">
        <f>IF(TablaD50[[#This Row],[Codigo Autorizadas]]="ND","ND",TablaD50[[#This Row],[ExistenciaActualUC]])</f>
        <v>ND</v>
      </c>
      <c r="N4724" s="34" t="str">
        <f>IF(TablaD50[[#This Row],[Almacen]]="","","D50")</f>
        <v/>
      </c>
    </row>
    <row r="4725" spans="7:14" x14ac:dyDescent="0.25">
      <c r="G4725"/>
      <c r="H4725"/>
      <c r="I4725" s="47"/>
      <c r="J4725" s="31"/>
      <c r="K4725" s="31"/>
      <c r="L4725" s="32" t="str">
        <f>IF(ISERROR(VLOOKUP(LEFT(TablaD50[[#This Row],[Articulo]],6),ComparteD50[#All],2,FALSE)),"ND",TablaD50[[#This Row],[Articulo]])</f>
        <v>ND</v>
      </c>
      <c r="M4725" s="33" t="str">
        <f>IF(TablaD50[[#This Row],[Codigo Autorizadas]]="ND","ND",TablaD50[[#This Row],[ExistenciaActualUC]])</f>
        <v>ND</v>
      </c>
      <c r="N4725" s="34" t="str">
        <f>IF(TablaD50[[#This Row],[Almacen]]="","","D50")</f>
        <v/>
      </c>
    </row>
    <row r="4726" spans="7:14" x14ac:dyDescent="0.25">
      <c r="G4726"/>
      <c r="H4726"/>
      <c r="I4726" s="47"/>
      <c r="J4726" s="31"/>
      <c r="K4726" s="31"/>
      <c r="L4726" s="32" t="str">
        <f>IF(ISERROR(VLOOKUP(LEFT(TablaD50[[#This Row],[Articulo]],6),ComparteD50[#All],2,FALSE)),"ND",TablaD50[[#This Row],[Articulo]])</f>
        <v>ND</v>
      </c>
      <c r="M4726" s="33" t="str">
        <f>IF(TablaD50[[#This Row],[Codigo Autorizadas]]="ND","ND",TablaD50[[#This Row],[ExistenciaActualUC]])</f>
        <v>ND</v>
      </c>
      <c r="N4726" s="34" t="str">
        <f>IF(TablaD50[[#This Row],[Almacen]]="","","D50")</f>
        <v/>
      </c>
    </row>
    <row r="4727" spans="7:14" x14ac:dyDescent="0.25">
      <c r="G4727"/>
      <c r="H4727"/>
      <c r="I4727" s="47"/>
      <c r="J4727" s="31"/>
      <c r="K4727" s="31"/>
      <c r="L4727" s="32" t="str">
        <f>IF(ISERROR(VLOOKUP(LEFT(TablaD50[[#This Row],[Articulo]],6),ComparteD50[#All],2,FALSE)),"ND",TablaD50[[#This Row],[Articulo]])</f>
        <v>ND</v>
      </c>
      <c r="M4727" s="33" t="str">
        <f>IF(TablaD50[[#This Row],[Codigo Autorizadas]]="ND","ND",TablaD50[[#This Row],[ExistenciaActualUC]])</f>
        <v>ND</v>
      </c>
      <c r="N4727" s="34" t="str">
        <f>IF(TablaD50[[#This Row],[Almacen]]="","","D50")</f>
        <v/>
      </c>
    </row>
    <row r="4728" spans="7:14" x14ac:dyDescent="0.25">
      <c r="G4728"/>
      <c r="H4728"/>
      <c r="I4728" s="47"/>
      <c r="J4728" s="31"/>
      <c r="K4728" s="31"/>
      <c r="L4728" s="32" t="str">
        <f>IF(ISERROR(VLOOKUP(LEFT(TablaD50[[#This Row],[Articulo]],6),ComparteD50[#All],2,FALSE)),"ND",TablaD50[[#This Row],[Articulo]])</f>
        <v>ND</v>
      </c>
      <c r="M4728" s="33" t="str">
        <f>IF(TablaD50[[#This Row],[Codigo Autorizadas]]="ND","ND",TablaD50[[#This Row],[ExistenciaActualUC]])</f>
        <v>ND</v>
      </c>
      <c r="N4728" s="34" t="str">
        <f>IF(TablaD50[[#This Row],[Almacen]]="","","D50")</f>
        <v/>
      </c>
    </row>
    <row r="4729" spans="7:14" x14ac:dyDescent="0.25">
      <c r="G4729"/>
      <c r="H4729"/>
      <c r="I4729" s="47"/>
      <c r="J4729" s="31"/>
      <c r="K4729" s="31"/>
      <c r="L4729" s="32" t="str">
        <f>IF(ISERROR(VLOOKUP(LEFT(TablaD50[[#This Row],[Articulo]],6),ComparteD50[#All],2,FALSE)),"ND",TablaD50[[#This Row],[Articulo]])</f>
        <v>ND</v>
      </c>
      <c r="M4729" s="33" t="str">
        <f>IF(TablaD50[[#This Row],[Codigo Autorizadas]]="ND","ND",TablaD50[[#This Row],[ExistenciaActualUC]])</f>
        <v>ND</v>
      </c>
      <c r="N4729" s="34" t="str">
        <f>IF(TablaD50[[#This Row],[Almacen]]="","","D50")</f>
        <v/>
      </c>
    </row>
    <row r="4730" spans="7:14" x14ac:dyDescent="0.25">
      <c r="G4730"/>
      <c r="H4730"/>
      <c r="I4730" s="47"/>
      <c r="J4730" s="31"/>
      <c r="K4730" s="31"/>
      <c r="L4730" s="32" t="str">
        <f>IF(ISERROR(VLOOKUP(LEFT(TablaD50[[#This Row],[Articulo]],6),ComparteD50[#All],2,FALSE)),"ND",TablaD50[[#This Row],[Articulo]])</f>
        <v>ND</v>
      </c>
      <c r="M4730" s="33" t="str">
        <f>IF(TablaD50[[#This Row],[Codigo Autorizadas]]="ND","ND",TablaD50[[#This Row],[ExistenciaActualUC]])</f>
        <v>ND</v>
      </c>
      <c r="N4730" s="34" t="str">
        <f>IF(TablaD50[[#This Row],[Almacen]]="","","D50")</f>
        <v/>
      </c>
    </row>
    <row r="4731" spans="7:14" x14ac:dyDescent="0.25">
      <c r="G4731"/>
      <c r="H4731"/>
      <c r="I4731" s="47"/>
      <c r="J4731" s="31"/>
      <c r="K4731" s="31"/>
      <c r="L4731" s="32" t="str">
        <f>IF(ISERROR(VLOOKUP(LEFT(TablaD50[[#This Row],[Articulo]],6),ComparteD50[#All],2,FALSE)),"ND",TablaD50[[#This Row],[Articulo]])</f>
        <v>ND</v>
      </c>
      <c r="M4731" s="33" t="str">
        <f>IF(TablaD50[[#This Row],[Codigo Autorizadas]]="ND","ND",TablaD50[[#This Row],[ExistenciaActualUC]])</f>
        <v>ND</v>
      </c>
      <c r="N4731" s="34" t="str">
        <f>IF(TablaD50[[#This Row],[Almacen]]="","","D50")</f>
        <v/>
      </c>
    </row>
    <row r="4732" spans="7:14" x14ac:dyDescent="0.25">
      <c r="G4732"/>
      <c r="H4732"/>
      <c r="I4732" s="47"/>
      <c r="J4732" s="31"/>
      <c r="K4732" s="31"/>
      <c r="L4732" s="32" t="str">
        <f>IF(ISERROR(VLOOKUP(LEFT(TablaD50[[#This Row],[Articulo]],6),ComparteD50[#All],2,FALSE)),"ND",TablaD50[[#This Row],[Articulo]])</f>
        <v>ND</v>
      </c>
      <c r="M4732" s="33" t="str">
        <f>IF(TablaD50[[#This Row],[Codigo Autorizadas]]="ND","ND",TablaD50[[#This Row],[ExistenciaActualUC]])</f>
        <v>ND</v>
      </c>
      <c r="N4732" s="34" t="str">
        <f>IF(TablaD50[[#This Row],[Almacen]]="","","D50")</f>
        <v/>
      </c>
    </row>
    <row r="4733" spans="7:14" x14ac:dyDescent="0.25">
      <c r="G4733"/>
      <c r="H4733"/>
      <c r="I4733" s="47"/>
      <c r="J4733" s="31"/>
      <c r="K4733" s="31"/>
      <c r="L4733" s="32" t="str">
        <f>IF(ISERROR(VLOOKUP(LEFT(TablaD50[[#This Row],[Articulo]],6),ComparteD50[#All],2,FALSE)),"ND",TablaD50[[#This Row],[Articulo]])</f>
        <v>ND</v>
      </c>
      <c r="M4733" s="33" t="str">
        <f>IF(TablaD50[[#This Row],[Codigo Autorizadas]]="ND","ND",TablaD50[[#This Row],[ExistenciaActualUC]])</f>
        <v>ND</v>
      </c>
      <c r="N4733" s="34" t="str">
        <f>IF(TablaD50[[#This Row],[Almacen]]="","","D50")</f>
        <v/>
      </c>
    </row>
    <row r="4734" spans="7:14" x14ac:dyDescent="0.25">
      <c r="G4734"/>
      <c r="H4734"/>
      <c r="I4734" s="47"/>
      <c r="J4734" s="31"/>
      <c r="K4734" s="31"/>
      <c r="L4734" s="32" t="str">
        <f>IF(ISERROR(VLOOKUP(LEFT(TablaD50[[#This Row],[Articulo]],6),ComparteD50[#All],2,FALSE)),"ND",TablaD50[[#This Row],[Articulo]])</f>
        <v>ND</v>
      </c>
      <c r="M4734" s="33" t="str">
        <f>IF(TablaD50[[#This Row],[Codigo Autorizadas]]="ND","ND",TablaD50[[#This Row],[ExistenciaActualUC]])</f>
        <v>ND</v>
      </c>
      <c r="N4734" s="34" t="str">
        <f>IF(TablaD50[[#This Row],[Almacen]]="","","D50")</f>
        <v/>
      </c>
    </row>
    <row r="4735" spans="7:14" x14ac:dyDescent="0.25">
      <c r="G4735"/>
      <c r="H4735"/>
      <c r="I4735" s="47"/>
      <c r="J4735" s="31"/>
      <c r="K4735" s="31"/>
      <c r="L4735" s="32" t="str">
        <f>IF(ISERROR(VLOOKUP(LEFT(TablaD50[[#This Row],[Articulo]],6),ComparteD50[#All],2,FALSE)),"ND",TablaD50[[#This Row],[Articulo]])</f>
        <v>ND</v>
      </c>
      <c r="M4735" s="33" t="str">
        <f>IF(TablaD50[[#This Row],[Codigo Autorizadas]]="ND","ND",TablaD50[[#This Row],[ExistenciaActualUC]])</f>
        <v>ND</v>
      </c>
      <c r="N4735" s="34" t="str">
        <f>IF(TablaD50[[#This Row],[Almacen]]="","","D50")</f>
        <v/>
      </c>
    </row>
    <row r="4736" spans="7:14" x14ac:dyDescent="0.25">
      <c r="G4736"/>
      <c r="H4736"/>
      <c r="I4736" s="47"/>
      <c r="J4736" s="31"/>
      <c r="K4736" s="31"/>
      <c r="L4736" s="32" t="str">
        <f>IF(ISERROR(VLOOKUP(LEFT(TablaD50[[#This Row],[Articulo]],6),ComparteD50[#All],2,FALSE)),"ND",TablaD50[[#This Row],[Articulo]])</f>
        <v>ND</v>
      </c>
      <c r="M4736" s="33" t="str">
        <f>IF(TablaD50[[#This Row],[Codigo Autorizadas]]="ND","ND",TablaD50[[#This Row],[ExistenciaActualUC]])</f>
        <v>ND</v>
      </c>
      <c r="N4736" s="34" t="str">
        <f>IF(TablaD50[[#This Row],[Almacen]]="","","D50")</f>
        <v/>
      </c>
    </row>
    <row r="4737" spans="7:14" x14ac:dyDescent="0.25">
      <c r="G4737"/>
      <c r="H4737"/>
      <c r="I4737" s="47"/>
      <c r="J4737" s="31"/>
      <c r="K4737" s="31"/>
      <c r="L4737" s="32" t="str">
        <f>IF(ISERROR(VLOOKUP(LEFT(TablaD50[[#This Row],[Articulo]],6),ComparteD50[#All],2,FALSE)),"ND",TablaD50[[#This Row],[Articulo]])</f>
        <v>ND</v>
      </c>
      <c r="M4737" s="33" t="str">
        <f>IF(TablaD50[[#This Row],[Codigo Autorizadas]]="ND","ND",TablaD50[[#This Row],[ExistenciaActualUC]])</f>
        <v>ND</v>
      </c>
      <c r="N4737" s="34" t="str">
        <f>IF(TablaD50[[#This Row],[Almacen]]="","","D50")</f>
        <v/>
      </c>
    </row>
    <row r="4738" spans="7:14" x14ac:dyDescent="0.25">
      <c r="G4738"/>
      <c r="H4738"/>
      <c r="I4738" s="47"/>
      <c r="J4738" s="31"/>
      <c r="K4738" s="31"/>
      <c r="L4738" s="32" t="str">
        <f>IF(ISERROR(VLOOKUP(LEFT(TablaD50[[#This Row],[Articulo]],6),ComparteD50[#All],2,FALSE)),"ND",TablaD50[[#This Row],[Articulo]])</f>
        <v>ND</v>
      </c>
      <c r="M4738" s="33" t="str">
        <f>IF(TablaD50[[#This Row],[Codigo Autorizadas]]="ND","ND",TablaD50[[#This Row],[ExistenciaActualUC]])</f>
        <v>ND</v>
      </c>
      <c r="N4738" s="34" t="str">
        <f>IF(TablaD50[[#This Row],[Almacen]]="","","D50")</f>
        <v/>
      </c>
    </row>
    <row r="4739" spans="7:14" x14ac:dyDescent="0.25">
      <c r="G4739"/>
      <c r="H4739"/>
      <c r="I4739" s="47"/>
      <c r="J4739" s="31"/>
      <c r="K4739" s="31"/>
      <c r="L4739" s="32" t="str">
        <f>IF(ISERROR(VLOOKUP(LEFT(TablaD50[[#This Row],[Articulo]],6),ComparteD50[#All],2,FALSE)),"ND",TablaD50[[#This Row],[Articulo]])</f>
        <v>ND</v>
      </c>
      <c r="M4739" s="33" t="str">
        <f>IF(TablaD50[[#This Row],[Codigo Autorizadas]]="ND","ND",TablaD50[[#This Row],[ExistenciaActualUC]])</f>
        <v>ND</v>
      </c>
      <c r="N4739" s="34" t="str">
        <f>IF(TablaD50[[#This Row],[Almacen]]="","","D50")</f>
        <v/>
      </c>
    </row>
    <row r="4740" spans="7:14" x14ac:dyDescent="0.25">
      <c r="G4740"/>
      <c r="H4740"/>
      <c r="I4740" s="47"/>
      <c r="J4740" s="31"/>
      <c r="K4740" s="31"/>
      <c r="L4740" s="32" t="str">
        <f>IF(ISERROR(VLOOKUP(LEFT(TablaD50[[#This Row],[Articulo]],6),ComparteD50[#All],2,FALSE)),"ND",TablaD50[[#This Row],[Articulo]])</f>
        <v>ND</v>
      </c>
      <c r="M4740" s="33" t="str">
        <f>IF(TablaD50[[#This Row],[Codigo Autorizadas]]="ND","ND",TablaD50[[#This Row],[ExistenciaActualUC]])</f>
        <v>ND</v>
      </c>
      <c r="N4740" s="34" t="str">
        <f>IF(TablaD50[[#This Row],[Almacen]]="","","D50")</f>
        <v/>
      </c>
    </row>
    <row r="4741" spans="7:14" x14ac:dyDescent="0.25">
      <c r="G4741"/>
      <c r="H4741"/>
      <c r="I4741" s="47"/>
      <c r="J4741" s="31"/>
      <c r="K4741" s="31"/>
      <c r="L4741" s="32" t="str">
        <f>IF(ISERROR(VLOOKUP(LEFT(TablaD50[[#This Row],[Articulo]],6),ComparteD50[#All],2,FALSE)),"ND",TablaD50[[#This Row],[Articulo]])</f>
        <v>ND</v>
      </c>
      <c r="M4741" s="33" t="str">
        <f>IF(TablaD50[[#This Row],[Codigo Autorizadas]]="ND","ND",TablaD50[[#This Row],[ExistenciaActualUC]])</f>
        <v>ND</v>
      </c>
      <c r="N4741" s="34" t="str">
        <f>IF(TablaD50[[#This Row],[Almacen]]="","","D50")</f>
        <v/>
      </c>
    </row>
    <row r="4742" spans="7:14" x14ac:dyDescent="0.25">
      <c r="G4742"/>
      <c r="H4742"/>
      <c r="I4742" s="47"/>
      <c r="J4742" s="31"/>
      <c r="K4742" s="31"/>
      <c r="L4742" s="32" t="str">
        <f>IF(ISERROR(VLOOKUP(LEFT(TablaD50[[#This Row],[Articulo]],6),ComparteD50[#All],2,FALSE)),"ND",TablaD50[[#This Row],[Articulo]])</f>
        <v>ND</v>
      </c>
      <c r="M4742" s="33" t="str">
        <f>IF(TablaD50[[#This Row],[Codigo Autorizadas]]="ND","ND",TablaD50[[#This Row],[ExistenciaActualUC]])</f>
        <v>ND</v>
      </c>
      <c r="N4742" s="34" t="str">
        <f>IF(TablaD50[[#This Row],[Almacen]]="","","D50")</f>
        <v/>
      </c>
    </row>
    <row r="4743" spans="7:14" x14ac:dyDescent="0.25">
      <c r="G4743"/>
      <c r="H4743"/>
      <c r="I4743" s="47"/>
      <c r="J4743" s="31"/>
      <c r="K4743" s="31"/>
      <c r="L4743" s="32" t="str">
        <f>IF(ISERROR(VLOOKUP(LEFT(TablaD50[[#This Row],[Articulo]],6),ComparteD50[#All],2,FALSE)),"ND",TablaD50[[#This Row],[Articulo]])</f>
        <v>ND</v>
      </c>
      <c r="M4743" s="33" t="str">
        <f>IF(TablaD50[[#This Row],[Codigo Autorizadas]]="ND","ND",TablaD50[[#This Row],[ExistenciaActualUC]])</f>
        <v>ND</v>
      </c>
      <c r="N4743" s="34" t="str">
        <f>IF(TablaD50[[#This Row],[Almacen]]="","","D50")</f>
        <v/>
      </c>
    </row>
    <row r="4744" spans="7:14" x14ac:dyDescent="0.25">
      <c r="G4744"/>
      <c r="H4744"/>
      <c r="I4744" s="47"/>
      <c r="J4744" s="31"/>
      <c r="K4744" s="31"/>
      <c r="L4744" s="32" t="str">
        <f>IF(ISERROR(VLOOKUP(LEFT(TablaD50[[#This Row],[Articulo]],6),ComparteD50[#All],2,FALSE)),"ND",TablaD50[[#This Row],[Articulo]])</f>
        <v>ND</v>
      </c>
      <c r="M4744" s="33" t="str">
        <f>IF(TablaD50[[#This Row],[Codigo Autorizadas]]="ND","ND",TablaD50[[#This Row],[ExistenciaActualUC]])</f>
        <v>ND</v>
      </c>
      <c r="N4744" s="34" t="str">
        <f>IF(TablaD50[[#This Row],[Almacen]]="","","D50")</f>
        <v/>
      </c>
    </row>
    <row r="4745" spans="7:14" x14ac:dyDescent="0.25">
      <c r="G4745"/>
      <c r="H4745"/>
      <c r="I4745" s="47"/>
      <c r="J4745" s="31"/>
      <c r="K4745" s="31"/>
      <c r="L4745" s="32" t="str">
        <f>IF(ISERROR(VLOOKUP(LEFT(TablaD50[[#This Row],[Articulo]],6),ComparteD50[#All],2,FALSE)),"ND",TablaD50[[#This Row],[Articulo]])</f>
        <v>ND</v>
      </c>
      <c r="M4745" s="33" t="str">
        <f>IF(TablaD50[[#This Row],[Codigo Autorizadas]]="ND","ND",TablaD50[[#This Row],[ExistenciaActualUC]])</f>
        <v>ND</v>
      </c>
      <c r="N4745" s="34" t="str">
        <f>IF(TablaD50[[#This Row],[Almacen]]="","","D50")</f>
        <v/>
      </c>
    </row>
    <row r="4746" spans="7:14" x14ac:dyDescent="0.25">
      <c r="G4746"/>
      <c r="H4746"/>
      <c r="I4746" s="47"/>
      <c r="J4746" s="31"/>
      <c r="K4746" s="31"/>
      <c r="L4746" s="32" t="str">
        <f>IF(ISERROR(VLOOKUP(LEFT(TablaD50[[#This Row],[Articulo]],6),ComparteD50[#All],2,FALSE)),"ND",TablaD50[[#This Row],[Articulo]])</f>
        <v>ND</v>
      </c>
      <c r="M4746" s="33" t="str">
        <f>IF(TablaD50[[#This Row],[Codigo Autorizadas]]="ND","ND",TablaD50[[#This Row],[ExistenciaActualUC]])</f>
        <v>ND</v>
      </c>
      <c r="N4746" s="34" t="str">
        <f>IF(TablaD50[[#This Row],[Almacen]]="","","D50")</f>
        <v/>
      </c>
    </row>
    <row r="4747" spans="7:14" x14ac:dyDescent="0.25">
      <c r="G4747"/>
      <c r="H4747"/>
      <c r="I4747" s="47"/>
      <c r="J4747" s="31"/>
      <c r="K4747" s="31"/>
      <c r="L4747" s="32" t="str">
        <f>IF(ISERROR(VLOOKUP(LEFT(TablaD50[[#This Row],[Articulo]],6),ComparteD50[#All],2,FALSE)),"ND",TablaD50[[#This Row],[Articulo]])</f>
        <v>ND</v>
      </c>
      <c r="M4747" s="33" t="str">
        <f>IF(TablaD50[[#This Row],[Codigo Autorizadas]]="ND","ND",TablaD50[[#This Row],[ExistenciaActualUC]])</f>
        <v>ND</v>
      </c>
      <c r="N4747" s="34" t="str">
        <f>IF(TablaD50[[#This Row],[Almacen]]="","","D50")</f>
        <v/>
      </c>
    </row>
    <row r="4748" spans="7:14" x14ac:dyDescent="0.25">
      <c r="G4748"/>
      <c r="H4748"/>
      <c r="I4748" s="47"/>
      <c r="J4748" s="31"/>
      <c r="K4748" s="31"/>
      <c r="L4748" s="32" t="str">
        <f>IF(ISERROR(VLOOKUP(LEFT(TablaD50[[#This Row],[Articulo]],6),ComparteD50[#All],2,FALSE)),"ND",TablaD50[[#This Row],[Articulo]])</f>
        <v>ND</v>
      </c>
      <c r="M4748" s="33" t="str">
        <f>IF(TablaD50[[#This Row],[Codigo Autorizadas]]="ND","ND",TablaD50[[#This Row],[ExistenciaActualUC]])</f>
        <v>ND</v>
      </c>
      <c r="N4748" s="34" t="str">
        <f>IF(TablaD50[[#This Row],[Almacen]]="","","D50")</f>
        <v/>
      </c>
    </row>
    <row r="4749" spans="7:14" x14ac:dyDescent="0.25">
      <c r="G4749"/>
      <c r="H4749"/>
      <c r="I4749" s="47"/>
      <c r="J4749" s="31"/>
      <c r="K4749" s="31"/>
      <c r="L4749" s="32" t="str">
        <f>IF(ISERROR(VLOOKUP(LEFT(TablaD50[[#This Row],[Articulo]],6),ComparteD50[#All],2,FALSE)),"ND",TablaD50[[#This Row],[Articulo]])</f>
        <v>ND</v>
      </c>
      <c r="M4749" s="33" t="str">
        <f>IF(TablaD50[[#This Row],[Codigo Autorizadas]]="ND","ND",TablaD50[[#This Row],[ExistenciaActualUC]])</f>
        <v>ND</v>
      </c>
      <c r="N4749" s="34" t="str">
        <f>IF(TablaD50[[#This Row],[Almacen]]="","","D50")</f>
        <v/>
      </c>
    </row>
    <row r="4750" spans="7:14" x14ac:dyDescent="0.25">
      <c r="G4750"/>
      <c r="H4750"/>
      <c r="I4750" s="47"/>
      <c r="J4750" s="31"/>
      <c r="K4750" s="31"/>
      <c r="L4750" s="32" t="str">
        <f>IF(ISERROR(VLOOKUP(LEFT(TablaD50[[#This Row],[Articulo]],6),ComparteD50[#All],2,FALSE)),"ND",TablaD50[[#This Row],[Articulo]])</f>
        <v>ND</v>
      </c>
      <c r="M4750" s="33" t="str">
        <f>IF(TablaD50[[#This Row],[Codigo Autorizadas]]="ND","ND",TablaD50[[#This Row],[ExistenciaActualUC]])</f>
        <v>ND</v>
      </c>
      <c r="N4750" s="34" t="str">
        <f>IF(TablaD50[[#This Row],[Almacen]]="","","D50")</f>
        <v/>
      </c>
    </row>
    <row r="4751" spans="7:14" x14ac:dyDescent="0.25">
      <c r="G4751"/>
      <c r="H4751"/>
      <c r="I4751" s="47"/>
      <c r="J4751" s="31"/>
      <c r="K4751" s="31"/>
      <c r="L4751" s="32" t="str">
        <f>IF(ISERROR(VLOOKUP(LEFT(TablaD50[[#This Row],[Articulo]],6),ComparteD50[#All],2,FALSE)),"ND",TablaD50[[#This Row],[Articulo]])</f>
        <v>ND</v>
      </c>
      <c r="M4751" s="33" t="str">
        <f>IF(TablaD50[[#This Row],[Codigo Autorizadas]]="ND","ND",TablaD50[[#This Row],[ExistenciaActualUC]])</f>
        <v>ND</v>
      </c>
      <c r="N4751" s="34" t="str">
        <f>IF(TablaD50[[#This Row],[Almacen]]="","","D50")</f>
        <v/>
      </c>
    </row>
    <row r="4752" spans="7:14" x14ac:dyDescent="0.25">
      <c r="G4752"/>
      <c r="H4752"/>
      <c r="I4752" s="47"/>
      <c r="J4752" s="31"/>
      <c r="K4752" s="31"/>
      <c r="L4752" s="32" t="str">
        <f>IF(ISERROR(VLOOKUP(LEFT(TablaD50[[#This Row],[Articulo]],6),ComparteD50[#All],2,FALSE)),"ND",TablaD50[[#This Row],[Articulo]])</f>
        <v>ND</v>
      </c>
      <c r="M4752" s="33" t="str">
        <f>IF(TablaD50[[#This Row],[Codigo Autorizadas]]="ND","ND",TablaD50[[#This Row],[ExistenciaActualUC]])</f>
        <v>ND</v>
      </c>
      <c r="N4752" s="34" t="str">
        <f>IF(TablaD50[[#This Row],[Almacen]]="","","D50")</f>
        <v/>
      </c>
    </row>
    <row r="4753" spans="7:14" x14ac:dyDescent="0.25">
      <c r="G4753"/>
      <c r="H4753"/>
      <c r="I4753" s="47"/>
      <c r="J4753" s="31"/>
      <c r="K4753" s="31"/>
      <c r="L4753" s="32" t="str">
        <f>IF(ISERROR(VLOOKUP(LEFT(TablaD50[[#This Row],[Articulo]],6),ComparteD50[#All],2,FALSE)),"ND",TablaD50[[#This Row],[Articulo]])</f>
        <v>ND</v>
      </c>
      <c r="M4753" s="33" t="str">
        <f>IF(TablaD50[[#This Row],[Codigo Autorizadas]]="ND","ND",TablaD50[[#This Row],[ExistenciaActualUC]])</f>
        <v>ND</v>
      </c>
      <c r="N4753" s="34" t="str">
        <f>IF(TablaD50[[#This Row],[Almacen]]="","","D50")</f>
        <v/>
      </c>
    </row>
    <row r="4754" spans="7:14" x14ac:dyDescent="0.25">
      <c r="G4754"/>
      <c r="H4754"/>
      <c r="I4754" s="47"/>
      <c r="J4754" s="31"/>
      <c r="K4754" s="31"/>
      <c r="L4754" s="32" t="str">
        <f>IF(ISERROR(VLOOKUP(LEFT(TablaD50[[#This Row],[Articulo]],6),ComparteD50[#All],2,FALSE)),"ND",TablaD50[[#This Row],[Articulo]])</f>
        <v>ND</v>
      </c>
      <c r="M4754" s="33" t="str">
        <f>IF(TablaD50[[#This Row],[Codigo Autorizadas]]="ND","ND",TablaD50[[#This Row],[ExistenciaActualUC]])</f>
        <v>ND</v>
      </c>
      <c r="N4754" s="34" t="str">
        <f>IF(TablaD50[[#This Row],[Almacen]]="","","D50")</f>
        <v/>
      </c>
    </row>
    <row r="4755" spans="7:14" x14ac:dyDescent="0.25">
      <c r="G4755"/>
      <c r="H4755"/>
      <c r="I4755" s="47"/>
      <c r="J4755" s="31"/>
      <c r="K4755" s="31"/>
      <c r="L4755" s="32" t="str">
        <f>IF(ISERROR(VLOOKUP(LEFT(TablaD50[[#This Row],[Articulo]],6),ComparteD50[#All],2,FALSE)),"ND",TablaD50[[#This Row],[Articulo]])</f>
        <v>ND</v>
      </c>
      <c r="M4755" s="33" t="str">
        <f>IF(TablaD50[[#This Row],[Codigo Autorizadas]]="ND","ND",TablaD50[[#This Row],[ExistenciaActualUC]])</f>
        <v>ND</v>
      </c>
      <c r="N4755" s="34" t="str">
        <f>IF(TablaD50[[#This Row],[Almacen]]="","","D50")</f>
        <v/>
      </c>
    </row>
    <row r="4756" spans="7:14" x14ac:dyDescent="0.25">
      <c r="G4756"/>
      <c r="H4756"/>
      <c r="I4756" s="47"/>
      <c r="J4756" s="31"/>
      <c r="K4756" s="31"/>
      <c r="L4756" s="32" t="str">
        <f>IF(ISERROR(VLOOKUP(LEFT(TablaD50[[#This Row],[Articulo]],6),ComparteD50[#All],2,FALSE)),"ND",TablaD50[[#This Row],[Articulo]])</f>
        <v>ND</v>
      </c>
      <c r="M4756" s="33" t="str">
        <f>IF(TablaD50[[#This Row],[Codigo Autorizadas]]="ND","ND",TablaD50[[#This Row],[ExistenciaActualUC]])</f>
        <v>ND</v>
      </c>
      <c r="N4756" s="34" t="str">
        <f>IF(TablaD50[[#This Row],[Almacen]]="","","D50")</f>
        <v/>
      </c>
    </row>
    <row r="4757" spans="7:14" x14ac:dyDescent="0.25">
      <c r="G4757"/>
      <c r="H4757"/>
      <c r="I4757" s="47"/>
      <c r="J4757" s="31"/>
      <c r="K4757" s="31"/>
      <c r="L4757" s="32" t="str">
        <f>IF(ISERROR(VLOOKUP(LEFT(TablaD50[[#This Row],[Articulo]],6),ComparteD50[#All],2,FALSE)),"ND",TablaD50[[#This Row],[Articulo]])</f>
        <v>ND</v>
      </c>
      <c r="M4757" s="33" t="str">
        <f>IF(TablaD50[[#This Row],[Codigo Autorizadas]]="ND","ND",TablaD50[[#This Row],[ExistenciaActualUC]])</f>
        <v>ND</v>
      </c>
      <c r="N4757" s="34" t="str">
        <f>IF(TablaD50[[#This Row],[Almacen]]="","","D50")</f>
        <v/>
      </c>
    </row>
    <row r="4758" spans="7:14" x14ac:dyDescent="0.25">
      <c r="G4758"/>
      <c r="H4758"/>
      <c r="I4758" s="47"/>
      <c r="J4758" s="31"/>
      <c r="K4758" s="31"/>
      <c r="L4758" s="32" t="str">
        <f>IF(ISERROR(VLOOKUP(LEFT(TablaD50[[#This Row],[Articulo]],6),ComparteD50[#All],2,FALSE)),"ND",TablaD50[[#This Row],[Articulo]])</f>
        <v>ND</v>
      </c>
      <c r="M4758" s="33" t="str">
        <f>IF(TablaD50[[#This Row],[Codigo Autorizadas]]="ND","ND",TablaD50[[#This Row],[ExistenciaActualUC]])</f>
        <v>ND</v>
      </c>
      <c r="N4758" s="34" t="str">
        <f>IF(TablaD50[[#This Row],[Almacen]]="","","D50")</f>
        <v/>
      </c>
    </row>
    <row r="4759" spans="7:14" x14ac:dyDescent="0.25">
      <c r="G4759"/>
      <c r="H4759"/>
      <c r="I4759" s="47"/>
      <c r="J4759" s="31"/>
      <c r="K4759" s="31"/>
      <c r="L4759" s="32" t="str">
        <f>IF(ISERROR(VLOOKUP(LEFT(TablaD50[[#This Row],[Articulo]],6),ComparteD50[#All],2,FALSE)),"ND",TablaD50[[#This Row],[Articulo]])</f>
        <v>ND</v>
      </c>
      <c r="M4759" s="33" t="str">
        <f>IF(TablaD50[[#This Row],[Codigo Autorizadas]]="ND","ND",TablaD50[[#This Row],[ExistenciaActualUC]])</f>
        <v>ND</v>
      </c>
      <c r="N4759" s="34" t="str">
        <f>IF(TablaD50[[#This Row],[Almacen]]="","","D50")</f>
        <v/>
      </c>
    </row>
    <row r="4760" spans="7:14" x14ac:dyDescent="0.25">
      <c r="G4760"/>
      <c r="H4760"/>
      <c r="I4760" s="47"/>
      <c r="J4760" s="31"/>
      <c r="K4760" s="31"/>
      <c r="L4760" s="32" t="str">
        <f>IF(ISERROR(VLOOKUP(LEFT(TablaD50[[#This Row],[Articulo]],6),ComparteD50[#All],2,FALSE)),"ND",TablaD50[[#This Row],[Articulo]])</f>
        <v>ND</v>
      </c>
      <c r="M4760" s="33" t="str">
        <f>IF(TablaD50[[#This Row],[Codigo Autorizadas]]="ND","ND",TablaD50[[#This Row],[ExistenciaActualUC]])</f>
        <v>ND</v>
      </c>
      <c r="N4760" s="34" t="str">
        <f>IF(TablaD50[[#This Row],[Almacen]]="","","D50")</f>
        <v/>
      </c>
    </row>
    <row r="4761" spans="7:14" x14ac:dyDescent="0.25">
      <c r="G4761"/>
      <c r="H4761"/>
      <c r="I4761" s="47"/>
      <c r="J4761" s="31"/>
      <c r="K4761" s="31"/>
      <c r="L4761" s="32" t="str">
        <f>IF(ISERROR(VLOOKUP(LEFT(TablaD50[[#This Row],[Articulo]],6),ComparteD50[#All],2,FALSE)),"ND",TablaD50[[#This Row],[Articulo]])</f>
        <v>ND</v>
      </c>
      <c r="M4761" s="33" t="str">
        <f>IF(TablaD50[[#This Row],[Codigo Autorizadas]]="ND","ND",TablaD50[[#This Row],[ExistenciaActualUC]])</f>
        <v>ND</v>
      </c>
      <c r="N4761" s="34" t="str">
        <f>IF(TablaD50[[#This Row],[Almacen]]="","","D50")</f>
        <v/>
      </c>
    </row>
    <row r="4762" spans="7:14" x14ac:dyDescent="0.25">
      <c r="G4762"/>
      <c r="H4762"/>
      <c r="I4762" s="47"/>
      <c r="J4762" s="31"/>
      <c r="K4762" s="31"/>
      <c r="L4762" s="32" t="str">
        <f>IF(ISERROR(VLOOKUP(LEFT(TablaD50[[#This Row],[Articulo]],6),ComparteD50[#All],2,FALSE)),"ND",TablaD50[[#This Row],[Articulo]])</f>
        <v>ND</v>
      </c>
      <c r="M4762" s="33" t="str">
        <f>IF(TablaD50[[#This Row],[Codigo Autorizadas]]="ND","ND",TablaD50[[#This Row],[ExistenciaActualUC]])</f>
        <v>ND</v>
      </c>
      <c r="N4762" s="34" t="str">
        <f>IF(TablaD50[[#This Row],[Almacen]]="","","D50")</f>
        <v/>
      </c>
    </row>
    <row r="4763" spans="7:14" x14ac:dyDescent="0.25">
      <c r="G4763"/>
      <c r="H4763"/>
      <c r="I4763" s="47"/>
      <c r="J4763" s="31"/>
      <c r="K4763" s="31"/>
      <c r="L4763" s="32" t="str">
        <f>IF(ISERROR(VLOOKUP(LEFT(TablaD50[[#This Row],[Articulo]],6),ComparteD50[#All],2,FALSE)),"ND",TablaD50[[#This Row],[Articulo]])</f>
        <v>ND</v>
      </c>
      <c r="M4763" s="33" t="str">
        <f>IF(TablaD50[[#This Row],[Codigo Autorizadas]]="ND","ND",TablaD50[[#This Row],[ExistenciaActualUC]])</f>
        <v>ND</v>
      </c>
      <c r="N4763" s="34" t="str">
        <f>IF(TablaD50[[#This Row],[Almacen]]="","","D50")</f>
        <v/>
      </c>
    </row>
    <row r="4764" spans="7:14" x14ac:dyDescent="0.25">
      <c r="G4764"/>
      <c r="H4764"/>
      <c r="I4764" s="47"/>
      <c r="J4764" s="31"/>
      <c r="K4764" s="31"/>
      <c r="L4764" s="32" t="str">
        <f>IF(ISERROR(VLOOKUP(LEFT(TablaD50[[#This Row],[Articulo]],6),ComparteD50[#All],2,FALSE)),"ND",TablaD50[[#This Row],[Articulo]])</f>
        <v>ND</v>
      </c>
      <c r="M4764" s="33" t="str">
        <f>IF(TablaD50[[#This Row],[Codigo Autorizadas]]="ND","ND",TablaD50[[#This Row],[ExistenciaActualUC]])</f>
        <v>ND</v>
      </c>
      <c r="N4764" s="34" t="str">
        <f>IF(TablaD50[[#This Row],[Almacen]]="","","D50")</f>
        <v/>
      </c>
    </row>
    <row r="4765" spans="7:14" x14ac:dyDescent="0.25">
      <c r="G4765"/>
      <c r="H4765"/>
      <c r="I4765" s="47"/>
      <c r="J4765" s="31"/>
      <c r="K4765" s="31"/>
      <c r="L4765" s="32" t="str">
        <f>IF(ISERROR(VLOOKUP(LEFT(TablaD50[[#This Row],[Articulo]],6),ComparteD50[#All],2,FALSE)),"ND",TablaD50[[#This Row],[Articulo]])</f>
        <v>ND</v>
      </c>
      <c r="M4765" s="33" t="str">
        <f>IF(TablaD50[[#This Row],[Codigo Autorizadas]]="ND","ND",TablaD50[[#This Row],[ExistenciaActualUC]])</f>
        <v>ND</v>
      </c>
      <c r="N4765" s="34" t="str">
        <f>IF(TablaD50[[#This Row],[Almacen]]="","","D50")</f>
        <v/>
      </c>
    </row>
    <row r="4766" spans="7:14" x14ac:dyDescent="0.25">
      <c r="G4766"/>
      <c r="H4766"/>
      <c r="I4766" s="47"/>
      <c r="J4766" s="31"/>
      <c r="K4766" s="31"/>
      <c r="L4766" s="32" t="str">
        <f>IF(ISERROR(VLOOKUP(LEFT(TablaD50[[#This Row],[Articulo]],6),ComparteD50[#All],2,FALSE)),"ND",TablaD50[[#This Row],[Articulo]])</f>
        <v>ND</v>
      </c>
      <c r="M4766" s="33" t="str">
        <f>IF(TablaD50[[#This Row],[Codigo Autorizadas]]="ND","ND",TablaD50[[#This Row],[ExistenciaActualUC]])</f>
        <v>ND</v>
      </c>
      <c r="N4766" s="34" t="str">
        <f>IF(TablaD50[[#This Row],[Almacen]]="","","D50")</f>
        <v/>
      </c>
    </row>
    <row r="4767" spans="7:14" x14ac:dyDescent="0.25">
      <c r="G4767"/>
      <c r="H4767"/>
      <c r="I4767" s="47"/>
      <c r="J4767" s="31"/>
      <c r="K4767" s="31"/>
      <c r="L4767" s="32" t="str">
        <f>IF(ISERROR(VLOOKUP(LEFT(TablaD50[[#This Row],[Articulo]],6),ComparteD50[#All],2,FALSE)),"ND",TablaD50[[#This Row],[Articulo]])</f>
        <v>ND</v>
      </c>
      <c r="M4767" s="33" t="str">
        <f>IF(TablaD50[[#This Row],[Codigo Autorizadas]]="ND","ND",TablaD50[[#This Row],[ExistenciaActualUC]])</f>
        <v>ND</v>
      </c>
      <c r="N4767" s="34" t="str">
        <f>IF(TablaD50[[#This Row],[Almacen]]="","","D50")</f>
        <v/>
      </c>
    </row>
    <row r="4768" spans="7:14" x14ac:dyDescent="0.25">
      <c r="G4768"/>
      <c r="H4768"/>
      <c r="I4768" s="47"/>
      <c r="J4768" s="31"/>
      <c r="K4768" s="31"/>
      <c r="L4768" s="32" t="str">
        <f>IF(ISERROR(VLOOKUP(LEFT(TablaD50[[#This Row],[Articulo]],6),ComparteD50[#All],2,FALSE)),"ND",TablaD50[[#This Row],[Articulo]])</f>
        <v>ND</v>
      </c>
      <c r="M4768" s="33" t="str">
        <f>IF(TablaD50[[#This Row],[Codigo Autorizadas]]="ND","ND",TablaD50[[#This Row],[ExistenciaActualUC]])</f>
        <v>ND</v>
      </c>
      <c r="N4768" s="34" t="str">
        <f>IF(TablaD50[[#This Row],[Almacen]]="","","D50")</f>
        <v/>
      </c>
    </row>
    <row r="4769" spans="7:14" x14ac:dyDescent="0.25">
      <c r="G4769"/>
      <c r="H4769"/>
      <c r="I4769" s="47"/>
      <c r="J4769" s="31"/>
      <c r="K4769" s="31"/>
      <c r="L4769" s="32" t="str">
        <f>IF(ISERROR(VLOOKUP(LEFT(TablaD50[[#This Row],[Articulo]],6),ComparteD50[#All],2,FALSE)),"ND",TablaD50[[#This Row],[Articulo]])</f>
        <v>ND</v>
      </c>
      <c r="M4769" s="33" t="str">
        <f>IF(TablaD50[[#This Row],[Codigo Autorizadas]]="ND","ND",TablaD50[[#This Row],[ExistenciaActualUC]])</f>
        <v>ND</v>
      </c>
      <c r="N4769" s="34" t="str">
        <f>IF(TablaD50[[#This Row],[Almacen]]="","","D50")</f>
        <v/>
      </c>
    </row>
    <row r="4770" spans="7:14" x14ac:dyDescent="0.25">
      <c r="G4770"/>
      <c r="H4770"/>
      <c r="I4770" s="47"/>
      <c r="J4770" s="31"/>
      <c r="K4770" s="31"/>
      <c r="L4770" s="32" t="str">
        <f>IF(ISERROR(VLOOKUP(LEFT(TablaD50[[#This Row],[Articulo]],6),ComparteD50[#All],2,FALSE)),"ND",TablaD50[[#This Row],[Articulo]])</f>
        <v>ND</v>
      </c>
      <c r="M4770" s="33" t="str">
        <f>IF(TablaD50[[#This Row],[Codigo Autorizadas]]="ND","ND",TablaD50[[#This Row],[ExistenciaActualUC]])</f>
        <v>ND</v>
      </c>
      <c r="N4770" s="34" t="str">
        <f>IF(TablaD50[[#This Row],[Almacen]]="","","D50")</f>
        <v/>
      </c>
    </row>
    <row r="4771" spans="7:14" x14ac:dyDescent="0.25">
      <c r="G4771"/>
      <c r="H4771"/>
      <c r="I4771" s="47"/>
      <c r="J4771" s="31"/>
      <c r="K4771" s="31"/>
      <c r="L4771" s="32" t="str">
        <f>IF(ISERROR(VLOOKUP(LEFT(TablaD50[[#This Row],[Articulo]],6),ComparteD50[#All],2,FALSE)),"ND",TablaD50[[#This Row],[Articulo]])</f>
        <v>ND</v>
      </c>
      <c r="M4771" s="33" t="str">
        <f>IF(TablaD50[[#This Row],[Codigo Autorizadas]]="ND","ND",TablaD50[[#This Row],[ExistenciaActualUC]])</f>
        <v>ND</v>
      </c>
      <c r="N4771" s="34" t="str">
        <f>IF(TablaD50[[#This Row],[Almacen]]="","","D50")</f>
        <v/>
      </c>
    </row>
    <row r="4772" spans="7:14" x14ac:dyDescent="0.25">
      <c r="G4772"/>
      <c r="H4772"/>
      <c r="I4772" s="47"/>
      <c r="J4772" s="31"/>
      <c r="K4772" s="31"/>
      <c r="L4772" s="32" t="str">
        <f>IF(ISERROR(VLOOKUP(LEFT(TablaD50[[#This Row],[Articulo]],6),ComparteD50[#All],2,FALSE)),"ND",TablaD50[[#This Row],[Articulo]])</f>
        <v>ND</v>
      </c>
      <c r="M4772" s="33" t="str">
        <f>IF(TablaD50[[#This Row],[Codigo Autorizadas]]="ND","ND",TablaD50[[#This Row],[ExistenciaActualUC]])</f>
        <v>ND</v>
      </c>
      <c r="N4772" s="34" t="str">
        <f>IF(TablaD50[[#This Row],[Almacen]]="","","D50")</f>
        <v/>
      </c>
    </row>
    <row r="4773" spans="7:14" x14ac:dyDescent="0.25">
      <c r="G4773"/>
      <c r="H4773"/>
      <c r="I4773" s="47"/>
      <c r="J4773" s="31"/>
      <c r="K4773" s="31"/>
      <c r="L4773" s="32" t="str">
        <f>IF(ISERROR(VLOOKUP(LEFT(TablaD50[[#This Row],[Articulo]],6),ComparteD50[#All],2,FALSE)),"ND",TablaD50[[#This Row],[Articulo]])</f>
        <v>ND</v>
      </c>
      <c r="M4773" s="33" t="str">
        <f>IF(TablaD50[[#This Row],[Codigo Autorizadas]]="ND","ND",TablaD50[[#This Row],[ExistenciaActualUC]])</f>
        <v>ND</v>
      </c>
      <c r="N4773" s="34" t="str">
        <f>IF(TablaD50[[#This Row],[Almacen]]="","","D50")</f>
        <v/>
      </c>
    </row>
    <row r="4774" spans="7:14" x14ac:dyDescent="0.25">
      <c r="G4774"/>
      <c r="H4774"/>
      <c r="I4774" s="47"/>
      <c r="J4774" s="31"/>
      <c r="K4774" s="31"/>
      <c r="L4774" s="32" t="str">
        <f>IF(ISERROR(VLOOKUP(LEFT(TablaD50[[#This Row],[Articulo]],6),ComparteD50[#All],2,FALSE)),"ND",TablaD50[[#This Row],[Articulo]])</f>
        <v>ND</v>
      </c>
      <c r="M4774" s="33" t="str">
        <f>IF(TablaD50[[#This Row],[Codigo Autorizadas]]="ND","ND",TablaD50[[#This Row],[ExistenciaActualUC]])</f>
        <v>ND</v>
      </c>
      <c r="N4774" s="34" t="str">
        <f>IF(TablaD50[[#This Row],[Almacen]]="","","D50")</f>
        <v/>
      </c>
    </row>
    <row r="4775" spans="7:14" x14ac:dyDescent="0.25">
      <c r="G4775"/>
      <c r="H4775"/>
      <c r="I4775" s="47"/>
      <c r="J4775" s="31"/>
      <c r="K4775" s="31"/>
      <c r="L4775" s="32" t="str">
        <f>IF(ISERROR(VLOOKUP(LEFT(TablaD50[[#This Row],[Articulo]],6),ComparteD50[#All],2,FALSE)),"ND",TablaD50[[#This Row],[Articulo]])</f>
        <v>ND</v>
      </c>
      <c r="M4775" s="33" t="str">
        <f>IF(TablaD50[[#This Row],[Codigo Autorizadas]]="ND","ND",TablaD50[[#This Row],[ExistenciaActualUC]])</f>
        <v>ND</v>
      </c>
      <c r="N4775" s="34" t="str">
        <f>IF(TablaD50[[#This Row],[Almacen]]="","","D50")</f>
        <v/>
      </c>
    </row>
    <row r="4776" spans="7:14" x14ac:dyDescent="0.25">
      <c r="G4776"/>
      <c r="H4776"/>
      <c r="I4776" s="47"/>
      <c r="J4776" s="31"/>
      <c r="K4776" s="31"/>
      <c r="L4776" s="32" t="str">
        <f>IF(ISERROR(VLOOKUP(LEFT(TablaD50[[#This Row],[Articulo]],6),ComparteD50[#All],2,FALSE)),"ND",TablaD50[[#This Row],[Articulo]])</f>
        <v>ND</v>
      </c>
      <c r="M4776" s="33" t="str">
        <f>IF(TablaD50[[#This Row],[Codigo Autorizadas]]="ND","ND",TablaD50[[#This Row],[ExistenciaActualUC]])</f>
        <v>ND</v>
      </c>
      <c r="N4776" s="34" t="str">
        <f>IF(TablaD50[[#This Row],[Almacen]]="","","D50")</f>
        <v/>
      </c>
    </row>
    <row r="4777" spans="7:14" x14ac:dyDescent="0.25">
      <c r="G4777"/>
      <c r="H4777"/>
      <c r="I4777" s="47"/>
      <c r="J4777" s="31"/>
      <c r="K4777" s="31"/>
      <c r="L4777" s="32" t="str">
        <f>IF(ISERROR(VLOOKUP(LEFT(TablaD50[[#This Row],[Articulo]],6),ComparteD50[#All],2,FALSE)),"ND",TablaD50[[#This Row],[Articulo]])</f>
        <v>ND</v>
      </c>
      <c r="M4777" s="33" t="str">
        <f>IF(TablaD50[[#This Row],[Codigo Autorizadas]]="ND","ND",TablaD50[[#This Row],[ExistenciaActualUC]])</f>
        <v>ND</v>
      </c>
      <c r="N4777" s="34" t="str">
        <f>IF(TablaD50[[#This Row],[Almacen]]="","","D50")</f>
        <v/>
      </c>
    </row>
    <row r="4778" spans="7:14" x14ac:dyDescent="0.25">
      <c r="G4778"/>
      <c r="H4778"/>
      <c r="I4778" s="47"/>
      <c r="J4778" s="31"/>
      <c r="K4778" s="31"/>
      <c r="L4778" s="32" t="str">
        <f>IF(ISERROR(VLOOKUP(LEFT(TablaD50[[#This Row],[Articulo]],6),ComparteD50[#All],2,FALSE)),"ND",TablaD50[[#This Row],[Articulo]])</f>
        <v>ND</v>
      </c>
      <c r="M4778" s="33" t="str">
        <f>IF(TablaD50[[#This Row],[Codigo Autorizadas]]="ND","ND",TablaD50[[#This Row],[ExistenciaActualUC]])</f>
        <v>ND</v>
      </c>
      <c r="N4778" s="34" t="str">
        <f>IF(TablaD50[[#This Row],[Almacen]]="","","D50")</f>
        <v/>
      </c>
    </row>
    <row r="4779" spans="7:14" x14ac:dyDescent="0.25">
      <c r="G4779"/>
      <c r="H4779"/>
      <c r="I4779" s="47"/>
      <c r="J4779" s="31"/>
      <c r="K4779" s="31"/>
      <c r="L4779" s="32" t="str">
        <f>IF(ISERROR(VLOOKUP(LEFT(TablaD50[[#This Row],[Articulo]],6),ComparteD50[#All],2,FALSE)),"ND",TablaD50[[#This Row],[Articulo]])</f>
        <v>ND</v>
      </c>
      <c r="M4779" s="33" t="str">
        <f>IF(TablaD50[[#This Row],[Codigo Autorizadas]]="ND","ND",TablaD50[[#This Row],[ExistenciaActualUC]])</f>
        <v>ND</v>
      </c>
      <c r="N4779" s="34" t="str">
        <f>IF(TablaD50[[#This Row],[Almacen]]="","","D50")</f>
        <v/>
      </c>
    </row>
    <row r="4780" spans="7:14" x14ac:dyDescent="0.25">
      <c r="G4780"/>
      <c r="H4780"/>
      <c r="I4780" s="47"/>
      <c r="J4780" s="31"/>
      <c r="K4780" s="31"/>
      <c r="L4780" s="32" t="str">
        <f>IF(ISERROR(VLOOKUP(LEFT(TablaD50[[#This Row],[Articulo]],6),ComparteD50[#All],2,FALSE)),"ND",TablaD50[[#This Row],[Articulo]])</f>
        <v>ND</v>
      </c>
      <c r="M4780" s="33" t="str">
        <f>IF(TablaD50[[#This Row],[Codigo Autorizadas]]="ND","ND",TablaD50[[#This Row],[ExistenciaActualUC]])</f>
        <v>ND</v>
      </c>
      <c r="N4780" s="34" t="str">
        <f>IF(TablaD50[[#This Row],[Almacen]]="","","D50")</f>
        <v/>
      </c>
    </row>
    <row r="4781" spans="7:14" x14ac:dyDescent="0.25">
      <c r="G4781"/>
      <c r="H4781"/>
      <c r="I4781" s="47"/>
      <c r="J4781" s="31"/>
      <c r="K4781" s="31"/>
      <c r="L4781" s="32" t="str">
        <f>IF(ISERROR(VLOOKUP(LEFT(TablaD50[[#This Row],[Articulo]],6),ComparteD50[#All],2,FALSE)),"ND",TablaD50[[#This Row],[Articulo]])</f>
        <v>ND</v>
      </c>
      <c r="M4781" s="33" t="str">
        <f>IF(TablaD50[[#This Row],[Codigo Autorizadas]]="ND","ND",TablaD50[[#This Row],[ExistenciaActualUC]])</f>
        <v>ND</v>
      </c>
      <c r="N4781" s="34" t="str">
        <f>IF(TablaD50[[#This Row],[Almacen]]="","","D50")</f>
        <v/>
      </c>
    </row>
    <row r="4782" spans="7:14" x14ac:dyDescent="0.25">
      <c r="G4782"/>
      <c r="H4782"/>
      <c r="I4782" s="47"/>
      <c r="J4782" s="31"/>
      <c r="K4782" s="31"/>
      <c r="L4782" s="32" t="str">
        <f>IF(ISERROR(VLOOKUP(LEFT(TablaD50[[#This Row],[Articulo]],6),ComparteD50[#All],2,FALSE)),"ND",TablaD50[[#This Row],[Articulo]])</f>
        <v>ND</v>
      </c>
      <c r="M4782" s="33" t="str">
        <f>IF(TablaD50[[#This Row],[Codigo Autorizadas]]="ND","ND",TablaD50[[#This Row],[ExistenciaActualUC]])</f>
        <v>ND</v>
      </c>
      <c r="N4782" s="34" t="str">
        <f>IF(TablaD50[[#This Row],[Almacen]]="","","D50")</f>
        <v/>
      </c>
    </row>
    <row r="4783" spans="7:14" x14ac:dyDescent="0.25">
      <c r="G4783"/>
      <c r="H4783"/>
      <c r="I4783" s="47"/>
      <c r="J4783" s="31"/>
      <c r="K4783" s="31"/>
      <c r="L4783" s="32" t="str">
        <f>IF(ISERROR(VLOOKUP(LEFT(TablaD50[[#This Row],[Articulo]],6),ComparteD50[#All],2,FALSE)),"ND",TablaD50[[#This Row],[Articulo]])</f>
        <v>ND</v>
      </c>
      <c r="M4783" s="33" t="str">
        <f>IF(TablaD50[[#This Row],[Codigo Autorizadas]]="ND","ND",TablaD50[[#This Row],[ExistenciaActualUC]])</f>
        <v>ND</v>
      </c>
      <c r="N4783" s="34" t="str">
        <f>IF(TablaD50[[#This Row],[Almacen]]="","","D50")</f>
        <v/>
      </c>
    </row>
    <row r="4784" spans="7:14" x14ac:dyDescent="0.25">
      <c r="G4784"/>
      <c r="H4784"/>
      <c r="I4784" s="47"/>
      <c r="J4784" s="31"/>
      <c r="K4784" s="31"/>
      <c r="L4784" s="32" t="str">
        <f>IF(ISERROR(VLOOKUP(LEFT(TablaD50[[#This Row],[Articulo]],6),ComparteD50[#All],2,FALSE)),"ND",TablaD50[[#This Row],[Articulo]])</f>
        <v>ND</v>
      </c>
      <c r="M4784" s="33" t="str">
        <f>IF(TablaD50[[#This Row],[Codigo Autorizadas]]="ND","ND",TablaD50[[#This Row],[ExistenciaActualUC]])</f>
        <v>ND</v>
      </c>
      <c r="N4784" s="34" t="str">
        <f>IF(TablaD50[[#This Row],[Almacen]]="","","D50")</f>
        <v/>
      </c>
    </row>
    <row r="4785" spans="7:14" x14ac:dyDescent="0.25">
      <c r="G4785"/>
      <c r="H4785"/>
      <c r="I4785" s="47"/>
      <c r="J4785" s="31"/>
      <c r="K4785" s="31"/>
      <c r="L4785" s="32" t="str">
        <f>IF(ISERROR(VLOOKUP(LEFT(TablaD50[[#This Row],[Articulo]],6),ComparteD50[#All],2,FALSE)),"ND",TablaD50[[#This Row],[Articulo]])</f>
        <v>ND</v>
      </c>
      <c r="M4785" s="33" t="str">
        <f>IF(TablaD50[[#This Row],[Codigo Autorizadas]]="ND","ND",TablaD50[[#This Row],[ExistenciaActualUC]])</f>
        <v>ND</v>
      </c>
      <c r="N4785" s="34" t="str">
        <f>IF(TablaD50[[#This Row],[Almacen]]="","","D50")</f>
        <v/>
      </c>
    </row>
    <row r="4786" spans="7:14" x14ac:dyDescent="0.25">
      <c r="G4786"/>
      <c r="H4786"/>
      <c r="I4786" s="47"/>
      <c r="J4786" s="31"/>
      <c r="K4786" s="31"/>
      <c r="L4786" s="32" t="str">
        <f>IF(ISERROR(VLOOKUP(LEFT(TablaD50[[#This Row],[Articulo]],6),ComparteD50[#All],2,FALSE)),"ND",TablaD50[[#This Row],[Articulo]])</f>
        <v>ND</v>
      </c>
      <c r="M4786" s="33" t="str">
        <f>IF(TablaD50[[#This Row],[Codigo Autorizadas]]="ND","ND",TablaD50[[#This Row],[ExistenciaActualUC]])</f>
        <v>ND</v>
      </c>
      <c r="N4786" s="34" t="str">
        <f>IF(TablaD50[[#This Row],[Almacen]]="","","D50")</f>
        <v/>
      </c>
    </row>
    <row r="4787" spans="7:14" x14ac:dyDescent="0.25">
      <c r="G4787"/>
      <c r="H4787"/>
      <c r="I4787" s="47"/>
      <c r="J4787" s="31"/>
      <c r="K4787" s="31"/>
      <c r="L4787" s="32" t="str">
        <f>IF(ISERROR(VLOOKUP(LEFT(TablaD50[[#This Row],[Articulo]],6),ComparteD50[#All],2,FALSE)),"ND",TablaD50[[#This Row],[Articulo]])</f>
        <v>ND</v>
      </c>
      <c r="M4787" s="33" t="str">
        <f>IF(TablaD50[[#This Row],[Codigo Autorizadas]]="ND","ND",TablaD50[[#This Row],[ExistenciaActualUC]])</f>
        <v>ND</v>
      </c>
      <c r="N4787" s="34" t="str">
        <f>IF(TablaD50[[#This Row],[Almacen]]="","","D50")</f>
        <v/>
      </c>
    </row>
    <row r="4788" spans="7:14" x14ac:dyDescent="0.25">
      <c r="G4788"/>
      <c r="H4788"/>
      <c r="I4788" s="47"/>
      <c r="J4788" s="31"/>
      <c r="K4788" s="31"/>
      <c r="L4788" s="32" t="str">
        <f>IF(ISERROR(VLOOKUP(LEFT(TablaD50[[#This Row],[Articulo]],6),ComparteD50[#All],2,FALSE)),"ND",TablaD50[[#This Row],[Articulo]])</f>
        <v>ND</v>
      </c>
      <c r="M4788" s="33" t="str">
        <f>IF(TablaD50[[#This Row],[Codigo Autorizadas]]="ND","ND",TablaD50[[#This Row],[ExistenciaActualUC]])</f>
        <v>ND</v>
      </c>
      <c r="N4788" s="34" t="str">
        <f>IF(TablaD50[[#This Row],[Almacen]]="","","D50")</f>
        <v/>
      </c>
    </row>
    <row r="4789" spans="7:14" x14ac:dyDescent="0.25">
      <c r="G4789"/>
      <c r="H4789"/>
      <c r="I4789" s="47"/>
      <c r="J4789" s="31"/>
      <c r="K4789" s="31"/>
      <c r="L4789" s="32" t="str">
        <f>IF(ISERROR(VLOOKUP(LEFT(TablaD50[[#This Row],[Articulo]],6),ComparteD50[#All],2,FALSE)),"ND",TablaD50[[#This Row],[Articulo]])</f>
        <v>ND</v>
      </c>
      <c r="M4789" s="33" t="str">
        <f>IF(TablaD50[[#This Row],[Codigo Autorizadas]]="ND","ND",TablaD50[[#This Row],[ExistenciaActualUC]])</f>
        <v>ND</v>
      </c>
      <c r="N4789" s="34" t="str">
        <f>IF(TablaD50[[#This Row],[Almacen]]="","","D50")</f>
        <v/>
      </c>
    </row>
    <row r="4790" spans="7:14" x14ac:dyDescent="0.25">
      <c r="G4790"/>
      <c r="H4790"/>
      <c r="I4790" s="47"/>
      <c r="J4790" s="31"/>
      <c r="K4790" s="31"/>
      <c r="L4790" s="32" t="str">
        <f>IF(ISERROR(VLOOKUP(LEFT(TablaD50[[#This Row],[Articulo]],6),ComparteD50[#All],2,FALSE)),"ND",TablaD50[[#This Row],[Articulo]])</f>
        <v>ND</v>
      </c>
      <c r="M4790" s="33" t="str">
        <f>IF(TablaD50[[#This Row],[Codigo Autorizadas]]="ND","ND",TablaD50[[#This Row],[ExistenciaActualUC]])</f>
        <v>ND</v>
      </c>
      <c r="N4790" s="34" t="str">
        <f>IF(TablaD50[[#This Row],[Almacen]]="","","D50")</f>
        <v/>
      </c>
    </row>
    <row r="4791" spans="7:14" x14ac:dyDescent="0.25">
      <c r="G4791"/>
      <c r="H4791"/>
      <c r="I4791" s="47"/>
      <c r="J4791" s="31"/>
      <c r="K4791" s="31"/>
      <c r="L4791" s="32" t="str">
        <f>IF(ISERROR(VLOOKUP(LEFT(TablaD50[[#This Row],[Articulo]],6),ComparteD50[#All],2,FALSE)),"ND",TablaD50[[#This Row],[Articulo]])</f>
        <v>ND</v>
      </c>
      <c r="M4791" s="33" t="str">
        <f>IF(TablaD50[[#This Row],[Codigo Autorizadas]]="ND","ND",TablaD50[[#This Row],[ExistenciaActualUC]])</f>
        <v>ND</v>
      </c>
      <c r="N4791" s="34" t="str">
        <f>IF(TablaD50[[#This Row],[Almacen]]="","","D50")</f>
        <v/>
      </c>
    </row>
    <row r="4792" spans="7:14" x14ac:dyDescent="0.25">
      <c r="G4792"/>
      <c r="H4792"/>
      <c r="I4792" s="47"/>
      <c r="J4792" s="31"/>
      <c r="K4792" s="31"/>
      <c r="L4792" s="32" t="str">
        <f>IF(ISERROR(VLOOKUP(LEFT(TablaD50[[#This Row],[Articulo]],6),ComparteD50[#All],2,FALSE)),"ND",TablaD50[[#This Row],[Articulo]])</f>
        <v>ND</v>
      </c>
      <c r="M4792" s="33" t="str">
        <f>IF(TablaD50[[#This Row],[Codigo Autorizadas]]="ND","ND",TablaD50[[#This Row],[ExistenciaActualUC]])</f>
        <v>ND</v>
      </c>
      <c r="N4792" s="34" t="str">
        <f>IF(TablaD50[[#This Row],[Almacen]]="","","D50")</f>
        <v/>
      </c>
    </row>
    <row r="4793" spans="7:14" x14ac:dyDescent="0.25">
      <c r="G4793"/>
      <c r="H4793"/>
      <c r="I4793" s="47"/>
      <c r="J4793" s="31"/>
      <c r="K4793" s="31"/>
      <c r="L4793" s="32" t="str">
        <f>IF(ISERROR(VLOOKUP(LEFT(TablaD50[[#This Row],[Articulo]],6),ComparteD50[#All],2,FALSE)),"ND",TablaD50[[#This Row],[Articulo]])</f>
        <v>ND</v>
      </c>
      <c r="M4793" s="33" t="str">
        <f>IF(TablaD50[[#This Row],[Codigo Autorizadas]]="ND","ND",TablaD50[[#This Row],[ExistenciaActualUC]])</f>
        <v>ND</v>
      </c>
      <c r="N4793" s="34" t="str">
        <f>IF(TablaD50[[#This Row],[Almacen]]="","","D50")</f>
        <v/>
      </c>
    </row>
    <row r="4794" spans="7:14" x14ac:dyDescent="0.25">
      <c r="G4794"/>
      <c r="H4794"/>
      <c r="I4794" s="47"/>
      <c r="J4794" s="31"/>
      <c r="K4794" s="31"/>
      <c r="L4794" s="32" t="str">
        <f>IF(ISERROR(VLOOKUP(LEFT(TablaD50[[#This Row],[Articulo]],6),ComparteD50[#All],2,FALSE)),"ND",TablaD50[[#This Row],[Articulo]])</f>
        <v>ND</v>
      </c>
      <c r="M4794" s="33" t="str">
        <f>IF(TablaD50[[#This Row],[Codigo Autorizadas]]="ND","ND",TablaD50[[#This Row],[ExistenciaActualUC]])</f>
        <v>ND</v>
      </c>
      <c r="N4794" s="34" t="str">
        <f>IF(TablaD50[[#This Row],[Almacen]]="","","D50")</f>
        <v/>
      </c>
    </row>
    <row r="4795" spans="7:14" x14ac:dyDescent="0.25">
      <c r="G4795"/>
      <c r="H4795"/>
      <c r="I4795" s="47"/>
      <c r="J4795" s="31"/>
      <c r="K4795" s="31"/>
      <c r="L4795" s="32" t="str">
        <f>IF(ISERROR(VLOOKUP(LEFT(TablaD50[[#This Row],[Articulo]],6),ComparteD50[#All],2,FALSE)),"ND",TablaD50[[#This Row],[Articulo]])</f>
        <v>ND</v>
      </c>
      <c r="M4795" s="33" t="str">
        <f>IF(TablaD50[[#This Row],[Codigo Autorizadas]]="ND","ND",TablaD50[[#This Row],[ExistenciaActualUC]])</f>
        <v>ND</v>
      </c>
      <c r="N4795" s="34" t="str">
        <f>IF(TablaD50[[#This Row],[Almacen]]="","","D50")</f>
        <v/>
      </c>
    </row>
    <row r="4796" spans="7:14" x14ac:dyDescent="0.25">
      <c r="G4796"/>
      <c r="H4796"/>
      <c r="I4796" s="47"/>
      <c r="J4796" s="31"/>
      <c r="K4796" s="31"/>
      <c r="L4796" s="32" t="str">
        <f>IF(ISERROR(VLOOKUP(LEFT(TablaD50[[#This Row],[Articulo]],6),ComparteD50[#All],2,FALSE)),"ND",TablaD50[[#This Row],[Articulo]])</f>
        <v>ND</v>
      </c>
      <c r="M4796" s="33" t="str">
        <f>IF(TablaD50[[#This Row],[Codigo Autorizadas]]="ND","ND",TablaD50[[#This Row],[ExistenciaActualUC]])</f>
        <v>ND</v>
      </c>
      <c r="N4796" s="34" t="str">
        <f>IF(TablaD50[[#This Row],[Almacen]]="","","D50")</f>
        <v/>
      </c>
    </row>
    <row r="4797" spans="7:14" x14ac:dyDescent="0.25">
      <c r="G4797"/>
      <c r="H4797"/>
      <c r="I4797" s="47"/>
      <c r="J4797" s="31"/>
      <c r="K4797" s="31"/>
      <c r="L4797" s="32" t="str">
        <f>IF(ISERROR(VLOOKUP(LEFT(TablaD50[[#This Row],[Articulo]],6),ComparteD50[#All],2,FALSE)),"ND",TablaD50[[#This Row],[Articulo]])</f>
        <v>ND</v>
      </c>
      <c r="M4797" s="33" t="str">
        <f>IF(TablaD50[[#This Row],[Codigo Autorizadas]]="ND","ND",TablaD50[[#This Row],[ExistenciaActualUC]])</f>
        <v>ND</v>
      </c>
      <c r="N4797" s="34" t="str">
        <f>IF(TablaD50[[#This Row],[Almacen]]="","","D50")</f>
        <v/>
      </c>
    </row>
    <row r="4798" spans="7:14" x14ac:dyDescent="0.25">
      <c r="G4798"/>
      <c r="H4798"/>
      <c r="I4798" s="47"/>
      <c r="J4798" s="31"/>
      <c r="K4798" s="31"/>
      <c r="L4798" s="32" t="str">
        <f>IF(ISERROR(VLOOKUP(LEFT(TablaD50[[#This Row],[Articulo]],6),ComparteD50[#All],2,FALSE)),"ND",TablaD50[[#This Row],[Articulo]])</f>
        <v>ND</v>
      </c>
      <c r="M4798" s="33" t="str">
        <f>IF(TablaD50[[#This Row],[Codigo Autorizadas]]="ND","ND",TablaD50[[#This Row],[ExistenciaActualUC]])</f>
        <v>ND</v>
      </c>
      <c r="N4798" s="34" t="str">
        <f>IF(TablaD50[[#This Row],[Almacen]]="","","D50")</f>
        <v/>
      </c>
    </row>
    <row r="4799" spans="7:14" x14ac:dyDescent="0.25">
      <c r="G4799"/>
      <c r="H4799"/>
      <c r="I4799" s="47"/>
      <c r="J4799" s="31"/>
      <c r="K4799" s="31"/>
      <c r="L4799" s="32" t="str">
        <f>IF(ISERROR(VLOOKUP(LEFT(TablaD50[[#This Row],[Articulo]],6),ComparteD50[#All],2,FALSE)),"ND",TablaD50[[#This Row],[Articulo]])</f>
        <v>ND</v>
      </c>
      <c r="M4799" s="33" t="str">
        <f>IF(TablaD50[[#This Row],[Codigo Autorizadas]]="ND","ND",TablaD50[[#This Row],[ExistenciaActualUC]])</f>
        <v>ND</v>
      </c>
      <c r="N4799" s="34" t="str">
        <f>IF(TablaD50[[#This Row],[Almacen]]="","","D50")</f>
        <v/>
      </c>
    </row>
    <row r="4800" spans="7:14" x14ac:dyDescent="0.25">
      <c r="G4800"/>
      <c r="H4800"/>
      <c r="I4800" s="47"/>
      <c r="J4800" s="31"/>
      <c r="K4800" s="31"/>
      <c r="L4800" s="32" t="str">
        <f>IF(ISERROR(VLOOKUP(LEFT(TablaD50[[#This Row],[Articulo]],6),ComparteD50[#All],2,FALSE)),"ND",TablaD50[[#This Row],[Articulo]])</f>
        <v>ND</v>
      </c>
      <c r="M4800" s="33" t="str">
        <f>IF(TablaD50[[#This Row],[Codigo Autorizadas]]="ND","ND",TablaD50[[#This Row],[ExistenciaActualUC]])</f>
        <v>ND</v>
      </c>
      <c r="N4800" s="34" t="str">
        <f>IF(TablaD50[[#This Row],[Almacen]]="","","D50")</f>
        <v/>
      </c>
    </row>
    <row r="4801" spans="7:14" x14ac:dyDescent="0.25">
      <c r="G4801"/>
      <c r="H4801"/>
      <c r="I4801" s="47"/>
      <c r="J4801" s="31"/>
      <c r="K4801" s="31"/>
      <c r="L4801" s="32" t="str">
        <f>IF(ISERROR(VLOOKUP(LEFT(TablaD50[[#This Row],[Articulo]],6),ComparteD50[#All],2,FALSE)),"ND",TablaD50[[#This Row],[Articulo]])</f>
        <v>ND</v>
      </c>
      <c r="M4801" s="33" t="str">
        <f>IF(TablaD50[[#This Row],[Codigo Autorizadas]]="ND","ND",TablaD50[[#This Row],[ExistenciaActualUC]])</f>
        <v>ND</v>
      </c>
      <c r="N4801" s="34" t="str">
        <f>IF(TablaD50[[#This Row],[Almacen]]="","","D50")</f>
        <v/>
      </c>
    </row>
    <row r="4802" spans="7:14" x14ac:dyDescent="0.25">
      <c r="G4802"/>
      <c r="H4802"/>
      <c r="I4802" s="47"/>
      <c r="J4802" s="31"/>
      <c r="K4802" s="31"/>
      <c r="L4802" s="32" t="str">
        <f>IF(ISERROR(VLOOKUP(LEFT(TablaD50[[#This Row],[Articulo]],6),ComparteD50[#All],2,FALSE)),"ND",TablaD50[[#This Row],[Articulo]])</f>
        <v>ND</v>
      </c>
      <c r="M4802" s="33" t="str">
        <f>IF(TablaD50[[#This Row],[Codigo Autorizadas]]="ND","ND",TablaD50[[#This Row],[ExistenciaActualUC]])</f>
        <v>ND</v>
      </c>
      <c r="N4802" s="34" t="str">
        <f>IF(TablaD50[[#This Row],[Almacen]]="","","D50")</f>
        <v/>
      </c>
    </row>
    <row r="4803" spans="7:14" x14ac:dyDescent="0.25">
      <c r="G4803"/>
      <c r="H4803"/>
      <c r="I4803" s="47"/>
      <c r="J4803" s="31"/>
      <c r="K4803" s="31"/>
      <c r="L4803" s="32" t="str">
        <f>IF(ISERROR(VLOOKUP(LEFT(TablaD50[[#This Row],[Articulo]],6),ComparteD50[#All],2,FALSE)),"ND",TablaD50[[#This Row],[Articulo]])</f>
        <v>ND</v>
      </c>
      <c r="M4803" s="33" t="str">
        <f>IF(TablaD50[[#This Row],[Codigo Autorizadas]]="ND","ND",TablaD50[[#This Row],[ExistenciaActualUC]])</f>
        <v>ND</v>
      </c>
      <c r="N4803" s="34" t="str">
        <f>IF(TablaD50[[#This Row],[Almacen]]="","","D50")</f>
        <v/>
      </c>
    </row>
    <row r="4804" spans="7:14" x14ac:dyDescent="0.25">
      <c r="G4804"/>
      <c r="H4804"/>
      <c r="I4804" s="47"/>
      <c r="J4804" s="31"/>
      <c r="K4804" s="31"/>
      <c r="L4804" s="32" t="str">
        <f>IF(ISERROR(VLOOKUP(LEFT(TablaD50[[#This Row],[Articulo]],6),ComparteD50[#All],2,FALSE)),"ND",TablaD50[[#This Row],[Articulo]])</f>
        <v>ND</v>
      </c>
      <c r="M4804" s="33" t="str">
        <f>IF(TablaD50[[#This Row],[Codigo Autorizadas]]="ND","ND",TablaD50[[#This Row],[ExistenciaActualUC]])</f>
        <v>ND</v>
      </c>
      <c r="N4804" s="34" t="str">
        <f>IF(TablaD50[[#This Row],[Almacen]]="","","D50")</f>
        <v/>
      </c>
    </row>
    <row r="4805" spans="7:14" x14ac:dyDescent="0.25">
      <c r="G4805"/>
      <c r="H4805"/>
      <c r="I4805" s="47"/>
      <c r="J4805" s="31"/>
      <c r="K4805" s="31"/>
      <c r="L4805" s="32" t="str">
        <f>IF(ISERROR(VLOOKUP(LEFT(TablaD50[[#This Row],[Articulo]],6),ComparteD50[#All],2,FALSE)),"ND",TablaD50[[#This Row],[Articulo]])</f>
        <v>ND</v>
      </c>
      <c r="M4805" s="33" t="str">
        <f>IF(TablaD50[[#This Row],[Codigo Autorizadas]]="ND","ND",TablaD50[[#This Row],[ExistenciaActualUC]])</f>
        <v>ND</v>
      </c>
      <c r="N4805" s="34" t="str">
        <f>IF(TablaD50[[#This Row],[Almacen]]="","","D50")</f>
        <v/>
      </c>
    </row>
    <row r="4806" spans="7:14" x14ac:dyDescent="0.25">
      <c r="G4806"/>
      <c r="H4806"/>
      <c r="I4806" s="47"/>
      <c r="J4806" s="31"/>
      <c r="K4806" s="31"/>
      <c r="L4806" s="32" t="str">
        <f>IF(ISERROR(VLOOKUP(LEFT(TablaD50[[#This Row],[Articulo]],6),ComparteD50[#All],2,FALSE)),"ND",TablaD50[[#This Row],[Articulo]])</f>
        <v>ND</v>
      </c>
      <c r="M4806" s="33" t="str">
        <f>IF(TablaD50[[#This Row],[Codigo Autorizadas]]="ND","ND",TablaD50[[#This Row],[ExistenciaActualUC]])</f>
        <v>ND</v>
      </c>
      <c r="N4806" s="34" t="str">
        <f>IF(TablaD50[[#This Row],[Almacen]]="","","D50")</f>
        <v/>
      </c>
    </row>
    <row r="4807" spans="7:14" x14ac:dyDescent="0.25">
      <c r="G4807"/>
      <c r="H4807"/>
      <c r="I4807" s="47"/>
      <c r="J4807" s="31"/>
      <c r="K4807" s="31"/>
      <c r="L4807" s="32" t="str">
        <f>IF(ISERROR(VLOOKUP(LEFT(TablaD50[[#This Row],[Articulo]],6),ComparteD50[#All],2,FALSE)),"ND",TablaD50[[#This Row],[Articulo]])</f>
        <v>ND</v>
      </c>
      <c r="M4807" s="33" t="str">
        <f>IF(TablaD50[[#This Row],[Codigo Autorizadas]]="ND","ND",TablaD50[[#This Row],[ExistenciaActualUC]])</f>
        <v>ND</v>
      </c>
      <c r="N4807" s="34" t="str">
        <f>IF(TablaD50[[#This Row],[Almacen]]="","","D50")</f>
        <v/>
      </c>
    </row>
    <row r="4808" spans="7:14" x14ac:dyDescent="0.25">
      <c r="G4808"/>
      <c r="H4808"/>
      <c r="I4808" s="47"/>
      <c r="J4808" s="31"/>
      <c r="K4808" s="31"/>
      <c r="L4808" s="32" t="str">
        <f>IF(ISERROR(VLOOKUP(LEFT(TablaD50[[#This Row],[Articulo]],6),ComparteD50[#All],2,FALSE)),"ND",TablaD50[[#This Row],[Articulo]])</f>
        <v>ND</v>
      </c>
      <c r="M4808" s="33" t="str">
        <f>IF(TablaD50[[#This Row],[Codigo Autorizadas]]="ND","ND",TablaD50[[#This Row],[ExistenciaActualUC]])</f>
        <v>ND</v>
      </c>
      <c r="N4808" s="34" t="str">
        <f>IF(TablaD50[[#This Row],[Almacen]]="","","D50")</f>
        <v/>
      </c>
    </row>
    <row r="4809" spans="7:14" x14ac:dyDescent="0.25">
      <c r="G4809"/>
      <c r="H4809"/>
      <c r="I4809" s="47"/>
      <c r="J4809" s="31"/>
      <c r="K4809" s="31"/>
      <c r="L4809" s="32" t="str">
        <f>IF(ISERROR(VLOOKUP(LEFT(TablaD50[[#This Row],[Articulo]],6),ComparteD50[#All],2,FALSE)),"ND",TablaD50[[#This Row],[Articulo]])</f>
        <v>ND</v>
      </c>
      <c r="M4809" s="33" t="str">
        <f>IF(TablaD50[[#This Row],[Codigo Autorizadas]]="ND","ND",TablaD50[[#This Row],[ExistenciaActualUC]])</f>
        <v>ND</v>
      </c>
      <c r="N4809" s="34" t="str">
        <f>IF(TablaD50[[#This Row],[Almacen]]="","","D50")</f>
        <v/>
      </c>
    </row>
    <row r="4810" spans="7:14" x14ac:dyDescent="0.25">
      <c r="G4810"/>
      <c r="H4810"/>
      <c r="I4810" s="47"/>
      <c r="J4810" s="31"/>
      <c r="K4810" s="31"/>
      <c r="L4810" s="32" t="str">
        <f>IF(ISERROR(VLOOKUP(LEFT(TablaD50[[#This Row],[Articulo]],6),ComparteD50[#All],2,FALSE)),"ND",TablaD50[[#This Row],[Articulo]])</f>
        <v>ND</v>
      </c>
      <c r="M4810" s="33" t="str">
        <f>IF(TablaD50[[#This Row],[Codigo Autorizadas]]="ND","ND",TablaD50[[#This Row],[ExistenciaActualUC]])</f>
        <v>ND</v>
      </c>
      <c r="N4810" s="34" t="str">
        <f>IF(TablaD50[[#This Row],[Almacen]]="","","D50")</f>
        <v/>
      </c>
    </row>
    <row r="4811" spans="7:14" x14ac:dyDescent="0.25">
      <c r="G4811"/>
      <c r="H4811"/>
      <c r="I4811" s="47"/>
      <c r="J4811" s="31"/>
      <c r="K4811" s="31"/>
      <c r="L4811" s="32" t="str">
        <f>IF(ISERROR(VLOOKUP(LEFT(TablaD50[[#This Row],[Articulo]],6),ComparteD50[#All],2,FALSE)),"ND",TablaD50[[#This Row],[Articulo]])</f>
        <v>ND</v>
      </c>
      <c r="M4811" s="33" t="str">
        <f>IF(TablaD50[[#This Row],[Codigo Autorizadas]]="ND","ND",TablaD50[[#This Row],[ExistenciaActualUC]])</f>
        <v>ND</v>
      </c>
      <c r="N4811" s="34" t="str">
        <f>IF(TablaD50[[#This Row],[Almacen]]="","","D50")</f>
        <v/>
      </c>
    </row>
    <row r="4812" spans="7:14" x14ac:dyDescent="0.25">
      <c r="G4812"/>
      <c r="H4812"/>
      <c r="I4812" s="47"/>
      <c r="J4812" s="31"/>
      <c r="K4812" s="31"/>
      <c r="L4812" s="32" t="str">
        <f>IF(ISERROR(VLOOKUP(LEFT(TablaD50[[#This Row],[Articulo]],6),ComparteD50[#All],2,FALSE)),"ND",TablaD50[[#This Row],[Articulo]])</f>
        <v>ND</v>
      </c>
      <c r="M4812" s="33" t="str">
        <f>IF(TablaD50[[#This Row],[Codigo Autorizadas]]="ND","ND",TablaD50[[#This Row],[ExistenciaActualUC]])</f>
        <v>ND</v>
      </c>
      <c r="N4812" s="34" t="str">
        <f>IF(TablaD50[[#This Row],[Almacen]]="","","D50")</f>
        <v/>
      </c>
    </row>
    <row r="4813" spans="7:14" x14ac:dyDescent="0.25">
      <c r="G4813"/>
      <c r="H4813"/>
      <c r="I4813" s="47"/>
      <c r="J4813" s="31"/>
      <c r="K4813" s="31"/>
      <c r="L4813" s="32" t="str">
        <f>IF(ISERROR(VLOOKUP(LEFT(TablaD50[[#This Row],[Articulo]],6),ComparteD50[#All],2,FALSE)),"ND",TablaD50[[#This Row],[Articulo]])</f>
        <v>ND</v>
      </c>
      <c r="M4813" s="33" t="str">
        <f>IF(TablaD50[[#This Row],[Codigo Autorizadas]]="ND","ND",TablaD50[[#This Row],[ExistenciaActualUC]])</f>
        <v>ND</v>
      </c>
      <c r="N4813" s="34" t="str">
        <f>IF(TablaD50[[#This Row],[Almacen]]="","","D50")</f>
        <v/>
      </c>
    </row>
    <row r="4814" spans="7:14" x14ac:dyDescent="0.25">
      <c r="G4814"/>
      <c r="H4814"/>
      <c r="I4814" s="47"/>
      <c r="J4814" s="31"/>
      <c r="K4814" s="31"/>
      <c r="L4814" s="32" t="str">
        <f>IF(ISERROR(VLOOKUP(LEFT(TablaD50[[#This Row],[Articulo]],6),ComparteD50[#All],2,FALSE)),"ND",TablaD50[[#This Row],[Articulo]])</f>
        <v>ND</v>
      </c>
      <c r="M4814" s="33" t="str">
        <f>IF(TablaD50[[#This Row],[Codigo Autorizadas]]="ND","ND",TablaD50[[#This Row],[ExistenciaActualUC]])</f>
        <v>ND</v>
      </c>
      <c r="N4814" s="34" t="str">
        <f>IF(TablaD50[[#This Row],[Almacen]]="","","D50")</f>
        <v/>
      </c>
    </row>
    <row r="4815" spans="7:14" x14ac:dyDescent="0.25">
      <c r="G4815"/>
      <c r="H4815"/>
      <c r="I4815" s="47"/>
      <c r="J4815" s="31"/>
      <c r="K4815" s="31"/>
      <c r="L4815" s="32" t="str">
        <f>IF(ISERROR(VLOOKUP(LEFT(TablaD50[[#This Row],[Articulo]],6),ComparteD50[#All],2,FALSE)),"ND",TablaD50[[#This Row],[Articulo]])</f>
        <v>ND</v>
      </c>
      <c r="M4815" s="33" t="str">
        <f>IF(TablaD50[[#This Row],[Codigo Autorizadas]]="ND","ND",TablaD50[[#This Row],[ExistenciaActualUC]])</f>
        <v>ND</v>
      </c>
      <c r="N4815" s="34" t="str">
        <f>IF(TablaD50[[#This Row],[Almacen]]="","","D50")</f>
        <v/>
      </c>
    </row>
    <row r="4816" spans="7:14" x14ac:dyDescent="0.25">
      <c r="G4816"/>
      <c r="H4816"/>
      <c r="I4816" s="47"/>
      <c r="J4816" s="31"/>
      <c r="K4816" s="31"/>
      <c r="L4816" s="32" t="str">
        <f>IF(ISERROR(VLOOKUP(LEFT(TablaD50[[#This Row],[Articulo]],6),ComparteD50[#All],2,FALSE)),"ND",TablaD50[[#This Row],[Articulo]])</f>
        <v>ND</v>
      </c>
      <c r="M4816" s="33" t="str">
        <f>IF(TablaD50[[#This Row],[Codigo Autorizadas]]="ND","ND",TablaD50[[#This Row],[ExistenciaActualUC]])</f>
        <v>ND</v>
      </c>
      <c r="N4816" s="34" t="str">
        <f>IF(TablaD50[[#This Row],[Almacen]]="","","D50")</f>
        <v/>
      </c>
    </row>
    <row r="4817" spans="7:14" x14ac:dyDescent="0.25">
      <c r="G4817"/>
      <c r="H4817"/>
      <c r="I4817" s="47"/>
      <c r="J4817" s="31"/>
      <c r="K4817" s="31"/>
      <c r="L4817" s="32" t="str">
        <f>IF(ISERROR(VLOOKUP(LEFT(TablaD50[[#This Row],[Articulo]],6),ComparteD50[#All],2,FALSE)),"ND",TablaD50[[#This Row],[Articulo]])</f>
        <v>ND</v>
      </c>
      <c r="M4817" s="33" t="str">
        <f>IF(TablaD50[[#This Row],[Codigo Autorizadas]]="ND","ND",TablaD50[[#This Row],[ExistenciaActualUC]])</f>
        <v>ND</v>
      </c>
      <c r="N4817" s="34" t="str">
        <f>IF(TablaD50[[#This Row],[Almacen]]="","","D50")</f>
        <v/>
      </c>
    </row>
    <row r="4818" spans="7:14" x14ac:dyDescent="0.25">
      <c r="G4818"/>
      <c r="H4818"/>
      <c r="I4818" s="47"/>
      <c r="J4818" s="31"/>
      <c r="K4818" s="31"/>
      <c r="L4818" s="32" t="str">
        <f>IF(ISERROR(VLOOKUP(LEFT(TablaD50[[#This Row],[Articulo]],6),ComparteD50[#All],2,FALSE)),"ND",TablaD50[[#This Row],[Articulo]])</f>
        <v>ND</v>
      </c>
      <c r="M4818" s="33" t="str">
        <f>IF(TablaD50[[#This Row],[Codigo Autorizadas]]="ND","ND",TablaD50[[#This Row],[ExistenciaActualUC]])</f>
        <v>ND</v>
      </c>
      <c r="N4818" s="34" t="str">
        <f>IF(TablaD50[[#This Row],[Almacen]]="","","D50")</f>
        <v/>
      </c>
    </row>
    <row r="4819" spans="7:14" x14ac:dyDescent="0.25">
      <c r="G4819"/>
      <c r="H4819"/>
      <c r="I4819" s="47"/>
      <c r="J4819" s="31"/>
      <c r="K4819" s="31"/>
      <c r="L4819" s="32" t="str">
        <f>IF(ISERROR(VLOOKUP(LEFT(TablaD50[[#This Row],[Articulo]],6),ComparteD50[#All],2,FALSE)),"ND",TablaD50[[#This Row],[Articulo]])</f>
        <v>ND</v>
      </c>
      <c r="M4819" s="33" t="str">
        <f>IF(TablaD50[[#This Row],[Codigo Autorizadas]]="ND","ND",TablaD50[[#This Row],[ExistenciaActualUC]])</f>
        <v>ND</v>
      </c>
      <c r="N4819" s="34" t="str">
        <f>IF(TablaD50[[#This Row],[Almacen]]="","","D50")</f>
        <v/>
      </c>
    </row>
    <row r="4820" spans="7:14" x14ac:dyDescent="0.25">
      <c r="G4820"/>
      <c r="H4820"/>
      <c r="I4820" s="47"/>
      <c r="J4820" s="31"/>
      <c r="K4820" s="31"/>
      <c r="L4820" s="32" t="str">
        <f>IF(ISERROR(VLOOKUP(LEFT(TablaD50[[#This Row],[Articulo]],6),ComparteD50[#All],2,FALSE)),"ND",TablaD50[[#This Row],[Articulo]])</f>
        <v>ND</v>
      </c>
      <c r="M4820" s="33" t="str">
        <f>IF(TablaD50[[#This Row],[Codigo Autorizadas]]="ND","ND",TablaD50[[#This Row],[ExistenciaActualUC]])</f>
        <v>ND</v>
      </c>
      <c r="N4820" s="34" t="str">
        <f>IF(TablaD50[[#This Row],[Almacen]]="","","D50")</f>
        <v/>
      </c>
    </row>
    <row r="4821" spans="7:14" x14ac:dyDescent="0.25">
      <c r="G4821"/>
      <c r="H4821"/>
      <c r="I4821" s="47"/>
      <c r="J4821" s="31"/>
      <c r="K4821" s="31"/>
      <c r="L4821" s="32" t="str">
        <f>IF(ISERROR(VLOOKUP(LEFT(TablaD50[[#This Row],[Articulo]],6),ComparteD50[#All],2,FALSE)),"ND",TablaD50[[#This Row],[Articulo]])</f>
        <v>ND</v>
      </c>
      <c r="M4821" s="33" t="str">
        <f>IF(TablaD50[[#This Row],[Codigo Autorizadas]]="ND","ND",TablaD50[[#This Row],[ExistenciaActualUC]])</f>
        <v>ND</v>
      </c>
      <c r="N4821" s="34" t="str">
        <f>IF(TablaD50[[#This Row],[Almacen]]="","","D50")</f>
        <v/>
      </c>
    </row>
    <row r="4822" spans="7:14" x14ac:dyDescent="0.25">
      <c r="G4822"/>
      <c r="H4822"/>
      <c r="I4822" s="47"/>
      <c r="J4822" s="31"/>
      <c r="K4822" s="31"/>
      <c r="L4822" s="32" t="str">
        <f>IF(ISERROR(VLOOKUP(LEFT(TablaD50[[#This Row],[Articulo]],6),ComparteD50[#All],2,FALSE)),"ND",TablaD50[[#This Row],[Articulo]])</f>
        <v>ND</v>
      </c>
      <c r="M4822" s="33" t="str">
        <f>IF(TablaD50[[#This Row],[Codigo Autorizadas]]="ND","ND",TablaD50[[#This Row],[ExistenciaActualUC]])</f>
        <v>ND</v>
      </c>
      <c r="N4822" s="34" t="str">
        <f>IF(TablaD50[[#This Row],[Almacen]]="","","D50")</f>
        <v/>
      </c>
    </row>
    <row r="4823" spans="7:14" x14ac:dyDescent="0.25">
      <c r="G4823"/>
      <c r="H4823"/>
      <c r="I4823" s="47"/>
      <c r="J4823" s="31"/>
      <c r="K4823" s="31"/>
      <c r="L4823" s="32" t="str">
        <f>IF(ISERROR(VLOOKUP(LEFT(TablaD50[[#This Row],[Articulo]],6),ComparteD50[#All],2,FALSE)),"ND",TablaD50[[#This Row],[Articulo]])</f>
        <v>ND</v>
      </c>
      <c r="M4823" s="33" t="str">
        <f>IF(TablaD50[[#This Row],[Codigo Autorizadas]]="ND","ND",TablaD50[[#This Row],[ExistenciaActualUC]])</f>
        <v>ND</v>
      </c>
      <c r="N4823" s="34" t="str">
        <f>IF(TablaD50[[#This Row],[Almacen]]="","","D50")</f>
        <v/>
      </c>
    </row>
    <row r="4824" spans="7:14" x14ac:dyDescent="0.25">
      <c r="G4824"/>
      <c r="H4824"/>
      <c r="I4824" s="47"/>
      <c r="J4824" s="31"/>
      <c r="K4824" s="31"/>
      <c r="L4824" s="32" t="str">
        <f>IF(ISERROR(VLOOKUP(LEFT(TablaD50[[#This Row],[Articulo]],6),ComparteD50[#All],2,FALSE)),"ND",TablaD50[[#This Row],[Articulo]])</f>
        <v>ND</v>
      </c>
      <c r="M4824" s="33" t="str">
        <f>IF(TablaD50[[#This Row],[Codigo Autorizadas]]="ND","ND",TablaD50[[#This Row],[ExistenciaActualUC]])</f>
        <v>ND</v>
      </c>
      <c r="N4824" s="34" t="str">
        <f>IF(TablaD50[[#This Row],[Almacen]]="","","D50")</f>
        <v/>
      </c>
    </row>
    <row r="4825" spans="7:14" x14ac:dyDescent="0.25">
      <c r="G4825"/>
      <c r="H4825"/>
      <c r="I4825" s="47"/>
      <c r="J4825" s="31"/>
      <c r="K4825" s="31"/>
      <c r="L4825" s="32" t="str">
        <f>IF(ISERROR(VLOOKUP(LEFT(TablaD50[[#This Row],[Articulo]],6),ComparteD50[#All],2,FALSE)),"ND",TablaD50[[#This Row],[Articulo]])</f>
        <v>ND</v>
      </c>
      <c r="M4825" s="33" t="str">
        <f>IF(TablaD50[[#This Row],[Codigo Autorizadas]]="ND","ND",TablaD50[[#This Row],[ExistenciaActualUC]])</f>
        <v>ND</v>
      </c>
      <c r="N4825" s="34" t="str">
        <f>IF(TablaD50[[#This Row],[Almacen]]="","","D50")</f>
        <v/>
      </c>
    </row>
    <row r="4826" spans="7:14" x14ac:dyDescent="0.25">
      <c r="G4826"/>
      <c r="H4826"/>
      <c r="I4826" s="47"/>
      <c r="J4826" s="31"/>
      <c r="K4826" s="31"/>
      <c r="L4826" s="32" t="str">
        <f>IF(ISERROR(VLOOKUP(LEFT(TablaD50[[#This Row],[Articulo]],6),ComparteD50[#All],2,FALSE)),"ND",TablaD50[[#This Row],[Articulo]])</f>
        <v>ND</v>
      </c>
      <c r="M4826" s="33" t="str">
        <f>IF(TablaD50[[#This Row],[Codigo Autorizadas]]="ND","ND",TablaD50[[#This Row],[ExistenciaActualUC]])</f>
        <v>ND</v>
      </c>
      <c r="N4826" s="34" t="str">
        <f>IF(TablaD50[[#This Row],[Almacen]]="","","D50")</f>
        <v/>
      </c>
    </row>
    <row r="4827" spans="7:14" x14ac:dyDescent="0.25">
      <c r="G4827"/>
      <c r="H4827"/>
      <c r="I4827" s="47"/>
      <c r="J4827" s="31"/>
      <c r="K4827" s="31"/>
      <c r="L4827" s="32" t="str">
        <f>IF(ISERROR(VLOOKUP(LEFT(TablaD50[[#This Row],[Articulo]],6),ComparteD50[#All],2,FALSE)),"ND",TablaD50[[#This Row],[Articulo]])</f>
        <v>ND</v>
      </c>
      <c r="M4827" s="33" t="str">
        <f>IF(TablaD50[[#This Row],[Codigo Autorizadas]]="ND","ND",TablaD50[[#This Row],[ExistenciaActualUC]])</f>
        <v>ND</v>
      </c>
      <c r="N4827" s="34" t="str">
        <f>IF(TablaD50[[#This Row],[Almacen]]="","","D50")</f>
        <v/>
      </c>
    </row>
    <row r="4828" spans="7:14" x14ac:dyDescent="0.25">
      <c r="G4828"/>
      <c r="H4828"/>
      <c r="I4828" s="47"/>
      <c r="J4828" s="31"/>
      <c r="K4828" s="31"/>
      <c r="L4828" s="32" t="str">
        <f>IF(ISERROR(VLOOKUP(LEFT(TablaD50[[#This Row],[Articulo]],6),ComparteD50[#All],2,FALSE)),"ND",TablaD50[[#This Row],[Articulo]])</f>
        <v>ND</v>
      </c>
      <c r="M4828" s="33" t="str">
        <f>IF(TablaD50[[#This Row],[Codigo Autorizadas]]="ND","ND",TablaD50[[#This Row],[ExistenciaActualUC]])</f>
        <v>ND</v>
      </c>
      <c r="N4828" s="34" t="str">
        <f>IF(TablaD50[[#This Row],[Almacen]]="","","D50")</f>
        <v/>
      </c>
    </row>
    <row r="4829" spans="7:14" x14ac:dyDescent="0.25">
      <c r="G4829"/>
      <c r="H4829"/>
      <c r="I4829" s="47"/>
      <c r="J4829" s="31"/>
      <c r="K4829" s="31"/>
      <c r="L4829" s="32" t="str">
        <f>IF(ISERROR(VLOOKUP(LEFT(TablaD50[[#This Row],[Articulo]],6),ComparteD50[#All],2,FALSE)),"ND",TablaD50[[#This Row],[Articulo]])</f>
        <v>ND</v>
      </c>
      <c r="M4829" s="33" t="str">
        <f>IF(TablaD50[[#This Row],[Codigo Autorizadas]]="ND","ND",TablaD50[[#This Row],[ExistenciaActualUC]])</f>
        <v>ND</v>
      </c>
      <c r="N4829" s="34" t="str">
        <f>IF(TablaD50[[#This Row],[Almacen]]="","","D50")</f>
        <v/>
      </c>
    </row>
    <row r="4830" spans="7:14" x14ac:dyDescent="0.25">
      <c r="G4830"/>
      <c r="H4830"/>
      <c r="I4830" s="47"/>
      <c r="J4830" s="31"/>
      <c r="K4830" s="31"/>
      <c r="L4830" s="32" t="str">
        <f>IF(ISERROR(VLOOKUP(LEFT(TablaD50[[#This Row],[Articulo]],6),ComparteD50[#All],2,FALSE)),"ND",TablaD50[[#This Row],[Articulo]])</f>
        <v>ND</v>
      </c>
      <c r="M4830" s="33" t="str">
        <f>IF(TablaD50[[#This Row],[Codigo Autorizadas]]="ND","ND",TablaD50[[#This Row],[ExistenciaActualUC]])</f>
        <v>ND</v>
      </c>
      <c r="N4830" s="34" t="str">
        <f>IF(TablaD50[[#This Row],[Almacen]]="","","D50")</f>
        <v/>
      </c>
    </row>
    <row r="4831" spans="7:14" x14ac:dyDescent="0.25">
      <c r="G4831"/>
      <c r="H4831"/>
      <c r="I4831" s="47"/>
      <c r="J4831" s="31"/>
      <c r="K4831" s="31"/>
      <c r="L4831" s="32" t="str">
        <f>IF(ISERROR(VLOOKUP(LEFT(TablaD50[[#This Row],[Articulo]],6),ComparteD50[#All],2,FALSE)),"ND",TablaD50[[#This Row],[Articulo]])</f>
        <v>ND</v>
      </c>
      <c r="M4831" s="33" t="str">
        <f>IF(TablaD50[[#This Row],[Codigo Autorizadas]]="ND","ND",TablaD50[[#This Row],[ExistenciaActualUC]])</f>
        <v>ND</v>
      </c>
      <c r="N4831" s="34" t="str">
        <f>IF(TablaD50[[#This Row],[Almacen]]="","","D50")</f>
        <v/>
      </c>
    </row>
    <row r="4832" spans="7:14" x14ac:dyDescent="0.25">
      <c r="G4832"/>
      <c r="H4832"/>
      <c r="I4832" s="47"/>
      <c r="J4832" s="31"/>
      <c r="K4832" s="31"/>
      <c r="L4832" s="32" t="str">
        <f>IF(ISERROR(VLOOKUP(LEFT(TablaD50[[#This Row],[Articulo]],6),ComparteD50[#All],2,FALSE)),"ND",TablaD50[[#This Row],[Articulo]])</f>
        <v>ND</v>
      </c>
      <c r="M4832" s="33" t="str">
        <f>IF(TablaD50[[#This Row],[Codigo Autorizadas]]="ND","ND",TablaD50[[#This Row],[ExistenciaActualUC]])</f>
        <v>ND</v>
      </c>
      <c r="N4832" s="34" t="str">
        <f>IF(TablaD50[[#This Row],[Almacen]]="","","D50")</f>
        <v/>
      </c>
    </row>
    <row r="4833" spans="7:14" x14ac:dyDescent="0.25">
      <c r="G4833"/>
      <c r="H4833"/>
      <c r="I4833" s="47"/>
      <c r="J4833" s="31"/>
      <c r="K4833" s="31"/>
      <c r="L4833" s="32" t="str">
        <f>IF(ISERROR(VLOOKUP(LEFT(TablaD50[[#This Row],[Articulo]],6),ComparteD50[#All],2,FALSE)),"ND",TablaD50[[#This Row],[Articulo]])</f>
        <v>ND</v>
      </c>
      <c r="M4833" s="33" t="str">
        <f>IF(TablaD50[[#This Row],[Codigo Autorizadas]]="ND","ND",TablaD50[[#This Row],[ExistenciaActualUC]])</f>
        <v>ND</v>
      </c>
      <c r="N4833" s="34" t="str">
        <f>IF(TablaD50[[#This Row],[Almacen]]="","","D50")</f>
        <v/>
      </c>
    </row>
    <row r="4834" spans="7:14" x14ac:dyDescent="0.25">
      <c r="G4834"/>
      <c r="H4834"/>
      <c r="I4834" s="47"/>
      <c r="J4834" s="31"/>
      <c r="K4834" s="31"/>
      <c r="L4834" s="32" t="str">
        <f>IF(ISERROR(VLOOKUP(LEFT(TablaD50[[#This Row],[Articulo]],6),ComparteD50[#All],2,FALSE)),"ND",TablaD50[[#This Row],[Articulo]])</f>
        <v>ND</v>
      </c>
      <c r="M4834" s="33" t="str">
        <f>IF(TablaD50[[#This Row],[Codigo Autorizadas]]="ND","ND",TablaD50[[#This Row],[ExistenciaActualUC]])</f>
        <v>ND</v>
      </c>
      <c r="N4834" s="34" t="str">
        <f>IF(TablaD50[[#This Row],[Almacen]]="","","D50")</f>
        <v/>
      </c>
    </row>
    <row r="4835" spans="7:14" x14ac:dyDescent="0.25">
      <c r="G4835"/>
      <c r="H4835"/>
      <c r="I4835" s="47"/>
      <c r="J4835" s="31"/>
      <c r="K4835" s="31"/>
      <c r="L4835" s="32" t="str">
        <f>IF(ISERROR(VLOOKUP(LEFT(TablaD50[[#This Row],[Articulo]],6),ComparteD50[#All],2,FALSE)),"ND",TablaD50[[#This Row],[Articulo]])</f>
        <v>ND</v>
      </c>
      <c r="M4835" s="33" t="str">
        <f>IF(TablaD50[[#This Row],[Codigo Autorizadas]]="ND","ND",TablaD50[[#This Row],[ExistenciaActualUC]])</f>
        <v>ND</v>
      </c>
      <c r="N4835" s="34" t="str">
        <f>IF(TablaD50[[#This Row],[Almacen]]="","","D50")</f>
        <v/>
      </c>
    </row>
    <row r="4836" spans="7:14" x14ac:dyDescent="0.25">
      <c r="G4836"/>
      <c r="H4836"/>
      <c r="I4836" s="47"/>
      <c r="J4836" s="31"/>
      <c r="K4836" s="31"/>
      <c r="L4836" s="32" t="str">
        <f>IF(ISERROR(VLOOKUP(LEFT(TablaD50[[#This Row],[Articulo]],6),ComparteD50[#All],2,FALSE)),"ND",TablaD50[[#This Row],[Articulo]])</f>
        <v>ND</v>
      </c>
      <c r="M4836" s="33" t="str">
        <f>IF(TablaD50[[#This Row],[Codigo Autorizadas]]="ND","ND",TablaD50[[#This Row],[ExistenciaActualUC]])</f>
        <v>ND</v>
      </c>
      <c r="N4836" s="34" t="str">
        <f>IF(TablaD50[[#This Row],[Almacen]]="","","D50")</f>
        <v/>
      </c>
    </row>
    <row r="4837" spans="7:14" x14ac:dyDescent="0.25">
      <c r="G4837"/>
      <c r="H4837"/>
      <c r="I4837" s="47"/>
      <c r="J4837" s="31"/>
      <c r="K4837" s="31"/>
      <c r="L4837" s="32" t="str">
        <f>IF(ISERROR(VLOOKUP(LEFT(TablaD50[[#This Row],[Articulo]],6),ComparteD50[#All],2,FALSE)),"ND",TablaD50[[#This Row],[Articulo]])</f>
        <v>ND</v>
      </c>
      <c r="M4837" s="33" t="str">
        <f>IF(TablaD50[[#This Row],[Codigo Autorizadas]]="ND","ND",TablaD50[[#This Row],[ExistenciaActualUC]])</f>
        <v>ND</v>
      </c>
      <c r="N4837" s="34" t="str">
        <f>IF(TablaD50[[#This Row],[Almacen]]="","","D50")</f>
        <v/>
      </c>
    </row>
    <row r="4838" spans="7:14" x14ac:dyDescent="0.25">
      <c r="G4838"/>
      <c r="H4838"/>
      <c r="I4838" s="47"/>
      <c r="J4838" s="31"/>
      <c r="K4838" s="31"/>
      <c r="L4838" s="32" t="str">
        <f>IF(ISERROR(VLOOKUP(LEFT(TablaD50[[#This Row],[Articulo]],6),ComparteD50[#All],2,FALSE)),"ND",TablaD50[[#This Row],[Articulo]])</f>
        <v>ND</v>
      </c>
      <c r="M4838" s="33" t="str">
        <f>IF(TablaD50[[#This Row],[Codigo Autorizadas]]="ND","ND",TablaD50[[#This Row],[ExistenciaActualUC]])</f>
        <v>ND</v>
      </c>
      <c r="N4838" s="34" t="str">
        <f>IF(TablaD50[[#This Row],[Almacen]]="","","D50")</f>
        <v/>
      </c>
    </row>
    <row r="4839" spans="7:14" x14ac:dyDescent="0.25">
      <c r="G4839"/>
      <c r="H4839"/>
      <c r="I4839" s="47"/>
      <c r="J4839" s="31"/>
      <c r="K4839" s="31"/>
      <c r="L4839" s="32" t="str">
        <f>IF(ISERROR(VLOOKUP(LEFT(TablaD50[[#This Row],[Articulo]],6),ComparteD50[#All],2,FALSE)),"ND",TablaD50[[#This Row],[Articulo]])</f>
        <v>ND</v>
      </c>
      <c r="M4839" s="33" t="str">
        <f>IF(TablaD50[[#This Row],[Codigo Autorizadas]]="ND","ND",TablaD50[[#This Row],[ExistenciaActualUC]])</f>
        <v>ND</v>
      </c>
      <c r="N4839" s="34" t="str">
        <f>IF(TablaD50[[#This Row],[Almacen]]="","","D50")</f>
        <v/>
      </c>
    </row>
    <row r="4840" spans="7:14" x14ac:dyDescent="0.25">
      <c r="G4840"/>
      <c r="H4840"/>
      <c r="I4840" s="47"/>
      <c r="J4840" s="31"/>
      <c r="K4840" s="31"/>
      <c r="L4840" s="32" t="str">
        <f>IF(ISERROR(VLOOKUP(LEFT(TablaD50[[#This Row],[Articulo]],6),ComparteD50[#All],2,FALSE)),"ND",TablaD50[[#This Row],[Articulo]])</f>
        <v>ND</v>
      </c>
      <c r="M4840" s="33" t="str">
        <f>IF(TablaD50[[#This Row],[Codigo Autorizadas]]="ND","ND",TablaD50[[#This Row],[ExistenciaActualUC]])</f>
        <v>ND</v>
      </c>
      <c r="N4840" s="34" t="str">
        <f>IF(TablaD50[[#This Row],[Almacen]]="","","D50")</f>
        <v/>
      </c>
    </row>
    <row r="4841" spans="7:14" x14ac:dyDescent="0.25">
      <c r="G4841"/>
      <c r="H4841"/>
      <c r="I4841" s="47"/>
      <c r="J4841" s="31"/>
      <c r="K4841" s="31"/>
      <c r="L4841" s="32" t="str">
        <f>IF(ISERROR(VLOOKUP(LEFT(TablaD50[[#This Row],[Articulo]],6),ComparteD50[#All],2,FALSE)),"ND",TablaD50[[#This Row],[Articulo]])</f>
        <v>ND</v>
      </c>
      <c r="M4841" s="33" t="str">
        <f>IF(TablaD50[[#This Row],[Codigo Autorizadas]]="ND","ND",TablaD50[[#This Row],[ExistenciaActualUC]])</f>
        <v>ND</v>
      </c>
      <c r="N4841" s="34" t="str">
        <f>IF(TablaD50[[#This Row],[Almacen]]="","","D50")</f>
        <v/>
      </c>
    </row>
    <row r="4842" spans="7:14" x14ac:dyDescent="0.25">
      <c r="G4842"/>
      <c r="H4842"/>
      <c r="I4842" s="47"/>
      <c r="J4842" s="31"/>
      <c r="K4842" s="31"/>
      <c r="L4842" s="32" t="str">
        <f>IF(ISERROR(VLOOKUP(LEFT(TablaD50[[#This Row],[Articulo]],6),ComparteD50[#All],2,FALSE)),"ND",TablaD50[[#This Row],[Articulo]])</f>
        <v>ND</v>
      </c>
      <c r="M4842" s="33" t="str">
        <f>IF(TablaD50[[#This Row],[Codigo Autorizadas]]="ND","ND",TablaD50[[#This Row],[ExistenciaActualUC]])</f>
        <v>ND</v>
      </c>
      <c r="N4842" s="34" t="str">
        <f>IF(TablaD50[[#This Row],[Almacen]]="","","D50")</f>
        <v/>
      </c>
    </row>
    <row r="4843" spans="7:14" x14ac:dyDescent="0.25">
      <c r="G4843"/>
      <c r="H4843"/>
      <c r="I4843" s="47"/>
      <c r="J4843" s="31"/>
      <c r="K4843" s="31"/>
      <c r="L4843" s="32" t="str">
        <f>IF(ISERROR(VLOOKUP(LEFT(TablaD50[[#This Row],[Articulo]],6),ComparteD50[#All],2,FALSE)),"ND",TablaD50[[#This Row],[Articulo]])</f>
        <v>ND</v>
      </c>
      <c r="M4843" s="33" t="str">
        <f>IF(TablaD50[[#This Row],[Codigo Autorizadas]]="ND","ND",TablaD50[[#This Row],[ExistenciaActualUC]])</f>
        <v>ND</v>
      </c>
      <c r="N4843" s="34" t="str">
        <f>IF(TablaD50[[#This Row],[Almacen]]="","","D50")</f>
        <v/>
      </c>
    </row>
    <row r="4844" spans="7:14" x14ac:dyDescent="0.25">
      <c r="G4844"/>
      <c r="H4844"/>
      <c r="I4844" s="47"/>
      <c r="J4844" s="31"/>
      <c r="K4844" s="31"/>
      <c r="L4844" s="32" t="str">
        <f>IF(ISERROR(VLOOKUP(LEFT(TablaD50[[#This Row],[Articulo]],6),ComparteD50[#All],2,FALSE)),"ND",TablaD50[[#This Row],[Articulo]])</f>
        <v>ND</v>
      </c>
      <c r="M4844" s="33" t="str">
        <f>IF(TablaD50[[#This Row],[Codigo Autorizadas]]="ND","ND",TablaD50[[#This Row],[ExistenciaActualUC]])</f>
        <v>ND</v>
      </c>
      <c r="N4844" s="34" t="str">
        <f>IF(TablaD50[[#This Row],[Almacen]]="","","D50")</f>
        <v/>
      </c>
    </row>
    <row r="4845" spans="7:14" x14ac:dyDescent="0.25">
      <c r="G4845"/>
      <c r="H4845"/>
      <c r="I4845" s="47"/>
      <c r="J4845" s="31"/>
      <c r="K4845" s="31"/>
      <c r="L4845" s="32" t="str">
        <f>IF(ISERROR(VLOOKUP(LEFT(TablaD50[[#This Row],[Articulo]],6),ComparteD50[#All],2,FALSE)),"ND",TablaD50[[#This Row],[Articulo]])</f>
        <v>ND</v>
      </c>
      <c r="M4845" s="33" t="str">
        <f>IF(TablaD50[[#This Row],[Codigo Autorizadas]]="ND","ND",TablaD50[[#This Row],[ExistenciaActualUC]])</f>
        <v>ND</v>
      </c>
      <c r="N4845" s="34" t="str">
        <f>IF(TablaD50[[#This Row],[Almacen]]="","","D50")</f>
        <v/>
      </c>
    </row>
    <row r="4846" spans="7:14" x14ac:dyDescent="0.25">
      <c r="G4846"/>
      <c r="H4846"/>
      <c r="I4846" s="47"/>
      <c r="J4846" s="31"/>
      <c r="K4846" s="31"/>
      <c r="L4846" s="32" t="str">
        <f>IF(ISERROR(VLOOKUP(LEFT(TablaD50[[#This Row],[Articulo]],6),ComparteD50[#All],2,FALSE)),"ND",TablaD50[[#This Row],[Articulo]])</f>
        <v>ND</v>
      </c>
      <c r="M4846" s="33" t="str">
        <f>IF(TablaD50[[#This Row],[Codigo Autorizadas]]="ND","ND",TablaD50[[#This Row],[ExistenciaActualUC]])</f>
        <v>ND</v>
      </c>
      <c r="N4846" s="34" t="str">
        <f>IF(TablaD50[[#This Row],[Almacen]]="","","D50")</f>
        <v/>
      </c>
    </row>
    <row r="4847" spans="7:14" x14ac:dyDescent="0.25">
      <c r="G4847"/>
      <c r="H4847"/>
      <c r="I4847" s="47"/>
      <c r="J4847" s="31"/>
      <c r="K4847" s="31"/>
      <c r="L4847" s="32" t="str">
        <f>IF(ISERROR(VLOOKUP(LEFT(TablaD50[[#This Row],[Articulo]],6),ComparteD50[#All],2,FALSE)),"ND",TablaD50[[#This Row],[Articulo]])</f>
        <v>ND</v>
      </c>
      <c r="M4847" s="33" t="str">
        <f>IF(TablaD50[[#This Row],[Codigo Autorizadas]]="ND","ND",TablaD50[[#This Row],[ExistenciaActualUC]])</f>
        <v>ND</v>
      </c>
      <c r="N4847" s="34" t="str">
        <f>IF(TablaD50[[#This Row],[Almacen]]="","","D50")</f>
        <v/>
      </c>
    </row>
    <row r="4848" spans="7:14" x14ac:dyDescent="0.25">
      <c r="G4848"/>
      <c r="H4848"/>
      <c r="I4848" s="47"/>
      <c r="J4848" s="31"/>
      <c r="K4848" s="31"/>
      <c r="L4848" s="32" t="str">
        <f>IF(ISERROR(VLOOKUP(LEFT(TablaD50[[#This Row],[Articulo]],6),ComparteD50[#All],2,FALSE)),"ND",TablaD50[[#This Row],[Articulo]])</f>
        <v>ND</v>
      </c>
      <c r="M4848" s="33" t="str">
        <f>IF(TablaD50[[#This Row],[Codigo Autorizadas]]="ND","ND",TablaD50[[#This Row],[ExistenciaActualUC]])</f>
        <v>ND</v>
      </c>
      <c r="N4848" s="34" t="str">
        <f>IF(TablaD50[[#This Row],[Almacen]]="","","D50")</f>
        <v/>
      </c>
    </row>
    <row r="4849" spans="7:14" x14ac:dyDescent="0.25">
      <c r="G4849"/>
      <c r="H4849"/>
      <c r="I4849" s="47"/>
      <c r="J4849" s="31"/>
      <c r="K4849" s="31"/>
      <c r="L4849" s="32" t="str">
        <f>IF(ISERROR(VLOOKUP(LEFT(TablaD50[[#This Row],[Articulo]],6),ComparteD50[#All],2,FALSE)),"ND",TablaD50[[#This Row],[Articulo]])</f>
        <v>ND</v>
      </c>
      <c r="M4849" s="33" t="str">
        <f>IF(TablaD50[[#This Row],[Codigo Autorizadas]]="ND","ND",TablaD50[[#This Row],[ExistenciaActualUC]])</f>
        <v>ND</v>
      </c>
      <c r="N4849" s="34" t="str">
        <f>IF(TablaD50[[#This Row],[Almacen]]="","","D50")</f>
        <v/>
      </c>
    </row>
    <row r="4850" spans="7:14" x14ac:dyDescent="0.25">
      <c r="G4850"/>
      <c r="H4850"/>
      <c r="I4850" s="47"/>
      <c r="J4850" s="31"/>
      <c r="K4850" s="31"/>
      <c r="L4850" s="32" t="str">
        <f>IF(ISERROR(VLOOKUP(LEFT(TablaD50[[#This Row],[Articulo]],6),ComparteD50[#All],2,FALSE)),"ND",TablaD50[[#This Row],[Articulo]])</f>
        <v>ND</v>
      </c>
      <c r="M4850" s="33" t="str">
        <f>IF(TablaD50[[#This Row],[Codigo Autorizadas]]="ND","ND",TablaD50[[#This Row],[ExistenciaActualUC]])</f>
        <v>ND</v>
      </c>
      <c r="N4850" s="34" t="str">
        <f>IF(TablaD50[[#This Row],[Almacen]]="","","D50")</f>
        <v/>
      </c>
    </row>
    <row r="4851" spans="7:14" x14ac:dyDescent="0.25">
      <c r="G4851"/>
      <c r="H4851"/>
      <c r="I4851" s="47"/>
      <c r="J4851" s="31"/>
      <c r="K4851" s="31"/>
      <c r="L4851" s="32" t="str">
        <f>IF(ISERROR(VLOOKUP(LEFT(TablaD50[[#This Row],[Articulo]],6),ComparteD50[#All],2,FALSE)),"ND",TablaD50[[#This Row],[Articulo]])</f>
        <v>ND</v>
      </c>
      <c r="M4851" s="33" t="str">
        <f>IF(TablaD50[[#This Row],[Codigo Autorizadas]]="ND","ND",TablaD50[[#This Row],[ExistenciaActualUC]])</f>
        <v>ND</v>
      </c>
      <c r="N4851" s="34" t="str">
        <f>IF(TablaD50[[#This Row],[Almacen]]="","","D50")</f>
        <v/>
      </c>
    </row>
    <row r="4852" spans="7:14" x14ac:dyDescent="0.25">
      <c r="G4852"/>
      <c r="H4852"/>
      <c r="I4852" s="47"/>
      <c r="J4852" s="31"/>
      <c r="K4852" s="31"/>
      <c r="L4852" s="32" t="str">
        <f>IF(ISERROR(VLOOKUP(LEFT(TablaD50[[#This Row],[Articulo]],6),ComparteD50[#All],2,FALSE)),"ND",TablaD50[[#This Row],[Articulo]])</f>
        <v>ND</v>
      </c>
      <c r="M4852" s="33" t="str">
        <f>IF(TablaD50[[#This Row],[Codigo Autorizadas]]="ND","ND",TablaD50[[#This Row],[ExistenciaActualUC]])</f>
        <v>ND</v>
      </c>
      <c r="N4852" s="34" t="str">
        <f>IF(TablaD50[[#This Row],[Almacen]]="","","D50")</f>
        <v/>
      </c>
    </row>
    <row r="4853" spans="7:14" x14ac:dyDescent="0.25">
      <c r="G4853"/>
      <c r="H4853"/>
      <c r="I4853" s="47"/>
      <c r="J4853" s="31"/>
      <c r="K4853" s="31"/>
      <c r="L4853" s="32" t="str">
        <f>IF(ISERROR(VLOOKUP(LEFT(TablaD50[[#This Row],[Articulo]],6),ComparteD50[#All],2,FALSE)),"ND",TablaD50[[#This Row],[Articulo]])</f>
        <v>ND</v>
      </c>
      <c r="M4853" s="33" t="str">
        <f>IF(TablaD50[[#This Row],[Codigo Autorizadas]]="ND","ND",TablaD50[[#This Row],[ExistenciaActualUC]])</f>
        <v>ND</v>
      </c>
      <c r="N4853" s="34" t="str">
        <f>IF(TablaD50[[#This Row],[Almacen]]="","","D50")</f>
        <v/>
      </c>
    </row>
    <row r="4854" spans="7:14" x14ac:dyDescent="0.25">
      <c r="G4854"/>
      <c r="H4854"/>
      <c r="I4854" s="47"/>
      <c r="J4854" s="31"/>
      <c r="K4854" s="31"/>
      <c r="L4854" s="32" t="str">
        <f>IF(ISERROR(VLOOKUP(LEFT(TablaD50[[#This Row],[Articulo]],6),ComparteD50[#All],2,FALSE)),"ND",TablaD50[[#This Row],[Articulo]])</f>
        <v>ND</v>
      </c>
      <c r="M4854" s="33" t="str">
        <f>IF(TablaD50[[#This Row],[Codigo Autorizadas]]="ND","ND",TablaD50[[#This Row],[ExistenciaActualUC]])</f>
        <v>ND</v>
      </c>
      <c r="N4854" s="34" t="str">
        <f>IF(TablaD50[[#This Row],[Almacen]]="","","D50")</f>
        <v/>
      </c>
    </row>
    <row r="4855" spans="7:14" x14ac:dyDescent="0.25">
      <c r="G4855"/>
      <c r="H4855"/>
      <c r="I4855" s="47"/>
      <c r="J4855" s="31"/>
      <c r="K4855" s="31"/>
      <c r="L4855" s="32" t="str">
        <f>IF(ISERROR(VLOOKUP(LEFT(TablaD50[[#This Row],[Articulo]],6),ComparteD50[#All],2,FALSE)),"ND",TablaD50[[#This Row],[Articulo]])</f>
        <v>ND</v>
      </c>
      <c r="M4855" s="33" t="str">
        <f>IF(TablaD50[[#This Row],[Codigo Autorizadas]]="ND","ND",TablaD50[[#This Row],[ExistenciaActualUC]])</f>
        <v>ND</v>
      </c>
      <c r="N4855" s="34" t="str">
        <f>IF(TablaD50[[#This Row],[Almacen]]="","","D50")</f>
        <v/>
      </c>
    </row>
    <row r="4856" spans="7:14" x14ac:dyDescent="0.25">
      <c r="G4856"/>
      <c r="H4856"/>
      <c r="I4856" s="47"/>
      <c r="J4856" s="31"/>
      <c r="K4856" s="31"/>
      <c r="L4856" s="32" t="str">
        <f>IF(ISERROR(VLOOKUP(LEFT(TablaD50[[#This Row],[Articulo]],6),ComparteD50[#All],2,FALSE)),"ND",TablaD50[[#This Row],[Articulo]])</f>
        <v>ND</v>
      </c>
      <c r="M4856" s="33" t="str">
        <f>IF(TablaD50[[#This Row],[Codigo Autorizadas]]="ND","ND",TablaD50[[#This Row],[ExistenciaActualUC]])</f>
        <v>ND</v>
      </c>
      <c r="N4856" s="34" t="str">
        <f>IF(TablaD50[[#This Row],[Almacen]]="","","D50")</f>
        <v/>
      </c>
    </row>
    <row r="4857" spans="7:14" x14ac:dyDescent="0.25">
      <c r="G4857"/>
      <c r="H4857"/>
      <c r="I4857" s="47"/>
      <c r="J4857" s="31"/>
      <c r="K4857" s="31"/>
      <c r="L4857" s="32" t="str">
        <f>IF(ISERROR(VLOOKUP(LEFT(TablaD50[[#This Row],[Articulo]],6),ComparteD50[#All],2,FALSE)),"ND",TablaD50[[#This Row],[Articulo]])</f>
        <v>ND</v>
      </c>
      <c r="M4857" s="33" t="str">
        <f>IF(TablaD50[[#This Row],[Codigo Autorizadas]]="ND","ND",TablaD50[[#This Row],[ExistenciaActualUC]])</f>
        <v>ND</v>
      </c>
      <c r="N4857" s="34" t="str">
        <f>IF(TablaD50[[#This Row],[Almacen]]="","","D50")</f>
        <v/>
      </c>
    </row>
    <row r="4858" spans="7:14" x14ac:dyDescent="0.25">
      <c r="G4858"/>
      <c r="H4858"/>
      <c r="I4858" s="47"/>
      <c r="J4858" s="31"/>
      <c r="K4858" s="31"/>
      <c r="L4858" s="32" t="str">
        <f>IF(ISERROR(VLOOKUP(LEFT(TablaD50[[#This Row],[Articulo]],6),ComparteD50[#All],2,FALSE)),"ND",TablaD50[[#This Row],[Articulo]])</f>
        <v>ND</v>
      </c>
      <c r="M4858" s="33" t="str">
        <f>IF(TablaD50[[#This Row],[Codigo Autorizadas]]="ND","ND",TablaD50[[#This Row],[ExistenciaActualUC]])</f>
        <v>ND</v>
      </c>
      <c r="N4858" s="34" t="str">
        <f>IF(TablaD50[[#This Row],[Almacen]]="","","D50")</f>
        <v/>
      </c>
    </row>
    <row r="4859" spans="7:14" x14ac:dyDescent="0.25">
      <c r="G4859"/>
      <c r="H4859"/>
      <c r="I4859" s="47"/>
      <c r="J4859" s="31"/>
      <c r="K4859" s="31"/>
      <c r="L4859" s="32" t="str">
        <f>IF(ISERROR(VLOOKUP(LEFT(TablaD50[[#This Row],[Articulo]],6),ComparteD50[#All],2,FALSE)),"ND",TablaD50[[#This Row],[Articulo]])</f>
        <v>ND</v>
      </c>
      <c r="M4859" s="33" t="str">
        <f>IF(TablaD50[[#This Row],[Codigo Autorizadas]]="ND","ND",TablaD50[[#This Row],[ExistenciaActualUC]])</f>
        <v>ND</v>
      </c>
      <c r="N4859" s="34" t="str">
        <f>IF(TablaD50[[#This Row],[Almacen]]="","","D50")</f>
        <v/>
      </c>
    </row>
    <row r="4860" spans="7:14" x14ac:dyDescent="0.25">
      <c r="G4860"/>
      <c r="H4860"/>
      <c r="I4860" s="47"/>
      <c r="J4860" s="31"/>
      <c r="K4860" s="31"/>
      <c r="L4860" s="32" t="str">
        <f>IF(ISERROR(VLOOKUP(LEFT(TablaD50[[#This Row],[Articulo]],6),ComparteD50[#All],2,FALSE)),"ND",TablaD50[[#This Row],[Articulo]])</f>
        <v>ND</v>
      </c>
      <c r="M4860" s="33" t="str">
        <f>IF(TablaD50[[#This Row],[Codigo Autorizadas]]="ND","ND",TablaD50[[#This Row],[ExistenciaActualUC]])</f>
        <v>ND</v>
      </c>
      <c r="N4860" s="34" t="str">
        <f>IF(TablaD50[[#This Row],[Almacen]]="","","D50")</f>
        <v/>
      </c>
    </row>
    <row r="4861" spans="7:14" x14ac:dyDescent="0.25">
      <c r="G4861"/>
      <c r="H4861"/>
      <c r="I4861" s="47"/>
      <c r="J4861" s="31"/>
      <c r="K4861" s="31"/>
      <c r="L4861" s="32" t="str">
        <f>IF(ISERROR(VLOOKUP(LEFT(TablaD50[[#This Row],[Articulo]],6),ComparteD50[#All],2,FALSE)),"ND",TablaD50[[#This Row],[Articulo]])</f>
        <v>ND</v>
      </c>
      <c r="M4861" s="33" t="str">
        <f>IF(TablaD50[[#This Row],[Codigo Autorizadas]]="ND","ND",TablaD50[[#This Row],[ExistenciaActualUC]])</f>
        <v>ND</v>
      </c>
      <c r="N4861" s="34" t="str">
        <f>IF(TablaD50[[#This Row],[Almacen]]="","","D50")</f>
        <v/>
      </c>
    </row>
    <row r="4862" spans="7:14" x14ac:dyDescent="0.25">
      <c r="G4862"/>
      <c r="H4862"/>
      <c r="I4862" s="47"/>
      <c r="J4862" s="31"/>
      <c r="K4862" s="31"/>
      <c r="L4862" s="32" t="str">
        <f>IF(ISERROR(VLOOKUP(LEFT(TablaD50[[#This Row],[Articulo]],6),ComparteD50[#All],2,FALSE)),"ND",TablaD50[[#This Row],[Articulo]])</f>
        <v>ND</v>
      </c>
      <c r="M4862" s="33" t="str">
        <f>IF(TablaD50[[#This Row],[Codigo Autorizadas]]="ND","ND",TablaD50[[#This Row],[ExistenciaActualUC]])</f>
        <v>ND</v>
      </c>
      <c r="N4862" s="34" t="str">
        <f>IF(TablaD50[[#This Row],[Almacen]]="","","D50")</f>
        <v/>
      </c>
    </row>
    <row r="4863" spans="7:14" x14ac:dyDescent="0.25">
      <c r="G4863"/>
      <c r="H4863"/>
      <c r="I4863" s="47"/>
      <c r="J4863" s="31"/>
      <c r="K4863" s="31"/>
      <c r="L4863" s="32" t="str">
        <f>IF(ISERROR(VLOOKUP(LEFT(TablaD50[[#This Row],[Articulo]],6),ComparteD50[#All],2,FALSE)),"ND",TablaD50[[#This Row],[Articulo]])</f>
        <v>ND</v>
      </c>
      <c r="M4863" s="33" t="str">
        <f>IF(TablaD50[[#This Row],[Codigo Autorizadas]]="ND","ND",TablaD50[[#This Row],[ExistenciaActualUC]])</f>
        <v>ND</v>
      </c>
      <c r="N4863" s="34" t="str">
        <f>IF(TablaD50[[#This Row],[Almacen]]="","","D50")</f>
        <v/>
      </c>
    </row>
    <row r="4864" spans="7:14" x14ac:dyDescent="0.25">
      <c r="G4864"/>
      <c r="H4864"/>
      <c r="I4864" s="47"/>
      <c r="J4864" s="31"/>
      <c r="K4864" s="31"/>
      <c r="L4864" s="32" t="str">
        <f>IF(ISERROR(VLOOKUP(LEFT(TablaD50[[#This Row],[Articulo]],6),ComparteD50[#All],2,FALSE)),"ND",TablaD50[[#This Row],[Articulo]])</f>
        <v>ND</v>
      </c>
      <c r="M4864" s="33" t="str">
        <f>IF(TablaD50[[#This Row],[Codigo Autorizadas]]="ND","ND",TablaD50[[#This Row],[ExistenciaActualUC]])</f>
        <v>ND</v>
      </c>
      <c r="N4864" s="34" t="str">
        <f>IF(TablaD50[[#This Row],[Almacen]]="","","D50")</f>
        <v/>
      </c>
    </row>
    <row r="4865" spans="7:14" x14ac:dyDescent="0.25">
      <c r="G4865"/>
      <c r="H4865"/>
      <c r="I4865" s="47"/>
      <c r="J4865" s="31"/>
      <c r="K4865" s="31"/>
      <c r="L4865" s="32" t="str">
        <f>IF(ISERROR(VLOOKUP(LEFT(TablaD50[[#This Row],[Articulo]],6),ComparteD50[#All],2,FALSE)),"ND",TablaD50[[#This Row],[Articulo]])</f>
        <v>ND</v>
      </c>
      <c r="M4865" s="33" t="str">
        <f>IF(TablaD50[[#This Row],[Codigo Autorizadas]]="ND","ND",TablaD50[[#This Row],[ExistenciaActualUC]])</f>
        <v>ND</v>
      </c>
      <c r="N4865" s="34" t="str">
        <f>IF(TablaD50[[#This Row],[Almacen]]="","","D50")</f>
        <v/>
      </c>
    </row>
    <row r="4866" spans="7:14" x14ac:dyDescent="0.25">
      <c r="G4866"/>
      <c r="H4866"/>
      <c r="I4866" s="47"/>
      <c r="J4866" s="31"/>
      <c r="K4866" s="31"/>
      <c r="L4866" s="32" t="str">
        <f>IF(ISERROR(VLOOKUP(LEFT(TablaD50[[#This Row],[Articulo]],6),ComparteD50[#All],2,FALSE)),"ND",TablaD50[[#This Row],[Articulo]])</f>
        <v>ND</v>
      </c>
      <c r="M4866" s="33" t="str">
        <f>IF(TablaD50[[#This Row],[Codigo Autorizadas]]="ND","ND",TablaD50[[#This Row],[ExistenciaActualUC]])</f>
        <v>ND</v>
      </c>
      <c r="N4866" s="34" t="str">
        <f>IF(TablaD50[[#This Row],[Almacen]]="","","D50")</f>
        <v/>
      </c>
    </row>
    <row r="4867" spans="7:14" x14ac:dyDescent="0.25">
      <c r="G4867"/>
      <c r="H4867"/>
      <c r="I4867" s="47"/>
      <c r="J4867" s="31"/>
      <c r="K4867" s="31"/>
      <c r="L4867" s="32" t="str">
        <f>IF(ISERROR(VLOOKUP(LEFT(TablaD50[[#This Row],[Articulo]],6),ComparteD50[#All],2,FALSE)),"ND",TablaD50[[#This Row],[Articulo]])</f>
        <v>ND</v>
      </c>
      <c r="M4867" s="33" t="str">
        <f>IF(TablaD50[[#This Row],[Codigo Autorizadas]]="ND","ND",TablaD50[[#This Row],[ExistenciaActualUC]])</f>
        <v>ND</v>
      </c>
      <c r="N4867" s="34" t="str">
        <f>IF(TablaD50[[#This Row],[Almacen]]="","","D50")</f>
        <v/>
      </c>
    </row>
    <row r="4868" spans="7:14" x14ac:dyDescent="0.25">
      <c r="G4868"/>
      <c r="H4868"/>
      <c r="I4868" s="47"/>
      <c r="J4868" s="31"/>
      <c r="K4868" s="31"/>
      <c r="L4868" s="32" t="str">
        <f>IF(ISERROR(VLOOKUP(LEFT(TablaD50[[#This Row],[Articulo]],6),ComparteD50[#All],2,FALSE)),"ND",TablaD50[[#This Row],[Articulo]])</f>
        <v>ND</v>
      </c>
      <c r="M4868" s="33" t="str">
        <f>IF(TablaD50[[#This Row],[Codigo Autorizadas]]="ND","ND",TablaD50[[#This Row],[ExistenciaActualUC]])</f>
        <v>ND</v>
      </c>
      <c r="N4868" s="34" t="str">
        <f>IF(TablaD50[[#This Row],[Almacen]]="","","D50")</f>
        <v/>
      </c>
    </row>
    <row r="4869" spans="7:14" x14ac:dyDescent="0.25">
      <c r="G4869"/>
      <c r="H4869"/>
      <c r="I4869" s="47"/>
      <c r="J4869" s="31"/>
      <c r="K4869" s="31"/>
      <c r="L4869" s="32" t="str">
        <f>IF(ISERROR(VLOOKUP(LEFT(TablaD50[[#This Row],[Articulo]],6),ComparteD50[#All],2,FALSE)),"ND",TablaD50[[#This Row],[Articulo]])</f>
        <v>ND</v>
      </c>
      <c r="M4869" s="33" t="str">
        <f>IF(TablaD50[[#This Row],[Codigo Autorizadas]]="ND","ND",TablaD50[[#This Row],[ExistenciaActualUC]])</f>
        <v>ND</v>
      </c>
      <c r="N4869" s="34" t="str">
        <f>IF(TablaD50[[#This Row],[Almacen]]="","","D50")</f>
        <v/>
      </c>
    </row>
    <row r="4870" spans="7:14" x14ac:dyDescent="0.25">
      <c r="G4870"/>
      <c r="H4870"/>
      <c r="I4870" s="47"/>
      <c r="J4870" s="31"/>
      <c r="K4870" s="31"/>
      <c r="L4870" s="32" t="str">
        <f>IF(ISERROR(VLOOKUP(LEFT(TablaD50[[#This Row],[Articulo]],6),ComparteD50[#All],2,FALSE)),"ND",TablaD50[[#This Row],[Articulo]])</f>
        <v>ND</v>
      </c>
      <c r="M4870" s="33" t="str">
        <f>IF(TablaD50[[#This Row],[Codigo Autorizadas]]="ND","ND",TablaD50[[#This Row],[ExistenciaActualUC]])</f>
        <v>ND</v>
      </c>
      <c r="N4870" s="34" t="str">
        <f>IF(TablaD50[[#This Row],[Almacen]]="","","D50")</f>
        <v/>
      </c>
    </row>
    <row r="4871" spans="7:14" x14ac:dyDescent="0.25">
      <c r="G4871"/>
      <c r="H4871"/>
      <c r="I4871" s="47"/>
      <c r="J4871" s="31"/>
      <c r="K4871" s="31"/>
      <c r="L4871" s="32" t="str">
        <f>IF(ISERROR(VLOOKUP(LEFT(TablaD50[[#This Row],[Articulo]],6),ComparteD50[#All],2,FALSE)),"ND",TablaD50[[#This Row],[Articulo]])</f>
        <v>ND</v>
      </c>
      <c r="M4871" s="33" t="str">
        <f>IF(TablaD50[[#This Row],[Codigo Autorizadas]]="ND","ND",TablaD50[[#This Row],[ExistenciaActualUC]])</f>
        <v>ND</v>
      </c>
      <c r="N4871" s="34" t="str">
        <f>IF(TablaD50[[#This Row],[Almacen]]="","","D50")</f>
        <v/>
      </c>
    </row>
    <row r="4872" spans="7:14" x14ac:dyDescent="0.25">
      <c r="G4872"/>
      <c r="H4872"/>
      <c r="I4872" s="47"/>
      <c r="J4872" s="31"/>
      <c r="K4872" s="31"/>
      <c r="L4872" s="32" t="str">
        <f>IF(ISERROR(VLOOKUP(LEFT(TablaD50[[#This Row],[Articulo]],6),ComparteD50[#All],2,FALSE)),"ND",TablaD50[[#This Row],[Articulo]])</f>
        <v>ND</v>
      </c>
      <c r="M4872" s="33" t="str">
        <f>IF(TablaD50[[#This Row],[Codigo Autorizadas]]="ND","ND",TablaD50[[#This Row],[ExistenciaActualUC]])</f>
        <v>ND</v>
      </c>
      <c r="N4872" s="34" t="str">
        <f>IF(TablaD50[[#This Row],[Almacen]]="","","D50")</f>
        <v/>
      </c>
    </row>
    <row r="4873" spans="7:14" x14ac:dyDescent="0.25">
      <c r="G4873"/>
      <c r="H4873"/>
      <c r="I4873" s="47"/>
      <c r="J4873" s="31"/>
      <c r="K4873" s="31"/>
      <c r="L4873" s="32" t="str">
        <f>IF(ISERROR(VLOOKUP(LEFT(TablaD50[[#This Row],[Articulo]],6),ComparteD50[#All],2,FALSE)),"ND",TablaD50[[#This Row],[Articulo]])</f>
        <v>ND</v>
      </c>
      <c r="M4873" s="33" t="str">
        <f>IF(TablaD50[[#This Row],[Codigo Autorizadas]]="ND","ND",TablaD50[[#This Row],[ExistenciaActualUC]])</f>
        <v>ND</v>
      </c>
      <c r="N4873" s="34" t="str">
        <f>IF(TablaD50[[#This Row],[Almacen]]="","","D50")</f>
        <v/>
      </c>
    </row>
    <row r="4874" spans="7:14" x14ac:dyDescent="0.25">
      <c r="G4874"/>
      <c r="H4874"/>
      <c r="I4874" s="47"/>
      <c r="J4874" s="31"/>
      <c r="K4874" s="31"/>
      <c r="L4874" s="32" t="str">
        <f>IF(ISERROR(VLOOKUP(LEFT(TablaD50[[#This Row],[Articulo]],6),ComparteD50[#All],2,FALSE)),"ND",TablaD50[[#This Row],[Articulo]])</f>
        <v>ND</v>
      </c>
      <c r="M4874" s="33" t="str">
        <f>IF(TablaD50[[#This Row],[Codigo Autorizadas]]="ND","ND",TablaD50[[#This Row],[ExistenciaActualUC]])</f>
        <v>ND</v>
      </c>
      <c r="N4874" s="34" t="str">
        <f>IF(TablaD50[[#This Row],[Almacen]]="","","D50")</f>
        <v/>
      </c>
    </row>
    <row r="4875" spans="7:14" x14ac:dyDescent="0.25">
      <c r="G4875"/>
      <c r="H4875"/>
      <c r="I4875" s="47"/>
      <c r="J4875" s="31"/>
      <c r="K4875" s="31"/>
      <c r="L4875" s="32" t="str">
        <f>IF(ISERROR(VLOOKUP(LEFT(TablaD50[[#This Row],[Articulo]],6),ComparteD50[#All],2,FALSE)),"ND",TablaD50[[#This Row],[Articulo]])</f>
        <v>ND</v>
      </c>
      <c r="M4875" s="33" t="str">
        <f>IF(TablaD50[[#This Row],[Codigo Autorizadas]]="ND","ND",TablaD50[[#This Row],[ExistenciaActualUC]])</f>
        <v>ND</v>
      </c>
      <c r="N4875" s="34" t="str">
        <f>IF(TablaD50[[#This Row],[Almacen]]="","","D50")</f>
        <v/>
      </c>
    </row>
    <row r="4876" spans="7:14" x14ac:dyDescent="0.25">
      <c r="G4876"/>
      <c r="H4876"/>
      <c r="I4876" s="47"/>
      <c r="J4876" s="31"/>
      <c r="K4876" s="31"/>
      <c r="L4876" s="32" t="str">
        <f>IF(ISERROR(VLOOKUP(LEFT(TablaD50[[#This Row],[Articulo]],6),ComparteD50[#All],2,FALSE)),"ND",TablaD50[[#This Row],[Articulo]])</f>
        <v>ND</v>
      </c>
      <c r="M4876" s="33" t="str">
        <f>IF(TablaD50[[#This Row],[Codigo Autorizadas]]="ND","ND",TablaD50[[#This Row],[ExistenciaActualUC]])</f>
        <v>ND</v>
      </c>
      <c r="N4876" s="34" t="str">
        <f>IF(TablaD50[[#This Row],[Almacen]]="","","D50")</f>
        <v/>
      </c>
    </row>
    <row r="4877" spans="7:14" x14ac:dyDescent="0.25">
      <c r="G4877"/>
      <c r="H4877"/>
      <c r="I4877" s="47"/>
      <c r="J4877" s="31"/>
      <c r="K4877" s="31"/>
      <c r="L4877" s="32" t="str">
        <f>IF(ISERROR(VLOOKUP(LEFT(TablaD50[[#This Row],[Articulo]],6),ComparteD50[#All],2,FALSE)),"ND",TablaD50[[#This Row],[Articulo]])</f>
        <v>ND</v>
      </c>
      <c r="M4877" s="33" t="str">
        <f>IF(TablaD50[[#This Row],[Codigo Autorizadas]]="ND","ND",TablaD50[[#This Row],[ExistenciaActualUC]])</f>
        <v>ND</v>
      </c>
      <c r="N4877" s="34" t="str">
        <f>IF(TablaD50[[#This Row],[Almacen]]="","","D50")</f>
        <v/>
      </c>
    </row>
    <row r="4878" spans="7:14" x14ac:dyDescent="0.25">
      <c r="G4878"/>
      <c r="H4878"/>
      <c r="I4878" s="47"/>
      <c r="J4878" s="31"/>
      <c r="K4878" s="31"/>
      <c r="L4878" s="32" t="str">
        <f>IF(ISERROR(VLOOKUP(LEFT(TablaD50[[#This Row],[Articulo]],6),ComparteD50[#All],2,FALSE)),"ND",TablaD50[[#This Row],[Articulo]])</f>
        <v>ND</v>
      </c>
      <c r="M4878" s="33" t="str">
        <f>IF(TablaD50[[#This Row],[Codigo Autorizadas]]="ND","ND",TablaD50[[#This Row],[ExistenciaActualUC]])</f>
        <v>ND</v>
      </c>
      <c r="N4878" s="34" t="str">
        <f>IF(TablaD50[[#This Row],[Almacen]]="","","D50")</f>
        <v/>
      </c>
    </row>
    <row r="4879" spans="7:14" x14ac:dyDescent="0.25">
      <c r="G4879"/>
      <c r="H4879"/>
      <c r="I4879" s="47"/>
      <c r="J4879" s="31"/>
      <c r="K4879" s="31"/>
      <c r="L4879" s="32" t="str">
        <f>IF(ISERROR(VLOOKUP(LEFT(TablaD50[[#This Row],[Articulo]],6),ComparteD50[#All],2,FALSE)),"ND",TablaD50[[#This Row],[Articulo]])</f>
        <v>ND</v>
      </c>
      <c r="M4879" s="33" t="str">
        <f>IF(TablaD50[[#This Row],[Codigo Autorizadas]]="ND","ND",TablaD50[[#This Row],[ExistenciaActualUC]])</f>
        <v>ND</v>
      </c>
      <c r="N4879" s="34" t="str">
        <f>IF(TablaD50[[#This Row],[Almacen]]="","","D50")</f>
        <v/>
      </c>
    </row>
    <row r="4880" spans="7:14" x14ac:dyDescent="0.25">
      <c r="G4880"/>
      <c r="H4880"/>
      <c r="I4880" s="47"/>
      <c r="J4880" s="31"/>
      <c r="K4880" s="31"/>
      <c r="L4880" s="32" t="str">
        <f>IF(ISERROR(VLOOKUP(LEFT(TablaD50[[#This Row],[Articulo]],6),ComparteD50[#All],2,FALSE)),"ND",TablaD50[[#This Row],[Articulo]])</f>
        <v>ND</v>
      </c>
      <c r="M4880" s="33" t="str">
        <f>IF(TablaD50[[#This Row],[Codigo Autorizadas]]="ND","ND",TablaD50[[#This Row],[ExistenciaActualUC]])</f>
        <v>ND</v>
      </c>
      <c r="N4880" s="34" t="str">
        <f>IF(TablaD50[[#This Row],[Almacen]]="","","D50")</f>
        <v/>
      </c>
    </row>
    <row r="4881" spans="7:14" x14ac:dyDescent="0.25">
      <c r="G4881"/>
      <c r="H4881"/>
      <c r="I4881" s="47"/>
      <c r="J4881" s="31"/>
      <c r="K4881" s="31"/>
      <c r="L4881" s="32" t="str">
        <f>IF(ISERROR(VLOOKUP(LEFT(TablaD50[[#This Row],[Articulo]],6),ComparteD50[#All],2,FALSE)),"ND",TablaD50[[#This Row],[Articulo]])</f>
        <v>ND</v>
      </c>
      <c r="M4881" s="33" t="str">
        <f>IF(TablaD50[[#This Row],[Codigo Autorizadas]]="ND","ND",TablaD50[[#This Row],[ExistenciaActualUC]])</f>
        <v>ND</v>
      </c>
      <c r="N4881" s="34" t="str">
        <f>IF(TablaD50[[#This Row],[Almacen]]="","","D50")</f>
        <v/>
      </c>
    </row>
    <row r="4882" spans="7:14" x14ac:dyDescent="0.25">
      <c r="G4882"/>
      <c r="H4882"/>
      <c r="I4882" s="47"/>
      <c r="J4882" s="31"/>
      <c r="K4882" s="31"/>
      <c r="L4882" s="32" t="str">
        <f>IF(ISERROR(VLOOKUP(LEFT(TablaD50[[#This Row],[Articulo]],6),ComparteD50[#All],2,FALSE)),"ND",TablaD50[[#This Row],[Articulo]])</f>
        <v>ND</v>
      </c>
      <c r="M4882" s="33" t="str">
        <f>IF(TablaD50[[#This Row],[Codigo Autorizadas]]="ND","ND",TablaD50[[#This Row],[ExistenciaActualUC]])</f>
        <v>ND</v>
      </c>
      <c r="N4882" s="34" t="str">
        <f>IF(TablaD50[[#This Row],[Almacen]]="","","D50")</f>
        <v/>
      </c>
    </row>
    <row r="4883" spans="7:14" x14ac:dyDescent="0.25">
      <c r="G4883"/>
      <c r="H4883"/>
      <c r="I4883" s="47"/>
      <c r="J4883" s="31"/>
      <c r="K4883" s="31"/>
      <c r="L4883" s="32" t="str">
        <f>IF(ISERROR(VLOOKUP(LEFT(TablaD50[[#This Row],[Articulo]],6),ComparteD50[#All],2,FALSE)),"ND",TablaD50[[#This Row],[Articulo]])</f>
        <v>ND</v>
      </c>
      <c r="M4883" s="33" t="str">
        <f>IF(TablaD50[[#This Row],[Codigo Autorizadas]]="ND","ND",TablaD50[[#This Row],[ExistenciaActualUC]])</f>
        <v>ND</v>
      </c>
      <c r="N4883" s="34" t="str">
        <f>IF(TablaD50[[#This Row],[Almacen]]="","","D50")</f>
        <v/>
      </c>
    </row>
    <row r="4884" spans="7:14" x14ac:dyDescent="0.25">
      <c r="G4884"/>
      <c r="H4884"/>
      <c r="I4884" s="47"/>
      <c r="J4884" s="31"/>
      <c r="K4884" s="31"/>
      <c r="L4884" s="32" t="str">
        <f>IF(ISERROR(VLOOKUP(LEFT(TablaD50[[#This Row],[Articulo]],6),ComparteD50[#All],2,FALSE)),"ND",TablaD50[[#This Row],[Articulo]])</f>
        <v>ND</v>
      </c>
      <c r="M4884" s="33" t="str">
        <f>IF(TablaD50[[#This Row],[Codigo Autorizadas]]="ND","ND",TablaD50[[#This Row],[ExistenciaActualUC]])</f>
        <v>ND</v>
      </c>
      <c r="N4884" s="34" t="str">
        <f>IF(TablaD50[[#This Row],[Almacen]]="","","D50")</f>
        <v/>
      </c>
    </row>
    <row r="4885" spans="7:14" x14ac:dyDescent="0.25">
      <c r="G4885"/>
      <c r="H4885"/>
      <c r="I4885" s="47"/>
      <c r="J4885" s="31"/>
      <c r="K4885" s="31"/>
      <c r="L4885" s="32" t="str">
        <f>IF(ISERROR(VLOOKUP(LEFT(TablaD50[[#This Row],[Articulo]],6),ComparteD50[#All],2,FALSE)),"ND",TablaD50[[#This Row],[Articulo]])</f>
        <v>ND</v>
      </c>
      <c r="M4885" s="33" t="str">
        <f>IF(TablaD50[[#This Row],[Codigo Autorizadas]]="ND","ND",TablaD50[[#This Row],[ExistenciaActualUC]])</f>
        <v>ND</v>
      </c>
      <c r="N4885" s="34" t="str">
        <f>IF(TablaD50[[#This Row],[Almacen]]="","","D50")</f>
        <v/>
      </c>
    </row>
    <row r="4886" spans="7:14" x14ac:dyDescent="0.25">
      <c r="G4886"/>
      <c r="H4886"/>
      <c r="I4886" s="47"/>
      <c r="J4886" s="31"/>
      <c r="K4886" s="31"/>
      <c r="L4886" s="32" t="str">
        <f>IF(ISERROR(VLOOKUP(LEFT(TablaD50[[#This Row],[Articulo]],6),ComparteD50[#All],2,FALSE)),"ND",TablaD50[[#This Row],[Articulo]])</f>
        <v>ND</v>
      </c>
      <c r="M4886" s="33" t="str">
        <f>IF(TablaD50[[#This Row],[Codigo Autorizadas]]="ND","ND",TablaD50[[#This Row],[ExistenciaActualUC]])</f>
        <v>ND</v>
      </c>
      <c r="N4886" s="34" t="str">
        <f>IF(TablaD50[[#This Row],[Almacen]]="","","D50")</f>
        <v/>
      </c>
    </row>
    <row r="4887" spans="7:14" x14ac:dyDescent="0.25">
      <c r="G4887"/>
      <c r="H4887"/>
      <c r="I4887" s="47"/>
      <c r="J4887" s="31"/>
      <c r="K4887" s="31"/>
      <c r="L4887" s="32" t="str">
        <f>IF(ISERROR(VLOOKUP(LEFT(TablaD50[[#This Row],[Articulo]],6),ComparteD50[#All],2,FALSE)),"ND",TablaD50[[#This Row],[Articulo]])</f>
        <v>ND</v>
      </c>
      <c r="M4887" s="33" t="str">
        <f>IF(TablaD50[[#This Row],[Codigo Autorizadas]]="ND","ND",TablaD50[[#This Row],[ExistenciaActualUC]])</f>
        <v>ND</v>
      </c>
      <c r="N4887" s="34" t="str">
        <f>IF(TablaD50[[#This Row],[Almacen]]="","","D50")</f>
        <v/>
      </c>
    </row>
    <row r="4888" spans="7:14" x14ac:dyDescent="0.25">
      <c r="G4888"/>
      <c r="H4888"/>
      <c r="I4888" s="47"/>
      <c r="J4888" s="31"/>
      <c r="K4888" s="31"/>
      <c r="L4888" s="32" t="str">
        <f>IF(ISERROR(VLOOKUP(LEFT(TablaD50[[#This Row],[Articulo]],6),ComparteD50[#All],2,FALSE)),"ND",TablaD50[[#This Row],[Articulo]])</f>
        <v>ND</v>
      </c>
      <c r="M4888" s="33" t="str">
        <f>IF(TablaD50[[#This Row],[Codigo Autorizadas]]="ND","ND",TablaD50[[#This Row],[ExistenciaActualUC]])</f>
        <v>ND</v>
      </c>
      <c r="N4888" s="34" t="str">
        <f>IF(TablaD50[[#This Row],[Almacen]]="","","D50")</f>
        <v/>
      </c>
    </row>
    <row r="4889" spans="7:14" x14ac:dyDescent="0.25">
      <c r="G4889"/>
      <c r="H4889"/>
      <c r="I4889" s="47"/>
      <c r="J4889" s="31"/>
      <c r="K4889" s="31"/>
      <c r="L4889" s="32" t="str">
        <f>IF(ISERROR(VLOOKUP(LEFT(TablaD50[[#This Row],[Articulo]],6),ComparteD50[#All],2,FALSE)),"ND",TablaD50[[#This Row],[Articulo]])</f>
        <v>ND</v>
      </c>
      <c r="M4889" s="33" t="str">
        <f>IF(TablaD50[[#This Row],[Codigo Autorizadas]]="ND","ND",TablaD50[[#This Row],[ExistenciaActualUC]])</f>
        <v>ND</v>
      </c>
      <c r="N4889" s="34" t="str">
        <f>IF(TablaD50[[#This Row],[Almacen]]="","","D50")</f>
        <v/>
      </c>
    </row>
    <row r="4890" spans="7:14" x14ac:dyDescent="0.25">
      <c r="G4890"/>
      <c r="H4890"/>
      <c r="I4890" s="47"/>
      <c r="J4890" s="31"/>
      <c r="K4890" s="31"/>
      <c r="L4890" s="32" t="str">
        <f>IF(ISERROR(VLOOKUP(LEFT(TablaD50[[#This Row],[Articulo]],6),ComparteD50[#All],2,FALSE)),"ND",TablaD50[[#This Row],[Articulo]])</f>
        <v>ND</v>
      </c>
      <c r="M4890" s="33" t="str">
        <f>IF(TablaD50[[#This Row],[Codigo Autorizadas]]="ND","ND",TablaD50[[#This Row],[ExistenciaActualUC]])</f>
        <v>ND</v>
      </c>
      <c r="N4890" s="34" t="str">
        <f>IF(TablaD50[[#This Row],[Almacen]]="","","D50")</f>
        <v/>
      </c>
    </row>
    <row r="4891" spans="7:14" x14ac:dyDescent="0.25">
      <c r="G4891"/>
      <c r="H4891"/>
      <c r="I4891" s="47"/>
      <c r="J4891" s="31"/>
      <c r="K4891" s="31"/>
      <c r="L4891" s="32" t="str">
        <f>IF(ISERROR(VLOOKUP(LEFT(TablaD50[[#This Row],[Articulo]],6),ComparteD50[#All],2,FALSE)),"ND",TablaD50[[#This Row],[Articulo]])</f>
        <v>ND</v>
      </c>
      <c r="M4891" s="33" t="str">
        <f>IF(TablaD50[[#This Row],[Codigo Autorizadas]]="ND","ND",TablaD50[[#This Row],[ExistenciaActualUC]])</f>
        <v>ND</v>
      </c>
      <c r="N4891" s="34" t="str">
        <f>IF(TablaD50[[#This Row],[Almacen]]="","","D50")</f>
        <v/>
      </c>
    </row>
    <row r="4892" spans="7:14" x14ac:dyDescent="0.25">
      <c r="G4892"/>
      <c r="H4892"/>
      <c r="I4892" s="47"/>
      <c r="J4892" s="31"/>
      <c r="K4892" s="31"/>
      <c r="L4892" s="32" t="str">
        <f>IF(ISERROR(VLOOKUP(LEFT(TablaD50[[#This Row],[Articulo]],6),ComparteD50[#All],2,FALSE)),"ND",TablaD50[[#This Row],[Articulo]])</f>
        <v>ND</v>
      </c>
      <c r="M4892" s="33" t="str">
        <f>IF(TablaD50[[#This Row],[Codigo Autorizadas]]="ND","ND",TablaD50[[#This Row],[ExistenciaActualUC]])</f>
        <v>ND</v>
      </c>
      <c r="N4892" s="34" t="str">
        <f>IF(TablaD50[[#This Row],[Almacen]]="","","D50")</f>
        <v/>
      </c>
    </row>
    <row r="4893" spans="7:14" x14ac:dyDescent="0.25">
      <c r="G4893"/>
      <c r="H4893"/>
      <c r="I4893" s="47"/>
      <c r="J4893" s="31"/>
      <c r="K4893" s="31"/>
      <c r="L4893" s="32" t="str">
        <f>IF(ISERROR(VLOOKUP(LEFT(TablaD50[[#This Row],[Articulo]],6),ComparteD50[#All],2,FALSE)),"ND",TablaD50[[#This Row],[Articulo]])</f>
        <v>ND</v>
      </c>
      <c r="M4893" s="33" t="str">
        <f>IF(TablaD50[[#This Row],[Codigo Autorizadas]]="ND","ND",TablaD50[[#This Row],[ExistenciaActualUC]])</f>
        <v>ND</v>
      </c>
      <c r="N4893" s="34" t="str">
        <f>IF(TablaD50[[#This Row],[Almacen]]="","","D50")</f>
        <v/>
      </c>
    </row>
    <row r="4894" spans="7:14" x14ac:dyDescent="0.25">
      <c r="G4894"/>
      <c r="H4894"/>
      <c r="I4894" s="47"/>
      <c r="J4894" s="31"/>
      <c r="K4894" s="31"/>
      <c r="L4894" s="32" t="str">
        <f>IF(ISERROR(VLOOKUP(LEFT(TablaD50[[#This Row],[Articulo]],6),ComparteD50[#All],2,FALSE)),"ND",TablaD50[[#This Row],[Articulo]])</f>
        <v>ND</v>
      </c>
      <c r="M4894" s="33" t="str">
        <f>IF(TablaD50[[#This Row],[Codigo Autorizadas]]="ND","ND",TablaD50[[#This Row],[ExistenciaActualUC]])</f>
        <v>ND</v>
      </c>
      <c r="N4894" s="34" t="str">
        <f>IF(TablaD50[[#This Row],[Almacen]]="","","D50")</f>
        <v/>
      </c>
    </row>
    <row r="4895" spans="7:14" x14ac:dyDescent="0.25">
      <c r="G4895"/>
      <c r="H4895"/>
      <c r="I4895" s="47"/>
      <c r="J4895" s="31"/>
      <c r="K4895" s="31"/>
      <c r="L4895" s="32" t="str">
        <f>IF(ISERROR(VLOOKUP(LEFT(TablaD50[[#This Row],[Articulo]],6),ComparteD50[#All],2,FALSE)),"ND",TablaD50[[#This Row],[Articulo]])</f>
        <v>ND</v>
      </c>
      <c r="M4895" s="33" t="str">
        <f>IF(TablaD50[[#This Row],[Codigo Autorizadas]]="ND","ND",TablaD50[[#This Row],[ExistenciaActualUC]])</f>
        <v>ND</v>
      </c>
      <c r="N4895" s="34" t="str">
        <f>IF(TablaD50[[#This Row],[Almacen]]="","","D50")</f>
        <v/>
      </c>
    </row>
    <row r="4896" spans="7:14" x14ac:dyDescent="0.25">
      <c r="G4896"/>
      <c r="H4896"/>
      <c r="I4896" s="47"/>
      <c r="J4896" s="31"/>
      <c r="K4896" s="31"/>
      <c r="L4896" s="32" t="str">
        <f>IF(ISERROR(VLOOKUP(LEFT(TablaD50[[#This Row],[Articulo]],6),ComparteD50[#All],2,FALSE)),"ND",TablaD50[[#This Row],[Articulo]])</f>
        <v>ND</v>
      </c>
      <c r="M4896" s="33" t="str">
        <f>IF(TablaD50[[#This Row],[Codigo Autorizadas]]="ND","ND",TablaD50[[#This Row],[ExistenciaActualUC]])</f>
        <v>ND</v>
      </c>
      <c r="N4896" s="34" t="str">
        <f>IF(TablaD50[[#This Row],[Almacen]]="","","D50")</f>
        <v/>
      </c>
    </row>
    <row r="4897" spans="7:14" x14ac:dyDescent="0.25">
      <c r="G4897"/>
      <c r="H4897"/>
      <c r="I4897" s="47"/>
      <c r="J4897" s="31"/>
      <c r="K4897" s="31"/>
      <c r="L4897" s="32" t="str">
        <f>IF(ISERROR(VLOOKUP(LEFT(TablaD50[[#This Row],[Articulo]],6),ComparteD50[#All],2,FALSE)),"ND",TablaD50[[#This Row],[Articulo]])</f>
        <v>ND</v>
      </c>
      <c r="M4897" s="33" t="str">
        <f>IF(TablaD50[[#This Row],[Codigo Autorizadas]]="ND","ND",TablaD50[[#This Row],[ExistenciaActualUC]])</f>
        <v>ND</v>
      </c>
      <c r="N4897" s="34" t="str">
        <f>IF(TablaD50[[#This Row],[Almacen]]="","","D50")</f>
        <v/>
      </c>
    </row>
    <row r="4898" spans="7:14" x14ac:dyDescent="0.25">
      <c r="G4898"/>
      <c r="H4898"/>
      <c r="I4898" s="47"/>
      <c r="J4898" s="31"/>
      <c r="K4898" s="31"/>
      <c r="L4898" s="32" t="str">
        <f>IF(ISERROR(VLOOKUP(LEFT(TablaD50[[#This Row],[Articulo]],6),ComparteD50[#All],2,FALSE)),"ND",TablaD50[[#This Row],[Articulo]])</f>
        <v>ND</v>
      </c>
      <c r="M4898" s="33" t="str">
        <f>IF(TablaD50[[#This Row],[Codigo Autorizadas]]="ND","ND",TablaD50[[#This Row],[ExistenciaActualUC]])</f>
        <v>ND</v>
      </c>
      <c r="N4898" s="34" t="str">
        <f>IF(TablaD50[[#This Row],[Almacen]]="","","D50")</f>
        <v/>
      </c>
    </row>
    <row r="4899" spans="7:14" x14ac:dyDescent="0.25">
      <c r="G4899"/>
      <c r="H4899"/>
      <c r="I4899" s="47"/>
      <c r="J4899" s="31"/>
      <c r="K4899" s="31"/>
      <c r="L4899" s="32" t="str">
        <f>IF(ISERROR(VLOOKUP(LEFT(TablaD50[[#This Row],[Articulo]],6),ComparteD50[#All],2,FALSE)),"ND",TablaD50[[#This Row],[Articulo]])</f>
        <v>ND</v>
      </c>
      <c r="M4899" s="33" t="str">
        <f>IF(TablaD50[[#This Row],[Codigo Autorizadas]]="ND","ND",TablaD50[[#This Row],[ExistenciaActualUC]])</f>
        <v>ND</v>
      </c>
      <c r="N4899" s="34" t="str">
        <f>IF(TablaD50[[#This Row],[Almacen]]="","","D50")</f>
        <v/>
      </c>
    </row>
    <row r="4900" spans="7:14" x14ac:dyDescent="0.25">
      <c r="G4900"/>
      <c r="H4900"/>
      <c r="I4900" s="47"/>
      <c r="J4900" s="31"/>
      <c r="K4900" s="31"/>
      <c r="L4900" s="32" t="str">
        <f>IF(ISERROR(VLOOKUP(LEFT(TablaD50[[#This Row],[Articulo]],6),ComparteD50[#All],2,FALSE)),"ND",TablaD50[[#This Row],[Articulo]])</f>
        <v>ND</v>
      </c>
      <c r="M4900" s="33" t="str">
        <f>IF(TablaD50[[#This Row],[Codigo Autorizadas]]="ND","ND",TablaD50[[#This Row],[ExistenciaActualUC]])</f>
        <v>ND</v>
      </c>
      <c r="N4900" s="34" t="str">
        <f>IF(TablaD50[[#This Row],[Almacen]]="","","D50")</f>
        <v/>
      </c>
    </row>
    <row r="4901" spans="7:14" x14ac:dyDescent="0.25">
      <c r="G4901"/>
      <c r="H4901"/>
      <c r="I4901" s="47"/>
      <c r="J4901" s="31"/>
      <c r="K4901" s="31"/>
      <c r="L4901" s="32" t="str">
        <f>IF(ISERROR(VLOOKUP(LEFT(TablaD50[[#This Row],[Articulo]],6),ComparteD50[#All],2,FALSE)),"ND",TablaD50[[#This Row],[Articulo]])</f>
        <v>ND</v>
      </c>
      <c r="M4901" s="33" t="str">
        <f>IF(TablaD50[[#This Row],[Codigo Autorizadas]]="ND","ND",TablaD50[[#This Row],[ExistenciaActualUC]])</f>
        <v>ND</v>
      </c>
      <c r="N4901" s="34" t="str">
        <f>IF(TablaD50[[#This Row],[Almacen]]="","","D50")</f>
        <v/>
      </c>
    </row>
    <row r="4902" spans="7:14" x14ac:dyDescent="0.25">
      <c r="G4902"/>
      <c r="H4902"/>
      <c r="I4902" s="47"/>
      <c r="J4902" s="31"/>
      <c r="K4902" s="31"/>
      <c r="L4902" s="32" t="str">
        <f>IF(ISERROR(VLOOKUP(LEFT(TablaD50[[#This Row],[Articulo]],6),ComparteD50[#All],2,FALSE)),"ND",TablaD50[[#This Row],[Articulo]])</f>
        <v>ND</v>
      </c>
      <c r="M4902" s="33" t="str">
        <f>IF(TablaD50[[#This Row],[Codigo Autorizadas]]="ND","ND",TablaD50[[#This Row],[ExistenciaActualUC]])</f>
        <v>ND</v>
      </c>
      <c r="N4902" s="34" t="str">
        <f>IF(TablaD50[[#This Row],[Almacen]]="","","D50")</f>
        <v/>
      </c>
    </row>
    <row r="4903" spans="7:14" x14ac:dyDescent="0.25">
      <c r="G4903"/>
      <c r="H4903"/>
      <c r="I4903" s="47"/>
      <c r="J4903" s="31"/>
      <c r="K4903" s="31"/>
      <c r="L4903" s="32" t="str">
        <f>IF(ISERROR(VLOOKUP(LEFT(TablaD50[[#This Row],[Articulo]],6),ComparteD50[#All],2,FALSE)),"ND",TablaD50[[#This Row],[Articulo]])</f>
        <v>ND</v>
      </c>
      <c r="M4903" s="33" t="str">
        <f>IF(TablaD50[[#This Row],[Codigo Autorizadas]]="ND","ND",TablaD50[[#This Row],[ExistenciaActualUC]])</f>
        <v>ND</v>
      </c>
      <c r="N4903" s="34" t="str">
        <f>IF(TablaD50[[#This Row],[Almacen]]="","","D50")</f>
        <v/>
      </c>
    </row>
    <row r="4904" spans="7:14" x14ac:dyDescent="0.25">
      <c r="G4904"/>
      <c r="H4904"/>
      <c r="I4904" s="47"/>
      <c r="J4904" s="31"/>
      <c r="K4904" s="31"/>
      <c r="L4904" s="32" t="str">
        <f>IF(ISERROR(VLOOKUP(LEFT(TablaD50[[#This Row],[Articulo]],6),ComparteD50[#All],2,FALSE)),"ND",TablaD50[[#This Row],[Articulo]])</f>
        <v>ND</v>
      </c>
      <c r="M4904" s="33" t="str">
        <f>IF(TablaD50[[#This Row],[Codigo Autorizadas]]="ND","ND",TablaD50[[#This Row],[ExistenciaActualUC]])</f>
        <v>ND</v>
      </c>
      <c r="N4904" s="34" t="str">
        <f>IF(TablaD50[[#This Row],[Almacen]]="","","D50")</f>
        <v/>
      </c>
    </row>
    <row r="4905" spans="7:14" x14ac:dyDescent="0.25">
      <c r="G4905"/>
      <c r="H4905"/>
      <c r="I4905" s="47"/>
      <c r="J4905" s="31"/>
      <c r="K4905" s="31"/>
      <c r="L4905" s="32" t="str">
        <f>IF(ISERROR(VLOOKUP(LEFT(TablaD50[[#This Row],[Articulo]],6),ComparteD50[#All],2,FALSE)),"ND",TablaD50[[#This Row],[Articulo]])</f>
        <v>ND</v>
      </c>
      <c r="M4905" s="33" t="str">
        <f>IF(TablaD50[[#This Row],[Codigo Autorizadas]]="ND","ND",TablaD50[[#This Row],[ExistenciaActualUC]])</f>
        <v>ND</v>
      </c>
      <c r="N4905" s="34" t="str">
        <f>IF(TablaD50[[#This Row],[Almacen]]="","","D50")</f>
        <v/>
      </c>
    </row>
    <row r="4906" spans="7:14" x14ac:dyDescent="0.25">
      <c r="G4906"/>
      <c r="H4906"/>
      <c r="I4906" s="47"/>
      <c r="J4906" s="31"/>
      <c r="K4906" s="31"/>
      <c r="L4906" s="32" t="str">
        <f>IF(ISERROR(VLOOKUP(LEFT(TablaD50[[#This Row],[Articulo]],6),ComparteD50[#All],2,FALSE)),"ND",TablaD50[[#This Row],[Articulo]])</f>
        <v>ND</v>
      </c>
      <c r="M4906" s="33" t="str">
        <f>IF(TablaD50[[#This Row],[Codigo Autorizadas]]="ND","ND",TablaD50[[#This Row],[ExistenciaActualUC]])</f>
        <v>ND</v>
      </c>
      <c r="N4906" s="34" t="str">
        <f>IF(TablaD50[[#This Row],[Almacen]]="","","D50")</f>
        <v/>
      </c>
    </row>
    <row r="4907" spans="7:14" x14ac:dyDescent="0.25">
      <c r="G4907"/>
      <c r="H4907"/>
      <c r="I4907" s="47"/>
      <c r="J4907" s="31"/>
      <c r="K4907" s="31"/>
      <c r="L4907" s="32" t="str">
        <f>IF(ISERROR(VLOOKUP(LEFT(TablaD50[[#This Row],[Articulo]],6),ComparteD50[#All],2,FALSE)),"ND",TablaD50[[#This Row],[Articulo]])</f>
        <v>ND</v>
      </c>
      <c r="M4907" s="33" t="str">
        <f>IF(TablaD50[[#This Row],[Codigo Autorizadas]]="ND","ND",TablaD50[[#This Row],[ExistenciaActualUC]])</f>
        <v>ND</v>
      </c>
      <c r="N4907" s="34" t="str">
        <f>IF(TablaD50[[#This Row],[Almacen]]="","","D50")</f>
        <v/>
      </c>
    </row>
    <row r="4908" spans="7:14" x14ac:dyDescent="0.25">
      <c r="G4908"/>
      <c r="H4908"/>
      <c r="I4908" s="47"/>
      <c r="J4908" s="31"/>
      <c r="K4908" s="31"/>
      <c r="L4908" s="32" t="str">
        <f>IF(ISERROR(VLOOKUP(LEFT(TablaD50[[#This Row],[Articulo]],6),ComparteD50[#All],2,FALSE)),"ND",TablaD50[[#This Row],[Articulo]])</f>
        <v>ND</v>
      </c>
      <c r="M4908" s="33" t="str">
        <f>IF(TablaD50[[#This Row],[Codigo Autorizadas]]="ND","ND",TablaD50[[#This Row],[ExistenciaActualUC]])</f>
        <v>ND</v>
      </c>
      <c r="N4908" s="34" t="str">
        <f>IF(TablaD50[[#This Row],[Almacen]]="","","D50")</f>
        <v/>
      </c>
    </row>
    <row r="4909" spans="7:14" x14ac:dyDescent="0.25">
      <c r="G4909"/>
      <c r="H4909"/>
      <c r="I4909" s="47"/>
      <c r="J4909" s="31"/>
      <c r="K4909" s="31"/>
      <c r="L4909" s="32" t="str">
        <f>IF(ISERROR(VLOOKUP(LEFT(TablaD50[[#This Row],[Articulo]],6),ComparteD50[#All],2,FALSE)),"ND",TablaD50[[#This Row],[Articulo]])</f>
        <v>ND</v>
      </c>
      <c r="M4909" s="33" t="str">
        <f>IF(TablaD50[[#This Row],[Codigo Autorizadas]]="ND","ND",TablaD50[[#This Row],[ExistenciaActualUC]])</f>
        <v>ND</v>
      </c>
      <c r="N4909" s="34" t="str">
        <f>IF(TablaD50[[#This Row],[Almacen]]="","","D50")</f>
        <v/>
      </c>
    </row>
    <row r="4910" spans="7:14" x14ac:dyDescent="0.25">
      <c r="G4910"/>
      <c r="H4910"/>
      <c r="I4910" s="47"/>
      <c r="J4910" s="31"/>
      <c r="K4910" s="31"/>
      <c r="L4910" s="32" t="str">
        <f>IF(ISERROR(VLOOKUP(LEFT(TablaD50[[#This Row],[Articulo]],6),ComparteD50[#All],2,FALSE)),"ND",TablaD50[[#This Row],[Articulo]])</f>
        <v>ND</v>
      </c>
      <c r="M4910" s="33" t="str">
        <f>IF(TablaD50[[#This Row],[Codigo Autorizadas]]="ND","ND",TablaD50[[#This Row],[ExistenciaActualUC]])</f>
        <v>ND</v>
      </c>
      <c r="N4910" s="34" t="str">
        <f>IF(TablaD50[[#This Row],[Almacen]]="","","D50")</f>
        <v/>
      </c>
    </row>
    <row r="4911" spans="7:14" x14ac:dyDescent="0.25">
      <c r="G4911"/>
      <c r="H4911"/>
      <c r="I4911" s="47"/>
      <c r="J4911" s="31"/>
      <c r="K4911" s="31"/>
      <c r="L4911" s="32" t="str">
        <f>IF(ISERROR(VLOOKUP(LEFT(TablaD50[[#This Row],[Articulo]],6),ComparteD50[#All],2,FALSE)),"ND",TablaD50[[#This Row],[Articulo]])</f>
        <v>ND</v>
      </c>
      <c r="M4911" s="33" t="str">
        <f>IF(TablaD50[[#This Row],[Codigo Autorizadas]]="ND","ND",TablaD50[[#This Row],[ExistenciaActualUC]])</f>
        <v>ND</v>
      </c>
      <c r="N4911" s="34" t="str">
        <f>IF(TablaD50[[#This Row],[Almacen]]="","","D50")</f>
        <v/>
      </c>
    </row>
    <row r="4912" spans="7:14" x14ac:dyDescent="0.25">
      <c r="G4912"/>
      <c r="H4912"/>
      <c r="I4912" s="47"/>
      <c r="J4912" s="31"/>
      <c r="K4912" s="31"/>
      <c r="L4912" s="32" t="str">
        <f>IF(ISERROR(VLOOKUP(LEFT(TablaD50[[#This Row],[Articulo]],6),ComparteD50[#All],2,FALSE)),"ND",TablaD50[[#This Row],[Articulo]])</f>
        <v>ND</v>
      </c>
      <c r="M4912" s="33" t="str">
        <f>IF(TablaD50[[#This Row],[Codigo Autorizadas]]="ND","ND",TablaD50[[#This Row],[ExistenciaActualUC]])</f>
        <v>ND</v>
      </c>
      <c r="N4912" s="34" t="str">
        <f>IF(TablaD50[[#This Row],[Almacen]]="","","D50")</f>
        <v/>
      </c>
    </row>
    <row r="4913" spans="7:14" x14ac:dyDescent="0.25">
      <c r="G4913"/>
      <c r="H4913"/>
      <c r="I4913" s="47"/>
      <c r="J4913" s="31"/>
      <c r="K4913" s="31"/>
      <c r="L4913" s="32" t="str">
        <f>IF(ISERROR(VLOOKUP(LEFT(TablaD50[[#This Row],[Articulo]],6),ComparteD50[#All],2,FALSE)),"ND",TablaD50[[#This Row],[Articulo]])</f>
        <v>ND</v>
      </c>
      <c r="M4913" s="33" t="str">
        <f>IF(TablaD50[[#This Row],[Codigo Autorizadas]]="ND","ND",TablaD50[[#This Row],[ExistenciaActualUC]])</f>
        <v>ND</v>
      </c>
      <c r="N4913" s="34" t="str">
        <f>IF(TablaD50[[#This Row],[Almacen]]="","","D50")</f>
        <v/>
      </c>
    </row>
    <row r="4914" spans="7:14" x14ac:dyDescent="0.25">
      <c r="G4914"/>
      <c r="H4914"/>
      <c r="I4914" s="47"/>
      <c r="J4914" s="31"/>
      <c r="K4914" s="31"/>
      <c r="L4914" s="32" t="str">
        <f>IF(ISERROR(VLOOKUP(LEFT(TablaD50[[#This Row],[Articulo]],6),ComparteD50[#All],2,FALSE)),"ND",TablaD50[[#This Row],[Articulo]])</f>
        <v>ND</v>
      </c>
      <c r="M4914" s="33" t="str">
        <f>IF(TablaD50[[#This Row],[Codigo Autorizadas]]="ND","ND",TablaD50[[#This Row],[ExistenciaActualUC]])</f>
        <v>ND</v>
      </c>
      <c r="N4914" s="34" t="str">
        <f>IF(TablaD50[[#This Row],[Almacen]]="","","D50")</f>
        <v/>
      </c>
    </row>
    <row r="4915" spans="7:14" x14ac:dyDescent="0.25">
      <c r="G4915"/>
      <c r="H4915"/>
      <c r="I4915" s="47"/>
      <c r="J4915" s="31"/>
      <c r="K4915" s="31"/>
      <c r="L4915" s="32" t="str">
        <f>IF(ISERROR(VLOOKUP(LEFT(TablaD50[[#This Row],[Articulo]],6),ComparteD50[#All],2,FALSE)),"ND",TablaD50[[#This Row],[Articulo]])</f>
        <v>ND</v>
      </c>
      <c r="M4915" s="33" t="str">
        <f>IF(TablaD50[[#This Row],[Codigo Autorizadas]]="ND","ND",TablaD50[[#This Row],[ExistenciaActualUC]])</f>
        <v>ND</v>
      </c>
      <c r="N4915" s="34" t="str">
        <f>IF(TablaD50[[#This Row],[Almacen]]="","","D50")</f>
        <v/>
      </c>
    </row>
    <row r="4916" spans="7:14" x14ac:dyDescent="0.25">
      <c r="G4916"/>
      <c r="H4916"/>
      <c r="I4916" s="47"/>
      <c r="J4916" s="31"/>
      <c r="K4916" s="31"/>
      <c r="L4916" s="32" t="str">
        <f>IF(ISERROR(VLOOKUP(LEFT(TablaD50[[#This Row],[Articulo]],6),ComparteD50[#All],2,FALSE)),"ND",TablaD50[[#This Row],[Articulo]])</f>
        <v>ND</v>
      </c>
      <c r="M4916" s="33" t="str">
        <f>IF(TablaD50[[#This Row],[Codigo Autorizadas]]="ND","ND",TablaD50[[#This Row],[ExistenciaActualUC]])</f>
        <v>ND</v>
      </c>
      <c r="N4916" s="34" t="str">
        <f>IF(TablaD50[[#This Row],[Almacen]]="","","D50")</f>
        <v/>
      </c>
    </row>
    <row r="4917" spans="7:14" x14ac:dyDescent="0.25">
      <c r="G4917"/>
      <c r="H4917"/>
      <c r="I4917" s="47"/>
      <c r="J4917" s="31"/>
      <c r="K4917" s="31"/>
      <c r="L4917" s="32" t="str">
        <f>IF(ISERROR(VLOOKUP(LEFT(TablaD50[[#This Row],[Articulo]],6),ComparteD50[#All],2,FALSE)),"ND",TablaD50[[#This Row],[Articulo]])</f>
        <v>ND</v>
      </c>
      <c r="M4917" s="33" t="str">
        <f>IF(TablaD50[[#This Row],[Codigo Autorizadas]]="ND","ND",TablaD50[[#This Row],[ExistenciaActualUC]])</f>
        <v>ND</v>
      </c>
      <c r="N4917" s="34" t="str">
        <f>IF(TablaD50[[#This Row],[Almacen]]="","","D50")</f>
        <v/>
      </c>
    </row>
    <row r="4918" spans="7:14" x14ac:dyDescent="0.25">
      <c r="G4918"/>
      <c r="H4918"/>
      <c r="I4918" s="47"/>
      <c r="J4918" s="31"/>
      <c r="K4918" s="31"/>
      <c r="L4918" s="32" t="str">
        <f>IF(ISERROR(VLOOKUP(LEFT(TablaD50[[#This Row],[Articulo]],6),ComparteD50[#All],2,FALSE)),"ND",TablaD50[[#This Row],[Articulo]])</f>
        <v>ND</v>
      </c>
      <c r="M4918" s="33" t="str">
        <f>IF(TablaD50[[#This Row],[Codigo Autorizadas]]="ND","ND",TablaD50[[#This Row],[ExistenciaActualUC]])</f>
        <v>ND</v>
      </c>
      <c r="N4918" s="34" t="str">
        <f>IF(TablaD50[[#This Row],[Almacen]]="","","D50")</f>
        <v/>
      </c>
    </row>
    <row r="4919" spans="7:14" x14ac:dyDescent="0.25">
      <c r="G4919"/>
      <c r="H4919"/>
      <c r="I4919" s="47"/>
      <c r="J4919" s="31"/>
      <c r="K4919" s="31"/>
      <c r="L4919" s="32" t="str">
        <f>IF(ISERROR(VLOOKUP(LEFT(TablaD50[[#This Row],[Articulo]],6),ComparteD50[#All],2,FALSE)),"ND",TablaD50[[#This Row],[Articulo]])</f>
        <v>ND</v>
      </c>
      <c r="M4919" s="33" t="str">
        <f>IF(TablaD50[[#This Row],[Codigo Autorizadas]]="ND","ND",TablaD50[[#This Row],[ExistenciaActualUC]])</f>
        <v>ND</v>
      </c>
      <c r="N4919" s="34" t="str">
        <f>IF(TablaD50[[#This Row],[Almacen]]="","","D50")</f>
        <v/>
      </c>
    </row>
    <row r="4920" spans="7:14" x14ac:dyDescent="0.25">
      <c r="G4920"/>
      <c r="H4920"/>
      <c r="I4920" s="47"/>
      <c r="J4920" s="31"/>
      <c r="K4920" s="31"/>
      <c r="L4920" s="32" t="str">
        <f>IF(ISERROR(VLOOKUP(LEFT(TablaD50[[#This Row],[Articulo]],6),ComparteD50[#All],2,FALSE)),"ND",TablaD50[[#This Row],[Articulo]])</f>
        <v>ND</v>
      </c>
      <c r="M4920" s="33" t="str">
        <f>IF(TablaD50[[#This Row],[Codigo Autorizadas]]="ND","ND",TablaD50[[#This Row],[ExistenciaActualUC]])</f>
        <v>ND</v>
      </c>
      <c r="N4920" s="34" t="str">
        <f>IF(TablaD50[[#This Row],[Almacen]]="","","D50")</f>
        <v/>
      </c>
    </row>
    <row r="4921" spans="7:14" x14ac:dyDescent="0.25">
      <c r="G4921"/>
      <c r="H4921"/>
      <c r="I4921" s="47"/>
      <c r="J4921" s="31"/>
      <c r="K4921" s="31"/>
      <c r="L4921" s="32" t="str">
        <f>IF(ISERROR(VLOOKUP(LEFT(TablaD50[[#This Row],[Articulo]],6),ComparteD50[#All],2,FALSE)),"ND",TablaD50[[#This Row],[Articulo]])</f>
        <v>ND</v>
      </c>
      <c r="M4921" s="33" t="str">
        <f>IF(TablaD50[[#This Row],[Codigo Autorizadas]]="ND","ND",TablaD50[[#This Row],[ExistenciaActualUC]])</f>
        <v>ND</v>
      </c>
      <c r="N4921" s="34" t="str">
        <f>IF(TablaD50[[#This Row],[Almacen]]="","","D50")</f>
        <v/>
      </c>
    </row>
    <row r="4922" spans="7:14" x14ac:dyDescent="0.25">
      <c r="G4922"/>
      <c r="H4922"/>
      <c r="I4922" s="47"/>
      <c r="J4922" s="31"/>
      <c r="K4922" s="31"/>
      <c r="L4922" s="32" t="str">
        <f>IF(ISERROR(VLOOKUP(LEFT(TablaD50[[#This Row],[Articulo]],6),ComparteD50[#All],2,FALSE)),"ND",TablaD50[[#This Row],[Articulo]])</f>
        <v>ND</v>
      </c>
      <c r="M4922" s="33" t="str">
        <f>IF(TablaD50[[#This Row],[Codigo Autorizadas]]="ND","ND",TablaD50[[#This Row],[ExistenciaActualUC]])</f>
        <v>ND</v>
      </c>
      <c r="N4922" s="34" t="str">
        <f>IF(TablaD50[[#This Row],[Almacen]]="","","D50")</f>
        <v/>
      </c>
    </row>
    <row r="4923" spans="7:14" x14ac:dyDescent="0.25">
      <c r="G4923"/>
      <c r="H4923"/>
      <c r="I4923" s="47"/>
      <c r="J4923" s="31"/>
      <c r="K4923" s="31"/>
      <c r="L4923" s="32" t="str">
        <f>IF(ISERROR(VLOOKUP(LEFT(TablaD50[[#This Row],[Articulo]],6),ComparteD50[#All],2,FALSE)),"ND",TablaD50[[#This Row],[Articulo]])</f>
        <v>ND</v>
      </c>
      <c r="M4923" s="33" t="str">
        <f>IF(TablaD50[[#This Row],[Codigo Autorizadas]]="ND","ND",TablaD50[[#This Row],[ExistenciaActualUC]])</f>
        <v>ND</v>
      </c>
      <c r="N4923" s="34" t="str">
        <f>IF(TablaD50[[#This Row],[Almacen]]="","","D50")</f>
        <v/>
      </c>
    </row>
    <row r="4924" spans="7:14" x14ac:dyDescent="0.25">
      <c r="G4924"/>
      <c r="H4924"/>
      <c r="I4924" s="47"/>
      <c r="J4924" s="31"/>
      <c r="K4924" s="31"/>
      <c r="L4924" s="32" t="str">
        <f>IF(ISERROR(VLOOKUP(LEFT(TablaD50[[#This Row],[Articulo]],6),ComparteD50[#All],2,FALSE)),"ND",TablaD50[[#This Row],[Articulo]])</f>
        <v>ND</v>
      </c>
      <c r="M4924" s="33" t="str">
        <f>IF(TablaD50[[#This Row],[Codigo Autorizadas]]="ND","ND",TablaD50[[#This Row],[ExistenciaActualUC]])</f>
        <v>ND</v>
      </c>
      <c r="N4924" s="34" t="str">
        <f>IF(TablaD50[[#This Row],[Almacen]]="","","D50")</f>
        <v/>
      </c>
    </row>
    <row r="4925" spans="7:14" x14ac:dyDescent="0.25">
      <c r="G4925"/>
      <c r="H4925"/>
      <c r="I4925" s="47"/>
      <c r="J4925" s="31"/>
      <c r="K4925" s="31"/>
      <c r="L4925" s="32" t="str">
        <f>IF(ISERROR(VLOOKUP(LEFT(TablaD50[[#This Row],[Articulo]],6),ComparteD50[#All],2,FALSE)),"ND",TablaD50[[#This Row],[Articulo]])</f>
        <v>ND</v>
      </c>
      <c r="M4925" s="33" t="str">
        <f>IF(TablaD50[[#This Row],[Codigo Autorizadas]]="ND","ND",TablaD50[[#This Row],[ExistenciaActualUC]])</f>
        <v>ND</v>
      </c>
      <c r="N4925" s="34" t="str">
        <f>IF(TablaD50[[#This Row],[Almacen]]="","","D50")</f>
        <v/>
      </c>
    </row>
    <row r="4926" spans="7:14" x14ac:dyDescent="0.25">
      <c r="G4926"/>
      <c r="H4926"/>
      <c r="I4926" s="47"/>
      <c r="J4926" s="31"/>
      <c r="K4926" s="31"/>
      <c r="L4926" s="32" t="str">
        <f>IF(ISERROR(VLOOKUP(LEFT(TablaD50[[#This Row],[Articulo]],6),ComparteD50[#All],2,FALSE)),"ND",TablaD50[[#This Row],[Articulo]])</f>
        <v>ND</v>
      </c>
      <c r="M4926" s="33" t="str">
        <f>IF(TablaD50[[#This Row],[Codigo Autorizadas]]="ND","ND",TablaD50[[#This Row],[ExistenciaActualUC]])</f>
        <v>ND</v>
      </c>
      <c r="N4926" s="34" t="str">
        <f>IF(TablaD50[[#This Row],[Almacen]]="","","D50")</f>
        <v/>
      </c>
    </row>
    <row r="4927" spans="7:14" x14ac:dyDescent="0.25">
      <c r="G4927"/>
      <c r="H4927"/>
      <c r="I4927" s="47"/>
      <c r="J4927" s="31"/>
      <c r="K4927" s="31"/>
      <c r="L4927" s="32" t="str">
        <f>IF(ISERROR(VLOOKUP(LEFT(TablaD50[[#This Row],[Articulo]],6),ComparteD50[#All],2,FALSE)),"ND",TablaD50[[#This Row],[Articulo]])</f>
        <v>ND</v>
      </c>
      <c r="M4927" s="33" t="str">
        <f>IF(TablaD50[[#This Row],[Codigo Autorizadas]]="ND","ND",TablaD50[[#This Row],[ExistenciaActualUC]])</f>
        <v>ND</v>
      </c>
      <c r="N4927" s="34" t="str">
        <f>IF(TablaD50[[#This Row],[Almacen]]="","","D50")</f>
        <v/>
      </c>
    </row>
    <row r="4928" spans="7:14" x14ac:dyDescent="0.25">
      <c r="G4928"/>
      <c r="H4928"/>
      <c r="I4928" s="47"/>
      <c r="J4928" s="31"/>
      <c r="K4928" s="31"/>
      <c r="L4928" s="32" t="str">
        <f>IF(ISERROR(VLOOKUP(LEFT(TablaD50[[#This Row],[Articulo]],6),ComparteD50[#All],2,FALSE)),"ND",TablaD50[[#This Row],[Articulo]])</f>
        <v>ND</v>
      </c>
      <c r="M4928" s="33" t="str">
        <f>IF(TablaD50[[#This Row],[Codigo Autorizadas]]="ND","ND",TablaD50[[#This Row],[ExistenciaActualUC]])</f>
        <v>ND</v>
      </c>
      <c r="N4928" s="34" t="str">
        <f>IF(TablaD50[[#This Row],[Almacen]]="","","D50")</f>
        <v/>
      </c>
    </row>
    <row r="4929" spans="7:14" x14ac:dyDescent="0.25">
      <c r="G4929"/>
      <c r="H4929"/>
      <c r="I4929" s="47"/>
      <c r="J4929" s="31"/>
      <c r="K4929" s="31"/>
      <c r="L4929" s="32" t="str">
        <f>IF(ISERROR(VLOOKUP(LEFT(TablaD50[[#This Row],[Articulo]],6),ComparteD50[#All],2,FALSE)),"ND",TablaD50[[#This Row],[Articulo]])</f>
        <v>ND</v>
      </c>
      <c r="M4929" s="33" t="str">
        <f>IF(TablaD50[[#This Row],[Codigo Autorizadas]]="ND","ND",TablaD50[[#This Row],[ExistenciaActualUC]])</f>
        <v>ND</v>
      </c>
      <c r="N4929" s="34" t="str">
        <f>IF(TablaD50[[#This Row],[Almacen]]="","","D50")</f>
        <v/>
      </c>
    </row>
    <row r="4930" spans="7:14" x14ac:dyDescent="0.25">
      <c r="G4930"/>
      <c r="H4930"/>
      <c r="I4930" s="47"/>
      <c r="J4930" s="31"/>
      <c r="K4930" s="31"/>
      <c r="L4930" s="32" t="str">
        <f>IF(ISERROR(VLOOKUP(LEFT(TablaD50[[#This Row],[Articulo]],6),ComparteD50[#All],2,FALSE)),"ND",TablaD50[[#This Row],[Articulo]])</f>
        <v>ND</v>
      </c>
      <c r="M4930" s="33" t="str">
        <f>IF(TablaD50[[#This Row],[Codigo Autorizadas]]="ND","ND",TablaD50[[#This Row],[ExistenciaActualUC]])</f>
        <v>ND</v>
      </c>
      <c r="N4930" s="34" t="str">
        <f>IF(TablaD50[[#This Row],[Almacen]]="","","D50")</f>
        <v/>
      </c>
    </row>
    <row r="4931" spans="7:14" x14ac:dyDescent="0.25">
      <c r="G4931"/>
      <c r="H4931"/>
      <c r="I4931" s="47"/>
      <c r="J4931" s="31"/>
      <c r="K4931" s="31"/>
      <c r="L4931" s="32" t="str">
        <f>IF(ISERROR(VLOOKUP(LEFT(TablaD50[[#This Row],[Articulo]],6),ComparteD50[#All],2,FALSE)),"ND",TablaD50[[#This Row],[Articulo]])</f>
        <v>ND</v>
      </c>
      <c r="M4931" s="33" t="str">
        <f>IF(TablaD50[[#This Row],[Codigo Autorizadas]]="ND","ND",TablaD50[[#This Row],[ExistenciaActualUC]])</f>
        <v>ND</v>
      </c>
      <c r="N4931" s="34" t="str">
        <f>IF(TablaD50[[#This Row],[Almacen]]="","","D50")</f>
        <v/>
      </c>
    </row>
    <row r="4932" spans="7:14" x14ac:dyDescent="0.25">
      <c r="G4932"/>
      <c r="H4932"/>
      <c r="I4932" s="47"/>
      <c r="J4932" s="31"/>
      <c r="K4932" s="31"/>
      <c r="L4932" s="32" t="str">
        <f>IF(ISERROR(VLOOKUP(LEFT(TablaD50[[#This Row],[Articulo]],6),ComparteD50[#All],2,FALSE)),"ND",TablaD50[[#This Row],[Articulo]])</f>
        <v>ND</v>
      </c>
      <c r="M4932" s="33" t="str">
        <f>IF(TablaD50[[#This Row],[Codigo Autorizadas]]="ND","ND",TablaD50[[#This Row],[ExistenciaActualUC]])</f>
        <v>ND</v>
      </c>
      <c r="N4932" s="34" t="str">
        <f>IF(TablaD50[[#This Row],[Almacen]]="","","D50")</f>
        <v/>
      </c>
    </row>
    <row r="4933" spans="7:14" x14ac:dyDescent="0.25">
      <c r="G4933"/>
      <c r="H4933"/>
      <c r="I4933" s="47"/>
      <c r="J4933" s="31"/>
      <c r="K4933" s="31"/>
      <c r="L4933" s="32" t="str">
        <f>IF(ISERROR(VLOOKUP(LEFT(TablaD50[[#This Row],[Articulo]],6),ComparteD50[#All],2,FALSE)),"ND",TablaD50[[#This Row],[Articulo]])</f>
        <v>ND</v>
      </c>
      <c r="M4933" s="33" t="str">
        <f>IF(TablaD50[[#This Row],[Codigo Autorizadas]]="ND","ND",TablaD50[[#This Row],[ExistenciaActualUC]])</f>
        <v>ND</v>
      </c>
      <c r="N4933" s="34" t="str">
        <f>IF(TablaD50[[#This Row],[Almacen]]="","","D50")</f>
        <v/>
      </c>
    </row>
    <row r="4934" spans="7:14" x14ac:dyDescent="0.25">
      <c r="G4934"/>
      <c r="H4934"/>
      <c r="I4934" s="47"/>
      <c r="J4934" s="31"/>
      <c r="K4934" s="31"/>
      <c r="L4934" s="32" t="str">
        <f>IF(ISERROR(VLOOKUP(LEFT(TablaD50[[#This Row],[Articulo]],6),ComparteD50[#All],2,FALSE)),"ND",TablaD50[[#This Row],[Articulo]])</f>
        <v>ND</v>
      </c>
      <c r="M4934" s="33" t="str">
        <f>IF(TablaD50[[#This Row],[Codigo Autorizadas]]="ND","ND",TablaD50[[#This Row],[ExistenciaActualUC]])</f>
        <v>ND</v>
      </c>
      <c r="N4934" s="34" t="str">
        <f>IF(TablaD50[[#This Row],[Almacen]]="","","D50")</f>
        <v/>
      </c>
    </row>
    <row r="4935" spans="7:14" x14ac:dyDescent="0.25">
      <c r="G4935"/>
      <c r="H4935"/>
      <c r="I4935" s="47"/>
      <c r="J4935" s="31"/>
      <c r="K4935" s="31"/>
      <c r="L4935" s="32" t="str">
        <f>IF(ISERROR(VLOOKUP(LEFT(TablaD50[[#This Row],[Articulo]],6),ComparteD50[#All],2,FALSE)),"ND",TablaD50[[#This Row],[Articulo]])</f>
        <v>ND</v>
      </c>
      <c r="M4935" s="33" t="str">
        <f>IF(TablaD50[[#This Row],[Codigo Autorizadas]]="ND","ND",TablaD50[[#This Row],[ExistenciaActualUC]])</f>
        <v>ND</v>
      </c>
      <c r="N4935" s="34" t="str">
        <f>IF(TablaD50[[#This Row],[Almacen]]="","","D50")</f>
        <v/>
      </c>
    </row>
    <row r="4936" spans="7:14" x14ac:dyDescent="0.25">
      <c r="G4936"/>
      <c r="H4936"/>
      <c r="I4936" s="47"/>
      <c r="J4936" s="31"/>
      <c r="K4936" s="31"/>
      <c r="L4936" s="32" t="str">
        <f>IF(ISERROR(VLOOKUP(LEFT(TablaD50[[#This Row],[Articulo]],6),ComparteD50[#All],2,FALSE)),"ND",TablaD50[[#This Row],[Articulo]])</f>
        <v>ND</v>
      </c>
      <c r="M4936" s="33" t="str">
        <f>IF(TablaD50[[#This Row],[Codigo Autorizadas]]="ND","ND",TablaD50[[#This Row],[ExistenciaActualUC]])</f>
        <v>ND</v>
      </c>
      <c r="N4936" s="34" t="str">
        <f>IF(TablaD50[[#This Row],[Almacen]]="","","D50")</f>
        <v/>
      </c>
    </row>
    <row r="4937" spans="7:14" x14ac:dyDescent="0.25">
      <c r="G4937"/>
      <c r="H4937"/>
      <c r="I4937" s="47"/>
      <c r="J4937" s="31"/>
      <c r="K4937" s="31"/>
      <c r="L4937" s="32" t="str">
        <f>IF(ISERROR(VLOOKUP(LEFT(TablaD50[[#This Row],[Articulo]],6),ComparteD50[#All],2,FALSE)),"ND",TablaD50[[#This Row],[Articulo]])</f>
        <v>ND</v>
      </c>
      <c r="M4937" s="33" t="str">
        <f>IF(TablaD50[[#This Row],[Codigo Autorizadas]]="ND","ND",TablaD50[[#This Row],[ExistenciaActualUC]])</f>
        <v>ND</v>
      </c>
      <c r="N4937" s="34" t="str">
        <f>IF(TablaD50[[#This Row],[Almacen]]="","","D50")</f>
        <v/>
      </c>
    </row>
    <row r="4938" spans="7:14" x14ac:dyDescent="0.25">
      <c r="G4938"/>
      <c r="H4938"/>
      <c r="I4938" s="47"/>
      <c r="J4938" s="31"/>
      <c r="K4938" s="31"/>
      <c r="L4938" s="32" t="str">
        <f>IF(ISERROR(VLOOKUP(LEFT(TablaD50[[#This Row],[Articulo]],6),ComparteD50[#All],2,FALSE)),"ND",TablaD50[[#This Row],[Articulo]])</f>
        <v>ND</v>
      </c>
      <c r="M4938" s="33" t="str">
        <f>IF(TablaD50[[#This Row],[Codigo Autorizadas]]="ND","ND",TablaD50[[#This Row],[ExistenciaActualUC]])</f>
        <v>ND</v>
      </c>
      <c r="N4938" s="34" t="str">
        <f>IF(TablaD50[[#This Row],[Almacen]]="","","D50")</f>
        <v/>
      </c>
    </row>
    <row r="4939" spans="7:14" x14ac:dyDescent="0.25">
      <c r="G4939"/>
      <c r="H4939"/>
      <c r="I4939" s="47"/>
      <c r="J4939" s="31"/>
      <c r="K4939" s="31"/>
      <c r="L4939" s="32" t="str">
        <f>IF(ISERROR(VLOOKUP(LEFT(TablaD50[[#This Row],[Articulo]],6),ComparteD50[#All],2,FALSE)),"ND",TablaD50[[#This Row],[Articulo]])</f>
        <v>ND</v>
      </c>
      <c r="M4939" s="33" t="str">
        <f>IF(TablaD50[[#This Row],[Codigo Autorizadas]]="ND","ND",TablaD50[[#This Row],[ExistenciaActualUC]])</f>
        <v>ND</v>
      </c>
      <c r="N4939" s="34" t="str">
        <f>IF(TablaD50[[#This Row],[Almacen]]="","","D50")</f>
        <v/>
      </c>
    </row>
    <row r="4940" spans="7:14" x14ac:dyDescent="0.25">
      <c r="G4940"/>
      <c r="H4940"/>
      <c r="I4940" s="47"/>
      <c r="J4940" s="31"/>
      <c r="K4940" s="31"/>
      <c r="L4940" s="32" t="str">
        <f>IF(ISERROR(VLOOKUP(LEFT(TablaD50[[#This Row],[Articulo]],6),ComparteD50[#All],2,FALSE)),"ND",TablaD50[[#This Row],[Articulo]])</f>
        <v>ND</v>
      </c>
      <c r="M4940" s="33" t="str">
        <f>IF(TablaD50[[#This Row],[Codigo Autorizadas]]="ND","ND",TablaD50[[#This Row],[ExistenciaActualUC]])</f>
        <v>ND</v>
      </c>
      <c r="N4940" s="34" t="str">
        <f>IF(TablaD50[[#This Row],[Almacen]]="","","D50")</f>
        <v/>
      </c>
    </row>
    <row r="4941" spans="7:14" x14ac:dyDescent="0.25">
      <c r="G4941"/>
      <c r="H4941"/>
      <c r="I4941" s="47"/>
      <c r="J4941" s="31"/>
      <c r="K4941" s="31"/>
      <c r="L4941" s="32" t="str">
        <f>IF(ISERROR(VLOOKUP(LEFT(TablaD50[[#This Row],[Articulo]],6),ComparteD50[#All],2,FALSE)),"ND",TablaD50[[#This Row],[Articulo]])</f>
        <v>ND</v>
      </c>
      <c r="M4941" s="33" t="str">
        <f>IF(TablaD50[[#This Row],[Codigo Autorizadas]]="ND","ND",TablaD50[[#This Row],[ExistenciaActualUC]])</f>
        <v>ND</v>
      </c>
      <c r="N4941" s="34" t="str">
        <f>IF(TablaD50[[#This Row],[Almacen]]="","","D50")</f>
        <v/>
      </c>
    </row>
    <row r="4942" spans="7:14" x14ac:dyDescent="0.25">
      <c r="G4942"/>
      <c r="H4942"/>
      <c r="I4942" s="47"/>
      <c r="J4942" s="31"/>
      <c r="K4942" s="31"/>
      <c r="L4942" s="32" t="str">
        <f>IF(ISERROR(VLOOKUP(LEFT(TablaD50[[#This Row],[Articulo]],6),ComparteD50[#All],2,FALSE)),"ND",TablaD50[[#This Row],[Articulo]])</f>
        <v>ND</v>
      </c>
      <c r="M4942" s="33" t="str">
        <f>IF(TablaD50[[#This Row],[Codigo Autorizadas]]="ND","ND",TablaD50[[#This Row],[ExistenciaActualUC]])</f>
        <v>ND</v>
      </c>
      <c r="N4942" s="34" t="str">
        <f>IF(TablaD50[[#This Row],[Almacen]]="","","D50")</f>
        <v/>
      </c>
    </row>
    <row r="4943" spans="7:14" x14ac:dyDescent="0.25">
      <c r="G4943"/>
      <c r="H4943"/>
      <c r="I4943" s="47"/>
      <c r="J4943" s="31"/>
      <c r="K4943" s="31"/>
      <c r="L4943" s="32" t="str">
        <f>IF(ISERROR(VLOOKUP(LEFT(TablaD50[[#This Row],[Articulo]],6),ComparteD50[#All],2,FALSE)),"ND",TablaD50[[#This Row],[Articulo]])</f>
        <v>ND</v>
      </c>
      <c r="M4943" s="33" t="str">
        <f>IF(TablaD50[[#This Row],[Codigo Autorizadas]]="ND","ND",TablaD50[[#This Row],[ExistenciaActualUC]])</f>
        <v>ND</v>
      </c>
      <c r="N4943" s="34" t="str">
        <f>IF(TablaD50[[#This Row],[Almacen]]="","","D50")</f>
        <v/>
      </c>
    </row>
    <row r="4944" spans="7:14" x14ac:dyDescent="0.25">
      <c r="G4944"/>
      <c r="H4944"/>
      <c r="I4944" s="47"/>
      <c r="J4944" s="31"/>
      <c r="K4944" s="31"/>
      <c r="L4944" s="32" t="str">
        <f>IF(ISERROR(VLOOKUP(LEFT(TablaD50[[#This Row],[Articulo]],6),ComparteD50[#All],2,FALSE)),"ND",TablaD50[[#This Row],[Articulo]])</f>
        <v>ND</v>
      </c>
      <c r="M4944" s="33" t="str">
        <f>IF(TablaD50[[#This Row],[Codigo Autorizadas]]="ND","ND",TablaD50[[#This Row],[ExistenciaActualUC]])</f>
        <v>ND</v>
      </c>
      <c r="N4944" s="34" t="str">
        <f>IF(TablaD50[[#This Row],[Almacen]]="","","D50")</f>
        <v/>
      </c>
    </row>
    <row r="4945" spans="7:14" x14ac:dyDescent="0.25">
      <c r="G4945"/>
      <c r="H4945"/>
      <c r="I4945" s="47"/>
      <c r="J4945" s="31"/>
      <c r="K4945" s="31"/>
      <c r="L4945" s="32" t="str">
        <f>IF(ISERROR(VLOOKUP(LEFT(TablaD50[[#This Row],[Articulo]],6),ComparteD50[#All],2,FALSE)),"ND",TablaD50[[#This Row],[Articulo]])</f>
        <v>ND</v>
      </c>
      <c r="M4945" s="33" t="str">
        <f>IF(TablaD50[[#This Row],[Codigo Autorizadas]]="ND","ND",TablaD50[[#This Row],[ExistenciaActualUC]])</f>
        <v>ND</v>
      </c>
      <c r="N4945" s="34" t="str">
        <f>IF(TablaD50[[#This Row],[Almacen]]="","","D50")</f>
        <v/>
      </c>
    </row>
    <row r="4946" spans="7:14" x14ac:dyDescent="0.25">
      <c r="G4946"/>
      <c r="H4946"/>
      <c r="I4946" s="47"/>
      <c r="J4946" s="31"/>
      <c r="K4946" s="31"/>
      <c r="L4946" s="32" t="str">
        <f>IF(ISERROR(VLOOKUP(LEFT(TablaD50[[#This Row],[Articulo]],6),ComparteD50[#All],2,FALSE)),"ND",TablaD50[[#This Row],[Articulo]])</f>
        <v>ND</v>
      </c>
      <c r="M4946" s="33" t="str">
        <f>IF(TablaD50[[#This Row],[Codigo Autorizadas]]="ND","ND",TablaD50[[#This Row],[ExistenciaActualUC]])</f>
        <v>ND</v>
      </c>
      <c r="N4946" s="34" t="str">
        <f>IF(TablaD50[[#This Row],[Almacen]]="","","D50")</f>
        <v/>
      </c>
    </row>
    <row r="4947" spans="7:14" x14ac:dyDescent="0.25">
      <c r="G4947"/>
      <c r="H4947"/>
      <c r="I4947" s="47"/>
      <c r="J4947" s="31"/>
      <c r="K4947" s="31"/>
      <c r="L4947" s="32" t="str">
        <f>IF(ISERROR(VLOOKUP(LEFT(TablaD50[[#This Row],[Articulo]],6),ComparteD50[#All],2,FALSE)),"ND",TablaD50[[#This Row],[Articulo]])</f>
        <v>ND</v>
      </c>
      <c r="M4947" s="33" t="str">
        <f>IF(TablaD50[[#This Row],[Codigo Autorizadas]]="ND","ND",TablaD50[[#This Row],[ExistenciaActualUC]])</f>
        <v>ND</v>
      </c>
      <c r="N4947" s="34" t="str">
        <f>IF(TablaD50[[#This Row],[Almacen]]="","","D50")</f>
        <v/>
      </c>
    </row>
    <row r="4948" spans="7:14" x14ac:dyDescent="0.25">
      <c r="G4948"/>
      <c r="H4948"/>
      <c r="I4948" s="47"/>
      <c r="J4948" s="31"/>
      <c r="K4948" s="31"/>
      <c r="L4948" s="32" t="str">
        <f>IF(ISERROR(VLOOKUP(LEFT(TablaD50[[#This Row],[Articulo]],6),ComparteD50[#All],2,FALSE)),"ND",TablaD50[[#This Row],[Articulo]])</f>
        <v>ND</v>
      </c>
      <c r="M4948" s="33" t="str">
        <f>IF(TablaD50[[#This Row],[Codigo Autorizadas]]="ND","ND",TablaD50[[#This Row],[ExistenciaActualUC]])</f>
        <v>ND</v>
      </c>
      <c r="N4948" s="34" t="str">
        <f>IF(TablaD50[[#This Row],[Almacen]]="","","D50")</f>
        <v/>
      </c>
    </row>
    <row r="4949" spans="7:14" x14ac:dyDescent="0.25">
      <c r="G4949"/>
      <c r="H4949"/>
      <c r="I4949" s="47"/>
      <c r="J4949" s="31"/>
      <c r="K4949" s="31"/>
      <c r="L4949" s="32" t="str">
        <f>IF(ISERROR(VLOOKUP(LEFT(TablaD50[[#This Row],[Articulo]],6),ComparteD50[#All],2,FALSE)),"ND",TablaD50[[#This Row],[Articulo]])</f>
        <v>ND</v>
      </c>
      <c r="M4949" s="33" t="str">
        <f>IF(TablaD50[[#This Row],[Codigo Autorizadas]]="ND","ND",TablaD50[[#This Row],[ExistenciaActualUC]])</f>
        <v>ND</v>
      </c>
      <c r="N4949" s="34" t="str">
        <f>IF(TablaD50[[#This Row],[Almacen]]="","","D50")</f>
        <v/>
      </c>
    </row>
    <row r="4950" spans="7:14" x14ac:dyDescent="0.25">
      <c r="G4950"/>
      <c r="H4950"/>
      <c r="I4950" s="47"/>
      <c r="J4950" s="31"/>
      <c r="K4950" s="31"/>
      <c r="L4950" s="32" t="str">
        <f>IF(ISERROR(VLOOKUP(LEFT(TablaD50[[#This Row],[Articulo]],6),ComparteD50[#All],2,FALSE)),"ND",TablaD50[[#This Row],[Articulo]])</f>
        <v>ND</v>
      </c>
      <c r="M4950" s="33" t="str">
        <f>IF(TablaD50[[#This Row],[Codigo Autorizadas]]="ND","ND",TablaD50[[#This Row],[ExistenciaActualUC]])</f>
        <v>ND</v>
      </c>
      <c r="N4950" s="34" t="str">
        <f>IF(TablaD50[[#This Row],[Almacen]]="","","D50")</f>
        <v/>
      </c>
    </row>
    <row r="4951" spans="7:14" x14ac:dyDescent="0.25">
      <c r="G4951"/>
      <c r="H4951"/>
      <c r="I4951" s="47"/>
      <c r="J4951" s="31"/>
      <c r="K4951" s="31"/>
      <c r="L4951" s="32" t="str">
        <f>IF(ISERROR(VLOOKUP(LEFT(TablaD50[[#This Row],[Articulo]],6),ComparteD50[#All],2,FALSE)),"ND",TablaD50[[#This Row],[Articulo]])</f>
        <v>ND</v>
      </c>
      <c r="M4951" s="33" t="str">
        <f>IF(TablaD50[[#This Row],[Codigo Autorizadas]]="ND","ND",TablaD50[[#This Row],[ExistenciaActualUC]])</f>
        <v>ND</v>
      </c>
      <c r="N4951" s="34" t="str">
        <f>IF(TablaD50[[#This Row],[Almacen]]="","","D50")</f>
        <v/>
      </c>
    </row>
    <row r="4952" spans="7:14" x14ac:dyDescent="0.25">
      <c r="G4952"/>
      <c r="H4952"/>
      <c r="I4952" s="47"/>
      <c r="J4952" s="31"/>
      <c r="K4952" s="31"/>
      <c r="L4952" s="32" t="str">
        <f>IF(ISERROR(VLOOKUP(LEFT(TablaD50[[#This Row],[Articulo]],6),ComparteD50[#All],2,FALSE)),"ND",TablaD50[[#This Row],[Articulo]])</f>
        <v>ND</v>
      </c>
      <c r="M4952" s="33" t="str">
        <f>IF(TablaD50[[#This Row],[Codigo Autorizadas]]="ND","ND",TablaD50[[#This Row],[ExistenciaActualUC]])</f>
        <v>ND</v>
      </c>
      <c r="N4952" s="34" t="str">
        <f>IF(TablaD50[[#This Row],[Almacen]]="","","D50")</f>
        <v/>
      </c>
    </row>
    <row r="4953" spans="7:14" x14ac:dyDescent="0.25">
      <c r="G4953"/>
      <c r="H4953"/>
      <c r="I4953" s="47"/>
      <c r="J4953" s="31"/>
      <c r="K4953" s="31"/>
      <c r="L4953" s="32" t="str">
        <f>IF(ISERROR(VLOOKUP(LEFT(TablaD50[[#This Row],[Articulo]],6),ComparteD50[#All],2,FALSE)),"ND",TablaD50[[#This Row],[Articulo]])</f>
        <v>ND</v>
      </c>
      <c r="M4953" s="33" t="str">
        <f>IF(TablaD50[[#This Row],[Codigo Autorizadas]]="ND","ND",TablaD50[[#This Row],[ExistenciaActualUC]])</f>
        <v>ND</v>
      </c>
      <c r="N4953" s="34" t="str">
        <f>IF(TablaD50[[#This Row],[Almacen]]="","","D50")</f>
        <v/>
      </c>
    </row>
    <row r="4954" spans="7:14" x14ac:dyDescent="0.25">
      <c r="G4954"/>
      <c r="H4954"/>
      <c r="I4954" s="47"/>
      <c r="J4954" s="31"/>
      <c r="K4954" s="31"/>
      <c r="L4954" s="32" t="str">
        <f>IF(ISERROR(VLOOKUP(LEFT(TablaD50[[#This Row],[Articulo]],6),ComparteD50[#All],2,FALSE)),"ND",TablaD50[[#This Row],[Articulo]])</f>
        <v>ND</v>
      </c>
      <c r="M4954" s="33" t="str">
        <f>IF(TablaD50[[#This Row],[Codigo Autorizadas]]="ND","ND",TablaD50[[#This Row],[ExistenciaActualUC]])</f>
        <v>ND</v>
      </c>
      <c r="N4954" s="34" t="str">
        <f>IF(TablaD50[[#This Row],[Almacen]]="","","D50")</f>
        <v/>
      </c>
    </row>
    <row r="4955" spans="7:14" x14ac:dyDescent="0.25">
      <c r="G4955"/>
      <c r="H4955"/>
      <c r="I4955" s="47"/>
      <c r="J4955" s="31"/>
      <c r="K4955" s="31"/>
      <c r="L4955" s="32" t="str">
        <f>IF(ISERROR(VLOOKUP(LEFT(TablaD50[[#This Row],[Articulo]],6),ComparteD50[#All],2,FALSE)),"ND",TablaD50[[#This Row],[Articulo]])</f>
        <v>ND</v>
      </c>
      <c r="M4955" s="33" t="str">
        <f>IF(TablaD50[[#This Row],[Codigo Autorizadas]]="ND","ND",TablaD50[[#This Row],[ExistenciaActualUC]])</f>
        <v>ND</v>
      </c>
      <c r="N4955" s="34" t="str">
        <f>IF(TablaD50[[#This Row],[Almacen]]="","","D50")</f>
        <v/>
      </c>
    </row>
    <row r="4956" spans="7:14" x14ac:dyDescent="0.25">
      <c r="G4956"/>
      <c r="H4956"/>
      <c r="I4956" s="47"/>
      <c r="J4956" s="31"/>
      <c r="K4956" s="31"/>
      <c r="L4956" s="32" t="str">
        <f>IF(ISERROR(VLOOKUP(LEFT(TablaD50[[#This Row],[Articulo]],6),ComparteD50[#All],2,FALSE)),"ND",TablaD50[[#This Row],[Articulo]])</f>
        <v>ND</v>
      </c>
      <c r="M4956" s="33" t="str">
        <f>IF(TablaD50[[#This Row],[Codigo Autorizadas]]="ND","ND",TablaD50[[#This Row],[ExistenciaActualUC]])</f>
        <v>ND</v>
      </c>
      <c r="N4956" s="34" t="str">
        <f>IF(TablaD50[[#This Row],[Almacen]]="","","D50")</f>
        <v/>
      </c>
    </row>
    <row r="4957" spans="7:14" x14ac:dyDescent="0.25">
      <c r="G4957"/>
      <c r="H4957"/>
      <c r="I4957" s="47"/>
      <c r="J4957" s="31"/>
      <c r="K4957" s="31"/>
      <c r="L4957" s="32" t="str">
        <f>IF(ISERROR(VLOOKUP(LEFT(TablaD50[[#This Row],[Articulo]],6),ComparteD50[#All],2,FALSE)),"ND",TablaD50[[#This Row],[Articulo]])</f>
        <v>ND</v>
      </c>
      <c r="M4957" s="33" t="str">
        <f>IF(TablaD50[[#This Row],[Codigo Autorizadas]]="ND","ND",TablaD50[[#This Row],[ExistenciaActualUC]])</f>
        <v>ND</v>
      </c>
      <c r="N4957" s="34" t="str">
        <f>IF(TablaD50[[#This Row],[Almacen]]="","","D50")</f>
        <v/>
      </c>
    </row>
    <row r="4958" spans="7:14" x14ac:dyDescent="0.25">
      <c r="G4958"/>
      <c r="H4958"/>
      <c r="I4958" s="47"/>
      <c r="J4958" s="31"/>
      <c r="K4958" s="31"/>
      <c r="L4958" s="32" t="str">
        <f>IF(ISERROR(VLOOKUP(LEFT(TablaD50[[#This Row],[Articulo]],6),ComparteD50[#All],2,FALSE)),"ND",TablaD50[[#This Row],[Articulo]])</f>
        <v>ND</v>
      </c>
      <c r="M4958" s="33" t="str">
        <f>IF(TablaD50[[#This Row],[Codigo Autorizadas]]="ND","ND",TablaD50[[#This Row],[ExistenciaActualUC]])</f>
        <v>ND</v>
      </c>
      <c r="N4958" s="34" t="str">
        <f>IF(TablaD50[[#This Row],[Almacen]]="","","D50")</f>
        <v/>
      </c>
    </row>
    <row r="4959" spans="7:14" x14ac:dyDescent="0.25">
      <c r="G4959"/>
      <c r="H4959"/>
      <c r="I4959" s="47"/>
      <c r="J4959" s="31"/>
      <c r="K4959" s="31"/>
      <c r="L4959" s="32" t="str">
        <f>IF(ISERROR(VLOOKUP(LEFT(TablaD50[[#This Row],[Articulo]],6),ComparteD50[#All],2,FALSE)),"ND",TablaD50[[#This Row],[Articulo]])</f>
        <v>ND</v>
      </c>
      <c r="M4959" s="33" t="str">
        <f>IF(TablaD50[[#This Row],[Codigo Autorizadas]]="ND","ND",TablaD50[[#This Row],[ExistenciaActualUC]])</f>
        <v>ND</v>
      </c>
      <c r="N4959" s="34" t="str">
        <f>IF(TablaD50[[#This Row],[Almacen]]="","","D50")</f>
        <v/>
      </c>
    </row>
    <row r="4960" spans="7:14" x14ac:dyDescent="0.25">
      <c r="G4960"/>
      <c r="H4960"/>
      <c r="I4960" s="47"/>
      <c r="J4960" s="31"/>
      <c r="K4960" s="31"/>
      <c r="L4960" s="32" t="str">
        <f>IF(ISERROR(VLOOKUP(LEFT(TablaD50[[#This Row],[Articulo]],6),ComparteD50[#All],2,FALSE)),"ND",TablaD50[[#This Row],[Articulo]])</f>
        <v>ND</v>
      </c>
      <c r="M4960" s="33" t="str">
        <f>IF(TablaD50[[#This Row],[Codigo Autorizadas]]="ND","ND",TablaD50[[#This Row],[ExistenciaActualUC]])</f>
        <v>ND</v>
      </c>
      <c r="N4960" s="34" t="str">
        <f>IF(TablaD50[[#This Row],[Almacen]]="","","D50")</f>
        <v/>
      </c>
    </row>
    <row r="4961" spans="7:14" x14ac:dyDescent="0.25">
      <c r="G4961"/>
      <c r="H4961"/>
      <c r="I4961" s="47"/>
      <c r="J4961" s="31"/>
      <c r="K4961" s="31"/>
      <c r="L4961" s="32" t="str">
        <f>IF(ISERROR(VLOOKUP(LEFT(TablaD50[[#This Row],[Articulo]],6),ComparteD50[#All],2,FALSE)),"ND",TablaD50[[#This Row],[Articulo]])</f>
        <v>ND</v>
      </c>
      <c r="M4961" s="33" t="str">
        <f>IF(TablaD50[[#This Row],[Codigo Autorizadas]]="ND","ND",TablaD50[[#This Row],[ExistenciaActualUC]])</f>
        <v>ND</v>
      </c>
      <c r="N4961" s="34" t="str">
        <f>IF(TablaD50[[#This Row],[Almacen]]="","","D50")</f>
        <v/>
      </c>
    </row>
    <row r="4962" spans="7:14" x14ac:dyDescent="0.25">
      <c r="G4962"/>
      <c r="H4962"/>
      <c r="I4962" s="47"/>
      <c r="J4962" s="31"/>
      <c r="K4962" s="31"/>
      <c r="L4962" s="32" t="str">
        <f>IF(ISERROR(VLOOKUP(LEFT(TablaD50[[#This Row],[Articulo]],6),ComparteD50[#All],2,FALSE)),"ND",TablaD50[[#This Row],[Articulo]])</f>
        <v>ND</v>
      </c>
      <c r="M4962" s="33" t="str">
        <f>IF(TablaD50[[#This Row],[Codigo Autorizadas]]="ND","ND",TablaD50[[#This Row],[ExistenciaActualUC]])</f>
        <v>ND</v>
      </c>
      <c r="N4962" s="34" t="str">
        <f>IF(TablaD50[[#This Row],[Almacen]]="","","D50")</f>
        <v/>
      </c>
    </row>
    <row r="4963" spans="7:14" x14ac:dyDescent="0.25">
      <c r="G4963"/>
      <c r="H4963"/>
      <c r="I4963" s="47"/>
      <c r="J4963" s="31"/>
      <c r="K4963" s="31"/>
      <c r="L4963" s="32" t="str">
        <f>IF(ISERROR(VLOOKUP(LEFT(TablaD50[[#This Row],[Articulo]],6),ComparteD50[#All],2,FALSE)),"ND",TablaD50[[#This Row],[Articulo]])</f>
        <v>ND</v>
      </c>
      <c r="M4963" s="33" t="str">
        <f>IF(TablaD50[[#This Row],[Codigo Autorizadas]]="ND","ND",TablaD50[[#This Row],[ExistenciaActualUC]])</f>
        <v>ND</v>
      </c>
      <c r="N4963" s="34" t="str">
        <f>IF(TablaD50[[#This Row],[Almacen]]="","","D50")</f>
        <v/>
      </c>
    </row>
    <row r="4964" spans="7:14" x14ac:dyDescent="0.25">
      <c r="G4964"/>
      <c r="H4964"/>
      <c r="I4964" s="47"/>
      <c r="J4964" s="31"/>
      <c r="K4964" s="31"/>
      <c r="L4964" s="32" t="str">
        <f>IF(ISERROR(VLOOKUP(LEFT(TablaD50[[#This Row],[Articulo]],6),ComparteD50[#All],2,FALSE)),"ND",TablaD50[[#This Row],[Articulo]])</f>
        <v>ND</v>
      </c>
      <c r="M4964" s="33" t="str">
        <f>IF(TablaD50[[#This Row],[Codigo Autorizadas]]="ND","ND",TablaD50[[#This Row],[ExistenciaActualUC]])</f>
        <v>ND</v>
      </c>
      <c r="N4964" s="34" t="str">
        <f>IF(TablaD50[[#This Row],[Almacen]]="","","D50")</f>
        <v/>
      </c>
    </row>
    <row r="4965" spans="7:14" x14ac:dyDescent="0.25">
      <c r="G4965"/>
      <c r="H4965"/>
      <c r="I4965" s="47"/>
      <c r="J4965" s="31"/>
      <c r="K4965" s="31"/>
      <c r="L4965" s="32" t="str">
        <f>IF(ISERROR(VLOOKUP(LEFT(TablaD50[[#This Row],[Articulo]],6),ComparteD50[#All],2,FALSE)),"ND",TablaD50[[#This Row],[Articulo]])</f>
        <v>ND</v>
      </c>
      <c r="M4965" s="33" t="str">
        <f>IF(TablaD50[[#This Row],[Codigo Autorizadas]]="ND","ND",TablaD50[[#This Row],[ExistenciaActualUC]])</f>
        <v>ND</v>
      </c>
      <c r="N4965" s="34" t="str">
        <f>IF(TablaD50[[#This Row],[Almacen]]="","","D50")</f>
        <v/>
      </c>
    </row>
    <row r="4966" spans="7:14" x14ac:dyDescent="0.25">
      <c r="G4966"/>
      <c r="H4966"/>
      <c r="I4966" s="47"/>
      <c r="J4966" s="31"/>
      <c r="K4966" s="31"/>
      <c r="L4966" s="32" t="str">
        <f>IF(ISERROR(VLOOKUP(LEFT(TablaD50[[#This Row],[Articulo]],6),ComparteD50[#All],2,FALSE)),"ND",TablaD50[[#This Row],[Articulo]])</f>
        <v>ND</v>
      </c>
      <c r="M4966" s="33" t="str">
        <f>IF(TablaD50[[#This Row],[Codigo Autorizadas]]="ND","ND",TablaD50[[#This Row],[ExistenciaActualUC]])</f>
        <v>ND</v>
      </c>
      <c r="N4966" s="34" t="str">
        <f>IF(TablaD50[[#This Row],[Almacen]]="","","D50")</f>
        <v/>
      </c>
    </row>
    <row r="4967" spans="7:14" x14ac:dyDescent="0.25">
      <c r="G4967"/>
      <c r="H4967"/>
      <c r="I4967" s="47"/>
      <c r="J4967" s="31"/>
      <c r="K4967" s="31"/>
      <c r="L4967" s="32" t="str">
        <f>IF(ISERROR(VLOOKUP(LEFT(TablaD50[[#This Row],[Articulo]],6),ComparteD50[#All],2,FALSE)),"ND",TablaD50[[#This Row],[Articulo]])</f>
        <v>ND</v>
      </c>
      <c r="M4967" s="33" t="str">
        <f>IF(TablaD50[[#This Row],[Codigo Autorizadas]]="ND","ND",TablaD50[[#This Row],[ExistenciaActualUC]])</f>
        <v>ND</v>
      </c>
      <c r="N4967" s="34" t="str">
        <f>IF(TablaD50[[#This Row],[Almacen]]="","","D50")</f>
        <v/>
      </c>
    </row>
    <row r="4968" spans="7:14" x14ac:dyDescent="0.25">
      <c r="G4968"/>
      <c r="H4968"/>
      <c r="I4968" s="47"/>
      <c r="J4968" s="31"/>
      <c r="K4968" s="31"/>
      <c r="L4968" s="32" t="str">
        <f>IF(ISERROR(VLOOKUP(LEFT(TablaD50[[#This Row],[Articulo]],6),ComparteD50[#All],2,FALSE)),"ND",TablaD50[[#This Row],[Articulo]])</f>
        <v>ND</v>
      </c>
      <c r="M4968" s="33" t="str">
        <f>IF(TablaD50[[#This Row],[Codigo Autorizadas]]="ND","ND",TablaD50[[#This Row],[ExistenciaActualUC]])</f>
        <v>ND</v>
      </c>
      <c r="N4968" s="34" t="str">
        <f>IF(TablaD50[[#This Row],[Almacen]]="","","D50")</f>
        <v/>
      </c>
    </row>
    <row r="4969" spans="7:14" x14ac:dyDescent="0.25">
      <c r="G4969"/>
      <c r="H4969"/>
      <c r="I4969" s="47"/>
      <c r="J4969" s="31"/>
      <c r="K4969" s="31"/>
      <c r="L4969" s="32" t="str">
        <f>IF(ISERROR(VLOOKUP(LEFT(TablaD50[[#This Row],[Articulo]],6),ComparteD50[#All],2,FALSE)),"ND",TablaD50[[#This Row],[Articulo]])</f>
        <v>ND</v>
      </c>
      <c r="M4969" s="33" t="str">
        <f>IF(TablaD50[[#This Row],[Codigo Autorizadas]]="ND","ND",TablaD50[[#This Row],[ExistenciaActualUC]])</f>
        <v>ND</v>
      </c>
      <c r="N4969" s="34" t="str">
        <f>IF(TablaD50[[#This Row],[Almacen]]="","","D50")</f>
        <v/>
      </c>
    </row>
    <row r="4970" spans="7:14" x14ac:dyDescent="0.25">
      <c r="G4970"/>
      <c r="H4970"/>
      <c r="I4970" s="47"/>
      <c r="J4970" s="31"/>
      <c r="K4970" s="31"/>
      <c r="L4970" s="32" t="str">
        <f>IF(ISERROR(VLOOKUP(LEFT(TablaD50[[#This Row],[Articulo]],6),ComparteD50[#All],2,FALSE)),"ND",TablaD50[[#This Row],[Articulo]])</f>
        <v>ND</v>
      </c>
      <c r="M4970" s="33" t="str">
        <f>IF(TablaD50[[#This Row],[Codigo Autorizadas]]="ND","ND",TablaD50[[#This Row],[ExistenciaActualUC]])</f>
        <v>ND</v>
      </c>
      <c r="N4970" s="34" t="str">
        <f>IF(TablaD50[[#This Row],[Almacen]]="","","D50")</f>
        <v/>
      </c>
    </row>
    <row r="4971" spans="7:14" x14ac:dyDescent="0.25">
      <c r="G4971"/>
      <c r="H4971"/>
      <c r="I4971" s="47"/>
      <c r="J4971" s="31"/>
      <c r="K4971" s="31"/>
      <c r="L4971" s="32" t="str">
        <f>IF(ISERROR(VLOOKUP(LEFT(TablaD50[[#This Row],[Articulo]],6),ComparteD50[#All],2,FALSE)),"ND",TablaD50[[#This Row],[Articulo]])</f>
        <v>ND</v>
      </c>
      <c r="M4971" s="33" t="str">
        <f>IF(TablaD50[[#This Row],[Codigo Autorizadas]]="ND","ND",TablaD50[[#This Row],[ExistenciaActualUC]])</f>
        <v>ND</v>
      </c>
      <c r="N4971" s="34" t="str">
        <f>IF(TablaD50[[#This Row],[Almacen]]="","","D50")</f>
        <v/>
      </c>
    </row>
    <row r="4972" spans="7:14" x14ac:dyDescent="0.25">
      <c r="G4972"/>
      <c r="H4972"/>
      <c r="I4972" s="47"/>
      <c r="J4972" s="31"/>
      <c r="K4972" s="31"/>
      <c r="L4972" s="32" t="str">
        <f>IF(ISERROR(VLOOKUP(LEFT(TablaD50[[#This Row],[Articulo]],6),ComparteD50[#All],2,FALSE)),"ND",TablaD50[[#This Row],[Articulo]])</f>
        <v>ND</v>
      </c>
      <c r="M4972" s="33" t="str">
        <f>IF(TablaD50[[#This Row],[Codigo Autorizadas]]="ND","ND",TablaD50[[#This Row],[ExistenciaActualUC]])</f>
        <v>ND</v>
      </c>
      <c r="N4972" s="34" t="str">
        <f>IF(TablaD50[[#This Row],[Almacen]]="","","D50")</f>
        <v/>
      </c>
    </row>
    <row r="4973" spans="7:14" x14ac:dyDescent="0.25">
      <c r="G4973"/>
      <c r="H4973"/>
      <c r="I4973" s="47"/>
      <c r="J4973" s="31"/>
      <c r="K4973" s="31"/>
      <c r="L4973" s="32" t="str">
        <f>IF(ISERROR(VLOOKUP(LEFT(TablaD50[[#This Row],[Articulo]],6),ComparteD50[#All],2,FALSE)),"ND",TablaD50[[#This Row],[Articulo]])</f>
        <v>ND</v>
      </c>
      <c r="M4973" s="33" t="str">
        <f>IF(TablaD50[[#This Row],[Codigo Autorizadas]]="ND","ND",TablaD50[[#This Row],[ExistenciaActualUC]])</f>
        <v>ND</v>
      </c>
      <c r="N4973" s="34" t="str">
        <f>IF(TablaD50[[#This Row],[Almacen]]="","","D50")</f>
        <v/>
      </c>
    </row>
    <row r="4974" spans="7:14" x14ac:dyDescent="0.25">
      <c r="G4974"/>
      <c r="H4974"/>
      <c r="I4974" s="47"/>
      <c r="J4974" s="31"/>
      <c r="K4974" s="31"/>
      <c r="L4974" s="32" t="str">
        <f>IF(ISERROR(VLOOKUP(LEFT(TablaD50[[#This Row],[Articulo]],6),ComparteD50[#All],2,FALSE)),"ND",TablaD50[[#This Row],[Articulo]])</f>
        <v>ND</v>
      </c>
      <c r="M4974" s="33" t="str">
        <f>IF(TablaD50[[#This Row],[Codigo Autorizadas]]="ND","ND",TablaD50[[#This Row],[ExistenciaActualUC]])</f>
        <v>ND</v>
      </c>
      <c r="N4974" s="34" t="str">
        <f>IF(TablaD50[[#This Row],[Almacen]]="","","D50")</f>
        <v/>
      </c>
    </row>
    <row r="4975" spans="7:14" x14ac:dyDescent="0.25">
      <c r="G4975"/>
      <c r="H4975"/>
      <c r="I4975" s="47"/>
      <c r="J4975" s="31"/>
      <c r="K4975" s="31"/>
      <c r="L4975" s="32" t="str">
        <f>IF(ISERROR(VLOOKUP(LEFT(TablaD50[[#This Row],[Articulo]],6),ComparteD50[#All],2,FALSE)),"ND",TablaD50[[#This Row],[Articulo]])</f>
        <v>ND</v>
      </c>
      <c r="M4975" s="33" t="str">
        <f>IF(TablaD50[[#This Row],[Codigo Autorizadas]]="ND","ND",TablaD50[[#This Row],[ExistenciaActualUC]])</f>
        <v>ND</v>
      </c>
      <c r="N4975" s="34" t="str">
        <f>IF(TablaD50[[#This Row],[Almacen]]="","","D50")</f>
        <v/>
      </c>
    </row>
    <row r="4976" spans="7:14" x14ac:dyDescent="0.25">
      <c r="G4976"/>
      <c r="H4976"/>
      <c r="I4976" s="47"/>
      <c r="J4976" s="31"/>
      <c r="K4976" s="31"/>
      <c r="L4976" s="32" t="str">
        <f>IF(ISERROR(VLOOKUP(LEFT(TablaD50[[#This Row],[Articulo]],6),ComparteD50[#All],2,FALSE)),"ND",TablaD50[[#This Row],[Articulo]])</f>
        <v>ND</v>
      </c>
      <c r="M4976" s="33" t="str">
        <f>IF(TablaD50[[#This Row],[Codigo Autorizadas]]="ND","ND",TablaD50[[#This Row],[ExistenciaActualUC]])</f>
        <v>ND</v>
      </c>
      <c r="N4976" s="34" t="str">
        <f>IF(TablaD50[[#This Row],[Almacen]]="","","D50")</f>
        <v/>
      </c>
    </row>
    <row r="4977" spans="7:14" x14ac:dyDescent="0.25">
      <c r="G4977"/>
      <c r="H4977"/>
      <c r="I4977" s="47"/>
      <c r="J4977" s="31"/>
      <c r="K4977" s="31"/>
      <c r="L4977" s="32" t="str">
        <f>IF(ISERROR(VLOOKUP(LEFT(TablaD50[[#This Row],[Articulo]],6),ComparteD50[#All],2,FALSE)),"ND",TablaD50[[#This Row],[Articulo]])</f>
        <v>ND</v>
      </c>
      <c r="M4977" s="33" t="str">
        <f>IF(TablaD50[[#This Row],[Codigo Autorizadas]]="ND","ND",TablaD50[[#This Row],[ExistenciaActualUC]])</f>
        <v>ND</v>
      </c>
      <c r="N4977" s="34" t="str">
        <f>IF(TablaD50[[#This Row],[Almacen]]="","","D50")</f>
        <v/>
      </c>
    </row>
    <row r="4978" spans="7:14" x14ac:dyDescent="0.25">
      <c r="G4978"/>
      <c r="H4978"/>
      <c r="I4978" s="47"/>
      <c r="J4978" s="31"/>
      <c r="K4978" s="31"/>
      <c r="L4978" s="32" t="str">
        <f>IF(ISERROR(VLOOKUP(LEFT(TablaD50[[#This Row],[Articulo]],6),ComparteD50[#All],2,FALSE)),"ND",TablaD50[[#This Row],[Articulo]])</f>
        <v>ND</v>
      </c>
      <c r="M4978" s="33" t="str">
        <f>IF(TablaD50[[#This Row],[Codigo Autorizadas]]="ND","ND",TablaD50[[#This Row],[ExistenciaActualUC]])</f>
        <v>ND</v>
      </c>
      <c r="N4978" s="34" t="str">
        <f>IF(TablaD50[[#This Row],[Almacen]]="","","D50")</f>
        <v/>
      </c>
    </row>
    <row r="4979" spans="7:14" x14ac:dyDescent="0.25">
      <c r="G4979"/>
      <c r="H4979"/>
      <c r="I4979" s="47"/>
      <c r="J4979" s="31"/>
      <c r="K4979" s="31"/>
      <c r="L4979" s="32" t="str">
        <f>IF(ISERROR(VLOOKUP(LEFT(TablaD50[[#This Row],[Articulo]],6),ComparteD50[#All],2,FALSE)),"ND",TablaD50[[#This Row],[Articulo]])</f>
        <v>ND</v>
      </c>
      <c r="M4979" s="33" t="str">
        <f>IF(TablaD50[[#This Row],[Codigo Autorizadas]]="ND","ND",TablaD50[[#This Row],[ExistenciaActualUC]])</f>
        <v>ND</v>
      </c>
      <c r="N4979" s="34" t="str">
        <f>IF(TablaD50[[#This Row],[Almacen]]="","","D50")</f>
        <v/>
      </c>
    </row>
    <row r="4980" spans="7:14" x14ac:dyDescent="0.25">
      <c r="G4980"/>
      <c r="H4980"/>
      <c r="I4980" s="47"/>
      <c r="J4980" s="31"/>
      <c r="K4980" s="31"/>
      <c r="L4980" s="32" t="str">
        <f>IF(ISERROR(VLOOKUP(LEFT(TablaD50[[#This Row],[Articulo]],6),ComparteD50[#All],2,FALSE)),"ND",TablaD50[[#This Row],[Articulo]])</f>
        <v>ND</v>
      </c>
      <c r="M4980" s="33" t="str">
        <f>IF(TablaD50[[#This Row],[Codigo Autorizadas]]="ND","ND",TablaD50[[#This Row],[ExistenciaActualUC]])</f>
        <v>ND</v>
      </c>
      <c r="N4980" s="34" t="str">
        <f>IF(TablaD50[[#This Row],[Almacen]]="","","D50")</f>
        <v/>
      </c>
    </row>
    <row r="4981" spans="7:14" x14ac:dyDescent="0.25">
      <c r="G4981"/>
      <c r="H4981"/>
      <c r="I4981" s="47"/>
      <c r="J4981" s="31"/>
      <c r="K4981" s="31"/>
      <c r="L4981" s="32" t="str">
        <f>IF(ISERROR(VLOOKUP(LEFT(TablaD50[[#This Row],[Articulo]],6),ComparteD50[#All],2,FALSE)),"ND",TablaD50[[#This Row],[Articulo]])</f>
        <v>ND</v>
      </c>
      <c r="M4981" s="33" t="str">
        <f>IF(TablaD50[[#This Row],[Codigo Autorizadas]]="ND","ND",TablaD50[[#This Row],[ExistenciaActualUC]])</f>
        <v>ND</v>
      </c>
      <c r="N4981" s="34" t="str">
        <f>IF(TablaD50[[#This Row],[Almacen]]="","","D50")</f>
        <v/>
      </c>
    </row>
    <row r="4982" spans="7:14" x14ac:dyDescent="0.25">
      <c r="G4982"/>
      <c r="H4982"/>
      <c r="I4982" s="47"/>
      <c r="J4982" s="31"/>
      <c r="K4982" s="31"/>
      <c r="L4982" s="32" t="str">
        <f>IF(ISERROR(VLOOKUP(LEFT(TablaD50[[#This Row],[Articulo]],6),ComparteD50[#All],2,FALSE)),"ND",TablaD50[[#This Row],[Articulo]])</f>
        <v>ND</v>
      </c>
      <c r="M4982" s="33" t="str">
        <f>IF(TablaD50[[#This Row],[Codigo Autorizadas]]="ND","ND",TablaD50[[#This Row],[ExistenciaActualUC]])</f>
        <v>ND</v>
      </c>
      <c r="N4982" s="34" t="str">
        <f>IF(TablaD50[[#This Row],[Almacen]]="","","D50")</f>
        <v/>
      </c>
    </row>
    <row r="4983" spans="7:14" x14ac:dyDescent="0.25">
      <c r="G4983"/>
      <c r="H4983"/>
      <c r="I4983" s="47"/>
      <c r="J4983" s="31"/>
      <c r="K4983" s="31"/>
      <c r="L4983" s="32" t="str">
        <f>IF(ISERROR(VLOOKUP(LEFT(TablaD50[[#This Row],[Articulo]],6),ComparteD50[#All],2,FALSE)),"ND",TablaD50[[#This Row],[Articulo]])</f>
        <v>ND</v>
      </c>
      <c r="M4983" s="33" t="str">
        <f>IF(TablaD50[[#This Row],[Codigo Autorizadas]]="ND","ND",TablaD50[[#This Row],[ExistenciaActualUC]])</f>
        <v>ND</v>
      </c>
      <c r="N4983" s="34" t="str">
        <f>IF(TablaD50[[#This Row],[Almacen]]="","","D50")</f>
        <v/>
      </c>
    </row>
    <row r="4984" spans="7:14" x14ac:dyDescent="0.25">
      <c r="G4984"/>
      <c r="H4984"/>
      <c r="I4984" s="47"/>
      <c r="J4984" s="31"/>
      <c r="K4984" s="31"/>
      <c r="L4984" s="32" t="str">
        <f>IF(ISERROR(VLOOKUP(LEFT(TablaD50[[#This Row],[Articulo]],6),ComparteD50[#All],2,FALSE)),"ND",TablaD50[[#This Row],[Articulo]])</f>
        <v>ND</v>
      </c>
      <c r="M4984" s="33" t="str">
        <f>IF(TablaD50[[#This Row],[Codigo Autorizadas]]="ND","ND",TablaD50[[#This Row],[ExistenciaActualUC]])</f>
        <v>ND</v>
      </c>
      <c r="N4984" s="34" t="str">
        <f>IF(TablaD50[[#This Row],[Almacen]]="","","D50")</f>
        <v/>
      </c>
    </row>
    <row r="4985" spans="7:14" x14ac:dyDescent="0.25">
      <c r="G4985"/>
      <c r="H4985"/>
      <c r="I4985" s="47"/>
      <c r="J4985" s="31"/>
      <c r="K4985" s="31"/>
      <c r="L4985" s="32" t="str">
        <f>IF(ISERROR(VLOOKUP(LEFT(TablaD50[[#This Row],[Articulo]],6),ComparteD50[#All],2,FALSE)),"ND",TablaD50[[#This Row],[Articulo]])</f>
        <v>ND</v>
      </c>
      <c r="M4985" s="33" t="str">
        <f>IF(TablaD50[[#This Row],[Codigo Autorizadas]]="ND","ND",TablaD50[[#This Row],[ExistenciaActualUC]])</f>
        <v>ND</v>
      </c>
      <c r="N4985" s="34" t="str">
        <f>IF(TablaD50[[#This Row],[Almacen]]="","","D50")</f>
        <v/>
      </c>
    </row>
    <row r="4986" spans="7:14" x14ac:dyDescent="0.25">
      <c r="G4986"/>
      <c r="H4986"/>
      <c r="I4986" s="47"/>
      <c r="J4986" s="31"/>
      <c r="K4986" s="31"/>
      <c r="L4986" s="32" t="str">
        <f>IF(ISERROR(VLOOKUP(LEFT(TablaD50[[#This Row],[Articulo]],6),ComparteD50[#All],2,FALSE)),"ND",TablaD50[[#This Row],[Articulo]])</f>
        <v>ND</v>
      </c>
      <c r="M4986" s="33" t="str">
        <f>IF(TablaD50[[#This Row],[Codigo Autorizadas]]="ND","ND",TablaD50[[#This Row],[ExistenciaActualUC]])</f>
        <v>ND</v>
      </c>
      <c r="N4986" s="34" t="str">
        <f>IF(TablaD50[[#This Row],[Almacen]]="","","D50")</f>
        <v/>
      </c>
    </row>
    <row r="4987" spans="7:14" x14ac:dyDescent="0.25">
      <c r="G4987"/>
      <c r="H4987"/>
      <c r="I4987" s="47"/>
      <c r="J4987" s="31"/>
      <c r="K4987" s="31"/>
      <c r="L4987" s="32" t="str">
        <f>IF(ISERROR(VLOOKUP(LEFT(TablaD50[[#This Row],[Articulo]],6),ComparteD50[#All],2,FALSE)),"ND",TablaD50[[#This Row],[Articulo]])</f>
        <v>ND</v>
      </c>
      <c r="M4987" s="33" t="str">
        <f>IF(TablaD50[[#This Row],[Codigo Autorizadas]]="ND","ND",TablaD50[[#This Row],[ExistenciaActualUC]])</f>
        <v>ND</v>
      </c>
      <c r="N4987" s="34" t="str">
        <f>IF(TablaD50[[#This Row],[Almacen]]="","","D50")</f>
        <v/>
      </c>
    </row>
    <row r="4988" spans="7:14" x14ac:dyDescent="0.25">
      <c r="G4988"/>
      <c r="H4988"/>
      <c r="I4988" s="47"/>
      <c r="J4988" s="31"/>
      <c r="K4988" s="31"/>
      <c r="L4988" s="32" t="str">
        <f>IF(ISERROR(VLOOKUP(LEFT(TablaD50[[#This Row],[Articulo]],6),ComparteD50[#All],2,FALSE)),"ND",TablaD50[[#This Row],[Articulo]])</f>
        <v>ND</v>
      </c>
      <c r="M4988" s="33" t="str">
        <f>IF(TablaD50[[#This Row],[Codigo Autorizadas]]="ND","ND",TablaD50[[#This Row],[ExistenciaActualUC]])</f>
        <v>ND</v>
      </c>
      <c r="N4988" s="34" t="str">
        <f>IF(TablaD50[[#This Row],[Almacen]]="","","D50")</f>
        <v/>
      </c>
    </row>
    <row r="4989" spans="7:14" x14ac:dyDescent="0.25">
      <c r="G4989"/>
      <c r="H4989"/>
      <c r="I4989" s="47"/>
      <c r="J4989" s="31"/>
      <c r="K4989" s="31"/>
      <c r="L4989" s="32" t="str">
        <f>IF(ISERROR(VLOOKUP(LEFT(TablaD50[[#This Row],[Articulo]],6),ComparteD50[#All],2,FALSE)),"ND",TablaD50[[#This Row],[Articulo]])</f>
        <v>ND</v>
      </c>
      <c r="M4989" s="33" t="str">
        <f>IF(TablaD50[[#This Row],[Codigo Autorizadas]]="ND","ND",TablaD50[[#This Row],[ExistenciaActualUC]])</f>
        <v>ND</v>
      </c>
      <c r="N4989" s="34" t="str">
        <f>IF(TablaD50[[#This Row],[Almacen]]="","","D50")</f>
        <v/>
      </c>
    </row>
    <row r="4990" spans="7:14" x14ac:dyDescent="0.25">
      <c r="G4990"/>
      <c r="H4990"/>
      <c r="I4990" s="47"/>
      <c r="J4990" s="31"/>
      <c r="K4990" s="31"/>
      <c r="L4990" s="32" t="str">
        <f>IF(ISERROR(VLOOKUP(LEFT(TablaD50[[#This Row],[Articulo]],6),ComparteD50[#All],2,FALSE)),"ND",TablaD50[[#This Row],[Articulo]])</f>
        <v>ND</v>
      </c>
      <c r="M4990" s="33" t="str">
        <f>IF(TablaD50[[#This Row],[Codigo Autorizadas]]="ND","ND",TablaD50[[#This Row],[ExistenciaActualUC]])</f>
        <v>ND</v>
      </c>
      <c r="N4990" s="34" t="str">
        <f>IF(TablaD50[[#This Row],[Almacen]]="","","D50")</f>
        <v/>
      </c>
    </row>
    <row r="4991" spans="7:14" x14ac:dyDescent="0.25">
      <c r="G4991"/>
      <c r="H4991"/>
      <c r="I4991" s="47"/>
      <c r="J4991" s="31"/>
      <c r="K4991" s="31"/>
      <c r="L4991" s="32" t="str">
        <f>IF(ISERROR(VLOOKUP(LEFT(TablaD50[[#This Row],[Articulo]],6),ComparteD50[#All],2,FALSE)),"ND",TablaD50[[#This Row],[Articulo]])</f>
        <v>ND</v>
      </c>
      <c r="M4991" s="33" t="str">
        <f>IF(TablaD50[[#This Row],[Codigo Autorizadas]]="ND","ND",TablaD50[[#This Row],[ExistenciaActualUC]])</f>
        <v>ND</v>
      </c>
      <c r="N4991" s="34" t="str">
        <f>IF(TablaD50[[#This Row],[Almacen]]="","","D50")</f>
        <v/>
      </c>
    </row>
    <row r="4992" spans="7:14" x14ac:dyDescent="0.25">
      <c r="G4992"/>
      <c r="H4992"/>
      <c r="I4992" s="47"/>
      <c r="J4992" s="31"/>
      <c r="K4992" s="31"/>
      <c r="L4992" s="32" t="str">
        <f>IF(ISERROR(VLOOKUP(LEFT(TablaD50[[#This Row],[Articulo]],6),ComparteD50[#All],2,FALSE)),"ND",TablaD50[[#This Row],[Articulo]])</f>
        <v>ND</v>
      </c>
      <c r="M4992" s="33" t="str">
        <f>IF(TablaD50[[#This Row],[Codigo Autorizadas]]="ND","ND",TablaD50[[#This Row],[ExistenciaActualUC]])</f>
        <v>ND</v>
      </c>
      <c r="N4992" s="34" t="str">
        <f>IF(TablaD50[[#This Row],[Almacen]]="","","D50")</f>
        <v/>
      </c>
    </row>
    <row r="4993" spans="7:14" x14ac:dyDescent="0.25">
      <c r="G4993"/>
      <c r="H4993"/>
      <c r="I4993" s="47"/>
      <c r="J4993" s="31"/>
      <c r="K4993" s="31"/>
      <c r="L4993" s="32" t="str">
        <f>IF(ISERROR(VLOOKUP(LEFT(TablaD50[[#This Row],[Articulo]],6),ComparteD50[#All],2,FALSE)),"ND",TablaD50[[#This Row],[Articulo]])</f>
        <v>ND</v>
      </c>
      <c r="M4993" s="33" t="str">
        <f>IF(TablaD50[[#This Row],[Codigo Autorizadas]]="ND","ND",TablaD50[[#This Row],[ExistenciaActualUC]])</f>
        <v>ND</v>
      </c>
      <c r="N4993" s="34" t="str">
        <f>IF(TablaD50[[#This Row],[Almacen]]="","","D50")</f>
        <v/>
      </c>
    </row>
    <row r="4994" spans="7:14" x14ac:dyDescent="0.25">
      <c r="G4994"/>
      <c r="H4994"/>
      <c r="I4994" s="47"/>
      <c r="J4994" s="31"/>
      <c r="K4994" s="31"/>
      <c r="L4994" s="32" t="str">
        <f>IF(ISERROR(VLOOKUP(LEFT(TablaD50[[#This Row],[Articulo]],6),ComparteD50[#All],2,FALSE)),"ND",TablaD50[[#This Row],[Articulo]])</f>
        <v>ND</v>
      </c>
      <c r="M4994" s="33" t="str">
        <f>IF(TablaD50[[#This Row],[Codigo Autorizadas]]="ND","ND",TablaD50[[#This Row],[ExistenciaActualUC]])</f>
        <v>ND</v>
      </c>
      <c r="N4994" s="34" t="str">
        <f>IF(TablaD50[[#This Row],[Almacen]]="","","D50")</f>
        <v/>
      </c>
    </row>
    <row r="4995" spans="7:14" x14ac:dyDescent="0.25">
      <c r="G4995"/>
      <c r="H4995"/>
      <c r="I4995" s="47"/>
      <c r="J4995" s="31"/>
      <c r="K4995" s="31"/>
      <c r="L4995" s="32" t="str">
        <f>IF(ISERROR(VLOOKUP(LEFT(TablaD50[[#This Row],[Articulo]],6),ComparteD50[#All],2,FALSE)),"ND",TablaD50[[#This Row],[Articulo]])</f>
        <v>ND</v>
      </c>
      <c r="M4995" s="33" t="str">
        <f>IF(TablaD50[[#This Row],[Codigo Autorizadas]]="ND","ND",TablaD50[[#This Row],[ExistenciaActualUC]])</f>
        <v>ND</v>
      </c>
      <c r="N4995" s="34" t="str">
        <f>IF(TablaD50[[#This Row],[Almacen]]="","","D50")</f>
        <v/>
      </c>
    </row>
    <row r="4996" spans="7:14" x14ac:dyDescent="0.25">
      <c r="G4996"/>
      <c r="H4996"/>
      <c r="I4996" s="47"/>
      <c r="J4996" s="31"/>
      <c r="K4996" s="31"/>
      <c r="L4996" s="32" t="str">
        <f>IF(ISERROR(VLOOKUP(LEFT(TablaD50[[#This Row],[Articulo]],6),ComparteD50[#All],2,FALSE)),"ND",TablaD50[[#This Row],[Articulo]])</f>
        <v>ND</v>
      </c>
      <c r="M4996" s="33" t="str">
        <f>IF(TablaD50[[#This Row],[Codigo Autorizadas]]="ND","ND",TablaD50[[#This Row],[ExistenciaActualUC]])</f>
        <v>ND</v>
      </c>
      <c r="N4996" s="34" t="str">
        <f>IF(TablaD50[[#This Row],[Almacen]]="","","D50")</f>
        <v/>
      </c>
    </row>
    <row r="4997" spans="7:14" x14ac:dyDescent="0.25">
      <c r="G4997"/>
      <c r="H4997"/>
      <c r="I4997" s="47"/>
      <c r="J4997" s="31"/>
      <c r="K4997" s="31"/>
      <c r="L4997" s="32" t="str">
        <f>IF(ISERROR(VLOOKUP(LEFT(TablaD50[[#This Row],[Articulo]],6),ComparteD50[#All],2,FALSE)),"ND",TablaD50[[#This Row],[Articulo]])</f>
        <v>ND</v>
      </c>
      <c r="M4997" s="33" t="str">
        <f>IF(TablaD50[[#This Row],[Codigo Autorizadas]]="ND","ND",TablaD50[[#This Row],[ExistenciaActualUC]])</f>
        <v>ND</v>
      </c>
      <c r="N4997" s="34" t="str">
        <f>IF(TablaD50[[#This Row],[Almacen]]="","","D50")</f>
        <v/>
      </c>
    </row>
    <row r="4998" spans="7:14" x14ac:dyDescent="0.25">
      <c r="G4998"/>
      <c r="H4998"/>
      <c r="I4998" s="47"/>
      <c r="J4998" s="31"/>
      <c r="K4998" s="31"/>
      <c r="L4998" s="32" t="str">
        <f>IF(ISERROR(VLOOKUP(LEFT(TablaD50[[#This Row],[Articulo]],6),ComparteD50[#All],2,FALSE)),"ND",TablaD50[[#This Row],[Articulo]])</f>
        <v>ND</v>
      </c>
      <c r="M4998" s="33" t="str">
        <f>IF(TablaD50[[#This Row],[Codigo Autorizadas]]="ND","ND",TablaD50[[#This Row],[ExistenciaActualUC]])</f>
        <v>ND</v>
      </c>
      <c r="N4998" s="34" t="str">
        <f>IF(TablaD50[[#This Row],[Almacen]]="","","D50")</f>
        <v/>
      </c>
    </row>
    <row r="4999" spans="7:14" x14ac:dyDescent="0.25">
      <c r="G4999"/>
      <c r="H4999"/>
      <c r="I4999" s="47"/>
      <c r="J4999" s="31"/>
      <c r="K4999" s="31"/>
      <c r="L4999" s="32" t="str">
        <f>IF(ISERROR(VLOOKUP(LEFT(TablaD50[[#This Row],[Articulo]],6),ComparteD50[#All],2,FALSE)),"ND",TablaD50[[#This Row],[Articulo]])</f>
        <v>ND</v>
      </c>
      <c r="M4999" s="33" t="str">
        <f>IF(TablaD50[[#This Row],[Codigo Autorizadas]]="ND","ND",TablaD50[[#This Row],[ExistenciaActualUC]])</f>
        <v>ND</v>
      </c>
      <c r="N4999" s="34" t="str">
        <f>IF(TablaD50[[#This Row],[Almacen]]="","","D50")</f>
        <v/>
      </c>
    </row>
    <row r="5000" spans="7:14" x14ac:dyDescent="0.25">
      <c r="G5000"/>
      <c r="H5000"/>
      <c r="I5000" s="47"/>
      <c r="J5000" s="31"/>
      <c r="K5000" s="31"/>
      <c r="L5000" s="32" t="str">
        <f>IF(ISERROR(VLOOKUP(LEFT(TablaD50[[#This Row],[Articulo]],6),ComparteD50[#All],2,FALSE)),"ND",TablaD50[[#This Row],[Articulo]])</f>
        <v>ND</v>
      </c>
      <c r="M5000" s="33" t="str">
        <f>IF(TablaD50[[#This Row],[Codigo Autorizadas]]="ND","ND",TablaD50[[#This Row],[ExistenciaActualUC]])</f>
        <v>ND</v>
      </c>
      <c r="N5000" s="34" t="str">
        <f>IF(TablaD50[[#This Row],[Almacen]]="","","D50")</f>
        <v/>
      </c>
    </row>
    <row r="5001" spans="7:14" x14ac:dyDescent="0.25">
      <c r="G5001"/>
      <c r="H5001"/>
      <c r="I5001" s="47"/>
      <c r="J5001" s="31"/>
      <c r="K5001" s="31"/>
      <c r="L5001" s="32" t="str">
        <f>IF(ISERROR(VLOOKUP(LEFT(TablaD50[[#This Row],[Articulo]],6),ComparteD50[#All],2,FALSE)),"ND",TablaD50[[#This Row],[Articulo]])</f>
        <v>ND</v>
      </c>
      <c r="M5001" s="33" t="str">
        <f>IF(TablaD50[[#This Row],[Codigo Autorizadas]]="ND","ND",TablaD50[[#This Row],[ExistenciaActualUC]])</f>
        <v>ND</v>
      </c>
      <c r="N5001" s="34" t="str">
        <f>IF(TablaD50[[#This Row],[Almacen]]="","","D50")</f>
        <v/>
      </c>
    </row>
    <row r="5002" spans="7:14" x14ac:dyDescent="0.25">
      <c r="G5002"/>
      <c r="H5002"/>
      <c r="I5002" s="47"/>
      <c r="J5002" s="31"/>
      <c r="K5002" s="31"/>
      <c r="L5002" s="32" t="str">
        <f>IF(ISERROR(VLOOKUP(LEFT(TablaD50[[#This Row],[Articulo]],6),ComparteD50[#All],2,FALSE)),"ND",TablaD50[[#This Row],[Articulo]])</f>
        <v>ND</v>
      </c>
      <c r="M5002" s="33" t="str">
        <f>IF(TablaD50[[#This Row],[Codigo Autorizadas]]="ND","ND",TablaD50[[#This Row],[ExistenciaActualUC]])</f>
        <v>ND</v>
      </c>
      <c r="N5002" s="34" t="str">
        <f>IF(TablaD50[[#This Row],[Almacen]]="","","D50")</f>
        <v/>
      </c>
    </row>
    <row r="5003" spans="7:14" x14ac:dyDescent="0.25">
      <c r="G5003"/>
      <c r="H5003"/>
      <c r="I5003" s="47"/>
      <c r="J5003" s="31"/>
      <c r="K5003" s="31"/>
      <c r="L5003" s="32" t="str">
        <f>IF(ISERROR(VLOOKUP(LEFT(TablaD50[[#This Row],[Articulo]],6),ComparteD50[#All],2,FALSE)),"ND",TablaD50[[#This Row],[Articulo]])</f>
        <v>ND</v>
      </c>
      <c r="M5003" s="33" t="str">
        <f>IF(TablaD50[[#This Row],[Codigo Autorizadas]]="ND","ND",TablaD50[[#This Row],[ExistenciaActualUC]])</f>
        <v>ND</v>
      </c>
      <c r="N5003" s="34" t="str">
        <f>IF(TablaD50[[#This Row],[Almacen]]="","","D50")</f>
        <v/>
      </c>
    </row>
    <row r="5004" spans="7:14" x14ac:dyDescent="0.25">
      <c r="G5004"/>
      <c r="H5004"/>
      <c r="I5004" s="47"/>
      <c r="J5004" s="31"/>
      <c r="K5004" s="31"/>
      <c r="L5004" s="32" t="str">
        <f>IF(ISERROR(VLOOKUP(LEFT(TablaD50[[#This Row],[Articulo]],6),ComparteD50[#All],2,FALSE)),"ND",TablaD50[[#This Row],[Articulo]])</f>
        <v>ND</v>
      </c>
      <c r="M5004" s="33" t="str">
        <f>IF(TablaD50[[#This Row],[Codigo Autorizadas]]="ND","ND",TablaD50[[#This Row],[ExistenciaActualUC]])</f>
        <v>ND</v>
      </c>
      <c r="N5004" s="34" t="str">
        <f>IF(TablaD50[[#This Row],[Almacen]]="","","D50")</f>
        <v/>
      </c>
    </row>
    <row r="5005" spans="7:14" x14ac:dyDescent="0.25">
      <c r="G5005"/>
      <c r="H5005"/>
      <c r="I5005" s="47"/>
      <c r="J5005" s="31"/>
      <c r="K5005" s="31"/>
      <c r="L5005" s="32" t="str">
        <f>IF(ISERROR(VLOOKUP(LEFT(TablaD50[[#This Row],[Articulo]],6),ComparteD50[#All],2,FALSE)),"ND",TablaD50[[#This Row],[Articulo]])</f>
        <v>ND</v>
      </c>
      <c r="M5005" s="33" t="str">
        <f>IF(TablaD50[[#This Row],[Codigo Autorizadas]]="ND","ND",TablaD50[[#This Row],[ExistenciaActualUC]])</f>
        <v>ND</v>
      </c>
      <c r="N5005" s="34" t="str">
        <f>IF(TablaD50[[#This Row],[Almacen]]="","","D50")</f>
        <v/>
      </c>
    </row>
    <row r="5006" spans="7:14" x14ac:dyDescent="0.25">
      <c r="G5006"/>
      <c r="H5006"/>
      <c r="I5006" s="47"/>
      <c r="J5006" s="31"/>
      <c r="K5006" s="31"/>
      <c r="L5006" s="32" t="str">
        <f>IF(ISERROR(VLOOKUP(LEFT(TablaD50[[#This Row],[Articulo]],6),ComparteD50[#All],2,FALSE)),"ND",TablaD50[[#This Row],[Articulo]])</f>
        <v>ND</v>
      </c>
      <c r="M5006" s="33" t="str">
        <f>IF(TablaD50[[#This Row],[Codigo Autorizadas]]="ND","ND",TablaD50[[#This Row],[ExistenciaActualUC]])</f>
        <v>ND</v>
      </c>
      <c r="N5006" s="34" t="str">
        <f>IF(TablaD50[[#This Row],[Almacen]]="","","D50")</f>
        <v/>
      </c>
    </row>
    <row r="5007" spans="7:14" x14ac:dyDescent="0.25">
      <c r="G5007"/>
      <c r="H5007"/>
      <c r="I5007" s="47"/>
      <c r="J5007" s="31"/>
      <c r="K5007" s="31"/>
      <c r="L5007" s="32" t="str">
        <f>IF(ISERROR(VLOOKUP(LEFT(TablaD50[[#This Row],[Articulo]],6),ComparteD50[#All],2,FALSE)),"ND",TablaD50[[#This Row],[Articulo]])</f>
        <v>ND</v>
      </c>
      <c r="M5007" s="33" t="str">
        <f>IF(TablaD50[[#This Row],[Codigo Autorizadas]]="ND","ND",TablaD50[[#This Row],[ExistenciaActualUC]])</f>
        <v>ND</v>
      </c>
      <c r="N5007" s="34" t="str">
        <f>IF(TablaD50[[#This Row],[Almacen]]="","","D50")</f>
        <v/>
      </c>
    </row>
    <row r="5008" spans="7:14" x14ac:dyDescent="0.25">
      <c r="G5008"/>
      <c r="H5008"/>
      <c r="I5008" s="47"/>
      <c r="J5008" s="31"/>
      <c r="K5008" s="31"/>
      <c r="L5008" s="32" t="str">
        <f>IF(ISERROR(VLOOKUP(LEFT(TablaD50[[#This Row],[Articulo]],6),ComparteD50[#All],2,FALSE)),"ND",TablaD50[[#This Row],[Articulo]])</f>
        <v>ND</v>
      </c>
      <c r="M5008" s="33" t="str">
        <f>IF(TablaD50[[#This Row],[Codigo Autorizadas]]="ND","ND",TablaD50[[#This Row],[ExistenciaActualUC]])</f>
        <v>ND</v>
      </c>
      <c r="N5008" s="34" t="str">
        <f>IF(TablaD50[[#This Row],[Almacen]]="","","D50")</f>
        <v/>
      </c>
    </row>
    <row r="5009" spans="7:14" x14ac:dyDescent="0.25">
      <c r="G5009"/>
      <c r="H5009"/>
      <c r="I5009" s="47"/>
      <c r="J5009" s="31"/>
      <c r="K5009" s="31"/>
      <c r="L5009" s="32" t="str">
        <f>IF(ISERROR(VLOOKUP(LEFT(TablaD50[[#This Row],[Articulo]],6),ComparteD50[#All],2,FALSE)),"ND",TablaD50[[#This Row],[Articulo]])</f>
        <v>ND</v>
      </c>
      <c r="M5009" s="33" t="str">
        <f>IF(TablaD50[[#This Row],[Codigo Autorizadas]]="ND","ND",TablaD50[[#This Row],[ExistenciaActualUC]])</f>
        <v>ND</v>
      </c>
      <c r="N5009" s="34" t="str">
        <f>IF(TablaD50[[#This Row],[Almacen]]="","","D50")</f>
        <v/>
      </c>
    </row>
    <row r="5010" spans="7:14" x14ac:dyDescent="0.25">
      <c r="G5010"/>
      <c r="H5010"/>
      <c r="I5010" s="47"/>
      <c r="J5010" s="31"/>
      <c r="K5010" s="31"/>
      <c r="L5010" s="32" t="str">
        <f>IF(ISERROR(VLOOKUP(LEFT(TablaD50[[#This Row],[Articulo]],6),ComparteD50[#All],2,FALSE)),"ND",TablaD50[[#This Row],[Articulo]])</f>
        <v>ND</v>
      </c>
      <c r="M5010" s="33" t="str">
        <f>IF(TablaD50[[#This Row],[Codigo Autorizadas]]="ND","ND",TablaD50[[#This Row],[ExistenciaActualUC]])</f>
        <v>ND</v>
      </c>
      <c r="N5010" s="34" t="str">
        <f>IF(TablaD50[[#This Row],[Almacen]]="","","D50")</f>
        <v/>
      </c>
    </row>
    <row r="5011" spans="7:14" x14ac:dyDescent="0.25">
      <c r="G5011"/>
      <c r="H5011"/>
      <c r="I5011" s="47"/>
      <c r="J5011" s="31"/>
      <c r="K5011" s="31"/>
      <c r="L5011" s="32" t="str">
        <f>IF(ISERROR(VLOOKUP(LEFT(TablaD50[[#This Row],[Articulo]],6),ComparteD50[#All],2,FALSE)),"ND",TablaD50[[#This Row],[Articulo]])</f>
        <v>ND</v>
      </c>
      <c r="M5011" s="33" t="str">
        <f>IF(TablaD50[[#This Row],[Codigo Autorizadas]]="ND","ND",TablaD50[[#This Row],[ExistenciaActualUC]])</f>
        <v>ND</v>
      </c>
      <c r="N5011" s="34" t="str">
        <f>IF(TablaD50[[#This Row],[Almacen]]="","","D50")</f>
        <v/>
      </c>
    </row>
    <row r="5012" spans="7:14" x14ac:dyDescent="0.25">
      <c r="G5012"/>
      <c r="H5012"/>
      <c r="I5012" s="47"/>
      <c r="J5012" s="31"/>
      <c r="K5012" s="31"/>
      <c r="L5012" s="32" t="str">
        <f>IF(ISERROR(VLOOKUP(LEFT(TablaD50[[#This Row],[Articulo]],6),ComparteD50[#All],2,FALSE)),"ND",TablaD50[[#This Row],[Articulo]])</f>
        <v>ND</v>
      </c>
      <c r="M5012" s="33" t="str">
        <f>IF(TablaD50[[#This Row],[Codigo Autorizadas]]="ND","ND",TablaD50[[#This Row],[ExistenciaActualUC]])</f>
        <v>ND</v>
      </c>
      <c r="N5012" s="34" t="str">
        <f>IF(TablaD50[[#This Row],[Almacen]]="","","D50")</f>
        <v/>
      </c>
    </row>
    <row r="5013" spans="7:14" x14ac:dyDescent="0.25">
      <c r="G5013"/>
      <c r="H5013"/>
      <c r="I5013" s="47"/>
      <c r="J5013" s="31"/>
      <c r="K5013" s="31"/>
      <c r="L5013" s="32" t="str">
        <f>IF(ISERROR(VLOOKUP(LEFT(TablaD50[[#This Row],[Articulo]],6),ComparteD50[#All],2,FALSE)),"ND",TablaD50[[#This Row],[Articulo]])</f>
        <v>ND</v>
      </c>
      <c r="M5013" s="33" t="str">
        <f>IF(TablaD50[[#This Row],[Codigo Autorizadas]]="ND","ND",TablaD50[[#This Row],[ExistenciaActualUC]])</f>
        <v>ND</v>
      </c>
      <c r="N5013" s="34" t="str">
        <f>IF(TablaD50[[#This Row],[Almacen]]="","","D50")</f>
        <v/>
      </c>
    </row>
    <row r="5014" spans="7:14" x14ac:dyDescent="0.25">
      <c r="G5014"/>
      <c r="H5014"/>
      <c r="I5014" s="47"/>
      <c r="J5014" s="31"/>
      <c r="K5014" s="31"/>
      <c r="L5014" s="32" t="str">
        <f>IF(ISERROR(VLOOKUP(LEFT(TablaD50[[#This Row],[Articulo]],6),ComparteD50[#All],2,FALSE)),"ND",TablaD50[[#This Row],[Articulo]])</f>
        <v>ND</v>
      </c>
      <c r="M5014" s="33" t="str">
        <f>IF(TablaD50[[#This Row],[Codigo Autorizadas]]="ND","ND",TablaD50[[#This Row],[ExistenciaActualUC]])</f>
        <v>ND</v>
      </c>
      <c r="N5014" s="34" t="str">
        <f>IF(TablaD50[[#This Row],[Almacen]]="","","D50")</f>
        <v/>
      </c>
    </row>
    <row r="5015" spans="7:14" x14ac:dyDescent="0.25">
      <c r="G5015"/>
      <c r="H5015"/>
      <c r="I5015" s="47"/>
      <c r="J5015" s="31"/>
      <c r="K5015" s="31"/>
      <c r="L5015" s="32" t="str">
        <f>IF(ISERROR(VLOOKUP(LEFT(TablaD50[[#This Row],[Articulo]],6),ComparteD50[#All],2,FALSE)),"ND",TablaD50[[#This Row],[Articulo]])</f>
        <v>ND</v>
      </c>
      <c r="M5015" s="33" t="str">
        <f>IF(TablaD50[[#This Row],[Codigo Autorizadas]]="ND","ND",TablaD50[[#This Row],[ExistenciaActualUC]])</f>
        <v>ND</v>
      </c>
      <c r="N5015" s="34" t="str">
        <f>IF(TablaD50[[#This Row],[Almacen]]="","","D50")</f>
        <v/>
      </c>
    </row>
    <row r="5016" spans="7:14" x14ac:dyDescent="0.25">
      <c r="G5016"/>
      <c r="H5016"/>
      <c r="I5016" s="47"/>
      <c r="J5016" s="31"/>
      <c r="K5016" s="31"/>
      <c r="L5016" s="32" t="str">
        <f>IF(ISERROR(VLOOKUP(LEFT(TablaD50[[#This Row],[Articulo]],6),ComparteD50[#All],2,FALSE)),"ND",TablaD50[[#This Row],[Articulo]])</f>
        <v>ND</v>
      </c>
      <c r="M5016" s="33" t="str">
        <f>IF(TablaD50[[#This Row],[Codigo Autorizadas]]="ND","ND",TablaD50[[#This Row],[ExistenciaActualUC]])</f>
        <v>ND</v>
      </c>
      <c r="N5016" s="34" t="str">
        <f>IF(TablaD50[[#This Row],[Almacen]]="","","D50")</f>
        <v/>
      </c>
    </row>
    <row r="5017" spans="7:14" x14ac:dyDescent="0.25">
      <c r="G5017"/>
      <c r="H5017"/>
      <c r="I5017" s="47"/>
      <c r="J5017" s="31"/>
      <c r="K5017" s="31"/>
      <c r="L5017" s="32" t="str">
        <f>IF(ISERROR(VLOOKUP(LEFT(TablaD50[[#This Row],[Articulo]],6),ComparteD50[#All],2,FALSE)),"ND",TablaD50[[#This Row],[Articulo]])</f>
        <v>ND</v>
      </c>
      <c r="M5017" s="33" t="str">
        <f>IF(TablaD50[[#This Row],[Codigo Autorizadas]]="ND","ND",TablaD50[[#This Row],[ExistenciaActualUC]])</f>
        <v>ND</v>
      </c>
      <c r="N5017" s="34" t="str">
        <f>IF(TablaD50[[#This Row],[Almacen]]="","","D50")</f>
        <v/>
      </c>
    </row>
    <row r="5018" spans="7:14" x14ac:dyDescent="0.25">
      <c r="G5018"/>
      <c r="H5018"/>
      <c r="I5018" s="47"/>
      <c r="J5018" s="31"/>
      <c r="K5018" s="31"/>
      <c r="L5018" s="32" t="str">
        <f>IF(ISERROR(VLOOKUP(LEFT(TablaD50[[#This Row],[Articulo]],6),ComparteD50[#All],2,FALSE)),"ND",TablaD50[[#This Row],[Articulo]])</f>
        <v>ND</v>
      </c>
      <c r="M5018" s="33" t="str">
        <f>IF(TablaD50[[#This Row],[Codigo Autorizadas]]="ND","ND",TablaD50[[#This Row],[ExistenciaActualUC]])</f>
        <v>ND</v>
      </c>
      <c r="N5018" s="34" t="str">
        <f>IF(TablaD50[[#This Row],[Almacen]]="","","D50")</f>
        <v/>
      </c>
    </row>
    <row r="5019" spans="7:14" x14ac:dyDescent="0.25">
      <c r="G5019"/>
      <c r="H5019"/>
      <c r="I5019" s="47"/>
      <c r="J5019" s="31"/>
      <c r="K5019" s="31"/>
      <c r="L5019" s="32" t="str">
        <f>IF(ISERROR(VLOOKUP(LEFT(TablaD50[[#This Row],[Articulo]],6),ComparteD50[#All],2,FALSE)),"ND",TablaD50[[#This Row],[Articulo]])</f>
        <v>ND</v>
      </c>
      <c r="M5019" s="33" t="str">
        <f>IF(TablaD50[[#This Row],[Codigo Autorizadas]]="ND","ND",TablaD50[[#This Row],[ExistenciaActualUC]])</f>
        <v>ND</v>
      </c>
      <c r="N5019" s="34" t="str">
        <f>IF(TablaD50[[#This Row],[Almacen]]="","","D50")</f>
        <v/>
      </c>
    </row>
    <row r="5020" spans="7:14" x14ac:dyDescent="0.25">
      <c r="G5020"/>
      <c r="H5020"/>
      <c r="I5020" s="47"/>
      <c r="J5020" s="31"/>
      <c r="K5020" s="31"/>
      <c r="L5020" s="32" t="str">
        <f>IF(ISERROR(VLOOKUP(LEFT(TablaD50[[#This Row],[Articulo]],6),ComparteD50[#All],2,FALSE)),"ND",TablaD50[[#This Row],[Articulo]])</f>
        <v>ND</v>
      </c>
      <c r="M5020" s="33" t="str">
        <f>IF(TablaD50[[#This Row],[Codigo Autorizadas]]="ND","ND",TablaD50[[#This Row],[ExistenciaActualUC]])</f>
        <v>ND</v>
      </c>
      <c r="N5020" s="34" t="str">
        <f>IF(TablaD50[[#This Row],[Almacen]]="","","D50")</f>
        <v/>
      </c>
    </row>
    <row r="5021" spans="7:14" x14ac:dyDescent="0.25">
      <c r="G5021"/>
      <c r="H5021"/>
      <c r="I5021" s="47"/>
      <c r="J5021" s="31"/>
      <c r="K5021" s="31"/>
      <c r="L5021" s="32" t="str">
        <f>IF(ISERROR(VLOOKUP(LEFT(TablaD50[[#This Row],[Articulo]],6),ComparteD50[#All],2,FALSE)),"ND",TablaD50[[#This Row],[Articulo]])</f>
        <v>ND</v>
      </c>
      <c r="M5021" s="33" t="str">
        <f>IF(TablaD50[[#This Row],[Codigo Autorizadas]]="ND","ND",TablaD50[[#This Row],[ExistenciaActualUC]])</f>
        <v>ND</v>
      </c>
      <c r="N5021" s="34" t="str">
        <f>IF(TablaD50[[#This Row],[Almacen]]="","","D50")</f>
        <v/>
      </c>
    </row>
    <row r="5022" spans="7:14" x14ac:dyDescent="0.25">
      <c r="G5022"/>
      <c r="H5022"/>
      <c r="I5022" s="47"/>
      <c r="J5022" s="31"/>
      <c r="K5022" s="31"/>
      <c r="L5022" s="32" t="str">
        <f>IF(ISERROR(VLOOKUP(LEFT(TablaD50[[#This Row],[Articulo]],6),ComparteD50[#All],2,FALSE)),"ND",TablaD50[[#This Row],[Articulo]])</f>
        <v>ND</v>
      </c>
      <c r="M5022" s="33" t="str">
        <f>IF(TablaD50[[#This Row],[Codigo Autorizadas]]="ND","ND",TablaD50[[#This Row],[ExistenciaActualUC]])</f>
        <v>ND</v>
      </c>
      <c r="N5022" s="34" t="str">
        <f>IF(TablaD50[[#This Row],[Almacen]]="","","D50")</f>
        <v/>
      </c>
    </row>
    <row r="5023" spans="7:14" x14ac:dyDescent="0.25">
      <c r="G5023"/>
      <c r="H5023"/>
      <c r="I5023" s="47"/>
      <c r="J5023" s="31"/>
      <c r="K5023" s="31"/>
      <c r="L5023" s="32" t="str">
        <f>IF(ISERROR(VLOOKUP(LEFT(TablaD50[[#This Row],[Articulo]],6),ComparteD50[#All],2,FALSE)),"ND",TablaD50[[#This Row],[Articulo]])</f>
        <v>ND</v>
      </c>
      <c r="M5023" s="33" t="str">
        <f>IF(TablaD50[[#This Row],[Codigo Autorizadas]]="ND","ND",TablaD50[[#This Row],[ExistenciaActualUC]])</f>
        <v>ND</v>
      </c>
      <c r="N5023" s="34" t="str">
        <f>IF(TablaD50[[#This Row],[Almacen]]="","","D50")</f>
        <v/>
      </c>
    </row>
    <row r="5024" spans="7:14" x14ac:dyDescent="0.25">
      <c r="G5024"/>
      <c r="H5024"/>
      <c r="I5024" s="47"/>
      <c r="J5024" s="31"/>
      <c r="K5024" s="31"/>
      <c r="L5024" s="32" t="str">
        <f>IF(ISERROR(VLOOKUP(LEFT(TablaD50[[#This Row],[Articulo]],6),ComparteD50[#All],2,FALSE)),"ND",TablaD50[[#This Row],[Articulo]])</f>
        <v>ND</v>
      </c>
      <c r="M5024" s="33" t="str">
        <f>IF(TablaD50[[#This Row],[Codigo Autorizadas]]="ND","ND",TablaD50[[#This Row],[ExistenciaActualUC]])</f>
        <v>ND</v>
      </c>
      <c r="N5024" s="34" t="str">
        <f>IF(TablaD50[[#This Row],[Almacen]]="","","D50")</f>
        <v/>
      </c>
    </row>
    <row r="5025" spans="7:14" x14ac:dyDescent="0.25">
      <c r="G5025"/>
      <c r="H5025"/>
      <c r="I5025" s="47"/>
      <c r="J5025" s="31"/>
      <c r="K5025" s="31"/>
      <c r="L5025" s="32" t="str">
        <f>IF(ISERROR(VLOOKUP(LEFT(TablaD50[[#This Row],[Articulo]],6),ComparteD50[#All],2,FALSE)),"ND",TablaD50[[#This Row],[Articulo]])</f>
        <v>ND</v>
      </c>
      <c r="M5025" s="33" t="str">
        <f>IF(TablaD50[[#This Row],[Codigo Autorizadas]]="ND","ND",TablaD50[[#This Row],[ExistenciaActualUC]])</f>
        <v>ND</v>
      </c>
      <c r="N5025" s="34" t="str">
        <f>IF(TablaD50[[#This Row],[Almacen]]="","","D50")</f>
        <v/>
      </c>
    </row>
    <row r="5026" spans="7:14" x14ac:dyDescent="0.25">
      <c r="G5026"/>
      <c r="H5026"/>
      <c r="I5026" s="47"/>
      <c r="J5026" s="31"/>
      <c r="K5026" s="31"/>
      <c r="L5026" s="32" t="str">
        <f>IF(ISERROR(VLOOKUP(LEFT(TablaD50[[#This Row],[Articulo]],6),ComparteD50[#All],2,FALSE)),"ND",TablaD50[[#This Row],[Articulo]])</f>
        <v>ND</v>
      </c>
      <c r="M5026" s="33" t="str">
        <f>IF(TablaD50[[#This Row],[Codigo Autorizadas]]="ND","ND",TablaD50[[#This Row],[ExistenciaActualUC]])</f>
        <v>ND</v>
      </c>
      <c r="N5026" s="34" t="str">
        <f>IF(TablaD50[[#This Row],[Almacen]]="","","D50")</f>
        <v/>
      </c>
    </row>
    <row r="5027" spans="7:14" x14ac:dyDescent="0.25">
      <c r="G5027"/>
      <c r="H5027"/>
      <c r="I5027" s="47"/>
      <c r="J5027" s="31"/>
      <c r="K5027" s="31"/>
      <c r="L5027" s="32" t="str">
        <f>IF(ISERROR(VLOOKUP(LEFT(TablaD50[[#This Row],[Articulo]],6),ComparteD50[#All],2,FALSE)),"ND",TablaD50[[#This Row],[Articulo]])</f>
        <v>ND</v>
      </c>
      <c r="M5027" s="33" t="str">
        <f>IF(TablaD50[[#This Row],[Codigo Autorizadas]]="ND","ND",TablaD50[[#This Row],[ExistenciaActualUC]])</f>
        <v>ND</v>
      </c>
      <c r="N5027" s="34" t="str">
        <f>IF(TablaD50[[#This Row],[Almacen]]="","","D50")</f>
        <v/>
      </c>
    </row>
    <row r="5028" spans="7:14" x14ac:dyDescent="0.25">
      <c r="G5028"/>
      <c r="H5028"/>
      <c r="I5028" s="47"/>
      <c r="J5028" s="31"/>
      <c r="K5028" s="31"/>
      <c r="L5028" s="32" t="str">
        <f>IF(ISERROR(VLOOKUP(LEFT(TablaD50[[#This Row],[Articulo]],6),ComparteD50[#All],2,FALSE)),"ND",TablaD50[[#This Row],[Articulo]])</f>
        <v>ND</v>
      </c>
      <c r="M5028" s="33" t="str">
        <f>IF(TablaD50[[#This Row],[Codigo Autorizadas]]="ND","ND",TablaD50[[#This Row],[ExistenciaActualUC]])</f>
        <v>ND</v>
      </c>
      <c r="N5028" s="34" t="str">
        <f>IF(TablaD50[[#This Row],[Almacen]]="","","D50")</f>
        <v/>
      </c>
    </row>
    <row r="5029" spans="7:14" x14ac:dyDescent="0.25">
      <c r="G5029"/>
      <c r="H5029"/>
      <c r="I5029" s="47"/>
      <c r="J5029" s="31"/>
      <c r="K5029" s="31"/>
      <c r="L5029" s="32" t="str">
        <f>IF(ISERROR(VLOOKUP(LEFT(TablaD50[[#This Row],[Articulo]],6),ComparteD50[#All],2,FALSE)),"ND",TablaD50[[#This Row],[Articulo]])</f>
        <v>ND</v>
      </c>
      <c r="M5029" s="33" t="str">
        <f>IF(TablaD50[[#This Row],[Codigo Autorizadas]]="ND","ND",TablaD50[[#This Row],[ExistenciaActualUC]])</f>
        <v>ND</v>
      </c>
      <c r="N5029" s="34" t="str">
        <f>IF(TablaD50[[#This Row],[Almacen]]="","","D50")</f>
        <v/>
      </c>
    </row>
    <row r="5030" spans="7:14" x14ac:dyDescent="0.25">
      <c r="G5030"/>
      <c r="H5030"/>
      <c r="I5030" s="47"/>
      <c r="J5030" s="31"/>
      <c r="K5030" s="31"/>
      <c r="L5030" s="32" t="str">
        <f>IF(ISERROR(VLOOKUP(LEFT(TablaD50[[#This Row],[Articulo]],6),ComparteD50[#All],2,FALSE)),"ND",TablaD50[[#This Row],[Articulo]])</f>
        <v>ND</v>
      </c>
      <c r="M5030" s="33" t="str">
        <f>IF(TablaD50[[#This Row],[Codigo Autorizadas]]="ND","ND",TablaD50[[#This Row],[ExistenciaActualUC]])</f>
        <v>ND</v>
      </c>
      <c r="N5030" s="34" t="str">
        <f>IF(TablaD50[[#This Row],[Almacen]]="","","D50")</f>
        <v/>
      </c>
    </row>
    <row r="5031" spans="7:14" x14ac:dyDescent="0.25">
      <c r="G5031"/>
      <c r="H5031"/>
      <c r="I5031" s="47"/>
      <c r="J5031" s="31"/>
      <c r="K5031" s="31"/>
      <c r="L5031" s="32" t="str">
        <f>IF(ISERROR(VLOOKUP(LEFT(TablaD50[[#This Row],[Articulo]],6),ComparteD50[#All],2,FALSE)),"ND",TablaD50[[#This Row],[Articulo]])</f>
        <v>ND</v>
      </c>
      <c r="M5031" s="33" t="str">
        <f>IF(TablaD50[[#This Row],[Codigo Autorizadas]]="ND","ND",TablaD50[[#This Row],[ExistenciaActualUC]])</f>
        <v>ND</v>
      </c>
      <c r="N5031" s="34" t="str">
        <f>IF(TablaD50[[#This Row],[Almacen]]="","","D50")</f>
        <v/>
      </c>
    </row>
    <row r="5032" spans="7:14" x14ac:dyDescent="0.25">
      <c r="G5032"/>
      <c r="H5032"/>
      <c r="I5032" s="47"/>
      <c r="J5032" s="31"/>
      <c r="K5032" s="31"/>
      <c r="L5032" s="32" t="str">
        <f>IF(ISERROR(VLOOKUP(LEFT(TablaD50[[#This Row],[Articulo]],6),ComparteD50[#All],2,FALSE)),"ND",TablaD50[[#This Row],[Articulo]])</f>
        <v>ND</v>
      </c>
      <c r="M5032" s="33" t="str">
        <f>IF(TablaD50[[#This Row],[Codigo Autorizadas]]="ND","ND",TablaD50[[#This Row],[ExistenciaActualUC]])</f>
        <v>ND</v>
      </c>
      <c r="N5032" s="34" t="str">
        <f>IF(TablaD50[[#This Row],[Almacen]]="","","D50")</f>
        <v/>
      </c>
    </row>
    <row r="5033" spans="7:14" x14ac:dyDescent="0.25">
      <c r="G5033"/>
      <c r="H5033"/>
      <c r="I5033" s="47"/>
      <c r="J5033" s="31"/>
      <c r="K5033" s="31"/>
      <c r="L5033" s="32" t="str">
        <f>IF(ISERROR(VLOOKUP(LEFT(TablaD50[[#This Row],[Articulo]],6),ComparteD50[#All],2,FALSE)),"ND",TablaD50[[#This Row],[Articulo]])</f>
        <v>ND</v>
      </c>
      <c r="M5033" s="33" t="str">
        <f>IF(TablaD50[[#This Row],[Codigo Autorizadas]]="ND","ND",TablaD50[[#This Row],[ExistenciaActualUC]])</f>
        <v>ND</v>
      </c>
      <c r="N5033" s="34" t="str">
        <f>IF(TablaD50[[#This Row],[Almacen]]="","","D50")</f>
        <v/>
      </c>
    </row>
    <row r="5034" spans="7:14" x14ac:dyDescent="0.25">
      <c r="G5034"/>
      <c r="H5034"/>
      <c r="I5034" s="47"/>
      <c r="J5034" s="31"/>
      <c r="K5034" s="31"/>
      <c r="L5034" s="32" t="str">
        <f>IF(ISERROR(VLOOKUP(LEFT(TablaD50[[#This Row],[Articulo]],6),ComparteD50[#All],2,FALSE)),"ND",TablaD50[[#This Row],[Articulo]])</f>
        <v>ND</v>
      </c>
      <c r="M5034" s="33" t="str">
        <f>IF(TablaD50[[#This Row],[Codigo Autorizadas]]="ND","ND",TablaD50[[#This Row],[ExistenciaActualUC]])</f>
        <v>ND</v>
      </c>
      <c r="N5034" s="34" t="str">
        <f>IF(TablaD50[[#This Row],[Almacen]]="","","D50")</f>
        <v/>
      </c>
    </row>
    <row r="5035" spans="7:14" x14ac:dyDescent="0.25">
      <c r="G5035"/>
      <c r="H5035"/>
      <c r="I5035" s="47"/>
      <c r="J5035" s="31"/>
      <c r="K5035" s="31"/>
      <c r="L5035" s="32" t="str">
        <f>IF(ISERROR(VLOOKUP(LEFT(TablaD50[[#This Row],[Articulo]],6),ComparteD50[#All],2,FALSE)),"ND",TablaD50[[#This Row],[Articulo]])</f>
        <v>ND</v>
      </c>
      <c r="M5035" s="33" t="str">
        <f>IF(TablaD50[[#This Row],[Codigo Autorizadas]]="ND","ND",TablaD50[[#This Row],[ExistenciaActualUC]])</f>
        <v>ND</v>
      </c>
      <c r="N5035" s="34" t="str">
        <f>IF(TablaD50[[#This Row],[Almacen]]="","","D50")</f>
        <v/>
      </c>
    </row>
    <row r="5036" spans="7:14" x14ac:dyDescent="0.25">
      <c r="G5036"/>
      <c r="H5036"/>
      <c r="I5036" s="47"/>
      <c r="J5036" s="31"/>
      <c r="K5036" s="31"/>
      <c r="L5036" s="32" t="str">
        <f>IF(ISERROR(VLOOKUP(LEFT(TablaD50[[#This Row],[Articulo]],6),ComparteD50[#All],2,FALSE)),"ND",TablaD50[[#This Row],[Articulo]])</f>
        <v>ND</v>
      </c>
      <c r="M5036" s="33" t="str">
        <f>IF(TablaD50[[#This Row],[Codigo Autorizadas]]="ND","ND",TablaD50[[#This Row],[ExistenciaActualUC]])</f>
        <v>ND</v>
      </c>
      <c r="N5036" s="34" t="str">
        <f>IF(TablaD50[[#This Row],[Almacen]]="","","D50")</f>
        <v/>
      </c>
    </row>
    <row r="5037" spans="7:14" x14ac:dyDescent="0.25">
      <c r="G5037"/>
      <c r="H5037"/>
      <c r="I5037" s="47"/>
      <c r="J5037" s="31"/>
      <c r="K5037" s="31"/>
      <c r="L5037" s="32" t="str">
        <f>IF(ISERROR(VLOOKUP(LEFT(TablaD50[[#This Row],[Articulo]],6),ComparteD50[#All],2,FALSE)),"ND",TablaD50[[#This Row],[Articulo]])</f>
        <v>ND</v>
      </c>
      <c r="M5037" s="33" t="str">
        <f>IF(TablaD50[[#This Row],[Codigo Autorizadas]]="ND","ND",TablaD50[[#This Row],[ExistenciaActualUC]])</f>
        <v>ND</v>
      </c>
      <c r="N5037" s="34" t="str">
        <f>IF(TablaD50[[#This Row],[Almacen]]="","","D50")</f>
        <v/>
      </c>
    </row>
    <row r="5038" spans="7:14" x14ac:dyDescent="0.25">
      <c r="G5038"/>
      <c r="H5038"/>
      <c r="I5038" s="47"/>
      <c r="J5038" s="31"/>
      <c r="K5038" s="31"/>
      <c r="L5038" s="32" t="str">
        <f>IF(ISERROR(VLOOKUP(LEFT(TablaD50[[#This Row],[Articulo]],6),ComparteD50[#All],2,FALSE)),"ND",TablaD50[[#This Row],[Articulo]])</f>
        <v>ND</v>
      </c>
      <c r="M5038" s="33" t="str">
        <f>IF(TablaD50[[#This Row],[Codigo Autorizadas]]="ND","ND",TablaD50[[#This Row],[ExistenciaActualUC]])</f>
        <v>ND</v>
      </c>
      <c r="N5038" s="34" t="str">
        <f>IF(TablaD50[[#This Row],[Almacen]]="","","D50")</f>
        <v/>
      </c>
    </row>
    <row r="5039" spans="7:14" x14ac:dyDescent="0.25">
      <c r="G5039"/>
      <c r="H5039"/>
      <c r="I5039" s="47"/>
      <c r="J5039" s="31"/>
      <c r="K5039" s="31"/>
      <c r="L5039" s="32" t="str">
        <f>IF(ISERROR(VLOOKUP(LEFT(TablaD50[[#This Row],[Articulo]],6),ComparteD50[#All],2,FALSE)),"ND",TablaD50[[#This Row],[Articulo]])</f>
        <v>ND</v>
      </c>
      <c r="M5039" s="33" t="str">
        <f>IF(TablaD50[[#This Row],[Codigo Autorizadas]]="ND","ND",TablaD50[[#This Row],[ExistenciaActualUC]])</f>
        <v>ND</v>
      </c>
      <c r="N5039" s="34" t="str">
        <f>IF(TablaD50[[#This Row],[Almacen]]="","","D50")</f>
        <v/>
      </c>
    </row>
    <row r="5040" spans="7:14" x14ac:dyDescent="0.25">
      <c r="G5040"/>
      <c r="H5040"/>
      <c r="I5040" s="47"/>
      <c r="J5040" s="31"/>
      <c r="K5040" s="31"/>
      <c r="L5040" s="32" t="str">
        <f>IF(ISERROR(VLOOKUP(LEFT(TablaD50[[#This Row],[Articulo]],6),ComparteD50[#All],2,FALSE)),"ND",TablaD50[[#This Row],[Articulo]])</f>
        <v>ND</v>
      </c>
      <c r="M5040" s="33" t="str">
        <f>IF(TablaD50[[#This Row],[Codigo Autorizadas]]="ND","ND",TablaD50[[#This Row],[ExistenciaActualUC]])</f>
        <v>ND</v>
      </c>
      <c r="N5040" s="34" t="str">
        <f>IF(TablaD50[[#This Row],[Almacen]]="","","D50")</f>
        <v/>
      </c>
    </row>
    <row r="5041" spans="7:14" x14ac:dyDescent="0.25">
      <c r="G5041"/>
      <c r="H5041"/>
      <c r="I5041" s="47"/>
      <c r="J5041" s="31"/>
      <c r="K5041" s="31"/>
      <c r="L5041" s="32" t="str">
        <f>IF(ISERROR(VLOOKUP(LEFT(TablaD50[[#This Row],[Articulo]],6),ComparteD50[#All],2,FALSE)),"ND",TablaD50[[#This Row],[Articulo]])</f>
        <v>ND</v>
      </c>
      <c r="M5041" s="33" t="str">
        <f>IF(TablaD50[[#This Row],[Codigo Autorizadas]]="ND","ND",TablaD50[[#This Row],[ExistenciaActualUC]])</f>
        <v>ND</v>
      </c>
      <c r="N5041" s="34" t="str">
        <f>IF(TablaD50[[#This Row],[Almacen]]="","","D50")</f>
        <v/>
      </c>
    </row>
    <row r="5042" spans="7:14" x14ac:dyDescent="0.25">
      <c r="G5042"/>
      <c r="H5042"/>
      <c r="I5042" s="47"/>
      <c r="J5042" s="31"/>
      <c r="K5042" s="31"/>
      <c r="L5042" s="32" t="str">
        <f>IF(ISERROR(VLOOKUP(LEFT(TablaD50[[#This Row],[Articulo]],6),ComparteD50[#All],2,FALSE)),"ND",TablaD50[[#This Row],[Articulo]])</f>
        <v>ND</v>
      </c>
      <c r="M5042" s="33" t="str">
        <f>IF(TablaD50[[#This Row],[Codigo Autorizadas]]="ND","ND",TablaD50[[#This Row],[ExistenciaActualUC]])</f>
        <v>ND</v>
      </c>
      <c r="N5042" s="34" t="str">
        <f>IF(TablaD50[[#This Row],[Almacen]]="","","D50")</f>
        <v/>
      </c>
    </row>
    <row r="5043" spans="7:14" x14ac:dyDescent="0.25">
      <c r="G5043"/>
      <c r="H5043"/>
      <c r="I5043" s="47"/>
      <c r="J5043" s="31"/>
      <c r="K5043" s="31"/>
      <c r="L5043" s="32" t="str">
        <f>IF(ISERROR(VLOOKUP(LEFT(TablaD50[[#This Row],[Articulo]],6),ComparteD50[#All],2,FALSE)),"ND",TablaD50[[#This Row],[Articulo]])</f>
        <v>ND</v>
      </c>
      <c r="M5043" s="33" t="str">
        <f>IF(TablaD50[[#This Row],[Codigo Autorizadas]]="ND","ND",TablaD50[[#This Row],[ExistenciaActualUC]])</f>
        <v>ND</v>
      </c>
      <c r="N5043" s="34" t="str">
        <f>IF(TablaD50[[#This Row],[Almacen]]="","","D50")</f>
        <v/>
      </c>
    </row>
    <row r="5044" spans="7:14" x14ac:dyDescent="0.25">
      <c r="G5044"/>
      <c r="H5044"/>
      <c r="I5044" s="47"/>
      <c r="J5044" s="31"/>
      <c r="K5044" s="31"/>
      <c r="L5044" s="32" t="str">
        <f>IF(ISERROR(VLOOKUP(LEFT(TablaD50[[#This Row],[Articulo]],6),ComparteD50[#All],2,FALSE)),"ND",TablaD50[[#This Row],[Articulo]])</f>
        <v>ND</v>
      </c>
      <c r="M5044" s="33" t="str">
        <f>IF(TablaD50[[#This Row],[Codigo Autorizadas]]="ND","ND",TablaD50[[#This Row],[ExistenciaActualUC]])</f>
        <v>ND</v>
      </c>
      <c r="N5044" s="34" t="str">
        <f>IF(TablaD50[[#This Row],[Almacen]]="","","D50")</f>
        <v/>
      </c>
    </row>
    <row r="5045" spans="7:14" x14ac:dyDescent="0.25">
      <c r="G5045"/>
      <c r="H5045"/>
      <c r="I5045" s="47"/>
      <c r="J5045" s="31"/>
      <c r="K5045" s="31"/>
      <c r="L5045" s="32" t="str">
        <f>IF(ISERROR(VLOOKUP(LEFT(TablaD50[[#This Row],[Articulo]],6),ComparteD50[#All],2,FALSE)),"ND",TablaD50[[#This Row],[Articulo]])</f>
        <v>ND</v>
      </c>
      <c r="M5045" s="33" t="str">
        <f>IF(TablaD50[[#This Row],[Codigo Autorizadas]]="ND","ND",TablaD50[[#This Row],[ExistenciaActualUC]])</f>
        <v>ND</v>
      </c>
      <c r="N5045" s="34" t="str">
        <f>IF(TablaD50[[#This Row],[Almacen]]="","","D50")</f>
        <v/>
      </c>
    </row>
    <row r="5046" spans="7:14" x14ac:dyDescent="0.25">
      <c r="G5046"/>
      <c r="H5046"/>
      <c r="I5046" s="47"/>
      <c r="J5046" s="31"/>
      <c r="K5046" s="31"/>
      <c r="L5046" s="32" t="str">
        <f>IF(ISERROR(VLOOKUP(LEFT(TablaD50[[#This Row],[Articulo]],6),ComparteD50[#All],2,FALSE)),"ND",TablaD50[[#This Row],[Articulo]])</f>
        <v>ND</v>
      </c>
      <c r="M5046" s="33" t="str">
        <f>IF(TablaD50[[#This Row],[Codigo Autorizadas]]="ND","ND",TablaD50[[#This Row],[ExistenciaActualUC]])</f>
        <v>ND</v>
      </c>
      <c r="N5046" s="34" t="str">
        <f>IF(TablaD50[[#This Row],[Almacen]]="","","D50")</f>
        <v/>
      </c>
    </row>
    <row r="5047" spans="7:14" x14ac:dyDescent="0.25">
      <c r="G5047"/>
      <c r="H5047"/>
      <c r="I5047" s="47"/>
      <c r="J5047" s="31"/>
      <c r="K5047" s="31"/>
      <c r="L5047" s="32" t="str">
        <f>IF(ISERROR(VLOOKUP(LEFT(TablaD50[[#This Row],[Articulo]],6),ComparteD50[#All],2,FALSE)),"ND",TablaD50[[#This Row],[Articulo]])</f>
        <v>ND</v>
      </c>
      <c r="M5047" s="33" t="str">
        <f>IF(TablaD50[[#This Row],[Codigo Autorizadas]]="ND","ND",TablaD50[[#This Row],[ExistenciaActualUC]])</f>
        <v>ND</v>
      </c>
      <c r="N5047" s="34" t="str">
        <f>IF(TablaD50[[#This Row],[Almacen]]="","","D50")</f>
        <v/>
      </c>
    </row>
    <row r="5048" spans="7:14" x14ac:dyDescent="0.25">
      <c r="G5048"/>
      <c r="H5048"/>
      <c r="I5048" s="47"/>
      <c r="J5048" s="31"/>
      <c r="K5048" s="31"/>
      <c r="L5048" s="32" t="str">
        <f>IF(ISERROR(VLOOKUP(LEFT(TablaD50[[#This Row],[Articulo]],6),ComparteD50[#All],2,FALSE)),"ND",TablaD50[[#This Row],[Articulo]])</f>
        <v>ND</v>
      </c>
      <c r="M5048" s="33" t="str">
        <f>IF(TablaD50[[#This Row],[Codigo Autorizadas]]="ND","ND",TablaD50[[#This Row],[ExistenciaActualUC]])</f>
        <v>ND</v>
      </c>
      <c r="N5048" s="34" t="str">
        <f>IF(TablaD50[[#This Row],[Almacen]]="","","D50")</f>
        <v/>
      </c>
    </row>
    <row r="5049" spans="7:14" x14ac:dyDescent="0.25">
      <c r="G5049"/>
      <c r="H5049"/>
      <c r="I5049" s="47"/>
      <c r="J5049" s="31"/>
      <c r="K5049" s="31"/>
      <c r="L5049" s="32" t="str">
        <f>IF(ISERROR(VLOOKUP(LEFT(TablaD50[[#This Row],[Articulo]],6),ComparteD50[#All],2,FALSE)),"ND",TablaD50[[#This Row],[Articulo]])</f>
        <v>ND</v>
      </c>
      <c r="M5049" s="33" t="str">
        <f>IF(TablaD50[[#This Row],[Codigo Autorizadas]]="ND","ND",TablaD50[[#This Row],[ExistenciaActualUC]])</f>
        <v>ND</v>
      </c>
      <c r="N5049" s="34" t="str">
        <f>IF(TablaD50[[#This Row],[Almacen]]="","","D50")</f>
        <v/>
      </c>
    </row>
    <row r="5050" spans="7:14" x14ac:dyDescent="0.25">
      <c r="G5050"/>
      <c r="H5050"/>
      <c r="I5050" s="47"/>
      <c r="J5050" s="31"/>
      <c r="K5050" s="31"/>
      <c r="L5050" s="32" t="str">
        <f>IF(ISERROR(VLOOKUP(LEFT(TablaD50[[#This Row],[Articulo]],6),ComparteD50[#All],2,FALSE)),"ND",TablaD50[[#This Row],[Articulo]])</f>
        <v>ND</v>
      </c>
      <c r="M5050" s="33" t="str">
        <f>IF(TablaD50[[#This Row],[Codigo Autorizadas]]="ND","ND",TablaD50[[#This Row],[ExistenciaActualUC]])</f>
        <v>ND</v>
      </c>
      <c r="N5050" s="34" t="str">
        <f>IF(TablaD50[[#This Row],[Almacen]]="","","D50")</f>
        <v/>
      </c>
    </row>
    <row r="5051" spans="7:14" x14ac:dyDescent="0.25">
      <c r="G5051"/>
      <c r="H5051"/>
      <c r="I5051" s="47"/>
      <c r="J5051" s="31"/>
      <c r="K5051" s="31"/>
      <c r="L5051" s="32" t="str">
        <f>IF(ISERROR(VLOOKUP(LEFT(TablaD50[[#This Row],[Articulo]],6),ComparteD50[#All],2,FALSE)),"ND",TablaD50[[#This Row],[Articulo]])</f>
        <v>ND</v>
      </c>
      <c r="M5051" s="33" t="str">
        <f>IF(TablaD50[[#This Row],[Codigo Autorizadas]]="ND","ND",TablaD50[[#This Row],[ExistenciaActualUC]])</f>
        <v>ND</v>
      </c>
      <c r="N5051" s="34" t="str">
        <f>IF(TablaD50[[#This Row],[Almacen]]="","","D50")</f>
        <v/>
      </c>
    </row>
    <row r="5052" spans="7:14" x14ac:dyDescent="0.25">
      <c r="G5052"/>
      <c r="H5052"/>
      <c r="I5052" s="47"/>
      <c r="J5052" s="31"/>
      <c r="K5052" s="31"/>
      <c r="L5052" s="32" t="str">
        <f>IF(ISERROR(VLOOKUP(LEFT(TablaD50[[#This Row],[Articulo]],6),ComparteD50[#All],2,FALSE)),"ND",TablaD50[[#This Row],[Articulo]])</f>
        <v>ND</v>
      </c>
      <c r="M5052" s="33" t="str">
        <f>IF(TablaD50[[#This Row],[Codigo Autorizadas]]="ND","ND",TablaD50[[#This Row],[ExistenciaActualUC]])</f>
        <v>ND</v>
      </c>
      <c r="N5052" s="34" t="str">
        <f>IF(TablaD50[[#This Row],[Almacen]]="","","D50")</f>
        <v/>
      </c>
    </row>
    <row r="5053" spans="7:14" x14ac:dyDescent="0.25">
      <c r="G5053"/>
      <c r="H5053"/>
      <c r="I5053" s="47"/>
      <c r="J5053" s="31"/>
      <c r="K5053" s="31"/>
      <c r="L5053" s="32" t="str">
        <f>IF(ISERROR(VLOOKUP(LEFT(TablaD50[[#This Row],[Articulo]],6),ComparteD50[#All],2,FALSE)),"ND",TablaD50[[#This Row],[Articulo]])</f>
        <v>ND</v>
      </c>
      <c r="M5053" s="33" t="str">
        <f>IF(TablaD50[[#This Row],[Codigo Autorizadas]]="ND","ND",TablaD50[[#This Row],[ExistenciaActualUC]])</f>
        <v>ND</v>
      </c>
      <c r="N5053" s="34" t="str">
        <f>IF(TablaD50[[#This Row],[Almacen]]="","","D50")</f>
        <v/>
      </c>
    </row>
    <row r="5054" spans="7:14" x14ac:dyDescent="0.25">
      <c r="G5054"/>
      <c r="H5054"/>
      <c r="I5054" s="47"/>
      <c r="J5054" s="31"/>
      <c r="K5054" s="31"/>
      <c r="L5054" s="32" t="str">
        <f>IF(ISERROR(VLOOKUP(LEFT(TablaD50[[#This Row],[Articulo]],6),ComparteD50[#All],2,FALSE)),"ND",TablaD50[[#This Row],[Articulo]])</f>
        <v>ND</v>
      </c>
      <c r="M5054" s="33" t="str">
        <f>IF(TablaD50[[#This Row],[Codigo Autorizadas]]="ND","ND",TablaD50[[#This Row],[ExistenciaActualUC]])</f>
        <v>ND</v>
      </c>
      <c r="N5054" s="34" t="str">
        <f>IF(TablaD50[[#This Row],[Almacen]]="","","D50")</f>
        <v/>
      </c>
    </row>
    <row r="5055" spans="7:14" x14ac:dyDescent="0.25">
      <c r="G5055"/>
      <c r="H5055"/>
      <c r="I5055" s="47"/>
      <c r="J5055" s="31"/>
      <c r="K5055" s="31"/>
      <c r="L5055" s="32" t="str">
        <f>IF(ISERROR(VLOOKUP(LEFT(TablaD50[[#This Row],[Articulo]],6),ComparteD50[#All],2,FALSE)),"ND",TablaD50[[#This Row],[Articulo]])</f>
        <v>ND</v>
      </c>
      <c r="M5055" s="33" t="str">
        <f>IF(TablaD50[[#This Row],[Codigo Autorizadas]]="ND","ND",TablaD50[[#This Row],[ExistenciaActualUC]])</f>
        <v>ND</v>
      </c>
      <c r="N5055" s="34" t="str">
        <f>IF(TablaD50[[#This Row],[Almacen]]="","","D50")</f>
        <v/>
      </c>
    </row>
    <row r="5056" spans="7:14" x14ac:dyDescent="0.25">
      <c r="G5056"/>
      <c r="H5056"/>
      <c r="I5056" s="47"/>
      <c r="J5056" s="31"/>
      <c r="K5056" s="31"/>
      <c r="L5056" s="32" t="str">
        <f>IF(ISERROR(VLOOKUP(LEFT(TablaD50[[#This Row],[Articulo]],6),ComparteD50[#All],2,FALSE)),"ND",TablaD50[[#This Row],[Articulo]])</f>
        <v>ND</v>
      </c>
      <c r="M5056" s="33" t="str">
        <f>IF(TablaD50[[#This Row],[Codigo Autorizadas]]="ND","ND",TablaD50[[#This Row],[ExistenciaActualUC]])</f>
        <v>ND</v>
      </c>
      <c r="N5056" s="34" t="str">
        <f>IF(TablaD50[[#This Row],[Almacen]]="","","D50")</f>
        <v/>
      </c>
    </row>
    <row r="5057" spans="7:14" x14ac:dyDescent="0.25">
      <c r="G5057"/>
      <c r="H5057"/>
      <c r="I5057" s="47"/>
      <c r="J5057" s="31"/>
      <c r="K5057" s="31"/>
      <c r="L5057" s="32" t="str">
        <f>IF(ISERROR(VLOOKUP(LEFT(TablaD50[[#This Row],[Articulo]],6),ComparteD50[#All],2,FALSE)),"ND",TablaD50[[#This Row],[Articulo]])</f>
        <v>ND</v>
      </c>
      <c r="M5057" s="33" t="str">
        <f>IF(TablaD50[[#This Row],[Codigo Autorizadas]]="ND","ND",TablaD50[[#This Row],[ExistenciaActualUC]])</f>
        <v>ND</v>
      </c>
      <c r="N5057" s="34" t="str">
        <f>IF(TablaD50[[#This Row],[Almacen]]="","","D50")</f>
        <v/>
      </c>
    </row>
    <row r="5058" spans="7:14" x14ac:dyDescent="0.25">
      <c r="G5058"/>
      <c r="H5058"/>
      <c r="I5058" s="47"/>
      <c r="J5058" s="31"/>
      <c r="K5058" s="31"/>
      <c r="L5058" s="32" t="str">
        <f>IF(ISERROR(VLOOKUP(LEFT(TablaD50[[#This Row],[Articulo]],6),ComparteD50[#All],2,FALSE)),"ND",TablaD50[[#This Row],[Articulo]])</f>
        <v>ND</v>
      </c>
      <c r="M5058" s="33" t="str">
        <f>IF(TablaD50[[#This Row],[Codigo Autorizadas]]="ND","ND",TablaD50[[#This Row],[ExistenciaActualUC]])</f>
        <v>ND</v>
      </c>
      <c r="N5058" s="34" t="str">
        <f>IF(TablaD50[[#This Row],[Almacen]]="","","D50")</f>
        <v/>
      </c>
    </row>
    <row r="5059" spans="7:14" x14ac:dyDescent="0.25">
      <c r="G5059"/>
      <c r="H5059"/>
      <c r="I5059" s="47"/>
      <c r="J5059" s="31"/>
      <c r="K5059" s="31"/>
      <c r="L5059" s="32" t="str">
        <f>IF(ISERROR(VLOOKUP(LEFT(TablaD50[[#This Row],[Articulo]],6),ComparteD50[#All],2,FALSE)),"ND",TablaD50[[#This Row],[Articulo]])</f>
        <v>ND</v>
      </c>
      <c r="M5059" s="33" t="str">
        <f>IF(TablaD50[[#This Row],[Codigo Autorizadas]]="ND","ND",TablaD50[[#This Row],[ExistenciaActualUC]])</f>
        <v>ND</v>
      </c>
      <c r="N5059" s="34" t="str">
        <f>IF(TablaD50[[#This Row],[Almacen]]="","","D50")</f>
        <v/>
      </c>
    </row>
    <row r="5060" spans="7:14" x14ac:dyDescent="0.25">
      <c r="G5060"/>
      <c r="H5060"/>
      <c r="I5060" s="47"/>
      <c r="J5060" s="31"/>
      <c r="K5060" s="31"/>
      <c r="L5060" s="32" t="str">
        <f>IF(ISERROR(VLOOKUP(LEFT(TablaD50[[#This Row],[Articulo]],6),ComparteD50[#All],2,FALSE)),"ND",TablaD50[[#This Row],[Articulo]])</f>
        <v>ND</v>
      </c>
      <c r="M5060" s="33" t="str">
        <f>IF(TablaD50[[#This Row],[Codigo Autorizadas]]="ND","ND",TablaD50[[#This Row],[ExistenciaActualUC]])</f>
        <v>ND</v>
      </c>
      <c r="N5060" s="34" t="str">
        <f>IF(TablaD50[[#This Row],[Almacen]]="","","D50")</f>
        <v/>
      </c>
    </row>
    <row r="5061" spans="7:14" x14ac:dyDescent="0.25">
      <c r="G5061"/>
      <c r="H5061"/>
      <c r="I5061" s="47"/>
      <c r="J5061" s="31"/>
      <c r="K5061" s="31"/>
      <c r="L5061" s="32" t="str">
        <f>IF(ISERROR(VLOOKUP(LEFT(TablaD50[[#This Row],[Articulo]],6),ComparteD50[#All],2,FALSE)),"ND",TablaD50[[#This Row],[Articulo]])</f>
        <v>ND</v>
      </c>
      <c r="M5061" s="33" t="str">
        <f>IF(TablaD50[[#This Row],[Codigo Autorizadas]]="ND","ND",TablaD50[[#This Row],[ExistenciaActualUC]])</f>
        <v>ND</v>
      </c>
      <c r="N5061" s="34" t="str">
        <f>IF(TablaD50[[#This Row],[Almacen]]="","","D50")</f>
        <v/>
      </c>
    </row>
    <row r="5062" spans="7:14" x14ac:dyDescent="0.25">
      <c r="G5062"/>
      <c r="H5062"/>
      <c r="I5062" s="47"/>
      <c r="J5062" s="31"/>
      <c r="K5062" s="31"/>
      <c r="L5062" s="32" t="str">
        <f>IF(ISERROR(VLOOKUP(LEFT(TablaD50[[#This Row],[Articulo]],6),ComparteD50[#All],2,FALSE)),"ND",TablaD50[[#This Row],[Articulo]])</f>
        <v>ND</v>
      </c>
      <c r="M5062" s="33" t="str">
        <f>IF(TablaD50[[#This Row],[Codigo Autorizadas]]="ND","ND",TablaD50[[#This Row],[ExistenciaActualUC]])</f>
        <v>ND</v>
      </c>
      <c r="N5062" s="34" t="str">
        <f>IF(TablaD50[[#This Row],[Almacen]]="","","D50")</f>
        <v/>
      </c>
    </row>
    <row r="5063" spans="7:14" x14ac:dyDescent="0.25">
      <c r="G5063"/>
      <c r="H5063"/>
      <c r="I5063" s="47"/>
      <c r="J5063" s="31"/>
      <c r="K5063" s="31"/>
      <c r="L5063" s="32" t="str">
        <f>IF(ISERROR(VLOOKUP(LEFT(TablaD50[[#This Row],[Articulo]],6),ComparteD50[#All],2,FALSE)),"ND",TablaD50[[#This Row],[Articulo]])</f>
        <v>ND</v>
      </c>
      <c r="M5063" s="33" t="str">
        <f>IF(TablaD50[[#This Row],[Codigo Autorizadas]]="ND","ND",TablaD50[[#This Row],[ExistenciaActualUC]])</f>
        <v>ND</v>
      </c>
      <c r="N5063" s="34" t="str">
        <f>IF(TablaD50[[#This Row],[Almacen]]="","","D50")</f>
        <v/>
      </c>
    </row>
    <row r="5064" spans="7:14" x14ac:dyDescent="0.25">
      <c r="G5064"/>
      <c r="H5064"/>
      <c r="I5064" s="47"/>
      <c r="J5064" s="31"/>
      <c r="K5064" s="31"/>
      <c r="L5064" s="32" t="str">
        <f>IF(ISERROR(VLOOKUP(LEFT(TablaD50[[#This Row],[Articulo]],6),ComparteD50[#All],2,FALSE)),"ND",TablaD50[[#This Row],[Articulo]])</f>
        <v>ND</v>
      </c>
      <c r="M5064" s="33" t="str">
        <f>IF(TablaD50[[#This Row],[Codigo Autorizadas]]="ND","ND",TablaD50[[#This Row],[ExistenciaActualUC]])</f>
        <v>ND</v>
      </c>
      <c r="N5064" s="34" t="str">
        <f>IF(TablaD50[[#This Row],[Almacen]]="","","D50")</f>
        <v/>
      </c>
    </row>
    <row r="5065" spans="7:14" x14ac:dyDescent="0.25">
      <c r="G5065"/>
      <c r="H5065"/>
      <c r="I5065" s="47"/>
      <c r="J5065" s="31"/>
      <c r="K5065" s="31"/>
      <c r="L5065" s="32" t="str">
        <f>IF(ISERROR(VLOOKUP(LEFT(TablaD50[[#This Row],[Articulo]],6),ComparteD50[#All],2,FALSE)),"ND",TablaD50[[#This Row],[Articulo]])</f>
        <v>ND</v>
      </c>
      <c r="M5065" s="33" t="str">
        <f>IF(TablaD50[[#This Row],[Codigo Autorizadas]]="ND","ND",TablaD50[[#This Row],[ExistenciaActualUC]])</f>
        <v>ND</v>
      </c>
      <c r="N5065" s="34" t="str">
        <f>IF(TablaD50[[#This Row],[Almacen]]="","","D50")</f>
        <v/>
      </c>
    </row>
    <row r="5066" spans="7:14" x14ac:dyDescent="0.25">
      <c r="G5066"/>
      <c r="H5066"/>
      <c r="I5066" s="47"/>
      <c r="J5066" s="31"/>
      <c r="K5066" s="31"/>
      <c r="L5066" s="32" t="str">
        <f>IF(ISERROR(VLOOKUP(LEFT(TablaD50[[#This Row],[Articulo]],6),ComparteD50[#All],2,FALSE)),"ND",TablaD50[[#This Row],[Articulo]])</f>
        <v>ND</v>
      </c>
      <c r="M5066" s="33" t="str">
        <f>IF(TablaD50[[#This Row],[Codigo Autorizadas]]="ND","ND",TablaD50[[#This Row],[ExistenciaActualUC]])</f>
        <v>ND</v>
      </c>
      <c r="N5066" s="34" t="str">
        <f>IF(TablaD50[[#This Row],[Almacen]]="","","D50")</f>
        <v/>
      </c>
    </row>
    <row r="5067" spans="7:14" x14ac:dyDescent="0.25">
      <c r="G5067"/>
      <c r="H5067"/>
      <c r="I5067" s="47"/>
      <c r="J5067" s="31"/>
      <c r="K5067" s="31"/>
      <c r="L5067" s="32" t="str">
        <f>IF(ISERROR(VLOOKUP(LEFT(TablaD50[[#This Row],[Articulo]],6),ComparteD50[#All],2,FALSE)),"ND",TablaD50[[#This Row],[Articulo]])</f>
        <v>ND</v>
      </c>
      <c r="M5067" s="33" t="str">
        <f>IF(TablaD50[[#This Row],[Codigo Autorizadas]]="ND","ND",TablaD50[[#This Row],[ExistenciaActualUC]])</f>
        <v>ND</v>
      </c>
      <c r="N5067" s="34" t="str">
        <f>IF(TablaD50[[#This Row],[Almacen]]="","","D50")</f>
        <v/>
      </c>
    </row>
    <row r="5068" spans="7:14" x14ac:dyDescent="0.25">
      <c r="G5068"/>
      <c r="H5068"/>
      <c r="I5068" s="47"/>
      <c r="J5068" s="31"/>
      <c r="K5068" s="31"/>
      <c r="L5068" s="32" t="str">
        <f>IF(ISERROR(VLOOKUP(LEFT(TablaD50[[#This Row],[Articulo]],6),ComparteD50[#All],2,FALSE)),"ND",TablaD50[[#This Row],[Articulo]])</f>
        <v>ND</v>
      </c>
      <c r="M5068" s="33" t="str">
        <f>IF(TablaD50[[#This Row],[Codigo Autorizadas]]="ND","ND",TablaD50[[#This Row],[ExistenciaActualUC]])</f>
        <v>ND</v>
      </c>
      <c r="N5068" s="34" t="str">
        <f>IF(TablaD50[[#This Row],[Almacen]]="","","D50")</f>
        <v/>
      </c>
    </row>
    <row r="5069" spans="7:14" x14ac:dyDescent="0.25">
      <c r="G5069"/>
      <c r="H5069"/>
      <c r="I5069" s="47"/>
      <c r="J5069" s="31"/>
      <c r="K5069" s="31"/>
      <c r="L5069" s="32" t="str">
        <f>IF(ISERROR(VLOOKUP(LEFT(TablaD50[[#This Row],[Articulo]],6),ComparteD50[#All],2,FALSE)),"ND",TablaD50[[#This Row],[Articulo]])</f>
        <v>ND</v>
      </c>
      <c r="M5069" s="33" t="str">
        <f>IF(TablaD50[[#This Row],[Codigo Autorizadas]]="ND","ND",TablaD50[[#This Row],[ExistenciaActualUC]])</f>
        <v>ND</v>
      </c>
      <c r="N5069" s="34" t="str">
        <f>IF(TablaD50[[#This Row],[Almacen]]="","","D50")</f>
        <v/>
      </c>
    </row>
    <row r="5070" spans="7:14" x14ac:dyDescent="0.25">
      <c r="G5070"/>
      <c r="H5070"/>
      <c r="I5070" s="47"/>
      <c r="J5070" s="31"/>
      <c r="K5070" s="31"/>
      <c r="L5070" s="32" t="str">
        <f>IF(ISERROR(VLOOKUP(LEFT(TablaD50[[#This Row],[Articulo]],6),ComparteD50[#All],2,FALSE)),"ND",TablaD50[[#This Row],[Articulo]])</f>
        <v>ND</v>
      </c>
      <c r="M5070" s="33" t="str">
        <f>IF(TablaD50[[#This Row],[Codigo Autorizadas]]="ND","ND",TablaD50[[#This Row],[ExistenciaActualUC]])</f>
        <v>ND</v>
      </c>
      <c r="N5070" s="34" t="str">
        <f>IF(TablaD50[[#This Row],[Almacen]]="","","D50")</f>
        <v/>
      </c>
    </row>
    <row r="5071" spans="7:14" x14ac:dyDescent="0.25">
      <c r="G5071"/>
      <c r="H5071"/>
      <c r="I5071" s="47"/>
      <c r="J5071" s="31"/>
      <c r="K5071" s="31"/>
      <c r="L5071" s="32" t="str">
        <f>IF(ISERROR(VLOOKUP(LEFT(TablaD50[[#This Row],[Articulo]],6),ComparteD50[#All],2,FALSE)),"ND",TablaD50[[#This Row],[Articulo]])</f>
        <v>ND</v>
      </c>
      <c r="M5071" s="33" t="str">
        <f>IF(TablaD50[[#This Row],[Codigo Autorizadas]]="ND","ND",TablaD50[[#This Row],[ExistenciaActualUC]])</f>
        <v>ND</v>
      </c>
      <c r="N5071" s="34" t="str">
        <f>IF(TablaD50[[#This Row],[Almacen]]="","","D50")</f>
        <v/>
      </c>
    </row>
    <row r="5072" spans="7:14" x14ac:dyDescent="0.25">
      <c r="G5072"/>
      <c r="H5072"/>
      <c r="I5072" s="47"/>
      <c r="J5072" s="31"/>
      <c r="K5072" s="31"/>
      <c r="L5072" s="32" t="str">
        <f>IF(ISERROR(VLOOKUP(LEFT(TablaD50[[#This Row],[Articulo]],6),ComparteD50[#All],2,FALSE)),"ND",TablaD50[[#This Row],[Articulo]])</f>
        <v>ND</v>
      </c>
      <c r="M5072" s="33" t="str">
        <f>IF(TablaD50[[#This Row],[Codigo Autorizadas]]="ND","ND",TablaD50[[#This Row],[ExistenciaActualUC]])</f>
        <v>ND</v>
      </c>
      <c r="N5072" s="34" t="str">
        <f>IF(TablaD50[[#This Row],[Almacen]]="","","D50")</f>
        <v/>
      </c>
    </row>
    <row r="5073" spans="7:14" x14ac:dyDescent="0.25">
      <c r="G5073"/>
      <c r="H5073"/>
      <c r="I5073" s="47"/>
      <c r="J5073" s="31"/>
      <c r="K5073" s="31"/>
      <c r="L5073" s="32" t="str">
        <f>IF(ISERROR(VLOOKUP(LEFT(TablaD50[[#This Row],[Articulo]],6),ComparteD50[#All],2,FALSE)),"ND",TablaD50[[#This Row],[Articulo]])</f>
        <v>ND</v>
      </c>
      <c r="M5073" s="33" t="str">
        <f>IF(TablaD50[[#This Row],[Codigo Autorizadas]]="ND","ND",TablaD50[[#This Row],[ExistenciaActualUC]])</f>
        <v>ND</v>
      </c>
      <c r="N5073" s="34" t="str">
        <f>IF(TablaD50[[#This Row],[Almacen]]="","","D50")</f>
        <v/>
      </c>
    </row>
    <row r="5074" spans="7:14" x14ac:dyDescent="0.25">
      <c r="G5074"/>
      <c r="H5074"/>
      <c r="I5074" s="47"/>
      <c r="J5074" s="31"/>
      <c r="K5074" s="31"/>
      <c r="L5074" s="32" t="str">
        <f>IF(ISERROR(VLOOKUP(LEFT(TablaD50[[#This Row],[Articulo]],6),ComparteD50[#All],2,FALSE)),"ND",TablaD50[[#This Row],[Articulo]])</f>
        <v>ND</v>
      </c>
      <c r="M5074" s="33" t="str">
        <f>IF(TablaD50[[#This Row],[Codigo Autorizadas]]="ND","ND",TablaD50[[#This Row],[ExistenciaActualUC]])</f>
        <v>ND</v>
      </c>
      <c r="N5074" s="34" t="str">
        <f>IF(TablaD50[[#This Row],[Almacen]]="","","D50")</f>
        <v/>
      </c>
    </row>
    <row r="5075" spans="7:14" x14ac:dyDescent="0.25">
      <c r="G5075"/>
      <c r="H5075"/>
      <c r="I5075" s="47"/>
      <c r="J5075" s="31"/>
      <c r="K5075" s="31"/>
      <c r="L5075" s="32" t="str">
        <f>IF(ISERROR(VLOOKUP(LEFT(TablaD50[[#This Row],[Articulo]],6),ComparteD50[#All],2,FALSE)),"ND",TablaD50[[#This Row],[Articulo]])</f>
        <v>ND</v>
      </c>
      <c r="M5075" s="33" t="str">
        <f>IF(TablaD50[[#This Row],[Codigo Autorizadas]]="ND","ND",TablaD50[[#This Row],[ExistenciaActualUC]])</f>
        <v>ND</v>
      </c>
      <c r="N5075" s="34" t="str">
        <f>IF(TablaD50[[#This Row],[Almacen]]="","","D50")</f>
        <v/>
      </c>
    </row>
    <row r="5076" spans="7:14" x14ac:dyDescent="0.25">
      <c r="G5076"/>
      <c r="H5076"/>
      <c r="I5076" s="47"/>
      <c r="J5076" s="31"/>
      <c r="K5076" s="31"/>
      <c r="L5076" s="32" t="str">
        <f>IF(ISERROR(VLOOKUP(LEFT(TablaD50[[#This Row],[Articulo]],6),ComparteD50[#All],2,FALSE)),"ND",TablaD50[[#This Row],[Articulo]])</f>
        <v>ND</v>
      </c>
      <c r="M5076" s="33" t="str">
        <f>IF(TablaD50[[#This Row],[Codigo Autorizadas]]="ND","ND",TablaD50[[#This Row],[ExistenciaActualUC]])</f>
        <v>ND</v>
      </c>
      <c r="N5076" s="34" t="str">
        <f>IF(TablaD50[[#This Row],[Almacen]]="","","D50")</f>
        <v/>
      </c>
    </row>
    <row r="5077" spans="7:14" x14ac:dyDescent="0.25">
      <c r="G5077"/>
      <c r="H5077"/>
      <c r="I5077" s="47"/>
      <c r="J5077" s="31"/>
      <c r="K5077" s="31"/>
      <c r="L5077" s="32" t="str">
        <f>IF(ISERROR(VLOOKUP(LEFT(TablaD50[[#This Row],[Articulo]],6),ComparteD50[#All],2,FALSE)),"ND",TablaD50[[#This Row],[Articulo]])</f>
        <v>ND</v>
      </c>
      <c r="M5077" s="33" t="str">
        <f>IF(TablaD50[[#This Row],[Codigo Autorizadas]]="ND","ND",TablaD50[[#This Row],[ExistenciaActualUC]])</f>
        <v>ND</v>
      </c>
      <c r="N5077" s="34" t="str">
        <f>IF(TablaD50[[#This Row],[Almacen]]="","","D50")</f>
        <v/>
      </c>
    </row>
    <row r="5078" spans="7:14" x14ac:dyDescent="0.25">
      <c r="G5078"/>
      <c r="H5078"/>
      <c r="I5078" s="47"/>
      <c r="J5078" s="31"/>
      <c r="K5078" s="31"/>
      <c r="L5078" s="32" t="str">
        <f>IF(ISERROR(VLOOKUP(LEFT(TablaD50[[#This Row],[Articulo]],6),ComparteD50[#All],2,FALSE)),"ND",TablaD50[[#This Row],[Articulo]])</f>
        <v>ND</v>
      </c>
      <c r="M5078" s="33" t="str">
        <f>IF(TablaD50[[#This Row],[Codigo Autorizadas]]="ND","ND",TablaD50[[#This Row],[ExistenciaActualUC]])</f>
        <v>ND</v>
      </c>
      <c r="N5078" s="34" t="str">
        <f>IF(TablaD50[[#This Row],[Almacen]]="","","D50")</f>
        <v/>
      </c>
    </row>
    <row r="5079" spans="7:14" x14ac:dyDescent="0.25">
      <c r="G5079"/>
      <c r="H5079"/>
      <c r="I5079" s="47"/>
      <c r="J5079" s="31"/>
      <c r="K5079" s="31"/>
      <c r="L5079" s="32" t="str">
        <f>IF(ISERROR(VLOOKUP(LEFT(TablaD50[[#This Row],[Articulo]],6),ComparteD50[#All],2,FALSE)),"ND",TablaD50[[#This Row],[Articulo]])</f>
        <v>ND</v>
      </c>
      <c r="M5079" s="33" t="str">
        <f>IF(TablaD50[[#This Row],[Codigo Autorizadas]]="ND","ND",TablaD50[[#This Row],[ExistenciaActualUC]])</f>
        <v>ND</v>
      </c>
      <c r="N5079" s="34" t="str">
        <f>IF(TablaD50[[#This Row],[Almacen]]="","","D50")</f>
        <v/>
      </c>
    </row>
    <row r="5080" spans="7:14" x14ac:dyDescent="0.25">
      <c r="G5080"/>
      <c r="H5080"/>
      <c r="I5080" s="47"/>
      <c r="J5080" s="31"/>
      <c r="K5080" s="31"/>
      <c r="L5080" s="32" t="str">
        <f>IF(ISERROR(VLOOKUP(LEFT(TablaD50[[#This Row],[Articulo]],6),ComparteD50[#All],2,FALSE)),"ND",TablaD50[[#This Row],[Articulo]])</f>
        <v>ND</v>
      </c>
      <c r="M5080" s="33" t="str">
        <f>IF(TablaD50[[#This Row],[Codigo Autorizadas]]="ND","ND",TablaD50[[#This Row],[ExistenciaActualUC]])</f>
        <v>ND</v>
      </c>
      <c r="N5080" s="34" t="str">
        <f>IF(TablaD50[[#This Row],[Almacen]]="","","D50")</f>
        <v/>
      </c>
    </row>
    <row r="5081" spans="7:14" x14ac:dyDescent="0.25">
      <c r="G5081"/>
      <c r="H5081"/>
      <c r="I5081" s="47"/>
      <c r="J5081" s="31"/>
      <c r="K5081" s="31"/>
      <c r="L5081" s="32" t="str">
        <f>IF(ISERROR(VLOOKUP(LEFT(TablaD50[[#This Row],[Articulo]],6),ComparteD50[#All],2,FALSE)),"ND",TablaD50[[#This Row],[Articulo]])</f>
        <v>ND</v>
      </c>
      <c r="M5081" s="33" t="str">
        <f>IF(TablaD50[[#This Row],[Codigo Autorizadas]]="ND","ND",TablaD50[[#This Row],[ExistenciaActualUC]])</f>
        <v>ND</v>
      </c>
      <c r="N5081" s="34" t="str">
        <f>IF(TablaD50[[#This Row],[Almacen]]="","","D50")</f>
        <v/>
      </c>
    </row>
    <row r="5082" spans="7:14" x14ac:dyDescent="0.25">
      <c r="G5082"/>
      <c r="H5082"/>
      <c r="I5082" s="47"/>
      <c r="J5082" s="31"/>
      <c r="K5082" s="31"/>
      <c r="L5082" s="32" t="str">
        <f>IF(ISERROR(VLOOKUP(LEFT(TablaD50[[#This Row],[Articulo]],6),ComparteD50[#All],2,FALSE)),"ND",TablaD50[[#This Row],[Articulo]])</f>
        <v>ND</v>
      </c>
      <c r="M5082" s="33" t="str">
        <f>IF(TablaD50[[#This Row],[Codigo Autorizadas]]="ND","ND",TablaD50[[#This Row],[ExistenciaActualUC]])</f>
        <v>ND</v>
      </c>
      <c r="N5082" s="34" t="str">
        <f>IF(TablaD50[[#This Row],[Almacen]]="","","D50")</f>
        <v/>
      </c>
    </row>
    <row r="5083" spans="7:14" x14ac:dyDescent="0.25">
      <c r="G5083"/>
      <c r="H5083"/>
      <c r="I5083" s="47"/>
      <c r="J5083" s="31"/>
      <c r="K5083" s="31"/>
      <c r="L5083" s="32" t="str">
        <f>IF(ISERROR(VLOOKUP(LEFT(TablaD50[[#This Row],[Articulo]],6),ComparteD50[#All],2,FALSE)),"ND",TablaD50[[#This Row],[Articulo]])</f>
        <v>ND</v>
      </c>
      <c r="M5083" s="33" t="str">
        <f>IF(TablaD50[[#This Row],[Codigo Autorizadas]]="ND","ND",TablaD50[[#This Row],[ExistenciaActualUC]])</f>
        <v>ND</v>
      </c>
      <c r="N5083" s="34" t="str">
        <f>IF(TablaD50[[#This Row],[Almacen]]="","","D50")</f>
        <v/>
      </c>
    </row>
    <row r="5084" spans="7:14" x14ac:dyDescent="0.25">
      <c r="G5084"/>
      <c r="H5084"/>
      <c r="I5084" s="47"/>
      <c r="J5084" s="31"/>
      <c r="K5084" s="31"/>
      <c r="L5084" s="32" t="str">
        <f>IF(ISERROR(VLOOKUP(LEFT(TablaD50[[#This Row],[Articulo]],6),ComparteD50[#All],2,FALSE)),"ND",TablaD50[[#This Row],[Articulo]])</f>
        <v>ND</v>
      </c>
      <c r="M5084" s="33" t="str">
        <f>IF(TablaD50[[#This Row],[Codigo Autorizadas]]="ND","ND",TablaD50[[#This Row],[ExistenciaActualUC]])</f>
        <v>ND</v>
      </c>
      <c r="N5084" s="34" t="str">
        <f>IF(TablaD50[[#This Row],[Almacen]]="","","D50")</f>
        <v/>
      </c>
    </row>
    <row r="5085" spans="7:14" x14ac:dyDescent="0.25">
      <c r="G5085"/>
      <c r="H5085"/>
      <c r="I5085" s="47"/>
      <c r="J5085" s="31"/>
      <c r="K5085" s="31"/>
      <c r="L5085" s="32" t="str">
        <f>IF(ISERROR(VLOOKUP(LEFT(TablaD50[[#This Row],[Articulo]],6),ComparteD50[#All],2,FALSE)),"ND",TablaD50[[#This Row],[Articulo]])</f>
        <v>ND</v>
      </c>
      <c r="M5085" s="33" t="str">
        <f>IF(TablaD50[[#This Row],[Codigo Autorizadas]]="ND","ND",TablaD50[[#This Row],[ExistenciaActualUC]])</f>
        <v>ND</v>
      </c>
      <c r="N5085" s="34" t="str">
        <f>IF(TablaD50[[#This Row],[Almacen]]="","","D50")</f>
        <v/>
      </c>
    </row>
    <row r="5086" spans="7:14" x14ac:dyDescent="0.25">
      <c r="G5086"/>
      <c r="H5086"/>
      <c r="I5086" s="47"/>
      <c r="J5086" s="31"/>
      <c r="K5086" s="31"/>
      <c r="L5086" s="32" t="str">
        <f>IF(ISERROR(VLOOKUP(LEFT(TablaD50[[#This Row],[Articulo]],6),ComparteD50[#All],2,FALSE)),"ND",TablaD50[[#This Row],[Articulo]])</f>
        <v>ND</v>
      </c>
      <c r="M5086" s="33" t="str">
        <f>IF(TablaD50[[#This Row],[Codigo Autorizadas]]="ND","ND",TablaD50[[#This Row],[ExistenciaActualUC]])</f>
        <v>ND</v>
      </c>
      <c r="N5086" s="34" t="str">
        <f>IF(TablaD50[[#This Row],[Almacen]]="","","D50")</f>
        <v/>
      </c>
    </row>
    <row r="5087" spans="7:14" x14ac:dyDescent="0.25">
      <c r="G5087"/>
      <c r="H5087"/>
      <c r="I5087" s="47"/>
      <c r="J5087" s="31"/>
      <c r="K5087" s="31"/>
      <c r="L5087" s="32" t="str">
        <f>IF(ISERROR(VLOOKUP(LEFT(TablaD50[[#This Row],[Articulo]],6),ComparteD50[#All],2,FALSE)),"ND",TablaD50[[#This Row],[Articulo]])</f>
        <v>ND</v>
      </c>
      <c r="M5087" s="33" t="str">
        <f>IF(TablaD50[[#This Row],[Codigo Autorizadas]]="ND","ND",TablaD50[[#This Row],[ExistenciaActualUC]])</f>
        <v>ND</v>
      </c>
      <c r="N5087" s="34" t="str">
        <f>IF(TablaD50[[#This Row],[Almacen]]="","","D50")</f>
        <v/>
      </c>
    </row>
    <row r="5088" spans="7:14" x14ac:dyDescent="0.25">
      <c r="G5088"/>
      <c r="H5088"/>
      <c r="I5088" s="47"/>
      <c r="J5088" s="31"/>
      <c r="K5088" s="31"/>
      <c r="L5088" s="32" t="str">
        <f>IF(ISERROR(VLOOKUP(LEFT(TablaD50[[#This Row],[Articulo]],6),ComparteD50[#All],2,FALSE)),"ND",TablaD50[[#This Row],[Articulo]])</f>
        <v>ND</v>
      </c>
      <c r="M5088" s="33" t="str">
        <f>IF(TablaD50[[#This Row],[Codigo Autorizadas]]="ND","ND",TablaD50[[#This Row],[ExistenciaActualUC]])</f>
        <v>ND</v>
      </c>
      <c r="N5088" s="34" t="str">
        <f>IF(TablaD50[[#This Row],[Almacen]]="","","D50")</f>
        <v/>
      </c>
    </row>
    <row r="5089" spans="7:14" x14ac:dyDescent="0.25">
      <c r="G5089"/>
      <c r="H5089"/>
      <c r="I5089" s="47"/>
      <c r="J5089" s="31"/>
      <c r="K5089" s="31"/>
      <c r="L5089" s="32" t="str">
        <f>IF(ISERROR(VLOOKUP(LEFT(TablaD50[[#This Row],[Articulo]],6),ComparteD50[#All],2,FALSE)),"ND",TablaD50[[#This Row],[Articulo]])</f>
        <v>ND</v>
      </c>
      <c r="M5089" s="33" t="str">
        <f>IF(TablaD50[[#This Row],[Codigo Autorizadas]]="ND","ND",TablaD50[[#This Row],[ExistenciaActualUC]])</f>
        <v>ND</v>
      </c>
      <c r="N5089" s="34" t="str">
        <f>IF(TablaD50[[#This Row],[Almacen]]="","","D50")</f>
        <v/>
      </c>
    </row>
    <row r="5090" spans="7:14" x14ac:dyDescent="0.25">
      <c r="G5090"/>
      <c r="H5090"/>
      <c r="I5090" s="47"/>
      <c r="J5090" s="31"/>
      <c r="K5090" s="31"/>
      <c r="L5090" s="32" t="str">
        <f>IF(ISERROR(VLOOKUP(LEFT(TablaD50[[#This Row],[Articulo]],6),ComparteD50[#All],2,FALSE)),"ND",TablaD50[[#This Row],[Articulo]])</f>
        <v>ND</v>
      </c>
      <c r="M5090" s="33" t="str">
        <f>IF(TablaD50[[#This Row],[Codigo Autorizadas]]="ND","ND",TablaD50[[#This Row],[ExistenciaActualUC]])</f>
        <v>ND</v>
      </c>
      <c r="N5090" s="34" t="str">
        <f>IF(TablaD50[[#This Row],[Almacen]]="","","D50")</f>
        <v/>
      </c>
    </row>
    <row r="5091" spans="7:14" x14ac:dyDescent="0.25">
      <c r="G5091"/>
      <c r="H5091"/>
      <c r="I5091" s="47"/>
      <c r="J5091" s="31"/>
      <c r="K5091" s="31"/>
      <c r="L5091" s="32" t="str">
        <f>IF(ISERROR(VLOOKUP(LEFT(TablaD50[[#This Row],[Articulo]],6),ComparteD50[#All],2,FALSE)),"ND",TablaD50[[#This Row],[Articulo]])</f>
        <v>ND</v>
      </c>
      <c r="M5091" s="33" t="str">
        <f>IF(TablaD50[[#This Row],[Codigo Autorizadas]]="ND","ND",TablaD50[[#This Row],[ExistenciaActualUC]])</f>
        <v>ND</v>
      </c>
      <c r="N5091" s="34" t="str">
        <f>IF(TablaD50[[#This Row],[Almacen]]="","","D50")</f>
        <v/>
      </c>
    </row>
    <row r="5092" spans="7:14" x14ac:dyDescent="0.25">
      <c r="G5092"/>
      <c r="H5092"/>
      <c r="I5092" s="47"/>
      <c r="J5092" s="31"/>
      <c r="K5092" s="31"/>
      <c r="L5092" s="32" t="str">
        <f>IF(ISERROR(VLOOKUP(LEFT(TablaD50[[#This Row],[Articulo]],6),ComparteD50[#All],2,FALSE)),"ND",TablaD50[[#This Row],[Articulo]])</f>
        <v>ND</v>
      </c>
      <c r="M5092" s="33" t="str">
        <f>IF(TablaD50[[#This Row],[Codigo Autorizadas]]="ND","ND",TablaD50[[#This Row],[ExistenciaActualUC]])</f>
        <v>ND</v>
      </c>
      <c r="N5092" s="34" t="str">
        <f>IF(TablaD50[[#This Row],[Almacen]]="","","D50")</f>
        <v/>
      </c>
    </row>
    <row r="5093" spans="7:14" x14ac:dyDescent="0.25">
      <c r="G5093"/>
      <c r="H5093"/>
      <c r="I5093" s="47"/>
      <c r="J5093" s="31"/>
      <c r="K5093" s="31"/>
      <c r="L5093" s="32" t="str">
        <f>IF(ISERROR(VLOOKUP(LEFT(TablaD50[[#This Row],[Articulo]],6),ComparteD50[#All],2,FALSE)),"ND",TablaD50[[#This Row],[Articulo]])</f>
        <v>ND</v>
      </c>
      <c r="M5093" s="33" t="str">
        <f>IF(TablaD50[[#This Row],[Codigo Autorizadas]]="ND","ND",TablaD50[[#This Row],[ExistenciaActualUC]])</f>
        <v>ND</v>
      </c>
      <c r="N5093" s="34" t="str">
        <f>IF(TablaD50[[#This Row],[Almacen]]="","","D50")</f>
        <v/>
      </c>
    </row>
    <row r="5094" spans="7:14" x14ac:dyDescent="0.25">
      <c r="G5094"/>
      <c r="H5094"/>
      <c r="I5094" s="47"/>
      <c r="J5094" s="31"/>
      <c r="K5094" s="31"/>
      <c r="L5094" s="32" t="str">
        <f>IF(ISERROR(VLOOKUP(LEFT(TablaD50[[#This Row],[Articulo]],6),ComparteD50[#All],2,FALSE)),"ND",TablaD50[[#This Row],[Articulo]])</f>
        <v>ND</v>
      </c>
      <c r="M5094" s="33" t="str">
        <f>IF(TablaD50[[#This Row],[Codigo Autorizadas]]="ND","ND",TablaD50[[#This Row],[ExistenciaActualUC]])</f>
        <v>ND</v>
      </c>
      <c r="N5094" s="34" t="str">
        <f>IF(TablaD50[[#This Row],[Almacen]]="","","D50")</f>
        <v/>
      </c>
    </row>
    <row r="5095" spans="7:14" x14ac:dyDescent="0.25">
      <c r="G5095"/>
      <c r="H5095"/>
      <c r="I5095" s="47"/>
      <c r="J5095" s="31"/>
      <c r="K5095" s="31"/>
      <c r="L5095" s="32" t="str">
        <f>IF(ISERROR(VLOOKUP(LEFT(TablaD50[[#This Row],[Articulo]],6),ComparteD50[#All],2,FALSE)),"ND",TablaD50[[#This Row],[Articulo]])</f>
        <v>ND</v>
      </c>
      <c r="M5095" s="33" t="str">
        <f>IF(TablaD50[[#This Row],[Codigo Autorizadas]]="ND","ND",TablaD50[[#This Row],[ExistenciaActualUC]])</f>
        <v>ND</v>
      </c>
      <c r="N5095" s="34" t="str">
        <f>IF(TablaD50[[#This Row],[Almacen]]="","","D50")</f>
        <v/>
      </c>
    </row>
    <row r="5096" spans="7:14" x14ac:dyDescent="0.25">
      <c r="G5096"/>
      <c r="H5096"/>
      <c r="I5096" s="47"/>
      <c r="J5096" s="31"/>
      <c r="K5096" s="31"/>
      <c r="L5096" s="32" t="str">
        <f>IF(ISERROR(VLOOKUP(LEFT(TablaD50[[#This Row],[Articulo]],6),ComparteD50[#All],2,FALSE)),"ND",TablaD50[[#This Row],[Articulo]])</f>
        <v>ND</v>
      </c>
      <c r="M5096" s="33" t="str">
        <f>IF(TablaD50[[#This Row],[Codigo Autorizadas]]="ND","ND",TablaD50[[#This Row],[ExistenciaActualUC]])</f>
        <v>ND</v>
      </c>
      <c r="N5096" s="34" t="str">
        <f>IF(TablaD50[[#This Row],[Almacen]]="","","D50")</f>
        <v/>
      </c>
    </row>
    <row r="5097" spans="7:14" x14ac:dyDescent="0.25">
      <c r="G5097"/>
      <c r="H5097"/>
      <c r="I5097" s="47"/>
      <c r="J5097" s="31"/>
      <c r="K5097" s="31"/>
      <c r="L5097" s="32" t="str">
        <f>IF(ISERROR(VLOOKUP(LEFT(TablaD50[[#This Row],[Articulo]],6),ComparteD50[#All],2,FALSE)),"ND",TablaD50[[#This Row],[Articulo]])</f>
        <v>ND</v>
      </c>
      <c r="M5097" s="33" t="str">
        <f>IF(TablaD50[[#This Row],[Codigo Autorizadas]]="ND","ND",TablaD50[[#This Row],[ExistenciaActualUC]])</f>
        <v>ND</v>
      </c>
      <c r="N5097" s="34" t="str">
        <f>IF(TablaD50[[#This Row],[Almacen]]="","","D50")</f>
        <v/>
      </c>
    </row>
    <row r="5098" spans="7:14" x14ac:dyDescent="0.25">
      <c r="G5098"/>
      <c r="H5098"/>
      <c r="I5098" s="47"/>
      <c r="J5098" s="31"/>
      <c r="K5098" s="31"/>
      <c r="L5098" s="32" t="str">
        <f>IF(ISERROR(VLOOKUP(LEFT(TablaD50[[#This Row],[Articulo]],6),ComparteD50[#All],2,FALSE)),"ND",TablaD50[[#This Row],[Articulo]])</f>
        <v>ND</v>
      </c>
      <c r="M5098" s="33" t="str">
        <f>IF(TablaD50[[#This Row],[Codigo Autorizadas]]="ND","ND",TablaD50[[#This Row],[ExistenciaActualUC]])</f>
        <v>ND</v>
      </c>
      <c r="N5098" s="34" t="str">
        <f>IF(TablaD50[[#This Row],[Almacen]]="","","D50")</f>
        <v/>
      </c>
    </row>
    <row r="5099" spans="7:14" x14ac:dyDescent="0.25">
      <c r="G5099"/>
      <c r="H5099"/>
      <c r="I5099" s="47"/>
      <c r="J5099" s="31"/>
      <c r="K5099" s="31"/>
      <c r="L5099" s="32" t="str">
        <f>IF(ISERROR(VLOOKUP(LEFT(TablaD50[[#This Row],[Articulo]],6),ComparteD50[#All],2,FALSE)),"ND",TablaD50[[#This Row],[Articulo]])</f>
        <v>ND</v>
      </c>
      <c r="M5099" s="33" t="str">
        <f>IF(TablaD50[[#This Row],[Codigo Autorizadas]]="ND","ND",TablaD50[[#This Row],[ExistenciaActualUC]])</f>
        <v>ND</v>
      </c>
      <c r="N5099" s="34" t="str">
        <f>IF(TablaD50[[#This Row],[Almacen]]="","","D50")</f>
        <v/>
      </c>
    </row>
    <row r="5100" spans="7:14" x14ac:dyDescent="0.25">
      <c r="G5100"/>
      <c r="H5100"/>
      <c r="I5100" s="47"/>
      <c r="J5100" s="31"/>
      <c r="K5100" s="31"/>
      <c r="L5100" s="32" t="str">
        <f>IF(ISERROR(VLOOKUP(LEFT(TablaD50[[#This Row],[Articulo]],6),ComparteD50[#All],2,FALSE)),"ND",TablaD50[[#This Row],[Articulo]])</f>
        <v>ND</v>
      </c>
      <c r="M5100" s="33" t="str">
        <f>IF(TablaD50[[#This Row],[Codigo Autorizadas]]="ND","ND",TablaD50[[#This Row],[ExistenciaActualUC]])</f>
        <v>ND</v>
      </c>
      <c r="N5100" s="34" t="str">
        <f>IF(TablaD50[[#This Row],[Almacen]]="","","D50")</f>
        <v/>
      </c>
    </row>
    <row r="5101" spans="7:14" x14ac:dyDescent="0.25">
      <c r="G5101"/>
      <c r="H5101"/>
      <c r="I5101" s="47"/>
      <c r="J5101" s="31"/>
      <c r="K5101" s="31"/>
      <c r="L5101" s="32" t="str">
        <f>IF(ISERROR(VLOOKUP(LEFT(TablaD50[[#This Row],[Articulo]],6),ComparteD50[#All],2,FALSE)),"ND",TablaD50[[#This Row],[Articulo]])</f>
        <v>ND</v>
      </c>
      <c r="M5101" s="33" t="str">
        <f>IF(TablaD50[[#This Row],[Codigo Autorizadas]]="ND","ND",TablaD50[[#This Row],[ExistenciaActualUC]])</f>
        <v>ND</v>
      </c>
      <c r="N5101" s="34" t="str">
        <f>IF(TablaD50[[#This Row],[Almacen]]="","","D50")</f>
        <v/>
      </c>
    </row>
    <row r="5102" spans="7:14" x14ac:dyDescent="0.25">
      <c r="G5102"/>
      <c r="H5102"/>
      <c r="I5102" s="47"/>
      <c r="J5102" s="31"/>
      <c r="K5102" s="31"/>
      <c r="L5102" s="32" t="str">
        <f>IF(ISERROR(VLOOKUP(LEFT(TablaD50[[#This Row],[Articulo]],6),ComparteD50[#All],2,FALSE)),"ND",TablaD50[[#This Row],[Articulo]])</f>
        <v>ND</v>
      </c>
      <c r="M5102" s="33" t="str">
        <f>IF(TablaD50[[#This Row],[Codigo Autorizadas]]="ND","ND",TablaD50[[#This Row],[ExistenciaActualUC]])</f>
        <v>ND</v>
      </c>
      <c r="N5102" s="34" t="str">
        <f>IF(TablaD50[[#This Row],[Almacen]]="","","D50")</f>
        <v/>
      </c>
    </row>
    <row r="5103" spans="7:14" x14ac:dyDescent="0.25">
      <c r="G5103"/>
      <c r="H5103"/>
      <c r="I5103" s="47"/>
      <c r="J5103" s="31"/>
      <c r="K5103" s="31"/>
      <c r="L5103" s="32" t="str">
        <f>IF(ISERROR(VLOOKUP(LEFT(TablaD50[[#This Row],[Articulo]],6),ComparteD50[#All],2,FALSE)),"ND",TablaD50[[#This Row],[Articulo]])</f>
        <v>ND</v>
      </c>
      <c r="M5103" s="33" t="str">
        <f>IF(TablaD50[[#This Row],[Codigo Autorizadas]]="ND","ND",TablaD50[[#This Row],[ExistenciaActualUC]])</f>
        <v>ND</v>
      </c>
      <c r="N5103" s="34" t="str">
        <f>IF(TablaD50[[#This Row],[Almacen]]="","","D50")</f>
        <v/>
      </c>
    </row>
    <row r="5104" spans="7:14" x14ac:dyDescent="0.25">
      <c r="G5104"/>
      <c r="H5104"/>
      <c r="I5104" s="47"/>
      <c r="J5104" s="31"/>
      <c r="K5104" s="31"/>
      <c r="L5104" s="32" t="str">
        <f>IF(ISERROR(VLOOKUP(LEFT(TablaD50[[#This Row],[Articulo]],6),ComparteD50[#All],2,FALSE)),"ND",TablaD50[[#This Row],[Articulo]])</f>
        <v>ND</v>
      </c>
      <c r="M5104" s="33" t="str">
        <f>IF(TablaD50[[#This Row],[Codigo Autorizadas]]="ND","ND",TablaD50[[#This Row],[ExistenciaActualUC]])</f>
        <v>ND</v>
      </c>
      <c r="N5104" s="34" t="str">
        <f>IF(TablaD50[[#This Row],[Almacen]]="","","D50")</f>
        <v/>
      </c>
    </row>
    <row r="5105" spans="7:14" x14ac:dyDescent="0.25">
      <c r="G5105"/>
      <c r="H5105"/>
      <c r="I5105" s="47"/>
      <c r="J5105" s="31"/>
      <c r="K5105" s="31"/>
      <c r="L5105" s="32" t="str">
        <f>IF(ISERROR(VLOOKUP(LEFT(TablaD50[[#This Row],[Articulo]],6),ComparteD50[#All],2,FALSE)),"ND",TablaD50[[#This Row],[Articulo]])</f>
        <v>ND</v>
      </c>
      <c r="M5105" s="33" t="str">
        <f>IF(TablaD50[[#This Row],[Codigo Autorizadas]]="ND","ND",TablaD50[[#This Row],[ExistenciaActualUC]])</f>
        <v>ND</v>
      </c>
      <c r="N5105" s="34" t="str">
        <f>IF(TablaD50[[#This Row],[Almacen]]="","","D50")</f>
        <v/>
      </c>
    </row>
    <row r="5106" spans="7:14" x14ac:dyDescent="0.25">
      <c r="G5106"/>
      <c r="H5106"/>
      <c r="I5106" s="47"/>
      <c r="J5106" s="31"/>
      <c r="K5106" s="31"/>
      <c r="L5106" s="32" t="str">
        <f>IF(ISERROR(VLOOKUP(LEFT(TablaD50[[#This Row],[Articulo]],6),ComparteD50[#All],2,FALSE)),"ND",TablaD50[[#This Row],[Articulo]])</f>
        <v>ND</v>
      </c>
      <c r="M5106" s="33" t="str">
        <f>IF(TablaD50[[#This Row],[Codigo Autorizadas]]="ND","ND",TablaD50[[#This Row],[ExistenciaActualUC]])</f>
        <v>ND</v>
      </c>
      <c r="N5106" s="34" t="str">
        <f>IF(TablaD50[[#This Row],[Almacen]]="","","D50")</f>
        <v/>
      </c>
    </row>
    <row r="5107" spans="7:14" x14ac:dyDescent="0.25">
      <c r="G5107"/>
      <c r="H5107"/>
      <c r="I5107" s="47"/>
      <c r="J5107" s="31"/>
      <c r="K5107" s="31"/>
      <c r="L5107" s="32" t="str">
        <f>IF(ISERROR(VLOOKUP(LEFT(TablaD50[[#This Row],[Articulo]],6),ComparteD50[#All],2,FALSE)),"ND",TablaD50[[#This Row],[Articulo]])</f>
        <v>ND</v>
      </c>
      <c r="M5107" s="33" t="str">
        <f>IF(TablaD50[[#This Row],[Codigo Autorizadas]]="ND","ND",TablaD50[[#This Row],[ExistenciaActualUC]])</f>
        <v>ND</v>
      </c>
      <c r="N5107" s="34" t="str">
        <f>IF(TablaD50[[#This Row],[Almacen]]="","","D50")</f>
        <v/>
      </c>
    </row>
    <row r="5108" spans="7:14" x14ac:dyDescent="0.25">
      <c r="G5108"/>
      <c r="H5108"/>
      <c r="I5108" s="47"/>
      <c r="J5108" s="31"/>
      <c r="K5108" s="31"/>
      <c r="L5108" s="32" t="str">
        <f>IF(ISERROR(VLOOKUP(LEFT(TablaD50[[#This Row],[Articulo]],6),ComparteD50[#All],2,FALSE)),"ND",TablaD50[[#This Row],[Articulo]])</f>
        <v>ND</v>
      </c>
      <c r="M5108" s="33" t="str">
        <f>IF(TablaD50[[#This Row],[Codigo Autorizadas]]="ND","ND",TablaD50[[#This Row],[ExistenciaActualUC]])</f>
        <v>ND</v>
      </c>
      <c r="N5108" s="34" t="str">
        <f>IF(TablaD50[[#This Row],[Almacen]]="","","D50")</f>
        <v/>
      </c>
    </row>
    <row r="5109" spans="7:14" x14ac:dyDescent="0.25">
      <c r="G5109"/>
      <c r="H5109"/>
      <c r="I5109" s="47"/>
      <c r="J5109" s="31"/>
      <c r="K5109" s="31"/>
      <c r="L5109" s="32" t="str">
        <f>IF(ISERROR(VLOOKUP(LEFT(TablaD50[[#This Row],[Articulo]],6),ComparteD50[#All],2,FALSE)),"ND",TablaD50[[#This Row],[Articulo]])</f>
        <v>ND</v>
      </c>
      <c r="M5109" s="33" t="str">
        <f>IF(TablaD50[[#This Row],[Codigo Autorizadas]]="ND","ND",TablaD50[[#This Row],[ExistenciaActualUC]])</f>
        <v>ND</v>
      </c>
      <c r="N5109" s="34" t="str">
        <f>IF(TablaD50[[#This Row],[Almacen]]="","","D50")</f>
        <v/>
      </c>
    </row>
    <row r="5110" spans="7:14" x14ac:dyDescent="0.25">
      <c r="G5110"/>
      <c r="H5110"/>
      <c r="I5110" s="47"/>
      <c r="J5110" s="31"/>
      <c r="K5110" s="31"/>
      <c r="L5110" s="32" t="str">
        <f>IF(ISERROR(VLOOKUP(LEFT(TablaD50[[#This Row],[Articulo]],6),ComparteD50[#All],2,FALSE)),"ND",TablaD50[[#This Row],[Articulo]])</f>
        <v>ND</v>
      </c>
      <c r="M5110" s="33" t="str">
        <f>IF(TablaD50[[#This Row],[Codigo Autorizadas]]="ND","ND",TablaD50[[#This Row],[ExistenciaActualUC]])</f>
        <v>ND</v>
      </c>
      <c r="N5110" s="34" t="str">
        <f>IF(TablaD50[[#This Row],[Almacen]]="","","D50")</f>
        <v/>
      </c>
    </row>
    <row r="5111" spans="7:14" x14ac:dyDescent="0.25">
      <c r="G5111"/>
      <c r="H5111"/>
      <c r="I5111" s="47"/>
      <c r="J5111" s="31"/>
      <c r="K5111" s="31"/>
      <c r="L5111" s="32" t="str">
        <f>IF(ISERROR(VLOOKUP(LEFT(TablaD50[[#This Row],[Articulo]],6),ComparteD50[#All],2,FALSE)),"ND",TablaD50[[#This Row],[Articulo]])</f>
        <v>ND</v>
      </c>
      <c r="M5111" s="33" t="str">
        <f>IF(TablaD50[[#This Row],[Codigo Autorizadas]]="ND","ND",TablaD50[[#This Row],[ExistenciaActualUC]])</f>
        <v>ND</v>
      </c>
      <c r="N5111" s="34" t="str">
        <f>IF(TablaD50[[#This Row],[Almacen]]="","","D50")</f>
        <v/>
      </c>
    </row>
    <row r="5112" spans="7:14" x14ac:dyDescent="0.25">
      <c r="G5112"/>
      <c r="H5112"/>
      <c r="I5112" s="47"/>
      <c r="J5112" s="31"/>
      <c r="K5112" s="31"/>
      <c r="L5112" s="32" t="str">
        <f>IF(ISERROR(VLOOKUP(LEFT(TablaD50[[#This Row],[Articulo]],6),ComparteD50[#All],2,FALSE)),"ND",TablaD50[[#This Row],[Articulo]])</f>
        <v>ND</v>
      </c>
      <c r="M5112" s="33" t="str">
        <f>IF(TablaD50[[#This Row],[Codigo Autorizadas]]="ND","ND",TablaD50[[#This Row],[ExistenciaActualUC]])</f>
        <v>ND</v>
      </c>
      <c r="N5112" s="34" t="str">
        <f>IF(TablaD50[[#This Row],[Almacen]]="","","D50")</f>
        <v/>
      </c>
    </row>
    <row r="5113" spans="7:14" x14ac:dyDescent="0.25">
      <c r="G5113"/>
      <c r="H5113"/>
      <c r="I5113" s="47"/>
      <c r="J5113" s="31"/>
      <c r="K5113" s="31"/>
      <c r="L5113" s="32" t="str">
        <f>IF(ISERROR(VLOOKUP(LEFT(TablaD50[[#This Row],[Articulo]],6),ComparteD50[#All],2,FALSE)),"ND",TablaD50[[#This Row],[Articulo]])</f>
        <v>ND</v>
      </c>
      <c r="M5113" s="33" t="str">
        <f>IF(TablaD50[[#This Row],[Codigo Autorizadas]]="ND","ND",TablaD50[[#This Row],[ExistenciaActualUC]])</f>
        <v>ND</v>
      </c>
      <c r="N5113" s="34" t="str">
        <f>IF(TablaD50[[#This Row],[Almacen]]="","","D50")</f>
        <v/>
      </c>
    </row>
    <row r="5114" spans="7:14" x14ac:dyDescent="0.25">
      <c r="G5114"/>
      <c r="H5114"/>
      <c r="I5114" s="47"/>
      <c r="J5114" s="31"/>
      <c r="K5114" s="31"/>
      <c r="L5114" s="32" t="str">
        <f>IF(ISERROR(VLOOKUP(LEFT(TablaD50[[#This Row],[Articulo]],6),ComparteD50[#All],2,FALSE)),"ND",TablaD50[[#This Row],[Articulo]])</f>
        <v>ND</v>
      </c>
      <c r="M5114" s="33" t="str">
        <f>IF(TablaD50[[#This Row],[Codigo Autorizadas]]="ND","ND",TablaD50[[#This Row],[ExistenciaActualUC]])</f>
        <v>ND</v>
      </c>
      <c r="N5114" s="34" t="str">
        <f>IF(TablaD50[[#This Row],[Almacen]]="","","D50")</f>
        <v/>
      </c>
    </row>
    <row r="5115" spans="7:14" x14ac:dyDescent="0.25">
      <c r="G5115"/>
      <c r="H5115"/>
      <c r="I5115" s="47"/>
      <c r="J5115" s="31"/>
      <c r="K5115" s="31"/>
      <c r="L5115" s="32" t="str">
        <f>IF(ISERROR(VLOOKUP(LEFT(TablaD50[[#This Row],[Articulo]],6),ComparteD50[#All],2,FALSE)),"ND",TablaD50[[#This Row],[Articulo]])</f>
        <v>ND</v>
      </c>
      <c r="M5115" s="33" t="str">
        <f>IF(TablaD50[[#This Row],[Codigo Autorizadas]]="ND","ND",TablaD50[[#This Row],[ExistenciaActualUC]])</f>
        <v>ND</v>
      </c>
      <c r="N5115" s="34" t="str">
        <f>IF(TablaD50[[#This Row],[Almacen]]="","","D50")</f>
        <v/>
      </c>
    </row>
    <row r="5116" spans="7:14" x14ac:dyDescent="0.25">
      <c r="G5116"/>
      <c r="H5116"/>
      <c r="I5116" s="47"/>
      <c r="J5116" s="31"/>
      <c r="K5116" s="31"/>
      <c r="L5116" s="32" t="str">
        <f>IF(ISERROR(VLOOKUP(LEFT(TablaD50[[#This Row],[Articulo]],6),ComparteD50[#All],2,FALSE)),"ND",TablaD50[[#This Row],[Articulo]])</f>
        <v>ND</v>
      </c>
      <c r="M5116" s="33" t="str">
        <f>IF(TablaD50[[#This Row],[Codigo Autorizadas]]="ND","ND",TablaD50[[#This Row],[ExistenciaActualUC]])</f>
        <v>ND</v>
      </c>
      <c r="N5116" s="34" t="str">
        <f>IF(TablaD50[[#This Row],[Almacen]]="","","D50")</f>
        <v/>
      </c>
    </row>
    <row r="5117" spans="7:14" x14ac:dyDescent="0.25">
      <c r="G5117"/>
      <c r="H5117"/>
      <c r="I5117" s="47"/>
      <c r="J5117" s="31"/>
      <c r="K5117" s="31"/>
      <c r="L5117" s="32" t="str">
        <f>IF(ISERROR(VLOOKUP(LEFT(TablaD50[[#This Row],[Articulo]],6),ComparteD50[#All],2,FALSE)),"ND",TablaD50[[#This Row],[Articulo]])</f>
        <v>ND</v>
      </c>
      <c r="M5117" s="33" t="str">
        <f>IF(TablaD50[[#This Row],[Codigo Autorizadas]]="ND","ND",TablaD50[[#This Row],[ExistenciaActualUC]])</f>
        <v>ND</v>
      </c>
      <c r="N5117" s="34" t="str">
        <f>IF(TablaD50[[#This Row],[Almacen]]="","","D50")</f>
        <v/>
      </c>
    </row>
    <row r="5118" spans="7:14" x14ac:dyDescent="0.25">
      <c r="G5118"/>
      <c r="H5118"/>
      <c r="I5118" s="47"/>
      <c r="J5118" s="31"/>
      <c r="K5118" s="31"/>
      <c r="L5118" s="32" t="str">
        <f>IF(ISERROR(VLOOKUP(LEFT(TablaD50[[#This Row],[Articulo]],6),ComparteD50[#All],2,FALSE)),"ND",TablaD50[[#This Row],[Articulo]])</f>
        <v>ND</v>
      </c>
      <c r="M5118" s="33" t="str">
        <f>IF(TablaD50[[#This Row],[Codigo Autorizadas]]="ND","ND",TablaD50[[#This Row],[ExistenciaActualUC]])</f>
        <v>ND</v>
      </c>
      <c r="N5118" s="34" t="str">
        <f>IF(TablaD50[[#This Row],[Almacen]]="","","D50")</f>
        <v/>
      </c>
    </row>
    <row r="5119" spans="7:14" x14ac:dyDescent="0.25">
      <c r="G5119"/>
      <c r="H5119"/>
      <c r="I5119" s="47"/>
      <c r="J5119" s="31"/>
      <c r="K5119" s="31"/>
      <c r="L5119" s="32" t="str">
        <f>IF(ISERROR(VLOOKUP(LEFT(TablaD50[[#This Row],[Articulo]],6),ComparteD50[#All],2,FALSE)),"ND",TablaD50[[#This Row],[Articulo]])</f>
        <v>ND</v>
      </c>
      <c r="M5119" s="33" t="str">
        <f>IF(TablaD50[[#This Row],[Codigo Autorizadas]]="ND","ND",TablaD50[[#This Row],[ExistenciaActualUC]])</f>
        <v>ND</v>
      </c>
      <c r="N5119" s="34" t="str">
        <f>IF(TablaD50[[#This Row],[Almacen]]="","","D50")</f>
        <v/>
      </c>
    </row>
    <row r="5120" spans="7:14" x14ac:dyDescent="0.25">
      <c r="G5120"/>
      <c r="H5120"/>
      <c r="I5120" s="47"/>
      <c r="J5120" s="31"/>
      <c r="K5120" s="31"/>
      <c r="L5120" s="32" t="str">
        <f>IF(ISERROR(VLOOKUP(LEFT(TablaD50[[#This Row],[Articulo]],6),ComparteD50[#All],2,FALSE)),"ND",TablaD50[[#This Row],[Articulo]])</f>
        <v>ND</v>
      </c>
      <c r="M5120" s="33" t="str">
        <f>IF(TablaD50[[#This Row],[Codigo Autorizadas]]="ND","ND",TablaD50[[#This Row],[ExistenciaActualUC]])</f>
        <v>ND</v>
      </c>
      <c r="N5120" s="34" t="str">
        <f>IF(TablaD50[[#This Row],[Almacen]]="","","D50")</f>
        <v/>
      </c>
    </row>
    <row r="5121" spans="7:14" x14ac:dyDescent="0.25">
      <c r="G5121"/>
      <c r="H5121"/>
      <c r="I5121" s="47"/>
      <c r="J5121" s="31"/>
      <c r="K5121" s="31"/>
      <c r="L5121" s="32" t="str">
        <f>IF(ISERROR(VLOOKUP(LEFT(TablaD50[[#This Row],[Articulo]],6),ComparteD50[#All],2,FALSE)),"ND",TablaD50[[#This Row],[Articulo]])</f>
        <v>ND</v>
      </c>
      <c r="M5121" s="33" t="str">
        <f>IF(TablaD50[[#This Row],[Codigo Autorizadas]]="ND","ND",TablaD50[[#This Row],[ExistenciaActualUC]])</f>
        <v>ND</v>
      </c>
      <c r="N5121" s="34" t="str">
        <f>IF(TablaD50[[#This Row],[Almacen]]="","","D50")</f>
        <v/>
      </c>
    </row>
    <row r="5122" spans="7:14" x14ac:dyDescent="0.25">
      <c r="G5122"/>
      <c r="H5122"/>
      <c r="I5122" s="47"/>
      <c r="J5122" s="31"/>
      <c r="K5122" s="31"/>
      <c r="L5122" s="32" t="str">
        <f>IF(ISERROR(VLOOKUP(LEFT(TablaD50[[#This Row],[Articulo]],6),ComparteD50[#All],2,FALSE)),"ND",TablaD50[[#This Row],[Articulo]])</f>
        <v>ND</v>
      </c>
      <c r="M5122" s="33" t="str">
        <f>IF(TablaD50[[#This Row],[Codigo Autorizadas]]="ND","ND",TablaD50[[#This Row],[ExistenciaActualUC]])</f>
        <v>ND</v>
      </c>
      <c r="N5122" s="34" t="str">
        <f>IF(TablaD50[[#This Row],[Almacen]]="","","D50")</f>
        <v/>
      </c>
    </row>
    <row r="5123" spans="7:14" x14ac:dyDescent="0.25">
      <c r="G5123"/>
      <c r="H5123"/>
      <c r="I5123" s="47"/>
      <c r="J5123" s="31"/>
      <c r="K5123" s="31"/>
      <c r="L5123" s="32" t="str">
        <f>IF(ISERROR(VLOOKUP(LEFT(TablaD50[[#This Row],[Articulo]],6),ComparteD50[#All],2,FALSE)),"ND",TablaD50[[#This Row],[Articulo]])</f>
        <v>ND</v>
      </c>
      <c r="M5123" s="33" t="str">
        <f>IF(TablaD50[[#This Row],[Codigo Autorizadas]]="ND","ND",TablaD50[[#This Row],[ExistenciaActualUC]])</f>
        <v>ND</v>
      </c>
      <c r="N5123" s="34" t="str">
        <f>IF(TablaD50[[#This Row],[Almacen]]="","","D50")</f>
        <v/>
      </c>
    </row>
    <row r="5124" spans="7:14" x14ac:dyDescent="0.25">
      <c r="G5124"/>
      <c r="H5124"/>
      <c r="I5124" s="47"/>
      <c r="J5124" s="31"/>
      <c r="K5124" s="31"/>
      <c r="L5124" s="32" t="str">
        <f>IF(ISERROR(VLOOKUP(LEFT(TablaD50[[#This Row],[Articulo]],6),ComparteD50[#All],2,FALSE)),"ND",TablaD50[[#This Row],[Articulo]])</f>
        <v>ND</v>
      </c>
      <c r="M5124" s="33" t="str">
        <f>IF(TablaD50[[#This Row],[Codigo Autorizadas]]="ND","ND",TablaD50[[#This Row],[ExistenciaActualUC]])</f>
        <v>ND</v>
      </c>
      <c r="N5124" s="34" t="str">
        <f>IF(TablaD50[[#This Row],[Almacen]]="","","D50")</f>
        <v/>
      </c>
    </row>
    <row r="5125" spans="7:14" x14ac:dyDescent="0.25">
      <c r="G5125"/>
      <c r="H5125"/>
      <c r="I5125" s="47"/>
      <c r="J5125" s="31"/>
      <c r="K5125" s="31"/>
      <c r="L5125" s="32" t="str">
        <f>IF(ISERROR(VLOOKUP(LEFT(TablaD50[[#This Row],[Articulo]],6),ComparteD50[#All],2,FALSE)),"ND",TablaD50[[#This Row],[Articulo]])</f>
        <v>ND</v>
      </c>
      <c r="M5125" s="33" t="str">
        <f>IF(TablaD50[[#This Row],[Codigo Autorizadas]]="ND","ND",TablaD50[[#This Row],[ExistenciaActualUC]])</f>
        <v>ND</v>
      </c>
      <c r="N5125" s="34" t="str">
        <f>IF(TablaD50[[#This Row],[Almacen]]="","","D50")</f>
        <v/>
      </c>
    </row>
    <row r="5126" spans="7:14" x14ac:dyDescent="0.25">
      <c r="G5126"/>
      <c r="H5126"/>
      <c r="I5126" s="47"/>
      <c r="J5126" s="31"/>
      <c r="K5126" s="31"/>
      <c r="L5126" s="32" t="str">
        <f>IF(ISERROR(VLOOKUP(LEFT(TablaD50[[#This Row],[Articulo]],6),ComparteD50[#All],2,FALSE)),"ND",TablaD50[[#This Row],[Articulo]])</f>
        <v>ND</v>
      </c>
      <c r="M5126" s="33" t="str">
        <f>IF(TablaD50[[#This Row],[Codigo Autorizadas]]="ND","ND",TablaD50[[#This Row],[ExistenciaActualUC]])</f>
        <v>ND</v>
      </c>
      <c r="N5126" s="34" t="str">
        <f>IF(TablaD50[[#This Row],[Almacen]]="","","D50")</f>
        <v/>
      </c>
    </row>
    <row r="5127" spans="7:14" x14ac:dyDescent="0.25">
      <c r="G5127"/>
      <c r="H5127"/>
      <c r="I5127" s="47"/>
      <c r="J5127" s="31"/>
      <c r="K5127" s="31"/>
      <c r="L5127" s="32" t="str">
        <f>IF(ISERROR(VLOOKUP(LEFT(TablaD50[[#This Row],[Articulo]],6),ComparteD50[#All],2,FALSE)),"ND",TablaD50[[#This Row],[Articulo]])</f>
        <v>ND</v>
      </c>
      <c r="M5127" s="33" t="str">
        <f>IF(TablaD50[[#This Row],[Codigo Autorizadas]]="ND","ND",TablaD50[[#This Row],[ExistenciaActualUC]])</f>
        <v>ND</v>
      </c>
      <c r="N5127" s="34" t="str">
        <f>IF(TablaD50[[#This Row],[Almacen]]="","","D50")</f>
        <v/>
      </c>
    </row>
    <row r="5128" spans="7:14" x14ac:dyDescent="0.25">
      <c r="G5128"/>
      <c r="H5128"/>
      <c r="I5128" s="47"/>
      <c r="J5128" s="31"/>
      <c r="K5128" s="31"/>
      <c r="L5128" s="32" t="str">
        <f>IF(ISERROR(VLOOKUP(LEFT(TablaD50[[#This Row],[Articulo]],6),ComparteD50[#All],2,FALSE)),"ND",TablaD50[[#This Row],[Articulo]])</f>
        <v>ND</v>
      </c>
      <c r="M5128" s="33" t="str">
        <f>IF(TablaD50[[#This Row],[Codigo Autorizadas]]="ND","ND",TablaD50[[#This Row],[ExistenciaActualUC]])</f>
        <v>ND</v>
      </c>
      <c r="N5128" s="34" t="str">
        <f>IF(TablaD50[[#This Row],[Almacen]]="","","D50")</f>
        <v/>
      </c>
    </row>
    <row r="5129" spans="7:14" x14ac:dyDescent="0.25">
      <c r="G5129"/>
      <c r="H5129"/>
      <c r="I5129" s="47"/>
      <c r="J5129" s="31"/>
      <c r="K5129" s="31"/>
      <c r="L5129" s="32" t="str">
        <f>IF(ISERROR(VLOOKUP(LEFT(TablaD50[[#This Row],[Articulo]],6),ComparteD50[#All],2,FALSE)),"ND",TablaD50[[#This Row],[Articulo]])</f>
        <v>ND</v>
      </c>
      <c r="M5129" s="33" t="str">
        <f>IF(TablaD50[[#This Row],[Codigo Autorizadas]]="ND","ND",TablaD50[[#This Row],[ExistenciaActualUC]])</f>
        <v>ND</v>
      </c>
      <c r="N5129" s="34" t="str">
        <f>IF(TablaD50[[#This Row],[Almacen]]="","","D50")</f>
        <v/>
      </c>
    </row>
    <row r="5130" spans="7:14" x14ac:dyDescent="0.25">
      <c r="G5130"/>
      <c r="H5130"/>
      <c r="I5130" s="47"/>
      <c r="J5130" s="31"/>
      <c r="K5130" s="31"/>
      <c r="L5130" s="32" t="str">
        <f>IF(ISERROR(VLOOKUP(LEFT(TablaD50[[#This Row],[Articulo]],6),ComparteD50[#All],2,FALSE)),"ND",TablaD50[[#This Row],[Articulo]])</f>
        <v>ND</v>
      </c>
      <c r="M5130" s="33" t="str">
        <f>IF(TablaD50[[#This Row],[Codigo Autorizadas]]="ND","ND",TablaD50[[#This Row],[ExistenciaActualUC]])</f>
        <v>ND</v>
      </c>
      <c r="N5130" s="34" t="str">
        <f>IF(TablaD50[[#This Row],[Almacen]]="","","D50")</f>
        <v/>
      </c>
    </row>
    <row r="5131" spans="7:14" x14ac:dyDescent="0.25">
      <c r="G5131"/>
      <c r="H5131"/>
      <c r="I5131" s="47"/>
      <c r="J5131" s="31"/>
      <c r="K5131" s="31"/>
      <c r="L5131" s="32" t="str">
        <f>IF(ISERROR(VLOOKUP(LEFT(TablaD50[[#This Row],[Articulo]],6),ComparteD50[#All],2,FALSE)),"ND",TablaD50[[#This Row],[Articulo]])</f>
        <v>ND</v>
      </c>
      <c r="M5131" s="33" t="str">
        <f>IF(TablaD50[[#This Row],[Codigo Autorizadas]]="ND","ND",TablaD50[[#This Row],[ExistenciaActualUC]])</f>
        <v>ND</v>
      </c>
      <c r="N5131" s="34" t="str">
        <f>IF(TablaD50[[#This Row],[Almacen]]="","","D50")</f>
        <v/>
      </c>
    </row>
    <row r="5132" spans="7:14" x14ac:dyDescent="0.25">
      <c r="G5132"/>
      <c r="H5132"/>
      <c r="I5132" s="47"/>
      <c r="J5132" s="31"/>
      <c r="K5132" s="31"/>
      <c r="L5132" s="32" t="str">
        <f>IF(ISERROR(VLOOKUP(LEFT(TablaD50[[#This Row],[Articulo]],6),ComparteD50[#All],2,FALSE)),"ND",TablaD50[[#This Row],[Articulo]])</f>
        <v>ND</v>
      </c>
      <c r="M5132" s="33" t="str">
        <f>IF(TablaD50[[#This Row],[Codigo Autorizadas]]="ND","ND",TablaD50[[#This Row],[ExistenciaActualUC]])</f>
        <v>ND</v>
      </c>
      <c r="N5132" s="34" t="str">
        <f>IF(TablaD50[[#This Row],[Almacen]]="","","D50")</f>
        <v/>
      </c>
    </row>
    <row r="5133" spans="7:14" x14ac:dyDescent="0.25">
      <c r="G5133"/>
      <c r="H5133"/>
      <c r="I5133" s="47"/>
      <c r="J5133" s="31"/>
      <c r="K5133" s="31"/>
      <c r="L5133" s="32" t="str">
        <f>IF(ISERROR(VLOOKUP(LEFT(TablaD50[[#This Row],[Articulo]],6),ComparteD50[#All],2,FALSE)),"ND",TablaD50[[#This Row],[Articulo]])</f>
        <v>ND</v>
      </c>
      <c r="M5133" s="33" t="str">
        <f>IF(TablaD50[[#This Row],[Codigo Autorizadas]]="ND","ND",TablaD50[[#This Row],[ExistenciaActualUC]])</f>
        <v>ND</v>
      </c>
      <c r="N5133" s="34" t="str">
        <f>IF(TablaD50[[#This Row],[Almacen]]="","","D50")</f>
        <v/>
      </c>
    </row>
    <row r="5134" spans="7:14" x14ac:dyDescent="0.25">
      <c r="G5134"/>
      <c r="H5134"/>
      <c r="I5134" s="47"/>
      <c r="J5134" s="31"/>
      <c r="K5134" s="31"/>
      <c r="L5134" s="32" t="str">
        <f>IF(ISERROR(VLOOKUP(LEFT(TablaD50[[#This Row],[Articulo]],6),ComparteD50[#All],2,FALSE)),"ND",TablaD50[[#This Row],[Articulo]])</f>
        <v>ND</v>
      </c>
      <c r="M5134" s="33" t="str">
        <f>IF(TablaD50[[#This Row],[Codigo Autorizadas]]="ND","ND",TablaD50[[#This Row],[ExistenciaActualUC]])</f>
        <v>ND</v>
      </c>
      <c r="N5134" s="34" t="str">
        <f>IF(TablaD50[[#This Row],[Almacen]]="","","D50")</f>
        <v/>
      </c>
    </row>
    <row r="5135" spans="7:14" x14ac:dyDescent="0.25">
      <c r="G5135"/>
      <c r="H5135"/>
      <c r="I5135" s="47"/>
      <c r="J5135" s="31"/>
      <c r="K5135" s="31"/>
      <c r="L5135" s="32" t="str">
        <f>IF(ISERROR(VLOOKUP(LEFT(TablaD50[[#This Row],[Articulo]],6),ComparteD50[#All],2,FALSE)),"ND",TablaD50[[#This Row],[Articulo]])</f>
        <v>ND</v>
      </c>
      <c r="M5135" s="33" t="str">
        <f>IF(TablaD50[[#This Row],[Codigo Autorizadas]]="ND","ND",TablaD50[[#This Row],[ExistenciaActualUC]])</f>
        <v>ND</v>
      </c>
      <c r="N5135" s="34" t="str">
        <f>IF(TablaD50[[#This Row],[Almacen]]="","","D50")</f>
        <v/>
      </c>
    </row>
    <row r="5136" spans="7:14" x14ac:dyDescent="0.25">
      <c r="G5136"/>
      <c r="H5136"/>
      <c r="I5136" s="47"/>
      <c r="J5136" s="31"/>
      <c r="K5136" s="31"/>
      <c r="L5136" s="32" t="str">
        <f>IF(ISERROR(VLOOKUP(LEFT(TablaD50[[#This Row],[Articulo]],6),ComparteD50[#All],2,FALSE)),"ND",TablaD50[[#This Row],[Articulo]])</f>
        <v>ND</v>
      </c>
      <c r="M5136" s="33" t="str">
        <f>IF(TablaD50[[#This Row],[Codigo Autorizadas]]="ND","ND",TablaD50[[#This Row],[ExistenciaActualUC]])</f>
        <v>ND</v>
      </c>
      <c r="N5136" s="34" t="str">
        <f>IF(TablaD50[[#This Row],[Almacen]]="","","D50")</f>
        <v/>
      </c>
    </row>
    <row r="5137" spans="7:14" x14ac:dyDescent="0.25">
      <c r="G5137"/>
      <c r="H5137"/>
      <c r="I5137" s="47"/>
      <c r="J5137" s="31"/>
      <c r="K5137" s="31"/>
      <c r="L5137" s="32" t="str">
        <f>IF(ISERROR(VLOOKUP(LEFT(TablaD50[[#This Row],[Articulo]],6),ComparteD50[#All],2,FALSE)),"ND",TablaD50[[#This Row],[Articulo]])</f>
        <v>ND</v>
      </c>
      <c r="M5137" s="33" t="str">
        <f>IF(TablaD50[[#This Row],[Codigo Autorizadas]]="ND","ND",TablaD50[[#This Row],[ExistenciaActualUC]])</f>
        <v>ND</v>
      </c>
      <c r="N5137" s="34" t="str">
        <f>IF(TablaD50[[#This Row],[Almacen]]="","","D50")</f>
        <v/>
      </c>
    </row>
    <row r="5138" spans="7:14" x14ac:dyDescent="0.25">
      <c r="G5138"/>
      <c r="H5138"/>
      <c r="I5138" s="47"/>
      <c r="J5138" s="31"/>
      <c r="K5138" s="31"/>
      <c r="L5138" s="32" t="str">
        <f>IF(ISERROR(VLOOKUP(LEFT(TablaD50[[#This Row],[Articulo]],6),ComparteD50[#All],2,FALSE)),"ND",TablaD50[[#This Row],[Articulo]])</f>
        <v>ND</v>
      </c>
      <c r="M5138" s="33" t="str">
        <f>IF(TablaD50[[#This Row],[Codigo Autorizadas]]="ND","ND",TablaD50[[#This Row],[ExistenciaActualUC]])</f>
        <v>ND</v>
      </c>
      <c r="N5138" s="34" t="str">
        <f>IF(TablaD50[[#This Row],[Almacen]]="","","D50")</f>
        <v/>
      </c>
    </row>
    <row r="5139" spans="7:14" x14ac:dyDescent="0.25">
      <c r="G5139"/>
      <c r="H5139"/>
      <c r="I5139" s="47"/>
      <c r="J5139" s="31"/>
      <c r="K5139" s="31"/>
      <c r="L5139" s="32" t="str">
        <f>IF(ISERROR(VLOOKUP(LEFT(TablaD50[[#This Row],[Articulo]],6),ComparteD50[#All],2,FALSE)),"ND",TablaD50[[#This Row],[Articulo]])</f>
        <v>ND</v>
      </c>
      <c r="M5139" s="33" t="str">
        <f>IF(TablaD50[[#This Row],[Codigo Autorizadas]]="ND","ND",TablaD50[[#This Row],[ExistenciaActualUC]])</f>
        <v>ND</v>
      </c>
      <c r="N5139" s="34" t="str">
        <f>IF(TablaD50[[#This Row],[Almacen]]="","","D50")</f>
        <v/>
      </c>
    </row>
    <row r="5140" spans="7:14" x14ac:dyDescent="0.25">
      <c r="G5140"/>
      <c r="H5140"/>
      <c r="I5140" s="47"/>
      <c r="J5140" s="31"/>
      <c r="K5140" s="31"/>
      <c r="L5140" s="32" t="str">
        <f>IF(ISERROR(VLOOKUP(LEFT(TablaD50[[#This Row],[Articulo]],6),ComparteD50[#All],2,FALSE)),"ND",TablaD50[[#This Row],[Articulo]])</f>
        <v>ND</v>
      </c>
      <c r="M5140" s="33" t="str">
        <f>IF(TablaD50[[#This Row],[Codigo Autorizadas]]="ND","ND",TablaD50[[#This Row],[ExistenciaActualUC]])</f>
        <v>ND</v>
      </c>
      <c r="N5140" s="34" t="str">
        <f>IF(TablaD50[[#This Row],[Almacen]]="","","D50")</f>
        <v/>
      </c>
    </row>
    <row r="5141" spans="7:14" x14ac:dyDescent="0.25">
      <c r="G5141"/>
      <c r="H5141"/>
      <c r="I5141" s="47"/>
      <c r="J5141" s="31"/>
      <c r="K5141" s="31"/>
      <c r="L5141" s="32" t="str">
        <f>IF(ISERROR(VLOOKUP(LEFT(TablaD50[[#This Row],[Articulo]],6),ComparteD50[#All],2,FALSE)),"ND",TablaD50[[#This Row],[Articulo]])</f>
        <v>ND</v>
      </c>
      <c r="M5141" s="33" t="str">
        <f>IF(TablaD50[[#This Row],[Codigo Autorizadas]]="ND","ND",TablaD50[[#This Row],[ExistenciaActualUC]])</f>
        <v>ND</v>
      </c>
      <c r="N5141" s="34" t="str">
        <f>IF(TablaD50[[#This Row],[Almacen]]="","","D50")</f>
        <v/>
      </c>
    </row>
    <row r="5142" spans="7:14" x14ac:dyDescent="0.25">
      <c r="G5142"/>
      <c r="H5142"/>
      <c r="I5142" s="47"/>
      <c r="J5142" s="31"/>
      <c r="K5142" s="31"/>
      <c r="L5142" s="32" t="str">
        <f>IF(ISERROR(VLOOKUP(LEFT(TablaD50[[#This Row],[Articulo]],6),ComparteD50[#All],2,FALSE)),"ND",TablaD50[[#This Row],[Articulo]])</f>
        <v>ND</v>
      </c>
      <c r="M5142" s="33" t="str">
        <f>IF(TablaD50[[#This Row],[Codigo Autorizadas]]="ND","ND",TablaD50[[#This Row],[ExistenciaActualUC]])</f>
        <v>ND</v>
      </c>
      <c r="N5142" s="34" t="str">
        <f>IF(TablaD50[[#This Row],[Almacen]]="","","D50")</f>
        <v/>
      </c>
    </row>
    <row r="5143" spans="7:14" x14ac:dyDescent="0.25">
      <c r="G5143"/>
      <c r="H5143"/>
      <c r="I5143" s="47"/>
      <c r="J5143" s="31"/>
      <c r="K5143" s="31"/>
      <c r="L5143" s="32" t="str">
        <f>IF(ISERROR(VLOOKUP(LEFT(TablaD50[[#This Row],[Articulo]],6),ComparteD50[#All],2,FALSE)),"ND",TablaD50[[#This Row],[Articulo]])</f>
        <v>ND</v>
      </c>
      <c r="M5143" s="33" t="str">
        <f>IF(TablaD50[[#This Row],[Codigo Autorizadas]]="ND","ND",TablaD50[[#This Row],[ExistenciaActualUC]])</f>
        <v>ND</v>
      </c>
      <c r="N5143" s="34" t="str">
        <f>IF(TablaD50[[#This Row],[Almacen]]="","","D50")</f>
        <v/>
      </c>
    </row>
    <row r="5144" spans="7:14" x14ac:dyDescent="0.25">
      <c r="G5144"/>
      <c r="H5144"/>
      <c r="I5144" s="47"/>
      <c r="J5144" s="31"/>
      <c r="K5144" s="31"/>
      <c r="L5144" s="32" t="str">
        <f>IF(ISERROR(VLOOKUP(LEFT(TablaD50[[#This Row],[Articulo]],6),ComparteD50[#All],2,FALSE)),"ND",TablaD50[[#This Row],[Articulo]])</f>
        <v>ND</v>
      </c>
      <c r="M5144" s="33" t="str">
        <f>IF(TablaD50[[#This Row],[Codigo Autorizadas]]="ND","ND",TablaD50[[#This Row],[ExistenciaActualUC]])</f>
        <v>ND</v>
      </c>
      <c r="N5144" s="34" t="str">
        <f>IF(TablaD50[[#This Row],[Almacen]]="","","D50")</f>
        <v/>
      </c>
    </row>
    <row r="5145" spans="7:14" x14ac:dyDescent="0.25">
      <c r="G5145"/>
      <c r="H5145"/>
      <c r="I5145" s="47"/>
      <c r="J5145" s="31"/>
      <c r="K5145" s="31"/>
      <c r="L5145" s="32" t="str">
        <f>IF(ISERROR(VLOOKUP(LEFT(TablaD50[[#This Row],[Articulo]],6),ComparteD50[#All],2,FALSE)),"ND",TablaD50[[#This Row],[Articulo]])</f>
        <v>ND</v>
      </c>
      <c r="M5145" s="33" t="str">
        <f>IF(TablaD50[[#This Row],[Codigo Autorizadas]]="ND","ND",TablaD50[[#This Row],[ExistenciaActualUC]])</f>
        <v>ND</v>
      </c>
      <c r="N5145" s="34" t="str">
        <f>IF(TablaD50[[#This Row],[Almacen]]="","","D50")</f>
        <v/>
      </c>
    </row>
    <row r="5146" spans="7:14" x14ac:dyDescent="0.25">
      <c r="G5146"/>
      <c r="H5146"/>
      <c r="I5146" s="47"/>
      <c r="J5146" s="31"/>
      <c r="K5146" s="31"/>
      <c r="L5146" s="32" t="str">
        <f>IF(ISERROR(VLOOKUP(LEFT(TablaD50[[#This Row],[Articulo]],6),ComparteD50[#All],2,FALSE)),"ND",TablaD50[[#This Row],[Articulo]])</f>
        <v>ND</v>
      </c>
      <c r="M5146" s="33" t="str">
        <f>IF(TablaD50[[#This Row],[Codigo Autorizadas]]="ND","ND",TablaD50[[#This Row],[ExistenciaActualUC]])</f>
        <v>ND</v>
      </c>
      <c r="N5146" s="34" t="str">
        <f>IF(TablaD50[[#This Row],[Almacen]]="","","D50")</f>
        <v/>
      </c>
    </row>
    <row r="5147" spans="7:14" x14ac:dyDescent="0.25">
      <c r="G5147"/>
      <c r="H5147"/>
      <c r="I5147" s="47"/>
      <c r="J5147" s="31"/>
      <c r="K5147" s="31"/>
      <c r="L5147" s="32" t="str">
        <f>IF(ISERROR(VLOOKUP(LEFT(TablaD50[[#This Row],[Articulo]],6),ComparteD50[#All],2,FALSE)),"ND",TablaD50[[#This Row],[Articulo]])</f>
        <v>ND</v>
      </c>
      <c r="M5147" s="33" t="str">
        <f>IF(TablaD50[[#This Row],[Codigo Autorizadas]]="ND","ND",TablaD50[[#This Row],[ExistenciaActualUC]])</f>
        <v>ND</v>
      </c>
      <c r="N5147" s="34" t="str">
        <f>IF(TablaD50[[#This Row],[Almacen]]="","","D50")</f>
        <v/>
      </c>
    </row>
    <row r="5148" spans="7:14" x14ac:dyDescent="0.25">
      <c r="G5148"/>
      <c r="H5148"/>
      <c r="I5148" s="47"/>
      <c r="J5148" s="31"/>
      <c r="K5148" s="31"/>
      <c r="L5148" s="32" t="str">
        <f>IF(ISERROR(VLOOKUP(LEFT(TablaD50[[#This Row],[Articulo]],6),ComparteD50[#All],2,FALSE)),"ND",TablaD50[[#This Row],[Articulo]])</f>
        <v>ND</v>
      </c>
      <c r="M5148" s="33" t="str">
        <f>IF(TablaD50[[#This Row],[Codigo Autorizadas]]="ND","ND",TablaD50[[#This Row],[ExistenciaActualUC]])</f>
        <v>ND</v>
      </c>
      <c r="N5148" s="34" t="str">
        <f>IF(TablaD50[[#This Row],[Almacen]]="","","D50")</f>
        <v/>
      </c>
    </row>
    <row r="5149" spans="7:14" x14ac:dyDescent="0.25">
      <c r="G5149"/>
      <c r="H5149"/>
      <c r="I5149" s="47"/>
      <c r="J5149" s="31"/>
      <c r="K5149" s="31"/>
      <c r="L5149" s="32" t="str">
        <f>IF(ISERROR(VLOOKUP(LEFT(TablaD50[[#This Row],[Articulo]],6),ComparteD50[#All],2,FALSE)),"ND",TablaD50[[#This Row],[Articulo]])</f>
        <v>ND</v>
      </c>
      <c r="M5149" s="33" t="str">
        <f>IF(TablaD50[[#This Row],[Codigo Autorizadas]]="ND","ND",TablaD50[[#This Row],[ExistenciaActualUC]])</f>
        <v>ND</v>
      </c>
      <c r="N5149" s="34" t="str">
        <f>IF(TablaD50[[#This Row],[Almacen]]="","","D50")</f>
        <v/>
      </c>
    </row>
    <row r="5150" spans="7:14" x14ac:dyDescent="0.25">
      <c r="G5150"/>
      <c r="H5150"/>
      <c r="I5150" s="47"/>
      <c r="J5150" s="31"/>
      <c r="K5150" s="31"/>
      <c r="L5150" s="32" t="str">
        <f>IF(ISERROR(VLOOKUP(LEFT(TablaD50[[#This Row],[Articulo]],6),ComparteD50[#All],2,FALSE)),"ND",TablaD50[[#This Row],[Articulo]])</f>
        <v>ND</v>
      </c>
      <c r="M5150" s="33" t="str">
        <f>IF(TablaD50[[#This Row],[Codigo Autorizadas]]="ND","ND",TablaD50[[#This Row],[ExistenciaActualUC]])</f>
        <v>ND</v>
      </c>
      <c r="N5150" s="34" t="str">
        <f>IF(TablaD50[[#This Row],[Almacen]]="","","D50")</f>
        <v/>
      </c>
    </row>
    <row r="5151" spans="7:14" x14ac:dyDescent="0.25">
      <c r="G5151"/>
      <c r="H5151"/>
      <c r="I5151" s="47"/>
      <c r="J5151" s="31"/>
      <c r="K5151" s="31"/>
      <c r="L5151" s="32" t="str">
        <f>IF(ISERROR(VLOOKUP(LEFT(TablaD50[[#This Row],[Articulo]],6),ComparteD50[#All],2,FALSE)),"ND",TablaD50[[#This Row],[Articulo]])</f>
        <v>ND</v>
      </c>
      <c r="M5151" s="33" t="str">
        <f>IF(TablaD50[[#This Row],[Codigo Autorizadas]]="ND","ND",TablaD50[[#This Row],[ExistenciaActualUC]])</f>
        <v>ND</v>
      </c>
      <c r="N5151" s="34" t="str">
        <f>IF(TablaD50[[#This Row],[Almacen]]="","","D50")</f>
        <v/>
      </c>
    </row>
    <row r="5152" spans="7:14" x14ac:dyDescent="0.25">
      <c r="G5152"/>
      <c r="H5152"/>
      <c r="I5152" s="47"/>
      <c r="J5152" s="31"/>
      <c r="K5152" s="31"/>
      <c r="L5152" s="32" t="str">
        <f>IF(ISERROR(VLOOKUP(LEFT(TablaD50[[#This Row],[Articulo]],6),ComparteD50[#All],2,FALSE)),"ND",TablaD50[[#This Row],[Articulo]])</f>
        <v>ND</v>
      </c>
      <c r="M5152" s="33" t="str">
        <f>IF(TablaD50[[#This Row],[Codigo Autorizadas]]="ND","ND",TablaD50[[#This Row],[ExistenciaActualUC]])</f>
        <v>ND</v>
      </c>
      <c r="N5152" s="34" t="str">
        <f>IF(TablaD50[[#This Row],[Almacen]]="","","D50")</f>
        <v/>
      </c>
    </row>
    <row r="5153" spans="7:14" x14ac:dyDescent="0.25">
      <c r="G5153"/>
      <c r="H5153"/>
      <c r="I5153" s="47"/>
      <c r="J5153" s="31"/>
      <c r="K5153" s="31"/>
      <c r="L5153" s="32" t="str">
        <f>IF(ISERROR(VLOOKUP(LEFT(TablaD50[[#This Row],[Articulo]],6),ComparteD50[#All],2,FALSE)),"ND",TablaD50[[#This Row],[Articulo]])</f>
        <v>ND</v>
      </c>
      <c r="M5153" s="33" t="str">
        <f>IF(TablaD50[[#This Row],[Codigo Autorizadas]]="ND","ND",TablaD50[[#This Row],[ExistenciaActualUC]])</f>
        <v>ND</v>
      </c>
      <c r="N5153" s="34" t="str">
        <f>IF(TablaD50[[#This Row],[Almacen]]="","","D50")</f>
        <v/>
      </c>
    </row>
    <row r="5154" spans="7:14" x14ac:dyDescent="0.25">
      <c r="G5154"/>
      <c r="H5154"/>
      <c r="I5154" s="47"/>
      <c r="J5154" s="31"/>
      <c r="K5154" s="31"/>
      <c r="L5154" s="32" t="str">
        <f>IF(ISERROR(VLOOKUP(LEFT(TablaD50[[#This Row],[Articulo]],6),ComparteD50[#All],2,FALSE)),"ND",TablaD50[[#This Row],[Articulo]])</f>
        <v>ND</v>
      </c>
      <c r="M5154" s="33" t="str">
        <f>IF(TablaD50[[#This Row],[Codigo Autorizadas]]="ND","ND",TablaD50[[#This Row],[ExistenciaActualUC]])</f>
        <v>ND</v>
      </c>
      <c r="N5154" s="34" t="str">
        <f>IF(TablaD50[[#This Row],[Almacen]]="","","D50")</f>
        <v/>
      </c>
    </row>
    <row r="5155" spans="7:14" x14ac:dyDescent="0.25">
      <c r="G5155"/>
      <c r="H5155"/>
      <c r="I5155" s="47"/>
      <c r="J5155" s="31"/>
      <c r="K5155" s="31"/>
      <c r="L5155" s="32" t="str">
        <f>IF(ISERROR(VLOOKUP(LEFT(TablaD50[[#This Row],[Articulo]],6),ComparteD50[#All],2,FALSE)),"ND",TablaD50[[#This Row],[Articulo]])</f>
        <v>ND</v>
      </c>
      <c r="M5155" s="33" t="str">
        <f>IF(TablaD50[[#This Row],[Codigo Autorizadas]]="ND","ND",TablaD50[[#This Row],[ExistenciaActualUC]])</f>
        <v>ND</v>
      </c>
      <c r="N5155" s="34" t="str">
        <f>IF(TablaD50[[#This Row],[Almacen]]="","","D50")</f>
        <v/>
      </c>
    </row>
    <row r="5156" spans="7:14" x14ac:dyDescent="0.25">
      <c r="G5156"/>
      <c r="H5156"/>
      <c r="I5156" s="47"/>
      <c r="J5156" s="31"/>
      <c r="K5156" s="31"/>
      <c r="L5156" s="32" t="str">
        <f>IF(ISERROR(VLOOKUP(LEFT(TablaD50[[#This Row],[Articulo]],6),ComparteD50[#All],2,FALSE)),"ND",TablaD50[[#This Row],[Articulo]])</f>
        <v>ND</v>
      </c>
      <c r="M5156" s="33" t="str">
        <f>IF(TablaD50[[#This Row],[Codigo Autorizadas]]="ND","ND",TablaD50[[#This Row],[ExistenciaActualUC]])</f>
        <v>ND</v>
      </c>
      <c r="N5156" s="34" t="str">
        <f>IF(TablaD50[[#This Row],[Almacen]]="","","D50")</f>
        <v/>
      </c>
    </row>
    <row r="5157" spans="7:14" x14ac:dyDescent="0.25">
      <c r="G5157"/>
      <c r="H5157"/>
      <c r="I5157" s="47"/>
      <c r="J5157" s="31"/>
      <c r="K5157" s="31"/>
      <c r="L5157" s="32" t="str">
        <f>IF(ISERROR(VLOOKUP(LEFT(TablaD50[[#This Row],[Articulo]],6),ComparteD50[#All],2,FALSE)),"ND",TablaD50[[#This Row],[Articulo]])</f>
        <v>ND</v>
      </c>
      <c r="M5157" s="33" t="str">
        <f>IF(TablaD50[[#This Row],[Codigo Autorizadas]]="ND","ND",TablaD50[[#This Row],[ExistenciaActualUC]])</f>
        <v>ND</v>
      </c>
      <c r="N5157" s="34" t="str">
        <f>IF(TablaD50[[#This Row],[Almacen]]="","","D50")</f>
        <v/>
      </c>
    </row>
    <row r="5158" spans="7:14" x14ac:dyDescent="0.25">
      <c r="G5158"/>
      <c r="H5158"/>
      <c r="I5158" s="47"/>
      <c r="J5158" s="31"/>
      <c r="K5158" s="31"/>
      <c r="L5158" s="32" t="str">
        <f>IF(ISERROR(VLOOKUP(LEFT(TablaD50[[#This Row],[Articulo]],6),ComparteD50[#All],2,FALSE)),"ND",TablaD50[[#This Row],[Articulo]])</f>
        <v>ND</v>
      </c>
      <c r="M5158" s="33" t="str">
        <f>IF(TablaD50[[#This Row],[Codigo Autorizadas]]="ND","ND",TablaD50[[#This Row],[ExistenciaActualUC]])</f>
        <v>ND</v>
      </c>
      <c r="N5158" s="34" t="str">
        <f>IF(TablaD50[[#This Row],[Almacen]]="","","D50")</f>
        <v/>
      </c>
    </row>
    <row r="5159" spans="7:14" x14ac:dyDescent="0.25">
      <c r="G5159"/>
      <c r="H5159"/>
      <c r="I5159" s="47"/>
      <c r="J5159" s="31"/>
      <c r="K5159" s="31"/>
      <c r="L5159" s="32" t="str">
        <f>IF(ISERROR(VLOOKUP(LEFT(TablaD50[[#This Row],[Articulo]],6),ComparteD50[#All],2,FALSE)),"ND",TablaD50[[#This Row],[Articulo]])</f>
        <v>ND</v>
      </c>
      <c r="M5159" s="33" t="str">
        <f>IF(TablaD50[[#This Row],[Codigo Autorizadas]]="ND","ND",TablaD50[[#This Row],[ExistenciaActualUC]])</f>
        <v>ND</v>
      </c>
      <c r="N5159" s="34" t="str">
        <f>IF(TablaD50[[#This Row],[Almacen]]="","","D50")</f>
        <v/>
      </c>
    </row>
    <row r="5160" spans="7:14" x14ac:dyDescent="0.25">
      <c r="G5160"/>
      <c r="H5160"/>
      <c r="I5160" s="47"/>
      <c r="J5160" s="31"/>
      <c r="K5160" s="31"/>
      <c r="L5160" s="32" t="str">
        <f>IF(ISERROR(VLOOKUP(LEFT(TablaD50[[#This Row],[Articulo]],6),ComparteD50[#All],2,FALSE)),"ND",TablaD50[[#This Row],[Articulo]])</f>
        <v>ND</v>
      </c>
      <c r="M5160" s="33" t="str">
        <f>IF(TablaD50[[#This Row],[Codigo Autorizadas]]="ND","ND",TablaD50[[#This Row],[ExistenciaActualUC]])</f>
        <v>ND</v>
      </c>
      <c r="N5160" s="34" t="str">
        <f>IF(TablaD50[[#This Row],[Almacen]]="","","D50")</f>
        <v/>
      </c>
    </row>
    <row r="5161" spans="7:14" x14ac:dyDescent="0.25">
      <c r="G5161"/>
      <c r="H5161"/>
      <c r="I5161" s="47"/>
      <c r="J5161" s="31"/>
      <c r="K5161" s="31"/>
      <c r="L5161" s="32" t="str">
        <f>IF(ISERROR(VLOOKUP(LEFT(TablaD50[[#This Row],[Articulo]],6),ComparteD50[#All],2,FALSE)),"ND",TablaD50[[#This Row],[Articulo]])</f>
        <v>ND</v>
      </c>
      <c r="M5161" s="33" t="str">
        <f>IF(TablaD50[[#This Row],[Codigo Autorizadas]]="ND","ND",TablaD50[[#This Row],[ExistenciaActualUC]])</f>
        <v>ND</v>
      </c>
      <c r="N5161" s="34" t="str">
        <f>IF(TablaD50[[#This Row],[Almacen]]="","","D50")</f>
        <v/>
      </c>
    </row>
    <row r="5162" spans="7:14" x14ac:dyDescent="0.25">
      <c r="G5162"/>
      <c r="H5162"/>
      <c r="I5162" s="47"/>
      <c r="J5162" s="31"/>
      <c r="K5162" s="31"/>
      <c r="L5162" s="32" t="str">
        <f>IF(ISERROR(VLOOKUP(LEFT(TablaD50[[#This Row],[Articulo]],6),ComparteD50[#All],2,FALSE)),"ND",TablaD50[[#This Row],[Articulo]])</f>
        <v>ND</v>
      </c>
      <c r="M5162" s="33" t="str">
        <f>IF(TablaD50[[#This Row],[Codigo Autorizadas]]="ND","ND",TablaD50[[#This Row],[ExistenciaActualUC]])</f>
        <v>ND</v>
      </c>
      <c r="N5162" s="34" t="str">
        <f>IF(TablaD50[[#This Row],[Almacen]]="","","D50")</f>
        <v/>
      </c>
    </row>
    <row r="5163" spans="7:14" x14ac:dyDescent="0.25">
      <c r="G5163"/>
      <c r="H5163"/>
      <c r="I5163" s="47"/>
      <c r="J5163" s="31"/>
      <c r="K5163" s="31"/>
      <c r="L5163" s="32" t="str">
        <f>IF(ISERROR(VLOOKUP(LEFT(TablaD50[[#This Row],[Articulo]],6),ComparteD50[#All],2,FALSE)),"ND",TablaD50[[#This Row],[Articulo]])</f>
        <v>ND</v>
      </c>
      <c r="M5163" s="33" t="str">
        <f>IF(TablaD50[[#This Row],[Codigo Autorizadas]]="ND","ND",TablaD50[[#This Row],[ExistenciaActualUC]])</f>
        <v>ND</v>
      </c>
      <c r="N5163" s="34" t="str">
        <f>IF(TablaD50[[#This Row],[Almacen]]="","","D50")</f>
        <v/>
      </c>
    </row>
    <row r="5164" spans="7:14" x14ac:dyDescent="0.25">
      <c r="G5164"/>
      <c r="H5164"/>
      <c r="I5164" s="47"/>
      <c r="J5164" s="31"/>
      <c r="K5164" s="31"/>
      <c r="L5164" s="32" t="str">
        <f>IF(ISERROR(VLOOKUP(LEFT(TablaD50[[#This Row],[Articulo]],6),ComparteD50[#All],2,FALSE)),"ND",TablaD50[[#This Row],[Articulo]])</f>
        <v>ND</v>
      </c>
      <c r="M5164" s="33" t="str">
        <f>IF(TablaD50[[#This Row],[Codigo Autorizadas]]="ND","ND",TablaD50[[#This Row],[ExistenciaActualUC]])</f>
        <v>ND</v>
      </c>
      <c r="N5164" s="34" t="str">
        <f>IF(TablaD50[[#This Row],[Almacen]]="","","D50")</f>
        <v/>
      </c>
    </row>
    <row r="5165" spans="7:14" x14ac:dyDescent="0.25">
      <c r="G5165"/>
      <c r="H5165"/>
      <c r="I5165" s="47"/>
      <c r="J5165" s="31"/>
      <c r="K5165" s="31"/>
      <c r="L5165" s="32" t="str">
        <f>IF(ISERROR(VLOOKUP(LEFT(TablaD50[[#This Row],[Articulo]],6),ComparteD50[#All],2,FALSE)),"ND",TablaD50[[#This Row],[Articulo]])</f>
        <v>ND</v>
      </c>
      <c r="M5165" s="33" t="str">
        <f>IF(TablaD50[[#This Row],[Codigo Autorizadas]]="ND","ND",TablaD50[[#This Row],[ExistenciaActualUC]])</f>
        <v>ND</v>
      </c>
      <c r="N5165" s="34" t="str">
        <f>IF(TablaD50[[#This Row],[Almacen]]="","","D50")</f>
        <v/>
      </c>
    </row>
    <row r="5166" spans="7:14" x14ac:dyDescent="0.25">
      <c r="G5166"/>
      <c r="H5166"/>
      <c r="I5166" s="47"/>
      <c r="J5166" s="31"/>
      <c r="K5166" s="31"/>
      <c r="L5166" s="32" t="str">
        <f>IF(ISERROR(VLOOKUP(LEFT(TablaD50[[#This Row],[Articulo]],6),ComparteD50[#All],2,FALSE)),"ND",TablaD50[[#This Row],[Articulo]])</f>
        <v>ND</v>
      </c>
      <c r="M5166" s="33" t="str">
        <f>IF(TablaD50[[#This Row],[Codigo Autorizadas]]="ND","ND",TablaD50[[#This Row],[ExistenciaActualUC]])</f>
        <v>ND</v>
      </c>
      <c r="N5166" s="34" t="str">
        <f>IF(TablaD50[[#This Row],[Almacen]]="","","D50")</f>
        <v/>
      </c>
    </row>
    <row r="5167" spans="7:14" x14ac:dyDescent="0.25">
      <c r="G5167"/>
      <c r="H5167"/>
      <c r="I5167" s="47"/>
      <c r="J5167" s="31"/>
      <c r="K5167" s="31"/>
      <c r="L5167" s="32" t="str">
        <f>IF(ISERROR(VLOOKUP(LEFT(TablaD50[[#This Row],[Articulo]],6),ComparteD50[#All],2,FALSE)),"ND",TablaD50[[#This Row],[Articulo]])</f>
        <v>ND</v>
      </c>
      <c r="M5167" s="33" t="str">
        <f>IF(TablaD50[[#This Row],[Codigo Autorizadas]]="ND","ND",TablaD50[[#This Row],[ExistenciaActualUC]])</f>
        <v>ND</v>
      </c>
      <c r="N5167" s="34" t="str">
        <f>IF(TablaD50[[#This Row],[Almacen]]="","","D50")</f>
        <v/>
      </c>
    </row>
    <row r="5168" spans="7:14" x14ac:dyDescent="0.25">
      <c r="G5168"/>
      <c r="H5168"/>
      <c r="I5168" s="47"/>
      <c r="J5168" s="31"/>
      <c r="K5168" s="31"/>
      <c r="L5168" s="32" t="str">
        <f>IF(ISERROR(VLOOKUP(LEFT(TablaD50[[#This Row],[Articulo]],6),ComparteD50[#All],2,FALSE)),"ND",TablaD50[[#This Row],[Articulo]])</f>
        <v>ND</v>
      </c>
      <c r="M5168" s="33" t="str">
        <f>IF(TablaD50[[#This Row],[Codigo Autorizadas]]="ND","ND",TablaD50[[#This Row],[ExistenciaActualUC]])</f>
        <v>ND</v>
      </c>
      <c r="N5168" s="34" t="str">
        <f>IF(TablaD50[[#This Row],[Almacen]]="","","D50")</f>
        <v/>
      </c>
    </row>
    <row r="5169" spans="7:14" x14ac:dyDescent="0.25">
      <c r="G5169"/>
      <c r="H5169"/>
      <c r="I5169" s="47"/>
      <c r="J5169" s="31"/>
      <c r="K5169" s="31"/>
      <c r="L5169" s="32" t="str">
        <f>IF(ISERROR(VLOOKUP(LEFT(TablaD50[[#This Row],[Articulo]],6),ComparteD50[#All],2,FALSE)),"ND",TablaD50[[#This Row],[Articulo]])</f>
        <v>ND</v>
      </c>
      <c r="M5169" s="33" t="str">
        <f>IF(TablaD50[[#This Row],[Codigo Autorizadas]]="ND","ND",TablaD50[[#This Row],[ExistenciaActualUC]])</f>
        <v>ND</v>
      </c>
      <c r="N5169" s="34" t="str">
        <f>IF(TablaD50[[#This Row],[Almacen]]="","","D50")</f>
        <v/>
      </c>
    </row>
    <row r="5170" spans="7:14" x14ac:dyDescent="0.25">
      <c r="G5170"/>
      <c r="H5170"/>
      <c r="I5170" s="47"/>
      <c r="J5170" s="31"/>
      <c r="K5170" s="31"/>
      <c r="L5170" s="32" t="str">
        <f>IF(ISERROR(VLOOKUP(LEFT(TablaD50[[#This Row],[Articulo]],6),ComparteD50[#All],2,FALSE)),"ND",TablaD50[[#This Row],[Articulo]])</f>
        <v>ND</v>
      </c>
      <c r="M5170" s="33" t="str">
        <f>IF(TablaD50[[#This Row],[Codigo Autorizadas]]="ND","ND",TablaD50[[#This Row],[ExistenciaActualUC]])</f>
        <v>ND</v>
      </c>
      <c r="N5170" s="34" t="str">
        <f>IF(TablaD50[[#This Row],[Almacen]]="","","D50")</f>
        <v/>
      </c>
    </row>
    <row r="5171" spans="7:14" x14ac:dyDescent="0.25">
      <c r="G5171"/>
      <c r="H5171"/>
      <c r="I5171" s="47"/>
      <c r="J5171" s="31"/>
      <c r="K5171" s="31"/>
      <c r="L5171" s="32" t="str">
        <f>IF(ISERROR(VLOOKUP(LEFT(TablaD50[[#This Row],[Articulo]],6),ComparteD50[#All],2,FALSE)),"ND",TablaD50[[#This Row],[Articulo]])</f>
        <v>ND</v>
      </c>
      <c r="M5171" s="33" t="str">
        <f>IF(TablaD50[[#This Row],[Codigo Autorizadas]]="ND","ND",TablaD50[[#This Row],[ExistenciaActualUC]])</f>
        <v>ND</v>
      </c>
      <c r="N5171" s="34" t="str">
        <f>IF(TablaD50[[#This Row],[Almacen]]="","","D50")</f>
        <v/>
      </c>
    </row>
    <row r="5172" spans="7:14" x14ac:dyDescent="0.25">
      <c r="G5172"/>
      <c r="H5172"/>
      <c r="I5172" s="47"/>
      <c r="J5172" s="31"/>
      <c r="K5172" s="31"/>
      <c r="L5172" s="32" t="str">
        <f>IF(ISERROR(VLOOKUP(LEFT(TablaD50[[#This Row],[Articulo]],6),ComparteD50[#All],2,FALSE)),"ND",TablaD50[[#This Row],[Articulo]])</f>
        <v>ND</v>
      </c>
      <c r="M5172" s="33" t="str">
        <f>IF(TablaD50[[#This Row],[Codigo Autorizadas]]="ND","ND",TablaD50[[#This Row],[ExistenciaActualUC]])</f>
        <v>ND</v>
      </c>
      <c r="N5172" s="34" t="str">
        <f>IF(TablaD50[[#This Row],[Almacen]]="","","D50")</f>
        <v/>
      </c>
    </row>
    <row r="5173" spans="7:14" x14ac:dyDescent="0.25">
      <c r="G5173"/>
      <c r="H5173"/>
      <c r="I5173" s="47"/>
      <c r="J5173" s="31"/>
      <c r="K5173" s="31"/>
      <c r="L5173" s="32" t="str">
        <f>IF(ISERROR(VLOOKUP(LEFT(TablaD50[[#This Row],[Articulo]],6),ComparteD50[#All],2,FALSE)),"ND",TablaD50[[#This Row],[Articulo]])</f>
        <v>ND</v>
      </c>
      <c r="M5173" s="33" t="str">
        <f>IF(TablaD50[[#This Row],[Codigo Autorizadas]]="ND","ND",TablaD50[[#This Row],[ExistenciaActualUC]])</f>
        <v>ND</v>
      </c>
      <c r="N5173" s="34" t="str">
        <f>IF(TablaD50[[#This Row],[Almacen]]="","","D50")</f>
        <v/>
      </c>
    </row>
    <row r="5174" spans="7:14" x14ac:dyDescent="0.25">
      <c r="G5174"/>
      <c r="H5174"/>
      <c r="I5174" s="47"/>
      <c r="J5174" s="31"/>
      <c r="K5174" s="31"/>
      <c r="L5174" s="32" t="str">
        <f>IF(ISERROR(VLOOKUP(LEFT(TablaD50[[#This Row],[Articulo]],6),ComparteD50[#All],2,FALSE)),"ND",TablaD50[[#This Row],[Articulo]])</f>
        <v>ND</v>
      </c>
      <c r="M5174" s="33" t="str">
        <f>IF(TablaD50[[#This Row],[Codigo Autorizadas]]="ND","ND",TablaD50[[#This Row],[ExistenciaActualUC]])</f>
        <v>ND</v>
      </c>
      <c r="N5174" s="34" t="str">
        <f>IF(TablaD50[[#This Row],[Almacen]]="","","D50")</f>
        <v/>
      </c>
    </row>
    <row r="5175" spans="7:14" x14ac:dyDescent="0.25">
      <c r="G5175"/>
      <c r="H5175"/>
      <c r="I5175" s="47"/>
      <c r="J5175" s="31"/>
      <c r="K5175" s="31"/>
      <c r="L5175" s="32" t="str">
        <f>IF(ISERROR(VLOOKUP(LEFT(TablaD50[[#This Row],[Articulo]],6),ComparteD50[#All],2,FALSE)),"ND",TablaD50[[#This Row],[Articulo]])</f>
        <v>ND</v>
      </c>
      <c r="M5175" s="33" t="str">
        <f>IF(TablaD50[[#This Row],[Codigo Autorizadas]]="ND","ND",TablaD50[[#This Row],[ExistenciaActualUC]])</f>
        <v>ND</v>
      </c>
      <c r="N5175" s="34" t="str">
        <f>IF(TablaD50[[#This Row],[Almacen]]="","","D50")</f>
        <v/>
      </c>
    </row>
    <row r="5176" spans="7:14" x14ac:dyDescent="0.25">
      <c r="G5176"/>
      <c r="H5176"/>
      <c r="I5176" s="47"/>
      <c r="J5176" s="31"/>
      <c r="K5176" s="31"/>
      <c r="L5176" s="32" t="str">
        <f>IF(ISERROR(VLOOKUP(LEFT(TablaD50[[#This Row],[Articulo]],6),ComparteD50[#All],2,FALSE)),"ND",TablaD50[[#This Row],[Articulo]])</f>
        <v>ND</v>
      </c>
      <c r="M5176" s="33" t="str">
        <f>IF(TablaD50[[#This Row],[Codigo Autorizadas]]="ND","ND",TablaD50[[#This Row],[ExistenciaActualUC]])</f>
        <v>ND</v>
      </c>
      <c r="N5176" s="34" t="str">
        <f>IF(TablaD50[[#This Row],[Almacen]]="","","D50")</f>
        <v/>
      </c>
    </row>
    <row r="5177" spans="7:14" x14ac:dyDescent="0.25">
      <c r="G5177"/>
      <c r="H5177"/>
      <c r="I5177" s="47"/>
      <c r="J5177" s="31"/>
      <c r="K5177" s="31"/>
      <c r="L5177" s="32" t="str">
        <f>IF(ISERROR(VLOOKUP(LEFT(TablaD50[[#This Row],[Articulo]],6),ComparteD50[#All],2,FALSE)),"ND",TablaD50[[#This Row],[Articulo]])</f>
        <v>ND</v>
      </c>
      <c r="M5177" s="33" t="str">
        <f>IF(TablaD50[[#This Row],[Codigo Autorizadas]]="ND","ND",TablaD50[[#This Row],[ExistenciaActualUC]])</f>
        <v>ND</v>
      </c>
      <c r="N5177" s="34" t="str">
        <f>IF(TablaD50[[#This Row],[Almacen]]="","","D50")</f>
        <v/>
      </c>
    </row>
    <row r="5178" spans="7:14" x14ac:dyDescent="0.25">
      <c r="G5178"/>
      <c r="H5178"/>
      <c r="I5178" s="47"/>
      <c r="J5178" s="31"/>
      <c r="K5178" s="31"/>
      <c r="L5178" s="32" t="str">
        <f>IF(ISERROR(VLOOKUP(LEFT(TablaD50[[#This Row],[Articulo]],6),ComparteD50[#All],2,FALSE)),"ND",TablaD50[[#This Row],[Articulo]])</f>
        <v>ND</v>
      </c>
      <c r="M5178" s="33" t="str">
        <f>IF(TablaD50[[#This Row],[Codigo Autorizadas]]="ND","ND",TablaD50[[#This Row],[ExistenciaActualUC]])</f>
        <v>ND</v>
      </c>
      <c r="N5178" s="34" t="str">
        <f>IF(TablaD50[[#This Row],[Almacen]]="","","D50")</f>
        <v/>
      </c>
    </row>
    <row r="5179" spans="7:14" x14ac:dyDescent="0.25">
      <c r="G5179"/>
      <c r="H5179"/>
      <c r="I5179" s="47"/>
      <c r="J5179" s="31"/>
      <c r="K5179" s="31"/>
      <c r="L5179" s="32" t="str">
        <f>IF(ISERROR(VLOOKUP(LEFT(TablaD50[[#This Row],[Articulo]],6),ComparteD50[#All],2,FALSE)),"ND",TablaD50[[#This Row],[Articulo]])</f>
        <v>ND</v>
      </c>
      <c r="M5179" s="33" t="str">
        <f>IF(TablaD50[[#This Row],[Codigo Autorizadas]]="ND","ND",TablaD50[[#This Row],[ExistenciaActualUC]])</f>
        <v>ND</v>
      </c>
      <c r="N5179" s="34" t="str">
        <f>IF(TablaD50[[#This Row],[Almacen]]="","","D50")</f>
        <v/>
      </c>
    </row>
    <row r="5180" spans="7:14" x14ac:dyDescent="0.25">
      <c r="G5180"/>
      <c r="H5180"/>
      <c r="I5180" s="47"/>
      <c r="J5180" s="31"/>
      <c r="K5180" s="31"/>
      <c r="L5180" s="32" t="str">
        <f>IF(ISERROR(VLOOKUP(LEFT(TablaD50[[#This Row],[Articulo]],6),ComparteD50[#All],2,FALSE)),"ND",TablaD50[[#This Row],[Articulo]])</f>
        <v>ND</v>
      </c>
      <c r="M5180" s="33" t="str">
        <f>IF(TablaD50[[#This Row],[Codigo Autorizadas]]="ND","ND",TablaD50[[#This Row],[ExistenciaActualUC]])</f>
        <v>ND</v>
      </c>
      <c r="N5180" s="34" t="str">
        <f>IF(TablaD50[[#This Row],[Almacen]]="","","D50")</f>
        <v/>
      </c>
    </row>
    <row r="5181" spans="7:14" x14ac:dyDescent="0.25">
      <c r="G5181"/>
      <c r="H5181"/>
      <c r="I5181" s="47"/>
      <c r="J5181" s="31"/>
      <c r="K5181" s="31"/>
      <c r="L5181" s="32" t="str">
        <f>IF(ISERROR(VLOOKUP(LEFT(TablaD50[[#This Row],[Articulo]],6),ComparteD50[#All],2,FALSE)),"ND",TablaD50[[#This Row],[Articulo]])</f>
        <v>ND</v>
      </c>
      <c r="M5181" s="33" t="str">
        <f>IF(TablaD50[[#This Row],[Codigo Autorizadas]]="ND","ND",TablaD50[[#This Row],[ExistenciaActualUC]])</f>
        <v>ND</v>
      </c>
      <c r="N5181" s="34" t="str">
        <f>IF(TablaD50[[#This Row],[Almacen]]="","","D50")</f>
        <v/>
      </c>
    </row>
    <row r="5182" spans="7:14" x14ac:dyDescent="0.25">
      <c r="G5182"/>
      <c r="H5182"/>
      <c r="I5182" s="47"/>
      <c r="J5182" s="31"/>
      <c r="K5182" s="31"/>
      <c r="L5182" s="32" t="str">
        <f>IF(ISERROR(VLOOKUP(LEFT(TablaD50[[#This Row],[Articulo]],6),ComparteD50[#All],2,FALSE)),"ND",TablaD50[[#This Row],[Articulo]])</f>
        <v>ND</v>
      </c>
      <c r="M5182" s="33" t="str">
        <f>IF(TablaD50[[#This Row],[Codigo Autorizadas]]="ND","ND",TablaD50[[#This Row],[ExistenciaActualUC]])</f>
        <v>ND</v>
      </c>
      <c r="N5182" s="34" t="str">
        <f>IF(TablaD50[[#This Row],[Almacen]]="","","D50")</f>
        <v/>
      </c>
    </row>
    <row r="5183" spans="7:14" x14ac:dyDescent="0.25">
      <c r="G5183"/>
      <c r="H5183"/>
      <c r="I5183" s="47"/>
      <c r="J5183" s="31"/>
      <c r="K5183" s="31"/>
      <c r="L5183" s="32" t="str">
        <f>IF(ISERROR(VLOOKUP(LEFT(TablaD50[[#This Row],[Articulo]],6),ComparteD50[#All],2,FALSE)),"ND",TablaD50[[#This Row],[Articulo]])</f>
        <v>ND</v>
      </c>
      <c r="M5183" s="33" t="str">
        <f>IF(TablaD50[[#This Row],[Codigo Autorizadas]]="ND","ND",TablaD50[[#This Row],[ExistenciaActualUC]])</f>
        <v>ND</v>
      </c>
      <c r="N5183" s="34" t="str">
        <f>IF(TablaD50[[#This Row],[Almacen]]="","","D50")</f>
        <v/>
      </c>
    </row>
    <row r="5184" spans="7:14" x14ac:dyDescent="0.25">
      <c r="G5184"/>
      <c r="H5184"/>
      <c r="I5184" s="47"/>
      <c r="J5184" s="31"/>
      <c r="K5184" s="31"/>
      <c r="L5184" s="32" t="str">
        <f>IF(ISERROR(VLOOKUP(LEFT(TablaD50[[#This Row],[Articulo]],6),ComparteD50[#All],2,FALSE)),"ND",TablaD50[[#This Row],[Articulo]])</f>
        <v>ND</v>
      </c>
      <c r="M5184" s="33" t="str">
        <f>IF(TablaD50[[#This Row],[Codigo Autorizadas]]="ND","ND",TablaD50[[#This Row],[ExistenciaActualUC]])</f>
        <v>ND</v>
      </c>
      <c r="N5184" s="34" t="str">
        <f>IF(TablaD50[[#This Row],[Almacen]]="","","D50")</f>
        <v/>
      </c>
    </row>
    <row r="5185" spans="7:14" x14ac:dyDescent="0.25">
      <c r="G5185"/>
      <c r="H5185"/>
      <c r="I5185" s="47"/>
      <c r="J5185" s="31"/>
      <c r="K5185" s="31"/>
      <c r="L5185" s="32" t="str">
        <f>IF(ISERROR(VLOOKUP(LEFT(TablaD50[[#This Row],[Articulo]],6),ComparteD50[#All],2,FALSE)),"ND",TablaD50[[#This Row],[Articulo]])</f>
        <v>ND</v>
      </c>
      <c r="M5185" s="33" t="str">
        <f>IF(TablaD50[[#This Row],[Codigo Autorizadas]]="ND","ND",TablaD50[[#This Row],[ExistenciaActualUC]])</f>
        <v>ND</v>
      </c>
      <c r="N5185" s="34" t="str">
        <f>IF(TablaD50[[#This Row],[Almacen]]="","","D50")</f>
        <v/>
      </c>
    </row>
    <row r="5186" spans="7:14" x14ac:dyDescent="0.25">
      <c r="G5186"/>
      <c r="H5186"/>
      <c r="I5186" s="47"/>
      <c r="J5186" s="31"/>
      <c r="K5186" s="31"/>
      <c r="L5186" s="32" t="str">
        <f>IF(ISERROR(VLOOKUP(LEFT(TablaD50[[#This Row],[Articulo]],6),ComparteD50[#All],2,FALSE)),"ND",TablaD50[[#This Row],[Articulo]])</f>
        <v>ND</v>
      </c>
      <c r="M5186" s="33" t="str">
        <f>IF(TablaD50[[#This Row],[Codigo Autorizadas]]="ND","ND",TablaD50[[#This Row],[ExistenciaActualUC]])</f>
        <v>ND</v>
      </c>
      <c r="N5186" s="34" t="str">
        <f>IF(TablaD50[[#This Row],[Almacen]]="","","D50")</f>
        <v/>
      </c>
    </row>
    <row r="5187" spans="7:14" x14ac:dyDescent="0.25">
      <c r="G5187"/>
      <c r="H5187"/>
      <c r="I5187" s="47"/>
      <c r="J5187" s="31"/>
      <c r="K5187" s="31"/>
      <c r="L5187" s="32" t="str">
        <f>IF(ISERROR(VLOOKUP(LEFT(TablaD50[[#This Row],[Articulo]],6),ComparteD50[#All],2,FALSE)),"ND",TablaD50[[#This Row],[Articulo]])</f>
        <v>ND</v>
      </c>
      <c r="M5187" s="33" t="str">
        <f>IF(TablaD50[[#This Row],[Codigo Autorizadas]]="ND","ND",TablaD50[[#This Row],[ExistenciaActualUC]])</f>
        <v>ND</v>
      </c>
      <c r="N5187" s="34" t="str">
        <f>IF(TablaD50[[#This Row],[Almacen]]="","","D50")</f>
        <v/>
      </c>
    </row>
    <row r="5188" spans="7:14" x14ac:dyDescent="0.25">
      <c r="G5188"/>
      <c r="H5188"/>
      <c r="I5188" s="47"/>
      <c r="J5188" s="31"/>
      <c r="K5188" s="31"/>
      <c r="L5188" s="32" t="str">
        <f>IF(ISERROR(VLOOKUP(LEFT(TablaD50[[#This Row],[Articulo]],6),ComparteD50[#All],2,FALSE)),"ND",TablaD50[[#This Row],[Articulo]])</f>
        <v>ND</v>
      </c>
      <c r="M5188" s="33" t="str">
        <f>IF(TablaD50[[#This Row],[Codigo Autorizadas]]="ND","ND",TablaD50[[#This Row],[ExistenciaActualUC]])</f>
        <v>ND</v>
      </c>
      <c r="N5188" s="34" t="str">
        <f>IF(TablaD50[[#This Row],[Almacen]]="","","D50")</f>
        <v/>
      </c>
    </row>
    <row r="5189" spans="7:14" x14ac:dyDescent="0.25">
      <c r="G5189"/>
      <c r="H5189"/>
      <c r="I5189" s="47"/>
      <c r="J5189" s="31"/>
      <c r="K5189" s="31"/>
      <c r="L5189" s="32" t="str">
        <f>IF(ISERROR(VLOOKUP(LEFT(TablaD50[[#This Row],[Articulo]],6),ComparteD50[#All],2,FALSE)),"ND",TablaD50[[#This Row],[Articulo]])</f>
        <v>ND</v>
      </c>
      <c r="M5189" s="33" t="str">
        <f>IF(TablaD50[[#This Row],[Codigo Autorizadas]]="ND","ND",TablaD50[[#This Row],[ExistenciaActualUC]])</f>
        <v>ND</v>
      </c>
      <c r="N5189" s="34" t="str">
        <f>IF(TablaD50[[#This Row],[Almacen]]="","","D50")</f>
        <v/>
      </c>
    </row>
    <row r="5190" spans="7:14" x14ac:dyDescent="0.25">
      <c r="G5190"/>
      <c r="H5190"/>
      <c r="I5190" s="47"/>
      <c r="J5190" s="31"/>
      <c r="K5190" s="31"/>
      <c r="L5190" s="32" t="str">
        <f>IF(ISERROR(VLOOKUP(LEFT(TablaD50[[#This Row],[Articulo]],6),ComparteD50[#All],2,FALSE)),"ND",TablaD50[[#This Row],[Articulo]])</f>
        <v>ND</v>
      </c>
      <c r="M5190" s="33" t="str">
        <f>IF(TablaD50[[#This Row],[Codigo Autorizadas]]="ND","ND",TablaD50[[#This Row],[ExistenciaActualUC]])</f>
        <v>ND</v>
      </c>
      <c r="N5190" s="34" t="str">
        <f>IF(TablaD50[[#This Row],[Almacen]]="","","D50")</f>
        <v/>
      </c>
    </row>
    <row r="5191" spans="7:14" x14ac:dyDescent="0.25">
      <c r="G5191"/>
      <c r="H5191"/>
      <c r="I5191" s="47"/>
      <c r="J5191" s="31"/>
      <c r="K5191" s="31"/>
      <c r="L5191" s="32" t="str">
        <f>IF(ISERROR(VLOOKUP(LEFT(TablaD50[[#This Row],[Articulo]],6),ComparteD50[#All],2,FALSE)),"ND",TablaD50[[#This Row],[Articulo]])</f>
        <v>ND</v>
      </c>
      <c r="M5191" s="33" t="str">
        <f>IF(TablaD50[[#This Row],[Codigo Autorizadas]]="ND","ND",TablaD50[[#This Row],[ExistenciaActualUC]])</f>
        <v>ND</v>
      </c>
      <c r="N5191" s="34" t="str">
        <f>IF(TablaD50[[#This Row],[Almacen]]="","","D50")</f>
        <v/>
      </c>
    </row>
    <row r="5192" spans="7:14" x14ac:dyDescent="0.25">
      <c r="G5192"/>
      <c r="H5192"/>
      <c r="I5192" s="47"/>
      <c r="J5192" s="31"/>
      <c r="K5192" s="31"/>
      <c r="L5192" s="32" t="str">
        <f>IF(ISERROR(VLOOKUP(LEFT(TablaD50[[#This Row],[Articulo]],6),ComparteD50[#All],2,FALSE)),"ND",TablaD50[[#This Row],[Articulo]])</f>
        <v>ND</v>
      </c>
      <c r="M5192" s="33" t="str">
        <f>IF(TablaD50[[#This Row],[Codigo Autorizadas]]="ND","ND",TablaD50[[#This Row],[ExistenciaActualUC]])</f>
        <v>ND</v>
      </c>
      <c r="N5192" s="34" t="str">
        <f>IF(TablaD50[[#This Row],[Almacen]]="","","D50")</f>
        <v/>
      </c>
    </row>
    <row r="5193" spans="7:14" x14ac:dyDescent="0.25">
      <c r="G5193"/>
      <c r="H5193"/>
      <c r="I5193" s="47"/>
      <c r="J5193" s="31"/>
      <c r="K5193" s="31"/>
      <c r="L5193" s="32" t="str">
        <f>IF(ISERROR(VLOOKUP(LEFT(TablaD50[[#This Row],[Articulo]],6),ComparteD50[#All],2,FALSE)),"ND",TablaD50[[#This Row],[Articulo]])</f>
        <v>ND</v>
      </c>
      <c r="M5193" s="33" t="str">
        <f>IF(TablaD50[[#This Row],[Codigo Autorizadas]]="ND","ND",TablaD50[[#This Row],[ExistenciaActualUC]])</f>
        <v>ND</v>
      </c>
      <c r="N5193" s="34" t="str">
        <f>IF(TablaD50[[#This Row],[Almacen]]="","","D50")</f>
        <v/>
      </c>
    </row>
    <row r="5194" spans="7:14" x14ac:dyDescent="0.25">
      <c r="G5194"/>
      <c r="H5194"/>
      <c r="I5194" s="47"/>
      <c r="J5194" s="31"/>
      <c r="K5194" s="31"/>
      <c r="L5194" s="32" t="str">
        <f>IF(ISERROR(VLOOKUP(LEFT(TablaD50[[#This Row],[Articulo]],6),ComparteD50[#All],2,FALSE)),"ND",TablaD50[[#This Row],[Articulo]])</f>
        <v>ND</v>
      </c>
      <c r="M5194" s="33" t="str">
        <f>IF(TablaD50[[#This Row],[Codigo Autorizadas]]="ND","ND",TablaD50[[#This Row],[ExistenciaActualUC]])</f>
        <v>ND</v>
      </c>
      <c r="N5194" s="34" t="str">
        <f>IF(TablaD50[[#This Row],[Almacen]]="","","D50")</f>
        <v/>
      </c>
    </row>
    <row r="5195" spans="7:14" x14ac:dyDescent="0.25">
      <c r="G5195"/>
      <c r="H5195"/>
      <c r="I5195" s="47"/>
      <c r="J5195" s="31"/>
      <c r="K5195" s="31"/>
      <c r="L5195" s="32" t="str">
        <f>IF(ISERROR(VLOOKUP(LEFT(TablaD50[[#This Row],[Articulo]],6),ComparteD50[#All],2,FALSE)),"ND",TablaD50[[#This Row],[Articulo]])</f>
        <v>ND</v>
      </c>
      <c r="M5195" s="33" t="str">
        <f>IF(TablaD50[[#This Row],[Codigo Autorizadas]]="ND","ND",TablaD50[[#This Row],[ExistenciaActualUC]])</f>
        <v>ND</v>
      </c>
      <c r="N5195" s="34" t="str">
        <f>IF(TablaD50[[#This Row],[Almacen]]="","","D50")</f>
        <v/>
      </c>
    </row>
    <row r="5196" spans="7:14" x14ac:dyDescent="0.25">
      <c r="G5196"/>
      <c r="H5196"/>
      <c r="I5196" s="47"/>
      <c r="J5196" s="31"/>
      <c r="K5196" s="31"/>
      <c r="L5196" s="32" t="str">
        <f>IF(ISERROR(VLOOKUP(LEFT(TablaD50[[#This Row],[Articulo]],6),ComparteD50[#All],2,FALSE)),"ND",TablaD50[[#This Row],[Articulo]])</f>
        <v>ND</v>
      </c>
      <c r="M5196" s="33" t="str">
        <f>IF(TablaD50[[#This Row],[Codigo Autorizadas]]="ND","ND",TablaD50[[#This Row],[ExistenciaActualUC]])</f>
        <v>ND</v>
      </c>
      <c r="N5196" s="34" t="str">
        <f>IF(TablaD50[[#This Row],[Almacen]]="","","D50")</f>
        <v/>
      </c>
    </row>
    <row r="5197" spans="7:14" x14ac:dyDescent="0.25">
      <c r="G5197"/>
      <c r="H5197"/>
      <c r="I5197" s="47"/>
      <c r="J5197" s="31"/>
      <c r="K5197" s="31"/>
      <c r="L5197" s="32" t="str">
        <f>IF(ISERROR(VLOOKUP(LEFT(TablaD50[[#This Row],[Articulo]],6),ComparteD50[#All],2,FALSE)),"ND",TablaD50[[#This Row],[Articulo]])</f>
        <v>ND</v>
      </c>
      <c r="M5197" s="33" t="str">
        <f>IF(TablaD50[[#This Row],[Codigo Autorizadas]]="ND","ND",TablaD50[[#This Row],[ExistenciaActualUC]])</f>
        <v>ND</v>
      </c>
      <c r="N5197" s="34" t="str">
        <f>IF(TablaD50[[#This Row],[Almacen]]="","","D50")</f>
        <v/>
      </c>
    </row>
    <row r="5198" spans="7:14" x14ac:dyDescent="0.25">
      <c r="G5198"/>
      <c r="H5198"/>
      <c r="I5198" s="47"/>
      <c r="J5198" s="31"/>
      <c r="K5198" s="31"/>
      <c r="L5198" s="32" t="str">
        <f>IF(ISERROR(VLOOKUP(LEFT(TablaD50[[#This Row],[Articulo]],6),ComparteD50[#All],2,FALSE)),"ND",TablaD50[[#This Row],[Articulo]])</f>
        <v>ND</v>
      </c>
      <c r="M5198" s="33" t="str">
        <f>IF(TablaD50[[#This Row],[Codigo Autorizadas]]="ND","ND",TablaD50[[#This Row],[ExistenciaActualUC]])</f>
        <v>ND</v>
      </c>
      <c r="N5198" s="34" t="str">
        <f>IF(TablaD50[[#This Row],[Almacen]]="","","D50")</f>
        <v/>
      </c>
    </row>
    <row r="5199" spans="7:14" x14ac:dyDescent="0.25">
      <c r="G5199"/>
      <c r="H5199"/>
      <c r="I5199" s="47"/>
      <c r="J5199" s="31"/>
      <c r="K5199" s="31"/>
      <c r="L5199" s="32" t="str">
        <f>IF(ISERROR(VLOOKUP(LEFT(TablaD50[[#This Row],[Articulo]],6),ComparteD50[#All],2,FALSE)),"ND",TablaD50[[#This Row],[Articulo]])</f>
        <v>ND</v>
      </c>
      <c r="M5199" s="33" t="str">
        <f>IF(TablaD50[[#This Row],[Codigo Autorizadas]]="ND","ND",TablaD50[[#This Row],[ExistenciaActualUC]])</f>
        <v>ND</v>
      </c>
      <c r="N5199" s="34" t="str">
        <f>IF(TablaD50[[#This Row],[Almacen]]="","","D50")</f>
        <v/>
      </c>
    </row>
    <row r="5200" spans="7:14" x14ac:dyDescent="0.25">
      <c r="G5200"/>
      <c r="H5200"/>
      <c r="I5200" s="47"/>
      <c r="J5200" s="31"/>
      <c r="K5200" s="31"/>
      <c r="L5200" s="32" t="str">
        <f>IF(ISERROR(VLOOKUP(LEFT(TablaD50[[#This Row],[Articulo]],6),ComparteD50[#All],2,FALSE)),"ND",TablaD50[[#This Row],[Articulo]])</f>
        <v>ND</v>
      </c>
      <c r="M5200" s="33" t="str">
        <f>IF(TablaD50[[#This Row],[Codigo Autorizadas]]="ND","ND",TablaD50[[#This Row],[ExistenciaActualUC]])</f>
        <v>ND</v>
      </c>
      <c r="N5200" s="34" t="str">
        <f>IF(TablaD50[[#This Row],[Almacen]]="","","D50")</f>
        <v/>
      </c>
    </row>
    <row r="5201" spans="7:14" x14ac:dyDescent="0.25">
      <c r="G5201"/>
      <c r="H5201"/>
      <c r="I5201" s="47"/>
      <c r="J5201" s="31"/>
      <c r="K5201" s="31"/>
      <c r="L5201" s="32" t="str">
        <f>IF(ISERROR(VLOOKUP(LEFT(TablaD50[[#This Row],[Articulo]],6),ComparteD50[#All],2,FALSE)),"ND",TablaD50[[#This Row],[Articulo]])</f>
        <v>ND</v>
      </c>
      <c r="M5201" s="33" t="str">
        <f>IF(TablaD50[[#This Row],[Codigo Autorizadas]]="ND","ND",TablaD50[[#This Row],[ExistenciaActualUC]])</f>
        <v>ND</v>
      </c>
      <c r="N5201" s="34" t="str">
        <f>IF(TablaD50[[#This Row],[Almacen]]="","","D50")</f>
        <v/>
      </c>
    </row>
    <row r="5202" spans="7:14" x14ac:dyDescent="0.25">
      <c r="G5202"/>
      <c r="H5202"/>
      <c r="I5202" s="47"/>
      <c r="J5202" s="31"/>
      <c r="K5202" s="31"/>
      <c r="L5202" s="32" t="str">
        <f>IF(ISERROR(VLOOKUP(LEFT(TablaD50[[#This Row],[Articulo]],6),ComparteD50[#All],2,FALSE)),"ND",TablaD50[[#This Row],[Articulo]])</f>
        <v>ND</v>
      </c>
      <c r="M5202" s="33" t="str">
        <f>IF(TablaD50[[#This Row],[Codigo Autorizadas]]="ND","ND",TablaD50[[#This Row],[ExistenciaActualUC]])</f>
        <v>ND</v>
      </c>
      <c r="N5202" s="34" t="str">
        <f>IF(TablaD50[[#This Row],[Almacen]]="","","D50")</f>
        <v/>
      </c>
    </row>
    <row r="5203" spans="7:14" x14ac:dyDescent="0.25">
      <c r="G5203"/>
      <c r="H5203"/>
      <c r="I5203" s="47"/>
      <c r="J5203" s="31"/>
      <c r="K5203" s="31"/>
      <c r="L5203" s="32" t="str">
        <f>IF(ISERROR(VLOOKUP(LEFT(TablaD50[[#This Row],[Articulo]],6),ComparteD50[#All],2,FALSE)),"ND",TablaD50[[#This Row],[Articulo]])</f>
        <v>ND</v>
      </c>
      <c r="M5203" s="33" t="str">
        <f>IF(TablaD50[[#This Row],[Codigo Autorizadas]]="ND","ND",TablaD50[[#This Row],[ExistenciaActualUC]])</f>
        <v>ND</v>
      </c>
      <c r="N5203" s="34" t="str">
        <f>IF(TablaD50[[#This Row],[Almacen]]="","","D50")</f>
        <v/>
      </c>
    </row>
    <row r="5204" spans="7:14" x14ac:dyDescent="0.25">
      <c r="G5204"/>
      <c r="H5204"/>
      <c r="I5204" s="47"/>
      <c r="J5204" s="31"/>
      <c r="K5204" s="31"/>
      <c r="L5204" s="32" t="str">
        <f>IF(ISERROR(VLOOKUP(LEFT(TablaD50[[#This Row],[Articulo]],6),ComparteD50[#All],2,FALSE)),"ND",TablaD50[[#This Row],[Articulo]])</f>
        <v>ND</v>
      </c>
      <c r="M5204" s="33" t="str">
        <f>IF(TablaD50[[#This Row],[Codigo Autorizadas]]="ND","ND",TablaD50[[#This Row],[ExistenciaActualUC]])</f>
        <v>ND</v>
      </c>
      <c r="N5204" s="34" t="str">
        <f>IF(TablaD50[[#This Row],[Almacen]]="","","D50")</f>
        <v/>
      </c>
    </row>
    <row r="5205" spans="7:14" x14ac:dyDescent="0.25">
      <c r="G5205"/>
      <c r="H5205"/>
      <c r="I5205" s="47"/>
      <c r="J5205" s="31"/>
      <c r="K5205" s="31"/>
      <c r="L5205" s="32" t="str">
        <f>IF(ISERROR(VLOOKUP(LEFT(TablaD50[[#This Row],[Articulo]],6),ComparteD50[#All],2,FALSE)),"ND",TablaD50[[#This Row],[Articulo]])</f>
        <v>ND</v>
      </c>
      <c r="M5205" s="33" t="str">
        <f>IF(TablaD50[[#This Row],[Codigo Autorizadas]]="ND","ND",TablaD50[[#This Row],[ExistenciaActualUC]])</f>
        <v>ND</v>
      </c>
      <c r="N5205" s="34" t="str">
        <f>IF(TablaD50[[#This Row],[Almacen]]="","","D50")</f>
        <v/>
      </c>
    </row>
    <row r="5206" spans="7:14" x14ac:dyDescent="0.25">
      <c r="G5206"/>
      <c r="H5206"/>
      <c r="I5206" s="47"/>
      <c r="J5206" s="31"/>
      <c r="K5206" s="31"/>
      <c r="L5206" s="32" t="str">
        <f>IF(ISERROR(VLOOKUP(LEFT(TablaD50[[#This Row],[Articulo]],6),ComparteD50[#All],2,FALSE)),"ND",TablaD50[[#This Row],[Articulo]])</f>
        <v>ND</v>
      </c>
      <c r="M5206" s="33" t="str">
        <f>IF(TablaD50[[#This Row],[Codigo Autorizadas]]="ND","ND",TablaD50[[#This Row],[ExistenciaActualUC]])</f>
        <v>ND</v>
      </c>
      <c r="N5206" s="34" t="str">
        <f>IF(TablaD50[[#This Row],[Almacen]]="","","D50")</f>
        <v/>
      </c>
    </row>
    <row r="5207" spans="7:14" x14ac:dyDescent="0.25">
      <c r="G5207"/>
      <c r="H5207"/>
      <c r="I5207" s="47"/>
      <c r="J5207" s="31"/>
      <c r="K5207" s="31"/>
      <c r="L5207" s="32" t="str">
        <f>IF(ISERROR(VLOOKUP(LEFT(TablaD50[[#This Row],[Articulo]],6),ComparteD50[#All],2,FALSE)),"ND",TablaD50[[#This Row],[Articulo]])</f>
        <v>ND</v>
      </c>
      <c r="M5207" s="33" t="str">
        <f>IF(TablaD50[[#This Row],[Codigo Autorizadas]]="ND","ND",TablaD50[[#This Row],[ExistenciaActualUC]])</f>
        <v>ND</v>
      </c>
      <c r="N5207" s="34" t="str">
        <f>IF(TablaD50[[#This Row],[Almacen]]="","","D50")</f>
        <v/>
      </c>
    </row>
    <row r="5208" spans="7:14" x14ac:dyDescent="0.25">
      <c r="G5208"/>
      <c r="H5208"/>
      <c r="I5208" s="47"/>
      <c r="J5208" s="31"/>
      <c r="K5208" s="31"/>
      <c r="L5208" s="32" t="str">
        <f>IF(ISERROR(VLOOKUP(LEFT(TablaD50[[#This Row],[Articulo]],6),ComparteD50[#All],2,FALSE)),"ND",TablaD50[[#This Row],[Articulo]])</f>
        <v>ND</v>
      </c>
      <c r="M5208" s="33" t="str">
        <f>IF(TablaD50[[#This Row],[Codigo Autorizadas]]="ND","ND",TablaD50[[#This Row],[ExistenciaActualUC]])</f>
        <v>ND</v>
      </c>
      <c r="N5208" s="34" t="str">
        <f>IF(TablaD50[[#This Row],[Almacen]]="","","D50")</f>
        <v/>
      </c>
    </row>
    <row r="5209" spans="7:14" x14ac:dyDescent="0.25">
      <c r="G5209"/>
      <c r="H5209"/>
      <c r="I5209" s="47"/>
      <c r="J5209" s="31"/>
      <c r="K5209" s="31"/>
      <c r="L5209" s="32" t="str">
        <f>IF(ISERROR(VLOOKUP(LEFT(TablaD50[[#This Row],[Articulo]],6),ComparteD50[#All],2,FALSE)),"ND",TablaD50[[#This Row],[Articulo]])</f>
        <v>ND</v>
      </c>
      <c r="M5209" s="33" t="str">
        <f>IF(TablaD50[[#This Row],[Codigo Autorizadas]]="ND","ND",TablaD50[[#This Row],[ExistenciaActualUC]])</f>
        <v>ND</v>
      </c>
      <c r="N5209" s="34" t="str">
        <f>IF(TablaD50[[#This Row],[Almacen]]="","","D50")</f>
        <v/>
      </c>
    </row>
    <row r="5210" spans="7:14" x14ac:dyDescent="0.25">
      <c r="G5210"/>
      <c r="H5210"/>
      <c r="I5210" s="47"/>
      <c r="J5210" s="31"/>
      <c r="K5210" s="31"/>
      <c r="L5210" s="32" t="str">
        <f>IF(ISERROR(VLOOKUP(LEFT(TablaD50[[#This Row],[Articulo]],6),ComparteD50[#All],2,FALSE)),"ND",TablaD50[[#This Row],[Articulo]])</f>
        <v>ND</v>
      </c>
      <c r="M5210" s="33" t="str">
        <f>IF(TablaD50[[#This Row],[Codigo Autorizadas]]="ND","ND",TablaD50[[#This Row],[ExistenciaActualUC]])</f>
        <v>ND</v>
      </c>
      <c r="N5210" s="34" t="str">
        <f>IF(TablaD50[[#This Row],[Almacen]]="","","D50")</f>
        <v/>
      </c>
    </row>
    <row r="5211" spans="7:14" x14ac:dyDescent="0.25">
      <c r="G5211"/>
      <c r="H5211"/>
      <c r="I5211" s="47"/>
      <c r="J5211" s="31"/>
      <c r="K5211" s="31"/>
      <c r="L5211" s="32" t="str">
        <f>IF(ISERROR(VLOOKUP(LEFT(TablaD50[[#This Row],[Articulo]],6),ComparteD50[#All],2,FALSE)),"ND",TablaD50[[#This Row],[Articulo]])</f>
        <v>ND</v>
      </c>
      <c r="M5211" s="33" t="str">
        <f>IF(TablaD50[[#This Row],[Codigo Autorizadas]]="ND","ND",TablaD50[[#This Row],[ExistenciaActualUC]])</f>
        <v>ND</v>
      </c>
      <c r="N5211" s="34" t="str">
        <f>IF(TablaD50[[#This Row],[Almacen]]="","","D50")</f>
        <v/>
      </c>
    </row>
    <row r="5212" spans="7:14" x14ac:dyDescent="0.25">
      <c r="G5212"/>
      <c r="H5212"/>
      <c r="I5212" s="47"/>
      <c r="J5212" s="31"/>
      <c r="K5212" s="31"/>
      <c r="L5212" s="32" t="str">
        <f>IF(ISERROR(VLOOKUP(LEFT(TablaD50[[#This Row],[Articulo]],6),ComparteD50[#All],2,FALSE)),"ND",TablaD50[[#This Row],[Articulo]])</f>
        <v>ND</v>
      </c>
      <c r="M5212" s="33" t="str">
        <f>IF(TablaD50[[#This Row],[Codigo Autorizadas]]="ND","ND",TablaD50[[#This Row],[ExistenciaActualUC]])</f>
        <v>ND</v>
      </c>
      <c r="N5212" s="34" t="str">
        <f>IF(TablaD50[[#This Row],[Almacen]]="","","D50")</f>
        <v/>
      </c>
    </row>
    <row r="5213" spans="7:14" x14ac:dyDescent="0.25">
      <c r="G5213"/>
      <c r="H5213"/>
      <c r="I5213" s="47"/>
      <c r="J5213" s="31"/>
      <c r="K5213" s="31"/>
      <c r="L5213" s="32" t="str">
        <f>IF(ISERROR(VLOOKUP(LEFT(TablaD50[[#This Row],[Articulo]],6),ComparteD50[#All],2,FALSE)),"ND",TablaD50[[#This Row],[Articulo]])</f>
        <v>ND</v>
      </c>
      <c r="M5213" s="33" t="str">
        <f>IF(TablaD50[[#This Row],[Codigo Autorizadas]]="ND","ND",TablaD50[[#This Row],[ExistenciaActualUC]])</f>
        <v>ND</v>
      </c>
      <c r="N5213" s="34" t="str">
        <f>IF(TablaD50[[#This Row],[Almacen]]="","","D50")</f>
        <v/>
      </c>
    </row>
    <row r="5214" spans="7:14" x14ac:dyDescent="0.25">
      <c r="G5214"/>
      <c r="H5214"/>
      <c r="I5214" s="47"/>
      <c r="J5214" s="31"/>
      <c r="K5214" s="31"/>
      <c r="L5214" s="32" t="str">
        <f>IF(ISERROR(VLOOKUP(LEFT(TablaD50[[#This Row],[Articulo]],6),ComparteD50[#All],2,FALSE)),"ND",TablaD50[[#This Row],[Articulo]])</f>
        <v>ND</v>
      </c>
      <c r="M5214" s="33" t="str">
        <f>IF(TablaD50[[#This Row],[Codigo Autorizadas]]="ND","ND",TablaD50[[#This Row],[ExistenciaActualUC]])</f>
        <v>ND</v>
      </c>
      <c r="N5214" s="34" t="str">
        <f>IF(TablaD50[[#This Row],[Almacen]]="","","D50")</f>
        <v/>
      </c>
    </row>
    <row r="5215" spans="7:14" x14ac:dyDescent="0.25">
      <c r="G5215"/>
      <c r="H5215"/>
      <c r="I5215" s="47"/>
      <c r="J5215" s="31"/>
      <c r="K5215" s="31"/>
      <c r="L5215" s="32" t="str">
        <f>IF(ISERROR(VLOOKUP(LEFT(TablaD50[[#This Row],[Articulo]],6),ComparteD50[#All],2,FALSE)),"ND",TablaD50[[#This Row],[Articulo]])</f>
        <v>ND</v>
      </c>
      <c r="M5215" s="33" t="str">
        <f>IF(TablaD50[[#This Row],[Codigo Autorizadas]]="ND","ND",TablaD50[[#This Row],[ExistenciaActualUC]])</f>
        <v>ND</v>
      </c>
      <c r="N5215" s="34" t="str">
        <f>IF(TablaD50[[#This Row],[Almacen]]="","","D50")</f>
        <v/>
      </c>
    </row>
    <row r="5216" spans="7:14" x14ac:dyDescent="0.25">
      <c r="G5216"/>
      <c r="H5216"/>
      <c r="I5216" s="47"/>
      <c r="J5216" s="31"/>
      <c r="K5216" s="31"/>
      <c r="L5216" s="32" t="str">
        <f>IF(ISERROR(VLOOKUP(LEFT(TablaD50[[#This Row],[Articulo]],6),ComparteD50[#All],2,FALSE)),"ND",TablaD50[[#This Row],[Articulo]])</f>
        <v>ND</v>
      </c>
      <c r="M5216" s="33" t="str">
        <f>IF(TablaD50[[#This Row],[Codigo Autorizadas]]="ND","ND",TablaD50[[#This Row],[ExistenciaActualUC]])</f>
        <v>ND</v>
      </c>
      <c r="N5216" s="34" t="str">
        <f>IF(TablaD50[[#This Row],[Almacen]]="","","D50")</f>
        <v/>
      </c>
    </row>
    <row r="5217" spans="7:14" x14ac:dyDescent="0.25">
      <c r="G5217"/>
      <c r="H5217"/>
      <c r="I5217" s="47"/>
      <c r="J5217" s="31"/>
      <c r="K5217" s="31"/>
      <c r="L5217" s="32" t="str">
        <f>IF(ISERROR(VLOOKUP(LEFT(TablaD50[[#This Row],[Articulo]],6),ComparteD50[#All],2,FALSE)),"ND",TablaD50[[#This Row],[Articulo]])</f>
        <v>ND</v>
      </c>
      <c r="M5217" s="33" t="str">
        <f>IF(TablaD50[[#This Row],[Codigo Autorizadas]]="ND","ND",TablaD50[[#This Row],[ExistenciaActualUC]])</f>
        <v>ND</v>
      </c>
      <c r="N5217" s="34" t="str">
        <f>IF(TablaD50[[#This Row],[Almacen]]="","","D50")</f>
        <v/>
      </c>
    </row>
    <row r="5218" spans="7:14" x14ac:dyDescent="0.25">
      <c r="G5218"/>
      <c r="H5218"/>
      <c r="I5218" s="47"/>
      <c r="J5218" s="31"/>
      <c r="K5218" s="31"/>
      <c r="L5218" s="32" t="str">
        <f>IF(ISERROR(VLOOKUP(LEFT(TablaD50[[#This Row],[Articulo]],6),ComparteD50[#All],2,FALSE)),"ND",TablaD50[[#This Row],[Articulo]])</f>
        <v>ND</v>
      </c>
      <c r="M5218" s="33" t="str">
        <f>IF(TablaD50[[#This Row],[Codigo Autorizadas]]="ND","ND",TablaD50[[#This Row],[ExistenciaActualUC]])</f>
        <v>ND</v>
      </c>
      <c r="N5218" s="34" t="str">
        <f>IF(TablaD50[[#This Row],[Almacen]]="","","D50")</f>
        <v/>
      </c>
    </row>
    <row r="5219" spans="7:14" x14ac:dyDescent="0.25">
      <c r="G5219"/>
      <c r="H5219"/>
      <c r="I5219" s="47"/>
      <c r="J5219" s="31"/>
      <c r="K5219" s="31"/>
      <c r="L5219" s="32" t="str">
        <f>IF(ISERROR(VLOOKUP(LEFT(TablaD50[[#This Row],[Articulo]],6),ComparteD50[#All],2,FALSE)),"ND",TablaD50[[#This Row],[Articulo]])</f>
        <v>ND</v>
      </c>
      <c r="M5219" s="33" t="str">
        <f>IF(TablaD50[[#This Row],[Codigo Autorizadas]]="ND","ND",TablaD50[[#This Row],[ExistenciaActualUC]])</f>
        <v>ND</v>
      </c>
      <c r="N5219" s="34" t="str">
        <f>IF(TablaD50[[#This Row],[Almacen]]="","","D50")</f>
        <v/>
      </c>
    </row>
    <row r="5220" spans="7:14" x14ac:dyDescent="0.25">
      <c r="G5220"/>
      <c r="H5220"/>
      <c r="I5220" s="47"/>
      <c r="J5220" s="31"/>
      <c r="K5220" s="31"/>
      <c r="L5220" s="32" t="str">
        <f>IF(ISERROR(VLOOKUP(LEFT(TablaD50[[#This Row],[Articulo]],6),ComparteD50[#All],2,FALSE)),"ND",TablaD50[[#This Row],[Articulo]])</f>
        <v>ND</v>
      </c>
      <c r="M5220" s="33" t="str">
        <f>IF(TablaD50[[#This Row],[Codigo Autorizadas]]="ND","ND",TablaD50[[#This Row],[ExistenciaActualUC]])</f>
        <v>ND</v>
      </c>
      <c r="N5220" s="34" t="str">
        <f>IF(TablaD50[[#This Row],[Almacen]]="","","D50")</f>
        <v/>
      </c>
    </row>
    <row r="5221" spans="7:14" x14ac:dyDescent="0.25">
      <c r="G5221"/>
      <c r="H5221"/>
      <c r="I5221" s="47"/>
      <c r="J5221" s="31"/>
      <c r="K5221" s="31"/>
      <c r="L5221" s="32" t="str">
        <f>IF(ISERROR(VLOOKUP(LEFT(TablaD50[[#This Row],[Articulo]],6),ComparteD50[#All],2,FALSE)),"ND",TablaD50[[#This Row],[Articulo]])</f>
        <v>ND</v>
      </c>
      <c r="M5221" s="33" t="str">
        <f>IF(TablaD50[[#This Row],[Codigo Autorizadas]]="ND","ND",TablaD50[[#This Row],[ExistenciaActualUC]])</f>
        <v>ND</v>
      </c>
      <c r="N5221" s="34" t="str">
        <f>IF(TablaD50[[#This Row],[Almacen]]="","","D50")</f>
        <v/>
      </c>
    </row>
    <row r="5222" spans="7:14" x14ac:dyDescent="0.25">
      <c r="G5222"/>
      <c r="H5222"/>
      <c r="I5222" s="47"/>
      <c r="J5222" s="31"/>
      <c r="K5222" s="31"/>
      <c r="L5222" s="32" t="str">
        <f>IF(ISERROR(VLOOKUP(LEFT(TablaD50[[#This Row],[Articulo]],6),ComparteD50[#All],2,FALSE)),"ND",TablaD50[[#This Row],[Articulo]])</f>
        <v>ND</v>
      </c>
      <c r="M5222" s="33" t="str">
        <f>IF(TablaD50[[#This Row],[Codigo Autorizadas]]="ND","ND",TablaD50[[#This Row],[ExistenciaActualUC]])</f>
        <v>ND</v>
      </c>
      <c r="N5222" s="34" t="str">
        <f>IF(TablaD50[[#This Row],[Almacen]]="","","D50")</f>
        <v/>
      </c>
    </row>
    <row r="5223" spans="7:14" x14ac:dyDescent="0.25">
      <c r="G5223"/>
      <c r="H5223"/>
      <c r="I5223" s="47"/>
      <c r="J5223" s="31"/>
      <c r="K5223" s="31"/>
      <c r="L5223" s="32" t="str">
        <f>IF(ISERROR(VLOOKUP(LEFT(TablaD50[[#This Row],[Articulo]],6),ComparteD50[#All],2,FALSE)),"ND",TablaD50[[#This Row],[Articulo]])</f>
        <v>ND</v>
      </c>
      <c r="M5223" s="33" t="str">
        <f>IF(TablaD50[[#This Row],[Codigo Autorizadas]]="ND","ND",TablaD50[[#This Row],[ExistenciaActualUC]])</f>
        <v>ND</v>
      </c>
      <c r="N5223" s="34" t="str">
        <f>IF(TablaD50[[#This Row],[Almacen]]="","","D50")</f>
        <v/>
      </c>
    </row>
    <row r="5224" spans="7:14" x14ac:dyDescent="0.25">
      <c r="G5224"/>
      <c r="H5224"/>
      <c r="I5224" s="47"/>
      <c r="J5224" s="31"/>
      <c r="K5224" s="31"/>
      <c r="L5224" s="32" t="str">
        <f>IF(ISERROR(VLOOKUP(LEFT(TablaD50[[#This Row],[Articulo]],6),ComparteD50[#All],2,FALSE)),"ND",TablaD50[[#This Row],[Articulo]])</f>
        <v>ND</v>
      </c>
      <c r="M5224" s="33" t="str">
        <f>IF(TablaD50[[#This Row],[Codigo Autorizadas]]="ND","ND",TablaD50[[#This Row],[ExistenciaActualUC]])</f>
        <v>ND</v>
      </c>
      <c r="N5224" s="34" t="str">
        <f>IF(TablaD50[[#This Row],[Almacen]]="","","D50")</f>
        <v/>
      </c>
    </row>
    <row r="5225" spans="7:14" x14ac:dyDescent="0.25">
      <c r="G5225"/>
      <c r="H5225"/>
      <c r="I5225" s="47"/>
      <c r="J5225" s="31"/>
      <c r="K5225" s="31"/>
      <c r="L5225" s="32" t="str">
        <f>IF(ISERROR(VLOOKUP(LEFT(TablaD50[[#This Row],[Articulo]],6),ComparteD50[#All],2,FALSE)),"ND",TablaD50[[#This Row],[Articulo]])</f>
        <v>ND</v>
      </c>
      <c r="M5225" s="33" t="str">
        <f>IF(TablaD50[[#This Row],[Codigo Autorizadas]]="ND","ND",TablaD50[[#This Row],[ExistenciaActualUC]])</f>
        <v>ND</v>
      </c>
      <c r="N5225" s="34" t="str">
        <f>IF(TablaD50[[#This Row],[Almacen]]="","","D50")</f>
        <v/>
      </c>
    </row>
    <row r="5226" spans="7:14" x14ac:dyDescent="0.25">
      <c r="G5226"/>
      <c r="H5226"/>
      <c r="I5226" s="47"/>
      <c r="J5226" s="31"/>
      <c r="K5226" s="31"/>
      <c r="L5226" s="32" t="str">
        <f>IF(ISERROR(VLOOKUP(LEFT(TablaD50[[#This Row],[Articulo]],6),ComparteD50[#All],2,FALSE)),"ND",TablaD50[[#This Row],[Articulo]])</f>
        <v>ND</v>
      </c>
      <c r="M5226" s="33" t="str">
        <f>IF(TablaD50[[#This Row],[Codigo Autorizadas]]="ND","ND",TablaD50[[#This Row],[ExistenciaActualUC]])</f>
        <v>ND</v>
      </c>
      <c r="N5226" s="34" t="str">
        <f>IF(TablaD50[[#This Row],[Almacen]]="","","D50")</f>
        <v/>
      </c>
    </row>
    <row r="5227" spans="7:14" x14ac:dyDescent="0.25">
      <c r="G5227"/>
      <c r="H5227"/>
      <c r="I5227" s="47"/>
      <c r="J5227" s="31"/>
      <c r="K5227" s="31"/>
      <c r="L5227" s="32" t="str">
        <f>IF(ISERROR(VLOOKUP(LEFT(TablaD50[[#This Row],[Articulo]],6),ComparteD50[#All],2,FALSE)),"ND",TablaD50[[#This Row],[Articulo]])</f>
        <v>ND</v>
      </c>
      <c r="M5227" s="33" t="str">
        <f>IF(TablaD50[[#This Row],[Codigo Autorizadas]]="ND","ND",TablaD50[[#This Row],[ExistenciaActualUC]])</f>
        <v>ND</v>
      </c>
      <c r="N5227" s="34" t="str">
        <f>IF(TablaD50[[#This Row],[Almacen]]="","","D50")</f>
        <v/>
      </c>
    </row>
    <row r="5228" spans="7:14" x14ac:dyDescent="0.25">
      <c r="G5228"/>
      <c r="H5228"/>
      <c r="I5228" s="47"/>
      <c r="J5228" s="31"/>
      <c r="K5228" s="31"/>
      <c r="L5228" s="32" t="str">
        <f>IF(ISERROR(VLOOKUP(LEFT(TablaD50[[#This Row],[Articulo]],6),ComparteD50[#All],2,FALSE)),"ND",TablaD50[[#This Row],[Articulo]])</f>
        <v>ND</v>
      </c>
      <c r="M5228" s="33" t="str">
        <f>IF(TablaD50[[#This Row],[Codigo Autorizadas]]="ND","ND",TablaD50[[#This Row],[ExistenciaActualUC]])</f>
        <v>ND</v>
      </c>
      <c r="N5228" s="34" t="str">
        <f>IF(TablaD50[[#This Row],[Almacen]]="","","D50")</f>
        <v/>
      </c>
    </row>
    <row r="5229" spans="7:14" x14ac:dyDescent="0.25">
      <c r="G5229"/>
      <c r="H5229"/>
      <c r="I5229" s="47"/>
      <c r="J5229" s="31"/>
      <c r="K5229" s="31"/>
      <c r="L5229" s="32" t="str">
        <f>IF(ISERROR(VLOOKUP(LEFT(TablaD50[[#This Row],[Articulo]],6),ComparteD50[#All],2,FALSE)),"ND",TablaD50[[#This Row],[Articulo]])</f>
        <v>ND</v>
      </c>
      <c r="M5229" s="33" t="str">
        <f>IF(TablaD50[[#This Row],[Codigo Autorizadas]]="ND","ND",TablaD50[[#This Row],[ExistenciaActualUC]])</f>
        <v>ND</v>
      </c>
      <c r="N5229" s="34" t="str">
        <f>IF(TablaD50[[#This Row],[Almacen]]="","","D50")</f>
        <v/>
      </c>
    </row>
    <row r="5230" spans="7:14" x14ac:dyDescent="0.25">
      <c r="G5230"/>
      <c r="H5230"/>
      <c r="I5230" s="47"/>
      <c r="J5230" s="31"/>
      <c r="K5230" s="31"/>
      <c r="L5230" s="32" t="str">
        <f>IF(ISERROR(VLOOKUP(LEFT(TablaD50[[#This Row],[Articulo]],6),ComparteD50[#All],2,FALSE)),"ND",TablaD50[[#This Row],[Articulo]])</f>
        <v>ND</v>
      </c>
      <c r="M5230" s="33" t="str">
        <f>IF(TablaD50[[#This Row],[Codigo Autorizadas]]="ND","ND",TablaD50[[#This Row],[ExistenciaActualUC]])</f>
        <v>ND</v>
      </c>
      <c r="N5230" s="34" t="str">
        <f>IF(TablaD50[[#This Row],[Almacen]]="","","D50")</f>
        <v/>
      </c>
    </row>
    <row r="5231" spans="7:14" x14ac:dyDescent="0.25">
      <c r="G5231"/>
      <c r="H5231"/>
      <c r="I5231" s="47"/>
      <c r="J5231" s="31"/>
      <c r="K5231" s="31"/>
      <c r="L5231" s="32" t="str">
        <f>IF(ISERROR(VLOOKUP(LEFT(TablaD50[[#This Row],[Articulo]],6),ComparteD50[#All],2,FALSE)),"ND",TablaD50[[#This Row],[Articulo]])</f>
        <v>ND</v>
      </c>
      <c r="M5231" s="33" t="str">
        <f>IF(TablaD50[[#This Row],[Codigo Autorizadas]]="ND","ND",TablaD50[[#This Row],[ExistenciaActualUC]])</f>
        <v>ND</v>
      </c>
      <c r="N5231" s="34" t="str">
        <f>IF(TablaD50[[#This Row],[Almacen]]="","","D50")</f>
        <v/>
      </c>
    </row>
    <row r="5232" spans="7:14" x14ac:dyDescent="0.25">
      <c r="G5232"/>
      <c r="H5232"/>
      <c r="I5232" s="47"/>
      <c r="J5232" s="31"/>
      <c r="K5232" s="31"/>
      <c r="L5232" s="32" t="str">
        <f>IF(ISERROR(VLOOKUP(LEFT(TablaD50[[#This Row],[Articulo]],6),ComparteD50[#All],2,FALSE)),"ND",TablaD50[[#This Row],[Articulo]])</f>
        <v>ND</v>
      </c>
      <c r="M5232" s="33" t="str">
        <f>IF(TablaD50[[#This Row],[Codigo Autorizadas]]="ND","ND",TablaD50[[#This Row],[ExistenciaActualUC]])</f>
        <v>ND</v>
      </c>
      <c r="N5232" s="34" t="str">
        <f>IF(TablaD50[[#This Row],[Almacen]]="","","D50")</f>
        <v/>
      </c>
    </row>
    <row r="5233" spans="7:14" x14ac:dyDescent="0.25">
      <c r="G5233"/>
      <c r="H5233"/>
      <c r="I5233" s="47"/>
      <c r="J5233" s="31"/>
      <c r="K5233" s="31"/>
      <c r="L5233" s="32" t="str">
        <f>IF(ISERROR(VLOOKUP(LEFT(TablaD50[[#This Row],[Articulo]],6),ComparteD50[#All],2,FALSE)),"ND",TablaD50[[#This Row],[Articulo]])</f>
        <v>ND</v>
      </c>
      <c r="M5233" s="33" t="str">
        <f>IF(TablaD50[[#This Row],[Codigo Autorizadas]]="ND","ND",TablaD50[[#This Row],[ExistenciaActualUC]])</f>
        <v>ND</v>
      </c>
      <c r="N5233" s="34" t="str">
        <f>IF(TablaD50[[#This Row],[Almacen]]="","","D50")</f>
        <v/>
      </c>
    </row>
    <row r="5234" spans="7:14" x14ac:dyDescent="0.25">
      <c r="G5234"/>
      <c r="H5234"/>
      <c r="I5234" s="47"/>
      <c r="J5234" s="31"/>
      <c r="K5234" s="31"/>
      <c r="L5234" s="32" t="str">
        <f>IF(ISERROR(VLOOKUP(LEFT(TablaD50[[#This Row],[Articulo]],6),ComparteD50[#All],2,FALSE)),"ND",TablaD50[[#This Row],[Articulo]])</f>
        <v>ND</v>
      </c>
      <c r="M5234" s="33" t="str">
        <f>IF(TablaD50[[#This Row],[Codigo Autorizadas]]="ND","ND",TablaD50[[#This Row],[ExistenciaActualUC]])</f>
        <v>ND</v>
      </c>
      <c r="N5234" s="34" t="str">
        <f>IF(TablaD50[[#This Row],[Almacen]]="","","D50")</f>
        <v/>
      </c>
    </row>
    <row r="5235" spans="7:14" x14ac:dyDescent="0.25">
      <c r="G5235"/>
      <c r="H5235"/>
      <c r="I5235" s="47"/>
      <c r="J5235" s="31"/>
      <c r="K5235" s="31"/>
      <c r="L5235" s="32" t="str">
        <f>IF(ISERROR(VLOOKUP(LEFT(TablaD50[[#This Row],[Articulo]],6),ComparteD50[#All],2,FALSE)),"ND",TablaD50[[#This Row],[Articulo]])</f>
        <v>ND</v>
      </c>
      <c r="M5235" s="33" t="str">
        <f>IF(TablaD50[[#This Row],[Codigo Autorizadas]]="ND","ND",TablaD50[[#This Row],[ExistenciaActualUC]])</f>
        <v>ND</v>
      </c>
      <c r="N5235" s="34" t="str">
        <f>IF(TablaD50[[#This Row],[Almacen]]="","","D50")</f>
        <v/>
      </c>
    </row>
    <row r="5236" spans="7:14" x14ac:dyDescent="0.25">
      <c r="G5236"/>
      <c r="H5236"/>
      <c r="I5236" s="47"/>
      <c r="J5236" s="31"/>
      <c r="K5236" s="31"/>
      <c r="L5236" s="32" t="str">
        <f>IF(ISERROR(VLOOKUP(LEFT(TablaD50[[#This Row],[Articulo]],6),ComparteD50[#All],2,FALSE)),"ND",TablaD50[[#This Row],[Articulo]])</f>
        <v>ND</v>
      </c>
      <c r="M5236" s="33" t="str">
        <f>IF(TablaD50[[#This Row],[Codigo Autorizadas]]="ND","ND",TablaD50[[#This Row],[ExistenciaActualUC]])</f>
        <v>ND</v>
      </c>
      <c r="N5236" s="34" t="str">
        <f>IF(TablaD50[[#This Row],[Almacen]]="","","D50")</f>
        <v/>
      </c>
    </row>
    <row r="5237" spans="7:14" x14ac:dyDescent="0.25">
      <c r="G5237"/>
      <c r="H5237"/>
      <c r="I5237" s="47"/>
      <c r="J5237" s="31"/>
      <c r="K5237" s="31"/>
      <c r="L5237" s="32" t="str">
        <f>IF(ISERROR(VLOOKUP(LEFT(TablaD50[[#This Row],[Articulo]],6),ComparteD50[#All],2,FALSE)),"ND",TablaD50[[#This Row],[Articulo]])</f>
        <v>ND</v>
      </c>
      <c r="M5237" s="33" t="str">
        <f>IF(TablaD50[[#This Row],[Codigo Autorizadas]]="ND","ND",TablaD50[[#This Row],[ExistenciaActualUC]])</f>
        <v>ND</v>
      </c>
      <c r="N5237" s="34" t="str">
        <f>IF(TablaD50[[#This Row],[Almacen]]="","","D50")</f>
        <v/>
      </c>
    </row>
    <row r="5238" spans="7:14" x14ac:dyDescent="0.25">
      <c r="G5238"/>
      <c r="H5238"/>
      <c r="I5238" s="47"/>
      <c r="J5238" s="31"/>
      <c r="K5238" s="31"/>
      <c r="L5238" s="32" t="str">
        <f>IF(ISERROR(VLOOKUP(LEFT(TablaD50[[#This Row],[Articulo]],6),ComparteD50[#All],2,FALSE)),"ND",TablaD50[[#This Row],[Articulo]])</f>
        <v>ND</v>
      </c>
      <c r="M5238" s="33" t="str">
        <f>IF(TablaD50[[#This Row],[Codigo Autorizadas]]="ND","ND",TablaD50[[#This Row],[ExistenciaActualUC]])</f>
        <v>ND</v>
      </c>
      <c r="N5238" s="34" t="str">
        <f>IF(TablaD50[[#This Row],[Almacen]]="","","D50")</f>
        <v/>
      </c>
    </row>
    <row r="5239" spans="7:14" x14ac:dyDescent="0.25">
      <c r="G5239"/>
      <c r="H5239"/>
      <c r="I5239" s="47"/>
      <c r="J5239" s="31"/>
      <c r="K5239" s="31"/>
      <c r="L5239" s="32" t="str">
        <f>IF(ISERROR(VLOOKUP(LEFT(TablaD50[[#This Row],[Articulo]],6),ComparteD50[#All],2,FALSE)),"ND",TablaD50[[#This Row],[Articulo]])</f>
        <v>ND</v>
      </c>
      <c r="M5239" s="33" t="str">
        <f>IF(TablaD50[[#This Row],[Codigo Autorizadas]]="ND","ND",TablaD50[[#This Row],[ExistenciaActualUC]])</f>
        <v>ND</v>
      </c>
      <c r="N5239" s="34" t="str">
        <f>IF(TablaD50[[#This Row],[Almacen]]="","","D50")</f>
        <v/>
      </c>
    </row>
    <row r="5240" spans="7:14" x14ac:dyDescent="0.25">
      <c r="G5240"/>
      <c r="H5240"/>
      <c r="I5240" s="47"/>
      <c r="J5240" s="31"/>
      <c r="K5240" s="31"/>
      <c r="L5240" s="32" t="str">
        <f>IF(ISERROR(VLOOKUP(LEFT(TablaD50[[#This Row],[Articulo]],6),ComparteD50[#All],2,FALSE)),"ND",TablaD50[[#This Row],[Articulo]])</f>
        <v>ND</v>
      </c>
      <c r="M5240" s="33" t="str">
        <f>IF(TablaD50[[#This Row],[Codigo Autorizadas]]="ND","ND",TablaD50[[#This Row],[ExistenciaActualUC]])</f>
        <v>ND</v>
      </c>
      <c r="N5240" s="34" t="str">
        <f>IF(TablaD50[[#This Row],[Almacen]]="","","D50")</f>
        <v/>
      </c>
    </row>
    <row r="5241" spans="7:14" x14ac:dyDescent="0.25">
      <c r="G5241"/>
      <c r="H5241"/>
      <c r="I5241" s="47"/>
      <c r="J5241" s="31"/>
      <c r="K5241" s="31"/>
      <c r="L5241" s="32" t="str">
        <f>IF(ISERROR(VLOOKUP(LEFT(TablaD50[[#This Row],[Articulo]],6),ComparteD50[#All],2,FALSE)),"ND",TablaD50[[#This Row],[Articulo]])</f>
        <v>ND</v>
      </c>
      <c r="M5241" s="33" t="str">
        <f>IF(TablaD50[[#This Row],[Codigo Autorizadas]]="ND","ND",TablaD50[[#This Row],[ExistenciaActualUC]])</f>
        <v>ND</v>
      </c>
      <c r="N5241" s="34" t="str">
        <f>IF(TablaD50[[#This Row],[Almacen]]="","","D50")</f>
        <v/>
      </c>
    </row>
    <row r="5242" spans="7:14" x14ac:dyDescent="0.25">
      <c r="G5242"/>
      <c r="H5242"/>
      <c r="I5242" s="47"/>
      <c r="J5242" s="31"/>
      <c r="K5242" s="31"/>
      <c r="L5242" s="32" t="str">
        <f>IF(ISERROR(VLOOKUP(LEFT(TablaD50[[#This Row],[Articulo]],6),ComparteD50[#All],2,FALSE)),"ND",TablaD50[[#This Row],[Articulo]])</f>
        <v>ND</v>
      </c>
      <c r="M5242" s="33" t="str">
        <f>IF(TablaD50[[#This Row],[Codigo Autorizadas]]="ND","ND",TablaD50[[#This Row],[ExistenciaActualUC]])</f>
        <v>ND</v>
      </c>
      <c r="N5242" s="34" t="str">
        <f>IF(TablaD50[[#This Row],[Almacen]]="","","D50")</f>
        <v/>
      </c>
    </row>
    <row r="5243" spans="7:14" x14ac:dyDescent="0.25">
      <c r="G5243"/>
      <c r="H5243"/>
      <c r="I5243" s="47"/>
      <c r="J5243" s="31"/>
      <c r="K5243" s="31"/>
      <c r="L5243" s="32" t="str">
        <f>IF(ISERROR(VLOOKUP(LEFT(TablaD50[[#This Row],[Articulo]],6),ComparteD50[#All],2,FALSE)),"ND",TablaD50[[#This Row],[Articulo]])</f>
        <v>ND</v>
      </c>
      <c r="M5243" s="33" t="str">
        <f>IF(TablaD50[[#This Row],[Codigo Autorizadas]]="ND","ND",TablaD50[[#This Row],[ExistenciaActualUC]])</f>
        <v>ND</v>
      </c>
      <c r="N5243" s="34" t="str">
        <f>IF(TablaD50[[#This Row],[Almacen]]="","","D50")</f>
        <v/>
      </c>
    </row>
    <row r="5244" spans="7:14" x14ac:dyDescent="0.25">
      <c r="G5244"/>
      <c r="H5244"/>
      <c r="I5244" s="47"/>
      <c r="J5244" s="31"/>
      <c r="K5244" s="31"/>
      <c r="L5244" s="32" t="str">
        <f>IF(ISERROR(VLOOKUP(LEFT(TablaD50[[#This Row],[Articulo]],6),ComparteD50[#All],2,FALSE)),"ND",TablaD50[[#This Row],[Articulo]])</f>
        <v>ND</v>
      </c>
      <c r="M5244" s="33" t="str">
        <f>IF(TablaD50[[#This Row],[Codigo Autorizadas]]="ND","ND",TablaD50[[#This Row],[ExistenciaActualUC]])</f>
        <v>ND</v>
      </c>
      <c r="N5244" s="34" t="str">
        <f>IF(TablaD50[[#This Row],[Almacen]]="","","D50")</f>
        <v/>
      </c>
    </row>
    <row r="5245" spans="7:14" x14ac:dyDescent="0.25">
      <c r="G5245"/>
      <c r="H5245"/>
      <c r="I5245" s="47"/>
      <c r="J5245" s="31"/>
      <c r="K5245" s="31"/>
      <c r="L5245" s="32" t="str">
        <f>IF(ISERROR(VLOOKUP(LEFT(TablaD50[[#This Row],[Articulo]],6),ComparteD50[#All],2,FALSE)),"ND",TablaD50[[#This Row],[Articulo]])</f>
        <v>ND</v>
      </c>
      <c r="M5245" s="33" t="str">
        <f>IF(TablaD50[[#This Row],[Codigo Autorizadas]]="ND","ND",TablaD50[[#This Row],[ExistenciaActualUC]])</f>
        <v>ND</v>
      </c>
      <c r="N5245" s="34" t="str">
        <f>IF(TablaD50[[#This Row],[Almacen]]="","","D50")</f>
        <v/>
      </c>
    </row>
    <row r="5246" spans="7:14" x14ac:dyDescent="0.25">
      <c r="G5246"/>
      <c r="H5246"/>
      <c r="I5246" s="47"/>
      <c r="J5246" s="31"/>
      <c r="K5246" s="31"/>
      <c r="L5246" s="32" t="str">
        <f>IF(ISERROR(VLOOKUP(LEFT(TablaD50[[#This Row],[Articulo]],6),ComparteD50[#All],2,FALSE)),"ND",TablaD50[[#This Row],[Articulo]])</f>
        <v>ND</v>
      </c>
      <c r="M5246" s="33" t="str">
        <f>IF(TablaD50[[#This Row],[Codigo Autorizadas]]="ND","ND",TablaD50[[#This Row],[ExistenciaActualUC]])</f>
        <v>ND</v>
      </c>
      <c r="N5246" s="34" t="str">
        <f>IF(TablaD50[[#This Row],[Almacen]]="","","D50")</f>
        <v/>
      </c>
    </row>
    <row r="5247" spans="7:14" x14ac:dyDescent="0.25">
      <c r="G5247"/>
      <c r="H5247"/>
      <c r="I5247" s="47"/>
      <c r="J5247" s="31"/>
      <c r="K5247" s="31"/>
      <c r="L5247" s="32" t="str">
        <f>IF(ISERROR(VLOOKUP(LEFT(TablaD50[[#This Row],[Articulo]],6),ComparteD50[#All],2,FALSE)),"ND",TablaD50[[#This Row],[Articulo]])</f>
        <v>ND</v>
      </c>
      <c r="M5247" s="33" t="str">
        <f>IF(TablaD50[[#This Row],[Codigo Autorizadas]]="ND","ND",TablaD50[[#This Row],[ExistenciaActualUC]])</f>
        <v>ND</v>
      </c>
      <c r="N5247" s="34" t="str">
        <f>IF(TablaD50[[#This Row],[Almacen]]="","","D50")</f>
        <v/>
      </c>
    </row>
    <row r="5248" spans="7:14" x14ac:dyDescent="0.25">
      <c r="G5248"/>
      <c r="H5248"/>
      <c r="I5248" s="47"/>
      <c r="J5248" s="31"/>
      <c r="K5248" s="31"/>
      <c r="L5248" s="32" t="str">
        <f>IF(ISERROR(VLOOKUP(LEFT(TablaD50[[#This Row],[Articulo]],6),ComparteD50[#All],2,FALSE)),"ND",TablaD50[[#This Row],[Articulo]])</f>
        <v>ND</v>
      </c>
      <c r="M5248" s="33" t="str">
        <f>IF(TablaD50[[#This Row],[Codigo Autorizadas]]="ND","ND",TablaD50[[#This Row],[ExistenciaActualUC]])</f>
        <v>ND</v>
      </c>
      <c r="N5248" s="34" t="str">
        <f>IF(TablaD50[[#This Row],[Almacen]]="","","D50")</f>
        <v/>
      </c>
    </row>
    <row r="5249" spans="7:14" x14ac:dyDescent="0.25">
      <c r="G5249"/>
      <c r="H5249"/>
      <c r="I5249" s="47"/>
      <c r="J5249" s="31"/>
      <c r="K5249" s="31"/>
      <c r="L5249" s="32" t="str">
        <f>IF(ISERROR(VLOOKUP(LEFT(TablaD50[[#This Row],[Articulo]],6),ComparteD50[#All],2,FALSE)),"ND",TablaD50[[#This Row],[Articulo]])</f>
        <v>ND</v>
      </c>
      <c r="M5249" s="33" t="str">
        <f>IF(TablaD50[[#This Row],[Codigo Autorizadas]]="ND","ND",TablaD50[[#This Row],[ExistenciaActualUC]])</f>
        <v>ND</v>
      </c>
      <c r="N5249" s="34" t="str">
        <f>IF(TablaD50[[#This Row],[Almacen]]="","","D50")</f>
        <v/>
      </c>
    </row>
    <row r="5250" spans="7:14" x14ac:dyDescent="0.25">
      <c r="G5250"/>
      <c r="H5250"/>
      <c r="I5250" s="47"/>
      <c r="J5250" s="31"/>
      <c r="K5250" s="31"/>
      <c r="L5250" s="32" t="str">
        <f>IF(ISERROR(VLOOKUP(LEFT(TablaD50[[#This Row],[Articulo]],6),ComparteD50[#All],2,FALSE)),"ND",TablaD50[[#This Row],[Articulo]])</f>
        <v>ND</v>
      </c>
      <c r="M5250" s="33" t="str">
        <f>IF(TablaD50[[#This Row],[Codigo Autorizadas]]="ND","ND",TablaD50[[#This Row],[ExistenciaActualUC]])</f>
        <v>ND</v>
      </c>
      <c r="N5250" s="34" t="str">
        <f>IF(TablaD50[[#This Row],[Almacen]]="","","D50")</f>
        <v/>
      </c>
    </row>
    <row r="5251" spans="7:14" x14ac:dyDescent="0.25">
      <c r="G5251"/>
      <c r="H5251"/>
      <c r="I5251" s="47"/>
      <c r="J5251" s="31"/>
      <c r="K5251" s="31"/>
      <c r="L5251" s="32" t="str">
        <f>IF(ISERROR(VLOOKUP(LEFT(TablaD50[[#This Row],[Articulo]],6),ComparteD50[#All],2,FALSE)),"ND",TablaD50[[#This Row],[Articulo]])</f>
        <v>ND</v>
      </c>
      <c r="M5251" s="33" t="str">
        <f>IF(TablaD50[[#This Row],[Codigo Autorizadas]]="ND","ND",TablaD50[[#This Row],[ExistenciaActualUC]])</f>
        <v>ND</v>
      </c>
      <c r="N5251" s="34" t="str">
        <f>IF(TablaD50[[#This Row],[Almacen]]="","","D50")</f>
        <v/>
      </c>
    </row>
    <row r="5252" spans="7:14" x14ac:dyDescent="0.25">
      <c r="G5252"/>
      <c r="H5252"/>
      <c r="I5252" s="47"/>
      <c r="J5252" s="31"/>
      <c r="K5252" s="31"/>
      <c r="L5252" s="32" t="str">
        <f>IF(ISERROR(VLOOKUP(LEFT(TablaD50[[#This Row],[Articulo]],6),ComparteD50[#All],2,FALSE)),"ND",TablaD50[[#This Row],[Articulo]])</f>
        <v>ND</v>
      </c>
      <c r="M5252" s="33" t="str">
        <f>IF(TablaD50[[#This Row],[Codigo Autorizadas]]="ND","ND",TablaD50[[#This Row],[ExistenciaActualUC]])</f>
        <v>ND</v>
      </c>
      <c r="N5252" s="34" t="str">
        <f>IF(TablaD50[[#This Row],[Almacen]]="","","D50")</f>
        <v/>
      </c>
    </row>
    <row r="5253" spans="7:14" x14ac:dyDescent="0.25">
      <c r="G5253"/>
      <c r="H5253"/>
      <c r="I5253" s="47"/>
      <c r="J5253" s="31"/>
      <c r="K5253" s="31"/>
      <c r="L5253" s="32" t="str">
        <f>IF(ISERROR(VLOOKUP(LEFT(TablaD50[[#This Row],[Articulo]],6),ComparteD50[#All],2,FALSE)),"ND",TablaD50[[#This Row],[Articulo]])</f>
        <v>ND</v>
      </c>
      <c r="M5253" s="33" t="str">
        <f>IF(TablaD50[[#This Row],[Codigo Autorizadas]]="ND","ND",TablaD50[[#This Row],[ExistenciaActualUC]])</f>
        <v>ND</v>
      </c>
      <c r="N5253" s="34" t="str">
        <f>IF(TablaD50[[#This Row],[Almacen]]="","","D50")</f>
        <v/>
      </c>
    </row>
    <row r="5254" spans="7:14" x14ac:dyDescent="0.25">
      <c r="G5254"/>
      <c r="H5254"/>
      <c r="I5254" s="47"/>
      <c r="J5254" s="31"/>
      <c r="K5254" s="31"/>
      <c r="L5254" s="32" t="str">
        <f>IF(ISERROR(VLOOKUP(LEFT(TablaD50[[#This Row],[Articulo]],6),ComparteD50[#All],2,FALSE)),"ND",TablaD50[[#This Row],[Articulo]])</f>
        <v>ND</v>
      </c>
      <c r="M5254" s="33" t="str">
        <f>IF(TablaD50[[#This Row],[Codigo Autorizadas]]="ND","ND",TablaD50[[#This Row],[ExistenciaActualUC]])</f>
        <v>ND</v>
      </c>
      <c r="N5254" s="34" t="str">
        <f>IF(TablaD50[[#This Row],[Almacen]]="","","D50")</f>
        <v/>
      </c>
    </row>
    <row r="5255" spans="7:14" x14ac:dyDescent="0.25">
      <c r="G5255"/>
      <c r="H5255"/>
      <c r="I5255" s="47"/>
      <c r="J5255" s="31"/>
      <c r="K5255" s="31"/>
      <c r="L5255" s="32" t="str">
        <f>IF(ISERROR(VLOOKUP(LEFT(TablaD50[[#This Row],[Articulo]],6),ComparteD50[#All],2,FALSE)),"ND",TablaD50[[#This Row],[Articulo]])</f>
        <v>ND</v>
      </c>
      <c r="M5255" s="33" t="str">
        <f>IF(TablaD50[[#This Row],[Codigo Autorizadas]]="ND","ND",TablaD50[[#This Row],[ExistenciaActualUC]])</f>
        <v>ND</v>
      </c>
      <c r="N5255" s="34" t="str">
        <f>IF(TablaD50[[#This Row],[Almacen]]="","","D50")</f>
        <v/>
      </c>
    </row>
    <row r="5256" spans="7:14" x14ac:dyDescent="0.25">
      <c r="G5256"/>
      <c r="H5256"/>
      <c r="I5256" s="47"/>
      <c r="J5256" s="31"/>
      <c r="K5256" s="31"/>
      <c r="L5256" s="32" t="str">
        <f>IF(ISERROR(VLOOKUP(LEFT(TablaD50[[#This Row],[Articulo]],6),ComparteD50[#All],2,FALSE)),"ND",TablaD50[[#This Row],[Articulo]])</f>
        <v>ND</v>
      </c>
      <c r="M5256" s="33" t="str">
        <f>IF(TablaD50[[#This Row],[Codigo Autorizadas]]="ND","ND",TablaD50[[#This Row],[ExistenciaActualUC]])</f>
        <v>ND</v>
      </c>
      <c r="N5256" s="34" t="str">
        <f>IF(TablaD50[[#This Row],[Almacen]]="","","D50")</f>
        <v/>
      </c>
    </row>
    <row r="5257" spans="7:14" x14ac:dyDescent="0.25">
      <c r="G5257"/>
      <c r="H5257"/>
      <c r="I5257" s="47"/>
      <c r="J5257" s="31"/>
      <c r="K5257" s="31"/>
      <c r="L5257" s="32" t="str">
        <f>IF(ISERROR(VLOOKUP(LEFT(TablaD50[[#This Row],[Articulo]],6),ComparteD50[#All],2,FALSE)),"ND",TablaD50[[#This Row],[Articulo]])</f>
        <v>ND</v>
      </c>
      <c r="M5257" s="33" t="str">
        <f>IF(TablaD50[[#This Row],[Codigo Autorizadas]]="ND","ND",TablaD50[[#This Row],[ExistenciaActualUC]])</f>
        <v>ND</v>
      </c>
      <c r="N5257" s="34" t="str">
        <f>IF(TablaD50[[#This Row],[Almacen]]="","","D50")</f>
        <v/>
      </c>
    </row>
    <row r="5258" spans="7:14" x14ac:dyDescent="0.25">
      <c r="G5258"/>
      <c r="H5258"/>
      <c r="I5258" s="47"/>
      <c r="J5258" s="31"/>
      <c r="K5258" s="31"/>
      <c r="L5258" s="32" t="str">
        <f>IF(ISERROR(VLOOKUP(LEFT(TablaD50[[#This Row],[Articulo]],6),ComparteD50[#All],2,FALSE)),"ND",TablaD50[[#This Row],[Articulo]])</f>
        <v>ND</v>
      </c>
      <c r="M5258" s="33" t="str">
        <f>IF(TablaD50[[#This Row],[Codigo Autorizadas]]="ND","ND",TablaD50[[#This Row],[ExistenciaActualUC]])</f>
        <v>ND</v>
      </c>
      <c r="N5258" s="34" t="str">
        <f>IF(TablaD50[[#This Row],[Almacen]]="","","D50")</f>
        <v/>
      </c>
    </row>
    <row r="5259" spans="7:14" x14ac:dyDescent="0.25">
      <c r="G5259"/>
      <c r="H5259"/>
      <c r="I5259" s="47"/>
      <c r="J5259" s="31"/>
      <c r="K5259" s="31"/>
      <c r="L5259" s="32" t="str">
        <f>IF(ISERROR(VLOOKUP(LEFT(TablaD50[[#This Row],[Articulo]],6),ComparteD50[#All],2,FALSE)),"ND",TablaD50[[#This Row],[Articulo]])</f>
        <v>ND</v>
      </c>
      <c r="M5259" s="33" t="str">
        <f>IF(TablaD50[[#This Row],[Codigo Autorizadas]]="ND","ND",TablaD50[[#This Row],[ExistenciaActualUC]])</f>
        <v>ND</v>
      </c>
      <c r="N5259" s="34" t="str">
        <f>IF(TablaD50[[#This Row],[Almacen]]="","","D50")</f>
        <v/>
      </c>
    </row>
    <row r="5260" spans="7:14" x14ac:dyDescent="0.25">
      <c r="G5260"/>
      <c r="H5260"/>
      <c r="I5260" s="47"/>
      <c r="J5260" s="31"/>
      <c r="K5260" s="31"/>
      <c r="L5260" s="32" t="str">
        <f>IF(ISERROR(VLOOKUP(LEFT(TablaD50[[#This Row],[Articulo]],6),ComparteD50[#All],2,FALSE)),"ND",TablaD50[[#This Row],[Articulo]])</f>
        <v>ND</v>
      </c>
      <c r="M5260" s="33" t="str">
        <f>IF(TablaD50[[#This Row],[Codigo Autorizadas]]="ND","ND",TablaD50[[#This Row],[ExistenciaActualUC]])</f>
        <v>ND</v>
      </c>
      <c r="N5260" s="34" t="str">
        <f>IF(TablaD50[[#This Row],[Almacen]]="","","D50")</f>
        <v/>
      </c>
    </row>
    <row r="5261" spans="7:14" x14ac:dyDescent="0.25">
      <c r="G5261"/>
      <c r="H5261"/>
      <c r="I5261" s="47"/>
      <c r="J5261" s="31"/>
      <c r="K5261" s="31"/>
      <c r="L5261" s="32" t="str">
        <f>IF(ISERROR(VLOOKUP(LEFT(TablaD50[[#This Row],[Articulo]],6),ComparteD50[#All],2,FALSE)),"ND",TablaD50[[#This Row],[Articulo]])</f>
        <v>ND</v>
      </c>
      <c r="M5261" s="33" t="str">
        <f>IF(TablaD50[[#This Row],[Codigo Autorizadas]]="ND","ND",TablaD50[[#This Row],[ExistenciaActualUC]])</f>
        <v>ND</v>
      </c>
      <c r="N5261" s="34" t="str">
        <f>IF(TablaD50[[#This Row],[Almacen]]="","","D50")</f>
        <v/>
      </c>
    </row>
    <row r="5262" spans="7:14" x14ac:dyDescent="0.25">
      <c r="G5262"/>
      <c r="H5262"/>
      <c r="I5262" s="47"/>
      <c r="J5262" s="31"/>
      <c r="K5262" s="31"/>
      <c r="L5262" s="32" t="str">
        <f>IF(ISERROR(VLOOKUP(LEFT(TablaD50[[#This Row],[Articulo]],6),ComparteD50[#All],2,FALSE)),"ND",TablaD50[[#This Row],[Articulo]])</f>
        <v>ND</v>
      </c>
      <c r="M5262" s="33" t="str">
        <f>IF(TablaD50[[#This Row],[Codigo Autorizadas]]="ND","ND",TablaD50[[#This Row],[ExistenciaActualUC]])</f>
        <v>ND</v>
      </c>
      <c r="N5262" s="34" t="str">
        <f>IF(TablaD50[[#This Row],[Almacen]]="","","D50")</f>
        <v/>
      </c>
    </row>
    <row r="5263" spans="7:14" x14ac:dyDescent="0.25">
      <c r="G5263"/>
      <c r="H5263"/>
      <c r="I5263" s="47"/>
      <c r="J5263" s="31"/>
      <c r="K5263" s="31"/>
      <c r="L5263" s="32" t="str">
        <f>IF(ISERROR(VLOOKUP(LEFT(TablaD50[[#This Row],[Articulo]],6),ComparteD50[#All],2,FALSE)),"ND",TablaD50[[#This Row],[Articulo]])</f>
        <v>ND</v>
      </c>
      <c r="M5263" s="33" t="str">
        <f>IF(TablaD50[[#This Row],[Codigo Autorizadas]]="ND","ND",TablaD50[[#This Row],[ExistenciaActualUC]])</f>
        <v>ND</v>
      </c>
      <c r="N5263" s="34" t="str">
        <f>IF(TablaD50[[#This Row],[Almacen]]="","","D50")</f>
        <v/>
      </c>
    </row>
    <row r="5264" spans="7:14" x14ac:dyDescent="0.25">
      <c r="G5264"/>
      <c r="H5264"/>
      <c r="I5264" s="47"/>
      <c r="J5264" s="31"/>
      <c r="K5264" s="31"/>
      <c r="L5264" s="32" t="str">
        <f>IF(ISERROR(VLOOKUP(LEFT(TablaD50[[#This Row],[Articulo]],6),ComparteD50[#All],2,FALSE)),"ND",TablaD50[[#This Row],[Articulo]])</f>
        <v>ND</v>
      </c>
      <c r="M5264" s="33" t="str">
        <f>IF(TablaD50[[#This Row],[Codigo Autorizadas]]="ND","ND",TablaD50[[#This Row],[ExistenciaActualUC]])</f>
        <v>ND</v>
      </c>
      <c r="N5264" s="34" t="str">
        <f>IF(TablaD50[[#This Row],[Almacen]]="","","D50")</f>
        <v/>
      </c>
    </row>
    <row r="5265" spans="7:14" x14ac:dyDescent="0.25">
      <c r="G5265"/>
      <c r="H5265"/>
      <c r="I5265" s="47"/>
      <c r="J5265" s="31"/>
      <c r="K5265" s="31"/>
      <c r="L5265" s="32" t="str">
        <f>IF(ISERROR(VLOOKUP(LEFT(TablaD50[[#This Row],[Articulo]],6),ComparteD50[#All],2,FALSE)),"ND",TablaD50[[#This Row],[Articulo]])</f>
        <v>ND</v>
      </c>
      <c r="M5265" s="33" t="str">
        <f>IF(TablaD50[[#This Row],[Codigo Autorizadas]]="ND","ND",TablaD50[[#This Row],[ExistenciaActualUC]])</f>
        <v>ND</v>
      </c>
      <c r="N5265" s="34" t="str">
        <f>IF(TablaD50[[#This Row],[Almacen]]="","","D50")</f>
        <v/>
      </c>
    </row>
    <row r="5266" spans="7:14" x14ac:dyDescent="0.25">
      <c r="G5266"/>
      <c r="H5266"/>
      <c r="I5266" s="47"/>
      <c r="J5266" s="31"/>
      <c r="K5266" s="31"/>
      <c r="L5266" s="32" t="str">
        <f>IF(ISERROR(VLOOKUP(LEFT(TablaD50[[#This Row],[Articulo]],6),ComparteD50[#All],2,FALSE)),"ND",TablaD50[[#This Row],[Articulo]])</f>
        <v>ND</v>
      </c>
      <c r="M5266" s="33" t="str">
        <f>IF(TablaD50[[#This Row],[Codigo Autorizadas]]="ND","ND",TablaD50[[#This Row],[ExistenciaActualUC]])</f>
        <v>ND</v>
      </c>
      <c r="N5266" s="34" t="str">
        <f>IF(TablaD50[[#This Row],[Almacen]]="","","D50")</f>
        <v/>
      </c>
    </row>
    <row r="5267" spans="7:14" x14ac:dyDescent="0.25">
      <c r="G5267"/>
      <c r="H5267"/>
      <c r="I5267" s="47"/>
      <c r="J5267" s="31"/>
      <c r="K5267" s="31"/>
      <c r="L5267" s="32" t="str">
        <f>IF(ISERROR(VLOOKUP(LEFT(TablaD50[[#This Row],[Articulo]],6),ComparteD50[#All],2,FALSE)),"ND",TablaD50[[#This Row],[Articulo]])</f>
        <v>ND</v>
      </c>
      <c r="M5267" s="33" t="str">
        <f>IF(TablaD50[[#This Row],[Codigo Autorizadas]]="ND","ND",TablaD50[[#This Row],[ExistenciaActualUC]])</f>
        <v>ND</v>
      </c>
      <c r="N5267" s="34" t="str">
        <f>IF(TablaD50[[#This Row],[Almacen]]="","","D50")</f>
        <v/>
      </c>
    </row>
    <row r="5268" spans="7:14" x14ac:dyDescent="0.25">
      <c r="G5268"/>
      <c r="H5268"/>
      <c r="I5268" s="47"/>
      <c r="J5268" s="31"/>
      <c r="K5268" s="31"/>
      <c r="L5268" s="32" t="str">
        <f>IF(ISERROR(VLOOKUP(LEFT(TablaD50[[#This Row],[Articulo]],6),ComparteD50[#All],2,FALSE)),"ND",TablaD50[[#This Row],[Articulo]])</f>
        <v>ND</v>
      </c>
      <c r="M5268" s="33" t="str">
        <f>IF(TablaD50[[#This Row],[Codigo Autorizadas]]="ND","ND",TablaD50[[#This Row],[ExistenciaActualUC]])</f>
        <v>ND</v>
      </c>
      <c r="N5268" s="34" t="str">
        <f>IF(TablaD50[[#This Row],[Almacen]]="","","D50")</f>
        <v/>
      </c>
    </row>
    <row r="5269" spans="7:14" x14ac:dyDescent="0.25">
      <c r="G5269"/>
      <c r="H5269"/>
      <c r="I5269" s="47"/>
      <c r="J5269" s="31"/>
      <c r="K5269" s="31"/>
      <c r="L5269" s="32" t="str">
        <f>IF(ISERROR(VLOOKUP(LEFT(TablaD50[[#This Row],[Articulo]],6),ComparteD50[#All],2,FALSE)),"ND",TablaD50[[#This Row],[Articulo]])</f>
        <v>ND</v>
      </c>
      <c r="M5269" s="33" t="str">
        <f>IF(TablaD50[[#This Row],[Codigo Autorizadas]]="ND","ND",TablaD50[[#This Row],[ExistenciaActualUC]])</f>
        <v>ND</v>
      </c>
      <c r="N5269" s="34" t="str">
        <f>IF(TablaD50[[#This Row],[Almacen]]="","","D50")</f>
        <v/>
      </c>
    </row>
    <row r="5270" spans="7:14" x14ac:dyDescent="0.25">
      <c r="G5270"/>
      <c r="H5270"/>
      <c r="I5270" s="47"/>
      <c r="J5270" s="31"/>
      <c r="K5270" s="31"/>
      <c r="L5270" s="32" t="str">
        <f>IF(ISERROR(VLOOKUP(LEFT(TablaD50[[#This Row],[Articulo]],6),ComparteD50[#All],2,FALSE)),"ND",TablaD50[[#This Row],[Articulo]])</f>
        <v>ND</v>
      </c>
      <c r="M5270" s="33" t="str">
        <f>IF(TablaD50[[#This Row],[Codigo Autorizadas]]="ND","ND",TablaD50[[#This Row],[ExistenciaActualUC]])</f>
        <v>ND</v>
      </c>
      <c r="N5270" s="34" t="str">
        <f>IF(TablaD50[[#This Row],[Almacen]]="","","D50")</f>
        <v/>
      </c>
    </row>
    <row r="5271" spans="7:14" x14ac:dyDescent="0.25">
      <c r="G5271"/>
      <c r="H5271"/>
      <c r="I5271" s="47"/>
      <c r="J5271" s="31"/>
      <c r="K5271" s="31"/>
      <c r="L5271" s="32" t="str">
        <f>IF(ISERROR(VLOOKUP(LEFT(TablaD50[[#This Row],[Articulo]],6),ComparteD50[#All],2,FALSE)),"ND",TablaD50[[#This Row],[Articulo]])</f>
        <v>ND</v>
      </c>
      <c r="M5271" s="33" t="str">
        <f>IF(TablaD50[[#This Row],[Codigo Autorizadas]]="ND","ND",TablaD50[[#This Row],[ExistenciaActualUC]])</f>
        <v>ND</v>
      </c>
      <c r="N5271" s="34" t="str">
        <f>IF(TablaD50[[#This Row],[Almacen]]="","","D50")</f>
        <v/>
      </c>
    </row>
    <row r="5272" spans="7:14" x14ac:dyDescent="0.25">
      <c r="G5272"/>
      <c r="H5272"/>
      <c r="I5272" s="47"/>
      <c r="J5272" s="31"/>
      <c r="K5272" s="31"/>
      <c r="L5272" s="32" t="str">
        <f>IF(ISERROR(VLOOKUP(LEFT(TablaD50[[#This Row],[Articulo]],6),ComparteD50[#All],2,FALSE)),"ND",TablaD50[[#This Row],[Articulo]])</f>
        <v>ND</v>
      </c>
      <c r="M5272" s="33" t="str">
        <f>IF(TablaD50[[#This Row],[Codigo Autorizadas]]="ND","ND",TablaD50[[#This Row],[ExistenciaActualUC]])</f>
        <v>ND</v>
      </c>
      <c r="N5272" s="34" t="str">
        <f>IF(TablaD50[[#This Row],[Almacen]]="","","D50")</f>
        <v/>
      </c>
    </row>
    <row r="5273" spans="7:14" x14ac:dyDescent="0.25">
      <c r="G5273"/>
      <c r="H5273"/>
      <c r="I5273" s="47"/>
      <c r="J5273" s="31"/>
      <c r="K5273" s="31"/>
      <c r="L5273" s="32" t="str">
        <f>IF(ISERROR(VLOOKUP(LEFT(TablaD50[[#This Row],[Articulo]],6),ComparteD50[#All],2,FALSE)),"ND",TablaD50[[#This Row],[Articulo]])</f>
        <v>ND</v>
      </c>
      <c r="M5273" s="33" t="str">
        <f>IF(TablaD50[[#This Row],[Codigo Autorizadas]]="ND","ND",TablaD50[[#This Row],[ExistenciaActualUC]])</f>
        <v>ND</v>
      </c>
      <c r="N5273" s="34" t="str">
        <f>IF(TablaD50[[#This Row],[Almacen]]="","","D50")</f>
        <v/>
      </c>
    </row>
    <row r="5274" spans="7:14" x14ac:dyDescent="0.25">
      <c r="G5274"/>
      <c r="H5274"/>
      <c r="I5274" s="47"/>
      <c r="J5274" s="31"/>
      <c r="K5274" s="31"/>
      <c r="L5274" s="32" t="str">
        <f>IF(ISERROR(VLOOKUP(LEFT(TablaD50[[#This Row],[Articulo]],6),ComparteD50[#All],2,FALSE)),"ND",TablaD50[[#This Row],[Articulo]])</f>
        <v>ND</v>
      </c>
      <c r="M5274" s="33" t="str">
        <f>IF(TablaD50[[#This Row],[Codigo Autorizadas]]="ND","ND",TablaD50[[#This Row],[ExistenciaActualUC]])</f>
        <v>ND</v>
      </c>
      <c r="N5274" s="34" t="str">
        <f>IF(TablaD50[[#This Row],[Almacen]]="","","D50")</f>
        <v/>
      </c>
    </row>
    <row r="5275" spans="7:14" x14ac:dyDescent="0.25">
      <c r="G5275"/>
      <c r="H5275"/>
      <c r="I5275" s="47"/>
      <c r="J5275" s="31"/>
      <c r="K5275" s="31"/>
      <c r="L5275" s="32" t="str">
        <f>IF(ISERROR(VLOOKUP(LEFT(TablaD50[[#This Row],[Articulo]],6),ComparteD50[#All],2,FALSE)),"ND",TablaD50[[#This Row],[Articulo]])</f>
        <v>ND</v>
      </c>
      <c r="M5275" s="33" t="str">
        <f>IF(TablaD50[[#This Row],[Codigo Autorizadas]]="ND","ND",TablaD50[[#This Row],[ExistenciaActualUC]])</f>
        <v>ND</v>
      </c>
      <c r="N5275" s="34" t="str">
        <f>IF(TablaD50[[#This Row],[Almacen]]="","","D50")</f>
        <v/>
      </c>
    </row>
    <row r="5276" spans="7:14" x14ac:dyDescent="0.25">
      <c r="G5276"/>
      <c r="H5276"/>
      <c r="I5276" s="47"/>
      <c r="J5276" s="31"/>
      <c r="K5276" s="31"/>
      <c r="L5276" s="32" t="str">
        <f>IF(ISERROR(VLOOKUP(LEFT(TablaD50[[#This Row],[Articulo]],6),ComparteD50[#All],2,FALSE)),"ND",TablaD50[[#This Row],[Articulo]])</f>
        <v>ND</v>
      </c>
      <c r="M5276" s="33" t="str">
        <f>IF(TablaD50[[#This Row],[Codigo Autorizadas]]="ND","ND",TablaD50[[#This Row],[ExistenciaActualUC]])</f>
        <v>ND</v>
      </c>
      <c r="N5276" s="34" t="str">
        <f>IF(TablaD50[[#This Row],[Almacen]]="","","D50")</f>
        <v/>
      </c>
    </row>
    <row r="5277" spans="7:14" x14ac:dyDescent="0.25">
      <c r="G5277"/>
      <c r="H5277"/>
      <c r="I5277" s="47"/>
      <c r="J5277" s="31"/>
      <c r="K5277" s="31"/>
      <c r="L5277" s="32" t="str">
        <f>IF(ISERROR(VLOOKUP(LEFT(TablaD50[[#This Row],[Articulo]],6),ComparteD50[#All],2,FALSE)),"ND",TablaD50[[#This Row],[Articulo]])</f>
        <v>ND</v>
      </c>
      <c r="M5277" s="33" t="str">
        <f>IF(TablaD50[[#This Row],[Codigo Autorizadas]]="ND","ND",TablaD50[[#This Row],[ExistenciaActualUC]])</f>
        <v>ND</v>
      </c>
      <c r="N5277" s="34" t="str">
        <f>IF(TablaD50[[#This Row],[Almacen]]="","","D50")</f>
        <v/>
      </c>
    </row>
    <row r="5278" spans="7:14" x14ac:dyDescent="0.25">
      <c r="G5278"/>
      <c r="H5278"/>
      <c r="I5278" s="47"/>
      <c r="J5278" s="31"/>
      <c r="K5278" s="31"/>
      <c r="L5278" s="32" t="str">
        <f>IF(ISERROR(VLOOKUP(LEFT(TablaD50[[#This Row],[Articulo]],6),ComparteD50[#All],2,FALSE)),"ND",TablaD50[[#This Row],[Articulo]])</f>
        <v>ND</v>
      </c>
      <c r="M5278" s="33" t="str">
        <f>IF(TablaD50[[#This Row],[Codigo Autorizadas]]="ND","ND",TablaD50[[#This Row],[ExistenciaActualUC]])</f>
        <v>ND</v>
      </c>
      <c r="N5278" s="34" t="str">
        <f>IF(TablaD50[[#This Row],[Almacen]]="","","D50")</f>
        <v/>
      </c>
    </row>
    <row r="5279" spans="7:14" x14ac:dyDescent="0.25">
      <c r="G5279"/>
      <c r="H5279"/>
      <c r="I5279" s="47"/>
      <c r="J5279" s="31"/>
      <c r="K5279" s="31"/>
      <c r="L5279" s="32" t="str">
        <f>IF(ISERROR(VLOOKUP(LEFT(TablaD50[[#This Row],[Articulo]],6),ComparteD50[#All],2,FALSE)),"ND",TablaD50[[#This Row],[Articulo]])</f>
        <v>ND</v>
      </c>
      <c r="M5279" s="33" t="str">
        <f>IF(TablaD50[[#This Row],[Codigo Autorizadas]]="ND","ND",TablaD50[[#This Row],[ExistenciaActualUC]])</f>
        <v>ND</v>
      </c>
      <c r="N5279" s="34" t="str">
        <f>IF(TablaD50[[#This Row],[Almacen]]="","","D50")</f>
        <v/>
      </c>
    </row>
    <row r="5280" spans="7:14" x14ac:dyDescent="0.25">
      <c r="G5280"/>
      <c r="H5280"/>
      <c r="I5280" s="47"/>
      <c r="J5280" s="31"/>
      <c r="K5280" s="31"/>
      <c r="L5280" s="32" t="str">
        <f>IF(ISERROR(VLOOKUP(LEFT(TablaD50[[#This Row],[Articulo]],6),ComparteD50[#All],2,FALSE)),"ND",TablaD50[[#This Row],[Articulo]])</f>
        <v>ND</v>
      </c>
      <c r="M5280" s="33" t="str">
        <f>IF(TablaD50[[#This Row],[Codigo Autorizadas]]="ND","ND",TablaD50[[#This Row],[ExistenciaActualUC]])</f>
        <v>ND</v>
      </c>
      <c r="N5280" s="34" t="str">
        <f>IF(TablaD50[[#This Row],[Almacen]]="","","D50")</f>
        <v/>
      </c>
    </row>
    <row r="5281" spans="7:14" x14ac:dyDescent="0.25">
      <c r="G5281"/>
      <c r="H5281"/>
      <c r="I5281" s="47"/>
      <c r="J5281" s="31"/>
      <c r="K5281" s="31"/>
      <c r="L5281" s="32" t="str">
        <f>IF(ISERROR(VLOOKUP(LEFT(TablaD50[[#This Row],[Articulo]],6),ComparteD50[#All],2,FALSE)),"ND",TablaD50[[#This Row],[Articulo]])</f>
        <v>ND</v>
      </c>
      <c r="M5281" s="33" t="str">
        <f>IF(TablaD50[[#This Row],[Codigo Autorizadas]]="ND","ND",TablaD50[[#This Row],[ExistenciaActualUC]])</f>
        <v>ND</v>
      </c>
      <c r="N5281" s="34" t="str">
        <f>IF(TablaD50[[#This Row],[Almacen]]="","","D50")</f>
        <v/>
      </c>
    </row>
    <row r="5282" spans="7:14" x14ac:dyDescent="0.25">
      <c r="G5282"/>
      <c r="H5282"/>
      <c r="I5282" s="47"/>
      <c r="J5282" s="31"/>
      <c r="K5282" s="31"/>
      <c r="L5282" s="32" t="str">
        <f>IF(ISERROR(VLOOKUP(LEFT(TablaD50[[#This Row],[Articulo]],6),ComparteD50[#All],2,FALSE)),"ND",TablaD50[[#This Row],[Articulo]])</f>
        <v>ND</v>
      </c>
      <c r="M5282" s="33" t="str">
        <f>IF(TablaD50[[#This Row],[Codigo Autorizadas]]="ND","ND",TablaD50[[#This Row],[ExistenciaActualUC]])</f>
        <v>ND</v>
      </c>
      <c r="N5282" s="34" t="str">
        <f>IF(TablaD50[[#This Row],[Almacen]]="","","D50")</f>
        <v/>
      </c>
    </row>
    <row r="5283" spans="7:14" x14ac:dyDescent="0.25">
      <c r="G5283"/>
      <c r="H5283"/>
      <c r="I5283" s="47"/>
      <c r="J5283" s="31"/>
      <c r="K5283" s="31"/>
      <c r="L5283" s="32" t="str">
        <f>IF(ISERROR(VLOOKUP(LEFT(TablaD50[[#This Row],[Articulo]],6),ComparteD50[#All],2,FALSE)),"ND",TablaD50[[#This Row],[Articulo]])</f>
        <v>ND</v>
      </c>
      <c r="M5283" s="33" t="str">
        <f>IF(TablaD50[[#This Row],[Codigo Autorizadas]]="ND","ND",TablaD50[[#This Row],[ExistenciaActualUC]])</f>
        <v>ND</v>
      </c>
      <c r="N5283" s="34" t="str">
        <f>IF(TablaD50[[#This Row],[Almacen]]="","","D50")</f>
        <v/>
      </c>
    </row>
    <row r="5284" spans="7:14" x14ac:dyDescent="0.25">
      <c r="G5284"/>
      <c r="H5284"/>
      <c r="I5284" s="47"/>
      <c r="J5284" s="31"/>
      <c r="K5284" s="31"/>
      <c r="L5284" s="32" t="str">
        <f>IF(ISERROR(VLOOKUP(LEFT(TablaD50[[#This Row],[Articulo]],6),ComparteD50[#All],2,FALSE)),"ND",TablaD50[[#This Row],[Articulo]])</f>
        <v>ND</v>
      </c>
      <c r="M5284" s="33" t="str">
        <f>IF(TablaD50[[#This Row],[Codigo Autorizadas]]="ND","ND",TablaD50[[#This Row],[ExistenciaActualUC]])</f>
        <v>ND</v>
      </c>
      <c r="N5284" s="34" t="str">
        <f>IF(TablaD50[[#This Row],[Almacen]]="","","D50")</f>
        <v/>
      </c>
    </row>
    <row r="5285" spans="7:14" x14ac:dyDescent="0.25">
      <c r="G5285"/>
      <c r="H5285"/>
      <c r="I5285" s="47"/>
      <c r="J5285" s="31"/>
      <c r="K5285" s="31"/>
      <c r="L5285" s="32" t="str">
        <f>IF(ISERROR(VLOOKUP(LEFT(TablaD50[[#This Row],[Articulo]],6),ComparteD50[#All],2,FALSE)),"ND",TablaD50[[#This Row],[Articulo]])</f>
        <v>ND</v>
      </c>
      <c r="M5285" s="33" t="str">
        <f>IF(TablaD50[[#This Row],[Codigo Autorizadas]]="ND","ND",TablaD50[[#This Row],[ExistenciaActualUC]])</f>
        <v>ND</v>
      </c>
      <c r="N5285" s="34" t="str">
        <f>IF(TablaD50[[#This Row],[Almacen]]="","","D50")</f>
        <v/>
      </c>
    </row>
    <row r="5286" spans="7:14" x14ac:dyDescent="0.25">
      <c r="G5286"/>
      <c r="H5286"/>
      <c r="I5286" s="47"/>
      <c r="J5286" s="31"/>
      <c r="K5286" s="31"/>
      <c r="L5286" s="32" t="str">
        <f>IF(ISERROR(VLOOKUP(LEFT(TablaD50[[#This Row],[Articulo]],6),ComparteD50[#All],2,FALSE)),"ND",TablaD50[[#This Row],[Articulo]])</f>
        <v>ND</v>
      </c>
      <c r="M5286" s="33" t="str">
        <f>IF(TablaD50[[#This Row],[Codigo Autorizadas]]="ND","ND",TablaD50[[#This Row],[ExistenciaActualUC]])</f>
        <v>ND</v>
      </c>
      <c r="N5286" s="34" t="str">
        <f>IF(TablaD50[[#This Row],[Almacen]]="","","D50")</f>
        <v/>
      </c>
    </row>
    <row r="5287" spans="7:14" x14ac:dyDescent="0.25">
      <c r="G5287"/>
      <c r="H5287"/>
      <c r="I5287" s="47"/>
      <c r="J5287" s="31"/>
      <c r="K5287" s="31"/>
      <c r="L5287" s="32" t="str">
        <f>IF(ISERROR(VLOOKUP(LEFT(TablaD50[[#This Row],[Articulo]],6),ComparteD50[#All],2,FALSE)),"ND",TablaD50[[#This Row],[Articulo]])</f>
        <v>ND</v>
      </c>
      <c r="M5287" s="33" t="str">
        <f>IF(TablaD50[[#This Row],[Codigo Autorizadas]]="ND","ND",TablaD50[[#This Row],[ExistenciaActualUC]])</f>
        <v>ND</v>
      </c>
      <c r="N5287" s="34" t="str">
        <f>IF(TablaD50[[#This Row],[Almacen]]="","","D50")</f>
        <v/>
      </c>
    </row>
    <row r="5288" spans="7:14" x14ac:dyDescent="0.25">
      <c r="G5288"/>
      <c r="H5288"/>
      <c r="I5288" s="47"/>
      <c r="J5288" s="31"/>
      <c r="K5288" s="31"/>
      <c r="L5288" s="32" t="str">
        <f>IF(ISERROR(VLOOKUP(LEFT(TablaD50[[#This Row],[Articulo]],6),ComparteD50[#All],2,FALSE)),"ND",TablaD50[[#This Row],[Articulo]])</f>
        <v>ND</v>
      </c>
      <c r="M5288" s="33" t="str">
        <f>IF(TablaD50[[#This Row],[Codigo Autorizadas]]="ND","ND",TablaD50[[#This Row],[ExistenciaActualUC]])</f>
        <v>ND</v>
      </c>
      <c r="N5288" s="34" t="str">
        <f>IF(TablaD50[[#This Row],[Almacen]]="","","D50")</f>
        <v/>
      </c>
    </row>
    <row r="5289" spans="7:14" x14ac:dyDescent="0.25">
      <c r="G5289"/>
      <c r="H5289"/>
      <c r="I5289" s="47"/>
      <c r="J5289" s="31"/>
      <c r="K5289" s="31"/>
      <c r="L5289" s="32" t="str">
        <f>IF(ISERROR(VLOOKUP(LEFT(TablaD50[[#This Row],[Articulo]],6),ComparteD50[#All],2,FALSE)),"ND",TablaD50[[#This Row],[Articulo]])</f>
        <v>ND</v>
      </c>
      <c r="M5289" s="33" t="str">
        <f>IF(TablaD50[[#This Row],[Codigo Autorizadas]]="ND","ND",TablaD50[[#This Row],[ExistenciaActualUC]])</f>
        <v>ND</v>
      </c>
      <c r="N5289" s="34" t="str">
        <f>IF(TablaD50[[#This Row],[Almacen]]="","","D50")</f>
        <v/>
      </c>
    </row>
    <row r="5290" spans="7:14" x14ac:dyDescent="0.25">
      <c r="G5290"/>
      <c r="H5290"/>
      <c r="I5290" s="47"/>
      <c r="J5290" s="31"/>
      <c r="K5290" s="31"/>
      <c r="L5290" s="32" t="str">
        <f>IF(ISERROR(VLOOKUP(LEFT(TablaD50[[#This Row],[Articulo]],6),ComparteD50[#All],2,FALSE)),"ND",TablaD50[[#This Row],[Articulo]])</f>
        <v>ND</v>
      </c>
      <c r="M5290" s="33" t="str">
        <f>IF(TablaD50[[#This Row],[Codigo Autorizadas]]="ND","ND",TablaD50[[#This Row],[ExistenciaActualUC]])</f>
        <v>ND</v>
      </c>
      <c r="N5290" s="34" t="str">
        <f>IF(TablaD50[[#This Row],[Almacen]]="","","D50")</f>
        <v/>
      </c>
    </row>
    <row r="5291" spans="7:14" x14ac:dyDescent="0.25">
      <c r="G5291"/>
      <c r="H5291"/>
      <c r="I5291" s="47"/>
      <c r="J5291" s="31"/>
      <c r="K5291" s="31"/>
      <c r="L5291" s="32" t="str">
        <f>IF(ISERROR(VLOOKUP(LEFT(TablaD50[[#This Row],[Articulo]],6),ComparteD50[#All],2,FALSE)),"ND",TablaD50[[#This Row],[Articulo]])</f>
        <v>ND</v>
      </c>
      <c r="M5291" s="33" t="str">
        <f>IF(TablaD50[[#This Row],[Codigo Autorizadas]]="ND","ND",TablaD50[[#This Row],[ExistenciaActualUC]])</f>
        <v>ND</v>
      </c>
      <c r="N5291" s="34" t="str">
        <f>IF(TablaD50[[#This Row],[Almacen]]="","","D50")</f>
        <v/>
      </c>
    </row>
    <row r="5292" spans="7:14" x14ac:dyDescent="0.25">
      <c r="G5292"/>
      <c r="H5292"/>
      <c r="I5292" s="47"/>
      <c r="J5292" s="31"/>
      <c r="K5292" s="31"/>
      <c r="L5292" s="32" t="str">
        <f>IF(ISERROR(VLOOKUP(LEFT(TablaD50[[#This Row],[Articulo]],6),ComparteD50[#All],2,FALSE)),"ND",TablaD50[[#This Row],[Articulo]])</f>
        <v>ND</v>
      </c>
      <c r="M5292" s="33" t="str">
        <f>IF(TablaD50[[#This Row],[Codigo Autorizadas]]="ND","ND",TablaD50[[#This Row],[ExistenciaActualUC]])</f>
        <v>ND</v>
      </c>
      <c r="N5292" s="34" t="str">
        <f>IF(TablaD50[[#This Row],[Almacen]]="","","D50")</f>
        <v/>
      </c>
    </row>
    <row r="5293" spans="7:14" x14ac:dyDescent="0.25">
      <c r="G5293"/>
      <c r="H5293"/>
      <c r="I5293" s="47"/>
      <c r="J5293" s="31"/>
      <c r="K5293" s="31"/>
      <c r="L5293" s="32" t="str">
        <f>IF(ISERROR(VLOOKUP(LEFT(TablaD50[[#This Row],[Articulo]],6),ComparteD50[#All],2,FALSE)),"ND",TablaD50[[#This Row],[Articulo]])</f>
        <v>ND</v>
      </c>
      <c r="M5293" s="33" t="str">
        <f>IF(TablaD50[[#This Row],[Codigo Autorizadas]]="ND","ND",TablaD50[[#This Row],[ExistenciaActualUC]])</f>
        <v>ND</v>
      </c>
      <c r="N5293" s="34" t="str">
        <f>IF(TablaD50[[#This Row],[Almacen]]="","","D50")</f>
        <v/>
      </c>
    </row>
    <row r="5294" spans="7:14" x14ac:dyDescent="0.25">
      <c r="G5294"/>
      <c r="H5294"/>
      <c r="I5294" s="47"/>
      <c r="J5294" s="31"/>
      <c r="K5294" s="31"/>
      <c r="L5294" s="32" t="str">
        <f>IF(ISERROR(VLOOKUP(LEFT(TablaD50[[#This Row],[Articulo]],6),ComparteD50[#All],2,FALSE)),"ND",TablaD50[[#This Row],[Articulo]])</f>
        <v>ND</v>
      </c>
      <c r="M5294" s="33" t="str">
        <f>IF(TablaD50[[#This Row],[Codigo Autorizadas]]="ND","ND",TablaD50[[#This Row],[ExistenciaActualUC]])</f>
        <v>ND</v>
      </c>
      <c r="N5294" s="34" t="str">
        <f>IF(TablaD50[[#This Row],[Almacen]]="","","D50")</f>
        <v/>
      </c>
    </row>
    <row r="5295" spans="7:14" x14ac:dyDescent="0.25">
      <c r="G5295"/>
      <c r="H5295"/>
      <c r="I5295" s="47"/>
      <c r="J5295" s="31"/>
      <c r="K5295" s="31"/>
      <c r="L5295" s="32" t="str">
        <f>IF(ISERROR(VLOOKUP(LEFT(TablaD50[[#This Row],[Articulo]],6),ComparteD50[#All],2,FALSE)),"ND",TablaD50[[#This Row],[Articulo]])</f>
        <v>ND</v>
      </c>
      <c r="M5295" s="33" t="str">
        <f>IF(TablaD50[[#This Row],[Codigo Autorizadas]]="ND","ND",TablaD50[[#This Row],[ExistenciaActualUC]])</f>
        <v>ND</v>
      </c>
      <c r="N5295" s="34" t="str">
        <f>IF(TablaD50[[#This Row],[Almacen]]="","","D50")</f>
        <v/>
      </c>
    </row>
    <row r="5296" spans="7:14" x14ac:dyDescent="0.25">
      <c r="G5296"/>
      <c r="H5296"/>
      <c r="I5296" s="47"/>
      <c r="J5296" s="31"/>
      <c r="K5296" s="31"/>
      <c r="L5296" s="32" t="str">
        <f>IF(ISERROR(VLOOKUP(LEFT(TablaD50[[#This Row],[Articulo]],6),ComparteD50[#All],2,FALSE)),"ND",TablaD50[[#This Row],[Articulo]])</f>
        <v>ND</v>
      </c>
      <c r="M5296" s="33" t="str">
        <f>IF(TablaD50[[#This Row],[Codigo Autorizadas]]="ND","ND",TablaD50[[#This Row],[ExistenciaActualUC]])</f>
        <v>ND</v>
      </c>
      <c r="N5296" s="34" t="str">
        <f>IF(TablaD50[[#This Row],[Almacen]]="","","D50")</f>
        <v/>
      </c>
    </row>
    <row r="5297" spans="7:14" x14ac:dyDescent="0.25">
      <c r="G5297"/>
      <c r="H5297"/>
      <c r="I5297" s="47"/>
      <c r="J5297" s="31"/>
      <c r="K5297" s="31"/>
      <c r="L5297" s="32" t="str">
        <f>IF(ISERROR(VLOOKUP(LEFT(TablaD50[[#This Row],[Articulo]],6),ComparteD50[#All],2,FALSE)),"ND",TablaD50[[#This Row],[Articulo]])</f>
        <v>ND</v>
      </c>
      <c r="M5297" s="33" t="str">
        <f>IF(TablaD50[[#This Row],[Codigo Autorizadas]]="ND","ND",TablaD50[[#This Row],[ExistenciaActualUC]])</f>
        <v>ND</v>
      </c>
      <c r="N5297" s="34" t="str">
        <f>IF(TablaD50[[#This Row],[Almacen]]="","","D50")</f>
        <v/>
      </c>
    </row>
    <row r="5298" spans="7:14" x14ac:dyDescent="0.25">
      <c r="G5298"/>
      <c r="H5298"/>
      <c r="I5298" s="47"/>
      <c r="J5298" s="31"/>
      <c r="K5298" s="31"/>
      <c r="L5298" s="32" t="str">
        <f>IF(ISERROR(VLOOKUP(LEFT(TablaD50[[#This Row],[Articulo]],6),ComparteD50[#All],2,FALSE)),"ND",TablaD50[[#This Row],[Articulo]])</f>
        <v>ND</v>
      </c>
      <c r="M5298" s="33" t="str">
        <f>IF(TablaD50[[#This Row],[Codigo Autorizadas]]="ND","ND",TablaD50[[#This Row],[ExistenciaActualUC]])</f>
        <v>ND</v>
      </c>
      <c r="N5298" s="34" t="str">
        <f>IF(TablaD50[[#This Row],[Almacen]]="","","D50")</f>
        <v/>
      </c>
    </row>
    <row r="5299" spans="7:14" x14ac:dyDescent="0.25">
      <c r="G5299"/>
      <c r="H5299"/>
      <c r="I5299" s="47"/>
      <c r="J5299" s="31"/>
      <c r="K5299" s="31"/>
      <c r="L5299" s="32" t="str">
        <f>IF(ISERROR(VLOOKUP(LEFT(TablaD50[[#This Row],[Articulo]],6),ComparteD50[#All],2,FALSE)),"ND",TablaD50[[#This Row],[Articulo]])</f>
        <v>ND</v>
      </c>
      <c r="M5299" s="33" t="str">
        <f>IF(TablaD50[[#This Row],[Codigo Autorizadas]]="ND","ND",TablaD50[[#This Row],[ExistenciaActualUC]])</f>
        <v>ND</v>
      </c>
      <c r="N5299" s="34" t="str">
        <f>IF(TablaD50[[#This Row],[Almacen]]="","","D50")</f>
        <v/>
      </c>
    </row>
    <row r="5300" spans="7:14" x14ac:dyDescent="0.25">
      <c r="G5300"/>
      <c r="H5300"/>
      <c r="I5300" s="47"/>
      <c r="J5300" s="31"/>
      <c r="K5300" s="31"/>
      <c r="L5300" s="32" t="str">
        <f>IF(ISERROR(VLOOKUP(LEFT(TablaD50[[#This Row],[Articulo]],6),ComparteD50[#All],2,FALSE)),"ND",TablaD50[[#This Row],[Articulo]])</f>
        <v>ND</v>
      </c>
      <c r="M5300" s="33" t="str">
        <f>IF(TablaD50[[#This Row],[Codigo Autorizadas]]="ND","ND",TablaD50[[#This Row],[ExistenciaActualUC]])</f>
        <v>ND</v>
      </c>
      <c r="N5300" s="34" t="str">
        <f>IF(TablaD50[[#This Row],[Almacen]]="","","D50")</f>
        <v/>
      </c>
    </row>
    <row r="5301" spans="7:14" x14ac:dyDescent="0.25">
      <c r="G5301"/>
      <c r="H5301"/>
      <c r="I5301" s="47"/>
      <c r="J5301" s="31"/>
      <c r="K5301" s="31"/>
      <c r="L5301" s="32" t="str">
        <f>IF(ISERROR(VLOOKUP(LEFT(TablaD50[[#This Row],[Articulo]],6),ComparteD50[#All],2,FALSE)),"ND",TablaD50[[#This Row],[Articulo]])</f>
        <v>ND</v>
      </c>
      <c r="M5301" s="33" t="str">
        <f>IF(TablaD50[[#This Row],[Codigo Autorizadas]]="ND","ND",TablaD50[[#This Row],[ExistenciaActualUC]])</f>
        <v>ND</v>
      </c>
      <c r="N5301" s="34" t="str">
        <f>IF(TablaD50[[#This Row],[Almacen]]="","","D50")</f>
        <v/>
      </c>
    </row>
    <row r="5302" spans="7:14" x14ac:dyDescent="0.25">
      <c r="G5302"/>
      <c r="H5302"/>
      <c r="I5302" s="47"/>
      <c r="J5302" s="31"/>
      <c r="K5302" s="31"/>
      <c r="L5302" s="32" t="str">
        <f>IF(ISERROR(VLOOKUP(LEFT(TablaD50[[#This Row],[Articulo]],6),ComparteD50[#All],2,FALSE)),"ND",TablaD50[[#This Row],[Articulo]])</f>
        <v>ND</v>
      </c>
      <c r="M5302" s="33" t="str">
        <f>IF(TablaD50[[#This Row],[Codigo Autorizadas]]="ND","ND",TablaD50[[#This Row],[ExistenciaActualUC]])</f>
        <v>ND</v>
      </c>
      <c r="N5302" s="34" t="str">
        <f>IF(TablaD50[[#This Row],[Almacen]]="","","D50")</f>
        <v/>
      </c>
    </row>
    <row r="5303" spans="7:14" x14ac:dyDescent="0.25">
      <c r="G5303"/>
      <c r="H5303"/>
      <c r="I5303" s="47"/>
      <c r="J5303" s="31"/>
      <c r="K5303" s="31"/>
      <c r="L5303" s="32" t="str">
        <f>IF(ISERROR(VLOOKUP(LEFT(TablaD50[[#This Row],[Articulo]],6),ComparteD50[#All],2,FALSE)),"ND",TablaD50[[#This Row],[Articulo]])</f>
        <v>ND</v>
      </c>
      <c r="M5303" s="33" t="str">
        <f>IF(TablaD50[[#This Row],[Codigo Autorizadas]]="ND","ND",TablaD50[[#This Row],[ExistenciaActualUC]])</f>
        <v>ND</v>
      </c>
      <c r="N5303" s="34" t="str">
        <f>IF(TablaD50[[#This Row],[Almacen]]="","","D50")</f>
        <v/>
      </c>
    </row>
    <row r="5304" spans="7:14" x14ac:dyDescent="0.25">
      <c r="G5304"/>
      <c r="H5304"/>
      <c r="I5304" s="47"/>
      <c r="J5304" s="31"/>
      <c r="K5304" s="31"/>
      <c r="L5304" s="32" t="str">
        <f>IF(ISERROR(VLOOKUP(LEFT(TablaD50[[#This Row],[Articulo]],6),ComparteD50[#All],2,FALSE)),"ND",TablaD50[[#This Row],[Articulo]])</f>
        <v>ND</v>
      </c>
      <c r="M5304" s="33" t="str">
        <f>IF(TablaD50[[#This Row],[Codigo Autorizadas]]="ND","ND",TablaD50[[#This Row],[ExistenciaActualUC]])</f>
        <v>ND</v>
      </c>
      <c r="N5304" s="34" t="str">
        <f>IF(TablaD50[[#This Row],[Almacen]]="","","D50")</f>
        <v/>
      </c>
    </row>
    <row r="5305" spans="7:14" x14ac:dyDescent="0.25">
      <c r="G5305"/>
      <c r="H5305"/>
      <c r="I5305" s="47"/>
      <c r="J5305" s="31"/>
      <c r="K5305" s="31"/>
      <c r="L5305" s="32" t="str">
        <f>IF(ISERROR(VLOOKUP(LEFT(TablaD50[[#This Row],[Articulo]],6),ComparteD50[#All],2,FALSE)),"ND",TablaD50[[#This Row],[Articulo]])</f>
        <v>ND</v>
      </c>
      <c r="M5305" s="33" t="str">
        <f>IF(TablaD50[[#This Row],[Codigo Autorizadas]]="ND","ND",TablaD50[[#This Row],[ExistenciaActualUC]])</f>
        <v>ND</v>
      </c>
      <c r="N5305" s="34" t="str">
        <f>IF(TablaD50[[#This Row],[Almacen]]="","","D50")</f>
        <v/>
      </c>
    </row>
    <row r="5306" spans="7:14" x14ac:dyDescent="0.25">
      <c r="G5306"/>
      <c r="H5306"/>
      <c r="I5306" s="47"/>
      <c r="J5306" s="31"/>
      <c r="K5306" s="31"/>
      <c r="L5306" s="32" t="str">
        <f>IF(ISERROR(VLOOKUP(LEFT(TablaD50[[#This Row],[Articulo]],6),ComparteD50[#All],2,FALSE)),"ND",TablaD50[[#This Row],[Articulo]])</f>
        <v>ND</v>
      </c>
      <c r="M5306" s="33" t="str">
        <f>IF(TablaD50[[#This Row],[Codigo Autorizadas]]="ND","ND",TablaD50[[#This Row],[ExistenciaActualUC]])</f>
        <v>ND</v>
      </c>
      <c r="N5306" s="34" t="str">
        <f>IF(TablaD50[[#This Row],[Almacen]]="","","D50")</f>
        <v/>
      </c>
    </row>
    <row r="5307" spans="7:14" x14ac:dyDescent="0.25">
      <c r="G5307"/>
      <c r="H5307"/>
      <c r="I5307" s="47"/>
      <c r="J5307" s="31"/>
      <c r="K5307" s="31"/>
      <c r="L5307" s="32" t="str">
        <f>IF(ISERROR(VLOOKUP(LEFT(TablaD50[[#This Row],[Articulo]],6),ComparteD50[#All],2,FALSE)),"ND",TablaD50[[#This Row],[Articulo]])</f>
        <v>ND</v>
      </c>
      <c r="M5307" s="33" t="str">
        <f>IF(TablaD50[[#This Row],[Codigo Autorizadas]]="ND","ND",TablaD50[[#This Row],[ExistenciaActualUC]])</f>
        <v>ND</v>
      </c>
      <c r="N5307" s="34" t="str">
        <f>IF(TablaD50[[#This Row],[Almacen]]="","","D50")</f>
        <v/>
      </c>
    </row>
    <row r="5308" spans="7:14" x14ac:dyDescent="0.25">
      <c r="G5308"/>
      <c r="H5308"/>
      <c r="I5308" s="47"/>
      <c r="J5308" s="31"/>
      <c r="K5308" s="31"/>
      <c r="L5308" s="32" t="str">
        <f>IF(ISERROR(VLOOKUP(LEFT(TablaD50[[#This Row],[Articulo]],6),ComparteD50[#All],2,FALSE)),"ND",TablaD50[[#This Row],[Articulo]])</f>
        <v>ND</v>
      </c>
      <c r="M5308" s="33" t="str">
        <f>IF(TablaD50[[#This Row],[Codigo Autorizadas]]="ND","ND",TablaD50[[#This Row],[ExistenciaActualUC]])</f>
        <v>ND</v>
      </c>
      <c r="N5308" s="34" t="str">
        <f>IF(TablaD50[[#This Row],[Almacen]]="","","D50")</f>
        <v/>
      </c>
    </row>
    <row r="5309" spans="7:14" x14ac:dyDescent="0.25">
      <c r="G5309"/>
      <c r="H5309"/>
      <c r="I5309" s="47"/>
      <c r="J5309" s="31"/>
      <c r="K5309" s="31"/>
      <c r="L5309" s="32" t="str">
        <f>IF(ISERROR(VLOOKUP(LEFT(TablaD50[[#This Row],[Articulo]],6),ComparteD50[#All],2,FALSE)),"ND",TablaD50[[#This Row],[Articulo]])</f>
        <v>ND</v>
      </c>
      <c r="M5309" s="33" t="str">
        <f>IF(TablaD50[[#This Row],[Codigo Autorizadas]]="ND","ND",TablaD50[[#This Row],[ExistenciaActualUC]])</f>
        <v>ND</v>
      </c>
      <c r="N5309" s="34" t="str">
        <f>IF(TablaD50[[#This Row],[Almacen]]="","","D50")</f>
        <v/>
      </c>
    </row>
    <row r="5310" spans="7:14" x14ac:dyDescent="0.25">
      <c r="G5310"/>
      <c r="H5310"/>
      <c r="I5310" s="47"/>
      <c r="J5310" s="31"/>
      <c r="K5310" s="31"/>
      <c r="L5310" s="32" t="str">
        <f>IF(ISERROR(VLOOKUP(LEFT(TablaD50[[#This Row],[Articulo]],6),ComparteD50[#All],2,FALSE)),"ND",TablaD50[[#This Row],[Articulo]])</f>
        <v>ND</v>
      </c>
      <c r="M5310" s="33" t="str">
        <f>IF(TablaD50[[#This Row],[Codigo Autorizadas]]="ND","ND",TablaD50[[#This Row],[ExistenciaActualUC]])</f>
        <v>ND</v>
      </c>
      <c r="N5310" s="34" t="str">
        <f>IF(TablaD50[[#This Row],[Almacen]]="","","D50")</f>
        <v/>
      </c>
    </row>
    <row r="5311" spans="7:14" x14ac:dyDescent="0.25">
      <c r="G5311"/>
      <c r="H5311"/>
      <c r="I5311" s="47"/>
      <c r="J5311" s="31"/>
      <c r="K5311" s="31"/>
      <c r="L5311" s="32" t="str">
        <f>IF(ISERROR(VLOOKUP(LEFT(TablaD50[[#This Row],[Articulo]],6),ComparteD50[#All],2,FALSE)),"ND",TablaD50[[#This Row],[Articulo]])</f>
        <v>ND</v>
      </c>
      <c r="M5311" s="33" t="str">
        <f>IF(TablaD50[[#This Row],[Codigo Autorizadas]]="ND","ND",TablaD50[[#This Row],[ExistenciaActualUC]])</f>
        <v>ND</v>
      </c>
      <c r="N5311" s="34" t="str">
        <f>IF(TablaD50[[#This Row],[Almacen]]="","","D50")</f>
        <v/>
      </c>
    </row>
    <row r="5312" spans="7:14" x14ac:dyDescent="0.25">
      <c r="G5312"/>
      <c r="H5312"/>
      <c r="I5312" s="47"/>
      <c r="J5312" s="31"/>
      <c r="K5312" s="31"/>
      <c r="L5312" s="32" t="str">
        <f>IF(ISERROR(VLOOKUP(LEFT(TablaD50[[#This Row],[Articulo]],6),ComparteD50[#All],2,FALSE)),"ND",TablaD50[[#This Row],[Articulo]])</f>
        <v>ND</v>
      </c>
      <c r="M5312" s="33" t="str">
        <f>IF(TablaD50[[#This Row],[Codigo Autorizadas]]="ND","ND",TablaD50[[#This Row],[ExistenciaActualUC]])</f>
        <v>ND</v>
      </c>
      <c r="N5312" s="34" t="str">
        <f>IF(TablaD50[[#This Row],[Almacen]]="","","D50")</f>
        <v/>
      </c>
    </row>
    <row r="5313" spans="7:14" x14ac:dyDescent="0.25">
      <c r="G5313"/>
      <c r="H5313"/>
      <c r="I5313" s="47"/>
      <c r="J5313" s="31"/>
      <c r="K5313" s="31"/>
      <c r="L5313" s="32" t="str">
        <f>IF(ISERROR(VLOOKUP(LEFT(TablaD50[[#This Row],[Articulo]],6),ComparteD50[#All],2,FALSE)),"ND",TablaD50[[#This Row],[Articulo]])</f>
        <v>ND</v>
      </c>
      <c r="M5313" s="33" t="str">
        <f>IF(TablaD50[[#This Row],[Codigo Autorizadas]]="ND","ND",TablaD50[[#This Row],[ExistenciaActualUC]])</f>
        <v>ND</v>
      </c>
      <c r="N5313" s="34" t="str">
        <f>IF(TablaD50[[#This Row],[Almacen]]="","","D50")</f>
        <v/>
      </c>
    </row>
    <row r="5314" spans="7:14" x14ac:dyDescent="0.25">
      <c r="G5314"/>
      <c r="H5314"/>
      <c r="I5314" s="47"/>
      <c r="J5314" s="31"/>
      <c r="K5314" s="31"/>
      <c r="L5314" s="32" t="str">
        <f>IF(ISERROR(VLOOKUP(LEFT(TablaD50[[#This Row],[Articulo]],6),ComparteD50[#All],2,FALSE)),"ND",TablaD50[[#This Row],[Articulo]])</f>
        <v>ND</v>
      </c>
      <c r="M5314" s="33" t="str">
        <f>IF(TablaD50[[#This Row],[Codigo Autorizadas]]="ND","ND",TablaD50[[#This Row],[ExistenciaActualUC]])</f>
        <v>ND</v>
      </c>
      <c r="N5314" s="34" t="str">
        <f>IF(TablaD50[[#This Row],[Almacen]]="","","D50")</f>
        <v/>
      </c>
    </row>
    <row r="5315" spans="7:14" x14ac:dyDescent="0.25">
      <c r="G5315"/>
      <c r="H5315"/>
      <c r="I5315" s="47"/>
      <c r="J5315" s="31"/>
      <c r="K5315" s="31"/>
      <c r="L5315" s="32" t="str">
        <f>IF(ISERROR(VLOOKUP(LEFT(TablaD50[[#This Row],[Articulo]],6),ComparteD50[#All],2,FALSE)),"ND",TablaD50[[#This Row],[Articulo]])</f>
        <v>ND</v>
      </c>
      <c r="M5315" s="33" t="str">
        <f>IF(TablaD50[[#This Row],[Codigo Autorizadas]]="ND","ND",TablaD50[[#This Row],[ExistenciaActualUC]])</f>
        <v>ND</v>
      </c>
      <c r="N5315" s="34" t="str">
        <f>IF(TablaD50[[#This Row],[Almacen]]="","","D50")</f>
        <v/>
      </c>
    </row>
    <row r="5316" spans="7:14" x14ac:dyDescent="0.25">
      <c r="G5316"/>
      <c r="H5316"/>
      <c r="I5316" s="47"/>
      <c r="J5316" s="31"/>
      <c r="K5316" s="31"/>
      <c r="L5316" s="32" t="str">
        <f>IF(ISERROR(VLOOKUP(LEFT(TablaD50[[#This Row],[Articulo]],6),ComparteD50[#All],2,FALSE)),"ND",TablaD50[[#This Row],[Articulo]])</f>
        <v>ND</v>
      </c>
      <c r="M5316" s="33" t="str">
        <f>IF(TablaD50[[#This Row],[Codigo Autorizadas]]="ND","ND",TablaD50[[#This Row],[ExistenciaActualUC]])</f>
        <v>ND</v>
      </c>
      <c r="N5316" s="34" t="str">
        <f>IF(TablaD50[[#This Row],[Almacen]]="","","D50")</f>
        <v/>
      </c>
    </row>
    <row r="5317" spans="7:14" x14ac:dyDescent="0.25">
      <c r="G5317"/>
      <c r="H5317"/>
      <c r="I5317" s="47"/>
      <c r="J5317" s="31"/>
      <c r="K5317" s="31"/>
      <c r="L5317" s="32" t="str">
        <f>IF(ISERROR(VLOOKUP(LEFT(TablaD50[[#This Row],[Articulo]],6),ComparteD50[#All],2,FALSE)),"ND",TablaD50[[#This Row],[Articulo]])</f>
        <v>ND</v>
      </c>
      <c r="M5317" s="33" t="str">
        <f>IF(TablaD50[[#This Row],[Codigo Autorizadas]]="ND","ND",TablaD50[[#This Row],[ExistenciaActualUC]])</f>
        <v>ND</v>
      </c>
      <c r="N5317" s="34" t="str">
        <f>IF(TablaD50[[#This Row],[Almacen]]="","","D50")</f>
        <v/>
      </c>
    </row>
    <row r="5318" spans="7:14" x14ac:dyDescent="0.25">
      <c r="G5318"/>
      <c r="H5318"/>
      <c r="I5318" s="47"/>
      <c r="J5318" s="31"/>
      <c r="K5318" s="31"/>
      <c r="L5318" s="32" t="str">
        <f>IF(ISERROR(VLOOKUP(LEFT(TablaD50[[#This Row],[Articulo]],6),ComparteD50[#All],2,FALSE)),"ND",TablaD50[[#This Row],[Articulo]])</f>
        <v>ND</v>
      </c>
      <c r="M5318" s="33" t="str">
        <f>IF(TablaD50[[#This Row],[Codigo Autorizadas]]="ND","ND",TablaD50[[#This Row],[ExistenciaActualUC]])</f>
        <v>ND</v>
      </c>
      <c r="N5318" s="34" t="str">
        <f>IF(TablaD50[[#This Row],[Almacen]]="","","D50")</f>
        <v/>
      </c>
    </row>
    <row r="5319" spans="7:14" x14ac:dyDescent="0.25">
      <c r="G5319"/>
      <c r="H5319"/>
      <c r="I5319" s="47"/>
      <c r="J5319" s="31"/>
      <c r="K5319" s="31"/>
      <c r="L5319" s="32" t="str">
        <f>IF(ISERROR(VLOOKUP(LEFT(TablaD50[[#This Row],[Articulo]],6),ComparteD50[#All],2,FALSE)),"ND",TablaD50[[#This Row],[Articulo]])</f>
        <v>ND</v>
      </c>
      <c r="M5319" s="33" t="str">
        <f>IF(TablaD50[[#This Row],[Codigo Autorizadas]]="ND","ND",TablaD50[[#This Row],[ExistenciaActualUC]])</f>
        <v>ND</v>
      </c>
      <c r="N5319" s="34" t="str">
        <f>IF(TablaD50[[#This Row],[Almacen]]="","","D50")</f>
        <v/>
      </c>
    </row>
    <row r="5320" spans="7:14" x14ac:dyDescent="0.25">
      <c r="G5320"/>
      <c r="H5320"/>
      <c r="I5320" s="47"/>
      <c r="J5320" s="31"/>
      <c r="K5320" s="31"/>
      <c r="L5320" s="32" t="str">
        <f>IF(ISERROR(VLOOKUP(LEFT(TablaD50[[#This Row],[Articulo]],6),ComparteD50[#All],2,FALSE)),"ND",TablaD50[[#This Row],[Articulo]])</f>
        <v>ND</v>
      </c>
      <c r="M5320" s="33" t="str">
        <f>IF(TablaD50[[#This Row],[Codigo Autorizadas]]="ND","ND",TablaD50[[#This Row],[ExistenciaActualUC]])</f>
        <v>ND</v>
      </c>
      <c r="N5320" s="34" t="str">
        <f>IF(TablaD50[[#This Row],[Almacen]]="","","D50")</f>
        <v/>
      </c>
    </row>
    <row r="5321" spans="7:14" x14ac:dyDescent="0.25">
      <c r="G5321"/>
      <c r="H5321"/>
      <c r="I5321" s="47"/>
      <c r="J5321" s="31"/>
      <c r="K5321" s="31"/>
      <c r="L5321" s="32" t="str">
        <f>IF(ISERROR(VLOOKUP(LEFT(TablaD50[[#This Row],[Articulo]],6),ComparteD50[#All],2,FALSE)),"ND",TablaD50[[#This Row],[Articulo]])</f>
        <v>ND</v>
      </c>
      <c r="M5321" s="33" t="str">
        <f>IF(TablaD50[[#This Row],[Codigo Autorizadas]]="ND","ND",TablaD50[[#This Row],[ExistenciaActualUC]])</f>
        <v>ND</v>
      </c>
      <c r="N5321" s="34" t="str">
        <f>IF(TablaD50[[#This Row],[Almacen]]="","","D50")</f>
        <v/>
      </c>
    </row>
    <row r="5322" spans="7:14" x14ac:dyDescent="0.25">
      <c r="G5322"/>
      <c r="H5322"/>
      <c r="I5322" s="47"/>
      <c r="J5322" s="31"/>
      <c r="K5322" s="31"/>
      <c r="L5322" s="32" t="str">
        <f>IF(ISERROR(VLOOKUP(LEFT(TablaD50[[#This Row],[Articulo]],6),ComparteD50[#All],2,FALSE)),"ND",TablaD50[[#This Row],[Articulo]])</f>
        <v>ND</v>
      </c>
      <c r="M5322" s="33" t="str">
        <f>IF(TablaD50[[#This Row],[Codigo Autorizadas]]="ND","ND",TablaD50[[#This Row],[ExistenciaActualUC]])</f>
        <v>ND</v>
      </c>
      <c r="N5322" s="34" t="str">
        <f>IF(TablaD50[[#This Row],[Almacen]]="","","D50")</f>
        <v/>
      </c>
    </row>
    <row r="5323" spans="7:14" x14ac:dyDescent="0.25">
      <c r="G5323"/>
      <c r="H5323"/>
      <c r="I5323" s="47"/>
      <c r="J5323" s="31"/>
      <c r="K5323" s="31"/>
      <c r="L5323" s="32" t="str">
        <f>IF(ISERROR(VLOOKUP(LEFT(TablaD50[[#This Row],[Articulo]],6),ComparteD50[#All],2,FALSE)),"ND",TablaD50[[#This Row],[Articulo]])</f>
        <v>ND</v>
      </c>
      <c r="M5323" s="33" t="str">
        <f>IF(TablaD50[[#This Row],[Codigo Autorizadas]]="ND","ND",TablaD50[[#This Row],[ExistenciaActualUC]])</f>
        <v>ND</v>
      </c>
      <c r="N5323" s="34" t="str">
        <f>IF(TablaD50[[#This Row],[Almacen]]="","","D50")</f>
        <v/>
      </c>
    </row>
    <row r="5324" spans="7:14" x14ac:dyDescent="0.25">
      <c r="G5324"/>
      <c r="H5324"/>
      <c r="I5324" s="47"/>
      <c r="J5324" s="31"/>
      <c r="K5324" s="31"/>
      <c r="L5324" s="32" t="str">
        <f>IF(ISERROR(VLOOKUP(LEFT(TablaD50[[#This Row],[Articulo]],6),ComparteD50[#All],2,FALSE)),"ND",TablaD50[[#This Row],[Articulo]])</f>
        <v>ND</v>
      </c>
      <c r="M5324" s="33" t="str">
        <f>IF(TablaD50[[#This Row],[Codigo Autorizadas]]="ND","ND",TablaD50[[#This Row],[ExistenciaActualUC]])</f>
        <v>ND</v>
      </c>
      <c r="N5324" s="34" t="str">
        <f>IF(TablaD50[[#This Row],[Almacen]]="","","D50")</f>
        <v/>
      </c>
    </row>
    <row r="5325" spans="7:14" x14ac:dyDescent="0.25">
      <c r="G5325"/>
      <c r="H5325"/>
      <c r="I5325" s="47"/>
      <c r="J5325" s="31"/>
      <c r="K5325" s="31"/>
      <c r="L5325" s="32" t="str">
        <f>IF(ISERROR(VLOOKUP(LEFT(TablaD50[[#This Row],[Articulo]],6),ComparteD50[#All],2,FALSE)),"ND",TablaD50[[#This Row],[Articulo]])</f>
        <v>ND</v>
      </c>
      <c r="M5325" s="33" t="str">
        <f>IF(TablaD50[[#This Row],[Codigo Autorizadas]]="ND","ND",TablaD50[[#This Row],[ExistenciaActualUC]])</f>
        <v>ND</v>
      </c>
      <c r="N5325" s="34" t="str">
        <f>IF(TablaD50[[#This Row],[Almacen]]="","","D50")</f>
        <v/>
      </c>
    </row>
    <row r="5326" spans="7:14" x14ac:dyDescent="0.25">
      <c r="G5326"/>
      <c r="H5326"/>
      <c r="I5326" s="47"/>
      <c r="J5326" s="31"/>
      <c r="K5326" s="31"/>
      <c r="L5326" s="32" t="str">
        <f>IF(ISERROR(VLOOKUP(LEFT(TablaD50[[#This Row],[Articulo]],6),ComparteD50[#All],2,FALSE)),"ND",TablaD50[[#This Row],[Articulo]])</f>
        <v>ND</v>
      </c>
      <c r="M5326" s="33" t="str">
        <f>IF(TablaD50[[#This Row],[Codigo Autorizadas]]="ND","ND",TablaD50[[#This Row],[ExistenciaActualUC]])</f>
        <v>ND</v>
      </c>
      <c r="N5326" s="34" t="str">
        <f>IF(TablaD50[[#This Row],[Almacen]]="","","D50")</f>
        <v/>
      </c>
    </row>
    <row r="5327" spans="7:14" x14ac:dyDescent="0.25">
      <c r="G5327"/>
      <c r="H5327"/>
      <c r="I5327" s="47"/>
      <c r="J5327" s="31"/>
      <c r="K5327" s="31"/>
      <c r="L5327" s="32" t="str">
        <f>IF(ISERROR(VLOOKUP(LEFT(TablaD50[[#This Row],[Articulo]],6),ComparteD50[#All],2,FALSE)),"ND",TablaD50[[#This Row],[Articulo]])</f>
        <v>ND</v>
      </c>
      <c r="M5327" s="33" t="str">
        <f>IF(TablaD50[[#This Row],[Codigo Autorizadas]]="ND","ND",TablaD50[[#This Row],[ExistenciaActualUC]])</f>
        <v>ND</v>
      </c>
      <c r="N5327" s="34" t="str">
        <f>IF(TablaD50[[#This Row],[Almacen]]="","","D50")</f>
        <v/>
      </c>
    </row>
    <row r="5328" spans="7:14" x14ac:dyDescent="0.25">
      <c r="G5328"/>
      <c r="H5328"/>
      <c r="I5328" s="47"/>
      <c r="J5328" s="31"/>
      <c r="K5328" s="31"/>
      <c r="L5328" s="32" t="str">
        <f>IF(ISERROR(VLOOKUP(LEFT(TablaD50[[#This Row],[Articulo]],6),ComparteD50[#All],2,FALSE)),"ND",TablaD50[[#This Row],[Articulo]])</f>
        <v>ND</v>
      </c>
      <c r="M5328" s="33" t="str">
        <f>IF(TablaD50[[#This Row],[Codigo Autorizadas]]="ND","ND",TablaD50[[#This Row],[ExistenciaActualUC]])</f>
        <v>ND</v>
      </c>
      <c r="N5328" s="34" t="str">
        <f>IF(TablaD50[[#This Row],[Almacen]]="","","D50")</f>
        <v/>
      </c>
    </row>
    <row r="5329" spans="7:14" x14ac:dyDescent="0.25">
      <c r="G5329"/>
      <c r="H5329"/>
      <c r="I5329" s="47"/>
      <c r="J5329" s="31"/>
      <c r="K5329" s="31"/>
      <c r="L5329" s="32" t="str">
        <f>IF(ISERROR(VLOOKUP(LEFT(TablaD50[[#This Row],[Articulo]],6),ComparteD50[#All],2,FALSE)),"ND",TablaD50[[#This Row],[Articulo]])</f>
        <v>ND</v>
      </c>
      <c r="M5329" s="33" t="str">
        <f>IF(TablaD50[[#This Row],[Codigo Autorizadas]]="ND","ND",TablaD50[[#This Row],[ExistenciaActualUC]])</f>
        <v>ND</v>
      </c>
      <c r="N5329" s="34" t="str">
        <f>IF(TablaD50[[#This Row],[Almacen]]="","","D50")</f>
        <v/>
      </c>
    </row>
    <row r="5330" spans="7:14" x14ac:dyDescent="0.25">
      <c r="G5330"/>
      <c r="H5330"/>
      <c r="I5330" s="47"/>
      <c r="J5330" s="31"/>
      <c r="K5330" s="31"/>
      <c r="L5330" s="32" t="str">
        <f>IF(ISERROR(VLOOKUP(LEFT(TablaD50[[#This Row],[Articulo]],6),ComparteD50[#All],2,FALSE)),"ND",TablaD50[[#This Row],[Articulo]])</f>
        <v>ND</v>
      </c>
      <c r="M5330" s="33" t="str">
        <f>IF(TablaD50[[#This Row],[Codigo Autorizadas]]="ND","ND",TablaD50[[#This Row],[ExistenciaActualUC]])</f>
        <v>ND</v>
      </c>
      <c r="N5330" s="34" t="str">
        <f>IF(TablaD50[[#This Row],[Almacen]]="","","D50")</f>
        <v/>
      </c>
    </row>
    <row r="5331" spans="7:14" x14ac:dyDescent="0.25">
      <c r="G5331"/>
      <c r="H5331"/>
      <c r="I5331" s="47"/>
      <c r="J5331" s="31"/>
      <c r="K5331" s="31"/>
      <c r="L5331" s="32" t="str">
        <f>IF(ISERROR(VLOOKUP(LEFT(TablaD50[[#This Row],[Articulo]],6),ComparteD50[#All],2,FALSE)),"ND",TablaD50[[#This Row],[Articulo]])</f>
        <v>ND</v>
      </c>
      <c r="M5331" s="33" t="str">
        <f>IF(TablaD50[[#This Row],[Codigo Autorizadas]]="ND","ND",TablaD50[[#This Row],[ExistenciaActualUC]])</f>
        <v>ND</v>
      </c>
      <c r="N5331" s="34" t="str">
        <f>IF(TablaD50[[#This Row],[Almacen]]="","","D50")</f>
        <v/>
      </c>
    </row>
    <row r="5332" spans="7:14" x14ac:dyDescent="0.25">
      <c r="G5332"/>
      <c r="H5332"/>
      <c r="I5332" s="47"/>
      <c r="J5332" s="31"/>
      <c r="K5332" s="31"/>
      <c r="L5332" s="32" t="str">
        <f>IF(ISERROR(VLOOKUP(LEFT(TablaD50[[#This Row],[Articulo]],6),ComparteD50[#All],2,FALSE)),"ND",TablaD50[[#This Row],[Articulo]])</f>
        <v>ND</v>
      </c>
      <c r="M5332" s="33" t="str">
        <f>IF(TablaD50[[#This Row],[Codigo Autorizadas]]="ND","ND",TablaD50[[#This Row],[ExistenciaActualUC]])</f>
        <v>ND</v>
      </c>
      <c r="N5332" s="34" t="str">
        <f>IF(TablaD50[[#This Row],[Almacen]]="","","D50")</f>
        <v/>
      </c>
    </row>
    <row r="5333" spans="7:14" x14ac:dyDescent="0.25">
      <c r="G5333"/>
      <c r="H5333"/>
      <c r="I5333" s="47"/>
      <c r="J5333" s="31"/>
      <c r="K5333" s="31"/>
      <c r="L5333" s="32" t="str">
        <f>IF(ISERROR(VLOOKUP(LEFT(TablaD50[[#This Row],[Articulo]],6),ComparteD50[#All],2,FALSE)),"ND",TablaD50[[#This Row],[Articulo]])</f>
        <v>ND</v>
      </c>
      <c r="M5333" s="33" t="str">
        <f>IF(TablaD50[[#This Row],[Codigo Autorizadas]]="ND","ND",TablaD50[[#This Row],[ExistenciaActualUC]])</f>
        <v>ND</v>
      </c>
      <c r="N5333" s="34" t="str">
        <f>IF(TablaD50[[#This Row],[Almacen]]="","","D50")</f>
        <v/>
      </c>
    </row>
    <row r="5334" spans="7:14" x14ac:dyDescent="0.25">
      <c r="G5334"/>
      <c r="H5334"/>
      <c r="I5334" s="47"/>
      <c r="J5334" s="31"/>
      <c r="K5334" s="31"/>
      <c r="L5334" s="32" t="str">
        <f>IF(ISERROR(VLOOKUP(LEFT(TablaD50[[#This Row],[Articulo]],6),ComparteD50[#All],2,FALSE)),"ND",TablaD50[[#This Row],[Articulo]])</f>
        <v>ND</v>
      </c>
      <c r="M5334" s="33" t="str">
        <f>IF(TablaD50[[#This Row],[Codigo Autorizadas]]="ND","ND",TablaD50[[#This Row],[ExistenciaActualUC]])</f>
        <v>ND</v>
      </c>
      <c r="N5334" s="34" t="str">
        <f>IF(TablaD50[[#This Row],[Almacen]]="","","D50")</f>
        <v/>
      </c>
    </row>
    <row r="5335" spans="7:14" x14ac:dyDescent="0.25">
      <c r="G5335"/>
      <c r="H5335"/>
      <c r="I5335" s="47"/>
      <c r="J5335" s="31"/>
      <c r="K5335" s="31"/>
      <c r="L5335" s="32" t="str">
        <f>IF(ISERROR(VLOOKUP(LEFT(TablaD50[[#This Row],[Articulo]],6),ComparteD50[#All],2,FALSE)),"ND",TablaD50[[#This Row],[Articulo]])</f>
        <v>ND</v>
      </c>
      <c r="M5335" s="33" t="str">
        <f>IF(TablaD50[[#This Row],[Codigo Autorizadas]]="ND","ND",TablaD50[[#This Row],[ExistenciaActualUC]])</f>
        <v>ND</v>
      </c>
      <c r="N5335" s="34" t="str">
        <f>IF(TablaD50[[#This Row],[Almacen]]="","","D50")</f>
        <v/>
      </c>
    </row>
    <row r="5336" spans="7:14" x14ac:dyDescent="0.25">
      <c r="G5336"/>
      <c r="H5336"/>
      <c r="I5336" s="47"/>
      <c r="J5336" s="31"/>
      <c r="K5336" s="31"/>
      <c r="L5336" s="32" t="str">
        <f>IF(ISERROR(VLOOKUP(LEFT(TablaD50[[#This Row],[Articulo]],6),ComparteD50[#All],2,FALSE)),"ND",TablaD50[[#This Row],[Articulo]])</f>
        <v>ND</v>
      </c>
      <c r="M5336" s="33" t="str">
        <f>IF(TablaD50[[#This Row],[Codigo Autorizadas]]="ND","ND",TablaD50[[#This Row],[ExistenciaActualUC]])</f>
        <v>ND</v>
      </c>
      <c r="N5336" s="34" t="str">
        <f>IF(TablaD50[[#This Row],[Almacen]]="","","D50")</f>
        <v/>
      </c>
    </row>
    <row r="5337" spans="7:14" x14ac:dyDescent="0.25">
      <c r="G5337"/>
      <c r="H5337"/>
      <c r="I5337" s="47"/>
      <c r="J5337" s="31"/>
      <c r="K5337" s="31"/>
      <c r="L5337" s="32" t="str">
        <f>IF(ISERROR(VLOOKUP(LEFT(TablaD50[[#This Row],[Articulo]],6),ComparteD50[#All],2,FALSE)),"ND",TablaD50[[#This Row],[Articulo]])</f>
        <v>ND</v>
      </c>
      <c r="M5337" s="33" t="str">
        <f>IF(TablaD50[[#This Row],[Codigo Autorizadas]]="ND","ND",TablaD50[[#This Row],[ExistenciaActualUC]])</f>
        <v>ND</v>
      </c>
      <c r="N5337" s="34" t="str">
        <f>IF(TablaD50[[#This Row],[Almacen]]="","","D50")</f>
        <v/>
      </c>
    </row>
    <row r="5338" spans="7:14" x14ac:dyDescent="0.25">
      <c r="G5338"/>
      <c r="H5338"/>
      <c r="I5338" s="47"/>
      <c r="J5338" s="31"/>
      <c r="K5338" s="31"/>
      <c r="L5338" s="32" t="str">
        <f>IF(ISERROR(VLOOKUP(LEFT(TablaD50[[#This Row],[Articulo]],6),ComparteD50[#All],2,FALSE)),"ND",TablaD50[[#This Row],[Articulo]])</f>
        <v>ND</v>
      </c>
      <c r="M5338" s="33" t="str">
        <f>IF(TablaD50[[#This Row],[Codigo Autorizadas]]="ND","ND",TablaD50[[#This Row],[ExistenciaActualUC]])</f>
        <v>ND</v>
      </c>
      <c r="N5338" s="34" t="str">
        <f>IF(TablaD50[[#This Row],[Almacen]]="","","D50")</f>
        <v/>
      </c>
    </row>
    <row r="5339" spans="7:14" x14ac:dyDescent="0.25">
      <c r="G5339"/>
      <c r="H5339"/>
      <c r="I5339" s="47"/>
      <c r="J5339" s="31"/>
      <c r="K5339" s="31"/>
      <c r="L5339" s="32" t="str">
        <f>IF(ISERROR(VLOOKUP(LEFT(TablaD50[[#This Row],[Articulo]],6),ComparteD50[#All],2,FALSE)),"ND",TablaD50[[#This Row],[Articulo]])</f>
        <v>ND</v>
      </c>
      <c r="M5339" s="33" t="str">
        <f>IF(TablaD50[[#This Row],[Codigo Autorizadas]]="ND","ND",TablaD50[[#This Row],[ExistenciaActualUC]])</f>
        <v>ND</v>
      </c>
      <c r="N5339" s="34" t="str">
        <f>IF(TablaD50[[#This Row],[Almacen]]="","","D50")</f>
        <v/>
      </c>
    </row>
    <row r="5340" spans="7:14" x14ac:dyDescent="0.25">
      <c r="G5340"/>
      <c r="H5340"/>
      <c r="I5340" s="47"/>
      <c r="J5340" s="31"/>
      <c r="K5340" s="31"/>
      <c r="L5340" s="32" t="str">
        <f>IF(ISERROR(VLOOKUP(LEFT(TablaD50[[#This Row],[Articulo]],6),ComparteD50[#All],2,FALSE)),"ND",TablaD50[[#This Row],[Articulo]])</f>
        <v>ND</v>
      </c>
      <c r="M5340" s="33" t="str">
        <f>IF(TablaD50[[#This Row],[Codigo Autorizadas]]="ND","ND",TablaD50[[#This Row],[ExistenciaActualUC]])</f>
        <v>ND</v>
      </c>
      <c r="N5340" s="34" t="str">
        <f>IF(TablaD50[[#This Row],[Almacen]]="","","D50")</f>
        <v/>
      </c>
    </row>
    <row r="5341" spans="7:14" x14ac:dyDescent="0.25">
      <c r="G5341"/>
      <c r="H5341"/>
      <c r="I5341" s="47"/>
      <c r="J5341" s="31"/>
      <c r="K5341" s="31"/>
      <c r="L5341" s="32" t="str">
        <f>IF(ISERROR(VLOOKUP(LEFT(TablaD50[[#This Row],[Articulo]],6),ComparteD50[#All],2,FALSE)),"ND",TablaD50[[#This Row],[Articulo]])</f>
        <v>ND</v>
      </c>
      <c r="M5341" s="33" t="str">
        <f>IF(TablaD50[[#This Row],[Codigo Autorizadas]]="ND","ND",TablaD50[[#This Row],[ExistenciaActualUC]])</f>
        <v>ND</v>
      </c>
      <c r="N5341" s="34" t="str">
        <f>IF(TablaD50[[#This Row],[Almacen]]="","","D50")</f>
        <v/>
      </c>
    </row>
    <row r="5342" spans="7:14" x14ac:dyDescent="0.25">
      <c r="G5342"/>
      <c r="H5342"/>
      <c r="I5342" s="47"/>
      <c r="J5342" s="31"/>
      <c r="K5342" s="31"/>
      <c r="L5342" s="32" t="str">
        <f>IF(ISERROR(VLOOKUP(LEFT(TablaD50[[#This Row],[Articulo]],6),ComparteD50[#All],2,FALSE)),"ND",TablaD50[[#This Row],[Articulo]])</f>
        <v>ND</v>
      </c>
      <c r="M5342" s="33" t="str">
        <f>IF(TablaD50[[#This Row],[Codigo Autorizadas]]="ND","ND",TablaD50[[#This Row],[ExistenciaActualUC]])</f>
        <v>ND</v>
      </c>
      <c r="N5342" s="34" t="str">
        <f>IF(TablaD50[[#This Row],[Almacen]]="","","D50")</f>
        <v/>
      </c>
    </row>
    <row r="5343" spans="7:14" x14ac:dyDescent="0.25">
      <c r="G5343"/>
      <c r="H5343"/>
      <c r="I5343" s="47"/>
      <c r="J5343" s="31"/>
      <c r="K5343" s="31"/>
      <c r="L5343" s="32" t="str">
        <f>IF(ISERROR(VLOOKUP(LEFT(TablaD50[[#This Row],[Articulo]],6),ComparteD50[#All],2,FALSE)),"ND",TablaD50[[#This Row],[Articulo]])</f>
        <v>ND</v>
      </c>
      <c r="M5343" s="33" t="str">
        <f>IF(TablaD50[[#This Row],[Codigo Autorizadas]]="ND","ND",TablaD50[[#This Row],[ExistenciaActualUC]])</f>
        <v>ND</v>
      </c>
      <c r="N5343" s="34" t="str">
        <f>IF(TablaD50[[#This Row],[Almacen]]="","","D50")</f>
        <v/>
      </c>
    </row>
    <row r="5344" spans="7:14" x14ac:dyDescent="0.25">
      <c r="G5344"/>
      <c r="H5344"/>
      <c r="I5344" s="47"/>
      <c r="J5344" s="31"/>
      <c r="K5344" s="31"/>
      <c r="L5344" s="32" t="str">
        <f>IF(ISERROR(VLOOKUP(LEFT(TablaD50[[#This Row],[Articulo]],6),ComparteD50[#All],2,FALSE)),"ND",TablaD50[[#This Row],[Articulo]])</f>
        <v>ND</v>
      </c>
      <c r="M5344" s="33" t="str">
        <f>IF(TablaD50[[#This Row],[Codigo Autorizadas]]="ND","ND",TablaD50[[#This Row],[ExistenciaActualUC]])</f>
        <v>ND</v>
      </c>
      <c r="N5344" s="34" t="str">
        <f>IF(TablaD50[[#This Row],[Almacen]]="","","D50")</f>
        <v/>
      </c>
    </row>
    <row r="5345" spans="7:14" x14ac:dyDescent="0.25">
      <c r="G5345"/>
      <c r="H5345"/>
      <c r="I5345" s="47"/>
      <c r="J5345" s="31"/>
      <c r="K5345" s="31"/>
      <c r="L5345" s="32" t="str">
        <f>IF(ISERROR(VLOOKUP(LEFT(TablaD50[[#This Row],[Articulo]],6),ComparteD50[#All],2,FALSE)),"ND",TablaD50[[#This Row],[Articulo]])</f>
        <v>ND</v>
      </c>
      <c r="M5345" s="33" t="str">
        <f>IF(TablaD50[[#This Row],[Codigo Autorizadas]]="ND","ND",TablaD50[[#This Row],[ExistenciaActualUC]])</f>
        <v>ND</v>
      </c>
      <c r="N5345" s="34" t="str">
        <f>IF(TablaD50[[#This Row],[Almacen]]="","","D50")</f>
        <v/>
      </c>
    </row>
    <row r="5346" spans="7:14" x14ac:dyDescent="0.25">
      <c r="G5346"/>
      <c r="H5346"/>
      <c r="I5346" s="47"/>
      <c r="J5346" s="31"/>
      <c r="K5346" s="31"/>
      <c r="L5346" s="32" t="str">
        <f>IF(ISERROR(VLOOKUP(LEFT(TablaD50[[#This Row],[Articulo]],6),ComparteD50[#All],2,FALSE)),"ND",TablaD50[[#This Row],[Articulo]])</f>
        <v>ND</v>
      </c>
      <c r="M5346" s="33" t="str">
        <f>IF(TablaD50[[#This Row],[Codigo Autorizadas]]="ND","ND",TablaD50[[#This Row],[ExistenciaActualUC]])</f>
        <v>ND</v>
      </c>
      <c r="N5346" s="34" t="str">
        <f>IF(TablaD50[[#This Row],[Almacen]]="","","D50")</f>
        <v/>
      </c>
    </row>
    <row r="5347" spans="7:14" x14ac:dyDescent="0.25">
      <c r="G5347"/>
      <c r="H5347"/>
      <c r="I5347" s="47"/>
      <c r="J5347" s="31"/>
      <c r="K5347" s="31"/>
      <c r="L5347" s="32" t="str">
        <f>IF(ISERROR(VLOOKUP(LEFT(TablaD50[[#This Row],[Articulo]],6),ComparteD50[#All],2,FALSE)),"ND",TablaD50[[#This Row],[Articulo]])</f>
        <v>ND</v>
      </c>
      <c r="M5347" s="33" t="str">
        <f>IF(TablaD50[[#This Row],[Codigo Autorizadas]]="ND","ND",TablaD50[[#This Row],[ExistenciaActualUC]])</f>
        <v>ND</v>
      </c>
      <c r="N5347" s="34" t="str">
        <f>IF(TablaD50[[#This Row],[Almacen]]="","","D50")</f>
        <v/>
      </c>
    </row>
    <row r="5348" spans="7:14" x14ac:dyDescent="0.25">
      <c r="G5348"/>
      <c r="H5348"/>
      <c r="I5348" s="47"/>
      <c r="J5348" s="31"/>
      <c r="K5348" s="31"/>
      <c r="L5348" s="32" t="str">
        <f>IF(ISERROR(VLOOKUP(LEFT(TablaD50[[#This Row],[Articulo]],6),ComparteD50[#All],2,FALSE)),"ND",TablaD50[[#This Row],[Articulo]])</f>
        <v>ND</v>
      </c>
      <c r="M5348" s="33" t="str">
        <f>IF(TablaD50[[#This Row],[Codigo Autorizadas]]="ND","ND",TablaD50[[#This Row],[ExistenciaActualUC]])</f>
        <v>ND</v>
      </c>
      <c r="N5348" s="34" t="str">
        <f>IF(TablaD50[[#This Row],[Almacen]]="","","D50")</f>
        <v/>
      </c>
    </row>
    <row r="5349" spans="7:14" x14ac:dyDescent="0.25">
      <c r="G5349"/>
      <c r="H5349"/>
      <c r="I5349" s="47"/>
      <c r="J5349" s="31"/>
      <c r="K5349" s="31"/>
      <c r="L5349" s="32" t="str">
        <f>IF(ISERROR(VLOOKUP(LEFT(TablaD50[[#This Row],[Articulo]],6),ComparteD50[#All],2,FALSE)),"ND",TablaD50[[#This Row],[Articulo]])</f>
        <v>ND</v>
      </c>
      <c r="M5349" s="33" t="str">
        <f>IF(TablaD50[[#This Row],[Codigo Autorizadas]]="ND","ND",TablaD50[[#This Row],[ExistenciaActualUC]])</f>
        <v>ND</v>
      </c>
      <c r="N5349" s="34" t="str">
        <f>IF(TablaD50[[#This Row],[Almacen]]="","","D50")</f>
        <v/>
      </c>
    </row>
    <row r="5350" spans="7:14" x14ac:dyDescent="0.25">
      <c r="G5350"/>
      <c r="H5350"/>
      <c r="I5350" s="47"/>
      <c r="J5350" s="31"/>
      <c r="K5350" s="31"/>
      <c r="L5350" s="32" t="str">
        <f>IF(ISERROR(VLOOKUP(LEFT(TablaD50[[#This Row],[Articulo]],6),ComparteD50[#All],2,FALSE)),"ND",TablaD50[[#This Row],[Articulo]])</f>
        <v>ND</v>
      </c>
      <c r="M5350" s="33" t="str">
        <f>IF(TablaD50[[#This Row],[Codigo Autorizadas]]="ND","ND",TablaD50[[#This Row],[ExistenciaActualUC]])</f>
        <v>ND</v>
      </c>
      <c r="N5350" s="34" t="str">
        <f>IF(TablaD50[[#This Row],[Almacen]]="","","D50")</f>
        <v/>
      </c>
    </row>
    <row r="5351" spans="7:14" x14ac:dyDescent="0.25">
      <c r="G5351"/>
      <c r="H5351"/>
      <c r="I5351" s="47"/>
      <c r="J5351" s="31"/>
      <c r="K5351" s="31"/>
      <c r="L5351" s="32" t="str">
        <f>IF(ISERROR(VLOOKUP(LEFT(TablaD50[[#This Row],[Articulo]],6),ComparteD50[#All],2,FALSE)),"ND",TablaD50[[#This Row],[Articulo]])</f>
        <v>ND</v>
      </c>
      <c r="M5351" s="33" t="str">
        <f>IF(TablaD50[[#This Row],[Codigo Autorizadas]]="ND","ND",TablaD50[[#This Row],[ExistenciaActualUC]])</f>
        <v>ND</v>
      </c>
      <c r="N5351" s="34" t="str">
        <f>IF(TablaD50[[#This Row],[Almacen]]="","","D50")</f>
        <v/>
      </c>
    </row>
    <row r="5352" spans="7:14" x14ac:dyDescent="0.25">
      <c r="G5352"/>
      <c r="H5352"/>
      <c r="I5352" s="47"/>
      <c r="J5352" s="31"/>
      <c r="K5352" s="31"/>
      <c r="L5352" s="32" t="str">
        <f>IF(ISERROR(VLOOKUP(LEFT(TablaD50[[#This Row],[Articulo]],6),ComparteD50[#All],2,FALSE)),"ND",TablaD50[[#This Row],[Articulo]])</f>
        <v>ND</v>
      </c>
      <c r="M5352" s="33" t="str">
        <f>IF(TablaD50[[#This Row],[Codigo Autorizadas]]="ND","ND",TablaD50[[#This Row],[ExistenciaActualUC]])</f>
        <v>ND</v>
      </c>
      <c r="N5352" s="34" t="str">
        <f>IF(TablaD50[[#This Row],[Almacen]]="","","D50")</f>
        <v/>
      </c>
    </row>
    <row r="5353" spans="7:14" x14ac:dyDescent="0.25">
      <c r="G5353"/>
      <c r="H5353"/>
      <c r="I5353" s="47"/>
      <c r="J5353" s="31"/>
      <c r="K5353" s="31"/>
      <c r="L5353" s="32" t="str">
        <f>IF(ISERROR(VLOOKUP(LEFT(TablaD50[[#This Row],[Articulo]],6),ComparteD50[#All],2,FALSE)),"ND",TablaD50[[#This Row],[Articulo]])</f>
        <v>ND</v>
      </c>
      <c r="M5353" s="33" t="str">
        <f>IF(TablaD50[[#This Row],[Codigo Autorizadas]]="ND","ND",TablaD50[[#This Row],[ExistenciaActualUC]])</f>
        <v>ND</v>
      </c>
      <c r="N5353" s="34" t="str">
        <f>IF(TablaD50[[#This Row],[Almacen]]="","","D50")</f>
        <v/>
      </c>
    </row>
    <row r="5354" spans="7:14" x14ac:dyDescent="0.25">
      <c r="G5354"/>
      <c r="H5354"/>
      <c r="I5354" s="47"/>
      <c r="J5354" s="31"/>
      <c r="K5354" s="31"/>
      <c r="L5354" s="32" t="str">
        <f>IF(ISERROR(VLOOKUP(LEFT(TablaD50[[#This Row],[Articulo]],6),ComparteD50[#All],2,FALSE)),"ND",TablaD50[[#This Row],[Articulo]])</f>
        <v>ND</v>
      </c>
      <c r="M5354" s="33" t="str">
        <f>IF(TablaD50[[#This Row],[Codigo Autorizadas]]="ND","ND",TablaD50[[#This Row],[ExistenciaActualUC]])</f>
        <v>ND</v>
      </c>
      <c r="N5354" s="34" t="str">
        <f>IF(TablaD50[[#This Row],[Almacen]]="","","D50")</f>
        <v/>
      </c>
    </row>
    <row r="5355" spans="7:14" x14ac:dyDescent="0.25">
      <c r="G5355"/>
      <c r="H5355"/>
      <c r="I5355" s="47"/>
      <c r="J5355" s="31"/>
      <c r="K5355" s="31"/>
      <c r="L5355" s="32" t="str">
        <f>IF(ISERROR(VLOOKUP(LEFT(TablaD50[[#This Row],[Articulo]],6),ComparteD50[#All],2,FALSE)),"ND",TablaD50[[#This Row],[Articulo]])</f>
        <v>ND</v>
      </c>
      <c r="M5355" s="33" t="str">
        <f>IF(TablaD50[[#This Row],[Codigo Autorizadas]]="ND","ND",TablaD50[[#This Row],[ExistenciaActualUC]])</f>
        <v>ND</v>
      </c>
      <c r="N5355" s="34" t="str">
        <f>IF(TablaD50[[#This Row],[Almacen]]="","","D50")</f>
        <v/>
      </c>
    </row>
    <row r="5356" spans="7:14" x14ac:dyDescent="0.25">
      <c r="G5356"/>
      <c r="H5356"/>
      <c r="I5356" s="47"/>
      <c r="J5356" s="31"/>
      <c r="K5356" s="31"/>
      <c r="L5356" s="32" t="str">
        <f>IF(ISERROR(VLOOKUP(LEFT(TablaD50[[#This Row],[Articulo]],6),ComparteD50[#All],2,FALSE)),"ND",TablaD50[[#This Row],[Articulo]])</f>
        <v>ND</v>
      </c>
      <c r="M5356" s="33" t="str">
        <f>IF(TablaD50[[#This Row],[Codigo Autorizadas]]="ND","ND",TablaD50[[#This Row],[ExistenciaActualUC]])</f>
        <v>ND</v>
      </c>
      <c r="N5356" s="34" t="str">
        <f>IF(TablaD50[[#This Row],[Almacen]]="","","D50")</f>
        <v/>
      </c>
    </row>
    <row r="5357" spans="7:14" x14ac:dyDescent="0.25">
      <c r="G5357"/>
      <c r="H5357"/>
      <c r="I5357" s="47"/>
      <c r="J5357" s="31"/>
      <c r="K5357" s="31"/>
      <c r="L5357" s="32" t="str">
        <f>IF(ISERROR(VLOOKUP(LEFT(TablaD50[[#This Row],[Articulo]],6),ComparteD50[#All],2,FALSE)),"ND",TablaD50[[#This Row],[Articulo]])</f>
        <v>ND</v>
      </c>
      <c r="M5357" s="33" t="str">
        <f>IF(TablaD50[[#This Row],[Codigo Autorizadas]]="ND","ND",TablaD50[[#This Row],[ExistenciaActualUC]])</f>
        <v>ND</v>
      </c>
      <c r="N5357" s="34" t="str">
        <f>IF(TablaD50[[#This Row],[Almacen]]="","","D50")</f>
        <v/>
      </c>
    </row>
    <row r="5358" spans="7:14" x14ac:dyDescent="0.25">
      <c r="G5358"/>
      <c r="H5358"/>
      <c r="I5358" s="47"/>
      <c r="J5358" s="31"/>
      <c r="K5358" s="31"/>
      <c r="L5358" s="32" t="str">
        <f>IF(ISERROR(VLOOKUP(LEFT(TablaD50[[#This Row],[Articulo]],6),ComparteD50[#All],2,FALSE)),"ND",TablaD50[[#This Row],[Articulo]])</f>
        <v>ND</v>
      </c>
      <c r="M5358" s="33" t="str">
        <f>IF(TablaD50[[#This Row],[Codigo Autorizadas]]="ND","ND",TablaD50[[#This Row],[ExistenciaActualUC]])</f>
        <v>ND</v>
      </c>
      <c r="N5358" s="34" t="str">
        <f>IF(TablaD50[[#This Row],[Almacen]]="","","D50")</f>
        <v/>
      </c>
    </row>
    <row r="5359" spans="7:14" x14ac:dyDescent="0.25">
      <c r="G5359"/>
      <c r="H5359"/>
      <c r="I5359" s="47"/>
      <c r="J5359" s="31"/>
      <c r="K5359" s="31"/>
      <c r="L5359" s="32" t="str">
        <f>IF(ISERROR(VLOOKUP(LEFT(TablaD50[[#This Row],[Articulo]],6),ComparteD50[#All],2,FALSE)),"ND",TablaD50[[#This Row],[Articulo]])</f>
        <v>ND</v>
      </c>
      <c r="M5359" s="33" t="str">
        <f>IF(TablaD50[[#This Row],[Codigo Autorizadas]]="ND","ND",TablaD50[[#This Row],[ExistenciaActualUC]])</f>
        <v>ND</v>
      </c>
      <c r="N5359" s="34" t="str">
        <f>IF(TablaD50[[#This Row],[Almacen]]="","","D50")</f>
        <v/>
      </c>
    </row>
    <row r="5360" spans="7:14" x14ac:dyDescent="0.25">
      <c r="G5360"/>
      <c r="H5360"/>
      <c r="I5360" s="47"/>
      <c r="J5360" s="31"/>
      <c r="K5360" s="31"/>
      <c r="L5360" s="32" t="str">
        <f>IF(ISERROR(VLOOKUP(LEFT(TablaD50[[#This Row],[Articulo]],6),ComparteD50[#All],2,FALSE)),"ND",TablaD50[[#This Row],[Articulo]])</f>
        <v>ND</v>
      </c>
      <c r="M5360" s="33" t="str">
        <f>IF(TablaD50[[#This Row],[Codigo Autorizadas]]="ND","ND",TablaD50[[#This Row],[ExistenciaActualUC]])</f>
        <v>ND</v>
      </c>
      <c r="N5360" s="34" t="str">
        <f>IF(TablaD50[[#This Row],[Almacen]]="","","D50")</f>
        <v/>
      </c>
    </row>
    <row r="5361" spans="7:14" x14ac:dyDescent="0.25">
      <c r="G5361"/>
      <c r="H5361"/>
      <c r="I5361" s="47"/>
      <c r="J5361" s="31"/>
      <c r="K5361" s="31"/>
      <c r="L5361" s="32" t="str">
        <f>IF(ISERROR(VLOOKUP(LEFT(TablaD50[[#This Row],[Articulo]],6),ComparteD50[#All],2,FALSE)),"ND",TablaD50[[#This Row],[Articulo]])</f>
        <v>ND</v>
      </c>
      <c r="M5361" s="33" t="str">
        <f>IF(TablaD50[[#This Row],[Codigo Autorizadas]]="ND","ND",TablaD50[[#This Row],[ExistenciaActualUC]])</f>
        <v>ND</v>
      </c>
      <c r="N5361" s="34" t="str">
        <f>IF(TablaD50[[#This Row],[Almacen]]="","","D50")</f>
        <v/>
      </c>
    </row>
    <row r="5362" spans="7:14" x14ac:dyDescent="0.25">
      <c r="G5362"/>
      <c r="H5362"/>
      <c r="I5362" s="47"/>
      <c r="J5362" s="31"/>
      <c r="K5362" s="31"/>
      <c r="L5362" s="32" t="str">
        <f>IF(ISERROR(VLOOKUP(LEFT(TablaD50[[#This Row],[Articulo]],6),ComparteD50[#All],2,FALSE)),"ND",TablaD50[[#This Row],[Articulo]])</f>
        <v>ND</v>
      </c>
      <c r="M5362" s="33" t="str">
        <f>IF(TablaD50[[#This Row],[Codigo Autorizadas]]="ND","ND",TablaD50[[#This Row],[ExistenciaActualUC]])</f>
        <v>ND</v>
      </c>
      <c r="N5362" s="34" t="str">
        <f>IF(TablaD50[[#This Row],[Almacen]]="","","D50")</f>
        <v/>
      </c>
    </row>
    <row r="5363" spans="7:14" x14ac:dyDescent="0.25">
      <c r="G5363"/>
      <c r="H5363"/>
      <c r="I5363" s="47"/>
      <c r="J5363" s="31"/>
      <c r="K5363" s="31"/>
      <c r="L5363" s="32" t="str">
        <f>IF(ISERROR(VLOOKUP(LEFT(TablaD50[[#This Row],[Articulo]],6),ComparteD50[#All],2,FALSE)),"ND",TablaD50[[#This Row],[Articulo]])</f>
        <v>ND</v>
      </c>
      <c r="M5363" s="33" t="str">
        <f>IF(TablaD50[[#This Row],[Codigo Autorizadas]]="ND","ND",TablaD50[[#This Row],[ExistenciaActualUC]])</f>
        <v>ND</v>
      </c>
      <c r="N5363" s="34" t="str">
        <f>IF(TablaD50[[#This Row],[Almacen]]="","","D50")</f>
        <v/>
      </c>
    </row>
    <row r="5364" spans="7:14" x14ac:dyDescent="0.25">
      <c r="G5364"/>
      <c r="H5364"/>
      <c r="I5364" s="47"/>
      <c r="J5364" s="31"/>
      <c r="K5364" s="31"/>
      <c r="L5364" s="32" t="str">
        <f>IF(ISERROR(VLOOKUP(LEFT(TablaD50[[#This Row],[Articulo]],6),ComparteD50[#All],2,FALSE)),"ND",TablaD50[[#This Row],[Articulo]])</f>
        <v>ND</v>
      </c>
      <c r="M5364" s="33" t="str">
        <f>IF(TablaD50[[#This Row],[Codigo Autorizadas]]="ND","ND",TablaD50[[#This Row],[ExistenciaActualUC]])</f>
        <v>ND</v>
      </c>
      <c r="N5364" s="34" t="str">
        <f>IF(TablaD50[[#This Row],[Almacen]]="","","D50")</f>
        <v/>
      </c>
    </row>
    <row r="5365" spans="7:14" x14ac:dyDescent="0.25">
      <c r="G5365"/>
      <c r="H5365"/>
      <c r="I5365" s="47"/>
      <c r="J5365" s="31"/>
      <c r="K5365" s="31"/>
      <c r="L5365" s="32" t="str">
        <f>IF(ISERROR(VLOOKUP(LEFT(TablaD50[[#This Row],[Articulo]],6),ComparteD50[#All],2,FALSE)),"ND",TablaD50[[#This Row],[Articulo]])</f>
        <v>ND</v>
      </c>
      <c r="M5365" s="33" t="str">
        <f>IF(TablaD50[[#This Row],[Codigo Autorizadas]]="ND","ND",TablaD50[[#This Row],[ExistenciaActualUC]])</f>
        <v>ND</v>
      </c>
      <c r="N5365" s="34" t="str">
        <f>IF(TablaD50[[#This Row],[Almacen]]="","","D50")</f>
        <v/>
      </c>
    </row>
    <row r="5366" spans="7:14" x14ac:dyDescent="0.25">
      <c r="G5366"/>
      <c r="H5366"/>
      <c r="I5366" s="47"/>
      <c r="J5366" s="31"/>
      <c r="K5366" s="31"/>
      <c r="L5366" s="32" t="str">
        <f>IF(ISERROR(VLOOKUP(LEFT(TablaD50[[#This Row],[Articulo]],6),ComparteD50[#All],2,FALSE)),"ND",TablaD50[[#This Row],[Articulo]])</f>
        <v>ND</v>
      </c>
      <c r="M5366" s="33" t="str">
        <f>IF(TablaD50[[#This Row],[Codigo Autorizadas]]="ND","ND",TablaD50[[#This Row],[ExistenciaActualUC]])</f>
        <v>ND</v>
      </c>
      <c r="N5366" s="34" t="str">
        <f>IF(TablaD50[[#This Row],[Almacen]]="","","D50")</f>
        <v/>
      </c>
    </row>
    <row r="5367" spans="7:14" x14ac:dyDescent="0.25">
      <c r="G5367"/>
      <c r="H5367"/>
      <c r="I5367" s="47"/>
      <c r="J5367" s="31"/>
      <c r="K5367" s="31"/>
      <c r="L5367" s="32" t="str">
        <f>IF(ISERROR(VLOOKUP(LEFT(TablaD50[[#This Row],[Articulo]],6),ComparteD50[#All],2,FALSE)),"ND",TablaD50[[#This Row],[Articulo]])</f>
        <v>ND</v>
      </c>
      <c r="M5367" s="33" t="str">
        <f>IF(TablaD50[[#This Row],[Codigo Autorizadas]]="ND","ND",TablaD50[[#This Row],[ExistenciaActualUC]])</f>
        <v>ND</v>
      </c>
      <c r="N5367" s="34" t="str">
        <f>IF(TablaD50[[#This Row],[Almacen]]="","","D50")</f>
        <v/>
      </c>
    </row>
    <row r="5368" spans="7:14" x14ac:dyDescent="0.25">
      <c r="G5368"/>
      <c r="H5368"/>
      <c r="I5368" s="47"/>
      <c r="J5368" s="31"/>
      <c r="K5368" s="31"/>
      <c r="L5368" s="32" t="str">
        <f>IF(ISERROR(VLOOKUP(LEFT(TablaD50[[#This Row],[Articulo]],6),ComparteD50[#All],2,FALSE)),"ND",TablaD50[[#This Row],[Articulo]])</f>
        <v>ND</v>
      </c>
      <c r="M5368" s="33" t="str">
        <f>IF(TablaD50[[#This Row],[Codigo Autorizadas]]="ND","ND",TablaD50[[#This Row],[ExistenciaActualUC]])</f>
        <v>ND</v>
      </c>
      <c r="N5368" s="34" t="str">
        <f>IF(TablaD50[[#This Row],[Almacen]]="","","D50")</f>
        <v/>
      </c>
    </row>
    <row r="5369" spans="7:14" x14ac:dyDescent="0.25">
      <c r="G5369"/>
      <c r="H5369"/>
      <c r="I5369" s="47"/>
      <c r="J5369" s="31"/>
      <c r="K5369" s="31"/>
      <c r="L5369" s="32" t="str">
        <f>IF(ISERROR(VLOOKUP(LEFT(TablaD50[[#This Row],[Articulo]],6),ComparteD50[#All],2,FALSE)),"ND",TablaD50[[#This Row],[Articulo]])</f>
        <v>ND</v>
      </c>
      <c r="M5369" s="33" t="str">
        <f>IF(TablaD50[[#This Row],[Codigo Autorizadas]]="ND","ND",TablaD50[[#This Row],[ExistenciaActualUC]])</f>
        <v>ND</v>
      </c>
      <c r="N5369" s="34" t="str">
        <f>IF(TablaD50[[#This Row],[Almacen]]="","","D50")</f>
        <v/>
      </c>
    </row>
    <row r="5370" spans="7:14" x14ac:dyDescent="0.25">
      <c r="G5370"/>
      <c r="H5370"/>
      <c r="I5370" s="47"/>
      <c r="J5370" s="31"/>
      <c r="K5370" s="31"/>
      <c r="L5370" s="32" t="str">
        <f>IF(ISERROR(VLOOKUP(LEFT(TablaD50[[#This Row],[Articulo]],6),ComparteD50[#All],2,FALSE)),"ND",TablaD50[[#This Row],[Articulo]])</f>
        <v>ND</v>
      </c>
      <c r="M5370" s="33" t="str">
        <f>IF(TablaD50[[#This Row],[Codigo Autorizadas]]="ND","ND",TablaD50[[#This Row],[ExistenciaActualUC]])</f>
        <v>ND</v>
      </c>
      <c r="N5370" s="34" t="str">
        <f>IF(TablaD50[[#This Row],[Almacen]]="","","D50")</f>
        <v/>
      </c>
    </row>
    <row r="5371" spans="7:14" x14ac:dyDescent="0.25">
      <c r="G5371"/>
      <c r="H5371"/>
      <c r="I5371" s="47"/>
      <c r="J5371" s="31"/>
      <c r="K5371" s="31"/>
      <c r="L5371" s="32" t="str">
        <f>IF(ISERROR(VLOOKUP(LEFT(TablaD50[[#This Row],[Articulo]],6),ComparteD50[#All],2,FALSE)),"ND",TablaD50[[#This Row],[Articulo]])</f>
        <v>ND</v>
      </c>
      <c r="M5371" s="33" t="str">
        <f>IF(TablaD50[[#This Row],[Codigo Autorizadas]]="ND","ND",TablaD50[[#This Row],[ExistenciaActualUC]])</f>
        <v>ND</v>
      </c>
      <c r="N5371" s="34" t="str">
        <f>IF(TablaD50[[#This Row],[Almacen]]="","","D50")</f>
        <v/>
      </c>
    </row>
    <row r="5372" spans="7:14" x14ac:dyDescent="0.25">
      <c r="G5372"/>
      <c r="H5372"/>
      <c r="I5372" s="47"/>
      <c r="J5372" s="31"/>
      <c r="K5372" s="31"/>
      <c r="L5372" s="32" t="str">
        <f>IF(ISERROR(VLOOKUP(LEFT(TablaD50[[#This Row],[Articulo]],6),ComparteD50[#All],2,FALSE)),"ND",TablaD50[[#This Row],[Articulo]])</f>
        <v>ND</v>
      </c>
      <c r="M5372" s="33" t="str">
        <f>IF(TablaD50[[#This Row],[Codigo Autorizadas]]="ND","ND",TablaD50[[#This Row],[ExistenciaActualUC]])</f>
        <v>ND</v>
      </c>
      <c r="N5372" s="34" t="str">
        <f>IF(TablaD50[[#This Row],[Almacen]]="","","D50")</f>
        <v/>
      </c>
    </row>
    <row r="5373" spans="7:14" x14ac:dyDescent="0.25">
      <c r="G5373"/>
      <c r="H5373"/>
      <c r="I5373" s="47"/>
      <c r="J5373" s="31"/>
      <c r="K5373" s="31"/>
      <c r="L5373" s="32" t="str">
        <f>IF(ISERROR(VLOOKUP(LEFT(TablaD50[[#This Row],[Articulo]],6),ComparteD50[#All],2,FALSE)),"ND",TablaD50[[#This Row],[Articulo]])</f>
        <v>ND</v>
      </c>
      <c r="M5373" s="33" t="str">
        <f>IF(TablaD50[[#This Row],[Codigo Autorizadas]]="ND","ND",TablaD50[[#This Row],[ExistenciaActualUC]])</f>
        <v>ND</v>
      </c>
      <c r="N5373" s="34" t="str">
        <f>IF(TablaD50[[#This Row],[Almacen]]="","","D50")</f>
        <v/>
      </c>
    </row>
    <row r="5374" spans="7:14" x14ac:dyDescent="0.25">
      <c r="G5374"/>
      <c r="H5374"/>
      <c r="I5374" s="47"/>
      <c r="J5374" s="31"/>
      <c r="K5374" s="31"/>
      <c r="L5374" s="32" t="str">
        <f>IF(ISERROR(VLOOKUP(LEFT(TablaD50[[#This Row],[Articulo]],6),ComparteD50[#All],2,FALSE)),"ND",TablaD50[[#This Row],[Articulo]])</f>
        <v>ND</v>
      </c>
      <c r="M5374" s="33" t="str">
        <f>IF(TablaD50[[#This Row],[Codigo Autorizadas]]="ND","ND",TablaD50[[#This Row],[ExistenciaActualUC]])</f>
        <v>ND</v>
      </c>
      <c r="N5374" s="34" t="str">
        <f>IF(TablaD50[[#This Row],[Almacen]]="","","D50")</f>
        <v/>
      </c>
    </row>
    <row r="5375" spans="7:14" x14ac:dyDescent="0.25">
      <c r="G5375"/>
      <c r="H5375"/>
      <c r="I5375" s="47"/>
      <c r="J5375" s="31"/>
      <c r="K5375" s="31"/>
      <c r="L5375" s="32" t="str">
        <f>IF(ISERROR(VLOOKUP(LEFT(TablaD50[[#This Row],[Articulo]],6),ComparteD50[#All],2,FALSE)),"ND",TablaD50[[#This Row],[Articulo]])</f>
        <v>ND</v>
      </c>
      <c r="M5375" s="33" t="str">
        <f>IF(TablaD50[[#This Row],[Codigo Autorizadas]]="ND","ND",TablaD50[[#This Row],[ExistenciaActualUC]])</f>
        <v>ND</v>
      </c>
      <c r="N5375" s="34" t="str">
        <f>IF(TablaD50[[#This Row],[Almacen]]="","","D50")</f>
        <v/>
      </c>
    </row>
    <row r="5376" spans="7:14" x14ac:dyDescent="0.25">
      <c r="G5376"/>
      <c r="H5376"/>
      <c r="I5376" s="47"/>
      <c r="J5376" s="31"/>
      <c r="K5376" s="31"/>
      <c r="L5376" s="32" t="str">
        <f>IF(ISERROR(VLOOKUP(LEFT(TablaD50[[#This Row],[Articulo]],6),ComparteD50[#All],2,FALSE)),"ND",TablaD50[[#This Row],[Articulo]])</f>
        <v>ND</v>
      </c>
      <c r="M5376" s="33" t="str">
        <f>IF(TablaD50[[#This Row],[Codigo Autorizadas]]="ND","ND",TablaD50[[#This Row],[ExistenciaActualUC]])</f>
        <v>ND</v>
      </c>
      <c r="N5376" s="34" t="str">
        <f>IF(TablaD50[[#This Row],[Almacen]]="","","D50")</f>
        <v/>
      </c>
    </row>
    <row r="5377" spans="7:14" x14ac:dyDescent="0.25">
      <c r="G5377"/>
      <c r="H5377"/>
      <c r="I5377" s="47"/>
      <c r="J5377" s="31"/>
      <c r="K5377" s="31"/>
      <c r="L5377" s="32" t="str">
        <f>IF(ISERROR(VLOOKUP(LEFT(TablaD50[[#This Row],[Articulo]],6),ComparteD50[#All],2,FALSE)),"ND",TablaD50[[#This Row],[Articulo]])</f>
        <v>ND</v>
      </c>
      <c r="M5377" s="33" t="str">
        <f>IF(TablaD50[[#This Row],[Codigo Autorizadas]]="ND","ND",TablaD50[[#This Row],[ExistenciaActualUC]])</f>
        <v>ND</v>
      </c>
      <c r="N5377" s="34" t="str">
        <f>IF(TablaD50[[#This Row],[Almacen]]="","","D50")</f>
        <v/>
      </c>
    </row>
    <row r="5378" spans="7:14" x14ac:dyDescent="0.25">
      <c r="G5378"/>
      <c r="H5378"/>
      <c r="I5378" s="47"/>
      <c r="J5378" s="31"/>
      <c r="K5378" s="31"/>
      <c r="L5378" s="32" t="str">
        <f>IF(ISERROR(VLOOKUP(LEFT(TablaD50[[#This Row],[Articulo]],6),ComparteD50[#All],2,FALSE)),"ND",TablaD50[[#This Row],[Articulo]])</f>
        <v>ND</v>
      </c>
      <c r="M5378" s="33" t="str">
        <f>IF(TablaD50[[#This Row],[Codigo Autorizadas]]="ND","ND",TablaD50[[#This Row],[ExistenciaActualUC]])</f>
        <v>ND</v>
      </c>
      <c r="N5378" s="34" t="str">
        <f>IF(TablaD50[[#This Row],[Almacen]]="","","D50")</f>
        <v/>
      </c>
    </row>
    <row r="5379" spans="7:14" x14ac:dyDescent="0.25">
      <c r="G5379"/>
      <c r="H5379"/>
      <c r="I5379" s="47"/>
      <c r="J5379" s="31"/>
      <c r="K5379" s="31"/>
      <c r="L5379" s="32" t="str">
        <f>IF(ISERROR(VLOOKUP(LEFT(TablaD50[[#This Row],[Articulo]],6),ComparteD50[#All],2,FALSE)),"ND",TablaD50[[#This Row],[Articulo]])</f>
        <v>ND</v>
      </c>
      <c r="M5379" s="33" t="str">
        <f>IF(TablaD50[[#This Row],[Codigo Autorizadas]]="ND","ND",TablaD50[[#This Row],[ExistenciaActualUC]])</f>
        <v>ND</v>
      </c>
      <c r="N5379" s="34" t="str">
        <f>IF(TablaD50[[#This Row],[Almacen]]="","","D50")</f>
        <v/>
      </c>
    </row>
    <row r="5380" spans="7:14" x14ac:dyDescent="0.25">
      <c r="G5380"/>
      <c r="H5380"/>
      <c r="I5380" s="47"/>
      <c r="J5380" s="31"/>
      <c r="K5380" s="31"/>
      <c r="L5380" s="32" t="str">
        <f>IF(ISERROR(VLOOKUP(LEFT(TablaD50[[#This Row],[Articulo]],6),ComparteD50[#All],2,FALSE)),"ND",TablaD50[[#This Row],[Articulo]])</f>
        <v>ND</v>
      </c>
      <c r="M5380" s="33" t="str">
        <f>IF(TablaD50[[#This Row],[Codigo Autorizadas]]="ND","ND",TablaD50[[#This Row],[ExistenciaActualUC]])</f>
        <v>ND</v>
      </c>
      <c r="N5380" s="34" t="str">
        <f>IF(TablaD50[[#This Row],[Almacen]]="","","D50")</f>
        <v/>
      </c>
    </row>
    <row r="5381" spans="7:14" x14ac:dyDescent="0.25">
      <c r="G5381"/>
      <c r="H5381"/>
      <c r="I5381" s="47"/>
      <c r="J5381" s="31"/>
      <c r="K5381" s="31"/>
      <c r="L5381" s="32" t="str">
        <f>IF(ISERROR(VLOOKUP(LEFT(TablaD50[[#This Row],[Articulo]],6),ComparteD50[#All],2,FALSE)),"ND",TablaD50[[#This Row],[Articulo]])</f>
        <v>ND</v>
      </c>
      <c r="M5381" s="33" t="str">
        <f>IF(TablaD50[[#This Row],[Codigo Autorizadas]]="ND","ND",TablaD50[[#This Row],[ExistenciaActualUC]])</f>
        <v>ND</v>
      </c>
      <c r="N5381" s="34" t="str">
        <f>IF(TablaD50[[#This Row],[Almacen]]="","","D50")</f>
        <v/>
      </c>
    </row>
    <row r="5382" spans="7:14" x14ac:dyDescent="0.25">
      <c r="G5382"/>
      <c r="H5382"/>
      <c r="I5382" s="47"/>
      <c r="J5382" s="31"/>
      <c r="K5382" s="31"/>
      <c r="L5382" s="32" t="str">
        <f>IF(ISERROR(VLOOKUP(LEFT(TablaD50[[#This Row],[Articulo]],6),ComparteD50[#All],2,FALSE)),"ND",TablaD50[[#This Row],[Articulo]])</f>
        <v>ND</v>
      </c>
      <c r="M5382" s="33" t="str">
        <f>IF(TablaD50[[#This Row],[Codigo Autorizadas]]="ND","ND",TablaD50[[#This Row],[ExistenciaActualUC]])</f>
        <v>ND</v>
      </c>
      <c r="N5382" s="34" t="str">
        <f>IF(TablaD50[[#This Row],[Almacen]]="","","D50")</f>
        <v/>
      </c>
    </row>
    <row r="5383" spans="7:14" x14ac:dyDescent="0.25">
      <c r="G5383"/>
      <c r="H5383"/>
      <c r="I5383" s="47"/>
      <c r="J5383" s="31"/>
      <c r="K5383" s="31"/>
      <c r="L5383" s="32" t="str">
        <f>IF(ISERROR(VLOOKUP(LEFT(TablaD50[[#This Row],[Articulo]],6),ComparteD50[#All],2,FALSE)),"ND",TablaD50[[#This Row],[Articulo]])</f>
        <v>ND</v>
      </c>
      <c r="M5383" s="33" t="str">
        <f>IF(TablaD50[[#This Row],[Codigo Autorizadas]]="ND","ND",TablaD50[[#This Row],[ExistenciaActualUC]])</f>
        <v>ND</v>
      </c>
      <c r="N5383" s="34" t="str">
        <f>IF(TablaD50[[#This Row],[Almacen]]="","","D50")</f>
        <v/>
      </c>
    </row>
    <row r="5384" spans="7:14" x14ac:dyDescent="0.25">
      <c r="G5384"/>
      <c r="H5384"/>
      <c r="I5384" s="47"/>
      <c r="J5384" s="31"/>
      <c r="K5384" s="31"/>
      <c r="L5384" s="32" t="str">
        <f>IF(ISERROR(VLOOKUP(LEFT(TablaD50[[#This Row],[Articulo]],6),ComparteD50[#All],2,FALSE)),"ND",TablaD50[[#This Row],[Articulo]])</f>
        <v>ND</v>
      </c>
      <c r="M5384" s="33" t="str">
        <f>IF(TablaD50[[#This Row],[Codigo Autorizadas]]="ND","ND",TablaD50[[#This Row],[ExistenciaActualUC]])</f>
        <v>ND</v>
      </c>
      <c r="N5384" s="34" t="str">
        <f>IF(TablaD50[[#This Row],[Almacen]]="","","D50")</f>
        <v/>
      </c>
    </row>
    <row r="5385" spans="7:14" x14ac:dyDescent="0.25">
      <c r="G5385"/>
      <c r="H5385"/>
      <c r="I5385" s="47"/>
      <c r="J5385" s="31"/>
      <c r="K5385" s="31"/>
      <c r="L5385" s="32" t="str">
        <f>IF(ISERROR(VLOOKUP(LEFT(TablaD50[[#This Row],[Articulo]],6),ComparteD50[#All],2,FALSE)),"ND",TablaD50[[#This Row],[Articulo]])</f>
        <v>ND</v>
      </c>
      <c r="M5385" s="33" t="str">
        <f>IF(TablaD50[[#This Row],[Codigo Autorizadas]]="ND","ND",TablaD50[[#This Row],[ExistenciaActualUC]])</f>
        <v>ND</v>
      </c>
      <c r="N5385" s="34" t="str">
        <f>IF(TablaD50[[#This Row],[Almacen]]="","","D50")</f>
        <v/>
      </c>
    </row>
    <row r="5386" spans="7:14" x14ac:dyDescent="0.25">
      <c r="G5386"/>
      <c r="H5386"/>
      <c r="I5386" s="47"/>
      <c r="J5386" s="31"/>
      <c r="K5386" s="31"/>
      <c r="L5386" s="32" t="str">
        <f>IF(ISERROR(VLOOKUP(LEFT(TablaD50[[#This Row],[Articulo]],6),ComparteD50[#All],2,FALSE)),"ND",TablaD50[[#This Row],[Articulo]])</f>
        <v>ND</v>
      </c>
      <c r="M5386" s="33" t="str">
        <f>IF(TablaD50[[#This Row],[Codigo Autorizadas]]="ND","ND",TablaD50[[#This Row],[ExistenciaActualUC]])</f>
        <v>ND</v>
      </c>
      <c r="N5386" s="34" t="str">
        <f>IF(TablaD50[[#This Row],[Almacen]]="","","D50")</f>
        <v/>
      </c>
    </row>
    <row r="5387" spans="7:14" x14ac:dyDescent="0.25">
      <c r="G5387"/>
      <c r="H5387"/>
      <c r="I5387" s="47"/>
      <c r="J5387" s="31"/>
      <c r="K5387" s="31"/>
      <c r="L5387" s="32" t="str">
        <f>IF(ISERROR(VLOOKUP(LEFT(TablaD50[[#This Row],[Articulo]],6),ComparteD50[#All],2,FALSE)),"ND",TablaD50[[#This Row],[Articulo]])</f>
        <v>ND</v>
      </c>
      <c r="M5387" s="33" t="str">
        <f>IF(TablaD50[[#This Row],[Codigo Autorizadas]]="ND","ND",TablaD50[[#This Row],[ExistenciaActualUC]])</f>
        <v>ND</v>
      </c>
      <c r="N5387" s="34" t="str">
        <f>IF(TablaD50[[#This Row],[Almacen]]="","","D50")</f>
        <v/>
      </c>
    </row>
    <row r="5388" spans="7:14" x14ac:dyDescent="0.25">
      <c r="G5388"/>
      <c r="H5388"/>
      <c r="I5388" s="47"/>
      <c r="J5388" s="31"/>
      <c r="K5388" s="31"/>
      <c r="L5388" s="32" t="str">
        <f>IF(ISERROR(VLOOKUP(LEFT(TablaD50[[#This Row],[Articulo]],6),ComparteD50[#All],2,FALSE)),"ND",TablaD50[[#This Row],[Articulo]])</f>
        <v>ND</v>
      </c>
      <c r="M5388" s="33" t="str">
        <f>IF(TablaD50[[#This Row],[Codigo Autorizadas]]="ND","ND",TablaD50[[#This Row],[ExistenciaActualUC]])</f>
        <v>ND</v>
      </c>
      <c r="N5388" s="34" t="str">
        <f>IF(TablaD50[[#This Row],[Almacen]]="","","D50")</f>
        <v/>
      </c>
    </row>
    <row r="5389" spans="7:14" x14ac:dyDescent="0.25">
      <c r="G5389"/>
      <c r="H5389"/>
      <c r="I5389" s="47"/>
      <c r="J5389" s="31"/>
      <c r="K5389" s="31"/>
      <c r="L5389" s="32" t="str">
        <f>IF(ISERROR(VLOOKUP(LEFT(TablaD50[[#This Row],[Articulo]],6),ComparteD50[#All],2,FALSE)),"ND",TablaD50[[#This Row],[Articulo]])</f>
        <v>ND</v>
      </c>
      <c r="M5389" s="33" t="str">
        <f>IF(TablaD50[[#This Row],[Codigo Autorizadas]]="ND","ND",TablaD50[[#This Row],[ExistenciaActualUC]])</f>
        <v>ND</v>
      </c>
      <c r="N5389" s="34" t="str">
        <f>IF(TablaD50[[#This Row],[Almacen]]="","","D50")</f>
        <v/>
      </c>
    </row>
    <row r="5390" spans="7:14" x14ac:dyDescent="0.25">
      <c r="G5390"/>
      <c r="H5390"/>
      <c r="I5390" s="47"/>
      <c r="J5390" s="31"/>
      <c r="K5390" s="31"/>
      <c r="L5390" s="32" t="str">
        <f>IF(ISERROR(VLOOKUP(LEFT(TablaD50[[#This Row],[Articulo]],6),ComparteD50[#All],2,FALSE)),"ND",TablaD50[[#This Row],[Articulo]])</f>
        <v>ND</v>
      </c>
      <c r="M5390" s="33" t="str">
        <f>IF(TablaD50[[#This Row],[Codigo Autorizadas]]="ND","ND",TablaD50[[#This Row],[ExistenciaActualUC]])</f>
        <v>ND</v>
      </c>
      <c r="N5390" s="34" t="str">
        <f>IF(TablaD50[[#This Row],[Almacen]]="","","D50")</f>
        <v/>
      </c>
    </row>
    <row r="5391" spans="7:14" x14ac:dyDescent="0.25">
      <c r="G5391"/>
      <c r="H5391"/>
      <c r="I5391" s="47"/>
      <c r="J5391" s="31"/>
      <c r="K5391" s="31"/>
      <c r="L5391" s="32" t="str">
        <f>IF(ISERROR(VLOOKUP(LEFT(TablaD50[[#This Row],[Articulo]],6),ComparteD50[#All],2,FALSE)),"ND",TablaD50[[#This Row],[Articulo]])</f>
        <v>ND</v>
      </c>
      <c r="M5391" s="33" t="str">
        <f>IF(TablaD50[[#This Row],[Codigo Autorizadas]]="ND","ND",TablaD50[[#This Row],[ExistenciaActualUC]])</f>
        <v>ND</v>
      </c>
      <c r="N5391" s="34" t="str">
        <f>IF(TablaD50[[#This Row],[Almacen]]="","","D50")</f>
        <v/>
      </c>
    </row>
    <row r="5392" spans="7:14" x14ac:dyDescent="0.25">
      <c r="G5392"/>
      <c r="H5392"/>
      <c r="I5392" s="47"/>
      <c r="J5392" s="31"/>
      <c r="K5392" s="31"/>
      <c r="L5392" s="32" t="str">
        <f>IF(ISERROR(VLOOKUP(LEFT(TablaD50[[#This Row],[Articulo]],6),ComparteD50[#All],2,FALSE)),"ND",TablaD50[[#This Row],[Articulo]])</f>
        <v>ND</v>
      </c>
      <c r="M5392" s="33" t="str">
        <f>IF(TablaD50[[#This Row],[Codigo Autorizadas]]="ND","ND",TablaD50[[#This Row],[ExistenciaActualUC]])</f>
        <v>ND</v>
      </c>
      <c r="N5392" s="34" t="str">
        <f>IF(TablaD50[[#This Row],[Almacen]]="","","D50")</f>
        <v/>
      </c>
    </row>
    <row r="5393" spans="7:14" x14ac:dyDescent="0.25">
      <c r="G5393"/>
      <c r="H5393"/>
      <c r="I5393" s="47"/>
      <c r="J5393" s="31"/>
      <c r="K5393" s="31"/>
      <c r="L5393" s="32" t="str">
        <f>IF(ISERROR(VLOOKUP(LEFT(TablaD50[[#This Row],[Articulo]],6),ComparteD50[#All],2,FALSE)),"ND",TablaD50[[#This Row],[Articulo]])</f>
        <v>ND</v>
      </c>
      <c r="M5393" s="33" t="str">
        <f>IF(TablaD50[[#This Row],[Codigo Autorizadas]]="ND","ND",TablaD50[[#This Row],[ExistenciaActualUC]])</f>
        <v>ND</v>
      </c>
      <c r="N5393" s="34" t="str">
        <f>IF(TablaD50[[#This Row],[Almacen]]="","","D50")</f>
        <v/>
      </c>
    </row>
    <row r="5394" spans="7:14" x14ac:dyDescent="0.25">
      <c r="G5394"/>
      <c r="H5394"/>
      <c r="I5394" s="47"/>
      <c r="J5394" s="31"/>
      <c r="K5394" s="31"/>
      <c r="L5394" s="32" t="str">
        <f>IF(ISERROR(VLOOKUP(LEFT(TablaD50[[#This Row],[Articulo]],6),ComparteD50[#All],2,FALSE)),"ND",TablaD50[[#This Row],[Articulo]])</f>
        <v>ND</v>
      </c>
      <c r="M5394" s="33" t="str">
        <f>IF(TablaD50[[#This Row],[Codigo Autorizadas]]="ND","ND",TablaD50[[#This Row],[ExistenciaActualUC]])</f>
        <v>ND</v>
      </c>
      <c r="N5394" s="34" t="str">
        <f>IF(TablaD50[[#This Row],[Almacen]]="","","D50")</f>
        <v/>
      </c>
    </row>
    <row r="5395" spans="7:14" x14ac:dyDescent="0.25">
      <c r="G5395"/>
      <c r="H5395"/>
      <c r="I5395" s="47"/>
      <c r="J5395" s="31"/>
      <c r="K5395" s="31"/>
      <c r="L5395" s="32" t="str">
        <f>IF(ISERROR(VLOOKUP(LEFT(TablaD50[[#This Row],[Articulo]],6),ComparteD50[#All],2,FALSE)),"ND",TablaD50[[#This Row],[Articulo]])</f>
        <v>ND</v>
      </c>
      <c r="M5395" s="33" t="str">
        <f>IF(TablaD50[[#This Row],[Codigo Autorizadas]]="ND","ND",TablaD50[[#This Row],[ExistenciaActualUC]])</f>
        <v>ND</v>
      </c>
      <c r="N5395" s="34" t="str">
        <f>IF(TablaD50[[#This Row],[Almacen]]="","","D50")</f>
        <v/>
      </c>
    </row>
    <row r="5396" spans="7:14" x14ac:dyDescent="0.25">
      <c r="G5396"/>
      <c r="H5396"/>
      <c r="I5396" s="47"/>
      <c r="J5396" s="31"/>
      <c r="K5396" s="31"/>
      <c r="L5396" s="32" t="str">
        <f>IF(ISERROR(VLOOKUP(LEFT(TablaD50[[#This Row],[Articulo]],6),ComparteD50[#All],2,FALSE)),"ND",TablaD50[[#This Row],[Articulo]])</f>
        <v>ND</v>
      </c>
      <c r="M5396" s="33" t="str">
        <f>IF(TablaD50[[#This Row],[Codigo Autorizadas]]="ND","ND",TablaD50[[#This Row],[ExistenciaActualUC]])</f>
        <v>ND</v>
      </c>
      <c r="N5396" s="34" t="str">
        <f>IF(TablaD50[[#This Row],[Almacen]]="","","D50")</f>
        <v/>
      </c>
    </row>
    <row r="5397" spans="7:14" x14ac:dyDescent="0.25">
      <c r="G5397"/>
      <c r="H5397"/>
      <c r="I5397" s="47"/>
      <c r="J5397" s="31"/>
      <c r="K5397" s="31"/>
      <c r="L5397" s="32" t="str">
        <f>IF(ISERROR(VLOOKUP(LEFT(TablaD50[[#This Row],[Articulo]],6),ComparteD50[#All],2,FALSE)),"ND",TablaD50[[#This Row],[Articulo]])</f>
        <v>ND</v>
      </c>
      <c r="M5397" s="33" t="str">
        <f>IF(TablaD50[[#This Row],[Codigo Autorizadas]]="ND","ND",TablaD50[[#This Row],[ExistenciaActualUC]])</f>
        <v>ND</v>
      </c>
      <c r="N5397" s="34" t="str">
        <f>IF(TablaD50[[#This Row],[Almacen]]="","","D50")</f>
        <v/>
      </c>
    </row>
    <row r="5398" spans="7:14" x14ac:dyDescent="0.25">
      <c r="G5398"/>
      <c r="H5398"/>
      <c r="I5398" s="47"/>
      <c r="J5398" s="31"/>
      <c r="K5398" s="31"/>
      <c r="L5398" s="32" t="str">
        <f>IF(ISERROR(VLOOKUP(LEFT(TablaD50[[#This Row],[Articulo]],6),ComparteD50[#All],2,FALSE)),"ND",TablaD50[[#This Row],[Articulo]])</f>
        <v>ND</v>
      </c>
      <c r="M5398" s="33" t="str">
        <f>IF(TablaD50[[#This Row],[Codigo Autorizadas]]="ND","ND",TablaD50[[#This Row],[ExistenciaActualUC]])</f>
        <v>ND</v>
      </c>
      <c r="N5398" s="34" t="str">
        <f>IF(TablaD50[[#This Row],[Almacen]]="","","D50")</f>
        <v/>
      </c>
    </row>
    <row r="5399" spans="7:14" x14ac:dyDescent="0.25">
      <c r="G5399"/>
      <c r="H5399"/>
      <c r="I5399" s="47"/>
      <c r="J5399" s="31"/>
      <c r="K5399" s="31"/>
      <c r="L5399" s="32" t="str">
        <f>IF(ISERROR(VLOOKUP(LEFT(TablaD50[[#This Row],[Articulo]],6),ComparteD50[#All],2,FALSE)),"ND",TablaD50[[#This Row],[Articulo]])</f>
        <v>ND</v>
      </c>
      <c r="M5399" s="33" t="str">
        <f>IF(TablaD50[[#This Row],[Codigo Autorizadas]]="ND","ND",TablaD50[[#This Row],[ExistenciaActualUC]])</f>
        <v>ND</v>
      </c>
      <c r="N5399" s="34" t="str">
        <f>IF(TablaD50[[#This Row],[Almacen]]="","","D50")</f>
        <v/>
      </c>
    </row>
    <row r="5400" spans="7:14" x14ac:dyDescent="0.25">
      <c r="G5400"/>
      <c r="H5400"/>
      <c r="I5400" s="47"/>
      <c r="J5400" s="31"/>
      <c r="K5400" s="31"/>
      <c r="L5400" s="32" t="str">
        <f>IF(ISERROR(VLOOKUP(LEFT(TablaD50[[#This Row],[Articulo]],6),ComparteD50[#All],2,FALSE)),"ND",TablaD50[[#This Row],[Articulo]])</f>
        <v>ND</v>
      </c>
      <c r="M5400" s="33" t="str">
        <f>IF(TablaD50[[#This Row],[Codigo Autorizadas]]="ND","ND",TablaD50[[#This Row],[ExistenciaActualUC]])</f>
        <v>ND</v>
      </c>
      <c r="N5400" s="34" t="str">
        <f>IF(TablaD50[[#This Row],[Almacen]]="","","D50")</f>
        <v/>
      </c>
    </row>
    <row r="5401" spans="7:14" x14ac:dyDescent="0.25">
      <c r="G5401"/>
      <c r="H5401"/>
      <c r="I5401" s="47"/>
      <c r="J5401" s="31"/>
      <c r="K5401" s="31"/>
      <c r="L5401" s="32" t="str">
        <f>IF(ISERROR(VLOOKUP(LEFT(TablaD50[[#This Row],[Articulo]],6),ComparteD50[#All],2,FALSE)),"ND",TablaD50[[#This Row],[Articulo]])</f>
        <v>ND</v>
      </c>
      <c r="M5401" s="33" t="str">
        <f>IF(TablaD50[[#This Row],[Codigo Autorizadas]]="ND","ND",TablaD50[[#This Row],[ExistenciaActualUC]])</f>
        <v>ND</v>
      </c>
      <c r="N5401" s="34" t="str">
        <f>IF(TablaD50[[#This Row],[Almacen]]="","","D50")</f>
        <v/>
      </c>
    </row>
    <row r="5402" spans="7:14" x14ac:dyDescent="0.25">
      <c r="G5402"/>
      <c r="H5402"/>
      <c r="I5402" s="47"/>
      <c r="J5402" s="31"/>
      <c r="K5402" s="31"/>
      <c r="L5402" s="32" t="str">
        <f>IF(ISERROR(VLOOKUP(LEFT(TablaD50[[#This Row],[Articulo]],6),ComparteD50[#All],2,FALSE)),"ND",TablaD50[[#This Row],[Articulo]])</f>
        <v>ND</v>
      </c>
      <c r="M5402" s="33" t="str">
        <f>IF(TablaD50[[#This Row],[Codigo Autorizadas]]="ND","ND",TablaD50[[#This Row],[ExistenciaActualUC]])</f>
        <v>ND</v>
      </c>
      <c r="N5402" s="34" t="str">
        <f>IF(TablaD50[[#This Row],[Almacen]]="","","D50")</f>
        <v/>
      </c>
    </row>
    <row r="5403" spans="7:14" x14ac:dyDescent="0.25">
      <c r="G5403"/>
      <c r="H5403"/>
      <c r="I5403" s="47"/>
      <c r="J5403" s="31"/>
      <c r="K5403" s="31"/>
      <c r="L5403" s="32" t="str">
        <f>IF(ISERROR(VLOOKUP(LEFT(TablaD50[[#This Row],[Articulo]],6),ComparteD50[#All],2,FALSE)),"ND",TablaD50[[#This Row],[Articulo]])</f>
        <v>ND</v>
      </c>
      <c r="M5403" s="33" t="str">
        <f>IF(TablaD50[[#This Row],[Codigo Autorizadas]]="ND","ND",TablaD50[[#This Row],[ExistenciaActualUC]])</f>
        <v>ND</v>
      </c>
      <c r="N5403" s="34" t="str">
        <f>IF(TablaD50[[#This Row],[Almacen]]="","","D50")</f>
        <v/>
      </c>
    </row>
    <row r="5404" spans="7:14" x14ac:dyDescent="0.25">
      <c r="G5404"/>
      <c r="H5404"/>
      <c r="I5404" s="47"/>
      <c r="J5404" s="31"/>
      <c r="K5404" s="31"/>
      <c r="L5404" s="32" t="str">
        <f>IF(ISERROR(VLOOKUP(LEFT(TablaD50[[#This Row],[Articulo]],6),ComparteD50[#All],2,FALSE)),"ND",TablaD50[[#This Row],[Articulo]])</f>
        <v>ND</v>
      </c>
      <c r="M5404" s="33" t="str">
        <f>IF(TablaD50[[#This Row],[Codigo Autorizadas]]="ND","ND",TablaD50[[#This Row],[ExistenciaActualUC]])</f>
        <v>ND</v>
      </c>
      <c r="N5404" s="34" t="str">
        <f>IF(TablaD50[[#This Row],[Almacen]]="","","D50")</f>
        <v/>
      </c>
    </row>
    <row r="5405" spans="7:14" x14ac:dyDescent="0.25">
      <c r="G5405"/>
      <c r="H5405"/>
      <c r="I5405" s="47"/>
      <c r="J5405" s="31"/>
      <c r="K5405" s="31"/>
      <c r="L5405" s="32" t="str">
        <f>IF(ISERROR(VLOOKUP(LEFT(TablaD50[[#This Row],[Articulo]],6),ComparteD50[#All],2,FALSE)),"ND",TablaD50[[#This Row],[Articulo]])</f>
        <v>ND</v>
      </c>
      <c r="M5405" s="33" t="str">
        <f>IF(TablaD50[[#This Row],[Codigo Autorizadas]]="ND","ND",TablaD50[[#This Row],[ExistenciaActualUC]])</f>
        <v>ND</v>
      </c>
      <c r="N5405" s="34" t="str">
        <f>IF(TablaD50[[#This Row],[Almacen]]="","","D50")</f>
        <v/>
      </c>
    </row>
    <row r="5406" spans="7:14" x14ac:dyDescent="0.25">
      <c r="G5406"/>
      <c r="H5406"/>
      <c r="I5406" s="47"/>
      <c r="J5406" s="31"/>
      <c r="K5406" s="31"/>
      <c r="L5406" s="32" t="str">
        <f>IF(ISERROR(VLOOKUP(LEFT(TablaD50[[#This Row],[Articulo]],6),ComparteD50[#All],2,FALSE)),"ND",TablaD50[[#This Row],[Articulo]])</f>
        <v>ND</v>
      </c>
      <c r="M5406" s="33" t="str">
        <f>IF(TablaD50[[#This Row],[Codigo Autorizadas]]="ND","ND",TablaD50[[#This Row],[ExistenciaActualUC]])</f>
        <v>ND</v>
      </c>
      <c r="N5406" s="34" t="str">
        <f>IF(TablaD50[[#This Row],[Almacen]]="","","D50")</f>
        <v/>
      </c>
    </row>
    <row r="5407" spans="7:14" x14ac:dyDescent="0.25">
      <c r="G5407"/>
      <c r="H5407"/>
      <c r="I5407" s="47"/>
      <c r="J5407" s="31"/>
      <c r="K5407" s="31"/>
      <c r="L5407" s="32" t="str">
        <f>IF(ISERROR(VLOOKUP(LEFT(TablaD50[[#This Row],[Articulo]],6),ComparteD50[#All],2,FALSE)),"ND",TablaD50[[#This Row],[Articulo]])</f>
        <v>ND</v>
      </c>
      <c r="M5407" s="33" t="str">
        <f>IF(TablaD50[[#This Row],[Codigo Autorizadas]]="ND","ND",TablaD50[[#This Row],[ExistenciaActualUC]])</f>
        <v>ND</v>
      </c>
      <c r="N5407" s="34" t="str">
        <f>IF(TablaD50[[#This Row],[Almacen]]="","","D50")</f>
        <v/>
      </c>
    </row>
    <row r="5408" spans="7:14" x14ac:dyDescent="0.25">
      <c r="G5408"/>
      <c r="H5408"/>
      <c r="I5408" s="47"/>
      <c r="J5408" s="31"/>
      <c r="K5408" s="31"/>
      <c r="L5408" s="32" t="str">
        <f>IF(ISERROR(VLOOKUP(LEFT(TablaD50[[#This Row],[Articulo]],6),ComparteD50[#All],2,FALSE)),"ND",TablaD50[[#This Row],[Articulo]])</f>
        <v>ND</v>
      </c>
      <c r="M5408" s="33" t="str">
        <f>IF(TablaD50[[#This Row],[Codigo Autorizadas]]="ND","ND",TablaD50[[#This Row],[ExistenciaActualUC]])</f>
        <v>ND</v>
      </c>
      <c r="N5408" s="34" t="str">
        <f>IF(TablaD50[[#This Row],[Almacen]]="","","D50")</f>
        <v/>
      </c>
    </row>
    <row r="5409" spans="7:14" x14ac:dyDescent="0.25">
      <c r="G5409"/>
      <c r="H5409"/>
      <c r="I5409" s="47"/>
      <c r="J5409" s="31"/>
      <c r="K5409" s="31"/>
      <c r="L5409" s="32" t="str">
        <f>IF(ISERROR(VLOOKUP(LEFT(TablaD50[[#This Row],[Articulo]],6),ComparteD50[#All],2,FALSE)),"ND",TablaD50[[#This Row],[Articulo]])</f>
        <v>ND</v>
      </c>
      <c r="M5409" s="33" t="str">
        <f>IF(TablaD50[[#This Row],[Codigo Autorizadas]]="ND","ND",TablaD50[[#This Row],[ExistenciaActualUC]])</f>
        <v>ND</v>
      </c>
      <c r="N5409" s="34" t="str">
        <f>IF(TablaD50[[#This Row],[Almacen]]="","","D50")</f>
        <v/>
      </c>
    </row>
    <row r="5410" spans="7:14" x14ac:dyDescent="0.25">
      <c r="G5410"/>
      <c r="H5410"/>
      <c r="I5410" s="47"/>
      <c r="J5410" s="31"/>
      <c r="K5410" s="31"/>
      <c r="L5410" s="32" t="str">
        <f>IF(ISERROR(VLOOKUP(LEFT(TablaD50[[#This Row],[Articulo]],6),ComparteD50[#All],2,FALSE)),"ND",TablaD50[[#This Row],[Articulo]])</f>
        <v>ND</v>
      </c>
      <c r="M5410" s="33" t="str">
        <f>IF(TablaD50[[#This Row],[Codigo Autorizadas]]="ND","ND",TablaD50[[#This Row],[ExistenciaActualUC]])</f>
        <v>ND</v>
      </c>
      <c r="N5410" s="34" t="str">
        <f>IF(TablaD50[[#This Row],[Almacen]]="","","D50")</f>
        <v/>
      </c>
    </row>
    <row r="5411" spans="7:14" x14ac:dyDescent="0.25">
      <c r="G5411"/>
      <c r="H5411"/>
      <c r="I5411" s="47"/>
      <c r="J5411" s="31"/>
      <c r="K5411" s="31"/>
      <c r="L5411" s="32" t="str">
        <f>IF(ISERROR(VLOOKUP(LEFT(TablaD50[[#This Row],[Articulo]],6),ComparteD50[#All],2,FALSE)),"ND",TablaD50[[#This Row],[Articulo]])</f>
        <v>ND</v>
      </c>
      <c r="M5411" s="33" t="str">
        <f>IF(TablaD50[[#This Row],[Codigo Autorizadas]]="ND","ND",TablaD50[[#This Row],[ExistenciaActualUC]])</f>
        <v>ND</v>
      </c>
      <c r="N5411" s="34" t="str">
        <f>IF(TablaD50[[#This Row],[Almacen]]="","","D50")</f>
        <v/>
      </c>
    </row>
    <row r="5412" spans="7:14" x14ac:dyDescent="0.25">
      <c r="G5412"/>
      <c r="H5412"/>
      <c r="I5412" s="47"/>
      <c r="J5412" s="31"/>
      <c r="K5412" s="31"/>
      <c r="L5412" s="32" t="str">
        <f>IF(ISERROR(VLOOKUP(LEFT(TablaD50[[#This Row],[Articulo]],6),ComparteD50[#All],2,FALSE)),"ND",TablaD50[[#This Row],[Articulo]])</f>
        <v>ND</v>
      </c>
      <c r="M5412" s="33" t="str">
        <f>IF(TablaD50[[#This Row],[Codigo Autorizadas]]="ND","ND",TablaD50[[#This Row],[ExistenciaActualUC]])</f>
        <v>ND</v>
      </c>
      <c r="N5412" s="34" t="str">
        <f>IF(TablaD50[[#This Row],[Almacen]]="","","D50")</f>
        <v/>
      </c>
    </row>
    <row r="5413" spans="7:14" x14ac:dyDescent="0.25">
      <c r="G5413"/>
      <c r="H5413"/>
      <c r="I5413" s="47"/>
      <c r="J5413" s="31"/>
      <c r="K5413" s="31"/>
      <c r="L5413" s="32" t="str">
        <f>IF(ISERROR(VLOOKUP(LEFT(TablaD50[[#This Row],[Articulo]],6),ComparteD50[#All],2,FALSE)),"ND",TablaD50[[#This Row],[Articulo]])</f>
        <v>ND</v>
      </c>
      <c r="M5413" s="33" t="str">
        <f>IF(TablaD50[[#This Row],[Codigo Autorizadas]]="ND","ND",TablaD50[[#This Row],[ExistenciaActualUC]])</f>
        <v>ND</v>
      </c>
      <c r="N5413" s="34" t="str">
        <f>IF(TablaD50[[#This Row],[Almacen]]="","","D50")</f>
        <v/>
      </c>
    </row>
    <row r="5414" spans="7:14" x14ac:dyDescent="0.25">
      <c r="G5414"/>
      <c r="H5414"/>
      <c r="I5414" s="47"/>
      <c r="J5414" s="31"/>
      <c r="K5414" s="31"/>
      <c r="L5414" s="32" t="str">
        <f>IF(ISERROR(VLOOKUP(LEFT(TablaD50[[#This Row],[Articulo]],6),ComparteD50[#All],2,FALSE)),"ND",TablaD50[[#This Row],[Articulo]])</f>
        <v>ND</v>
      </c>
      <c r="M5414" s="33" t="str">
        <f>IF(TablaD50[[#This Row],[Codigo Autorizadas]]="ND","ND",TablaD50[[#This Row],[ExistenciaActualUC]])</f>
        <v>ND</v>
      </c>
      <c r="N5414" s="34" t="str">
        <f>IF(TablaD50[[#This Row],[Almacen]]="","","D50")</f>
        <v/>
      </c>
    </row>
    <row r="5415" spans="7:14" x14ac:dyDescent="0.25">
      <c r="G5415"/>
      <c r="H5415"/>
      <c r="I5415" s="47"/>
      <c r="J5415" s="31"/>
      <c r="K5415" s="31"/>
      <c r="L5415" s="32" t="str">
        <f>IF(ISERROR(VLOOKUP(LEFT(TablaD50[[#This Row],[Articulo]],6),ComparteD50[#All],2,FALSE)),"ND",TablaD50[[#This Row],[Articulo]])</f>
        <v>ND</v>
      </c>
      <c r="M5415" s="33" t="str">
        <f>IF(TablaD50[[#This Row],[Codigo Autorizadas]]="ND","ND",TablaD50[[#This Row],[ExistenciaActualUC]])</f>
        <v>ND</v>
      </c>
      <c r="N5415" s="34" t="str">
        <f>IF(TablaD50[[#This Row],[Almacen]]="","","D50")</f>
        <v/>
      </c>
    </row>
    <row r="5416" spans="7:14" x14ac:dyDescent="0.25">
      <c r="G5416"/>
      <c r="H5416"/>
      <c r="I5416" s="47"/>
      <c r="J5416" s="31"/>
      <c r="K5416" s="31"/>
      <c r="L5416" s="32" t="str">
        <f>IF(ISERROR(VLOOKUP(LEFT(TablaD50[[#This Row],[Articulo]],6),ComparteD50[#All],2,FALSE)),"ND",TablaD50[[#This Row],[Articulo]])</f>
        <v>ND</v>
      </c>
      <c r="M5416" s="33" t="str">
        <f>IF(TablaD50[[#This Row],[Codigo Autorizadas]]="ND","ND",TablaD50[[#This Row],[ExistenciaActualUC]])</f>
        <v>ND</v>
      </c>
      <c r="N5416" s="34" t="str">
        <f>IF(TablaD50[[#This Row],[Almacen]]="","","D50")</f>
        <v/>
      </c>
    </row>
    <row r="5417" spans="7:14" x14ac:dyDescent="0.25">
      <c r="G5417"/>
      <c r="H5417"/>
      <c r="I5417" s="47"/>
      <c r="J5417" s="31"/>
      <c r="K5417" s="31"/>
      <c r="L5417" s="32" t="str">
        <f>IF(ISERROR(VLOOKUP(LEFT(TablaD50[[#This Row],[Articulo]],6),ComparteD50[#All],2,FALSE)),"ND",TablaD50[[#This Row],[Articulo]])</f>
        <v>ND</v>
      </c>
      <c r="M5417" s="33" t="str">
        <f>IF(TablaD50[[#This Row],[Codigo Autorizadas]]="ND","ND",TablaD50[[#This Row],[ExistenciaActualUC]])</f>
        <v>ND</v>
      </c>
      <c r="N5417" s="34" t="str">
        <f>IF(TablaD50[[#This Row],[Almacen]]="","","D50")</f>
        <v/>
      </c>
    </row>
    <row r="5418" spans="7:14" x14ac:dyDescent="0.25">
      <c r="G5418"/>
      <c r="H5418"/>
      <c r="I5418" s="47"/>
      <c r="J5418" s="31"/>
      <c r="K5418" s="31"/>
      <c r="L5418" s="32" t="str">
        <f>IF(ISERROR(VLOOKUP(LEFT(TablaD50[[#This Row],[Articulo]],6),ComparteD50[#All],2,FALSE)),"ND",TablaD50[[#This Row],[Articulo]])</f>
        <v>ND</v>
      </c>
      <c r="M5418" s="33" t="str">
        <f>IF(TablaD50[[#This Row],[Codigo Autorizadas]]="ND","ND",TablaD50[[#This Row],[ExistenciaActualUC]])</f>
        <v>ND</v>
      </c>
      <c r="N5418" s="34" t="str">
        <f>IF(TablaD50[[#This Row],[Almacen]]="","","D50")</f>
        <v/>
      </c>
    </row>
    <row r="5419" spans="7:14" x14ac:dyDescent="0.25">
      <c r="G5419"/>
      <c r="H5419"/>
      <c r="I5419" s="47"/>
      <c r="J5419" s="31"/>
      <c r="K5419" s="31"/>
      <c r="L5419" s="32" t="str">
        <f>IF(ISERROR(VLOOKUP(LEFT(TablaD50[[#This Row],[Articulo]],6),ComparteD50[#All],2,FALSE)),"ND",TablaD50[[#This Row],[Articulo]])</f>
        <v>ND</v>
      </c>
      <c r="M5419" s="33" t="str">
        <f>IF(TablaD50[[#This Row],[Codigo Autorizadas]]="ND","ND",TablaD50[[#This Row],[ExistenciaActualUC]])</f>
        <v>ND</v>
      </c>
      <c r="N5419" s="34" t="str">
        <f>IF(TablaD50[[#This Row],[Almacen]]="","","D50")</f>
        <v/>
      </c>
    </row>
    <row r="5420" spans="7:14" x14ac:dyDescent="0.25">
      <c r="G5420"/>
      <c r="H5420"/>
      <c r="I5420" s="47"/>
      <c r="J5420" s="31"/>
      <c r="K5420" s="31"/>
      <c r="L5420" s="32" t="str">
        <f>IF(ISERROR(VLOOKUP(LEFT(TablaD50[[#This Row],[Articulo]],6),ComparteD50[#All],2,FALSE)),"ND",TablaD50[[#This Row],[Articulo]])</f>
        <v>ND</v>
      </c>
      <c r="M5420" s="33" t="str">
        <f>IF(TablaD50[[#This Row],[Codigo Autorizadas]]="ND","ND",TablaD50[[#This Row],[ExistenciaActualUC]])</f>
        <v>ND</v>
      </c>
      <c r="N5420" s="34" t="str">
        <f>IF(TablaD50[[#This Row],[Almacen]]="","","D50")</f>
        <v/>
      </c>
    </row>
    <row r="5421" spans="7:14" x14ac:dyDescent="0.25">
      <c r="G5421"/>
      <c r="H5421"/>
      <c r="I5421" s="47"/>
      <c r="J5421" s="31"/>
      <c r="K5421" s="31"/>
      <c r="L5421" s="32" t="str">
        <f>IF(ISERROR(VLOOKUP(LEFT(TablaD50[[#This Row],[Articulo]],6),ComparteD50[#All],2,FALSE)),"ND",TablaD50[[#This Row],[Articulo]])</f>
        <v>ND</v>
      </c>
      <c r="M5421" s="33" t="str">
        <f>IF(TablaD50[[#This Row],[Codigo Autorizadas]]="ND","ND",TablaD50[[#This Row],[ExistenciaActualUC]])</f>
        <v>ND</v>
      </c>
      <c r="N5421" s="34" t="str">
        <f>IF(TablaD50[[#This Row],[Almacen]]="","","D50")</f>
        <v/>
      </c>
    </row>
    <row r="5422" spans="7:14" x14ac:dyDescent="0.25">
      <c r="G5422"/>
      <c r="H5422"/>
      <c r="I5422" s="47"/>
      <c r="J5422" s="31"/>
      <c r="K5422" s="31"/>
      <c r="L5422" s="32" t="str">
        <f>IF(ISERROR(VLOOKUP(LEFT(TablaD50[[#This Row],[Articulo]],6),ComparteD50[#All],2,FALSE)),"ND",TablaD50[[#This Row],[Articulo]])</f>
        <v>ND</v>
      </c>
      <c r="M5422" s="33" t="str">
        <f>IF(TablaD50[[#This Row],[Codigo Autorizadas]]="ND","ND",TablaD50[[#This Row],[ExistenciaActualUC]])</f>
        <v>ND</v>
      </c>
      <c r="N5422" s="34" t="str">
        <f>IF(TablaD50[[#This Row],[Almacen]]="","","D50")</f>
        <v/>
      </c>
    </row>
    <row r="5423" spans="7:14" x14ac:dyDescent="0.25">
      <c r="G5423"/>
      <c r="H5423"/>
      <c r="I5423" s="47"/>
      <c r="J5423" s="31"/>
      <c r="K5423" s="31"/>
      <c r="L5423" s="32" t="str">
        <f>IF(ISERROR(VLOOKUP(LEFT(TablaD50[[#This Row],[Articulo]],6),ComparteD50[#All],2,FALSE)),"ND",TablaD50[[#This Row],[Articulo]])</f>
        <v>ND</v>
      </c>
      <c r="M5423" s="33" t="str">
        <f>IF(TablaD50[[#This Row],[Codigo Autorizadas]]="ND","ND",TablaD50[[#This Row],[ExistenciaActualUC]])</f>
        <v>ND</v>
      </c>
      <c r="N5423" s="34" t="str">
        <f>IF(TablaD50[[#This Row],[Almacen]]="","","D50")</f>
        <v/>
      </c>
    </row>
    <row r="5424" spans="7:14" x14ac:dyDescent="0.25">
      <c r="G5424"/>
      <c r="H5424"/>
      <c r="I5424" s="47"/>
      <c r="J5424" s="31"/>
      <c r="K5424" s="31"/>
      <c r="L5424" s="32" t="str">
        <f>IF(ISERROR(VLOOKUP(LEFT(TablaD50[[#This Row],[Articulo]],6),ComparteD50[#All],2,FALSE)),"ND",TablaD50[[#This Row],[Articulo]])</f>
        <v>ND</v>
      </c>
      <c r="M5424" s="33" t="str">
        <f>IF(TablaD50[[#This Row],[Codigo Autorizadas]]="ND","ND",TablaD50[[#This Row],[ExistenciaActualUC]])</f>
        <v>ND</v>
      </c>
      <c r="N5424" s="34" t="str">
        <f>IF(TablaD50[[#This Row],[Almacen]]="","","D50")</f>
        <v/>
      </c>
    </row>
    <row r="5425" spans="7:14" x14ac:dyDescent="0.25">
      <c r="G5425"/>
      <c r="H5425"/>
      <c r="I5425" s="47"/>
      <c r="J5425" s="31"/>
      <c r="K5425" s="31"/>
      <c r="L5425" s="32" t="str">
        <f>IF(ISERROR(VLOOKUP(LEFT(TablaD50[[#This Row],[Articulo]],6),ComparteD50[#All],2,FALSE)),"ND",TablaD50[[#This Row],[Articulo]])</f>
        <v>ND</v>
      </c>
      <c r="M5425" s="33" t="str">
        <f>IF(TablaD50[[#This Row],[Codigo Autorizadas]]="ND","ND",TablaD50[[#This Row],[ExistenciaActualUC]])</f>
        <v>ND</v>
      </c>
      <c r="N5425" s="34" t="str">
        <f>IF(TablaD50[[#This Row],[Almacen]]="","","D50")</f>
        <v/>
      </c>
    </row>
    <row r="5426" spans="7:14" x14ac:dyDescent="0.25">
      <c r="G5426"/>
      <c r="H5426"/>
      <c r="I5426" s="47"/>
      <c r="J5426" s="31"/>
      <c r="K5426" s="31"/>
      <c r="L5426" s="32" t="str">
        <f>IF(ISERROR(VLOOKUP(LEFT(TablaD50[[#This Row],[Articulo]],6),ComparteD50[#All],2,FALSE)),"ND",TablaD50[[#This Row],[Articulo]])</f>
        <v>ND</v>
      </c>
      <c r="M5426" s="33" t="str">
        <f>IF(TablaD50[[#This Row],[Codigo Autorizadas]]="ND","ND",TablaD50[[#This Row],[ExistenciaActualUC]])</f>
        <v>ND</v>
      </c>
      <c r="N5426" s="34" t="str">
        <f>IF(TablaD50[[#This Row],[Almacen]]="","","D50")</f>
        <v/>
      </c>
    </row>
    <row r="5427" spans="7:14" x14ac:dyDescent="0.25">
      <c r="G5427"/>
      <c r="H5427"/>
      <c r="I5427" s="47"/>
      <c r="J5427" s="31"/>
      <c r="K5427" s="31"/>
      <c r="L5427" s="32" t="str">
        <f>IF(ISERROR(VLOOKUP(LEFT(TablaD50[[#This Row],[Articulo]],6),ComparteD50[#All],2,FALSE)),"ND",TablaD50[[#This Row],[Articulo]])</f>
        <v>ND</v>
      </c>
      <c r="M5427" s="33" t="str">
        <f>IF(TablaD50[[#This Row],[Codigo Autorizadas]]="ND","ND",TablaD50[[#This Row],[ExistenciaActualUC]])</f>
        <v>ND</v>
      </c>
      <c r="N5427" s="34" t="str">
        <f>IF(TablaD50[[#This Row],[Almacen]]="","","D50")</f>
        <v/>
      </c>
    </row>
    <row r="5428" spans="7:14" x14ac:dyDescent="0.25">
      <c r="G5428"/>
      <c r="H5428"/>
      <c r="I5428" s="47"/>
      <c r="J5428" s="31"/>
      <c r="K5428" s="31"/>
      <c r="L5428" s="32" t="str">
        <f>IF(ISERROR(VLOOKUP(LEFT(TablaD50[[#This Row],[Articulo]],6),ComparteD50[#All],2,FALSE)),"ND",TablaD50[[#This Row],[Articulo]])</f>
        <v>ND</v>
      </c>
      <c r="M5428" s="33" t="str">
        <f>IF(TablaD50[[#This Row],[Codigo Autorizadas]]="ND","ND",TablaD50[[#This Row],[ExistenciaActualUC]])</f>
        <v>ND</v>
      </c>
      <c r="N5428" s="34" t="str">
        <f>IF(TablaD50[[#This Row],[Almacen]]="","","D50")</f>
        <v/>
      </c>
    </row>
    <row r="5429" spans="7:14" x14ac:dyDescent="0.25">
      <c r="G5429"/>
      <c r="H5429"/>
      <c r="I5429" s="47"/>
      <c r="J5429" s="31"/>
      <c r="K5429" s="31"/>
      <c r="L5429" s="32" t="str">
        <f>IF(ISERROR(VLOOKUP(LEFT(TablaD50[[#This Row],[Articulo]],6),ComparteD50[#All],2,FALSE)),"ND",TablaD50[[#This Row],[Articulo]])</f>
        <v>ND</v>
      </c>
      <c r="M5429" s="33" t="str">
        <f>IF(TablaD50[[#This Row],[Codigo Autorizadas]]="ND","ND",TablaD50[[#This Row],[ExistenciaActualUC]])</f>
        <v>ND</v>
      </c>
      <c r="N5429" s="34" t="str">
        <f>IF(TablaD50[[#This Row],[Almacen]]="","","D50")</f>
        <v/>
      </c>
    </row>
    <row r="5430" spans="7:14" x14ac:dyDescent="0.25">
      <c r="G5430"/>
      <c r="H5430"/>
      <c r="I5430" s="47"/>
      <c r="J5430" s="31"/>
      <c r="K5430" s="31"/>
      <c r="L5430" s="32" t="str">
        <f>IF(ISERROR(VLOOKUP(LEFT(TablaD50[[#This Row],[Articulo]],6),ComparteD50[#All],2,FALSE)),"ND",TablaD50[[#This Row],[Articulo]])</f>
        <v>ND</v>
      </c>
      <c r="M5430" s="33" t="str">
        <f>IF(TablaD50[[#This Row],[Codigo Autorizadas]]="ND","ND",TablaD50[[#This Row],[ExistenciaActualUC]])</f>
        <v>ND</v>
      </c>
      <c r="N5430" s="34" t="str">
        <f>IF(TablaD50[[#This Row],[Almacen]]="","","D50")</f>
        <v/>
      </c>
    </row>
    <row r="5431" spans="7:14" x14ac:dyDescent="0.25">
      <c r="G5431"/>
      <c r="H5431"/>
      <c r="I5431" s="47"/>
      <c r="J5431" s="31"/>
      <c r="K5431" s="31"/>
      <c r="L5431" s="32" t="str">
        <f>IF(ISERROR(VLOOKUP(LEFT(TablaD50[[#This Row],[Articulo]],6),ComparteD50[#All],2,FALSE)),"ND",TablaD50[[#This Row],[Articulo]])</f>
        <v>ND</v>
      </c>
      <c r="M5431" s="33" t="str">
        <f>IF(TablaD50[[#This Row],[Codigo Autorizadas]]="ND","ND",TablaD50[[#This Row],[ExistenciaActualUC]])</f>
        <v>ND</v>
      </c>
      <c r="N5431" s="34" t="str">
        <f>IF(TablaD50[[#This Row],[Almacen]]="","","D50")</f>
        <v/>
      </c>
    </row>
    <row r="5432" spans="7:14" x14ac:dyDescent="0.25">
      <c r="G5432"/>
      <c r="H5432"/>
      <c r="I5432" s="47"/>
      <c r="J5432" s="31"/>
      <c r="K5432" s="31"/>
      <c r="L5432" s="32" t="str">
        <f>IF(ISERROR(VLOOKUP(LEFT(TablaD50[[#This Row],[Articulo]],6),ComparteD50[#All],2,FALSE)),"ND",TablaD50[[#This Row],[Articulo]])</f>
        <v>ND</v>
      </c>
      <c r="M5432" s="33" t="str">
        <f>IF(TablaD50[[#This Row],[Codigo Autorizadas]]="ND","ND",TablaD50[[#This Row],[ExistenciaActualUC]])</f>
        <v>ND</v>
      </c>
      <c r="N5432" s="34" t="str">
        <f>IF(TablaD50[[#This Row],[Almacen]]="","","D50")</f>
        <v/>
      </c>
    </row>
    <row r="5433" spans="7:14" x14ac:dyDescent="0.25">
      <c r="G5433"/>
      <c r="H5433"/>
      <c r="I5433" s="47"/>
      <c r="J5433" s="31"/>
      <c r="K5433" s="31"/>
      <c r="L5433" s="32" t="str">
        <f>IF(ISERROR(VLOOKUP(LEFT(TablaD50[[#This Row],[Articulo]],6),ComparteD50[#All],2,FALSE)),"ND",TablaD50[[#This Row],[Articulo]])</f>
        <v>ND</v>
      </c>
      <c r="M5433" s="33" t="str">
        <f>IF(TablaD50[[#This Row],[Codigo Autorizadas]]="ND","ND",TablaD50[[#This Row],[ExistenciaActualUC]])</f>
        <v>ND</v>
      </c>
      <c r="N5433" s="34" t="str">
        <f>IF(TablaD50[[#This Row],[Almacen]]="","","D50")</f>
        <v/>
      </c>
    </row>
    <row r="5434" spans="7:14" x14ac:dyDescent="0.25">
      <c r="G5434"/>
      <c r="H5434"/>
      <c r="I5434" s="47"/>
      <c r="J5434" s="31"/>
      <c r="K5434" s="31"/>
      <c r="L5434" s="32" t="str">
        <f>IF(ISERROR(VLOOKUP(LEFT(TablaD50[[#This Row],[Articulo]],6),ComparteD50[#All],2,FALSE)),"ND",TablaD50[[#This Row],[Articulo]])</f>
        <v>ND</v>
      </c>
      <c r="M5434" s="33" t="str">
        <f>IF(TablaD50[[#This Row],[Codigo Autorizadas]]="ND","ND",TablaD50[[#This Row],[ExistenciaActualUC]])</f>
        <v>ND</v>
      </c>
      <c r="N5434" s="34" t="str">
        <f>IF(TablaD50[[#This Row],[Almacen]]="","","D50")</f>
        <v/>
      </c>
    </row>
    <row r="5435" spans="7:14" x14ac:dyDescent="0.25">
      <c r="G5435"/>
      <c r="H5435"/>
      <c r="I5435" s="47"/>
      <c r="J5435" s="31"/>
      <c r="K5435" s="31"/>
      <c r="L5435" s="32" t="str">
        <f>IF(ISERROR(VLOOKUP(LEFT(TablaD50[[#This Row],[Articulo]],6),ComparteD50[#All],2,FALSE)),"ND",TablaD50[[#This Row],[Articulo]])</f>
        <v>ND</v>
      </c>
      <c r="M5435" s="33" t="str">
        <f>IF(TablaD50[[#This Row],[Codigo Autorizadas]]="ND","ND",TablaD50[[#This Row],[ExistenciaActualUC]])</f>
        <v>ND</v>
      </c>
      <c r="N5435" s="34" t="str">
        <f>IF(TablaD50[[#This Row],[Almacen]]="","","D50")</f>
        <v/>
      </c>
    </row>
    <row r="5436" spans="7:14" x14ac:dyDescent="0.25">
      <c r="G5436"/>
      <c r="H5436"/>
      <c r="I5436" s="47"/>
      <c r="J5436" s="31"/>
      <c r="K5436" s="31"/>
      <c r="L5436" s="32" t="str">
        <f>IF(ISERROR(VLOOKUP(LEFT(TablaD50[[#This Row],[Articulo]],6),ComparteD50[#All],2,FALSE)),"ND",TablaD50[[#This Row],[Articulo]])</f>
        <v>ND</v>
      </c>
      <c r="M5436" s="33" t="str">
        <f>IF(TablaD50[[#This Row],[Codigo Autorizadas]]="ND","ND",TablaD50[[#This Row],[ExistenciaActualUC]])</f>
        <v>ND</v>
      </c>
      <c r="N5436" s="34" t="str">
        <f>IF(TablaD50[[#This Row],[Almacen]]="","","D50")</f>
        <v/>
      </c>
    </row>
    <row r="5437" spans="7:14" x14ac:dyDescent="0.25">
      <c r="G5437"/>
      <c r="H5437"/>
      <c r="I5437" s="47"/>
      <c r="J5437" s="31"/>
      <c r="K5437" s="31"/>
      <c r="L5437" s="32" t="str">
        <f>IF(ISERROR(VLOOKUP(LEFT(TablaD50[[#This Row],[Articulo]],6),ComparteD50[#All],2,FALSE)),"ND",TablaD50[[#This Row],[Articulo]])</f>
        <v>ND</v>
      </c>
      <c r="M5437" s="33" t="str">
        <f>IF(TablaD50[[#This Row],[Codigo Autorizadas]]="ND","ND",TablaD50[[#This Row],[ExistenciaActualUC]])</f>
        <v>ND</v>
      </c>
      <c r="N5437" s="34" t="str">
        <f>IF(TablaD50[[#This Row],[Almacen]]="","","D50")</f>
        <v/>
      </c>
    </row>
    <row r="5438" spans="7:14" x14ac:dyDescent="0.25">
      <c r="G5438"/>
      <c r="H5438"/>
      <c r="I5438" s="47"/>
      <c r="J5438" s="31"/>
      <c r="K5438" s="31"/>
      <c r="L5438" s="32" t="str">
        <f>IF(ISERROR(VLOOKUP(LEFT(TablaD50[[#This Row],[Articulo]],6),ComparteD50[#All],2,FALSE)),"ND",TablaD50[[#This Row],[Articulo]])</f>
        <v>ND</v>
      </c>
      <c r="M5438" s="33" t="str">
        <f>IF(TablaD50[[#This Row],[Codigo Autorizadas]]="ND","ND",TablaD50[[#This Row],[ExistenciaActualUC]])</f>
        <v>ND</v>
      </c>
      <c r="N5438" s="34" t="str">
        <f>IF(TablaD50[[#This Row],[Almacen]]="","","D50")</f>
        <v/>
      </c>
    </row>
    <row r="5439" spans="7:14" x14ac:dyDescent="0.25">
      <c r="G5439"/>
      <c r="H5439"/>
      <c r="I5439" s="47"/>
      <c r="J5439" s="31"/>
      <c r="K5439" s="31"/>
      <c r="L5439" s="32" t="str">
        <f>IF(ISERROR(VLOOKUP(LEFT(TablaD50[[#This Row],[Articulo]],6),ComparteD50[#All],2,FALSE)),"ND",TablaD50[[#This Row],[Articulo]])</f>
        <v>ND</v>
      </c>
      <c r="M5439" s="33" t="str">
        <f>IF(TablaD50[[#This Row],[Codigo Autorizadas]]="ND","ND",TablaD50[[#This Row],[ExistenciaActualUC]])</f>
        <v>ND</v>
      </c>
      <c r="N5439" s="34" t="str">
        <f>IF(TablaD50[[#This Row],[Almacen]]="","","D50")</f>
        <v/>
      </c>
    </row>
    <row r="5440" spans="7:14" x14ac:dyDescent="0.25">
      <c r="G5440"/>
      <c r="H5440"/>
      <c r="I5440" s="47"/>
      <c r="J5440" s="31"/>
      <c r="K5440" s="31"/>
      <c r="L5440" s="32" t="str">
        <f>IF(ISERROR(VLOOKUP(LEFT(TablaD50[[#This Row],[Articulo]],6),ComparteD50[#All],2,FALSE)),"ND",TablaD50[[#This Row],[Articulo]])</f>
        <v>ND</v>
      </c>
      <c r="M5440" s="33" t="str">
        <f>IF(TablaD50[[#This Row],[Codigo Autorizadas]]="ND","ND",TablaD50[[#This Row],[ExistenciaActualUC]])</f>
        <v>ND</v>
      </c>
      <c r="N5440" s="34" t="str">
        <f>IF(TablaD50[[#This Row],[Almacen]]="","","D50")</f>
        <v/>
      </c>
    </row>
    <row r="5441" spans="7:14" x14ac:dyDescent="0.25">
      <c r="G5441"/>
      <c r="H5441"/>
      <c r="I5441" s="47"/>
      <c r="J5441" s="31"/>
      <c r="K5441" s="31"/>
      <c r="L5441" s="32" t="str">
        <f>IF(ISERROR(VLOOKUP(LEFT(TablaD50[[#This Row],[Articulo]],6),ComparteD50[#All],2,FALSE)),"ND",TablaD50[[#This Row],[Articulo]])</f>
        <v>ND</v>
      </c>
      <c r="M5441" s="33" t="str">
        <f>IF(TablaD50[[#This Row],[Codigo Autorizadas]]="ND","ND",TablaD50[[#This Row],[ExistenciaActualUC]])</f>
        <v>ND</v>
      </c>
      <c r="N5441" s="34" t="str">
        <f>IF(TablaD50[[#This Row],[Almacen]]="","","D50")</f>
        <v/>
      </c>
    </row>
    <row r="5442" spans="7:14" x14ac:dyDescent="0.25">
      <c r="G5442"/>
      <c r="H5442"/>
      <c r="I5442" s="47"/>
      <c r="J5442" s="31"/>
      <c r="K5442" s="31"/>
      <c r="L5442" s="32" t="str">
        <f>IF(ISERROR(VLOOKUP(LEFT(TablaD50[[#This Row],[Articulo]],6),ComparteD50[#All],2,FALSE)),"ND",TablaD50[[#This Row],[Articulo]])</f>
        <v>ND</v>
      </c>
      <c r="M5442" s="33" t="str">
        <f>IF(TablaD50[[#This Row],[Codigo Autorizadas]]="ND","ND",TablaD50[[#This Row],[ExistenciaActualUC]])</f>
        <v>ND</v>
      </c>
      <c r="N5442" s="34" t="str">
        <f>IF(TablaD50[[#This Row],[Almacen]]="","","D50")</f>
        <v/>
      </c>
    </row>
    <row r="5443" spans="7:14" x14ac:dyDescent="0.25">
      <c r="G5443"/>
      <c r="H5443"/>
      <c r="I5443" s="47"/>
      <c r="J5443" s="31"/>
      <c r="K5443" s="31"/>
      <c r="L5443" s="32" t="str">
        <f>IF(ISERROR(VLOOKUP(LEFT(TablaD50[[#This Row],[Articulo]],6),ComparteD50[#All],2,FALSE)),"ND",TablaD50[[#This Row],[Articulo]])</f>
        <v>ND</v>
      </c>
      <c r="M5443" s="33" t="str">
        <f>IF(TablaD50[[#This Row],[Codigo Autorizadas]]="ND","ND",TablaD50[[#This Row],[ExistenciaActualUC]])</f>
        <v>ND</v>
      </c>
      <c r="N5443" s="34" t="str">
        <f>IF(TablaD50[[#This Row],[Almacen]]="","","D50")</f>
        <v/>
      </c>
    </row>
    <row r="5444" spans="7:14" x14ac:dyDescent="0.25">
      <c r="G5444"/>
      <c r="H5444"/>
      <c r="I5444" s="47"/>
      <c r="J5444" s="31"/>
      <c r="K5444" s="31"/>
      <c r="L5444" s="32" t="str">
        <f>IF(ISERROR(VLOOKUP(LEFT(TablaD50[[#This Row],[Articulo]],6),ComparteD50[#All],2,FALSE)),"ND",TablaD50[[#This Row],[Articulo]])</f>
        <v>ND</v>
      </c>
      <c r="M5444" s="33" t="str">
        <f>IF(TablaD50[[#This Row],[Codigo Autorizadas]]="ND","ND",TablaD50[[#This Row],[ExistenciaActualUC]])</f>
        <v>ND</v>
      </c>
      <c r="N5444" s="34" t="str">
        <f>IF(TablaD50[[#This Row],[Almacen]]="","","D50")</f>
        <v/>
      </c>
    </row>
    <row r="5445" spans="7:14" x14ac:dyDescent="0.25">
      <c r="G5445"/>
      <c r="H5445"/>
      <c r="I5445" s="47"/>
      <c r="J5445" s="31"/>
      <c r="K5445" s="31"/>
      <c r="L5445" s="32" t="str">
        <f>IF(ISERROR(VLOOKUP(LEFT(TablaD50[[#This Row],[Articulo]],6),ComparteD50[#All],2,FALSE)),"ND",TablaD50[[#This Row],[Articulo]])</f>
        <v>ND</v>
      </c>
      <c r="M5445" s="33" t="str">
        <f>IF(TablaD50[[#This Row],[Codigo Autorizadas]]="ND","ND",TablaD50[[#This Row],[ExistenciaActualUC]])</f>
        <v>ND</v>
      </c>
      <c r="N5445" s="34" t="str">
        <f>IF(TablaD50[[#This Row],[Almacen]]="","","D50")</f>
        <v/>
      </c>
    </row>
    <row r="5446" spans="7:14" x14ac:dyDescent="0.25">
      <c r="G5446"/>
      <c r="H5446"/>
      <c r="I5446" s="47"/>
      <c r="J5446" s="31"/>
      <c r="K5446" s="31"/>
      <c r="L5446" s="32" t="str">
        <f>IF(ISERROR(VLOOKUP(LEFT(TablaD50[[#This Row],[Articulo]],6),ComparteD50[#All],2,FALSE)),"ND",TablaD50[[#This Row],[Articulo]])</f>
        <v>ND</v>
      </c>
      <c r="M5446" s="33" t="str">
        <f>IF(TablaD50[[#This Row],[Codigo Autorizadas]]="ND","ND",TablaD50[[#This Row],[ExistenciaActualUC]])</f>
        <v>ND</v>
      </c>
      <c r="N5446" s="34" t="str">
        <f>IF(TablaD50[[#This Row],[Almacen]]="","","D50")</f>
        <v/>
      </c>
    </row>
    <row r="5447" spans="7:14" x14ac:dyDescent="0.25">
      <c r="G5447"/>
      <c r="H5447"/>
      <c r="I5447" s="47"/>
      <c r="J5447" s="31"/>
      <c r="K5447" s="31"/>
      <c r="L5447" s="32" t="str">
        <f>IF(ISERROR(VLOOKUP(LEFT(TablaD50[[#This Row],[Articulo]],6),ComparteD50[#All],2,FALSE)),"ND",TablaD50[[#This Row],[Articulo]])</f>
        <v>ND</v>
      </c>
      <c r="M5447" s="33" t="str">
        <f>IF(TablaD50[[#This Row],[Codigo Autorizadas]]="ND","ND",TablaD50[[#This Row],[ExistenciaActualUC]])</f>
        <v>ND</v>
      </c>
      <c r="N5447" s="34" t="str">
        <f>IF(TablaD50[[#This Row],[Almacen]]="","","D50")</f>
        <v/>
      </c>
    </row>
    <row r="5448" spans="7:14" x14ac:dyDescent="0.25">
      <c r="G5448"/>
      <c r="H5448"/>
      <c r="I5448" s="47"/>
      <c r="J5448" s="31"/>
      <c r="K5448" s="31"/>
      <c r="L5448" s="32" t="str">
        <f>IF(ISERROR(VLOOKUP(LEFT(TablaD50[[#This Row],[Articulo]],6),ComparteD50[#All],2,FALSE)),"ND",TablaD50[[#This Row],[Articulo]])</f>
        <v>ND</v>
      </c>
      <c r="M5448" s="33" t="str">
        <f>IF(TablaD50[[#This Row],[Codigo Autorizadas]]="ND","ND",TablaD50[[#This Row],[ExistenciaActualUC]])</f>
        <v>ND</v>
      </c>
      <c r="N5448" s="34" t="str">
        <f>IF(TablaD50[[#This Row],[Almacen]]="","","D50")</f>
        <v/>
      </c>
    </row>
    <row r="5449" spans="7:14" x14ac:dyDescent="0.25">
      <c r="G5449"/>
      <c r="H5449"/>
      <c r="I5449" s="47"/>
      <c r="J5449" s="31"/>
      <c r="K5449" s="31"/>
      <c r="L5449" s="32" t="str">
        <f>IF(ISERROR(VLOOKUP(LEFT(TablaD50[[#This Row],[Articulo]],6),ComparteD50[#All],2,FALSE)),"ND",TablaD50[[#This Row],[Articulo]])</f>
        <v>ND</v>
      </c>
      <c r="M5449" s="33" t="str">
        <f>IF(TablaD50[[#This Row],[Codigo Autorizadas]]="ND","ND",TablaD50[[#This Row],[ExistenciaActualUC]])</f>
        <v>ND</v>
      </c>
      <c r="N5449" s="34" t="str">
        <f>IF(TablaD50[[#This Row],[Almacen]]="","","D50")</f>
        <v/>
      </c>
    </row>
    <row r="5450" spans="7:14" x14ac:dyDescent="0.25">
      <c r="G5450"/>
      <c r="H5450"/>
      <c r="I5450" s="47"/>
      <c r="J5450" s="31"/>
      <c r="K5450" s="31"/>
      <c r="L5450" s="32" t="str">
        <f>IF(ISERROR(VLOOKUP(LEFT(TablaD50[[#This Row],[Articulo]],6),ComparteD50[#All],2,FALSE)),"ND",TablaD50[[#This Row],[Articulo]])</f>
        <v>ND</v>
      </c>
      <c r="M5450" s="33" t="str">
        <f>IF(TablaD50[[#This Row],[Codigo Autorizadas]]="ND","ND",TablaD50[[#This Row],[ExistenciaActualUC]])</f>
        <v>ND</v>
      </c>
      <c r="N5450" s="34" t="str">
        <f>IF(TablaD50[[#This Row],[Almacen]]="","","D50")</f>
        <v/>
      </c>
    </row>
    <row r="5451" spans="7:14" x14ac:dyDescent="0.25">
      <c r="G5451"/>
      <c r="H5451"/>
      <c r="I5451" s="47"/>
      <c r="J5451" s="31"/>
      <c r="K5451" s="31"/>
      <c r="L5451" s="32" t="str">
        <f>IF(ISERROR(VLOOKUP(LEFT(TablaD50[[#This Row],[Articulo]],6),ComparteD50[#All],2,FALSE)),"ND",TablaD50[[#This Row],[Articulo]])</f>
        <v>ND</v>
      </c>
      <c r="M5451" s="33" t="str">
        <f>IF(TablaD50[[#This Row],[Codigo Autorizadas]]="ND","ND",TablaD50[[#This Row],[ExistenciaActualUC]])</f>
        <v>ND</v>
      </c>
      <c r="N5451" s="34" t="str">
        <f>IF(TablaD50[[#This Row],[Almacen]]="","","D50")</f>
        <v/>
      </c>
    </row>
    <row r="5452" spans="7:14" x14ac:dyDescent="0.25">
      <c r="G5452"/>
      <c r="H5452"/>
      <c r="I5452" s="47"/>
      <c r="J5452" s="31"/>
      <c r="K5452" s="31"/>
      <c r="L5452" s="32" t="str">
        <f>IF(ISERROR(VLOOKUP(LEFT(TablaD50[[#This Row],[Articulo]],6),ComparteD50[#All],2,FALSE)),"ND",TablaD50[[#This Row],[Articulo]])</f>
        <v>ND</v>
      </c>
      <c r="M5452" s="33" t="str">
        <f>IF(TablaD50[[#This Row],[Codigo Autorizadas]]="ND","ND",TablaD50[[#This Row],[ExistenciaActualUC]])</f>
        <v>ND</v>
      </c>
      <c r="N5452" s="34" t="str">
        <f>IF(TablaD50[[#This Row],[Almacen]]="","","D50")</f>
        <v/>
      </c>
    </row>
    <row r="5453" spans="7:14" x14ac:dyDescent="0.25">
      <c r="G5453"/>
      <c r="H5453"/>
      <c r="I5453" s="47"/>
      <c r="J5453" s="31"/>
      <c r="K5453" s="31"/>
      <c r="L5453" s="32" t="str">
        <f>IF(ISERROR(VLOOKUP(LEFT(TablaD50[[#This Row],[Articulo]],6),ComparteD50[#All],2,FALSE)),"ND",TablaD50[[#This Row],[Articulo]])</f>
        <v>ND</v>
      </c>
      <c r="M5453" s="33" t="str">
        <f>IF(TablaD50[[#This Row],[Codigo Autorizadas]]="ND","ND",TablaD50[[#This Row],[ExistenciaActualUC]])</f>
        <v>ND</v>
      </c>
      <c r="N5453" s="34" t="str">
        <f>IF(TablaD50[[#This Row],[Almacen]]="","","D50")</f>
        <v/>
      </c>
    </row>
    <row r="5454" spans="7:14" x14ac:dyDescent="0.25">
      <c r="G5454"/>
      <c r="H5454"/>
      <c r="I5454" s="47"/>
      <c r="J5454" s="31"/>
      <c r="K5454" s="31"/>
      <c r="L5454" s="32" t="str">
        <f>IF(ISERROR(VLOOKUP(LEFT(TablaD50[[#This Row],[Articulo]],6),ComparteD50[#All],2,FALSE)),"ND",TablaD50[[#This Row],[Articulo]])</f>
        <v>ND</v>
      </c>
      <c r="M5454" s="33" t="str">
        <f>IF(TablaD50[[#This Row],[Codigo Autorizadas]]="ND","ND",TablaD50[[#This Row],[ExistenciaActualUC]])</f>
        <v>ND</v>
      </c>
      <c r="N5454" s="34" t="str">
        <f>IF(TablaD50[[#This Row],[Almacen]]="","","D50")</f>
        <v/>
      </c>
    </row>
    <row r="5455" spans="7:14" x14ac:dyDescent="0.25">
      <c r="G5455"/>
      <c r="H5455"/>
      <c r="I5455" s="47"/>
      <c r="J5455" s="31"/>
      <c r="K5455" s="31"/>
      <c r="L5455" s="32" t="str">
        <f>IF(ISERROR(VLOOKUP(LEFT(TablaD50[[#This Row],[Articulo]],6),ComparteD50[#All],2,FALSE)),"ND",TablaD50[[#This Row],[Articulo]])</f>
        <v>ND</v>
      </c>
      <c r="M5455" s="33" t="str">
        <f>IF(TablaD50[[#This Row],[Codigo Autorizadas]]="ND","ND",TablaD50[[#This Row],[ExistenciaActualUC]])</f>
        <v>ND</v>
      </c>
      <c r="N5455" s="34" t="str">
        <f>IF(TablaD50[[#This Row],[Almacen]]="","","D50")</f>
        <v/>
      </c>
    </row>
    <row r="5456" spans="7:14" x14ac:dyDescent="0.25">
      <c r="G5456"/>
      <c r="H5456"/>
      <c r="I5456" s="47"/>
      <c r="J5456" s="31"/>
      <c r="K5456" s="31"/>
      <c r="L5456" s="32" t="str">
        <f>IF(ISERROR(VLOOKUP(LEFT(TablaD50[[#This Row],[Articulo]],6),ComparteD50[#All],2,FALSE)),"ND",TablaD50[[#This Row],[Articulo]])</f>
        <v>ND</v>
      </c>
      <c r="M5456" s="33" t="str">
        <f>IF(TablaD50[[#This Row],[Codigo Autorizadas]]="ND","ND",TablaD50[[#This Row],[ExistenciaActualUC]])</f>
        <v>ND</v>
      </c>
      <c r="N5456" s="34" t="str">
        <f>IF(TablaD50[[#This Row],[Almacen]]="","","D50")</f>
        <v/>
      </c>
    </row>
    <row r="5457" spans="7:14" x14ac:dyDescent="0.25">
      <c r="G5457"/>
      <c r="H5457"/>
      <c r="I5457" s="47"/>
      <c r="J5457" s="31"/>
      <c r="K5457" s="31"/>
      <c r="L5457" s="32" t="str">
        <f>IF(ISERROR(VLOOKUP(LEFT(TablaD50[[#This Row],[Articulo]],6),ComparteD50[#All],2,FALSE)),"ND",TablaD50[[#This Row],[Articulo]])</f>
        <v>ND</v>
      </c>
      <c r="M5457" s="33" t="str">
        <f>IF(TablaD50[[#This Row],[Codigo Autorizadas]]="ND","ND",TablaD50[[#This Row],[ExistenciaActualUC]])</f>
        <v>ND</v>
      </c>
      <c r="N5457" s="34" t="str">
        <f>IF(TablaD50[[#This Row],[Almacen]]="","","D50")</f>
        <v/>
      </c>
    </row>
    <row r="5458" spans="7:14" x14ac:dyDescent="0.25">
      <c r="G5458"/>
      <c r="H5458"/>
      <c r="I5458" s="47"/>
      <c r="J5458" s="31"/>
      <c r="K5458" s="31"/>
      <c r="L5458" s="32" t="str">
        <f>IF(ISERROR(VLOOKUP(LEFT(TablaD50[[#This Row],[Articulo]],6),ComparteD50[#All],2,FALSE)),"ND",TablaD50[[#This Row],[Articulo]])</f>
        <v>ND</v>
      </c>
      <c r="M5458" s="33" t="str">
        <f>IF(TablaD50[[#This Row],[Codigo Autorizadas]]="ND","ND",TablaD50[[#This Row],[ExistenciaActualUC]])</f>
        <v>ND</v>
      </c>
      <c r="N5458" s="34" t="str">
        <f>IF(TablaD50[[#This Row],[Almacen]]="","","D50")</f>
        <v/>
      </c>
    </row>
    <row r="5459" spans="7:14" x14ac:dyDescent="0.25">
      <c r="G5459"/>
      <c r="H5459"/>
      <c r="I5459" s="47"/>
      <c r="J5459" s="31"/>
      <c r="K5459" s="31"/>
      <c r="L5459" s="32" t="str">
        <f>IF(ISERROR(VLOOKUP(LEFT(TablaD50[[#This Row],[Articulo]],6),ComparteD50[#All],2,FALSE)),"ND",TablaD50[[#This Row],[Articulo]])</f>
        <v>ND</v>
      </c>
      <c r="M5459" s="33" t="str">
        <f>IF(TablaD50[[#This Row],[Codigo Autorizadas]]="ND","ND",TablaD50[[#This Row],[ExistenciaActualUC]])</f>
        <v>ND</v>
      </c>
      <c r="N5459" s="34" t="str">
        <f>IF(TablaD50[[#This Row],[Almacen]]="","","D50")</f>
        <v/>
      </c>
    </row>
    <row r="5460" spans="7:14" x14ac:dyDescent="0.25">
      <c r="G5460"/>
      <c r="H5460"/>
      <c r="I5460" s="47"/>
      <c r="J5460" s="31"/>
      <c r="K5460" s="31"/>
      <c r="L5460" s="32" t="str">
        <f>IF(ISERROR(VLOOKUP(LEFT(TablaD50[[#This Row],[Articulo]],6),ComparteD50[#All],2,FALSE)),"ND",TablaD50[[#This Row],[Articulo]])</f>
        <v>ND</v>
      </c>
      <c r="M5460" s="33" t="str">
        <f>IF(TablaD50[[#This Row],[Codigo Autorizadas]]="ND","ND",TablaD50[[#This Row],[ExistenciaActualUC]])</f>
        <v>ND</v>
      </c>
      <c r="N5460" s="34" t="str">
        <f>IF(TablaD50[[#This Row],[Almacen]]="","","D50")</f>
        <v/>
      </c>
    </row>
    <row r="5461" spans="7:14" x14ac:dyDescent="0.25">
      <c r="G5461"/>
      <c r="H5461"/>
      <c r="I5461" s="47"/>
      <c r="J5461" s="31"/>
      <c r="K5461" s="31"/>
      <c r="L5461" s="32" t="str">
        <f>IF(ISERROR(VLOOKUP(LEFT(TablaD50[[#This Row],[Articulo]],6),ComparteD50[#All],2,FALSE)),"ND",TablaD50[[#This Row],[Articulo]])</f>
        <v>ND</v>
      </c>
      <c r="M5461" s="33" t="str">
        <f>IF(TablaD50[[#This Row],[Codigo Autorizadas]]="ND","ND",TablaD50[[#This Row],[ExistenciaActualUC]])</f>
        <v>ND</v>
      </c>
      <c r="N5461" s="34" t="str">
        <f>IF(TablaD50[[#This Row],[Almacen]]="","","D50")</f>
        <v/>
      </c>
    </row>
    <row r="5462" spans="7:14" x14ac:dyDescent="0.25">
      <c r="G5462"/>
      <c r="H5462"/>
      <c r="I5462" s="47"/>
      <c r="J5462" s="31"/>
      <c r="K5462" s="31"/>
      <c r="L5462" s="32" t="str">
        <f>IF(ISERROR(VLOOKUP(LEFT(TablaD50[[#This Row],[Articulo]],6),ComparteD50[#All],2,FALSE)),"ND",TablaD50[[#This Row],[Articulo]])</f>
        <v>ND</v>
      </c>
      <c r="M5462" s="33" t="str">
        <f>IF(TablaD50[[#This Row],[Codigo Autorizadas]]="ND","ND",TablaD50[[#This Row],[ExistenciaActualUC]])</f>
        <v>ND</v>
      </c>
      <c r="N5462" s="34" t="str">
        <f>IF(TablaD50[[#This Row],[Almacen]]="","","D50")</f>
        <v/>
      </c>
    </row>
    <row r="5463" spans="7:14" x14ac:dyDescent="0.25">
      <c r="G5463"/>
      <c r="H5463"/>
      <c r="I5463" s="47"/>
      <c r="J5463" s="31"/>
      <c r="K5463" s="31"/>
      <c r="L5463" s="32" t="str">
        <f>IF(ISERROR(VLOOKUP(LEFT(TablaD50[[#This Row],[Articulo]],6),ComparteD50[#All],2,FALSE)),"ND",TablaD50[[#This Row],[Articulo]])</f>
        <v>ND</v>
      </c>
      <c r="M5463" s="33" t="str">
        <f>IF(TablaD50[[#This Row],[Codigo Autorizadas]]="ND","ND",TablaD50[[#This Row],[ExistenciaActualUC]])</f>
        <v>ND</v>
      </c>
      <c r="N5463" s="34" t="str">
        <f>IF(TablaD50[[#This Row],[Almacen]]="","","D50")</f>
        <v/>
      </c>
    </row>
    <row r="5464" spans="7:14" x14ac:dyDescent="0.25">
      <c r="G5464"/>
      <c r="H5464"/>
      <c r="I5464" s="47"/>
      <c r="J5464" s="31"/>
      <c r="K5464" s="31"/>
      <c r="L5464" s="32" t="str">
        <f>IF(ISERROR(VLOOKUP(LEFT(TablaD50[[#This Row],[Articulo]],6),ComparteD50[#All],2,FALSE)),"ND",TablaD50[[#This Row],[Articulo]])</f>
        <v>ND</v>
      </c>
      <c r="M5464" s="33" t="str">
        <f>IF(TablaD50[[#This Row],[Codigo Autorizadas]]="ND","ND",TablaD50[[#This Row],[ExistenciaActualUC]])</f>
        <v>ND</v>
      </c>
      <c r="N5464" s="34" t="str">
        <f>IF(TablaD50[[#This Row],[Almacen]]="","","D50")</f>
        <v/>
      </c>
    </row>
    <row r="5465" spans="7:14" x14ac:dyDescent="0.25">
      <c r="G5465"/>
      <c r="H5465"/>
      <c r="I5465" s="47"/>
      <c r="J5465" s="31"/>
      <c r="K5465" s="31"/>
      <c r="L5465" s="32" t="str">
        <f>IF(ISERROR(VLOOKUP(LEFT(TablaD50[[#This Row],[Articulo]],6),ComparteD50[#All],2,FALSE)),"ND",TablaD50[[#This Row],[Articulo]])</f>
        <v>ND</v>
      </c>
      <c r="M5465" s="33" t="str">
        <f>IF(TablaD50[[#This Row],[Codigo Autorizadas]]="ND","ND",TablaD50[[#This Row],[ExistenciaActualUC]])</f>
        <v>ND</v>
      </c>
      <c r="N5465" s="34" t="str">
        <f>IF(TablaD50[[#This Row],[Almacen]]="","","D50")</f>
        <v/>
      </c>
    </row>
    <row r="5466" spans="7:14" x14ac:dyDescent="0.25">
      <c r="G5466"/>
      <c r="H5466"/>
      <c r="I5466" s="47"/>
      <c r="J5466" s="31"/>
      <c r="K5466" s="31"/>
      <c r="L5466" s="32" t="str">
        <f>IF(ISERROR(VLOOKUP(LEFT(TablaD50[[#This Row],[Articulo]],6),ComparteD50[#All],2,FALSE)),"ND",TablaD50[[#This Row],[Articulo]])</f>
        <v>ND</v>
      </c>
      <c r="M5466" s="33" t="str">
        <f>IF(TablaD50[[#This Row],[Codigo Autorizadas]]="ND","ND",TablaD50[[#This Row],[ExistenciaActualUC]])</f>
        <v>ND</v>
      </c>
      <c r="N5466" s="34" t="str">
        <f>IF(TablaD50[[#This Row],[Almacen]]="","","D50")</f>
        <v/>
      </c>
    </row>
    <row r="5467" spans="7:14" x14ac:dyDescent="0.25">
      <c r="G5467"/>
      <c r="H5467"/>
      <c r="I5467" s="47"/>
      <c r="J5467" s="31"/>
      <c r="K5467" s="31"/>
      <c r="L5467" s="32" t="str">
        <f>IF(ISERROR(VLOOKUP(LEFT(TablaD50[[#This Row],[Articulo]],6),ComparteD50[#All],2,FALSE)),"ND",TablaD50[[#This Row],[Articulo]])</f>
        <v>ND</v>
      </c>
      <c r="M5467" s="33" t="str">
        <f>IF(TablaD50[[#This Row],[Codigo Autorizadas]]="ND","ND",TablaD50[[#This Row],[ExistenciaActualUC]])</f>
        <v>ND</v>
      </c>
      <c r="N5467" s="34" t="str">
        <f>IF(TablaD50[[#This Row],[Almacen]]="","","D50")</f>
        <v/>
      </c>
    </row>
    <row r="5468" spans="7:14" x14ac:dyDescent="0.25">
      <c r="G5468"/>
      <c r="H5468"/>
      <c r="I5468" s="47"/>
      <c r="J5468" s="31"/>
      <c r="K5468" s="31"/>
      <c r="L5468" s="32" t="str">
        <f>IF(ISERROR(VLOOKUP(LEFT(TablaD50[[#This Row],[Articulo]],6),ComparteD50[#All],2,FALSE)),"ND",TablaD50[[#This Row],[Articulo]])</f>
        <v>ND</v>
      </c>
      <c r="M5468" s="33" t="str">
        <f>IF(TablaD50[[#This Row],[Codigo Autorizadas]]="ND","ND",TablaD50[[#This Row],[ExistenciaActualUC]])</f>
        <v>ND</v>
      </c>
      <c r="N5468" s="34" t="str">
        <f>IF(TablaD50[[#This Row],[Almacen]]="","","D50")</f>
        <v/>
      </c>
    </row>
    <row r="5469" spans="7:14" x14ac:dyDescent="0.25">
      <c r="G5469"/>
      <c r="H5469"/>
      <c r="I5469" s="47"/>
      <c r="J5469" s="31"/>
      <c r="K5469" s="31"/>
      <c r="L5469" s="32" t="str">
        <f>IF(ISERROR(VLOOKUP(LEFT(TablaD50[[#This Row],[Articulo]],6),ComparteD50[#All],2,FALSE)),"ND",TablaD50[[#This Row],[Articulo]])</f>
        <v>ND</v>
      </c>
      <c r="M5469" s="33" t="str">
        <f>IF(TablaD50[[#This Row],[Codigo Autorizadas]]="ND","ND",TablaD50[[#This Row],[ExistenciaActualUC]])</f>
        <v>ND</v>
      </c>
      <c r="N5469" s="34" t="str">
        <f>IF(TablaD50[[#This Row],[Almacen]]="","","D50")</f>
        <v/>
      </c>
    </row>
    <row r="5470" spans="7:14" x14ac:dyDescent="0.25">
      <c r="G5470"/>
      <c r="H5470"/>
      <c r="I5470" s="47"/>
      <c r="J5470" s="31"/>
      <c r="K5470" s="31"/>
      <c r="L5470" s="32" t="str">
        <f>IF(ISERROR(VLOOKUP(LEFT(TablaD50[[#This Row],[Articulo]],6),ComparteD50[#All],2,FALSE)),"ND",TablaD50[[#This Row],[Articulo]])</f>
        <v>ND</v>
      </c>
      <c r="M5470" s="33" t="str">
        <f>IF(TablaD50[[#This Row],[Codigo Autorizadas]]="ND","ND",TablaD50[[#This Row],[ExistenciaActualUC]])</f>
        <v>ND</v>
      </c>
      <c r="N5470" s="34" t="str">
        <f>IF(TablaD50[[#This Row],[Almacen]]="","","D50")</f>
        <v/>
      </c>
    </row>
    <row r="5471" spans="7:14" x14ac:dyDescent="0.25">
      <c r="G5471"/>
      <c r="H5471"/>
      <c r="I5471" s="47"/>
      <c r="J5471" s="31"/>
      <c r="K5471" s="31"/>
      <c r="L5471" s="32" t="str">
        <f>IF(ISERROR(VLOOKUP(LEFT(TablaD50[[#This Row],[Articulo]],6),ComparteD50[#All],2,FALSE)),"ND",TablaD50[[#This Row],[Articulo]])</f>
        <v>ND</v>
      </c>
      <c r="M5471" s="33" t="str">
        <f>IF(TablaD50[[#This Row],[Codigo Autorizadas]]="ND","ND",TablaD50[[#This Row],[ExistenciaActualUC]])</f>
        <v>ND</v>
      </c>
      <c r="N5471" s="34" t="str">
        <f>IF(TablaD50[[#This Row],[Almacen]]="","","D50")</f>
        <v/>
      </c>
    </row>
    <row r="5472" spans="7:14" x14ac:dyDescent="0.25">
      <c r="G5472"/>
      <c r="H5472"/>
      <c r="I5472" s="47"/>
      <c r="J5472" s="31"/>
      <c r="K5472" s="31"/>
      <c r="L5472" s="32" t="str">
        <f>IF(ISERROR(VLOOKUP(LEFT(TablaD50[[#This Row],[Articulo]],6),ComparteD50[#All],2,FALSE)),"ND",TablaD50[[#This Row],[Articulo]])</f>
        <v>ND</v>
      </c>
      <c r="M5472" s="33" t="str">
        <f>IF(TablaD50[[#This Row],[Codigo Autorizadas]]="ND","ND",TablaD50[[#This Row],[ExistenciaActualUC]])</f>
        <v>ND</v>
      </c>
      <c r="N5472" s="34" t="str">
        <f>IF(TablaD50[[#This Row],[Almacen]]="","","D50")</f>
        <v/>
      </c>
    </row>
    <row r="5473" spans="7:14" x14ac:dyDescent="0.25">
      <c r="G5473"/>
      <c r="H5473"/>
      <c r="I5473" s="47"/>
      <c r="J5473" s="31"/>
      <c r="K5473" s="31"/>
      <c r="L5473" s="32" t="str">
        <f>IF(ISERROR(VLOOKUP(LEFT(TablaD50[[#This Row],[Articulo]],6),ComparteD50[#All],2,FALSE)),"ND",TablaD50[[#This Row],[Articulo]])</f>
        <v>ND</v>
      </c>
      <c r="M5473" s="33" t="str">
        <f>IF(TablaD50[[#This Row],[Codigo Autorizadas]]="ND","ND",TablaD50[[#This Row],[ExistenciaActualUC]])</f>
        <v>ND</v>
      </c>
      <c r="N5473" s="34" t="str">
        <f>IF(TablaD50[[#This Row],[Almacen]]="","","D50")</f>
        <v/>
      </c>
    </row>
    <row r="5474" spans="7:14" x14ac:dyDescent="0.25">
      <c r="G5474"/>
      <c r="H5474"/>
      <c r="I5474" s="47"/>
      <c r="J5474" s="31"/>
      <c r="K5474" s="31"/>
      <c r="L5474" s="32" t="str">
        <f>IF(ISERROR(VLOOKUP(LEFT(TablaD50[[#This Row],[Articulo]],6),ComparteD50[#All],2,FALSE)),"ND",TablaD50[[#This Row],[Articulo]])</f>
        <v>ND</v>
      </c>
      <c r="M5474" s="33" t="str">
        <f>IF(TablaD50[[#This Row],[Codigo Autorizadas]]="ND","ND",TablaD50[[#This Row],[ExistenciaActualUC]])</f>
        <v>ND</v>
      </c>
      <c r="N5474" s="34" t="str">
        <f>IF(TablaD50[[#This Row],[Almacen]]="","","D50")</f>
        <v/>
      </c>
    </row>
    <row r="5475" spans="7:14" x14ac:dyDescent="0.25">
      <c r="G5475"/>
      <c r="H5475"/>
      <c r="I5475" s="47"/>
      <c r="J5475" s="31"/>
      <c r="K5475" s="31"/>
      <c r="L5475" s="32" t="str">
        <f>IF(ISERROR(VLOOKUP(LEFT(TablaD50[[#This Row],[Articulo]],6),ComparteD50[#All],2,FALSE)),"ND",TablaD50[[#This Row],[Articulo]])</f>
        <v>ND</v>
      </c>
      <c r="M5475" s="33" t="str">
        <f>IF(TablaD50[[#This Row],[Codigo Autorizadas]]="ND","ND",TablaD50[[#This Row],[ExistenciaActualUC]])</f>
        <v>ND</v>
      </c>
      <c r="N5475" s="34" t="str">
        <f>IF(TablaD50[[#This Row],[Almacen]]="","","D50")</f>
        <v/>
      </c>
    </row>
    <row r="5476" spans="7:14" x14ac:dyDescent="0.25">
      <c r="G5476"/>
      <c r="H5476"/>
      <c r="I5476" s="47"/>
      <c r="J5476" s="31"/>
      <c r="K5476" s="31"/>
      <c r="L5476" s="32" t="str">
        <f>IF(ISERROR(VLOOKUP(LEFT(TablaD50[[#This Row],[Articulo]],6),ComparteD50[#All],2,FALSE)),"ND",TablaD50[[#This Row],[Articulo]])</f>
        <v>ND</v>
      </c>
      <c r="M5476" s="33" t="str">
        <f>IF(TablaD50[[#This Row],[Codigo Autorizadas]]="ND","ND",TablaD50[[#This Row],[ExistenciaActualUC]])</f>
        <v>ND</v>
      </c>
      <c r="N5476" s="34" t="str">
        <f>IF(TablaD50[[#This Row],[Almacen]]="","","D50")</f>
        <v/>
      </c>
    </row>
    <row r="5477" spans="7:14" x14ac:dyDescent="0.25">
      <c r="G5477"/>
      <c r="H5477"/>
      <c r="I5477" s="47"/>
      <c r="J5477" s="31"/>
      <c r="K5477" s="31"/>
      <c r="L5477" s="32" t="str">
        <f>IF(ISERROR(VLOOKUP(LEFT(TablaD50[[#This Row],[Articulo]],6),ComparteD50[#All],2,FALSE)),"ND",TablaD50[[#This Row],[Articulo]])</f>
        <v>ND</v>
      </c>
      <c r="M5477" s="33" t="str">
        <f>IF(TablaD50[[#This Row],[Codigo Autorizadas]]="ND","ND",TablaD50[[#This Row],[ExistenciaActualUC]])</f>
        <v>ND</v>
      </c>
      <c r="N5477" s="34" t="str">
        <f>IF(TablaD50[[#This Row],[Almacen]]="","","D50")</f>
        <v/>
      </c>
    </row>
    <row r="5478" spans="7:14" x14ac:dyDescent="0.25">
      <c r="G5478"/>
      <c r="H5478"/>
      <c r="I5478" s="47"/>
      <c r="J5478" s="31"/>
      <c r="K5478" s="31"/>
      <c r="L5478" s="32" t="str">
        <f>IF(ISERROR(VLOOKUP(LEFT(TablaD50[[#This Row],[Articulo]],6),ComparteD50[#All],2,FALSE)),"ND",TablaD50[[#This Row],[Articulo]])</f>
        <v>ND</v>
      </c>
      <c r="M5478" s="33" t="str">
        <f>IF(TablaD50[[#This Row],[Codigo Autorizadas]]="ND","ND",TablaD50[[#This Row],[ExistenciaActualUC]])</f>
        <v>ND</v>
      </c>
      <c r="N5478" s="34" t="str">
        <f>IF(TablaD50[[#This Row],[Almacen]]="","","D50")</f>
        <v/>
      </c>
    </row>
    <row r="5479" spans="7:14" x14ac:dyDescent="0.25">
      <c r="G5479"/>
      <c r="H5479"/>
      <c r="I5479" s="47"/>
      <c r="J5479" s="31"/>
      <c r="K5479" s="31"/>
      <c r="L5479" s="32" t="str">
        <f>IF(ISERROR(VLOOKUP(LEFT(TablaD50[[#This Row],[Articulo]],6),ComparteD50[#All],2,FALSE)),"ND",TablaD50[[#This Row],[Articulo]])</f>
        <v>ND</v>
      </c>
      <c r="M5479" s="33" t="str">
        <f>IF(TablaD50[[#This Row],[Codigo Autorizadas]]="ND","ND",TablaD50[[#This Row],[ExistenciaActualUC]])</f>
        <v>ND</v>
      </c>
      <c r="N5479" s="34" t="str">
        <f>IF(TablaD50[[#This Row],[Almacen]]="","","D50")</f>
        <v/>
      </c>
    </row>
    <row r="5480" spans="7:14" x14ac:dyDescent="0.25">
      <c r="G5480"/>
      <c r="H5480"/>
      <c r="I5480" s="47"/>
      <c r="J5480" s="31"/>
      <c r="K5480" s="31"/>
      <c r="L5480" s="32" t="str">
        <f>IF(ISERROR(VLOOKUP(LEFT(TablaD50[[#This Row],[Articulo]],6),ComparteD50[#All],2,FALSE)),"ND",TablaD50[[#This Row],[Articulo]])</f>
        <v>ND</v>
      </c>
      <c r="M5480" s="33" t="str">
        <f>IF(TablaD50[[#This Row],[Codigo Autorizadas]]="ND","ND",TablaD50[[#This Row],[ExistenciaActualUC]])</f>
        <v>ND</v>
      </c>
      <c r="N5480" s="34" t="str">
        <f>IF(TablaD50[[#This Row],[Almacen]]="","","D50")</f>
        <v/>
      </c>
    </row>
    <row r="5481" spans="7:14" x14ac:dyDescent="0.25">
      <c r="G5481"/>
      <c r="H5481"/>
      <c r="I5481" s="47"/>
      <c r="J5481" s="31"/>
      <c r="K5481" s="31"/>
      <c r="L5481" s="32" t="str">
        <f>IF(ISERROR(VLOOKUP(LEFT(TablaD50[[#This Row],[Articulo]],6),ComparteD50[#All],2,FALSE)),"ND",TablaD50[[#This Row],[Articulo]])</f>
        <v>ND</v>
      </c>
      <c r="M5481" s="33" t="str">
        <f>IF(TablaD50[[#This Row],[Codigo Autorizadas]]="ND","ND",TablaD50[[#This Row],[ExistenciaActualUC]])</f>
        <v>ND</v>
      </c>
      <c r="N5481" s="34" t="str">
        <f>IF(TablaD50[[#This Row],[Almacen]]="","","D50")</f>
        <v/>
      </c>
    </row>
    <row r="5482" spans="7:14" x14ac:dyDescent="0.25">
      <c r="G5482"/>
      <c r="H5482"/>
      <c r="I5482" s="47"/>
      <c r="J5482" s="31"/>
      <c r="K5482" s="31"/>
      <c r="L5482" s="32" t="str">
        <f>IF(ISERROR(VLOOKUP(LEFT(TablaD50[[#This Row],[Articulo]],6),ComparteD50[#All],2,FALSE)),"ND",TablaD50[[#This Row],[Articulo]])</f>
        <v>ND</v>
      </c>
      <c r="M5482" s="33" t="str">
        <f>IF(TablaD50[[#This Row],[Codigo Autorizadas]]="ND","ND",TablaD50[[#This Row],[ExistenciaActualUC]])</f>
        <v>ND</v>
      </c>
      <c r="N5482" s="34" t="str">
        <f>IF(TablaD50[[#This Row],[Almacen]]="","","D50")</f>
        <v/>
      </c>
    </row>
    <row r="5483" spans="7:14" x14ac:dyDescent="0.25">
      <c r="G5483"/>
      <c r="H5483"/>
      <c r="I5483" s="47"/>
      <c r="J5483" s="31"/>
      <c r="K5483" s="31"/>
      <c r="L5483" s="32" t="str">
        <f>IF(ISERROR(VLOOKUP(LEFT(TablaD50[[#This Row],[Articulo]],6),ComparteD50[#All],2,FALSE)),"ND",TablaD50[[#This Row],[Articulo]])</f>
        <v>ND</v>
      </c>
      <c r="M5483" s="33" t="str">
        <f>IF(TablaD50[[#This Row],[Codigo Autorizadas]]="ND","ND",TablaD50[[#This Row],[ExistenciaActualUC]])</f>
        <v>ND</v>
      </c>
      <c r="N5483" s="34" t="str">
        <f>IF(TablaD50[[#This Row],[Almacen]]="","","D50")</f>
        <v/>
      </c>
    </row>
    <row r="5484" spans="7:14" x14ac:dyDescent="0.25">
      <c r="G5484"/>
      <c r="H5484"/>
      <c r="I5484" s="47"/>
      <c r="J5484" s="31"/>
      <c r="K5484" s="31"/>
      <c r="L5484" s="32" t="str">
        <f>IF(ISERROR(VLOOKUP(LEFT(TablaD50[[#This Row],[Articulo]],6),ComparteD50[#All],2,FALSE)),"ND",TablaD50[[#This Row],[Articulo]])</f>
        <v>ND</v>
      </c>
      <c r="M5484" s="33" t="str">
        <f>IF(TablaD50[[#This Row],[Codigo Autorizadas]]="ND","ND",TablaD50[[#This Row],[ExistenciaActualUC]])</f>
        <v>ND</v>
      </c>
      <c r="N5484" s="34" t="str">
        <f>IF(TablaD50[[#This Row],[Almacen]]="","","D50")</f>
        <v/>
      </c>
    </row>
    <row r="5485" spans="7:14" x14ac:dyDescent="0.25">
      <c r="G5485"/>
      <c r="H5485"/>
      <c r="I5485" s="47"/>
      <c r="J5485" s="31"/>
      <c r="K5485" s="31"/>
      <c r="L5485" s="32" t="str">
        <f>IF(ISERROR(VLOOKUP(LEFT(TablaD50[[#This Row],[Articulo]],6),ComparteD50[#All],2,FALSE)),"ND",TablaD50[[#This Row],[Articulo]])</f>
        <v>ND</v>
      </c>
      <c r="M5485" s="33" t="str">
        <f>IF(TablaD50[[#This Row],[Codigo Autorizadas]]="ND","ND",TablaD50[[#This Row],[ExistenciaActualUC]])</f>
        <v>ND</v>
      </c>
      <c r="N5485" s="34" t="str">
        <f>IF(TablaD50[[#This Row],[Almacen]]="","","D50")</f>
        <v/>
      </c>
    </row>
    <row r="5486" spans="7:14" x14ac:dyDescent="0.25">
      <c r="G5486"/>
      <c r="H5486"/>
      <c r="I5486" s="47"/>
      <c r="J5486" s="31"/>
      <c r="K5486" s="31"/>
      <c r="L5486" s="32" t="str">
        <f>IF(ISERROR(VLOOKUP(LEFT(TablaD50[[#This Row],[Articulo]],6),ComparteD50[#All],2,FALSE)),"ND",TablaD50[[#This Row],[Articulo]])</f>
        <v>ND</v>
      </c>
      <c r="M5486" s="33" t="str">
        <f>IF(TablaD50[[#This Row],[Codigo Autorizadas]]="ND","ND",TablaD50[[#This Row],[ExistenciaActualUC]])</f>
        <v>ND</v>
      </c>
      <c r="N5486" s="34" t="str">
        <f>IF(TablaD50[[#This Row],[Almacen]]="","","D50")</f>
        <v/>
      </c>
    </row>
    <row r="5487" spans="7:14" x14ac:dyDescent="0.25">
      <c r="G5487"/>
      <c r="H5487"/>
      <c r="I5487" s="47"/>
      <c r="J5487" s="31"/>
      <c r="K5487" s="31"/>
      <c r="L5487" s="32" t="str">
        <f>IF(ISERROR(VLOOKUP(LEFT(TablaD50[[#This Row],[Articulo]],6),ComparteD50[#All],2,FALSE)),"ND",TablaD50[[#This Row],[Articulo]])</f>
        <v>ND</v>
      </c>
      <c r="M5487" s="33" t="str">
        <f>IF(TablaD50[[#This Row],[Codigo Autorizadas]]="ND","ND",TablaD50[[#This Row],[ExistenciaActualUC]])</f>
        <v>ND</v>
      </c>
      <c r="N5487" s="34" t="str">
        <f>IF(TablaD50[[#This Row],[Almacen]]="","","D50")</f>
        <v/>
      </c>
    </row>
    <row r="5488" spans="7:14" x14ac:dyDescent="0.25">
      <c r="G5488"/>
      <c r="H5488"/>
      <c r="I5488" s="47"/>
      <c r="J5488" s="31"/>
      <c r="K5488" s="31"/>
      <c r="L5488" s="32" t="str">
        <f>IF(ISERROR(VLOOKUP(LEFT(TablaD50[[#This Row],[Articulo]],6),ComparteD50[#All],2,FALSE)),"ND",TablaD50[[#This Row],[Articulo]])</f>
        <v>ND</v>
      </c>
      <c r="M5488" s="33" t="str">
        <f>IF(TablaD50[[#This Row],[Codigo Autorizadas]]="ND","ND",TablaD50[[#This Row],[ExistenciaActualUC]])</f>
        <v>ND</v>
      </c>
      <c r="N5488" s="34" t="str">
        <f>IF(TablaD50[[#This Row],[Almacen]]="","","D50")</f>
        <v/>
      </c>
    </row>
    <row r="5489" spans="7:14" x14ac:dyDescent="0.25">
      <c r="G5489"/>
      <c r="H5489"/>
      <c r="I5489" s="47"/>
      <c r="J5489" s="31"/>
      <c r="K5489" s="31"/>
      <c r="L5489" s="32" t="str">
        <f>IF(ISERROR(VLOOKUP(LEFT(TablaD50[[#This Row],[Articulo]],6),ComparteD50[#All],2,FALSE)),"ND",TablaD50[[#This Row],[Articulo]])</f>
        <v>ND</v>
      </c>
      <c r="M5489" s="33" t="str">
        <f>IF(TablaD50[[#This Row],[Codigo Autorizadas]]="ND","ND",TablaD50[[#This Row],[ExistenciaActualUC]])</f>
        <v>ND</v>
      </c>
      <c r="N5489" s="34" t="str">
        <f>IF(TablaD50[[#This Row],[Almacen]]="","","D50")</f>
        <v/>
      </c>
    </row>
    <row r="5490" spans="7:14" x14ac:dyDescent="0.25">
      <c r="G5490"/>
      <c r="H5490"/>
      <c r="I5490" s="47"/>
      <c r="J5490" s="31"/>
      <c r="K5490" s="31"/>
      <c r="L5490" s="32" t="str">
        <f>IF(ISERROR(VLOOKUP(LEFT(TablaD50[[#This Row],[Articulo]],6),ComparteD50[#All],2,FALSE)),"ND",TablaD50[[#This Row],[Articulo]])</f>
        <v>ND</v>
      </c>
      <c r="M5490" s="33" t="str">
        <f>IF(TablaD50[[#This Row],[Codigo Autorizadas]]="ND","ND",TablaD50[[#This Row],[ExistenciaActualUC]])</f>
        <v>ND</v>
      </c>
      <c r="N5490" s="34" t="str">
        <f>IF(TablaD50[[#This Row],[Almacen]]="","","D50")</f>
        <v/>
      </c>
    </row>
    <row r="5491" spans="7:14" x14ac:dyDescent="0.25">
      <c r="G5491"/>
      <c r="H5491"/>
      <c r="I5491" s="47"/>
      <c r="J5491" s="31"/>
      <c r="K5491" s="31"/>
      <c r="L5491" s="32" t="str">
        <f>IF(ISERROR(VLOOKUP(LEFT(TablaD50[[#This Row],[Articulo]],6),ComparteD50[#All],2,FALSE)),"ND",TablaD50[[#This Row],[Articulo]])</f>
        <v>ND</v>
      </c>
      <c r="M5491" s="33" t="str">
        <f>IF(TablaD50[[#This Row],[Codigo Autorizadas]]="ND","ND",TablaD50[[#This Row],[ExistenciaActualUC]])</f>
        <v>ND</v>
      </c>
      <c r="N5491" s="34" t="str">
        <f>IF(TablaD50[[#This Row],[Almacen]]="","","D50")</f>
        <v/>
      </c>
    </row>
    <row r="5492" spans="7:14" x14ac:dyDescent="0.25">
      <c r="G5492"/>
      <c r="H5492"/>
      <c r="I5492" s="47"/>
      <c r="J5492" s="31"/>
      <c r="K5492" s="31"/>
      <c r="L5492" s="32" t="str">
        <f>IF(ISERROR(VLOOKUP(LEFT(TablaD50[[#This Row],[Articulo]],6),ComparteD50[#All],2,FALSE)),"ND",TablaD50[[#This Row],[Articulo]])</f>
        <v>ND</v>
      </c>
      <c r="M5492" s="33" t="str">
        <f>IF(TablaD50[[#This Row],[Codigo Autorizadas]]="ND","ND",TablaD50[[#This Row],[ExistenciaActualUC]])</f>
        <v>ND</v>
      </c>
      <c r="N5492" s="34" t="str">
        <f>IF(TablaD50[[#This Row],[Almacen]]="","","D50")</f>
        <v/>
      </c>
    </row>
    <row r="5493" spans="7:14" x14ac:dyDescent="0.25">
      <c r="G5493"/>
      <c r="H5493"/>
      <c r="I5493" s="47"/>
      <c r="J5493" s="31"/>
      <c r="K5493" s="31"/>
      <c r="L5493" s="32" t="str">
        <f>IF(ISERROR(VLOOKUP(LEFT(TablaD50[[#This Row],[Articulo]],6),ComparteD50[#All],2,FALSE)),"ND",TablaD50[[#This Row],[Articulo]])</f>
        <v>ND</v>
      </c>
      <c r="M5493" s="33" t="str">
        <f>IF(TablaD50[[#This Row],[Codigo Autorizadas]]="ND","ND",TablaD50[[#This Row],[ExistenciaActualUC]])</f>
        <v>ND</v>
      </c>
      <c r="N5493" s="34" t="str">
        <f>IF(TablaD50[[#This Row],[Almacen]]="","","D50")</f>
        <v/>
      </c>
    </row>
    <row r="5494" spans="7:14" x14ac:dyDescent="0.25">
      <c r="G5494"/>
      <c r="H5494"/>
      <c r="I5494" s="47"/>
      <c r="J5494" s="31"/>
      <c r="K5494" s="31"/>
      <c r="L5494" s="32" t="str">
        <f>IF(ISERROR(VLOOKUP(LEFT(TablaD50[[#This Row],[Articulo]],6),ComparteD50[#All],2,FALSE)),"ND",TablaD50[[#This Row],[Articulo]])</f>
        <v>ND</v>
      </c>
      <c r="M5494" s="33" t="str">
        <f>IF(TablaD50[[#This Row],[Codigo Autorizadas]]="ND","ND",TablaD50[[#This Row],[ExistenciaActualUC]])</f>
        <v>ND</v>
      </c>
      <c r="N5494" s="34" t="str">
        <f>IF(TablaD50[[#This Row],[Almacen]]="","","D50")</f>
        <v/>
      </c>
    </row>
    <row r="5495" spans="7:14" x14ac:dyDescent="0.25">
      <c r="G5495"/>
      <c r="H5495"/>
      <c r="I5495" s="47"/>
      <c r="J5495" s="31"/>
      <c r="K5495" s="31"/>
      <c r="L5495" s="32" t="str">
        <f>IF(ISERROR(VLOOKUP(LEFT(TablaD50[[#This Row],[Articulo]],6),ComparteD50[#All],2,FALSE)),"ND",TablaD50[[#This Row],[Articulo]])</f>
        <v>ND</v>
      </c>
      <c r="M5495" s="33" t="str">
        <f>IF(TablaD50[[#This Row],[Codigo Autorizadas]]="ND","ND",TablaD50[[#This Row],[ExistenciaActualUC]])</f>
        <v>ND</v>
      </c>
      <c r="N5495" s="34" t="str">
        <f>IF(TablaD50[[#This Row],[Almacen]]="","","D50")</f>
        <v/>
      </c>
    </row>
    <row r="5496" spans="7:14" x14ac:dyDescent="0.25">
      <c r="G5496"/>
      <c r="H5496"/>
      <c r="I5496" s="47"/>
      <c r="J5496" s="31"/>
      <c r="K5496" s="31"/>
      <c r="L5496" s="32" t="str">
        <f>IF(ISERROR(VLOOKUP(LEFT(TablaD50[[#This Row],[Articulo]],6),ComparteD50[#All],2,FALSE)),"ND",TablaD50[[#This Row],[Articulo]])</f>
        <v>ND</v>
      </c>
      <c r="M5496" s="33" t="str">
        <f>IF(TablaD50[[#This Row],[Codigo Autorizadas]]="ND","ND",TablaD50[[#This Row],[ExistenciaActualUC]])</f>
        <v>ND</v>
      </c>
      <c r="N5496" s="34" t="str">
        <f>IF(TablaD50[[#This Row],[Almacen]]="","","D50")</f>
        <v/>
      </c>
    </row>
    <row r="5497" spans="7:14" x14ac:dyDescent="0.25">
      <c r="G5497"/>
      <c r="H5497"/>
      <c r="I5497" s="47"/>
      <c r="J5497" s="31"/>
      <c r="K5497" s="31"/>
      <c r="L5497" s="32" t="str">
        <f>IF(ISERROR(VLOOKUP(LEFT(TablaD50[[#This Row],[Articulo]],6),ComparteD50[#All],2,FALSE)),"ND",TablaD50[[#This Row],[Articulo]])</f>
        <v>ND</v>
      </c>
      <c r="M5497" s="33" t="str">
        <f>IF(TablaD50[[#This Row],[Codigo Autorizadas]]="ND","ND",TablaD50[[#This Row],[ExistenciaActualUC]])</f>
        <v>ND</v>
      </c>
      <c r="N5497" s="34" t="str">
        <f>IF(TablaD50[[#This Row],[Almacen]]="","","D50")</f>
        <v/>
      </c>
    </row>
    <row r="5498" spans="7:14" x14ac:dyDescent="0.25">
      <c r="G5498"/>
      <c r="H5498"/>
      <c r="I5498" s="47"/>
      <c r="J5498" s="31"/>
      <c r="K5498" s="31"/>
      <c r="L5498" s="32" t="str">
        <f>IF(ISERROR(VLOOKUP(LEFT(TablaD50[[#This Row],[Articulo]],6),ComparteD50[#All],2,FALSE)),"ND",TablaD50[[#This Row],[Articulo]])</f>
        <v>ND</v>
      </c>
      <c r="M5498" s="33" t="str">
        <f>IF(TablaD50[[#This Row],[Codigo Autorizadas]]="ND","ND",TablaD50[[#This Row],[ExistenciaActualUC]])</f>
        <v>ND</v>
      </c>
      <c r="N5498" s="34" t="str">
        <f>IF(TablaD50[[#This Row],[Almacen]]="","","D50")</f>
        <v/>
      </c>
    </row>
    <row r="5499" spans="7:14" x14ac:dyDescent="0.25">
      <c r="G5499"/>
      <c r="H5499"/>
      <c r="I5499" s="47"/>
      <c r="J5499" s="31"/>
      <c r="K5499" s="31"/>
      <c r="L5499" s="32" t="str">
        <f>IF(ISERROR(VLOOKUP(LEFT(TablaD50[[#This Row],[Articulo]],6),ComparteD50[#All],2,FALSE)),"ND",TablaD50[[#This Row],[Articulo]])</f>
        <v>ND</v>
      </c>
      <c r="M5499" s="33" t="str">
        <f>IF(TablaD50[[#This Row],[Codigo Autorizadas]]="ND","ND",TablaD50[[#This Row],[ExistenciaActualUC]])</f>
        <v>ND</v>
      </c>
      <c r="N5499" s="34" t="str">
        <f>IF(TablaD50[[#This Row],[Almacen]]="","","D50")</f>
        <v/>
      </c>
    </row>
    <row r="5500" spans="7:14" x14ac:dyDescent="0.25">
      <c r="G5500"/>
      <c r="H5500"/>
      <c r="I5500" s="47"/>
      <c r="J5500" s="31"/>
      <c r="K5500" s="31"/>
      <c r="L5500" s="32" t="str">
        <f>IF(ISERROR(VLOOKUP(LEFT(TablaD50[[#This Row],[Articulo]],6),ComparteD50[#All],2,FALSE)),"ND",TablaD50[[#This Row],[Articulo]])</f>
        <v>ND</v>
      </c>
      <c r="M5500" s="33" t="str">
        <f>IF(TablaD50[[#This Row],[Codigo Autorizadas]]="ND","ND",TablaD50[[#This Row],[ExistenciaActualUC]])</f>
        <v>ND</v>
      </c>
      <c r="N5500" s="34" t="str">
        <f>IF(TablaD50[[#This Row],[Almacen]]="","","D50")</f>
        <v/>
      </c>
    </row>
    <row r="5501" spans="7:14" x14ac:dyDescent="0.25">
      <c r="G5501"/>
      <c r="H5501"/>
      <c r="I5501" s="47"/>
      <c r="J5501" s="31"/>
      <c r="K5501" s="31"/>
      <c r="L5501" s="32" t="str">
        <f>IF(ISERROR(VLOOKUP(LEFT(TablaD50[[#This Row],[Articulo]],6),ComparteD50[#All],2,FALSE)),"ND",TablaD50[[#This Row],[Articulo]])</f>
        <v>ND</v>
      </c>
      <c r="M5501" s="33" t="str">
        <f>IF(TablaD50[[#This Row],[Codigo Autorizadas]]="ND","ND",TablaD50[[#This Row],[ExistenciaActualUC]])</f>
        <v>ND</v>
      </c>
      <c r="N5501" s="34" t="str">
        <f>IF(TablaD50[[#This Row],[Almacen]]="","","D50")</f>
        <v/>
      </c>
    </row>
    <row r="5502" spans="7:14" x14ac:dyDescent="0.25">
      <c r="G5502"/>
      <c r="H5502"/>
      <c r="I5502" s="47"/>
      <c r="J5502" s="31"/>
      <c r="K5502" s="31"/>
      <c r="L5502" s="32" t="str">
        <f>IF(ISERROR(VLOOKUP(LEFT(TablaD50[[#This Row],[Articulo]],6),ComparteD50[#All],2,FALSE)),"ND",TablaD50[[#This Row],[Articulo]])</f>
        <v>ND</v>
      </c>
      <c r="M5502" s="33" t="str">
        <f>IF(TablaD50[[#This Row],[Codigo Autorizadas]]="ND","ND",TablaD50[[#This Row],[ExistenciaActualUC]])</f>
        <v>ND</v>
      </c>
      <c r="N5502" s="34" t="str">
        <f>IF(TablaD50[[#This Row],[Almacen]]="","","D50")</f>
        <v/>
      </c>
    </row>
    <row r="5503" spans="7:14" x14ac:dyDescent="0.25">
      <c r="G5503"/>
      <c r="H5503"/>
      <c r="I5503" s="47"/>
      <c r="J5503" s="31"/>
      <c r="K5503" s="31"/>
      <c r="L5503" s="32" t="str">
        <f>IF(ISERROR(VLOOKUP(LEFT(TablaD50[[#This Row],[Articulo]],6),ComparteD50[#All],2,FALSE)),"ND",TablaD50[[#This Row],[Articulo]])</f>
        <v>ND</v>
      </c>
      <c r="M5503" s="33" t="str">
        <f>IF(TablaD50[[#This Row],[Codigo Autorizadas]]="ND","ND",TablaD50[[#This Row],[ExistenciaActualUC]])</f>
        <v>ND</v>
      </c>
      <c r="N5503" s="34" t="str">
        <f>IF(TablaD50[[#This Row],[Almacen]]="","","D50")</f>
        <v/>
      </c>
    </row>
    <row r="5504" spans="7:14" x14ac:dyDescent="0.25">
      <c r="G5504"/>
      <c r="H5504"/>
      <c r="I5504" s="47"/>
      <c r="J5504" s="31"/>
      <c r="K5504" s="31"/>
      <c r="L5504" s="32" t="str">
        <f>IF(ISERROR(VLOOKUP(LEFT(TablaD50[[#This Row],[Articulo]],6),ComparteD50[#All],2,FALSE)),"ND",TablaD50[[#This Row],[Articulo]])</f>
        <v>ND</v>
      </c>
      <c r="M5504" s="33" t="str">
        <f>IF(TablaD50[[#This Row],[Codigo Autorizadas]]="ND","ND",TablaD50[[#This Row],[ExistenciaActualUC]])</f>
        <v>ND</v>
      </c>
      <c r="N5504" s="34" t="str">
        <f>IF(TablaD50[[#This Row],[Almacen]]="","","D50")</f>
        <v/>
      </c>
    </row>
    <row r="5505" spans="7:14" x14ac:dyDescent="0.25">
      <c r="G5505"/>
      <c r="H5505"/>
      <c r="I5505" s="47"/>
      <c r="J5505" s="31"/>
      <c r="K5505" s="31"/>
      <c r="L5505" s="32" t="str">
        <f>IF(ISERROR(VLOOKUP(LEFT(TablaD50[[#This Row],[Articulo]],6),ComparteD50[#All],2,FALSE)),"ND",TablaD50[[#This Row],[Articulo]])</f>
        <v>ND</v>
      </c>
      <c r="M5505" s="33" t="str">
        <f>IF(TablaD50[[#This Row],[Codigo Autorizadas]]="ND","ND",TablaD50[[#This Row],[ExistenciaActualUC]])</f>
        <v>ND</v>
      </c>
      <c r="N5505" s="34" t="str">
        <f>IF(TablaD50[[#This Row],[Almacen]]="","","D50")</f>
        <v/>
      </c>
    </row>
    <row r="5506" spans="7:14" x14ac:dyDescent="0.25">
      <c r="G5506"/>
      <c r="H5506"/>
      <c r="I5506" s="47"/>
      <c r="J5506" s="31"/>
      <c r="K5506" s="31"/>
      <c r="L5506" s="32" t="str">
        <f>IF(ISERROR(VLOOKUP(LEFT(TablaD50[[#This Row],[Articulo]],6),ComparteD50[#All],2,FALSE)),"ND",TablaD50[[#This Row],[Articulo]])</f>
        <v>ND</v>
      </c>
      <c r="M5506" s="33" t="str">
        <f>IF(TablaD50[[#This Row],[Codigo Autorizadas]]="ND","ND",TablaD50[[#This Row],[ExistenciaActualUC]])</f>
        <v>ND</v>
      </c>
      <c r="N5506" s="34" t="str">
        <f>IF(TablaD50[[#This Row],[Almacen]]="","","D50")</f>
        <v/>
      </c>
    </row>
    <row r="5507" spans="7:14" x14ac:dyDescent="0.25">
      <c r="G5507"/>
      <c r="H5507"/>
      <c r="I5507" s="47"/>
      <c r="J5507" s="31"/>
      <c r="K5507" s="31"/>
      <c r="L5507" s="32" t="str">
        <f>IF(ISERROR(VLOOKUP(LEFT(TablaD50[[#This Row],[Articulo]],6),ComparteD50[#All],2,FALSE)),"ND",TablaD50[[#This Row],[Articulo]])</f>
        <v>ND</v>
      </c>
      <c r="M5507" s="33" t="str">
        <f>IF(TablaD50[[#This Row],[Codigo Autorizadas]]="ND","ND",TablaD50[[#This Row],[ExistenciaActualUC]])</f>
        <v>ND</v>
      </c>
      <c r="N5507" s="34" t="str">
        <f>IF(TablaD50[[#This Row],[Almacen]]="","","D50")</f>
        <v/>
      </c>
    </row>
    <row r="5508" spans="7:14" x14ac:dyDescent="0.25">
      <c r="G5508"/>
      <c r="H5508"/>
      <c r="I5508" s="47"/>
      <c r="J5508" s="31"/>
      <c r="K5508" s="31"/>
      <c r="L5508" s="32" t="str">
        <f>IF(ISERROR(VLOOKUP(LEFT(TablaD50[[#This Row],[Articulo]],6),ComparteD50[#All],2,FALSE)),"ND",TablaD50[[#This Row],[Articulo]])</f>
        <v>ND</v>
      </c>
      <c r="M5508" s="33" t="str">
        <f>IF(TablaD50[[#This Row],[Codigo Autorizadas]]="ND","ND",TablaD50[[#This Row],[ExistenciaActualUC]])</f>
        <v>ND</v>
      </c>
      <c r="N5508" s="34" t="str">
        <f>IF(TablaD50[[#This Row],[Almacen]]="","","D50")</f>
        <v/>
      </c>
    </row>
    <row r="5509" spans="7:14" x14ac:dyDescent="0.25">
      <c r="G5509"/>
      <c r="H5509"/>
      <c r="I5509" s="47"/>
      <c r="J5509" s="31"/>
      <c r="K5509" s="31"/>
      <c r="L5509" s="32" t="str">
        <f>IF(ISERROR(VLOOKUP(LEFT(TablaD50[[#This Row],[Articulo]],6),ComparteD50[#All],2,FALSE)),"ND",TablaD50[[#This Row],[Articulo]])</f>
        <v>ND</v>
      </c>
      <c r="M5509" s="33" t="str">
        <f>IF(TablaD50[[#This Row],[Codigo Autorizadas]]="ND","ND",TablaD50[[#This Row],[ExistenciaActualUC]])</f>
        <v>ND</v>
      </c>
      <c r="N5509" s="34" t="str">
        <f>IF(TablaD50[[#This Row],[Almacen]]="","","D50")</f>
        <v/>
      </c>
    </row>
    <row r="5510" spans="7:14" x14ac:dyDescent="0.25">
      <c r="G5510"/>
      <c r="H5510"/>
      <c r="I5510" s="47"/>
      <c r="J5510" s="31"/>
      <c r="K5510" s="31"/>
      <c r="L5510" s="32" t="str">
        <f>IF(ISERROR(VLOOKUP(LEFT(TablaD50[[#This Row],[Articulo]],6),ComparteD50[#All],2,FALSE)),"ND",TablaD50[[#This Row],[Articulo]])</f>
        <v>ND</v>
      </c>
      <c r="M5510" s="33" t="str">
        <f>IF(TablaD50[[#This Row],[Codigo Autorizadas]]="ND","ND",TablaD50[[#This Row],[ExistenciaActualUC]])</f>
        <v>ND</v>
      </c>
      <c r="N5510" s="34" t="str">
        <f>IF(TablaD50[[#This Row],[Almacen]]="","","D50")</f>
        <v/>
      </c>
    </row>
    <row r="5511" spans="7:14" x14ac:dyDescent="0.25">
      <c r="G5511"/>
      <c r="H5511"/>
      <c r="I5511" s="47"/>
      <c r="J5511" s="31"/>
      <c r="K5511" s="31"/>
      <c r="L5511" s="32" t="str">
        <f>IF(ISERROR(VLOOKUP(LEFT(TablaD50[[#This Row],[Articulo]],6),ComparteD50[#All],2,FALSE)),"ND",TablaD50[[#This Row],[Articulo]])</f>
        <v>ND</v>
      </c>
      <c r="M5511" s="33" t="str">
        <f>IF(TablaD50[[#This Row],[Codigo Autorizadas]]="ND","ND",TablaD50[[#This Row],[ExistenciaActualUC]])</f>
        <v>ND</v>
      </c>
      <c r="N5511" s="34" t="str">
        <f>IF(TablaD50[[#This Row],[Almacen]]="","","D50")</f>
        <v/>
      </c>
    </row>
    <row r="5512" spans="7:14" x14ac:dyDescent="0.25">
      <c r="G5512"/>
      <c r="H5512"/>
      <c r="I5512" s="47"/>
      <c r="J5512" s="31"/>
      <c r="K5512" s="31"/>
      <c r="L5512" s="32" t="str">
        <f>IF(ISERROR(VLOOKUP(LEFT(TablaD50[[#This Row],[Articulo]],6),ComparteD50[#All],2,FALSE)),"ND",TablaD50[[#This Row],[Articulo]])</f>
        <v>ND</v>
      </c>
      <c r="M5512" s="33" t="str">
        <f>IF(TablaD50[[#This Row],[Codigo Autorizadas]]="ND","ND",TablaD50[[#This Row],[ExistenciaActualUC]])</f>
        <v>ND</v>
      </c>
      <c r="N5512" s="34" t="str">
        <f>IF(TablaD50[[#This Row],[Almacen]]="","","D50")</f>
        <v/>
      </c>
    </row>
    <row r="5513" spans="7:14" x14ac:dyDescent="0.25">
      <c r="G5513"/>
      <c r="H5513"/>
      <c r="I5513" s="47"/>
      <c r="J5513" s="31"/>
      <c r="K5513" s="31"/>
      <c r="L5513" s="32" t="str">
        <f>IF(ISERROR(VLOOKUP(LEFT(TablaD50[[#This Row],[Articulo]],6),ComparteD50[#All],2,FALSE)),"ND",TablaD50[[#This Row],[Articulo]])</f>
        <v>ND</v>
      </c>
      <c r="M5513" s="33" t="str">
        <f>IF(TablaD50[[#This Row],[Codigo Autorizadas]]="ND","ND",TablaD50[[#This Row],[ExistenciaActualUC]])</f>
        <v>ND</v>
      </c>
      <c r="N5513" s="34" t="str">
        <f>IF(TablaD50[[#This Row],[Almacen]]="","","D50")</f>
        <v/>
      </c>
    </row>
    <row r="5514" spans="7:14" x14ac:dyDescent="0.25">
      <c r="G5514"/>
      <c r="H5514"/>
      <c r="I5514" s="47"/>
      <c r="J5514" s="31"/>
      <c r="K5514" s="31"/>
      <c r="L5514" s="32" t="str">
        <f>IF(ISERROR(VLOOKUP(LEFT(TablaD50[[#This Row],[Articulo]],6),ComparteD50[#All],2,FALSE)),"ND",TablaD50[[#This Row],[Articulo]])</f>
        <v>ND</v>
      </c>
      <c r="M5514" s="33" t="str">
        <f>IF(TablaD50[[#This Row],[Codigo Autorizadas]]="ND","ND",TablaD50[[#This Row],[ExistenciaActualUC]])</f>
        <v>ND</v>
      </c>
      <c r="N5514" s="34" t="str">
        <f>IF(TablaD50[[#This Row],[Almacen]]="","","D50")</f>
        <v/>
      </c>
    </row>
    <row r="5515" spans="7:14" x14ac:dyDescent="0.25">
      <c r="G5515"/>
      <c r="H5515"/>
      <c r="I5515" s="47"/>
      <c r="J5515" s="31"/>
      <c r="K5515" s="31"/>
      <c r="L5515" s="32" t="str">
        <f>IF(ISERROR(VLOOKUP(LEFT(TablaD50[[#This Row],[Articulo]],6),ComparteD50[#All],2,FALSE)),"ND",TablaD50[[#This Row],[Articulo]])</f>
        <v>ND</v>
      </c>
      <c r="M5515" s="33" t="str">
        <f>IF(TablaD50[[#This Row],[Codigo Autorizadas]]="ND","ND",TablaD50[[#This Row],[ExistenciaActualUC]])</f>
        <v>ND</v>
      </c>
      <c r="N5515" s="34" t="str">
        <f>IF(TablaD50[[#This Row],[Almacen]]="","","D50")</f>
        <v/>
      </c>
    </row>
    <row r="5516" spans="7:14" x14ac:dyDescent="0.25">
      <c r="G5516"/>
      <c r="H5516"/>
      <c r="I5516" s="47"/>
      <c r="J5516" s="31"/>
      <c r="K5516" s="31"/>
      <c r="L5516" s="32" t="str">
        <f>IF(ISERROR(VLOOKUP(LEFT(TablaD50[[#This Row],[Articulo]],6),ComparteD50[#All],2,FALSE)),"ND",TablaD50[[#This Row],[Articulo]])</f>
        <v>ND</v>
      </c>
      <c r="M5516" s="33" t="str">
        <f>IF(TablaD50[[#This Row],[Codigo Autorizadas]]="ND","ND",TablaD50[[#This Row],[ExistenciaActualUC]])</f>
        <v>ND</v>
      </c>
      <c r="N5516" s="34" t="str">
        <f>IF(TablaD50[[#This Row],[Almacen]]="","","D50")</f>
        <v/>
      </c>
    </row>
    <row r="5517" spans="7:14" x14ac:dyDescent="0.25">
      <c r="G5517"/>
      <c r="H5517"/>
      <c r="I5517" s="47"/>
      <c r="J5517" s="31"/>
      <c r="K5517" s="31"/>
      <c r="L5517" s="32" t="str">
        <f>IF(ISERROR(VLOOKUP(LEFT(TablaD50[[#This Row],[Articulo]],6),ComparteD50[#All],2,FALSE)),"ND",TablaD50[[#This Row],[Articulo]])</f>
        <v>ND</v>
      </c>
      <c r="M5517" s="33" t="str">
        <f>IF(TablaD50[[#This Row],[Codigo Autorizadas]]="ND","ND",TablaD50[[#This Row],[ExistenciaActualUC]])</f>
        <v>ND</v>
      </c>
      <c r="N5517" s="34" t="str">
        <f>IF(TablaD50[[#This Row],[Almacen]]="","","D50")</f>
        <v/>
      </c>
    </row>
    <row r="5518" spans="7:14" x14ac:dyDescent="0.25">
      <c r="G5518"/>
      <c r="H5518"/>
      <c r="I5518" s="47"/>
      <c r="J5518" s="31"/>
      <c r="K5518" s="31"/>
      <c r="L5518" s="32" t="str">
        <f>IF(ISERROR(VLOOKUP(LEFT(TablaD50[[#This Row],[Articulo]],6),ComparteD50[#All],2,FALSE)),"ND",TablaD50[[#This Row],[Articulo]])</f>
        <v>ND</v>
      </c>
      <c r="M5518" s="33" t="str">
        <f>IF(TablaD50[[#This Row],[Codigo Autorizadas]]="ND","ND",TablaD50[[#This Row],[ExistenciaActualUC]])</f>
        <v>ND</v>
      </c>
      <c r="N5518" s="34" t="str">
        <f>IF(TablaD50[[#This Row],[Almacen]]="","","D50")</f>
        <v/>
      </c>
    </row>
    <row r="5519" spans="7:14" x14ac:dyDescent="0.25">
      <c r="G5519"/>
      <c r="H5519"/>
      <c r="I5519" s="47"/>
      <c r="J5519" s="31"/>
      <c r="K5519" s="31"/>
      <c r="L5519" s="32" t="str">
        <f>IF(ISERROR(VLOOKUP(LEFT(TablaD50[[#This Row],[Articulo]],6),ComparteD50[#All],2,FALSE)),"ND",TablaD50[[#This Row],[Articulo]])</f>
        <v>ND</v>
      </c>
      <c r="M5519" s="33" t="str">
        <f>IF(TablaD50[[#This Row],[Codigo Autorizadas]]="ND","ND",TablaD50[[#This Row],[ExistenciaActualUC]])</f>
        <v>ND</v>
      </c>
      <c r="N5519" s="34" t="str">
        <f>IF(TablaD50[[#This Row],[Almacen]]="","","D50")</f>
        <v/>
      </c>
    </row>
    <row r="5520" spans="7:14" x14ac:dyDescent="0.25">
      <c r="G5520"/>
      <c r="H5520"/>
      <c r="I5520" s="47"/>
      <c r="J5520" s="31"/>
      <c r="K5520" s="31"/>
      <c r="L5520" s="32" t="str">
        <f>IF(ISERROR(VLOOKUP(LEFT(TablaD50[[#This Row],[Articulo]],6),ComparteD50[#All],2,FALSE)),"ND",TablaD50[[#This Row],[Articulo]])</f>
        <v>ND</v>
      </c>
      <c r="M5520" s="33" t="str">
        <f>IF(TablaD50[[#This Row],[Codigo Autorizadas]]="ND","ND",TablaD50[[#This Row],[ExistenciaActualUC]])</f>
        <v>ND</v>
      </c>
      <c r="N5520" s="34" t="str">
        <f>IF(TablaD50[[#This Row],[Almacen]]="","","D50")</f>
        <v/>
      </c>
    </row>
    <row r="5521" spans="7:14" x14ac:dyDescent="0.25">
      <c r="G5521"/>
      <c r="H5521"/>
      <c r="I5521" s="47"/>
      <c r="J5521" s="31"/>
      <c r="K5521" s="31"/>
      <c r="L5521" s="32" t="str">
        <f>IF(ISERROR(VLOOKUP(LEFT(TablaD50[[#This Row],[Articulo]],6),ComparteD50[#All],2,FALSE)),"ND",TablaD50[[#This Row],[Articulo]])</f>
        <v>ND</v>
      </c>
      <c r="M5521" s="33" t="str">
        <f>IF(TablaD50[[#This Row],[Codigo Autorizadas]]="ND","ND",TablaD50[[#This Row],[ExistenciaActualUC]])</f>
        <v>ND</v>
      </c>
      <c r="N5521" s="34" t="str">
        <f>IF(TablaD50[[#This Row],[Almacen]]="","","D50")</f>
        <v/>
      </c>
    </row>
    <row r="5522" spans="7:14" x14ac:dyDescent="0.25">
      <c r="G5522"/>
      <c r="H5522"/>
      <c r="I5522" s="47"/>
      <c r="J5522" s="31"/>
      <c r="K5522" s="31"/>
      <c r="L5522" s="32" t="str">
        <f>IF(ISERROR(VLOOKUP(LEFT(TablaD50[[#This Row],[Articulo]],6),ComparteD50[#All],2,FALSE)),"ND",TablaD50[[#This Row],[Articulo]])</f>
        <v>ND</v>
      </c>
      <c r="M5522" s="33" t="str">
        <f>IF(TablaD50[[#This Row],[Codigo Autorizadas]]="ND","ND",TablaD50[[#This Row],[ExistenciaActualUC]])</f>
        <v>ND</v>
      </c>
      <c r="N5522" s="34" t="str">
        <f>IF(TablaD50[[#This Row],[Almacen]]="","","D50")</f>
        <v/>
      </c>
    </row>
    <row r="5523" spans="7:14" x14ac:dyDescent="0.25">
      <c r="G5523"/>
      <c r="H5523"/>
      <c r="I5523" s="47"/>
      <c r="J5523" s="31"/>
      <c r="K5523" s="31"/>
      <c r="L5523" s="32" t="str">
        <f>IF(ISERROR(VLOOKUP(LEFT(TablaD50[[#This Row],[Articulo]],6),ComparteD50[#All],2,FALSE)),"ND",TablaD50[[#This Row],[Articulo]])</f>
        <v>ND</v>
      </c>
      <c r="M5523" s="33" t="str">
        <f>IF(TablaD50[[#This Row],[Codigo Autorizadas]]="ND","ND",TablaD50[[#This Row],[ExistenciaActualUC]])</f>
        <v>ND</v>
      </c>
      <c r="N5523" s="34" t="str">
        <f>IF(TablaD50[[#This Row],[Almacen]]="","","D50")</f>
        <v/>
      </c>
    </row>
    <row r="5524" spans="7:14" x14ac:dyDescent="0.25">
      <c r="G5524"/>
      <c r="H5524"/>
      <c r="I5524" s="47"/>
      <c r="J5524" s="31"/>
      <c r="K5524" s="31"/>
      <c r="L5524" s="32" t="str">
        <f>IF(ISERROR(VLOOKUP(LEFT(TablaD50[[#This Row],[Articulo]],6),ComparteD50[#All],2,FALSE)),"ND",TablaD50[[#This Row],[Articulo]])</f>
        <v>ND</v>
      </c>
      <c r="M5524" s="33" t="str">
        <f>IF(TablaD50[[#This Row],[Codigo Autorizadas]]="ND","ND",TablaD50[[#This Row],[ExistenciaActualUC]])</f>
        <v>ND</v>
      </c>
      <c r="N5524" s="34" t="str">
        <f>IF(TablaD50[[#This Row],[Almacen]]="","","D50")</f>
        <v/>
      </c>
    </row>
    <row r="5525" spans="7:14" x14ac:dyDescent="0.25">
      <c r="G5525"/>
      <c r="H5525"/>
      <c r="I5525" s="47"/>
      <c r="J5525" s="31"/>
      <c r="K5525" s="31"/>
      <c r="L5525" s="32" t="str">
        <f>IF(ISERROR(VLOOKUP(LEFT(TablaD50[[#This Row],[Articulo]],6),ComparteD50[#All],2,FALSE)),"ND",TablaD50[[#This Row],[Articulo]])</f>
        <v>ND</v>
      </c>
      <c r="M5525" s="33" t="str">
        <f>IF(TablaD50[[#This Row],[Codigo Autorizadas]]="ND","ND",TablaD50[[#This Row],[ExistenciaActualUC]])</f>
        <v>ND</v>
      </c>
      <c r="N5525" s="34" t="str">
        <f>IF(TablaD50[[#This Row],[Almacen]]="","","D50")</f>
        <v/>
      </c>
    </row>
    <row r="5526" spans="7:14" x14ac:dyDescent="0.25">
      <c r="G5526"/>
      <c r="H5526"/>
      <c r="I5526" s="47"/>
      <c r="J5526" s="31"/>
      <c r="K5526" s="31"/>
      <c r="L5526" s="32" t="str">
        <f>IF(ISERROR(VLOOKUP(LEFT(TablaD50[[#This Row],[Articulo]],6),ComparteD50[#All],2,FALSE)),"ND",TablaD50[[#This Row],[Articulo]])</f>
        <v>ND</v>
      </c>
      <c r="M5526" s="33" t="str">
        <f>IF(TablaD50[[#This Row],[Codigo Autorizadas]]="ND","ND",TablaD50[[#This Row],[ExistenciaActualUC]])</f>
        <v>ND</v>
      </c>
      <c r="N5526" s="34" t="str">
        <f>IF(TablaD50[[#This Row],[Almacen]]="","","D50")</f>
        <v/>
      </c>
    </row>
    <row r="5527" spans="7:14" x14ac:dyDescent="0.25">
      <c r="G5527"/>
      <c r="H5527"/>
      <c r="I5527" s="47"/>
      <c r="J5527" s="31"/>
      <c r="K5527" s="31"/>
      <c r="L5527" s="32" t="str">
        <f>IF(ISERROR(VLOOKUP(LEFT(TablaD50[[#This Row],[Articulo]],6),ComparteD50[#All],2,FALSE)),"ND",TablaD50[[#This Row],[Articulo]])</f>
        <v>ND</v>
      </c>
      <c r="M5527" s="33" t="str">
        <f>IF(TablaD50[[#This Row],[Codigo Autorizadas]]="ND","ND",TablaD50[[#This Row],[ExistenciaActualUC]])</f>
        <v>ND</v>
      </c>
      <c r="N5527" s="34" t="str">
        <f>IF(TablaD50[[#This Row],[Almacen]]="","","D50")</f>
        <v/>
      </c>
    </row>
    <row r="5528" spans="7:14" x14ac:dyDescent="0.25">
      <c r="G5528"/>
      <c r="H5528"/>
      <c r="I5528" s="47"/>
      <c r="J5528" s="31"/>
      <c r="K5528" s="31"/>
      <c r="L5528" s="32" t="str">
        <f>IF(ISERROR(VLOOKUP(LEFT(TablaD50[[#This Row],[Articulo]],6),ComparteD50[#All],2,FALSE)),"ND",TablaD50[[#This Row],[Articulo]])</f>
        <v>ND</v>
      </c>
      <c r="M5528" s="33" t="str">
        <f>IF(TablaD50[[#This Row],[Codigo Autorizadas]]="ND","ND",TablaD50[[#This Row],[ExistenciaActualUC]])</f>
        <v>ND</v>
      </c>
      <c r="N5528" s="34" t="str">
        <f>IF(TablaD50[[#This Row],[Almacen]]="","","D50")</f>
        <v/>
      </c>
    </row>
    <row r="5529" spans="7:14" x14ac:dyDescent="0.25">
      <c r="G5529"/>
      <c r="H5529"/>
      <c r="I5529" s="47"/>
      <c r="J5529" s="31"/>
      <c r="K5529" s="31"/>
      <c r="L5529" s="32" t="str">
        <f>IF(ISERROR(VLOOKUP(LEFT(TablaD50[[#This Row],[Articulo]],6),ComparteD50[#All],2,FALSE)),"ND",TablaD50[[#This Row],[Articulo]])</f>
        <v>ND</v>
      </c>
      <c r="M5529" s="33" t="str">
        <f>IF(TablaD50[[#This Row],[Codigo Autorizadas]]="ND","ND",TablaD50[[#This Row],[ExistenciaActualUC]])</f>
        <v>ND</v>
      </c>
      <c r="N5529" s="34" t="str">
        <f>IF(TablaD50[[#This Row],[Almacen]]="","","D50")</f>
        <v/>
      </c>
    </row>
    <row r="5530" spans="7:14" x14ac:dyDescent="0.25">
      <c r="G5530"/>
      <c r="H5530"/>
      <c r="I5530" s="47"/>
      <c r="J5530" s="31"/>
      <c r="K5530" s="31"/>
      <c r="L5530" s="32" t="str">
        <f>IF(ISERROR(VLOOKUP(LEFT(TablaD50[[#This Row],[Articulo]],6),ComparteD50[#All],2,FALSE)),"ND",TablaD50[[#This Row],[Articulo]])</f>
        <v>ND</v>
      </c>
      <c r="M5530" s="33" t="str">
        <f>IF(TablaD50[[#This Row],[Codigo Autorizadas]]="ND","ND",TablaD50[[#This Row],[ExistenciaActualUC]])</f>
        <v>ND</v>
      </c>
      <c r="N5530" s="34" t="str">
        <f>IF(TablaD50[[#This Row],[Almacen]]="","","D50")</f>
        <v/>
      </c>
    </row>
    <row r="5531" spans="7:14" x14ac:dyDescent="0.25">
      <c r="G5531"/>
      <c r="H5531"/>
      <c r="I5531" s="47"/>
      <c r="J5531" s="31"/>
      <c r="K5531" s="31"/>
      <c r="L5531" s="32" t="str">
        <f>IF(ISERROR(VLOOKUP(LEFT(TablaD50[[#This Row],[Articulo]],6),ComparteD50[#All],2,FALSE)),"ND",TablaD50[[#This Row],[Articulo]])</f>
        <v>ND</v>
      </c>
      <c r="M5531" s="33" t="str">
        <f>IF(TablaD50[[#This Row],[Codigo Autorizadas]]="ND","ND",TablaD50[[#This Row],[ExistenciaActualUC]])</f>
        <v>ND</v>
      </c>
      <c r="N5531" s="34" t="str">
        <f>IF(TablaD50[[#This Row],[Almacen]]="","","D50")</f>
        <v/>
      </c>
    </row>
    <row r="5532" spans="7:14" x14ac:dyDescent="0.25">
      <c r="G5532"/>
      <c r="H5532"/>
      <c r="I5532" s="47"/>
      <c r="J5532" s="31"/>
      <c r="K5532" s="31"/>
      <c r="L5532" s="32" t="str">
        <f>IF(ISERROR(VLOOKUP(LEFT(TablaD50[[#This Row],[Articulo]],6),ComparteD50[#All],2,FALSE)),"ND",TablaD50[[#This Row],[Articulo]])</f>
        <v>ND</v>
      </c>
      <c r="M5532" s="33" t="str">
        <f>IF(TablaD50[[#This Row],[Codigo Autorizadas]]="ND","ND",TablaD50[[#This Row],[ExistenciaActualUC]])</f>
        <v>ND</v>
      </c>
      <c r="N5532" s="34" t="str">
        <f>IF(TablaD50[[#This Row],[Almacen]]="","","D50")</f>
        <v/>
      </c>
    </row>
    <row r="5533" spans="7:14" x14ac:dyDescent="0.25">
      <c r="G5533"/>
      <c r="H5533"/>
      <c r="I5533" s="47"/>
      <c r="J5533" s="31"/>
      <c r="K5533" s="31"/>
      <c r="L5533" s="32" t="str">
        <f>IF(ISERROR(VLOOKUP(LEFT(TablaD50[[#This Row],[Articulo]],6),ComparteD50[#All],2,FALSE)),"ND",TablaD50[[#This Row],[Articulo]])</f>
        <v>ND</v>
      </c>
      <c r="M5533" s="33" t="str">
        <f>IF(TablaD50[[#This Row],[Codigo Autorizadas]]="ND","ND",TablaD50[[#This Row],[ExistenciaActualUC]])</f>
        <v>ND</v>
      </c>
      <c r="N5533" s="34" t="str">
        <f>IF(TablaD50[[#This Row],[Almacen]]="","","D50")</f>
        <v/>
      </c>
    </row>
    <row r="5534" spans="7:14" x14ac:dyDescent="0.25">
      <c r="G5534"/>
      <c r="H5534"/>
      <c r="I5534" s="47"/>
      <c r="J5534" s="31"/>
      <c r="K5534" s="31"/>
      <c r="L5534" s="32" t="str">
        <f>IF(ISERROR(VLOOKUP(LEFT(TablaD50[[#This Row],[Articulo]],6),ComparteD50[#All],2,FALSE)),"ND",TablaD50[[#This Row],[Articulo]])</f>
        <v>ND</v>
      </c>
      <c r="M5534" s="33" t="str">
        <f>IF(TablaD50[[#This Row],[Codigo Autorizadas]]="ND","ND",TablaD50[[#This Row],[ExistenciaActualUC]])</f>
        <v>ND</v>
      </c>
      <c r="N5534" s="34" t="str">
        <f>IF(TablaD50[[#This Row],[Almacen]]="","","D50")</f>
        <v/>
      </c>
    </row>
    <row r="5535" spans="7:14" x14ac:dyDescent="0.25">
      <c r="G5535"/>
      <c r="H5535"/>
      <c r="I5535" s="47"/>
      <c r="J5535" s="31"/>
      <c r="K5535" s="31"/>
      <c r="L5535" s="32" t="str">
        <f>IF(ISERROR(VLOOKUP(LEFT(TablaD50[[#This Row],[Articulo]],6),ComparteD50[#All],2,FALSE)),"ND",TablaD50[[#This Row],[Articulo]])</f>
        <v>ND</v>
      </c>
      <c r="M5535" s="33" t="str">
        <f>IF(TablaD50[[#This Row],[Codigo Autorizadas]]="ND","ND",TablaD50[[#This Row],[ExistenciaActualUC]])</f>
        <v>ND</v>
      </c>
      <c r="N5535" s="34" t="str">
        <f>IF(TablaD50[[#This Row],[Almacen]]="","","D50")</f>
        <v/>
      </c>
    </row>
    <row r="5536" spans="7:14" x14ac:dyDescent="0.25">
      <c r="G5536"/>
      <c r="H5536"/>
      <c r="I5536" s="47"/>
      <c r="J5536" s="31"/>
      <c r="K5536" s="31"/>
      <c r="L5536" s="32" t="str">
        <f>IF(ISERROR(VLOOKUP(LEFT(TablaD50[[#This Row],[Articulo]],6),ComparteD50[#All],2,FALSE)),"ND",TablaD50[[#This Row],[Articulo]])</f>
        <v>ND</v>
      </c>
      <c r="M5536" s="33" t="str">
        <f>IF(TablaD50[[#This Row],[Codigo Autorizadas]]="ND","ND",TablaD50[[#This Row],[ExistenciaActualUC]])</f>
        <v>ND</v>
      </c>
      <c r="N5536" s="34" t="str">
        <f>IF(TablaD50[[#This Row],[Almacen]]="","","D50")</f>
        <v/>
      </c>
    </row>
    <row r="5537" spans="7:14" x14ac:dyDescent="0.25">
      <c r="G5537"/>
      <c r="H5537"/>
      <c r="I5537" s="47"/>
      <c r="J5537" s="31"/>
      <c r="K5537" s="31"/>
      <c r="L5537" s="32" t="str">
        <f>IF(ISERROR(VLOOKUP(LEFT(TablaD50[[#This Row],[Articulo]],6),ComparteD50[#All],2,FALSE)),"ND",TablaD50[[#This Row],[Articulo]])</f>
        <v>ND</v>
      </c>
      <c r="M5537" s="33" t="str">
        <f>IF(TablaD50[[#This Row],[Codigo Autorizadas]]="ND","ND",TablaD50[[#This Row],[ExistenciaActualUC]])</f>
        <v>ND</v>
      </c>
      <c r="N5537" s="34" t="str">
        <f>IF(TablaD50[[#This Row],[Almacen]]="","","D50")</f>
        <v/>
      </c>
    </row>
    <row r="5538" spans="7:14" x14ac:dyDescent="0.25">
      <c r="G5538"/>
      <c r="H5538"/>
      <c r="I5538" s="47"/>
      <c r="J5538" s="31"/>
      <c r="K5538" s="31"/>
      <c r="L5538" s="32" t="str">
        <f>IF(ISERROR(VLOOKUP(LEFT(TablaD50[[#This Row],[Articulo]],6),ComparteD50[#All],2,FALSE)),"ND",TablaD50[[#This Row],[Articulo]])</f>
        <v>ND</v>
      </c>
      <c r="M5538" s="33" t="str">
        <f>IF(TablaD50[[#This Row],[Codigo Autorizadas]]="ND","ND",TablaD50[[#This Row],[ExistenciaActualUC]])</f>
        <v>ND</v>
      </c>
      <c r="N5538" s="34" t="str">
        <f>IF(TablaD50[[#This Row],[Almacen]]="","","D50")</f>
        <v/>
      </c>
    </row>
    <row r="5539" spans="7:14" x14ac:dyDescent="0.25">
      <c r="G5539"/>
      <c r="H5539"/>
      <c r="I5539" s="47"/>
      <c r="J5539" s="31"/>
      <c r="K5539" s="31"/>
      <c r="L5539" s="32" t="str">
        <f>IF(ISERROR(VLOOKUP(LEFT(TablaD50[[#This Row],[Articulo]],6),ComparteD50[#All],2,FALSE)),"ND",TablaD50[[#This Row],[Articulo]])</f>
        <v>ND</v>
      </c>
      <c r="M5539" s="33" t="str">
        <f>IF(TablaD50[[#This Row],[Codigo Autorizadas]]="ND","ND",TablaD50[[#This Row],[ExistenciaActualUC]])</f>
        <v>ND</v>
      </c>
      <c r="N5539" s="34" t="str">
        <f>IF(TablaD50[[#This Row],[Almacen]]="","","D50")</f>
        <v/>
      </c>
    </row>
    <row r="5540" spans="7:14" x14ac:dyDescent="0.25">
      <c r="G5540"/>
      <c r="H5540"/>
      <c r="I5540" s="47"/>
      <c r="J5540" s="31"/>
      <c r="K5540" s="31"/>
      <c r="L5540" s="32" t="str">
        <f>IF(ISERROR(VLOOKUP(LEFT(TablaD50[[#This Row],[Articulo]],6),ComparteD50[#All],2,FALSE)),"ND",TablaD50[[#This Row],[Articulo]])</f>
        <v>ND</v>
      </c>
      <c r="M5540" s="33" t="str">
        <f>IF(TablaD50[[#This Row],[Codigo Autorizadas]]="ND","ND",TablaD50[[#This Row],[ExistenciaActualUC]])</f>
        <v>ND</v>
      </c>
      <c r="N5540" s="34" t="str">
        <f>IF(TablaD50[[#This Row],[Almacen]]="","","D50")</f>
        <v/>
      </c>
    </row>
    <row r="5541" spans="7:14" x14ac:dyDescent="0.25">
      <c r="G5541"/>
      <c r="H5541"/>
      <c r="I5541" s="47"/>
      <c r="J5541" s="31"/>
      <c r="K5541" s="31"/>
      <c r="L5541" s="32" t="str">
        <f>IF(ISERROR(VLOOKUP(LEFT(TablaD50[[#This Row],[Articulo]],6),ComparteD50[#All],2,FALSE)),"ND",TablaD50[[#This Row],[Articulo]])</f>
        <v>ND</v>
      </c>
      <c r="M5541" s="33" t="str">
        <f>IF(TablaD50[[#This Row],[Codigo Autorizadas]]="ND","ND",TablaD50[[#This Row],[ExistenciaActualUC]])</f>
        <v>ND</v>
      </c>
      <c r="N5541" s="34" t="str">
        <f>IF(TablaD50[[#This Row],[Almacen]]="","","D50")</f>
        <v/>
      </c>
    </row>
    <row r="5542" spans="7:14" x14ac:dyDescent="0.25">
      <c r="G5542"/>
      <c r="H5542"/>
      <c r="I5542" s="47"/>
      <c r="J5542" s="31"/>
      <c r="K5542" s="31"/>
      <c r="L5542" s="32" t="str">
        <f>IF(ISERROR(VLOOKUP(LEFT(TablaD50[[#This Row],[Articulo]],6),ComparteD50[#All],2,FALSE)),"ND",TablaD50[[#This Row],[Articulo]])</f>
        <v>ND</v>
      </c>
      <c r="M5542" s="33" t="str">
        <f>IF(TablaD50[[#This Row],[Codigo Autorizadas]]="ND","ND",TablaD50[[#This Row],[ExistenciaActualUC]])</f>
        <v>ND</v>
      </c>
      <c r="N5542" s="34" t="str">
        <f>IF(TablaD50[[#This Row],[Almacen]]="","","D50")</f>
        <v/>
      </c>
    </row>
    <row r="5543" spans="7:14" x14ac:dyDescent="0.25">
      <c r="G5543"/>
      <c r="H5543"/>
      <c r="I5543" s="47"/>
      <c r="J5543" s="31"/>
      <c r="K5543" s="31"/>
      <c r="L5543" s="32" t="str">
        <f>IF(ISERROR(VLOOKUP(LEFT(TablaD50[[#This Row],[Articulo]],6),ComparteD50[#All],2,FALSE)),"ND",TablaD50[[#This Row],[Articulo]])</f>
        <v>ND</v>
      </c>
      <c r="M5543" s="33" t="str">
        <f>IF(TablaD50[[#This Row],[Codigo Autorizadas]]="ND","ND",TablaD50[[#This Row],[ExistenciaActualUC]])</f>
        <v>ND</v>
      </c>
      <c r="N5543" s="34" t="str">
        <f>IF(TablaD50[[#This Row],[Almacen]]="","","D50")</f>
        <v/>
      </c>
    </row>
    <row r="5544" spans="7:14" x14ac:dyDescent="0.25">
      <c r="G5544"/>
      <c r="H5544"/>
      <c r="I5544" s="47"/>
      <c r="J5544" s="31"/>
      <c r="K5544" s="31"/>
      <c r="L5544" s="32" t="str">
        <f>IF(ISERROR(VLOOKUP(LEFT(TablaD50[[#This Row],[Articulo]],6),ComparteD50[#All],2,FALSE)),"ND",TablaD50[[#This Row],[Articulo]])</f>
        <v>ND</v>
      </c>
      <c r="M5544" s="33" t="str">
        <f>IF(TablaD50[[#This Row],[Codigo Autorizadas]]="ND","ND",TablaD50[[#This Row],[ExistenciaActualUC]])</f>
        <v>ND</v>
      </c>
      <c r="N5544" s="34" t="str">
        <f>IF(TablaD50[[#This Row],[Almacen]]="","","D50")</f>
        <v/>
      </c>
    </row>
    <row r="5545" spans="7:14" x14ac:dyDescent="0.25">
      <c r="G5545"/>
      <c r="H5545"/>
      <c r="I5545" s="47"/>
      <c r="J5545" s="31"/>
      <c r="K5545" s="31"/>
      <c r="L5545" s="32" t="str">
        <f>IF(ISERROR(VLOOKUP(LEFT(TablaD50[[#This Row],[Articulo]],6),ComparteD50[#All],2,FALSE)),"ND",TablaD50[[#This Row],[Articulo]])</f>
        <v>ND</v>
      </c>
      <c r="M5545" s="33" t="str">
        <f>IF(TablaD50[[#This Row],[Codigo Autorizadas]]="ND","ND",TablaD50[[#This Row],[ExistenciaActualUC]])</f>
        <v>ND</v>
      </c>
      <c r="N5545" s="34" t="str">
        <f>IF(TablaD50[[#This Row],[Almacen]]="","","D50")</f>
        <v/>
      </c>
    </row>
    <row r="5546" spans="7:14" x14ac:dyDescent="0.25">
      <c r="G5546"/>
      <c r="H5546"/>
      <c r="I5546" s="47"/>
      <c r="J5546" s="31"/>
      <c r="K5546" s="31"/>
      <c r="L5546" s="32" t="str">
        <f>IF(ISERROR(VLOOKUP(LEFT(TablaD50[[#This Row],[Articulo]],6),ComparteD50[#All],2,FALSE)),"ND",TablaD50[[#This Row],[Articulo]])</f>
        <v>ND</v>
      </c>
      <c r="M5546" s="33" t="str">
        <f>IF(TablaD50[[#This Row],[Codigo Autorizadas]]="ND","ND",TablaD50[[#This Row],[ExistenciaActualUC]])</f>
        <v>ND</v>
      </c>
      <c r="N5546" s="34" t="str">
        <f>IF(TablaD50[[#This Row],[Almacen]]="","","D50")</f>
        <v/>
      </c>
    </row>
    <row r="5547" spans="7:14" x14ac:dyDescent="0.25">
      <c r="G5547"/>
      <c r="H5547"/>
      <c r="I5547" s="47"/>
      <c r="J5547" s="31"/>
      <c r="K5547" s="31"/>
      <c r="L5547" s="32" t="str">
        <f>IF(ISERROR(VLOOKUP(LEFT(TablaD50[[#This Row],[Articulo]],6),ComparteD50[#All],2,FALSE)),"ND",TablaD50[[#This Row],[Articulo]])</f>
        <v>ND</v>
      </c>
      <c r="M5547" s="33" t="str">
        <f>IF(TablaD50[[#This Row],[Codigo Autorizadas]]="ND","ND",TablaD50[[#This Row],[ExistenciaActualUC]])</f>
        <v>ND</v>
      </c>
      <c r="N5547" s="34" t="str">
        <f>IF(TablaD50[[#This Row],[Almacen]]="","","D50")</f>
        <v/>
      </c>
    </row>
    <row r="5548" spans="7:14" x14ac:dyDescent="0.25">
      <c r="G5548"/>
      <c r="H5548"/>
      <c r="I5548" s="47"/>
      <c r="J5548" s="31"/>
      <c r="K5548" s="31"/>
      <c r="L5548" s="32" t="str">
        <f>IF(ISERROR(VLOOKUP(LEFT(TablaD50[[#This Row],[Articulo]],6),ComparteD50[#All],2,FALSE)),"ND",TablaD50[[#This Row],[Articulo]])</f>
        <v>ND</v>
      </c>
      <c r="M5548" s="33" t="str">
        <f>IF(TablaD50[[#This Row],[Codigo Autorizadas]]="ND","ND",TablaD50[[#This Row],[ExistenciaActualUC]])</f>
        <v>ND</v>
      </c>
      <c r="N5548" s="34" t="str">
        <f>IF(TablaD50[[#This Row],[Almacen]]="","","D50")</f>
        <v/>
      </c>
    </row>
    <row r="5549" spans="7:14" x14ac:dyDescent="0.25">
      <c r="G5549"/>
      <c r="H5549"/>
      <c r="I5549" s="47"/>
      <c r="J5549" s="31"/>
      <c r="K5549" s="31"/>
      <c r="L5549" s="32" t="str">
        <f>IF(ISERROR(VLOOKUP(LEFT(TablaD50[[#This Row],[Articulo]],6),ComparteD50[#All],2,FALSE)),"ND",TablaD50[[#This Row],[Articulo]])</f>
        <v>ND</v>
      </c>
      <c r="M5549" s="33" t="str">
        <f>IF(TablaD50[[#This Row],[Codigo Autorizadas]]="ND","ND",TablaD50[[#This Row],[ExistenciaActualUC]])</f>
        <v>ND</v>
      </c>
      <c r="N5549" s="34" t="str">
        <f>IF(TablaD50[[#This Row],[Almacen]]="","","D50")</f>
        <v/>
      </c>
    </row>
    <row r="5550" spans="7:14" x14ac:dyDescent="0.25">
      <c r="G5550"/>
      <c r="H5550"/>
      <c r="I5550" s="47"/>
      <c r="J5550" s="31"/>
      <c r="K5550" s="31"/>
      <c r="L5550" s="32" t="str">
        <f>IF(ISERROR(VLOOKUP(LEFT(TablaD50[[#This Row],[Articulo]],6),ComparteD50[#All],2,FALSE)),"ND",TablaD50[[#This Row],[Articulo]])</f>
        <v>ND</v>
      </c>
      <c r="M5550" s="33" t="str">
        <f>IF(TablaD50[[#This Row],[Codigo Autorizadas]]="ND","ND",TablaD50[[#This Row],[ExistenciaActualUC]])</f>
        <v>ND</v>
      </c>
      <c r="N5550" s="34" t="str">
        <f>IF(TablaD50[[#This Row],[Almacen]]="","","D50")</f>
        <v/>
      </c>
    </row>
    <row r="5551" spans="7:14" x14ac:dyDescent="0.25">
      <c r="G5551"/>
      <c r="H5551"/>
      <c r="I5551" s="47"/>
      <c r="J5551" s="31"/>
      <c r="K5551" s="31"/>
      <c r="L5551" s="32" t="str">
        <f>IF(ISERROR(VLOOKUP(LEFT(TablaD50[[#This Row],[Articulo]],6),ComparteD50[#All],2,FALSE)),"ND",TablaD50[[#This Row],[Articulo]])</f>
        <v>ND</v>
      </c>
      <c r="M5551" s="33" t="str">
        <f>IF(TablaD50[[#This Row],[Codigo Autorizadas]]="ND","ND",TablaD50[[#This Row],[ExistenciaActualUC]])</f>
        <v>ND</v>
      </c>
      <c r="N5551" s="34" t="str">
        <f>IF(TablaD50[[#This Row],[Almacen]]="","","D50")</f>
        <v/>
      </c>
    </row>
    <row r="5552" spans="7:14" x14ac:dyDescent="0.25">
      <c r="G5552"/>
      <c r="H5552"/>
      <c r="I5552" s="47"/>
      <c r="J5552" s="31"/>
      <c r="K5552" s="31"/>
      <c r="L5552" s="32" t="str">
        <f>IF(ISERROR(VLOOKUP(LEFT(TablaD50[[#This Row],[Articulo]],6),ComparteD50[#All],2,FALSE)),"ND",TablaD50[[#This Row],[Articulo]])</f>
        <v>ND</v>
      </c>
      <c r="M5552" s="33" t="str">
        <f>IF(TablaD50[[#This Row],[Codigo Autorizadas]]="ND","ND",TablaD50[[#This Row],[ExistenciaActualUC]])</f>
        <v>ND</v>
      </c>
      <c r="N5552" s="34" t="str">
        <f>IF(TablaD50[[#This Row],[Almacen]]="","","D50")</f>
        <v/>
      </c>
    </row>
    <row r="5553" spans="7:14" x14ac:dyDescent="0.25">
      <c r="G5553"/>
      <c r="H5553"/>
      <c r="I5553" s="47"/>
      <c r="J5553" s="31"/>
      <c r="K5553" s="31"/>
      <c r="L5553" s="32" t="str">
        <f>IF(ISERROR(VLOOKUP(LEFT(TablaD50[[#This Row],[Articulo]],6),ComparteD50[#All],2,FALSE)),"ND",TablaD50[[#This Row],[Articulo]])</f>
        <v>ND</v>
      </c>
      <c r="M5553" s="33" t="str">
        <f>IF(TablaD50[[#This Row],[Codigo Autorizadas]]="ND","ND",TablaD50[[#This Row],[ExistenciaActualUC]])</f>
        <v>ND</v>
      </c>
      <c r="N5553" s="34" t="str">
        <f>IF(TablaD50[[#This Row],[Almacen]]="","","D50")</f>
        <v/>
      </c>
    </row>
    <row r="5554" spans="7:14" x14ac:dyDescent="0.25">
      <c r="G5554"/>
      <c r="H5554"/>
      <c r="I5554" s="47"/>
      <c r="J5554" s="31"/>
      <c r="K5554" s="31"/>
      <c r="L5554" s="32" t="str">
        <f>IF(ISERROR(VLOOKUP(LEFT(TablaD50[[#This Row],[Articulo]],6),ComparteD50[#All],2,FALSE)),"ND",TablaD50[[#This Row],[Articulo]])</f>
        <v>ND</v>
      </c>
      <c r="M5554" s="33" t="str">
        <f>IF(TablaD50[[#This Row],[Codigo Autorizadas]]="ND","ND",TablaD50[[#This Row],[ExistenciaActualUC]])</f>
        <v>ND</v>
      </c>
      <c r="N5554" s="34" t="str">
        <f>IF(TablaD50[[#This Row],[Almacen]]="","","D50")</f>
        <v/>
      </c>
    </row>
    <row r="5555" spans="7:14" x14ac:dyDescent="0.25">
      <c r="G5555"/>
      <c r="H5555"/>
      <c r="I5555" s="47"/>
      <c r="J5555" s="31"/>
      <c r="K5555" s="31"/>
      <c r="L5555" s="32" t="str">
        <f>IF(ISERROR(VLOOKUP(LEFT(TablaD50[[#This Row],[Articulo]],6),ComparteD50[#All],2,FALSE)),"ND",TablaD50[[#This Row],[Articulo]])</f>
        <v>ND</v>
      </c>
      <c r="M5555" s="33" t="str">
        <f>IF(TablaD50[[#This Row],[Codigo Autorizadas]]="ND","ND",TablaD50[[#This Row],[ExistenciaActualUC]])</f>
        <v>ND</v>
      </c>
      <c r="N5555" s="34" t="str">
        <f>IF(TablaD50[[#This Row],[Almacen]]="","","D50")</f>
        <v/>
      </c>
    </row>
    <row r="5556" spans="7:14" x14ac:dyDescent="0.25">
      <c r="G5556"/>
      <c r="H5556"/>
      <c r="I5556" s="47"/>
      <c r="J5556" s="31"/>
      <c r="K5556" s="31"/>
      <c r="L5556" s="32" t="str">
        <f>IF(ISERROR(VLOOKUP(LEFT(TablaD50[[#This Row],[Articulo]],6),ComparteD50[#All],2,FALSE)),"ND",TablaD50[[#This Row],[Articulo]])</f>
        <v>ND</v>
      </c>
      <c r="M5556" s="33" t="str">
        <f>IF(TablaD50[[#This Row],[Codigo Autorizadas]]="ND","ND",TablaD50[[#This Row],[ExistenciaActualUC]])</f>
        <v>ND</v>
      </c>
      <c r="N5556" s="34" t="str">
        <f>IF(TablaD50[[#This Row],[Almacen]]="","","D50")</f>
        <v/>
      </c>
    </row>
    <row r="5557" spans="7:14" x14ac:dyDescent="0.25">
      <c r="G5557"/>
      <c r="H5557"/>
      <c r="I5557" s="47"/>
      <c r="J5557" s="31"/>
      <c r="K5557" s="31"/>
      <c r="L5557" s="32" t="str">
        <f>IF(ISERROR(VLOOKUP(LEFT(TablaD50[[#This Row],[Articulo]],6),ComparteD50[#All],2,FALSE)),"ND",TablaD50[[#This Row],[Articulo]])</f>
        <v>ND</v>
      </c>
      <c r="M5557" s="33" t="str">
        <f>IF(TablaD50[[#This Row],[Codigo Autorizadas]]="ND","ND",TablaD50[[#This Row],[ExistenciaActualUC]])</f>
        <v>ND</v>
      </c>
      <c r="N5557" s="34" t="str">
        <f>IF(TablaD50[[#This Row],[Almacen]]="","","D50")</f>
        <v/>
      </c>
    </row>
    <row r="5558" spans="7:14" x14ac:dyDescent="0.25">
      <c r="G5558"/>
      <c r="H5558"/>
      <c r="I5558" s="47"/>
      <c r="J5558" s="31"/>
      <c r="K5558" s="31"/>
      <c r="L5558" s="32" t="str">
        <f>IF(ISERROR(VLOOKUP(LEFT(TablaD50[[#This Row],[Articulo]],6),ComparteD50[#All],2,FALSE)),"ND",TablaD50[[#This Row],[Articulo]])</f>
        <v>ND</v>
      </c>
      <c r="M5558" s="33" t="str">
        <f>IF(TablaD50[[#This Row],[Codigo Autorizadas]]="ND","ND",TablaD50[[#This Row],[ExistenciaActualUC]])</f>
        <v>ND</v>
      </c>
      <c r="N5558" s="34" t="str">
        <f>IF(TablaD50[[#This Row],[Almacen]]="","","D50")</f>
        <v/>
      </c>
    </row>
    <row r="5559" spans="7:14" x14ac:dyDescent="0.25">
      <c r="G5559"/>
      <c r="H5559"/>
      <c r="I5559" s="47"/>
      <c r="J5559" s="31"/>
      <c r="K5559" s="31"/>
      <c r="L5559" s="32" t="str">
        <f>IF(ISERROR(VLOOKUP(LEFT(TablaD50[[#This Row],[Articulo]],6),ComparteD50[#All],2,FALSE)),"ND",TablaD50[[#This Row],[Articulo]])</f>
        <v>ND</v>
      </c>
      <c r="M5559" s="33" t="str">
        <f>IF(TablaD50[[#This Row],[Codigo Autorizadas]]="ND","ND",TablaD50[[#This Row],[ExistenciaActualUC]])</f>
        <v>ND</v>
      </c>
      <c r="N5559" s="34" t="str">
        <f>IF(TablaD50[[#This Row],[Almacen]]="","","D50")</f>
        <v/>
      </c>
    </row>
    <row r="5560" spans="7:14" x14ac:dyDescent="0.25">
      <c r="G5560"/>
      <c r="H5560"/>
      <c r="I5560" s="47"/>
      <c r="J5560" s="31"/>
      <c r="K5560" s="31"/>
      <c r="L5560" s="32" t="str">
        <f>IF(ISERROR(VLOOKUP(LEFT(TablaD50[[#This Row],[Articulo]],6),ComparteD50[#All],2,FALSE)),"ND",TablaD50[[#This Row],[Articulo]])</f>
        <v>ND</v>
      </c>
      <c r="M5560" s="33" t="str">
        <f>IF(TablaD50[[#This Row],[Codigo Autorizadas]]="ND","ND",TablaD50[[#This Row],[ExistenciaActualUC]])</f>
        <v>ND</v>
      </c>
      <c r="N5560" s="34" t="str">
        <f>IF(TablaD50[[#This Row],[Almacen]]="","","D50")</f>
        <v/>
      </c>
    </row>
    <row r="5561" spans="7:14" x14ac:dyDescent="0.25">
      <c r="G5561"/>
      <c r="H5561"/>
      <c r="I5561" s="47"/>
      <c r="J5561" s="31"/>
      <c r="K5561" s="31"/>
      <c r="L5561" s="32" t="str">
        <f>IF(ISERROR(VLOOKUP(LEFT(TablaD50[[#This Row],[Articulo]],6),ComparteD50[#All],2,FALSE)),"ND",TablaD50[[#This Row],[Articulo]])</f>
        <v>ND</v>
      </c>
      <c r="M5561" s="33" t="str">
        <f>IF(TablaD50[[#This Row],[Codigo Autorizadas]]="ND","ND",TablaD50[[#This Row],[ExistenciaActualUC]])</f>
        <v>ND</v>
      </c>
      <c r="N5561" s="34" t="str">
        <f>IF(TablaD50[[#This Row],[Almacen]]="","","D50")</f>
        <v/>
      </c>
    </row>
    <row r="5562" spans="7:14" x14ac:dyDescent="0.25">
      <c r="G5562"/>
      <c r="H5562"/>
      <c r="I5562" s="47"/>
      <c r="J5562" s="31"/>
      <c r="K5562" s="31"/>
      <c r="L5562" s="32" t="str">
        <f>IF(ISERROR(VLOOKUP(LEFT(TablaD50[[#This Row],[Articulo]],6),ComparteD50[#All],2,FALSE)),"ND",TablaD50[[#This Row],[Articulo]])</f>
        <v>ND</v>
      </c>
      <c r="M5562" s="33" t="str">
        <f>IF(TablaD50[[#This Row],[Codigo Autorizadas]]="ND","ND",TablaD50[[#This Row],[ExistenciaActualUC]])</f>
        <v>ND</v>
      </c>
      <c r="N5562" s="34" t="str">
        <f>IF(TablaD50[[#This Row],[Almacen]]="","","D50")</f>
        <v/>
      </c>
    </row>
    <row r="5563" spans="7:14" x14ac:dyDescent="0.25">
      <c r="G5563"/>
      <c r="H5563"/>
      <c r="I5563" s="47"/>
      <c r="J5563" s="31"/>
      <c r="K5563" s="31"/>
      <c r="L5563" s="32" t="str">
        <f>IF(ISERROR(VLOOKUP(LEFT(TablaD50[[#This Row],[Articulo]],6),ComparteD50[#All],2,FALSE)),"ND",TablaD50[[#This Row],[Articulo]])</f>
        <v>ND</v>
      </c>
      <c r="M5563" s="33" t="str">
        <f>IF(TablaD50[[#This Row],[Codigo Autorizadas]]="ND","ND",TablaD50[[#This Row],[ExistenciaActualUC]])</f>
        <v>ND</v>
      </c>
      <c r="N5563" s="34" t="str">
        <f>IF(TablaD50[[#This Row],[Almacen]]="","","D50")</f>
        <v/>
      </c>
    </row>
    <row r="5564" spans="7:14" x14ac:dyDescent="0.25">
      <c r="G5564"/>
      <c r="H5564"/>
      <c r="I5564" s="47"/>
      <c r="J5564" s="31"/>
      <c r="K5564" s="31"/>
      <c r="L5564" s="32" t="str">
        <f>IF(ISERROR(VLOOKUP(LEFT(TablaD50[[#This Row],[Articulo]],6),ComparteD50[#All],2,FALSE)),"ND",TablaD50[[#This Row],[Articulo]])</f>
        <v>ND</v>
      </c>
      <c r="M5564" s="33" t="str">
        <f>IF(TablaD50[[#This Row],[Codigo Autorizadas]]="ND","ND",TablaD50[[#This Row],[ExistenciaActualUC]])</f>
        <v>ND</v>
      </c>
      <c r="N5564" s="34" t="str">
        <f>IF(TablaD50[[#This Row],[Almacen]]="","","D50")</f>
        <v/>
      </c>
    </row>
    <row r="5565" spans="7:14" x14ac:dyDescent="0.25">
      <c r="G5565"/>
      <c r="H5565"/>
      <c r="I5565" s="47"/>
      <c r="J5565" s="31"/>
      <c r="K5565" s="31"/>
      <c r="L5565" s="32" t="str">
        <f>IF(ISERROR(VLOOKUP(LEFT(TablaD50[[#This Row],[Articulo]],6),ComparteD50[#All],2,FALSE)),"ND",TablaD50[[#This Row],[Articulo]])</f>
        <v>ND</v>
      </c>
      <c r="M5565" s="33" t="str">
        <f>IF(TablaD50[[#This Row],[Codigo Autorizadas]]="ND","ND",TablaD50[[#This Row],[ExistenciaActualUC]])</f>
        <v>ND</v>
      </c>
      <c r="N5565" s="34" t="str">
        <f>IF(TablaD50[[#This Row],[Almacen]]="","","D50")</f>
        <v/>
      </c>
    </row>
    <row r="5566" spans="7:14" x14ac:dyDescent="0.25">
      <c r="G5566"/>
      <c r="H5566"/>
      <c r="I5566" s="47"/>
      <c r="J5566" s="31"/>
      <c r="K5566" s="31"/>
      <c r="L5566" s="32" t="str">
        <f>IF(ISERROR(VLOOKUP(LEFT(TablaD50[[#This Row],[Articulo]],6),ComparteD50[#All],2,FALSE)),"ND",TablaD50[[#This Row],[Articulo]])</f>
        <v>ND</v>
      </c>
      <c r="M5566" s="33" t="str">
        <f>IF(TablaD50[[#This Row],[Codigo Autorizadas]]="ND","ND",TablaD50[[#This Row],[ExistenciaActualUC]])</f>
        <v>ND</v>
      </c>
      <c r="N5566" s="34" t="str">
        <f>IF(TablaD50[[#This Row],[Almacen]]="","","D50")</f>
        <v/>
      </c>
    </row>
    <row r="5567" spans="7:14" x14ac:dyDescent="0.25">
      <c r="G5567"/>
      <c r="H5567"/>
      <c r="I5567" s="47"/>
      <c r="J5567" s="31"/>
      <c r="K5567" s="31"/>
      <c r="L5567" s="32" t="str">
        <f>IF(ISERROR(VLOOKUP(LEFT(TablaD50[[#This Row],[Articulo]],6),ComparteD50[#All],2,FALSE)),"ND",TablaD50[[#This Row],[Articulo]])</f>
        <v>ND</v>
      </c>
      <c r="M5567" s="33" t="str">
        <f>IF(TablaD50[[#This Row],[Codigo Autorizadas]]="ND","ND",TablaD50[[#This Row],[ExistenciaActualUC]])</f>
        <v>ND</v>
      </c>
      <c r="N5567" s="34" t="str">
        <f>IF(TablaD50[[#This Row],[Almacen]]="","","D50")</f>
        <v/>
      </c>
    </row>
    <row r="5568" spans="7:14" x14ac:dyDescent="0.25">
      <c r="G5568"/>
      <c r="H5568"/>
      <c r="I5568" s="47"/>
      <c r="J5568" s="31"/>
      <c r="K5568" s="31"/>
      <c r="L5568" s="32" t="str">
        <f>IF(ISERROR(VLOOKUP(LEFT(TablaD50[[#This Row],[Articulo]],6),ComparteD50[#All],2,FALSE)),"ND",TablaD50[[#This Row],[Articulo]])</f>
        <v>ND</v>
      </c>
      <c r="M5568" s="33" t="str">
        <f>IF(TablaD50[[#This Row],[Codigo Autorizadas]]="ND","ND",TablaD50[[#This Row],[ExistenciaActualUC]])</f>
        <v>ND</v>
      </c>
      <c r="N5568" s="34" t="str">
        <f>IF(TablaD50[[#This Row],[Almacen]]="","","D50")</f>
        <v/>
      </c>
    </row>
    <row r="5569" spans="7:14" x14ac:dyDescent="0.25">
      <c r="G5569"/>
      <c r="H5569"/>
      <c r="I5569" s="47"/>
      <c r="J5569" s="31"/>
      <c r="K5569" s="31"/>
      <c r="L5569" s="32" t="str">
        <f>IF(ISERROR(VLOOKUP(LEFT(TablaD50[[#This Row],[Articulo]],6),ComparteD50[#All],2,FALSE)),"ND",TablaD50[[#This Row],[Articulo]])</f>
        <v>ND</v>
      </c>
      <c r="M5569" s="33" t="str">
        <f>IF(TablaD50[[#This Row],[Codigo Autorizadas]]="ND","ND",TablaD50[[#This Row],[ExistenciaActualUC]])</f>
        <v>ND</v>
      </c>
      <c r="N5569" s="34" t="str">
        <f>IF(TablaD50[[#This Row],[Almacen]]="","","D50")</f>
        <v/>
      </c>
    </row>
    <row r="5570" spans="7:14" x14ac:dyDescent="0.25">
      <c r="G5570"/>
      <c r="H5570"/>
      <c r="I5570" s="47"/>
      <c r="J5570" s="31"/>
      <c r="K5570" s="31"/>
      <c r="L5570" s="32" t="str">
        <f>IF(ISERROR(VLOOKUP(LEFT(TablaD50[[#This Row],[Articulo]],6),ComparteD50[#All],2,FALSE)),"ND",TablaD50[[#This Row],[Articulo]])</f>
        <v>ND</v>
      </c>
      <c r="M5570" s="33" t="str">
        <f>IF(TablaD50[[#This Row],[Codigo Autorizadas]]="ND","ND",TablaD50[[#This Row],[ExistenciaActualUC]])</f>
        <v>ND</v>
      </c>
      <c r="N5570" s="34" t="str">
        <f>IF(TablaD50[[#This Row],[Almacen]]="","","D50")</f>
        <v/>
      </c>
    </row>
    <row r="5571" spans="7:14" x14ac:dyDescent="0.25">
      <c r="G5571"/>
      <c r="H5571"/>
      <c r="I5571" s="47"/>
      <c r="J5571" s="31"/>
      <c r="K5571" s="31"/>
      <c r="L5571" s="32" t="str">
        <f>IF(ISERROR(VLOOKUP(LEFT(TablaD50[[#This Row],[Articulo]],6),ComparteD50[#All],2,FALSE)),"ND",TablaD50[[#This Row],[Articulo]])</f>
        <v>ND</v>
      </c>
      <c r="M5571" s="33" t="str">
        <f>IF(TablaD50[[#This Row],[Codigo Autorizadas]]="ND","ND",TablaD50[[#This Row],[ExistenciaActualUC]])</f>
        <v>ND</v>
      </c>
      <c r="N5571" s="34" t="str">
        <f>IF(TablaD50[[#This Row],[Almacen]]="","","D50")</f>
        <v/>
      </c>
    </row>
    <row r="5572" spans="7:14" x14ac:dyDescent="0.25">
      <c r="G5572"/>
      <c r="H5572"/>
      <c r="I5572" s="47"/>
      <c r="J5572" s="31"/>
      <c r="K5572" s="31"/>
      <c r="L5572" s="32" t="str">
        <f>IF(ISERROR(VLOOKUP(LEFT(TablaD50[[#This Row],[Articulo]],6),ComparteD50[#All],2,FALSE)),"ND",TablaD50[[#This Row],[Articulo]])</f>
        <v>ND</v>
      </c>
      <c r="M5572" s="33" t="str">
        <f>IF(TablaD50[[#This Row],[Codigo Autorizadas]]="ND","ND",TablaD50[[#This Row],[ExistenciaActualUC]])</f>
        <v>ND</v>
      </c>
      <c r="N5572" s="34" t="str">
        <f>IF(TablaD50[[#This Row],[Almacen]]="","","D50")</f>
        <v/>
      </c>
    </row>
    <row r="5573" spans="7:14" x14ac:dyDescent="0.25">
      <c r="G5573"/>
      <c r="H5573"/>
      <c r="I5573" s="47"/>
      <c r="J5573" s="31"/>
      <c r="K5573" s="31"/>
      <c r="L5573" s="32" t="str">
        <f>IF(ISERROR(VLOOKUP(LEFT(TablaD50[[#This Row],[Articulo]],6),ComparteD50[#All],2,FALSE)),"ND",TablaD50[[#This Row],[Articulo]])</f>
        <v>ND</v>
      </c>
      <c r="M5573" s="33" t="str">
        <f>IF(TablaD50[[#This Row],[Codigo Autorizadas]]="ND","ND",TablaD50[[#This Row],[ExistenciaActualUC]])</f>
        <v>ND</v>
      </c>
      <c r="N5573" s="34" t="str">
        <f>IF(TablaD50[[#This Row],[Almacen]]="","","D50")</f>
        <v/>
      </c>
    </row>
    <row r="5574" spans="7:14" x14ac:dyDescent="0.25">
      <c r="G5574"/>
      <c r="H5574"/>
      <c r="I5574" s="47"/>
      <c r="J5574" s="31"/>
      <c r="K5574" s="31"/>
      <c r="L5574" s="32" t="str">
        <f>IF(ISERROR(VLOOKUP(LEFT(TablaD50[[#This Row],[Articulo]],6),ComparteD50[#All],2,FALSE)),"ND",TablaD50[[#This Row],[Articulo]])</f>
        <v>ND</v>
      </c>
      <c r="M5574" s="33" t="str">
        <f>IF(TablaD50[[#This Row],[Codigo Autorizadas]]="ND","ND",TablaD50[[#This Row],[ExistenciaActualUC]])</f>
        <v>ND</v>
      </c>
      <c r="N5574" s="34" t="str">
        <f>IF(TablaD50[[#This Row],[Almacen]]="","","D50")</f>
        <v/>
      </c>
    </row>
    <row r="5575" spans="7:14" x14ac:dyDescent="0.25">
      <c r="G5575"/>
      <c r="H5575"/>
      <c r="I5575" s="47"/>
      <c r="J5575" s="31"/>
      <c r="K5575" s="31"/>
      <c r="L5575" s="32" t="str">
        <f>IF(ISERROR(VLOOKUP(LEFT(TablaD50[[#This Row],[Articulo]],6),ComparteD50[#All],2,FALSE)),"ND",TablaD50[[#This Row],[Articulo]])</f>
        <v>ND</v>
      </c>
      <c r="M5575" s="33" t="str">
        <f>IF(TablaD50[[#This Row],[Codigo Autorizadas]]="ND","ND",TablaD50[[#This Row],[ExistenciaActualUC]])</f>
        <v>ND</v>
      </c>
      <c r="N5575" s="34" t="str">
        <f>IF(TablaD50[[#This Row],[Almacen]]="","","D50")</f>
        <v/>
      </c>
    </row>
    <row r="5576" spans="7:14" x14ac:dyDescent="0.25">
      <c r="G5576"/>
      <c r="H5576"/>
      <c r="I5576" s="47"/>
      <c r="J5576" s="31"/>
      <c r="K5576" s="31"/>
      <c r="L5576" s="32" t="str">
        <f>IF(ISERROR(VLOOKUP(LEFT(TablaD50[[#This Row],[Articulo]],6),ComparteD50[#All],2,FALSE)),"ND",TablaD50[[#This Row],[Articulo]])</f>
        <v>ND</v>
      </c>
      <c r="M5576" s="33" t="str">
        <f>IF(TablaD50[[#This Row],[Codigo Autorizadas]]="ND","ND",TablaD50[[#This Row],[ExistenciaActualUC]])</f>
        <v>ND</v>
      </c>
      <c r="N5576" s="34" t="str">
        <f>IF(TablaD50[[#This Row],[Almacen]]="","","D50")</f>
        <v/>
      </c>
    </row>
    <row r="5577" spans="7:14" x14ac:dyDescent="0.25">
      <c r="G5577"/>
      <c r="H5577"/>
      <c r="I5577" s="47"/>
      <c r="J5577" s="31"/>
      <c r="K5577" s="31"/>
      <c r="L5577" s="32" t="str">
        <f>IF(ISERROR(VLOOKUP(LEFT(TablaD50[[#This Row],[Articulo]],6),ComparteD50[#All],2,FALSE)),"ND",TablaD50[[#This Row],[Articulo]])</f>
        <v>ND</v>
      </c>
      <c r="M5577" s="33" t="str">
        <f>IF(TablaD50[[#This Row],[Codigo Autorizadas]]="ND","ND",TablaD50[[#This Row],[ExistenciaActualUC]])</f>
        <v>ND</v>
      </c>
      <c r="N5577" s="34" t="str">
        <f>IF(TablaD50[[#This Row],[Almacen]]="","","D50")</f>
        <v/>
      </c>
    </row>
    <row r="5578" spans="7:14" x14ac:dyDescent="0.25">
      <c r="G5578"/>
      <c r="H5578"/>
      <c r="I5578" s="47"/>
      <c r="J5578" s="31"/>
      <c r="K5578" s="31"/>
      <c r="L5578" s="32" t="str">
        <f>IF(ISERROR(VLOOKUP(LEFT(TablaD50[[#This Row],[Articulo]],6),ComparteD50[#All],2,FALSE)),"ND",TablaD50[[#This Row],[Articulo]])</f>
        <v>ND</v>
      </c>
      <c r="M5578" s="33" t="str">
        <f>IF(TablaD50[[#This Row],[Codigo Autorizadas]]="ND","ND",TablaD50[[#This Row],[ExistenciaActualUC]])</f>
        <v>ND</v>
      </c>
      <c r="N5578" s="34" t="str">
        <f>IF(TablaD50[[#This Row],[Almacen]]="","","D50")</f>
        <v/>
      </c>
    </row>
    <row r="5579" spans="7:14" x14ac:dyDescent="0.25">
      <c r="G5579"/>
      <c r="H5579"/>
      <c r="I5579" s="47"/>
      <c r="J5579" s="31"/>
      <c r="K5579" s="31"/>
      <c r="L5579" s="32" t="str">
        <f>IF(ISERROR(VLOOKUP(LEFT(TablaD50[[#This Row],[Articulo]],6),ComparteD50[#All],2,FALSE)),"ND",TablaD50[[#This Row],[Articulo]])</f>
        <v>ND</v>
      </c>
      <c r="M5579" s="33" t="str">
        <f>IF(TablaD50[[#This Row],[Codigo Autorizadas]]="ND","ND",TablaD50[[#This Row],[ExistenciaActualUC]])</f>
        <v>ND</v>
      </c>
      <c r="N5579" s="34" t="str">
        <f>IF(TablaD50[[#This Row],[Almacen]]="","","D50")</f>
        <v/>
      </c>
    </row>
    <row r="5580" spans="7:14" x14ac:dyDescent="0.25">
      <c r="G5580"/>
      <c r="H5580"/>
      <c r="I5580" s="47"/>
      <c r="J5580" s="31"/>
      <c r="K5580" s="31"/>
      <c r="L5580" s="32" t="str">
        <f>IF(ISERROR(VLOOKUP(LEFT(TablaD50[[#This Row],[Articulo]],6),ComparteD50[#All],2,FALSE)),"ND",TablaD50[[#This Row],[Articulo]])</f>
        <v>ND</v>
      </c>
      <c r="M5580" s="33" t="str">
        <f>IF(TablaD50[[#This Row],[Codigo Autorizadas]]="ND","ND",TablaD50[[#This Row],[ExistenciaActualUC]])</f>
        <v>ND</v>
      </c>
      <c r="N5580" s="34" t="str">
        <f>IF(TablaD50[[#This Row],[Almacen]]="","","D50")</f>
        <v/>
      </c>
    </row>
    <row r="5581" spans="7:14" x14ac:dyDescent="0.25">
      <c r="G5581"/>
      <c r="H5581"/>
      <c r="I5581" s="47"/>
      <c r="J5581" s="31"/>
      <c r="K5581" s="31"/>
      <c r="L5581" s="32" t="str">
        <f>IF(ISERROR(VLOOKUP(LEFT(TablaD50[[#This Row],[Articulo]],6),ComparteD50[#All],2,FALSE)),"ND",TablaD50[[#This Row],[Articulo]])</f>
        <v>ND</v>
      </c>
      <c r="M5581" s="33" t="str">
        <f>IF(TablaD50[[#This Row],[Codigo Autorizadas]]="ND","ND",TablaD50[[#This Row],[ExistenciaActualUC]])</f>
        <v>ND</v>
      </c>
      <c r="N5581" s="34" t="str">
        <f>IF(TablaD50[[#This Row],[Almacen]]="","","D50")</f>
        <v/>
      </c>
    </row>
    <row r="5582" spans="7:14" x14ac:dyDescent="0.25">
      <c r="G5582"/>
      <c r="H5582"/>
      <c r="I5582" s="47"/>
      <c r="J5582" s="31"/>
      <c r="K5582" s="31"/>
      <c r="L5582" s="32" t="str">
        <f>IF(ISERROR(VLOOKUP(LEFT(TablaD50[[#This Row],[Articulo]],6),ComparteD50[#All],2,FALSE)),"ND",TablaD50[[#This Row],[Articulo]])</f>
        <v>ND</v>
      </c>
      <c r="M5582" s="33" t="str">
        <f>IF(TablaD50[[#This Row],[Codigo Autorizadas]]="ND","ND",TablaD50[[#This Row],[ExistenciaActualUC]])</f>
        <v>ND</v>
      </c>
      <c r="N5582" s="34" t="str">
        <f>IF(TablaD50[[#This Row],[Almacen]]="","","D50")</f>
        <v/>
      </c>
    </row>
    <row r="5583" spans="7:14" x14ac:dyDescent="0.25">
      <c r="G5583"/>
      <c r="H5583"/>
      <c r="I5583" s="47"/>
      <c r="J5583" s="31"/>
      <c r="K5583" s="31"/>
      <c r="L5583" s="32" t="str">
        <f>IF(ISERROR(VLOOKUP(LEFT(TablaD50[[#This Row],[Articulo]],6),ComparteD50[#All],2,FALSE)),"ND",TablaD50[[#This Row],[Articulo]])</f>
        <v>ND</v>
      </c>
      <c r="M5583" s="33" t="str">
        <f>IF(TablaD50[[#This Row],[Codigo Autorizadas]]="ND","ND",TablaD50[[#This Row],[ExistenciaActualUC]])</f>
        <v>ND</v>
      </c>
      <c r="N5583" s="34" t="str">
        <f>IF(TablaD50[[#This Row],[Almacen]]="","","D50")</f>
        <v/>
      </c>
    </row>
    <row r="5584" spans="7:14" x14ac:dyDescent="0.25">
      <c r="G5584"/>
      <c r="H5584"/>
      <c r="I5584" s="47"/>
      <c r="J5584" s="31"/>
      <c r="K5584" s="31"/>
      <c r="L5584" s="32" t="str">
        <f>IF(ISERROR(VLOOKUP(LEFT(TablaD50[[#This Row],[Articulo]],6),ComparteD50[#All],2,FALSE)),"ND",TablaD50[[#This Row],[Articulo]])</f>
        <v>ND</v>
      </c>
      <c r="M5584" s="33" t="str">
        <f>IF(TablaD50[[#This Row],[Codigo Autorizadas]]="ND","ND",TablaD50[[#This Row],[ExistenciaActualUC]])</f>
        <v>ND</v>
      </c>
      <c r="N5584" s="34" t="str">
        <f>IF(TablaD50[[#This Row],[Almacen]]="","","D50")</f>
        <v/>
      </c>
    </row>
    <row r="5585" spans="7:14" x14ac:dyDescent="0.25">
      <c r="G5585"/>
      <c r="H5585"/>
      <c r="I5585" s="47"/>
      <c r="J5585" s="31"/>
      <c r="K5585" s="31"/>
      <c r="L5585" s="32" t="str">
        <f>IF(ISERROR(VLOOKUP(LEFT(TablaD50[[#This Row],[Articulo]],6),ComparteD50[#All],2,FALSE)),"ND",TablaD50[[#This Row],[Articulo]])</f>
        <v>ND</v>
      </c>
      <c r="M5585" s="33" t="str">
        <f>IF(TablaD50[[#This Row],[Codigo Autorizadas]]="ND","ND",TablaD50[[#This Row],[ExistenciaActualUC]])</f>
        <v>ND</v>
      </c>
      <c r="N5585" s="34" t="str">
        <f>IF(TablaD50[[#This Row],[Almacen]]="","","D50")</f>
        <v/>
      </c>
    </row>
    <row r="5586" spans="7:14" x14ac:dyDescent="0.25">
      <c r="G5586"/>
      <c r="H5586"/>
      <c r="I5586" s="47"/>
      <c r="J5586" s="31"/>
      <c r="K5586" s="31"/>
      <c r="L5586" s="32" t="str">
        <f>IF(ISERROR(VLOOKUP(LEFT(TablaD50[[#This Row],[Articulo]],6),ComparteD50[#All],2,FALSE)),"ND",TablaD50[[#This Row],[Articulo]])</f>
        <v>ND</v>
      </c>
      <c r="M5586" s="33" t="str">
        <f>IF(TablaD50[[#This Row],[Codigo Autorizadas]]="ND","ND",TablaD50[[#This Row],[ExistenciaActualUC]])</f>
        <v>ND</v>
      </c>
      <c r="N5586" s="34" t="str">
        <f>IF(TablaD50[[#This Row],[Almacen]]="","","D50")</f>
        <v/>
      </c>
    </row>
    <row r="5587" spans="7:14" x14ac:dyDescent="0.25">
      <c r="G5587"/>
      <c r="H5587"/>
      <c r="I5587" s="47"/>
      <c r="J5587" s="31"/>
      <c r="K5587" s="31"/>
      <c r="L5587" s="32" t="str">
        <f>IF(ISERROR(VLOOKUP(LEFT(TablaD50[[#This Row],[Articulo]],6),ComparteD50[#All],2,FALSE)),"ND",TablaD50[[#This Row],[Articulo]])</f>
        <v>ND</v>
      </c>
      <c r="M5587" s="33" t="str">
        <f>IF(TablaD50[[#This Row],[Codigo Autorizadas]]="ND","ND",TablaD50[[#This Row],[ExistenciaActualUC]])</f>
        <v>ND</v>
      </c>
      <c r="N5587" s="34" t="str">
        <f>IF(TablaD50[[#This Row],[Almacen]]="","","D50")</f>
        <v/>
      </c>
    </row>
    <row r="5588" spans="7:14" x14ac:dyDescent="0.25">
      <c r="G5588"/>
      <c r="H5588"/>
      <c r="I5588" s="47"/>
      <c r="J5588" s="31"/>
      <c r="K5588" s="31"/>
      <c r="L5588" s="32" t="str">
        <f>IF(ISERROR(VLOOKUP(LEFT(TablaD50[[#This Row],[Articulo]],6),ComparteD50[#All],2,FALSE)),"ND",TablaD50[[#This Row],[Articulo]])</f>
        <v>ND</v>
      </c>
      <c r="M5588" s="33" t="str">
        <f>IF(TablaD50[[#This Row],[Codigo Autorizadas]]="ND","ND",TablaD50[[#This Row],[ExistenciaActualUC]])</f>
        <v>ND</v>
      </c>
      <c r="N5588" s="34" t="str">
        <f>IF(TablaD50[[#This Row],[Almacen]]="","","D50")</f>
        <v/>
      </c>
    </row>
    <row r="5589" spans="7:14" x14ac:dyDescent="0.25">
      <c r="G5589"/>
      <c r="H5589"/>
      <c r="I5589" s="47"/>
      <c r="J5589" s="31"/>
      <c r="K5589" s="31"/>
      <c r="L5589" s="32" t="str">
        <f>IF(ISERROR(VLOOKUP(LEFT(TablaD50[[#This Row],[Articulo]],6),ComparteD50[#All],2,FALSE)),"ND",TablaD50[[#This Row],[Articulo]])</f>
        <v>ND</v>
      </c>
      <c r="M5589" s="33" t="str">
        <f>IF(TablaD50[[#This Row],[Codigo Autorizadas]]="ND","ND",TablaD50[[#This Row],[ExistenciaActualUC]])</f>
        <v>ND</v>
      </c>
      <c r="N5589" s="34" t="str">
        <f>IF(TablaD50[[#This Row],[Almacen]]="","","D50")</f>
        <v/>
      </c>
    </row>
    <row r="5590" spans="7:14" x14ac:dyDescent="0.25">
      <c r="G5590"/>
      <c r="H5590"/>
      <c r="I5590" s="47"/>
      <c r="J5590" s="31"/>
      <c r="K5590" s="31"/>
      <c r="L5590" s="32" t="str">
        <f>IF(ISERROR(VLOOKUP(LEFT(TablaD50[[#This Row],[Articulo]],6),ComparteD50[#All],2,FALSE)),"ND",TablaD50[[#This Row],[Articulo]])</f>
        <v>ND</v>
      </c>
      <c r="M5590" s="33" t="str">
        <f>IF(TablaD50[[#This Row],[Codigo Autorizadas]]="ND","ND",TablaD50[[#This Row],[ExistenciaActualUC]])</f>
        <v>ND</v>
      </c>
      <c r="N5590" s="34" t="str">
        <f>IF(TablaD50[[#This Row],[Almacen]]="","","D50")</f>
        <v/>
      </c>
    </row>
    <row r="5591" spans="7:14" x14ac:dyDescent="0.25">
      <c r="G5591"/>
      <c r="H5591"/>
      <c r="I5591" s="47"/>
      <c r="J5591" s="31"/>
      <c r="K5591" s="31"/>
      <c r="L5591" s="32" t="str">
        <f>IF(ISERROR(VLOOKUP(LEFT(TablaD50[[#This Row],[Articulo]],6),ComparteD50[#All],2,FALSE)),"ND",TablaD50[[#This Row],[Articulo]])</f>
        <v>ND</v>
      </c>
      <c r="M5591" s="33" t="str">
        <f>IF(TablaD50[[#This Row],[Codigo Autorizadas]]="ND","ND",TablaD50[[#This Row],[ExistenciaActualUC]])</f>
        <v>ND</v>
      </c>
      <c r="N5591" s="34" t="str">
        <f>IF(TablaD50[[#This Row],[Almacen]]="","","D50")</f>
        <v/>
      </c>
    </row>
    <row r="5592" spans="7:14" x14ac:dyDescent="0.25">
      <c r="G5592"/>
      <c r="H5592"/>
      <c r="I5592" s="47"/>
      <c r="J5592" s="31"/>
      <c r="K5592" s="31"/>
      <c r="L5592" s="32" t="str">
        <f>IF(ISERROR(VLOOKUP(LEFT(TablaD50[[#This Row],[Articulo]],6),ComparteD50[#All],2,FALSE)),"ND",TablaD50[[#This Row],[Articulo]])</f>
        <v>ND</v>
      </c>
      <c r="M5592" s="33" t="str">
        <f>IF(TablaD50[[#This Row],[Codigo Autorizadas]]="ND","ND",TablaD50[[#This Row],[ExistenciaActualUC]])</f>
        <v>ND</v>
      </c>
      <c r="N5592" s="34" t="str">
        <f>IF(TablaD50[[#This Row],[Almacen]]="","","D50")</f>
        <v/>
      </c>
    </row>
    <row r="5593" spans="7:14" x14ac:dyDescent="0.25">
      <c r="G5593"/>
      <c r="H5593"/>
      <c r="I5593" s="47"/>
      <c r="J5593" s="31"/>
      <c r="K5593" s="31"/>
      <c r="L5593" s="32" t="str">
        <f>IF(ISERROR(VLOOKUP(LEFT(TablaD50[[#This Row],[Articulo]],6),ComparteD50[#All],2,FALSE)),"ND",TablaD50[[#This Row],[Articulo]])</f>
        <v>ND</v>
      </c>
      <c r="M5593" s="33" t="str">
        <f>IF(TablaD50[[#This Row],[Codigo Autorizadas]]="ND","ND",TablaD50[[#This Row],[ExistenciaActualUC]])</f>
        <v>ND</v>
      </c>
      <c r="N5593" s="34" t="str">
        <f>IF(TablaD50[[#This Row],[Almacen]]="","","D50")</f>
        <v/>
      </c>
    </row>
    <row r="5594" spans="7:14" x14ac:dyDescent="0.25">
      <c r="G5594"/>
      <c r="H5594"/>
      <c r="I5594" s="47"/>
      <c r="J5594" s="31"/>
      <c r="K5594" s="31"/>
      <c r="L5594" s="32" t="str">
        <f>IF(ISERROR(VLOOKUP(LEFT(TablaD50[[#This Row],[Articulo]],6),ComparteD50[#All],2,FALSE)),"ND",TablaD50[[#This Row],[Articulo]])</f>
        <v>ND</v>
      </c>
      <c r="M5594" s="33" t="str">
        <f>IF(TablaD50[[#This Row],[Codigo Autorizadas]]="ND","ND",TablaD50[[#This Row],[ExistenciaActualUC]])</f>
        <v>ND</v>
      </c>
      <c r="N5594" s="34" t="str">
        <f>IF(TablaD50[[#This Row],[Almacen]]="","","D50")</f>
        <v/>
      </c>
    </row>
    <row r="5595" spans="7:14" x14ac:dyDescent="0.25">
      <c r="G5595"/>
      <c r="H5595"/>
      <c r="I5595" s="47"/>
      <c r="J5595" s="31"/>
      <c r="K5595" s="31"/>
      <c r="L5595" s="32" t="str">
        <f>IF(ISERROR(VLOOKUP(LEFT(TablaD50[[#This Row],[Articulo]],6),ComparteD50[#All],2,FALSE)),"ND",TablaD50[[#This Row],[Articulo]])</f>
        <v>ND</v>
      </c>
      <c r="M5595" s="33" t="str">
        <f>IF(TablaD50[[#This Row],[Codigo Autorizadas]]="ND","ND",TablaD50[[#This Row],[ExistenciaActualUC]])</f>
        <v>ND</v>
      </c>
      <c r="N5595" s="34" t="str">
        <f>IF(TablaD50[[#This Row],[Almacen]]="","","D50")</f>
        <v/>
      </c>
    </row>
    <row r="5596" spans="7:14" x14ac:dyDescent="0.25">
      <c r="G5596"/>
      <c r="H5596"/>
      <c r="I5596" s="47"/>
      <c r="J5596" s="31"/>
      <c r="K5596" s="31"/>
      <c r="L5596" s="32" t="str">
        <f>IF(ISERROR(VLOOKUP(LEFT(TablaD50[[#This Row],[Articulo]],6),ComparteD50[#All],2,FALSE)),"ND",TablaD50[[#This Row],[Articulo]])</f>
        <v>ND</v>
      </c>
      <c r="M5596" s="33" t="str">
        <f>IF(TablaD50[[#This Row],[Codigo Autorizadas]]="ND","ND",TablaD50[[#This Row],[ExistenciaActualUC]])</f>
        <v>ND</v>
      </c>
      <c r="N5596" s="34" t="str">
        <f>IF(TablaD50[[#This Row],[Almacen]]="","","D50")</f>
        <v/>
      </c>
    </row>
    <row r="5597" spans="7:14" x14ac:dyDescent="0.25">
      <c r="G5597"/>
      <c r="H5597"/>
      <c r="I5597" s="47"/>
      <c r="J5597" s="31"/>
      <c r="K5597" s="31"/>
      <c r="L5597" s="32" t="str">
        <f>IF(ISERROR(VLOOKUP(LEFT(TablaD50[[#This Row],[Articulo]],6),ComparteD50[#All],2,FALSE)),"ND",TablaD50[[#This Row],[Articulo]])</f>
        <v>ND</v>
      </c>
      <c r="M5597" s="33" t="str">
        <f>IF(TablaD50[[#This Row],[Codigo Autorizadas]]="ND","ND",TablaD50[[#This Row],[ExistenciaActualUC]])</f>
        <v>ND</v>
      </c>
      <c r="N5597" s="34" t="str">
        <f>IF(TablaD50[[#This Row],[Almacen]]="","","D50")</f>
        <v/>
      </c>
    </row>
    <row r="5598" spans="7:14" x14ac:dyDescent="0.25">
      <c r="G5598"/>
      <c r="H5598"/>
      <c r="I5598" s="47"/>
      <c r="J5598" s="31"/>
      <c r="K5598" s="31"/>
      <c r="L5598" s="32" t="str">
        <f>IF(ISERROR(VLOOKUP(LEFT(TablaD50[[#This Row],[Articulo]],6),ComparteD50[#All],2,FALSE)),"ND",TablaD50[[#This Row],[Articulo]])</f>
        <v>ND</v>
      </c>
      <c r="M5598" s="33" t="str">
        <f>IF(TablaD50[[#This Row],[Codigo Autorizadas]]="ND","ND",TablaD50[[#This Row],[ExistenciaActualUC]])</f>
        <v>ND</v>
      </c>
      <c r="N5598" s="34" t="str">
        <f>IF(TablaD50[[#This Row],[Almacen]]="","","D50")</f>
        <v/>
      </c>
    </row>
    <row r="5599" spans="7:14" x14ac:dyDescent="0.25">
      <c r="G5599"/>
      <c r="H5599"/>
      <c r="I5599" s="47"/>
      <c r="J5599" s="31"/>
      <c r="K5599" s="31"/>
      <c r="L5599" s="32" t="str">
        <f>IF(ISERROR(VLOOKUP(LEFT(TablaD50[[#This Row],[Articulo]],6),ComparteD50[#All],2,FALSE)),"ND",TablaD50[[#This Row],[Articulo]])</f>
        <v>ND</v>
      </c>
      <c r="M5599" s="33" t="str">
        <f>IF(TablaD50[[#This Row],[Codigo Autorizadas]]="ND","ND",TablaD50[[#This Row],[ExistenciaActualUC]])</f>
        <v>ND</v>
      </c>
      <c r="N5599" s="34" t="str">
        <f>IF(TablaD50[[#This Row],[Almacen]]="","","D50")</f>
        <v/>
      </c>
    </row>
    <row r="5600" spans="7:14" x14ac:dyDescent="0.25">
      <c r="G5600"/>
      <c r="H5600"/>
      <c r="I5600" s="47"/>
      <c r="J5600" s="31"/>
      <c r="K5600" s="31"/>
      <c r="L5600" s="32" t="str">
        <f>IF(ISERROR(VLOOKUP(LEFT(TablaD50[[#This Row],[Articulo]],6),ComparteD50[#All],2,FALSE)),"ND",TablaD50[[#This Row],[Articulo]])</f>
        <v>ND</v>
      </c>
      <c r="M5600" s="33" t="str">
        <f>IF(TablaD50[[#This Row],[Codigo Autorizadas]]="ND","ND",TablaD50[[#This Row],[ExistenciaActualUC]])</f>
        <v>ND</v>
      </c>
      <c r="N5600" s="34" t="str">
        <f>IF(TablaD50[[#This Row],[Almacen]]="","","D50")</f>
        <v/>
      </c>
    </row>
    <row r="5601" spans="7:14" x14ac:dyDescent="0.25">
      <c r="G5601"/>
      <c r="H5601"/>
      <c r="I5601" s="47"/>
      <c r="J5601" s="31"/>
      <c r="K5601" s="31"/>
      <c r="L5601" s="32" t="str">
        <f>IF(ISERROR(VLOOKUP(LEFT(TablaD50[[#This Row],[Articulo]],6),ComparteD50[#All],2,FALSE)),"ND",TablaD50[[#This Row],[Articulo]])</f>
        <v>ND</v>
      </c>
      <c r="M5601" s="33" t="str">
        <f>IF(TablaD50[[#This Row],[Codigo Autorizadas]]="ND","ND",TablaD50[[#This Row],[ExistenciaActualUC]])</f>
        <v>ND</v>
      </c>
      <c r="N5601" s="34" t="str">
        <f>IF(TablaD50[[#This Row],[Almacen]]="","","D50")</f>
        <v/>
      </c>
    </row>
    <row r="5602" spans="7:14" x14ac:dyDescent="0.25">
      <c r="G5602"/>
      <c r="H5602"/>
      <c r="I5602" s="47"/>
      <c r="J5602" s="31"/>
      <c r="K5602" s="31"/>
      <c r="L5602" s="32" t="str">
        <f>IF(ISERROR(VLOOKUP(LEFT(TablaD50[[#This Row],[Articulo]],6),ComparteD50[#All],2,FALSE)),"ND",TablaD50[[#This Row],[Articulo]])</f>
        <v>ND</v>
      </c>
      <c r="M5602" s="33" t="str">
        <f>IF(TablaD50[[#This Row],[Codigo Autorizadas]]="ND","ND",TablaD50[[#This Row],[ExistenciaActualUC]])</f>
        <v>ND</v>
      </c>
      <c r="N5602" s="34" t="str">
        <f>IF(TablaD50[[#This Row],[Almacen]]="","","D50")</f>
        <v/>
      </c>
    </row>
    <row r="5603" spans="7:14" x14ac:dyDescent="0.25">
      <c r="G5603"/>
      <c r="H5603"/>
      <c r="I5603" s="47"/>
      <c r="J5603" s="31"/>
      <c r="K5603" s="31"/>
      <c r="L5603" s="32" t="str">
        <f>IF(ISERROR(VLOOKUP(LEFT(TablaD50[[#This Row],[Articulo]],6),ComparteD50[#All],2,FALSE)),"ND",TablaD50[[#This Row],[Articulo]])</f>
        <v>ND</v>
      </c>
      <c r="M5603" s="33" t="str">
        <f>IF(TablaD50[[#This Row],[Codigo Autorizadas]]="ND","ND",TablaD50[[#This Row],[ExistenciaActualUC]])</f>
        <v>ND</v>
      </c>
      <c r="N5603" s="34" t="str">
        <f>IF(TablaD50[[#This Row],[Almacen]]="","","D50")</f>
        <v/>
      </c>
    </row>
    <row r="5604" spans="7:14" x14ac:dyDescent="0.25">
      <c r="G5604"/>
      <c r="H5604"/>
      <c r="I5604" s="47"/>
      <c r="J5604" s="31"/>
      <c r="K5604" s="31"/>
      <c r="L5604" s="32" t="str">
        <f>IF(ISERROR(VLOOKUP(LEFT(TablaD50[[#This Row],[Articulo]],6),ComparteD50[#All],2,FALSE)),"ND",TablaD50[[#This Row],[Articulo]])</f>
        <v>ND</v>
      </c>
      <c r="M5604" s="33" t="str">
        <f>IF(TablaD50[[#This Row],[Codigo Autorizadas]]="ND","ND",TablaD50[[#This Row],[ExistenciaActualUC]])</f>
        <v>ND</v>
      </c>
      <c r="N5604" s="34" t="str">
        <f>IF(TablaD50[[#This Row],[Almacen]]="","","D50")</f>
        <v/>
      </c>
    </row>
    <row r="5605" spans="7:14" x14ac:dyDescent="0.25">
      <c r="G5605"/>
      <c r="H5605"/>
      <c r="I5605" s="47"/>
      <c r="J5605" s="31"/>
      <c r="K5605" s="31"/>
      <c r="L5605" s="32" t="str">
        <f>IF(ISERROR(VLOOKUP(LEFT(TablaD50[[#This Row],[Articulo]],6),ComparteD50[#All],2,FALSE)),"ND",TablaD50[[#This Row],[Articulo]])</f>
        <v>ND</v>
      </c>
      <c r="M5605" s="33" t="str">
        <f>IF(TablaD50[[#This Row],[Codigo Autorizadas]]="ND","ND",TablaD50[[#This Row],[ExistenciaActualUC]])</f>
        <v>ND</v>
      </c>
      <c r="N5605" s="34" t="str">
        <f>IF(TablaD50[[#This Row],[Almacen]]="","","D50")</f>
        <v/>
      </c>
    </row>
    <row r="5606" spans="7:14" x14ac:dyDescent="0.25">
      <c r="G5606"/>
      <c r="H5606"/>
      <c r="I5606" s="47"/>
      <c r="J5606" s="31"/>
      <c r="K5606" s="31"/>
      <c r="L5606" s="32" t="str">
        <f>IF(ISERROR(VLOOKUP(LEFT(TablaD50[[#This Row],[Articulo]],6),ComparteD50[#All],2,FALSE)),"ND",TablaD50[[#This Row],[Articulo]])</f>
        <v>ND</v>
      </c>
      <c r="M5606" s="33" t="str">
        <f>IF(TablaD50[[#This Row],[Codigo Autorizadas]]="ND","ND",TablaD50[[#This Row],[ExistenciaActualUC]])</f>
        <v>ND</v>
      </c>
      <c r="N5606" s="34" t="str">
        <f>IF(TablaD50[[#This Row],[Almacen]]="","","D50")</f>
        <v/>
      </c>
    </row>
    <row r="5607" spans="7:14" x14ac:dyDescent="0.25">
      <c r="G5607"/>
      <c r="H5607"/>
      <c r="I5607" s="47"/>
      <c r="J5607" s="31"/>
      <c r="K5607" s="31"/>
      <c r="L5607" s="32" t="str">
        <f>IF(ISERROR(VLOOKUP(LEFT(TablaD50[[#This Row],[Articulo]],6),ComparteD50[#All],2,FALSE)),"ND",TablaD50[[#This Row],[Articulo]])</f>
        <v>ND</v>
      </c>
      <c r="M5607" s="33" t="str">
        <f>IF(TablaD50[[#This Row],[Codigo Autorizadas]]="ND","ND",TablaD50[[#This Row],[ExistenciaActualUC]])</f>
        <v>ND</v>
      </c>
      <c r="N5607" s="34" t="str">
        <f>IF(TablaD50[[#This Row],[Almacen]]="","","D50")</f>
        <v/>
      </c>
    </row>
    <row r="5608" spans="7:14" x14ac:dyDescent="0.25">
      <c r="G5608"/>
      <c r="H5608"/>
      <c r="I5608" s="47"/>
      <c r="J5608" s="31"/>
      <c r="K5608" s="31"/>
      <c r="L5608" s="32" t="str">
        <f>IF(ISERROR(VLOOKUP(LEFT(TablaD50[[#This Row],[Articulo]],6),ComparteD50[#All],2,FALSE)),"ND",TablaD50[[#This Row],[Articulo]])</f>
        <v>ND</v>
      </c>
      <c r="M5608" s="33" t="str">
        <f>IF(TablaD50[[#This Row],[Codigo Autorizadas]]="ND","ND",TablaD50[[#This Row],[ExistenciaActualUC]])</f>
        <v>ND</v>
      </c>
      <c r="N5608" s="34" t="str">
        <f>IF(TablaD50[[#This Row],[Almacen]]="","","D50")</f>
        <v/>
      </c>
    </row>
    <row r="5609" spans="7:14" x14ac:dyDescent="0.25">
      <c r="G5609"/>
      <c r="H5609"/>
      <c r="I5609" s="47"/>
      <c r="J5609" s="31"/>
      <c r="K5609" s="31"/>
      <c r="L5609" s="32" t="str">
        <f>IF(ISERROR(VLOOKUP(LEFT(TablaD50[[#This Row],[Articulo]],6),ComparteD50[#All],2,FALSE)),"ND",TablaD50[[#This Row],[Articulo]])</f>
        <v>ND</v>
      </c>
      <c r="M5609" s="33" t="str">
        <f>IF(TablaD50[[#This Row],[Codigo Autorizadas]]="ND","ND",TablaD50[[#This Row],[ExistenciaActualUC]])</f>
        <v>ND</v>
      </c>
      <c r="N5609" s="34" t="str">
        <f>IF(TablaD50[[#This Row],[Almacen]]="","","D50")</f>
        <v/>
      </c>
    </row>
    <row r="5610" spans="7:14" x14ac:dyDescent="0.25">
      <c r="G5610"/>
      <c r="H5610"/>
      <c r="I5610" s="47"/>
      <c r="J5610" s="31"/>
      <c r="K5610" s="31"/>
      <c r="L5610" s="32" t="str">
        <f>IF(ISERROR(VLOOKUP(LEFT(TablaD50[[#This Row],[Articulo]],6),ComparteD50[#All],2,FALSE)),"ND",TablaD50[[#This Row],[Articulo]])</f>
        <v>ND</v>
      </c>
      <c r="M5610" s="33" t="str">
        <f>IF(TablaD50[[#This Row],[Codigo Autorizadas]]="ND","ND",TablaD50[[#This Row],[ExistenciaActualUC]])</f>
        <v>ND</v>
      </c>
      <c r="N5610" s="34" t="str">
        <f>IF(TablaD50[[#This Row],[Almacen]]="","","D50")</f>
        <v/>
      </c>
    </row>
    <row r="5611" spans="7:14" x14ac:dyDescent="0.25">
      <c r="G5611"/>
      <c r="H5611"/>
      <c r="I5611" s="47"/>
      <c r="J5611" s="31"/>
      <c r="K5611" s="31"/>
      <c r="L5611" s="32" t="str">
        <f>IF(ISERROR(VLOOKUP(LEFT(TablaD50[[#This Row],[Articulo]],6),ComparteD50[#All],2,FALSE)),"ND",TablaD50[[#This Row],[Articulo]])</f>
        <v>ND</v>
      </c>
      <c r="M5611" s="33" t="str">
        <f>IF(TablaD50[[#This Row],[Codigo Autorizadas]]="ND","ND",TablaD50[[#This Row],[ExistenciaActualUC]])</f>
        <v>ND</v>
      </c>
      <c r="N5611" s="34" t="str">
        <f>IF(TablaD50[[#This Row],[Almacen]]="","","D50")</f>
        <v/>
      </c>
    </row>
    <row r="5612" spans="7:14" x14ac:dyDescent="0.25">
      <c r="G5612"/>
      <c r="H5612"/>
      <c r="I5612" s="47"/>
      <c r="J5612" s="31"/>
      <c r="K5612" s="31"/>
      <c r="L5612" s="32" t="str">
        <f>IF(ISERROR(VLOOKUP(LEFT(TablaD50[[#This Row],[Articulo]],6),ComparteD50[#All],2,FALSE)),"ND",TablaD50[[#This Row],[Articulo]])</f>
        <v>ND</v>
      </c>
      <c r="M5612" s="33" t="str">
        <f>IF(TablaD50[[#This Row],[Codigo Autorizadas]]="ND","ND",TablaD50[[#This Row],[ExistenciaActualUC]])</f>
        <v>ND</v>
      </c>
      <c r="N5612" s="34" t="str">
        <f>IF(TablaD50[[#This Row],[Almacen]]="","","D50")</f>
        <v/>
      </c>
    </row>
    <row r="5613" spans="7:14" x14ac:dyDescent="0.25">
      <c r="G5613"/>
      <c r="H5613"/>
      <c r="I5613" s="47"/>
      <c r="J5613" s="31"/>
      <c r="K5613" s="31"/>
      <c r="L5613" s="32" t="str">
        <f>IF(ISERROR(VLOOKUP(LEFT(TablaD50[[#This Row],[Articulo]],6),ComparteD50[#All],2,FALSE)),"ND",TablaD50[[#This Row],[Articulo]])</f>
        <v>ND</v>
      </c>
      <c r="M5613" s="33" t="str">
        <f>IF(TablaD50[[#This Row],[Codigo Autorizadas]]="ND","ND",TablaD50[[#This Row],[ExistenciaActualUC]])</f>
        <v>ND</v>
      </c>
      <c r="N5613" s="34" t="str">
        <f>IF(TablaD50[[#This Row],[Almacen]]="","","D50")</f>
        <v/>
      </c>
    </row>
    <row r="5614" spans="7:14" x14ac:dyDescent="0.25">
      <c r="G5614"/>
      <c r="H5614"/>
      <c r="I5614" s="47"/>
      <c r="J5614" s="31"/>
      <c r="K5614" s="31"/>
      <c r="L5614" s="32" t="str">
        <f>IF(ISERROR(VLOOKUP(LEFT(TablaD50[[#This Row],[Articulo]],6),ComparteD50[#All],2,FALSE)),"ND",TablaD50[[#This Row],[Articulo]])</f>
        <v>ND</v>
      </c>
      <c r="M5614" s="33" t="str">
        <f>IF(TablaD50[[#This Row],[Codigo Autorizadas]]="ND","ND",TablaD50[[#This Row],[ExistenciaActualUC]])</f>
        <v>ND</v>
      </c>
      <c r="N5614" s="34" t="str">
        <f>IF(TablaD50[[#This Row],[Almacen]]="","","D50")</f>
        <v/>
      </c>
    </row>
    <row r="5615" spans="7:14" x14ac:dyDescent="0.25">
      <c r="G5615"/>
      <c r="H5615"/>
      <c r="I5615" s="47"/>
      <c r="J5615" s="31"/>
      <c r="K5615" s="31"/>
      <c r="L5615" s="32" t="str">
        <f>IF(ISERROR(VLOOKUP(LEFT(TablaD50[[#This Row],[Articulo]],6),ComparteD50[#All],2,FALSE)),"ND",TablaD50[[#This Row],[Articulo]])</f>
        <v>ND</v>
      </c>
      <c r="M5615" s="33" t="str">
        <f>IF(TablaD50[[#This Row],[Codigo Autorizadas]]="ND","ND",TablaD50[[#This Row],[ExistenciaActualUC]])</f>
        <v>ND</v>
      </c>
      <c r="N5615" s="34" t="str">
        <f>IF(TablaD50[[#This Row],[Almacen]]="","","D50")</f>
        <v/>
      </c>
    </row>
    <row r="5616" spans="7:14" x14ac:dyDescent="0.25">
      <c r="G5616"/>
      <c r="H5616"/>
      <c r="I5616" s="47"/>
      <c r="J5616" s="31"/>
      <c r="K5616" s="31"/>
      <c r="L5616" s="32" t="str">
        <f>IF(ISERROR(VLOOKUP(LEFT(TablaD50[[#This Row],[Articulo]],6),ComparteD50[#All],2,FALSE)),"ND",TablaD50[[#This Row],[Articulo]])</f>
        <v>ND</v>
      </c>
      <c r="M5616" s="33" t="str">
        <f>IF(TablaD50[[#This Row],[Codigo Autorizadas]]="ND","ND",TablaD50[[#This Row],[ExistenciaActualUC]])</f>
        <v>ND</v>
      </c>
      <c r="N5616" s="34" t="str">
        <f>IF(TablaD50[[#This Row],[Almacen]]="","","D50")</f>
        <v/>
      </c>
    </row>
    <row r="5617" spans="7:14" x14ac:dyDescent="0.25">
      <c r="G5617"/>
      <c r="H5617"/>
      <c r="I5617" s="47"/>
      <c r="J5617" s="31"/>
      <c r="K5617" s="31"/>
      <c r="L5617" s="32" t="str">
        <f>IF(ISERROR(VLOOKUP(LEFT(TablaD50[[#This Row],[Articulo]],6),ComparteD50[#All],2,FALSE)),"ND",TablaD50[[#This Row],[Articulo]])</f>
        <v>ND</v>
      </c>
      <c r="M5617" s="33" t="str">
        <f>IF(TablaD50[[#This Row],[Codigo Autorizadas]]="ND","ND",TablaD50[[#This Row],[ExistenciaActualUC]])</f>
        <v>ND</v>
      </c>
      <c r="N5617" s="34" t="str">
        <f>IF(TablaD50[[#This Row],[Almacen]]="","","D50")</f>
        <v/>
      </c>
    </row>
    <row r="5618" spans="7:14" x14ac:dyDescent="0.25">
      <c r="G5618"/>
      <c r="H5618"/>
      <c r="I5618" s="47"/>
      <c r="J5618" s="31"/>
      <c r="K5618" s="31"/>
      <c r="L5618" s="32" t="str">
        <f>IF(ISERROR(VLOOKUP(LEFT(TablaD50[[#This Row],[Articulo]],6),ComparteD50[#All],2,FALSE)),"ND",TablaD50[[#This Row],[Articulo]])</f>
        <v>ND</v>
      </c>
      <c r="M5618" s="33" t="str">
        <f>IF(TablaD50[[#This Row],[Codigo Autorizadas]]="ND","ND",TablaD50[[#This Row],[ExistenciaActualUC]])</f>
        <v>ND</v>
      </c>
      <c r="N5618" s="34" t="str">
        <f>IF(TablaD50[[#This Row],[Almacen]]="","","D50")</f>
        <v/>
      </c>
    </row>
    <row r="5619" spans="7:14" x14ac:dyDescent="0.25">
      <c r="G5619"/>
      <c r="H5619"/>
      <c r="I5619" s="47"/>
      <c r="J5619" s="31"/>
      <c r="K5619" s="31"/>
      <c r="L5619" s="32" t="str">
        <f>IF(ISERROR(VLOOKUP(LEFT(TablaD50[[#This Row],[Articulo]],6),ComparteD50[#All],2,FALSE)),"ND",TablaD50[[#This Row],[Articulo]])</f>
        <v>ND</v>
      </c>
      <c r="M5619" s="33" t="str">
        <f>IF(TablaD50[[#This Row],[Codigo Autorizadas]]="ND","ND",TablaD50[[#This Row],[ExistenciaActualUC]])</f>
        <v>ND</v>
      </c>
      <c r="N5619" s="34" t="str">
        <f>IF(TablaD50[[#This Row],[Almacen]]="","","D50")</f>
        <v/>
      </c>
    </row>
    <row r="5620" spans="7:14" x14ac:dyDescent="0.25">
      <c r="G5620"/>
      <c r="H5620"/>
      <c r="I5620" s="47"/>
      <c r="J5620" s="31"/>
      <c r="K5620" s="31"/>
      <c r="L5620" s="32" t="str">
        <f>IF(ISERROR(VLOOKUP(LEFT(TablaD50[[#This Row],[Articulo]],6),ComparteD50[#All],2,FALSE)),"ND",TablaD50[[#This Row],[Articulo]])</f>
        <v>ND</v>
      </c>
      <c r="M5620" s="33" t="str">
        <f>IF(TablaD50[[#This Row],[Codigo Autorizadas]]="ND","ND",TablaD50[[#This Row],[ExistenciaActualUC]])</f>
        <v>ND</v>
      </c>
      <c r="N5620" s="34" t="str">
        <f>IF(TablaD50[[#This Row],[Almacen]]="","","D50")</f>
        <v/>
      </c>
    </row>
    <row r="5621" spans="7:14" x14ac:dyDescent="0.25">
      <c r="G5621"/>
      <c r="H5621"/>
      <c r="I5621" s="47"/>
      <c r="J5621" s="31"/>
      <c r="K5621" s="31"/>
      <c r="L5621" s="32" t="str">
        <f>IF(ISERROR(VLOOKUP(LEFT(TablaD50[[#This Row],[Articulo]],6),ComparteD50[#All],2,FALSE)),"ND",TablaD50[[#This Row],[Articulo]])</f>
        <v>ND</v>
      </c>
      <c r="M5621" s="33" t="str">
        <f>IF(TablaD50[[#This Row],[Codigo Autorizadas]]="ND","ND",TablaD50[[#This Row],[ExistenciaActualUC]])</f>
        <v>ND</v>
      </c>
      <c r="N5621" s="34" t="str">
        <f>IF(TablaD50[[#This Row],[Almacen]]="","","D50")</f>
        <v/>
      </c>
    </row>
    <row r="5622" spans="7:14" x14ac:dyDescent="0.25">
      <c r="G5622"/>
      <c r="H5622"/>
      <c r="I5622" s="47"/>
      <c r="J5622" s="31"/>
      <c r="K5622" s="31"/>
      <c r="L5622" s="32" t="str">
        <f>IF(ISERROR(VLOOKUP(LEFT(TablaD50[[#This Row],[Articulo]],6),ComparteD50[#All],2,FALSE)),"ND",TablaD50[[#This Row],[Articulo]])</f>
        <v>ND</v>
      </c>
      <c r="M5622" s="33" t="str">
        <f>IF(TablaD50[[#This Row],[Codigo Autorizadas]]="ND","ND",TablaD50[[#This Row],[ExistenciaActualUC]])</f>
        <v>ND</v>
      </c>
      <c r="N5622" s="34" t="str">
        <f>IF(TablaD50[[#This Row],[Almacen]]="","","D50")</f>
        <v/>
      </c>
    </row>
    <row r="5623" spans="7:14" x14ac:dyDescent="0.25">
      <c r="G5623"/>
      <c r="H5623"/>
      <c r="I5623" s="47"/>
      <c r="J5623" s="31"/>
      <c r="K5623" s="31"/>
      <c r="L5623" s="32" t="str">
        <f>IF(ISERROR(VLOOKUP(LEFT(TablaD50[[#This Row],[Articulo]],6),ComparteD50[#All],2,FALSE)),"ND",TablaD50[[#This Row],[Articulo]])</f>
        <v>ND</v>
      </c>
      <c r="M5623" s="33" t="str">
        <f>IF(TablaD50[[#This Row],[Codigo Autorizadas]]="ND","ND",TablaD50[[#This Row],[ExistenciaActualUC]])</f>
        <v>ND</v>
      </c>
      <c r="N5623" s="34" t="str">
        <f>IF(TablaD50[[#This Row],[Almacen]]="","","D50")</f>
        <v/>
      </c>
    </row>
    <row r="5624" spans="7:14" x14ac:dyDescent="0.25">
      <c r="G5624"/>
      <c r="H5624"/>
      <c r="I5624" s="47"/>
      <c r="J5624" s="31"/>
      <c r="K5624" s="31"/>
      <c r="L5624" s="32" t="str">
        <f>IF(ISERROR(VLOOKUP(LEFT(TablaD50[[#This Row],[Articulo]],6),ComparteD50[#All],2,FALSE)),"ND",TablaD50[[#This Row],[Articulo]])</f>
        <v>ND</v>
      </c>
      <c r="M5624" s="33" t="str">
        <f>IF(TablaD50[[#This Row],[Codigo Autorizadas]]="ND","ND",TablaD50[[#This Row],[ExistenciaActualUC]])</f>
        <v>ND</v>
      </c>
      <c r="N5624" s="34" t="str">
        <f>IF(TablaD50[[#This Row],[Almacen]]="","","D50")</f>
        <v/>
      </c>
    </row>
    <row r="5625" spans="7:14" x14ac:dyDescent="0.25">
      <c r="G5625"/>
      <c r="H5625"/>
      <c r="I5625" s="47"/>
      <c r="J5625" s="31"/>
      <c r="K5625" s="31"/>
      <c r="L5625" s="32" t="str">
        <f>IF(ISERROR(VLOOKUP(LEFT(TablaD50[[#This Row],[Articulo]],6),ComparteD50[#All],2,FALSE)),"ND",TablaD50[[#This Row],[Articulo]])</f>
        <v>ND</v>
      </c>
      <c r="M5625" s="33" t="str">
        <f>IF(TablaD50[[#This Row],[Codigo Autorizadas]]="ND","ND",TablaD50[[#This Row],[ExistenciaActualUC]])</f>
        <v>ND</v>
      </c>
      <c r="N5625" s="34" t="str">
        <f>IF(TablaD50[[#This Row],[Almacen]]="","","D50")</f>
        <v/>
      </c>
    </row>
    <row r="5626" spans="7:14" x14ac:dyDescent="0.25">
      <c r="G5626"/>
      <c r="H5626"/>
      <c r="I5626" s="47"/>
      <c r="J5626" s="31"/>
      <c r="K5626" s="31"/>
      <c r="L5626" s="32" t="str">
        <f>IF(ISERROR(VLOOKUP(LEFT(TablaD50[[#This Row],[Articulo]],6),ComparteD50[#All],2,FALSE)),"ND",TablaD50[[#This Row],[Articulo]])</f>
        <v>ND</v>
      </c>
      <c r="M5626" s="33" t="str">
        <f>IF(TablaD50[[#This Row],[Codigo Autorizadas]]="ND","ND",TablaD50[[#This Row],[ExistenciaActualUC]])</f>
        <v>ND</v>
      </c>
      <c r="N5626" s="34" t="str">
        <f>IF(TablaD50[[#This Row],[Almacen]]="","","D50")</f>
        <v/>
      </c>
    </row>
    <row r="5627" spans="7:14" x14ac:dyDescent="0.25">
      <c r="G5627"/>
      <c r="H5627"/>
      <c r="I5627" s="47"/>
      <c r="J5627" s="31"/>
      <c r="K5627" s="31"/>
      <c r="L5627" s="32" t="str">
        <f>IF(ISERROR(VLOOKUP(LEFT(TablaD50[[#This Row],[Articulo]],6),ComparteD50[#All],2,FALSE)),"ND",TablaD50[[#This Row],[Articulo]])</f>
        <v>ND</v>
      </c>
      <c r="M5627" s="33" t="str">
        <f>IF(TablaD50[[#This Row],[Codigo Autorizadas]]="ND","ND",TablaD50[[#This Row],[ExistenciaActualUC]])</f>
        <v>ND</v>
      </c>
      <c r="N5627" s="34" t="str">
        <f>IF(TablaD50[[#This Row],[Almacen]]="","","D50")</f>
        <v/>
      </c>
    </row>
    <row r="5628" spans="7:14" x14ac:dyDescent="0.25">
      <c r="G5628"/>
      <c r="H5628"/>
      <c r="I5628" s="47"/>
      <c r="J5628" s="31"/>
      <c r="K5628" s="31"/>
      <c r="L5628" s="32" t="str">
        <f>IF(ISERROR(VLOOKUP(LEFT(TablaD50[[#This Row],[Articulo]],6),ComparteD50[#All],2,FALSE)),"ND",TablaD50[[#This Row],[Articulo]])</f>
        <v>ND</v>
      </c>
      <c r="M5628" s="33" t="str">
        <f>IF(TablaD50[[#This Row],[Codigo Autorizadas]]="ND","ND",TablaD50[[#This Row],[ExistenciaActualUC]])</f>
        <v>ND</v>
      </c>
      <c r="N5628" s="34" t="str">
        <f>IF(TablaD50[[#This Row],[Almacen]]="","","D50")</f>
        <v/>
      </c>
    </row>
    <row r="5629" spans="7:14" x14ac:dyDescent="0.25">
      <c r="G5629"/>
      <c r="H5629"/>
      <c r="I5629" s="47"/>
      <c r="J5629" s="31"/>
      <c r="K5629" s="31"/>
      <c r="L5629" s="32" t="str">
        <f>IF(ISERROR(VLOOKUP(LEFT(TablaD50[[#This Row],[Articulo]],6),ComparteD50[#All],2,FALSE)),"ND",TablaD50[[#This Row],[Articulo]])</f>
        <v>ND</v>
      </c>
      <c r="M5629" s="33" t="str">
        <f>IF(TablaD50[[#This Row],[Codigo Autorizadas]]="ND","ND",TablaD50[[#This Row],[ExistenciaActualUC]])</f>
        <v>ND</v>
      </c>
      <c r="N5629" s="34" t="str">
        <f>IF(TablaD50[[#This Row],[Almacen]]="","","D50")</f>
        <v/>
      </c>
    </row>
    <row r="5630" spans="7:14" x14ac:dyDescent="0.25">
      <c r="G5630"/>
      <c r="H5630"/>
      <c r="I5630" s="47"/>
      <c r="J5630" s="31"/>
      <c r="K5630" s="31"/>
      <c r="L5630" s="32" t="str">
        <f>IF(ISERROR(VLOOKUP(LEFT(TablaD50[[#This Row],[Articulo]],6),ComparteD50[#All],2,FALSE)),"ND",TablaD50[[#This Row],[Articulo]])</f>
        <v>ND</v>
      </c>
      <c r="M5630" s="33" t="str">
        <f>IF(TablaD50[[#This Row],[Codigo Autorizadas]]="ND","ND",TablaD50[[#This Row],[ExistenciaActualUC]])</f>
        <v>ND</v>
      </c>
      <c r="N5630" s="34" t="str">
        <f>IF(TablaD50[[#This Row],[Almacen]]="","","D50")</f>
        <v/>
      </c>
    </row>
    <row r="5631" spans="7:14" x14ac:dyDescent="0.25">
      <c r="G5631"/>
      <c r="H5631"/>
      <c r="I5631" s="47"/>
      <c r="J5631" s="31"/>
      <c r="K5631" s="31"/>
      <c r="L5631" s="32" t="str">
        <f>IF(ISERROR(VLOOKUP(LEFT(TablaD50[[#This Row],[Articulo]],6),ComparteD50[#All],2,FALSE)),"ND",TablaD50[[#This Row],[Articulo]])</f>
        <v>ND</v>
      </c>
      <c r="M5631" s="33" t="str">
        <f>IF(TablaD50[[#This Row],[Codigo Autorizadas]]="ND","ND",TablaD50[[#This Row],[ExistenciaActualUC]])</f>
        <v>ND</v>
      </c>
      <c r="N5631" s="34" t="str">
        <f>IF(TablaD50[[#This Row],[Almacen]]="","","D50")</f>
        <v/>
      </c>
    </row>
    <row r="5632" spans="7:14" x14ac:dyDescent="0.25">
      <c r="G5632"/>
      <c r="H5632"/>
      <c r="I5632" s="47"/>
      <c r="J5632" s="31"/>
      <c r="K5632" s="31"/>
      <c r="L5632" s="32" t="str">
        <f>IF(ISERROR(VLOOKUP(LEFT(TablaD50[[#This Row],[Articulo]],6),ComparteD50[#All],2,FALSE)),"ND",TablaD50[[#This Row],[Articulo]])</f>
        <v>ND</v>
      </c>
      <c r="M5632" s="33" t="str">
        <f>IF(TablaD50[[#This Row],[Codigo Autorizadas]]="ND","ND",TablaD50[[#This Row],[ExistenciaActualUC]])</f>
        <v>ND</v>
      </c>
      <c r="N5632" s="34" t="str">
        <f>IF(TablaD50[[#This Row],[Almacen]]="","","D50")</f>
        <v/>
      </c>
    </row>
    <row r="5633" spans="7:14" x14ac:dyDescent="0.25">
      <c r="G5633"/>
      <c r="H5633"/>
      <c r="I5633" s="47"/>
      <c r="J5633" s="31"/>
      <c r="K5633" s="31"/>
      <c r="L5633" s="32" t="str">
        <f>IF(ISERROR(VLOOKUP(LEFT(TablaD50[[#This Row],[Articulo]],6),ComparteD50[#All],2,FALSE)),"ND",TablaD50[[#This Row],[Articulo]])</f>
        <v>ND</v>
      </c>
      <c r="M5633" s="33" t="str">
        <f>IF(TablaD50[[#This Row],[Codigo Autorizadas]]="ND","ND",TablaD50[[#This Row],[ExistenciaActualUC]])</f>
        <v>ND</v>
      </c>
      <c r="N5633" s="34" t="str">
        <f>IF(TablaD50[[#This Row],[Almacen]]="","","D50")</f>
        <v/>
      </c>
    </row>
    <row r="5634" spans="7:14" x14ac:dyDescent="0.25">
      <c r="G5634"/>
      <c r="H5634"/>
      <c r="I5634" s="47"/>
      <c r="J5634" s="31"/>
      <c r="K5634" s="31"/>
      <c r="L5634" s="32" t="str">
        <f>IF(ISERROR(VLOOKUP(LEFT(TablaD50[[#This Row],[Articulo]],6),ComparteD50[#All],2,FALSE)),"ND",TablaD50[[#This Row],[Articulo]])</f>
        <v>ND</v>
      </c>
      <c r="M5634" s="33" t="str">
        <f>IF(TablaD50[[#This Row],[Codigo Autorizadas]]="ND","ND",TablaD50[[#This Row],[ExistenciaActualUC]])</f>
        <v>ND</v>
      </c>
      <c r="N5634" s="34" t="str">
        <f>IF(TablaD50[[#This Row],[Almacen]]="","","D50")</f>
        <v/>
      </c>
    </row>
    <row r="5635" spans="7:14" x14ac:dyDescent="0.25">
      <c r="G5635"/>
      <c r="H5635"/>
      <c r="I5635" s="47"/>
      <c r="J5635" s="31"/>
      <c r="K5635" s="31"/>
      <c r="L5635" s="32" t="str">
        <f>IF(ISERROR(VLOOKUP(LEFT(TablaD50[[#This Row],[Articulo]],6),ComparteD50[#All],2,FALSE)),"ND",TablaD50[[#This Row],[Articulo]])</f>
        <v>ND</v>
      </c>
      <c r="M5635" s="33" t="str">
        <f>IF(TablaD50[[#This Row],[Codigo Autorizadas]]="ND","ND",TablaD50[[#This Row],[ExistenciaActualUC]])</f>
        <v>ND</v>
      </c>
      <c r="N5635" s="34" t="str">
        <f>IF(TablaD50[[#This Row],[Almacen]]="","","D50")</f>
        <v/>
      </c>
    </row>
    <row r="5636" spans="7:14" x14ac:dyDescent="0.25">
      <c r="G5636"/>
      <c r="H5636"/>
      <c r="I5636" s="47"/>
      <c r="J5636" s="31"/>
      <c r="K5636" s="31"/>
      <c r="L5636" s="32" t="str">
        <f>IF(ISERROR(VLOOKUP(LEFT(TablaD50[[#This Row],[Articulo]],6),ComparteD50[#All],2,FALSE)),"ND",TablaD50[[#This Row],[Articulo]])</f>
        <v>ND</v>
      </c>
      <c r="M5636" s="33" t="str">
        <f>IF(TablaD50[[#This Row],[Codigo Autorizadas]]="ND","ND",TablaD50[[#This Row],[ExistenciaActualUC]])</f>
        <v>ND</v>
      </c>
      <c r="N5636" s="34" t="str">
        <f>IF(TablaD50[[#This Row],[Almacen]]="","","D50")</f>
        <v/>
      </c>
    </row>
    <row r="5637" spans="7:14" x14ac:dyDescent="0.25">
      <c r="G5637"/>
      <c r="H5637"/>
      <c r="I5637" s="47"/>
      <c r="J5637" s="31"/>
      <c r="K5637" s="31"/>
      <c r="L5637" s="32" t="str">
        <f>IF(ISERROR(VLOOKUP(LEFT(TablaD50[[#This Row],[Articulo]],6),ComparteD50[#All],2,FALSE)),"ND",TablaD50[[#This Row],[Articulo]])</f>
        <v>ND</v>
      </c>
      <c r="M5637" s="33" t="str">
        <f>IF(TablaD50[[#This Row],[Codigo Autorizadas]]="ND","ND",TablaD50[[#This Row],[ExistenciaActualUC]])</f>
        <v>ND</v>
      </c>
      <c r="N5637" s="34" t="str">
        <f>IF(TablaD50[[#This Row],[Almacen]]="","","D50")</f>
        <v/>
      </c>
    </row>
    <row r="5638" spans="7:14" x14ac:dyDescent="0.25">
      <c r="G5638"/>
      <c r="H5638"/>
      <c r="I5638" s="47"/>
      <c r="J5638" s="31"/>
      <c r="K5638" s="31"/>
      <c r="L5638" s="32" t="str">
        <f>IF(ISERROR(VLOOKUP(LEFT(TablaD50[[#This Row],[Articulo]],6),ComparteD50[#All],2,FALSE)),"ND",TablaD50[[#This Row],[Articulo]])</f>
        <v>ND</v>
      </c>
      <c r="M5638" s="33" t="str">
        <f>IF(TablaD50[[#This Row],[Codigo Autorizadas]]="ND","ND",TablaD50[[#This Row],[ExistenciaActualUC]])</f>
        <v>ND</v>
      </c>
      <c r="N5638" s="34" t="str">
        <f>IF(TablaD50[[#This Row],[Almacen]]="","","D50")</f>
        <v/>
      </c>
    </row>
    <row r="5639" spans="7:14" x14ac:dyDescent="0.25">
      <c r="G5639"/>
      <c r="H5639"/>
      <c r="I5639" s="47"/>
      <c r="J5639" s="31"/>
      <c r="K5639" s="31"/>
      <c r="L5639" s="32" t="str">
        <f>IF(ISERROR(VLOOKUP(LEFT(TablaD50[[#This Row],[Articulo]],6),ComparteD50[#All],2,FALSE)),"ND",TablaD50[[#This Row],[Articulo]])</f>
        <v>ND</v>
      </c>
      <c r="M5639" s="33" t="str">
        <f>IF(TablaD50[[#This Row],[Codigo Autorizadas]]="ND","ND",TablaD50[[#This Row],[ExistenciaActualUC]])</f>
        <v>ND</v>
      </c>
      <c r="N5639" s="34" t="str">
        <f>IF(TablaD50[[#This Row],[Almacen]]="","","D50")</f>
        <v/>
      </c>
    </row>
    <row r="5640" spans="7:14" x14ac:dyDescent="0.25">
      <c r="G5640"/>
      <c r="H5640"/>
      <c r="I5640" s="47"/>
      <c r="J5640" s="31"/>
      <c r="K5640" s="31"/>
      <c r="L5640" s="32" t="str">
        <f>IF(ISERROR(VLOOKUP(LEFT(TablaD50[[#This Row],[Articulo]],6),ComparteD50[#All],2,FALSE)),"ND",TablaD50[[#This Row],[Articulo]])</f>
        <v>ND</v>
      </c>
      <c r="M5640" s="33" t="str">
        <f>IF(TablaD50[[#This Row],[Codigo Autorizadas]]="ND","ND",TablaD50[[#This Row],[ExistenciaActualUC]])</f>
        <v>ND</v>
      </c>
      <c r="N5640" s="34" t="str">
        <f>IF(TablaD50[[#This Row],[Almacen]]="","","D50")</f>
        <v/>
      </c>
    </row>
    <row r="5641" spans="7:14" x14ac:dyDescent="0.25">
      <c r="G5641"/>
      <c r="H5641"/>
      <c r="I5641" s="47"/>
      <c r="J5641" s="31"/>
      <c r="K5641" s="31"/>
      <c r="L5641" s="32" t="str">
        <f>IF(ISERROR(VLOOKUP(LEFT(TablaD50[[#This Row],[Articulo]],6),ComparteD50[#All],2,FALSE)),"ND",TablaD50[[#This Row],[Articulo]])</f>
        <v>ND</v>
      </c>
      <c r="M5641" s="33" t="str">
        <f>IF(TablaD50[[#This Row],[Codigo Autorizadas]]="ND","ND",TablaD50[[#This Row],[ExistenciaActualUC]])</f>
        <v>ND</v>
      </c>
      <c r="N5641" s="34" t="str">
        <f>IF(TablaD50[[#This Row],[Almacen]]="","","D50")</f>
        <v/>
      </c>
    </row>
    <row r="5642" spans="7:14" x14ac:dyDescent="0.25">
      <c r="G5642"/>
      <c r="H5642"/>
      <c r="I5642" s="47"/>
      <c r="J5642" s="31"/>
      <c r="K5642" s="31"/>
      <c r="L5642" s="32" t="str">
        <f>IF(ISERROR(VLOOKUP(LEFT(TablaD50[[#This Row],[Articulo]],6),ComparteD50[#All],2,FALSE)),"ND",TablaD50[[#This Row],[Articulo]])</f>
        <v>ND</v>
      </c>
      <c r="M5642" s="33" t="str">
        <f>IF(TablaD50[[#This Row],[Codigo Autorizadas]]="ND","ND",TablaD50[[#This Row],[ExistenciaActualUC]])</f>
        <v>ND</v>
      </c>
      <c r="N5642" s="34" t="str">
        <f>IF(TablaD50[[#This Row],[Almacen]]="","","D50")</f>
        <v/>
      </c>
    </row>
    <row r="5643" spans="7:14" x14ac:dyDescent="0.25">
      <c r="G5643"/>
      <c r="H5643"/>
      <c r="I5643" s="47"/>
      <c r="J5643" s="31"/>
      <c r="K5643" s="31"/>
      <c r="L5643" s="32" t="str">
        <f>IF(ISERROR(VLOOKUP(LEFT(TablaD50[[#This Row],[Articulo]],6),ComparteD50[#All],2,FALSE)),"ND",TablaD50[[#This Row],[Articulo]])</f>
        <v>ND</v>
      </c>
      <c r="M5643" s="33" t="str">
        <f>IF(TablaD50[[#This Row],[Codigo Autorizadas]]="ND","ND",TablaD50[[#This Row],[ExistenciaActualUC]])</f>
        <v>ND</v>
      </c>
      <c r="N5643" s="34" t="str">
        <f>IF(TablaD50[[#This Row],[Almacen]]="","","D50")</f>
        <v/>
      </c>
    </row>
    <row r="5644" spans="7:14" x14ac:dyDescent="0.25">
      <c r="G5644"/>
      <c r="H5644"/>
      <c r="I5644" s="47"/>
      <c r="J5644" s="31"/>
      <c r="K5644" s="31"/>
      <c r="L5644" s="32" t="str">
        <f>IF(ISERROR(VLOOKUP(LEFT(TablaD50[[#This Row],[Articulo]],6),ComparteD50[#All],2,FALSE)),"ND",TablaD50[[#This Row],[Articulo]])</f>
        <v>ND</v>
      </c>
      <c r="M5644" s="33" t="str">
        <f>IF(TablaD50[[#This Row],[Codigo Autorizadas]]="ND","ND",TablaD50[[#This Row],[ExistenciaActualUC]])</f>
        <v>ND</v>
      </c>
      <c r="N5644" s="34" t="str">
        <f>IF(TablaD50[[#This Row],[Almacen]]="","","D50")</f>
        <v/>
      </c>
    </row>
    <row r="5645" spans="7:14" x14ac:dyDescent="0.25">
      <c r="G5645"/>
      <c r="H5645"/>
      <c r="I5645" s="47"/>
      <c r="J5645" s="31"/>
      <c r="K5645" s="31"/>
      <c r="L5645" s="32" t="str">
        <f>IF(ISERROR(VLOOKUP(LEFT(TablaD50[[#This Row],[Articulo]],6),ComparteD50[#All],2,FALSE)),"ND",TablaD50[[#This Row],[Articulo]])</f>
        <v>ND</v>
      </c>
      <c r="M5645" s="33" t="str">
        <f>IF(TablaD50[[#This Row],[Codigo Autorizadas]]="ND","ND",TablaD50[[#This Row],[ExistenciaActualUC]])</f>
        <v>ND</v>
      </c>
      <c r="N5645" s="34" t="str">
        <f>IF(TablaD50[[#This Row],[Almacen]]="","","D50")</f>
        <v/>
      </c>
    </row>
    <row r="5646" spans="7:14" x14ac:dyDescent="0.25">
      <c r="G5646"/>
      <c r="H5646"/>
      <c r="I5646" s="47"/>
      <c r="J5646" s="31"/>
      <c r="K5646" s="31"/>
      <c r="L5646" s="32" t="str">
        <f>IF(ISERROR(VLOOKUP(LEFT(TablaD50[[#This Row],[Articulo]],6),ComparteD50[#All],2,FALSE)),"ND",TablaD50[[#This Row],[Articulo]])</f>
        <v>ND</v>
      </c>
      <c r="M5646" s="33" t="str">
        <f>IF(TablaD50[[#This Row],[Codigo Autorizadas]]="ND","ND",TablaD50[[#This Row],[ExistenciaActualUC]])</f>
        <v>ND</v>
      </c>
      <c r="N5646" s="34" t="str">
        <f>IF(TablaD50[[#This Row],[Almacen]]="","","D50")</f>
        <v/>
      </c>
    </row>
    <row r="5647" spans="7:14" x14ac:dyDescent="0.25">
      <c r="G5647"/>
      <c r="H5647"/>
      <c r="I5647" s="47"/>
      <c r="J5647" s="31"/>
      <c r="K5647" s="31"/>
      <c r="L5647" s="32" t="str">
        <f>IF(ISERROR(VLOOKUP(LEFT(TablaD50[[#This Row],[Articulo]],6),ComparteD50[#All],2,FALSE)),"ND",TablaD50[[#This Row],[Articulo]])</f>
        <v>ND</v>
      </c>
      <c r="M5647" s="33" t="str">
        <f>IF(TablaD50[[#This Row],[Codigo Autorizadas]]="ND","ND",TablaD50[[#This Row],[ExistenciaActualUC]])</f>
        <v>ND</v>
      </c>
      <c r="N5647" s="34" t="str">
        <f>IF(TablaD50[[#This Row],[Almacen]]="","","D50")</f>
        <v/>
      </c>
    </row>
    <row r="5648" spans="7:14" x14ac:dyDescent="0.25">
      <c r="G5648"/>
      <c r="H5648"/>
      <c r="I5648" s="47"/>
      <c r="J5648" s="31"/>
      <c r="K5648" s="31"/>
      <c r="L5648" s="32" t="str">
        <f>IF(ISERROR(VLOOKUP(LEFT(TablaD50[[#This Row],[Articulo]],6),ComparteD50[#All],2,FALSE)),"ND",TablaD50[[#This Row],[Articulo]])</f>
        <v>ND</v>
      </c>
      <c r="M5648" s="33" t="str">
        <f>IF(TablaD50[[#This Row],[Codigo Autorizadas]]="ND","ND",TablaD50[[#This Row],[ExistenciaActualUC]])</f>
        <v>ND</v>
      </c>
      <c r="N5648" s="34" t="str">
        <f>IF(TablaD50[[#This Row],[Almacen]]="","","D50")</f>
        <v/>
      </c>
    </row>
    <row r="5649" spans="7:14" x14ac:dyDescent="0.25">
      <c r="G5649"/>
      <c r="H5649"/>
      <c r="I5649" s="47"/>
      <c r="J5649" s="31"/>
      <c r="K5649" s="31"/>
      <c r="L5649" s="32" t="str">
        <f>IF(ISERROR(VLOOKUP(LEFT(TablaD50[[#This Row],[Articulo]],6),ComparteD50[#All],2,FALSE)),"ND",TablaD50[[#This Row],[Articulo]])</f>
        <v>ND</v>
      </c>
      <c r="M5649" s="33" t="str">
        <f>IF(TablaD50[[#This Row],[Codigo Autorizadas]]="ND","ND",TablaD50[[#This Row],[ExistenciaActualUC]])</f>
        <v>ND</v>
      </c>
      <c r="N5649" s="34" t="str">
        <f>IF(TablaD50[[#This Row],[Almacen]]="","","D50")</f>
        <v/>
      </c>
    </row>
    <row r="5650" spans="7:14" x14ac:dyDescent="0.25">
      <c r="G5650"/>
      <c r="H5650"/>
      <c r="I5650" s="47"/>
      <c r="J5650" s="31"/>
      <c r="K5650" s="31"/>
      <c r="L5650" s="32" t="str">
        <f>IF(ISERROR(VLOOKUP(LEFT(TablaD50[[#This Row],[Articulo]],6),ComparteD50[#All],2,FALSE)),"ND",TablaD50[[#This Row],[Articulo]])</f>
        <v>ND</v>
      </c>
      <c r="M5650" s="33" t="str">
        <f>IF(TablaD50[[#This Row],[Codigo Autorizadas]]="ND","ND",TablaD50[[#This Row],[ExistenciaActualUC]])</f>
        <v>ND</v>
      </c>
      <c r="N5650" s="34" t="str">
        <f>IF(TablaD50[[#This Row],[Almacen]]="","","D50")</f>
        <v/>
      </c>
    </row>
    <row r="5651" spans="7:14" x14ac:dyDescent="0.25">
      <c r="G5651"/>
      <c r="H5651"/>
      <c r="I5651" s="47"/>
      <c r="J5651" s="31"/>
      <c r="K5651" s="31"/>
      <c r="L5651" s="32" t="str">
        <f>IF(ISERROR(VLOOKUP(LEFT(TablaD50[[#This Row],[Articulo]],6),ComparteD50[#All],2,FALSE)),"ND",TablaD50[[#This Row],[Articulo]])</f>
        <v>ND</v>
      </c>
      <c r="M5651" s="33" t="str">
        <f>IF(TablaD50[[#This Row],[Codigo Autorizadas]]="ND","ND",TablaD50[[#This Row],[ExistenciaActualUC]])</f>
        <v>ND</v>
      </c>
      <c r="N5651" s="34" t="str">
        <f>IF(TablaD50[[#This Row],[Almacen]]="","","D50")</f>
        <v/>
      </c>
    </row>
    <row r="5652" spans="7:14" x14ac:dyDescent="0.25">
      <c r="G5652"/>
      <c r="H5652"/>
      <c r="I5652" s="47"/>
      <c r="J5652" s="31"/>
      <c r="K5652" s="31"/>
      <c r="L5652" s="32" t="str">
        <f>IF(ISERROR(VLOOKUP(LEFT(TablaD50[[#This Row],[Articulo]],6),ComparteD50[#All],2,FALSE)),"ND",TablaD50[[#This Row],[Articulo]])</f>
        <v>ND</v>
      </c>
      <c r="M5652" s="33" t="str">
        <f>IF(TablaD50[[#This Row],[Codigo Autorizadas]]="ND","ND",TablaD50[[#This Row],[ExistenciaActualUC]])</f>
        <v>ND</v>
      </c>
      <c r="N5652" s="34" t="str">
        <f>IF(TablaD50[[#This Row],[Almacen]]="","","D50")</f>
        <v/>
      </c>
    </row>
    <row r="5653" spans="7:14" x14ac:dyDescent="0.25">
      <c r="G5653"/>
      <c r="H5653"/>
      <c r="I5653" s="47"/>
      <c r="J5653" s="31"/>
      <c r="K5653" s="31"/>
      <c r="L5653" s="32" t="str">
        <f>IF(ISERROR(VLOOKUP(LEFT(TablaD50[[#This Row],[Articulo]],6),ComparteD50[#All],2,FALSE)),"ND",TablaD50[[#This Row],[Articulo]])</f>
        <v>ND</v>
      </c>
      <c r="M5653" s="33" t="str">
        <f>IF(TablaD50[[#This Row],[Codigo Autorizadas]]="ND","ND",TablaD50[[#This Row],[ExistenciaActualUC]])</f>
        <v>ND</v>
      </c>
      <c r="N5653" s="34" t="str">
        <f>IF(TablaD50[[#This Row],[Almacen]]="","","D50")</f>
        <v/>
      </c>
    </row>
    <row r="5654" spans="7:14" x14ac:dyDescent="0.25">
      <c r="G5654"/>
      <c r="H5654"/>
      <c r="I5654" s="47"/>
      <c r="J5654" s="31"/>
      <c r="K5654" s="31"/>
      <c r="L5654" s="32" t="str">
        <f>IF(ISERROR(VLOOKUP(LEFT(TablaD50[[#This Row],[Articulo]],6),ComparteD50[#All],2,FALSE)),"ND",TablaD50[[#This Row],[Articulo]])</f>
        <v>ND</v>
      </c>
      <c r="M5654" s="33" t="str">
        <f>IF(TablaD50[[#This Row],[Codigo Autorizadas]]="ND","ND",TablaD50[[#This Row],[ExistenciaActualUC]])</f>
        <v>ND</v>
      </c>
      <c r="N5654" s="34" t="str">
        <f>IF(TablaD50[[#This Row],[Almacen]]="","","D50")</f>
        <v/>
      </c>
    </row>
    <row r="5655" spans="7:14" x14ac:dyDescent="0.25">
      <c r="G5655"/>
      <c r="H5655"/>
      <c r="I5655" s="47"/>
      <c r="J5655" s="31"/>
      <c r="K5655" s="31"/>
      <c r="L5655" s="32" t="str">
        <f>IF(ISERROR(VLOOKUP(LEFT(TablaD50[[#This Row],[Articulo]],6),ComparteD50[#All],2,FALSE)),"ND",TablaD50[[#This Row],[Articulo]])</f>
        <v>ND</v>
      </c>
      <c r="M5655" s="33" t="str">
        <f>IF(TablaD50[[#This Row],[Codigo Autorizadas]]="ND","ND",TablaD50[[#This Row],[ExistenciaActualUC]])</f>
        <v>ND</v>
      </c>
      <c r="N5655" s="34" t="str">
        <f>IF(TablaD50[[#This Row],[Almacen]]="","","D50")</f>
        <v/>
      </c>
    </row>
    <row r="5656" spans="7:14" x14ac:dyDescent="0.25">
      <c r="G5656"/>
      <c r="H5656"/>
      <c r="I5656" s="47"/>
      <c r="J5656" s="31"/>
      <c r="K5656" s="31"/>
      <c r="L5656" s="32" t="str">
        <f>IF(ISERROR(VLOOKUP(LEFT(TablaD50[[#This Row],[Articulo]],6),ComparteD50[#All],2,FALSE)),"ND",TablaD50[[#This Row],[Articulo]])</f>
        <v>ND</v>
      </c>
      <c r="M5656" s="33" t="str">
        <f>IF(TablaD50[[#This Row],[Codigo Autorizadas]]="ND","ND",TablaD50[[#This Row],[ExistenciaActualUC]])</f>
        <v>ND</v>
      </c>
      <c r="N5656" s="34" t="str">
        <f>IF(TablaD50[[#This Row],[Almacen]]="","","D50")</f>
        <v/>
      </c>
    </row>
    <row r="5657" spans="7:14" x14ac:dyDescent="0.25">
      <c r="G5657"/>
      <c r="H5657"/>
      <c r="I5657" s="47"/>
      <c r="J5657" s="31"/>
      <c r="K5657" s="31"/>
      <c r="L5657" s="32" t="str">
        <f>IF(ISERROR(VLOOKUP(LEFT(TablaD50[[#This Row],[Articulo]],6),ComparteD50[#All],2,FALSE)),"ND",TablaD50[[#This Row],[Articulo]])</f>
        <v>ND</v>
      </c>
      <c r="M5657" s="33" t="str">
        <f>IF(TablaD50[[#This Row],[Codigo Autorizadas]]="ND","ND",TablaD50[[#This Row],[ExistenciaActualUC]])</f>
        <v>ND</v>
      </c>
      <c r="N5657" s="34" t="str">
        <f>IF(TablaD50[[#This Row],[Almacen]]="","","D50")</f>
        <v/>
      </c>
    </row>
    <row r="5658" spans="7:14" x14ac:dyDescent="0.25">
      <c r="G5658"/>
      <c r="H5658"/>
      <c r="I5658" s="47"/>
      <c r="J5658" s="31"/>
      <c r="K5658" s="31"/>
      <c r="L5658" s="32" t="str">
        <f>IF(ISERROR(VLOOKUP(LEFT(TablaD50[[#This Row],[Articulo]],6),ComparteD50[#All],2,FALSE)),"ND",TablaD50[[#This Row],[Articulo]])</f>
        <v>ND</v>
      </c>
      <c r="M5658" s="33" t="str">
        <f>IF(TablaD50[[#This Row],[Codigo Autorizadas]]="ND","ND",TablaD50[[#This Row],[ExistenciaActualUC]])</f>
        <v>ND</v>
      </c>
      <c r="N5658" s="34" t="str">
        <f>IF(TablaD50[[#This Row],[Almacen]]="","","D50")</f>
        <v/>
      </c>
    </row>
    <row r="5659" spans="7:14" x14ac:dyDescent="0.25">
      <c r="G5659"/>
      <c r="H5659"/>
      <c r="I5659" s="47"/>
      <c r="J5659" s="31"/>
      <c r="K5659" s="31"/>
      <c r="L5659" s="32" t="str">
        <f>IF(ISERROR(VLOOKUP(LEFT(TablaD50[[#This Row],[Articulo]],6),ComparteD50[#All],2,FALSE)),"ND",TablaD50[[#This Row],[Articulo]])</f>
        <v>ND</v>
      </c>
      <c r="M5659" s="33" t="str">
        <f>IF(TablaD50[[#This Row],[Codigo Autorizadas]]="ND","ND",TablaD50[[#This Row],[ExistenciaActualUC]])</f>
        <v>ND</v>
      </c>
      <c r="N5659" s="34" t="str">
        <f>IF(TablaD50[[#This Row],[Almacen]]="","","D50")</f>
        <v/>
      </c>
    </row>
    <row r="5660" spans="7:14" x14ac:dyDescent="0.25">
      <c r="G5660"/>
      <c r="H5660"/>
      <c r="I5660" s="47"/>
      <c r="J5660" s="31"/>
      <c r="K5660" s="31"/>
      <c r="L5660" s="32" t="str">
        <f>IF(ISERROR(VLOOKUP(LEFT(TablaD50[[#This Row],[Articulo]],6),ComparteD50[#All],2,FALSE)),"ND",TablaD50[[#This Row],[Articulo]])</f>
        <v>ND</v>
      </c>
      <c r="M5660" s="33" t="str">
        <f>IF(TablaD50[[#This Row],[Codigo Autorizadas]]="ND","ND",TablaD50[[#This Row],[ExistenciaActualUC]])</f>
        <v>ND</v>
      </c>
      <c r="N5660" s="34" t="str">
        <f>IF(TablaD50[[#This Row],[Almacen]]="","","D50")</f>
        <v/>
      </c>
    </row>
    <row r="5661" spans="7:14" x14ac:dyDescent="0.25">
      <c r="G5661"/>
      <c r="H5661"/>
      <c r="I5661" s="47"/>
      <c r="J5661" s="31"/>
      <c r="K5661" s="31"/>
      <c r="L5661" s="32" t="str">
        <f>IF(ISERROR(VLOOKUP(LEFT(TablaD50[[#This Row],[Articulo]],6),ComparteD50[#All],2,FALSE)),"ND",TablaD50[[#This Row],[Articulo]])</f>
        <v>ND</v>
      </c>
      <c r="M5661" s="33" t="str">
        <f>IF(TablaD50[[#This Row],[Codigo Autorizadas]]="ND","ND",TablaD50[[#This Row],[ExistenciaActualUC]])</f>
        <v>ND</v>
      </c>
      <c r="N5661" s="34" t="str">
        <f>IF(TablaD50[[#This Row],[Almacen]]="","","D50")</f>
        <v/>
      </c>
    </row>
    <row r="5662" spans="7:14" x14ac:dyDescent="0.25">
      <c r="G5662"/>
      <c r="H5662"/>
      <c r="I5662" s="47"/>
      <c r="J5662" s="31"/>
      <c r="K5662" s="31"/>
      <c r="L5662" s="32" t="str">
        <f>IF(ISERROR(VLOOKUP(LEFT(TablaD50[[#This Row],[Articulo]],6),ComparteD50[#All],2,FALSE)),"ND",TablaD50[[#This Row],[Articulo]])</f>
        <v>ND</v>
      </c>
      <c r="M5662" s="33" t="str">
        <f>IF(TablaD50[[#This Row],[Codigo Autorizadas]]="ND","ND",TablaD50[[#This Row],[ExistenciaActualUC]])</f>
        <v>ND</v>
      </c>
      <c r="N5662" s="34" t="str">
        <f>IF(TablaD50[[#This Row],[Almacen]]="","","D50")</f>
        <v/>
      </c>
    </row>
    <row r="5663" spans="7:14" x14ac:dyDescent="0.25">
      <c r="G5663"/>
      <c r="H5663"/>
      <c r="I5663" s="47"/>
      <c r="J5663" s="31"/>
      <c r="K5663" s="31"/>
      <c r="L5663" s="32" t="str">
        <f>IF(ISERROR(VLOOKUP(LEFT(TablaD50[[#This Row],[Articulo]],6),ComparteD50[#All],2,FALSE)),"ND",TablaD50[[#This Row],[Articulo]])</f>
        <v>ND</v>
      </c>
      <c r="M5663" s="33" t="str">
        <f>IF(TablaD50[[#This Row],[Codigo Autorizadas]]="ND","ND",TablaD50[[#This Row],[ExistenciaActualUC]])</f>
        <v>ND</v>
      </c>
      <c r="N5663" s="34" t="str">
        <f>IF(TablaD50[[#This Row],[Almacen]]="","","D50")</f>
        <v/>
      </c>
    </row>
    <row r="5664" spans="7:14" x14ac:dyDescent="0.25">
      <c r="G5664"/>
      <c r="H5664"/>
      <c r="I5664" s="47"/>
      <c r="J5664" s="31"/>
      <c r="K5664" s="31"/>
      <c r="L5664" s="32" t="str">
        <f>IF(ISERROR(VLOOKUP(LEFT(TablaD50[[#This Row],[Articulo]],6),ComparteD50[#All],2,FALSE)),"ND",TablaD50[[#This Row],[Articulo]])</f>
        <v>ND</v>
      </c>
      <c r="M5664" s="33" t="str">
        <f>IF(TablaD50[[#This Row],[Codigo Autorizadas]]="ND","ND",TablaD50[[#This Row],[ExistenciaActualUC]])</f>
        <v>ND</v>
      </c>
      <c r="N5664" s="34" t="str">
        <f>IF(TablaD50[[#This Row],[Almacen]]="","","D50")</f>
        <v/>
      </c>
    </row>
    <row r="5665" spans="7:14" x14ac:dyDescent="0.25">
      <c r="G5665"/>
      <c r="H5665"/>
      <c r="I5665" s="47"/>
      <c r="J5665" s="31"/>
      <c r="K5665" s="31"/>
      <c r="L5665" s="32" t="str">
        <f>IF(ISERROR(VLOOKUP(LEFT(TablaD50[[#This Row],[Articulo]],6),ComparteD50[#All],2,FALSE)),"ND",TablaD50[[#This Row],[Articulo]])</f>
        <v>ND</v>
      </c>
      <c r="M5665" s="33" t="str">
        <f>IF(TablaD50[[#This Row],[Codigo Autorizadas]]="ND","ND",TablaD50[[#This Row],[ExistenciaActualUC]])</f>
        <v>ND</v>
      </c>
      <c r="N5665" s="34" t="str">
        <f>IF(TablaD50[[#This Row],[Almacen]]="","","D50")</f>
        <v/>
      </c>
    </row>
    <row r="5666" spans="7:14" x14ac:dyDescent="0.25">
      <c r="G5666"/>
      <c r="H5666"/>
      <c r="I5666" s="47"/>
      <c r="J5666" s="31"/>
      <c r="K5666" s="31"/>
      <c r="L5666" s="32" t="str">
        <f>IF(ISERROR(VLOOKUP(LEFT(TablaD50[[#This Row],[Articulo]],6),ComparteD50[#All],2,FALSE)),"ND",TablaD50[[#This Row],[Articulo]])</f>
        <v>ND</v>
      </c>
      <c r="M5666" s="33" t="str">
        <f>IF(TablaD50[[#This Row],[Codigo Autorizadas]]="ND","ND",TablaD50[[#This Row],[ExistenciaActualUC]])</f>
        <v>ND</v>
      </c>
      <c r="N5666" s="34" t="str">
        <f>IF(TablaD50[[#This Row],[Almacen]]="","","D50")</f>
        <v/>
      </c>
    </row>
    <row r="5667" spans="7:14" x14ac:dyDescent="0.25">
      <c r="G5667"/>
      <c r="H5667"/>
      <c r="I5667" s="47"/>
      <c r="J5667" s="31"/>
      <c r="K5667" s="31"/>
      <c r="L5667" s="32" t="str">
        <f>IF(ISERROR(VLOOKUP(LEFT(TablaD50[[#This Row],[Articulo]],6),ComparteD50[#All],2,FALSE)),"ND",TablaD50[[#This Row],[Articulo]])</f>
        <v>ND</v>
      </c>
      <c r="M5667" s="33" t="str">
        <f>IF(TablaD50[[#This Row],[Codigo Autorizadas]]="ND","ND",TablaD50[[#This Row],[ExistenciaActualUC]])</f>
        <v>ND</v>
      </c>
      <c r="N5667" s="34" t="str">
        <f>IF(TablaD50[[#This Row],[Almacen]]="","","D50")</f>
        <v/>
      </c>
    </row>
    <row r="5668" spans="7:14" x14ac:dyDescent="0.25">
      <c r="G5668"/>
      <c r="H5668"/>
      <c r="I5668" s="47"/>
      <c r="J5668" s="31"/>
      <c r="K5668" s="31"/>
      <c r="L5668" s="32" t="str">
        <f>IF(ISERROR(VLOOKUP(LEFT(TablaD50[[#This Row],[Articulo]],6),ComparteD50[#All],2,FALSE)),"ND",TablaD50[[#This Row],[Articulo]])</f>
        <v>ND</v>
      </c>
      <c r="M5668" s="33" t="str">
        <f>IF(TablaD50[[#This Row],[Codigo Autorizadas]]="ND","ND",TablaD50[[#This Row],[ExistenciaActualUC]])</f>
        <v>ND</v>
      </c>
      <c r="N5668" s="34" t="str">
        <f>IF(TablaD50[[#This Row],[Almacen]]="","","D50")</f>
        <v/>
      </c>
    </row>
    <row r="5669" spans="7:14" x14ac:dyDescent="0.25">
      <c r="G5669"/>
      <c r="H5669"/>
      <c r="I5669" s="47"/>
      <c r="J5669" s="31"/>
      <c r="K5669" s="31"/>
      <c r="L5669" s="32" t="str">
        <f>IF(ISERROR(VLOOKUP(LEFT(TablaD50[[#This Row],[Articulo]],6),ComparteD50[#All],2,FALSE)),"ND",TablaD50[[#This Row],[Articulo]])</f>
        <v>ND</v>
      </c>
      <c r="M5669" s="33" t="str">
        <f>IF(TablaD50[[#This Row],[Codigo Autorizadas]]="ND","ND",TablaD50[[#This Row],[ExistenciaActualUC]])</f>
        <v>ND</v>
      </c>
      <c r="N5669" s="34" t="str">
        <f>IF(TablaD50[[#This Row],[Almacen]]="","","D50")</f>
        <v/>
      </c>
    </row>
    <row r="5670" spans="7:14" x14ac:dyDescent="0.25">
      <c r="G5670"/>
      <c r="H5670"/>
      <c r="I5670" s="47"/>
      <c r="J5670" s="31"/>
      <c r="K5670" s="31"/>
      <c r="L5670" s="32" t="str">
        <f>IF(ISERROR(VLOOKUP(LEFT(TablaD50[[#This Row],[Articulo]],6),ComparteD50[#All],2,FALSE)),"ND",TablaD50[[#This Row],[Articulo]])</f>
        <v>ND</v>
      </c>
      <c r="M5670" s="33" t="str">
        <f>IF(TablaD50[[#This Row],[Codigo Autorizadas]]="ND","ND",TablaD50[[#This Row],[ExistenciaActualUC]])</f>
        <v>ND</v>
      </c>
      <c r="N5670" s="34" t="str">
        <f>IF(TablaD50[[#This Row],[Almacen]]="","","D50")</f>
        <v/>
      </c>
    </row>
    <row r="5671" spans="7:14" x14ac:dyDescent="0.25">
      <c r="G5671"/>
      <c r="H5671"/>
      <c r="I5671" s="47"/>
      <c r="J5671" s="31"/>
      <c r="K5671" s="31"/>
      <c r="L5671" s="32" t="str">
        <f>IF(ISERROR(VLOOKUP(LEFT(TablaD50[[#This Row],[Articulo]],6),ComparteD50[#All],2,FALSE)),"ND",TablaD50[[#This Row],[Articulo]])</f>
        <v>ND</v>
      </c>
      <c r="M5671" s="33" t="str">
        <f>IF(TablaD50[[#This Row],[Codigo Autorizadas]]="ND","ND",TablaD50[[#This Row],[ExistenciaActualUC]])</f>
        <v>ND</v>
      </c>
      <c r="N5671" s="34" t="str">
        <f>IF(TablaD50[[#This Row],[Almacen]]="","","D50")</f>
        <v/>
      </c>
    </row>
    <row r="5672" spans="7:14" x14ac:dyDescent="0.25">
      <c r="G5672"/>
      <c r="H5672"/>
      <c r="I5672" s="47"/>
      <c r="J5672" s="31"/>
      <c r="K5672" s="31"/>
      <c r="L5672" s="32" t="str">
        <f>IF(ISERROR(VLOOKUP(LEFT(TablaD50[[#This Row],[Articulo]],6),ComparteD50[#All],2,FALSE)),"ND",TablaD50[[#This Row],[Articulo]])</f>
        <v>ND</v>
      </c>
      <c r="M5672" s="33" t="str">
        <f>IF(TablaD50[[#This Row],[Codigo Autorizadas]]="ND","ND",TablaD50[[#This Row],[ExistenciaActualUC]])</f>
        <v>ND</v>
      </c>
      <c r="N5672" s="34" t="str">
        <f>IF(TablaD50[[#This Row],[Almacen]]="","","D50")</f>
        <v/>
      </c>
    </row>
    <row r="5673" spans="7:14" x14ac:dyDescent="0.25">
      <c r="G5673"/>
      <c r="H5673"/>
      <c r="I5673" s="47"/>
      <c r="J5673" s="31"/>
      <c r="K5673" s="31"/>
      <c r="L5673" s="32" t="str">
        <f>IF(ISERROR(VLOOKUP(LEFT(TablaD50[[#This Row],[Articulo]],6),ComparteD50[#All],2,FALSE)),"ND",TablaD50[[#This Row],[Articulo]])</f>
        <v>ND</v>
      </c>
      <c r="M5673" s="33" t="str">
        <f>IF(TablaD50[[#This Row],[Codigo Autorizadas]]="ND","ND",TablaD50[[#This Row],[ExistenciaActualUC]])</f>
        <v>ND</v>
      </c>
      <c r="N5673" s="34" t="str">
        <f>IF(TablaD50[[#This Row],[Almacen]]="","","D50")</f>
        <v/>
      </c>
    </row>
    <row r="5674" spans="7:14" x14ac:dyDescent="0.25">
      <c r="G5674"/>
      <c r="H5674"/>
      <c r="I5674" s="47"/>
      <c r="J5674" s="31"/>
      <c r="K5674" s="31"/>
      <c r="L5674" s="32" t="str">
        <f>IF(ISERROR(VLOOKUP(LEFT(TablaD50[[#This Row],[Articulo]],6),ComparteD50[#All],2,FALSE)),"ND",TablaD50[[#This Row],[Articulo]])</f>
        <v>ND</v>
      </c>
      <c r="M5674" s="33" t="str">
        <f>IF(TablaD50[[#This Row],[Codigo Autorizadas]]="ND","ND",TablaD50[[#This Row],[ExistenciaActualUC]])</f>
        <v>ND</v>
      </c>
      <c r="N5674" s="34" t="str">
        <f>IF(TablaD50[[#This Row],[Almacen]]="","","D50")</f>
        <v/>
      </c>
    </row>
    <row r="5675" spans="7:14" x14ac:dyDescent="0.25">
      <c r="G5675"/>
      <c r="H5675"/>
      <c r="I5675" s="47"/>
      <c r="J5675" s="31"/>
      <c r="K5675" s="31"/>
      <c r="L5675" s="32" t="str">
        <f>IF(ISERROR(VLOOKUP(LEFT(TablaD50[[#This Row],[Articulo]],6),ComparteD50[#All],2,FALSE)),"ND",TablaD50[[#This Row],[Articulo]])</f>
        <v>ND</v>
      </c>
      <c r="M5675" s="33" t="str">
        <f>IF(TablaD50[[#This Row],[Codigo Autorizadas]]="ND","ND",TablaD50[[#This Row],[ExistenciaActualUC]])</f>
        <v>ND</v>
      </c>
      <c r="N5675" s="34" t="str">
        <f>IF(TablaD50[[#This Row],[Almacen]]="","","D50")</f>
        <v/>
      </c>
    </row>
    <row r="5676" spans="7:14" x14ac:dyDescent="0.25">
      <c r="G5676"/>
      <c r="H5676"/>
      <c r="I5676" s="47"/>
      <c r="J5676" s="31"/>
      <c r="K5676" s="31"/>
      <c r="L5676" s="32" t="str">
        <f>IF(ISERROR(VLOOKUP(LEFT(TablaD50[[#This Row],[Articulo]],6),ComparteD50[#All],2,FALSE)),"ND",TablaD50[[#This Row],[Articulo]])</f>
        <v>ND</v>
      </c>
      <c r="M5676" s="33" t="str">
        <f>IF(TablaD50[[#This Row],[Codigo Autorizadas]]="ND","ND",TablaD50[[#This Row],[ExistenciaActualUC]])</f>
        <v>ND</v>
      </c>
      <c r="N5676" s="34" t="str">
        <f>IF(TablaD50[[#This Row],[Almacen]]="","","D50")</f>
        <v/>
      </c>
    </row>
    <row r="5677" spans="7:14" x14ac:dyDescent="0.25">
      <c r="G5677"/>
      <c r="H5677"/>
      <c r="I5677" s="47"/>
      <c r="J5677" s="31"/>
      <c r="K5677" s="31"/>
      <c r="L5677" s="32" t="str">
        <f>IF(ISERROR(VLOOKUP(LEFT(TablaD50[[#This Row],[Articulo]],6),ComparteD50[#All],2,FALSE)),"ND",TablaD50[[#This Row],[Articulo]])</f>
        <v>ND</v>
      </c>
      <c r="M5677" s="33" t="str">
        <f>IF(TablaD50[[#This Row],[Codigo Autorizadas]]="ND","ND",TablaD50[[#This Row],[ExistenciaActualUC]])</f>
        <v>ND</v>
      </c>
      <c r="N5677" s="34" t="str">
        <f>IF(TablaD50[[#This Row],[Almacen]]="","","D50")</f>
        <v/>
      </c>
    </row>
    <row r="5678" spans="7:14" x14ac:dyDescent="0.25">
      <c r="G5678"/>
      <c r="H5678"/>
      <c r="I5678" s="47"/>
      <c r="J5678" s="31"/>
      <c r="K5678" s="31"/>
      <c r="L5678" s="32" t="str">
        <f>IF(ISERROR(VLOOKUP(LEFT(TablaD50[[#This Row],[Articulo]],6),ComparteD50[#All],2,FALSE)),"ND",TablaD50[[#This Row],[Articulo]])</f>
        <v>ND</v>
      </c>
      <c r="M5678" s="33" t="str">
        <f>IF(TablaD50[[#This Row],[Codigo Autorizadas]]="ND","ND",TablaD50[[#This Row],[ExistenciaActualUC]])</f>
        <v>ND</v>
      </c>
      <c r="N5678" s="34" t="str">
        <f>IF(TablaD50[[#This Row],[Almacen]]="","","D50")</f>
        <v/>
      </c>
    </row>
    <row r="5679" spans="7:14" x14ac:dyDescent="0.25">
      <c r="G5679"/>
      <c r="H5679"/>
      <c r="I5679" s="47"/>
      <c r="J5679" s="31"/>
      <c r="K5679" s="31"/>
      <c r="L5679" s="32" t="str">
        <f>IF(ISERROR(VLOOKUP(LEFT(TablaD50[[#This Row],[Articulo]],6),ComparteD50[#All],2,FALSE)),"ND",TablaD50[[#This Row],[Articulo]])</f>
        <v>ND</v>
      </c>
      <c r="M5679" s="33" t="str">
        <f>IF(TablaD50[[#This Row],[Codigo Autorizadas]]="ND","ND",TablaD50[[#This Row],[ExistenciaActualUC]])</f>
        <v>ND</v>
      </c>
      <c r="N5679" s="34" t="str">
        <f>IF(TablaD50[[#This Row],[Almacen]]="","","D50")</f>
        <v/>
      </c>
    </row>
    <row r="5680" spans="7:14" x14ac:dyDescent="0.25">
      <c r="G5680"/>
      <c r="H5680"/>
      <c r="I5680" s="47"/>
      <c r="J5680" s="31"/>
      <c r="K5680" s="31"/>
      <c r="L5680" s="32" t="str">
        <f>IF(ISERROR(VLOOKUP(LEFT(TablaD50[[#This Row],[Articulo]],6),ComparteD50[#All],2,FALSE)),"ND",TablaD50[[#This Row],[Articulo]])</f>
        <v>ND</v>
      </c>
      <c r="M5680" s="33" t="str">
        <f>IF(TablaD50[[#This Row],[Codigo Autorizadas]]="ND","ND",TablaD50[[#This Row],[ExistenciaActualUC]])</f>
        <v>ND</v>
      </c>
      <c r="N5680" s="34" t="str">
        <f>IF(TablaD50[[#This Row],[Almacen]]="","","D50")</f>
        <v/>
      </c>
    </row>
    <row r="5681" spans="7:14" x14ac:dyDescent="0.25">
      <c r="G5681"/>
      <c r="H5681"/>
      <c r="I5681" s="47"/>
      <c r="J5681" s="31"/>
      <c r="K5681" s="31"/>
      <c r="L5681" s="32" t="str">
        <f>IF(ISERROR(VLOOKUP(LEFT(TablaD50[[#This Row],[Articulo]],6),ComparteD50[#All],2,FALSE)),"ND",TablaD50[[#This Row],[Articulo]])</f>
        <v>ND</v>
      </c>
      <c r="M5681" s="33" t="str">
        <f>IF(TablaD50[[#This Row],[Codigo Autorizadas]]="ND","ND",TablaD50[[#This Row],[ExistenciaActualUC]])</f>
        <v>ND</v>
      </c>
      <c r="N5681" s="34" t="str">
        <f>IF(TablaD50[[#This Row],[Almacen]]="","","D50")</f>
        <v/>
      </c>
    </row>
    <row r="5682" spans="7:14" x14ac:dyDescent="0.25">
      <c r="G5682"/>
      <c r="H5682"/>
      <c r="I5682" s="47"/>
      <c r="J5682" s="31"/>
      <c r="K5682" s="31"/>
      <c r="L5682" s="32" t="str">
        <f>IF(ISERROR(VLOOKUP(LEFT(TablaD50[[#This Row],[Articulo]],6),ComparteD50[#All],2,FALSE)),"ND",TablaD50[[#This Row],[Articulo]])</f>
        <v>ND</v>
      </c>
      <c r="M5682" s="33" t="str">
        <f>IF(TablaD50[[#This Row],[Codigo Autorizadas]]="ND","ND",TablaD50[[#This Row],[ExistenciaActualUC]])</f>
        <v>ND</v>
      </c>
      <c r="N5682" s="34" t="str">
        <f>IF(TablaD50[[#This Row],[Almacen]]="","","D50")</f>
        <v/>
      </c>
    </row>
    <row r="5683" spans="7:14" x14ac:dyDescent="0.25">
      <c r="G5683"/>
      <c r="H5683"/>
      <c r="I5683" s="47"/>
      <c r="J5683" s="31"/>
      <c r="K5683" s="31"/>
      <c r="L5683" s="32" t="str">
        <f>IF(ISERROR(VLOOKUP(LEFT(TablaD50[[#This Row],[Articulo]],6),ComparteD50[#All],2,FALSE)),"ND",TablaD50[[#This Row],[Articulo]])</f>
        <v>ND</v>
      </c>
      <c r="M5683" s="33" t="str">
        <f>IF(TablaD50[[#This Row],[Codigo Autorizadas]]="ND","ND",TablaD50[[#This Row],[ExistenciaActualUC]])</f>
        <v>ND</v>
      </c>
      <c r="N5683" s="34" t="str">
        <f>IF(TablaD50[[#This Row],[Almacen]]="","","D50")</f>
        <v/>
      </c>
    </row>
    <row r="5684" spans="7:14" x14ac:dyDescent="0.25">
      <c r="G5684"/>
      <c r="H5684"/>
      <c r="I5684" s="47"/>
      <c r="J5684" s="31"/>
      <c r="K5684" s="31"/>
      <c r="L5684" s="32" t="str">
        <f>IF(ISERROR(VLOOKUP(LEFT(TablaD50[[#This Row],[Articulo]],6),ComparteD50[#All],2,FALSE)),"ND",TablaD50[[#This Row],[Articulo]])</f>
        <v>ND</v>
      </c>
      <c r="M5684" s="33" t="str">
        <f>IF(TablaD50[[#This Row],[Codigo Autorizadas]]="ND","ND",TablaD50[[#This Row],[ExistenciaActualUC]])</f>
        <v>ND</v>
      </c>
      <c r="N5684" s="34" t="str">
        <f>IF(TablaD50[[#This Row],[Almacen]]="","","D50")</f>
        <v/>
      </c>
    </row>
    <row r="5685" spans="7:14" x14ac:dyDescent="0.25">
      <c r="G5685"/>
      <c r="H5685"/>
      <c r="I5685" s="47"/>
      <c r="J5685" s="31"/>
      <c r="K5685" s="31"/>
      <c r="L5685" s="32" t="str">
        <f>IF(ISERROR(VLOOKUP(LEFT(TablaD50[[#This Row],[Articulo]],6),ComparteD50[#All],2,FALSE)),"ND",TablaD50[[#This Row],[Articulo]])</f>
        <v>ND</v>
      </c>
      <c r="M5685" s="33" t="str">
        <f>IF(TablaD50[[#This Row],[Codigo Autorizadas]]="ND","ND",TablaD50[[#This Row],[ExistenciaActualUC]])</f>
        <v>ND</v>
      </c>
      <c r="N5685" s="34" t="str">
        <f>IF(TablaD50[[#This Row],[Almacen]]="","","D50")</f>
        <v/>
      </c>
    </row>
    <row r="5686" spans="7:14" x14ac:dyDescent="0.25">
      <c r="G5686"/>
      <c r="H5686"/>
      <c r="I5686" s="47"/>
      <c r="J5686" s="31"/>
      <c r="K5686" s="31"/>
      <c r="L5686" s="32" t="str">
        <f>IF(ISERROR(VLOOKUP(LEFT(TablaD50[[#This Row],[Articulo]],6),ComparteD50[#All],2,FALSE)),"ND",TablaD50[[#This Row],[Articulo]])</f>
        <v>ND</v>
      </c>
      <c r="M5686" s="33" t="str">
        <f>IF(TablaD50[[#This Row],[Codigo Autorizadas]]="ND","ND",TablaD50[[#This Row],[ExistenciaActualUC]])</f>
        <v>ND</v>
      </c>
      <c r="N5686" s="34" t="str">
        <f>IF(TablaD50[[#This Row],[Almacen]]="","","D50")</f>
        <v/>
      </c>
    </row>
    <row r="5687" spans="7:14" x14ac:dyDescent="0.25">
      <c r="G5687"/>
      <c r="H5687"/>
      <c r="I5687" s="47"/>
      <c r="J5687" s="31"/>
      <c r="K5687" s="31"/>
      <c r="L5687" s="32" t="str">
        <f>IF(ISERROR(VLOOKUP(LEFT(TablaD50[[#This Row],[Articulo]],6),ComparteD50[#All],2,FALSE)),"ND",TablaD50[[#This Row],[Articulo]])</f>
        <v>ND</v>
      </c>
      <c r="M5687" s="33" t="str">
        <f>IF(TablaD50[[#This Row],[Codigo Autorizadas]]="ND","ND",TablaD50[[#This Row],[ExistenciaActualUC]])</f>
        <v>ND</v>
      </c>
      <c r="N5687" s="34" t="str">
        <f>IF(TablaD50[[#This Row],[Almacen]]="","","D50")</f>
        <v/>
      </c>
    </row>
    <row r="5688" spans="7:14" x14ac:dyDescent="0.25">
      <c r="G5688"/>
      <c r="H5688"/>
      <c r="I5688" s="47"/>
      <c r="J5688" s="31"/>
      <c r="K5688" s="31"/>
      <c r="L5688" s="32" t="str">
        <f>IF(ISERROR(VLOOKUP(LEFT(TablaD50[[#This Row],[Articulo]],6),ComparteD50[#All],2,FALSE)),"ND",TablaD50[[#This Row],[Articulo]])</f>
        <v>ND</v>
      </c>
      <c r="M5688" s="33" t="str">
        <f>IF(TablaD50[[#This Row],[Codigo Autorizadas]]="ND","ND",TablaD50[[#This Row],[ExistenciaActualUC]])</f>
        <v>ND</v>
      </c>
      <c r="N5688" s="34" t="str">
        <f>IF(TablaD50[[#This Row],[Almacen]]="","","D50")</f>
        <v/>
      </c>
    </row>
    <row r="5689" spans="7:14" x14ac:dyDescent="0.25">
      <c r="G5689"/>
      <c r="H5689"/>
      <c r="I5689" s="47"/>
      <c r="J5689" s="31"/>
      <c r="K5689" s="31"/>
      <c r="L5689" s="32" t="str">
        <f>IF(ISERROR(VLOOKUP(LEFT(TablaD50[[#This Row],[Articulo]],6),ComparteD50[#All],2,FALSE)),"ND",TablaD50[[#This Row],[Articulo]])</f>
        <v>ND</v>
      </c>
      <c r="M5689" s="33" t="str">
        <f>IF(TablaD50[[#This Row],[Codigo Autorizadas]]="ND","ND",TablaD50[[#This Row],[ExistenciaActualUC]])</f>
        <v>ND</v>
      </c>
      <c r="N5689" s="34" t="str">
        <f>IF(TablaD50[[#This Row],[Almacen]]="","","D50")</f>
        <v/>
      </c>
    </row>
    <row r="5690" spans="7:14" x14ac:dyDescent="0.25">
      <c r="G5690"/>
      <c r="H5690"/>
      <c r="I5690" s="47"/>
      <c r="J5690" s="31"/>
      <c r="K5690" s="31"/>
      <c r="L5690" s="32" t="str">
        <f>IF(ISERROR(VLOOKUP(LEFT(TablaD50[[#This Row],[Articulo]],6),ComparteD50[#All],2,FALSE)),"ND",TablaD50[[#This Row],[Articulo]])</f>
        <v>ND</v>
      </c>
      <c r="M5690" s="33" t="str">
        <f>IF(TablaD50[[#This Row],[Codigo Autorizadas]]="ND","ND",TablaD50[[#This Row],[ExistenciaActualUC]])</f>
        <v>ND</v>
      </c>
      <c r="N5690" s="34" t="str">
        <f>IF(TablaD50[[#This Row],[Almacen]]="","","D50")</f>
        <v/>
      </c>
    </row>
    <row r="5691" spans="7:14" x14ac:dyDescent="0.25">
      <c r="G5691"/>
      <c r="H5691"/>
      <c r="I5691" s="47"/>
      <c r="J5691" s="31"/>
      <c r="K5691" s="31"/>
      <c r="L5691" s="32" t="str">
        <f>IF(ISERROR(VLOOKUP(LEFT(TablaD50[[#This Row],[Articulo]],6),ComparteD50[#All],2,FALSE)),"ND",TablaD50[[#This Row],[Articulo]])</f>
        <v>ND</v>
      </c>
      <c r="M5691" s="33" t="str">
        <f>IF(TablaD50[[#This Row],[Codigo Autorizadas]]="ND","ND",TablaD50[[#This Row],[ExistenciaActualUC]])</f>
        <v>ND</v>
      </c>
      <c r="N5691" s="34" t="str">
        <f>IF(TablaD50[[#This Row],[Almacen]]="","","D50")</f>
        <v/>
      </c>
    </row>
    <row r="5692" spans="7:14" x14ac:dyDescent="0.25">
      <c r="G5692"/>
      <c r="H5692"/>
      <c r="I5692" s="47"/>
      <c r="J5692" s="31"/>
      <c r="K5692" s="31"/>
      <c r="L5692" s="32" t="str">
        <f>IF(ISERROR(VLOOKUP(LEFT(TablaD50[[#This Row],[Articulo]],6),ComparteD50[#All],2,FALSE)),"ND",TablaD50[[#This Row],[Articulo]])</f>
        <v>ND</v>
      </c>
      <c r="M5692" s="33" t="str">
        <f>IF(TablaD50[[#This Row],[Codigo Autorizadas]]="ND","ND",TablaD50[[#This Row],[ExistenciaActualUC]])</f>
        <v>ND</v>
      </c>
      <c r="N5692" s="34" t="str">
        <f>IF(TablaD50[[#This Row],[Almacen]]="","","D50")</f>
        <v/>
      </c>
    </row>
    <row r="5693" spans="7:14" x14ac:dyDescent="0.25">
      <c r="G5693"/>
      <c r="H5693"/>
      <c r="I5693" s="47"/>
      <c r="J5693" s="31"/>
      <c r="K5693" s="31"/>
      <c r="L5693" s="32" t="str">
        <f>IF(ISERROR(VLOOKUP(LEFT(TablaD50[[#This Row],[Articulo]],6),ComparteD50[#All],2,FALSE)),"ND",TablaD50[[#This Row],[Articulo]])</f>
        <v>ND</v>
      </c>
      <c r="M5693" s="33" t="str">
        <f>IF(TablaD50[[#This Row],[Codigo Autorizadas]]="ND","ND",TablaD50[[#This Row],[ExistenciaActualUC]])</f>
        <v>ND</v>
      </c>
      <c r="N5693" s="34" t="str">
        <f>IF(TablaD50[[#This Row],[Almacen]]="","","D50")</f>
        <v/>
      </c>
    </row>
    <row r="5694" spans="7:14" x14ac:dyDescent="0.25">
      <c r="G5694"/>
      <c r="H5694"/>
      <c r="I5694" s="47"/>
      <c r="J5694" s="31"/>
      <c r="K5694" s="31"/>
      <c r="L5694" s="32" t="str">
        <f>IF(ISERROR(VLOOKUP(LEFT(TablaD50[[#This Row],[Articulo]],6),ComparteD50[#All],2,FALSE)),"ND",TablaD50[[#This Row],[Articulo]])</f>
        <v>ND</v>
      </c>
      <c r="M5694" s="33" t="str">
        <f>IF(TablaD50[[#This Row],[Codigo Autorizadas]]="ND","ND",TablaD50[[#This Row],[ExistenciaActualUC]])</f>
        <v>ND</v>
      </c>
      <c r="N5694" s="34" t="str">
        <f>IF(TablaD50[[#This Row],[Almacen]]="","","D50")</f>
        <v/>
      </c>
    </row>
    <row r="5695" spans="7:14" x14ac:dyDescent="0.25">
      <c r="G5695"/>
      <c r="H5695"/>
      <c r="I5695" s="47"/>
      <c r="J5695" s="31"/>
      <c r="K5695" s="31"/>
      <c r="L5695" s="32" t="str">
        <f>IF(ISERROR(VLOOKUP(LEFT(TablaD50[[#This Row],[Articulo]],6),ComparteD50[#All],2,FALSE)),"ND",TablaD50[[#This Row],[Articulo]])</f>
        <v>ND</v>
      </c>
      <c r="M5695" s="33" t="str">
        <f>IF(TablaD50[[#This Row],[Codigo Autorizadas]]="ND","ND",TablaD50[[#This Row],[ExistenciaActualUC]])</f>
        <v>ND</v>
      </c>
      <c r="N5695" s="34" t="str">
        <f>IF(TablaD50[[#This Row],[Almacen]]="","","D50")</f>
        <v/>
      </c>
    </row>
    <row r="5696" spans="7:14" x14ac:dyDescent="0.25">
      <c r="G5696"/>
      <c r="H5696"/>
      <c r="I5696" s="47"/>
      <c r="J5696" s="31"/>
      <c r="K5696" s="31"/>
      <c r="L5696" s="32" t="str">
        <f>IF(ISERROR(VLOOKUP(LEFT(TablaD50[[#This Row],[Articulo]],6),ComparteD50[#All],2,FALSE)),"ND",TablaD50[[#This Row],[Articulo]])</f>
        <v>ND</v>
      </c>
      <c r="M5696" s="33" t="str">
        <f>IF(TablaD50[[#This Row],[Codigo Autorizadas]]="ND","ND",TablaD50[[#This Row],[ExistenciaActualUC]])</f>
        <v>ND</v>
      </c>
      <c r="N5696" s="34" t="str">
        <f>IF(TablaD50[[#This Row],[Almacen]]="","","D50")</f>
        <v/>
      </c>
    </row>
    <row r="5697" spans="7:14" x14ac:dyDescent="0.25">
      <c r="G5697"/>
      <c r="H5697"/>
      <c r="I5697" s="47"/>
      <c r="J5697" s="31"/>
      <c r="K5697" s="31"/>
      <c r="L5697" s="32" t="str">
        <f>IF(ISERROR(VLOOKUP(LEFT(TablaD50[[#This Row],[Articulo]],6),ComparteD50[#All],2,FALSE)),"ND",TablaD50[[#This Row],[Articulo]])</f>
        <v>ND</v>
      </c>
      <c r="M5697" s="33" t="str">
        <f>IF(TablaD50[[#This Row],[Codigo Autorizadas]]="ND","ND",TablaD50[[#This Row],[ExistenciaActualUC]])</f>
        <v>ND</v>
      </c>
      <c r="N5697" s="34" t="str">
        <f>IF(TablaD50[[#This Row],[Almacen]]="","","D50")</f>
        <v/>
      </c>
    </row>
    <row r="5698" spans="7:14" x14ac:dyDescent="0.25">
      <c r="G5698"/>
      <c r="H5698"/>
      <c r="I5698" s="47"/>
      <c r="J5698" s="31"/>
      <c r="K5698" s="31"/>
      <c r="L5698" s="32" t="str">
        <f>IF(ISERROR(VLOOKUP(LEFT(TablaD50[[#This Row],[Articulo]],6),ComparteD50[#All],2,FALSE)),"ND",TablaD50[[#This Row],[Articulo]])</f>
        <v>ND</v>
      </c>
      <c r="M5698" s="33" t="str">
        <f>IF(TablaD50[[#This Row],[Codigo Autorizadas]]="ND","ND",TablaD50[[#This Row],[ExistenciaActualUC]])</f>
        <v>ND</v>
      </c>
      <c r="N5698" s="34" t="str">
        <f>IF(TablaD50[[#This Row],[Almacen]]="","","D50")</f>
        <v/>
      </c>
    </row>
    <row r="5699" spans="7:14" x14ac:dyDescent="0.25">
      <c r="G5699"/>
      <c r="H5699"/>
      <c r="I5699" s="47"/>
      <c r="J5699" s="31"/>
      <c r="K5699" s="31"/>
      <c r="L5699" s="32" t="str">
        <f>IF(ISERROR(VLOOKUP(LEFT(TablaD50[[#This Row],[Articulo]],6),ComparteD50[#All],2,FALSE)),"ND",TablaD50[[#This Row],[Articulo]])</f>
        <v>ND</v>
      </c>
      <c r="M5699" s="33" t="str">
        <f>IF(TablaD50[[#This Row],[Codigo Autorizadas]]="ND","ND",TablaD50[[#This Row],[ExistenciaActualUC]])</f>
        <v>ND</v>
      </c>
      <c r="N5699" s="34" t="str">
        <f>IF(TablaD50[[#This Row],[Almacen]]="","","D50")</f>
        <v/>
      </c>
    </row>
    <row r="5700" spans="7:14" x14ac:dyDescent="0.25">
      <c r="G5700"/>
      <c r="H5700"/>
      <c r="I5700" s="47"/>
      <c r="J5700" s="31"/>
      <c r="K5700" s="31"/>
      <c r="L5700" s="32" t="str">
        <f>IF(ISERROR(VLOOKUP(LEFT(TablaD50[[#This Row],[Articulo]],6),ComparteD50[#All],2,FALSE)),"ND",TablaD50[[#This Row],[Articulo]])</f>
        <v>ND</v>
      </c>
      <c r="M5700" s="33" t="str">
        <f>IF(TablaD50[[#This Row],[Codigo Autorizadas]]="ND","ND",TablaD50[[#This Row],[ExistenciaActualUC]])</f>
        <v>ND</v>
      </c>
      <c r="N5700" s="34" t="str">
        <f>IF(TablaD50[[#This Row],[Almacen]]="","","D50")</f>
        <v/>
      </c>
    </row>
    <row r="5701" spans="7:14" x14ac:dyDescent="0.25">
      <c r="G5701"/>
      <c r="H5701"/>
      <c r="I5701" s="47"/>
      <c r="J5701" s="31"/>
      <c r="K5701" s="31"/>
      <c r="L5701" s="32" t="str">
        <f>IF(ISERROR(VLOOKUP(LEFT(TablaD50[[#This Row],[Articulo]],6),ComparteD50[#All],2,FALSE)),"ND",TablaD50[[#This Row],[Articulo]])</f>
        <v>ND</v>
      </c>
      <c r="M5701" s="33" t="str">
        <f>IF(TablaD50[[#This Row],[Codigo Autorizadas]]="ND","ND",TablaD50[[#This Row],[ExistenciaActualUC]])</f>
        <v>ND</v>
      </c>
      <c r="N5701" s="34" t="str">
        <f>IF(TablaD50[[#This Row],[Almacen]]="","","D50")</f>
        <v/>
      </c>
    </row>
    <row r="5702" spans="7:14" x14ac:dyDescent="0.25">
      <c r="G5702"/>
      <c r="H5702"/>
      <c r="I5702" s="47"/>
      <c r="J5702" s="31"/>
      <c r="K5702" s="31"/>
      <c r="L5702" s="32" t="str">
        <f>IF(ISERROR(VLOOKUP(LEFT(TablaD50[[#This Row],[Articulo]],6),ComparteD50[#All],2,FALSE)),"ND",TablaD50[[#This Row],[Articulo]])</f>
        <v>ND</v>
      </c>
      <c r="M5702" s="33" t="str">
        <f>IF(TablaD50[[#This Row],[Codigo Autorizadas]]="ND","ND",TablaD50[[#This Row],[ExistenciaActualUC]])</f>
        <v>ND</v>
      </c>
      <c r="N5702" s="34" t="str">
        <f>IF(TablaD50[[#This Row],[Almacen]]="","","D50")</f>
        <v/>
      </c>
    </row>
    <row r="5703" spans="7:14" x14ac:dyDescent="0.25">
      <c r="G5703"/>
      <c r="H5703"/>
      <c r="I5703" s="47"/>
      <c r="J5703" s="31"/>
      <c r="K5703" s="31"/>
      <c r="L5703" s="32" t="str">
        <f>IF(ISERROR(VLOOKUP(LEFT(TablaD50[[#This Row],[Articulo]],6),ComparteD50[#All],2,FALSE)),"ND",TablaD50[[#This Row],[Articulo]])</f>
        <v>ND</v>
      </c>
      <c r="M5703" s="33" t="str">
        <f>IF(TablaD50[[#This Row],[Codigo Autorizadas]]="ND","ND",TablaD50[[#This Row],[ExistenciaActualUC]])</f>
        <v>ND</v>
      </c>
      <c r="N5703" s="34" t="str">
        <f>IF(TablaD50[[#This Row],[Almacen]]="","","D50")</f>
        <v/>
      </c>
    </row>
    <row r="5704" spans="7:14" x14ac:dyDescent="0.25">
      <c r="G5704"/>
      <c r="H5704"/>
      <c r="I5704" s="47"/>
      <c r="J5704" s="31"/>
      <c r="K5704" s="31"/>
      <c r="L5704" s="32" t="str">
        <f>IF(ISERROR(VLOOKUP(LEFT(TablaD50[[#This Row],[Articulo]],6),ComparteD50[#All],2,FALSE)),"ND",TablaD50[[#This Row],[Articulo]])</f>
        <v>ND</v>
      </c>
      <c r="M5704" s="33" t="str">
        <f>IF(TablaD50[[#This Row],[Codigo Autorizadas]]="ND","ND",TablaD50[[#This Row],[ExistenciaActualUC]])</f>
        <v>ND</v>
      </c>
      <c r="N5704" s="34" t="str">
        <f>IF(TablaD50[[#This Row],[Almacen]]="","","D50")</f>
        <v/>
      </c>
    </row>
    <row r="5705" spans="7:14" x14ac:dyDescent="0.25">
      <c r="G5705"/>
      <c r="H5705"/>
      <c r="I5705" s="47"/>
      <c r="J5705" s="31"/>
      <c r="K5705" s="31"/>
      <c r="L5705" s="32" t="str">
        <f>IF(ISERROR(VLOOKUP(LEFT(TablaD50[[#This Row],[Articulo]],6),ComparteD50[#All],2,FALSE)),"ND",TablaD50[[#This Row],[Articulo]])</f>
        <v>ND</v>
      </c>
      <c r="M5705" s="33" t="str">
        <f>IF(TablaD50[[#This Row],[Codigo Autorizadas]]="ND","ND",TablaD50[[#This Row],[ExistenciaActualUC]])</f>
        <v>ND</v>
      </c>
      <c r="N5705" s="34" t="str">
        <f>IF(TablaD50[[#This Row],[Almacen]]="","","D50")</f>
        <v/>
      </c>
    </row>
    <row r="5706" spans="7:14" x14ac:dyDescent="0.25">
      <c r="G5706"/>
      <c r="H5706"/>
      <c r="I5706" s="47"/>
      <c r="J5706" s="31"/>
      <c r="K5706" s="31"/>
      <c r="L5706" s="32" t="str">
        <f>IF(ISERROR(VLOOKUP(LEFT(TablaD50[[#This Row],[Articulo]],6),ComparteD50[#All],2,FALSE)),"ND",TablaD50[[#This Row],[Articulo]])</f>
        <v>ND</v>
      </c>
      <c r="M5706" s="33" t="str">
        <f>IF(TablaD50[[#This Row],[Codigo Autorizadas]]="ND","ND",TablaD50[[#This Row],[ExistenciaActualUC]])</f>
        <v>ND</v>
      </c>
      <c r="N5706" s="34" t="str">
        <f>IF(TablaD50[[#This Row],[Almacen]]="","","D50")</f>
        <v/>
      </c>
    </row>
    <row r="5707" spans="7:14" x14ac:dyDescent="0.25">
      <c r="G5707"/>
      <c r="H5707"/>
      <c r="I5707" s="47"/>
      <c r="J5707" s="31"/>
      <c r="K5707" s="31"/>
      <c r="L5707" s="32" t="str">
        <f>IF(ISERROR(VLOOKUP(LEFT(TablaD50[[#This Row],[Articulo]],6),ComparteD50[#All],2,FALSE)),"ND",TablaD50[[#This Row],[Articulo]])</f>
        <v>ND</v>
      </c>
      <c r="M5707" s="33" t="str">
        <f>IF(TablaD50[[#This Row],[Codigo Autorizadas]]="ND","ND",TablaD50[[#This Row],[ExistenciaActualUC]])</f>
        <v>ND</v>
      </c>
      <c r="N5707" s="34" t="str">
        <f>IF(TablaD50[[#This Row],[Almacen]]="","","D50")</f>
        <v/>
      </c>
    </row>
    <row r="5708" spans="7:14" x14ac:dyDescent="0.25">
      <c r="G5708"/>
      <c r="H5708"/>
      <c r="I5708" s="47"/>
      <c r="J5708" s="31"/>
      <c r="K5708" s="31"/>
      <c r="L5708" s="32" t="str">
        <f>IF(ISERROR(VLOOKUP(LEFT(TablaD50[[#This Row],[Articulo]],6),ComparteD50[#All],2,FALSE)),"ND",TablaD50[[#This Row],[Articulo]])</f>
        <v>ND</v>
      </c>
      <c r="M5708" s="33" t="str">
        <f>IF(TablaD50[[#This Row],[Codigo Autorizadas]]="ND","ND",TablaD50[[#This Row],[ExistenciaActualUC]])</f>
        <v>ND</v>
      </c>
      <c r="N5708" s="34" t="str">
        <f>IF(TablaD50[[#This Row],[Almacen]]="","","D50")</f>
        <v/>
      </c>
    </row>
    <row r="5709" spans="7:14" x14ac:dyDescent="0.25">
      <c r="G5709"/>
      <c r="H5709"/>
      <c r="I5709" s="47"/>
      <c r="J5709" s="31"/>
      <c r="K5709" s="31"/>
      <c r="L5709" s="32" t="str">
        <f>IF(ISERROR(VLOOKUP(LEFT(TablaD50[[#This Row],[Articulo]],6),ComparteD50[#All],2,FALSE)),"ND",TablaD50[[#This Row],[Articulo]])</f>
        <v>ND</v>
      </c>
      <c r="M5709" s="33" t="str">
        <f>IF(TablaD50[[#This Row],[Codigo Autorizadas]]="ND","ND",TablaD50[[#This Row],[ExistenciaActualUC]])</f>
        <v>ND</v>
      </c>
      <c r="N5709" s="34" t="str">
        <f>IF(TablaD50[[#This Row],[Almacen]]="","","D50")</f>
        <v/>
      </c>
    </row>
    <row r="5710" spans="7:14" x14ac:dyDescent="0.25">
      <c r="G5710"/>
      <c r="H5710"/>
      <c r="I5710" s="47"/>
      <c r="J5710" s="31"/>
      <c r="K5710" s="31"/>
      <c r="L5710" s="32" t="str">
        <f>IF(ISERROR(VLOOKUP(LEFT(TablaD50[[#This Row],[Articulo]],6),ComparteD50[#All],2,FALSE)),"ND",TablaD50[[#This Row],[Articulo]])</f>
        <v>ND</v>
      </c>
      <c r="M5710" s="33" t="str">
        <f>IF(TablaD50[[#This Row],[Codigo Autorizadas]]="ND","ND",TablaD50[[#This Row],[ExistenciaActualUC]])</f>
        <v>ND</v>
      </c>
      <c r="N5710" s="34" t="str">
        <f>IF(TablaD50[[#This Row],[Almacen]]="","","D50")</f>
        <v/>
      </c>
    </row>
    <row r="5711" spans="7:14" x14ac:dyDescent="0.25">
      <c r="G5711"/>
      <c r="H5711"/>
      <c r="I5711" s="47"/>
      <c r="J5711" s="31"/>
      <c r="K5711" s="31"/>
      <c r="L5711" s="32" t="str">
        <f>IF(ISERROR(VLOOKUP(LEFT(TablaD50[[#This Row],[Articulo]],6),ComparteD50[#All],2,FALSE)),"ND",TablaD50[[#This Row],[Articulo]])</f>
        <v>ND</v>
      </c>
      <c r="M5711" s="33" t="str">
        <f>IF(TablaD50[[#This Row],[Codigo Autorizadas]]="ND","ND",TablaD50[[#This Row],[ExistenciaActualUC]])</f>
        <v>ND</v>
      </c>
      <c r="N5711" s="34" t="str">
        <f>IF(TablaD50[[#This Row],[Almacen]]="","","D50")</f>
        <v/>
      </c>
    </row>
    <row r="5712" spans="7:14" x14ac:dyDescent="0.25">
      <c r="G5712"/>
      <c r="H5712"/>
      <c r="I5712" s="47"/>
      <c r="J5712" s="31"/>
      <c r="K5712" s="31"/>
      <c r="L5712" s="32" t="str">
        <f>IF(ISERROR(VLOOKUP(LEFT(TablaD50[[#This Row],[Articulo]],6),ComparteD50[#All],2,FALSE)),"ND",TablaD50[[#This Row],[Articulo]])</f>
        <v>ND</v>
      </c>
      <c r="M5712" s="33" t="str">
        <f>IF(TablaD50[[#This Row],[Codigo Autorizadas]]="ND","ND",TablaD50[[#This Row],[ExistenciaActualUC]])</f>
        <v>ND</v>
      </c>
      <c r="N5712" s="34" t="str">
        <f>IF(TablaD50[[#This Row],[Almacen]]="","","D50")</f>
        <v/>
      </c>
    </row>
    <row r="5713" spans="7:14" x14ac:dyDescent="0.25">
      <c r="G5713"/>
      <c r="H5713"/>
      <c r="I5713" s="47"/>
      <c r="J5713" s="31"/>
      <c r="K5713" s="31"/>
      <c r="L5713" s="32" t="str">
        <f>IF(ISERROR(VLOOKUP(LEFT(TablaD50[[#This Row],[Articulo]],6),ComparteD50[#All],2,FALSE)),"ND",TablaD50[[#This Row],[Articulo]])</f>
        <v>ND</v>
      </c>
      <c r="M5713" s="33" t="str">
        <f>IF(TablaD50[[#This Row],[Codigo Autorizadas]]="ND","ND",TablaD50[[#This Row],[ExistenciaActualUC]])</f>
        <v>ND</v>
      </c>
      <c r="N5713" s="34" t="str">
        <f>IF(TablaD50[[#This Row],[Almacen]]="","","D50")</f>
        <v/>
      </c>
    </row>
    <row r="5714" spans="7:14" x14ac:dyDescent="0.25">
      <c r="G5714"/>
      <c r="H5714"/>
      <c r="I5714" s="47"/>
      <c r="J5714" s="31"/>
      <c r="K5714" s="31"/>
      <c r="L5714" s="32" t="str">
        <f>IF(ISERROR(VLOOKUP(LEFT(TablaD50[[#This Row],[Articulo]],6),ComparteD50[#All],2,FALSE)),"ND",TablaD50[[#This Row],[Articulo]])</f>
        <v>ND</v>
      </c>
      <c r="M5714" s="33" t="str">
        <f>IF(TablaD50[[#This Row],[Codigo Autorizadas]]="ND","ND",TablaD50[[#This Row],[ExistenciaActualUC]])</f>
        <v>ND</v>
      </c>
      <c r="N5714" s="34" t="str">
        <f>IF(TablaD50[[#This Row],[Almacen]]="","","D50")</f>
        <v/>
      </c>
    </row>
    <row r="5715" spans="7:14" x14ac:dyDescent="0.25">
      <c r="G5715"/>
      <c r="H5715"/>
      <c r="I5715" s="47"/>
      <c r="J5715" s="31"/>
      <c r="K5715" s="31"/>
      <c r="L5715" s="32" t="str">
        <f>IF(ISERROR(VLOOKUP(LEFT(TablaD50[[#This Row],[Articulo]],6),ComparteD50[#All],2,FALSE)),"ND",TablaD50[[#This Row],[Articulo]])</f>
        <v>ND</v>
      </c>
      <c r="M5715" s="33" t="str">
        <f>IF(TablaD50[[#This Row],[Codigo Autorizadas]]="ND","ND",TablaD50[[#This Row],[ExistenciaActualUC]])</f>
        <v>ND</v>
      </c>
      <c r="N5715" s="34" t="str">
        <f>IF(TablaD50[[#This Row],[Almacen]]="","","D50")</f>
        <v/>
      </c>
    </row>
    <row r="5716" spans="7:14" x14ac:dyDescent="0.25">
      <c r="G5716"/>
      <c r="H5716"/>
      <c r="I5716" s="47"/>
      <c r="J5716" s="31"/>
      <c r="K5716" s="31"/>
      <c r="L5716" s="32" t="str">
        <f>IF(ISERROR(VLOOKUP(LEFT(TablaD50[[#This Row],[Articulo]],6),ComparteD50[#All],2,FALSE)),"ND",TablaD50[[#This Row],[Articulo]])</f>
        <v>ND</v>
      </c>
      <c r="M5716" s="33" t="str">
        <f>IF(TablaD50[[#This Row],[Codigo Autorizadas]]="ND","ND",TablaD50[[#This Row],[ExistenciaActualUC]])</f>
        <v>ND</v>
      </c>
      <c r="N5716" s="34" t="str">
        <f>IF(TablaD50[[#This Row],[Almacen]]="","","D50")</f>
        <v/>
      </c>
    </row>
    <row r="5717" spans="7:14" x14ac:dyDescent="0.25">
      <c r="G5717"/>
      <c r="H5717"/>
      <c r="I5717" s="47"/>
      <c r="J5717" s="31"/>
      <c r="K5717" s="31"/>
      <c r="L5717" s="32" t="str">
        <f>IF(ISERROR(VLOOKUP(LEFT(TablaD50[[#This Row],[Articulo]],6),ComparteD50[#All],2,FALSE)),"ND",TablaD50[[#This Row],[Articulo]])</f>
        <v>ND</v>
      </c>
      <c r="M5717" s="33" t="str">
        <f>IF(TablaD50[[#This Row],[Codigo Autorizadas]]="ND","ND",TablaD50[[#This Row],[ExistenciaActualUC]])</f>
        <v>ND</v>
      </c>
      <c r="N5717" s="34" t="str">
        <f>IF(TablaD50[[#This Row],[Almacen]]="","","D50")</f>
        <v/>
      </c>
    </row>
    <row r="5718" spans="7:14" x14ac:dyDescent="0.25">
      <c r="G5718"/>
      <c r="H5718"/>
      <c r="I5718" s="47"/>
      <c r="J5718" s="31"/>
      <c r="K5718" s="31"/>
      <c r="L5718" s="32" t="str">
        <f>IF(ISERROR(VLOOKUP(LEFT(TablaD50[[#This Row],[Articulo]],6),ComparteD50[#All],2,FALSE)),"ND",TablaD50[[#This Row],[Articulo]])</f>
        <v>ND</v>
      </c>
      <c r="M5718" s="33" t="str">
        <f>IF(TablaD50[[#This Row],[Codigo Autorizadas]]="ND","ND",TablaD50[[#This Row],[ExistenciaActualUC]])</f>
        <v>ND</v>
      </c>
      <c r="N5718" s="34" t="str">
        <f>IF(TablaD50[[#This Row],[Almacen]]="","","D50")</f>
        <v/>
      </c>
    </row>
    <row r="5719" spans="7:14" x14ac:dyDescent="0.25">
      <c r="G5719"/>
      <c r="H5719"/>
      <c r="I5719" s="47"/>
      <c r="J5719" s="31"/>
      <c r="K5719" s="31"/>
      <c r="L5719" s="32" t="str">
        <f>IF(ISERROR(VLOOKUP(LEFT(TablaD50[[#This Row],[Articulo]],6),ComparteD50[#All],2,FALSE)),"ND",TablaD50[[#This Row],[Articulo]])</f>
        <v>ND</v>
      </c>
      <c r="M5719" s="33" t="str">
        <f>IF(TablaD50[[#This Row],[Codigo Autorizadas]]="ND","ND",TablaD50[[#This Row],[ExistenciaActualUC]])</f>
        <v>ND</v>
      </c>
      <c r="N5719" s="34" t="str">
        <f>IF(TablaD50[[#This Row],[Almacen]]="","","D50")</f>
        <v/>
      </c>
    </row>
    <row r="5720" spans="7:14" x14ac:dyDescent="0.25">
      <c r="G5720"/>
      <c r="H5720"/>
      <c r="I5720" s="47"/>
      <c r="J5720" s="31"/>
      <c r="K5720" s="31"/>
      <c r="L5720" s="32" t="str">
        <f>IF(ISERROR(VLOOKUP(LEFT(TablaD50[[#This Row],[Articulo]],6),ComparteD50[#All],2,FALSE)),"ND",TablaD50[[#This Row],[Articulo]])</f>
        <v>ND</v>
      </c>
      <c r="M5720" s="33" t="str">
        <f>IF(TablaD50[[#This Row],[Codigo Autorizadas]]="ND","ND",TablaD50[[#This Row],[ExistenciaActualUC]])</f>
        <v>ND</v>
      </c>
      <c r="N5720" s="34" t="str">
        <f>IF(TablaD50[[#This Row],[Almacen]]="","","D50")</f>
        <v/>
      </c>
    </row>
    <row r="5721" spans="7:14" x14ac:dyDescent="0.25">
      <c r="G5721"/>
      <c r="H5721"/>
      <c r="I5721" s="47"/>
      <c r="J5721" s="31"/>
      <c r="K5721" s="31"/>
      <c r="L5721" s="32" t="str">
        <f>IF(ISERROR(VLOOKUP(LEFT(TablaD50[[#This Row],[Articulo]],6),ComparteD50[#All],2,FALSE)),"ND",TablaD50[[#This Row],[Articulo]])</f>
        <v>ND</v>
      </c>
      <c r="M5721" s="33" t="str">
        <f>IF(TablaD50[[#This Row],[Codigo Autorizadas]]="ND","ND",TablaD50[[#This Row],[ExistenciaActualUC]])</f>
        <v>ND</v>
      </c>
      <c r="N5721" s="34" t="str">
        <f>IF(TablaD50[[#This Row],[Almacen]]="","","D50")</f>
        <v/>
      </c>
    </row>
    <row r="5722" spans="7:14" x14ac:dyDescent="0.25">
      <c r="G5722"/>
      <c r="H5722"/>
      <c r="I5722" s="47"/>
      <c r="J5722" s="31"/>
      <c r="K5722" s="31"/>
      <c r="L5722" s="32" t="str">
        <f>IF(ISERROR(VLOOKUP(LEFT(TablaD50[[#This Row],[Articulo]],6),ComparteD50[#All],2,FALSE)),"ND",TablaD50[[#This Row],[Articulo]])</f>
        <v>ND</v>
      </c>
      <c r="M5722" s="33" t="str">
        <f>IF(TablaD50[[#This Row],[Codigo Autorizadas]]="ND","ND",TablaD50[[#This Row],[ExistenciaActualUC]])</f>
        <v>ND</v>
      </c>
      <c r="N5722" s="34" t="str">
        <f>IF(TablaD50[[#This Row],[Almacen]]="","","D50")</f>
        <v/>
      </c>
    </row>
    <row r="5723" spans="7:14" x14ac:dyDescent="0.25">
      <c r="G5723"/>
      <c r="H5723"/>
      <c r="I5723" s="47"/>
      <c r="J5723" s="31"/>
      <c r="K5723" s="31"/>
      <c r="L5723" s="32" t="str">
        <f>IF(ISERROR(VLOOKUP(LEFT(TablaD50[[#This Row],[Articulo]],6),ComparteD50[#All],2,FALSE)),"ND",TablaD50[[#This Row],[Articulo]])</f>
        <v>ND</v>
      </c>
      <c r="M5723" s="33" t="str">
        <f>IF(TablaD50[[#This Row],[Codigo Autorizadas]]="ND","ND",TablaD50[[#This Row],[ExistenciaActualUC]])</f>
        <v>ND</v>
      </c>
      <c r="N5723" s="34" t="str">
        <f>IF(TablaD50[[#This Row],[Almacen]]="","","D50")</f>
        <v/>
      </c>
    </row>
    <row r="5724" spans="7:14" x14ac:dyDescent="0.25">
      <c r="G5724"/>
      <c r="H5724"/>
      <c r="I5724" s="47"/>
      <c r="J5724" s="31"/>
      <c r="K5724" s="31"/>
      <c r="L5724" s="32" t="str">
        <f>IF(ISERROR(VLOOKUP(LEFT(TablaD50[[#This Row],[Articulo]],6),ComparteD50[#All],2,FALSE)),"ND",TablaD50[[#This Row],[Articulo]])</f>
        <v>ND</v>
      </c>
      <c r="M5724" s="33" t="str">
        <f>IF(TablaD50[[#This Row],[Codigo Autorizadas]]="ND","ND",TablaD50[[#This Row],[ExistenciaActualUC]])</f>
        <v>ND</v>
      </c>
      <c r="N5724" s="34" t="str">
        <f>IF(TablaD50[[#This Row],[Almacen]]="","","D50")</f>
        <v/>
      </c>
    </row>
    <row r="5725" spans="7:14" x14ac:dyDescent="0.25">
      <c r="G5725"/>
      <c r="H5725"/>
      <c r="I5725" s="47"/>
      <c r="J5725" s="31"/>
      <c r="K5725" s="31"/>
      <c r="L5725" s="32" t="str">
        <f>IF(ISERROR(VLOOKUP(LEFT(TablaD50[[#This Row],[Articulo]],6),ComparteD50[#All],2,FALSE)),"ND",TablaD50[[#This Row],[Articulo]])</f>
        <v>ND</v>
      </c>
      <c r="M5725" s="33" t="str">
        <f>IF(TablaD50[[#This Row],[Codigo Autorizadas]]="ND","ND",TablaD50[[#This Row],[ExistenciaActualUC]])</f>
        <v>ND</v>
      </c>
      <c r="N5725" s="34" t="str">
        <f>IF(TablaD50[[#This Row],[Almacen]]="","","D50")</f>
        <v/>
      </c>
    </row>
    <row r="5726" spans="7:14" x14ac:dyDescent="0.25">
      <c r="G5726"/>
      <c r="H5726"/>
      <c r="I5726" s="47"/>
      <c r="J5726" s="31"/>
      <c r="K5726" s="31"/>
      <c r="L5726" s="32" t="str">
        <f>IF(ISERROR(VLOOKUP(LEFT(TablaD50[[#This Row],[Articulo]],6),ComparteD50[#All],2,FALSE)),"ND",TablaD50[[#This Row],[Articulo]])</f>
        <v>ND</v>
      </c>
      <c r="M5726" s="33" t="str">
        <f>IF(TablaD50[[#This Row],[Codigo Autorizadas]]="ND","ND",TablaD50[[#This Row],[ExistenciaActualUC]])</f>
        <v>ND</v>
      </c>
      <c r="N5726" s="34" t="str">
        <f>IF(TablaD50[[#This Row],[Almacen]]="","","D50")</f>
        <v/>
      </c>
    </row>
    <row r="5727" spans="7:14" x14ac:dyDescent="0.25">
      <c r="G5727"/>
      <c r="H5727"/>
      <c r="I5727" s="47"/>
      <c r="J5727" s="31"/>
      <c r="K5727" s="31"/>
      <c r="L5727" s="32" t="str">
        <f>IF(ISERROR(VLOOKUP(LEFT(TablaD50[[#This Row],[Articulo]],6),ComparteD50[#All],2,FALSE)),"ND",TablaD50[[#This Row],[Articulo]])</f>
        <v>ND</v>
      </c>
      <c r="M5727" s="33" t="str">
        <f>IF(TablaD50[[#This Row],[Codigo Autorizadas]]="ND","ND",TablaD50[[#This Row],[ExistenciaActualUC]])</f>
        <v>ND</v>
      </c>
      <c r="N5727" s="34" t="str">
        <f>IF(TablaD50[[#This Row],[Almacen]]="","","D50")</f>
        <v/>
      </c>
    </row>
    <row r="5728" spans="7:14" x14ac:dyDescent="0.25">
      <c r="G5728"/>
      <c r="H5728"/>
      <c r="I5728" s="47"/>
      <c r="J5728" s="31"/>
      <c r="K5728" s="31"/>
      <c r="L5728" s="32" t="str">
        <f>IF(ISERROR(VLOOKUP(LEFT(TablaD50[[#This Row],[Articulo]],6),ComparteD50[#All],2,FALSE)),"ND",TablaD50[[#This Row],[Articulo]])</f>
        <v>ND</v>
      </c>
      <c r="M5728" s="33" t="str">
        <f>IF(TablaD50[[#This Row],[Codigo Autorizadas]]="ND","ND",TablaD50[[#This Row],[ExistenciaActualUC]])</f>
        <v>ND</v>
      </c>
      <c r="N5728" s="34" t="str">
        <f>IF(TablaD50[[#This Row],[Almacen]]="","","D50")</f>
        <v/>
      </c>
    </row>
    <row r="5729" spans="7:14" x14ac:dyDescent="0.25">
      <c r="G5729"/>
      <c r="H5729"/>
      <c r="I5729" s="47"/>
      <c r="J5729" s="31"/>
      <c r="K5729" s="31"/>
      <c r="L5729" s="32" t="str">
        <f>IF(ISERROR(VLOOKUP(LEFT(TablaD50[[#This Row],[Articulo]],6),ComparteD50[#All],2,FALSE)),"ND",TablaD50[[#This Row],[Articulo]])</f>
        <v>ND</v>
      </c>
      <c r="M5729" s="33" t="str">
        <f>IF(TablaD50[[#This Row],[Codigo Autorizadas]]="ND","ND",TablaD50[[#This Row],[ExistenciaActualUC]])</f>
        <v>ND</v>
      </c>
      <c r="N5729" s="34" t="str">
        <f>IF(TablaD50[[#This Row],[Almacen]]="","","D50")</f>
        <v/>
      </c>
    </row>
    <row r="5730" spans="7:14" x14ac:dyDescent="0.25">
      <c r="G5730"/>
      <c r="H5730"/>
      <c r="I5730" s="47"/>
      <c r="J5730" s="31"/>
      <c r="K5730" s="31"/>
      <c r="L5730" s="32" t="str">
        <f>IF(ISERROR(VLOOKUP(LEFT(TablaD50[[#This Row],[Articulo]],6),ComparteD50[#All],2,FALSE)),"ND",TablaD50[[#This Row],[Articulo]])</f>
        <v>ND</v>
      </c>
      <c r="M5730" s="33" t="str">
        <f>IF(TablaD50[[#This Row],[Codigo Autorizadas]]="ND","ND",TablaD50[[#This Row],[ExistenciaActualUC]])</f>
        <v>ND</v>
      </c>
      <c r="N5730" s="34" t="str">
        <f>IF(TablaD50[[#This Row],[Almacen]]="","","D50")</f>
        <v/>
      </c>
    </row>
    <row r="5731" spans="7:14" x14ac:dyDescent="0.25">
      <c r="G5731"/>
      <c r="H5731"/>
      <c r="I5731" s="47"/>
      <c r="J5731" s="31"/>
      <c r="K5731" s="31"/>
      <c r="L5731" s="32" t="str">
        <f>IF(ISERROR(VLOOKUP(LEFT(TablaD50[[#This Row],[Articulo]],6),ComparteD50[#All],2,FALSE)),"ND",TablaD50[[#This Row],[Articulo]])</f>
        <v>ND</v>
      </c>
      <c r="M5731" s="33" t="str">
        <f>IF(TablaD50[[#This Row],[Codigo Autorizadas]]="ND","ND",TablaD50[[#This Row],[ExistenciaActualUC]])</f>
        <v>ND</v>
      </c>
      <c r="N5731" s="34" t="str">
        <f>IF(TablaD50[[#This Row],[Almacen]]="","","D50")</f>
        <v/>
      </c>
    </row>
    <row r="5732" spans="7:14" x14ac:dyDescent="0.25">
      <c r="G5732"/>
      <c r="H5732"/>
      <c r="I5732" s="47"/>
      <c r="J5732" s="31"/>
      <c r="K5732" s="31"/>
      <c r="L5732" s="32" t="str">
        <f>IF(ISERROR(VLOOKUP(LEFT(TablaD50[[#This Row],[Articulo]],6),ComparteD50[#All],2,FALSE)),"ND",TablaD50[[#This Row],[Articulo]])</f>
        <v>ND</v>
      </c>
      <c r="M5732" s="33" t="str">
        <f>IF(TablaD50[[#This Row],[Codigo Autorizadas]]="ND","ND",TablaD50[[#This Row],[ExistenciaActualUC]])</f>
        <v>ND</v>
      </c>
      <c r="N5732" s="34" t="str">
        <f>IF(TablaD50[[#This Row],[Almacen]]="","","D50")</f>
        <v/>
      </c>
    </row>
    <row r="5733" spans="7:14" x14ac:dyDescent="0.25">
      <c r="G5733"/>
      <c r="H5733"/>
      <c r="I5733" s="47"/>
      <c r="J5733" s="31"/>
      <c r="K5733" s="31"/>
      <c r="L5733" s="32" t="str">
        <f>IF(ISERROR(VLOOKUP(LEFT(TablaD50[[#This Row],[Articulo]],6),ComparteD50[#All],2,FALSE)),"ND",TablaD50[[#This Row],[Articulo]])</f>
        <v>ND</v>
      </c>
      <c r="M5733" s="33" t="str">
        <f>IF(TablaD50[[#This Row],[Codigo Autorizadas]]="ND","ND",TablaD50[[#This Row],[ExistenciaActualUC]])</f>
        <v>ND</v>
      </c>
      <c r="N5733" s="34" t="str">
        <f>IF(TablaD50[[#This Row],[Almacen]]="","","D50")</f>
        <v/>
      </c>
    </row>
    <row r="5734" spans="7:14" x14ac:dyDescent="0.25">
      <c r="G5734"/>
      <c r="H5734"/>
      <c r="I5734" s="47"/>
      <c r="J5734" s="31"/>
      <c r="K5734" s="31"/>
      <c r="L5734" s="32" t="str">
        <f>IF(ISERROR(VLOOKUP(LEFT(TablaD50[[#This Row],[Articulo]],6),ComparteD50[#All],2,FALSE)),"ND",TablaD50[[#This Row],[Articulo]])</f>
        <v>ND</v>
      </c>
      <c r="M5734" s="33" t="str">
        <f>IF(TablaD50[[#This Row],[Codigo Autorizadas]]="ND","ND",TablaD50[[#This Row],[ExistenciaActualUC]])</f>
        <v>ND</v>
      </c>
      <c r="N5734" s="34" t="str">
        <f>IF(TablaD50[[#This Row],[Almacen]]="","","D50")</f>
        <v/>
      </c>
    </row>
    <row r="5735" spans="7:14" x14ac:dyDescent="0.25">
      <c r="G5735"/>
      <c r="H5735"/>
      <c r="I5735" s="47"/>
      <c r="J5735" s="31"/>
      <c r="K5735" s="31"/>
      <c r="L5735" s="32" t="str">
        <f>IF(ISERROR(VLOOKUP(LEFT(TablaD50[[#This Row],[Articulo]],6),ComparteD50[#All],2,FALSE)),"ND",TablaD50[[#This Row],[Articulo]])</f>
        <v>ND</v>
      </c>
      <c r="M5735" s="33" t="str">
        <f>IF(TablaD50[[#This Row],[Codigo Autorizadas]]="ND","ND",TablaD50[[#This Row],[ExistenciaActualUC]])</f>
        <v>ND</v>
      </c>
      <c r="N5735" s="34" t="str">
        <f>IF(TablaD50[[#This Row],[Almacen]]="","","D50")</f>
        <v/>
      </c>
    </row>
    <row r="5736" spans="7:14" x14ac:dyDescent="0.25">
      <c r="G5736"/>
      <c r="H5736"/>
      <c r="I5736" s="47"/>
      <c r="J5736" s="31"/>
      <c r="K5736" s="31"/>
      <c r="L5736" s="32" t="str">
        <f>IF(ISERROR(VLOOKUP(LEFT(TablaD50[[#This Row],[Articulo]],6),ComparteD50[#All],2,FALSE)),"ND",TablaD50[[#This Row],[Articulo]])</f>
        <v>ND</v>
      </c>
      <c r="M5736" s="33" t="str">
        <f>IF(TablaD50[[#This Row],[Codigo Autorizadas]]="ND","ND",TablaD50[[#This Row],[ExistenciaActualUC]])</f>
        <v>ND</v>
      </c>
      <c r="N5736" s="34" t="str">
        <f>IF(TablaD50[[#This Row],[Almacen]]="","","D50")</f>
        <v/>
      </c>
    </row>
    <row r="5737" spans="7:14" x14ac:dyDescent="0.25">
      <c r="G5737"/>
      <c r="H5737"/>
      <c r="I5737" s="47"/>
      <c r="J5737" s="31"/>
      <c r="K5737" s="31"/>
      <c r="L5737" s="32" t="str">
        <f>IF(ISERROR(VLOOKUP(LEFT(TablaD50[[#This Row],[Articulo]],6),ComparteD50[#All],2,FALSE)),"ND",TablaD50[[#This Row],[Articulo]])</f>
        <v>ND</v>
      </c>
      <c r="M5737" s="33" t="str">
        <f>IF(TablaD50[[#This Row],[Codigo Autorizadas]]="ND","ND",TablaD50[[#This Row],[ExistenciaActualUC]])</f>
        <v>ND</v>
      </c>
      <c r="N5737" s="34" t="str">
        <f>IF(TablaD50[[#This Row],[Almacen]]="","","D50")</f>
        <v/>
      </c>
    </row>
    <row r="5738" spans="7:14" x14ac:dyDescent="0.25">
      <c r="G5738"/>
      <c r="H5738"/>
      <c r="I5738" s="47"/>
      <c r="J5738" s="31"/>
      <c r="K5738" s="31"/>
      <c r="L5738" s="32" t="str">
        <f>IF(ISERROR(VLOOKUP(LEFT(TablaD50[[#This Row],[Articulo]],6),ComparteD50[#All],2,FALSE)),"ND",TablaD50[[#This Row],[Articulo]])</f>
        <v>ND</v>
      </c>
      <c r="M5738" s="33" t="str">
        <f>IF(TablaD50[[#This Row],[Codigo Autorizadas]]="ND","ND",TablaD50[[#This Row],[ExistenciaActualUC]])</f>
        <v>ND</v>
      </c>
      <c r="N5738" s="34" t="str">
        <f>IF(TablaD50[[#This Row],[Almacen]]="","","D50")</f>
        <v/>
      </c>
    </row>
    <row r="5739" spans="7:14" x14ac:dyDescent="0.25">
      <c r="G5739"/>
      <c r="H5739"/>
      <c r="I5739" s="47"/>
      <c r="J5739" s="31"/>
      <c r="K5739" s="31"/>
      <c r="L5739" s="32" t="str">
        <f>IF(ISERROR(VLOOKUP(LEFT(TablaD50[[#This Row],[Articulo]],6),ComparteD50[#All],2,FALSE)),"ND",TablaD50[[#This Row],[Articulo]])</f>
        <v>ND</v>
      </c>
      <c r="M5739" s="33" t="str">
        <f>IF(TablaD50[[#This Row],[Codigo Autorizadas]]="ND","ND",TablaD50[[#This Row],[ExistenciaActualUC]])</f>
        <v>ND</v>
      </c>
      <c r="N5739" s="34" t="str">
        <f>IF(TablaD50[[#This Row],[Almacen]]="","","D50")</f>
        <v/>
      </c>
    </row>
    <row r="5740" spans="7:14" x14ac:dyDescent="0.25">
      <c r="G5740"/>
      <c r="H5740"/>
      <c r="I5740" s="47"/>
      <c r="J5740" s="31"/>
      <c r="K5740" s="31"/>
      <c r="L5740" s="32" t="str">
        <f>IF(ISERROR(VLOOKUP(LEFT(TablaD50[[#This Row],[Articulo]],6),ComparteD50[#All],2,FALSE)),"ND",TablaD50[[#This Row],[Articulo]])</f>
        <v>ND</v>
      </c>
      <c r="M5740" s="33" t="str">
        <f>IF(TablaD50[[#This Row],[Codigo Autorizadas]]="ND","ND",TablaD50[[#This Row],[ExistenciaActualUC]])</f>
        <v>ND</v>
      </c>
      <c r="N5740" s="34" t="str">
        <f>IF(TablaD50[[#This Row],[Almacen]]="","","D50")</f>
        <v/>
      </c>
    </row>
    <row r="5741" spans="7:14" x14ac:dyDescent="0.25">
      <c r="G5741"/>
      <c r="H5741"/>
      <c r="I5741" s="47"/>
      <c r="J5741" s="31"/>
      <c r="K5741" s="31"/>
      <c r="L5741" s="32" t="str">
        <f>IF(ISERROR(VLOOKUP(LEFT(TablaD50[[#This Row],[Articulo]],6),ComparteD50[#All],2,FALSE)),"ND",TablaD50[[#This Row],[Articulo]])</f>
        <v>ND</v>
      </c>
      <c r="M5741" s="33" t="str">
        <f>IF(TablaD50[[#This Row],[Codigo Autorizadas]]="ND","ND",TablaD50[[#This Row],[ExistenciaActualUC]])</f>
        <v>ND</v>
      </c>
      <c r="N5741" s="34" t="str">
        <f>IF(TablaD50[[#This Row],[Almacen]]="","","D50")</f>
        <v/>
      </c>
    </row>
    <row r="5742" spans="7:14" x14ac:dyDescent="0.25">
      <c r="G5742"/>
      <c r="H5742"/>
      <c r="I5742" s="47"/>
      <c r="J5742" s="31"/>
      <c r="K5742" s="31"/>
      <c r="L5742" s="32" t="str">
        <f>IF(ISERROR(VLOOKUP(LEFT(TablaD50[[#This Row],[Articulo]],6),ComparteD50[#All],2,FALSE)),"ND",TablaD50[[#This Row],[Articulo]])</f>
        <v>ND</v>
      </c>
      <c r="M5742" s="33" t="str">
        <f>IF(TablaD50[[#This Row],[Codigo Autorizadas]]="ND","ND",TablaD50[[#This Row],[ExistenciaActualUC]])</f>
        <v>ND</v>
      </c>
      <c r="N5742" s="34" t="str">
        <f>IF(TablaD50[[#This Row],[Almacen]]="","","D50")</f>
        <v/>
      </c>
    </row>
    <row r="5743" spans="7:14" x14ac:dyDescent="0.25">
      <c r="G5743"/>
      <c r="H5743"/>
      <c r="I5743" s="47"/>
      <c r="J5743" s="31"/>
      <c r="K5743" s="31"/>
      <c r="L5743" s="32" t="str">
        <f>IF(ISERROR(VLOOKUP(LEFT(TablaD50[[#This Row],[Articulo]],6),ComparteD50[#All],2,FALSE)),"ND",TablaD50[[#This Row],[Articulo]])</f>
        <v>ND</v>
      </c>
      <c r="M5743" s="33" t="str">
        <f>IF(TablaD50[[#This Row],[Codigo Autorizadas]]="ND","ND",TablaD50[[#This Row],[ExistenciaActualUC]])</f>
        <v>ND</v>
      </c>
      <c r="N5743" s="34" t="str">
        <f>IF(TablaD50[[#This Row],[Almacen]]="","","D50")</f>
        <v/>
      </c>
    </row>
    <row r="5744" spans="7:14" x14ac:dyDescent="0.25">
      <c r="G5744"/>
      <c r="H5744"/>
      <c r="I5744" s="47"/>
      <c r="J5744" s="31"/>
      <c r="K5744" s="31"/>
      <c r="L5744" s="32" t="str">
        <f>IF(ISERROR(VLOOKUP(LEFT(TablaD50[[#This Row],[Articulo]],6),ComparteD50[#All],2,FALSE)),"ND",TablaD50[[#This Row],[Articulo]])</f>
        <v>ND</v>
      </c>
      <c r="M5744" s="33" t="str">
        <f>IF(TablaD50[[#This Row],[Codigo Autorizadas]]="ND","ND",TablaD50[[#This Row],[ExistenciaActualUC]])</f>
        <v>ND</v>
      </c>
      <c r="N5744" s="34" t="str">
        <f>IF(TablaD50[[#This Row],[Almacen]]="","","D50")</f>
        <v/>
      </c>
    </row>
    <row r="5745" spans="7:14" x14ac:dyDescent="0.25">
      <c r="G5745"/>
      <c r="H5745"/>
      <c r="I5745" s="47"/>
      <c r="J5745" s="31"/>
      <c r="K5745" s="31"/>
      <c r="L5745" s="32" t="str">
        <f>IF(ISERROR(VLOOKUP(LEFT(TablaD50[[#This Row],[Articulo]],6),ComparteD50[#All],2,FALSE)),"ND",TablaD50[[#This Row],[Articulo]])</f>
        <v>ND</v>
      </c>
      <c r="M5745" s="33" t="str">
        <f>IF(TablaD50[[#This Row],[Codigo Autorizadas]]="ND","ND",TablaD50[[#This Row],[ExistenciaActualUC]])</f>
        <v>ND</v>
      </c>
      <c r="N5745" s="34" t="str">
        <f>IF(TablaD50[[#This Row],[Almacen]]="","","D50")</f>
        <v/>
      </c>
    </row>
    <row r="5746" spans="7:14" x14ac:dyDescent="0.25">
      <c r="G5746"/>
      <c r="H5746"/>
      <c r="I5746" s="47"/>
      <c r="J5746" s="31"/>
      <c r="K5746" s="31"/>
      <c r="L5746" s="32" t="str">
        <f>IF(ISERROR(VLOOKUP(LEFT(TablaD50[[#This Row],[Articulo]],6),ComparteD50[#All],2,FALSE)),"ND",TablaD50[[#This Row],[Articulo]])</f>
        <v>ND</v>
      </c>
      <c r="M5746" s="33" t="str">
        <f>IF(TablaD50[[#This Row],[Codigo Autorizadas]]="ND","ND",TablaD50[[#This Row],[ExistenciaActualUC]])</f>
        <v>ND</v>
      </c>
      <c r="N5746" s="34" t="str">
        <f>IF(TablaD50[[#This Row],[Almacen]]="","","D50")</f>
        <v/>
      </c>
    </row>
    <row r="5747" spans="7:14" x14ac:dyDescent="0.25">
      <c r="G5747"/>
      <c r="H5747"/>
      <c r="I5747" s="47"/>
      <c r="J5747" s="31"/>
      <c r="K5747" s="31"/>
      <c r="L5747" s="32" t="str">
        <f>IF(ISERROR(VLOOKUP(LEFT(TablaD50[[#This Row],[Articulo]],6),ComparteD50[#All],2,FALSE)),"ND",TablaD50[[#This Row],[Articulo]])</f>
        <v>ND</v>
      </c>
      <c r="M5747" s="33" t="str">
        <f>IF(TablaD50[[#This Row],[Codigo Autorizadas]]="ND","ND",TablaD50[[#This Row],[ExistenciaActualUC]])</f>
        <v>ND</v>
      </c>
      <c r="N5747" s="34" t="str">
        <f>IF(TablaD50[[#This Row],[Almacen]]="","","D50")</f>
        <v/>
      </c>
    </row>
    <row r="5748" spans="7:14" x14ac:dyDescent="0.25">
      <c r="G5748"/>
      <c r="H5748"/>
      <c r="I5748" s="47"/>
      <c r="J5748" s="31"/>
      <c r="K5748" s="31"/>
      <c r="L5748" s="32" t="str">
        <f>IF(ISERROR(VLOOKUP(LEFT(TablaD50[[#This Row],[Articulo]],6),ComparteD50[#All],2,FALSE)),"ND",TablaD50[[#This Row],[Articulo]])</f>
        <v>ND</v>
      </c>
      <c r="M5748" s="33" t="str">
        <f>IF(TablaD50[[#This Row],[Codigo Autorizadas]]="ND","ND",TablaD50[[#This Row],[ExistenciaActualUC]])</f>
        <v>ND</v>
      </c>
      <c r="N5748" s="34" t="str">
        <f>IF(TablaD50[[#This Row],[Almacen]]="","","D50")</f>
        <v/>
      </c>
    </row>
    <row r="5749" spans="7:14" x14ac:dyDescent="0.25">
      <c r="G5749"/>
      <c r="H5749"/>
      <c r="I5749" s="47"/>
      <c r="J5749" s="31"/>
      <c r="K5749" s="31"/>
      <c r="L5749" s="32" t="str">
        <f>IF(ISERROR(VLOOKUP(LEFT(TablaD50[[#This Row],[Articulo]],6),ComparteD50[#All],2,FALSE)),"ND",TablaD50[[#This Row],[Articulo]])</f>
        <v>ND</v>
      </c>
      <c r="M5749" s="33" t="str">
        <f>IF(TablaD50[[#This Row],[Codigo Autorizadas]]="ND","ND",TablaD50[[#This Row],[ExistenciaActualUC]])</f>
        <v>ND</v>
      </c>
      <c r="N5749" s="34" t="str">
        <f>IF(TablaD50[[#This Row],[Almacen]]="","","D50")</f>
        <v/>
      </c>
    </row>
    <row r="5750" spans="7:14" x14ac:dyDescent="0.25">
      <c r="G5750"/>
      <c r="H5750"/>
      <c r="I5750" s="47"/>
      <c r="J5750" s="31"/>
      <c r="K5750" s="31"/>
      <c r="L5750" s="32" t="str">
        <f>IF(ISERROR(VLOOKUP(LEFT(TablaD50[[#This Row],[Articulo]],6),ComparteD50[#All],2,FALSE)),"ND",TablaD50[[#This Row],[Articulo]])</f>
        <v>ND</v>
      </c>
      <c r="M5750" s="33" t="str">
        <f>IF(TablaD50[[#This Row],[Codigo Autorizadas]]="ND","ND",TablaD50[[#This Row],[ExistenciaActualUC]])</f>
        <v>ND</v>
      </c>
      <c r="N5750" s="34" t="str">
        <f>IF(TablaD50[[#This Row],[Almacen]]="","","D50")</f>
        <v/>
      </c>
    </row>
    <row r="5751" spans="7:14" x14ac:dyDescent="0.25">
      <c r="G5751"/>
      <c r="H5751"/>
      <c r="I5751" s="47"/>
      <c r="J5751" s="31"/>
      <c r="K5751" s="31"/>
      <c r="L5751" s="32" t="str">
        <f>IF(ISERROR(VLOOKUP(LEFT(TablaD50[[#This Row],[Articulo]],6),ComparteD50[#All],2,FALSE)),"ND",TablaD50[[#This Row],[Articulo]])</f>
        <v>ND</v>
      </c>
      <c r="M5751" s="33" t="str">
        <f>IF(TablaD50[[#This Row],[Codigo Autorizadas]]="ND","ND",TablaD50[[#This Row],[ExistenciaActualUC]])</f>
        <v>ND</v>
      </c>
      <c r="N5751" s="34" t="str">
        <f>IF(TablaD50[[#This Row],[Almacen]]="","","D50")</f>
        <v/>
      </c>
    </row>
    <row r="5752" spans="7:14" x14ac:dyDescent="0.25">
      <c r="G5752"/>
      <c r="H5752"/>
      <c r="I5752" s="47"/>
      <c r="J5752" s="31"/>
      <c r="K5752" s="31"/>
      <c r="L5752" s="32" t="str">
        <f>IF(ISERROR(VLOOKUP(LEFT(TablaD50[[#This Row],[Articulo]],6),ComparteD50[#All],2,FALSE)),"ND",TablaD50[[#This Row],[Articulo]])</f>
        <v>ND</v>
      </c>
      <c r="M5752" s="33" t="str">
        <f>IF(TablaD50[[#This Row],[Codigo Autorizadas]]="ND","ND",TablaD50[[#This Row],[ExistenciaActualUC]])</f>
        <v>ND</v>
      </c>
      <c r="N5752" s="34" t="str">
        <f>IF(TablaD50[[#This Row],[Almacen]]="","","D50")</f>
        <v/>
      </c>
    </row>
    <row r="5753" spans="7:14" x14ac:dyDescent="0.25">
      <c r="G5753"/>
      <c r="H5753"/>
      <c r="I5753" s="47"/>
      <c r="J5753" s="31"/>
      <c r="K5753" s="31"/>
      <c r="L5753" s="32" t="str">
        <f>IF(ISERROR(VLOOKUP(LEFT(TablaD50[[#This Row],[Articulo]],6),ComparteD50[#All],2,FALSE)),"ND",TablaD50[[#This Row],[Articulo]])</f>
        <v>ND</v>
      </c>
      <c r="M5753" s="33" t="str">
        <f>IF(TablaD50[[#This Row],[Codigo Autorizadas]]="ND","ND",TablaD50[[#This Row],[ExistenciaActualUC]])</f>
        <v>ND</v>
      </c>
      <c r="N5753" s="34" t="str">
        <f>IF(TablaD50[[#This Row],[Almacen]]="","","D50")</f>
        <v/>
      </c>
    </row>
    <row r="5754" spans="7:14" x14ac:dyDescent="0.25">
      <c r="G5754"/>
      <c r="H5754"/>
      <c r="I5754" s="47"/>
      <c r="J5754" s="31"/>
      <c r="K5754" s="31"/>
      <c r="L5754" s="32" t="str">
        <f>IF(ISERROR(VLOOKUP(LEFT(TablaD50[[#This Row],[Articulo]],6),ComparteD50[#All],2,FALSE)),"ND",TablaD50[[#This Row],[Articulo]])</f>
        <v>ND</v>
      </c>
      <c r="M5754" s="33" t="str">
        <f>IF(TablaD50[[#This Row],[Codigo Autorizadas]]="ND","ND",TablaD50[[#This Row],[ExistenciaActualUC]])</f>
        <v>ND</v>
      </c>
      <c r="N5754" s="34" t="str">
        <f>IF(TablaD50[[#This Row],[Almacen]]="","","D50")</f>
        <v/>
      </c>
    </row>
    <row r="5755" spans="7:14" x14ac:dyDescent="0.25">
      <c r="G5755"/>
      <c r="H5755"/>
      <c r="I5755" s="47"/>
      <c r="J5755" s="31"/>
      <c r="K5755" s="31"/>
      <c r="L5755" s="32" t="str">
        <f>IF(ISERROR(VLOOKUP(LEFT(TablaD50[[#This Row],[Articulo]],6),ComparteD50[#All],2,FALSE)),"ND",TablaD50[[#This Row],[Articulo]])</f>
        <v>ND</v>
      </c>
      <c r="M5755" s="33" t="str">
        <f>IF(TablaD50[[#This Row],[Codigo Autorizadas]]="ND","ND",TablaD50[[#This Row],[ExistenciaActualUC]])</f>
        <v>ND</v>
      </c>
      <c r="N5755" s="34" t="str">
        <f>IF(TablaD50[[#This Row],[Almacen]]="","","D50")</f>
        <v/>
      </c>
    </row>
    <row r="5756" spans="7:14" x14ac:dyDescent="0.25">
      <c r="G5756"/>
      <c r="H5756"/>
      <c r="I5756" s="47"/>
      <c r="J5756" s="31"/>
      <c r="K5756" s="31"/>
      <c r="L5756" s="32" t="str">
        <f>IF(ISERROR(VLOOKUP(LEFT(TablaD50[[#This Row],[Articulo]],6),ComparteD50[#All],2,FALSE)),"ND",TablaD50[[#This Row],[Articulo]])</f>
        <v>ND</v>
      </c>
      <c r="M5756" s="33" t="str">
        <f>IF(TablaD50[[#This Row],[Codigo Autorizadas]]="ND","ND",TablaD50[[#This Row],[ExistenciaActualUC]])</f>
        <v>ND</v>
      </c>
      <c r="N5756" s="34" t="str">
        <f>IF(TablaD50[[#This Row],[Almacen]]="","","D50")</f>
        <v/>
      </c>
    </row>
    <row r="5757" spans="7:14" x14ac:dyDescent="0.25">
      <c r="G5757"/>
      <c r="H5757"/>
      <c r="I5757" s="47"/>
      <c r="J5757" s="31"/>
      <c r="K5757" s="31"/>
      <c r="L5757" s="32" t="str">
        <f>IF(ISERROR(VLOOKUP(LEFT(TablaD50[[#This Row],[Articulo]],6),ComparteD50[#All],2,FALSE)),"ND",TablaD50[[#This Row],[Articulo]])</f>
        <v>ND</v>
      </c>
      <c r="M5757" s="33" t="str">
        <f>IF(TablaD50[[#This Row],[Codigo Autorizadas]]="ND","ND",TablaD50[[#This Row],[ExistenciaActualUC]])</f>
        <v>ND</v>
      </c>
      <c r="N5757" s="34" t="str">
        <f>IF(TablaD50[[#This Row],[Almacen]]="","","D50")</f>
        <v/>
      </c>
    </row>
    <row r="5758" spans="7:14" x14ac:dyDescent="0.25">
      <c r="G5758"/>
      <c r="H5758"/>
      <c r="I5758" s="47"/>
      <c r="J5758" s="31"/>
      <c r="K5758" s="31"/>
      <c r="L5758" s="32" t="str">
        <f>IF(ISERROR(VLOOKUP(LEFT(TablaD50[[#This Row],[Articulo]],6),ComparteD50[#All],2,FALSE)),"ND",TablaD50[[#This Row],[Articulo]])</f>
        <v>ND</v>
      </c>
      <c r="M5758" s="33" t="str">
        <f>IF(TablaD50[[#This Row],[Codigo Autorizadas]]="ND","ND",TablaD50[[#This Row],[ExistenciaActualUC]])</f>
        <v>ND</v>
      </c>
      <c r="N5758" s="34" t="str">
        <f>IF(TablaD50[[#This Row],[Almacen]]="","","D50")</f>
        <v/>
      </c>
    </row>
    <row r="5759" spans="7:14" x14ac:dyDescent="0.25">
      <c r="G5759"/>
      <c r="H5759"/>
      <c r="I5759" s="47"/>
      <c r="J5759" s="31"/>
      <c r="K5759" s="31"/>
      <c r="L5759" s="32" t="str">
        <f>IF(ISERROR(VLOOKUP(LEFT(TablaD50[[#This Row],[Articulo]],6),ComparteD50[#All],2,FALSE)),"ND",TablaD50[[#This Row],[Articulo]])</f>
        <v>ND</v>
      </c>
      <c r="M5759" s="33" t="str">
        <f>IF(TablaD50[[#This Row],[Codigo Autorizadas]]="ND","ND",TablaD50[[#This Row],[ExistenciaActualUC]])</f>
        <v>ND</v>
      </c>
      <c r="N5759" s="34" t="str">
        <f>IF(TablaD50[[#This Row],[Almacen]]="","","D50")</f>
        <v/>
      </c>
    </row>
    <row r="5760" spans="7:14" x14ac:dyDescent="0.25">
      <c r="G5760"/>
      <c r="H5760"/>
      <c r="I5760" s="47"/>
      <c r="J5760" s="31"/>
      <c r="K5760" s="31"/>
      <c r="L5760" s="32" t="str">
        <f>IF(ISERROR(VLOOKUP(LEFT(TablaD50[[#This Row],[Articulo]],6),ComparteD50[#All],2,FALSE)),"ND",TablaD50[[#This Row],[Articulo]])</f>
        <v>ND</v>
      </c>
      <c r="M5760" s="33" t="str">
        <f>IF(TablaD50[[#This Row],[Codigo Autorizadas]]="ND","ND",TablaD50[[#This Row],[ExistenciaActualUC]])</f>
        <v>ND</v>
      </c>
      <c r="N5760" s="34" t="str">
        <f>IF(TablaD50[[#This Row],[Almacen]]="","","D50")</f>
        <v/>
      </c>
    </row>
    <row r="5761" spans="7:14" x14ac:dyDescent="0.25">
      <c r="G5761"/>
      <c r="H5761"/>
      <c r="I5761" s="47"/>
      <c r="J5761" s="31"/>
      <c r="K5761" s="31"/>
      <c r="L5761" s="32" t="str">
        <f>IF(ISERROR(VLOOKUP(LEFT(TablaD50[[#This Row],[Articulo]],6),ComparteD50[#All],2,FALSE)),"ND",TablaD50[[#This Row],[Articulo]])</f>
        <v>ND</v>
      </c>
      <c r="M5761" s="33" t="str">
        <f>IF(TablaD50[[#This Row],[Codigo Autorizadas]]="ND","ND",TablaD50[[#This Row],[ExistenciaActualUC]])</f>
        <v>ND</v>
      </c>
      <c r="N5761" s="34" t="str">
        <f>IF(TablaD50[[#This Row],[Almacen]]="","","D50")</f>
        <v/>
      </c>
    </row>
    <row r="5762" spans="7:14" x14ac:dyDescent="0.25">
      <c r="G5762"/>
      <c r="H5762"/>
      <c r="I5762" s="47"/>
      <c r="J5762" s="31"/>
      <c r="K5762" s="31"/>
      <c r="L5762" s="32" t="str">
        <f>IF(ISERROR(VLOOKUP(LEFT(TablaD50[[#This Row],[Articulo]],6),ComparteD50[#All],2,FALSE)),"ND",TablaD50[[#This Row],[Articulo]])</f>
        <v>ND</v>
      </c>
      <c r="M5762" s="33" t="str">
        <f>IF(TablaD50[[#This Row],[Codigo Autorizadas]]="ND","ND",TablaD50[[#This Row],[ExistenciaActualUC]])</f>
        <v>ND</v>
      </c>
      <c r="N5762" s="34" t="str">
        <f>IF(TablaD50[[#This Row],[Almacen]]="","","D50")</f>
        <v/>
      </c>
    </row>
    <row r="5763" spans="7:14" x14ac:dyDescent="0.25">
      <c r="G5763"/>
      <c r="H5763"/>
      <c r="I5763" s="47"/>
      <c r="J5763" s="31"/>
      <c r="K5763" s="31"/>
      <c r="L5763" s="32" t="str">
        <f>IF(ISERROR(VLOOKUP(LEFT(TablaD50[[#This Row],[Articulo]],6),ComparteD50[#All],2,FALSE)),"ND",TablaD50[[#This Row],[Articulo]])</f>
        <v>ND</v>
      </c>
      <c r="M5763" s="33" t="str">
        <f>IF(TablaD50[[#This Row],[Codigo Autorizadas]]="ND","ND",TablaD50[[#This Row],[ExistenciaActualUC]])</f>
        <v>ND</v>
      </c>
      <c r="N5763" s="34" t="str">
        <f>IF(TablaD50[[#This Row],[Almacen]]="","","D50")</f>
        <v/>
      </c>
    </row>
    <row r="5764" spans="7:14" x14ac:dyDescent="0.25">
      <c r="G5764"/>
      <c r="H5764"/>
      <c r="I5764" s="47"/>
      <c r="J5764" s="31"/>
      <c r="K5764" s="31"/>
      <c r="L5764" s="32" t="str">
        <f>IF(ISERROR(VLOOKUP(LEFT(TablaD50[[#This Row],[Articulo]],6),ComparteD50[#All],2,FALSE)),"ND",TablaD50[[#This Row],[Articulo]])</f>
        <v>ND</v>
      </c>
      <c r="M5764" s="33" t="str">
        <f>IF(TablaD50[[#This Row],[Codigo Autorizadas]]="ND","ND",TablaD50[[#This Row],[ExistenciaActualUC]])</f>
        <v>ND</v>
      </c>
      <c r="N5764" s="34" t="str">
        <f>IF(TablaD50[[#This Row],[Almacen]]="","","D50")</f>
        <v/>
      </c>
    </row>
    <row r="5765" spans="7:14" x14ac:dyDescent="0.25">
      <c r="G5765"/>
      <c r="H5765"/>
      <c r="I5765" s="47"/>
      <c r="J5765" s="31"/>
      <c r="K5765" s="31"/>
      <c r="L5765" s="32" t="str">
        <f>IF(ISERROR(VLOOKUP(LEFT(TablaD50[[#This Row],[Articulo]],6),ComparteD50[#All],2,FALSE)),"ND",TablaD50[[#This Row],[Articulo]])</f>
        <v>ND</v>
      </c>
      <c r="M5765" s="33" t="str">
        <f>IF(TablaD50[[#This Row],[Codigo Autorizadas]]="ND","ND",TablaD50[[#This Row],[ExistenciaActualUC]])</f>
        <v>ND</v>
      </c>
      <c r="N5765" s="34" t="str">
        <f>IF(TablaD50[[#This Row],[Almacen]]="","","D50")</f>
        <v/>
      </c>
    </row>
    <row r="5766" spans="7:14" x14ac:dyDescent="0.25">
      <c r="G5766"/>
      <c r="H5766"/>
      <c r="I5766" s="47"/>
      <c r="J5766" s="31"/>
      <c r="K5766" s="31"/>
      <c r="L5766" s="32" t="str">
        <f>IF(ISERROR(VLOOKUP(LEFT(TablaD50[[#This Row],[Articulo]],6),ComparteD50[#All],2,FALSE)),"ND",TablaD50[[#This Row],[Articulo]])</f>
        <v>ND</v>
      </c>
      <c r="M5766" s="33" t="str">
        <f>IF(TablaD50[[#This Row],[Codigo Autorizadas]]="ND","ND",TablaD50[[#This Row],[ExistenciaActualUC]])</f>
        <v>ND</v>
      </c>
      <c r="N5766" s="34" t="str">
        <f>IF(TablaD50[[#This Row],[Almacen]]="","","D50")</f>
        <v/>
      </c>
    </row>
    <row r="5767" spans="7:14" x14ac:dyDescent="0.25">
      <c r="G5767"/>
      <c r="H5767"/>
      <c r="I5767" s="47"/>
      <c r="J5767" s="31"/>
      <c r="K5767" s="31"/>
      <c r="L5767" s="32" t="str">
        <f>IF(ISERROR(VLOOKUP(LEFT(TablaD50[[#This Row],[Articulo]],6),ComparteD50[#All],2,FALSE)),"ND",TablaD50[[#This Row],[Articulo]])</f>
        <v>ND</v>
      </c>
      <c r="M5767" s="33" t="str">
        <f>IF(TablaD50[[#This Row],[Codigo Autorizadas]]="ND","ND",TablaD50[[#This Row],[ExistenciaActualUC]])</f>
        <v>ND</v>
      </c>
      <c r="N5767" s="34" t="str">
        <f>IF(TablaD50[[#This Row],[Almacen]]="","","D50")</f>
        <v/>
      </c>
    </row>
    <row r="5768" spans="7:14" x14ac:dyDescent="0.25">
      <c r="G5768"/>
      <c r="H5768"/>
      <c r="I5768" s="47"/>
      <c r="J5768" s="31"/>
      <c r="K5768" s="31"/>
      <c r="L5768" s="32" t="str">
        <f>IF(ISERROR(VLOOKUP(LEFT(TablaD50[[#This Row],[Articulo]],6),ComparteD50[#All],2,FALSE)),"ND",TablaD50[[#This Row],[Articulo]])</f>
        <v>ND</v>
      </c>
      <c r="M5768" s="33" t="str">
        <f>IF(TablaD50[[#This Row],[Codigo Autorizadas]]="ND","ND",TablaD50[[#This Row],[ExistenciaActualUC]])</f>
        <v>ND</v>
      </c>
      <c r="N5768" s="34" t="str">
        <f>IF(TablaD50[[#This Row],[Almacen]]="","","D50")</f>
        <v/>
      </c>
    </row>
    <row r="5769" spans="7:14" x14ac:dyDescent="0.25">
      <c r="G5769"/>
      <c r="H5769"/>
      <c r="I5769" s="47"/>
      <c r="J5769" s="31"/>
      <c r="K5769" s="31"/>
      <c r="L5769" s="32" t="str">
        <f>IF(ISERROR(VLOOKUP(LEFT(TablaD50[[#This Row],[Articulo]],6),ComparteD50[#All],2,FALSE)),"ND",TablaD50[[#This Row],[Articulo]])</f>
        <v>ND</v>
      </c>
      <c r="M5769" s="33" t="str">
        <f>IF(TablaD50[[#This Row],[Codigo Autorizadas]]="ND","ND",TablaD50[[#This Row],[ExistenciaActualUC]])</f>
        <v>ND</v>
      </c>
      <c r="N5769" s="34" t="str">
        <f>IF(TablaD50[[#This Row],[Almacen]]="","","D50")</f>
        <v/>
      </c>
    </row>
    <row r="5770" spans="7:14" x14ac:dyDescent="0.25">
      <c r="G5770"/>
      <c r="H5770"/>
      <c r="I5770" s="47"/>
      <c r="J5770" s="31"/>
      <c r="K5770" s="31"/>
      <c r="L5770" s="32" t="str">
        <f>IF(ISERROR(VLOOKUP(LEFT(TablaD50[[#This Row],[Articulo]],6),ComparteD50[#All],2,FALSE)),"ND",TablaD50[[#This Row],[Articulo]])</f>
        <v>ND</v>
      </c>
      <c r="M5770" s="33" t="str">
        <f>IF(TablaD50[[#This Row],[Codigo Autorizadas]]="ND","ND",TablaD50[[#This Row],[ExistenciaActualUC]])</f>
        <v>ND</v>
      </c>
      <c r="N5770" s="34" t="str">
        <f>IF(TablaD50[[#This Row],[Almacen]]="","","D50")</f>
        <v/>
      </c>
    </row>
    <row r="5771" spans="7:14" x14ac:dyDescent="0.25">
      <c r="G5771"/>
      <c r="H5771"/>
      <c r="I5771" s="47"/>
      <c r="J5771" s="31"/>
      <c r="K5771" s="31"/>
      <c r="L5771" s="32" t="str">
        <f>IF(ISERROR(VLOOKUP(LEFT(TablaD50[[#This Row],[Articulo]],6),ComparteD50[#All],2,FALSE)),"ND",TablaD50[[#This Row],[Articulo]])</f>
        <v>ND</v>
      </c>
      <c r="M5771" s="33" t="str">
        <f>IF(TablaD50[[#This Row],[Codigo Autorizadas]]="ND","ND",TablaD50[[#This Row],[ExistenciaActualUC]])</f>
        <v>ND</v>
      </c>
      <c r="N5771" s="34" t="str">
        <f>IF(TablaD50[[#This Row],[Almacen]]="","","D50")</f>
        <v/>
      </c>
    </row>
    <row r="5772" spans="7:14" x14ac:dyDescent="0.25">
      <c r="G5772"/>
      <c r="H5772"/>
      <c r="I5772" s="47"/>
      <c r="J5772" s="31"/>
      <c r="K5772" s="31"/>
      <c r="L5772" s="32" t="str">
        <f>IF(ISERROR(VLOOKUP(LEFT(TablaD50[[#This Row],[Articulo]],6),ComparteD50[#All],2,FALSE)),"ND",TablaD50[[#This Row],[Articulo]])</f>
        <v>ND</v>
      </c>
      <c r="M5772" s="33" t="str">
        <f>IF(TablaD50[[#This Row],[Codigo Autorizadas]]="ND","ND",TablaD50[[#This Row],[ExistenciaActualUC]])</f>
        <v>ND</v>
      </c>
      <c r="N5772" s="34" t="str">
        <f>IF(TablaD50[[#This Row],[Almacen]]="","","D50")</f>
        <v/>
      </c>
    </row>
    <row r="5773" spans="7:14" x14ac:dyDescent="0.25">
      <c r="G5773"/>
      <c r="H5773"/>
      <c r="I5773" s="47"/>
      <c r="J5773" s="31"/>
      <c r="K5773" s="31"/>
      <c r="L5773" s="32" t="str">
        <f>IF(ISERROR(VLOOKUP(LEFT(TablaD50[[#This Row],[Articulo]],6),ComparteD50[#All],2,FALSE)),"ND",TablaD50[[#This Row],[Articulo]])</f>
        <v>ND</v>
      </c>
      <c r="M5773" s="33" t="str">
        <f>IF(TablaD50[[#This Row],[Codigo Autorizadas]]="ND","ND",TablaD50[[#This Row],[ExistenciaActualUC]])</f>
        <v>ND</v>
      </c>
      <c r="N5773" s="34" t="str">
        <f>IF(TablaD50[[#This Row],[Almacen]]="","","D50")</f>
        <v/>
      </c>
    </row>
    <row r="5774" spans="7:14" x14ac:dyDescent="0.25">
      <c r="G5774"/>
      <c r="H5774"/>
      <c r="I5774" s="47"/>
      <c r="J5774" s="31"/>
      <c r="K5774" s="31"/>
      <c r="L5774" s="32" t="str">
        <f>IF(ISERROR(VLOOKUP(LEFT(TablaD50[[#This Row],[Articulo]],6),ComparteD50[#All],2,FALSE)),"ND",TablaD50[[#This Row],[Articulo]])</f>
        <v>ND</v>
      </c>
      <c r="M5774" s="33" t="str">
        <f>IF(TablaD50[[#This Row],[Codigo Autorizadas]]="ND","ND",TablaD50[[#This Row],[ExistenciaActualUC]])</f>
        <v>ND</v>
      </c>
      <c r="N5774" s="34" t="str">
        <f>IF(TablaD50[[#This Row],[Almacen]]="","","D50")</f>
        <v/>
      </c>
    </row>
    <row r="5775" spans="7:14" x14ac:dyDescent="0.25">
      <c r="G5775"/>
      <c r="H5775"/>
      <c r="I5775" s="47"/>
      <c r="J5775" s="31"/>
      <c r="K5775" s="31"/>
      <c r="L5775" s="32" t="str">
        <f>IF(ISERROR(VLOOKUP(LEFT(TablaD50[[#This Row],[Articulo]],6),ComparteD50[#All],2,FALSE)),"ND",TablaD50[[#This Row],[Articulo]])</f>
        <v>ND</v>
      </c>
      <c r="M5775" s="33" t="str">
        <f>IF(TablaD50[[#This Row],[Codigo Autorizadas]]="ND","ND",TablaD50[[#This Row],[ExistenciaActualUC]])</f>
        <v>ND</v>
      </c>
      <c r="N5775" s="34" t="str">
        <f>IF(TablaD50[[#This Row],[Almacen]]="","","D50")</f>
        <v/>
      </c>
    </row>
    <row r="5776" spans="7:14" x14ac:dyDescent="0.25">
      <c r="G5776"/>
      <c r="H5776"/>
      <c r="I5776" s="47"/>
      <c r="J5776" s="31"/>
      <c r="K5776" s="31"/>
      <c r="L5776" s="32" t="str">
        <f>IF(ISERROR(VLOOKUP(LEFT(TablaD50[[#This Row],[Articulo]],6),ComparteD50[#All],2,FALSE)),"ND",TablaD50[[#This Row],[Articulo]])</f>
        <v>ND</v>
      </c>
      <c r="M5776" s="33" t="str">
        <f>IF(TablaD50[[#This Row],[Codigo Autorizadas]]="ND","ND",TablaD50[[#This Row],[ExistenciaActualUC]])</f>
        <v>ND</v>
      </c>
      <c r="N5776" s="34" t="str">
        <f>IF(TablaD50[[#This Row],[Almacen]]="","","D50")</f>
        <v/>
      </c>
    </row>
    <row r="5777" spans="7:14" x14ac:dyDescent="0.25">
      <c r="G5777"/>
      <c r="H5777"/>
      <c r="I5777" s="47"/>
      <c r="J5777" s="31"/>
      <c r="K5777" s="31"/>
      <c r="L5777" s="32" t="str">
        <f>IF(ISERROR(VLOOKUP(LEFT(TablaD50[[#This Row],[Articulo]],6),ComparteD50[#All],2,FALSE)),"ND",TablaD50[[#This Row],[Articulo]])</f>
        <v>ND</v>
      </c>
      <c r="M5777" s="33" t="str">
        <f>IF(TablaD50[[#This Row],[Codigo Autorizadas]]="ND","ND",TablaD50[[#This Row],[ExistenciaActualUC]])</f>
        <v>ND</v>
      </c>
      <c r="N5777" s="34" t="str">
        <f>IF(TablaD50[[#This Row],[Almacen]]="","","D50")</f>
        <v/>
      </c>
    </row>
    <row r="5778" spans="7:14" x14ac:dyDescent="0.25">
      <c r="G5778"/>
      <c r="H5778"/>
      <c r="I5778" s="47"/>
      <c r="J5778" s="31"/>
      <c r="K5778" s="31"/>
      <c r="L5778" s="32" t="str">
        <f>IF(ISERROR(VLOOKUP(LEFT(TablaD50[[#This Row],[Articulo]],6),ComparteD50[#All],2,FALSE)),"ND",TablaD50[[#This Row],[Articulo]])</f>
        <v>ND</v>
      </c>
      <c r="M5778" s="33" t="str">
        <f>IF(TablaD50[[#This Row],[Codigo Autorizadas]]="ND","ND",TablaD50[[#This Row],[ExistenciaActualUC]])</f>
        <v>ND</v>
      </c>
      <c r="N5778" s="34" t="str">
        <f>IF(TablaD50[[#This Row],[Almacen]]="","","D50")</f>
        <v/>
      </c>
    </row>
    <row r="5779" spans="7:14" x14ac:dyDescent="0.25">
      <c r="G5779"/>
      <c r="H5779"/>
      <c r="I5779" s="47"/>
      <c r="J5779" s="31"/>
      <c r="K5779" s="31"/>
      <c r="L5779" s="32" t="str">
        <f>IF(ISERROR(VLOOKUP(LEFT(TablaD50[[#This Row],[Articulo]],6),ComparteD50[#All],2,FALSE)),"ND",TablaD50[[#This Row],[Articulo]])</f>
        <v>ND</v>
      </c>
      <c r="M5779" s="33" t="str">
        <f>IF(TablaD50[[#This Row],[Codigo Autorizadas]]="ND","ND",TablaD50[[#This Row],[ExistenciaActualUC]])</f>
        <v>ND</v>
      </c>
      <c r="N5779" s="34" t="str">
        <f>IF(TablaD50[[#This Row],[Almacen]]="","","D50")</f>
        <v/>
      </c>
    </row>
    <row r="5780" spans="7:14" x14ac:dyDescent="0.25">
      <c r="G5780"/>
      <c r="H5780"/>
      <c r="I5780" s="47"/>
      <c r="J5780" s="31"/>
      <c r="K5780" s="31"/>
      <c r="L5780" s="32" t="str">
        <f>IF(ISERROR(VLOOKUP(LEFT(TablaD50[[#This Row],[Articulo]],6),ComparteD50[#All],2,FALSE)),"ND",TablaD50[[#This Row],[Articulo]])</f>
        <v>ND</v>
      </c>
      <c r="M5780" s="33" t="str">
        <f>IF(TablaD50[[#This Row],[Codigo Autorizadas]]="ND","ND",TablaD50[[#This Row],[ExistenciaActualUC]])</f>
        <v>ND</v>
      </c>
      <c r="N5780" s="34" t="str">
        <f>IF(TablaD50[[#This Row],[Almacen]]="","","D50")</f>
        <v/>
      </c>
    </row>
    <row r="5781" spans="7:14" x14ac:dyDescent="0.25">
      <c r="G5781"/>
      <c r="H5781"/>
      <c r="I5781" s="47"/>
      <c r="J5781" s="31"/>
      <c r="K5781" s="31"/>
      <c r="L5781" s="32" t="str">
        <f>IF(ISERROR(VLOOKUP(LEFT(TablaD50[[#This Row],[Articulo]],6),ComparteD50[#All],2,FALSE)),"ND",TablaD50[[#This Row],[Articulo]])</f>
        <v>ND</v>
      </c>
      <c r="M5781" s="33" t="str">
        <f>IF(TablaD50[[#This Row],[Codigo Autorizadas]]="ND","ND",TablaD50[[#This Row],[ExistenciaActualUC]])</f>
        <v>ND</v>
      </c>
      <c r="N5781" s="34" t="str">
        <f>IF(TablaD50[[#This Row],[Almacen]]="","","D50")</f>
        <v/>
      </c>
    </row>
    <row r="5782" spans="7:14" x14ac:dyDescent="0.25">
      <c r="G5782"/>
      <c r="H5782"/>
      <c r="I5782" s="47"/>
      <c r="J5782" s="31"/>
      <c r="K5782" s="31"/>
      <c r="L5782" s="32" t="str">
        <f>IF(ISERROR(VLOOKUP(LEFT(TablaD50[[#This Row],[Articulo]],6),ComparteD50[#All],2,FALSE)),"ND",TablaD50[[#This Row],[Articulo]])</f>
        <v>ND</v>
      </c>
      <c r="M5782" s="33" t="str">
        <f>IF(TablaD50[[#This Row],[Codigo Autorizadas]]="ND","ND",TablaD50[[#This Row],[ExistenciaActualUC]])</f>
        <v>ND</v>
      </c>
      <c r="N5782" s="34" t="str">
        <f>IF(TablaD50[[#This Row],[Almacen]]="","","D50")</f>
        <v/>
      </c>
    </row>
    <row r="5783" spans="7:14" x14ac:dyDescent="0.25">
      <c r="G5783"/>
      <c r="H5783"/>
      <c r="I5783" s="47"/>
      <c r="J5783" s="31"/>
      <c r="K5783" s="31"/>
      <c r="L5783" s="32" t="str">
        <f>IF(ISERROR(VLOOKUP(LEFT(TablaD50[[#This Row],[Articulo]],6),ComparteD50[#All],2,FALSE)),"ND",TablaD50[[#This Row],[Articulo]])</f>
        <v>ND</v>
      </c>
      <c r="M5783" s="33" t="str">
        <f>IF(TablaD50[[#This Row],[Codigo Autorizadas]]="ND","ND",TablaD50[[#This Row],[ExistenciaActualUC]])</f>
        <v>ND</v>
      </c>
      <c r="N5783" s="34" t="str">
        <f>IF(TablaD50[[#This Row],[Almacen]]="","","D50")</f>
        <v/>
      </c>
    </row>
    <row r="5784" spans="7:14" x14ac:dyDescent="0.25">
      <c r="G5784"/>
      <c r="H5784"/>
      <c r="I5784" s="47"/>
      <c r="J5784" s="31"/>
      <c r="K5784" s="31"/>
      <c r="L5784" s="32" t="str">
        <f>IF(ISERROR(VLOOKUP(LEFT(TablaD50[[#This Row],[Articulo]],6),ComparteD50[#All],2,FALSE)),"ND",TablaD50[[#This Row],[Articulo]])</f>
        <v>ND</v>
      </c>
      <c r="M5784" s="33" t="str">
        <f>IF(TablaD50[[#This Row],[Codigo Autorizadas]]="ND","ND",TablaD50[[#This Row],[ExistenciaActualUC]])</f>
        <v>ND</v>
      </c>
      <c r="N5784" s="34" t="str">
        <f>IF(TablaD50[[#This Row],[Almacen]]="","","D50")</f>
        <v/>
      </c>
    </row>
    <row r="5785" spans="7:14" x14ac:dyDescent="0.25">
      <c r="G5785"/>
      <c r="H5785"/>
      <c r="I5785" s="47"/>
      <c r="J5785" s="31"/>
      <c r="K5785" s="31"/>
      <c r="L5785" s="32" t="str">
        <f>IF(ISERROR(VLOOKUP(LEFT(TablaD50[[#This Row],[Articulo]],6),ComparteD50[#All],2,FALSE)),"ND",TablaD50[[#This Row],[Articulo]])</f>
        <v>ND</v>
      </c>
      <c r="M5785" s="33" t="str">
        <f>IF(TablaD50[[#This Row],[Codigo Autorizadas]]="ND","ND",TablaD50[[#This Row],[ExistenciaActualUC]])</f>
        <v>ND</v>
      </c>
      <c r="N5785" s="34" t="str">
        <f>IF(TablaD50[[#This Row],[Almacen]]="","","D50")</f>
        <v/>
      </c>
    </row>
    <row r="5786" spans="7:14" x14ac:dyDescent="0.25">
      <c r="G5786"/>
      <c r="H5786"/>
      <c r="I5786" s="47"/>
      <c r="J5786" s="31"/>
      <c r="K5786" s="31"/>
      <c r="L5786" s="32" t="str">
        <f>IF(ISERROR(VLOOKUP(LEFT(TablaD50[[#This Row],[Articulo]],6),ComparteD50[#All],2,FALSE)),"ND",TablaD50[[#This Row],[Articulo]])</f>
        <v>ND</v>
      </c>
      <c r="M5786" s="33" t="str">
        <f>IF(TablaD50[[#This Row],[Codigo Autorizadas]]="ND","ND",TablaD50[[#This Row],[ExistenciaActualUC]])</f>
        <v>ND</v>
      </c>
      <c r="N5786" s="34" t="str">
        <f>IF(TablaD50[[#This Row],[Almacen]]="","","D50")</f>
        <v/>
      </c>
    </row>
    <row r="5787" spans="7:14" x14ac:dyDescent="0.25">
      <c r="G5787"/>
      <c r="H5787"/>
      <c r="I5787" s="47"/>
      <c r="J5787" s="31"/>
      <c r="K5787" s="31"/>
      <c r="L5787" s="32" t="str">
        <f>IF(ISERROR(VLOOKUP(LEFT(TablaD50[[#This Row],[Articulo]],6),ComparteD50[#All],2,FALSE)),"ND",TablaD50[[#This Row],[Articulo]])</f>
        <v>ND</v>
      </c>
      <c r="M5787" s="33" t="str">
        <f>IF(TablaD50[[#This Row],[Codigo Autorizadas]]="ND","ND",TablaD50[[#This Row],[ExistenciaActualUC]])</f>
        <v>ND</v>
      </c>
      <c r="N5787" s="34" t="str">
        <f>IF(TablaD50[[#This Row],[Almacen]]="","","D50")</f>
        <v/>
      </c>
    </row>
    <row r="5788" spans="7:14" x14ac:dyDescent="0.25">
      <c r="G5788"/>
      <c r="H5788"/>
      <c r="I5788" s="47"/>
      <c r="J5788" s="31"/>
      <c r="K5788" s="31"/>
      <c r="L5788" s="32" t="str">
        <f>IF(ISERROR(VLOOKUP(LEFT(TablaD50[[#This Row],[Articulo]],6),ComparteD50[#All],2,FALSE)),"ND",TablaD50[[#This Row],[Articulo]])</f>
        <v>ND</v>
      </c>
      <c r="M5788" s="33" t="str">
        <f>IF(TablaD50[[#This Row],[Codigo Autorizadas]]="ND","ND",TablaD50[[#This Row],[ExistenciaActualUC]])</f>
        <v>ND</v>
      </c>
      <c r="N5788" s="34" t="str">
        <f>IF(TablaD50[[#This Row],[Almacen]]="","","D50")</f>
        <v/>
      </c>
    </row>
    <row r="5789" spans="7:14" x14ac:dyDescent="0.25">
      <c r="G5789"/>
      <c r="H5789"/>
      <c r="I5789" s="47"/>
      <c r="J5789" s="31"/>
      <c r="K5789" s="31"/>
      <c r="L5789" s="32" t="str">
        <f>IF(ISERROR(VLOOKUP(LEFT(TablaD50[[#This Row],[Articulo]],6),ComparteD50[#All],2,FALSE)),"ND",TablaD50[[#This Row],[Articulo]])</f>
        <v>ND</v>
      </c>
      <c r="M5789" s="33" t="str">
        <f>IF(TablaD50[[#This Row],[Codigo Autorizadas]]="ND","ND",TablaD50[[#This Row],[ExistenciaActualUC]])</f>
        <v>ND</v>
      </c>
      <c r="N5789" s="34" t="str">
        <f>IF(TablaD50[[#This Row],[Almacen]]="","","D50")</f>
        <v/>
      </c>
    </row>
    <row r="5790" spans="7:14" x14ac:dyDescent="0.25">
      <c r="G5790"/>
      <c r="H5790"/>
      <c r="I5790" s="47"/>
      <c r="J5790" s="31"/>
      <c r="K5790" s="31"/>
      <c r="L5790" s="32" t="str">
        <f>IF(ISERROR(VLOOKUP(LEFT(TablaD50[[#This Row],[Articulo]],6),ComparteD50[#All],2,FALSE)),"ND",TablaD50[[#This Row],[Articulo]])</f>
        <v>ND</v>
      </c>
      <c r="M5790" s="33" t="str">
        <f>IF(TablaD50[[#This Row],[Codigo Autorizadas]]="ND","ND",TablaD50[[#This Row],[ExistenciaActualUC]])</f>
        <v>ND</v>
      </c>
      <c r="N5790" s="34" t="str">
        <f>IF(TablaD50[[#This Row],[Almacen]]="","","D50")</f>
        <v/>
      </c>
    </row>
    <row r="5791" spans="7:14" x14ac:dyDescent="0.25">
      <c r="G5791"/>
      <c r="H5791"/>
      <c r="I5791" s="47"/>
      <c r="J5791" s="31"/>
      <c r="K5791" s="31"/>
      <c r="L5791" s="32" t="str">
        <f>IF(ISERROR(VLOOKUP(LEFT(TablaD50[[#This Row],[Articulo]],6),ComparteD50[#All],2,FALSE)),"ND",TablaD50[[#This Row],[Articulo]])</f>
        <v>ND</v>
      </c>
      <c r="M5791" s="33" t="str">
        <f>IF(TablaD50[[#This Row],[Codigo Autorizadas]]="ND","ND",TablaD50[[#This Row],[ExistenciaActualUC]])</f>
        <v>ND</v>
      </c>
      <c r="N5791" s="34" t="str">
        <f>IF(TablaD50[[#This Row],[Almacen]]="","","D50")</f>
        <v/>
      </c>
    </row>
    <row r="5792" spans="7:14" x14ac:dyDescent="0.25">
      <c r="G5792"/>
      <c r="H5792"/>
      <c r="I5792" s="47"/>
      <c r="J5792" s="31"/>
      <c r="K5792" s="31"/>
      <c r="L5792" s="32" t="str">
        <f>IF(ISERROR(VLOOKUP(LEFT(TablaD50[[#This Row],[Articulo]],6),ComparteD50[#All],2,FALSE)),"ND",TablaD50[[#This Row],[Articulo]])</f>
        <v>ND</v>
      </c>
      <c r="M5792" s="33" t="str">
        <f>IF(TablaD50[[#This Row],[Codigo Autorizadas]]="ND","ND",TablaD50[[#This Row],[ExistenciaActualUC]])</f>
        <v>ND</v>
      </c>
      <c r="N5792" s="34" t="str">
        <f>IF(TablaD50[[#This Row],[Almacen]]="","","D50")</f>
        <v/>
      </c>
    </row>
    <row r="5793" spans="7:14" x14ac:dyDescent="0.25">
      <c r="G5793"/>
      <c r="H5793"/>
      <c r="I5793" s="47"/>
      <c r="J5793" s="31"/>
      <c r="K5793" s="31"/>
      <c r="L5793" s="32" t="str">
        <f>IF(ISERROR(VLOOKUP(LEFT(TablaD50[[#This Row],[Articulo]],6),ComparteD50[#All],2,FALSE)),"ND",TablaD50[[#This Row],[Articulo]])</f>
        <v>ND</v>
      </c>
      <c r="M5793" s="33" t="str">
        <f>IF(TablaD50[[#This Row],[Codigo Autorizadas]]="ND","ND",TablaD50[[#This Row],[ExistenciaActualUC]])</f>
        <v>ND</v>
      </c>
      <c r="N5793" s="34" t="str">
        <f>IF(TablaD50[[#This Row],[Almacen]]="","","D50")</f>
        <v/>
      </c>
    </row>
    <row r="5794" spans="7:14" x14ac:dyDescent="0.25">
      <c r="G5794"/>
      <c r="H5794"/>
      <c r="I5794" s="47"/>
      <c r="J5794" s="31"/>
      <c r="K5794" s="31"/>
      <c r="L5794" s="32" t="str">
        <f>IF(ISERROR(VLOOKUP(LEFT(TablaD50[[#This Row],[Articulo]],6),ComparteD50[#All],2,FALSE)),"ND",TablaD50[[#This Row],[Articulo]])</f>
        <v>ND</v>
      </c>
      <c r="M5794" s="33" t="str">
        <f>IF(TablaD50[[#This Row],[Codigo Autorizadas]]="ND","ND",TablaD50[[#This Row],[ExistenciaActualUC]])</f>
        <v>ND</v>
      </c>
      <c r="N5794" s="34" t="str">
        <f>IF(TablaD50[[#This Row],[Almacen]]="","","D50")</f>
        <v/>
      </c>
    </row>
    <row r="5795" spans="7:14" x14ac:dyDescent="0.25">
      <c r="G5795"/>
      <c r="H5795"/>
      <c r="I5795" s="47"/>
      <c r="J5795" s="31"/>
      <c r="K5795" s="31"/>
      <c r="L5795" s="32" t="str">
        <f>IF(ISERROR(VLOOKUP(LEFT(TablaD50[[#This Row],[Articulo]],6),ComparteD50[#All],2,FALSE)),"ND",TablaD50[[#This Row],[Articulo]])</f>
        <v>ND</v>
      </c>
      <c r="M5795" s="33" t="str">
        <f>IF(TablaD50[[#This Row],[Codigo Autorizadas]]="ND","ND",TablaD50[[#This Row],[ExistenciaActualUC]])</f>
        <v>ND</v>
      </c>
      <c r="N5795" s="34" t="str">
        <f>IF(TablaD50[[#This Row],[Almacen]]="","","D50")</f>
        <v/>
      </c>
    </row>
    <row r="5796" spans="7:14" x14ac:dyDescent="0.25">
      <c r="G5796"/>
      <c r="H5796"/>
      <c r="I5796" s="47"/>
      <c r="J5796" s="31"/>
      <c r="K5796" s="31"/>
      <c r="L5796" s="32" t="str">
        <f>IF(ISERROR(VLOOKUP(LEFT(TablaD50[[#This Row],[Articulo]],6),ComparteD50[#All],2,FALSE)),"ND",TablaD50[[#This Row],[Articulo]])</f>
        <v>ND</v>
      </c>
      <c r="M5796" s="33" t="str">
        <f>IF(TablaD50[[#This Row],[Codigo Autorizadas]]="ND","ND",TablaD50[[#This Row],[ExistenciaActualUC]])</f>
        <v>ND</v>
      </c>
      <c r="N5796" s="34" t="str">
        <f>IF(TablaD50[[#This Row],[Almacen]]="","","D50")</f>
        <v/>
      </c>
    </row>
    <row r="5797" spans="7:14" x14ac:dyDescent="0.25">
      <c r="G5797"/>
      <c r="H5797"/>
      <c r="I5797" s="47"/>
      <c r="J5797" s="31"/>
      <c r="K5797" s="31"/>
      <c r="L5797" s="32" t="str">
        <f>IF(ISERROR(VLOOKUP(LEFT(TablaD50[[#This Row],[Articulo]],6),ComparteD50[#All],2,FALSE)),"ND",TablaD50[[#This Row],[Articulo]])</f>
        <v>ND</v>
      </c>
      <c r="M5797" s="33" t="str">
        <f>IF(TablaD50[[#This Row],[Codigo Autorizadas]]="ND","ND",TablaD50[[#This Row],[ExistenciaActualUC]])</f>
        <v>ND</v>
      </c>
      <c r="N5797" s="34" t="str">
        <f>IF(TablaD50[[#This Row],[Almacen]]="","","D50")</f>
        <v/>
      </c>
    </row>
    <row r="5798" spans="7:14" x14ac:dyDescent="0.25">
      <c r="G5798"/>
      <c r="H5798"/>
      <c r="I5798" s="47"/>
      <c r="J5798" s="31"/>
      <c r="K5798" s="31"/>
      <c r="L5798" s="32" t="str">
        <f>IF(ISERROR(VLOOKUP(LEFT(TablaD50[[#This Row],[Articulo]],6),ComparteD50[#All],2,FALSE)),"ND",TablaD50[[#This Row],[Articulo]])</f>
        <v>ND</v>
      </c>
      <c r="M5798" s="33" t="str">
        <f>IF(TablaD50[[#This Row],[Codigo Autorizadas]]="ND","ND",TablaD50[[#This Row],[ExistenciaActualUC]])</f>
        <v>ND</v>
      </c>
      <c r="N5798" s="34" t="str">
        <f>IF(TablaD50[[#This Row],[Almacen]]="","","D50")</f>
        <v/>
      </c>
    </row>
    <row r="5799" spans="7:14" x14ac:dyDescent="0.25">
      <c r="G5799"/>
      <c r="H5799"/>
      <c r="I5799" s="47"/>
      <c r="J5799" s="31"/>
      <c r="K5799" s="31"/>
      <c r="L5799" s="32" t="str">
        <f>IF(ISERROR(VLOOKUP(LEFT(TablaD50[[#This Row],[Articulo]],6),ComparteD50[#All],2,FALSE)),"ND",TablaD50[[#This Row],[Articulo]])</f>
        <v>ND</v>
      </c>
      <c r="M5799" s="33" t="str">
        <f>IF(TablaD50[[#This Row],[Codigo Autorizadas]]="ND","ND",TablaD50[[#This Row],[ExistenciaActualUC]])</f>
        <v>ND</v>
      </c>
      <c r="N5799" s="34" t="str">
        <f>IF(TablaD50[[#This Row],[Almacen]]="","","D50")</f>
        <v/>
      </c>
    </row>
    <row r="5800" spans="7:14" x14ac:dyDescent="0.25">
      <c r="G5800"/>
      <c r="H5800"/>
      <c r="I5800" s="47"/>
      <c r="J5800" s="31"/>
      <c r="K5800" s="31"/>
      <c r="L5800" s="32" t="str">
        <f>IF(ISERROR(VLOOKUP(LEFT(TablaD50[[#This Row],[Articulo]],6),ComparteD50[#All],2,FALSE)),"ND",TablaD50[[#This Row],[Articulo]])</f>
        <v>ND</v>
      </c>
      <c r="M5800" s="33" t="str">
        <f>IF(TablaD50[[#This Row],[Codigo Autorizadas]]="ND","ND",TablaD50[[#This Row],[ExistenciaActualUC]])</f>
        <v>ND</v>
      </c>
      <c r="N5800" s="34" t="str">
        <f>IF(TablaD50[[#This Row],[Almacen]]="","","D50")</f>
        <v/>
      </c>
    </row>
    <row r="5801" spans="7:14" x14ac:dyDescent="0.25">
      <c r="G5801"/>
      <c r="H5801"/>
      <c r="I5801" s="47"/>
      <c r="J5801" s="31"/>
      <c r="K5801" s="31"/>
      <c r="L5801" s="32" t="str">
        <f>IF(ISERROR(VLOOKUP(LEFT(TablaD50[[#This Row],[Articulo]],6),ComparteD50[#All],2,FALSE)),"ND",TablaD50[[#This Row],[Articulo]])</f>
        <v>ND</v>
      </c>
      <c r="M5801" s="33" t="str">
        <f>IF(TablaD50[[#This Row],[Codigo Autorizadas]]="ND","ND",TablaD50[[#This Row],[ExistenciaActualUC]])</f>
        <v>ND</v>
      </c>
      <c r="N5801" s="34" t="str">
        <f>IF(TablaD50[[#This Row],[Almacen]]="","","D50")</f>
        <v/>
      </c>
    </row>
    <row r="5802" spans="7:14" x14ac:dyDescent="0.25">
      <c r="G5802"/>
      <c r="H5802"/>
      <c r="I5802" s="47"/>
      <c r="J5802" s="31"/>
      <c r="K5802" s="31"/>
      <c r="L5802" s="32" t="str">
        <f>IF(ISERROR(VLOOKUP(LEFT(TablaD50[[#This Row],[Articulo]],6),ComparteD50[#All],2,FALSE)),"ND",TablaD50[[#This Row],[Articulo]])</f>
        <v>ND</v>
      </c>
      <c r="M5802" s="33" t="str">
        <f>IF(TablaD50[[#This Row],[Codigo Autorizadas]]="ND","ND",TablaD50[[#This Row],[ExistenciaActualUC]])</f>
        <v>ND</v>
      </c>
      <c r="N5802" s="34" t="str">
        <f>IF(TablaD50[[#This Row],[Almacen]]="","","D50")</f>
        <v/>
      </c>
    </row>
    <row r="5803" spans="7:14" x14ac:dyDescent="0.25">
      <c r="G5803"/>
      <c r="H5803"/>
      <c r="I5803" s="47"/>
      <c r="J5803" s="31"/>
      <c r="K5803" s="31"/>
      <c r="L5803" s="32" t="str">
        <f>IF(ISERROR(VLOOKUP(LEFT(TablaD50[[#This Row],[Articulo]],6),ComparteD50[#All],2,FALSE)),"ND",TablaD50[[#This Row],[Articulo]])</f>
        <v>ND</v>
      </c>
      <c r="M5803" s="33" t="str">
        <f>IF(TablaD50[[#This Row],[Codigo Autorizadas]]="ND","ND",TablaD50[[#This Row],[ExistenciaActualUC]])</f>
        <v>ND</v>
      </c>
      <c r="N5803" s="34" t="str">
        <f>IF(TablaD50[[#This Row],[Almacen]]="","","D50")</f>
        <v/>
      </c>
    </row>
    <row r="5804" spans="7:14" x14ac:dyDescent="0.25">
      <c r="G5804"/>
      <c r="H5804"/>
      <c r="I5804" s="47"/>
      <c r="J5804" s="31"/>
      <c r="K5804" s="31"/>
      <c r="L5804" s="32" t="str">
        <f>IF(ISERROR(VLOOKUP(LEFT(TablaD50[[#This Row],[Articulo]],6),ComparteD50[#All],2,FALSE)),"ND",TablaD50[[#This Row],[Articulo]])</f>
        <v>ND</v>
      </c>
      <c r="M5804" s="33" t="str">
        <f>IF(TablaD50[[#This Row],[Codigo Autorizadas]]="ND","ND",TablaD50[[#This Row],[ExistenciaActualUC]])</f>
        <v>ND</v>
      </c>
      <c r="N5804" s="34" t="str">
        <f>IF(TablaD50[[#This Row],[Almacen]]="","","D50")</f>
        <v/>
      </c>
    </row>
    <row r="5805" spans="7:14" x14ac:dyDescent="0.25">
      <c r="G5805"/>
      <c r="H5805"/>
      <c r="I5805" s="47"/>
      <c r="J5805" s="31"/>
      <c r="K5805" s="31"/>
      <c r="L5805" s="32" t="str">
        <f>IF(ISERROR(VLOOKUP(LEFT(TablaD50[[#This Row],[Articulo]],6),ComparteD50[#All],2,FALSE)),"ND",TablaD50[[#This Row],[Articulo]])</f>
        <v>ND</v>
      </c>
      <c r="M5805" s="33" t="str">
        <f>IF(TablaD50[[#This Row],[Codigo Autorizadas]]="ND","ND",TablaD50[[#This Row],[ExistenciaActualUC]])</f>
        <v>ND</v>
      </c>
      <c r="N5805" s="34" t="str">
        <f>IF(TablaD50[[#This Row],[Almacen]]="","","D50")</f>
        <v/>
      </c>
    </row>
    <row r="5806" spans="7:14" x14ac:dyDescent="0.25">
      <c r="G5806"/>
      <c r="H5806"/>
      <c r="I5806" s="47"/>
      <c r="J5806" s="31"/>
      <c r="K5806" s="31"/>
      <c r="L5806" s="32" t="str">
        <f>IF(ISERROR(VLOOKUP(LEFT(TablaD50[[#This Row],[Articulo]],6),ComparteD50[#All],2,FALSE)),"ND",TablaD50[[#This Row],[Articulo]])</f>
        <v>ND</v>
      </c>
      <c r="M5806" s="33" t="str">
        <f>IF(TablaD50[[#This Row],[Codigo Autorizadas]]="ND","ND",TablaD50[[#This Row],[ExistenciaActualUC]])</f>
        <v>ND</v>
      </c>
      <c r="N5806" s="34" t="str">
        <f>IF(TablaD50[[#This Row],[Almacen]]="","","D50")</f>
        <v/>
      </c>
    </row>
    <row r="5807" spans="7:14" x14ac:dyDescent="0.25">
      <c r="G5807"/>
      <c r="H5807"/>
      <c r="I5807" s="47"/>
      <c r="J5807" s="31"/>
      <c r="K5807" s="31"/>
      <c r="L5807" s="32" t="str">
        <f>IF(ISERROR(VLOOKUP(LEFT(TablaD50[[#This Row],[Articulo]],6),ComparteD50[#All],2,FALSE)),"ND",TablaD50[[#This Row],[Articulo]])</f>
        <v>ND</v>
      </c>
      <c r="M5807" s="33" t="str">
        <f>IF(TablaD50[[#This Row],[Codigo Autorizadas]]="ND","ND",TablaD50[[#This Row],[ExistenciaActualUC]])</f>
        <v>ND</v>
      </c>
      <c r="N5807" s="34" t="str">
        <f>IF(TablaD50[[#This Row],[Almacen]]="","","D50")</f>
        <v/>
      </c>
    </row>
    <row r="5808" spans="7:14" x14ac:dyDescent="0.25">
      <c r="G5808"/>
      <c r="H5808"/>
      <c r="I5808" s="47"/>
      <c r="J5808" s="31"/>
      <c r="K5808" s="31"/>
      <c r="L5808" s="32" t="str">
        <f>IF(ISERROR(VLOOKUP(LEFT(TablaD50[[#This Row],[Articulo]],6),ComparteD50[#All],2,FALSE)),"ND",TablaD50[[#This Row],[Articulo]])</f>
        <v>ND</v>
      </c>
      <c r="M5808" s="33" t="str">
        <f>IF(TablaD50[[#This Row],[Codigo Autorizadas]]="ND","ND",TablaD50[[#This Row],[ExistenciaActualUC]])</f>
        <v>ND</v>
      </c>
      <c r="N5808" s="34" t="str">
        <f>IF(TablaD50[[#This Row],[Almacen]]="","","D50")</f>
        <v/>
      </c>
    </row>
    <row r="5809" spans="7:14" x14ac:dyDescent="0.25">
      <c r="G5809"/>
      <c r="H5809"/>
      <c r="I5809" s="47"/>
      <c r="J5809" s="31"/>
      <c r="K5809" s="31"/>
      <c r="L5809" s="32" t="str">
        <f>IF(ISERROR(VLOOKUP(LEFT(TablaD50[[#This Row],[Articulo]],6),ComparteD50[#All],2,FALSE)),"ND",TablaD50[[#This Row],[Articulo]])</f>
        <v>ND</v>
      </c>
      <c r="M5809" s="33" t="str">
        <f>IF(TablaD50[[#This Row],[Codigo Autorizadas]]="ND","ND",TablaD50[[#This Row],[ExistenciaActualUC]])</f>
        <v>ND</v>
      </c>
      <c r="N5809" s="34" t="str">
        <f>IF(TablaD50[[#This Row],[Almacen]]="","","D50")</f>
        <v/>
      </c>
    </row>
    <row r="5810" spans="7:14" x14ac:dyDescent="0.25">
      <c r="G5810"/>
      <c r="H5810"/>
      <c r="I5810" s="47"/>
      <c r="J5810" s="31"/>
      <c r="K5810" s="31"/>
      <c r="L5810" s="32" t="str">
        <f>IF(ISERROR(VLOOKUP(LEFT(TablaD50[[#This Row],[Articulo]],6),ComparteD50[#All],2,FALSE)),"ND",TablaD50[[#This Row],[Articulo]])</f>
        <v>ND</v>
      </c>
      <c r="M5810" s="33" t="str">
        <f>IF(TablaD50[[#This Row],[Codigo Autorizadas]]="ND","ND",TablaD50[[#This Row],[ExistenciaActualUC]])</f>
        <v>ND</v>
      </c>
      <c r="N5810" s="34" t="str">
        <f>IF(TablaD50[[#This Row],[Almacen]]="","","D50")</f>
        <v/>
      </c>
    </row>
    <row r="5811" spans="7:14" x14ac:dyDescent="0.25">
      <c r="G5811"/>
      <c r="H5811"/>
      <c r="I5811" s="47"/>
      <c r="J5811" s="31"/>
      <c r="K5811" s="31"/>
      <c r="L5811" s="32" t="str">
        <f>IF(ISERROR(VLOOKUP(LEFT(TablaD50[[#This Row],[Articulo]],6),ComparteD50[#All],2,FALSE)),"ND",TablaD50[[#This Row],[Articulo]])</f>
        <v>ND</v>
      </c>
      <c r="M5811" s="33" t="str">
        <f>IF(TablaD50[[#This Row],[Codigo Autorizadas]]="ND","ND",TablaD50[[#This Row],[ExistenciaActualUC]])</f>
        <v>ND</v>
      </c>
      <c r="N5811" s="34" t="str">
        <f>IF(TablaD50[[#This Row],[Almacen]]="","","D50")</f>
        <v/>
      </c>
    </row>
    <row r="5812" spans="7:14" x14ac:dyDescent="0.25">
      <c r="G5812"/>
      <c r="H5812"/>
      <c r="I5812" s="47"/>
      <c r="J5812" s="31"/>
      <c r="K5812" s="31"/>
      <c r="L5812" s="32" t="str">
        <f>IF(ISERROR(VLOOKUP(LEFT(TablaD50[[#This Row],[Articulo]],6),ComparteD50[#All],2,FALSE)),"ND",TablaD50[[#This Row],[Articulo]])</f>
        <v>ND</v>
      </c>
      <c r="M5812" s="33" t="str">
        <f>IF(TablaD50[[#This Row],[Codigo Autorizadas]]="ND","ND",TablaD50[[#This Row],[ExistenciaActualUC]])</f>
        <v>ND</v>
      </c>
      <c r="N5812" s="34" t="str">
        <f>IF(TablaD50[[#This Row],[Almacen]]="","","D50")</f>
        <v/>
      </c>
    </row>
    <row r="5813" spans="7:14" x14ac:dyDescent="0.25">
      <c r="G5813"/>
      <c r="H5813"/>
      <c r="I5813" s="47"/>
      <c r="J5813" s="31"/>
      <c r="K5813" s="31"/>
      <c r="L5813" s="32" t="str">
        <f>IF(ISERROR(VLOOKUP(LEFT(TablaD50[[#This Row],[Articulo]],6),ComparteD50[#All],2,FALSE)),"ND",TablaD50[[#This Row],[Articulo]])</f>
        <v>ND</v>
      </c>
      <c r="M5813" s="33" t="str">
        <f>IF(TablaD50[[#This Row],[Codigo Autorizadas]]="ND","ND",TablaD50[[#This Row],[ExistenciaActualUC]])</f>
        <v>ND</v>
      </c>
      <c r="N5813" s="34" t="str">
        <f>IF(TablaD50[[#This Row],[Almacen]]="","","D50")</f>
        <v/>
      </c>
    </row>
    <row r="5814" spans="7:14" x14ac:dyDescent="0.25">
      <c r="G5814"/>
      <c r="H5814"/>
      <c r="I5814" s="47"/>
      <c r="J5814" s="31"/>
      <c r="K5814" s="31"/>
      <c r="L5814" s="32" t="str">
        <f>IF(ISERROR(VLOOKUP(LEFT(TablaD50[[#This Row],[Articulo]],6),ComparteD50[#All],2,FALSE)),"ND",TablaD50[[#This Row],[Articulo]])</f>
        <v>ND</v>
      </c>
      <c r="M5814" s="33" t="str">
        <f>IF(TablaD50[[#This Row],[Codigo Autorizadas]]="ND","ND",TablaD50[[#This Row],[ExistenciaActualUC]])</f>
        <v>ND</v>
      </c>
      <c r="N5814" s="34" t="str">
        <f>IF(TablaD50[[#This Row],[Almacen]]="","","D50")</f>
        <v/>
      </c>
    </row>
    <row r="5815" spans="7:14" x14ac:dyDescent="0.25">
      <c r="G5815"/>
      <c r="H5815"/>
      <c r="I5815" s="47"/>
      <c r="J5815" s="31"/>
      <c r="K5815" s="31"/>
      <c r="L5815" s="32" t="str">
        <f>IF(ISERROR(VLOOKUP(LEFT(TablaD50[[#This Row],[Articulo]],6),ComparteD50[#All],2,FALSE)),"ND",TablaD50[[#This Row],[Articulo]])</f>
        <v>ND</v>
      </c>
      <c r="M5815" s="33" t="str">
        <f>IF(TablaD50[[#This Row],[Codigo Autorizadas]]="ND","ND",TablaD50[[#This Row],[ExistenciaActualUC]])</f>
        <v>ND</v>
      </c>
      <c r="N5815" s="34" t="str">
        <f>IF(TablaD50[[#This Row],[Almacen]]="","","D50")</f>
        <v/>
      </c>
    </row>
    <row r="5816" spans="7:14" x14ac:dyDescent="0.25">
      <c r="G5816"/>
      <c r="H5816"/>
      <c r="I5816" s="47"/>
      <c r="J5816" s="31"/>
      <c r="K5816" s="31"/>
      <c r="L5816" s="32" t="str">
        <f>IF(ISERROR(VLOOKUP(LEFT(TablaD50[[#This Row],[Articulo]],6),ComparteD50[#All],2,FALSE)),"ND",TablaD50[[#This Row],[Articulo]])</f>
        <v>ND</v>
      </c>
      <c r="M5816" s="33" t="str">
        <f>IF(TablaD50[[#This Row],[Codigo Autorizadas]]="ND","ND",TablaD50[[#This Row],[ExistenciaActualUC]])</f>
        <v>ND</v>
      </c>
      <c r="N5816" s="34" t="str">
        <f>IF(TablaD50[[#This Row],[Almacen]]="","","D50")</f>
        <v/>
      </c>
    </row>
    <row r="5817" spans="7:14" x14ac:dyDescent="0.25">
      <c r="G5817"/>
      <c r="H5817"/>
      <c r="I5817" s="47"/>
      <c r="J5817" s="31"/>
      <c r="K5817" s="31"/>
      <c r="L5817" s="32" t="str">
        <f>IF(ISERROR(VLOOKUP(LEFT(TablaD50[[#This Row],[Articulo]],6),ComparteD50[#All],2,FALSE)),"ND",TablaD50[[#This Row],[Articulo]])</f>
        <v>ND</v>
      </c>
      <c r="M5817" s="33" t="str">
        <f>IF(TablaD50[[#This Row],[Codigo Autorizadas]]="ND","ND",TablaD50[[#This Row],[ExistenciaActualUC]])</f>
        <v>ND</v>
      </c>
      <c r="N5817" s="34" t="str">
        <f>IF(TablaD50[[#This Row],[Almacen]]="","","D50")</f>
        <v/>
      </c>
    </row>
    <row r="5818" spans="7:14" x14ac:dyDescent="0.25">
      <c r="G5818"/>
      <c r="H5818"/>
      <c r="I5818" s="47"/>
      <c r="J5818" s="31"/>
      <c r="K5818" s="31"/>
      <c r="L5818" s="32" t="str">
        <f>IF(ISERROR(VLOOKUP(LEFT(TablaD50[[#This Row],[Articulo]],6),ComparteD50[#All],2,FALSE)),"ND",TablaD50[[#This Row],[Articulo]])</f>
        <v>ND</v>
      </c>
      <c r="M5818" s="33" t="str">
        <f>IF(TablaD50[[#This Row],[Codigo Autorizadas]]="ND","ND",TablaD50[[#This Row],[ExistenciaActualUC]])</f>
        <v>ND</v>
      </c>
      <c r="N5818" s="34" t="str">
        <f>IF(TablaD50[[#This Row],[Almacen]]="","","D50")</f>
        <v/>
      </c>
    </row>
    <row r="5819" spans="7:14" x14ac:dyDescent="0.25">
      <c r="G5819"/>
      <c r="H5819"/>
      <c r="I5819" s="47"/>
      <c r="J5819" s="31"/>
      <c r="K5819" s="31"/>
      <c r="L5819" s="32" t="str">
        <f>IF(ISERROR(VLOOKUP(LEFT(TablaD50[[#This Row],[Articulo]],6),ComparteD50[#All],2,FALSE)),"ND",TablaD50[[#This Row],[Articulo]])</f>
        <v>ND</v>
      </c>
      <c r="M5819" s="33" t="str">
        <f>IF(TablaD50[[#This Row],[Codigo Autorizadas]]="ND","ND",TablaD50[[#This Row],[ExistenciaActualUC]])</f>
        <v>ND</v>
      </c>
      <c r="N5819" s="34" t="str">
        <f>IF(TablaD50[[#This Row],[Almacen]]="","","D50")</f>
        <v/>
      </c>
    </row>
    <row r="5820" spans="7:14" x14ac:dyDescent="0.25">
      <c r="G5820"/>
      <c r="H5820"/>
      <c r="I5820" s="47"/>
      <c r="J5820" s="31"/>
      <c r="K5820" s="31"/>
      <c r="L5820" s="32" t="str">
        <f>IF(ISERROR(VLOOKUP(LEFT(TablaD50[[#This Row],[Articulo]],6),ComparteD50[#All],2,FALSE)),"ND",TablaD50[[#This Row],[Articulo]])</f>
        <v>ND</v>
      </c>
      <c r="M5820" s="33" t="str">
        <f>IF(TablaD50[[#This Row],[Codigo Autorizadas]]="ND","ND",TablaD50[[#This Row],[ExistenciaActualUC]])</f>
        <v>ND</v>
      </c>
      <c r="N5820" s="34" t="str">
        <f>IF(TablaD50[[#This Row],[Almacen]]="","","D50")</f>
        <v/>
      </c>
    </row>
    <row r="5821" spans="7:14" x14ac:dyDescent="0.25">
      <c r="G5821"/>
      <c r="H5821"/>
      <c r="I5821" s="47"/>
      <c r="J5821" s="31"/>
      <c r="K5821" s="31"/>
      <c r="L5821" s="32" t="str">
        <f>IF(ISERROR(VLOOKUP(LEFT(TablaD50[[#This Row],[Articulo]],6),ComparteD50[#All],2,FALSE)),"ND",TablaD50[[#This Row],[Articulo]])</f>
        <v>ND</v>
      </c>
      <c r="M5821" s="33" t="str">
        <f>IF(TablaD50[[#This Row],[Codigo Autorizadas]]="ND","ND",TablaD50[[#This Row],[ExistenciaActualUC]])</f>
        <v>ND</v>
      </c>
      <c r="N5821" s="34" t="str">
        <f>IF(TablaD50[[#This Row],[Almacen]]="","","D50")</f>
        <v/>
      </c>
    </row>
    <row r="5822" spans="7:14" x14ac:dyDescent="0.25">
      <c r="G5822"/>
      <c r="H5822"/>
      <c r="I5822" s="47"/>
      <c r="J5822" s="31"/>
      <c r="K5822" s="31"/>
      <c r="L5822" s="32" t="str">
        <f>IF(ISERROR(VLOOKUP(LEFT(TablaD50[[#This Row],[Articulo]],6),ComparteD50[#All],2,FALSE)),"ND",TablaD50[[#This Row],[Articulo]])</f>
        <v>ND</v>
      </c>
      <c r="M5822" s="33" t="str">
        <f>IF(TablaD50[[#This Row],[Codigo Autorizadas]]="ND","ND",TablaD50[[#This Row],[ExistenciaActualUC]])</f>
        <v>ND</v>
      </c>
      <c r="N5822" s="34" t="str">
        <f>IF(TablaD50[[#This Row],[Almacen]]="","","D50")</f>
        <v/>
      </c>
    </row>
    <row r="5823" spans="7:14" x14ac:dyDescent="0.25">
      <c r="G5823"/>
      <c r="H5823"/>
      <c r="I5823" s="47"/>
      <c r="J5823" s="31"/>
      <c r="K5823" s="31"/>
      <c r="L5823" s="32" t="str">
        <f>IF(ISERROR(VLOOKUP(LEFT(TablaD50[[#This Row],[Articulo]],6),ComparteD50[#All],2,FALSE)),"ND",TablaD50[[#This Row],[Articulo]])</f>
        <v>ND</v>
      </c>
      <c r="M5823" s="33" t="str">
        <f>IF(TablaD50[[#This Row],[Codigo Autorizadas]]="ND","ND",TablaD50[[#This Row],[ExistenciaActualUC]])</f>
        <v>ND</v>
      </c>
      <c r="N5823" s="34" t="str">
        <f>IF(TablaD50[[#This Row],[Almacen]]="","","D50")</f>
        <v/>
      </c>
    </row>
    <row r="5824" spans="7:14" x14ac:dyDescent="0.25">
      <c r="G5824"/>
      <c r="H5824"/>
      <c r="I5824" s="47"/>
      <c r="J5824" s="31"/>
      <c r="K5824" s="31"/>
      <c r="L5824" s="32" t="str">
        <f>IF(ISERROR(VLOOKUP(LEFT(TablaD50[[#This Row],[Articulo]],6),ComparteD50[#All],2,FALSE)),"ND",TablaD50[[#This Row],[Articulo]])</f>
        <v>ND</v>
      </c>
      <c r="M5824" s="33" t="str">
        <f>IF(TablaD50[[#This Row],[Codigo Autorizadas]]="ND","ND",TablaD50[[#This Row],[ExistenciaActualUC]])</f>
        <v>ND</v>
      </c>
      <c r="N5824" s="34" t="str">
        <f>IF(TablaD50[[#This Row],[Almacen]]="","","D50")</f>
        <v/>
      </c>
    </row>
    <row r="5825" spans="7:14" x14ac:dyDescent="0.25">
      <c r="G5825"/>
      <c r="H5825"/>
      <c r="I5825" s="47"/>
      <c r="J5825" s="31"/>
      <c r="K5825" s="31"/>
      <c r="L5825" s="32" t="str">
        <f>IF(ISERROR(VLOOKUP(LEFT(TablaD50[[#This Row],[Articulo]],6),ComparteD50[#All],2,FALSE)),"ND",TablaD50[[#This Row],[Articulo]])</f>
        <v>ND</v>
      </c>
      <c r="M5825" s="33" t="str">
        <f>IF(TablaD50[[#This Row],[Codigo Autorizadas]]="ND","ND",TablaD50[[#This Row],[ExistenciaActualUC]])</f>
        <v>ND</v>
      </c>
      <c r="N5825" s="34" t="str">
        <f>IF(TablaD50[[#This Row],[Almacen]]="","","D50")</f>
        <v/>
      </c>
    </row>
    <row r="5826" spans="7:14" x14ac:dyDescent="0.25">
      <c r="G5826"/>
      <c r="H5826"/>
      <c r="I5826" s="47"/>
      <c r="J5826" s="31"/>
      <c r="K5826" s="31"/>
      <c r="L5826" s="32" t="str">
        <f>IF(ISERROR(VLOOKUP(LEFT(TablaD50[[#This Row],[Articulo]],6),ComparteD50[#All],2,FALSE)),"ND",TablaD50[[#This Row],[Articulo]])</f>
        <v>ND</v>
      </c>
      <c r="M5826" s="33" t="str">
        <f>IF(TablaD50[[#This Row],[Codigo Autorizadas]]="ND","ND",TablaD50[[#This Row],[ExistenciaActualUC]])</f>
        <v>ND</v>
      </c>
      <c r="N5826" s="34" t="str">
        <f>IF(TablaD50[[#This Row],[Almacen]]="","","D50")</f>
        <v/>
      </c>
    </row>
    <row r="5827" spans="7:14" x14ac:dyDescent="0.25">
      <c r="G5827"/>
      <c r="H5827"/>
      <c r="I5827" s="47"/>
      <c r="J5827" s="31"/>
      <c r="K5827" s="31"/>
      <c r="L5827" s="32" t="str">
        <f>IF(ISERROR(VLOOKUP(LEFT(TablaD50[[#This Row],[Articulo]],6),ComparteD50[#All],2,FALSE)),"ND",TablaD50[[#This Row],[Articulo]])</f>
        <v>ND</v>
      </c>
      <c r="M5827" s="33" t="str">
        <f>IF(TablaD50[[#This Row],[Codigo Autorizadas]]="ND","ND",TablaD50[[#This Row],[ExistenciaActualUC]])</f>
        <v>ND</v>
      </c>
      <c r="N5827" s="34" t="str">
        <f>IF(TablaD50[[#This Row],[Almacen]]="","","D50")</f>
        <v/>
      </c>
    </row>
    <row r="5828" spans="7:14" x14ac:dyDescent="0.25">
      <c r="G5828"/>
      <c r="H5828"/>
      <c r="I5828" s="47"/>
      <c r="J5828" s="31"/>
      <c r="K5828" s="31"/>
      <c r="L5828" s="32" t="str">
        <f>IF(ISERROR(VLOOKUP(LEFT(TablaD50[[#This Row],[Articulo]],6),ComparteD50[#All],2,FALSE)),"ND",TablaD50[[#This Row],[Articulo]])</f>
        <v>ND</v>
      </c>
      <c r="M5828" s="33" t="str">
        <f>IF(TablaD50[[#This Row],[Codigo Autorizadas]]="ND","ND",TablaD50[[#This Row],[ExistenciaActualUC]])</f>
        <v>ND</v>
      </c>
      <c r="N5828" s="34" t="str">
        <f>IF(TablaD50[[#This Row],[Almacen]]="","","D50")</f>
        <v/>
      </c>
    </row>
    <row r="5829" spans="7:14" x14ac:dyDescent="0.25">
      <c r="G5829"/>
      <c r="H5829"/>
      <c r="I5829" s="47"/>
      <c r="J5829" s="31"/>
      <c r="K5829" s="31"/>
      <c r="L5829" s="32" t="str">
        <f>IF(ISERROR(VLOOKUP(LEFT(TablaD50[[#This Row],[Articulo]],6),ComparteD50[#All],2,FALSE)),"ND",TablaD50[[#This Row],[Articulo]])</f>
        <v>ND</v>
      </c>
      <c r="M5829" s="33" t="str">
        <f>IF(TablaD50[[#This Row],[Codigo Autorizadas]]="ND","ND",TablaD50[[#This Row],[ExistenciaActualUC]])</f>
        <v>ND</v>
      </c>
      <c r="N5829" s="34" t="str">
        <f>IF(TablaD50[[#This Row],[Almacen]]="","","D50")</f>
        <v/>
      </c>
    </row>
    <row r="5830" spans="7:14" x14ac:dyDescent="0.25">
      <c r="G5830"/>
      <c r="H5830"/>
      <c r="I5830" s="47"/>
      <c r="J5830" s="31"/>
      <c r="K5830" s="31"/>
      <c r="L5830" s="32" t="str">
        <f>IF(ISERROR(VLOOKUP(LEFT(TablaD50[[#This Row],[Articulo]],6),ComparteD50[#All],2,FALSE)),"ND",TablaD50[[#This Row],[Articulo]])</f>
        <v>ND</v>
      </c>
      <c r="M5830" s="33" t="str">
        <f>IF(TablaD50[[#This Row],[Codigo Autorizadas]]="ND","ND",TablaD50[[#This Row],[ExistenciaActualUC]])</f>
        <v>ND</v>
      </c>
      <c r="N5830" s="34" t="str">
        <f>IF(TablaD50[[#This Row],[Almacen]]="","","D50")</f>
        <v/>
      </c>
    </row>
    <row r="5831" spans="7:14" x14ac:dyDescent="0.25">
      <c r="G5831"/>
      <c r="H5831"/>
      <c r="I5831" s="47"/>
      <c r="J5831" s="31"/>
      <c r="K5831" s="31"/>
      <c r="L5831" s="32" t="str">
        <f>IF(ISERROR(VLOOKUP(LEFT(TablaD50[[#This Row],[Articulo]],6),ComparteD50[#All],2,FALSE)),"ND",TablaD50[[#This Row],[Articulo]])</f>
        <v>ND</v>
      </c>
      <c r="M5831" s="33" t="str">
        <f>IF(TablaD50[[#This Row],[Codigo Autorizadas]]="ND","ND",TablaD50[[#This Row],[ExistenciaActualUC]])</f>
        <v>ND</v>
      </c>
      <c r="N5831" s="34" t="str">
        <f>IF(TablaD50[[#This Row],[Almacen]]="","","D50")</f>
        <v/>
      </c>
    </row>
    <row r="5832" spans="7:14" x14ac:dyDescent="0.25">
      <c r="G5832"/>
      <c r="H5832"/>
      <c r="I5832" s="47"/>
      <c r="J5832" s="31"/>
      <c r="K5832" s="31"/>
      <c r="L5832" s="32" t="str">
        <f>IF(ISERROR(VLOOKUP(LEFT(TablaD50[[#This Row],[Articulo]],6),ComparteD50[#All],2,FALSE)),"ND",TablaD50[[#This Row],[Articulo]])</f>
        <v>ND</v>
      </c>
      <c r="M5832" s="33" t="str">
        <f>IF(TablaD50[[#This Row],[Codigo Autorizadas]]="ND","ND",TablaD50[[#This Row],[ExistenciaActualUC]])</f>
        <v>ND</v>
      </c>
      <c r="N5832" s="34" t="str">
        <f>IF(TablaD50[[#This Row],[Almacen]]="","","D50")</f>
        <v/>
      </c>
    </row>
    <row r="5833" spans="7:14" x14ac:dyDescent="0.25">
      <c r="G5833"/>
      <c r="H5833"/>
      <c r="I5833" s="47"/>
      <c r="J5833" s="31"/>
      <c r="K5833" s="31"/>
      <c r="L5833" s="32" t="str">
        <f>IF(ISERROR(VLOOKUP(LEFT(TablaD50[[#This Row],[Articulo]],6),ComparteD50[#All],2,FALSE)),"ND",TablaD50[[#This Row],[Articulo]])</f>
        <v>ND</v>
      </c>
      <c r="M5833" s="33" t="str">
        <f>IF(TablaD50[[#This Row],[Codigo Autorizadas]]="ND","ND",TablaD50[[#This Row],[ExistenciaActualUC]])</f>
        <v>ND</v>
      </c>
      <c r="N5833" s="34" t="str">
        <f>IF(TablaD50[[#This Row],[Almacen]]="","","D50")</f>
        <v/>
      </c>
    </row>
    <row r="5834" spans="7:14" x14ac:dyDescent="0.25">
      <c r="G5834"/>
      <c r="H5834"/>
      <c r="I5834" s="47"/>
      <c r="J5834" s="31"/>
      <c r="K5834" s="31"/>
      <c r="L5834" s="32" t="str">
        <f>IF(ISERROR(VLOOKUP(LEFT(TablaD50[[#This Row],[Articulo]],6),ComparteD50[#All],2,FALSE)),"ND",TablaD50[[#This Row],[Articulo]])</f>
        <v>ND</v>
      </c>
      <c r="M5834" s="33" t="str">
        <f>IF(TablaD50[[#This Row],[Codigo Autorizadas]]="ND","ND",TablaD50[[#This Row],[ExistenciaActualUC]])</f>
        <v>ND</v>
      </c>
      <c r="N5834" s="34" t="str">
        <f>IF(TablaD50[[#This Row],[Almacen]]="","","D50")</f>
        <v/>
      </c>
    </row>
    <row r="5835" spans="7:14" x14ac:dyDescent="0.25">
      <c r="G5835"/>
      <c r="H5835"/>
      <c r="I5835" s="47"/>
      <c r="J5835" s="31"/>
      <c r="K5835" s="31"/>
      <c r="L5835" s="32" t="str">
        <f>IF(ISERROR(VLOOKUP(LEFT(TablaD50[[#This Row],[Articulo]],6),ComparteD50[#All],2,FALSE)),"ND",TablaD50[[#This Row],[Articulo]])</f>
        <v>ND</v>
      </c>
      <c r="M5835" s="33" t="str">
        <f>IF(TablaD50[[#This Row],[Codigo Autorizadas]]="ND","ND",TablaD50[[#This Row],[ExistenciaActualUC]])</f>
        <v>ND</v>
      </c>
      <c r="N5835" s="34" t="str">
        <f>IF(TablaD50[[#This Row],[Almacen]]="","","D50")</f>
        <v/>
      </c>
    </row>
    <row r="5836" spans="7:14" x14ac:dyDescent="0.25">
      <c r="G5836"/>
      <c r="H5836"/>
      <c r="I5836" s="47"/>
      <c r="J5836" s="31"/>
      <c r="K5836" s="31"/>
      <c r="L5836" s="32" t="str">
        <f>IF(ISERROR(VLOOKUP(LEFT(TablaD50[[#This Row],[Articulo]],6),ComparteD50[#All],2,FALSE)),"ND",TablaD50[[#This Row],[Articulo]])</f>
        <v>ND</v>
      </c>
      <c r="M5836" s="33" t="str">
        <f>IF(TablaD50[[#This Row],[Codigo Autorizadas]]="ND","ND",TablaD50[[#This Row],[ExistenciaActualUC]])</f>
        <v>ND</v>
      </c>
      <c r="N5836" s="34" t="str">
        <f>IF(TablaD50[[#This Row],[Almacen]]="","","D50")</f>
        <v/>
      </c>
    </row>
    <row r="5837" spans="7:14" x14ac:dyDescent="0.25">
      <c r="G5837"/>
      <c r="H5837"/>
      <c r="I5837" s="47"/>
      <c r="J5837" s="31"/>
      <c r="K5837" s="31"/>
      <c r="L5837" s="32" t="str">
        <f>IF(ISERROR(VLOOKUP(LEFT(TablaD50[[#This Row],[Articulo]],6),ComparteD50[#All],2,FALSE)),"ND",TablaD50[[#This Row],[Articulo]])</f>
        <v>ND</v>
      </c>
      <c r="M5837" s="33" t="str">
        <f>IF(TablaD50[[#This Row],[Codigo Autorizadas]]="ND","ND",TablaD50[[#This Row],[ExistenciaActualUC]])</f>
        <v>ND</v>
      </c>
      <c r="N5837" s="34" t="str">
        <f>IF(TablaD50[[#This Row],[Almacen]]="","","D50")</f>
        <v/>
      </c>
    </row>
    <row r="5838" spans="7:14" x14ac:dyDescent="0.25">
      <c r="G5838"/>
      <c r="H5838"/>
      <c r="I5838" s="47"/>
      <c r="J5838" s="31"/>
      <c r="K5838" s="31"/>
      <c r="L5838" s="32" t="str">
        <f>IF(ISERROR(VLOOKUP(LEFT(TablaD50[[#This Row],[Articulo]],6),ComparteD50[#All],2,FALSE)),"ND",TablaD50[[#This Row],[Articulo]])</f>
        <v>ND</v>
      </c>
      <c r="M5838" s="33" t="str">
        <f>IF(TablaD50[[#This Row],[Codigo Autorizadas]]="ND","ND",TablaD50[[#This Row],[ExistenciaActualUC]])</f>
        <v>ND</v>
      </c>
      <c r="N5838" s="34" t="str">
        <f>IF(TablaD50[[#This Row],[Almacen]]="","","D50")</f>
        <v/>
      </c>
    </row>
    <row r="5839" spans="7:14" x14ac:dyDescent="0.25">
      <c r="G5839"/>
      <c r="H5839"/>
      <c r="I5839" s="47"/>
      <c r="J5839" s="31"/>
      <c r="K5839" s="31"/>
      <c r="L5839" s="32" t="str">
        <f>IF(ISERROR(VLOOKUP(LEFT(TablaD50[[#This Row],[Articulo]],6),ComparteD50[#All],2,FALSE)),"ND",TablaD50[[#This Row],[Articulo]])</f>
        <v>ND</v>
      </c>
      <c r="M5839" s="33" t="str">
        <f>IF(TablaD50[[#This Row],[Codigo Autorizadas]]="ND","ND",TablaD50[[#This Row],[ExistenciaActualUC]])</f>
        <v>ND</v>
      </c>
      <c r="N5839" s="34" t="str">
        <f>IF(TablaD50[[#This Row],[Almacen]]="","","D50")</f>
        <v/>
      </c>
    </row>
    <row r="5840" spans="7:14" x14ac:dyDescent="0.25">
      <c r="G5840"/>
      <c r="H5840"/>
      <c r="I5840" s="47"/>
      <c r="J5840" s="31"/>
      <c r="K5840" s="31"/>
      <c r="L5840" s="32" t="str">
        <f>IF(ISERROR(VLOOKUP(LEFT(TablaD50[[#This Row],[Articulo]],6),ComparteD50[#All],2,FALSE)),"ND",TablaD50[[#This Row],[Articulo]])</f>
        <v>ND</v>
      </c>
      <c r="M5840" s="33" t="str">
        <f>IF(TablaD50[[#This Row],[Codigo Autorizadas]]="ND","ND",TablaD50[[#This Row],[ExistenciaActualUC]])</f>
        <v>ND</v>
      </c>
      <c r="N5840" s="34" t="str">
        <f>IF(TablaD50[[#This Row],[Almacen]]="","","D50")</f>
        <v/>
      </c>
    </row>
    <row r="5841" spans="7:14" x14ac:dyDescent="0.25">
      <c r="G5841"/>
      <c r="H5841"/>
      <c r="I5841" s="47"/>
      <c r="J5841" s="31"/>
      <c r="K5841" s="31"/>
      <c r="L5841" s="32" t="str">
        <f>IF(ISERROR(VLOOKUP(LEFT(TablaD50[[#This Row],[Articulo]],6),ComparteD50[#All],2,FALSE)),"ND",TablaD50[[#This Row],[Articulo]])</f>
        <v>ND</v>
      </c>
      <c r="M5841" s="33" t="str">
        <f>IF(TablaD50[[#This Row],[Codigo Autorizadas]]="ND","ND",TablaD50[[#This Row],[ExistenciaActualUC]])</f>
        <v>ND</v>
      </c>
      <c r="N5841" s="34" t="str">
        <f>IF(TablaD50[[#This Row],[Almacen]]="","","D50")</f>
        <v/>
      </c>
    </row>
    <row r="5842" spans="7:14" x14ac:dyDescent="0.25">
      <c r="G5842"/>
      <c r="H5842"/>
      <c r="I5842" s="47"/>
      <c r="J5842" s="31"/>
      <c r="K5842" s="31"/>
      <c r="L5842" s="32" t="str">
        <f>IF(ISERROR(VLOOKUP(LEFT(TablaD50[[#This Row],[Articulo]],6),ComparteD50[#All],2,FALSE)),"ND",TablaD50[[#This Row],[Articulo]])</f>
        <v>ND</v>
      </c>
      <c r="M5842" s="33" t="str">
        <f>IF(TablaD50[[#This Row],[Codigo Autorizadas]]="ND","ND",TablaD50[[#This Row],[ExistenciaActualUC]])</f>
        <v>ND</v>
      </c>
      <c r="N5842" s="34" t="str">
        <f>IF(TablaD50[[#This Row],[Almacen]]="","","D50")</f>
        <v/>
      </c>
    </row>
    <row r="5843" spans="7:14" x14ac:dyDescent="0.25">
      <c r="G5843"/>
      <c r="H5843"/>
      <c r="I5843" s="47"/>
      <c r="J5843" s="31"/>
      <c r="K5843" s="31"/>
      <c r="L5843" s="32" t="str">
        <f>IF(ISERROR(VLOOKUP(LEFT(TablaD50[[#This Row],[Articulo]],6),ComparteD50[#All],2,FALSE)),"ND",TablaD50[[#This Row],[Articulo]])</f>
        <v>ND</v>
      </c>
      <c r="M5843" s="33" t="str">
        <f>IF(TablaD50[[#This Row],[Codigo Autorizadas]]="ND","ND",TablaD50[[#This Row],[ExistenciaActualUC]])</f>
        <v>ND</v>
      </c>
      <c r="N5843" s="34" t="str">
        <f>IF(TablaD50[[#This Row],[Almacen]]="","","D50")</f>
        <v/>
      </c>
    </row>
    <row r="5844" spans="7:14" x14ac:dyDescent="0.25">
      <c r="G5844"/>
      <c r="H5844"/>
      <c r="I5844" s="47"/>
      <c r="J5844" s="31"/>
      <c r="K5844" s="31"/>
      <c r="L5844" s="32" t="str">
        <f>IF(ISERROR(VLOOKUP(LEFT(TablaD50[[#This Row],[Articulo]],6),ComparteD50[#All],2,FALSE)),"ND",TablaD50[[#This Row],[Articulo]])</f>
        <v>ND</v>
      </c>
      <c r="M5844" s="33" t="str">
        <f>IF(TablaD50[[#This Row],[Codigo Autorizadas]]="ND","ND",TablaD50[[#This Row],[ExistenciaActualUC]])</f>
        <v>ND</v>
      </c>
      <c r="N5844" s="34" t="str">
        <f>IF(TablaD50[[#This Row],[Almacen]]="","","D50")</f>
        <v/>
      </c>
    </row>
    <row r="5845" spans="7:14" x14ac:dyDescent="0.25">
      <c r="G5845"/>
      <c r="H5845"/>
      <c r="I5845" s="47"/>
      <c r="J5845" s="31"/>
      <c r="K5845" s="31"/>
      <c r="L5845" s="32" t="str">
        <f>IF(ISERROR(VLOOKUP(LEFT(TablaD50[[#This Row],[Articulo]],6),ComparteD50[#All],2,FALSE)),"ND",TablaD50[[#This Row],[Articulo]])</f>
        <v>ND</v>
      </c>
      <c r="M5845" s="33" t="str">
        <f>IF(TablaD50[[#This Row],[Codigo Autorizadas]]="ND","ND",TablaD50[[#This Row],[ExistenciaActualUC]])</f>
        <v>ND</v>
      </c>
      <c r="N5845" s="34" t="str">
        <f>IF(TablaD50[[#This Row],[Almacen]]="","","D50")</f>
        <v/>
      </c>
    </row>
    <row r="5846" spans="7:14" x14ac:dyDescent="0.25">
      <c r="G5846"/>
      <c r="H5846"/>
      <c r="I5846" s="47"/>
      <c r="J5846" s="31"/>
      <c r="K5846" s="31"/>
      <c r="L5846" s="32" t="str">
        <f>IF(ISERROR(VLOOKUP(LEFT(TablaD50[[#This Row],[Articulo]],6),ComparteD50[#All],2,FALSE)),"ND",TablaD50[[#This Row],[Articulo]])</f>
        <v>ND</v>
      </c>
      <c r="M5846" s="33" t="str">
        <f>IF(TablaD50[[#This Row],[Codigo Autorizadas]]="ND","ND",TablaD50[[#This Row],[ExistenciaActualUC]])</f>
        <v>ND</v>
      </c>
      <c r="N5846" s="34" t="str">
        <f>IF(TablaD50[[#This Row],[Almacen]]="","","D50")</f>
        <v/>
      </c>
    </row>
    <row r="5847" spans="7:14" x14ac:dyDescent="0.25">
      <c r="G5847"/>
      <c r="H5847"/>
      <c r="I5847" s="47"/>
      <c r="J5847" s="31"/>
      <c r="K5847" s="31"/>
      <c r="L5847" s="32" t="str">
        <f>IF(ISERROR(VLOOKUP(LEFT(TablaD50[[#This Row],[Articulo]],6),ComparteD50[#All],2,FALSE)),"ND",TablaD50[[#This Row],[Articulo]])</f>
        <v>ND</v>
      </c>
      <c r="M5847" s="33" t="str">
        <f>IF(TablaD50[[#This Row],[Codigo Autorizadas]]="ND","ND",TablaD50[[#This Row],[ExistenciaActualUC]])</f>
        <v>ND</v>
      </c>
      <c r="N5847" s="34" t="str">
        <f>IF(TablaD50[[#This Row],[Almacen]]="","","D50")</f>
        <v/>
      </c>
    </row>
    <row r="5848" spans="7:14" x14ac:dyDescent="0.25">
      <c r="G5848"/>
      <c r="H5848"/>
      <c r="I5848" s="47"/>
      <c r="J5848" s="31"/>
      <c r="K5848" s="31"/>
      <c r="L5848" s="32" t="str">
        <f>IF(ISERROR(VLOOKUP(LEFT(TablaD50[[#This Row],[Articulo]],6),ComparteD50[#All],2,FALSE)),"ND",TablaD50[[#This Row],[Articulo]])</f>
        <v>ND</v>
      </c>
      <c r="M5848" s="33" t="str">
        <f>IF(TablaD50[[#This Row],[Codigo Autorizadas]]="ND","ND",TablaD50[[#This Row],[ExistenciaActualUC]])</f>
        <v>ND</v>
      </c>
      <c r="N5848" s="34" t="str">
        <f>IF(TablaD50[[#This Row],[Almacen]]="","","D50")</f>
        <v/>
      </c>
    </row>
    <row r="5849" spans="7:14" x14ac:dyDescent="0.25">
      <c r="G5849"/>
      <c r="H5849"/>
      <c r="I5849" s="47"/>
      <c r="J5849" s="31"/>
      <c r="K5849" s="31"/>
      <c r="L5849" s="32" t="str">
        <f>IF(ISERROR(VLOOKUP(LEFT(TablaD50[[#This Row],[Articulo]],6),ComparteD50[#All],2,FALSE)),"ND",TablaD50[[#This Row],[Articulo]])</f>
        <v>ND</v>
      </c>
      <c r="M5849" s="33" t="str">
        <f>IF(TablaD50[[#This Row],[Codigo Autorizadas]]="ND","ND",TablaD50[[#This Row],[ExistenciaActualUC]])</f>
        <v>ND</v>
      </c>
      <c r="N5849" s="34" t="str">
        <f>IF(TablaD50[[#This Row],[Almacen]]="","","D50")</f>
        <v/>
      </c>
    </row>
    <row r="5850" spans="7:14" x14ac:dyDescent="0.25">
      <c r="G5850"/>
      <c r="H5850"/>
      <c r="I5850" s="47"/>
      <c r="J5850" s="31"/>
      <c r="K5850" s="31"/>
      <c r="L5850" s="32" t="str">
        <f>IF(ISERROR(VLOOKUP(LEFT(TablaD50[[#This Row],[Articulo]],6),ComparteD50[#All],2,FALSE)),"ND",TablaD50[[#This Row],[Articulo]])</f>
        <v>ND</v>
      </c>
      <c r="M5850" s="33" t="str">
        <f>IF(TablaD50[[#This Row],[Codigo Autorizadas]]="ND","ND",TablaD50[[#This Row],[ExistenciaActualUC]])</f>
        <v>ND</v>
      </c>
      <c r="N5850" s="34" t="str">
        <f>IF(TablaD50[[#This Row],[Almacen]]="","","D50")</f>
        <v/>
      </c>
    </row>
    <row r="5851" spans="7:14" x14ac:dyDescent="0.25">
      <c r="G5851"/>
      <c r="H5851"/>
      <c r="I5851" s="47"/>
      <c r="J5851" s="31"/>
      <c r="K5851" s="31"/>
      <c r="L5851" s="32" t="str">
        <f>IF(ISERROR(VLOOKUP(LEFT(TablaD50[[#This Row],[Articulo]],6),ComparteD50[#All],2,FALSE)),"ND",TablaD50[[#This Row],[Articulo]])</f>
        <v>ND</v>
      </c>
      <c r="M5851" s="33" t="str">
        <f>IF(TablaD50[[#This Row],[Codigo Autorizadas]]="ND","ND",TablaD50[[#This Row],[ExistenciaActualUC]])</f>
        <v>ND</v>
      </c>
      <c r="N5851" s="34" t="str">
        <f>IF(TablaD50[[#This Row],[Almacen]]="","","D50")</f>
        <v/>
      </c>
    </row>
    <row r="5852" spans="7:14" x14ac:dyDescent="0.25">
      <c r="G5852"/>
      <c r="H5852"/>
      <c r="I5852" s="47"/>
      <c r="J5852" s="31"/>
      <c r="K5852" s="31"/>
      <c r="L5852" s="32" t="str">
        <f>IF(ISERROR(VLOOKUP(LEFT(TablaD50[[#This Row],[Articulo]],6),ComparteD50[#All],2,FALSE)),"ND",TablaD50[[#This Row],[Articulo]])</f>
        <v>ND</v>
      </c>
      <c r="M5852" s="33" t="str">
        <f>IF(TablaD50[[#This Row],[Codigo Autorizadas]]="ND","ND",TablaD50[[#This Row],[ExistenciaActualUC]])</f>
        <v>ND</v>
      </c>
      <c r="N5852" s="34" t="str">
        <f>IF(TablaD50[[#This Row],[Almacen]]="","","D50")</f>
        <v/>
      </c>
    </row>
    <row r="5853" spans="7:14" x14ac:dyDescent="0.25">
      <c r="G5853"/>
      <c r="H5853"/>
      <c r="I5853" s="47"/>
      <c r="J5853" s="31"/>
      <c r="K5853" s="31"/>
      <c r="L5853" s="32" t="str">
        <f>IF(ISERROR(VLOOKUP(LEFT(TablaD50[[#This Row],[Articulo]],6),ComparteD50[#All],2,FALSE)),"ND",TablaD50[[#This Row],[Articulo]])</f>
        <v>ND</v>
      </c>
      <c r="M5853" s="33" t="str">
        <f>IF(TablaD50[[#This Row],[Codigo Autorizadas]]="ND","ND",TablaD50[[#This Row],[ExistenciaActualUC]])</f>
        <v>ND</v>
      </c>
      <c r="N5853" s="34" t="str">
        <f>IF(TablaD50[[#This Row],[Almacen]]="","","D50")</f>
        <v/>
      </c>
    </row>
    <row r="5854" spans="7:14" x14ac:dyDescent="0.25">
      <c r="G5854"/>
      <c r="H5854"/>
      <c r="I5854" s="47"/>
      <c r="J5854" s="31"/>
      <c r="K5854" s="31"/>
      <c r="L5854" s="32" t="str">
        <f>IF(ISERROR(VLOOKUP(LEFT(TablaD50[[#This Row],[Articulo]],6),ComparteD50[#All],2,FALSE)),"ND",TablaD50[[#This Row],[Articulo]])</f>
        <v>ND</v>
      </c>
      <c r="M5854" s="33" t="str">
        <f>IF(TablaD50[[#This Row],[Codigo Autorizadas]]="ND","ND",TablaD50[[#This Row],[ExistenciaActualUC]])</f>
        <v>ND</v>
      </c>
      <c r="N5854" s="34" t="str">
        <f>IF(TablaD50[[#This Row],[Almacen]]="","","D50")</f>
        <v/>
      </c>
    </row>
    <row r="5855" spans="7:14" x14ac:dyDescent="0.25">
      <c r="G5855"/>
      <c r="H5855"/>
      <c r="I5855" s="47"/>
      <c r="J5855" s="31"/>
      <c r="K5855" s="31"/>
      <c r="L5855" s="32" t="str">
        <f>IF(ISERROR(VLOOKUP(LEFT(TablaD50[[#This Row],[Articulo]],6),ComparteD50[#All],2,FALSE)),"ND",TablaD50[[#This Row],[Articulo]])</f>
        <v>ND</v>
      </c>
      <c r="M5855" s="33" t="str">
        <f>IF(TablaD50[[#This Row],[Codigo Autorizadas]]="ND","ND",TablaD50[[#This Row],[ExistenciaActualUC]])</f>
        <v>ND</v>
      </c>
      <c r="N5855" s="34" t="str">
        <f>IF(TablaD50[[#This Row],[Almacen]]="","","D50")</f>
        <v/>
      </c>
    </row>
    <row r="5856" spans="7:14" x14ac:dyDescent="0.25">
      <c r="G5856"/>
      <c r="H5856"/>
      <c r="I5856" s="47"/>
      <c r="J5856" s="31"/>
      <c r="K5856" s="31"/>
      <c r="L5856" s="32" t="str">
        <f>IF(ISERROR(VLOOKUP(LEFT(TablaD50[[#This Row],[Articulo]],6),ComparteD50[#All],2,FALSE)),"ND",TablaD50[[#This Row],[Articulo]])</f>
        <v>ND</v>
      </c>
      <c r="M5856" s="33" t="str">
        <f>IF(TablaD50[[#This Row],[Codigo Autorizadas]]="ND","ND",TablaD50[[#This Row],[ExistenciaActualUC]])</f>
        <v>ND</v>
      </c>
      <c r="N5856" s="34" t="str">
        <f>IF(TablaD50[[#This Row],[Almacen]]="","","D50")</f>
        <v/>
      </c>
    </row>
    <row r="5857" spans="7:14" x14ac:dyDescent="0.25">
      <c r="G5857"/>
      <c r="H5857"/>
      <c r="I5857" s="47"/>
      <c r="J5857" s="31"/>
      <c r="K5857" s="31"/>
      <c r="L5857" s="32" t="str">
        <f>IF(ISERROR(VLOOKUP(LEFT(TablaD50[[#This Row],[Articulo]],6),ComparteD50[#All],2,FALSE)),"ND",TablaD50[[#This Row],[Articulo]])</f>
        <v>ND</v>
      </c>
      <c r="M5857" s="33" t="str">
        <f>IF(TablaD50[[#This Row],[Codigo Autorizadas]]="ND","ND",TablaD50[[#This Row],[ExistenciaActualUC]])</f>
        <v>ND</v>
      </c>
      <c r="N5857" s="34" t="str">
        <f>IF(TablaD50[[#This Row],[Almacen]]="","","D50")</f>
        <v/>
      </c>
    </row>
    <row r="5858" spans="7:14" x14ac:dyDescent="0.25">
      <c r="G5858"/>
      <c r="H5858"/>
      <c r="I5858" s="47"/>
      <c r="J5858" s="31"/>
      <c r="K5858" s="31"/>
      <c r="L5858" s="32" t="str">
        <f>IF(ISERROR(VLOOKUP(LEFT(TablaD50[[#This Row],[Articulo]],6),ComparteD50[#All],2,FALSE)),"ND",TablaD50[[#This Row],[Articulo]])</f>
        <v>ND</v>
      </c>
      <c r="M5858" s="33" t="str">
        <f>IF(TablaD50[[#This Row],[Codigo Autorizadas]]="ND","ND",TablaD50[[#This Row],[ExistenciaActualUC]])</f>
        <v>ND</v>
      </c>
      <c r="N5858" s="34" t="str">
        <f>IF(TablaD50[[#This Row],[Almacen]]="","","D50")</f>
        <v/>
      </c>
    </row>
    <row r="5859" spans="7:14" x14ac:dyDescent="0.25">
      <c r="G5859"/>
      <c r="H5859"/>
      <c r="I5859" s="47"/>
      <c r="J5859" s="31"/>
      <c r="K5859" s="31"/>
      <c r="L5859" s="32" t="str">
        <f>IF(ISERROR(VLOOKUP(LEFT(TablaD50[[#This Row],[Articulo]],6),ComparteD50[#All],2,FALSE)),"ND",TablaD50[[#This Row],[Articulo]])</f>
        <v>ND</v>
      </c>
      <c r="M5859" s="33" t="str">
        <f>IF(TablaD50[[#This Row],[Codigo Autorizadas]]="ND","ND",TablaD50[[#This Row],[ExistenciaActualUC]])</f>
        <v>ND</v>
      </c>
      <c r="N5859" s="34" t="str">
        <f>IF(TablaD50[[#This Row],[Almacen]]="","","D50")</f>
        <v/>
      </c>
    </row>
    <row r="5860" spans="7:14" x14ac:dyDescent="0.25">
      <c r="G5860"/>
      <c r="H5860"/>
      <c r="I5860" s="47"/>
      <c r="J5860" s="31"/>
      <c r="K5860" s="31"/>
      <c r="L5860" s="32" t="str">
        <f>IF(ISERROR(VLOOKUP(LEFT(TablaD50[[#This Row],[Articulo]],6),ComparteD50[#All],2,FALSE)),"ND",TablaD50[[#This Row],[Articulo]])</f>
        <v>ND</v>
      </c>
      <c r="M5860" s="33" t="str">
        <f>IF(TablaD50[[#This Row],[Codigo Autorizadas]]="ND","ND",TablaD50[[#This Row],[ExistenciaActualUC]])</f>
        <v>ND</v>
      </c>
      <c r="N5860" s="34" t="str">
        <f>IF(TablaD50[[#This Row],[Almacen]]="","","D50")</f>
        <v/>
      </c>
    </row>
    <row r="5861" spans="7:14" x14ac:dyDescent="0.25">
      <c r="G5861"/>
      <c r="H5861"/>
      <c r="I5861" s="47"/>
      <c r="J5861" s="31"/>
      <c r="K5861" s="31"/>
      <c r="L5861" s="32" t="str">
        <f>IF(ISERROR(VLOOKUP(LEFT(TablaD50[[#This Row],[Articulo]],6),ComparteD50[#All],2,FALSE)),"ND",TablaD50[[#This Row],[Articulo]])</f>
        <v>ND</v>
      </c>
      <c r="M5861" s="33" t="str">
        <f>IF(TablaD50[[#This Row],[Codigo Autorizadas]]="ND","ND",TablaD50[[#This Row],[ExistenciaActualUC]])</f>
        <v>ND</v>
      </c>
      <c r="N5861" s="34" t="str">
        <f>IF(TablaD50[[#This Row],[Almacen]]="","","D50")</f>
        <v/>
      </c>
    </row>
    <row r="5862" spans="7:14" x14ac:dyDescent="0.25">
      <c r="G5862"/>
      <c r="H5862"/>
      <c r="I5862" s="47"/>
      <c r="J5862" s="31"/>
      <c r="K5862" s="31"/>
      <c r="L5862" s="32" t="str">
        <f>IF(ISERROR(VLOOKUP(LEFT(TablaD50[[#This Row],[Articulo]],6),ComparteD50[#All],2,FALSE)),"ND",TablaD50[[#This Row],[Articulo]])</f>
        <v>ND</v>
      </c>
      <c r="M5862" s="33" t="str">
        <f>IF(TablaD50[[#This Row],[Codigo Autorizadas]]="ND","ND",TablaD50[[#This Row],[ExistenciaActualUC]])</f>
        <v>ND</v>
      </c>
      <c r="N5862" s="34" t="str">
        <f>IF(TablaD50[[#This Row],[Almacen]]="","","D50")</f>
        <v/>
      </c>
    </row>
    <row r="5863" spans="7:14" x14ac:dyDescent="0.25">
      <c r="G5863"/>
      <c r="H5863"/>
      <c r="I5863" s="47"/>
      <c r="J5863" s="31"/>
      <c r="K5863" s="31"/>
      <c r="L5863" s="32" t="str">
        <f>IF(ISERROR(VLOOKUP(LEFT(TablaD50[[#This Row],[Articulo]],6),ComparteD50[#All],2,FALSE)),"ND",TablaD50[[#This Row],[Articulo]])</f>
        <v>ND</v>
      </c>
      <c r="M5863" s="33" t="str">
        <f>IF(TablaD50[[#This Row],[Codigo Autorizadas]]="ND","ND",TablaD50[[#This Row],[ExistenciaActualUC]])</f>
        <v>ND</v>
      </c>
      <c r="N5863" s="34" t="str">
        <f>IF(TablaD50[[#This Row],[Almacen]]="","","D50")</f>
        <v/>
      </c>
    </row>
    <row r="5864" spans="7:14" x14ac:dyDescent="0.25">
      <c r="G5864"/>
      <c r="H5864"/>
      <c r="I5864" s="47"/>
      <c r="J5864" s="31"/>
      <c r="K5864" s="31"/>
      <c r="L5864" s="32" t="str">
        <f>IF(ISERROR(VLOOKUP(LEFT(TablaD50[[#This Row],[Articulo]],6),ComparteD50[#All],2,FALSE)),"ND",TablaD50[[#This Row],[Articulo]])</f>
        <v>ND</v>
      </c>
      <c r="M5864" s="33" t="str">
        <f>IF(TablaD50[[#This Row],[Codigo Autorizadas]]="ND","ND",TablaD50[[#This Row],[ExistenciaActualUC]])</f>
        <v>ND</v>
      </c>
      <c r="N5864" s="34" t="str">
        <f>IF(TablaD50[[#This Row],[Almacen]]="","","D50")</f>
        <v/>
      </c>
    </row>
    <row r="5865" spans="7:14" x14ac:dyDescent="0.25">
      <c r="G5865"/>
      <c r="H5865"/>
      <c r="I5865" s="47"/>
      <c r="J5865" s="31"/>
      <c r="K5865" s="31"/>
      <c r="L5865" s="32" t="str">
        <f>IF(ISERROR(VLOOKUP(LEFT(TablaD50[[#This Row],[Articulo]],6),ComparteD50[#All],2,FALSE)),"ND",TablaD50[[#This Row],[Articulo]])</f>
        <v>ND</v>
      </c>
      <c r="M5865" s="33" t="str">
        <f>IF(TablaD50[[#This Row],[Codigo Autorizadas]]="ND","ND",TablaD50[[#This Row],[ExistenciaActualUC]])</f>
        <v>ND</v>
      </c>
      <c r="N5865" s="34" t="str">
        <f>IF(TablaD50[[#This Row],[Almacen]]="","","D50")</f>
        <v/>
      </c>
    </row>
    <row r="5866" spans="7:14" x14ac:dyDescent="0.25">
      <c r="G5866"/>
      <c r="H5866"/>
      <c r="I5866" s="47"/>
      <c r="J5866" s="31"/>
      <c r="K5866" s="31"/>
      <c r="L5866" s="32" t="str">
        <f>IF(ISERROR(VLOOKUP(LEFT(TablaD50[[#This Row],[Articulo]],6),ComparteD50[#All],2,FALSE)),"ND",TablaD50[[#This Row],[Articulo]])</f>
        <v>ND</v>
      </c>
      <c r="M5866" s="33" t="str">
        <f>IF(TablaD50[[#This Row],[Codigo Autorizadas]]="ND","ND",TablaD50[[#This Row],[ExistenciaActualUC]])</f>
        <v>ND</v>
      </c>
      <c r="N5866" s="34" t="str">
        <f>IF(TablaD50[[#This Row],[Almacen]]="","","D50")</f>
        <v/>
      </c>
    </row>
    <row r="5867" spans="7:14" x14ac:dyDescent="0.25">
      <c r="G5867"/>
      <c r="H5867"/>
      <c r="I5867" s="47"/>
      <c r="J5867" s="31"/>
      <c r="K5867" s="31"/>
      <c r="L5867" s="32" t="str">
        <f>IF(ISERROR(VLOOKUP(LEFT(TablaD50[[#This Row],[Articulo]],6),ComparteD50[#All],2,FALSE)),"ND",TablaD50[[#This Row],[Articulo]])</f>
        <v>ND</v>
      </c>
      <c r="M5867" s="33" t="str">
        <f>IF(TablaD50[[#This Row],[Codigo Autorizadas]]="ND","ND",TablaD50[[#This Row],[ExistenciaActualUC]])</f>
        <v>ND</v>
      </c>
      <c r="N5867" s="34" t="str">
        <f>IF(TablaD50[[#This Row],[Almacen]]="","","D50")</f>
        <v/>
      </c>
    </row>
    <row r="5868" spans="7:14" x14ac:dyDescent="0.25">
      <c r="G5868"/>
      <c r="H5868"/>
      <c r="I5868" s="47"/>
      <c r="J5868" s="31"/>
      <c r="K5868" s="31"/>
      <c r="L5868" s="32" t="str">
        <f>IF(ISERROR(VLOOKUP(LEFT(TablaD50[[#This Row],[Articulo]],6),ComparteD50[#All],2,FALSE)),"ND",TablaD50[[#This Row],[Articulo]])</f>
        <v>ND</v>
      </c>
      <c r="M5868" s="33" t="str">
        <f>IF(TablaD50[[#This Row],[Codigo Autorizadas]]="ND","ND",TablaD50[[#This Row],[ExistenciaActualUC]])</f>
        <v>ND</v>
      </c>
      <c r="N5868" s="34" t="str">
        <f>IF(TablaD50[[#This Row],[Almacen]]="","","D50")</f>
        <v/>
      </c>
    </row>
    <row r="5869" spans="7:14" x14ac:dyDescent="0.25">
      <c r="G5869"/>
      <c r="H5869"/>
      <c r="I5869" s="47"/>
      <c r="J5869" s="31"/>
      <c r="K5869" s="31"/>
      <c r="L5869" s="32" t="str">
        <f>IF(ISERROR(VLOOKUP(LEFT(TablaD50[[#This Row],[Articulo]],6),ComparteD50[#All],2,FALSE)),"ND",TablaD50[[#This Row],[Articulo]])</f>
        <v>ND</v>
      </c>
      <c r="M5869" s="33" t="str">
        <f>IF(TablaD50[[#This Row],[Codigo Autorizadas]]="ND","ND",TablaD50[[#This Row],[ExistenciaActualUC]])</f>
        <v>ND</v>
      </c>
      <c r="N5869" s="34" t="str">
        <f>IF(TablaD50[[#This Row],[Almacen]]="","","D50")</f>
        <v/>
      </c>
    </row>
    <row r="5870" spans="7:14" x14ac:dyDescent="0.25">
      <c r="G5870"/>
      <c r="H5870"/>
      <c r="I5870" s="47"/>
      <c r="J5870" s="31"/>
      <c r="K5870" s="31"/>
      <c r="L5870" s="32" t="str">
        <f>IF(ISERROR(VLOOKUP(LEFT(TablaD50[[#This Row],[Articulo]],6),ComparteD50[#All],2,FALSE)),"ND",TablaD50[[#This Row],[Articulo]])</f>
        <v>ND</v>
      </c>
      <c r="M5870" s="33" t="str">
        <f>IF(TablaD50[[#This Row],[Codigo Autorizadas]]="ND","ND",TablaD50[[#This Row],[ExistenciaActualUC]])</f>
        <v>ND</v>
      </c>
      <c r="N5870" s="34" t="str">
        <f>IF(TablaD50[[#This Row],[Almacen]]="","","D50")</f>
        <v/>
      </c>
    </row>
    <row r="5871" spans="7:14" x14ac:dyDescent="0.25">
      <c r="G5871"/>
      <c r="H5871"/>
      <c r="I5871" s="47"/>
      <c r="J5871" s="31"/>
      <c r="K5871" s="31"/>
      <c r="L5871" s="32" t="str">
        <f>IF(ISERROR(VLOOKUP(LEFT(TablaD50[[#This Row],[Articulo]],6),ComparteD50[#All],2,FALSE)),"ND",TablaD50[[#This Row],[Articulo]])</f>
        <v>ND</v>
      </c>
      <c r="M5871" s="33" t="str">
        <f>IF(TablaD50[[#This Row],[Codigo Autorizadas]]="ND","ND",TablaD50[[#This Row],[ExistenciaActualUC]])</f>
        <v>ND</v>
      </c>
      <c r="N5871" s="34" t="str">
        <f>IF(TablaD50[[#This Row],[Almacen]]="","","D50")</f>
        <v/>
      </c>
    </row>
    <row r="5872" spans="7:14" x14ac:dyDescent="0.25">
      <c r="G5872"/>
      <c r="H5872"/>
      <c r="I5872" s="47"/>
      <c r="J5872" s="31"/>
      <c r="K5872" s="31"/>
      <c r="L5872" s="32" t="str">
        <f>IF(ISERROR(VLOOKUP(LEFT(TablaD50[[#This Row],[Articulo]],6),ComparteD50[#All],2,FALSE)),"ND",TablaD50[[#This Row],[Articulo]])</f>
        <v>ND</v>
      </c>
      <c r="M5872" s="33" t="str">
        <f>IF(TablaD50[[#This Row],[Codigo Autorizadas]]="ND","ND",TablaD50[[#This Row],[ExistenciaActualUC]])</f>
        <v>ND</v>
      </c>
      <c r="N5872" s="34" t="str">
        <f>IF(TablaD50[[#This Row],[Almacen]]="","","D50")</f>
        <v/>
      </c>
    </row>
    <row r="5873" spans="7:14" x14ac:dyDescent="0.25">
      <c r="G5873"/>
      <c r="H5873"/>
      <c r="I5873" s="47"/>
      <c r="J5873" s="31"/>
      <c r="K5873" s="31"/>
      <c r="L5873" s="32" t="str">
        <f>IF(ISERROR(VLOOKUP(LEFT(TablaD50[[#This Row],[Articulo]],6),ComparteD50[#All],2,FALSE)),"ND",TablaD50[[#This Row],[Articulo]])</f>
        <v>ND</v>
      </c>
      <c r="M5873" s="33" t="str">
        <f>IF(TablaD50[[#This Row],[Codigo Autorizadas]]="ND","ND",TablaD50[[#This Row],[ExistenciaActualUC]])</f>
        <v>ND</v>
      </c>
      <c r="N5873" s="34" t="str">
        <f>IF(TablaD50[[#This Row],[Almacen]]="","","D50")</f>
        <v/>
      </c>
    </row>
    <row r="5874" spans="7:14" x14ac:dyDescent="0.25">
      <c r="G5874"/>
      <c r="H5874"/>
      <c r="I5874" s="47"/>
      <c r="J5874" s="31"/>
      <c r="K5874" s="31"/>
      <c r="L5874" s="32" t="str">
        <f>IF(ISERROR(VLOOKUP(LEFT(TablaD50[[#This Row],[Articulo]],6),ComparteD50[#All],2,FALSE)),"ND",TablaD50[[#This Row],[Articulo]])</f>
        <v>ND</v>
      </c>
      <c r="M5874" s="33" t="str">
        <f>IF(TablaD50[[#This Row],[Codigo Autorizadas]]="ND","ND",TablaD50[[#This Row],[ExistenciaActualUC]])</f>
        <v>ND</v>
      </c>
      <c r="N5874" s="34" t="str">
        <f>IF(TablaD50[[#This Row],[Almacen]]="","","D50")</f>
        <v/>
      </c>
    </row>
    <row r="5875" spans="7:14" x14ac:dyDescent="0.25">
      <c r="G5875"/>
      <c r="H5875"/>
      <c r="I5875" s="47"/>
      <c r="J5875" s="31"/>
      <c r="K5875" s="31"/>
      <c r="L5875" s="32" t="str">
        <f>IF(ISERROR(VLOOKUP(LEFT(TablaD50[[#This Row],[Articulo]],6),ComparteD50[#All],2,FALSE)),"ND",TablaD50[[#This Row],[Articulo]])</f>
        <v>ND</v>
      </c>
      <c r="M5875" s="33" t="str">
        <f>IF(TablaD50[[#This Row],[Codigo Autorizadas]]="ND","ND",TablaD50[[#This Row],[ExistenciaActualUC]])</f>
        <v>ND</v>
      </c>
      <c r="N5875" s="34" t="str">
        <f>IF(TablaD50[[#This Row],[Almacen]]="","","D50")</f>
        <v/>
      </c>
    </row>
    <row r="5876" spans="7:14" x14ac:dyDescent="0.25">
      <c r="G5876"/>
      <c r="H5876"/>
      <c r="I5876" s="47"/>
      <c r="J5876" s="31"/>
      <c r="K5876" s="31"/>
      <c r="L5876" s="32" t="str">
        <f>IF(ISERROR(VLOOKUP(LEFT(TablaD50[[#This Row],[Articulo]],6),ComparteD50[#All],2,FALSE)),"ND",TablaD50[[#This Row],[Articulo]])</f>
        <v>ND</v>
      </c>
      <c r="M5876" s="33" t="str">
        <f>IF(TablaD50[[#This Row],[Codigo Autorizadas]]="ND","ND",TablaD50[[#This Row],[ExistenciaActualUC]])</f>
        <v>ND</v>
      </c>
      <c r="N5876" s="34" t="str">
        <f>IF(TablaD50[[#This Row],[Almacen]]="","","D50")</f>
        <v/>
      </c>
    </row>
    <row r="5877" spans="7:14" x14ac:dyDescent="0.25">
      <c r="G5877"/>
      <c r="H5877"/>
      <c r="I5877" s="47"/>
      <c r="J5877" s="31"/>
      <c r="K5877" s="31"/>
      <c r="L5877" s="32" t="str">
        <f>IF(ISERROR(VLOOKUP(LEFT(TablaD50[[#This Row],[Articulo]],6),ComparteD50[#All],2,FALSE)),"ND",TablaD50[[#This Row],[Articulo]])</f>
        <v>ND</v>
      </c>
      <c r="M5877" s="33" t="str">
        <f>IF(TablaD50[[#This Row],[Codigo Autorizadas]]="ND","ND",TablaD50[[#This Row],[ExistenciaActualUC]])</f>
        <v>ND</v>
      </c>
      <c r="N5877" s="34" t="str">
        <f>IF(TablaD50[[#This Row],[Almacen]]="","","D50")</f>
        <v/>
      </c>
    </row>
    <row r="5878" spans="7:14" x14ac:dyDescent="0.25">
      <c r="G5878"/>
      <c r="H5878"/>
      <c r="I5878" s="47"/>
      <c r="J5878" s="31"/>
      <c r="K5878" s="31"/>
      <c r="L5878" s="32" t="str">
        <f>IF(ISERROR(VLOOKUP(LEFT(TablaD50[[#This Row],[Articulo]],6),ComparteD50[#All],2,FALSE)),"ND",TablaD50[[#This Row],[Articulo]])</f>
        <v>ND</v>
      </c>
      <c r="M5878" s="33" t="str">
        <f>IF(TablaD50[[#This Row],[Codigo Autorizadas]]="ND","ND",TablaD50[[#This Row],[ExistenciaActualUC]])</f>
        <v>ND</v>
      </c>
      <c r="N5878" s="34" t="str">
        <f>IF(TablaD50[[#This Row],[Almacen]]="","","D50")</f>
        <v/>
      </c>
    </row>
    <row r="5879" spans="7:14" x14ac:dyDescent="0.25">
      <c r="G5879"/>
      <c r="H5879"/>
      <c r="I5879" s="47"/>
      <c r="J5879" s="31"/>
      <c r="K5879" s="31"/>
      <c r="L5879" s="32" t="str">
        <f>IF(ISERROR(VLOOKUP(LEFT(TablaD50[[#This Row],[Articulo]],6),ComparteD50[#All],2,FALSE)),"ND",TablaD50[[#This Row],[Articulo]])</f>
        <v>ND</v>
      </c>
      <c r="M5879" s="33" t="str">
        <f>IF(TablaD50[[#This Row],[Codigo Autorizadas]]="ND","ND",TablaD50[[#This Row],[ExistenciaActualUC]])</f>
        <v>ND</v>
      </c>
      <c r="N5879" s="34" t="str">
        <f>IF(TablaD50[[#This Row],[Almacen]]="","","D50")</f>
        <v/>
      </c>
    </row>
    <row r="5880" spans="7:14" x14ac:dyDescent="0.25">
      <c r="G5880"/>
      <c r="H5880"/>
      <c r="I5880" s="47"/>
      <c r="J5880" s="31"/>
      <c r="K5880" s="31"/>
      <c r="L5880" s="32" t="str">
        <f>IF(ISERROR(VLOOKUP(LEFT(TablaD50[[#This Row],[Articulo]],6),ComparteD50[#All],2,FALSE)),"ND",TablaD50[[#This Row],[Articulo]])</f>
        <v>ND</v>
      </c>
      <c r="M5880" s="33" t="str">
        <f>IF(TablaD50[[#This Row],[Codigo Autorizadas]]="ND","ND",TablaD50[[#This Row],[ExistenciaActualUC]])</f>
        <v>ND</v>
      </c>
      <c r="N5880" s="34" t="str">
        <f>IF(TablaD50[[#This Row],[Almacen]]="","","D50")</f>
        <v/>
      </c>
    </row>
    <row r="5881" spans="7:14" x14ac:dyDescent="0.25">
      <c r="G5881"/>
      <c r="H5881"/>
      <c r="I5881" s="47"/>
      <c r="J5881" s="31"/>
      <c r="K5881" s="31"/>
      <c r="L5881" s="32" t="str">
        <f>IF(ISERROR(VLOOKUP(LEFT(TablaD50[[#This Row],[Articulo]],6),ComparteD50[#All],2,FALSE)),"ND",TablaD50[[#This Row],[Articulo]])</f>
        <v>ND</v>
      </c>
      <c r="M5881" s="33" t="str">
        <f>IF(TablaD50[[#This Row],[Codigo Autorizadas]]="ND","ND",TablaD50[[#This Row],[ExistenciaActualUC]])</f>
        <v>ND</v>
      </c>
      <c r="N5881" s="34" t="str">
        <f>IF(TablaD50[[#This Row],[Almacen]]="","","D50")</f>
        <v/>
      </c>
    </row>
    <row r="5882" spans="7:14" x14ac:dyDescent="0.25">
      <c r="G5882"/>
      <c r="H5882"/>
      <c r="I5882" s="47"/>
      <c r="J5882" s="31"/>
      <c r="K5882" s="31"/>
      <c r="L5882" s="32" t="str">
        <f>IF(ISERROR(VLOOKUP(LEFT(TablaD50[[#This Row],[Articulo]],6),ComparteD50[#All],2,FALSE)),"ND",TablaD50[[#This Row],[Articulo]])</f>
        <v>ND</v>
      </c>
      <c r="M5882" s="33" t="str">
        <f>IF(TablaD50[[#This Row],[Codigo Autorizadas]]="ND","ND",TablaD50[[#This Row],[ExistenciaActualUC]])</f>
        <v>ND</v>
      </c>
      <c r="N5882" s="34" t="str">
        <f>IF(TablaD50[[#This Row],[Almacen]]="","","D50")</f>
        <v/>
      </c>
    </row>
    <row r="5883" spans="7:14" x14ac:dyDescent="0.25">
      <c r="G5883"/>
      <c r="H5883"/>
      <c r="I5883" s="47"/>
      <c r="J5883" s="31"/>
      <c r="K5883" s="31"/>
      <c r="L5883" s="32" t="str">
        <f>IF(ISERROR(VLOOKUP(LEFT(TablaD50[[#This Row],[Articulo]],6),ComparteD50[#All],2,FALSE)),"ND",TablaD50[[#This Row],[Articulo]])</f>
        <v>ND</v>
      </c>
      <c r="M5883" s="33" t="str">
        <f>IF(TablaD50[[#This Row],[Codigo Autorizadas]]="ND","ND",TablaD50[[#This Row],[ExistenciaActualUC]])</f>
        <v>ND</v>
      </c>
      <c r="N5883" s="34" t="str">
        <f>IF(TablaD50[[#This Row],[Almacen]]="","","D50")</f>
        <v/>
      </c>
    </row>
    <row r="5884" spans="7:14" x14ac:dyDescent="0.25">
      <c r="G5884"/>
      <c r="H5884"/>
      <c r="I5884" s="47"/>
      <c r="J5884" s="31"/>
      <c r="K5884" s="31"/>
      <c r="L5884" s="32" t="str">
        <f>IF(ISERROR(VLOOKUP(LEFT(TablaD50[[#This Row],[Articulo]],6),ComparteD50[#All],2,FALSE)),"ND",TablaD50[[#This Row],[Articulo]])</f>
        <v>ND</v>
      </c>
      <c r="M5884" s="33" t="str">
        <f>IF(TablaD50[[#This Row],[Codigo Autorizadas]]="ND","ND",TablaD50[[#This Row],[ExistenciaActualUC]])</f>
        <v>ND</v>
      </c>
      <c r="N5884" s="34" t="str">
        <f>IF(TablaD50[[#This Row],[Almacen]]="","","D50")</f>
        <v/>
      </c>
    </row>
    <row r="5885" spans="7:14" x14ac:dyDescent="0.25">
      <c r="G5885"/>
      <c r="H5885"/>
      <c r="I5885" s="47"/>
      <c r="J5885" s="31"/>
      <c r="K5885" s="31"/>
      <c r="L5885" s="32" t="str">
        <f>IF(ISERROR(VLOOKUP(LEFT(TablaD50[[#This Row],[Articulo]],6),ComparteD50[#All],2,FALSE)),"ND",TablaD50[[#This Row],[Articulo]])</f>
        <v>ND</v>
      </c>
      <c r="M5885" s="33" t="str">
        <f>IF(TablaD50[[#This Row],[Codigo Autorizadas]]="ND","ND",TablaD50[[#This Row],[ExistenciaActualUC]])</f>
        <v>ND</v>
      </c>
      <c r="N5885" s="34" t="str">
        <f>IF(TablaD50[[#This Row],[Almacen]]="","","D50")</f>
        <v/>
      </c>
    </row>
    <row r="5886" spans="7:14" x14ac:dyDescent="0.25">
      <c r="G5886"/>
      <c r="H5886"/>
      <c r="I5886" s="47"/>
      <c r="J5886" s="31"/>
      <c r="K5886" s="31"/>
      <c r="L5886" s="32" t="str">
        <f>IF(ISERROR(VLOOKUP(LEFT(TablaD50[[#This Row],[Articulo]],6),ComparteD50[#All],2,FALSE)),"ND",TablaD50[[#This Row],[Articulo]])</f>
        <v>ND</v>
      </c>
      <c r="M5886" s="33" t="str">
        <f>IF(TablaD50[[#This Row],[Codigo Autorizadas]]="ND","ND",TablaD50[[#This Row],[ExistenciaActualUC]])</f>
        <v>ND</v>
      </c>
      <c r="N5886" s="34" t="str">
        <f>IF(TablaD50[[#This Row],[Almacen]]="","","D50")</f>
        <v/>
      </c>
    </row>
    <row r="5887" spans="7:14" x14ac:dyDescent="0.25">
      <c r="G5887"/>
      <c r="H5887"/>
      <c r="I5887" s="47"/>
      <c r="J5887" s="31"/>
      <c r="K5887" s="31"/>
      <c r="L5887" s="32" t="str">
        <f>IF(ISERROR(VLOOKUP(LEFT(TablaD50[[#This Row],[Articulo]],6),ComparteD50[#All],2,FALSE)),"ND",TablaD50[[#This Row],[Articulo]])</f>
        <v>ND</v>
      </c>
      <c r="M5887" s="33" t="str">
        <f>IF(TablaD50[[#This Row],[Codigo Autorizadas]]="ND","ND",TablaD50[[#This Row],[ExistenciaActualUC]])</f>
        <v>ND</v>
      </c>
      <c r="N5887" s="34" t="str">
        <f>IF(TablaD50[[#This Row],[Almacen]]="","","D50")</f>
        <v/>
      </c>
    </row>
    <row r="5888" spans="7:14" x14ac:dyDescent="0.25">
      <c r="G5888"/>
      <c r="H5888"/>
      <c r="I5888" s="47"/>
      <c r="J5888" s="31"/>
      <c r="K5888" s="31"/>
      <c r="L5888" s="32" t="str">
        <f>IF(ISERROR(VLOOKUP(LEFT(TablaD50[[#This Row],[Articulo]],6),ComparteD50[#All],2,FALSE)),"ND",TablaD50[[#This Row],[Articulo]])</f>
        <v>ND</v>
      </c>
      <c r="M5888" s="33" t="str">
        <f>IF(TablaD50[[#This Row],[Codigo Autorizadas]]="ND","ND",TablaD50[[#This Row],[ExistenciaActualUC]])</f>
        <v>ND</v>
      </c>
      <c r="N5888" s="34" t="str">
        <f>IF(TablaD50[[#This Row],[Almacen]]="","","D50")</f>
        <v/>
      </c>
    </row>
    <row r="5889" spans="7:14" x14ac:dyDescent="0.25">
      <c r="G5889"/>
      <c r="H5889"/>
      <c r="I5889" s="47"/>
      <c r="J5889" s="31"/>
      <c r="K5889" s="31"/>
      <c r="L5889" s="32" t="str">
        <f>IF(ISERROR(VLOOKUP(LEFT(TablaD50[[#This Row],[Articulo]],6),ComparteD50[#All],2,FALSE)),"ND",TablaD50[[#This Row],[Articulo]])</f>
        <v>ND</v>
      </c>
      <c r="M5889" s="33" t="str">
        <f>IF(TablaD50[[#This Row],[Codigo Autorizadas]]="ND","ND",TablaD50[[#This Row],[ExistenciaActualUC]])</f>
        <v>ND</v>
      </c>
      <c r="N5889" s="34" t="str">
        <f>IF(TablaD50[[#This Row],[Almacen]]="","","D50")</f>
        <v/>
      </c>
    </row>
    <row r="5890" spans="7:14" x14ac:dyDescent="0.25">
      <c r="G5890"/>
      <c r="H5890"/>
      <c r="I5890" s="47"/>
      <c r="J5890" s="31"/>
      <c r="K5890" s="31"/>
      <c r="L5890" s="32" t="str">
        <f>IF(ISERROR(VLOOKUP(LEFT(TablaD50[[#This Row],[Articulo]],6),ComparteD50[#All],2,FALSE)),"ND",TablaD50[[#This Row],[Articulo]])</f>
        <v>ND</v>
      </c>
      <c r="M5890" s="33" t="str">
        <f>IF(TablaD50[[#This Row],[Codigo Autorizadas]]="ND","ND",TablaD50[[#This Row],[ExistenciaActualUC]])</f>
        <v>ND</v>
      </c>
      <c r="N5890" s="34" t="str">
        <f>IF(TablaD50[[#This Row],[Almacen]]="","","D50")</f>
        <v/>
      </c>
    </row>
    <row r="5891" spans="7:14" x14ac:dyDescent="0.25">
      <c r="G5891"/>
      <c r="H5891"/>
      <c r="I5891" s="47"/>
      <c r="J5891" s="31"/>
      <c r="K5891" s="31"/>
      <c r="L5891" s="32" t="str">
        <f>IF(ISERROR(VLOOKUP(LEFT(TablaD50[[#This Row],[Articulo]],6),ComparteD50[#All],2,FALSE)),"ND",TablaD50[[#This Row],[Articulo]])</f>
        <v>ND</v>
      </c>
      <c r="M5891" s="33" t="str">
        <f>IF(TablaD50[[#This Row],[Codigo Autorizadas]]="ND","ND",TablaD50[[#This Row],[ExistenciaActualUC]])</f>
        <v>ND</v>
      </c>
      <c r="N5891" s="34" t="str">
        <f>IF(TablaD50[[#This Row],[Almacen]]="","","D50")</f>
        <v/>
      </c>
    </row>
    <row r="5892" spans="7:14" x14ac:dyDescent="0.25">
      <c r="G5892"/>
      <c r="H5892"/>
      <c r="I5892" s="47"/>
      <c r="J5892" s="31"/>
      <c r="K5892" s="31"/>
      <c r="L5892" s="32" t="str">
        <f>IF(ISERROR(VLOOKUP(LEFT(TablaD50[[#This Row],[Articulo]],6),ComparteD50[#All],2,FALSE)),"ND",TablaD50[[#This Row],[Articulo]])</f>
        <v>ND</v>
      </c>
      <c r="M5892" s="33" t="str">
        <f>IF(TablaD50[[#This Row],[Codigo Autorizadas]]="ND","ND",TablaD50[[#This Row],[ExistenciaActualUC]])</f>
        <v>ND</v>
      </c>
      <c r="N5892" s="34" t="str">
        <f>IF(TablaD50[[#This Row],[Almacen]]="","","D50")</f>
        <v/>
      </c>
    </row>
    <row r="5893" spans="7:14" x14ac:dyDescent="0.25">
      <c r="G5893"/>
      <c r="H5893"/>
      <c r="I5893" s="47"/>
      <c r="J5893" s="31"/>
      <c r="K5893" s="31"/>
      <c r="L5893" s="32" t="str">
        <f>IF(ISERROR(VLOOKUP(LEFT(TablaD50[[#This Row],[Articulo]],6),ComparteD50[#All],2,FALSE)),"ND",TablaD50[[#This Row],[Articulo]])</f>
        <v>ND</v>
      </c>
      <c r="M5893" s="33" t="str">
        <f>IF(TablaD50[[#This Row],[Codigo Autorizadas]]="ND","ND",TablaD50[[#This Row],[ExistenciaActualUC]])</f>
        <v>ND</v>
      </c>
      <c r="N5893" s="34" t="str">
        <f>IF(TablaD50[[#This Row],[Almacen]]="","","D50")</f>
        <v/>
      </c>
    </row>
    <row r="5894" spans="7:14" x14ac:dyDescent="0.25">
      <c r="G5894"/>
      <c r="H5894"/>
      <c r="I5894" s="47"/>
      <c r="J5894" s="31"/>
      <c r="K5894" s="31"/>
      <c r="L5894" s="32" t="str">
        <f>IF(ISERROR(VLOOKUP(LEFT(TablaD50[[#This Row],[Articulo]],6),ComparteD50[#All],2,FALSE)),"ND",TablaD50[[#This Row],[Articulo]])</f>
        <v>ND</v>
      </c>
      <c r="M5894" s="33" t="str">
        <f>IF(TablaD50[[#This Row],[Codigo Autorizadas]]="ND","ND",TablaD50[[#This Row],[ExistenciaActualUC]])</f>
        <v>ND</v>
      </c>
      <c r="N5894" s="34" t="str">
        <f>IF(TablaD50[[#This Row],[Almacen]]="","","D50")</f>
        <v/>
      </c>
    </row>
    <row r="5895" spans="7:14" x14ac:dyDescent="0.25">
      <c r="G5895"/>
      <c r="H5895"/>
      <c r="I5895" s="47"/>
      <c r="J5895" s="31"/>
      <c r="K5895" s="31"/>
      <c r="L5895" s="32" t="str">
        <f>IF(ISERROR(VLOOKUP(LEFT(TablaD50[[#This Row],[Articulo]],6),ComparteD50[#All],2,FALSE)),"ND",TablaD50[[#This Row],[Articulo]])</f>
        <v>ND</v>
      </c>
      <c r="M5895" s="33" t="str">
        <f>IF(TablaD50[[#This Row],[Codigo Autorizadas]]="ND","ND",TablaD50[[#This Row],[ExistenciaActualUC]])</f>
        <v>ND</v>
      </c>
      <c r="N5895" s="34" t="str">
        <f>IF(TablaD50[[#This Row],[Almacen]]="","","D50")</f>
        <v/>
      </c>
    </row>
    <row r="5896" spans="7:14" x14ac:dyDescent="0.25">
      <c r="G5896"/>
      <c r="H5896"/>
      <c r="I5896" s="47"/>
      <c r="J5896" s="31"/>
      <c r="K5896" s="31"/>
      <c r="L5896" s="32" t="str">
        <f>IF(ISERROR(VLOOKUP(LEFT(TablaD50[[#This Row],[Articulo]],6),ComparteD50[#All],2,FALSE)),"ND",TablaD50[[#This Row],[Articulo]])</f>
        <v>ND</v>
      </c>
      <c r="M5896" s="33" t="str">
        <f>IF(TablaD50[[#This Row],[Codigo Autorizadas]]="ND","ND",TablaD50[[#This Row],[ExistenciaActualUC]])</f>
        <v>ND</v>
      </c>
      <c r="N5896" s="34" t="str">
        <f>IF(TablaD50[[#This Row],[Almacen]]="","","D50")</f>
        <v/>
      </c>
    </row>
    <row r="5897" spans="7:14" x14ac:dyDescent="0.25">
      <c r="G5897"/>
      <c r="H5897"/>
      <c r="I5897" s="47"/>
      <c r="J5897" s="31"/>
      <c r="K5897" s="31"/>
      <c r="L5897" s="32" t="str">
        <f>IF(ISERROR(VLOOKUP(LEFT(TablaD50[[#This Row],[Articulo]],6),ComparteD50[#All],2,FALSE)),"ND",TablaD50[[#This Row],[Articulo]])</f>
        <v>ND</v>
      </c>
      <c r="M5897" s="33" t="str">
        <f>IF(TablaD50[[#This Row],[Codigo Autorizadas]]="ND","ND",TablaD50[[#This Row],[ExistenciaActualUC]])</f>
        <v>ND</v>
      </c>
      <c r="N5897" s="34" t="str">
        <f>IF(TablaD50[[#This Row],[Almacen]]="","","D50")</f>
        <v/>
      </c>
    </row>
    <row r="5898" spans="7:14" x14ac:dyDescent="0.25">
      <c r="G5898"/>
      <c r="H5898"/>
      <c r="I5898" s="47"/>
      <c r="J5898" s="31"/>
      <c r="K5898" s="31"/>
      <c r="L5898" s="32" t="str">
        <f>IF(ISERROR(VLOOKUP(LEFT(TablaD50[[#This Row],[Articulo]],6),ComparteD50[#All],2,FALSE)),"ND",TablaD50[[#This Row],[Articulo]])</f>
        <v>ND</v>
      </c>
      <c r="M5898" s="33" t="str">
        <f>IF(TablaD50[[#This Row],[Codigo Autorizadas]]="ND","ND",TablaD50[[#This Row],[ExistenciaActualUC]])</f>
        <v>ND</v>
      </c>
      <c r="N5898" s="34" t="str">
        <f>IF(TablaD50[[#This Row],[Almacen]]="","","D50")</f>
        <v/>
      </c>
    </row>
    <row r="5899" spans="7:14" x14ac:dyDescent="0.25">
      <c r="G5899"/>
      <c r="H5899"/>
      <c r="I5899" s="47"/>
      <c r="J5899" s="31"/>
      <c r="K5899" s="31"/>
      <c r="L5899" s="32" t="str">
        <f>IF(ISERROR(VLOOKUP(LEFT(TablaD50[[#This Row],[Articulo]],6),ComparteD50[#All],2,FALSE)),"ND",TablaD50[[#This Row],[Articulo]])</f>
        <v>ND</v>
      </c>
      <c r="M5899" s="33" t="str">
        <f>IF(TablaD50[[#This Row],[Codigo Autorizadas]]="ND","ND",TablaD50[[#This Row],[ExistenciaActualUC]])</f>
        <v>ND</v>
      </c>
      <c r="N5899" s="34" t="str">
        <f>IF(TablaD50[[#This Row],[Almacen]]="","","D50")</f>
        <v/>
      </c>
    </row>
    <row r="5900" spans="7:14" x14ac:dyDescent="0.25">
      <c r="G5900"/>
      <c r="H5900"/>
      <c r="I5900" s="47"/>
      <c r="J5900" s="31"/>
      <c r="K5900" s="31"/>
      <c r="L5900" s="32" t="str">
        <f>IF(ISERROR(VLOOKUP(LEFT(TablaD50[[#This Row],[Articulo]],6),ComparteD50[#All],2,FALSE)),"ND",TablaD50[[#This Row],[Articulo]])</f>
        <v>ND</v>
      </c>
      <c r="M5900" s="33" t="str">
        <f>IF(TablaD50[[#This Row],[Codigo Autorizadas]]="ND","ND",TablaD50[[#This Row],[ExistenciaActualUC]])</f>
        <v>ND</v>
      </c>
      <c r="N5900" s="34" t="str">
        <f>IF(TablaD50[[#This Row],[Almacen]]="","","D50")</f>
        <v/>
      </c>
    </row>
    <row r="5901" spans="7:14" x14ac:dyDescent="0.25">
      <c r="G5901"/>
      <c r="H5901"/>
      <c r="I5901" s="47"/>
      <c r="J5901" s="31"/>
      <c r="K5901" s="31"/>
      <c r="L5901" s="32" t="str">
        <f>IF(ISERROR(VLOOKUP(LEFT(TablaD50[[#This Row],[Articulo]],6),ComparteD50[#All],2,FALSE)),"ND",TablaD50[[#This Row],[Articulo]])</f>
        <v>ND</v>
      </c>
      <c r="M5901" s="33" t="str">
        <f>IF(TablaD50[[#This Row],[Codigo Autorizadas]]="ND","ND",TablaD50[[#This Row],[ExistenciaActualUC]])</f>
        <v>ND</v>
      </c>
      <c r="N5901" s="34" t="str">
        <f>IF(TablaD50[[#This Row],[Almacen]]="","","D50")</f>
        <v/>
      </c>
    </row>
    <row r="5902" spans="7:14" x14ac:dyDescent="0.25">
      <c r="G5902"/>
      <c r="H5902"/>
      <c r="I5902" s="47"/>
      <c r="J5902" s="31"/>
      <c r="K5902" s="31"/>
      <c r="L5902" s="32" t="str">
        <f>IF(ISERROR(VLOOKUP(LEFT(TablaD50[[#This Row],[Articulo]],6),ComparteD50[#All],2,FALSE)),"ND",TablaD50[[#This Row],[Articulo]])</f>
        <v>ND</v>
      </c>
      <c r="M5902" s="33" t="str">
        <f>IF(TablaD50[[#This Row],[Codigo Autorizadas]]="ND","ND",TablaD50[[#This Row],[ExistenciaActualUC]])</f>
        <v>ND</v>
      </c>
      <c r="N5902" s="34" t="str">
        <f>IF(TablaD50[[#This Row],[Almacen]]="","","D50")</f>
        <v/>
      </c>
    </row>
    <row r="5903" spans="7:14" x14ac:dyDescent="0.25">
      <c r="G5903"/>
      <c r="H5903"/>
      <c r="I5903" s="47"/>
      <c r="J5903" s="31"/>
      <c r="K5903" s="31"/>
      <c r="L5903" s="32" t="str">
        <f>IF(ISERROR(VLOOKUP(LEFT(TablaD50[[#This Row],[Articulo]],6),ComparteD50[#All],2,FALSE)),"ND",TablaD50[[#This Row],[Articulo]])</f>
        <v>ND</v>
      </c>
      <c r="M5903" s="33" t="str">
        <f>IF(TablaD50[[#This Row],[Codigo Autorizadas]]="ND","ND",TablaD50[[#This Row],[ExistenciaActualUC]])</f>
        <v>ND</v>
      </c>
      <c r="N5903" s="34" t="str">
        <f>IF(TablaD50[[#This Row],[Almacen]]="","","D50")</f>
        <v/>
      </c>
    </row>
    <row r="5904" spans="7:14" x14ac:dyDescent="0.25">
      <c r="G5904"/>
      <c r="H5904"/>
      <c r="I5904" s="47"/>
      <c r="J5904" s="31"/>
      <c r="K5904" s="31"/>
      <c r="L5904" s="32" t="str">
        <f>IF(ISERROR(VLOOKUP(LEFT(TablaD50[[#This Row],[Articulo]],6),ComparteD50[#All],2,FALSE)),"ND",TablaD50[[#This Row],[Articulo]])</f>
        <v>ND</v>
      </c>
      <c r="M5904" s="33" t="str">
        <f>IF(TablaD50[[#This Row],[Codigo Autorizadas]]="ND","ND",TablaD50[[#This Row],[ExistenciaActualUC]])</f>
        <v>ND</v>
      </c>
      <c r="N5904" s="34" t="str">
        <f>IF(TablaD50[[#This Row],[Almacen]]="","","D50")</f>
        <v/>
      </c>
    </row>
    <row r="5905" spans="7:14" x14ac:dyDescent="0.25">
      <c r="G5905"/>
      <c r="H5905"/>
      <c r="I5905" s="47"/>
      <c r="J5905" s="31"/>
      <c r="K5905" s="31"/>
      <c r="L5905" s="32" t="str">
        <f>IF(ISERROR(VLOOKUP(LEFT(TablaD50[[#This Row],[Articulo]],6),ComparteD50[#All],2,FALSE)),"ND",TablaD50[[#This Row],[Articulo]])</f>
        <v>ND</v>
      </c>
      <c r="M5905" s="33" t="str">
        <f>IF(TablaD50[[#This Row],[Codigo Autorizadas]]="ND","ND",TablaD50[[#This Row],[ExistenciaActualUC]])</f>
        <v>ND</v>
      </c>
      <c r="N5905" s="34" t="str">
        <f>IF(TablaD50[[#This Row],[Almacen]]="","","D50")</f>
        <v/>
      </c>
    </row>
    <row r="5906" spans="7:14" x14ac:dyDescent="0.25">
      <c r="G5906"/>
      <c r="H5906"/>
      <c r="I5906" s="47"/>
      <c r="J5906" s="31"/>
      <c r="K5906" s="31"/>
      <c r="L5906" s="32" t="str">
        <f>IF(ISERROR(VLOOKUP(LEFT(TablaD50[[#This Row],[Articulo]],6),ComparteD50[#All],2,FALSE)),"ND",TablaD50[[#This Row],[Articulo]])</f>
        <v>ND</v>
      </c>
      <c r="M5906" s="33" t="str">
        <f>IF(TablaD50[[#This Row],[Codigo Autorizadas]]="ND","ND",TablaD50[[#This Row],[ExistenciaActualUC]])</f>
        <v>ND</v>
      </c>
      <c r="N5906" s="34" t="str">
        <f>IF(TablaD50[[#This Row],[Almacen]]="","","D50")</f>
        <v/>
      </c>
    </row>
    <row r="5907" spans="7:14" x14ac:dyDescent="0.25">
      <c r="G5907"/>
      <c r="H5907"/>
      <c r="I5907" s="47"/>
      <c r="J5907" s="31"/>
      <c r="K5907" s="31"/>
      <c r="L5907" s="32" t="str">
        <f>IF(ISERROR(VLOOKUP(LEFT(TablaD50[[#This Row],[Articulo]],6),ComparteD50[#All],2,FALSE)),"ND",TablaD50[[#This Row],[Articulo]])</f>
        <v>ND</v>
      </c>
      <c r="M5907" s="33" t="str">
        <f>IF(TablaD50[[#This Row],[Codigo Autorizadas]]="ND","ND",TablaD50[[#This Row],[ExistenciaActualUC]])</f>
        <v>ND</v>
      </c>
      <c r="N5907" s="34" t="str">
        <f>IF(TablaD50[[#This Row],[Almacen]]="","","D50")</f>
        <v/>
      </c>
    </row>
    <row r="5908" spans="7:14" x14ac:dyDescent="0.25">
      <c r="G5908"/>
      <c r="H5908"/>
      <c r="I5908" s="47"/>
      <c r="J5908" s="31"/>
      <c r="K5908" s="31"/>
      <c r="L5908" s="32" t="str">
        <f>IF(ISERROR(VLOOKUP(LEFT(TablaD50[[#This Row],[Articulo]],6),ComparteD50[#All],2,FALSE)),"ND",TablaD50[[#This Row],[Articulo]])</f>
        <v>ND</v>
      </c>
      <c r="M5908" s="33" t="str">
        <f>IF(TablaD50[[#This Row],[Codigo Autorizadas]]="ND","ND",TablaD50[[#This Row],[ExistenciaActualUC]])</f>
        <v>ND</v>
      </c>
      <c r="N5908" s="34" t="str">
        <f>IF(TablaD50[[#This Row],[Almacen]]="","","D50")</f>
        <v/>
      </c>
    </row>
    <row r="5909" spans="7:14" x14ac:dyDescent="0.25">
      <c r="G5909"/>
      <c r="H5909"/>
      <c r="I5909" s="47"/>
      <c r="J5909" s="31"/>
      <c r="K5909" s="31"/>
      <c r="L5909" s="32" t="str">
        <f>IF(ISERROR(VLOOKUP(LEFT(TablaD50[[#This Row],[Articulo]],6),ComparteD50[#All],2,FALSE)),"ND",TablaD50[[#This Row],[Articulo]])</f>
        <v>ND</v>
      </c>
      <c r="M5909" s="33" t="str">
        <f>IF(TablaD50[[#This Row],[Codigo Autorizadas]]="ND","ND",TablaD50[[#This Row],[ExistenciaActualUC]])</f>
        <v>ND</v>
      </c>
      <c r="N5909" s="34" t="str">
        <f>IF(TablaD50[[#This Row],[Almacen]]="","","D50")</f>
        <v/>
      </c>
    </row>
    <row r="5910" spans="7:14" x14ac:dyDescent="0.25">
      <c r="G5910"/>
      <c r="H5910"/>
      <c r="I5910" s="47"/>
      <c r="J5910" s="31"/>
      <c r="K5910" s="31"/>
      <c r="L5910" s="32" t="str">
        <f>IF(ISERROR(VLOOKUP(LEFT(TablaD50[[#This Row],[Articulo]],6),ComparteD50[#All],2,FALSE)),"ND",TablaD50[[#This Row],[Articulo]])</f>
        <v>ND</v>
      </c>
      <c r="M5910" s="33" t="str">
        <f>IF(TablaD50[[#This Row],[Codigo Autorizadas]]="ND","ND",TablaD50[[#This Row],[ExistenciaActualUC]])</f>
        <v>ND</v>
      </c>
      <c r="N5910" s="34" t="str">
        <f>IF(TablaD50[[#This Row],[Almacen]]="","","D50")</f>
        <v/>
      </c>
    </row>
    <row r="5911" spans="7:14" x14ac:dyDescent="0.25">
      <c r="G5911"/>
      <c r="H5911"/>
      <c r="I5911" s="47"/>
      <c r="J5911" s="31"/>
      <c r="K5911" s="31"/>
      <c r="L5911" s="32" t="str">
        <f>IF(ISERROR(VLOOKUP(LEFT(TablaD50[[#This Row],[Articulo]],6),ComparteD50[#All],2,FALSE)),"ND",TablaD50[[#This Row],[Articulo]])</f>
        <v>ND</v>
      </c>
      <c r="M5911" s="33" t="str">
        <f>IF(TablaD50[[#This Row],[Codigo Autorizadas]]="ND","ND",TablaD50[[#This Row],[ExistenciaActualUC]])</f>
        <v>ND</v>
      </c>
      <c r="N5911" s="34" t="str">
        <f>IF(TablaD50[[#This Row],[Almacen]]="","","D50")</f>
        <v/>
      </c>
    </row>
    <row r="5912" spans="7:14" x14ac:dyDescent="0.25">
      <c r="G5912"/>
      <c r="H5912"/>
      <c r="I5912" s="47"/>
      <c r="J5912" s="31"/>
      <c r="K5912" s="31"/>
      <c r="L5912" s="32" t="str">
        <f>IF(ISERROR(VLOOKUP(LEFT(TablaD50[[#This Row],[Articulo]],6),ComparteD50[#All],2,FALSE)),"ND",TablaD50[[#This Row],[Articulo]])</f>
        <v>ND</v>
      </c>
      <c r="M5912" s="33" t="str">
        <f>IF(TablaD50[[#This Row],[Codigo Autorizadas]]="ND","ND",TablaD50[[#This Row],[ExistenciaActualUC]])</f>
        <v>ND</v>
      </c>
      <c r="N5912" s="34" t="str">
        <f>IF(TablaD50[[#This Row],[Almacen]]="","","D50")</f>
        <v/>
      </c>
    </row>
    <row r="5913" spans="7:14" x14ac:dyDescent="0.25">
      <c r="G5913"/>
      <c r="H5913"/>
      <c r="I5913" s="47"/>
      <c r="J5913" s="31"/>
      <c r="K5913" s="31"/>
      <c r="L5913" s="32" t="str">
        <f>IF(ISERROR(VLOOKUP(LEFT(TablaD50[[#This Row],[Articulo]],6),ComparteD50[#All],2,FALSE)),"ND",TablaD50[[#This Row],[Articulo]])</f>
        <v>ND</v>
      </c>
      <c r="M5913" s="33" t="str">
        <f>IF(TablaD50[[#This Row],[Codigo Autorizadas]]="ND","ND",TablaD50[[#This Row],[ExistenciaActualUC]])</f>
        <v>ND</v>
      </c>
      <c r="N5913" s="34" t="str">
        <f>IF(TablaD50[[#This Row],[Almacen]]="","","D50")</f>
        <v/>
      </c>
    </row>
    <row r="5914" spans="7:14" x14ac:dyDescent="0.25">
      <c r="G5914"/>
      <c r="H5914"/>
      <c r="I5914" s="47"/>
      <c r="J5914" s="31"/>
      <c r="K5914" s="31"/>
      <c r="L5914" s="32" t="str">
        <f>IF(ISERROR(VLOOKUP(LEFT(TablaD50[[#This Row],[Articulo]],6),ComparteD50[#All],2,FALSE)),"ND",TablaD50[[#This Row],[Articulo]])</f>
        <v>ND</v>
      </c>
      <c r="M5914" s="33" t="str">
        <f>IF(TablaD50[[#This Row],[Codigo Autorizadas]]="ND","ND",TablaD50[[#This Row],[ExistenciaActualUC]])</f>
        <v>ND</v>
      </c>
      <c r="N5914" s="34" t="str">
        <f>IF(TablaD50[[#This Row],[Almacen]]="","","D50")</f>
        <v/>
      </c>
    </row>
    <row r="5915" spans="7:14" x14ac:dyDescent="0.25">
      <c r="G5915"/>
      <c r="H5915"/>
      <c r="I5915" s="47"/>
      <c r="J5915" s="31"/>
      <c r="K5915" s="31"/>
      <c r="L5915" s="32" t="str">
        <f>IF(ISERROR(VLOOKUP(LEFT(TablaD50[[#This Row],[Articulo]],6),ComparteD50[#All],2,FALSE)),"ND",TablaD50[[#This Row],[Articulo]])</f>
        <v>ND</v>
      </c>
      <c r="M5915" s="33" t="str">
        <f>IF(TablaD50[[#This Row],[Codigo Autorizadas]]="ND","ND",TablaD50[[#This Row],[ExistenciaActualUC]])</f>
        <v>ND</v>
      </c>
      <c r="N5915" s="34" t="str">
        <f>IF(TablaD50[[#This Row],[Almacen]]="","","D50")</f>
        <v/>
      </c>
    </row>
    <row r="5916" spans="7:14" x14ac:dyDescent="0.25">
      <c r="G5916"/>
      <c r="H5916"/>
      <c r="I5916" s="47"/>
      <c r="J5916" s="31"/>
      <c r="K5916" s="31"/>
      <c r="L5916" s="32" t="str">
        <f>IF(ISERROR(VLOOKUP(LEFT(TablaD50[[#This Row],[Articulo]],6),ComparteD50[#All],2,FALSE)),"ND",TablaD50[[#This Row],[Articulo]])</f>
        <v>ND</v>
      </c>
      <c r="M5916" s="33" t="str">
        <f>IF(TablaD50[[#This Row],[Codigo Autorizadas]]="ND","ND",TablaD50[[#This Row],[ExistenciaActualUC]])</f>
        <v>ND</v>
      </c>
      <c r="N5916" s="34" t="str">
        <f>IF(TablaD50[[#This Row],[Almacen]]="","","D50")</f>
        <v/>
      </c>
    </row>
    <row r="5917" spans="7:14" x14ac:dyDescent="0.25">
      <c r="G5917"/>
      <c r="H5917"/>
      <c r="I5917" s="47"/>
      <c r="J5917" s="31"/>
      <c r="K5917" s="31"/>
      <c r="L5917" s="32" t="str">
        <f>IF(ISERROR(VLOOKUP(LEFT(TablaD50[[#This Row],[Articulo]],6),ComparteD50[#All],2,FALSE)),"ND",TablaD50[[#This Row],[Articulo]])</f>
        <v>ND</v>
      </c>
      <c r="M5917" s="33" t="str">
        <f>IF(TablaD50[[#This Row],[Codigo Autorizadas]]="ND","ND",TablaD50[[#This Row],[ExistenciaActualUC]])</f>
        <v>ND</v>
      </c>
      <c r="N5917" s="34" t="str">
        <f>IF(TablaD50[[#This Row],[Almacen]]="","","D50")</f>
        <v/>
      </c>
    </row>
    <row r="5918" spans="7:14" x14ac:dyDescent="0.25">
      <c r="G5918"/>
      <c r="H5918"/>
      <c r="I5918" s="47"/>
      <c r="J5918" s="31"/>
      <c r="K5918" s="31"/>
      <c r="L5918" s="32" t="str">
        <f>IF(ISERROR(VLOOKUP(LEFT(TablaD50[[#This Row],[Articulo]],6),ComparteD50[#All],2,FALSE)),"ND",TablaD50[[#This Row],[Articulo]])</f>
        <v>ND</v>
      </c>
      <c r="M5918" s="33" t="str">
        <f>IF(TablaD50[[#This Row],[Codigo Autorizadas]]="ND","ND",TablaD50[[#This Row],[ExistenciaActualUC]])</f>
        <v>ND</v>
      </c>
      <c r="N5918" s="34" t="str">
        <f>IF(TablaD50[[#This Row],[Almacen]]="","","D50")</f>
        <v/>
      </c>
    </row>
    <row r="5919" spans="7:14" x14ac:dyDescent="0.25">
      <c r="G5919"/>
      <c r="H5919"/>
      <c r="I5919" s="47"/>
      <c r="J5919" s="31"/>
      <c r="K5919" s="31"/>
      <c r="L5919" s="32" t="str">
        <f>IF(ISERROR(VLOOKUP(LEFT(TablaD50[[#This Row],[Articulo]],6),ComparteD50[#All],2,FALSE)),"ND",TablaD50[[#This Row],[Articulo]])</f>
        <v>ND</v>
      </c>
      <c r="M5919" s="33" t="str">
        <f>IF(TablaD50[[#This Row],[Codigo Autorizadas]]="ND","ND",TablaD50[[#This Row],[ExistenciaActualUC]])</f>
        <v>ND</v>
      </c>
      <c r="N5919" s="34" t="str">
        <f>IF(TablaD50[[#This Row],[Almacen]]="","","D50")</f>
        <v/>
      </c>
    </row>
    <row r="5920" spans="7:14" x14ac:dyDescent="0.25">
      <c r="G5920"/>
      <c r="H5920"/>
      <c r="I5920" s="47"/>
      <c r="J5920" s="31"/>
      <c r="K5920" s="31"/>
      <c r="L5920" s="32" t="str">
        <f>IF(ISERROR(VLOOKUP(LEFT(TablaD50[[#This Row],[Articulo]],6),ComparteD50[#All],2,FALSE)),"ND",TablaD50[[#This Row],[Articulo]])</f>
        <v>ND</v>
      </c>
      <c r="M5920" s="33" t="str">
        <f>IF(TablaD50[[#This Row],[Codigo Autorizadas]]="ND","ND",TablaD50[[#This Row],[ExistenciaActualUC]])</f>
        <v>ND</v>
      </c>
      <c r="N5920" s="34" t="str">
        <f>IF(TablaD50[[#This Row],[Almacen]]="","","D50")</f>
        <v/>
      </c>
    </row>
    <row r="5921" spans="7:14" x14ac:dyDescent="0.25">
      <c r="G5921"/>
      <c r="H5921"/>
      <c r="I5921" s="47"/>
      <c r="J5921" s="31"/>
      <c r="K5921" s="31"/>
      <c r="L5921" s="32" t="str">
        <f>IF(ISERROR(VLOOKUP(LEFT(TablaD50[[#This Row],[Articulo]],6),ComparteD50[#All],2,FALSE)),"ND",TablaD50[[#This Row],[Articulo]])</f>
        <v>ND</v>
      </c>
      <c r="M5921" s="33" t="str">
        <f>IF(TablaD50[[#This Row],[Codigo Autorizadas]]="ND","ND",TablaD50[[#This Row],[ExistenciaActualUC]])</f>
        <v>ND</v>
      </c>
      <c r="N5921" s="34" t="str">
        <f>IF(TablaD50[[#This Row],[Almacen]]="","","D50")</f>
        <v/>
      </c>
    </row>
    <row r="5922" spans="7:14" x14ac:dyDescent="0.25">
      <c r="G5922"/>
      <c r="H5922"/>
      <c r="I5922" s="47"/>
      <c r="J5922" s="31"/>
      <c r="K5922" s="31"/>
      <c r="L5922" s="32" t="str">
        <f>IF(ISERROR(VLOOKUP(LEFT(TablaD50[[#This Row],[Articulo]],6),ComparteD50[#All],2,FALSE)),"ND",TablaD50[[#This Row],[Articulo]])</f>
        <v>ND</v>
      </c>
      <c r="M5922" s="33" t="str">
        <f>IF(TablaD50[[#This Row],[Codigo Autorizadas]]="ND","ND",TablaD50[[#This Row],[ExistenciaActualUC]])</f>
        <v>ND</v>
      </c>
      <c r="N5922" s="34" t="str">
        <f>IF(TablaD50[[#This Row],[Almacen]]="","","D50")</f>
        <v/>
      </c>
    </row>
    <row r="5923" spans="7:14" x14ac:dyDescent="0.25">
      <c r="G5923"/>
      <c r="H5923"/>
      <c r="I5923" s="47"/>
      <c r="J5923" s="31"/>
      <c r="K5923" s="31"/>
      <c r="L5923" s="32" t="str">
        <f>IF(ISERROR(VLOOKUP(LEFT(TablaD50[[#This Row],[Articulo]],6),ComparteD50[#All],2,FALSE)),"ND",TablaD50[[#This Row],[Articulo]])</f>
        <v>ND</v>
      </c>
      <c r="M5923" s="33" t="str">
        <f>IF(TablaD50[[#This Row],[Codigo Autorizadas]]="ND","ND",TablaD50[[#This Row],[ExistenciaActualUC]])</f>
        <v>ND</v>
      </c>
      <c r="N5923" s="34" t="str">
        <f>IF(TablaD50[[#This Row],[Almacen]]="","","D50")</f>
        <v/>
      </c>
    </row>
    <row r="5924" spans="7:14" x14ac:dyDescent="0.25">
      <c r="G5924"/>
      <c r="H5924"/>
      <c r="I5924" s="47"/>
      <c r="J5924" s="31"/>
      <c r="K5924" s="31"/>
      <c r="L5924" s="32" t="str">
        <f>IF(ISERROR(VLOOKUP(LEFT(TablaD50[[#This Row],[Articulo]],6),ComparteD50[#All],2,FALSE)),"ND",TablaD50[[#This Row],[Articulo]])</f>
        <v>ND</v>
      </c>
      <c r="M5924" s="33" t="str">
        <f>IF(TablaD50[[#This Row],[Codigo Autorizadas]]="ND","ND",TablaD50[[#This Row],[ExistenciaActualUC]])</f>
        <v>ND</v>
      </c>
      <c r="N5924" s="34" t="str">
        <f>IF(TablaD50[[#This Row],[Almacen]]="","","D50")</f>
        <v/>
      </c>
    </row>
    <row r="5925" spans="7:14" x14ac:dyDescent="0.25">
      <c r="G5925"/>
      <c r="H5925"/>
      <c r="I5925" s="47"/>
      <c r="J5925" s="31"/>
      <c r="K5925" s="31"/>
      <c r="L5925" s="32" t="str">
        <f>IF(ISERROR(VLOOKUP(LEFT(TablaD50[[#This Row],[Articulo]],6),ComparteD50[#All],2,FALSE)),"ND",TablaD50[[#This Row],[Articulo]])</f>
        <v>ND</v>
      </c>
      <c r="M5925" s="33" t="str">
        <f>IF(TablaD50[[#This Row],[Codigo Autorizadas]]="ND","ND",TablaD50[[#This Row],[ExistenciaActualUC]])</f>
        <v>ND</v>
      </c>
      <c r="N5925" s="34" t="str">
        <f>IF(TablaD50[[#This Row],[Almacen]]="","","D50")</f>
        <v/>
      </c>
    </row>
    <row r="5926" spans="7:14" x14ac:dyDescent="0.25">
      <c r="G5926"/>
      <c r="H5926"/>
      <c r="I5926" s="47"/>
      <c r="J5926" s="31"/>
      <c r="K5926" s="31"/>
      <c r="L5926" s="32" t="str">
        <f>IF(ISERROR(VLOOKUP(LEFT(TablaD50[[#This Row],[Articulo]],6),ComparteD50[#All],2,FALSE)),"ND",TablaD50[[#This Row],[Articulo]])</f>
        <v>ND</v>
      </c>
      <c r="M5926" s="33" t="str">
        <f>IF(TablaD50[[#This Row],[Codigo Autorizadas]]="ND","ND",TablaD50[[#This Row],[ExistenciaActualUC]])</f>
        <v>ND</v>
      </c>
      <c r="N5926" s="34" t="str">
        <f>IF(TablaD50[[#This Row],[Almacen]]="","","D50")</f>
        <v/>
      </c>
    </row>
    <row r="5927" spans="7:14" x14ac:dyDescent="0.25">
      <c r="G5927"/>
      <c r="H5927"/>
      <c r="I5927" s="47"/>
      <c r="J5927" s="31"/>
      <c r="K5927" s="31"/>
      <c r="L5927" s="32" t="str">
        <f>IF(ISERROR(VLOOKUP(LEFT(TablaD50[[#This Row],[Articulo]],6),ComparteD50[#All],2,FALSE)),"ND",TablaD50[[#This Row],[Articulo]])</f>
        <v>ND</v>
      </c>
      <c r="M5927" s="33" t="str">
        <f>IF(TablaD50[[#This Row],[Codigo Autorizadas]]="ND","ND",TablaD50[[#This Row],[ExistenciaActualUC]])</f>
        <v>ND</v>
      </c>
      <c r="N5927" s="34" t="str">
        <f>IF(TablaD50[[#This Row],[Almacen]]="","","D50")</f>
        <v/>
      </c>
    </row>
    <row r="5928" spans="7:14" x14ac:dyDescent="0.25">
      <c r="G5928"/>
      <c r="H5928"/>
      <c r="I5928" s="47"/>
      <c r="J5928" s="31"/>
      <c r="K5928" s="31"/>
      <c r="L5928" s="32" t="str">
        <f>IF(ISERROR(VLOOKUP(LEFT(TablaD50[[#This Row],[Articulo]],6),ComparteD50[#All],2,FALSE)),"ND",TablaD50[[#This Row],[Articulo]])</f>
        <v>ND</v>
      </c>
      <c r="M5928" s="33" t="str">
        <f>IF(TablaD50[[#This Row],[Codigo Autorizadas]]="ND","ND",TablaD50[[#This Row],[ExistenciaActualUC]])</f>
        <v>ND</v>
      </c>
      <c r="N5928" s="34" t="str">
        <f>IF(TablaD50[[#This Row],[Almacen]]="","","D50")</f>
        <v/>
      </c>
    </row>
    <row r="5929" spans="7:14" x14ac:dyDescent="0.25">
      <c r="G5929"/>
      <c r="H5929"/>
      <c r="I5929" s="47"/>
      <c r="J5929" s="31"/>
      <c r="K5929" s="31"/>
      <c r="L5929" s="32" t="str">
        <f>IF(ISERROR(VLOOKUP(LEFT(TablaD50[[#This Row],[Articulo]],6),ComparteD50[#All],2,FALSE)),"ND",TablaD50[[#This Row],[Articulo]])</f>
        <v>ND</v>
      </c>
      <c r="M5929" s="33" t="str">
        <f>IF(TablaD50[[#This Row],[Codigo Autorizadas]]="ND","ND",TablaD50[[#This Row],[ExistenciaActualUC]])</f>
        <v>ND</v>
      </c>
      <c r="N5929" s="34" t="str">
        <f>IF(TablaD50[[#This Row],[Almacen]]="","","D50")</f>
        <v/>
      </c>
    </row>
    <row r="5930" spans="7:14" x14ac:dyDescent="0.25">
      <c r="G5930"/>
      <c r="H5930"/>
      <c r="I5930" s="47"/>
      <c r="J5930" s="31"/>
      <c r="K5930" s="31"/>
      <c r="L5930" s="32" t="str">
        <f>IF(ISERROR(VLOOKUP(LEFT(TablaD50[[#This Row],[Articulo]],6),ComparteD50[#All],2,FALSE)),"ND",TablaD50[[#This Row],[Articulo]])</f>
        <v>ND</v>
      </c>
      <c r="M5930" s="33" t="str">
        <f>IF(TablaD50[[#This Row],[Codigo Autorizadas]]="ND","ND",TablaD50[[#This Row],[ExistenciaActualUC]])</f>
        <v>ND</v>
      </c>
      <c r="N5930" s="34" t="str">
        <f>IF(TablaD50[[#This Row],[Almacen]]="","","D50")</f>
        <v/>
      </c>
    </row>
    <row r="5931" spans="7:14" x14ac:dyDescent="0.25">
      <c r="G5931"/>
      <c r="H5931"/>
      <c r="I5931" s="47"/>
      <c r="J5931" s="31"/>
      <c r="K5931" s="31"/>
      <c r="L5931" s="32" t="str">
        <f>IF(ISERROR(VLOOKUP(LEFT(TablaD50[[#This Row],[Articulo]],6),ComparteD50[#All],2,FALSE)),"ND",TablaD50[[#This Row],[Articulo]])</f>
        <v>ND</v>
      </c>
      <c r="M5931" s="33" t="str">
        <f>IF(TablaD50[[#This Row],[Codigo Autorizadas]]="ND","ND",TablaD50[[#This Row],[ExistenciaActualUC]])</f>
        <v>ND</v>
      </c>
      <c r="N5931" s="34" t="str">
        <f>IF(TablaD50[[#This Row],[Almacen]]="","","D50")</f>
        <v/>
      </c>
    </row>
    <row r="5932" spans="7:14" x14ac:dyDescent="0.25">
      <c r="G5932"/>
      <c r="H5932"/>
      <c r="I5932" s="47"/>
      <c r="J5932" s="31"/>
      <c r="K5932" s="31"/>
      <c r="L5932" s="32" t="str">
        <f>IF(ISERROR(VLOOKUP(LEFT(TablaD50[[#This Row],[Articulo]],6),ComparteD50[#All],2,FALSE)),"ND",TablaD50[[#This Row],[Articulo]])</f>
        <v>ND</v>
      </c>
      <c r="M5932" s="33" t="str">
        <f>IF(TablaD50[[#This Row],[Codigo Autorizadas]]="ND","ND",TablaD50[[#This Row],[ExistenciaActualUC]])</f>
        <v>ND</v>
      </c>
      <c r="N5932" s="34" t="str">
        <f>IF(TablaD50[[#This Row],[Almacen]]="","","D50")</f>
        <v/>
      </c>
    </row>
    <row r="5933" spans="7:14" x14ac:dyDescent="0.25">
      <c r="G5933"/>
      <c r="H5933"/>
      <c r="I5933" s="47"/>
      <c r="J5933" s="31"/>
      <c r="K5933" s="31"/>
      <c r="L5933" s="32" t="str">
        <f>IF(ISERROR(VLOOKUP(LEFT(TablaD50[[#This Row],[Articulo]],6),ComparteD50[#All],2,FALSE)),"ND",TablaD50[[#This Row],[Articulo]])</f>
        <v>ND</v>
      </c>
      <c r="M5933" s="33" t="str">
        <f>IF(TablaD50[[#This Row],[Codigo Autorizadas]]="ND","ND",TablaD50[[#This Row],[ExistenciaActualUC]])</f>
        <v>ND</v>
      </c>
      <c r="N5933" s="34" t="str">
        <f>IF(TablaD50[[#This Row],[Almacen]]="","","D50")</f>
        <v/>
      </c>
    </row>
    <row r="5934" spans="7:14" x14ac:dyDescent="0.25">
      <c r="G5934"/>
      <c r="H5934"/>
      <c r="I5934" s="47"/>
      <c r="J5934" s="31"/>
      <c r="K5934" s="31"/>
      <c r="L5934" s="32" t="str">
        <f>IF(ISERROR(VLOOKUP(LEFT(TablaD50[[#This Row],[Articulo]],6),ComparteD50[#All],2,FALSE)),"ND",TablaD50[[#This Row],[Articulo]])</f>
        <v>ND</v>
      </c>
      <c r="M5934" s="33" t="str">
        <f>IF(TablaD50[[#This Row],[Codigo Autorizadas]]="ND","ND",TablaD50[[#This Row],[ExistenciaActualUC]])</f>
        <v>ND</v>
      </c>
      <c r="N5934" s="34" t="str">
        <f>IF(TablaD50[[#This Row],[Almacen]]="","","D50")</f>
        <v/>
      </c>
    </row>
    <row r="5935" spans="7:14" x14ac:dyDescent="0.25">
      <c r="G5935"/>
      <c r="H5935"/>
      <c r="I5935" s="47"/>
      <c r="J5935" s="31"/>
      <c r="K5935" s="31"/>
      <c r="L5935" s="32" t="str">
        <f>IF(ISERROR(VLOOKUP(LEFT(TablaD50[[#This Row],[Articulo]],6),ComparteD50[#All],2,FALSE)),"ND",TablaD50[[#This Row],[Articulo]])</f>
        <v>ND</v>
      </c>
      <c r="M5935" s="33" t="str">
        <f>IF(TablaD50[[#This Row],[Codigo Autorizadas]]="ND","ND",TablaD50[[#This Row],[ExistenciaActualUC]])</f>
        <v>ND</v>
      </c>
      <c r="N5935" s="34" t="str">
        <f>IF(TablaD50[[#This Row],[Almacen]]="","","D50")</f>
        <v/>
      </c>
    </row>
    <row r="5936" spans="7:14" x14ac:dyDescent="0.25">
      <c r="G5936"/>
      <c r="H5936"/>
      <c r="I5936" s="47"/>
      <c r="J5936" s="31"/>
      <c r="K5936" s="31"/>
      <c r="L5936" s="32" t="str">
        <f>IF(ISERROR(VLOOKUP(LEFT(TablaD50[[#This Row],[Articulo]],6),ComparteD50[#All],2,FALSE)),"ND",TablaD50[[#This Row],[Articulo]])</f>
        <v>ND</v>
      </c>
      <c r="M5936" s="33" t="str">
        <f>IF(TablaD50[[#This Row],[Codigo Autorizadas]]="ND","ND",TablaD50[[#This Row],[ExistenciaActualUC]])</f>
        <v>ND</v>
      </c>
      <c r="N5936" s="34" t="str">
        <f>IF(TablaD50[[#This Row],[Almacen]]="","","D50")</f>
        <v/>
      </c>
    </row>
    <row r="5937" spans="7:14" x14ac:dyDescent="0.25">
      <c r="G5937"/>
      <c r="H5937"/>
      <c r="I5937" s="47"/>
      <c r="J5937" s="31"/>
      <c r="K5937" s="31"/>
      <c r="L5937" s="32" t="str">
        <f>IF(ISERROR(VLOOKUP(LEFT(TablaD50[[#This Row],[Articulo]],6),ComparteD50[#All],2,FALSE)),"ND",TablaD50[[#This Row],[Articulo]])</f>
        <v>ND</v>
      </c>
      <c r="M5937" s="33" t="str">
        <f>IF(TablaD50[[#This Row],[Codigo Autorizadas]]="ND","ND",TablaD50[[#This Row],[ExistenciaActualUC]])</f>
        <v>ND</v>
      </c>
      <c r="N5937" s="34" t="str">
        <f>IF(TablaD50[[#This Row],[Almacen]]="","","D50")</f>
        <v/>
      </c>
    </row>
    <row r="5938" spans="7:14" x14ac:dyDescent="0.25">
      <c r="G5938"/>
      <c r="H5938"/>
      <c r="I5938" s="47"/>
      <c r="J5938" s="31"/>
      <c r="K5938" s="31"/>
      <c r="L5938" s="32" t="str">
        <f>IF(ISERROR(VLOOKUP(LEFT(TablaD50[[#This Row],[Articulo]],6),ComparteD50[#All],2,FALSE)),"ND",TablaD50[[#This Row],[Articulo]])</f>
        <v>ND</v>
      </c>
      <c r="M5938" s="33" t="str">
        <f>IF(TablaD50[[#This Row],[Codigo Autorizadas]]="ND","ND",TablaD50[[#This Row],[ExistenciaActualUC]])</f>
        <v>ND</v>
      </c>
      <c r="N5938" s="34" t="str">
        <f>IF(TablaD50[[#This Row],[Almacen]]="","","D50")</f>
        <v/>
      </c>
    </row>
    <row r="5939" spans="7:14" x14ac:dyDescent="0.25">
      <c r="G5939"/>
      <c r="H5939"/>
      <c r="I5939" s="47"/>
      <c r="J5939" s="31"/>
      <c r="K5939" s="31"/>
      <c r="L5939" s="32" t="str">
        <f>IF(ISERROR(VLOOKUP(LEFT(TablaD50[[#This Row],[Articulo]],6),ComparteD50[#All],2,FALSE)),"ND",TablaD50[[#This Row],[Articulo]])</f>
        <v>ND</v>
      </c>
      <c r="M5939" s="33" t="str">
        <f>IF(TablaD50[[#This Row],[Codigo Autorizadas]]="ND","ND",TablaD50[[#This Row],[ExistenciaActualUC]])</f>
        <v>ND</v>
      </c>
      <c r="N5939" s="34" t="str">
        <f>IF(TablaD50[[#This Row],[Almacen]]="","","D50")</f>
        <v/>
      </c>
    </row>
    <row r="5940" spans="7:14" x14ac:dyDescent="0.25">
      <c r="G5940"/>
      <c r="H5940"/>
      <c r="I5940" s="47"/>
      <c r="J5940" s="31"/>
      <c r="K5940" s="31"/>
      <c r="L5940" s="32" t="str">
        <f>IF(ISERROR(VLOOKUP(LEFT(TablaD50[[#This Row],[Articulo]],6),ComparteD50[#All],2,FALSE)),"ND",TablaD50[[#This Row],[Articulo]])</f>
        <v>ND</v>
      </c>
      <c r="M5940" s="33" t="str">
        <f>IF(TablaD50[[#This Row],[Codigo Autorizadas]]="ND","ND",TablaD50[[#This Row],[ExistenciaActualUC]])</f>
        <v>ND</v>
      </c>
      <c r="N5940" s="34" t="str">
        <f>IF(TablaD50[[#This Row],[Almacen]]="","","D50")</f>
        <v/>
      </c>
    </row>
    <row r="5941" spans="7:14" x14ac:dyDescent="0.25">
      <c r="G5941"/>
      <c r="H5941"/>
      <c r="I5941" s="47"/>
      <c r="J5941" s="31"/>
      <c r="K5941" s="31"/>
      <c r="L5941" s="32" t="str">
        <f>IF(ISERROR(VLOOKUP(LEFT(TablaD50[[#This Row],[Articulo]],6),ComparteD50[#All],2,FALSE)),"ND",TablaD50[[#This Row],[Articulo]])</f>
        <v>ND</v>
      </c>
      <c r="M5941" s="33" t="str">
        <f>IF(TablaD50[[#This Row],[Codigo Autorizadas]]="ND","ND",TablaD50[[#This Row],[ExistenciaActualUC]])</f>
        <v>ND</v>
      </c>
      <c r="N5941" s="34" t="str">
        <f>IF(TablaD50[[#This Row],[Almacen]]="","","D50")</f>
        <v/>
      </c>
    </row>
    <row r="5942" spans="7:14" x14ac:dyDescent="0.25">
      <c r="G5942"/>
      <c r="H5942"/>
      <c r="I5942" s="47"/>
      <c r="J5942" s="31"/>
      <c r="K5942" s="31"/>
      <c r="L5942" s="32" t="str">
        <f>IF(ISERROR(VLOOKUP(LEFT(TablaD50[[#This Row],[Articulo]],6),ComparteD50[#All],2,FALSE)),"ND",TablaD50[[#This Row],[Articulo]])</f>
        <v>ND</v>
      </c>
      <c r="M5942" s="33" t="str">
        <f>IF(TablaD50[[#This Row],[Codigo Autorizadas]]="ND","ND",TablaD50[[#This Row],[ExistenciaActualUC]])</f>
        <v>ND</v>
      </c>
      <c r="N5942" s="34" t="str">
        <f>IF(TablaD50[[#This Row],[Almacen]]="","","D50")</f>
        <v/>
      </c>
    </row>
    <row r="5943" spans="7:14" x14ac:dyDescent="0.25">
      <c r="G5943"/>
      <c r="H5943"/>
      <c r="I5943" s="47"/>
      <c r="J5943" s="31"/>
      <c r="K5943" s="31"/>
      <c r="L5943" s="32" t="str">
        <f>IF(ISERROR(VLOOKUP(LEFT(TablaD50[[#This Row],[Articulo]],6),ComparteD50[#All],2,FALSE)),"ND",TablaD50[[#This Row],[Articulo]])</f>
        <v>ND</v>
      </c>
      <c r="M5943" s="33" t="str">
        <f>IF(TablaD50[[#This Row],[Codigo Autorizadas]]="ND","ND",TablaD50[[#This Row],[ExistenciaActualUC]])</f>
        <v>ND</v>
      </c>
      <c r="N5943" s="34" t="str">
        <f>IF(TablaD50[[#This Row],[Almacen]]="","","D50")</f>
        <v/>
      </c>
    </row>
    <row r="5944" spans="7:14" x14ac:dyDescent="0.25">
      <c r="G5944"/>
      <c r="H5944"/>
      <c r="I5944" s="47"/>
      <c r="J5944" s="31"/>
      <c r="K5944" s="31"/>
      <c r="L5944" s="32" t="str">
        <f>IF(ISERROR(VLOOKUP(LEFT(TablaD50[[#This Row],[Articulo]],6),ComparteD50[#All],2,FALSE)),"ND",TablaD50[[#This Row],[Articulo]])</f>
        <v>ND</v>
      </c>
      <c r="M5944" s="33" t="str">
        <f>IF(TablaD50[[#This Row],[Codigo Autorizadas]]="ND","ND",TablaD50[[#This Row],[ExistenciaActualUC]])</f>
        <v>ND</v>
      </c>
      <c r="N5944" s="34" t="str">
        <f>IF(TablaD50[[#This Row],[Almacen]]="","","D50")</f>
        <v/>
      </c>
    </row>
    <row r="5945" spans="7:14" x14ac:dyDescent="0.25">
      <c r="G5945"/>
      <c r="H5945"/>
      <c r="I5945" s="47"/>
      <c r="J5945" s="31"/>
      <c r="K5945" s="31"/>
      <c r="L5945" s="32" t="str">
        <f>IF(ISERROR(VLOOKUP(LEFT(TablaD50[[#This Row],[Articulo]],6),ComparteD50[#All],2,FALSE)),"ND",TablaD50[[#This Row],[Articulo]])</f>
        <v>ND</v>
      </c>
      <c r="M5945" s="33" t="str">
        <f>IF(TablaD50[[#This Row],[Codigo Autorizadas]]="ND","ND",TablaD50[[#This Row],[ExistenciaActualUC]])</f>
        <v>ND</v>
      </c>
      <c r="N5945" s="34" t="str">
        <f>IF(TablaD50[[#This Row],[Almacen]]="","","D50")</f>
        <v/>
      </c>
    </row>
    <row r="5946" spans="7:14" x14ac:dyDescent="0.25">
      <c r="G5946"/>
      <c r="H5946"/>
      <c r="I5946" s="47"/>
      <c r="J5946" s="31"/>
      <c r="K5946" s="31"/>
      <c r="L5946" s="32" t="str">
        <f>IF(ISERROR(VLOOKUP(LEFT(TablaD50[[#This Row],[Articulo]],6),ComparteD50[#All],2,FALSE)),"ND",TablaD50[[#This Row],[Articulo]])</f>
        <v>ND</v>
      </c>
      <c r="M5946" s="33" t="str">
        <f>IF(TablaD50[[#This Row],[Codigo Autorizadas]]="ND","ND",TablaD50[[#This Row],[ExistenciaActualUC]])</f>
        <v>ND</v>
      </c>
      <c r="N5946" s="34" t="str">
        <f>IF(TablaD50[[#This Row],[Almacen]]="","","D50")</f>
        <v/>
      </c>
    </row>
    <row r="5947" spans="7:14" x14ac:dyDescent="0.25">
      <c r="G5947"/>
      <c r="H5947"/>
      <c r="I5947" s="47"/>
      <c r="J5947" s="31"/>
      <c r="K5947" s="31"/>
      <c r="L5947" s="32" t="str">
        <f>IF(ISERROR(VLOOKUP(LEFT(TablaD50[[#This Row],[Articulo]],6),ComparteD50[#All],2,FALSE)),"ND",TablaD50[[#This Row],[Articulo]])</f>
        <v>ND</v>
      </c>
      <c r="M5947" s="33" t="str">
        <f>IF(TablaD50[[#This Row],[Codigo Autorizadas]]="ND","ND",TablaD50[[#This Row],[ExistenciaActualUC]])</f>
        <v>ND</v>
      </c>
      <c r="N5947" s="34" t="str">
        <f>IF(TablaD50[[#This Row],[Almacen]]="","","D50")</f>
        <v/>
      </c>
    </row>
    <row r="5948" spans="7:14" x14ac:dyDescent="0.25">
      <c r="G5948"/>
      <c r="H5948"/>
      <c r="I5948" s="47"/>
      <c r="J5948" s="31"/>
      <c r="K5948" s="31"/>
      <c r="L5948" s="32" t="str">
        <f>IF(ISERROR(VLOOKUP(LEFT(TablaD50[[#This Row],[Articulo]],6),ComparteD50[#All],2,FALSE)),"ND",TablaD50[[#This Row],[Articulo]])</f>
        <v>ND</v>
      </c>
      <c r="M5948" s="33" t="str">
        <f>IF(TablaD50[[#This Row],[Codigo Autorizadas]]="ND","ND",TablaD50[[#This Row],[ExistenciaActualUC]])</f>
        <v>ND</v>
      </c>
      <c r="N5948" s="34" t="str">
        <f>IF(TablaD50[[#This Row],[Almacen]]="","","D50")</f>
        <v/>
      </c>
    </row>
    <row r="5949" spans="7:14" x14ac:dyDescent="0.25">
      <c r="G5949"/>
      <c r="H5949"/>
      <c r="I5949" s="47"/>
      <c r="J5949" s="31"/>
      <c r="K5949" s="31"/>
      <c r="L5949" s="32" t="str">
        <f>IF(ISERROR(VLOOKUP(LEFT(TablaD50[[#This Row],[Articulo]],6),ComparteD50[#All],2,FALSE)),"ND",TablaD50[[#This Row],[Articulo]])</f>
        <v>ND</v>
      </c>
      <c r="M5949" s="33" t="str">
        <f>IF(TablaD50[[#This Row],[Codigo Autorizadas]]="ND","ND",TablaD50[[#This Row],[ExistenciaActualUC]])</f>
        <v>ND</v>
      </c>
      <c r="N5949" s="34" t="str">
        <f>IF(TablaD50[[#This Row],[Almacen]]="","","D50")</f>
        <v/>
      </c>
    </row>
    <row r="5950" spans="7:14" x14ac:dyDescent="0.25">
      <c r="G5950"/>
      <c r="H5950"/>
      <c r="I5950" s="47"/>
      <c r="J5950" s="31"/>
      <c r="K5950" s="31"/>
      <c r="L5950" s="32" t="str">
        <f>IF(ISERROR(VLOOKUP(LEFT(TablaD50[[#This Row],[Articulo]],6),ComparteD50[#All],2,FALSE)),"ND",TablaD50[[#This Row],[Articulo]])</f>
        <v>ND</v>
      </c>
      <c r="M5950" s="33" t="str">
        <f>IF(TablaD50[[#This Row],[Codigo Autorizadas]]="ND","ND",TablaD50[[#This Row],[ExistenciaActualUC]])</f>
        <v>ND</v>
      </c>
      <c r="N5950" s="34" t="str">
        <f>IF(TablaD50[[#This Row],[Almacen]]="","","D50")</f>
        <v/>
      </c>
    </row>
    <row r="5951" spans="7:14" x14ac:dyDescent="0.25">
      <c r="G5951"/>
      <c r="H5951"/>
      <c r="I5951" s="47"/>
      <c r="J5951" s="31"/>
      <c r="K5951" s="31"/>
      <c r="L5951" s="32" t="str">
        <f>IF(ISERROR(VLOOKUP(LEFT(TablaD50[[#This Row],[Articulo]],6),ComparteD50[#All],2,FALSE)),"ND",TablaD50[[#This Row],[Articulo]])</f>
        <v>ND</v>
      </c>
      <c r="M5951" s="33" t="str">
        <f>IF(TablaD50[[#This Row],[Codigo Autorizadas]]="ND","ND",TablaD50[[#This Row],[ExistenciaActualUC]])</f>
        <v>ND</v>
      </c>
      <c r="N5951" s="34" t="str">
        <f>IF(TablaD50[[#This Row],[Almacen]]="","","D50")</f>
        <v/>
      </c>
    </row>
    <row r="5952" spans="7:14" x14ac:dyDescent="0.25">
      <c r="G5952"/>
      <c r="H5952"/>
      <c r="I5952" s="47"/>
      <c r="J5952" s="31"/>
      <c r="K5952" s="31"/>
      <c r="L5952" s="32" t="str">
        <f>IF(ISERROR(VLOOKUP(LEFT(TablaD50[[#This Row],[Articulo]],6),ComparteD50[#All],2,FALSE)),"ND",TablaD50[[#This Row],[Articulo]])</f>
        <v>ND</v>
      </c>
      <c r="M5952" s="33" t="str">
        <f>IF(TablaD50[[#This Row],[Codigo Autorizadas]]="ND","ND",TablaD50[[#This Row],[ExistenciaActualUC]])</f>
        <v>ND</v>
      </c>
      <c r="N5952" s="34" t="str">
        <f>IF(TablaD50[[#This Row],[Almacen]]="","","D50")</f>
        <v/>
      </c>
    </row>
    <row r="5953" spans="7:14" x14ac:dyDescent="0.25">
      <c r="G5953"/>
      <c r="H5953"/>
      <c r="I5953" s="47"/>
      <c r="J5953" s="31"/>
      <c r="K5953" s="31"/>
      <c r="L5953" s="32" t="str">
        <f>IF(ISERROR(VLOOKUP(LEFT(TablaD50[[#This Row],[Articulo]],6),ComparteD50[#All],2,FALSE)),"ND",TablaD50[[#This Row],[Articulo]])</f>
        <v>ND</v>
      </c>
      <c r="M5953" s="33" t="str">
        <f>IF(TablaD50[[#This Row],[Codigo Autorizadas]]="ND","ND",TablaD50[[#This Row],[ExistenciaActualUC]])</f>
        <v>ND</v>
      </c>
      <c r="N5953" s="34" t="str">
        <f>IF(TablaD50[[#This Row],[Almacen]]="","","D50")</f>
        <v/>
      </c>
    </row>
    <row r="5954" spans="7:14" x14ac:dyDescent="0.25">
      <c r="G5954"/>
      <c r="H5954"/>
      <c r="I5954" s="47"/>
      <c r="J5954" s="31"/>
      <c r="K5954" s="31"/>
      <c r="L5954" s="32" t="str">
        <f>IF(ISERROR(VLOOKUP(LEFT(TablaD50[[#This Row],[Articulo]],6),ComparteD50[#All],2,FALSE)),"ND",TablaD50[[#This Row],[Articulo]])</f>
        <v>ND</v>
      </c>
      <c r="M5954" s="33" t="str">
        <f>IF(TablaD50[[#This Row],[Codigo Autorizadas]]="ND","ND",TablaD50[[#This Row],[ExistenciaActualUC]])</f>
        <v>ND</v>
      </c>
      <c r="N5954" s="34" t="str">
        <f>IF(TablaD50[[#This Row],[Almacen]]="","","D50")</f>
        <v/>
      </c>
    </row>
    <row r="5955" spans="7:14" x14ac:dyDescent="0.25">
      <c r="G5955"/>
      <c r="H5955"/>
      <c r="I5955" s="47"/>
      <c r="J5955" s="31"/>
      <c r="K5955" s="31"/>
      <c r="L5955" s="32" t="str">
        <f>IF(ISERROR(VLOOKUP(LEFT(TablaD50[[#This Row],[Articulo]],6),ComparteD50[#All],2,FALSE)),"ND",TablaD50[[#This Row],[Articulo]])</f>
        <v>ND</v>
      </c>
      <c r="M5955" s="33" t="str">
        <f>IF(TablaD50[[#This Row],[Codigo Autorizadas]]="ND","ND",TablaD50[[#This Row],[ExistenciaActualUC]])</f>
        <v>ND</v>
      </c>
      <c r="N5955" s="34" t="str">
        <f>IF(TablaD50[[#This Row],[Almacen]]="","","D50")</f>
        <v/>
      </c>
    </row>
    <row r="5956" spans="7:14" x14ac:dyDescent="0.25">
      <c r="G5956"/>
      <c r="H5956"/>
      <c r="I5956" s="47"/>
      <c r="J5956" s="31"/>
      <c r="K5956" s="31"/>
      <c r="L5956" s="32" t="str">
        <f>IF(ISERROR(VLOOKUP(LEFT(TablaD50[[#This Row],[Articulo]],6),ComparteD50[#All],2,FALSE)),"ND",TablaD50[[#This Row],[Articulo]])</f>
        <v>ND</v>
      </c>
      <c r="M5956" s="33" t="str">
        <f>IF(TablaD50[[#This Row],[Codigo Autorizadas]]="ND","ND",TablaD50[[#This Row],[ExistenciaActualUC]])</f>
        <v>ND</v>
      </c>
      <c r="N5956" s="34" t="str">
        <f>IF(TablaD50[[#This Row],[Almacen]]="","","D50")</f>
        <v/>
      </c>
    </row>
    <row r="5957" spans="7:14" x14ac:dyDescent="0.25">
      <c r="G5957"/>
      <c r="H5957"/>
      <c r="I5957" s="47"/>
      <c r="J5957" s="31"/>
      <c r="K5957" s="31"/>
      <c r="L5957" s="32" t="str">
        <f>IF(ISERROR(VLOOKUP(LEFT(TablaD50[[#This Row],[Articulo]],6),ComparteD50[#All],2,FALSE)),"ND",TablaD50[[#This Row],[Articulo]])</f>
        <v>ND</v>
      </c>
      <c r="M5957" s="33" t="str">
        <f>IF(TablaD50[[#This Row],[Codigo Autorizadas]]="ND","ND",TablaD50[[#This Row],[ExistenciaActualUC]])</f>
        <v>ND</v>
      </c>
      <c r="N5957" s="34" t="str">
        <f>IF(TablaD50[[#This Row],[Almacen]]="","","D50")</f>
        <v/>
      </c>
    </row>
    <row r="5958" spans="7:14" x14ac:dyDescent="0.25">
      <c r="G5958"/>
      <c r="H5958"/>
      <c r="I5958" s="47"/>
      <c r="J5958" s="31"/>
      <c r="K5958" s="31"/>
      <c r="L5958" s="32" t="str">
        <f>IF(ISERROR(VLOOKUP(LEFT(TablaD50[[#This Row],[Articulo]],6),ComparteD50[#All],2,FALSE)),"ND",TablaD50[[#This Row],[Articulo]])</f>
        <v>ND</v>
      </c>
      <c r="M5958" s="33" t="str">
        <f>IF(TablaD50[[#This Row],[Codigo Autorizadas]]="ND","ND",TablaD50[[#This Row],[ExistenciaActualUC]])</f>
        <v>ND</v>
      </c>
      <c r="N5958" s="34" t="str">
        <f>IF(TablaD50[[#This Row],[Almacen]]="","","D50")</f>
        <v/>
      </c>
    </row>
    <row r="5959" spans="7:14" x14ac:dyDescent="0.25">
      <c r="G5959"/>
      <c r="H5959"/>
      <c r="I5959" s="47"/>
      <c r="J5959" s="31"/>
      <c r="K5959" s="31"/>
      <c r="L5959" s="32" t="str">
        <f>IF(ISERROR(VLOOKUP(LEFT(TablaD50[[#This Row],[Articulo]],6),ComparteD50[#All],2,FALSE)),"ND",TablaD50[[#This Row],[Articulo]])</f>
        <v>ND</v>
      </c>
      <c r="M5959" s="33" t="str">
        <f>IF(TablaD50[[#This Row],[Codigo Autorizadas]]="ND","ND",TablaD50[[#This Row],[ExistenciaActualUC]])</f>
        <v>ND</v>
      </c>
      <c r="N5959" s="34" t="str">
        <f>IF(TablaD50[[#This Row],[Almacen]]="","","D50")</f>
        <v/>
      </c>
    </row>
    <row r="5960" spans="7:14" x14ac:dyDescent="0.25">
      <c r="G5960"/>
      <c r="H5960"/>
      <c r="I5960" s="47"/>
      <c r="J5960" s="31"/>
      <c r="K5960" s="31"/>
      <c r="L5960" s="32" t="str">
        <f>IF(ISERROR(VLOOKUP(LEFT(TablaD50[[#This Row],[Articulo]],6),ComparteD50[#All],2,FALSE)),"ND",TablaD50[[#This Row],[Articulo]])</f>
        <v>ND</v>
      </c>
      <c r="M5960" s="33" t="str">
        <f>IF(TablaD50[[#This Row],[Codigo Autorizadas]]="ND","ND",TablaD50[[#This Row],[ExistenciaActualUC]])</f>
        <v>ND</v>
      </c>
      <c r="N5960" s="34" t="str">
        <f>IF(TablaD50[[#This Row],[Almacen]]="","","D50")</f>
        <v/>
      </c>
    </row>
    <row r="5961" spans="7:14" x14ac:dyDescent="0.25">
      <c r="G5961"/>
      <c r="H5961"/>
      <c r="I5961" s="47"/>
      <c r="J5961" s="31"/>
      <c r="K5961" s="31"/>
      <c r="L5961" s="32" t="str">
        <f>IF(ISERROR(VLOOKUP(LEFT(TablaD50[[#This Row],[Articulo]],6),ComparteD50[#All],2,FALSE)),"ND",TablaD50[[#This Row],[Articulo]])</f>
        <v>ND</v>
      </c>
      <c r="M5961" s="33" t="str">
        <f>IF(TablaD50[[#This Row],[Codigo Autorizadas]]="ND","ND",TablaD50[[#This Row],[ExistenciaActualUC]])</f>
        <v>ND</v>
      </c>
      <c r="N5961" s="34" t="str">
        <f>IF(TablaD50[[#This Row],[Almacen]]="","","D50")</f>
        <v/>
      </c>
    </row>
    <row r="5962" spans="7:14" x14ac:dyDescent="0.25">
      <c r="G5962"/>
      <c r="H5962"/>
      <c r="I5962" s="47"/>
      <c r="J5962" s="31"/>
      <c r="K5962" s="31"/>
      <c r="L5962" s="32" t="str">
        <f>IF(ISERROR(VLOOKUP(LEFT(TablaD50[[#This Row],[Articulo]],6),ComparteD50[#All],2,FALSE)),"ND",TablaD50[[#This Row],[Articulo]])</f>
        <v>ND</v>
      </c>
      <c r="M5962" s="33" t="str">
        <f>IF(TablaD50[[#This Row],[Codigo Autorizadas]]="ND","ND",TablaD50[[#This Row],[ExistenciaActualUC]])</f>
        <v>ND</v>
      </c>
      <c r="N5962" s="34" t="str">
        <f>IF(TablaD50[[#This Row],[Almacen]]="","","D50")</f>
        <v/>
      </c>
    </row>
    <row r="5963" spans="7:14" x14ac:dyDescent="0.25">
      <c r="G5963"/>
      <c r="H5963"/>
      <c r="I5963" s="47"/>
      <c r="J5963" s="31"/>
      <c r="K5963" s="31"/>
      <c r="L5963" s="32" t="str">
        <f>IF(ISERROR(VLOOKUP(LEFT(TablaD50[[#This Row],[Articulo]],6),ComparteD50[#All],2,FALSE)),"ND",TablaD50[[#This Row],[Articulo]])</f>
        <v>ND</v>
      </c>
      <c r="M5963" s="33" t="str">
        <f>IF(TablaD50[[#This Row],[Codigo Autorizadas]]="ND","ND",TablaD50[[#This Row],[ExistenciaActualUC]])</f>
        <v>ND</v>
      </c>
      <c r="N5963" s="34" t="str">
        <f>IF(TablaD50[[#This Row],[Almacen]]="","","D50")</f>
        <v/>
      </c>
    </row>
    <row r="5964" spans="7:14" x14ac:dyDescent="0.25">
      <c r="G5964"/>
      <c r="H5964"/>
      <c r="I5964" s="47"/>
      <c r="J5964" s="31"/>
      <c r="K5964" s="31"/>
      <c r="L5964" s="32" t="str">
        <f>IF(ISERROR(VLOOKUP(LEFT(TablaD50[[#This Row],[Articulo]],6),ComparteD50[#All],2,FALSE)),"ND",TablaD50[[#This Row],[Articulo]])</f>
        <v>ND</v>
      </c>
      <c r="M5964" s="33" t="str">
        <f>IF(TablaD50[[#This Row],[Codigo Autorizadas]]="ND","ND",TablaD50[[#This Row],[ExistenciaActualUC]])</f>
        <v>ND</v>
      </c>
      <c r="N5964" s="34" t="str">
        <f>IF(TablaD50[[#This Row],[Almacen]]="","","D50")</f>
        <v/>
      </c>
    </row>
    <row r="5965" spans="7:14" x14ac:dyDescent="0.25">
      <c r="G5965"/>
      <c r="H5965"/>
      <c r="I5965" s="47"/>
      <c r="J5965" s="31"/>
      <c r="K5965" s="31"/>
      <c r="L5965" s="32" t="str">
        <f>IF(ISERROR(VLOOKUP(LEFT(TablaD50[[#This Row],[Articulo]],6),ComparteD50[#All],2,FALSE)),"ND",TablaD50[[#This Row],[Articulo]])</f>
        <v>ND</v>
      </c>
      <c r="M5965" s="33" t="str">
        <f>IF(TablaD50[[#This Row],[Codigo Autorizadas]]="ND","ND",TablaD50[[#This Row],[ExistenciaActualUC]])</f>
        <v>ND</v>
      </c>
      <c r="N5965" s="34" t="str">
        <f>IF(TablaD50[[#This Row],[Almacen]]="","","D50")</f>
        <v/>
      </c>
    </row>
    <row r="5966" spans="7:14" x14ac:dyDescent="0.25">
      <c r="G5966"/>
      <c r="H5966"/>
      <c r="I5966" s="47"/>
      <c r="J5966" s="31"/>
      <c r="K5966" s="31"/>
      <c r="L5966" s="32" t="str">
        <f>IF(ISERROR(VLOOKUP(LEFT(TablaD50[[#This Row],[Articulo]],6),ComparteD50[#All],2,FALSE)),"ND",TablaD50[[#This Row],[Articulo]])</f>
        <v>ND</v>
      </c>
      <c r="M5966" s="33" t="str">
        <f>IF(TablaD50[[#This Row],[Codigo Autorizadas]]="ND","ND",TablaD50[[#This Row],[ExistenciaActualUC]])</f>
        <v>ND</v>
      </c>
      <c r="N5966" s="34" t="str">
        <f>IF(TablaD50[[#This Row],[Almacen]]="","","D50")</f>
        <v/>
      </c>
    </row>
    <row r="5967" spans="7:14" x14ac:dyDescent="0.25">
      <c r="G5967"/>
      <c r="H5967"/>
      <c r="I5967" s="47"/>
      <c r="J5967" s="31"/>
      <c r="K5967" s="31"/>
      <c r="L5967" s="32" t="str">
        <f>IF(ISERROR(VLOOKUP(LEFT(TablaD50[[#This Row],[Articulo]],6),ComparteD50[#All],2,FALSE)),"ND",TablaD50[[#This Row],[Articulo]])</f>
        <v>ND</v>
      </c>
      <c r="M5967" s="33" t="str">
        <f>IF(TablaD50[[#This Row],[Codigo Autorizadas]]="ND","ND",TablaD50[[#This Row],[ExistenciaActualUC]])</f>
        <v>ND</v>
      </c>
      <c r="N5967" s="34" t="str">
        <f>IF(TablaD50[[#This Row],[Almacen]]="","","D50")</f>
        <v/>
      </c>
    </row>
    <row r="5968" spans="7:14" x14ac:dyDescent="0.25">
      <c r="G5968"/>
      <c r="H5968"/>
      <c r="I5968" s="47"/>
      <c r="J5968" s="31"/>
      <c r="K5968" s="31"/>
      <c r="L5968" s="32" t="str">
        <f>IF(ISERROR(VLOOKUP(LEFT(TablaD50[[#This Row],[Articulo]],6),ComparteD50[#All],2,FALSE)),"ND",TablaD50[[#This Row],[Articulo]])</f>
        <v>ND</v>
      </c>
      <c r="M5968" s="33" t="str">
        <f>IF(TablaD50[[#This Row],[Codigo Autorizadas]]="ND","ND",TablaD50[[#This Row],[ExistenciaActualUC]])</f>
        <v>ND</v>
      </c>
      <c r="N5968" s="34" t="str">
        <f>IF(TablaD50[[#This Row],[Almacen]]="","","D50")</f>
        <v/>
      </c>
    </row>
    <row r="5969" spans="7:14" x14ac:dyDescent="0.25">
      <c r="G5969"/>
      <c r="H5969"/>
      <c r="I5969" s="47"/>
      <c r="J5969" s="31"/>
      <c r="K5969" s="31"/>
      <c r="L5969" s="32" t="str">
        <f>IF(ISERROR(VLOOKUP(LEFT(TablaD50[[#This Row],[Articulo]],6),ComparteD50[#All],2,FALSE)),"ND",TablaD50[[#This Row],[Articulo]])</f>
        <v>ND</v>
      </c>
      <c r="M5969" s="33" t="str">
        <f>IF(TablaD50[[#This Row],[Codigo Autorizadas]]="ND","ND",TablaD50[[#This Row],[ExistenciaActualUC]])</f>
        <v>ND</v>
      </c>
      <c r="N5969" s="34" t="str">
        <f>IF(TablaD50[[#This Row],[Almacen]]="","","D50")</f>
        <v/>
      </c>
    </row>
    <row r="5970" spans="7:14" x14ac:dyDescent="0.25">
      <c r="G5970"/>
      <c r="H5970"/>
      <c r="I5970" s="47"/>
      <c r="J5970" s="31"/>
      <c r="K5970" s="31"/>
      <c r="L5970" s="32" t="str">
        <f>IF(ISERROR(VLOOKUP(LEFT(TablaD50[[#This Row],[Articulo]],6),ComparteD50[#All],2,FALSE)),"ND",TablaD50[[#This Row],[Articulo]])</f>
        <v>ND</v>
      </c>
      <c r="M5970" s="33" t="str">
        <f>IF(TablaD50[[#This Row],[Codigo Autorizadas]]="ND","ND",TablaD50[[#This Row],[ExistenciaActualUC]])</f>
        <v>ND</v>
      </c>
      <c r="N5970" s="34" t="str">
        <f>IF(TablaD50[[#This Row],[Almacen]]="","","D50")</f>
        <v/>
      </c>
    </row>
    <row r="5971" spans="7:14" x14ac:dyDescent="0.25">
      <c r="G5971"/>
      <c r="H5971"/>
      <c r="I5971" s="47"/>
      <c r="J5971" s="31"/>
      <c r="K5971" s="31"/>
      <c r="L5971" s="32" t="str">
        <f>IF(ISERROR(VLOOKUP(LEFT(TablaD50[[#This Row],[Articulo]],6),ComparteD50[#All],2,FALSE)),"ND",TablaD50[[#This Row],[Articulo]])</f>
        <v>ND</v>
      </c>
      <c r="M5971" s="33" t="str">
        <f>IF(TablaD50[[#This Row],[Codigo Autorizadas]]="ND","ND",TablaD50[[#This Row],[ExistenciaActualUC]])</f>
        <v>ND</v>
      </c>
      <c r="N5971" s="34" t="str">
        <f>IF(TablaD50[[#This Row],[Almacen]]="","","D50")</f>
        <v/>
      </c>
    </row>
    <row r="5972" spans="7:14" x14ac:dyDescent="0.25">
      <c r="G5972"/>
      <c r="H5972"/>
      <c r="I5972" s="47"/>
      <c r="J5972" s="31"/>
      <c r="K5972" s="31"/>
      <c r="L5972" s="32" t="str">
        <f>IF(ISERROR(VLOOKUP(LEFT(TablaD50[[#This Row],[Articulo]],6),ComparteD50[#All],2,FALSE)),"ND",TablaD50[[#This Row],[Articulo]])</f>
        <v>ND</v>
      </c>
      <c r="M5972" s="33" t="str">
        <f>IF(TablaD50[[#This Row],[Codigo Autorizadas]]="ND","ND",TablaD50[[#This Row],[ExistenciaActualUC]])</f>
        <v>ND</v>
      </c>
      <c r="N5972" s="34" t="str">
        <f>IF(TablaD50[[#This Row],[Almacen]]="","","D50")</f>
        <v/>
      </c>
    </row>
    <row r="5973" spans="7:14" x14ac:dyDescent="0.25">
      <c r="G5973"/>
      <c r="H5973"/>
      <c r="I5973" s="47"/>
      <c r="J5973" s="31"/>
      <c r="K5973" s="31"/>
      <c r="L5973" s="32" t="str">
        <f>IF(ISERROR(VLOOKUP(LEFT(TablaD50[[#This Row],[Articulo]],6),ComparteD50[#All],2,FALSE)),"ND",TablaD50[[#This Row],[Articulo]])</f>
        <v>ND</v>
      </c>
      <c r="M5973" s="33" t="str">
        <f>IF(TablaD50[[#This Row],[Codigo Autorizadas]]="ND","ND",TablaD50[[#This Row],[ExistenciaActualUC]])</f>
        <v>ND</v>
      </c>
      <c r="N5973" s="34" t="str">
        <f>IF(TablaD50[[#This Row],[Almacen]]="","","D50")</f>
        <v/>
      </c>
    </row>
    <row r="5974" spans="7:14" x14ac:dyDescent="0.25">
      <c r="G5974"/>
      <c r="H5974"/>
      <c r="I5974" s="47"/>
      <c r="J5974" s="31"/>
      <c r="K5974" s="31"/>
      <c r="L5974" s="32" t="str">
        <f>IF(ISERROR(VLOOKUP(LEFT(TablaD50[[#This Row],[Articulo]],6),ComparteD50[#All],2,FALSE)),"ND",TablaD50[[#This Row],[Articulo]])</f>
        <v>ND</v>
      </c>
      <c r="M5974" s="33" t="str">
        <f>IF(TablaD50[[#This Row],[Codigo Autorizadas]]="ND","ND",TablaD50[[#This Row],[ExistenciaActualUC]])</f>
        <v>ND</v>
      </c>
      <c r="N5974" s="34" t="str">
        <f>IF(TablaD50[[#This Row],[Almacen]]="","","D50")</f>
        <v/>
      </c>
    </row>
    <row r="5975" spans="7:14" x14ac:dyDescent="0.25">
      <c r="G5975"/>
      <c r="H5975"/>
      <c r="I5975" s="47"/>
      <c r="J5975" s="31"/>
      <c r="K5975" s="31"/>
      <c r="L5975" s="32" t="str">
        <f>IF(ISERROR(VLOOKUP(LEFT(TablaD50[[#This Row],[Articulo]],6),ComparteD50[#All],2,FALSE)),"ND",TablaD50[[#This Row],[Articulo]])</f>
        <v>ND</v>
      </c>
      <c r="M5975" s="33" t="str">
        <f>IF(TablaD50[[#This Row],[Codigo Autorizadas]]="ND","ND",TablaD50[[#This Row],[ExistenciaActualUC]])</f>
        <v>ND</v>
      </c>
      <c r="N5975" s="34" t="str">
        <f>IF(TablaD50[[#This Row],[Almacen]]="","","D50")</f>
        <v/>
      </c>
    </row>
    <row r="5976" spans="7:14" x14ac:dyDescent="0.25">
      <c r="G5976"/>
      <c r="H5976"/>
      <c r="I5976" s="47"/>
      <c r="J5976" s="31"/>
      <c r="K5976" s="31"/>
      <c r="L5976" s="32" t="str">
        <f>IF(ISERROR(VLOOKUP(LEFT(TablaD50[[#This Row],[Articulo]],6),ComparteD50[#All],2,FALSE)),"ND",TablaD50[[#This Row],[Articulo]])</f>
        <v>ND</v>
      </c>
      <c r="M5976" s="33" t="str">
        <f>IF(TablaD50[[#This Row],[Codigo Autorizadas]]="ND","ND",TablaD50[[#This Row],[ExistenciaActualUC]])</f>
        <v>ND</v>
      </c>
      <c r="N5976" s="34" t="str">
        <f>IF(TablaD50[[#This Row],[Almacen]]="","","D50")</f>
        <v/>
      </c>
    </row>
    <row r="5977" spans="7:14" x14ac:dyDescent="0.25">
      <c r="G5977"/>
      <c r="H5977"/>
      <c r="I5977" s="47"/>
      <c r="J5977" s="31"/>
      <c r="K5977" s="31"/>
      <c r="L5977" s="32" t="str">
        <f>IF(ISERROR(VLOOKUP(LEFT(TablaD50[[#This Row],[Articulo]],6),ComparteD50[#All],2,FALSE)),"ND",TablaD50[[#This Row],[Articulo]])</f>
        <v>ND</v>
      </c>
      <c r="M5977" s="33" t="str">
        <f>IF(TablaD50[[#This Row],[Codigo Autorizadas]]="ND","ND",TablaD50[[#This Row],[ExistenciaActualUC]])</f>
        <v>ND</v>
      </c>
      <c r="N5977" s="34" t="str">
        <f>IF(TablaD50[[#This Row],[Almacen]]="","","D50")</f>
        <v/>
      </c>
    </row>
    <row r="5978" spans="7:14" x14ac:dyDescent="0.25">
      <c r="G5978"/>
      <c r="H5978"/>
      <c r="I5978" s="47"/>
      <c r="J5978" s="31"/>
      <c r="K5978" s="31"/>
      <c r="L5978" s="32" t="str">
        <f>IF(ISERROR(VLOOKUP(LEFT(TablaD50[[#This Row],[Articulo]],6),ComparteD50[#All],2,FALSE)),"ND",TablaD50[[#This Row],[Articulo]])</f>
        <v>ND</v>
      </c>
      <c r="M5978" s="33" t="str">
        <f>IF(TablaD50[[#This Row],[Codigo Autorizadas]]="ND","ND",TablaD50[[#This Row],[ExistenciaActualUC]])</f>
        <v>ND</v>
      </c>
      <c r="N5978" s="34" t="str">
        <f>IF(TablaD50[[#This Row],[Almacen]]="","","D50")</f>
        <v/>
      </c>
    </row>
    <row r="5979" spans="7:14" x14ac:dyDescent="0.25">
      <c r="G5979"/>
      <c r="H5979"/>
      <c r="I5979" s="47"/>
      <c r="J5979" s="31"/>
      <c r="K5979" s="31"/>
      <c r="L5979" s="32" t="str">
        <f>IF(ISERROR(VLOOKUP(LEFT(TablaD50[[#This Row],[Articulo]],6),ComparteD50[#All],2,FALSE)),"ND",TablaD50[[#This Row],[Articulo]])</f>
        <v>ND</v>
      </c>
      <c r="M5979" s="33" t="str">
        <f>IF(TablaD50[[#This Row],[Codigo Autorizadas]]="ND","ND",TablaD50[[#This Row],[ExistenciaActualUC]])</f>
        <v>ND</v>
      </c>
      <c r="N5979" s="34" t="str">
        <f>IF(TablaD50[[#This Row],[Almacen]]="","","D50")</f>
        <v/>
      </c>
    </row>
    <row r="5980" spans="7:14" x14ac:dyDescent="0.25">
      <c r="G5980"/>
      <c r="H5980"/>
      <c r="I5980" s="47"/>
      <c r="J5980" s="31"/>
      <c r="K5980" s="31"/>
      <c r="L5980" s="32" t="str">
        <f>IF(ISERROR(VLOOKUP(LEFT(TablaD50[[#This Row],[Articulo]],6),ComparteD50[#All],2,FALSE)),"ND",TablaD50[[#This Row],[Articulo]])</f>
        <v>ND</v>
      </c>
      <c r="M5980" s="33" t="str">
        <f>IF(TablaD50[[#This Row],[Codigo Autorizadas]]="ND","ND",TablaD50[[#This Row],[ExistenciaActualUC]])</f>
        <v>ND</v>
      </c>
      <c r="N5980" s="34" t="str">
        <f>IF(TablaD50[[#This Row],[Almacen]]="","","D50")</f>
        <v/>
      </c>
    </row>
    <row r="5981" spans="7:14" x14ac:dyDescent="0.25">
      <c r="G5981"/>
      <c r="H5981"/>
      <c r="I5981" s="47"/>
      <c r="J5981" s="31"/>
      <c r="K5981" s="31"/>
      <c r="L5981" s="32" t="str">
        <f>IF(ISERROR(VLOOKUP(LEFT(TablaD50[[#This Row],[Articulo]],6),ComparteD50[#All],2,FALSE)),"ND",TablaD50[[#This Row],[Articulo]])</f>
        <v>ND</v>
      </c>
      <c r="M5981" s="33" t="str">
        <f>IF(TablaD50[[#This Row],[Codigo Autorizadas]]="ND","ND",TablaD50[[#This Row],[ExistenciaActualUC]])</f>
        <v>ND</v>
      </c>
      <c r="N5981" s="34" t="str">
        <f>IF(TablaD50[[#This Row],[Almacen]]="","","D50")</f>
        <v/>
      </c>
    </row>
    <row r="5982" spans="7:14" x14ac:dyDescent="0.25">
      <c r="G5982"/>
      <c r="H5982"/>
      <c r="I5982" s="47"/>
      <c r="J5982" s="31"/>
      <c r="K5982" s="31"/>
      <c r="L5982" s="32" t="str">
        <f>IF(ISERROR(VLOOKUP(LEFT(TablaD50[[#This Row],[Articulo]],6),ComparteD50[#All],2,FALSE)),"ND",TablaD50[[#This Row],[Articulo]])</f>
        <v>ND</v>
      </c>
      <c r="M5982" s="33" t="str">
        <f>IF(TablaD50[[#This Row],[Codigo Autorizadas]]="ND","ND",TablaD50[[#This Row],[ExistenciaActualUC]])</f>
        <v>ND</v>
      </c>
      <c r="N5982" s="34" t="str">
        <f>IF(TablaD50[[#This Row],[Almacen]]="","","D50")</f>
        <v/>
      </c>
    </row>
    <row r="5983" spans="7:14" x14ac:dyDescent="0.25">
      <c r="G5983"/>
      <c r="H5983"/>
      <c r="I5983" s="47"/>
      <c r="J5983" s="31"/>
      <c r="K5983" s="31"/>
      <c r="L5983" s="32" t="str">
        <f>IF(ISERROR(VLOOKUP(LEFT(TablaD50[[#This Row],[Articulo]],6),ComparteD50[#All],2,FALSE)),"ND",TablaD50[[#This Row],[Articulo]])</f>
        <v>ND</v>
      </c>
      <c r="M5983" s="33" t="str">
        <f>IF(TablaD50[[#This Row],[Codigo Autorizadas]]="ND","ND",TablaD50[[#This Row],[ExistenciaActualUC]])</f>
        <v>ND</v>
      </c>
      <c r="N5983" s="34" t="str">
        <f>IF(TablaD50[[#This Row],[Almacen]]="","","D50")</f>
        <v/>
      </c>
    </row>
    <row r="5984" spans="7:14" x14ac:dyDescent="0.25">
      <c r="G5984"/>
      <c r="H5984"/>
      <c r="I5984" s="47"/>
      <c r="J5984" s="31"/>
      <c r="K5984" s="31"/>
      <c r="L5984" s="32" t="str">
        <f>IF(ISERROR(VLOOKUP(LEFT(TablaD50[[#This Row],[Articulo]],6),ComparteD50[#All],2,FALSE)),"ND",TablaD50[[#This Row],[Articulo]])</f>
        <v>ND</v>
      </c>
      <c r="M5984" s="33" t="str">
        <f>IF(TablaD50[[#This Row],[Codigo Autorizadas]]="ND","ND",TablaD50[[#This Row],[ExistenciaActualUC]])</f>
        <v>ND</v>
      </c>
      <c r="N5984" s="34" t="str">
        <f>IF(TablaD50[[#This Row],[Almacen]]="","","D50")</f>
        <v/>
      </c>
    </row>
    <row r="5985" spans="7:14" x14ac:dyDescent="0.25">
      <c r="G5985"/>
      <c r="H5985"/>
      <c r="I5985" s="47"/>
      <c r="J5985" s="31"/>
      <c r="K5985" s="31"/>
      <c r="L5985" s="32" t="str">
        <f>IF(ISERROR(VLOOKUP(LEFT(TablaD50[[#This Row],[Articulo]],6),ComparteD50[#All],2,FALSE)),"ND",TablaD50[[#This Row],[Articulo]])</f>
        <v>ND</v>
      </c>
      <c r="M5985" s="33" t="str">
        <f>IF(TablaD50[[#This Row],[Codigo Autorizadas]]="ND","ND",TablaD50[[#This Row],[ExistenciaActualUC]])</f>
        <v>ND</v>
      </c>
      <c r="N5985" s="34" t="str">
        <f>IF(TablaD50[[#This Row],[Almacen]]="","","D50")</f>
        <v/>
      </c>
    </row>
    <row r="5986" spans="7:14" x14ac:dyDescent="0.25">
      <c r="G5986"/>
      <c r="H5986"/>
      <c r="I5986" s="47"/>
      <c r="J5986" s="31"/>
      <c r="K5986" s="31"/>
      <c r="L5986" s="32" t="str">
        <f>IF(ISERROR(VLOOKUP(LEFT(TablaD50[[#This Row],[Articulo]],6),ComparteD50[#All],2,FALSE)),"ND",TablaD50[[#This Row],[Articulo]])</f>
        <v>ND</v>
      </c>
      <c r="M5986" s="33" t="str">
        <f>IF(TablaD50[[#This Row],[Codigo Autorizadas]]="ND","ND",TablaD50[[#This Row],[ExistenciaActualUC]])</f>
        <v>ND</v>
      </c>
      <c r="N5986" s="34" t="str">
        <f>IF(TablaD50[[#This Row],[Almacen]]="","","D50")</f>
        <v/>
      </c>
    </row>
    <row r="5987" spans="7:14" x14ac:dyDescent="0.25">
      <c r="G5987"/>
      <c r="H5987"/>
      <c r="I5987" s="47"/>
      <c r="J5987" s="31"/>
      <c r="K5987" s="31"/>
      <c r="L5987" s="32" t="str">
        <f>IF(ISERROR(VLOOKUP(LEFT(TablaD50[[#This Row],[Articulo]],6),ComparteD50[#All],2,FALSE)),"ND",TablaD50[[#This Row],[Articulo]])</f>
        <v>ND</v>
      </c>
      <c r="M5987" s="33" t="str">
        <f>IF(TablaD50[[#This Row],[Codigo Autorizadas]]="ND","ND",TablaD50[[#This Row],[ExistenciaActualUC]])</f>
        <v>ND</v>
      </c>
      <c r="N5987" s="34" t="str">
        <f>IF(TablaD50[[#This Row],[Almacen]]="","","D50")</f>
        <v/>
      </c>
    </row>
    <row r="5988" spans="7:14" x14ac:dyDescent="0.25">
      <c r="G5988"/>
      <c r="H5988"/>
      <c r="I5988" s="47"/>
      <c r="J5988" s="31"/>
      <c r="K5988" s="31"/>
      <c r="L5988" s="32" t="str">
        <f>IF(ISERROR(VLOOKUP(LEFT(TablaD50[[#This Row],[Articulo]],6),ComparteD50[#All],2,FALSE)),"ND",TablaD50[[#This Row],[Articulo]])</f>
        <v>ND</v>
      </c>
      <c r="M5988" s="33" t="str">
        <f>IF(TablaD50[[#This Row],[Codigo Autorizadas]]="ND","ND",TablaD50[[#This Row],[ExistenciaActualUC]])</f>
        <v>ND</v>
      </c>
      <c r="N5988" s="34" t="str">
        <f>IF(TablaD50[[#This Row],[Almacen]]="","","D50")</f>
        <v/>
      </c>
    </row>
    <row r="5989" spans="7:14" x14ac:dyDescent="0.25">
      <c r="G5989"/>
      <c r="H5989"/>
      <c r="I5989" s="47"/>
      <c r="J5989" s="31"/>
      <c r="K5989" s="31"/>
      <c r="L5989" s="32" t="str">
        <f>IF(ISERROR(VLOOKUP(LEFT(TablaD50[[#This Row],[Articulo]],6),ComparteD50[#All],2,FALSE)),"ND",TablaD50[[#This Row],[Articulo]])</f>
        <v>ND</v>
      </c>
      <c r="M5989" s="33" t="str">
        <f>IF(TablaD50[[#This Row],[Codigo Autorizadas]]="ND","ND",TablaD50[[#This Row],[ExistenciaActualUC]])</f>
        <v>ND</v>
      </c>
      <c r="N5989" s="34" t="str">
        <f>IF(TablaD50[[#This Row],[Almacen]]="","","D50")</f>
        <v/>
      </c>
    </row>
    <row r="5990" spans="7:14" x14ac:dyDescent="0.25">
      <c r="G5990"/>
      <c r="H5990"/>
      <c r="I5990" s="47"/>
      <c r="J5990" s="31"/>
      <c r="K5990" s="31"/>
      <c r="L5990" s="32" t="str">
        <f>IF(ISERROR(VLOOKUP(LEFT(TablaD50[[#This Row],[Articulo]],6),ComparteD50[#All],2,FALSE)),"ND",TablaD50[[#This Row],[Articulo]])</f>
        <v>ND</v>
      </c>
      <c r="M5990" s="33" t="str">
        <f>IF(TablaD50[[#This Row],[Codigo Autorizadas]]="ND","ND",TablaD50[[#This Row],[ExistenciaActualUC]])</f>
        <v>ND</v>
      </c>
      <c r="N5990" s="34" t="str">
        <f>IF(TablaD50[[#This Row],[Almacen]]="","","D50")</f>
        <v/>
      </c>
    </row>
    <row r="5991" spans="7:14" x14ac:dyDescent="0.25">
      <c r="G5991"/>
      <c r="H5991"/>
      <c r="I5991" s="47"/>
      <c r="J5991" s="31"/>
      <c r="K5991" s="31"/>
      <c r="L5991" s="32" t="str">
        <f>IF(ISERROR(VLOOKUP(LEFT(TablaD50[[#This Row],[Articulo]],6),ComparteD50[#All],2,FALSE)),"ND",TablaD50[[#This Row],[Articulo]])</f>
        <v>ND</v>
      </c>
      <c r="M5991" s="33" t="str">
        <f>IF(TablaD50[[#This Row],[Codigo Autorizadas]]="ND","ND",TablaD50[[#This Row],[ExistenciaActualUC]])</f>
        <v>ND</v>
      </c>
      <c r="N5991" s="34" t="str">
        <f>IF(TablaD50[[#This Row],[Almacen]]="","","D50")</f>
        <v/>
      </c>
    </row>
    <row r="5992" spans="7:14" x14ac:dyDescent="0.25">
      <c r="G5992"/>
      <c r="H5992"/>
      <c r="I5992" s="47"/>
      <c r="J5992" s="31"/>
      <c r="K5992" s="31"/>
      <c r="L5992" s="32" t="str">
        <f>IF(ISERROR(VLOOKUP(LEFT(TablaD50[[#This Row],[Articulo]],6),ComparteD50[#All],2,FALSE)),"ND",TablaD50[[#This Row],[Articulo]])</f>
        <v>ND</v>
      </c>
      <c r="M5992" s="33" t="str">
        <f>IF(TablaD50[[#This Row],[Codigo Autorizadas]]="ND","ND",TablaD50[[#This Row],[ExistenciaActualUC]])</f>
        <v>ND</v>
      </c>
      <c r="N5992" s="34" t="str">
        <f>IF(TablaD50[[#This Row],[Almacen]]="","","D50")</f>
        <v/>
      </c>
    </row>
    <row r="5993" spans="7:14" x14ac:dyDescent="0.25">
      <c r="G5993"/>
      <c r="H5993"/>
      <c r="I5993" s="47"/>
      <c r="J5993" s="31"/>
      <c r="K5993" s="31"/>
      <c r="L5993" s="32" t="str">
        <f>IF(ISERROR(VLOOKUP(LEFT(TablaD50[[#This Row],[Articulo]],6),ComparteD50[#All],2,FALSE)),"ND",TablaD50[[#This Row],[Articulo]])</f>
        <v>ND</v>
      </c>
      <c r="M5993" s="33" t="str">
        <f>IF(TablaD50[[#This Row],[Codigo Autorizadas]]="ND","ND",TablaD50[[#This Row],[ExistenciaActualUC]])</f>
        <v>ND</v>
      </c>
      <c r="N5993" s="34" t="str">
        <f>IF(TablaD50[[#This Row],[Almacen]]="","","D50")</f>
        <v/>
      </c>
    </row>
    <row r="5994" spans="7:14" x14ac:dyDescent="0.25">
      <c r="G5994"/>
      <c r="H5994"/>
      <c r="I5994" s="47"/>
      <c r="J5994" s="31"/>
      <c r="K5994" s="31"/>
      <c r="L5994" s="32" t="str">
        <f>IF(ISERROR(VLOOKUP(LEFT(TablaD50[[#This Row],[Articulo]],6),ComparteD50[#All],2,FALSE)),"ND",TablaD50[[#This Row],[Articulo]])</f>
        <v>ND</v>
      </c>
      <c r="M5994" s="33" t="str">
        <f>IF(TablaD50[[#This Row],[Codigo Autorizadas]]="ND","ND",TablaD50[[#This Row],[ExistenciaActualUC]])</f>
        <v>ND</v>
      </c>
      <c r="N5994" s="34" t="str">
        <f>IF(TablaD50[[#This Row],[Almacen]]="","","D50")</f>
        <v/>
      </c>
    </row>
    <row r="5995" spans="7:14" x14ac:dyDescent="0.25">
      <c r="G5995"/>
      <c r="H5995"/>
      <c r="I5995" s="47"/>
      <c r="J5995" s="31"/>
      <c r="K5995" s="31"/>
      <c r="L5995" s="32" t="str">
        <f>IF(ISERROR(VLOOKUP(LEFT(TablaD50[[#This Row],[Articulo]],6),ComparteD50[#All],2,FALSE)),"ND",TablaD50[[#This Row],[Articulo]])</f>
        <v>ND</v>
      </c>
      <c r="M5995" s="33" t="str">
        <f>IF(TablaD50[[#This Row],[Codigo Autorizadas]]="ND","ND",TablaD50[[#This Row],[ExistenciaActualUC]])</f>
        <v>ND</v>
      </c>
      <c r="N5995" s="34" t="str">
        <f>IF(TablaD50[[#This Row],[Almacen]]="","","D50")</f>
        <v/>
      </c>
    </row>
    <row r="5996" spans="7:14" x14ac:dyDescent="0.25">
      <c r="G5996"/>
      <c r="H5996"/>
      <c r="I5996" s="47"/>
      <c r="J5996" s="31"/>
      <c r="K5996" s="31"/>
      <c r="L5996" s="32" t="str">
        <f>IF(ISERROR(VLOOKUP(LEFT(TablaD50[[#This Row],[Articulo]],6),ComparteD50[#All],2,FALSE)),"ND",TablaD50[[#This Row],[Articulo]])</f>
        <v>ND</v>
      </c>
      <c r="M5996" s="33" t="str">
        <f>IF(TablaD50[[#This Row],[Codigo Autorizadas]]="ND","ND",TablaD50[[#This Row],[ExistenciaActualUC]])</f>
        <v>ND</v>
      </c>
      <c r="N5996" s="34" t="str">
        <f>IF(TablaD50[[#This Row],[Almacen]]="","","D50")</f>
        <v/>
      </c>
    </row>
    <row r="5997" spans="7:14" x14ac:dyDescent="0.25">
      <c r="G5997"/>
      <c r="H5997"/>
      <c r="I5997" s="47"/>
      <c r="J5997" s="31"/>
      <c r="K5997" s="31"/>
      <c r="L5997" s="32" t="str">
        <f>IF(ISERROR(VLOOKUP(LEFT(TablaD50[[#This Row],[Articulo]],6),ComparteD50[#All],2,FALSE)),"ND",TablaD50[[#This Row],[Articulo]])</f>
        <v>ND</v>
      </c>
      <c r="M5997" s="33" t="str">
        <f>IF(TablaD50[[#This Row],[Codigo Autorizadas]]="ND","ND",TablaD50[[#This Row],[ExistenciaActualUC]])</f>
        <v>ND</v>
      </c>
      <c r="N5997" s="34" t="str">
        <f>IF(TablaD50[[#This Row],[Almacen]]="","","D50")</f>
        <v/>
      </c>
    </row>
    <row r="5998" spans="7:14" x14ac:dyDescent="0.25">
      <c r="G5998"/>
      <c r="H5998"/>
      <c r="I5998" s="47"/>
      <c r="J5998" s="31"/>
      <c r="K5998" s="31"/>
      <c r="L5998" s="32" t="str">
        <f>IF(ISERROR(VLOOKUP(LEFT(TablaD50[[#This Row],[Articulo]],6),ComparteD50[#All],2,FALSE)),"ND",TablaD50[[#This Row],[Articulo]])</f>
        <v>ND</v>
      </c>
      <c r="M5998" s="33" t="str">
        <f>IF(TablaD50[[#This Row],[Codigo Autorizadas]]="ND","ND",TablaD50[[#This Row],[ExistenciaActualUC]])</f>
        <v>ND</v>
      </c>
      <c r="N5998" s="34" t="str">
        <f>IF(TablaD50[[#This Row],[Almacen]]="","","D50")</f>
        <v/>
      </c>
    </row>
    <row r="5999" spans="7:14" x14ac:dyDescent="0.25">
      <c r="G5999"/>
      <c r="H5999"/>
      <c r="I5999" s="47"/>
      <c r="J5999" s="31"/>
      <c r="K5999" s="31"/>
      <c r="L5999" s="32" t="str">
        <f>IF(ISERROR(VLOOKUP(LEFT(TablaD50[[#This Row],[Articulo]],6),ComparteD50[#All],2,FALSE)),"ND",TablaD50[[#This Row],[Articulo]])</f>
        <v>ND</v>
      </c>
      <c r="M5999" s="33" t="str">
        <f>IF(TablaD50[[#This Row],[Codigo Autorizadas]]="ND","ND",TablaD50[[#This Row],[ExistenciaActualUC]])</f>
        <v>ND</v>
      </c>
      <c r="N5999" s="34" t="str">
        <f>IF(TablaD50[[#This Row],[Almacen]]="","","D50")</f>
        <v/>
      </c>
    </row>
    <row r="6000" spans="7:14" x14ac:dyDescent="0.25">
      <c r="G6000"/>
      <c r="H6000"/>
      <c r="I6000" s="47"/>
      <c r="J6000" s="31"/>
      <c r="K6000" s="31"/>
      <c r="L6000" s="32" t="str">
        <f>IF(ISERROR(VLOOKUP(LEFT(TablaD50[[#This Row],[Articulo]],6),ComparteD50[#All],2,FALSE)),"ND",TablaD50[[#This Row],[Articulo]])</f>
        <v>ND</v>
      </c>
      <c r="M6000" s="33" t="str">
        <f>IF(TablaD50[[#This Row],[Codigo Autorizadas]]="ND","ND",TablaD50[[#This Row],[ExistenciaActualUC]])</f>
        <v>ND</v>
      </c>
      <c r="N6000" s="34" t="str">
        <f>IF(TablaD50[[#This Row],[Almacen]]="","","D50")</f>
        <v/>
      </c>
    </row>
    <row r="6001" spans="7:14" x14ac:dyDescent="0.25">
      <c r="G6001"/>
      <c r="H6001"/>
      <c r="I6001" s="47"/>
      <c r="J6001" s="31"/>
      <c r="K6001" s="31"/>
      <c r="L6001" s="32" t="str">
        <f>IF(ISERROR(VLOOKUP(LEFT(TablaD50[[#This Row],[Articulo]],6),ComparteD50[#All],2,FALSE)),"ND",TablaD50[[#This Row],[Articulo]])</f>
        <v>ND</v>
      </c>
      <c r="M6001" s="33" t="str">
        <f>IF(TablaD50[[#This Row],[Codigo Autorizadas]]="ND","ND",TablaD50[[#This Row],[ExistenciaActualUC]])</f>
        <v>ND</v>
      </c>
      <c r="N6001" s="34" t="str">
        <f>IF(TablaD50[[#This Row],[Almacen]]="","","D50")</f>
        <v/>
      </c>
    </row>
    <row r="6002" spans="7:14" x14ac:dyDescent="0.25">
      <c r="G6002"/>
      <c r="H6002"/>
      <c r="I6002" s="47"/>
      <c r="J6002" s="31"/>
      <c r="K6002" s="31"/>
      <c r="L6002" s="32" t="str">
        <f>IF(ISERROR(VLOOKUP(LEFT(TablaD50[[#This Row],[Articulo]],6),ComparteD50[#All],2,FALSE)),"ND",TablaD50[[#This Row],[Articulo]])</f>
        <v>ND</v>
      </c>
      <c r="M6002" s="33" t="str">
        <f>IF(TablaD50[[#This Row],[Codigo Autorizadas]]="ND","ND",TablaD50[[#This Row],[ExistenciaActualUC]])</f>
        <v>ND</v>
      </c>
      <c r="N6002" s="34" t="str">
        <f>IF(TablaD50[[#This Row],[Almacen]]="","","D50")</f>
        <v/>
      </c>
    </row>
    <row r="6003" spans="7:14" x14ac:dyDescent="0.25">
      <c r="G6003"/>
      <c r="H6003"/>
      <c r="I6003" s="47"/>
      <c r="J6003" s="31"/>
      <c r="K6003" s="31"/>
      <c r="L6003" s="32" t="str">
        <f>IF(ISERROR(VLOOKUP(LEFT(TablaD50[[#This Row],[Articulo]],6),ComparteD50[#All],2,FALSE)),"ND",TablaD50[[#This Row],[Articulo]])</f>
        <v>ND</v>
      </c>
      <c r="M6003" s="33" t="str">
        <f>IF(TablaD50[[#This Row],[Codigo Autorizadas]]="ND","ND",TablaD50[[#This Row],[ExistenciaActualUC]])</f>
        <v>ND</v>
      </c>
      <c r="N6003" s="34" t="str">
        <f>IF(TablaD50[[#This Row],[Almacen]]="","","D50")</f>
        <v/>
      </c>
    </row>
    <row r="6004" spans="7:14" x14ac:dyDescent="0.25">
      <c r="G6004"/>
      <c r="H6004"/>
      <c r="I6004" s="47"/>
      <c r="J6004" s="31"/>
      <c r="K6004" s="31"/>
      <c r="L6004" s="32" t="str">
        <f>IF(ISERROR(VLOOKUP(LEFT(TablaD50[[#This Row],[Articulo]],6),ComparteD50[#All],2,FALSE)),"ND",TablaD50[[#This Row],[Articulo]])</f>
        <v>ND</v>
      </c>
      <c r="M6004" s="33" t="str">
        <f>IF(TablaD50[[#This Row],[Codigo Autorizadas]]="ND","ND",TablaD50[[#This Row],[ExistenciaActualUC]])</f>
        <v>ND</v>
      </c>
      <c r="N6004" s="34" t="str">
        <f>IF(TablaD50[[#This Row],[Almacen]]="","","D50")</f>
        <v/>
      </c>
    </row>
    <row r="6005" spans="7:14" x14ac:dyDescent="0.25">
      <c r="G6005"/>
      <c r="H6005"/>
      <c r="I6005" s="47"/>
      <c r="J6005" s="31"/>
      <c r="K6005" s="31"/>
      <c r="L6005" s="32" t="str">
        <f>IF(ISERROR(VLOOKUP(LEFT(TablaD50[[#This Row],[Articulo]],6),ComparteD50[#All],2,FALSE)),"ND",TablaD50[[#This Row],[Articulo]])</f>
        <v>ND</v>
      </c>
      <c r="M6005" s="33" t="str">
        <f>IF(TablaD50[[#This Row],[Codigo Autorizadas]]="ND","ND",TablaD50[[#This Row],[ExistenciaActualUC]])</f>
        <v>ND</v>
      </c>
      <c r="N6005" s="34" t="str">
        <f>IF(TablaD50[[#This Row],[Almacen]]="","","D50")</f>
        <v/>
      </c>
    </row>
    <row r="6006" spans="7:14" x14ac:dyDescent="0.25">
      <c r="G6006"/>
      <c r="H6006"/>
      <c r="I6006" s="47"/>
      <c r="J6006" s="31"/>
      <c r="K6006" s="31"/>
      <c r="L6006" s="32" t="str">
        <f>IF(ISERROR(VLOOKUP(LEFT(TablaD50[[#This Row],[Articulo]],6),ComparteD50[#All],2,FALSE)),"ND",TablaD50[[#This Row],[Articulo]])</f>
        <v>ND</v>
      </c>
      <c r="M6006" s="33" t="str">
        <f>IF(TablaD50[[#This Row],[Codigo Autorizadas]]="ND","ND",TablaD50[[#This Row],[ExistenciaActualUC]])</f>
        <v>ND</v>
      </c>
      <c r="N6006" s="34" t="str">
        <f>IF(TablaD50[[#This Row],[Almacen]]="","","D50")</f>
        <v/>
      </c>
    </row>
    <row r="6007" spans="7:14" x14ac:dyDescent="0.25">
      <c r="G6007"/>
      <c r="H6007"/>
      <c r="I6007" s="47"/>
      <c r="J6007" s="31"/>
      <c r="K6007" s="31"/>
      <c r="L6007" s="32" t="str">
        <f>IF(ISERROR(VLOOKUP(LEFT(TablaD50[[#This Row],[Articulo]],6),ComparteD50[#All],2,FALSE)),"ND",TablaD50[[#This Row],[Articulo]])</f>
        <v>ND</v>
      </c>
      <c r="M6007" s="33" t="str">
        <f>IF(TablaD50[[#This Row],[Codigo Autorizadas]]="ND","ND",TablaD50[[#This Row],[ExistenciaActualUC]])</f>
        <v>ND</v>
      </c>
      <c r="N6007" s="34" t="str">
        <f>IF(TablaD50[[#This Row],[Almacen]]="","","D50")</f>
        <v/>
      </c>
    </row>
    <row r="6008" spans="7:14" x14ac:dyDescent="0.25">
      <c r="G6008"/>
      <c r="H6008"/>
      <c r="I6008" s="47"/>
      <c r="J6008" s="31"/>
      <c r="K6008" s="31"/>
      <c r="L6008" s="32" t="str">
        <f>IF(ISERROR(VLOOKUP(LEFT(TablaD50[[#This Row],[Articulo]],6),ComparteD50[#All],2,FALSE)),"ND",TablaD50[[#This Row],[Articulo]])</f>
        <v>ND</v>
      </c>
      <c r="M6008" s="33" t="str">
        <f>IF(TablaD50[[#This Row],[Codigo Autorizadas]]="ND","ND",TablaD50[[#This Row],[ExistenciaActualUC]])</f>
        <v>ND</v>
      </c>
      <c r="N6008" s="34" t="str">
        <f>IF(TablaD50[[#This Row],[Almacen]]="","","D50")</f>
        <v/>
      </c>
    </row>
    <row r="6009" spans="7:14" x14ac:dyDescent="0.25">
      <c r="G6009"/>
      <c r="H6009"/>
      <c r="I6009" s="47"/>
      <c r="J6009" s="31"/>
      <c r="K6009" s="31"/>
      <c r="L6009" s="32" t="str">
        <f>IF(ISERROR(VLOOKUP(LEFT(TablaD50[[#This Row],[Articulo]],6),ComparteD50[#All],2,FALSE)),"ND",TablaD50[[#This Row],[Articulo]])</f>
        <v>ND</v>
      </c>
      <c r="M6009" s="33" t="str">
        <f>IF(TablaD50[[#This Row],[Codigo Autorizadas]]="ND","ND",TablaD50[[#This Row],[ExistenciaActualUC]])</f>
        <v>ND</v>
      </c>
      <c r="N6009" s="34" t="str">
        <f>IF(TablaD50[[#This Row],[Almacen]]="","","D50")</f>
        <v/>
      </c>
    </row>
    <row r="6010" spans="7:14" x14ac:dyDescent="0.25">
      <c r="G6010"/>
      <c r="H6010"/>
      <c r="I6010" s="47"/>
      <c r="J6010" s="31"/>
      <c r="K6010" s="31"/>
      <c r="L6010" s="32" t="str">
        <f>IF(ISERROR(VLOOKUP(LEFT(TablaD50[[#This Row],[Articulo]],6),ComparteD50[#All],2,FALSE)),"ND",TablaD50[[#This Row],[Articulo]])</f>
        <v>ND</v>
      </c>
      <c r="M6010" s="33" t="str">
        <f>IF(TablaD50[[#This Row],[Codigo Autorizadas]]="ND","ND",TablaD50[[#This Row],[ExistenciaActualUC]])</f>
        <v>ND</v>
      </c>
      <c r="N6010" s="34" t="str">
        <f>IF(TablaD50[[#This Row],[Almacen]]="","","D50")</f>
        <v/>
      </c>
    </row>
    <row r="6011" spans="7:14" x14ac:dyDescent="0.25">
      <c r="G6011"/>
      <c r="H6011"/>
      <c r="I6011" s="47"/>
      <c r="J6011" s="31"/>
      <c r="K6011" s="31"/>
      <c r="L6011" s="32" t="str">
        <f>IF(ISERROR(VLOOKUP(LEFT(TablaD50[[#This Row],[Articulo]],6),ComparteD50[#All],2,FALSE)),"ND",TablaD50[[#This Row],[Articulo]])</f>
        <v>ND</v>
      </c>
      <c r="M6011" s="33" t="str">
        <f>IF(TablaD50[[#This Row],[Codigo Autorizadas]]="ND","ND",TablaD50[[#This Row],[ExistenciaActualUC]])</f>
        <v>ND</v>
      </c>
      <c r="N6011" s="34" t="str">
        <f>IF(TablaD50[[#This Row],[Almacen]]="","","D50")</f>
        <v/>
      </c>
    </row>
    <row r="6012" spans="7:14" x14ac:dyDescent="0.25">
      <c r="G6012"/>
      <c r="H6012"/>
      <c r="I6012" s="47"/>
      <c r="J6012" s="31"/>
      <c r="K6012" s="31"/>
      <c r="L6012" s="32" t="str">
        <f>IF(ISERROR(VLOOKUP(LEFT(TablaD50[[#This Row],[Articulo]],6),ComparteD50[#All],2,FALSE)),"ND",TablaD50[[#This Row],[Articulo]])</f>
        <v>ND</v>
      </c>
      <c r="M6012" s="33" t="str">
        <f>IF(TablaD50[[#This Row],[Codigo Autorizadas]]="ND","ND",TablaD50[[#This Row],[ExistenciaActualUC]])</f>
        <v>ND</v>
      </c>
      <c r="N6012" s="34" t="str">
        <f>IF(TablaD50[[#This Row],[Almacen]]="","","D50")</f>
        <v/>
      </c>
    </row>
    <row r="6013" spans="7:14" x14ac:dyDescent="0.25">
      <c r="G6013"/>
      <c r="H6013"/>
      <c r="I6013" s="47"/>
      <c r="J6013" s="31"/>
      <c r="K6013" s="31"/>
      <c r="L6013" s="32" t="str">
        <f>IF(ISERROR(VLOOKUP(LEFT(TablaD50[[#This Row],[Articulo]],6),ComparteD50[#All],2,FALSE)),"ND",TablaD50[[#This Row],[Articulo]])</f>
        <v>ND</v>
      </c>
      <c r="M6013" s="33" t="str">
        <f>IF(TablaD50[[#This Row],[Codigo Autorizadas]]="ND","ND",TablaD50[[#This Row],[ExistenciaActualUC]])</f>
        <v>ND</v>
      </c>
      <c r="N6013" s="34" t="str">
        <f>IF(TablaD50[[#This Row],[Almacen]]="","","D50")</f>
        <v/>
      </c>
    </row>
    <row r="6014" spans="7:14" x14ac:dyDescent="0.25">
      <c r="G6014"/>
      <c r="H6014"/>
      <c r="I6014" s="47"/>
      <c r="J6014" s="31"/>
      <c r="K6014" s="31"/>
      <c r="L6014" s="32" t="str">
        <f>IF(ISERROR(VLOOKUP(LEFT(TablaD50[[#This Row],[Articulo]],6),ComparteD50[#All],2,FALSE)),"ND",TablaD50[[#This Row],[Articulo]])</f>
        <v>ND</v>
      </c>
      <c r="M6014" s="33" t="str">
        <f>IF(TablaD50[[#This Row],[Codigo Autorizadas]]="ND","ND",TablaD50[[#This Row],[ExistenciaActualUC]])</f>
        <v>ND</v>
      </c>
      <c r="N6014" s="34" t="str">
        <f>IF(TablaD50[[#This Row],[Almacen]]="","","D50")</f>
        <v/>
      </c>
    </row>
    <row r="6015" spans="7:14" x14ac:dyDescent="0.25">
      <c r="G6015"/>
      <c r="H6015"/>
      <c r="I6015" s="47"/>
      <c r="J6015" s="31"/>
      <c r="K6015" s="31"/>
      <c r="L6015" s="32" t="str">
        <f>IF(ISERROR(VLOOKUP(LEFT(TablaD50[[#This Row],[Articulo]],6),ComparteD50[#All],2,FALSE)),"ND",TablaD50[[#This Row],[Articulo]])</f>
        <v>ND</v>
      </c>
      <c r="M6015" s="33" t="str">
        <f>IF(TablaD50[[#This Row],[Codigo Autorizadas]]="ND","ND",TablaD50[[#This Row],[ExistenciaActualUC]])</f>
        <v>ND</v>
      </c>
      <c r="N6015" s="34" t="str">
        <f>IF(TablaD50[[#This Row],[Almacen]]="","","D50")</f>
        <v/>
      </c>
    </row>
    <row r="6016" spans="7:14" x14ac:dyDescent="0.25">
      <c r="G6016"/>
      <c r="H6016"/>
      <c r="I6016" s="47"/>
      <c r="J6016" s="31"/>
      <c r="K6016" s="31"/>
      <c r="L6016" s="32" t="str">
        <f>IF(ISERROR(VLOOKUP(LEFT(TablaD50[[#This Row],[Articulo]],6),ComparteD50[#All],2,FALSE)),"ND",TablaD50[[#This Row],[Articulo]])</f>
        <v>ND</v>
      </c>
      <c r="M6016" s="33" t="str">
        <f>IF(TablaD50[[#This Row],[Codigo Autorizadas]]="ND","ND",TablaD50[[#This Row],[ExistenciaActualUC]])</f>
        <v>ND</v>
      </c>
      <c r="N6016" s="34" t="str">
        <f>IF(TablaD50[[#This Row],[Almacen]]="","","D50")</f>
        <v/>
      </c>
    </row>
    <row r="6017" spans="7:14" x14ac:dyDescent="0.25">
      <c r="G6017"/>
      <c r="H6017"/>
      <c r="I6017" s="47"/>
      <c r="J6017" s="31"/>
      <c r="K6017" s="31"/>
      <c r="L6017" s="32" t="str">
        <f>IF(ISERROR(VLOOKUP(LEFT(TablaD50[[#This Row],[Articulo]],6),ComparteD50[#All],2,FALSE)),"ND",TablaD50[[#This Row],[Articulo]])</f>
        <v>ND</v>
      </c>
      <c r="M6017" s="33" t="str">
        <f>IF(TablaD50[[#This Row],[Codigo Autorizadas]]="ND","ND",TablaD50[[#This Row],[ExistenciaActualUC]])</f>
        <v>ND</v>
      </c>
      <c r="N6017" s="34" t="str">
        <f>IF(TablaD50[[#This Row],[Almacen]]="","","D50")</f>
        <v/>
      </c>
    </row>
    <row r="6018" spans="7:14" x14ac:dyDescent="0.25">
      <c r="G6018"/>
      <c r="H6018"/>
      <c r="I6018" s="47"/>
      <c r="J6018" s="31"/>
      <c r="K6018" s="31"/>
      <c r="L6018" s="32" t="str">
        <f>IF(ISERROR(VLOOKUP(LEFT(TablaD50[[#This Row],[Articulo]],6),ComparteD50[#All],2,FALSE)),"ND",TablaD50[[#This Row],[Articulo]])</f>
        <v>ND</v>
      </c>
      <c r="M6018" s="33" t="str">
        <f>IF(TablaD50[[#This Row],[Codigo Autorizadas]]="ND","ND",TablaD50[[#This Row],[ExistenciaActualUC]])</f>
        <v>ND</v>
      </c>
      <c r="N6018" s="34" t="str">
        <f>IF(TablaD50[[#This Row],[Almacen]]="","","D50")</f>
        <v/>
      </c>
    </row>
    <row r="6019" spans="7:14" x14ac:dyDescent="0.25">
      <c r="G6019"/>
      <c r="H6019"/>
      <c r="I6019" s="47"/>
      <c r="J6019" s="31"/>
      <c r="K6019" s="31"/>
      <c r="L6019" s="32" t="str">
        <f>IF(ISERROR(VLOOKUP(LEFT(TablaD50[[#This Row],[Articulo]],6),ComparteD50[#All],2,FALSE)),"ND",TablaD50[[#This Row],[Articulo]])</f>
        <v>ND</v>
      </c>
      <c r="M6019" s="33" t="str">
        <f>IF(TablaD50[[#This Row],[Codigo Autorizadas]]="ND","ND",TablaD50[[#This Row],[ExistenciaActualUC]])</f>
        <v>ND</v>
      </c>
      <c r="N6019" s="34" t="str">
        <f>IF(TablaD50[[#This Row],[Almacen]]="","","D50")</f>
        <v/>
      </c>
    </row>
    <row r="6020" spans="7:14" x14ac:dyDescent="0.25">
      <c r="G6020"/>
      <c r="H6020"/>
      <c r="I6020" s="47"/>
      <c r="J6020" s="31"/>
      <c r="K6020" s="31"/>
      <c r="L6020" s="32" t="str">
        <f>IF(ISERROR(VLOOKUP(LEFT(TablaD50[[#This Row],[Articulo]],6),ComparteD50[#All],2,FALSE)),"ND",TablaD50[[#This Row],[Articulo]])</f>
        <v>ND</v>
      </c>
      <c r="M6020" s="33" t="str">
        <f>IF(TablaD50[[#This Row],[Codigo Autorizadas]]="ND","ND",TablaD50[[#This Row],[ExistenciaActualUC]])</f>
        <v>ND</v>
      </c>
      <c r="N6020" s="34" t="str">
        <f>IF(TablaD50[[#This Row],[Almacen]]="","","D50")</f>
        <v/>
      </c>
    </row>
    <row r="6021" spans="7:14" x14ac:dyDescent="0.25">
      <c r="G6021"/>
      <c r="H6021"/>
      <c r="I6021" s="47"/>
      <c r="J6021" s="31"/>
      <c r="K6021" s="31"/>
      <c r="L6021" s="32" t="str">
        <f>IF(ISERROR(VLOOKUP(LEFT(TablaD50[[#This Row],[Articulo]],6),ComparteD50[#All],2,FALSE)),"ND",TablaD50[[#This Row],[Articulo]])</f>
        <v>ND</v>
      </c>
      <c r="M6021" s="33" t="str">
        <f>IF(TablaD50[[#This Row],[Codigo Autorizadas]]="ND","ND",TablaD50[[#This Row],[ExistenciaActualUC]])</f>
        <v>ND</v>
      </c>
      <c r="N6021" s="34" t="str">
        <f>IF(TablaD50[[#This Row],[Almacen]]="","","D50")</f>
        <v/>
      </c>
    </row>
    <row r="6022" spans="7:14" x14ac:dyDescent="0.25">
      <c r="G6022"/>
      <c r="H6022"/>
      <c r="I6022" s="47"/>
      <c r="J6022" s="31"/>
      <c r="K6022" s="31"/>
      <c r="L6022" s="32" t="str">
        <f>IF(ISERROR(VLOOKUP(LEFT(TablaD50[[#This Row],[Articulo]],6),ComparteD50[#All],2,FALSE)),"ND",TablaD50[[#This Row],[Articulo]])</f>
        <v>ND</v>
      </c>
      <c r="M6022" s="33" t="str">
        <f>IF(TablaD50[[#This Row],[Codigo Autorizadas]]="ND","ND",TablaD50[[#This Row],[ExistenciaActualUC]])</f>
        <v>ND</v>
      </c>
      <c r="N6022" s="34" t="str">
        <f>IF(TablaD50[[#This Row],[Almacen]]="","","D50")</f>
        <v/>
      </c>
    </row>
    <row r="6023" spans="7:14" x14ac:dyDescent="0.25">
      <c r="G6023"/>
      <c r="H6023"/>
      <c r="I6023" s="47"/>
      <c r="J6023" s="31"/>
      <c r="K6023" s="31"/>
      <c r="L6023" s="32" t="str">
        <f>IF(ISERROR(VLOOKUP(LEFT(TablaD50[[#This Row],[Articulo]],6),ComparteD50[#All],2,FALSE)),"ND",TablaD50[[#This Row],[Articulo]])</f>
        <v>ND</v>
      </c>
      <c r="M6023" s="33" t="str">
        <f>IF(TablaD50[[#This Row],[Codigo Autorizadas]]="ND","ND",TablaD50[[#This Row],[ExistenciaActualUC]])</f>
        <v>ND</v>
      </c>
      <c r="N6023" s="34" t="str">
        <f>IF(TablaD50[[#This Row],[Almacen]]="","","D50")</f>
        <v/>
      </c>
    </row>
    <row r="6024" spans="7:14" x14ac:dyDescent="0.25">
      <c r="G6024"/>
      <c r="H6024"/>
      <c r="I6024" s="47"/>
      <c r="J6024" s="31"/>
      <c r="K6024" s="31"/>
      <c r="L6024" s="32" t="str">
        <f>IF(ISERROR(VLOOKUP(LEFT(TablaD50[[#This Row],[Articulo]],6),ComparteD50[#All],2,FALSE)),"ND",TablaD50[[#This Row],[Articulo]])</f>
        <v>ND</v>
      </c>
      <c r="M6024" s="33" t="str">
        <f>IF(TablaD50[[#This Row],[Codigo Autorizadas]]="ND","ND",TablaD50[[#This Row],[ExistenciaActualUC]])</f>
        <v>ND</v>
      </c>
      <c r="N6024" s="34" t="str">
        <f>IF(TablaD50[[#This Row],[Almacen]]="","","D50")</f>
        <v/>
      </c>
    </row>
    <row r="6025" spans="7:14" x14ac:dyDescent="0.25">
      <c r="G6025"/>
      <c r="H6025"/>
      <c r="I6025" s="47"/>
      <c r="J6025" s="31"/>
      <c r="K6025" s="31"/>
      <c r="L6025" s="32" t="str">
        <f>IF(ISERROR(VLOOKUP(LEFT(TablaD50[[#This Row],[Articulo]],6),ComparteD50[#All],2,FALSE)),"ND",TablaD50[[#This Row],[Articulo]])</f>
        <v>ND</v>
      </c>
      <c r="M6025" s="33" t="str">
        <f>IF(TablaD50[[#This Row],[Codigo Autorizadas]]="ND","ND",TablaD50[[#This Row],[ExistenciaActualUC]])</f>
        <v>ND</v>
      </c>
      <c r="N6025" s="34" t="str">
        <f>IF(TablaD50[[#This Row],[Almacen]]="","","D50")</f>
        <v/>
      </c>
    </row>
    <row r="6026" spans="7:14" x14ac:dyDescent="0.25">
      <c r="G6026"/>
      <c r="H6026"/>
      <c r="I6026" s="47"/>
      <c r="J6026" s="31"/>
      <c r="K6026" s="31"/>
      <c r="L6026" s="32" t="str">
        <f>IF(ISERROR(VLOOKUP(LEFT(TablaD50[[#This Row],[Articulo]],6),ComparteD50[#All],2,FALSE)),"ND",TablaD50[[#This Row],[Articulo]])</f>
        <v>ND</v>
      </c>
      <c r="M6026" s="33" t="str">
        <f>IF(TablaD50[[#This Row],[Codigo Autorizadas]]="ND","ND",TablaD50[[#This Row],[ExistenciaActualUC]])</f>
        <v>ND</v>
      </c>
      <c r="N6026" s="34" t="str">
        <f>IF(TablaD50[[#This Row],[Almacen]]="","","D50")</f>
        <v/>
      </c>
    </row>
    <row r="6027" spans="7:14" x14ac:dyDescent="0.25">
      <c r="G6027"/>
      <c r="H6027"/>
      <c r="I6027" s="47"/>
      <c r="J6027" s="31"/>
      <c r="K6027" s="31"/>
      <c r="L6027" s="32" t="str">
        <f>IF(ISERROR(VLOOKUP(LEFT(TablaD50[[#This Row],[Articulo]],6),ComparteD50[#All],2,FALSE)),"ND",TablaD50[[#This Row],[Articulo]])</f>
        <v>ND</v>
      </c>
      <c r="M6027" s="33" t="str">
        <f>IF(TablaD50[[#This Row],[Codigo Autorizadas]]="ND","ND",TablaD50[[#This Row],[ExistenciaActualUC]])</f>
        <v>ND</v>
      </c>
      <c r="N6027" s="34" t="str">
        <f>IF(TablaD50[[#This Row],[Almacen]]="","","D50")</f>
        <v/>
      </c>
    </row>
    <row r="6028" spans="7:14" x14ac:dyDescent="0.25">
      <c r="G6028"/>
      <c r="H6028"/>
      <c r="I6028" s="47"/>
      <c r="J6028" s="31"/>
      <c r="K6028" s="31"/>
      <c r="L6028" s="32" t="str">
        <f>IF(ISERROR(VLOOKUP(LEFT(TablaD50[[#This Row],[Articulo]],6),ComparteD50[#All],2,FALSE)),"ND",TablaD50[[#This Row],[Articulo]])</f>
        <v>ND</v>
      </c>
      <c r="M6028" s="33" t="str">
        <f>IF(TablaD50[[#This Row],[Codigo Autorizadas]]="ND","ND",TablaD50[[#This Row],[ExistenciaActualUC]])</f>
        <v>ND</v>
      </c>
      <c r="N6028" s="34" t="str">
        <f>IF(TablaD50[[#This Row],[Almacen]]="","","D50")</f>
        <v/>
      </c>
    </row>
    <row r="6029" spans="7:14" x14ac:dyDescent="0.25">
      <c r="G6029"/>
      <c r="H6029"/>
      <c r="I6029" s="47"/>
      <c r="J6029" s="31"/>
      <c r="K6029" s="31"/>
      <c r="L6029" s="32" t="str">
        <f>IF(ISERROR(VLOOKUP(LEFT(TablaD50[[#This Row],[Articulo]],6),ComparteD50[#All],2,FALSE)),"ND",TablaD50[[#This Row],[Articulo]])</f>
        <v>ND</v>
      </c>
      <c r="M6029" s="33" t="str">
        <f>IF(TablaD50[[#This Row],[Codigo Autorizadas]]="ND","ND",TablaD50[[#This Row],[ExistenciaActualUC]])</f>
        <v>ND</v>
      </c>
      <c r="N6029" s="34" t="str">
        <f>IF(TablaD50[[#This Row],[Almacen]]="","","D50")</f>
        <v/>
      </c>
    </row>
    <row r="6030" spans="7:14" x14ac:dyDescent="0.25">
      <c r="G6030"/>
      <c r="H6030"/>
      <c r="I6030" s="47"/>
      <c r="J6030" s="31"/>
      <c r="K6030" s="31"/>
      <c r="L6030" s="32" t="str">
        <f>IF(ISERROR(VLOOKUP(LEFT(TablaD50[[#This Row],[Articulo]],6),ComparteD50[#All],2,FALSE)),"ND",TablaD50[[#This Row],[Articulo]])</f>
        <v>ND</v>
      </c>
      <c r="M6030" s="33" t="str">
        <f>IF(TablaD50[[#This Row],[Codigo Autorizadas]]="ND","ND",TablaD50[[#This Row],[ExistenciaActualUC]])</f>
        <v>ND</v>
      </c>
      <c r="N6030" s="34" t="str">
        <f>IF(TablaD50[[#This Row],[Almacen]]="","","D50")</f>
        <v/>
      </c>
    </row>
    <row r="6031" spans="7:14" x14ac:dyDescent="0.25">
      <c r="G6031"/>
      <c r="H6031"/>
      <c r="I6031" s="47"/>
      <c r="J6031" s="31"/>
      <c r="K6031" s="31"/>
      <c r="L6031" s="32" t="str">
        <f>IF(ISERROR(VLOOKUP(LEFT(TablaD50[[#This Row],[Articulo]],6),ComparteD50[#All],2,FALSE)),"ND",TablaD50[[#This Row],[Articulo]])</f>
        <v>ND</v>
      </c>
      <c r="M6031" s="33" t="str">
        <f>IF(TablaD50[[#This Row],[Codigo Autorizadas]]="ND","ND",TablaD50[[#This Row],[ExistenciaActualUC]])</f>
        <v>ND</v>
      </c>
      <c r="N6031" s="34" t="str">
        <f>IF(TablaD50[[#This Row],[Almacen]]="","","D50")</f>
        <v/>
      </c>
    </row>
    <row r="6032" spans="7:14" x14ac:dyDescent="0.25">
      <c r="G6032"/>
      <c r="H6032"/>
      <c r="I6032" s="47"/>
      <c r="J6032" s="31"/>
      <c r="K6032" s="31"/>
      <c r="L6032" s="32" t="str">
        <f>IF(ISERROR(VLOOKUP(LEFT(TablaD50[[#This Row],[Articulo]],6),ComparteD50[#All],2,FALSE)),"ND",TablaD50[[#This Row],[Articulo]])</f>
        <v>ND</v>
      </c>
      <c r="M6032" s="33" t="str">
        <f>IF(TablaD50[[#This Row],[Codigo Autorizadas]]="ND","ND",TablaD50[[#This Row],[ExistenciaActualUC]])</f>
        <v>ND</v>
      </c>
      <c r="N6032" s="34" t="str">
        <f>IF(TablaD50[[#This Row],[Almacen]]="","","D50")</f>
        <v/>
      </c>
    </row>
    <row r="6033" spans="7:14" x14ac:dyDescent="0.25">
      <c r="G6033"/>
      <c r="H6033"/>
      <c r="I6033" s="47"/>
      <c r="J6033" s="31"/>
      <c r="K6033" s="31"/>
      <c r="L6033" s="32" t="str">
        <f>IF(ISERROR(VLOOKUP(LEFT(TablaD50[[#This Row],[Articulo]],6),ComparteD50[#All],2,FALSE)),"ND",TablaD50[[#This Row],[Articulo]])</f>
        <v>ND</v>
      </c>
      <c r="M6033" s="33" t="str">
        <f>IF(TablaD50[[#This Row],[Codigo Autorizadas]]="ND","ND",TablaD50[[#This Row],[ExistenciaActualUC]])</f>
        <v>ND</v>
      </c>
      <c r="N6033" s="34" t="str">
        <f>IF(TablaD50[[#This Row],[Almacen]]="","","D50")</f>
        <v/>
      </c>
    </row>
    <row r="6034" spans="7:14" x14ac:dyDescent="0.25">
      <c r="G6034"/>
      <c r="H6034"/>
      <c r="I6034" s="47"/>
      <c r="J6034" s="31"/>
      <c r="K6034" s="31"/>
      <c r="L6034" s="32" t="str">
        <f>IF(ISERROR(VLOOKUP(LEFT(TablaD50[[#This Row],[Articulo]],6),ComparteD50[#All],2,FALSE)),"ND",TablaD50[[#This Row],[Articulo]])</f>
        <v>ND</v>
      </c>
      <c r="M6034" s="33" t="str">
        <f>IF(TablaD50[[#This Row],[Codigo Autorizadas]]="ND","ND",TablaD50[[#This Row],[ExistenciaActualUC]])</f>
        <v>ND</v>
      </c>
      <c r="N6034" s="34" t="str">
        <f>IF(TablaD50[[#This Row],[Almacen]]="","","D50")</f>
        <v/>
      </c>
    </row>
    <row r="6035" spans="7:14" x14ac:dyDescent="0.25">
      <c r="G6035"/>
      <c r="H6035"/>
      <c r="I6035" s="47"/>
      <c r="J6035" s="31"/>
      <c r="K6035" s="31"/>
      <c r="L6035" s="32" t="str">
        <f>IF(ISERROR(VLOOKUP(LEFT(TablaD50[[#This Row],[Articulo]],6),ComparteD50[#All],2,FALSE)),"ND",TablaD50[[#This Row],[Articulo]])</f>
        <v>ND</v>
      </c>
      <c r="M6035" s="33" t="str">
        <f>IF(TablaD50[[#This Row],[Codigo Autorizadas]]="ND","ND",TablaD50[[#This Row],[ExistenciaActualUC]])</f>
        <v>ND</v>
      </c>
      <c r="N6035" s="34" t="str">
        <f>IF(TablaD50[[#This Row],[Almacen]]="","","D50")</f>
        <v/>
      </c>
    </row>
    <row r="6036" spans="7:14" x14ac:dyDescent="0.25">
      <c r="G6036"/>
      <c r="H6036"/>
      <c r="I6036" s="47"/>
      <c r="J6036" s="31"/>
      <c r="K6036" s="31"/>
      <c r="L6036" s="32" t="str">
        <f>IF(ISERROR(VLOOKUP(LEFT(TablaD50[[#This Row],[Articulo]],6),ComparteD50[#All],2,FALSE)),"ND",TablaD50[[#This Row],[Articulo]])</f>
        <v>ND</v>
      </c>
      <c r="M6036" s="33" t="str">
        <f>IF(TablaD50[[#This Row],[Codigo Autorizadas]]="ND","ND",TablaD50[[#This Row],[ExistenciaActualUC]])</f>
        <v>ND</v>
      </c>
      <c r="N6036" s="34" t="str">
        <f>IF(TablaD50[[#This Row],[Almacen]]="","","D50")</f>
        <v/>
      </c>
    </row>
    <row r="6037" spans="7:14" x14ac:dyDescent="0.25">
      <c r="G6037"/>
      <c r="H6037"/>
      <c r="I6037" s="47"/>
      <c r="J6037" s="31"/>
      <c r="K6037" s="31"/>
      <c r="L6037" s="32" t="str">
        <f>IF(ISERROR(VLOOKUP(LEFT(TablaD50[[#This Row],[Articulo]],6),ComparteD50[#All],2,FALSE)),"ND",TablaD50[[#This Row],[Articulo]])</f>
        <v>ND</v>
      </c>
      <c r="M6037" s="33" t="str">
        <f>IF(TablaD50[[#This Row],[Codigo Autorizadas]]="ND","ND",TablaD50[[#This Row],[ExistenciaActualUC]])</f>
        <v>ND</v>
      </c>
      <c r="N6037" s="34" t="str">
        <f>IF(TablaD50[[#This Row],[Almacen]]="","","D50")</f>
        <v/>
      </c>
    </row>
    <row r="6038" spans="7:14" x14ac:dyDescent="0.25">
      <c r="G6038"/>
      <c r="H6038"/>
      <c r="I6038" s="47"/>
      <c r="J6038" s="31"/>
      <c r="K6038" s="31"/>
      <c r="L6038" s="32" t="str">
        <f>IF(ISERROR(VLOOKUP(LEFT(TablaD50[[#This Row],[Articulo]],6),ComparteD50[#All],2,FALSE)),"ND",TablaD50[[#This Row],[Articulo]])</f>
        <v>ND</v>
      </c>
      <c r="M6038" s="33" t="str">
        <f>IF(TablaD50[[#This Row],[Codigo Autorizadas]]="ND","ND",TablaD50[[#This Row],[ExistenciaActualUC]])</f>
        <v>ND</v>
      </c>
      <c r="N6038" s="34" t="str">
        <f>IF(TablaD50[[#This Row],[Almacen]]="","","D50")</f>
        <v/>
      </c>
    </row>
    <row r="6039" spans="7:14" x14ac:dyDescent="0.25">
      <c r="G6039"/>
      <c r="H6039"/>
      <c r="I6039" s="47"/>
      <c r="J6039" s="31"/>
      <c r="K6039" s="31"/>
      <c r="L6039" s="32" t="str">
        <f>IF(ISERROR(VLOOKUP(LEFT(TablaD50[[#This Row],[Articulo]],6),ComparteD50[#All],2,FALSE)),"ND",TablaD50[[#This Row],[Articulo]])</f>
        <v>ND</v>
      </c>
      <c r="M6039" s="33" t="str">
        <f>IF(TablaD50[[#This Row],[Codigo Autorizadas]]="ND","ND",TablaD50[[#This Row],[ExistenciaActualUC]])</f>
        <v>ND</v>
      </c>
      <c r="N6039" s="34" t="str">
        <f>IF(TablaD50[[#This Row],[Almacen]]="","","D50")</f>
        <v/>
      </c>
    </row>
    <row r="6040" spans="7:14" x14ac:dyDescent="0.25">
      <c r="G6040"/>
      <c r="H6040"/>
      <c r="I6040" s="47"/>
      <c r="J6040" s="31"/>
      <c r="K6040" s="31"/>
      <c r="L6040" s="32" t="str">
        <f>IF(ISERROR(VLOOKUP(LEFT(TablaD50[[#This Row],[Articulo]],6),ComparteD50[#All],2,FALSE)),"ND",TablaD50[[#This Row],[Articulo]])</f>
        <v>ND</v>
      </c>
      <c r="M6040" s="33" t="str">
        <f>IF(TablaD50[[#This Row],[Codigo Autorizadas]]="ND","ND",TablaD50[[#This Row],[ExistenciaActualUC]])</f>
        <v>ND</v>
      </c>
      <c r="N6040" s="34" t="str">
        <f>IF(TablaD50[[#This Row],[Almacen]]="","","D50")</f>
        <v/>
      </c>
    </row>
    <row r="6041" spans="7:14" x14ac:dyDescent="0.25">
      <c r="G6041"/>
      <c r="H6041"/>
      <c r="I6041" s="47"/>
      <c r="J6041" s="31"/>
      <c r="K6041" s="31"/>
      <c r="L6041" s="32" t="str">
        <f>IF(ISERROR(VLOOKUP(LEFT(TablaD50[[#This Row],[Articulo]],6),ComparteD50[#All],2,FALSE)),"ND",TablaD50[[#This Row],[Articulo]])</f>
        <v>ND</v>
      </c>
      <c r="M6041" s="33" t="str">
        <f>IF(TablaD50[[#This Row],[Codigo Autorizadas]]="ND","ND",TablaD50[[#This Row],[ExistenciaActualUC]])</f>
        <v>ND</v>
      </c>
      <c r="N6041" s="34" t="str">
        <f>IF(TablaD50[[#This Row],[Almacen]]="","","D50")</f>
        <v/>
      </c>
    </row>
    <row r="6042" spans="7:14" x14ac:dyDescent="0.25">
      <c r="G6042"/>
      <c r="H6042"/>
      <c r="I6042" s="47"/>
      <c r="J6042" s="31"/>
      <c r="K6042" s="31"/>
      <c r="L6042" s="32" t="str">
        <f>IF(ISERROR(VLOOKUP(LEFT(TablaD50[[#This Row],[Articulo]],6),ComparteD50[#All],2,FALSE)),"ND",TablaD50[[#This Row],[Articulo]])</f>
        <v>ND</v>
      </c>
      <c r="M6042" s="33" t="str">
        <f>IF(TablaD50[[#This Row],[Codigo Autorizadas]]="ND","ND",TablaD50[[#This Row],[ExistenciaActualUC]])</f>
        <v>ND</v>
      </c>
      <c r="N6042" s="34" t="str">
        <f>IF(TablaD50[[#This Row],[Almacen]]="","","D50")</f>
        <v/>
      </c>
    </row>
    <row r="6043" spans="7:14" x14ac:dyDescent="0.25">
      <c r="G6043"/>
      <c r="H6043"/>
      <c r="I6043" s="47"/>
      <c r="J6043" s="31"/>
      <c r="K6043" s="31"/>
      <c r="L6043" s="32" t="str">
        <f>IF(ISERROR(VLOOKUP(LEFT(TablaD50[[#This Row],[Articulo]],6),ComparteD50[#All],2,FALSE)),"ND",TablaD50[[#This Row],[Articulo]])</f>
        <v>ND</v>
      </c>
      <c r="M6043" s="33" t="str">
        <f>IF(TablaD50[[#This Row],[Codigo Autorizadas]]="ND","ND",TablaD50[[#This Row],[ExistenciaActualUC]])</f>
        <v>ND</v>
      </c>
      <c r="N6043" s="34" t="str">
        <f>IF(TablaD50[[#This Row],[Almacen]]="","","D50")</f>
        <v/>
      </c>
    </row>
    <row r="6044" spans="7:14" x14ac:dyDescent="0.25">
      <c r="G6044"/>
      <c r="H6044"/>
      <c r="I6044" s="47"/>
      <c r="J6044" s="31"/>
      <c r="K6044" s="31"/>
      <c r="L6044" s="32" t="str">
        <f>IF(ISERROR(VLOOKUP(LEFT(TablaD50[[#This Row],[Articulo]],6),ComparteD50[#All],2,FALSE)),"ND",TablaD50[[#This Row],[Articulo]])</f>
        <v>ND</v>
      </c>
      <c r="M6044" s="33" t="str">
        <f>IF(TablaD50[[#This Row],[Codigo Autorizadas]]="ND","ND",TablaD50[[#This Row],[ExistenciaActualUC]])</f>
        <v>ND</v>
      </c>
      <c r="N6044" s="34" t="str">
        <f>IF(TablaD50[[#This Row],[Almacen]]="","","D50")</f>
        <v/>
      </c>
    </row>
    <row r="6045" spans="7:14" x14ac:dyDescent="0.25">
      <c r="G6045"/>
      <c r="H6045"/>
      <c r="I6045" s="47"/>
      <c r="J6045" s="31"/>
      <c r="K6045" s="31"/>
      <c r="L6045" s="32" t="str">
        <f>IF(ISERROR(VLOOKUP(LEFT(TablaD50[[#This Row],[Articulo]],6),ComparteD50[#All],2,FALSE)),"ND",TablaD50[[#This Row],[Articulo]])</f>
        <v>ND</v>
      </c>
      <c r="M6045" s="33" t="str">
        <f>IF(TablaD50[[#This Row],[Codigo Autorizadas]]="ND","ND",TablaD50[[#This Row],[ExistenciaActualUC]])</f>
        <v>ND</v>
      </c>
      <c r="N6045" s="34" t="str">
        <f>IF(TablaD50[[#This Row],[Almacen]]="","","D50")</f>
        <v/>
      </c>
    </row>
    <row r="6046" spans="7:14" x14ac:dyDescent="0.25">
      <c r="G6046"/>
      <c r="H6046"/>
      <c r="I6046" s="47"/>
      <c r="J6046" s="31"/>
      <c r="K6046" s="31"/>
      <c r="L6046" s="32" t="str">
        <f>IF(ISERROR(VLOOKUP(LEFT(TablaD50[[#This Row],[Articulo]],6),ComparteD50[#All],2,FALSE)),"ND",TablaD50[[#This Row],[Articulo]])</f>
        <v>ND</v>
      </c>
      <c r="M6046" s="33" t="str">
        <f>IF(TablaD50[[#This Row],[Codigo Autorizadas]]="ND","ND",TablaD50[[#This Row],[ExistenciaActualUC]])</f>
        <v>ND</v>
      </c>
      <c r="N6046" s="34" t="str">
        <f>IF(TablaD50[[#This Row],[Almacen]]="","","D50")</f>
        <v/>
      </c>
    </row>
    <row r="6047" spans="7:14" x14ac:dyDescent="0.25">
      <c r="G6047"/>
      <c r="H6047"/>
      <c r="I6047" s="47"/>
      <c r="J6047" s="31"/>
      <c r="K6047" s="31"/>
      <c r="L6047" s="32" t="str">
        <f>IF(ISERROR(VLOOKUP(LEFT(TablaD50[[#This Row],[Articulo]],6),ComparteD50[#All],2,FALSE)),"ND",TablaD50[[#This Row],[Articulo]])</f>
        <v>ND</v>
      </c>
      <c r="M6047" s="33" t="str">
        <f>IF(TablaD50[[#This Row],[Codigo Autorizadas]]="ND","ND",TablaD50[[#This Row],[ExistenciaActualUC]])</f>
        <v>ND</v>
      </c>
      <c r="N6047" s="34" t="str">
        <f>IF(TablaD50[[#This Row],[Almacen]]="","","D50")</f>
        <v/>
      </c>
    </row>
    <row r="6048" spans="7:14" x14ac:dyDescent="0.25">
      <c r="G6048"/>
      <c r="H6048"/>
      <c r="I6048" s="47"/>
      <c r="J6048" s="31"/>
      <c r="K6048" s="31"/>
      <c r="L6048" s="32" t="str">
        <f>IF(ISERROR(VLOOKUP(LEFT(TablaD50[[#This Row],[Articulo]],6),ComparteD50[#All],2,FALSE)),"ND",TablaD50[[#This Row],[Articulo]])</f>
        <v>ND</v>
      </c>
      <c r="M6048" s="33" t="str">
        <f>IF(TablaD50[[#This Row],[Codigo Autorizadas]]="ND","ND",TablaD50[[#This Row],[ExistenciaActualUC]])</f>
        <v>ND</v>
      </c>
      <c r="N6048" s="34" t="str">
        <f>IF(TablaD50[[#This Row],[Almacen]]="","","D50")</f>
        <v/>
      </c>
    </row>
    <row r="6049" spans="7:14" x14ac:dyDescent="0.25">
      <c r="G6049"/>
      <c r="H6049"/>
      <c r="I6049" s="47"/>
      <c r="J6049" s="31"/>
      <c r="K6049" s="31"/>
      <c r="L6049" s="32" t="str">
        <f>IF(ISERROR(VLOOKUP(LEFT(TablaD50[[#This Row],[Articulo]],6),ComparteD50[#All],2,FALSE)),"ND",TablaD50[[#This Row],[Articulo]])</f>
        <v>ND</v>
      </c>
      <c r="M6049" s="33" t="str">
        <f>IF(TablaD50[[#This Row],[Codigo Autorizadas]]="ND","ND",TablaD50[[#This Row],[ExistenciaActualUC]])</f>
        <v>ND</v>
      </c>
      <c r="N6049" s="34" t="str">
        <f>IF(TablaD50[[#This Row],[Almacen]]="","","D50")</f>
        <v/>
      </c>
    </row>
    <row r="6050" spans="7:14" x14ac:dyDescent="0.25">
      <c r="G6050"/>
      <c r="H6050"/>
      <c r="I6050" s="47"/>
      <c r="J6050" s="31"/>
      <c r="K6050" s="31"/>
      <c r="L6050" s="32" t="str">
        <f>IF(ISERROR(VLOOKUP(LEFT(TablaD50[[#This Row],[Articulo]],6),ComparteD50[#All],2,FALSE)),"ND",TablaD50[[#This Row],[Articulo]])</f>
        <v>ND</v>
      </c>
      <c r="M6050" s="33" t="str">
        <f>IF(TablaD50[[#This Row],[Codigo Autorizadas]]="ND","ND",TablaD50[[#This Row],[ExistenciaActualUC]])</f>
        <v>ND</v>
      </c>
      <c r="N6050" s="34" t="str">
        <f>IF(TablaD50[[#This Row],[Almacen]]="","","D50")</f>
        <v/>
      </c>
    </row>
    <row r="6051" spans="7:14" x14ac:dyDescent="0.25">
      <c r="G6051"/>
      <c r="H6051"/>
      <c r="I6051" s="47"/>
      <c r="J6051" s="31"/>
      <c r="K6051" s="31"/>
      <c r="L6051" s="32" t="str">
        <f>IF(ISERROR(VLOOKUP(LEFT(TablaD50[[#This Row],[Articulo]],6),ComparteD50[#All],2,FALSE)),"ND",TablaD50[[#This Row],[Articulo]])</f>
        <v>ND</v>
      </c>
      <c r="M6051" s="33" t="str">
        <f>IF(TablaD50[[#This Row],[Codigo Autorizadas]]="ND","ND",TablaD50[[#This Row],[ExistenciaActualUC]])</f>
        <v>ND</v>
      </c>
      <c r="N6051" s="34" t="str">
        <f>IF(TablaD50[[#This Row],[Almacen]]="","","D50")</f>
        <v/>
      </c>
    </row>
    <row r="6052" spans="7:14" x14ac:dyDescent="0.25">
      <c r="G6052"/>
      <c r="H6052"/>
      <c r="I6052" s="47"/>
      <c r="J6052" s="31"/>
      <c r="K6052" s="31"/>
      <c r="L6052" s="32" t="str">
        <f>IF(ISERROR(VLOOKUP(LEFT(TablaD50[[#This Row],[Articulo]],6),ComparteD50[#All],2,FALSE)),"ND",TablaD50[[#This Row],[Articulo]])</f>
        <v>ND</v>
      </c>
      <c r="M6052" s="33" t="str">
        <f>IF(TablaD50[[#This Row],[Codigo Autorizadas]]="ND","ND",TablaD50[[#This Row],[ExistenciaActualUC]])</f>
        <v>ND</v>
      </c>
      <c r="N6052" s="34" t="str">
        <f>IF(TablaD50[[#This Row],[Almacen]]="","","D50")</f>
        <v/>
      </c>
    </row>
    <row r="6053" spans="7:14" x14ac:dyDescent="0.25">
      <c r="G6053"/>
      <c r="H6053"/>
      <c r="I6053" s="47"/>
      <c r="J6053" s="31"/>
      <c r="K6053" s="31"/>
      <c r="L6053" s="32" t="str">
        <f>IF(ISERROR(VLOOKUP(LEFT(TablaD50[[#This Row],[Articulo]],6),ComparteD50[#All],2,FALSE)),"ND",TablaD50[[#This Row],[Articulo]])</f>
        <v>ND</v>
      </c>
      <c r="M6053" s="33" t="str">
        <f>IF(TablaD50[[#This Row],[Codigo Autorizadas]]="ND","ND",TablaD50[[#This Row],[ExistenciaActualUC]])</f>
        <v>ND</v>
      </c>
      <c r="N6053" s="34" t="str">
        <f>IF(TablaD50[[#This Row],[Almacen]]="","","D50")</f>
        <v/>
      </c>
    </row>
    <row r="6054" spans="7:14" x14ac:dyDescent="0.25">
      <c r="G6054"/>
      <c r="H6054"/>
      <c r="I6054" s="47"/>
      <c r="J6054" s="31"/>
      <c r="K6054" s="31"/>
      <c r="L6054" s="32" t="str">
        <f>IF(ISERROR(VLOOKUP(LEFT(TablaD50[[#This Row],[Articulo]],6),ComparteD50[#All],2,FALSE)),"ND",TablaD50[[#This Row],[Articulo]])</f>
        <v>ND</v>
      </c>
      <c r="M6054" s="33" t="str">
        <f>IF(TablaD50[[#This Row],[Codigo Autorizadas]]="ND","ND",TablaD50[[#This Row],[ExistenciaActualUC]])</f>
        <v>ND</v>
      </c>
      <c r="N6054" s="34" t="str">
        <f>IF(TablaD50[[#This Row],[Almacen]]="","","D50")</f>
        <v/>
      </c>
    </row>
    <row r="6055" spans="7:14" x14ac:dyDescent="0.25">
      <c r="G6055"/>
      <c r="H6055"/>
      <c r="I6055" s="47"/>
      <c r="J6055" s="31"/>
      <c r="K6055" s="31"/>
      <c r="L6055" s="32" t="str">
        <f>IF(ISERROR(VLOOKUP(LEFT(TablaD50[[#This Row],[Articulo]],6),ComparteD50[#All],2,FALSE)),"ND",TablaD50[[#This Row],[Articulo]])</f>
        <v>ND</v>
      </c>
      <c r="M6055" s="33" t="str">
        <f>IF(TablaD50[[#This Row],[Codigo Autorizadas]]="ND","ND",TablaD50[[#This Row],[ExistenciaActualUC]])</f>
        <v>ND</v>
      </c>
      <c r="N6055" s="34" t="str">
        <f>IF(TablaD50[[#This Row],[Almacen]]="","","D50")</f>
        <v/>
      </c>
    </row>
    <row r="6056" spans="7:14" x14ac:dyDescent="0.25">
      <c r="G6056"/>
      <c r="H6056"/>
      <c r="I6056" s="47"/>
      <c r="J6056" s="31"/>
      <c r="K6056" s="31"/>
      <c r="L6056" s="32" t="str">
        <f>IF(ISERROR(VLOOKUP(LEFT(TablaD50[[#This Row],[Articulo]],6),ComparteD50[#All],2,FALSE)),"ND",TablaD50[[#This Row],[Articulo]])</f>
        <v>ND</v>
      </c>
      <c r="M6056" s="33" t="str">
        <f>IF(TablaD50[[#This Row],[Codigo Autorizadas]]="ND","ND",TablaD50[[#This Row],[ExistenciaActualUC]])</f>
        <v>ND</v>
      </c>
      <c r="N6056" s="34" t="str">
        <f>IF(TablaD50[[#This Row],[Almacen]]="","","D50")</f>
        <v/>
      </c>
    </row>
    <row r="6057" spans="7:14" x14ac:dyDescent="0.25">
      <c r="G6057"/>
      <c r="H6057"/>
      <c r="I6057" s="47"/>
      <c r="J6057" s="31"/>
      <c r="K6057" s="31"/>
      <c r="L6057" s="32" t="str">
        <f>IF(ISERROR(VLOOKUP(LEFT(TablaD50[[#This Row],[Articulo]],6),ComparteD50[#All],2,FALSE)),"ND",TablaD50[[#This Row],[Articulo]])</f>
        <v>ND</v>
      </c>
      <c r="M6057" s="33" t="str">
        <f>IF(TablaD50[[#This Row],[Codigo Autorizadas]]="ND","ND",TablaD50[[#This Row],[ExistenciaActualUC]])</f>
        <v>ND</v>
      </c>
      <c r="N6057" s="34" t="str">
        <f>IF(TablaD50[[#This Row],[Almacen]]="","","D50")</f>
        <v/>
      </c>
    </row>
    <row r="6058" spans="7:14" x14ac:dyDescent="0.25">
      <c r="G6058"/>
      <c r="H6058"/>
      <c r="I6058" s="47"/>
      <c r="J6058" s="31"/>
      <c r="K6058" s="31"/>
      <c r="L6058" s="32" t="str">
        <f>IF(ISERROR(VLOOKUP(LEFT(TablaD50[[#This Row],[Articulo]],6),ComparteD50[#All],2,FALSE)),"ND",TablaD50[[#This Row],[Articulo]])</f>
        <v>ND</v>
      </c>
      <c r="M6058" s="33" t="str">
        <f>IF(TablaD50[[#This Row],[Codigo Autorizadas]]="ND","ND",TablaD50[[#This Row],[ExistenciaActualUC]])</f>
        <v>ND</v>
      </c>
      <c r="N6058" s="34" t="str">
        <f>IF(TablaD50[[#This Row],[Almacen]]="","","D50")</f>
        <v/>
      </c>
    </row>
    <row r="6059" spans="7:14" x14ac:dyDescent="0.25">
      <c r="G6059"/>
      <c r="H6059"/>
      <c r="I6059" s="47"/>
      <c r="J6059" s="31"/>
      <c r="K6059" s="31"/>
      <c r="L6059" s="32" t="str">
        <f>IF(ISERROR(VLOOKUP(LEFT(TablaD50[[#This Row],[Articulo]],6),ComparteD50[#All],2,FALSE)),"ND",TablaD50[[#This Row],[Articulo]])</f>
        <v>ND</v>
      </c>
      <c r="M6059" s="33" t="str">
        <f>IF(TablaD50[[#This Row],[Codigo Autorizadas]]="ND","ND",TablaD50[[#This Row],[ExistenciaActualUC]])</f>
        <v>ND</v>
      </c>
      <c r="N6059" s="34" t="str">
        <f>IF(TablaD50[[#This Row],[Almacen]]="","","D50")</f>
        <v/>
      </c>
    </row>
    <row r="6060" spans="7:14" x14ac:dyDescent="0.25">
      <c r="G6060"/>
      <c r="H6060"/>
      <c r="I6060" s="47"/>
      <c r="J6060" s="31"/>
      <c r="K6060" s="31"/>
      <c r="L6060" s="32" t="str">
        <f>IF(ISERROR(VLOOKUP(LEFT(TablaD50[[#This Row],[Articulo]],6),ComparteD50[#All],2,FALSE)),"ND",TablaD50[[#This Row],[Articulo]])</f>
        <v>ND</v>
      </c>
      <c r="M6060" s="33" t="str">
        <f>IF(TablaD50[[#This Row],[Codigo Autorizadas]]="ND","ND",TablaD50[[#This Row],[ExistenciaActualUC]])</f>
        <v>ND</v>
      </c>
      <c r="N6060" s="34" t="str">
        <f>IF(TablaD50[[#This Row],[Almacen]]="","","D50")</f>
        <v/>
      </c>
    </row>
    <row r="6061" spans="7:14" x14ac:dyDescent="0.25">
      <c r="G6061"/>
      <c r="H6061"/>
      <c r="I6061" s="47"/>
      <c r="J6061" s="31"/>
      <c r="K6061" s="31"/>
      <c r="L6061" s="32" t="str">
        <f>IF(ISERROR(VLOOKUP(LEFT(TablaD50[[#This Row],[Articulo]],6),ComparteD50[#All],2,FALSE)),"ND",TablaD50[[#This Row],[Articulo]])</f>
        <v>ND</v>
      </c>
      <c r="M6061" s="33" t="str">
        <f>IF(TablaD50[[#This Row],[Codigo Autorizadas]]="ND","ND",TablaD50[[#This Row],[ExistenciaActualUC]])</f>
        <v>ND</v>
      </c>
      <c r="N6061" s="34" t="str">
        <f>IF(TablaD50[[#This Row],[Almacen]]="","","D50")</f>
        <v/>
      </c>
    </row>
    <row r="6062" spans="7:14" x14ac:dyDescent="0.25">
      <c r="G6062"/>
      <c r="H6062"/>
      <c r="I6062" s="47"/>
      <c r="J6062" s="31"/>
      <c r="K6062" s="31"/>
      <c r="L6062" s="32" t="str">
        <f>IF(ISERROR(VLOOKUP(LEFT(TablaD50[[#This Row],[Articulo]],6),ComparteD50[#All],2,FALSE)),"ND",TablaD50[[#This Row],[Articulo]])</f>
        <v>ND</v>
      </c>
      <c r="M6062" s="33" t="str">
        <f>IF(TablaD50[[#This Row],[Codigo Autorizadas]]="ND","ND",TablaD50[[#This Row],[ExistenciaActualUC]])</f>
        <v>ND</v>
      </c>
      <c r="N6062" s="34" t="str">
        <f>IF(TablaD50[[#This Row],[Almacen]]="","","D50")</f>
        <v/>
      </c>
    </row>
    <row r="6063" spans="7:14" x14ac:dyDescent="0.25">
      <c r="G6063"/>
      <c r="H6063"/>
      <c r="I6063" s="47"/>
      <c r="J6063" s="31"/>
      <c r="K6063" s="31"/>
      <c r="L6063" s="32" t="str">
        <f>IF(ISERROR(VLOOKUP(LEFT(TablaD50[[#This Row],[Articulo]],6),ComparteD50[#All],2,FALSE)),"ND",TablaD50[[#This Row],[Articulo]])</f>
        <v>ND</v>
      </c>
      <c r="M6063" s="33" t="str">
        <f>IF(TablaD50[[#This Row],[Codigo Autorizadas]]="ND","ND",TablaD50[[#This Row],[ExistenciaActualUC]])</f>
        <v>ND</v>
      </c>
      <c r="N6063" s="34" t="str">
        <f>IF(TablaD50[[#This Row],[Almacen]]="","","D50")</f>
        <v/>
      </c>
    </row>
    <row r="6064" spans="7:14" x14ac:dyDescent="0.25">
      <c r="G6064"/>
      <c r="H6064"/>
      <c r="I6064" s="47"/>
      <c r="J6064" s="31"/>
      <c r="K6064" s="31"/>
      <c r="L6064" s="32" t="str">
        <f>IF(ISERROR(VLOOKUP(LEFT(TablaD50[[#This Row],[Articulo]],6),ComparteD50[#All],2,FALSE)),"ND",TablaD50[[#This Row],[Articulo]])</f>
        <v>ND</v>
      </c>
      <c r="M6064" s="33" t="str">
        <f>IF(TablaD50[[#This Row],[Codigo Autorizadas]]="ND","ND",TablaD50[[#This Row],[ExistenciaActualUC]])</f>
        <v>ND</v>
      </c>
      <c r="N6064" s="34" t="str">
        <f>IF(TablaD50[[#This Row],[Almacen]]="","","D50")</f>
        <v/>
      </c>
    </row>
    <row r="6065" spans="7:14" x14ac:dyDescent="0.25">
      <c r="G6065"/>
      <c r="H6065"/>
      <c r="I6065" s="47"/>
      <c r="J6065" s="31"/>
      <c r="K6065" s="31"/>
      <c r="L6065" s="32" t="str">
        <f>IF(ISERROR(VLOOKUP(LEFT(TablaD50[[#This Row],[Articulo]],6),ComparteD50[#All],2,FALSE)),"ND",TablaD50[[#This Row],[Articulo]])</f>
        <v>ND</v>
      </c>
      <c r="M6065" s="33" t="str">
        <f>IF(TablaD50[[#This Row],[Codigo Autorizadas]]="ND","ND",TablaD50[[#This Row],[ExistenciaActualUC]])</f>
        <v>ND</v>
      </c>
      <c r="N6065" s="34" t="str">
        <f>IF(TablaD50[[#This Row],[Almacen]]="","","D50")</f>
        <v/>
      </c>
    </row>
    <row r="6066" spans="7:14" x14ac:dyDescent="0.25">
      <c r="G6066"/>
      <c r="H6066"/>
      <c r="I6066" s="47"/>
      <c r="J6066" s="31"/>
      <c r="K6066" s="31"/>
      <c r="L6066" s="32" t="str">
        <f>IF(ISERROR(VLOOKUP(LEFT(TablaD50[[#This Row],[Articulo]],6),ComparteD50[#All],2,FALSE)),"ND",TablaD50[[#This Row],[Articulo]])</f>
        <v>ND</v>
      </c>
      <c r="M6066" s="33" t="str">
        <f>IF(TablaD50[[#This Row],[Codigo Autorizadas]]="ND","ND",TablaD50[[#This Row],[ExistenciaActualUC]])</f>
        <v>ND</v>
      </c>
      <c r="N6066" s="34" t="str">
        <f>IF(TablaD50[[#This Row],[Almacen]]="","","D50")</f>
        <v/>
      </c>
    </row>
    <row r="6067" spans="7:14" x14ac:dyDescent="0.25">
      <c r="G6067"/>
      <c r="H6067"/>
      <c r="I6067" s="47"/>
      <c r="J6067" s="31"/>
      <c r="K6067" s="31"/>
      <c r="L6067" s="32" t="str">
        <f>IF(ISERROR(VLOOKUP(LEFT(TablaD50[[#This Row],[Articulo]],6),ComparteD50[#All],2,FALSE)),"ND",TablaD50[[#This Row],[Articulo]])</f>
        <v>ND</v>
      </c>
      <c r="M6067" s="33" t="str">
        <f>IF(TablaD50[[#This Row],[Codigo Autorizadas]]="ND","ND",TablaD50[[#This Row],[ExistenciaActualUC]])</f>
        <v>ND</v>
      </c>
      <c r="N6067" s="34" t="str">
        <f>IF(TablaD50[[#This Row],[Almacen]]="","","D50")</f>
        <v/>
      </c>
    </row>
    <row r="6068" spans="7:14" x14ac:dyDescent="0.25">
      <c r="G6068"/>
      <c r="H6068"/>
      <c r="I6068" s="47"/>
      <c r="J6068" s="31"/>
      <c r="K6068" s="31"/>
      <c r="L6068" s="32" t="str">
        <f>IF(ISERROR(VLOOKUP(LEFT(TablaD50[[#This Row],[Articulo]],6),ComparteD50[#All],2,FALSE)),"ND",TablaD50[[#This Row],[Articulo]])</f>
        <v>ND</v>
      </c>
      <c r="M6068" s="33" t="str">
        <f>IF(TablaD50[[#This Row],[Codigo Autorizadas]]="ND","ND",TablaD50[[#This Row],[ExistenciaActualUC]])</f>
        <v>ND</v>
      </c>
      <c r="N6068" s="34" t="str">
        <f>IF(TablaD50[[#This Row],[Almacen]]="","","D50")</f>
        <v/>
      </c>
    </row>
    <row r="6069" spans="7:14" x14ac:dyDescent="0.25">
      <c r="G6069"/>
      <c r="H6069"/>
      <c r="I6069" s="47"/>
      <c r="J6069" s="31"/>
      <c r="K6069" s="31"/>
      <c r="L6069" s="32" t="str">
        <f>IF(ISERROR(VLOOKUP(LEFT(TablaD50[[#This Row],[Articulo]],6),ComparteD50[#All],2,FALSE)),"ND",TablaD50[[#This Row],[Articulo]])</f>
        <v>ND</v>
      </c>
      <c r="M6069" s="33" t="str">
        <f>IF(TablaD50[[#This Row],[Codigo Autorizadas]]="ND","ND",TablaD50[[#This Row],[ExistenciaActualUC]])</f>
        <v>ND</v>
      </c>
      <c r="N6069" s="34" t="str">
        <f>IF(TablaD50[[#This Row],[Almacen]]="","","D50")</f>
        <v/>
      </c>
    </row>
    <row r="6070" spans="7:14" x14ac:dyDescent="0.25">
      <c r="G6070"/>
      <c r="H6070"/>
      <c r="I6070" s="47"/>
      <c r="J6070" s="31"/>
      <c r="K6070" s="31"/>
      <c r="L6070" s="32" t="str">
        <f>IF(ISERROR(VLOOKUP(LEFT(TablaD50[[#This Row],[Articulo]],6),ComparteD50[#All],2,FALSE)),"ND",TablaD50[[#This Row],[Articulo]])</f>
        <v>ND</v>
      </c>
      <c r="M6070" s="33" t="str">
        <f>IF(TablaD50[[#This Row],[Codigo Autorizadas]]="ND","ND",TablaD50[[#This Row],[ExistenciaActualUC]])</f>
        <v>ND</v>
      </c>
      <c r="N6070" s="34" t="str">
        <f>IF(TablaD50[[#This Row],[Almacen]]="","","D50")</f>
        <v/>
      </c>
    </row>
    <row r="6071" spans="7:14" x14ac:dyDescent="0.25">
      <c r="G6071"/>
      <c r="H6071"/>
      <c r="I6071" s="47"/>
      <c r="J6071" s="31"/>
      <c r="K6071" s="31"/>
      <c r="L6071" s="32" t="str">
        <f>IF(ISERROR(VLOOKUP(LEFT(TablaD50[[#This Row],[Articulo]],6),ComparteD50[#All],2,FALSE)),"ND",TablaD50[[#This Row],[Articulo]])</f>
        <v>ND</v>
      </c>
      <c r="M6071" s="33" t="str">
        <f>IF(TablaD50[[#This Row],[Codigo Autorizadas]]="ND","ND",TablaD50[[#This Row],[ExistenciaActualUC]])</f>
        <v>ND</v>
      </c>
      <c r="N6071" s="34" t="str">
        <f>IF(TablaD50[[#This Row],[Almacen]]="","","D50")</f>
        <v/>
      </c>
    </row>
    <row r="6072" spans="7:14" x14ac:dyDescent="0.25">
      <c r="G6072"/>
      <c r="H6072"/>
      <c r="I6072" s="47"/>
      <c r="J6072" s="31"/>
      <c r="K6072" s="31"/>
      <c r="L6072" s="32" t="str">
        <f>IF(ISERROR(VLOOKUP(LEFT(TablaD50[[#This Row],[Articulo]],6),ComparteD50[#All],2,FALSE)),"ND",TablaD50[[#This Row],[Articulo]])</f>
        <v>ND</v>
      </c>
      <c r="M6072" s="33" t="str">
        <f>IF(TablaD50[[#This Row],[Codigo Autorizadas]]="ND","ND",TablaD50[[#This Row],[ExistenciaActualUC]])</f>
        <v>ND</v>
      </c>
      <c r="N6072" s="34" t="str">
        <f>IF(TablaD50[[#This Row],[Almacen]]="","","D50")</f>
        <v/>
      </c>
    </row>
    <row r="6073" spans="7:14" x14ac:dyDescent="0.25">
      <c r="G6073"/>
      <c r="H6073"/>
      <c r="I6073" s="47"/>
      <c r="J6073" s="31"/>
      <c r="K6073" s="31"/>
      <c r="L6073" s="32" t="str">
        <f>IF(ISERROR(VLOOKUP(LEFT(TablaD50[[#This Row],[Articulo]],6),ComparteD50[#All],2,FALSE)),"ND",TablaD50[[#This Row],[Articulo]])</f>
        <v>ND</v>
      </c>
      <c r="M6073" s="33" t="str">
        <f>IF(TablaD50[[#This Row],[Codigo Autorizadas]]="ND","ND",TablaD50[[#This Row],[ExistenciaActualUC]])</f>
        <v>ND</v>
      </c>
      <c r="N6073" s="34" t="str">
        <f>IF(TablaD50[[#This Row],[Almacen]]="","","D50")</f>
        <v/>
      </c>
    </row>
    <row r="6074" spans="7:14" x14ac:dyDescent="0.25">
      <c r="G6074"/>
      <c r="H6074"/>
      <c r="I6074" s="47"/>
      <c r="J6074" s="31"/>
      <c r="K6074" s="31"/>
      <c r="L6074" s="32" t="str">
        <f>IF(ISERROR(VLOOKUP(LEFT(TablaD50[[#This Row],[Articulo]],6),ComparteD50[#All],2,FALSE)),"ND",TablaD50[[#This Row],[Articulo]])</f>
        <v>ND</v>
      </c>
      <c r="M6074" s="33" t="str">
        <f>IF(TablaD50[[#This Row],[Codigo Autorizadas]]="ND","ND",TablaD50[[#This Row],[ExistenciaActualUC]])</f>
        <v>ND</v>
      </c>
      <c r="N6074" s="34" t="str">
        <f>IF(TablaD50[[#This Row],[Almacen]]="","","D50")</f>
        <v/>
      </c>
    </row>
    <row r="6075" spans="7:14" x14ac:dyDescent="0.25">
      <c r="G6075"/>
      <c r="H6075"/>
      <c r="I6075" s="47"/>
      <c r="J6075" s="31"/>
      <c r="K6075" s="31"/>
      <c r="L6075" s="32" t="str">
        <f>IF(ISERROR(VLOOKUP(LEFT(TablaD50[[#This Row],[Articulo]],6),ComparteD50[#All],2,FALSE)),"ND",TablaD50[[#This Row],[Articulo]])</f>
        <v>ND</v>
      </c>
      <c r="M6075" s="33" t="str">
        <f>IF(TablaD50[[#This Row],[Codigo Autorizadas]]="ND","ND",TablaD50[[#This Row],[ExistenciaActualUC]])</f>
        <v>ND</v>
      </c>
      <c r="N6075" s="34" t="str">
        <f>IF(TablaD50[[#This Row],[Almacen]]="","","D50")</f>
        <v/>
      </c>
    </row>
    <row r="6076" spans="7:14" x14ac:dyDescent="0.25">
      <c r="G6076"/>
      <c r="H6076"/>
      <c r="I6076" s="47"/>
      <c r="J6076" s="31"/>
      <c r="K6076" s="31"/>
      <c r="L6076" s="32" t="str">
        <f>IF(ISERROR(VLOOKUP(LEFT(TablaD50[[#This Row],[Articulo]],6),ComparteD50[#All],2,FALSE)),"ND",TablaD50[[#This Row],[Articulo]])</f>
        <v>ND</v>
      </c>
      <c r="M6076" s="33" t="str">
        <f>IF(TablaD50[[#This Row],[Codigo Autorizadas]]="ND","ND",TablaD50[[#This Row],[ExistenciaActualUC]])</f>
        <v>ND</v>
      </c>
      <c r="N6076" s="34" t="str">
        <f>IF(TablaD50[[#This Row],[Almacen]]="","","D50")</f>
        <v/>
      </c>
    </row>
    <row r="6077" spans="7:14" x14ac:dyDescent="0.25">
      <c r="G6077"/>
      <c r="H6077"/>
      <c r="I6077" s="47"/>
      <c r="J6077" s="31"/>
      <c r="K6077" s="31"/>
      <c r="L6077" s="32" t="str">
        <f>IF(ISERROR(VLOOKUP(LEFT(TablaD50[[#This Row],[Articulo]],6),ComparteD50[#All],2,FALSE)),"ND",TablaD50[[#This Row],[Articulo]])</f>
        <v>ND</v>
      </c>
      <c r="M6077" s="33" t="str">
        <f>IF(TablaD50[[#This Row],[Codigo Autorizadas]]="ND","ND",TablaD50[[#This Row],[ExistenciaActualUC]])</f>
        <v>ND</v>
      </c>
      <c r="N6077" s="34" t="str">
        <f>IF(TablaD50[[#This Row],[Almacen]]="","","D50")</f>
        <v/>
      </c>
    </row>
    <row r="6078" spans="7:14" x14ac:dyDescent="0.25">
      <c r="G6078"/>
      <c r="H6078"/>
      <c r="I6078" s="47"/>
      <c r="J6078" s="31"/>
      <c r="K6078" s="31"/>
      <c r="L6078" s="32" t="str">
        <f>IF(ISERROR(VLOOKUP(LEFT(TablaD50[[#This Row],[Articulo]],6),ComparteD50[#All],2,FALSE)),"ND",TablaD50[[#This Row],[Articulo]])</f>
        <v>ND</v>
      </c>
      <c r="M6078" s="33" t="str">
        <f>IF(TablaD50[[#This Row],[Codigo Autorizadas]]="ND","ND",TablaD50[[#This Row],[ExistenciaActualUC]])</f>
        <v>ND</v>
      </c>
      <c r="N6078" s="34" t="str">
        <f>IF(TablaD50[[#This Row],[Almacen]]="","","D50")</f>
        <v/>
      </c>
    </row>
    <row r="6079" spans="7:14" x14ac:dyDescent="0.25">
      <c r="G6079"/>
      <c r="H6079"/>
      <c r="I6079" s="47"/>
      <c r="J6079" s="31"/>
      <c r="K6079" s="31"/>
      <c r="L6079" s="32" t="str">
        <f>IF(ISERROR(VLOOKUP(LEFT(TablaD50[[#This Row],[Articulo]],6),ComparteD50[#All],2,FALSE)),"ND",TablaD50[[#This Row],[Articulo]])</f>
        <v>ND</v>
      </c>
      <c r="M6079" s="33" t="str">
        <f>IF(TablaD50[[#This Row],[Codigo Autorizadas]]="ND","ND",TablaD50[[#This Row],[ExistenciaActualUC]])</f>
        <v>ND</v>
      </c>
      <c r="N6079" s="34" t="str">
        <f>IF(TablaD50[[#This Row],[Almacen]]="","","D50")</f>
        <v/>
      </c>
    </row>
    <row r="6080" spans="7:14" x14ac:dyDescent="0.25">
      <c r="G6080"/>
      <c r="H6080"/>
      <c r="I6080" s="47"/>
      <c r="J6080" s="31"/>
      <c r="K6080" s="31"/>
      <c r="L6080" s="32" t="str">
        <f>IF(ISERROR(VLOOKUP(LEFT(TablaD50[[#This Row],[Articulo]],6),ComparteD50[#All],2,FALSE)),"ND",TablaD50[[#This Row],[Articulo]])</f>
        <v>ND</v>
      </c>
      <c r="M6080" s="33" t="str">
        <f>IF(TablaD50[[#This Row],[Codigo Autorizadas]]="ND","ND",TablaD50[[#This Row],[ExistenciaActualUC]])</f>
        <v>ND</v>
      </c>
      <c r="N6080" s="34" t="str">
        <f>IF(TablaD50[[#This Row],[Almacen]]="","","D50")</f>
        <v/>
      </c>
    </row>
    <row r="6081" spans="7:14" x14ac:dyDescent="0.25">
      <c r="G6081"/>
      <c r="H6081"/>
      <c r="I6081" s="47"/>
      <c r="J6081" s="31"/>
      <c r="K6081" s="31"/>
      <c r="L6081" s="32" t="str">
        <f>IF(ISERROR(VLOOKUP(LEFT(TablaD50[[#This Row],[Articulo]],6),ComparteD50[#All],2,FALSE)),"ND",TablaD50[[#This Row],[Articulo]])</f>
        <v>ND</v>
      </c>
      <c r="M6081" s="33" t="str">
        <f>IF(TablaD50[[#This Row],[Codigo Autorizadas]]="ND","ND",TablaD50[[#This Row],[ExistenciaActualUC]])</f>
        <v>ND</v>
      </c>
      <c r="N6081" s="34" t="str">
        <f>IF(TablaD50[[#This Row],[Almacen]]="","","D50")</f>
        <v/>
      </c>
    </row>
    <row r="6082" spans="7:14" x14ac:dyDescent="0.25">
      <c r="G6082"/>
      <c r="H6082"/>
      <c r="I6082" s="47"/>
      <c r="J6082" s="31"/>
      <c r="K6082" s="31"/>
      <c r="L6082" s="32" t="str">
        <f>IF(ISERROR(VLOOKUP(LEFT(TablaD50[[#This Row],[Articulo]],6),ComparteD50[#All],2,FALSE)),"ND",TablaD50[[#This Row],[Articulo]])</f>
        <v>ND</v>
      </c>
      <c r="M6082" s="33" t="str">
        <f>IF(TablaD50[[#This Row],[Codigo Autorizadas]]="ND","ND",TablaD50[[#This Row],[ExistenciaActualUC]])</f>
        <v>ND</v>
      </c>
      <c r="N6082" s="34" t="str">
        <f>IF(TablaD50[[#This Row],[Almacen]]="","","D50")</f>
        <v/>
      </c>
    </row>
    <row r="6083" spans="7:14" x14ac:dyDescent="0.25">
      <c r="G6083"/>
      <c r="H6083"/>
      <c r="I6083" s="47"/>
      <c r="J6083" s="31"/>
      <c r="K6083" s="31"/>
      <c r="L6083" s="32" t="str">
        <f>IF(ISERROR(VLOOKUP(LEFT(TablaD50[[#This Row],[Articulo]],6),ComparteD50[#All],2,FALSE)),"ND",TablaD50[[#This Row],[Articulo]])</f>
        <v>ND</v>
      </c>
      <c r="M6083" s="33" t="str">
        <f>IF(TablaD50[[#This Row],[Codigo Autorizadas]]="ND","ND",TablaD50[[#This Row],[ExistenciaActualUC]])</f>
        <v>ND</v>
      </c>
      <c r="N6083" s="34" t="str">
        <f>IF(TablaD50[[#This Row],[Almacen]]="","","D50")</f>
        <v/>
      </c>
    </row>
    <row r="6084" spans="7:14" x14ac:dyDescent="0.25">
      <c r="G6084"/>
      <c r="H6084"/>
      <c r="I6084" s="47"/>
      <c r="J6084" s="31"/>
      <c r="K6084" s="31"/>
      <c r="L6084" s="32" t="str">
        <f>IF(ISERROR(VLOOKUP(LEFT(TablaD50[[#This Row],[Articulo]],6),ComparteD50[#All],2,FALSE)),"ND",TablaD50[[#This Row],[Articulo]])</f>
        <v>ND</v>
      </c>
      <c r="M6084" s="33" t="str">
        <f>IF(TablaD50[[#This Row],[Codigo Autorizadas]]="ND","ND",TablaD50[[#This Row],[ExistenciaActualUC]])</f>
        <v>ND</v>
      </c>
      <c r="N6084" s="34" t="str">
        <f>IF(TablaD50[[#This Row],[Almacen]]="","","D50")</f>
        <v/>
      </c>
    </row>
    <row r="6085" spans="7:14" x14ac:dyDescent="0.25">
      <c r="G6085"/>
      <c r="H6085"/>
      <c r="I6085" s="47"/>
      <c r="J6085" s="31"/>
      <c r="K6085" s="31"/>
      <c r="L6085" s="32" t="str">
        <f>IF(ISERROR(VLOOKUP(LEFT(TablaD50[[#This Row],[Articulo]],6),ComparteD50[#All],2,FALSE)),"ND",TablaD50[[#This Row],[Articulo]])</f>
        <v>ND</v>
      </c>
      <c r="M6085" s="33" t="str">
        <f>IF(TablaD50[[#This Row],[Codigo Autorizadas]]="ND","ND",TablaD50[[#This Row],[ExistenciaActualUC]])</f>
        <v>ND</v>
      </c>
      <c r="N6085" s="34" t="str">
        <f>IF(TablaD50[[#This Row],[Almacen]]="","","D50")</f>
        <v/>
      </c>
    </row>
    <row r="6086" spans="7:14" x14ac:dyDescent="0.25">
      <c r="G6086"/>
      <c r="H6086"/>
      <c r="I6086" s="47"/>
      <c r="J6086" s="31"/>
      <c r="K6086" s="31"/>
      <c r="L6086" s="32" t="str">
        <f>IF(ISERROR(VLOOKUP(LEFT(TablaD50[[#This Row],[Articulo]],6),ComparteD50[#All],2,FALSE)),"ND",TablaD50[[#This Row],[Articulo]])</f>
        <v>ND</v>
      </c>
      <c r="M6086" s="33" t="str">
        <f>IF(TablaD50[[#This Row],[Codigo Autorizadas]]="ND","ND",TablaD50[[#This Row],[ExistenciaActualUC]])</f>
        <v>ND</v>
      </c>
      <c r="N6086" s="34" t="str">
        <f>IF(TablaD50[[#This Row],[Almacen]]="","","D50")</f>
        <v/>
      </c>
    </row>
    <row r="6087" spans="7:14" x14ac:dyDescent="0.25">
      <c r="G6087"/>
      <c r="H6087"/>
      <c r="I6087" s="47"/>
      <c r="J6087" s="31"/>
      <c r="K6087" s="31"/>
      <c r="L6087" s="32" t="str">
        <f>IF(ISERROR(VLOOKUP(LEFT(TablaD50[[#This Row],[Articulo]],6),ComparteD50[#All],2,FALSE)),"ND",TablaD50[[#This Row],[Articulo]])</f>
        <v>ND</v>
      </c>
      <c r="M6087" s="33" t="str">
        <f>IF(TablaD50[[#This Row],[Codigo Autorizadas]]="ND","ND",TablaD50[[#This Row],[ExistenciaActualUC]])</f>
        <v>ND</v>
      </c>
      <c r="N6087" s="34" t="str">
        <f>IF(TablaD50[[#This Row],[Almacen]]="","","D50")</f>
        <v/>
      </c>
    </row>
    <row r="6088" spans="7:14" x14ac:dyDescent="0.25">
      <c r="G6088"/>
      <c r="H6088"/>
      <c r="I6088" s="47"/>
      <c r="J6088" s="31"/>
      <c r="K6088" s="31"/>
      <c r="L6088" s="32" t="str">
        <f>IF(ISERROR(VLOOKUP(LEFT(TablaD50[[#This Row],[Articulo]],6),ComparteD50[#All],2,FALSE)),"ND",TablaD50[[#This Row],[Articulo]])</f>
        <v>ND</v>
      </c>
      <c r="M6088" s="33" t="str">
        <f>IF(TablaD50[[#This Row],[Codigo Autorizadas]]="ND","ND",TablaD50[[#This Row],[ExistenciaActualUC]])</f>
        <v>ND</v>
      </c>
      <c r="N6088" s="34" t="str">
        <f>IF(TablaD50[[#This Row],[Almacen]]="","","D50")</f>
        <v/>
      </c>
    </row>
    <row r="6089" spans="7:14" x14ac:dyDescent="0.25">
      <c r="G6089"/>
      <c r="H6089"/>
      <c r="I6089" s="47"/>
      <c r="J6089" s="31"/>
      <c r="K6089" s="31"/>
      <c r="L6089" s="32" t="str">
        <f>IF(ISERROR(VLOOKUP(LEFT(TablaD50[[#This Row],[Articulo]],6),ComparteD50[#All],2,FALSE)),"ND",TablaD50[[#This Row],[Articulo]])</f>
        <v>ND</v>
      </c>
      <c r="M6089" s="33" t="str">
        <f>IF(TablaD50[[#This Row],[Codigo Autorizadas]]="ND","ND",TablaD50[[#This Row],[ExistenciaActualUC]])</f>
        <v>ND</v>
      </c>
      <c r="N6089" s="34" t="str">
        <f>IF(TablaD50[[#This Row],[Almacen]]="","","D50")</f>
        <v/>
      </c>
    </row>
    <row r="6090" spans="7:14" x14ac:dyDescent="0.25">
      <c r="G6090"/>
      <c r="H6090"/>
      <c r="I6090" s="47"/>
      <c r="J6090" s="31"/>
      <c r="K6090" s="31"/>
      <c r="L6090" s="32" t="str">
        <f>IF(ISERROR(VLOOKUP(LEFT(TablaD50[[#This Row],[Articulo]],6),ComparteD50[#All],2,FALSE)),"ND",TablaD50[[#This Row],[Articulo]])</f>
        <v>ND</v>
      </c>
      <c r="M6090" s="33" t="str">
        <f>IF(TablaD50[[#This Row],[Codigo Autorizadas]]="ND","ND",TablaD50[[#This Row],[ExistenciaActualUC]])</f>
        <v>ND</v>
      </c>
      <c r="N6090" s="34" t="str">
        <f>IF(TablaD50[[#This Row],[Almacen]]="","","D50")</f>
        <v/>
      </c>
    </row>
    <row r="6091" spans="7:14" x14ac:dyDescent="0.25">
      <c r="G6091"/>
      <c r="H6091"/>
      <c r="I6091" s="47"/>
      <c r="J6091" s="31"/>
      <c r="K6091" s="31"/>
      <c r="L6091" s="32" t="str">
        <f>IF(ISERROR(VLOOKUP(LEFT(TablaD50[[#This Row],[Articulo]],6),ComparteD50[#All],2,FALSE)),"ND",TablaD50[[#This Row],[Articulo]])</f>
        <v>ND</v>
      </c>
      <c r="M6091" s="33" t="str">
        <f>IF(TablaD50[[#This Row],[Codigo Autorizadas]]="ND","ND",TablaD50[[#This Row],[ExistenciaActualUC]])</f>
        <v>ND</v>
      </c>
      <c r="N6091" s="34" t="str">
        <f>IF(TablaD50[[#This Row],[Almacen]]="","","D50")</f>
        <v/>
      </c>
    </row>
    <row r="6092" spans="7:14" x14ac:dyDescent="0.25">
      <c r="G6092"/>
      <c r="H6092"/>
      <c r="I6092" s="47"/>
      <c r="J6092" s="31"/>
      <c r="K6092" s="31"/>
      <c r="L6092" s="32" t="str">
        <f>IF(ISERROR(VLOOKUP(LEFT(TablaD50[[#This Row],[Articulo]],6),ComparteD50[#All],2,FALSE)),"ND",TablaD50[[#This Row],[Articulo]])</f>
        <v>ND</v>
      </c>
      <c r="M6092" s="33" t="str">
        <f>IF(TablaD50[[#This Row],[Codigo Autorizadas]]="ND","ND",TablaD50[[#This Row],[ExistenciaActualUC]])</f>
        <v>ND</v>
      </c>
      <c r="N6092" s="34" t="str">
        <f>IF(TablaD50[[#This Row],[Almacen]]="","","D50")</f>
        <v/>
      </c>
    </row>
    <row r="6093" spans="7:14" x14ac:dyDescent="0.25">
      <c r="G6093"/>
      <c r="H6093"/>
      <c r="I6093" s="47"/>
      <c r="J6093" s="31"/>
      <c r="K6093" s="31"/>
      <c r="L6093" s="32" t="str">
        <f>IF(ISERROR(VLOOKUP(LEFT(TablaD50[[#This Row],[Articulo]],6),ComparteD50[#All],2,FALSE)),"ND",TablaD50[[#This Row],[Articulo]])</f>
        <v>ND</v>
      </c>
      <c r="M6093" s="33" t="str">
        <f>IF(TablaD50[[#This Row],[Codigo Autorizadas]]="ND","ND",TablaD50[[#This Row],[ExistenciaActualUC]])</f>
        <v>ND</v>
      </c>
      <c r="N6093" s="34" t="str">
        <f>IF(TablaD50[[#This Row],[Almacen]]="","","D50")</f>
        <v/>
      </c>
    </row>
    <row r="6094" spans="7:14" x14ac:dyDescent="0.25">
      <c r="G6094"/>
      <c r="H6094"/>
      <c r="I6094" s="47"/>
      <c r="J6094" s="31"/>
      <c r="K6094" s="31"/>
      <c r="L6094" s="32" t="str">
        <f>IF(ISERROR(VLOOKUP(LEFT(TablaD50[[#This Row],[Articulo]],6),ComparteD50[#All],2,FALSE)),"ND",TablaD50[[#This Row],[Articulo]])</f>
        <v>ND</v>
      </c>
      <c r="M6094" s="33" t="str">
        <f>IF(TablaD50[[#This Row],[Codigo Autorizadas]]="ND","ND",TablaD50[[#This Row],[ExistenciaActualUC]])</f>
        <v>ND</v>
      </c>
      <c r="N6094" s="34" t="str">
        <f>IF(TablaD50[[#This Row],[Almacen]]="","","D50")</f>
        <v/>
      </c>
    </row>
    <row r="6095" spans="7:14" x14ac:dyDescent="0.25">
      <c r="G6095"/>
      <c r="H6095"/>
      <c r="I6095" s="47"/>
      <c r="J6095" s="31"/>
      <c r="K6095" s="31"/>
      <c r="L6095" s="32" t="str">
        <f>IF(ISERROR(VLOOKUP(LEFT(TablaD50[[#This Row],[Articulo]],6),ComparteD50[#All],2,FALSE)),"ND",TablaD50[[#This Row],[Articulo]])</f>
        <v>ND</v>
      </c>
      <c r="M6095" s="33" t="str">
        <f>IF(TablaD50[[#This Row],[Codigo Autorizadas]]="ND","ND",TablaD50[[#This Row],[ExistenciaActualUC]])</f>
        <v>ND</v>
      </c>
      <c r="N6095" s="34" t="str">
        <f>IF(TablaD50[[#This Row],[Almacen]]="","","D50")</f>
        <v/>
      </c>
    </row>
    <row r="6096" spans="7:14" x14ac:dyDescent="0.25">
      <c r="G6096"/>
      <c r="H6096"/>
      <c r="I6096" s="47"/>
      <c r="J6096" s="31"/>
      <c r="K6096" s="31"/>
      <c r="L6096" s="32" t="str">
        <f>IF(ISERROR(VLOOKUP(LEFT(TablaD50[[#This Row],[Articulo]],6),ComparteD50[#All],2,FALSE)),"ND",TablaD50[[#This Row],[Articulo]])</f>
        <v>ND</v>
      </c>
      <c r="M6096" s="33" t="str">
        <f>IF(TablaD50[[#This Row],[Codigo Autorizadas]]="ND","ND",TablaD50[[#This Row],[ExistenciaActualUC]])</f>
        <v>ND</v>
      </c>
      <c r="N6096" s="34" t="str">
        <f>IF(TablaD50[[#This Row],[Almacen]]="","","D50")</f>
        <v/>
      </c>
    </row>
    <row r="6097" spans="7:14" x14ac:dyDescent="0.25">
      <c r="G6097"/>
      <c r="H6097"/>
      <c r="I6097" s="47"/>
      <c r="J6097" s="31"/>
      <c r="K6097" s="31"/>
      <c r="L6097" s="32" t="str">
        <f>IF(ISERROR(VLOOKUP(LEFT(TablaD50[[#This Row],[Articulo]],6),ComparteD50[#All],2,FALSE)),"ND",TablaD50[[#This Row],[Articulo]])</f>
        <v>ND</v>
      </c>
      <c r="M6097" s="33" t="str">
        <f>IF(TablaD50[[#This Row],[Codigo Autorizadas]]="ND","ND",TablaD50[[#This Row],[ExistenciaActualUC]])</f>
        <v>ND</v>
      </c>
      <c r="N6097" s="34" t="str">
        <f>IF(TablaD50[[#This Row],[Almacen]]="","","D50")</f>
        <v/>
      </c>
    </row>
    <row r="6098" spans="7:14" x14ac:dyDescent="0.25">
      <c r="G6098"/>
      <c r="H6098"/>
      <c r="I6098" s="47"/>
      <c r="J6098" s="31"/>
      <c r="K6098" s="31"/>
      <c r="L6098" s="32" t="str">
        <f>IF(ISERROR(VLOOKUP(LEFT(TablaD50[[#This Row],[Articulo]],6),ComparteD50[#All],2,FALSE)),"ND",TablaD50[[#This Row],[Articulo]])</f>
        <v>ND</v>
      </c>
      <c r="M6098" s="33" t="str">
        <f>IF(TablaD50[[#This Row],[Codigo Autorizadas]]="ND","ND",TablaD50[[#This Row],[ExistenciaActualUC]])</f>
        <v>ND</v>
      </c>
      <c r="N6098" s="34" t="str">
        <f>IF(TablaD50[[#This Row],[Almacen]]="","","D50")</f>
        <v/>
      </c>
    </row>
    <row r="6099" spans="7:14" x14ac:dyDescent="0.25">
      <c r="G6099"/>
      <c r="H6099"/>
      <c r="I6099" s="47"/>
      <c r="J6099" s="31"/>
      <c r="K6099" s="31"/>
      <c r="L6099" s="32" t="str">
        <f>IF(ISERROR(VLOOKUP(LEFT(TablaD50[[#This Row],[Articulo]],6),ComparteD50[#All],2,FALSE)),"ND",TablaD50[[#This Row],[Articulo]])</f>
        <v>ND</v>
      </c>
      <c r="M6099" s="33" t="str">
        <f>IF(TablaD50[[#This Row],[Codigo Autorizadas]]="ND","ND",TablaD50[[#This Row],[ExistenciaActualUC]])</f>
        <v>ND</v>
      </c>
      <c r="N6099" s="34" t="str">
        <f>IF(TablaD50[[#This Row],[Almacen]]="","","D50")</f>
        <v/>
      </c>
    </row>
    <row r="6100" spans="7:14" x14ac:dyDescent="0.25">
      <c r="G6100"/>
      <c r="H6100"/>
      <c r="I6100" s="47"/>
      <c r="J6100" s="31"/>
      <c r="K6100" s="31"/>
      <c r="L6100" s="32" t="str">
        <f>IF(ISERROR(VLOOKUP(LEFT(TablaD50[[#This Row],[Articulo]],6),ComparteD50[#All],2,FALSE)),"ND",TablaD50[[#This Row],[Articulo]])</f>
        <v>ND</v>
      </c>
      <c r="M6100" s="33" t="str">
        <f>IF(TablaD50[[#This Row],[Codigo Autorizadas]]="ND","ND",TablaD50[[#This Row],[ExistenciaActualUC]])</f>
        <v>ND</v>
      </c>
      <c r="N6100" s="34" t="str">
        <f>IF(TablaD50[[#This Row],[Almacen]]="","","D50")</f>
        <v/>
      </c>
    </row>
    <row r="6101" spans="7:14" x14ac:dyDescent="0.25">
      <c r="G6101"/>
      <c r="H6101"/>
      <c r="I6101" s="47"/>
      <c r="J6101" s="31"/>
      <c r="K6101" s="31"/>
      <c r="L6101" s="32" t="str">
        <f>IF(ISERROR(VLOOKUP(LEFT(TablaD50[[#This Row],[Articulo]],6),ComparteD50[#All],2,FALSE)),"ND",TablaD50[[#This Row],[Articulo]])</f>
        <v>ND</v>
      </c>
      <c r="M6101" s="33" t="str">
        <f>IF(TablaD50[[#This Row],[Codigo Autorizadas]]="ND","ND",TablaD50[[#This Row],[ExistenciaActualUC]])</f>
        <v>ND</v>
      </c>
      <c r="N6101" s="34" t="str">
        <f>IF(TablaD50[[#This Row],[Almacen]]="","","D50")</f>
        <v/>
      </c>
    </row>
    <row r="6102" spans="7:14" x14ac:dyDescent="0.25">
      <c r="G6102"/>
      <c r="H6102"/>
      <c r="I6102" s="47"/>
      <c r="J6102" s="31"/>
      <c r="K6102" s="31"/>
      <c r="L6102" s="32" t="str">
        <f>IF(ISERROR(VLOOKUP(LEFT(TablaD50[[#This Row],[Articulo]],6),ComparteD50[#All],2,FALSE)),"ND",TablaD50[[#This Row],[Articulo]])</f>
        <v>ND</v>
      </c>
      <c r="M6102" s="33" t="str">
        <f>IF(TablaD50[[#This Row],[Codigo Autorizadas]]="ND","ND",TablaD50[[#This Row],[ExistenciaActualUC]])</f>
        <v>ND</v>
      </c>
      <c r="N6102" s="34" t="str">
        <f>IF(TablaD50[[#This Row],[Almacen]]="","","D50")</f>
        <v/>
      </c>
    </row>
    <row r="6103" spans="7:14" x14ac:dyDescent="0.25">
      <c r="G6103"/>
      <c r="H6103"/>
      <c r="I6103" s="47"/>
      <c r="J6103" s="31"/>
      <c r="K6103" s="31"/>
      <c r="L6103" s="32" t="str">
        <f>IF(ISERROR(VLOOKUP(LEFT(TablaD50[[#This Row],[Articulo]],6),ComparteD50[#All],2,FALSE)),"ND",TablaD50[[#This Row],[Articulo]])</f>
        <v>ND</v>
      </c>
      <c r="M6103" s="33" t="str">
        <f>IF(TablaD50[[#This Row],[Codigo Autorizadas]]="ND","ND",TablaD50[[#This Row],[ExistenciaActualUC]])</f>
        <v>ND</v>
      </c>
      <c r="N6103" s="34" t="str">
        <f>IF(TablaD50[[#This Row],[Almacen]]="","","D50")</f>
        <v/>
      </c>
    </row>
    <row r="6104" spans="7:14" x14ac:dyDescent="0.25">
      <c r="G6104"/>
      <c r="H6104"/>
      <c r="I6104" s="47"/>
      <c r="J6104" s="31"/>
      <c r="K6104" s="31"/>
      <c r="L6104" s="32" t="str">
        <f>IF(ISERROR(VLOOKUP(LEFT(TablaD50[[#This Row],[Articulo]],6),ComparteD50[#All],2,FALSE)),"ND",TablaD50[[#This Row],[Articulo]])</f>
        <v>ND</v>
      </c>
      <c r="M6104" s="33" t="str">
        <f>IF(TablaD50[[#This Row],[Codigo Autorizadas]]="ND","ND",TablaD50[[#This Row],[ExistenciaActualUC]])</f>
        <v>ND</v>
      </c>
      <c r="N6104" s="34" t="str">
        <f>IF(TablaD50[[#This Row],[Almacen]]="","","D50")</f>
        <v/>
      </c>
    </row>
    <row r="6105" spans="7:14" x14ac:dyDescent="0.25">
      <c r="G6105"/>
      <c r="H6105"/>
      <c r="I6105" s="47"/>
      <c r="J6105" s="31"/>
      <c r="K6105" s="31"/>
      <c r="L6105" s="32" t="str">
        <f>IF(ISERROR(VLOOKUP(LEFT(TablaD50[[#This Row],[Articulo]],6),ComparteD50[#All],2,FALSE)),"ND",TablaD50[[#This Row],[Articulo]])</f>
        <v>ND</v>
      </c>
      <c r="M6105" s="33" t="str">
        <f>IF(TablaD50[[#This Row],[Codigo Autorizadas]]="ND","ND",TablaD50[[#This Row],[ExistenciaActualUC]])</f>
        <v>ND</v>
      </c>
      <c r="N6105" s="34" t="str">
        <f>IF(TablaD50[[#This Row],[Almacen]]="","","D50")</f>
        <v/>
      </c>
    </row>
    <row r="6106" spans="7:14" x14ac:dyDescent="0.25">
      <c r="G6106"/>
      <c r="H6106"/>
      <c r="I6106" s="47"/>
      <c r="J6106" s="31"/>
      <c r="K6106" s="31"/>
      <c r="L6106" s="32" t="str">
        <f>IF(ISERROR(VLOOKUP(LEFT(TablaD50[[#This Row],[Articulo]],6),ComparteD50[#All],2,FALSE)),"ND",TablaD50[[#This Row],[Articulo]])</f>
        <v>ND</v>
      </c>
      <c r="M6106" s="33" t="str">
        <f>IF(TablaD50[[#This Row],[Codigo Autorizadas]]="ND","ND",TablaD50[[#This Row],[ExistenciaActualUC]])</f>
        <v>ND</v>
      </c>
      <c r="N6106" s="34" t="str">
        <f>IF(TablaD50[[#This Row],[Almacen]]="","","D50")</f>
        <v/>
      </c>
    </row>
    <row r="6107" spans="7:14" x14ac:dyDescent="0.25">
      <c r="G6107"/>
      <c r="H6107"/>
      <c r="I6107" s="47"/>
      <c r="J6107" s="31"/>
      <c r="K6107" s="31"/>
      <c r="L6107" s="32" t="str">
        <f>IF(ISERROR(VLOOKUP(LEFT(TablaD50[[#This Row],[Articulo]],6),ComparteD50[#All],2,FALSE)),"ND",TablaD50[[#This Row],[Articulo]])</f>
        <v>ND</v>
      </c>
      <c r="M6107" s="33" t="str">
        <f>IF(TablaD50[[#This Row],[Codigo Autorizadas]]="ND","ND",TablaD50[[#This Row],[ExistenciaActualUC]])</f>
        <v>ND</v>
      </c>
      <c r="N6107" s="34" t="str">
        <f>IF(TablaD50[[#This Row],[Almacen]]="","","D50")</f>
        <v/>
      </c>
    </row>
    <row r="6108" spans="7:14" x14ac:dyDescent="0.25">
      <c r="G6108"/>
      <c r="H6108"/>
      <c r="I6108" s="47"/>
      <c r="J6108" s="31"/>
      <c r="K6108" s="31"/>
      <c r="L6108" s="32" t="str">
        <f>IF(ISERROR(VLOOKUP(LEFT(TablaD50[[#This Row],[Articulo]],6),ComparteD50[#All],2,FALSE)),"ND",TablaD50[[#This Row],[Articulo]])</f>
        <v>ND</v>
      </c>
      <c r="M6108" s="33" t="str">
        <f>IF(TablaD50[[#This Row],[Codigo Autorizadas]]="ND","ND",TablaD50[[#This Row],[ExistenciaActualUC]])</f>
        <v>ND</v>
      </c>
      <c r="N6108" s="34" t="str">
        <f>IF(TablaD50[[#This Row],[Almacen]]="","","D50")</f>
        <v/>
      </c>
    </row>
    <row r="6109" spans="7:14" x14ac:dyDescent="0.25">
      <c r="G6109"/>
      <c r="H6109"/>
      <c r="I6109" s="47"/>
      <c r="J6109" s="31"/>
      <c r="K6109" s="31"/>
      <c r="L6109" s="32" t="str">
        <f>IF(ISERROR(VLOOKUP(LEFT(TablaD50[[#This Row],[Articulo]],6),ComparteD50[#All],2,FALSE)),"ND",TablaD50[[#This Row],[Articulo]])</f>
        <v>ND</v>
      </c>
      <c r="M6109" s="33" t="str">
        <f>IF(TablaD50[[#This Row],[Codigo Autorizadas]]="ND","ND",TablaD50[[#This Row],[ExistenciaActualUC]])</f>
        <v>ND</v>
      </c>
      <c r="N6109" s="34" t="str">
        <f>IF(TablaD50[[#This Row],[Almacen]]="","","D50")</f>
        <v/>
      </c>
    </row>
    <row r="6110" spans="7:14" x14ac:dyDescent="0.25">
      <c r="G6110"/>
      <c r="H6110"/>
      <c r="I6110" s="47"/>
      <c r="J6110" s="31"/>
      <c r="K6110" s="31"/>
      <c r="L6110" s="32" t="str">
        <f>IF(ISERROR(VLOOKUP(LEFT(TablaD50[[#This Row],[Articulo]],6),ComparteD50[#All],2,FALSE)),"ND",TablaD50[[#This Row],[Articulo]])</f>
        <v>ND</v>
      </c>
      <c r="M6110" s="33" t="str">
        <f>IF(TablaD50[[#This Row],[Codigo Autorizadas]]="ND","ND",TablaD50[[#This Row],[ExistenciaActualUC]])</f>
        <v>ND</v>
      </c>
      <c r="N6110" s="34" t="str">
        <f>IF(TablaD50[[#This Row],[Almacen]]="","","D50")</f>
        <v/>
      </c>
    </row>
    <row r="6111" spans="7:14" x14ac:dyDescent="0.25">
      <c r="G6111"/>
      <c r="H6111"/>
      <c r="I6111" s="47"/>
      <c r="J6111" s="31"/>
      <c r="K6111" s="31"/>
      <c r="L6111" s="32" t="str">
        <f>IF(ISERROR(VLOOKUP(LEFT(TablaD50[[#This Row],[Articulo]],6),ComparteD50[#All],2,FALSE)),"ND",TablaD50[[#This Row],[Articulo]])</f>
        <v>ND</v>
      </c>
      <c r="M6111" s="33" t="str">
        <f>IF(TablaD50[[#This Row],[Codigo Autorizadas]]="ND","ND",TablaD50[[#This Row],[ExistenciaActualUC]])</f>
        <v>ND</v>
      </c>
      <c r="N6111" s="34" t="str">
        <f>IF(TablaD50[[#This Row],[Almacen]]="","","D50")</f>
        <v/>
      </c>
    </row>
    <row r="6112" spans="7:14" x14ac:dyDescent="0.25">
      <c r="G6112"/>
      <c r="H6112"/>
      <c r="I6112" s="47"/>
      <c r="J6112" s="31"/>
      <c r="K6112" s="31"/>
      <c r="L6112" s="32" t="str">
        <f>IF(ISERROR(VLOOKUP(LEFT(TablaD50[[#This Row],[Articulo]],6),ComparteD50[#All],2,FALSE)),"ND",TablaD50[[#This Row],[Articulo]])</f>
        <v>ND</v>
      </c>
      <c r="M6112" s="33" t="str">
        <f>IF(TablaD50[[#This Row],[Codigo Autorizadas]]="ND","ND",TablaD50[[#This Row],[ExistenciaActualUC]])</f>
        <v>ND</v>
      </c>
      <c r="N6112" s="34" t="str">
        <f>IF(TablaD50[[#This Row],[Almacen]]="","","D50")</f>
        <v/>
      </c>
    </row>
    <row r="6113" spans="7:14" x14ac:dyDescent="0.25">
      <c r="G6113"/>
      <c r="H6113"/>
      <c r="I6113" s="47"/>
      <c r="J6113" s="31"/>
      <c r="K6113" s="31"/>
      <c r="L6113" s="32" t="str">
        <f>IF(ISERROR(VLOOKUP(LEFT(TablaD50[[#This Row],[Articulo]],6),ComparteD50[#All],2,FALSE)),"ND",TablaD50[[#This Row],[Articulo]])</f>
        <v>ND</v>
      </c>
      <c r="M6113" s="33" t="str">
        <f>IF(TablaD50[[#This Row],[Codigo Autorizadas]]="ND","ND",TablaD50[[#This Row],[ExistenciaActualUC]])</f>
        <v>ND</v>
      </c>
      <c r="N6113" s="34" t="str">
        <f>IF(TablaD50[[#This Row],[Almacen]]="","","D50")</f>
        <v/>
      </c>
    </row>
    <row r="6114" spans="7:14" x14ac:dyDescent="0.25">
      <c r="G6114"/>
      <c r="H6114"/>
      <c r="I6114" s="47"/>
      <c r="J6114" s="31"/>
      <c r="K6114" s="31"/>
      <c r="L6114" s="32" t="str">
        <f>IF(ISERROR(VLOOKUP(LEFT(TablaD50[[#This Row],[Articulo]],6),ComparteD50[#All],2,FALSE)),"ND",TablaD50[[#This Row],[Articulo]])</f>
        <v>ND</v>
      </c>
      <c r="M6114" s="33" t="str">
        <f>IF(TablaD50[[#This Row],[Codigo Autorizadas]]="ND","ND",TablaD50[[#This Row],[ExistenciaActualUC]])</f>
        <v>ND</v>
      </c>
      <c r="N6114" s="34" t="str">
        <f>IF(TablaD50[[#This Row],[Almacen]]="","","D50")</f>
        <v/>
      </c>
    </row>
    <row r="6115" spans="7:14" x14ac:dyDescent="0.25">
      <c r="G6115"/>
      <c r="H6115"/>
      <c r="I6115" s="47"/>
      <c r="J6115" s="31"/>
      <c r="K6115" s="31"/>
      <c r="L6115" s="32" t="str">
        <f>IF(ISERROR(VLOOKUP(LEFT(TablaD50[[#This Row],[Articulo]],6),ComparteD50[#All],2,FALSE)),"ND",TablaD50[[#This Row],[Articulo]])</f>
        <v>ND</v>
      </c>
      <c r="M6115" s="33" t="str">
        <f>IF(TablaD50[[#This Row],[Codigo Autorizadas]]="ND","ND",TablaD50[[#This Row],[ExistenciaActualUC]])</f>
        <v>ND</v>
      </c>
      <c r="N6115" s="34" t="str">
        <f>IF(TablaD50[[#This Row],[Almacen]]="","","D50")</f>
        <v/>
      </c>
    </row>
    <row r="6116" spans="7:14" x14ac:dyDescent="0.25">
      <c r="G6116"/>
      <c r="H6116"/>
      <c r="I6116" s="47"/>
      <c r="J6116" s="31"/>
      <c r="K6116" s="31"/>
      <c r="L6116" s="32" t="str">
        <f>IF(ISERROR(VLOOKUP(LEFT(TablaD50[[#This Row],[Articulo]],6),ComparteD50[#All],2,FALSE)),"ND",TablaD50[[#This Row],[Articulo]])</f>
        <v>ND</v>
      </c>
      <c r="M6116" s="33" t="str">
        <f>IF(TablaD50[[#This Row],[Codigo Autorizadas]]="ND","ND",TablaD50[[#This Row],[ExistenciaActualUC]])</f>
        <v>ND</v>
      </c>
      <c r="N6116" s="34" t="str">
        <f>IF(TablaD50[[#This Row],[Almacen]]="","","D50")</f>
        <v/>
      </c>
    </row>
    <row r="6117" spans="7:14" x14ac:dyDescent="0.25">
      <c r="G6117"/>
      <c r="H6117"/>
      <c r="I6117" s="47"/>
      <c r="J6117" s="31"/>
      <c r="K6117" s="31"/>
      <c r="L6117" s="32" t="str">
        <f>IF(ISERROR(VLOOKUP(LEFT(TablaD50[[#This Row],[Articulo]],6),ComparteD50[#All],2,FALSE)),"ND",TablaD50[[#This Row],[Articulo]])</f>
        <v>ND</v>
      </c>
      <c r="M6117" s="33" t="str">
        <f>IF(TablaD50[[#This Row],[Codigo Autorizadas]]="ND","ND",TablaD50[[#This Row],[ExistenciaActualUC]])</f>
        <v>ND</v>
      </c>
      <c r="N6117" s="34" t="str">
        <f>IF(TablaD50[[#This Row],[Almacen]]="","","D50")</f>
        <v/>
      </c>
    </row>
    <row r="6118" spans="7:14" x14ac:dyDescent="0.25">
      <c r="G6118"/>
      <c r="H6118"/>
      <c r="I6118" s="47"/>
      <c r="J6118" s="31"/>
      <c r="K6118" s="31"/>
      <c r="L6118" s="32" t="str">
        <f>IF(ISERROR(VLOOKUP(LEFT(TablaD50[[#This Row],[Articulo]],6),ComparteD50[#All],2,FALSE)),"ND",TablaD50[[#This Row],[Articulo]])</f>
        <v>ND</v>
      </c>
      <c r="M6118" s="33" t="str">
        <f>IF(TablaD50[[#This Row],[Codigo Autorizadas]]="ND","ND",TablaD50[[#This Row],[ExistenciaActualUC]])</f>
        <v>ND</v>
      </c>
      <c r="N6118" s="34" t="str">
        <f>IF(TablaD50[[#This Row],[Almacen]]="","","D50")</f>
        <v/>
      </c>
    </row>
    <row r="6119" spans="7:14" x14ac:dyDescent="0.25">
      <c r="G6119"/>
      <c r="H6119"/>
      <c r="I6119" s="47"/>
      <c r="J6119" s="31"/>
      <c r="K6119" s="31"/>
      <c r="L6119" s="32" t="str">
        <f>IF(ISERROR(VLOOKUP(LEFT(TablaD50[[#This Row],[Articulo]],6),ComparteD50[#All],2,FALSE)),"ND",TablaD50[[#This Row],[Articulo]])</f>
        <v>ND</v>
      </c>
      <c r="M6119" s="33" t="str">
        <f>IF(TablaD50[[#This Row],[Codigo Autorizadas]]="ND","ND",TablaD50[[#This Row],[ExistenciaActualUC]])</f>
        <v>ND</v>
      </c>
      <c r="N6119" s="34" t="str">
        <f>IF(TablaD50[[#This Row],[Almacen]]="","","D50")</f>
        <v/>
      </c>
    </row>
    <row r="6120" spans="7:14" x14ac:dyDescent="0.25">
      <c r="G6120"/>
      <c r="H6120"/>
      <c r="I6120" s="47"/>
      <c r="J6120" s="31"/>
      <c r="K6120" s="31"/>
      <c r="L6120" s="32" t="str">
        <f>IF(ISERROR(VLOOKUP(LEFT(TablaD50[[#This Row],[Articulo]],6),ComparteD50[#All],2,FALSE)),"ND",TablaD50[[#This Row],[Articulo]])</f>
        <v>ND</v>
      </c>
      <c r="M6120" s="33" t="str">
        <f>IF(TablaD50[[#This Row],[Codigo Autorizadas]]="ND","ND",TablaD50[[#This Row],[ExistenciaActualUC]])</f>
        <v>ND</v>
      </c>
      <c r="N6120" s="34" t="str">
        <f>IF(TablaD50[[#This Row],[Almacen]]="","","D50")</f>
        <v/>
      </c>
    </row>
    <row r="6121" spans="7:14" x14ac:dyDescent="0.25">
      <c r="G6121"/>
      <c r="H6121"/>
      <c r="I6121" s="47"/>
      <c r="J6121" s="31"/>
      <c r="K6121" s="31"/>
      <c r="L6121" s="32" t="str">
        <f>IF(ISERROR(VLOOKUP(LEFT(TablaD50[[#This Row],[Articulo]],6),ComparteD50[#All],2,FALSE)),"ND",TablaD50[[#This Row],[Articulo]])</f>
        <v>ND</v>
      </c>
      <c r="M6121" s="33" t="str">
        <f>IF(TablaD50[[#This Row],[Codigo Autorizadas]]="ND","ND",TablaD50[[#This Row],[ExistenciaActualUC]])</f>
        <v>ND</v>
      </c>
      <c r="N6121" s="34" t="str">
        <f>IF(TablaD50[[#This Row],[Almacen]]="","","D50")</f>
        <v/>
      </c>
    </row>
    <row r="6122" spans="7:14" x14ac:dyDescent="0.25">
      <c r="G6122"/>
      <c r="H6122"/>
      <c r="I6122" s="47"/>
      <c r="J6122" s="31"/>
      <c r="K6122" s="31"/>
      <c r="L6122" s="32" t="str">
        <f>IF(ISERROR(VLOOKUP(LEFT(TablaD50[[#This Row],[Articulo]],6),ComparteD50[#All],2,FALSE)),"ND",TablaD50[[#This Row],[Articulo]])</f>
        <v>ND</v>
      </c>
      <c r="M6122" s="33" t="str">
        <f>IF(TablaD50[[#This Row],[Codigo Autorizadas]]="ND","ND",TablaD50[[#This Row],[ExistenciaActualUC]])</f>
        <v>ND</v>
      </c>
      <c r="N6122" s="34" t="str">
        <f>IF(TablaD50[[#This Row],[Almacen]]="","","D50")</f>
        <v/>
      </c>
    </row>
    <row r="6123" spans="7:14" x14ac:dyDescent="0.25">
      <c r="G6123"/>
      <c r="H6123"/>
      <c r="I6123" s="47"/>
      <c r="J6123" s="31"/>
      <c r="K6123" s="31"/>
      <c r="L6123" s="32" t="str">
        <f>IF(ISERROR(VLOOKUP(LEFT(TablaD50[[#This Row],[Articulo]],6),ComparteD50[#All],2,FALSE)),"ND",TablaD50[[#This Row],[Articulo]])</f>
        <v>ND</v>
      </c>
      <c r="M6123" s="33" t="str">
        <f>IF(TablaD50[[#This Row],[Codigo Autorizadas]]="ND","ND",TablaD50[[#This Row],[ExistenciaActualUC]])</f>
        <v>ND</v>
      </c>
      <c r="N6123" s="34" t="str">
        <f>IF(TablaD50[[#This Row],[Almacen]]="","","D50")</f>
        <v/>
      </c>
    </row>
    <row r="6124" spans="7:14" x14ac:dyDescent="0.25">
      <c r="G6124"/>
      <c r="H6124"/>
      <c r="I6124" s="47"/>
      <c r="J6124" s="31"/>
      <c r="K6124" s="31"/>
      <c r="L6124" s="32" t="str">
        <f>IF(ISERROR(VLOOKUP(LEFT(TablaD50[[#This Row],[Articulo]],6),ComparteD50[#All],2,FALSE)),"ND",TablaD50[[#This Row],[Articulo]])</f>
        <v>ND</v>
      </c>
      <c r="M6124" s="33" t="str">
        <f>IF(TablaD50[[#This Row],[Codigo Autorizadas]]="ND","ND",TablaD50[[#This Row],[ExistenciaActualUC]])</f>
        <v>ND</v>
      </c>
      <c r="N6124" s="34" t="str">
        <f>IF(TablaD50[[#This Row],[Almacen]]="","","D50")</f>
        <v/>
      </c>
    </row>
    <row r="6125" spans="7:14" x14ac:dyDescent="0.25">
      <c r="G6125"/>
      <c r="H6125"/>
      <c r="I6125" s="47"/>
      <c r="J6125" s="31"/>
      <c r="K6125" s="31"/>
      <c r="L6125" s="32" t="str">
        <f>IF(ISERROR(VLOOKUP(LEFT(TablaD50[[#This Row],[Articulo]],6),ComparteD50[#All],2,FALSE)),"ND",TablaD50[[#This Row],[Articulo]])</f>
        <v>ND</v>
      </c>
      <c r="M6125" s="33" t="str">
        <f>IF(TablaD50[[#This Row],[Codigo Autorizadas]]="ND","ND",TablaD50[[#This Row],[ExistenciaActualUC]])</f>
        <v>ND</v>
      </c>
      <c r="N6125" s="34" t="str">
        <f>IF(TablaD50[[#This Row],[Almacen]]="","","D50")</f>
        <v/>
      </c>
    </row>
    <row r="6126" spans="7:14" x14ac:dyDescent="0.25">
      <c r="G6126"/>
      <c r="H6126"/>
      <c r="I6126" s="47"/>
      <c r="J6126" s="31"/>
      <c r="K6126" s="31"/>
      <c r="L6126" s="32" t="str">
        <f>IF(ISERROR(VLOOKUP(LEFT(TablaD50[[#This Row],[Articulo]],6),ComparteD50[#All],2,FALSE)),"ND",TablaD50[[#This Row],[Articulo]])</f>
        <v>ND</v>
      </c>
      <c r="M6126" s="33" t="str">
        <f>IF(TablaD50[[#This Row],[Codigo Autorizadas]]="ND","ND",TablaD50[[#This Row],[ExistenciaActualUC]])</f>
        <v>ND</v>
      </c>
      <c r="N6126" s="34" t="str">
        <f>IF(TablaD50[[#This Row],[Almacen]]="","","D50")</f>
        <v/>
      </c>
    </row>
    <row r="6127" spans="7:14" x14ac:dyDescent="0.25">
      <c r="G6127"/>
      <c r="H6127"/>
      <c r="I6127" s="47"/>
      <c r="J6127" s="31"/>
      <c r="K6127" s="31"/>
      <c r="L6127" s="32" t="str">
        <f>IF(ISERROR(VLOOKUP(LEFT(TablaD50[[#This Row],[Articulo]],6),ComparteD50[#All],2,FALSE)),"ND",TablaD50[[#This Row],[Articulo]])</f>
        <v>ND</v>
      </c>
      <c r="M6127" s="33" t="str">
        <f>IF(TablaD50[[#This Row],[Codigo Autorizadas]]="ND","ND",TablaD50[[#This Row],[ExistenciaActualUC]])</f>
        <v>ND</v>
      </c>
      <c r="N6127" s="34" t="str">
        <f>IF(TablaD50[[#This Row],[Almacen]]="","","D50")</f>
        <v/>
      </c>
    </row>
    <row r="6128" spans="7:14" x14ac:dyDescent="0.25">
      <c r="G6128"/>
      <c r="H6128"/>
      <c r="I6128" s="47"/>
      <c r="J6128" s="31"/>
      <c r="K6128" s="31"/>
      <c r="L6128" s="32" t="str">
        <f>IF(ISERROR(VLOOKUP(LEFT(TablaD50[[#This Row],[Articulo]],6),ComparteD50[#All],2,FALSE)),"ND",TablaD50[[#This Row],[Articulo]])</f>
        <v>ND</v>
      </c>
      <c r="M6128" s="33" t="str">
        <f>IF(TablaD50[[#This Row],[Codigo Autorizadas]]="ND","ND",TablaD50[[#This Row],[ExistenciaActualUC]])</f>
        <v>ND</v>
      </c>
      <c r="N6128" s="34" t="str">
        <f>IF(TablaD50[[#This Row],[Almacen]]="","","D50")</f>
        <v/>
      </c>
    </row>
    <row r="6129" spans="7:14" x14ac:dyDescent="0.25">
      <c r="G6129"/>
      <c r="H6129"/>
      <c r="I6129" s="47"/>
      <c r="J6129" s="31"/>
      <c r="K6129" s="31"/>
      <c r="L6129" s="32" t="str">
        <f>IF(ISERROR(VLOOKUP(LEFT(TablaD50[[#This Row],[Articulo]],6),ComparteD50[#All],2,FALSE)),"ND",TablaD50[[#This Row],[Articulo]])</f>
        <v>ND</v>
      </c>
      <c r="M6129" s="33" t="str">
        <f>IF(TablaD50[[#This Row],[Codigo Autorizadas]]="ND","ND",TablaD50[[#This Row],[ExistenciaActualUC]])</f>
        <v>ND</v>
      </c>
      <c r="N6129" s="34" t="str">
        <f>IF(TablaD50[[#This Row],[Almacen]]="","","D50")</f>
        <v/>
      </c>
    </row>
    <row r="6130" spans="7:14" x14ac:dyDescent="0.25">
      <c r="G6130"/>
      <c r="H6130"/>
      <c r="I6130" s="47"/>
      <c r="J6130" s="31"/>
      <c r="K6130" s="31"/>
      <c r="L6130" s="32" t="str">
        <f>IF(ISERROR(VLOOKUP(LEFT(TablaD50[[#This Row],[Articulo]],6),ComparteD50[#All],2,FALSE)),"ND",TablaD50[[#This Row],[Articulo]])</f>
        <v>ND</v>
      </c>
      <c r="M6130" s="33" t="str">
        <f>IF(TablaD50[[#This Row],[Codigo Autorizadas]]="ND","ND",TablaD50[[#This Row],[ExistenciaActualUC]])</f>
        <v>ND</v>
      </c>
      <c r="N6130" s="34" t="str">
        <f>IF(TablaD50[[#This Row],[Almacen]]="","","D50")</f>
        <v/>
      </c>
    </row>
    <row r="6131" spans="7:14" x14ac:dyDescent="0.25">
      <c r="G6131"/>
      <c r="H6131"/>
      <c r="I6131" s="47"/>
      <c r="J6131" s="31"/>
      <c r="K6131" s="31"/>
      <c r="L6131" s="32" t="str">
        <f>IF(ISERROR(VLOOKUP(LEFT(TablaD50[[#This Row],[Articulo]],6),ComparteD50[#All],2,FALSE)),"ND",TablaD50[[#This Row],[Articulo]])</f>
        <v>ND</v>
      </c>
      <c r="M6131" s="33" t="str">
        <f>IF(TablaD50[[#This Row],[Codigo Autorizadas]]="ND","ND",TablaD50[[#This Row],[ExistenciaActualUC]])</f>
        <v>ND</v>
      </c>
      <c r="N6131" s="34" t="str">
        <f>IF(TablaD50[[#This Row],[Almacen]]="","","D50")</f>
        <v/>
      </c>
    </row>
    <row r="6132" spans="7:14" x14ac:dyDescent="0.25">
      <c r="G6132"/>
      <c r="H6132"/>
      <c r="I6132" s="47"/>
      <c r="J6132" s="31"/>
      <c r="K6132" s="31"/>
      <c r="L6132" s="32" t="str">
        <f>IF(ISERROR(VLOOKUP(LEFT(TablaD50[[#This Row],[Articulo]],6),ComparteD50[#All],2,FALSE)),"ND",TablaD50[[#This Row],[Articulo]])</f>
        <v>ND</v>
      </c>
      <c r="M6132" s="33" t="str">
        <f>IF(TablaD50[[#This Row],[Codigo Autorizadas]]="ND","ND",TablaD50[[#This Row],[ExistenciaActualUC]])</f>
        <v>ND</v>
      </c>
      <c r="N6132" s="34" t="str">
        <f>IF(TablaD50[[#This Row],[Almacen]]="","","D50")</f>
        <v/>
      </c>
    </row>
    <row r="6133" spans="7:14" x14ac:dyDescent="0.25">
      <c r="G6133"/>
      <c r="H6133"/>
      <c r="I6133" s="47"/>
      <c r="J6133" s="31"/>
      <c r="K6133" s="31"/>
      <c r="L6133" s="32" t="str">
        <f>IF(ISERROR(VLOOKUP(LEFT(TablaD50[[#This Row],[Articulo]],6),ComparteD50[#All],2,FALSE)),"ND",TablaD50[[#This Row],[Articulo]])</f>
        <v>ND</v>
      </c>
      <c r="M6133" s="33" t="str">
        <f>IF(TablaD50[[#This Row],[Codigo Autorizadas]]="ND","ND",TablaD50[[#This Row],[ExistenciaActualUC]])</f>
        <v>ND</v>
      </c>
      <c r="N6133" s="34" t="str">
        <f>IF(TablaD50[[#This Row],[Almacen]]="","","D50")</f>
        <v/>
      </c>
    </row>
    <row r="6134" spans="7:14" x14ac:dyDescent="0.25">
      <c r="G6134"/>
      <c r="H6134"/>
      <c r="I6134" s="47"/>
      <c r="J6134" s="31"/>
      <c r="K6134" s="31"/>
      <c r="L6134" s="32" t="str">
        <f>IF(ISERROR(VLOOKUP(LEFT(TablaD50[[#This Row],[Articulo]],6),ComparteD50[#All],2,FALSE)),"ND",TablaD50[[#This Row],[Articulo]])</f>
        <v>ND</v>
      </c>
      <c r="M6134" s="33" t="str">
        <f>IF(TablaD50[[#This Row],[Codigo Autorizadas]]="ND","ND",TablaD50[[#This Row],[ExistenciaActualUC]])</f>
        <v>ND</v>
      </c>
      <c r="N6134" s="34" t="str">
        <f>IF(TablaD50[[#This Row],[Almacen]]="","","D50")</f>
        <v/>
      </c>
    </row>
    <row r="6135" spans="7:14" x14ac:dyDescent="0.25">
      <c r="G6135"/>
      <c r="H6135"/>
      <c r="I6135" s="47"/>
      <c r="J6135" s="31"/>
      <c r="K6135" s="31"/>
      <c r="L6135" s="32" t="str">
        <f>IF(ISERROR(VLOOKUP(LEFT(TablaD50[[#This Row],[Articulo]],6),ComparteD50[#All],2,FALSE)),"ND",TablaD50[[#This Row],[Articulo]])</f>
        <v>ND</v>
      </c>
      <c r="M6135" s="33" t="str">
        <f>IF(TablaD50[[#This Row],[Codigo Autorizadas]]="ND","ND",TablaD50[[#This Row],[ExistenciaActualUC]])</f>
        <v>ND</v>
      </c>
      <c r="N6135" s="34" t="str">
        <f>IF(TablaD50[[#This Row],[Almacen]]="","","D50")</f>
        <v/>
      </c>
    </row>
    <row r="6136" spans="7:14" x14ac:dyDescent="0.25">
      <c r="G6136"/>
      <c r="H6136"/>
      <c r="I6136" s="47"/>
      <c r="J6136" s="31"/>
      <c r="K6136" s="31"/>
      <c r="L6136" s="32" t="str">
        <f>IF(ISERROR(VLOOKUP(LEFT(TablaD50[[#This Row],[Articulo]],6),ComparteD50[#All],2,FALSE)),"ND",TablaD50[[#This Row],[Articulo]])</f>
        <v>ND</v>
      </c>
      <c r="M6136" s="33" t="str">
        <f>IF(TablaD50[[#This Row],[Codigo Autorizadas]]="ND","ND",TablaD50[[#This Row],[ExistenciaActualUC]])</f>
        <v>ND</v>
      </c>
      <c r="N6136" s="34" t="str">
        <f>IF(TablaD50[[#This Row],[Almacen]]="","","D50")</f>
        <v/>
      </c>
    </row>
    <row r="6137" spans="7:14" x14ac:dyDescent="0.25">
      <c r="G6137"/>
      <c r="H6137"/>
      <c r="I6137" s="47"/>
      <c r="J6137" s="31"/>
      <c r="K6137" s="31"/>
      <c r="L6137" s="32" t="str">
        <f>IF(ISERROR(VLOOKUP(LEFT(TablaD50[[#This Row],[Articulo]],6),ComparteD50[#All],2,FALSE)),"ND",TablaD50[[#This Row],[Articulo]])</f>
        <v>ND</v>
      </c>
      <c r="M6137" s="33" t="str">
        <f>IF(TablaD50[[#This Row],[Codigo Autorizadas]]="ND","ND",TablaD50[[#This Row],[ExistenciaActualUC]])</f>
        <v>ND</v>
      </c>
      <c r="N6137" s="34" t="str">
        <f>IF(TablaD50[[#This Row],[Almacen]]="","","D50")</f>
        <v/>
      </c>
    </row>
    <row r="6138" spans="7:14" x14ac:dyDescent="0.25">
      <c r="G6138"/>
      <c r="H6138"/>
      <c r="I6138" s="47"/>
      <c r="J6138" s="31"/>
      <c r="K6138" s="31"/>
      <c r="L6138" s="32" t="str">
        <f>IF(ISERROR(VLOOKUP(LEFT(TablaD50[[#This Row],[Articulo]],6),ComparteD50[#All],2,FALSE)),"ND",TablaD50[[#This Row],[Articulo]])</f>
        <v>ND</v>
      </c>
      <c r="M6138" s="33" t="str">
        <f>IF(TablaD50[[#This Row],[Codigo Autorizadas]]="ND","ND",TablaD50[[#This Row],[ExistenciaActualUC]])</f>
        <v>ND</v>
      </c>
      <c r="N6138" s="34" t="str">
        <f>IF(TablaD50[[#This Row],[Almacen]]="","","D50")</f>
        <v/>
      </c>
    </row>
    <row r="6139" spans="7:14" x14ac:dyDescent="0.25">
      <c r="G6139"/>
      <c r="H6139"/>
      <c r="I6139" s="47"/>
      <c r="J6139" s="31"/>
      <c r="K6139" s="31"/>
      <c r="L6139" s="32" t="str">
        <f>IF(ISERROR(VLOOKUP(LEFT(TablaD50[[#This Row],[Articulo]],6),ComparteD50[#All],2,FALSE)),"ND",TablaD50[[#This Row],[Articulo]])</f>
        <v>ND</v>
      </c>
      <c r="M6139" s="33" t="str">
        <f>IF(TablaD50[[#This Row],[Codigo Autorizadas]]="ND","ND",TablaD50[[#This Row],[ExistenciaActualUC]])</f>
        <v>ND</v>
      </c>
      <c r="N6139" s="34" t="str">
        <f>IF(TablaD50[[#This Row],[Almacen]]="","","D50")</f>
        <v/>
      </c>
    </row>
    <row r="6140" spans="7:14" x14ac:dyDescent="0.25">
      <c r="G6140"/>
      <c r="H6140"/>
      <c r="I6140" s="47"/>
      <c r="J6140" s="31"/>
      <c r="K6140" s="31"/>
      <c r="L6140" s="32" t="str">
        <f>IF(ISERROR(VLOOKUP(LEFT(TablaD50[[#This Row],[Articulo]],6),ComparteD50[#All],2,FALSE)),"ND",TablaD50[[#This Row],[Articulo]])</f>
        <v>ND</v>
      </c>
      <c r="M6140" s="33" t="str">
        <f>IF(TablaD50[[#This Row],[Codigo Autorizadas]]="ND","ND",TablaD50[[#This Row],[ExistenciaActualUC]])</f>
        <v>ND</v>
      </c>
      <c r="N6140" s="34" t="str">
        <f>IF(TablaD50[[#This Row],[Almacen]]="","","D50")</f>
        <v/>
      </c>
    </row>
    <row r="6141" spans="7:14" x14ac:dyDescent="0.25">
      <c r="G6141"/>
      <c r="H6141"/>
      <c r="I6141" s="47"/>
      <c r="J6141" s="31"/>
      <c r="K6141" s="31"/>
      <c r="L6141" s="32" t="str">
        <f>IF(ISERROR(VLOOKUP(LEFT(TablaD50[[#This Row],[Articulo]],6),ComparteD50[#All],2,FALSE)),"ND",TablaD50[[#This Row],[Articulo]])</f>
        <v>ND</v>
      </c>
      <c r="M6141" s="33" t="str">
        <f>IF(TablaD50[[#This Row],[Codigo Autorizadas]]="ND","ND",TablaD50[[#This Row],[ExistenciaActualUC]])</f>
        <v>ND</v>
      </c>
      <c r="N6141" s="34" t="str">
        <f>IF(TablaD50[[#This Row],[Almacen]]="","","D50")</f>
        <v/>
      </c>
    </row>
    <row r="6142" spans="7:14" x14ac:dyDescent="0.25">
      <c r="G6142"/>
      <c r="H6142"/>
      <c r="I6142" s="47"/>
      <c r="J6142" s="31"/>
      <c r="K6142" s="31"/>
      <c r="L6142" s="32" t="str">
        <f>IF(ISERROR(VLOOKUP(LEFT(TablaD50[[#This Row],[Articulo]],6),ComparteD50[#All],2,FALSE)),"ND",TablaD50[[#This Row],[Articulo]])</f>
        <v>ND</v>
      </c>
      <c r="M6142" s="33" t="str">
        <f>IF(TablaD50[[#This Row],[Codigo Autorizadas]]="ND","ND",TablaD50[[#This Row],[ExistenciaActualUC]])</f>
        <v>ND</v>
      </c>
      <c r="N6142" s="34" t="str">
        <f>IF(TablaD50[[#This Row],[Almacen]]="","","D50")</f>
        <v/>
      </c>
    </row>
    <row r="6143" spans="7:14" x14ac:dyDescent="0.25">
      <c r="G6143"/>
      <c r="H6143"/>
      <c r="I6143" s="47"/>
      <c r="J6143" s="31"/>
      <c r="K6143" s="31"/>
      <c r="L6143" s="32" t="str">
        <f>IF(ISERROR(VLOOKUP(LEFT(TablaD50[[#This Row],[Articulo]],6),ComparteD50[#All],2,FALSE)),"ND",TablaD50[[#This Row],[Articulo]])</f>
        <v>ND</v>
      </c>
      <c r="M6143" s="33" t="str">
        <f>IF(TablaD50[[#This Row],[Codigo Autorizadas]]="ND","ND",TablaD50[[#This Row],[ExistenciaActualUC]])</f>
        <v>ND</v>
      </c>
      <c r="N6143" s="34" t="str">
        <f>IF(TablaD50[[#This Row],[Almacen]]="","","D50")</f>
        <v/>
      </c>
    </row>
    <row r="6144" spans="7:14" x14ac:dyDescent="0.25">
      <c r="G6144"/>
      <c r="H6144"/>
      <c r="I6144" s="47"/>
      <c r="J6144" s="31"/>
      <c r="K6144" s="31"/>
      <c r="L6144" s="32" t="str">
        <f>IF(ISERROR(VLOOKUP(LEFT(TablaD50[[#This Row],[Articulo]],6),ComparteD50[#All],2,FALSE)),"ND",TablaD50[[#This Row],[Articulo]])</f>
        <v>ND</v>
      </c>
      <c r="M6144" s="33" t="str">
        <f>IF(TablaD50[[#This Row],[Codigo Autorizadas]]="ND","ND",TablaD50[[#This Row],[ExistenciaActualUC]])</f>
        <v>ND</v>
      </c>
      <c r="N6144" s="34" t="str">
        <f>IF(TablaD50[[#This Row],[Almacen]]="","","D50")</f>
        <v/>
      </c>
    </row>
    <row r="6145" spans="7:14" x14ac:dyDescent="0.25">
      <c r="G6145"/>
      <c r="H6145"/>
      <c r="I6145" s="47"/>
      <c r="J6145" s="31"/>
      <c r="K6145" s="31"/>
      <c r="L6145" s="32" t="str">
        <f>IF(ISERROR(VLOOKUP(LEFT(TablaD50[[#This Row],[Articulo]],6),ComparteD50[#All],2,FALSE)),"ND",TablaD50[[#This Row],[Articulo]])</f>
        <v>ND</v>
      </c>
      <c r="M6145" s="33" t="str">
        <f>IF(TablaD50[[#This Row],[Codigo Autorizadas]]="ND","ND",TablaD50[[#This Row],[ExistenciaActualUC]])</f>
        <v>ND</v>
      </c>
      <c r="N6145" s="34" t="str">
        <f>IF(TablaD50[[#This Row],[Almacen]]="","","D50")</f>
        <v/>
      </c>
    </row>
    <row r="6146" spans="7:14" x14ac:dyDescent="0.25">
      <c r="G6146"/>
      <c r="H6146"/>
      <c r="I6146" s="47"/>
      <c r="J6146" s="31"/>
      <c r="K6146" s="31"/>
      <c r="L6146" s="32" t="str">
        <f>IF(ISERROR(VLOOKUP(LEFT(TablaD50[[#This Row],[Articulo]],6),ComparteD50[#All],2,FALSE)),"ND",TablaD50[[#This Row],[Articulo]])</f>
        <v>ND</v>
      </c>
      <c r="M6146" s="33" t="str">
        <f>IF(TablaD50[[#This Row],[Codigo Autorizadas]]="ND","ND",TablaD50[[#This Row],[ExistenciaActualUC]])</f>
        <v>ND</v>
      </c>
      <c r="N6146" s="34" t="str">
        <f>IF(TablaD50[[#This Row],[Almacen]]="","","D50")</f>
        <v/>
      </c>
    </row>
    <row r="6147" spans="7:14" x14ac:dyDescent="0.25">
      <c r="G6147"/>
      <c r="H6147"/>
      <c r="I6147" s="47"/>
      <c r="J6147" s="31"/>
      <c r="K6147" s="31"/>
      <c r="L6147" s="32" t="str">
        <f>IF(ISERROR(VLOOKUP(LEFT(TablaD50[[#This Row],[Articulo]],6),ComparteD50[#All],2,FALSE)),"ND",TablaD50[[#This Row],[Articulo]])</f>
        <v>ND</v>
      </c>
      <c r="M6147" s="33" t="str">
        <f>IF(TablaD50[[#This Row],[Codigo Autorizadas]]="ND","ND",TablaD50[[#This Row],[ExistenciaActualUC]])</f>
        <v>ND</v>
      </c>
      <c r="N6147" s="34" t="str">
        <f>IF(TablaD50[[#This Row],[Almacen]]="","","D50")</f>
        <v/>
      </c>
    </row>
    <row r="6148" spans="7:14" x14ac:dyDescent="0.25">
      <c r="G6148"/>
      <c r="H6148"/>
      <c r="I6148" s="47"/>
      <c r="J6148" s="31"/>
      <c r="K6148" s="31"/>
      <c r="L6148" s="32" t="str">
        <f>IF(ISERROR(VLOOKUP(LEFT(TablaD50[[#This Row],[Articulo]],6),ComparteD50[#All],2,FALSE)),"ND",TablaD50[[#This Row],[Articulo]])</f>
        <v>ND</v>
      </c>
      <c r="M6148" s="33" t="str">
        <f>IF(TablaD50[[#This Row],[Codigo Autorizadas]]="ND","ND",TablaD50[[#This Row],[ExistenciaActualUC]])</f>
        <v>ND</v>
      </c>
      <c r="N6148" s="34" t="str">
        <f>IF(TablaD50[[#This Row],[Almacen]]="","","D50")</f>
        <v/>
      </c>
    </row>
    <row r="6149" spans="7:14" x14ac:dyDescent="0.25">
      <c r="G6149"/>
      <c r="H6149"/>
      <c r="I6149" s="47"/>
      <c r="J6149" s="31"/>
      <c r="K6149" s="31"/>
      <c r="L6149" s="32" t="str">
        <f>IF(ISERROR(VLOOKUP(LEFT(TablaD50[[#This Row],[Articulo]],6),ComparteD50[#All],2,FALSE)),"ND",TablaD50[[#This Row],[Articulo]])</f>
        <v>ND</v>
      </c>
      <c r="M6149" s="33" t="str">
        <f>IF(TablaD50[[#This Row],[Codigo Autorizadas]]="ND","ND",TablaD50[[#This Row],[ExistenciaActualUC]])</f>
        <v>ND</v>
      </c>
      <c r="N6149" s="34" t="str">
        <f>IF(TablaD50[[#This Row],[Almacen]]="","","D50")</f>
        <v/>
      </c>
    </row>
    <row r="6150" spans="7:14" x14ac:dyDescent="0.25">
      <c r="G6150"/>
      <c r="H6150"/>
      <c r="I6150" s="47"/>
      <c r="J6150" s="31"/>
      <c r="K6150" s="31"/>
      <c r="L6150" s="32" t="str">
        <f>IF(ISERROR(VLOOKUP(LEFT(TablaD50[[#This Row],[Articulo]],6),ComparteD50[#All],2,FALSE)),"ND",TablaD50[[#This Row],[Articulo]])</f>
        <v>ND</v>
      </c>
      <c r="M6150" s="33" t="str">
        <f>IF(TablaD50[[#This Row],[Codigo Autorizadas]]="ND","ND",TablaD50[[#This Row],[ExistenciaActualUC]])</f>
        <v>ND</v>
      </c>
      <c r="N6150" s="34" t="str">
        <f>IF(TablaD50[[#This Row],[Almacen]]="","","D50")</f>
        <v/>
      </c>
    </row>
    <row r="6151" spans="7:14" x14ac:dyDescent="0.25">
      <c r="G6151"/>
      <c r="H6151"/>
      <c r="I6151" s="47"/>
      <c r="J6151" s="31"/>
      <c r="K6151" s="31"/>
      <c r="L6151" s="32" t="str">
        <f>IF(ISERROR(VLOOKUP(LEFT(TablaD50[[#This Row],[Articulo]],6),ComparteD50[#All],2,FALSE)),"ND",TablaD50[[#This Row],[Articulo]])</f>
        <v>ND</v>
      </c>
      <c r="M6151" s="33" t="str">
        <f>IF(TablaD50[[#This Row],[Codigo Autorizadas]]="ND","ND",TablaD50[[#This Row],[ExistenciaActualUC]])</f>
        <v>ND</v>
      </c>
      <c r="N6151" s="34" t="str">
        <f>IF(TablaD50[[#This Row],[Almacen]]="","","D50")</f>
        <v/>
      </c>
    </row>
    <row r="6152" spans="7:14" x14ac:dyDescent="0.25">
      <c r="G6152"/>
      <c r="H6152"/>
      <c r="I6152" s="47"/>
      <c r="J6152" s="31"/>
      <c r="K6152" s="31"/>
      <c r="L6152" s="32" t="str">
        <f>IF(ISERROR(VLOOKUP(LEFT(TablaD50[[#This Row],[Articulo]],6),ComparteD50[#All],2,FALSE)),"ND",TablaD50[[#This Row],[Articulo]])</f>
        <v>ND</v>
      </c>
      <c r="M6152" s="33" t="str">
        <f>IF(TablaD50[[#This Row],[Codigo Autorizadas]]="ND","ND",TablaD50[[#This Row],[ExistenciaActualUC]])</f>
        <v>ND</v>
      </c>
      <c r="N6152" s="34" t="str">
        <f>IF(TablaD50[[#This Row],[Almacen]]="","","D50")</f>
        <v/>
      </c>
    </row>
    <row r="6153" spans="7:14" x14ac:dyDescent="0.25">
      <c r="G6153"/>
      <c r="H6153"/>
      <c r="I6153" s="47"/>
      <c r="J6153" s="31"/>
      <c r="K6153" s="31"/>
      <c r="L6153" s="32" t="str">
        <f>IF(ISERROR(VLOOKUP(LEFT(TablaD50[[#This Row],[Articulo]],6),ComparteD50[#All],2,FALSE)),"ND",TablaD50[[#This Row],[Articulo]])</f>
        <v>ND</v>
      </c>
      <c r="M6153" s="33" t="str">
        <f>IF(TablaD50[[#This Row],[Codigo Autorizadas]]="ND","ND",TablaD50[[#This Row],[ExistenciaActualUC]])</f>
        <v>ND</v>
      </c>
      <c r="N6153" s="34" t="str">
        <f>IF(TablaD50[[#This Row],[Almacen]]="","","D50")</f>
        <v/>
      </c>
    </row>
    <row r="6154" spans="7:14" x14ac:dyDescent="0.25">
      <c r="G6154"/>
      <c r="H6154"/>
      <c r="I6154" s="47"/>
      <c r="J6154" s="31"/>
      <c r="K6154" s="31"/>
      <c r="L6154" s="32" t="str">
        <f>IF(ISERROR(VLOOKUP(LEFT(TablaD50[[#This Row],[Articulo]],6),ComparteD50[#All],2,FALSE)),"ND",TablaD50[[#This Row],[Articulo]])</f>
        <v>ND</v>
      </c>
      <c r="M6154" s="33" t="str">
        <f>IF(TablaD50[[#This Row],[Codigo Autorizadas]]="ND","ND",TablaD50[[#This Row],[ExistenciaActualUC]])</f>
        <v>ND</v>
      </c>
      <c r="N6154" s="34" t="str">
        <f>IF(TablaD50[[#This Row],[Almacen]]="","","D50")</f>
        <v/>
      </c>
    </row>
    <row r="6155" spans="7:14" x14ac:dyDescent="0.25">
      <c r="G6155"/>
      <c r="H6155"/>
      <c r="I6155" s="47"/>
      <c r="J6155" s="31"/>
      <c r="K6155" s="31"/>
      <c r="L6155" s="32" t="str">
        <f>IF(ISERROR(VLOOKUP(LEFT(TablaD50[[#This Row],[Articulo]],6),ComparteD50[#All],2,FALSE)),"ND",TablaD50[[#This Row],[Articulo]])</f>
        <v>ND</v>
      </c>
      <c r="M6155" s="33" t="str">
        <f>IF(TablaD50[[#This Row],[Codigo Autorizadas]]="ND","ND",TablaD50[[#This Row],[ExistenciaActualUC]])</f>
        <v>ND</v>
      </c>
      <c r="N6155" s="34" t="str">
        <f>IF(TablaD50[[#This Row],[Almacen]]="","","D50")</f>
        <v/>
      </c>
    </row>
    <row r="6156" spans="7:14" x14ac:dyDescent="0.25">
      <c r="G6156"/>
      <c r="H6156"/>
      <c r="I6156" s="47"/>
      <c r="J6156" s="31"/>
      <c r="K6156" s="31"/>
      <c r="L6156" s="32" t="str">
        <f>IF(ISERROR(VLOOKUP(LEFT(TablaD50[[#This Row],[Articulo]],6),ComparteD50[#All],2,FALSE)),"ND",TablaD50[[#This Row],[Articulo]])</f>
        <v>ND</v>
      </c>
      <c r="M6156" s="33" t="str">
        <f>IF(TablaD50[[#This Row],[Codigo Autorizadas]]="ND","ND",TablaD50[[#This Row],[ExistenciaActualUC]])</f>
        <v>ND</v>
      </c>
      <c r="N6156" s="34" t="str">
        <f>IF(TablaD50[[#This Row],[Almacen]]="","","D50")</f>
        <v/>
      </c>
    </row>
    <row r="6157" spans="7:14" x14ac:dyDescent="0.25">
      <c r="G6157"/>
      <c r="H6157"/>
      <c r="I6157" s="47"/>
      <c r="J6157" s="31"/>
      <c r="K6157" s="31"/>
      <c r="L6157" s="32" t="str">
        <f>IF(ISERROR(VLOOKUP(LEFT(TablaD50[[#This Row],[Articulo]],6),ComparteD50[#All],2,FALSE)),"ND",TablaD50[[#This Row],[Articulo]])</f>
        <v>ND</v>
      </c>
      <c r="M6157" s="33" t="str">
        <f>IF(TablaD50[[#This Row],[Codigo Autorizadas]]="ND","ND",TablaD50[[#This Row],[ExistenciaActualUC]])</f>
        <v>ND</v>
      </c>
      <c r="N6157" s="34" t="str">
        <f>IF(TablaD50[[#This Row],[Almacen]]="","","D50")</f>
        <v/>
      </c>
    </row>
    <row r="6158" spans="7:14" x14ac:dyDescent="0.25">
      <c r="G6158"/>
      <c r="H6158"/>
      <c r="I6158" s="47"/>
      <c r="J6158" s="31"/>
      <c r="K6158" s="31"/>
      <c r="L6158" s="32" t="str">
        <f>IF(ISERROR(VLOOKUP(LEFT(TablaD50[[#This Row],[Articulo]],6),ComparteD50[#All],2,FALSE)),"ND",TablaD50[[#This Row],[Articulo]])</f>
        <v>ND</v>
      </c>
      <c r="M6158" s="33" t="str">
        <f>IF(TablaD50[[#This Row],[Codigo Autorizadas]]="ND","ND",TablaD50[[#This Row],[ExistenciaActualUC]])</f>
        <v>ND</v>
      </c>
      <c r="N6158" s="34" t="str">
        <f>IF(TablaD50[[#This Row],[Almacen]]="","","D50")</f>
        <v/>
      </c>
    </row>
    <row r="6159" spans="7:14" x14ac:dyDescent="0.25">
      <c r="G6159"/>
      <c r="H6159"/>
      <c r="I6159" s="47"/>
      <c r="J6159" s="31"/>
      <c r="K6159" s="31"/>
      <c r="L6159" s="32" t="str">
        <f>IF(ISERROR(VLOOKUP(LEFT(TablaD50[[#This Row],[Articulo]],6),ComparteD50[#All],2,FALSE)),"ND",TablaD50[[#This Row],[Articulo]])</f>
        <v>ND</v>
      </c>
      <c r="M6159" s="33" t="str">
        <f>IF(TablaD50[[#This Row],[Codigo Autorizadas]]="ND","ND",TablaD50[[#This Row],[ExistenciaActualUC]])</f>
        <v>ND</v>
      </c>
      <c r="N6159" s="34" t="str">
        <f>IF(TablaD50[[#This Row],[Almacen]]="","","D50")</f>
        <v/>
      </c>
    </row>
    <row r="6160" spans="7:14" x14ac:dyDescent="0.25">
      <c r="G6160"/>
      <c r="H6160"/>
      <c r="I6160" s="47"/>
      <c r="J6160" s="31"/>
      <c r="K6160" s="31"/>
      <c r="L6160" s="32" t="str">
        <f>IF(ISERROR(VLOOKUP(LEFT(TablaD50[[#This Row],[Articulo]],6),ComparteD50[#All],2,FALSE)),"ND",TablaD50[[#This Row],[Articulo]])</f>
        <v>ND</v>
      </c>
      <c r="M6160" s="33" t="str">
        <f>IF(TablaD50[[#This Row],[Codigo Autorizadas]]="ND","ND",TablaD50[[#This Row],[ExistenciaActualUC]])</f>
        <v>ND</v>
      </c>
      <c r="N6160" s="34" t="str">
        <f>IF(TablaD50[[#This Row],[Almacen]]="","","D50")</f>
        <v/>
      </c>
    </row>
    <row r="6161" spans="7:14" x14ac:dyDescent="0.25">
      <c r="G6161"/>
      <c r="H6161"/>
      <c r="I6161" s="47"/>
      <c r="J6161" s="31"/>
      <c r="K6161" s="31"/>
      <c r="L6161" s="32" t="str">
        <f>IF(ISERROR(VLOOKUP(LEFT(TablaD50[[#This Row],[Articulo]],6),ComparteD50[#All],2,FALSE)),"ND",TablaD50[[#This Row],[Articulo]])</f>
        <v>ND</v>
      </c>
      <c r="M6161" s="33" t="str">
        <f>IF(TablaD50[[#This Row],[Codigo Autorizadas]]="ND","ND",TablaD50[[#This Row],[ExistenciaActualUC]])</f>
        <v>ND</v>
      </c>
      <c r="N6161" s="34" t="str">
        <f>IF(TablaD50[[#This Row],[Almacen]]="","","D50")</f>
        <v/>
      </c>
    </row>
    <row r="6162" spans="7:14" x14ac:dyDescent="0.25">
      <c r="G6162"/>
      <c r="H6162"/>
      <c r="I6162" s="47"/>
      <c r="J6162" s="31"/>
      <c r="K6162" s="31"/>
      <c r="L6162" s="32" t="str">
        <f>IF(ISERROR(VLOOKUP(LEFT(TablaD50[[#This Row],[Articulo]],6),ComparteD50[#All],2,FALSE)),"ND",TablaD50[[#This Row],[Articulo]])</f>
        <v>ND</v>
      </c>
      <c r="M6162" s="33" t="str">
        <f>IF(TablaD50[[#This Row],[Codigo Autorizadas]]="ND","ND",TablaD50[[#This Row],[ExistenciaActualUC]])</f>
        <v>ND</v>
      </c>
      <c r="N6162" s="34" t="str">
        <f>IF(TablaD50[[#This Row],[Almacen]]="","","D50")</f>
        <v/>
      </c>
    </row>
    <row r="6163" spans="7:14" x14ac:dyDescent="0.25">
      <c r="G6163"/>
      <c r="H6163"/>
      <c r="I6163" s="47"/>
      <c r="J6163" s="31"/>
      <c r="K6163" s="31"/>
      <c r="L6163" s="32" t="str">
        <f>IF(ISERROR(VLOOKUP(LEFT(TablaD50[[#This Row],[Articulo]],6),ComparteD50[#All],2,FALSE)),"ND",TablaD50[[#This Row],[Articulo]])</f>
        <v>ND</v>
      </c>
      <c r="M6163" s="33" t="str">
        <f>IF(TablaD50[[#This Row],[Codigo Autorizadas]]="ND","ND",TablaD50[[#This Row],[ExistenciaActualUC]])</f>
        <v>ND</v>
      </c>
      <c r="N6163" s="34" t="str">
        <f>IF(TablaD50[[#This Row],[Almacen]]="","","D50")</f>
        <v/>
      </c>
    </row>
    <row r="6164" spans="7:14" x14ac:dyDescent="0.25">
      <c r="G6164"/>
      <c r="H6164"/>
      <c r="I6164" s="47"/>
      <c r="J6164" s="31"/>
      <c r="K6164" s="31"/>
      <c r="L6164" s="32" t="str">
        <f>IF(ISERROR(VLOOKUP(LEFT(TablaD50[[#This Row],[Articulo]],6),ComparteD50[#All],2,FALSE)),"ND",TablaD50[[#This Row],[Articulo]])</f>
        <v>ND</v>
      </c>
      <c r="M6164" s="33" t="str">
        <f>IF(TablaD50[[#This Row],[Codigo Autorizadas]]="ND","ND",TablaD50[[#This Row],[ExistenciaActualUC]])</f>
        <v>ND</v>
      </c>
      <c r="N6164" s="34" t="str">
        <f>IF(TablaD50[[#This Row],[Almacen]]="","","D50")</f>
        <v/>
      </c>
    </row>
    <row r="6165" spans="7:14" x14ac:dyDescent="0.25">
      <c r="G6165"/>
      <c r="H6165"/>
      <c r="I6165" s="47"/>
      <c r="J6165" s="31"/>
      <c r="K6165" s="31"/>
      <c r="L6165" s="32" t="str">
        <f>IF(ISERROR(VLOOKUP(LEFT(TablaD50[[#This Row],[Articulo]],6),ComparteD50[#All],2,FALSE)),"ND",TablaD50[[#This Row],[Articulo]])</f>
        <v>ND</v>
      </c>
      <c r="M6165" s="33" t="str">
        <f>IF(TablaD50[[#This Row],[Codigo Autorizadas]]="ND","ND",TablaD50[[#This Row],[ExistenciaActualUC]])</f>
        <v>ND</v>
      </c>
      <c r="N6165" s="34" t="str">
        <f>IF(TablaD50[[#This Row],[Almacen]]="","","D50")</f>
        <v/>
      </c>
    </row>
    <row r="6166" spans="7:14" x14ac:dyDescent="0.25">
      <c r="G6166"/>
      <c r="H6166"/>
      <c r="I6166" s="47"/>
      <c r="J6166" s="31"/>
      <c r="K6166" s="31"/>
      <c r="L6166" s="32" t="str">
        <f>IF(ISERROR(VLOOKUP(LEFT(TablaD50[[#This Row],[Articulo]],6),ComparteD50[#All],2,FALSE)),"ND",TablaD50[[#This Row],[Articulo]])</f>
        <v>ND</v>
      </c>
      <c r="M6166" s="33" t="str">
        <f>IF(TablaD50[[#This Row],[Codigo Autorizadas]]="ND","ND",TablaD50[[#This Row],[ExistenciaActualUC]])</f>
        <v>ND</v>
      </c>
      <c r="N6166" s="34" t="str">
        <f>IF(TablaD50[[#This Row],[Almacen]]="","","D50")</f>
        <v/>
      </c>
    </row>
    <row r="6167" spans="7:14" x14ac:dyDescent="0.25">
      <c r="G6167"/>
      <c r="H6167"/>
      <c r="I6167" s="47"/>
      <c r="J6167" s="31"/>
      <c r="K6167" s="31"/>
      <c r="L6167" s="32" t="str">
        <f>IF(ISERROR(VLOOKUP(LEFT(TablaD50[[#This Row],[Articulo]],6),ComparteD50[#All],2,FALSE)),"ND",TablaD50[[#This Row],[Articulo]])</f>
        <v>ND</v>
      </c>
      <c r="M6167" s="33" t="str">
        <f>IF(TablaD50[[#This Row],[Codigo Autorizadas]]="ND","ND",TablaD50[[#This Row],[ExistenciaActualUC]])</f>
        <v>ND</v>
      </c>
      <c r="N6167" s="34" t="str">
        <f>IF(TablaD50[[#This Row],[Almacen]]="","","D50")</f>
        <v/>
      </c>
    </row>
    <row r="6168" spans="7:14" x14ac:dyDescent="0.25">
      <c r="G6168"/>
      <c r="H6168"/>
      <c r="I6168" s="47"/>
      <c r="J6168" s="31"/>
      <c r="K6168" s="31"/>
      <c r="L6168" s="32" t="str">
        <f>IF(ISERROR(VLOOKUP(LEFT(TablaD50[[#This Row],[Articulo]],6),ComparteD50[#All],2,FALSE)),"ND",TablaD50[[#This Row],[Articulo]])</f>
        <v>ND</v>
      </c>
      <c r="M6168" s="33" t="str">
        <f>IF(TablaD50[[#This Row],[Codigo Autorizadas]]="ND","ND",TablaD50[[#This Row],[ExistenciaActualUC]])</f>
        <v>ND</v>
      </c>
      <c r="N6168" s="34" t="str">
        <f>IF(TablaD50[[#This Row],[Almacen]]="","","D50")</f>
        <v/>
      </c>
    </row>
    <row r="6169" spans="7:14" x14ac:dyDescent="0.25">
      <c r="G6169"/>
      <c r="H6169"/>
      <c r="I6169" s="47"/>
      <c r="J6169" s="31"/>
      <c r="K6169" s="31"/>
      <c r="L6169" s="32" t="str">
        <f>IF(ISERROR(VLOOKUP(LEFT(TablaD50[[#This Row],[Articulo]],6),ComparteD50[#All],2,FALSE)),"ND",TablaD50[[#This Row],[Articulo]])</f>
        <v>ND</v>
      </c>
      <c r="M6169" s="33" t="str">
        <f>IF(TablaD50[[#This Row],[Codigo Autorizadas]]="ND","ND",TablaD50[[#This Row],[ExistenciaActualUC]])</f>
        <v>ND</v>
      </c>
      <c r="N6169" s="34" t="str">
        <f>IF(TablaD50[[#This Row],[Almacen]]="","","D50")</f>
        <v/>
      </c>
    </row>
    <row r="6170" spans="7:14" x14ac:dyDescent="0.25">
      <c r="G6170"/>
      <c r="H6170"/>
      <c r="I6170" s="47"/>
      <c r="J6170" s="31"/>
      <c r="K6170" s="31"/>
      <c r="L6170" s="32" t="str">
        <f>IF(ISERROR(VLOOKUP(LEFT(TablaD50[[#This Row],[Articulo]],6),ComparteD50[#All],2,FALSE)),"ND",TablaD50[[#This Row],[Articulo]])</f>
        <v>ND</v>
      </c>
      <c r="M6170" s="33" t="str">
        <f>IF(TablaD50[[#This Row],[Codigo Autorizadas]]="ND","ND",TablaD50[[#This Row],[ExistenciaActualUC]])</f>
        <v>ND</v>
      </c>
      <c r="N6170" s="34" t="str">
        <f>IF(TablaD50[[#This Row],[Almacen]]="","","D50")</f>
        <v/>
      </c>
    </row>
    <row r="6171" spans="7:14" x14ac:dyDescent="0.25">
      <c r="G6171"/>
      <c r="H6171"/>
      <c r="I6171" s="47"/>
      <c r="J6171" s="31"/>
      <c r="K6171" s="31"/>
      <c r="L6171" s="32" t="str">
        <f>IF(ISERROR(VLOOKUP(LEFT(TablaD50[[#This Row],[Articulo]],6),ComparteD50[#All],2,FALSE)),"ND",TablaD50[[#This Row],[Articulo]])</f>
        <v>ND</v>
      </c>
      <c r="M6171" s="33" t="str">
        <f>IF(TablaD50[[#This Row],[Codigo Autorizadas]]="ND","ND",TablaD50[[#This Row],[ExistenciaActualUC]])</f>
        <v>ND</v>
      </c>
      <c r="N6171" s="34" t="str">
        <f>IF(TablaD50[[#This Row],[Almacen]]="","","D50")</f>
        <v/>
      </c>
    </row>
    <row r="6172" spans="7:14" x14ac:dyDescent="0.25">
      <c r="G6172"/>
      <c r="H6172"/>
      <c r="I6172" s="47"/>
      <c r="J6172" s="31"/>
      <c r="K6172" s="31"/>
      <c r="L6172" s="32" t="str">
        <f>IF(ISERROR(VLOOKUP(LEFT(TablaD50[[#This Row],[Articulo]],6),ComparteD50[#All],2,FALSE)),"ND",TablaD50[[#This Row],[Articulo]])</f>
        <v>ND</v>
      </c>
      <c r="M6172" s="33" t="str">
        <f>IF(TablaD50[[#This Row],[Codigo Autorizadas]]="ND","ND",TablaD50[[#This Row],[ExistenciaActualUC]])</f>
        <v>ND</v>
      </c>
      <c r="N6172" s="34" t="str">
        <f>IF(TablaD50[[#This Row],[Almacen]]="","","D50")</f>
        <v/>
      </c>
    </row>
    <row r="6173" spans="7:14" x14ac:dyDescent="0.25">
      <c r="G6173"/>
      <c r="H6173"/>
      <c r="I6173" s="47"/>
      <c r="J6173" s="31"/>
      <c r="K6173" s="31"/>
      <c r="L6173" s="32" t="str">
        <f>IF(ISERROR(VLOOKUP(LEFT(TablaD50[[#This Row],[Articulo]],6),ComparteD50[#All],2,FALSE)),"ND",TablaD50[[#This Row],[Articulo]])</f>
        <v>ND</v>
      </c>
      <c r="M6173" s="33" t="str">
        <f>IF(TablaD50[[#This Row],[Codigo Autorizadas]]="ND","ND",TablaD50[[#This Row],[ExistenciaActualUC]])</f>
        <v>ND</v>
      </c>
      <c r="N6173" s="34" t="str">
        <f>IF(TablaD50[[#This Row],[Almacen]]="","","D50")</f>
        <v/>
      </c>
    </row>
    <row r="6174" spans="7:14" x14ac:dyDescent="0.25">
      <c r="G6174"/>
      <c r="H6174"/>
      <c r="I6174" s="47"/>
      <c r="J6174" s="31"/>
      <c r="K6174" s="31"/>
      <c r="L6174" s="32" t="str">
        <f>IF(ISERROR(VLOOKUP(LEFT(TablaD50[[#This Row],[Articulo]],6),ComparteD50[#All],2,FALSE)),"ND",TablaD50[[#This Row],[Articulo]])</f>
        <v>ND</v>
      </c>
      <c r="M6174" s="33" t="str">
        <f>IF(TablaD50[[#This Row],[Codigo Autorizadas]]="ND","ND",TablaD50[[#This Row],[ExistenciaActualUC]])</f>
        <v>ND</v>
      </c>
      <c r="N6174" s="34" t="str">
        <f>IF(TablaD50[[#This Row],[Almacen]]="","","D50")</f>
        <v/>
      </c>
    </row>
    <row r="6175" spans="7:14" x14ac:dyDescent="0.25">
      <c r="G6175"/>
      <c r="H6175"/>
      <c r="I6175" s="47"/>
      <c r="J6175" s="31"/>
      <c r="K6175" s="31"/>
      <c r="L6175" s="32" t="str">
        <f>IF(ISERROR(VLOOKUP(LEFT(TablaD50[[#This Row],[Articulo]],6),ComparteD50[#All],2,FALSE)),"ND",TablaD50[[#This Row],[Articulo]])</f>
        <v>ND</v>
      </c>
      <c r="M6175" s="33" t="str">
        <f>IF(TablaD50[[#This Row],[Codigo Autorizadas]]="ND","ND",TablaD50[[#This Row],[ExistenciaActualUC]])</f>
        <v>ND</v>
      </c>
      <c r="N6175" s="34" t="str">
        <f>IF(TablaD50[[#This Row],[Almacen]]="","","D50")</f>
        <v/>
      </c>
    </row>
    <row r="6176" spans="7:14" x14ac:dyDescent="0.25">
      <c r="G6176"/>
      <c r="H6176"/>
      <c r="I6176" s="47"/>
      <c r="J6176" s="31"/>
      <c r="K6176" s="31"/>
      <c r="L6176" s="32" t="str">
        <f>IF(ISERROR(VLOOKUP(LEFT(TablaD50[[#This Row],[Articulo]],6),ComparteD50[#All],2,FALSE)),"ND",TablaD50[[#This Row],[Articulo]])</f>
        <v>ND</v>
      </c>
      <c r="M6176" s="33" t="str">
        <f>IF(TablaD50[[#This Row],[Codigo Autorizadas]]="ND","ND",TablaD50[[#This Row],[ExistenciaActualUC]])</f>
        <v>ND</v>
      </c>
      <c r="N6176" s="34" t="str">
        <f>IF(TablaD50[[#This Row],[Almacen]]="","","D50")</f>
        <v/>
      </c>
    </row>
    <row r="6177" spans="7:14" x14ac:dyDescent="0.25">
      <c r="G6177"/>
      <c r="H6177"/>
      <c r="I6177" s="47"/>
      <c r="J6177" s="31"/>
      <c r="K6177" s="31"/>
      <c r="L6177" s="32" t="str">
        <f>IF(ISERROR(VLOOKUP(LEFT(TablaD50[[#This Row],[Articulo]],6),ComparteD50[#All],2,FALSE)),"ND",TablaD50[[#This Row],[Articulo]])</f>
        <v>ND</v>
      </c>
      <c r="M6177" s="33" t="str">
        <f>IF(TablaD50[[#This Row],[Codigo Autorizadas]]="ND","ND",TablaD50[[#This Row],[ExistenciaActualUC]])</f>
        <v>ND</v>
      </c>
      <c r="N6177" s="34" t="str">
        <f>IF(TablaD50[[#This Row],[Almacen]]="","","D50")</f>
        <v/>
      </c>
    </row>
    <row r="6178" spans="7:14" x14ac:dyDescent="0.25">
      <c r="G6178"/>
      <c r="H6178"/>
      <c r="I6178" s="47"/>
      <c r="J6178" s="31"/>
      <c r="K6178" s="31"/>
      <c r="L6178" s="32" t="str">
        <f>IF(ISERROR(VLOOKUP(LEFT(TablaD50[[#This Row],[Articulo]],6),ComparteD50[#All],2,FALSE)),"ND",TablaD50[[#This Row],[Articulo]])</f>
        <v>ND</v>
      </c>
      <c r="M6178" s="33" t="str">
        <f>IF(TablaD50[[#This Row],[Codigo Autorizadas]]="ND","ND",TablaD50[[#This Row],[ExistenciaActualUC]])</f>
        <v>ND</v>
      </c>
      <c r="N6178" s="34" t="str">
        <f>IF(TablaD50[[#This Row],[Almacen]]="","","D50")</f>
        <v/>
      </c>
    </row>
    <row r="6179" spans="7:14" x14ac:dyDescent="0.25">
      <c r="G6179"/>
      <c r="H6179"/>
      <c r="I6179" s="47"/>
      <c r="J6179" s="31"/>
      <c r="K6179" s="31"/>
      <c r="L6179" s="32" t="str">
        <f>IF(ISERROR(VLOOKUP(LEFT(TablaD50[[#This Row],[Articulo]],6),ComparteD50[#All],2,FALSE)),"ND",TablaD50[[#This Row],[Articulo]])</f>
        <v>ND</v>
      </c>
      <c r="M6179" s="33" t="str">
        <f>IF(TablaD50[[#This Row],[Codigo Autorizadas]]="ND","ND",TablaD50[[#This Row],[ExistenciaActualUC]])</f>
        <v>ND</v>
      </c>
      <c r="N6179" s="34" t="str">
        <f>IF(TablaD50[[#This Row],[Almacen]]="","","D50")</f>
        <v/>
      </c>
    </row>
    <row r="6180" spans="7:14" x14ac:dyDescent="0.25">
      <c r="G6180"/>
      <c r="H6180"/>
      <c r="I6180" s="47"/>
      <c r="J6180" s="31"/>
      <c r="K6180" s="31"/>
      <c r="L6180" s="32" t="str">
        <f>IF(ISERROR(VLOOKUP(LEFT(TablaD50[[#This Row],[Articulo]],6),ComparteD50[#All],2,FALSE)),"ND",TablaD50[[#This Row],[Articulo]])</f>
        <v>ND</v>
      </c>
      <c r="M6180" s="33" t="str">
        <f>IF(TablaD50[[#This Row],[Codigo Autorizadas]]="ND","ND",TablaD50[[#This Row],[ExistenciaActualUC]])</f>
        <v>ND</v>
      </c>
      <c r="N6180" s="34" t="str">
        <f>IF(TablaD50[[#This Row],[Almacen]]="","","D50")</f>
        <v/>
      </c>
    </row>
    <row r="6181" spans="7:14" x14ac:dyDescent="0.25">
      <c r="G6181"/>
      <c r="H6181"/>
      <c r="I6181" s="47"/>
      <c r="J6181" s="31"/>
      <c r="K6181" s="31"/>
      <c r="L6181" s="32" t="str">
        <f>IF(ISERROR(VLOOKUP(LEFT(TablaD50[[#This Row],[Articulo]],6),ComparteD50[#All],2,FALSE)),"ND",TablaD50[[#This Row],[Articulo]])</f>
        <v>ND</v>
      </c>
      <c r="M6181" s="33" t="str">
        <f>IF(TablaD50[[#This Row],[Codigo Autorizadas]]="ND","ND",TablaD50[[#This Row],[ExistenciaActualUC]])</f>
        <v>ND</v>
      </c>
      <c r="N6181" s="34" t="str">
        <f>IF(TablaD50[[#This Row],[Almacen]]="","","D50")</f>
        <v/>
      </c>
    </row>
    <row r="6182" spans="7:14" x14ac:dyDescent="0.25">
      <c r="G6182"/>
      <c r="H6182"/>
      <c r="I6182" s="47"/>
      <c r="J6182" s="31"/>
      <c r="K6182" s="31"/>
      <c r="L6182" s="32" t="str">
        <f>IF(ISERROR(VLOOKUP(LEFT(TablaD50[[#This Row],[Articulo]],6),ComparteD50[#All],2,FALSE)),"ND",TablaD50[[#This Row],[Articulo]])</f>
        <v>ND</v>
      </c>
      <c r="M6182" s="33" t="str">
        <f>IF(TablaD50[[#This Row],[Codigo Autorizadas]]="ND","ND",TablaD50[[#This Row],[ExistenciaActualUC]])</f>
        <v>ND</v>
      </c>
      <c r="N6182" s="34" t="str">
        <f>IF(TablaD50[[#This Row],[Almacen]]="","","D50")</f>
        <v/>
      </c>
    </row>
    <row r="6183" spans="7:14" x14ac:dyDescent="0.25">
      <c r="G6183"/>
      <c r="H6183"/>
      <c r="I6183" s="47"/>
      <c r="J6183" s="31"/>
      <c r="K6183" s="31"/>
      <c r="L6183" s="32" t="str">
        <f>IF(ISERROR(VLOOKUP(LEFT(TablaD50[[#This Row],[Articulo]],6),ComparteD50[#All],2,FALSE)),"ND",TablaD50[[#This Row],[Articulo]])</f>
        <v>ND</v>
      </c>
      <c r="M6183" s="33" t="str">
        <f>IF(TablaD50[[#This Row],[Codigo Autorizadas]]="ND","ND",TablaD50[[#This Row],[ExistenciaActualUC]])</f>
        <v>ND</v>
      </c>
      <c r="N6183" s="34" t="str">
        <f>IF(TablaD50[[#This Row],[Almacen]]="","","D50")</f>
        <v/>
      </c>
    </row>
    <row r="6184" spans="7:14" x14ac:dyDescent="0.25">
      <c r="G6184"/>
      <c r="H6184"/>
      <c r="I6184" s="47"/>
      <c r="J6184" s="31"/>
      <c r="K6184" s="31"/>
      <c r="L6184" s="32" t="str">
        <f>IF(ISERROR(VLOOKUP(LEFT(TablaD50[[#This Row],[Articulo]],6),ComparteD50[#All],2,FALSE)),"ND",TablaD50[[#This Row],[Articulo]])</f>
        <v>ND</v>
      </c>
      <c r="M6184" s="33" t="str">
        <f>IF(TablaD50[[#This Row],[Codigo Autorizadas]]="ND","ND",TablaD50[[#This Row],[ExistenciaActualUC]])</f>
        <v>ND</v>
      </c>
      <c r="N6184" s="34" t="str">
        <f>IF(TablaD50[[#This Row],[Almacen]]="","","D50")</f>
        <v/>
      </c>
    </row>
    <row r="6185" spans="7:14" x14ac:dyDescent="0.25">
      <c r="G6185"/>
      <c r="H6185"/>
      <c r="I6185" s="47"/>
      <c r="J6185" s="31"/>
      <c r="K6185" s="31"/>
      <c r="L6185" s="32" t="str">
        <f>IF(ISERROR(VLOOKUP(LEFT(TablaD50[[#This Row],[Articulo]],6),ComparteD50[#All],2,FALSE)),"ND",TablaD50[[#This Row],[Articulo]])</f>
        <v>ND</v>
      </c>
      <c r="M6185" s="33" t="str">
        <f>IF(TablaD50[[#This Row],[Codigo Autorizadas]]="ND","ND",TablaD50[[#This Row],[ExistenciaActualUC]])</f>
        <v>ND</v>
      </c>
      <c r="N6185" s="34" t="str">
        <f>IF(TablaD50[[#This Row],[Almacen]]="","","D50")</f>
        <v/>
      </c>
    </row>
    <row r="6186" spans="7:14" x14ac:dyDescent="0.25">
      <c r="G6186"/>
      <c r="H6186"/>
      <c r="I6186" s="47"/>
      <c r="J6186" s="31"/>
      <c r="K6186" s="31"/>
      <c r="L6186" s="32" t="str">
        <f>IF(ISERROR(VLOOKUP(LEFT(TablaD50[[#This Row],[Articulo]],6),ComparteD50[#All],2,FALSE)),"ND",TablaD50[[#This Row],[Articulo]])</f>
        <v>ND</v>
      </c>
      <c r="M6186" s="33" t="str">
        <f>IF(TablaD50[[#This Row],[Codigo Autorizadas]]="ND","ND",TablaD50[[#This Row],[ExistenciaActualUC]])</f>
        <v>ND</v>
      </c>
      <c r="N6186" s="34" t="str">
        <f>IF(TablaD50[[#This Row],[Almacen]]="","","D50")</f>
        <v/>
      </c>
    </row>
    <row r="6187" spans="7:14" x14ac:dyDescent="0.25">
      <c r="G6187"/>
      <c r="H6187"/>
      <c r="I6187" s="47"/>
      <c r="J6187" s="31"/>
      <c r="K6187" s="31"/>
      <c r="L6187" s="32" t="str">
        <f>IF(ISERROR(VLOOKUP(LEFT(TablaD50[[#This Row],[Articulo]],6),ComparteD50[#All],2,FALSE)),"ND",TablaD50[[#This Row],[Articulo]])</f>
        <v>ND</v>
      </c>
      <c r="M6187" s="33" t="str">
        <f>IF(TablaD50[[#This Row],[Codigo Autorizadas]]="ND","ND",TablaD50[[#This Row],[ExistenciaActualUC]])</f>
        <v>ND</v>
      </c>
      <c r="N6187" s="34" t="str">
        <f>IF(TablaD50[[#This Row],[Almacen]]="","","D50")</f>
        <v/>
      </c>
    </row>
    <row r="6188" spans="7:14" x14ac:dyDescent="0.25">
      <c r="G6188"/>
      <c r="H6188"/>
      <c r="I6188" s="47"/>
      <c r="J6188" s="31"/>
      <c r="K6188" s="31"/>
      <c r="L6188" s="32" t="str">
        <f>IF(ISERROR(VLOOKUP(LEFT(TablaD50[[#This Row],[Articulo]],6),ComparteD50[#All],2,FALSE)),"ND",TablaD50[[#This Row],[Articulo]])</f>
        <v>ND</v>
      </c>
      <c r="M6188" s="33" t="str">
        <f>IF(TablaD50[[#This Row],[Codigo Autorizadas]]="ND","ND",TablaD50[[#This Row],[ExistenciaActualUC]])</f>
        <v>ND</v>
      </c>
      <c r="N6188" s="34" t="str">
        <f>IF(TablaD50[[#This Row],[Almacen]]="","","D50")</f>
        <v/>
      </c>
    </row>
    <row r="6189" spans="7:14" x14ac:dyDescent="0.25">
      <c r="G6189"/>
      <c r="H6189"/>
      <c r="I6189" s="47"/>
      <c r="J6189" s="31"/>
      <c r="K6189" s="31"/>
      <c r="L6189" s="32" t="str">
        <f>IF(ISERROR(VLOOKUP(LEFT(TablaD50[[#This Row],[Articulo]],6),ComparteD50[#All],2,FALSE)),"ND",TablaD50[[#This Row],[Articulo]])</f>
        <v>ND</v>
      </c>
      <c r="M6189" s="33" t="str">
        <f>IF(TablaD50[[#This Row],[Codigo Autorizadas]]="ND","ND",TablaD50[[#This Row],[ExistenciaActualUC]])</f>
        <v>ND</v>
      </c>
      <c r="N6189" s="34" t="str">
        <f>IF(TablaD50[[#This Row],[Almacen]]="","","D50")</f>
        <v/>
      </c>
    </row>
    <row r="6190" spans="7:14" x14ac:dyDescent="0.25">
      <c r="G6190"/>
      <c r="H6190"/>
      <c r="I6190" s="47"/>
      <c r="J6190" s="31"/>
      <c r="K6190" s="31"/>
      <c r="L6190" s="32" t="str">
        <f>IF(ISERROR(VLOOKUP(LEFT(TablaD50[[#This Row],[Articulo]],6),ComparteD50[#All],2,FALSE)),"ND",TablaD50[[#This Row],[Articulo]])</f>
        <v>ND</v>
      </c>
      <c r="M6190" s="33" t="str">
        <f>IF(TablaD50[[#This Row],[Codigo Autorizadas]]="ND","ND",TablaD50[[#This Row],[ExistenciaActualUC]])</f>
        <v>ND</v>
      </c>
      <c r="N6190" s="34" t="str">
        <f>IF(TablaD50[[#This Row],[Almacen]]="","","D50")</f>
        <v/>
      </c>
    </row>
    <row r="6191" spans="7:14" x14ac:dyDescent="0.25">
      <c r="G6191"/>
      <c r="H6191"/>
      <c r="I6191" s="47"/>
      <c r="J6191" s="31"/>
      <c r="K6191" s="31"/>
      <c r="L6191" s="32" t="str">
        <f>IF(ISERROR(VLOOKUP(LEFT(TablaD50[[#This Row],[Articulo]],6),ComparteD50[#All],2,FALSE)),"ND",TablaD50[[#This Row],[Articulo]])</f>
        <v>ND</v>
      </c>
      <c r="M6191" s="33" t="str">
        <f>IF(TablaD50[[#This Row],[Codigo Autorizadas]]="ND","ND",TablaD50[[#This Row],[ExistenciaActualUC]])</f>
        <v>ND</v>
      </c>
      <c r="N6191" s="34" t="str">
        <f>IF(TablaD50[[#This Row],[Almacen]]="","","D50")</f>
        <v/>
      </c>
    </row>
    <row r="6192" spans="7:14" x14ac:dyDescent="0.25">
      <c r="G6192"/>
      <c r="H6192"/>
      <c r="I6192" s="47"/>
      <c r="J6192" s="31"/>
      <c r="K6192" s="31"/>
      <c r="L6192" s="32" t="str">
        <f>IF(ISERROR(VLOOKUP(LEFT(TablaD50[[#This Row],[Articulo]],6),ComparteD50[#All],2,FALSE)),"ND",TablaD50[[#This Row],[Articulo]])</f>
        <v>ND</v>
      </c>
      <c r="M6192" s="33" t="str">
        <f>IF(TablaD50[[#This Row],[Codigo Autorizadas]]="ND","ND",TablaD50[[#This Row],[ExistenciaActualUC]])</f>
        <v>ND</v>
      </c>
      <c r="N6192" s="34" t="str">
        <f>IF(TablaD50[[#This Row],[Almacen]]="","","D50")</f>
        <v/>
      </c>
    </row>
    <row r="6193" spans="7:14" x14ac:dyDescent="0.25">
      <c r="G6193"/>
      <c r="H6193"/>
      <c r="I6193" s="47"/>
      <c r="J6193" s="31"/>
      <c r="K6193" s="31"/>
      <c r="L6193" s="32" t="str">
        <f>IF(ISERROR(VLOOKUP(LEFT(TablaD50[[#This Row],[Articulo]],6),ComparteD50[#All],2,FALSE)),"ND",TablaD50[[#This Row],[Articulo]])</f>
        <v>ND</v>
      </c>
      <c r="M6193" s="33" t="str">
        <f>IF(TablaD50[[#This Row],[Codigo Autorizadas]]="ND","ND",TablaD50[[#This Row],[ExistenciaActualUC]])</f>
        <v>ND</v>
      </c>
      <c r="N6193" s="34" t="str">
        <f>IF(TablaD50[[#This Row],[Almacen]]="","","D50")</f>
        <v/>
      </c>
    </row>
    <row r="6194" spans="7:14" x14ac:dyDescent="0.25">
      <c r="G6194"/>
      <c r="H6194"/>
      <c r="I6194" s="47"/>
      <c r="J6194" s="31"/>
      <c r="K6194" s="31"/>
      <c r="L6194" s="32" t="str">
        <f>IF(ISERROR(VLOOKUP(LEFT(TablaD50[[#This Row],[Articulo]],6),ComparteD50[#All],2,FALSE)),"ND",TablaD50[[#This Row],[Articulo]])</f>
        <v>ND</v>
      </c>
      <c r="M6194" s="33" t="str">
        <f>IF(TablaD50[[#This Row],[Codigo Autorizadas]]="ND","ND",TablaD50[[#This Row],[ExistenciaActualUC]])</f>
        <v>ND</v>
      </c>
      <c r="N6194" s="34" t="str">
        <f>IF(TablaD50[[#This Row],[Almacen]]="","","D50")</f>
        <v/>
      </c>
    </row>
    <row r="6195" spans="7:14" x14ac:dyDescent="0.25">
      <c r="G6195"/>
      <c r="H6195"/>
      <c r="I6195" s="47"/>
      <c r="J6195" s="31"/>
      <c r="K6195" s="31"/>
      <c r="L6195" s="32" t="str">
        <f>IF(ISERROR(VLOOKUP(LEFT(TablaD50[[#This Row],[Articulo]],6),ComparteD50[#All],2,FALSE)),"ND",TablaD50[[#This Row],[Articulo]])</f>
        <v>ND</v>
      </c>
      <c r="M6195" s="33" t="str">
        <f>IF(TablaD50[[#This Row],[Codigo Autorizadas]]="ND","ND",TablaD50[[#This Row],[ExistenciaActualUC]])</f>
        <v>ND</v>
      </c>
      <c r="N6195" s="34" t="str">
        <f>IF(TablaD50[[#This Row],[Almacen]]="","","D50")</f>
        <v/>
      </c>
    </row>
    <row r="6196" spans="7:14" x14ac:dyDescent="0.25">
      <c r="G6196"/>
      <c r="H6196"/>
      <c r="I6196" s="47"/>
      <c r="J6196" s="31"/>
      <c r="K6196" s="31"/>
      <c r="L6196" s="32" t="str">
        <f>IF(ISERROR(VLOOKUP(LEFT(TablaD50[[#This Row],[Articulo]],6),ComparteD50[#All],2,FALSE)),"ND",TablaD50[[#This Row],[Articulo]])</f>
        <v>ND</v>
      </c>
      <c r="M6196" s="33" t="str">
        <f>IF(TablaD50[[#This Row],[Codigo Autorizadas]]="ND","ND",TablaD50[[#This Row],[ExistenciaActualUC]])</f>
        <v>ND</v>
      </c>
      <c r="N6196" s="34" t="str">
        <f>IF(TablaD50[[#This Row],[Almacen]]="","","D50")</f>
        <v/>
      </c>
    </row>
    <row r="6197" spans="7:14" x14ac:dyDescent="0.25">
      <c r="G6197"/>
      <c r="H6197"/>
      <c r="I6197" s="47"/>
      <c r="J6197" s="31"/>
      <c r="K6197" s="31"/>
      <c r="L6197" s="32" t="str">
        <f>IF(ISERROR(VLOOKUP(LEFT(TablaD50[[#This Row],[Articulo]],6),ComparteD50[#All],2,FALSE)),"ND",TablaD50[[#This Row],[Articulo]])</f>
        <v>ND</v>
      </c>
      <c r="M6197" s="33" t="str">
        <f>IF(TablaD50[[#This Row],[Codigo Autorizadas]]="ND","ND",TablaD50[[#This Row],[ExistenciaActualUC]])</f>
        <v>ND</v>
      </c>
      <c r="N6197" s="34" t="str">
        <f>IF(TablaD50[[#This Row],[Almacen]]="","","D50")</f>
        <v/>
      </c>
    </row>
    <row r="6198" spans="7:14" x14ac:dyDescent="0.25">
      <c r="G6198"/>
      <c r="H6198"/>
      <c r="I6198" s="47"/>
      <c r="J6198" s="31"/>
      <c r="K6198" s="31"/>
      <c r="L6198" s="32" t="str">
        <f>IF(ISERROR(VLOOKUP(LEFT(TablaD50[[#This Row],[Articulo]],6),ComparteD50[#All],2,FALSE)),"ND",TablaD50[[#This Row],[Articulo]])</f>
        <v>ND</v>
      </c>
      <c r="M6198" s="33" t="str">
        <f>IF(TablaD50[[#This Row],[Codigo Autorizadas]]="ND","ND",TablaD50[[#This Row],[ExistenciaActualUC]])</f>
        <v>ND</v>
      </c>
      <c r="N6198" s="34" t="str">
        <f>IF(TablaD50[[#This Row],[Almacen]]="","","D50")</f>
        <v/>
      </c>
    </row>
    <row r="6199" spans="7:14" x14ac:dyDescent="0.25">
      <c r="G6199"/>
      <c r="H6199"/>
      <c r="I6199" s="47"/>
      <c r="J6199" s="31"/>
      <c r="K6199" s="31"/>
      <c r="L6199" s="32" t="str">
        <f>IF(ISERROR(VLOOKUP(LEFT(TablaD50[[#This Row],[Articulo]],6),ComparteD50[#All],2,FALSE)),"ND",TablaD50[[#This Row],[Articulo]])</f>
        <v>ND</v>
      </c>
      <c r="M6199" s="33" t="str">
        <f>IF(TablaD50[[#This Row],[Codigo Autorizadas]]="ND","ND",TablaD50[[#This Row],[ExistenciaActualUC]])</f>
        <v>ND</v>
      </c>
      <c r="N6199" s="34" t="str">
        <f>IF(TablaD50[[#This Row],[Almacen]]="","","D50")</f>
        <v/>
      </c>
    </row>
    <row r="6200" spans="7:14" x14ac:dyDescent="0.25">
      <c r="G6200"/>
      <c r="H6200"/>
      <c r="I6200" s="47"/>
      <c r="J6200" s="31"/>
      <c r="K6200" s="31"/>
      <c r="L6200" s="32" t="str">
        <f>IF(ISERROR(VLOOKUP(LEFT(TablaD50[[#This Row],[Articulo]],6),ComparteD50[#All],2,FALSE)),"ND",TablaD50[[#This Row],[Articulo]])</f>
        <v>ND</v>
      </c>
      <c r="M6200" s="33" t="str">
        <f>IF(TablaD50[[#This Row],[Codigo Autorizadas]]="ND","ND",TablaD50[[#This Row],[ExistenciaActualUC]])</f>
        <v>ND</v>
      </c>
      <c r="N6200" s="34" t="str">
        <f>IF(TablaD50[[#This Row],[Almacen]]="","","D50")</f>
        <v/>
      </c>
    </row>
    <row r="6201" spans="7:14" x14ac:dyDescent="0.25">
      <c r="G6201"/>
      <c r="H6201"/>
      <c r="I6201" s="47"/>
      <c r="J6201" s="31"/>
      <c r="K6201" s="31"/>
      <c r="L6201" s="32" t="str">
        <f>IF(ISERROR(VLOOKUP(LEFT(TablaD50[[#This Row],[Articulo]],6),ComparteD50[#All],2,FALSE)),"ND",TablaD50[[#This Row],[Articulo]])</f>
        <v>ND</v>
      </c>
      <c r="M6201" s="33" t="str">
        <f>IF(TablaD50[[#This Row],[Codigo Autorizadas]]="ND","ND",TablaD50[[#This Row],[ExistenciaActualUC]])</f>
        <v>ND</v>
      </c>
      <c r="N6201" s="34" t="str">
        <f>IF(TablaD50[[#This Row],[Almacen]]="","","D50")</f>
        <v/>
      </c>
    </row>
    <row r="6202" spans="7:14" x14ac:dyDescent="0.25">
      <c r="G6202"/>
      <c r="H6202"/>
      <c r="I6202" s="47"/>
      <c r="J6202" s="31"/>
      <c r="K6202" s="31"/>
      <c r="L6202" s="32" t="str">
        <f>IF(ISERROR(VLOOKUP(LEFT(TablaD50[[#This Row],[Articulo]],6),ComparteD50[#All],2,FALSE)),"ND",TablaD50[[#This Row],[Articulo]])</f>
        <v>ND</v>
      </c>
      <c r="M6202" s="33" t="str">
        <f>IF(TablaD50[[#This Row],[Codigo Autorizadas]]="ND","ND",TablaD50[[#This Row],[ExistenciaActualUC]])</f>
        <v>ND</v>
      </c>
      <c r="N6202" s="34" t="str">
        <f>IF(TablaD50[[#This Row],[Almacen]]="","","D50")</f>
        <v/>
      </c>
    </row>
    <row r="6203" spans="7:14" x14ac:dyDescent="0.25">
      <c r="G6203"/>
      <c r="H6203"/>
      <c r="I6203" s="47"/>
      <c r="J6203" s="31"/>
      <c r="K6203" s="31"/>
      <c r="L6203" s="32" t="str">
        <f>IF(ISERROR(VLOOKUP(LEFT(TablaD50[[#This Row],[Articulo]],6),ComparteD50[#All],2,FALSE)),"ND",TablaD50[[#This Row],[Articulo]])</f>
        <v>ND</v>
      </c>
      <c r="M6203" s="33" t="str">
        <f>IF(TablaD50[[#This Row],[Codigo Autorizadas]]="ND","ND",TablaD50[[#This Row],[ExistenciaActualUC]])</f>
        <v>ND</v>
      </c>
      <c r="N6203" s="34" t="str">
        <f>IF(TablaD50[[#This Row],[Almacen]]="","","D50")</f>
        <v/>
      </c>
    </row>
    <row r="6204" spans="7:14" x14ac:dyDescent="0.25">
      <c r="G6204"/>
      <c r="H6204"/>
      <c r="I6204" s="47"/>
      <c r="J6204" s="31"/>
      <c r="K6204" s="31"/>
      <c r="L6204" s="32" t="str">
        <f>IF(ISERROR(VLOOKUP(LEFT(TablaD50[[#This Row],[Articulo]],6),ComparteD50[#All],2,FALSE)),"ND",TablaD50[[#This Row],[Articulo]])</f>
        <v>ND</v>
      </c>
      <c r="M6204" s="33" t="str">
        <f>IF(TablaD50[[#This Row],[Codigo Autorizadas]]="ND","ND",TablaD50[[#This Row],[ExistenciaActualUC]])</f>
        <v>ND</v>
      </c>
      <c r="N6204" s="34" t="str">
        <f>IF(TablaD50[[#This Row],[Almacen]]="","","D50")</f>
        <v/>
      </c>
    </row>
    <row r="6205" spans="7:14" x14ac:dyDescent="0.25">
      <c r="G6205"/>
      <c r="H6205"/>
      <c r="I6205" s="47"/>
      <c r="J6205" s="31"/>
      <c r="K6205" s="31"/>
      <c r="L6205" s="32" t="str">
        <f>IF(ISERROR(VLOOKUP(LEFT(TablaD50[[#This Row],[Articulo]],6),ComparteD50[#All],2,FALSE)),"ND",TablaD50[[#This Row],[Articulo]])</f>
        <v>ND</v>
      </c>
      <c r="M6205" s="33" t="str">
        <f>IF(TablaD50[[#This Row],[Codigo Autorizadas]]="ND","ND",TablaD50[[#This Row],[ExistenciaActualUC]])</f>
        <v>ND</v>
      </c>
      <c r="N6205" s="34" t="str">
        <f>IF(TablaD50[[#This Row],[Almacen]]="","","D50")</f>
        <v/>
      </c>
    </row>
    <row r="6206" spans="7:14" x14ac:dyDescent="0.25">
      <c r="G6206"/>
      <c r="H6206"/>
      <c r="I6206" s="47"/>
      <c r="J6206" s="31"/>
      <c r="K6206" s="31"/>
      <c r="L6206" s="32" t="str">
        <f>IF(ISERROR(VLOOKUP(LEFT(TablaD50[[#This Row],[Articulo]],6),ComparteD50[#All],2,FALSE)),"ND",TablaD50[[#This Row],[Articulo]])</f>
        <v>ND</v>
      </c>
      <c r="M6206" s="33" t="str">
        <f>IF(TablaD50[[#This Row],[Codigo Autorizadas]]="ND","ND",TablaD50[[#This Row],[ExistenciaActualUC]])</f>
        <v>ND</v>
      </c>
      <c r="N6206" s="34" t="str">
        <f>IF(TablaD50[[#This Row],[Almacen]]="","","D50")</f>
        <v/>
      </c>
    </row>
    <row r="6207" spans="7:14" x14ac:dyDescent="0.25">
      <c r="G6207"/>
      <c r="H6207"/>
      <c r="I6207" s="47"/>
      <c r="J6207" s="31"/>
      <c r="K6207" s="31"/>
      <c r="L6207" s="32" t="str">
        <f>IF(ISERROR(VLOOKUP(LEFT(TablaD50[[#This Row],[Articulo]],6),ComparteD50[#All],2,FALSE)),"ND",TablaD50[[#This Row],[Articulo]])</f>
        <v>ND</v>
      </c>
      <c r="M6207" s="33" t="str">
        <f>IF(TablaD50[[#This Row],[Codigo Autorizadas]]="ND","ND",TablaD50[[#This Row],[ExistenciaActualUC]])</f>
        <v>ND</v>
      </c>
      <c r="N6207" s="34" t="str">
        <f>IF(TablaD50[[#This Row],[Almacen]]="","","D50")</f>
        <v/>
      </c>
    </row>
    <row r="6208" spans="7:14" x14ac:dyDescent="0.25">
      <c r="G6208"/>
      <c r="H6208"/>
      <c r="I6208" s="47"/>
      <c r="J6208" s="31"/>
      <c r="K6208" s="31"/>
      <c r="L6208" s="32" t="str">
        <f>IF(ISERROR(VLOOKUP(LEFT(TablaD50[[#This Row],[Articulo]],6),ComparteD50[#All],2,FALSE)),"ND",TablaD50[[#This Row],[Articulo]])</f>
        <v>ND</v>
      </c>
      <c r="M6208" s="33" t="str">
        <f>IF(TablaD50[[#This Row],[Codigo Autorizadas]]="ND","ND",TablaD50[[#This Row],[ExistenciaActualUC]])</f>
        <v>ND</v>
      </c>
      <c r="N6208" s="34" t="str">
        <f>IF(TablaD50[[#This Row],[Almacen]]="","","D50")</f>
        <v/>
      </c>
    </row>
    <row r="6209" spans="7:14" x14ac:dyDescent="0.25">
      <c r="G6209"/>
      <c r="H6209"/>
      <c r="I6209" s="47"/>
      <c r="J6209" s="31"/>
      <c r="K6209" s="31"/>
      <c r="L6209" s="32" t="str">
        <f>IF(ISERROR(VLOOKUP(LEFT(TablaD50[[#This Row],[Articulo]],6),ComparteD50[#All],2,FALSE)),"ND",TablaD50[[#This Row],[Articulo]])</f>
        <v>ND</v>
      </c>
      <c r="M6209" s="33" t="str">
        <f>IF(TablaD50[[#This Row],[Codigo Autorizadas]]="ND","ND",TablaD50[[#This Row],[ExistenciaActualUC]])</f>
        <v>ND</v>
      </c>
      <c r="N6209" s="34" t="str">
        <f>IF(TablaD50[[#This Row],[Almacen]]="","","D50")</f>
        <v/>
      </c>
    </row>
    <row r="6210" spans="7:14" x14ac:dyDescent="0.25">
      <c r="G6210"/>
      <c r="H6210"/>
      <c r="I6210" s="47"/>
      <c r="J6210" s="31"/>
      <c r="K6210" s="31"/>
      <c r="L6210" s="32" t="str">
        <f>IF(ISERROR(VLOOKUP(LEFT(TablaD50[[#This Row],[Articulo]],6),ComparteD50[#All],2,FALSE)),"ND",TablaD50[[#This Row],[Articulo]])</f>
        <v>ND</v>
      </c>
      <c r="M6210" s="33" t="str">
        <f>IF(TablaD50[[#This Row],[Codigo Autorizadas]]="ND","ND",TablaD50[[#This Row],[ExistenciaActualUC]])</f>
        <v>ND</v>
      </c>
      <c r="N6210" s="34" t="str">
        <f>IF(TablaD50[[#This Row],[Almacen]]="","","D50")</f>
        <v/>
      </c>
    </row>
    <row r="6211" spans="7:14" x14ac:dyDescent="0.25">
      <c r="G6211"/>
      <c r="H6211"/>
      <c r="I6211" s="47"/>
      <c r="J6211" s="31"/>
      <c r="K6211" s="31"/>
      <c r="L6211" s="32" t="str">
        <f>IF(ISERROR(VLOOKUP(LEFT(TablaD50[[#This Row],[Articulo]],6),ComparteD50[#All],2,FALSE)),"ND",TablaD50[[#This Row],[Articulo]])</f>
        <v>ND</v>
      </c>
      <c r="M6211" s="33" t="str">
        <f>IF(TablaD50[[#This Row],[Codigo Autorizadas]]="ND","ND",TablaD50[[#This Row],[ExistenciaActualUC]])</f>
        <v>ND</v>
      </c>
      <c r="N6211" s="34" t="str">
        <f>IF(TablaD50[[#This Row],[Almacen]]="","","D50")</f>
        <v/>
      </c>
    </row>
    <row r="6212" spans="7:14" x14ac:dyDescent="0.25">
      <c r="G6212"/>
      <c r="H6212"/>
      <c r="I6212" s="47"/>
      <c r="J6212" s="31"/>
      <c r="K6212" s="31"/>
      <c r="L6212" s="32" t="str">
        <f>IF(ISERROR(VLOOKUP(LEFT(TablaD50[[#This Row],[Articulo]],6),ComparteD50[#All],2,FALSE)),"ND",TablaD50[[#This Row],[Articulo]])</f>
        <v>ND</v>
      </c>
      <c r="M6212" s="33" t="str">
        <f>IF(TablaD50[[#This Row],[Codigo Autorizadas]]="ND","ND",TablaD50[[#This Row],[ExistenciaActualUC]])</f>
        <v>ND</v>
      </c>
      <c r="N6212" s="34" t="str">
        <f>IF(TablaD50[[#This Row],[Almacen]]="","","D50")</f>
        <v/>
      </c>
    </row>
    <row r="6213" spans="7:14" x14ac:dyDescent="0.25">
      <c r="G6213"/>
      <c r="H6213"/>
      <c r="I6213" s="47"/>
      <c r="J6213" s="31"/>
      <c r="K6213" s="31"/>
      <c r="L6213" s="32" t="str">
        <f>IF(ISERROR(VLOOKUP(LEFT(TablaD50[[#This Row],[Articulo]],6),ComparteD50[#All],2,FALSE)),"ND",TablaD50[[#This Row],[Articulo]])</f>
        <v>ND</v>
      </c>
      <c r="M6213" s="33" t="str">
        <f>IF(TablaD50[[#This Row],[Codigo Autorizadas]]="ND","ND",TablaD50[[#This Row],[ExistenciaActualUC]])</f>
        <v>ND</v>
      </c>
      <c r="N6213" s="34" t="str">
        <f>IF(TablaD50[[#This Row],[Almacen]]="","","D50")</f>
        <v/>
      </c>
    </row>
    <row r="6214" spans="7:14" x14ac:dyDescent="0.25">
      <c r="G6214"/>
      <c r="H6214"/>
      <c r="I6214" s="47"/>
      <c r="J6214" s="31"/>
      <c r="K6214" s="31"/>
      <c r="L6214" s="32" t="str">
        <f>IF(ISERROR(VLOOKUP(LEFT(TablaD50[[#This Row],[Articulo]],6),ComparteD50[#All],2,FALSE)),"ND",TablaD50[[#This Row],[Articulo]])</f>
        <v>ND</v>
      </c>
      <c r="M6214" s="33" t="str">
        <f>IF(TablaD50[[#This Row],[Codigo Autorizadas]]="ND","ND",TablaD50[[#This Row],[ExistenciaActualUC]])</f>
        <v>ND</v>
      </c>
      <c r="N6214" s="34" t="str">
        <f>IF(TablaD50[[#This Row],[Almacen]]="","","D50")</f>
        <v/>
      </c>
    </row>
    <row r="6215" spans="7:14" x14ac:dyDescent="0.25">
      <c r="G6215"/>
      <c r="H6215"/>
      <c r="I6215" s="47"/>
      <c r="J6215" s="31"/>
      <c r="K6215" s="31"/>
      <c r="L6215" s="32" t="str">
        <f>IF(ISERROR(VLOOKUP(LEFT(TablaD50[[#This Row],[Articulo]],6),ComparteD50[#All],2,FALSE)),"ND",TablaD50[[#This Row],[Articulo]])</f>
        <v>ND</v>
      </c>
      <c r="M6215" s="33" t="str">
        <f>IF(TablaD50[[#This Row],[Codigo Autorizadas]]="ND","ND",TablaD50[[#This Row],[ExistenciaActualUC]])</f>
        <v>ND</v>
      </c>
      <c r="N6215" s="34" t="str">
        <f>IF(TablaD50[[#This Row],[Almacen]]="","","D50")</f>
        <v/>
      </c>
    </row>
    <row r="6216" spans="7:14" x14ac:dyDescent="0.25">
      <c r="G6216"/>
      <c r="H6216"/>
      <c r="I6216" s="47"/>
      <c r="J6216" s="31"/>
      <c r="K6216" s="31"/>
      <c r="L6216" s="32" t="str">
        <f>IF(ISERROR(VLOOKUP(LEFT(TablaD50[[#This Row],[Articulo]],6),ComparteD50[#All],2,FALSE)),"ND",TablaD50[[#This Row],[Articulo]])</f>
        <v>ND</v>
      </c>
      <c r="M6216" s="33" t="str">
        <f>IF(TablaD50[[#This Row],[Codigo Autorizadas]]="ND","ND",TablaD50[[#This Row],[ExistenciaActualUC]])</f>
        <v>ND</v>
      </c>
      <c r="N6216" s="34" t="str">
        <f>IF(TablaD50[[#This Row],[Almacen]]="","","D50")</f>
        <v/>
      </c>
    </row>
    <row r="6217" spans="7:14" x14ac:dyDescent="0.25">
      <c r="G6217"/>
      <c r="H6217"/>
      <c r="I6217" s="47"/>
      <c r="J6217" s="31"/>
      <c r="K6217" s="31"/>
      <c r="L6217" s="32" t="str">
        <f>IF(ISERROR(VLOOKUP(LEFT(TablaD50[[#This Row],[Articulo]],6),ComparteD50[#All],2,FALSE)),"ND",TablaD50[[#This Row],[Articulo]])</f>
        <v>ND</v>
      </c>
      <c r="M6217" s="33" t="str">
        <f>IF(TablaD50[[#This Row],[Codigo Autorizadas]]="ND","ND",TablaD50[[#This Row],[ExistenciaActualUC]])</f>
        <v>ND</v>
      </c>
      <c r="N6217" s="34" t="str">
        <f>IF(TablaD50[[#This Row],[Almacen]]="","","D50")</f>
        <v/>
      </c>
    </row>
    <row r="6218" spans="7:14" x14ac:dyDescent="0.25">
      <c r="G6218"/>
      <c r="H6218"/>
      <c r="I6218" s="47"/>
      <c r="J6218" s="31"/>
      <c r="K6218" s="31"/>
      <c r="L6218" s="32" t="str">
        <f>IF(ISERROR(VLOOKUP(LEFT(TablaD50[[#This Row],[Articulo]],6),ComparteD50[#All],2,FALSE)),"ND",TablaD50[[#This Row],[Articulo]])</f>
        <v>ND</v>
      </c>
      <c r="M6218" s="33" t="str">
        <f>IF(TablaD50[[#This Row],[Codigo Autorizadas]]="ND","ND",TablaD50[[#This Row],[ExistenciaActualUC]])</f>
        <v>ND</v>
      </c>
      <c r="N6218" s="34" t="str">
        <f>IF(TablaD50[[#This Row],[Almacen]]="","","D50")</f>
        <v/>
      </c>
    </row>
    <row r="6219" spans="7:14" x14ac:dyDescent="0.25">
      <c r="G6219"/>
      <c r="H6219"/>
      <c r="I6219" s="47"/>
      <c r="J6219" s="31"/>
      <c r="K6219" s="31"/>
      <c r="L6219" s="32" t="str">
        <f>IF(ISERROR(VLOOKUP(LEFT(TablaD50[[#This Row],[Articulo]],6),ComparteD50[#All],2,FALSE)),"ND",TablaD50[[#This Row],[Articulo]])</f>
        <v>ND</v>
      </c>
      <c r="M6219" s="33" t="str">
        <f>IF(TablaD50[[#This Row],[Codigo Autorizadas]]="ND","ND",TablaD50[[#This Row],[ExistenciaActualUC]])</f>
        <v>ND</v>
      </c>
      <c r="N6219" s="34" t="str">
        <f>IF(TablaD50[[#This Row],[Almacen]]="","","D50")</f>
        <v/>
      </c>
    </row>
    <row r="6220" spans="7:14" x14ac:dyDescent="0.25">
      <c r="G6220"/>
      <c r="H6220"/>
      <c r="I6220" s="47"/>
      <c r="J6220" s="31"/>
      <c r="K6220" s="31"/>
      <c r="L6220" s="32" t="str">
        <f>IF(ISERROR(VLOOKUP(LEFT(TablaD50[[#This Row],[Articulo]],6),ComparteD50[#All],2,FALSE)),"ND",TablaD50[[#This Row],[Articulo]])</f>
        <v>ND</v>
      </c>
      <c r="M6220" s="33" t="str">
        <f>IF(TablaD50[[#This Row],[Codigo Autorizadas]]="ND","ND",TablaD50[[#This Row],[ExistenciaActualUC]])</f>
        <v>ND</v>
      </c>
      <c r="N6220" s="34" t="str">
        <f>IF(TablaD50[[#This Row],[Almacen]]="","","D50")</f>
        <v/>
      </c>
    </row>
    <row r="6221" spans="7:14" x14ac:dyDescent="0.25">
      <c r="G6221"/>
      <c r="H6221"/>
      <c r="I6221" s="47"/>
      <c r="J6221" s="31"/>
      <c r="K6221" s="31"/>
      <c r="L6221" s="32" t="str">
        <f>IF(ISERROR(VLOOKUP(LEFT(TablaD50[[#This Row],[Articulo]],6),ComparteD50[#All],2,FALSE)),"ND",TablaD50[[#This Row],[Articulo]])</f>
        <v>ND</v>
      </c>
      <c r="M6221" s="33" t="str">
        <f>IF(TablaD50[[#This Row],[Codigo Autorizadas]]="ND","ND",TablaD50[[#This Row],[ExistenciaActualUC]])</f>
        <v>ND</v>
      </c>
      <c r="N6221" s="34" t="str">
        <f>IF(TablaD50[[#This Row],[Almacen]]="","","D50")</f>
        <v/>
      </c>
    </row>
    <row r="6222" spans="7:14" x14ac:dyDescent="0.25">
      <c r="G6222"/>
      <c r="H6222"/>
      <c r="I6222" s="47"/>
      <c r="J6222" s="31"/>
      <c r="K6222" s="31"/>
      <c r="L6222" s="32" t="str">
        <f>IF(ISERROR(VLOOKUP(LEFT(TablaD50[[#This Row],[Articulo]],6),ComparteD50[#All],2,FALSE)),"ND",TablaD50[[#This Row],[Articulo]])</f>
        <v>ND</v>
      </c>
      <c r="M6222" s="33" t="str">
        <f>IF(TablaD50[[#This Row],[Codigo Autorizadas]]="ND","ND",TablaD50[[#This Row],[ExistenciaActualUC]])</f>
        <v>ND</v>
      </c>
      <c r="N6222" s="34" t="str">
        <f>IF(TablaD50[[#This Row],[Almacen]]="","","D50")</f>
        <v/>
      </c>
    </row>
    <row r="6223" spans="7:14" x14ac:dyDescent="0.25">
      <c r="G6223"/>
      <c r="H6223"/>
      <c r="I6223" s="47"/>
      <c r="J6223" s="31"/>
      <c r="K6223" s="31"/>
      <c r="L6223" s="32" t="str">
        <f>IF(ISERROR(VLOOKUP(LEFT(TablaD50[[#This Row],[Articulo]],6),ComparteD50[#All],2,FALSE)),"ND",TablaD50[[#This Row],[Articulo]])</f>
        <v>ND</v>
      </c>
      <c r="M6223" s="33" t="str">
        <f>IF(TablaD50[[#This Row],[Codigo Autorizadas]]="ND","ND",TablaD50[[#This Row],[ExistenciaActualUC]])</f>
        <v>ND</v>
      </c>
      <c r="N6223" s="34" t="str">
        <f>IF(TablaD50[[#This Row],[Almacen]]="","","D50")</f>
        <v/>
      </c>
    </row>
    <row r="6224" spans="7:14" x14ac:dyDescent="0.25">
      <c r="G6224"/>
      <c r="H6224"/>
      <c r="I6224" s="47"/>
      <c r="J6224" s="31"/>
      <c r="K6224" s="31"/>
      <c r="L6224" s="32" t="str">
        <f>IF(ISERROR(VLOOKUP(LEFT(TablaD50[[#This Row],[Articulo]],6),ComparteD50[#All],2,FALSE)),"ND",TablaD50[[#This Row],[Articulo]])</f>
        <v>ND</v>
      </c>
      <c r="M6224" s="33" t="str">
        <f>IF(TablaD50[[#This Row],[Codigo Autorizadas]]="ND","ND",TablaD50[[#This Row],[ExistenciaActualUC]])</f>
        <v>ND</v>
      </c>
      <c r="N6224" s="34" t="str">
        <f>IF(TablaD50[[#This Row],[Almacen]]="","","D50")</f>
        <v/>
      </c>
    </row>
    <row r="6225" spans="7:14" x14ac:dyDescent="0.25">
      <c r="G6225"/>
      <c r="H6225"/>
      <c r="I6225" s="47"/>
      <c r="J6225" s="31"/>
      <c r="K6225" s="31"/>
      <c r="L6225" s="32" t="str">
        <f>IF(ISERROR(VLOOKUP(LEFT(TablaD50[[#This Row],[Articulo]],6),ComparteD50[#All],2,FALSE)),"ND",TablaD50[[#This Row],[Articulo]])</f>
        <v>ND</v>
      </c>
      <c r="M6225" s="33" t="str">
        <f>IF(TablaD50[[#This Row],[Codigo Autorizadas]]="ND","ND",TablaD50[[#This Row],[ExistenciaActualUC]])</f>
        <v>ND</v>
      </c>
      <c r="N6225" s="34" t="str">
        <f>IF(TablaD50[[#This Row],[Almacen]]="","","D50")</f>
        <v/>
      </c>
    </row>
    <row r="6226" spans="7:14" x14ac:dyDescent="0.25">
      <c r="G6226"/>
      <c r="H6226"/>
      <c r="I6226" s="47"/>
      <c r="J6226" s="31"/>
      <c r="K6226" s="31"/>
      <c r="L6226" s="32" t="str">
        <f>IF(ISERROR(VLOOKUP(LEFT(TablaD50[[#This Row],[Articulo]],6),ComparteD50[#All],2,FALSE)),"ND",TablaD50[[#This Row],[Articulo]])</f>
        <v>ND</v>
      </c>
      <c r="M6226" s="33" t="str">
        <f>IF(TablaD50[[#This Row],[Codigo Autorizadas]]="ND","ND",TablaD50[[#This Row],[ExistenciaActualUC]])</f>
        <v>ND</v>
      </c>
      <c r="N6226" s="34" t="str">
        <f>IF(TablaD50[[#This Row],[Almacen]]="","","D50")</f>
        <v/>
      </c>
    </row>
    <row r="6227" spans="7:14" x14ac:dyDescent="0.25">
      <c r="G6227"/>
      <c r="H6227"/>
      <c r="I6227" s="47"/>
      <c r="J6227" s="31"/>
      <c r="K6227" s="31"/>
      <c r="L6227" s="32" t="str">
        <f>IF(ISERROR(VLOOKUP(LEFT(TablaD50[[#This Row],[Articulo]],6),ComparteD50[#All],2,FALSE)),"ND",TablaD50[[#This Row],[Articulo]])</f>
        <v>ND</v>
      </c>
      <c r="M6227" s="33" t="str">
        <f>IF(TablaD50[[#This Row],[Codigo Autorizadas]]="ND","ND",TablaD50[[#This Row],[ExistenciaActualUC]])</f>
        <v>ND</v>
      </c>
      <c r="N6227" s="34" t="str">
        <f>IF(TablaD50[[#This Row],[Almacen]]="","","D50")</f>
        <v/>
      </c>
    </row>
    <row r="6228" spans="7:14" x14ac:dyDescent="0.25">
      <c r="G6228"/>
      <c r="H6228"/>
      <c r="I6228" s="47"/>
      <c r="J6228" s="31"/>
      <c r="K6228" s="31"/>
      <c r="L6228" s="32" t="str">
        <f>IF(ISERROR(VLOOKUP(LEFT(TablaD50[[#This Row],[Articulo]],6),ComparteD50[#All],2,FALSE)),"ND",TablaD50[[#This Row],[Articulo]])</f>
        <v>ND</v>
      </c>
      <c r="M6228" s="33" t="str">
        <f>IF(TablaD50[[#This Row],[Codigo Autorizadas]]="ND","ND",TablaD50[[#This Row],[ExistenciaActualUC]])</f>
        <v>ND</v>
      </c>
      <c r="N6228" s="34" t="str">
        <f>IF(TablaD50[[#This Row],[Almacen]]="","","D50")</f>
        <v/>
      </c>
    </row>
    <row r="6229" spans="7:14" x14ac:dyDescent="0.25">
      <c r="G6229"/>
      <c r="H6229"/>
      <c r="I6229" s="47"/>
      <c r="J6229" s="31"/>
      <c r="K6229" s="31"/>
      <c r="L6229" s="32" t="str">
        <f>IF(ISERROR(VLOOKUP(LEFT(TablaD50[[#This Row],[Articulo]],6),ComparteD50[#All],2,FALSE)),"ND",TablaD50[[#This Row],[Articulo]])</f>
        <v>ND</v>
      </c>
      <c r="M6229" s="33" t="str">
        <f>IF(TablaD50[[#This Row],[Codigo Autorizadas]]="ND","ND",TablaD50[[#This Row],[ExistenciaActualUC]])</f>
        <v>ND</v>
      </c>
      <c r="N6229" s="34" t="str">
        <f>IF(TablaD50[[#This Row],[Almacen]]="","","D50")</f>
        <v/>
      </c>
    </row>
    <row r="6230" spans="7:14" x14ac:dyDescent="0.25">
      <c r="G6230"/>
      <c r="H6230"/>
      <c r="I6230" s="47"/>
      <c r="J6230" s="31"/>
      <c r="K6230" s="31"/>
      <c r="L6230" s="32" t="str">
        <f>IF(ISERROR(VLOOKUP(LEFT(TablaD50[[#This Row],[Articulo]],6),ComparteD50[#All],2,FALSE)),"ND",TablaD50[[#This Row],[Articulo]])</f>
        <v>ND</v>
      </c>
      <c r="M6230" s="33" t="str">
        <f>IF(TablaD50[[#This Row],[Codigo Autorizadas]]="ND","ND",TablaD50[[#This Row],[ExistenciaActualUC]])</f>
        <v>ND</v>
      </c>
      <c r="N6230" s="34" t="str">
        <f>IF(TablaD50[[#This Row],[Almacen]]="","","D50")</f>
        <v/>
      </c>
    </row>
    <row r="6231" spans="7:14" x14ac:dyDescent="0.25">
      <c r="G6231"/>
      <c r="H6231"/>
      <c r="I6231" s="47"/>
      <c r="J6231" s="31"/>
      <c r="K6231" s="31"/>
      <c r="L6231" s="32" t="str">
        <f>IF(ISERROR(VLOOKUP(LEFT(TablaD50[[#This Row],[Articulo]],6),ComparteD50[#All],2,FALSE)),"ND",TablaD50[[#This Row],[Articulo]])</f>
        <v>ND</v>
      </c>
      <c r="M6231" s="33" t="str">
        <f>IF(TablaD50[[#This Row],[Codigo Autorizadas]]="ND","ND",TablaD50[[#This Row],[ExistenciaActualUC]])</f>
        <v>ND</v>
      </c>
      <c r="N6231" s="34" t="str">
        <f>IF(TablaD50[[#This Row],[Almacen]]="","","D50")</f>
        <v/>
      </c>
    </row>
    <row r="6232" spans="7:14" x14ac:dyDescent="0.25">
      <c r="G6232"/>
      <c r="H6232"/>
      <c r="I6232" s="47"/>
      <c r="J6232" s="31"/>
      <c r="K6232" s="31"/>
      <c r="L6232" s="32" t="str">
        <f>IF(ISERROR(VLOOKUP(LEFT(TablaD50[[#This Row],[Articulo]],6),ComparteD50[#All],2,FALSE)),"ND",TablaD50[[#This Row],[Articulo]])</f>
        <v>ND</v>
      </c>
      <c r="M6232" s="33" t="str">
        <f>IF(TablaD50[[#This Row],[Codigo Autorizadas]]="ND","ND",TablaD50[[#This Row],[ExistenciaActualUC]])</f>
        <v>ND</v>
      </c>
      <c r="N6232" s="34" t="str">
        <f>IF(TablaD50[[#This Row],[Almacen]]="","","D50")</f>
        <v/>
      </c>
    </row>
    <row r="6233" spans="7:14" x14ac:dyDescent="0.25">
      <c r="G6233"/>
      <c r="H6233"/>
      <c r="I6233" s="47"/>
      <c r="J6233" s="31"/>
      <c r="K6233" s="31"/>
      <c r="L6233" s="32" t="str">
        <f>IF(ISERROR(VLOOKUP(LEFT(TablaD50[[#This Row],[Articulo]],6),ComparteD50[#All],2,FALSE)),"ND",TablaD50[[#This Row],[Articulo]])</f>
        <v>ND</v>
      </c>
      <c r="M6233" s="33" t="str">
        <f>IF(TablaD50[[#This Row],[Codigo Autorizadas]]="ND","ND",TablaD50[[#This Row],[ExistenciaActualUC]])</f>
        <v>ND</v>
      </c>
      <c r="N6233" s="34" t="str">
        <f>IF(TablaD50[[#This Row],[Almacen]]="","","D50")</f>
        <v/>
      </c>
    </row>
    <row r="6234" spans="7:14" x14ac:dyDescent="0.25">
      <c r="G6234"/>
      <c r="H6234"/>
      <c r="I6234" s="47"/>
      <c r="J6234" s="31"/>
      <c r="K6234" s="31"/>
      <c r="L6234" s="32" t="str">
        <f>IF(ISERROR(VLOOKUP(LEFT(TablaD50[[#This Row],[Articulo]],6),ComparteD50[#All],2,FALSE)),"ND",TablaD50[[#This Row],[Articulo]])</f>
        <v>ND</v>
      </c>
      <c r="M6234" s="33" t="str">
        <f>IF(TablaD50[[#This Row],[Codigo Autorizadas]]="ND","ND",TablaD50[[#This Row],[ExistenciaActualUC]])</f>
        <v>ND</v>
      </c>
      <c r="N6234" s="34" t="str">
        <f>IF(TablaD50[[#This Row],[Almacen]]="","","D50")</f>
        <v/>
      </c>
    </row>
    <row r="6235" spans="7:14" x14ac:dyDescent="0.25">
      <c r="G6235"/>
      <c r="H6235"/>
      <c r="I6235" s="47"/>
      <c r="J6235" s="31"/>
      <c r="K6235" s="31"/>
      <c r="L6235" s="32" t="str">
        <f>IF(ISERROR(VLOOKUP(LEFT(TablaD50[[#This Row],[Articulo]],6),ComparteD50[#All],2,FALSE)),"ND",TablaD50[[#This Row],[Articulo]])</f>
        <v>ND</v>
      </c>
      <c r="M6235" s="33" t="str">
        <f>IF(TablaD50[[#This Row],[Codigo Autorizadas]]="ND","ND",TablaD50[[#This Row],[ExistenciaActualUC]])</f>
        <v>ND</v>
      </c>
      <c r="N6235" s="34" t="str">
        <f>IF(TablaD50[[#This Row],[Almacen]]="","","D50")</f>
        <v/>
      </c>
    </row>
    <row r="6236" spans="7:14" x14ac:dyDescent="0.25">
      <c r="G6236"/>
      <c r="H6236"/>
      <c r="I6236" s="47"/>
      <c r="J6236" s="31"/>
      <c r="K6236" s="31"/>
      <c r="L6236" s="32" t="str">
        <f>IF(ISERROR(VLOOKUP(LEFT(TablaD50[[#This Row],[Articulo]],6),ComparteD50[#All],2,FALSE)),"ND",TablaD50[[#This Row],[Articulo]])</f>
        <v>ND</v>
      </c>
      <c r="M6236" s="33" t="str">
        <f>IF(TablaD50[[#This Row],[Codigo Autorizadas]]="ND","ND",TablaD50[[#This Row],[ExistenciaActualUC]])</f>
        <v>ND</v>
      </c>
      <c r="N6236" s="34" t="str">
        <f>IF(TablaD50[[#This Row],[Almacen]]="","","D50")</f>
        <v/>
      </c>
    </row>
    <row r="6237" spans="7:14" x14ac:dyDescent="0.25">
      <c r="G6237"/>
      <c r="H6237"/>
      <c r="I6237" s="47"/>
      <c r="J6237" s="31"/>
      <c r="K6237" s="31"/>
      <c r="L6237" s="32" t="str">
        <f>IF(ISERROR(VLOOKUP(LEFT(TablaD50[[#This Row],[Articulo]],6),ComparteD50[#All],2,FALSE)),"ND",TablaD50[[#This Row],[Articulo]])</f>
        <v>ND</v>
      </c>
      <c r="M6237" s="33" t="str">
        <f>IF(TablaD50[[#This Row],[Codigo Autorizadas]]="ND","ND",TablaD50[[#This Row],[ExistenciaActualUC]])</f>
        <v>ND</v>
      </c>
      <c r="N6237" s="34" t="str">
        <f>IF(TablaD50[[#This Row],[Almacen]]="","","D50")</f>
        <v/>
      </c>
    </row>
    <row r="6238" spans="7:14" x14ac:dyDescent="0.25">
      <c r="G6238"/>
      <c r="H6238"/>
      <c r="I6238" s="47"/>
      <c r="J6238" s="31"/>
      <c r="K6238" s="31"/>
      <c r="L6238" s="32" t="str">
        <f>IF(ISERROR(VLOOKUP(LEFT(TablaD50[[#This Row],[Articulo]],6),ComparteD50[#All],2,FALSE)),"ND",TablaD50[[#This Row],[Articulo]])</f>
        <v>ND</v>
      </c>
      <c r="M6238" s="33" t="str">
        <f>IF(TablaD50[[#This Row],[Codigo Autorizadas]]="ND","ND",TablaD50[[#This Row],[ExistenciaActualUC]])</f>
        <v>ND</v>
      </c>
      <c r="N6238" s="34" t="str">
        <f>IF(TablaD50[[#This Row],[Almacen]]="","","D50")</f>
        <v/>
      </c>
    </row>
    <row r="6239" spans="7:14" x14ac:dyDescent="0.25">
      <c r="G6239"/>
      <c r="H6239"/>
      <c r="I6239" s="47"/>
      <c r="J6239" s="31"/>
      <c r="K6239" s="31"/>
      <c r="L6239" s="32" t="str">
        <f>IF(ISERROR(VLOOKUP(LEFT(TablaD50[[#This Row],[Articulo]],6),ComparteD50[#All],2,FALSE)),"ND",TablaD50[[#This Row],[Articulo]])</f>
        <v>ND</v>
      </c>
      <c r="M6239" s="33" t="str">
        <f>IF(TablaD50[[#This Row],[Codigo Autorizadas]]="ND","ND",TablaD50[[#This Row],[ExistenciaActualUC]])</f>
        <v>ND</v>
      </c>
      <c r="N6239" s="34" t="str">
        <f>IF(TablaD50[[#This Row],[Almacen]]="","","D50")</f>
        <v/>
      </c>
    </row>
    <row r="6240" spans="7:14" x14ac:dyDescent="0.25">
      <c r="G6240"/>
      <c r="H6240"/>
      <c r="I6240" s="47"/>
      <c r="J6240" s="31"/>
      <c r="K6240" s="31"/>
      <c r="L6240" s="32" t="str">
        <f>IF(ISERROR(VLOOKUP(LEFT(TablaD50[[#This Row],[Articulo]],6),ComparteD50[#All],2,FALSE)),"ND",TablaD50[[#This Row],[Articulo]])</f>
        <v>ND</v>
      </c>
      <c r="M6240" s="33" t="str">
        <f>IF(TablaD50[[#This Row],[Codigo Autorizadas]]="ND","ND",TablaD50[[#This Row],[ExistenciaActualUC]])</f>
        <v>ND</v>
      </c>
      <c r="N6240" s="34" t="str">
        <f>IF(TablaD50[[#This Row],[Almacen]]="","","D50")</f>
        <v/>
      </c>
    </row>
    <row r="6241" spans="7:14" x14ac:dyDescent="0.25">
      <c r="G6241"/>
      <c r="H6241"/>
      <c r="I6241" s="47"/>
      <c r="J6241" s="31"/>
      <c r="K6241" s="31"/>
      <c r="L6241" s="32" t="str">
        <f>IF(ISERROR(VLOOKUP(LEFT(TablaD50[[#This Row],[Articulo]],6),ComparteD50[#All],2,FALSE)),"ND",TablaD50[[#This Row],[Articulo]])</f>
        <v>ND</v>
      </c>
      <c r="M6241" s="33" t="str">
        <f>IF(TablaD50[[#This Row],[Codigo Autorizadas]]="ND","ND",TablaD50[[#This Row],[ExistenciaActualUC]])</f>
        <v>ND</v>
      </c>
      <c r="N6241" s="34" t="str">
        <f>IF(TablaD50[[#This Row],[Almacen]]="","","D50")</f>
        <v/>
      </c>
    </row>
    <row r="6242" spans="7:14" x14ac:dyDescent="0.25">
      <c r="G6242"/>
      <c r="H6242"/>
      <c r="I6242" s="47"/>
      <c r="J6242" s="31"/>
      <c r="K6242" s="31"/>
      <c r="L6242" s="32" t="str">
        <f>IF(ISERROR(VLOOKUP(LEFT(TablaD50[[#This Row],[Articulo]],6),ComparteD50[#All],2,FALSE)),"ND",TablaD50[[#This Row],[Articulo]])</f>
        <v>ND</v>
      </c>
      <c r="M6242" s="33" t="str">
        <f>IF(TablaD50[[#This Row],[Codigo Autorizadas]]="ND","ND",TablaD50[[#This Row],[ExistenciaActualUC]])</f>
        <v>ND</v>
      </c>
      <c r="N6242" s="34" t="str">
        <f>IF(TablaD50[[#This Row],[Almacen]]="","","D50")</f>
        <v/>
      </c>
    </row>
    <row r="6243" spans="7:14" x14ac:dyDescent="0.25">
      <c r="G6243"/>
      <c r="H6243"/>
      <c r="I6243" s="47"/>
      <c r="J6243" s="31"/>
      <c r="K6243" s="31"/>
      <c r="L6243" s="32" t="str">
        <f>IF(ISERROR(VLOOKUP(LEFT(TablaD50[[#This Row],[Articulo]],6),ComparteD50[#All],2,FALSE)),"ND",TablaD50[[#This Row],[Articulo]])</f>
        <v>ND</v>
      </c>
      <c r="M6243" s="33" t="str">
        <f>IF(TablaD50[[#This Row],[Codigo Autorizadas]]="ND","ND",TablaD50[[#This Row],[ExistenciaActualUC]])</f>
        <v>ND</v>
      </c>
      <c r="N6243" s="34" t="str">
        <f>IF(TablaD50[[#This Row],[Almacen]]="","","D50")</f>
        <v/>
      </c>
    </row>
    <row r="6244" spans="7:14" x14ac:dyDescent="0.25">
      <c r="G6244"/>
      <c r="H6244"/>
      <c r="I6244" s="47"/>
      <c r="J6244" s="31"/>
      <c r="K6244" s="31"/>
      <c r="L6244" s="32" t="str">
        <f>IF(ISERROR(VLOOKUP(LEFT(TablaD50[[#This Row],[Articulo]],6),ComparteD50[#All],2,FALSE)),"ND",TablaD50[[#This Row],[Articulo]])</f>
        <v>ND</v>
      </c>
      <c r="M6244" s="33" t="str">
        <f>IF(TablaD50[[#This Row],[Codigo Autorizadas]]="ND","ND",TablaD50[[#This Row],[ExistenciaActualUC]])</f>
        <v>ND</v>
      </c>
      <c r="N6244" s="34" t="str">
        <f>IF(TablaD50[[#This Row],[Almacen]]="","","D50")</f>
        <v/>
      </c>
    </row>
    <row r="6245" spans="7:14" x14ac:dyDescent="0.25">
      <c r="G6245"/>
      <c r="H6245"/>
      <c r="I6245" s="47"/>
      <c r="J6245" s="31"/>
      <c r="K6245" s="31"/>
      <c r="L6245" s="32" t="str">
        <f>IF(ISERROR(VLOOKUP(LEFT(TablaD50[[#This Row],[Articulo]],6),ComparteD50[#All],2,FALSE)),"ND",TablaD50[[#This Row],[Articulo]])</f>
        <v>ND</v>
      </c>
      <c r="M6245" s="33" t="str">
        <f>IF(TablaD50[[#This Row],[Codigo Autorizadas]]="ND","ND",TablaD50[[#This Row],[ExistenciaActualUC]])</f>
        <v>ND</v>
      </c>
      <c r="N6245" s="34" t="str">
        <f>IF(TablaD50[[#This Row],[Almacen]]="","","D50")</f>
        <v/>
      </c>
    </row>
    <row r="6246" spans="7:14" x14ac:dyDescent="0.25">
      <c r="G6246"/>
      <c r="H6246"/>
      <c r="I6246" s="47"/>
      <c r="J6246" s="31"/>
      <c r="K6246" s="31"/>
      <c r="L6246" s="32" t="str">
        <f>IF(ISERROR(VLOOKUP(LEFT(TablaD50[[#This Row],[Articulo]],6),ComparteD50[#All],2,FALSE)),"ND",TablaD50[[#This Row],[Articulo]])</f>
        <v>ND</v>
      </c>
      <c r="M6246" s="33" t="str">
        <f>IF(TablaD50[[#This Row],[Codigo Autorizadas]]="ND","ND",TablaD50[[#This Row],[ExistenciaActualUC]])</f>
        <v>ND</v>
      </c>
      <c r="N6246" s="34" t="str">
        <f>IF(TablaD50[[#This Row],[Almacen]]="","","D50")</f>
        <v/>
      </c>
    </row>
    <row r="6247" spans="7:14" x14ac:dyDescent="0.25">
      <c r="G6247"/>
      <c r="H6247"/>
      <c r="I6247" s="47"/>
      <c r="J6247" s="31"/>
      <c r="K6247" s="31"/>
      <c r="L6247" s="32" t="str">
        <f>IF(ISERROR(VLOOKUP(LEFT(TablaD50[[#This Row],[Articulo]],6),ComparteD50[#All],2,FALSE)),"ND",TablaD50[[#This Row],[Articulo]])</f>
        <v>ND</v>
      </c>
      <c r="M6247" s="33" t="str">
        <f>IF(TablaD50[[#This Row],[Codigo Autorizadas]]="ND","ND",TablaD50[[#This Row],[ExistenciaActualUC]])</f>
        <v>ND</v>
      </c>
      <c r="N6247" s="34" t="str">
        <f>IF(TablaD50[[#This Row],[Almacen]]="","","D50")</f>
        <v/>
      </c>
    </row>
    <row r="6248" spans="7:14" x14ac:dyDescent="0.25">
      <c r="G6248"/>
      <c r="H6248"/>
      <c r="I6248" s="47"/>
      <c r="J6248" s="31"/>
      <c r="K6248" s="31"/>
      <c r="L6248" s="32" t="str">
        <f>IF(ISERROR(VLOOKUP(LEFT(TablaD50[[#This Row],[Articulo]],6),ComparteD50[#All],2,FALSE)),"ND",TablaD50[[#This Row],[Articulo]])</f>
        <v>ND</v>
      </c>
      <c r="M6248" s="33" t="str">
        <f>IF(TablaD50[[#This Row],[Codigo Autorizadas]]="ND","ND",TablaD50[[#This Row],[ExistenciaActualUC]])</f>
        <v>ND</v>
      </c>
      <c r="N6248" s="34" t="str">
        <f>IF(TablaD50[[#This Row],[Almacen]]="","","D50")</f>
        <v/>
      </c>
    </row>
    <row r="6249" spans="7:14" x14ac:dyDescent="0.25">
      <c r="G6249"/>
      <c r="H6249"/>
      <c r="I6249" s="47"/>
      <c r="J6249" s="31"/>
      <c r="K6249" s="31"/>
      <c r="L6249" s="32" t="str">
        <f>IF(ISERROR(VLOOKUP(LEFT(TablaD50[[#This Row],[Articulo]],6),ComparteD50[#All],2,FALSE)),"ND",TablaD50[[#This Row],[Articulo]])</f>
        <v>ND</v>
      </c>
      <c r="M6249" s="33" t="str">
        <f>IF(TablaD50[[#This Row],[Codigo Autorizadas]]="ND","ND",TablaD50[[#This Row],[ExistenciaActualUC]])</f>
        <v>ND</v>
      </c>
      <c r="N6249" s="34" t="str">
        <f>IF(TablaD50[[#This Row],[Almacen]]="","","D50")</f>
        <v/>
      </c>
    </row>
    <row r="6250" spans="7:14" x14ac:dyDescent="0.25">
      <c r="G6250"/>
      <c r="H6250"/>
      <c r="I6250" s="47"/>
      <c r="J6250" s="31"/>
      <c r="K6250" s="31"/>
      <c r="L6250" s="32" t="str">
        <f>IF(ISERROR(VLOOKUP(LEFT(TablaD50[[#This Row],[Articulo]],6),ComparteD50[#All],2,FALSE)),"ND",TablaD50[[#This Row],[Articulo]])</f>
        <v>ND</v>
      </c>
      <c r="M6250" s="33" t="str">
        <f>IF(TablaD50[[#This Row],[Codigo Autorizadas]]="ND","ND",TablaD50[[#This Row],[ExistenciaActualUC]])</f>
        <v>ND</v>
      </c>
      <c r="N6250" s="34" t="str">
        <f>IF(TablaD50[[#This Row],[Almacen]]="","","D50")</f>
        <v/>
      </c>
    </row>
    <row r="6251" spans="7:14" x14ac:dyDescent="0.25">
      <c r="G6251"/>
      <c r="H6251"/>
      <c r="I6251" s="47"/>
      <c r="J6251" s="31"/>
      <c r="K6251" s="31"/>
      <c r="L6251" s="32" t="str">
        <f>IF(ISERROR(VLOOKUP(LEFT(TablaD50[[#This Row],[Articulo]],6),ComparteD50[#All],2,FALSE)),"ND",TablaD50[[#This Row],[Articulo]])</f>
        <v>ND</v>
      </c>
      <c r="M6251" s="33" t="str">
        <f>IF(TablaD50[[#This Row],[Codigo Autorizadas]]="ND","ND",TablaD50[[#This Row],[ExistenciaActualUC]])</f>
        <v>ND</v>
      </c>
      <c r="N6251" s="34" t="str">
        <f>IF(TablaD50[[#This Row],[Almacen]]="","","D50")</f>
        <v/>
      </c>
    </row>
    <row r="6252" spans="7:14" x14ac:dyDescent="0.25">
      <c r="G6252"/>
      <c r="H6252"/>
      <c r="I6252" s="47"/>
      <c r="J6252" s="31"/>
      <c r="K6252" s="31"/>
      <c r="L6252" s="32" t="str">
        <f>IF(ISERROR(VLOOKUP(LEFT(TablaD50[[#This Row],[Articulo]],6),ComparteD50[#All],2,FALSE)),"ND",TablaD50[[#This Row],[Articulo]])</f>
        <v>ND</v>
      </c>
      <c r="M6252" s="33" t="str">
        <f>IF(TablaD50[[#This Row],[Codigo Autorizadas]]="ND","ND",TablaD50[[#This Row],[ExistenciaActualUC]])</f>
        <v>ND</v>
      </c>
      <c r="N6252" s="34" t="str">
        <f>IF(TablaD50[[#This Row],[Almacen]]="","","D50")</f>
        <v/>
      </c>
    </row>
    <row r="6253" spans="7:14" x14ac:dyDescent="0.25">
      <c r="G6253"/>
      <c r="H6253"/>
      <c r="I6253" s="47"/>
      <c r="J6253" s="31"/>
      <c r="K6253" s="31"/>
      <c r="L6253" s="32" t="str">
        <f>IF(ISERROR(VLOOKUP(LEFT(TablaD50[[#This Row],[Articulo]],6),ComparteD50[#All],2,FALSE)),"ND",TablaD50[[#This Row],[Articulo]])</f>
        <v>ND</v>
      </c>
      <c r="M6253" s="33" t="str">
        <f>IF(TablaD50[[#This Row],[Codigo Autorizadas]]="ND","ND",TablaD50[[#This Row],[ExistenciaActualUC]])</f>
        <v>ND</v>
      </c>
      <c r="N6253" s="34" t="str">
        <f>IF(TablaD50[[#This Row],[Almacen]]="","","D50")</f>
        <v/>
      </c>
    </row>
    <row r="6254" spans="7:14" x14ac:dyDescent="0.25">
      <c r="G6254"/>
      <c r="H6254"/>
      <c r="I6254" s="47"/>
      <c r="J6254" s="31"/>
      <c r="K6254" s="31"/>
      <c r="L6254" s="32" t="str">
        <f>IF(ISERROR(VLOOKUP(LEFT(TablaD50[[#This Row],[Articulo]],6),ComparteD50[#All],2,FALSE)),"ND",TablaD50[[#This Row],[Articulo]])</f>
        <v>ND</v>
      </c>
      <c r="M6254" s="33" t="str">
        <f>IF(TablaD50[[#This Row],[Codigo Autorizadas]]="ND","ND",TablaD50[[#This Row],[ExistenciaActualUC]])</f>
        <v>ND</v>
      </c>
      <c r="N6254" s="34" t="str">
        <f>IF(TablaD50[[#This Row],[Almacen]]="","","D50")</f>
        <v/>
      </c>
    </row>
    <row r="6255" spans="7:14" x14ac:dyDescent="0.25">
      <c r="G6255"/>
      <c r="H6255"/>
      <c r="I6255" s="47"/>
      <c r="J6255" s="31"/>
      <c r="K6255" s="31"/>
      <c r="L6255" s="32" t="str">
        <f>IF(ISERROR(VLOOKUP(LEFT(TablaD50[[#This Row],[Articulo]],6),ComparteD50[#All],2,FALSE)),"ND",TablaD50[[#This Row],[Articulo]])</f>
        <v>ND</v>
      </c>
      <c r="M6255" s="33" t="str">
        <f>IF(TablaD50[[#This Row],[Codigo Autorizadas]]="ND","ND",TablaD50[[#This Row],[ExistenciaActualUC]])</f>
        <v>ND</v>
      </c>
      <c r="N6255" s="34" t="str">
        <f>IF(TablaD50[[#This Row],[Almacen]]="","","D50")</f>
        <v/>
      </c>
    </row>
    <row r="6256" spans="7:14" x14ac:dyDescent="0.25">
      <c r="G6256"/>
      <c r="H6256"/>
      <c r="I6256" s="47"/>
      <c r="J6256" s="31"/>
      <c r="K6256" s="31"/>
      <c r="L6256" s="32" t="str">
        <f>IF(ISERROR(VLOOKUP(LEFT(TablaD50[[#This Row],[Articulo]],6),ComparteD50[#All],2,FALSE)),"ND",TablaD50[[#This Row],[Articulo]])</f>
        <v>ND</v>
      </c>
      <c r="M6256" s="33" t="str">
        <f>IF(TablaD50[[#This Row],[Codigo Autorizadas]]="ND","ND",TablaD50[[#This Row],[ExistenciaActualUC]])</f>
        <v>ND</v>
      </c>
      <c r="N6256" s="34" t="str">
        <f>IF(TablaD50[[#This Row],[Almacen]]="","","D50")</f>
        <v/>
      </c>
    </row>
    <row r="6257" spans="7:14" x14ac:dyDescent="0.25">
      <c r="G6257"/>
      <c r="H6257"/>
      <c r="I6257" s="47"/>
      <c r="J6257" s="31"/>
      <c r="K6257" s="31"/>
      <c r="L6257" s="32" t="str">
        <f>IF(ISERROR(VLOOKUP(LEFT(TablaD50[[#This Row],[Articulo]],6),ComparteD50[#All],2,FALSE)),"ND",TablaD50[[#This Row],[Articulo]])</f>
        <v>ND</v>
      </c>
      <c r="M6257" s="33" t="str">
        <f>IF(TablaD50[[#This Row],[Codigo Autorizadas]]="ND","ND",TablaD50[[#This Row],[ExistenciaActualUC]])</f>
        <v>ND</v>
      </c>
      <c r="N6257" s="34" t="str">
        <f>IF(TablaD50[[#This Row],[Almacen]]="","","D50")</f>
        <v/>
      </c>
    </row>
    <row r="6258" spans="7:14" x14ac:dyDescent="0.25">
      <c r="G6258"/>
      <c r="H6258"/>
      <c r="I6258" s="47"/>
      <c r="J6258" s="31"/>
      <c r="K6258" s="31"/>
      <c r="L6258" s="32" t="str">
        <f>IF(ISERROR(VLOOKUP(LEFT(TablaD50[[#This Row],[Articulo]],6),ComparteD50[#All],2,FALSE)),"ND",TablaD50[[#This Row],[Articulo]])</f>
        <v>ND</v>
      </c>
      <c r="M6258" s="33" t="str">
        <f>IF(TablaD50[[#This Row],[Codigo Autorizadas]]="ND","ND",TablaD50[[#This Row],[ExistenciaActualUC]])</f>
        <v>ND</v>
      </c>
      <c r="N6258" s="34" t="str">
        <f>IF(TablaD50[[#This Row],[Almacen]]="","","D50")</f>
        <v/>
      </c>
    </row>
    <row r="6259" spans="7:14" x14ac:dyDescent="0.25">
      <c r="G6259"/>
      <c r="H6259"/>
      <c r="I6259" s="47"/>
      <c r="J6259" s="31"/>
      <c r="K6259" s="31"/>
      <c r="L6259" s="32" t="str">
        <f>IF(ISERROR(VLOOKUP(LEFT(TablaD50[[#This Row],[Articulo]],6),ComparteD50[#All],2,FALSE)),"ND",TablaD50[[#This Row],[Articulo]])</f>
        <v>ND</v>
      </c>
      <c r="M6259" s="33" t="str">
        <f>IF(TablaD50[[#This Row],[Codigo Autorizadas]]="ND","ND",TablaD50[[#This Row],[ExistenciaActualUC]])</f>
        <v>ND</v>
      </c>
      <c r="N6259" s="34" t="str">
        <f>IF(TablaD50[[#This Row],[Almacen]]="","","D50")</f>
        <v/>
      </c>
    </row>
    <row r="6260" spans="7:14" x14ac:dyDescent="0.25">
      <c r="G6260"/>
      <c r="H6260"/>
      <c r="I6260" s="47"/>
      <c r="J6260" s="31"/>
      <c r="K6260" s="31"/>
      <c r="L6260" s="32" t="str">
        <f>IF(ISERROR(VLOOKUP(LEFT(TablaD50[[#This Row],[Articulo]],6),ComparteD50[#All],2,FALSE)),"ND",TablaD50[[#This Row],[Articulo]])</f>
        <v>ND</v>
      </c>
      <c r="M6260" s="33" t="str">
        <f>IF(TablaD50[[#This Row],[Codigo Autorizadas]]="ND","ND",TablaD50[[#This Row],[ExistenciaActualUC]])</f>
        <v>ND</v>
      </c>
      <c r="N6260" s="34" t="str">
        <f>IF(TablaD50[[#This Row],[Almacen]]="","","D50")</f>
        <v/>
      </c>
    </row>
    <row r="6261" spans="7:14" x14ac:dyDescent="0.25">
      <c r="G6261"/>
      <c r="H6261"/>
      <c r="I6261" s="47"/>
      <c r="J6261" s="31"/>
      <c r="K6261" s="31"/>
      <c r="L6261" s="32" t="str">
        <f>IF(ISERROR(VLOOKUP(LEFT(TablaD50[[#This Row],[Articulo]],6),ComparteD50[#All],2,FALSE)),"ND",TablaD50[[#This Row],[Articulo]])</f>
        <v>ND</v>
      </c>
      <c r="M6261" s="33" t="str">
        <f>IF(TablaD50[[#This Row],[Codigo Autorizadas]]="ND","ND",TablaD50[[#This Row],[ExistenciaActualUC]])</f>
        <v>ND</v>
      </c>
      <c r="N6261" s="34" t="str">
        <f>IF(TablaD50[[#This Row],[Almacen]]="","","D50")</f>
        <v/>
      </c>
    </row>
    <row r="6262" spans="7:14" x14ac:dyDescent="0.25">
      <c r="G6262"/>
      <c r="H6262"/>
      <c r="I6262" s="47"/>
      <c r="J6262" s="31"/>
      <c r="K6262" s="31"/>
      <c r="L6262" s="32" t="str">
        <f>IF(ISERROR(VLOOKUP(LEFT(TablaD50[[#This Row],[Articulo]],6),ComparteD50[#All],2,FALSE)),"ND",TablaD50[[#This Row],[Articulo]])</f>
        <v>ND</v>
      </c>
      <c r="M6262" s="33" t="str">
        <f>IF(TablaD50[[#This Row],[Codigo Autorizadas]]="ND","ND",TablaD50[[#This Row],[ExistenciaActualUC]])</f>
        <v>ND</v>
      </c>
      <c r="N6262" s="34" t="str">
        <f>IF(TablaD50[[#This Row],[Almacen]]="","","D50")</f>
        <v/>
      </c>
    </row>
    <row r="6263" spans="7:14" x14ac:dyDescent="0.25">
      <c r="G6263"/>
      <c r="H6263"/>
      <c r="I6263" s="47"/>
      <c r="J6263" s="31"/>
      <c r="K6263" s="31"/>
      <c r="L6263" s="32" t="str">
        <f>IF(ISERROR(VLOOKUP(LEFT(TablaD50[[#This Row],[Articulo]],6),ComparteD50[#All],2,FALSE)),"ND",TablaD50[[#This Row],[Articulo]])</f>
        <v>ND</v>
      </c>
      <c r="M6263" s="33" t="str">
        <f>IF(TablaD50[[#This Row],[Codigo Autorizadas]]="ND","ND",TablaD50[[#This Row],[ExistenciaActualUC]])</f>
        <v>ND</v>
      </c>
      <c r="N6263" s="34" t="str">
        <f>IF(TablaD50[[#This Row],[Almacen]]="","","D50")</f>
        <v/>
      </c>
    </row>
    <row r="6264" spans="7:14" x14ac:dyDescent="0.25">
      <c r="G6264"/>
      <c r="H6264"/>
      <c r="I6264" s="47"/>
      <c r="J6264" s="31"/>
      <c r="K6264" s="31"/>
      <c r="L6264" s="32" t="str">
        <f>IF(ISERROR(VLOOKUP(LEFT(TablaD50[[#This Row],[Articulo]],6),ComparteD50[#All],2,FALSE)),"ND",TablaD50[[#This Row],[Articulo]])</f>
        <v>ND</v>
      </c>
      <c r="M6264" s="33" t="str">
        <f>IF(TablaD50[[#This Row],[Codigo Autorizadas]]="ND","ND",TablaD50[[#This Row],[ExistenciaActualUC]])</f>
        <v>ND</v>
      </c>
      <c r="N6264" s="34" t="str">
        <f>IF(TablaD50[[#This Row],[Almacen]]="","","D50")</f>
        <v/>
      </c>
    </row>
    <row r="6265" spans="7:14" x14ac:dyDescent="0.25">
      <c r="G6265"/>
      <c r="H6265"/>
      <c r="I6265" s="47"/>
      <c r="J6265" s="31"/>
      <c r="K6265" s="31"/>
      <c r="L6265" s="32" t="str">
        <f>IF(ISERROR(VLOOKUP(LEFT(TablaD50[[#This Row],[Articulo]],6),ComparteD50[#All],2,FALSE)),"ND",TablaD50[[#This Row],[Articulo]])</f>
        <v>ND</v>
      </c>
      <c r="M6265" s="33" t="str">
        <f>IF(TablaD50[[#This Row],[Codigo Autorizadas]]="ND","ND",TablaD50[[#This Row],[ExistenciaActualUC]])</f>
        <v>ND</v>
      </c>
      <c r="N6265" s="34" t="str">
        <f>IF(TablaD50[[#This Row],[Almacen]]="","","D50")</f>
        <v/>
      </c>
    </row>
    <row r="6266" spans="7:14" x14ac:dyDescent="0.25">
      <c r="G6266"/>
      <c r="H6266"/>
      <c r="I6266" s="47"/>
      <c r="J6266" s="31"/>
      <c r="K6266" s="31"/>
      <c r="L6266" s="32" t="str">
        <f>IF(ISERROR(VLOOKUP(LEFT(TablaD50[[#This Row],[Articulo]],6),ComparteD50[#All],2,FALSE)),"ND",TablaD50[[#This Row],[Articulo]])</f>
        <v>ND</v>
      </c>
      <c r="M6266" s="33" t="str">
        <f>IF(TablaD50[[#This Row],[Codigo Autorizadas]]="ND","ND",TablaD50[[#This Row],[ExistenciaActualUC]])</f>
        <v>ND</v>
      </c>
      <c r="N6266" s="34" t="str">
        <f>IF(TablaD50[[#This Row],[Almacen]]="","","D50")</f>
        <v/>
      </c>
    </row>
    <row r="6267" spans="7:14" x14ac:dyDescent="0.25">
      <c r="G6267"/>
      <c r="H6267"/>
      <c r="I6267" s="47"/>
      <c r="J6267" s="31"/>
      <c r="K6267" s="31"/>
      <c r="L6267" s="32" t="str">
        <f>IF(ISERROR(VLOOKUP(LEFT(TablaD50[[#This Row],[Articulo]],6),ComparteD50[#All],2,FALSE)),"ND",TablaD50[[#This Row],[Articulo]])</f>
        <v>ND</v>
      </c>
      <c r="M6267" s="33" t="str">
        <f>IF(TablaD50[[#This Row],[Codigo Autorizadas]]="ND","ND",TablaD50[[#This Row],[ExistenciaActualUC]])</f>
        <v>ND</v>
      </c>
      <c r="N6267" s="34" t="str">
        <f>IF(TablaD50[[#This Row],[Almacen]]="","","D50")</f>
        <v/>
      </c>
    </row>
    <row r="6268" spans="7:14" x14ac:dyDescent="0.25">
      <c r="G6268"/>
      <c r="H6268"/>
      <c r="I6268" s="47"/>
      <c r="J6268" s="31"/>
      <c r="K6268" s="31"/>
      <c r="L6268" s="32" t="str">
        <f>IF(ISERROR(VLOOKUP(LEFT(TablaD50[[#This Row],[Articulo]],6),ComparteD50[#All],2,FALSE)),"ND",TablaD50[[#This Row],[Articulo]])</f>
        <v>ND</v>
      </c>
      <c r="M6268" s="33" t="str">
        <f>IF(TablaD50[[#This Row],[Codigo Autorizadas]]="ND","ND",TablaD50[[#This Row],[ExistenciaActualUC]])</f>
        <v>ND</v>
      </c>
      <c r="N6268" s="34" t="str">
        <f>IF(TablaD50[[#This Row],[Almacen]]="","","D50")</f>
        <v/>
      </c>
    </row>
    <row r="6269" spans="7:14" x14ac:dyDescent="0.25">
      <c r="G6269"/>
      <c r="H6269"/>
      <c r="I6269" s="47"/>
      <c r="J6269" s="31"/>
      <c r="K6269" s="31"/>
      <c r="L6269" s="32" t="str">
        <f>IF(ISERROR(VLOOKUP(LEFT(TablaD50[[#This Row],[Articulo]],6),ComparteD50[#All],2,FALSE)),"ND",TablaD50[[#This Row],[Articulo]])</f>
        <v>ND</v>
      </c>
      <c r="M6269" s="33" t="str">
        <f>IF(TablaD50[[#This Row],[Codigo Autorizadas]]="ND","ND",TablaD50[[#This Row],[ExistenciaActualUC]])</f>
        <v>ND</v>
      </c>
      <c r="N6269" s="34" t="str">
        <f>IF(TablaD50[[#This Row],[Almacen]]="","","D50")</f>
        <v/>
      </c>
    </row>
    <row r="6270" spans="7:14" x14ac:dyDescent="0.25">
      <c r="G6270"/>
      <c r="H6270"/>
      <c r="I6270" s="47"/>
      <c r="J6270" s="31"/>
      <c r="K6270" s="31"/>
      <c r="L6270" s="32" t="str">
        <f>IF(ISERROR(VLOOKUP(LEFT(TablaD50[[#This Row],[Articulo]],6),ComparteD50[#All],2,FALSE)),"ND",TablaD50[[#This Row],[Articulo]])</f>
        <v>ND</v>
      </c>
      <c r="M6270" s="33" t="str">
        <f>IF(TablaD50[[#This Row],[Codigo Autorizadas]]="ND","ND",TablaD50[[#This Row],[ExistenciaActualUC]])</f>
        <v>ND</v>
      </c>
      <c r="N6270" s="34" t="str">
        <f>IF(TablaD50[[#This Row],[Almacen]]="","","D50")</f>
        <v/>
      </c>
    </row>
    <row r="6271" spans="7:14" x14ac:dyDescent="0.25">
      <c r="G6271"/>
      <c r="H6271"/>
      <c r="I6271" s="47"/>
      <c r="J6271" s="31"/>
      <c r="K6271" s="31"/>
      <c r="L6271" s="32" t="str">
        <f>IF(ISERROR(VLOOKUP(LEFT(TablaD50[[#This Row],[Articulo]],6),ComparteD50[#All],2,FALSE)),"ND",TablaD50[[#This Row],[Articulo]])</f>
        <v>ND</v>
      </c>
      <c r="M6271" s="33" t="str">
        <f>IF(TablaD50[[#This Row],[Codigo Autorizadas]]="ND","ND",TablaD50[[#This Row],[ExistenciaActualUC]])</f>
        <v>ND</v>
      </c>
      <c r="N6271" s="34" t="str">
        <f>IF(TablaD50[[#This Row],[Almacen]]="","","D50")</f>
        <v/>
      </c>
    </row>
    <row r="6272" spans="7:14" x14ac:dyDescent="0.25">
      <c r="G6272"/>
      <c r="H6272"/>
      <c r="I6272" s="47"/>
      <c r="J6272" s="31"/>
      <c r="K6272" s="31"/>
      <c r="L6272" s="32" t="str">
        <f>IF(ISERROR(VLOOKUP(LEFT(TablaD50[[#This Row],[Articulo]],6),ComparteD50[#All],2,FALSE)),"ND",TablaD50[[#This Row],[Articulo]])</f>
        <v>ND</v>
      </c>
      <c r="M6272" s="33" t="str">
        <f>IF(TablaD50[[#This Row],[Codigo Autorizadas]]="ND","ND",TablaD50[[#This Row],[ExistenciaActualUC]])</f>
        <v>ND</v>
      </c>
      <c r="N6272" s="34" t="str">
        <f>IF(TablaD50[[#This Row],[Almacen]]="","","D50")</f>
        <v/>
      </c>
    </row>
    <row r="6273" spans="7:14" x14ac:dyDescent="0.25">
      <c r="G6273"/>
      <c r="H6273"/>
      <c r="I6273" s="47"/>
      <c r="J6273" s="31"/>
      <c r="K6273" s="31"/>
      <c r="L6273" s="32" t="str">
        <f>IF(ISERROR(VLOOKUP(LEFT(TablaD50[[#This Row],[Articulo]],6),ComparteD50[#All],2,FALSE)),"ND",TablaD50[[#This Row],[Articulo]])</f>
        <v>ND</v>
      </c>
      <c r="M6273" s="33" t="str">
        <f>IF(TablaD50[[#This Row],[Codigo Autorizadas]]="ND","ND",TablaD50[[#This Row],[ExistenciaActualUC]])</f>
        <v>ND</v>
      </c>
      <c r="N6273" s="34" t="str">
        <f>IF(TablaD50[[#This Row],[Almacen]]="","","D50")</f>
        <v/>
      </c>
    </row>
    <row r="6274" spans="7:14" x14ac:dyDescent="0.25">
      <c r="G6274"/>
      <c r="H6274"/>
      <c r="I6274" s="47"/>
      <c r="J6274" s="31"/>
      <c r="K6274" s="31"/>
      <c r="L6274" s="32" t="str">
        <f>IF(ISERROR(VLOOKUP(LEFT(TablaD50[[#This Row],[Articulo]],6),ComparteD50[#All],2,FALSE)),"ND",TablaD50[[#This Row],[Articulo]])</f>
        <v>ND</v>
      </c>
      <c r="M6274" s="33" t="str">
        <f>IF(TablaD50[[#This Row],[Codigo Autorizadas]]="ND","ND",TablaD50[[#This Row],[ExistenciaActualUC]])</f>
        <v>ND</v>
      </c>
      <c r="N6274" s="34" t="str">
        <f>IF(TablaD50[[#This Row],[Almacen]]="","","D50")</f>
        <v/>
      </c>
    </row>
    <row r="6275" spans="7:14" x14ac:dyDescent="0.25">
      <c r="G6275"/>
      <c r="H6275"/>
      <c r="I6275" s="47"/>
      <c r="J6275" s="31"/>
      <c r="K6275" s="31"/>
      <c r="L6275" s="32" t="str">
        <f>IF(ISERROR(VLOOKUP(LEFT(TablaD50[[#This Row],[Articulo]],6),ComparteD50[#All],2,FALSE)),"ND",TablaD50[[#This Row],[Articulo]])</f>
        <v>ND</v>
      </c>
      <c r="M6275" s="33" t="str">
        <f>IF(TablaD50[[#This Row],[Codigo Autorizadas]]="ND","ND",TablaD50[[#This Row],[ExistenciaActualUC]])</f>
        <v>ND</v>
      </c>
      <c r="N6275" s="34" t="str">
        <f>IF(TablaD50[[#This Row],[Almacen]]="","","D50")</f>
        <v/>
      </c>
    </row>
    <row r="6276" spans="7:14" x14ac:dyDescent="0.25">
      <c r="G6276"/>
      <c r="H6276"/>
      <c r="I6276" s="47"/>
      <c r="J6276" s="31"/>
      <c r="K6276" s="31"/>
      <c r="L6276" s="32" t="str">
        <f>IF(ISERROR(VLOOKUP(LEFT(TablaD50[[#This Row],[Articulo]],6),ComparteD50[#All],2,FALSE)),"ND",TablaD50[[#This Row],[Articulo]])</f>
        <v>ND</v>
      </c>
      <c r="M6276" s="33" t="str">
        <f>IF(TablaD50[[#This Row],[Codigo Autorizadas]]="ND","ND",TablaD50[[#This Row],[ExistenciaActualUC]])</f>
        <v>ND</v>
      </c>
      <c r="N6276" s="34" t="str">
        <f>IF(TablaD50[[#This Row],[Almacen]]="","","D50")</f>
        <v/>
      </c>
    </row>
    <row r="6277" spans="7:14" x14ac:dyDescent="0.25">
      <c r="G6277"/>
      <c r="H6277"/>
      <c r="I6277" s="47"/>
      <c r="J6277" s="31"/>
      <c r="K6277" s="31"/>
      <c r="L6277" s="32" t="str">
        <f>IF(ISERROR(VLOOKUP(LEFT(TablaD50[[#This Row],[Articulo]],6),ComparteD50[#All],2,FALSE)),"ND",TablaD50[[#This Row],[Articulo]])</f>
        <v>ND</v>
      </c>
      <c r="M6277" s="33" t="str">
        <f>IF(TablaD50[[#This Row],[Codigo Autorizadas]]="ND","ND",TablaD50[[#This Row],[ExistenciaActualUC]])</f>
        <v>ND</v>
      </c>
      <c r="N6277" s="34" t="str">
        <f>IF(TablaD50[[#This Row],[Almacen]]="","","D50")</f>
        <v/>
      </c>
    </row>
    <row r="6278" spans="7:14" x14ac:dyDescent="0.25">
      <c r="G6278"/>
      <c r="H6278"/>
      <c r="I6278" s="47"/>
      <c r="J6278" s="31"/>
      <c r="K6278" s="31"/>
      <c r="L6278" s="32" t="str">
        <f>IF(ISERROR(VLOOKUP(LEFT(TablaD50[[#This Row],[Articulo]],6),ComparteD50[#All],2,FALSE)),"ND",TablaD50[[#This Row],[Articulo]])</f>
        <v>ND</v>
      </c>
      <c r="M6278" s="33" t="str">
        <f>IF(TablaD50[[#This Row],[Codigo Autorizadas]]="ND","ND",TablaD50[[#This Row],[ExistenciaActualUC]])</f>
        <v>ND</v>
      </c>
      <c r="N6278" s="34" t="str">
        <f>IF(TablaD50[[#This Row],[Almacen]]="","","D50")</f>
        <v/>
      </c>
    </row>
    <row r="6279" spans="7:14" x14ac:dyDescent="0.25">
      <c r="G6279"/>
      <c r="H6279"/>
      <c r="I6279" s="47"/>
      <c r="J6279" s="31"/>
      <c r="K6279" s="31"/>
      <c r="L6279" s="32" t="str">
        <f>IF(ISERROR(VLOOKUP(LEFT(TablaD50[[#This Row],[Articulo]],6),ComparteD50[#All],2,FALSE)),"ND",TablaD50[[#This Row],[Articulo]])</f>
        <v>ND</v>
      </c>
      <c r="M6279" s="33" t="str">
        <f>IF(TablaD50[[#This Row],[Codigo Autorizadas]]="ND","ND",TablaD50[[#This Row],[ExistenciaActualUC]])</f>
        <v>ND</v>
      </c>
      <c r="N6279" s="34" t="str">
        <f>IF(TablaD50[[#This Row],[Almacen]]="","","D50")</f>
        <v/>
      </c>
    </row>
    <row r="6280" spans="7:14" x14ac:dyDescent="0.25">
      <c r="G6280"/>
      <c r="H6280"/>
      <c r="I6280" s="47"/>
      <c r="J6280" s="31"/>
      <c r="K6280" s="31"/>
      <c r="L6280" s="32" t="str">
        <f>IF(ISERROR(VLOOKUP(LEFT(TablaD50[[#This Row],[Articulo]],6),ComparteD50[#All],2,FALSE)),"ND",TablaD50[[#This Row],[Articulo]])</f>
        <v>ND</v>
      </c>
      <c r="M6280" s="33" t="str">
        <f>IF(TablaD50[[#This Row],[Codigo Autorizadas]]="ND","ND",TablaD50[[#This Row],[ExistenciaActualUC]])</f>
        <v>ND</v>
      </c>
      <c r="N6280" s="34" t="str">
        <f>IF(TablaD50[[#This Row],[Almacen]]="","","D50")</f>
        <v/>
      </c>
    </row>
    <row r="6281" spans="7:14" x14ac:dyDescent="0.25">
      <c r="G6281"/>
      <c r="H6281"/>
      <c r="I6281" s="47"/>
      <c r="J6281" s="31"/>
      <c r="K6281" s="31"/>
      <c r="L6281" s="32" t="str">
        <f>IF(ISERROR(VLOOKUP(LEFT(TablaD50[[#This Row],[Articulo]],6),ComparteD50[#All],2,FALSE)),"ND",TablaD50[[#This Row],[Articulo]])</f>
        <v>ND</v>
      </c>
      <c r="M6281" s="33" t="str">
        <f>IF(TablaD50[[#This Row],[Codigo Autorizadas]]="ND","ND",TablaD50[[#This Row],[ExistenciaActualUC]])</f>
        <v>ND</v>
      </c>
      <c r="N6281" s="34" t="str">
        <f>IF(TablaD50[[#This Row],[Almacen]]="","","D50")</f>
        <v/>
      </c>
    </row>
    <row r="6282" spans="7:14" x14ac:dyDescent="0.25">
      <c r="G6282"/>
      <c r="H6282"/>
      <c r="I6282" s="47"/>
      <c r="J6282" s="31"/>
      <c r="K6282" s="31"/>
      <c r="L6282" s="32" t="str">
        <f>IF(ISERROR(VLOOKUP(LEFT(TablaD50[[#This Row],[Articulo]],6),ComparteD50[#All],2,FALSE)),"ND",TablaD50[[#This Row],[Articulo]])</f>
        <v>ND</v>
      </c>
      <c r="M6282" s="33" t="str">
        <f>IF(TablaD50[[#This Row],[Codigo Autorizadas]]="ND","ND",TablaD50[[#This Row],[ExistenciaActualUC]])</f>
        <v>ND</v>
      </c>
      <c r="N6282" s="34" t="str">
        <f>IF(TablaD50[[#This Row],[Almacen]]="","","D50")</f>
        <v/>
      </c>
    </row>
    <row r="6283" spans="7:14" x14ac:dyDescent="0.25">
      <c r="G6283"/>
      <c r="H6283"/>
      <c r="I6283" s="47"/>
      <c r="J6283" s="31"/>
      <c r="K6283" s="31"/>
      <c r="L6283" s="32" t="str">
        <f>IF(ISERROR(VLOOKUP(LEFT(TablaD50[[#This Row],[Articulo]],6),ComparteD50[#All],2,FALSE)),"ND",TablaD50[[#This Row],[Articulo]])</f>
        <v>ND</v>
      </c>
      <c r="M6283" s="33" t="str">
        <f>IF(TablaD50[[#This Row],[Codigo Autorizadas]]="ND","ND",TablaD50[[#This Row],[ExistenciaActualUC]])</f>
        <v>ND</v>
      </c>
      <c r="N6283" s="34" t="str">
        <f>IF(TablaD50[[#This Row],[Almacen]]="","","D50")</f>
        <v/>
      </c>
    </row>
    <row r="6284" spans="7:14" x14ac:dyDescent="0.25">
      <c r="G6284"/>
      <c r="H6284"/>
      <c r="I6284" s="47"/>
      <c r="J6284" s="31"/>
      <c r="K6284" s="31"/>
      <c r="L6284" s="32" t="str">
        <f>IF(ISERROR(VLOOKUP(LEFT(TablaD50[[#This Row],[Articulo]],6),ComparteD50[#All],2,FALSE)),"ND",TablaD50[[#This Row],[Articulo]])</f>
        <v>ND</v>
      </c>
      <c r="M6284" s="33" t="str">
        <f>IF(TablaD50[[#This Row],[Codigo Autorizadas]]="ND","ND",TablaD50[[#This Row],[ExistenciaActualUC]])</f>
        <v>ND</v>
      </c>
      <c r="N6284" s="34" t="str">
        <f>IF(TablaD50[[#This Row],[Almacen]]="","","D50")</f>
        <v/>
      </c>
    </row>
    <row r="6285" spans="7:14" x14ac:dyDescent="0.25">
      <c r="G6285"/>
      <c r="H6285"/>
      <c r="I6285" s="47"/>
      <c r="J6285" s="31"/>
      <c r="K6285" s="31"/>
      <c r="L6285" s="32" t="str">
        <f>IF(ISERROR(VLOOKUP(LEFT(TablaD50[[#This Row],[Articulo]],6),ComparteD50[#All],2,FALSE)),"ND",TablaD50[[#This Row],[Articulo]])</f>
        <v>ND</v>
      </c>
      <c r="M6285" s="33" t="str">
        <f>IF(TablaD50[[#This Row],[Codigo Autorizadas]]="ND","ND",TablaD50[[#This Row],[ExistenciaActualUC]])</f>
        <v>ND</v>
      </c>
      <c r="N6285" s="34" t="str">
        <f>IF(TablaD50[[#This Row],[Almacen]]="","","D50")</f>
        <v/>
      </c>
    </row>
    <row r="6286" spans="7:14" x14ac:dyDescent="0.25">
      <c r="G6286"/>
      <c r="H6286"/>
      <c r="I6286" s="47"/>
      <c r="J6286" s="31"/>
      <c r="K6286" s="31"/>
      <c r="L6286" s="32" t="str">
        <f>IF(ISERROR(VLOOKUP(LEFT(TablaD50[[#This Row],[Articulo]],6),ComparteD50[#All],2,FALSE)),"ND",TablaD50[[#This Row],[Articulo]])</f>
        <v>ND</v>
      </c>
      <c r="M6286" s="33" t="str">
        <f>IF(TablaD50[[#This Row],[Codigo Autorizadas]]="ND","ND",TablaD50[[#This Row],[ExistenciaActualUC]])</f>
        <v>ND</v>
      </c>
      <c r="N6286" s="34" t="str">
        <f>IF(TablaD50[[#This Row],[Almacen]]="","","D50")</f>
        <v/>
      </c>
    </row>
    <row r="6287" spans="7:14" x14ac:dyDescent="0.25">
      <c r="G6287"/>
      <c r="H6287"/>
      <c r="I6287" s="47"/>
      <c r="J6287" s="31"/>
      <c r="K6287" s="31"/>
      <c r="L6287" s="32" t="str">
        <f>IF(ISERROR(VLOOKUP(LEFT(TablaD50[[#This Row],[Articulo]],6),ComparteD50[#All],2,FALSE)),"ND",TablaD50[[#This Row],[Articulo]])</f>
        <v>ND</v>
      </c>
      <c r="M6287" s="33" t="str">
        <f>IF(TablaD50[[#This Row],[Codigo Autorizadas]]="ND","ND",TablaD50[[#This Row],[ExistenciaActualUC]])</f>
        <v>ND</v>
      </c>
      <c r="N6287" s="34" t="str">
        <f>IF(TablaD50[[#This Row],[Almacen]]="","","D50")</f>
        <v/>
      </c>
    </row>
    <row r="6288" spans="7:14" x14ac:dyDescent="0.25">
      <c r="G6288"/>
      <c r="H6288"/>
      <c r="I6288" s="47"/>
      <c r="J6288" s="31"/>
      <c r="K6288" s="31"/>
      <c r="L6288" s="32" t="str">
        <f>IF(ISERROR(VLOOKUP(LEFT(TablaD50[[#This Row],[Articulo]],6),ComparteD50[#All],2,FALSE)),"ND",TablaD50[[#This Row],[Articulo]])</f>
        <v>ND</v>
      </c>
      <c r="M6288" s="33" t="str">
        <f>IF(TablaD50[[#This Row],[Codigo Autorizadas]]="ND","ND",TablaD50[[#This Row],[ExistenciaActualUC]])</f>
        <v>ND</v>
      </c>
      <c r="N6288" s="34" t="str">
        <f>IF(TablaD50[[#This Row],[Almacen]]="","","D50")</f>
        <v/>
      </c>
    </row>
    <row r="6289" spans="7:14" x14ac:dyDescent="0.25">
      <c r="G6289"/>
      <c r="H6289"/>
      <c r="I6289" s="47"/>
      <c r="J6289" s="31"/>
      <c r="K6289" s="31"/>
      <c r="L6289" s="32" t="str">
        <f>IF(ISERROR(VLOOKUP(LEFT(TablaD50[[#This Row],[Articulo]],6),ComparteD50[#All],2,FALSE)),"ND",TablaD50[[#This Row],[Articulo]])</f>
        <v>ND</v>
      </c>
      <c r="M6289" s="33" t="str">
        <f>IF(TablaD50[[#This Row],[Codigo Autorizadas]]="ND","ND",TablaD50[[#This Row],[ExistenciaActualUC]])</f>
        <v>ND</v>
      </c>
      <c r="N6289" s="34" t="str">
        <f>IF(TablaD50[[#This Row],[Almacen]]="","","D50")</f>
        <v/>
      </c>
    </row>
    <row r="6290" spans="7:14" x14ac:dyDescent="0.25">
      <c r="G6290"/>
      <c r="H6290"/>
      <c r="I6290" s="47"/>
      <c r="J6290" s="31"/>
      <c r="K6290" s="31"/>
      <c r="L6290" s="32" t="str">
        <f>IF(ISERROR(VLOOKUP(LEFT(TablaD50[[#This Row],[Articulo]],6),ComparteD50[#All],2,FALSE)),"ND",TablaD50[[#This Row],[Articulo]])</f>
        <v>ND</v>
      </c>
      <c r="M6290" s="33" t="str">
        <f>IF(TablaD50[[#This Row],[Codigo Autorizadas]]="ND","ND",TablaD50[[#This Row],[ExistenciaActualUC]])</f>
        <v>ND</v>
      </c>
      <c r="N6290" s="34" t="str">
        <f>IF(TablaD50[[#This Row],[Almacen]]="","","D50")</f>
        <v/>
      </c>
    </row>
    <row r="6291" spans="7:14" x14ac:dyDescent="0.25">
      <c r="G6291"/>
      <c r="H6291"/>
      <c r="I6291" s="47"/>
      <c r="J6291" s="31"/>
      <c r="K6291" s="31"/>
      <c r="L6291" s="32" t="str">
        <f>IF(ISERROR(VLOOKUP(LEFT(TablaD50[[#This Row],[Articulo]],6),ComparteD50[#All],2,FALSE)),"ND",TablaD50[[#This Row],[Articulo]])</f>
        <v>ND</v>
      </c>
      <c r="M6291" s="33" t="str">
        <f>IF(TablaD50[[#This Row],[Codigo Autorizadas]]="ND","ND",TablaD50[[#This Row],[ExistenciaActualUC]])</f>
        <v>ND</v>
      </c>
      <c r="N6291" s="34" t="str">
        <f>IF(TablaD50[[#This Row],[Almacen]]="","","D50")</f>
        <v/>
      </c>
    </row>
    <row r="6292" spans="7:14" x14ac:dyDescent="0.25">
      <c r="G6292"/>
      <c r="H6292"/>
      <c r="I6292" s="47"/>
      <c r="J6292" s="31"/>
      <c r="K6292" s="31"/>
      <c r="L6292" s="32" t="str">
        <f>IF(ISERROR(VLOOKUP(LEFT(TablaD50[[#This Row],[Articulo]],6),ComparteD50[#All],2,FALSE)),"ND",TablaD50[[#This Row],[Articulo]])</f>
        <v>ND</v>
      </c>
      <c r="M6292" s="33" t="str">
        <f>IF(TablaD50[[#This Row],[Codigo Autorizadas]]="ND","ND",TablaD50[[#This Row],[ExistenciaActualUC]])</f>
        <v>ND</v>
      </c>
      <c r="N6292" s="34" t="str">
        <f>IF(TablaD50[[#This Row],[Almacen]]="","","D50")</f>
        <v/>
      </c>
    </row>
    <row r="6293" spans="7:14" x14ac:dyDescent="0.25">
      <c r="G6293"/>
      <c r="H6293"/>
      <c r="I6293" s="47"/>
      <c r="J6293" s="31"/>
      <c r="K6293" s="31"/>
      <c r="L6293" s="32" t="str">
        <f>IF(ISERROR(VLOOKUP(LEFT(TablaD50[[#This Row],[Articulo]],6),ComparteD50[#All],2,FALSE)),"ND",TablaD50[[#This Row],[Articulo]])</f>
        <v>ND</v>
      </c>
      <c r="M6293" s="33" t="str">
        <f>IF(TablaD50[[#This Row],[Codigo Autorizadas]]="ND","ND",TablaD50[[#This Row],[ExistenciaActualUC]])</f>
        <v>ND</v>
      </c>
      <c r="N6293" s="34" t="str">
        <f>IF(TablaD50[[#This Row],[Almacen]]="","","D50")</f>
        <v/>
      </c>
    </row>
    <row r="6294" spans="7:14" x14ac:dyDescent="0.25">
      <c r="G6294"/>
      <c r="H6294"/>
      <c r="I6294" s="47"/>
      <c r="J6294" s="31"/>
      <c r="K6294" s="31"/>
      <c r="L6294" s="32" t="str">
        <f>IF(ISERROR(VLOOKUP(LEFT(TablaD50[[#This Row],[Articulo]],6),ComparteD50[#All],2,FALSE)),"ND",TablaD50[[#This Row],[Articulo]])</f>
        <v>ND</v>
      </c>
      <c r="M6294" s="33" t="str">
        <f>IF(TablaD50[[#This Row],[Codigo Autorizadas]]="ND","ND",TablaD50[[#This Row],[ExistenciaActualUC]])</f>
        <v>ND</v>
      </c>
      <c r="N6294" s="34" t="str">
        <f>IF(TablaD50[[#This Row],[Almacen]]="","","D50")</f>
        <v/>
      </c>
    </row>
    <row r="6295" spans="7:14" x14ac:dyDescent="0.25">
      <c r="G6295"/>
      <c r="H6295"/>
      <c r="I6295" s="47"/>
      <c r="J6295" s="31"/>
      <c r="K6295" s="31"/>
      <c r="L6295" s="32" t="str">
        <f>IF(ISERROR(VLOOKUP(LEFT(TablaD50[[#This Row],[Articulo]],6),ComparteD50[#All],2,FALSE)),"ND",TablaD50[[#This Row],[Articulo]])</f>
        <v>ND</v>
      </c>
      <c r="M6295" s="33" t="str">
        <f>IF(TablaD50[[#This Row],[Codigo Autorizadas]]="ND","ND",TablaD50[[#This Row],[ExistenciaActualUC]])</f>
        <v>ND</v>
      </c>
      <c r="N6295" s="34" t="str">
        <f>IF(TablaD50[[#This Row],[Almacen]]="","","D50")</f>
        <v/>
      </c>
    </row>
    <row r="6296" spans="7:14" x14ac:dyDescent="0.25">
      <c r="G6296"/>
      <c r="H6296"/>
      <c r="I6296" s="47"/>
      <c r="J6296" s="31"/>
      <c r="K6296" s="31"/>
      <c r="L6296" s="32" t="str">
        <f>IF(ISERROR(VLOOKUP(LEFT(TablaD50[[#This Row],[Articulo]],6),ComparteD50[#All],2,FALSE)),"ND",TablaD50[[#This Row],[Articulo]])</f>
        <v>ND</v>
      </c>
      <c r="M6296" s="33" t="str">
        <f>IF(TablaD50[[#This Row],[Codigo Autorizadas]]="ND","ND",TablaD50[[#This Row],[ExistenciaActualUC]])</f>
        <v>ND</v>
      </c>
      <c r="N6296" s="34" t="str">
        <f>IF(TablaD50[[#This Row],[Almacen]]="","","D50")</f>
        <v/>
      </c>
    </row>
    <row r="6297" spans="7:14" x14ac:dyDescent="0.25">
      <c r="G6297"/>
      <c r="H6297"/>
      <c r="I6297" s="47"/>
      <c r="J6297" s="31"/>
      <c r="K6297" s="31"/>
      <c r="L6297" s="32" t="str">
        <f>IF(ISERROR(VLOOKUP(LEFT(TablaD50[[#This Row],[Articulo]],6),ComparteD50[#All],2,FALSE)),"ND",TablaD50[[#This Row],[Articulo]])</f>
        <v>ND</v>
      </c>
      <c r="M6297" s="33" t="str">
        <f>IF(TablaD50[[#This Row],[Codigo Autorizadas]]="ND","ND",TablaD50[[#This Row],[ExistenciaActualUC]])</f>
        <v>ND</v>
      </c>
      <c r="N6297" s="34" t="str">
        <f>IF(TablaD50[[#This Row],[Almacen]]="","","D50")</f>
        <v/>
      </c>
    </row>
    <row r="6298" spans="7:14" x14ac:dyDescent="0.25">
      <c r="G6298"/>
      <c r="H6298"/>
      <c r="I6298" s="47"/>
      <c r="J6298" s="31"/>
      <c r="K6298" s="31"/>
      <c r="L6298" s="32" t="str">
        <f>IF(ISERROR(VLOOKUP(LEFT(TablaD50[[#This Row],[Articulo]],6),ComparteD50[#All],2,FALSE)),"ND",TablaD50[[#This Row],[Articulo]])</f>
        <v>ND</v>
      </c>
      <c r="M6298" s="33" t="str">
        <f>IF(TablaD50[[#This Row],[Codigo Autorizadas]]="ND","ND",TablaD50[[#This Row],[ExistenciaActualUC]])</f>
        <v>ND</v>
      </c>
      <c r="N6298" s="34" t="str">
        <f>IF(TablaD50[[#This Row],[Almacen]]="","","D50")</f>
        <v/>
      </c>
    </row>
    <row r="6299" spans="7:14" x14ac:dyDescent="0.25">
      <c r="G6299"/>
      <c r="H6299"/>
      <c r="I6299" s="47"/>
      <c r="J6299" s="31"/>
      <c r="K6299" s="31"/>
      <c r="L6299" s="32" t="str">
        <f>IF(ISERROR(VLOOKUP(LEFT(TablaD50[[#This Row],[Articulo]],6),ComparteD50[#All],2,FALSE)),"ND",TablaD50[[#This Row],[Articulo]])</f>
        <v>ND</v>
      </c>
      <c r="M6299" s="33" t="str">
        <f>IF(TablaD50[[#This Row],[Codigo Autorizadas]]="ND","ND",TablaD50[[#This Row],[ExistenciaActualUC]])</f>
        <v>ND</v>
      </c>
      <c r="N6299" s="34" t="str">
        <f>IF(TablaD50[[#This Row],[Almacen]]="","","D50")</f>
        <v/>
      </c>
    </row>
    <row r="6300" spans="7:14" x14ac:dyDescent="0.25">
      <c r="G6300"/>
      <c r="H6300"/>
      <c r="I6300" s="47"/>
      <c r="J6300" s="31"/>
      <c r="K6300" s="31"/>
      <c r="L6300" s="32" t="str">
        <f>IF(ISERROR(VLOOKUP(LEFT(TablaD50[[#This Row],[Articulo]],6),ComparteD50[#All],2,FALSE)),"ND",TablaD50[[#This Row],[Articulo]])</f>
        <v>ND</v>
      </c>
      <c r="M6300" s="33" t="str">
        <f>IF(TablaD50[[#This Row],[Codigo Autorizadas]]="ND","ND",TablaD50[[#This Row],[ExistenciaActualUC]])</f>
        <v>ND</v>
      </c>
      <c r="N6300" s="34" t="str">
        <f>IF(TablaD50[[#This Row],[Almacen]]="","","D50")</f>
        <v/>
      </c>
    </row>
    <row r="6301" spans="7:14" x14ac:dyDescent="0.25">
      <c r="G6301"/>
      <c r="H6301"/>
      <c r="I6301" s="47"/>
      <c r="J6301" s="31"/>
      <c r="K6301" s="31"/>
      <c r="L6301" s="32" t="str">
        <f>IF(ISERROR(VLOOKUP(LEFT(TablaD50[[#This Row],[Articulo]],6),ComparteD50[#All],2,FALSE)),"ND",TablaD50[[#This Row],[Articulo]])</f>
        <v>ND</v>
      </c>
      <c r="M6301" s="33" t="str">
        <f>IF(TablaD50[[#This Row],[Codigo Autorizadas]]="ND","ND",TablaD50[[#This Row],[ExistenciaActualUC]])</f>
        <v>ND</v>
      </c>
      <c r="N6301" s="34" t="str">
        <f>IF(TablaD50[[#This Row],[Almacen]]="","","D50")</f>
        <v/>
      </c>
    </row>
    <row r="6302" spans="7:14" x14ac:dyDescent="0.25">
      <c r="G6302"/>
      <c r="H6302"/>
      <c r="I6302" s="47"/>
      <c r="J6302" s="31"/>
      <c r="K6302" s="31"/>
      <c r="L6302" s="32" t="str">
        <f>IF(ISERROR(VLOOKUP(LEFT(TablaD50[[#This Row],[Articulo]],6),ComparteD50[#All],2,FALSE)),"ND",TablaD50[[#This Row],[Articulo]])</f>
        <v>ND</v>
      </c>
      <c r="M6302" s="33" t="str">
        <f>IF(TablaD50[[#This Row],[Codigo Autorizadas]]="ND","ND",TablaD50[[#This Row],[ExistenciaActualUC]])</f>
        <v>ND</v>
      </c>
      <c r="N6302" s="34" t="str">
        <f>IF(TablaD50[[#This Row],[Almacen]]="","","D50")</f>
        <v/>
      </c>
    </row>
    <row r="6303" spans="7:14" x14ac:dyDescent="0.25">
      <c r="G6303"/>
      <c r="H6303"/>
      <c r="I6303" s="47"/>
      <c r="J6303" s="31"/>
      <c r="K6303" s="31"/>
      <c r="L6303" s="32" t="str">
        <f>IF(ISERROR(VLOOKUP(LEFT(TablaD50[[#This Row],[Articulo]],6),ComparteD50[#All],2,FALSE)),"ND",TablaD50[[#This Row],[Articulo]])</f>
        <v>ND</v>
      </c>
      <c r="M6303" s="33" t="str">
        <f>IF(TablaD50[[#This Row],[Codigo Autorizadas]]="ND","ND",TablaD50[[#This Row],[ExistenciaActualUC]])</f>
        <v>ND</v>
      </c>
      <c r="N6303" s="34" t="str">
        <f>IF(TablaD50[[#This Row],[Almacen]]="","","D50")</f>
        <v/>
      </c>
    </row>
    <row r="6304" spans="7:14" x14ac:dyDescent="0.25">
      <c r="G6304"/>
      <c r="H6304"/>
      <c r="I6304" s="47"/>
      <c r="J6304" s="31"/>
      <c r="K6304" s="31"/>
      <c r="L6304" s="32" t="str">
        <f>IF(ISERROR(VLOOKUP(LEFT(TablaD50[[#This Row],[Articulo]],6),ComparteD50[#All],2,FALSE)),"ND",TablaD50[[#This Row],[Articulo]])</f>
        <v>ND</v>
      </c>
      <c r="M6304" s="33" t="str">
        <f>IF(TablaD50[[#This Row],[Codigo Autorizadas]]="ND","ND",TablaD50[[#This Row],[ExistenciaActualUC]])</f>
        <v>ND</v>
      </c>
      <c r="N6304" s="34" t="str">
        <f>IF(TablaD50[[#This Row],[Almacen]]="","","D50")</f>
        <v/>
      </c>
    </row>
    <row r="6305" spans="7:14" x14ac:dyDescent="0.25">
      <c r="G6305"/>
      <c r="H6305"/>
      <c r="I6305" s="47"/>
      <c r="J6305" s="31"/>
      <c r="K6305" s="31"/>
      <c r="L6305" s="32" t="str">
        <f>IF(ISERROR(VLOOKUP(LEFT(TablaD50[[#This Row],[Articulo]],6),ComparteD50[#All],2,FALSE)),"ND",TablaD50[[#This Row],[Articulo]])</f>
        <v>ND</v>
      </c>
      <c r="M6305" s="33" t="str">
        <f>IF(TablaD50[[#This Row],[Codigo Autorizadas]]="ND","ND",TablaD50[[#This Row],[ExistenciaActualUC]])</f>
        <v>ND</v>
      </c>
      <c r="N6305" s="34" t="str">
        <f>IF(TablaD50[[#This Row],[Almacen]]="","","D50")</f>
        <v/>
      </c>
    </row>
    <row r="6306" spans="7:14" x14ac:dyDescent="0.25">
      <c r="G6306"/>
      <c r="H6306"/>
      <c r="I6306" s="47"/>
      <c r="J6306" s="31"/>
      <c r="K6306" s="31"/>
      <c r="L6306" s="32" t="str">
        <f>IF(ISERROR(VLOOKUP(LEFT(TablaD50[[#This Row],[Articulo]],6),ComparteD50[#All],2,FALSE)),"ND",TablaD50[[#This Row],[Articulo]])</f>
        <v>ND</v>
      </c>
      <c r="M6306" s="33" t="str">
        <f>IF(TablaD50[[#This Row],[Codigo Autorizadas]]="ND","ND",TablaD50[[#This Row],[ExistenciaActualUC]])</f>
        <v>ND</v>
      </c>
      <c r="N6306" s="34" t="str">
        <f>IF(TablaD50[[#This Row],[Almacen]]="","","D50")</f>
        <v/>
      </c>
    </row>
    <row r="6307" spans="7:14" x14ac:dyDescent="0.25">
      <c r="G6307"/>
      <c r="H6307"/>
      <c r="I6307" s="47"/>
      <c r="J6307" s="31"/>
      <c r="K6307" s="31"/>
      <c r="L6307" s="32" t="str">
        <f>IF(ISERROR(VLOOKUP(LEFT(TablaD50[[#This Row],[Articulo]],6),ComparteD50[#All],2,FALSE)),"ND",TablaD50[[#This Row],[Articulo]])</f>
        <v>ND</v>
      </c>
      <c r="M6307" s="33" t="str">
        <f>IF(TablaD50[[#This Row],[Codigo Autorizadas]]="ND","ND",TablaD50[[#This Row],[ExistenciaActualUC]])</f>
        <v>ND</v>
      </c>
      <c r="N6307" s="34" t="str">
        <f>IF(TablaD50[[#This Row],[Almacen]]="","","D50")</f>
        <v/>
      </c>
    </row>
    <row r="6308" spans="7:14" x14ac:dyDescent="0.25">
      <c r="G6308"/>
      <c r="H6308"/>
      <c r="I6308" s="47"/>
      <c r="J6308" s="31"/>
      <c r="K6308" s="31"/>
      <c r="L6308" s="32" t="str">
        <f>IF(ISERROR(VLOOKUP(LEFT(TablaD50[[#This Row],[Articulo]],6),ComparteD50[#All],2,FALSE)),"ND",TablaD50[[#This Row],[Articulo]])</f>
        <v>ND</v>
      </c>
      <c r="M6308" s="33" t="str">
        <f>IF(TablaD50[[#This Row],[Codigo Autorizadas]]="ND","ND",TablaD50[[#This Row],[ExistenciaActualUC]])</f>
        <v>ND</v>
      </c>
      <c r="N6308" s="34" t="str">
        <f>IF(TablaD50[[#This Row],[Almacen]]="","","D50")</f>
        <v/>
      </c>
    </row>
    <row r="6309" spans="7:14" x14ac:dyDescent="0.25">
      <c r="G6309"/>
      <c r="H6309"/>
      <c r="I6309" s="47"/>
      <c r="J6309" s="31"/>
      <c r="K6309" s="31"/>
      <c r="L6309" s="32" t="str">
        <f>IF(ISERROR(VLOOKUP(LEFT(TablaD50[[#This Row],[Articulo]],6),ComparteD50[#All],2,FALSE)),"ND",TablaD50[[#This Row],[Articulo]])</f>
        <v>ND</v>
      </c>
      <c r="M6309" s="33" t="str">
        <f>IF(TablaD50[[#This Row],[Codigo Autorizadas]]="ND","ND",TablaD50[[#This Row],[ExistenciaActualUC]])</f>
        <v>ND</v>
      </c>
      <c r="N6309" s="34" t="str">
        <f>IF(TablaD50[[#This Row],[Almacen]]="","","D50")</f>
        <v/>
      </c>
    </row>
    <row r="6310" spans="7:14" x14ac:dyDescent="0.25">
      <c r="G6310"/>
      <c r="H6310"/>
      <c r="I6310" s="47"/>
      <c r="J6310" s="31"/>
      <c r="K6310" s="31"/>
      <c r="L6310" s="32" t="str">
        <f>IF(ISERROR(VLOOKUP(LEFT(TablaD50[[#This Row],[Articulo]],6),ComparteD50[#All],2,FALSE)),"ND",TablaD50[[#This Row],[Articulo]])</f>
        <v>ND</v>
      </c>
      <c r="M6310" s="33" t="str">
        <f>IF(TablaD50[[#This Row],[Codigo Autorizadas]]="ND","ND",TablaD50[[#This Row],[ExistenciaActualUC]])</f>
        <v>ND</v>
      </c>
      <c r="N6310" s="34" t="str">
        <f>IF(TablaD50[[#This Row],[Almacen]]="","","D50")</f>
        <v/>
      </c>
    </row>
    <row r="6311" spans="7:14" x14ac:dyDescent="0.25">
      <c r="G6311"/>
      <c r="H6311"/>
      <c r="I6311" s="47"/>
      <c r="J6311" s="31"/>
      <c r="K6311" s="31"/>
      <c r="L6311" s="32" t="str">
        <f>IF(ISERROR(VLOOKUP(LEFT(TablaD50[[#This Row],[Articulo]],6),ComparteD50[#All],2,FALSE)),"ND",TablaD50[[#This Row],[Articulo]])</f>
        <v>ND</v>
      </c>
      <c r="M6311" s="33" t="str">
        <f>IF(TablaD50[[#This Row],[Codigo Autorizadas]]="ND","ND",TablaD50[[#This Row],[ExistenciaActualUC]])</f>
        <v>ND</v>
      </c>
      <c r="N6311" s="34" t="str">
        <f>IF(TablaD50[[#This Row],[Almacen]]="","","D50")</f>
        <v/>
      </c>
    </row>
    <row r="6312" spans="7:14" x14ac:dyDescent="0.25">
      <c r="G6312"/>
      <c r="H6312"/>
      <c r="I6312" s="47"/>
      <c r="J6312" s="31"/>
      <c r="K6312" s="31"/>
      <c r="L6312" s="32" t="str">
        <f>IF(ISERROR(VLOOKUP(LEFT(TablaD50[[#This Row],[Articulo]],6),ComparteD50[#All],2,FALSE)),"ND",TablaD50[[#This Row],[Articulo]])</f>
        <v>ND</v>
      </c>
      <c r="M6312" s="33" t="str">
        <f>IF(TablaD50[[#This Row],[Codigo Autorizadas]]="ND","ND",TablaD50[[#This Row],[ExistenciaActualUC]])</f>
        <v>ND</v>
      </c>
      <c r="N6312" s="34" t="str">
        <f>IF(TablaD50[[#This Row],[Almacen]]="","","D50")</f>
        <v/>
      </c>
    </row>
    <row r="6313" spans="7:14" x14ac:dyDescent="0.25">
      <c r="G6313"/>
      <c r="H6313"/>
      <c r="I6313" s="47"/>
      <c r="J6313" s="31"/>
      <c r="K6313" s="31"/>
      <c r="L6313" s="32" t="str">
        <f>IF(ISERROR(VLOOKUP(LEFT(TablaD50[[#This Row],[Articulo]],6),ComparteD50[#All],2,FALSE)),"ND",TablaD50[[#This Row],[Articulo]])</f>
        <v>ND</v>
      </c>
      <c r="M6313" s="33" t="str">
        <f>IF(TablaD50[[#This Row],[Codigo Autorizadas]]="ND","ND",TablaD50[[#This Row],[ExistenciaActualUC]])</f>
        <v>ND</v>
      </c>
      <c r="N6313" s="34" t="str">
        <f>IF(TablaD50[[#This Row],[Almacen]]="","","D50")</f>
        <v/>
      </c>
    </row>
    <row r="6314" spans="7:14" x14ac:dyDescent="0.25">
      <c r="G6314"/>
      <c r="H6314"/>
      <c r="I6314" s="47"/>
      <c r="J6314" s="31"/>
      <c r="K6314" s="31"/>
      <c r="L6314" s="32" t="str">
        <f>IF(ISERROR(VLOOKUP(LEFT(TablaD50[[#This Row],[Articulo]],6),ComparteD50[#All],2,FALSE)),"ND",TablaD50[[#This Row],[Articulo]])</f>
        <v>ND</v>
      </c>
      <c r="M6314" s="33" t="str">
        <f>IF(TablaD50[[#This Row],[Codigo Autorizadas]]="ND","ND",TablaD50[[#This Row],[ExistenciaActualUC]])</f>
        <v>ND</v>
      </c>
      <c r="N6314" s="34" t="str">
        <f>IF(TablaD50[[#This Row],[Almacen]]="","","D50")</f>
        <v/>
      </c>
    </row>
    <row r="6315" spans="7:14" x14ac:dyDescent="0.25">
      <c r="G6315"/>
      <c r="H6315"/>
      <c r="I6315" s="47"/>
      <c r="J6315" s="31"/>
      <c r="K6315" s="31"/>
      <c r="L6315" s="32" t="str">
        <f>IF(ISERROR(VLOOKUP(LEFT(TablaD50[[#This Row],[Articulo]],6),ComparteD50[#All],2,FALSE)),"ND",TablaD50[[#This Row],[Articulo]])</f>
        <v>ND</v>
      </c>
      <c r="M6315" s="33" t="str">
        <f>IF(TablaD50[[#This Row],[Codigo Autorizadas]]="ND","ND",TablaD50[[#This Row],[ExistenciaActualUC]])</f>
        <v>ND</v>
      </c>
      <c r="N6315" s="34" t="str">
        <f>IF(TablaD50[[#This Row],[Almacen]]="","","D50")</f>
        <v/>
      </c>
    </row>
    <row r="6316" spans="7:14" x14ac:dyDescent="0.25">
      <c r="G6316"/>
      <c r="H6316"/>
      <c r="I6316" s="47"/>
      <c r="J6316" s="31"/>
      <c r="K6316" s="31"/>
      <c r="L6316" s="32" t="str">
        <f>IF(ISERROR(VLOOKUP(LEFT(TablaD50[[#This Row],[Articulo]],6),ComparteD50[#All],2,FALSE)),"ND",TablaD50[[#This Row],[Articulo]])</f>
        <v>ND</v>
      </c>
      <c r="M6316" s="33" t="str">
        <f>IF(TablaD50[[#This Row],[Codigo Autorizadas]]="ND","ND",TablaD50[[#This Row],[ExistenciaActualUC]])</f>
        <v>ND</v>
      </c>
      <c r="N6316" s="34" t="str">
        <f>IF(TablaD50[[#This Row],[Almacen]]="","","D50")</f>
        <v/>
      </c>
    </row>
    <row r="6317" spans="7:14" x14ac:dyDescent="0.25">
      <c r="G6317"/>
      <c r="H6317"/>
      <c r="I6317" s="47"/>
      <c r="J6317" s="31"/>
      <c r="K6317" s="31"/>
      <c r="L6317" s="32" t="str">
        <f>IF(ISERROR(VLOOKUP(LEFT(TablaD50[[#This Row],[Articulo]],6),ComparteD50[#All],2,FALSE)),"ND",TablaD50[[#This Row],[Articulo]])</f>
        <v>ND</v>
      </c>
      <c r="M6317" s="33" t="str">
        <f>IF(TablaD50[[#This Row],[Codigo Autorizadas]]="ND","ND",TablaD50[[#This Row],[ExistenciaActualUC]])</f>
        <v>ND</v>
      </c>
      <c r="N6317" s="34" t="str">
        <f>IF(TablaD50[[#This Row],[Almacen]]="","","D50")</f>
        <v/>
      </c>
    </row>
    <row r="6318" spans="7:14" x14ac:dyDescent="0.25">
      <c r="G6318"/>
      <c r="H6318"/>
      <c r="I6318" s="47"/>
      <c r="J6318" s="31"/>
      <c r="K6318" s="31"/>
      <c r="L6318" s="32" t="str">
        <f>IF(ISERROR(VLOOKUP(LEFT(TablaD50[[#This Row],[Articulo]],6),ComparteD50[#All],2,FALSE)),"ND",TablaD50[[#This Row],[Articulo]])</f>
        <v>ND</v>
      </c>
      <c r="M6318" s="33" t="str">
        <f>IF(TablaD50[[#This Row],[Codigo Autorizadas]]="ND","ND",TablaD50[[#This Row],[ExistenciaActualUC]])</f>
        <v>ND</v>
      </c>
      <c r="N6318" s="34" t="str">
        <f>IF(TablaD50[[#This Row],[Almacen]]="","","D50")</f>
        <v/>
      </c>
    </row>
    <row r="6319" spans="7:14" x14ac:dyDescent="0.25">
      <c r="G6319"/>
      <c r="H6319"/>
      <c r="I6319" s="47"/>
      <c r="J6319" s="31"/>
      <c r="K6319" s="31"/>
      <c r="L6319" s="32" t="str">
        <f>IF(ISERROR(VLOOKUP(LEFT(TablaD50[[#This Row],[Articulo]],6),ComparteD50[#All],2,FALSE)),"ND",TablaD50[[#This Row],[Articulo]])</f>
        <v>ND</v>
      </c>
      <c r="M6319" s="33" t="str">
        <f>IF(TablaD50[[#This Row],[Codigo Autorizadas]]="ND","ND",TablaD50[[#This Row],[ExistenciaActualUC]])</f>
        <v>ND</v>
      </c>
      <c r="N6319" s="34" t="str">
        <f>IF(TablaD50[[#This Row],[Almacen]]="","","D50")</f>
        <v/>
      </c>
    </row>
    <row r="6320" spans="7:14" x14ac:dyDescent="0.25">
      <c r="G6320"/>
      <c r="H6320"/>
      <c r="I6320" s="47"/>
      <c r="J6320" s="31"/>
      <c r="K6320" s="31"/>
      <c r="L6320" s="32" t="str">
        <f>IF(ISERROR(VLOOKUP(LEFT(TablaD50[[#This Row],[Articulo]],6),ComparteD50[#All],2,FALSE)),"ND",TablaD50[[#This Row],[Articulo]])</f>
        <v>ND</v>
      </c>
      <c r="M6320" s="33" t="str">
        <f>IF(TablaD50[[#This Row],[Codigo Autorizadas]]="ND","ND",TablaD50[[#This Row],[ExistenciaActualUC]])</f>
        <v>ND</v>
      </c>
      <c r="N6320" s="34" t="str">
        <f>IF(TablaD50[[#This Row],[Almacen]]="","","D50")</f>
        <v/>
      </c>
    </row>
    <row r="6321" spans="7:14" x14ac:dyDescent="0.25">
      <c r="G6321"/>
      <c r="H6321"/>
      <c r="I6321" s="47"/>
      <c r="J6321" s="31"/>
      <c r="K6321" s="31"/>
      <c r="L6321" s="32" t="str">
        <f>IF(ISERROR(VLOOKUP(LEFT(TablaD50[[#This Row],[Articulo]],6),ComparteD50[#All],2,FALSE)),"ND",TablaD50[[#This Row],[Articulo]])</f>
        <v>ND</v>
      </c>
      <c r="M6321" s="33" t="str">
        <f>IF(TablaD50[[#This Row],[Codigo Autorizadas]]="ND","ND",TablaD50[[#This Row],[ExistenciaActualUC]])</f>
        <v>ND</v>
      </c>
      <c r="N6321" s="34" t="str">
        <f>IF(TablaD50[[#This Row],[Almacen]]="","","D50")</f>
        <v/>
      </c>
    </row>
    <row r="6322" spans="7:14" x14ac:dyDescent="0.25">
      <c r="G6322"/>
      <c r="H6322"/>
      <c r="I6322" s="47"/>
      <c r="J6322" s="31"/>
      <c r="K6322" s="31"/>
      <c r="L6322" s="32" t="str">
        <f>IF(ISERROR(VLOOKUP(LEFT(TablaD50[[#This Row],[Articulo]],6),ComparteD50[#All],2,FALSE)),"ND",TablaD50[[#This Row],[Articulo]])</f>
        <v>ND</v>
      </c>
      <c r="M6322" s="33" t="str">
        <f>IF(TablaD50[[#This Row],[Codigo Autorizadas]]="ND","ND",TablaD50[[#This Row],[ExistenciaActualUC]])</f>
        <v>ND</v>
      </c>
      <c r="N6322" s="34" t="str">
        <f>IF(TablaD50[[#This Row],[Almacen]]="","","D50")</f>
        <v/>
      </c>
    </row>
    <row r="6323" spans="7:14" x14ac:dyDescent="0.25">
      <c r="G6323"/>
      <c r="H6323"/>
      <c r="I6323" s="47"/>
      <c r="J6323" s="31"/>
      <c r="K6323" s="31"/>
      <c r="L6323" s="32" t="str">
        <f>IF(ISERROR(VLOOKUP(LEFT(TablaD50[[#This Row],[Articulo]],6),ComparteD50[#All],2,FALSE)),"ND",TablaD50[[#This Row],[Articulo]])</f>
        <v>ND</v>
      </c>
      <c r="M6323" s="33" t="str">
        <f>IF(TablaD50[[#This Row],[Codigo Autorizadas]]="ND","ND",TablaD50[[#This Row],[ExistenciaActualUC]])</f>
        <v>ND</v>
      </c>
      <c r="N6323" s="34" t="str">
        <f>IF(TablaD50[[#This Row],[Almacen]]="","","D50")</f>
        <v/>
      </c>
    </row>
    <row r="6324" spans="7:14" x14ac:dyDescent="0.25">
      <c r="G6324"/>
      <c r="H6324"/>
      <c r="I6324" s="47"/>
      <c r="J6324" s="31"/>
      <c r="K6324" s="31"/>
      <c r="L6324" s="32" t="str">
        <f>IF(ISERROR(VLOOKUP(LEFT(TablaD50[[#This Row],[Articulo]],6),ComparteD50[#All],2,FALSE)),"ND",TablaD50[[#This Row],[Articulo]])</f>
        <v>ND</v>
      </c>
      <c r="M6324" s="33" t="str">
        <f>IF(TablaD50[[#This Row],[Codigo Autorizadas]]="ND","ND",TablaD50[[#This Row],[ExistenciaActualUC]])</f>
        <v>ND</v>
      </c>
      <c r="N6324" s="34" t="str">
        <f>IF(TablaD50[[#This Row],[Almacen]]="","","D50")</f>
        <v/>
      </c>
    </row>
    <row r="6325" spans="7:14" x14ac:dyDescent="0.25">
      <c r="G6325"/>
      <c r="H6325"/>
      <c r="I6325" s="47"/>
      <c r="J6325" s="31"/>
      <c r="K6325" s="31"/>
      <c r="L6325" s="32" t="str">
        <f>IF(ISERROR(VLOOKUP(LEFT(TablaD50[[#This Row],[Articulo]],6),ComparteD50[#All],2,FALSE)),"ND",TablaD50[[#This Row],[Articulo]])</f>
        <v>ND</v>
      </c>
      <c r="M6325" s="33" t="str">
        <f>IF(TablaD50[[#This Row],[Codigo Autorizadas]]="ND","ND",TablaD50[[#This Row],[ExistenciaActualUC]])</f>
        <v>ND</v>
      </c>
      <c r="N6325" s="34" t="str">
        <f>IF(TablaD50[[#This Row],[Almacen]]="","","D50")</f>
        <v/>
      </c>
    </row>
    <row r="6326" spans="7:14" x14ac:dyDescent="0.25">
      <c r="G6326"/>
      <c r="H6326"/>
      <c r="I6326" s="47"/>
      <c r="J6326" s="31"/>
      <c r="K6326" s="31"/>
      <c r="L6326" s="32" t="str">
        <f>IF(ISERROR(VLOOKUP(LEFT(TablaD50[[#This Row],[Articulo]],6),ComparteD50[#All],2,FALSE)),"ND",TablaD50[[#This Row],[Articulo]])</f>
        <v>ND</v>
      </c>
      <c r="M6326" s="33" t="str">
        <f>IF(TablaD50[[#This Row],[Codigo Autorizadas]]="ND","ND",TablaD50[[#This Row],[ExistenciaActualUC]])</f>
        <v>ND</v>
      </c>
      <c r="N6326" s="34" t="str">
        <f>IF(TablaD50[[#This Row],[Almacen]]="","","D50")</f>
        <v/>
      </c>
    </row>
    <row r="6327" spans="7:14" x14ac:dyDescent="0.25">
      <c r="G6327"/>
      <c r="H6327"/>
      <c r="I6327" s="47"/>
      <c r="J6327" s="31"/>
      <c r="K6327" s="31"/>
      <c r="L6327" s="32" t="str">
        <f>IF(ISERROR(VLOOKUP(LEFT(TablaD50[[#This Row],[Articulo]],6),ComparteD50[#All],2,FALSE)),"ND",TablaD50[[#This Row],[Articulo]])</f>
        <v>ND</v>
      </c>
      <c r="M6327" s="33" t="str">
        <f>IF(TablaD50[[#This Row],[Codigo Autorizadas]]="ND","ND",TablaD50[[#This Row],[ExistenciaActualUC]])</f>
        <v>ND</v>
      </c>
      <c r="N6327" s="34" t="str">
        <f>IF(TablaD50[[#This Row],[Almacen]]="","","D50")</f>
        <v/>
      </c>
    </row>
    <row r="6328" spans="7:14" x14ac:dyDescent="0.25">
      <c r="G6328"/>
      <c r="H6328"/>
      <c r="I6328" s="47"/>
      <c r="J6328" s="31"/>
      <c r="K6328" s="31"/>
      <c r="L6328" s="32" t="str">
        <f>IF(ISERROR(VLOOKUP(LEFT(TablaD50[[#This Row],[Articulo]],6),ComparteD50[#All],2,FALSE)),"ND",TablaD50[[#This Row],[Articulo]])</f>
        <v>ND</v>
      </c>
      <c r="M6328" s="33" t="str">
        <f>IF(TablaD50[[#This Row],[Codigo Autorizadas]]="ND","ND",TablaD50[[#This Row],[ExistenciaActualUC]])</f>
        <v>ND</v>
      </c>
      <c r="N6328" s="34" t="str">
        <f>IF(TablaD50[[#This Row],[Almacen]]="","","D50")</f>
        <v/>
      </c>
    </row>
    <row r="6329" spans="7:14" x14ac:dyDescent="0.25">
      <c r="G6329"/>
      <c r="H6329"/>
      <c r="I6329" s="47"/>
      <c r="J6329" s="31"/>
      <c r="K6329" s="31"/>
      <c r="L6329" s="32" t="str">
        <f>IF(ISERROR(VLOOKUP(LEFT(TablaD50[[#This Row],[Articulo]],6),ComparteD50[#All],2,FALSE)),"ND",TablaD50[[#This Row],[Articulo]])</f>
        <v>ND</v>
      </c>
      <c r="M6329" s="33" t="str">
        <f>IF(TablaD50[[#This Row],[Codigo Autorizadas]]="ND","ND",TablaD50[[#This Row],[ExistenciaActualUC]])</f>
        <v>ND</v>
      </c>
      <c r="N6329" s="34" t="str">
        <f>IF(TablaD50[[#This Row],[Almacen]]="","","D50")</f>
        <v/>
      </c>
    </row>
    <row r="6330" spans="7:14" x14ac:dyDescent="0.25">
      <c r="G6330"/>
      <c r="H6330"/>
      <c r="I6330" s="47"/>
      <c r="J6330" s="31"/>
      <c r="K6330" s="31"/>
      <c r="L6330" s="32" t="str">
        <f>IF(ISERROR(VLOOKUP(LEFT(TablaD50[[#This Row],[Articulo]],6),ComparteD50[#All],2,FALSE)),"ND",TablaD50[[#This Row],[Articulo]])</f>
        <v>ND</v>
      </c>
      <c r="M6330" s="33" t="str">
        <f>IF(TablaD50[[#This Row],[Codigo Autorizadas]]="ND","ND",TablaD50[[#This Row],[ExistenciaActualUC]])</f>
        <v>ND</v>
      </c>
      <c r="N6330" s="34" t="str">
        <f>IF(TablaD50[[#This Row],[Almacen]]="","","D50")</f>
        <v/>
      </c>
    </row>
    <row r="6331" spans="7:14" x14ac:dyDescent="0.25">
      <c r="G6331"/>
      <c r="H6331"/>
      <c r="I6331" s="47"/>
      <c r="J6331" s="31"/>
      <c r="K6331" s="31"/>
      <c r="L6331" s="32" t="str">
        <f>IF(ISERROR(VLOOKUP(LEFT(TablaD50[[#This Row],[Articulo]],6),ComparteD50[#All],2,FALSE)),"ND",TablaD50[[#This Row],[Articulo]])</f>
        <v>ND</v>
      </c>
      <c r="M6331" s="33" t="str">
        <f>IF(TablaD50[[#This Row],[Codigo Autorizadas]]="ND","ND",TablaD50[[#This Row],[ExistenciaActualUC]])</f>
        <v>ND</v>
      </c>
      <c r="N6331" s="34" t="str">
        <f>IF(TablaD50[[#This Row],[Almacen]]="","","D50")</f>
        <v/>
      </c>
    </row>
    <row r="6332" spans="7:14" x14ac:dyDescent="0.25">
      <c r="G6332"/>
      <c r="H6332"/>
      <c r="I6332" s="47"/>
      <c r="J6332" s="31"/>
      <c r="K6332" s="31"/>
      <c r="L6332" s="32" t="str">
        <f>IF(ISERROR(VLOOKUP(LEFT(TablaD50[[#This Row],[Articulo]],6),ComparteD50[#All],2,FALSE)),"ND",TablaD50[[#This Row],[Articulo]])</f>
        <v>ND</v>
      </c>
      <c r="M6332" s="33" t="str">
        <f>IF(TablaD50[[#This Row],[Codigo Autorizadas]]="ND","ND",TablaD50[[#This Row],[ExistenciaActualUC]])</f>
        <v>ND</v>
      </c>
      <c r="N6332" s="34" t="str">
        <f>IF(TablaD50[[#This Row],[Almacen]]="","","D50")</f>
        <v/>
      </c>
    </row>
    <row r="6333" spans="7:14" x14ac:dyDescent="0.25">
      <c r="G6333"/>
      <c r="H6333"/>
      <c r="I6333" s="47"/>
      <c r="J6333" s="31"/>
      <c r="K6333" s="31"/>
      <c r="L6333" s="32" t="str">
        <f>IF(ISERROR(VLOOKUP(LEFT(TablaD50[[#This Row],[Articulo]],6),ComparteD50[#All],2,FALSE)),"ND",TablaD50[[#This Row],[Articulo]])</f>
        <v>ND</v>
      </c>
      <c r="M6333" s="33" t="str">
        <f>IF(TablaD50[[#This Row],[Codigo Autorizadas]]="ND","ND",TablaD50[[#This Row],[ExistenciaActualUC]])</f>
        <v>ND</v>
      </c>
      <c r="N6333" s="34" t="str">
        <f>IF(TablaD50[[#This Row],[Almacen]]="","","D50")</f>
        <v/>
      </c>
    </row>
    <row r="6334" spans="7:14" x14ac:dyDescent="0.25">
      <c r="G6334"/>
      <c r="H6334"/>
      <c r="I6334" s="47"/>
      <c r="J6334" s="31"/>
      <c r="K6334" s="31"/>
      <c r="L6334" s="32" t="str">
        <f>IF(ISERROR(VLOOKUP(LEFT(TablaD50[[#This Row],[Articulo]],6),ComparteD50[#All],2,FALSE)),"ND",TablaD50[[#This Row],[Articulo]])</f>
        <v>ND</v>
      </c>
      <c r="M6334" s="33" t="str">
        <f>IF(TablaD50[[#This Row],[Codigo Autorizadas]]="ND","ND",TablaD50[[#This Row],[ExistenciaActualUC]])</f>
        <v>ND</v>
      </c>
      <c r="N6334" s="34" t="str">
        <f>IF(TablaD50[[#This Row],[Almacen]]="","","D50")</f>
        <v/>
      </c>
    </row>
    <row r="6335" spans="7:14" x14ac:dyDescent="0.25">
      <c r="G6335"/>
      <c r="H6335"/>
      <c r="I6335" s="47"/>
      <c r="J6335" s="31"/>
      <c r="K6335" s="31"/>
      <c r="L6335" s="32" t="str">
        <f>IF(ISERROR(VLOOKUP(LEFT(TablaD50[[#This Row],[Articulo]],6),ComparteD50[#All],2,FALSE)),"ND",TablaD50[[#This Row],[Articulo]])</f>
        <v>ND</v>
      </c>
      <c r="M6335" s="33" t="str">
        <f>IF(TablaD50[[#This Row],[Codigo Autorizadas]]="ND","ND",TablaD50[[#This Row],[ExistenciaActualUC]])</f>
        <v>ND</v>
      </c>
      <c r="N6335" s="34" t="str">
        <f>IF(TablaD50[[#This Row],[Almacen]]="","","D50")</f>
        <v/>
      </c>
    </row>
    <row r="6336" spans="7:14" x14ac:dyDescent="0.25">
      <c r="G6336"/>
      <c r="H6336"/>
      <c r="I6336" s="47"/>
      <c r="J6336" s="31"/>
      <c r="K6336" s="31"/>
      <c r="L6336" s="32" t="str">
        <f>IF(ISERROR(VLOOKUP(LEFT(TablaD50[[#This Row],[Articulo]],6),ComparteD50[#All],2,FALSE)),"ND",TablaD50[[#This Row],[Articulo]])</f>
        <v>ND</v>
      </c>
      <c r="M6336" s="33" t="str">
        <f>IF(TablaD50[[#This Row],[Codigo Autorizadas]]="ND","ND",TablaD50[[#This Row],[ExistenciaActualUC]])</f>
        <v>ND</v>
      </c>
      <c r="N6336" s="34" t="str">
        <f>IF(TablaD50[[#This Row],[Almacen]]="","","D50")</f>
        <v/>
      </c>
    </row>
    <row r="6337" spans="7:14" x14ac:dyDescent="0.25">
      <c r="G6337"/>
      <c r="H6337"/>
      <c r="I6337" s="47"/>
      <c r="J6337" s="31"/>
      <c r="K6337" s="31"/>
      <c r="L6337" s="32" t="str">
        <f>IF(ISERROR(VLOOKUP(LEFT(TablaD50[[#This Row],[Articulo]],6),ComparteD50[#All],2,FALSE)),"ND",TablaD50[[#This Row],[Articulo]])</f>
        <v>ND</v>
      </c>
      <c r="M6337" s="33" t="str">
        <f>IF(TablaD50[[#This Row],[Codigo Autorizadas]]="ND","ND",TablaD50[[#This Row],[ExistenciaActualUC]])</f>
        <v>ND</v>
      </c>
      <c r="N6337" s="34" t="str">
        <f>IF(TablaD50[[#This Row],[Almacen]]="","","D50")</f>
        <v/>
      </c>
    </row>
    <row r="6338" spans="7:14" x14ac:dyDescent="0.25">
      <c r="G6338"/>
      <c r="H6338"/>
      <c r="I6338" s="47"/>
      <c r="J6338" s="31"/>
      <c r="K6338" s="31"/>
      <c r="L6338" s="32" t="str">
        <f>IF(ISERROR(VLOOKUP(LEFT(TablaD50[[#This Row],[Articulo]],6),ComparteD50[#All],2,FALSE)),"ND",TablaD50[[#This Row],[Articulo]])</f>
        <v>ND</v>
      </c>
      <c r="M6338" s="33" t="str">
        <f>IF(TablaD50[[#This Row],[Codigo Autorizadas]]="ND","ND",TablaD50[[#This Row],[ExistenciaActualUC]])</f>
        <v>ND</v>
      </c>
      <c r="N6338" s="34" t="str">
        <f>IF(TablaD50[[#This Row],[Almacen]]="","","D50")</f>
        <v/>
      </c>
    </row>
    <row r="6339" spans="7:14" x14ac:dyDescent="0.25">
      <c r="G6339"/>
      <c r="H6339"/>
      <c r="I6339" s="47"/>
      <c r="J6339" s="31"/>
      <c r="K6339" s="31"/>
      <c r="L6339" s="32" t="str">
        <f>IF(ISERROR(VLOOKUP(LEFT(TablaD50[[#This Row],[Articulo]],6),ComparteD50[#All],2,FALSE)),"ND",TablaD50[[#This Row],[Articulo]])</f>
        <v>ND</v>
      </c>
      <c r="M6339" s="33" t="str">
        <f>IF(TablaD50[[#This Row],[Codigo Autorizadas]]="ND","ND",TablaD50[[#This Row],[ExistenciaActualUC]])</f>
        <v>ND</v>
      </c>
      <c r="N6339" s="34" t="str">
        <f>IF(TablaD50[[#This Row],[Almacen]]="","","D50")</f>
        <v/>
      </c>
    </row>
    <row r="6340" spans="7:14" x14ac:dyDescent="0.25">
      <c r="G6340"/>
      <c r="H6340"/>
      <c r="I6340" s="47"/>
      <c r="J6340" s="31"/>
      <c r="K6340" s="31"/>
      <c r="L6340" s="32" t="str">
        <f>IF(ISERROR(VLOOKUP(LEFT(TablaD50[[#This Row],[Articulo]],6),ComparteD50[#All],2,FALSE)),"ND",TablaD50[[#This Row],[Articulo]])</f>
        <v>ND</v>
      </c>
      <c r="M6340" s="33" t="str">
        <f>IF(TablaD50[[#This Row],[Codigo Autorizadas]]="ND","ND",TablaD50[[#This Row],[ExistenciaActualUC]])</f>
        <v>ND</v>
      </c>
      <c r="N6340" s="34" t="str">
        <f>IF(TablaD50[[#This Row],[Almacen]]="","","D50")</f>
        <v/>
      </c>
    </row>
    <row r="6341" spans="7:14" x14ac:dyDescent="0.25">
      <c r="G6341"/>
      <c r="H6341"/>
      <c r="I6341" s="47"/>
      <c r="J6341" s="31"/>
      <c r="K6341" s="31"/>
      <c r="L6341" s="32" t="str">
        <f>IF(ISERROR(VLOOKUP(LEFT(TablaD50[[#This Row],[Articulo]],6),ComparteD50[#All],2,FALSE)),"ND",TablaD50[[#This Row],[Articulo]])</f>
        <v>ND</v>
      </c>
      <c r="M6341" s="33" t="str">
        <f>IF(TablaD50[[#This Row],[Codigo Autorizadas]]="ND","ND",TablaD50[[#This Row],[ExistenciaActualUC]])</f>
        <v>ND</v>
      </c>
      <c r="N6341" s="34" t="str">
        <f>IF(TablaD50[[#This Row],[Almacen]]="","","D50")</f>
        <v/>
      </c>
    </row>
    <row r="6342" spans="7:14" x14ac:dyDescent="0.25">
      <c r="G6342"/>
      <c r="H6342"/>
      <c r="I6342" s="47"/>
      <c r="J6342" s="31"/>
      <c r="K6342" s="31"/>
      <c r="L6342" s="32" t="str">
        <f>IF(ISERROR(VLOOKUP(LEFT(TablaD50[[#This Row],[Articulo]],6),ComparteD50[#All],2,FALSE)),"ND",TablaD50[[#This Row],[Articulo]])</f>
        <v>ND</v>
      </c>
      <c r="M6342" s="33" t="str">
        <f>IF(TablaD50[[#This Row],[Codigo Autorizadas]]="ND","ND",TablaD50[[#This Row],[ExistenciaActualUC]])</f>
        <v>ND</v>
      </c>
      <c r="N6342" s="34" t="str">
        <f>IF(TablaD50[[#This Row],[Almacen]]="","","D50")</f>
        <v/>
      </c>
    </row>
    <row r="6343" spans="7:14" x14ac:dyDescent="0.25">
      <c r="G6343"/>
      <c r="H6343"/>
      <c r="I6343" s="47"/>
      <c r="J6343" s="31"/>
      <c r="K6343" s="31"/>
      <c r="L6343" s="32" t="str">
        <f>IF(ISERROR(VLOOKUP(LEFT(TablaD50[[#This Row],[Articulo]],6),ComparteD50[#All],2,FALSE)),"ND",TablaD50[[#This Row],[Articulo]])</f>
        <v>ND</v>
      </c>
      <c r="M6343" s="33" t="str">
        <f>IF(TablaD50[[#This Row],[Codigo Autorizadas]]="ND","ND",TablaD50[[#This Row],[ExistenciaActualUC]])</f>
        <v>ND</v>
      </c>
      <c r="N6343" s="34" t="str">
        <f>IF(TablaD50[[#This Row],[Almacen]]="","","D50")</f>
        <v/>
      </c>
    </row>
    <row r="6344" spans="7:14" x14ac:dyDescent="0.25">
      <c r="G6344"/>
      <c r="H6344"/>
      <c r="I6344" s="47"/>
      <c r="J6344" s="31"/>
      <c r="K6344" s="31"/>
      <c r="L6344" s="32" t="str">
        <f>IF(ISERROR(VLOOKUP(LEFT(TablaD50[[#This Row],[Articulo]],6),ComparteD50[#All],2,FALSE)),"ND",TablaD50[[#This Row],[Articulo]])</f>
        <v>ND</v>
      </c>
      <c r="M6344" s="33" t="str">
        <f>IF(TablaD50[[#This Row],[Codigo Autorizadas]]="ND","ND",TablaD50[[#This Row],[ExistenciaActualUC]])</f>
        <v>ND</v>
      </c>
      <c r="N6344" s="34" t="str">
        <f>IF(TablaD50[[#This Row],[Almacen]]="","","D50")</f>
        <v/>
      </c>
    </row>
    <row r="6345" spans="7:14" x14ac:dyDescent="0.25">
      <c r="G6345"/>
      <c r="H6345"/>
      <c r="I6345" s="47"/>
      <c r="J6345" s="31"/>
      <c r="K6345" s="31"/>
      <c r="L6345" s="32" t="str">
        <f>IF(ISERROR(VLOOKUP(LEFT(TablaD50[[#This Row],[Articulo]],6),ComparteD50[#All],2,FALSE)),"ND",TablaD50[[#This Row],[Articulo]])</f>
        <v>ND</v>
      </c>
      <c r="M6345" s="33" t="str">
        <f>IF(TablaD50[[#This Row],[Codigo Autorizadas]]="ND","ND",TablaD50[[#This Row],[ExistenciaActualUC]])</f>
        <v>ND</v>
      </c>
      <c r="N6345" s="34" t="str">
        <f>IF(TablaD50[[#This Row],[Almacen]]="","","D50")</f>
        <v/>
      </c>
    </row>
    <row r="6346" spans="7:14" x14ac:dyDescent="0.25">
      <c r="G6346"/>
      <c r="H6346"/>
      <c r="I6346" s="47"/>
      <c r="J6346" s="31"/>
      <c r="K6346" s="31"/>
      <c r="L6346" s="32" t="str">
        <f>IF(ISERROR(VLOOKUP(LEFT(TablaD50[[#This Row],[Articulo]],6),ComparteD50[#All],2,FALSE)),"ND",TablaD50[[#This Row],[Articulo]])</f>
        <v>ND</v>
      </c>
      <c r="M6346" s="33" t="str">
        <f>IF(TablaD50[[#This Row],[Codigo Autorizadas]]="ND","ND",TablaD50[[#This Row],[ExistenciaActualUC]])</f>
        <v>ND</v>
      </c>
      <c r="N6346" s="34" t="str">
        <f>IF(TablaD50[[#This Row],[Almacen]]="","","D50")</f>
        <v/>
      </c>
    </row>
    <row r="6347" spans="7:14" x14ac:dyDescent="0.25">
      <c r="G6347"/>
      <c r="H6347"/>
      <c r="I6347" s="47"/>
      <c r="J6347" s="31"/>
      <c r="K6347" s="31"/>
      <c r="L6347" s="32" t="str">
        <f>IF(ISERROR(VLOOKUP(LEFT(TablaD50[[#This Row],[Articulo]],6),ComparteD50[#All],2,FALSE)),"ND",TablaD50[[#This Row],[Articulo]])</f>
        <v>ND</v>
      </c>
      <c r="M6347" s="33" t="str">
        <f>IF(TablaD50[[#This Row],[Codigo Autorizadas]]="ND","ND",TablaD50[[#This Row],[ExistenciaActualUC]])</f>
        <v>ND</v>
      </c>
      <c r="N6347" s="34" t="str">
        <f>IF(TablaD50[[#This Row],[Almacen]]="","","D50")</f>
        <v/>
      </c>
    </row>
    <row r="6348" spans="7:14" x14ac:dyDescent="0.25">
      <c r="G6348"/>
      <c r="H6348"/>
      <c r="I6348" s="47"/>
      <c r="J6348" s="31"/>
      <c r="K6348" s="31"/>
      <c r="L6348" s="32" t="str">
        <f>IF(ISERROR(VLOOKUP(LEFT(TablaD50[[#This Row],[Articulo]],6),ComparteD50[#All],2,FALSE)),"ND",TablaD50[[#This Row],[Articulo]])</f>
        <v>ND</v>
      </c>
      <c r="M6348" s="33" t="str">
        <f>IF(TablaD50[[#This Row],[Codigo Autorizadas]]="ND","ND",TablaD50[[#This Row],[ExistenciaActualUC]])</f>
        <v>ND</v>
      </c>
      <c r="N6348" s="34" t="str">
        <f>IF(TablaD50[[#This Row],[Almacen]]="","","D50")</f>
        <v/>
      </c>
    </row>
    <row r="6349" spans="7:14" x14ac:dyDescent="0.25">
      <c r="G6349"/>
      <c r="H6349"/>
      <c r="I6349" s="47"/>
      <c r="J6349" s="31"/>
      <c r="K6349" s="31"/>
      <c r="L6349" s="32" t="str">
        <f>IF(ISERROR(VLOOKUP(LEFT(TablaD50[[#This Row],[Articulo]],6),ComparteD50[#All],2,FALSE)),"ND",TablaD50[[#This Row],[Articulo]])</f>
        <v>ND</v>
      </c>
      <c r="M6349" s="33" t="str">
        <f>IF(TablaD50[[#This Row],[Codigo Autorizadas]]="ND","ND",TablaD50[[#This Row],[ExistenciaActualUC]])</f>
        <v>ND</v>
      </c>
      <c r="N6349" s="34" t="str">
        <f>IF(TablaD50[[#This Row],[Almacen]]="","","D50")</f>
        <v/>
      </c>
    </row>
    <row r="6350" spans="7:14" x14ac:dyDescent="0.25">
      <c r="G6350"/>
      <c r="H6350"/>
      <c r="I6350" s="47"/>
      <c r="J6350" s="31"/>
      <c r="K6350" s="31"/>
      <c r="L6350" s="32" t="str">
        <f>IF(ISERROR(VLOOKUP(LEFT(TablaD50[[#This Row],[Articulo]],6),ComparteD50[#All],2,FALSE)),"ND",TablaD50[[#This Row],[Articulo]])</f>
        <v>ND</v>
      </c>
      <c r="M6350" s="33" t="str">
        <f>IF(TablaD50[[#This Row],[Codigo Autorizadas]]="ND","ND",TablaD50[[#This Row],[ExistenciaActualUC]])</f>
        <v>ND</v>
      </c>
      <c r="N6350" s="34" t="str">
        <f>IF(TablaD50[[#This Row],[Almacen]]="","","D50")</f>
        <v/>
      </c>
    </row>
    <row r="6351" spans="7:14" x14ac:dyDescent="0.25">
      <c r="G6351"/>
      <c r="H6351"/>
      <c r="I6351" s="47"/>
      <c r="J6351" s="31"/>
      <c r="K6351" s="31"/>
      <c r="L6351" s="32" t="str">
        <f>IF(ISERROR(VLOOKUP(LEFT(TablaD50[[#This Row],[Articulo]],6),ComparteD50[#All],2,FALSE)),"ND",TablaD50[[#This Row],[Articulo]])</f>
        <v>ND</v>
      </c>
      <c r="M6351" s="33" t="str">
        <f>IF(TablaD50[[#This Row],[Codigo Autorizadas]]="ND","ND",TablaD50[[#This Row],[ExistenciaActualUC]])</f>
        <v>ND</v>
      </c>
      <c r="N6351" s="34" t="str">
        <f>IF(TablaD50[[#This Row],[Almacen]]="","","D50")</f>
        <v/>
      </c>
    </row>
    <row r="6352" spans="7:14" x14ac:dyDescent="0.25">
      <c r="G6352"/>
      <c r="H6352"/>
      <c r="I6352" s="47"/>
      <c r="J6352" s="31"/>
      <c r="K6352" s="31"/>
      <c r="L6352" s="32" t="str">
        <f>IF(ISERROR(VLOOKUP(LEFT(TablaD50[[#This Row],[Articulo]],6),ComparteD50[#All],2,FALSE)),"ND",TablaD50[[#This Row],[Articulo]])</f>
        <v>ND</v>
      </c>
      <c r="M6352" s="33" t="str">
        <f>IF(TablaD50[[#This Row],[Codigo Autorizadas]]="ND","ND",TablaD50[[#This Row],[ExistenciaActualUC]])</f>
        <v>ND</v>
      </c>
      <c r="N6352" s="34" t="str">
        <f>IF(TablaD50[[#This Row],[Almacen]]="","","D50")</f>
        <v/>
      </c>
    </row>
    <row r="6353" spans="7:14" x14ac:dyDescent="0.25">
      <c r="G6353"/>
      <c r="H6353"/>
      <c r="I6353" s="47"/>
      <c r="J6353" s="31"/>
      <c r="K6353" s="31"/>
      <c r="L6353" s="32" t="str">
        <f>IF(ISERROR(VLOOKUP(LEFT(TablaD50[[#This Row],[Articulo]],6),ComparteD50[#All],2,FALSE)),"ND",TablaD50[[#This Row],[Articulo]])</f>
        <v>ND</v>
      </c>
      <c r="M6353" s="33" t="str">
        <f>IF(TablaD50[[#This Row],[Codigo Autorizadas]]="ND","ND",TablaD50[[#This Row],[ExistenciaActualUC]])</f>
        <v>ND</v>
      </c>
      <c r="N6353" s="34" t="str">
        <f>IF(TablaD50[[#This Row],[Almacen]]="","","D50")</f>
        <v/>
      </c>
    </row>
    <row r="6354" spans="7:14" x14ac:dyDescent="0.25">
      <c r="G6354"/>
      <c r="H6354"/>
      <c r="I6354" s="47"/>
      <c r="J6354" s="31"/>
      <c r="K6354" s="31"/>
      <c r="L6354" s="32" t="str">
        <f>IF(ISERROR(VLOOKUP(LEFT(TablaD50[[#This Row],[Articulo]],6),ComparteD50[#All],2,FALSE)),"ND",TablaD50[[#This Row],[Articulo]])</f>
        <v>ND</v>
      </c>
      <c r="M6354" s="33" t="str">
        <f>IF(TablaD50[[#This Row],[Codigo Autorizadas]]="ND","ND",TablaD50[[#This Row],[ExistenciaActualUC]])</f>
        <v>ND</v>
      </c>
      <c r="N6354" s="34" t="str">
        <f>IF(TablaD50[[#This Row],[Almacen]]="","","D50")</f>
        <v/>
      </c>
    </row>
    <row r="6355" spans="7:14" x14ac:dyDescent="0.25">
      <c r="G6355"/>
      <c r="H6355"/>
      <c r="I6355" s="47"/>
      <c r="J6355" s="31"/>
      <c r="K6355" s="31"/>
      <c r="L6355" s="32" t="str">
        <f>IF(ISERROR(VLOOKUP(LEFT(TablaD50[[#This Row],[Articulo]],6),ComparteD50[#All],2,FALSE)),"ND",TablaD50[[#This Row],[Articulo]])</f>
        <v>ND</v>
      </c>
      <c r="M6355" s="33" t="str">
        <f>IF(TablaD50[[#This Row],[Codigo Autorizadas]]="ND","ND",TablaD50[[#This Row],[ExistenciaActualUC]])</f>
        <v>ND</v>
      </c>
      <c r="N6355" s="34" t="str">
        <f>IF(TablaD50[[#This Row],[Almacen]]="","","D50")</f>
        <v/>
      </c>
    </row>
    <row r="6356" spans="7:14" x14ac:dyDescent="0.25">
      <c r="G6356"/>
      <c r="H6356"/>
      <c r="I6356" s="47"/>
      <c r="J6356" s="31"/>
      <c r="K6356" s="31"/>
      <c r="L6356" s="32" t="str">
        <f>IF(ISERROR(VLOOKUP(LEFT(TablaD50[[#This Row],[Articulo]],6),ComparteD50[#All],2,FALSE)),"ND",TablaD50[[#This Row],[Articulo]])</f>
        <v>ND</v>
      </c>
      <c r="M6356" s="33" t="str">
        <f>IF(TablaD50[[#This Row],[Codigo Autorizadas]]="ND","ND",TablaD50[[#This Row],[ExistenciaActualUC]])</f>
        <v>ND</v>
      </c>
      <c r="N6356" s="34" t="str">
        <f>IF(TablaD50[[#This Row],[Almacen]]="","","D50")</f>
        <v/>
      </c>
    </row>
    <row r="6357" spans="7:14" x14ac:dyDescent="0.25">
      <c r="G6357"/>
      <c r="H6357"/>
      <c r="I6357" s="47"/>
      <c r="J6357" s="31"/>
      <c r="K6357" s="31"/>
      <c r="L6357" s="32" t="str">
        <f>IF(ISERROR(VLOOKUP(LEFT(TablaD50[[#This Row],[Articulo]],6),ComparteD50[#All],2,FALSE)),"ND",TablaD50[[#This Row],[Articulo]])</f>
        <v>ND</v>
      </c>
      <c r="M6357" s="33" t="str">
        <f>IF(TablaD50[[#This Row],[Codigo Autorizadas]]="ND","ND",TablaD50[[#This Row],[ExistenciaActualUC]])</f>
        <v>ND</v>
      </c>
      <c r="N6357" s="34" t="str">
        <f>IF(TablaD50[[#This Row],[Almacen]]="","","D50")</f>
        <v/>
      </c>
    </row>
    <row r="6358" spans="7:14" x14ac:dyDescent="0.25">
      <c r="G6358"/>
      <c r="H6358"/>
      <c r="I6358" s="47"/>
      <c r="J6358" s="31"/>
      <c r="K6358" s="31"/>
      <c r="L6358" s="32" t="str">
        <f>IF(ISERROR(VLOOKUP(LEFT(TablaD50[[#This Row],[Articulo]],6),ComparteD50[#All],2,FALSE)),"ND",TablaD50[[#This Row],[Articulo]])</f>
        <v>ND</v>
      </c>
      <c r="M6358" s="33" t="str">
        <f>IF(TablaD50[[#This Row],[Codigo Autorizadas]]="ND","ND",TablaD50[[#This Row],[ExistenciaActualUC]])</f>
        <v>ND</v>
      </c>
      <c r="N6358" s="34" t="str">
        <f>IF(TablaD50[[#This Row],[Almacen]]="","","D50")</f>
        <v/>
      </c>
    </row>
    <row r="6359" spans="7:14" x14ac:dyDescent="0.25">
      <c r="G6359"/>
      <c r="H6359"/>
      <c r="I6359" s="47"/>
      <c r="J6359" s="31"/>
      <c r="K6359" s="31"/>
      <c r="L6359" s="32" t="str">
        <f>IF(ISERROR(VLOOKUP(LEFT(TablaD50[[#This Row],[Articulo]],6),ComparteD50[#All],2,FALSE)),"ND",TablaD50[[#This Row],[Articulo]])</f>
        <v>ND</v>
      </c>
      <c r="M6359" s="33" t="str">
        <f>IF(TablaD50[[#This Row],[Codigo Autorizadas]]="ND","ND",TablaD50[[#This Row],[ExistenciaActualUC]])</f>
        <v>ND</v>
      </c>
      <c r="N6359" s="34" t="str">
        <f>IF(TablaD50[[#This Row],[Almacen]]="","","D50")</f>
        <v/>
      </c>
    </row>
    <row r="6360" spans="7:14" x14ac:dyDescent="0.25">
      <c r="G6360"/>
      <c r="H6360"/>
      <c r="I6360" s="47"/>
      <c r="J6360" s="31"/>
      <c r="K6360" s="31"/>
      <c r="L6360" s="32" t="str">
        <f>IF(ISERROR(VLOOKUP(LEFT(TablaD50[[#This Row],[Articulo]],6),ComparteD50[#All],2,FALSE)),"ND",TablaD50[[#This Row],[Articulo]])</f>
        <v>ND</v>
      </c>
      <c r="M6360" s="33" t="str">
        <f>IF(TablaD50[[#This Row],[Codigo Autorizadas]]="ND","ND",TablaD50[[#This Row],[ExistenciaActualUC]])</f>
        <v>ND</v>
      </c>
      <c r="N6360" s="34" t="str">
        <f>IF(TablaD50[[#This Row],[Almacen]]="","","D50")</f>
        <v/>
      </c>
    </row>
    <row r="6361" spans="7:14" x14ac:dyDescent="0.25">
      <c r="G6361"/>
      <c r="H6361"/>
      <c r="I6361" s="47"/>
      <c r="J6361" s="31"/>
      <c r="K6361" s="31"/>
      <c r="L6361" s="32" t="str">
        <f>IF(ISERROR(VLOOKUP(LEFT(TablaD50[[#This Row],[Articulo]],6),ComparteD50[#All],2,FALSE)),"ND",TablaD50[[#This Row],[Articulo]])</f>
        <v>ND</v>
      </c>
      <c r="M6361" s="33" t="str">
        <f>IF(TablaD50[[#This Row],[Codigo Autorizadas]]="ND","ND",TablaD50[[#This Row],[ExistenciaActualUC]])</f>
        <v>ND</v>
      </c>
      <c r="N6361" s="34" t="str">
        <f>IF(TablaD50[[#This Row],[Almacen]]="","","D50")</f>
        <v/>
      </c>
    </row>
    <row r="6362" spans="7:14" x14ac:dyDescent="0.25">
      <c r="G6362"/>
      <c r="H6362"/>
      <c r="I6362" s="47"/>
      <c r="J6362" s="31"/>
      <c r="K6362" s="31"/>
      <c r="L6362" s="32" t="str">
        <f>IF(ISERROR(VLOOKUP(LEFT(TablaD50[[#This Row],[Articulo]],6),ComparteD50[#All],2,FALSE)),"ND",TablaD50[[#This Row],[Articulo]])</f>
        <v>ND</v>
      </c>
      <c r="M6362" s="33" t="str">
        <f>IF(TablaD50[[#This Row],[Codigo Autorizadas]]="ND","ND",TablaD50[[#This Row],[ExistenciaActualUC]])</f>
        <v>ND</v>
      </c>
      <c r="N6362" s="34" t="str">
        <f>IF(TablaD50[[#This Row],[Almacen]]="","","D50")</f>
        <v/>
      </c>
    </row>
    <row r="6363" spans="7:14" x14ac:dyDescent="0.25">
      <c r="G6363"/>
      <c r="H6363"/>
      <c r="I6363" s="47"/>
      <c r="J6363" s="31"/>
      <c r="K6363" s="31"/>
      <c r="L6363" s="32" t="str">
        <f>IF(ISERROR(VLOOKUP(LEFT(TablaD50[[#This Row],[Articulo]],6),ComparteD50[#All],2,FALSE)),"ND",TablaD50[[#This Row],[Articulo]])</f>
        <v>ND</v>
      </c>
      <c r="M6363" s="33" t="str">
        <f>IF(TablaD50[[#This Row],[Codigo Autorizadas]]="ND","ND",TablaD50[[#This Row],[ExistenciaActualUC]])</f>
        <v>ND</v>
      </c>
      <c r="N6363" s="34" t="str">
        <f>IF(TablaD50[[#This Row],[Almacen]]="","","D50")</f>
        <v/>
      </c>
    </row>
    <row r="6364" spans="7:14" x14ac:dyDescent="0.25">
      <c r="G6364"/>
      <c r="H6364"/>
      <c r="I6364" s="47"/>
      <c r="J6364" s="31"/>
      <c r="K6364" s="31"/>
      <c r="L6364" s="32" t="str">
        <f>IF(ISERROR(VLOOKUP(LEFT(TablaD50[[#This Row],[Articulo]],6),ComparteD50[#All],2,FALSE)),"ND",TablaD50[[#This Row],[Articulo]])</f>
        <v>ND</v>
      </c>
      <c r="M6364" s="33" t="str">
        <f>IF(TablaD50[[#This Row],[Codigo Autorizadas]]="ND","ND",TablaD50[[#This Row],[ExistenciaActualUC]])</f>
        <v>ND</v>
      </c>
      <c r="N6364" s="34" t="str">
        <f>IF(TablaD50[[#This Row],[Almacen]]="","","D50")</f>
        <v/>
      </c>
    </row>
    <row r="6365" spans="7:14" x14ac:dyDescent="0.25">
      <c r="G6365"/>
      <c r="H6365"/>
      <c r="I6365" s="47"/>
      <c r="J6365" s="31"/>
      <c r="K6365" s="31"/>
      <c r="L6365" s="32" t="str">
        <f>IF(ISERROR(VLOOKUP(LEFT(TablaD50[[#This Row],[Articulo]],6),ComparteD50[#All],2,FALSE)),"ND",TablaD50[[#This Row],[Articulo]])</f>
        <v>ND</v>
      </c>
      <c r="M6365" s="33" t="str">
        <f>IF(TablaD50[[#This Row],[Codigo Autorizadas]]="ND","ND",TablaD50[[#This Row],[ExistenciaActualUC]])</f>
        <v>ND</v>
      </c>
      <c r="N6365" s="34" t="str">
        <f>IF(TablaD50[[#This Row],[Almacen]]="","","D50")</f>
        <v/>
      </c>
    </row>
    <row r="6366" spans="7:14" x14ac:dyDescent="0.25">
      <c r="G6366"/>
      <c r="H6366"/>
      <c r="I6366" s="47"/>
      <c r="J6366" s="31"/>
      <c r="K6366" s="31"/>
      <c r="L6366" s="32" t="str">
        <f>IF(ISERROR(VLOOKUP(LEFT(TablaD50[[#This Row],[Articulo]],6),ComparteD50[#All],2,FALSE)),"ND",TablaD50[[#This Row],[Articulo]])</f>
        <v>ND</v>
      </c>
      <c r="M6366" s="33" t="str">
        <f>IF(TablaD50[[#This Row],[Codigo Autorizadas]]="ND","ND",TablaD50[[#This Row],[ExistenciaActualUC]])</f>
        <v>ND</v>
      </c>
      <c r="N6366" s="34" t="str">
        <f>IF(TablaD50[[#This Row],[Almacen]]="","","D50")</f>
        <v/>
      </c>
    </row>
    <row r="6367" spans="7:14" x14ac:dyDescent="0.25">
      <c r="G6367"/>
      <c r="H6367"/>
      <c r="I6367" s="47"/>
      <c r="J6367" s="31"/>
      <c r="K6367" s="31"/>
      <c r="L6367" s="32" t="str">
        <f>IF(ISERROR(VLOOKUP(LEFT(TablaD50[[#This Row],[Articulo]],6),ComparteD50[#All],2,FALSE)),"ND",TablaD50[[#This Row],[Articulo]])</f>
        <v>ND</v>
      </c>
      <c r="M6367" s="33" t="str">
        <f>IF(TablaD50[[#This Row],[Codigo Autorizadas]]="ND","ND",TablaD50[[#This Row],[ExistenciaActualUC]])</f>
        <v>ND</v>
      </c>
      <c r="N6367" s="34" t="str">
        <f>IF(TablaD50[[#This Row],[Almacen]]="","","D50")</f>
        <v/>
      </c>
    </row>
    <row r="6368" spans="7:14" x14ac:dyDescent="0.25">
      <c r="G6368"/>
      <c r="H6368"/>
      <c r="I6368" s="47"/>
      <c r="J6368" s="31"/>
      <c r="K6368" s="31"/>
      <c r="L6368" s="32" t="str">
        <f>IF(ISERROR(VLOOKUP(LEFT(TablaD50[[#This Row],[Articulo]],6),ComparteD50[#All],2,FALSE)),"ND",TablaD50[[#This Row],[Articulo]])</f>
        <v>ND</v>
      </c>
      <c r="M6368" s="33" t="str">
        <f>IF(TablaD50[[#This Row],[Codigo Autorizadas]]="ND","ND",TablaD50[[#This Row],[ExistenciaActualUC]])</f>
        <v>ND</v>
      </c>
      <c r="N6368" s="34" t="str">
        <f>IF(TablaD50[[#This Row],[Almacen]]="","","D50")</f>
        <v/>
      </c>
    </row>
    <row r="6369" spans="7:14" x14ac:dyDescent="0.25">
      <c r="G6369"/>
      <c r="H6369"/>
      <c r="I6369" s="47"/>
      <c r="J6369" s="31"/>
      <c r="K6369" s="31"/>
      <c r="L6369" s="32" t="str">
        <f>IF(ISERROR(VLOOKUP(LEFT(TablaD50[[#This Row],[Articulo]],6),ComparteD50[#All],2,FALSE)),"ND",TablaD50[[#This Row],[Articulo]])</f>
        <v>ND</v>
      </c>
      <c r="M6369" s="33" t="str">
        <f>IF(TablaD50[[#This Row],[Codigo Autorizadas]]="ND","ND",TablaD50[[#This Row],[ExistenciaActualUC]])</f>
        <v>ND</v>
      </c>
      <c r="N6369" s="34" t="str">
        <f>IF(TablaD50[[#This Row],[Almacen]]="","","D50")</f>
        <v/>
      </c>
    </row>
    <row r="6370" spans="7:14" x14ac:dyDescent="0.25">
      <c r="G6370"/>
      <c r="H6370"/>
      <c r="I6370" s="47"/>
      <c r="J6370" s="31"/>
      <c r="K6370" s="31"/>
      <c r="L6370" s="32" t="str">
        <f>IF(ISERROR(VLOOKUP(LEFT(TablaD50[[#This Row],[Articulo]],6),ComparteD50[#All],2,FALSE)),"ND",TablaD50[[#This Row],[Articulo]])</f>
        <v>ND</v>
      </c>
      <c r="M6370" s="33" t="str">
        <f>IF(TablaD50[[#This Row],[Codigo Autorizadas]]="ND","ND",TablaD50[[#This Row],[ExistenciaActualUC]])</f>
        <v>ND</v>
      </c>
      <c r="N6370" s="34" t="str">
        <f>IF(TablaD50[[#This Row],[Almacen]]="","","D50")</f>
        <v/>
      </c>
    </row>
    <row r="6371" spans="7:14" x14ac:dyDescent="0.25">
      <c r="G6371"/>
      <c r="H6371"/>
      <c r="I6371" s="47"/>
      <c r="J6371" s="31"/>
      <c r="K6371" s="31"/>
      <c r="L6371" s="32" t="str">
        <f>IF(ISERROR(VLOOKUP(LEFT(TablaD50[[#This Row],[Articulo]],6),ComparteD50[#All],2,FALSE)),"ND",TablaD50[[#This Row],[Articulo]])</f>
        <v>ND</v>
      </c>
      <c r="M6371" s="33" t="str">
        <f>IF(TablaD50[[#This Row],[Codigo Autorizadas]]="ND","ND",TablaD50[[#This Row],[ExistenciaActualUC]])</f>
        <v>ND</v>
      </c>
      <c r="N6371" s="34" t="str">
        <f>IF(TablaD50[[#This Row],[Almacen]]="","","D50")</f>
        <v/>
      </c>
    </row>
    <row r="6372" spans="7:14" x14ac:dyDescent="0.25">
      <c r="G6372"/>
      <c r="H6372"/>
      <c r="I6372" s="47"/>
      <c r="J6372" s="31"/>
      <c r="K6372" s="31"/>
      <c r="L6372" s="32" t="str">
        <f>IF(ISERROR(VLOOKUP(LEFT(TablaD50[[#This Row],[Articulo]],6),ComparteD50[#All],2,FALSE)),"ND",TablaD50[[#This Row],[Articulo]])</f>
        <v>ND</v>
      </c>
      <c r="M6372" s="33" t="str">
        <f>IF(TablaD50[[#This Row],[Codigo Autorizadas]]="ND","ND",TablaD50[[#This Row],[ExistenciaActualUC]])</f>
        <v>ND</v>
      </c>
      <c r="N6372" s="34" t="str">
        <f>IF(TablaD50[[#This Row],[Almacen]]="","","D50")</f>
        <v/>
      </c>
    </row>
    <row r="6373" spans="7:14" x14ac:dyDescent="0.25">
      <c r="G6373"/>
      <c r="H6373"/>
      <c r="I6373" s="47"/>
      <c r="J6373" s="31"/>
      <c r="K6373" s="31"/>
      <c r="L6373" s="32" t="str">
        <f>IF(ISERROR(VLOOKUP(LEFT(TablaD50[[#This Row],[Articulo]],6),ComparteD50[#All],2,FALSE)),"ND",TablaD50[[#This Row],[Articulo]])</f>
        <v>ND</v>
      </c>
      <c r="M6373" s="33" t="str">
        <f>IF(TablaD50[[#This Row],[Codigo Autorizadas]]="ND","ND",TablaD50[[#This Row],[ExistenciaActualUC]])</f>
        <v>ND</v>
      </c>
      <c r="N6373" s="34" t="str">
        <f>IF(TablaD50[[#This Row],[Almacen]]="","","D50")</f>
        <v/>
      </c>
    </row>
    <row r="6374" spans="7:14" x14ac:dyDescent="0.25">
      <c r="G6374"/>
      <c r="H6374"/>
      <c r="I6374" s="47"/>
      <c r="J6374" s="31"/>
      <c r="K6374" s="31"/>
      <c r="L6374" s="32" t="str">
        <f>IF(ISERROR(VLOOKUP(LEFT(TablaD50[[#This Row],[Articulo]],6),ComparteD50[#All],2,FALSE)),"ND",TablaD50[[#This Row],[Articulo]])</f>
        <v>ND</v>
      </c>
      <c r="M6374" s="33" t="str">
        <f>IF(TablaD50[[#This Row],[Codigo Autorizadas]]="ND","ND",TablaD50[[#This Row],[ExistenciaActualUC]])</f>
        <v>ND</v>
      </c>
      <c r="N6374" s="34" t="str">
        <f>IF(TablaD50[[#This Row],[Almacen]]="","","D50")</f>
        <v/>
      </c>
    </row>
    <row r="6375" spans="7:14" x14ac:dyDescent="0.25">
      <c r="G6375"/>
      <c r="H6375"/>
      <c r="I6375" s="47"/>
      <c r="J6375" s="31"/>
      <c r="K6375" s="31"/>
      <c r="L6375" s="32" t="str">
        <f>IF(ISERROR(VLOOKUP(LEFT(TablaD50[[#This Row],[Articulo]],6),ComparteD50[#All],2,FALSE)),"ND",TablaD50[[#This Row],[Articulo]])</f>
        <v>ND</v>
      </c>
      <c r="M6375" s="33" t="str">
        <f>IF(TablaD50[[#This Row],[Codigo Autorizadas]]="ND","ND",TablaD50[[#This Row],[ExistenciaActualUC]])</f>
        <v>ND</v>
      </c>
      <c r="N6375" s="34" t="str">
        <f>IF(TablaD50[[#This Row],[Almacen]]="","","D50")</f>
        <v/>
      </c>
    </row>
    <row r="6376" spans="7:14" x14ac:dyDescent="0.25">
      <c r="G6376"/>
      <c r="H6376"/>
      <c r="I6376" s="47"/>
      <c r="J6376" s="31"/>
      <c r="K6376" s="31"/>
      <c r="L6376" s="32" t="str">
        <f>IF(ISERROR(VLOOKUP(LEFT(TablaD50[[#This Row],[Articulo]],6),ComparteD50[#All],2,FALSE)),"ND",TablaD50[[#This Row],[Articulo]])</f>
        <v>ND</v>
      </c>
      <c r="M6376" s="33" t="str">
        <f>IF(TablaD50[[#This Row],[Codigo Autorizadas]]="ND","ND",TablaD50[[#This Row],[ExistenciaActualUC]])</f>
        <v>ND</v>
      </c>
      <c r="N6376" s="34" t="str">
        <f>IF(TablaD50[[#This Row],[Almacen]]="","","D50")</f>
        <v/>
      </c>
    </row>
    <row r="6377" spans="7:14" x14ac:dyDescent="0.25">
      <c r="G6377"/>
      <c r="H6377"/>
      <c r="I6377" s="47"/>
      <c r="J6377" s="31"/>
      <c r="K6377" s="31"/>
      <c r="L6377" s="32" t="str">
        <f>IF(ISERROR(VLOOKUP(LEFT(TablaD50[[#This Row],[Articulo]],6),ComparteD50[#All],2,FALSE)),"ND",TablaD50[[#This Row],[Articulo]])</f>
        <v>ND</v>
      </c>
      <c r="M6377" s="33" t="str">
        <f>IF(TablaD50[[#This Row],[Codigo Autorizadas]]="ND","ND",TablaD50[[#This Row],[ExistenciaActualUC]])</f>
        <v>ND</v>
      </c>
      <c r="N6377" s="34" t="str">
        <f>IF(TablaD50[[#This Row],[Almacen]]="","","D50")</f>
        <v/>
      </c>
    </row>
    <row r="6378" spans="7:14" x14ac:dyDescent="0.25">
      <c r="G6378"/>
      <c r="H6378"/>
      <c r="I6378" s="47"/>
      <c r="J6378" s="31"/>
      <c r="K6378" s="31"/>
      <c r="L6378" s="32" t="str">
        <f>IF(ISERROR(VLOOKUP(LEFT(TablaD50[[#This Row],[Articulo]],6),ComparteD50[#All],2,FALSE)),"ND",TablaD50[[#This Row],[Articulo]])</f>
        <v>ND</v>
      </c>
      <c r="M6378" s="33" t="str">
        <f>IF(TablaD50[[#This Row],[Codigo Autorizadas]]="ND","ND",TablaD50[[#This Row],[ExistenciaActualUC]])</f>
        <v>ND</v>
      </c>
      <c r="N6378" s="34" t="str">
        <f>IF(TablaD50[[#This Row],[Almacen]]="","","D50")</f>
        <v/>
      </c>
    </row>
    <row r="6379" spans="7:14" x14ac:dyDescent="0.25">
      <c r="G6379"/>
      <c r="H6379"/>
      <c r="I6379" s="47"/>
      <c r="J6379" s="31"/>
      <c r="K6379" s="31"/>
      <c r="L6379" s="32" t="str">
        <f>IF(ISERROR(VLOOKUP(LEFT(TablaD50[[#This Row],[Articulo]],6),ComparteD50[#All],2,FALSE)),"ND",TablaD50[[#This Row],[Articulo]])</f>
        <v>ND</v>
      </c>
      <c r="M6379" s="33" t="str">
        <f>IF(TablaD50[[#This Row],[Codigo Autorizadas]]="ND","ND",TablaD50[[#This Row],[ExistenciaActualUC]])</f>
        <v>ND</v>
      </c>
      <c r="N6379" s="34" t="str">
        <f>IF(TablaD50[[#This Row],[Almacen]]="","","D50")</f>
        <v/>
      </c>
    </row>
    <row r="6380" spans="7:14" x14ac:dyDescent="0.25">
      <c r="G6380"/>
      <c r="H6380"/>
      <c r="I6380" s="47"/>
      <c r="J6380" s="31"/>
      <c r="K6380" s="31"/>
      <c r="L6380" s="32" t="str">
        <f>IF(ISERROR(VLOOKUP(LEFT(TablaD50[[#This Row],[Articulo]],6),ComparteD50[#All],2,FALSE)),"ND",TablaD50[[#This Row],[Articulo]])</f>
        <v>ND</v>
      </c>
      <c r="M6380" s="33" t="str">
        <f>IF(TablaD50[[#This Row],[Codigo Autorizadas]]="ND","ND",TablaD50[[#This Row],[ExistenciaActualUC]])</f>
        <v>ND</v>
      </c>
      <c r="N6380" s="34" t="str">
        <f>IF(TablaD50[[#This Row],[Almacen]]="","","D50")</f>
        <v/>
      </c>
    </row>
    <row r="6381" spans="7:14" x14ac:dyDescent="0.25">
      <c r="G6381"/>
      <c r="H6381"/>
      <c r="I6381" s="47"/>
      <c r="J6381" s="31"/>
      <c r="K6381" s="31"/>
      <c r="L6381" s="32" t="str">
        <f>IF(ISERROR(VLOOKUP(LEFT(TablaD50[[#This Row],[Articulo]],6),ComparteD50[#All],2,FALSE)),"ND",TablaD50[[#This Row],[Articulo]])</f>
        <v>ND</v>
      </c>
      <c r="M6381" s="33" t="str">
        <f>IF(TablaD50[[#This Row],[Codigo Autorizadas]]="ND","ND",TablaD50[[#This Row],[ExistenciaActualUC]])</f>
        <v>ND</v>
      </c>
      <c r="N6381" s="34" t="str">
        <f>IF(TablaD50[[#This Row],[Almacen]]="","","D50")</f>
        <v/>
      </c>
    </row>
    <row r="6382" spans="7:14" x14ac:dyDescent="0.25">
      <c r="G6382"/>
      <c r="H6382"/>
      <c r="I6382" s="47"/>
      <c r="J6382" s="31"/>
      <c r="K6382" s="31"/>
      <c r="L6382" s="32" t="str">
        <f>IF(ISERROR(VLOOKUP(LEFT(TablaD50[[#This Row],[Articulo]],6),ComparteD50[#All],2,FALSE)),"ND",TablaD50[[#This Row],[Articulo]])</f>
        <v>ND</v>
      </c>
      <c r="M6382" s="33" t="str">
        <f>IF(TablaD50[[#This Row],[Codigo Autorizadas]]="ND","ND",TablaD50[[#This Row],[ExistenciaActualUC]])</f>
        <v>ND</v>
      </c>
      <c r="N6382" s="34" t="str">
        <f>IF(TablaD50[[#This Row],[Almacen]]="","","D50")</f>
        <v/>
      </c>
    </row>
    <row r="6383" spans="7:14" x14ac:dyDescent="0.25">
      <c r="G6383"/>
      <c r="H6383"/>
      <c r="I6383" s="47"/>
      <c r="J6383" s="31"/>
      <c r="K6383" s="31"/>
      <c r="L6383" s="32" t="str">
        <f>IF(ISERROR(VLOOKUP(LEFT(TablaD50[[#This Row],[Articulo]],6),ComparteD50[#All],2,FALSE)),"ND",TablaD50[[#This Row],[Articulo]])</f>
        <v>ND</v>
      </c>
      <c r="M6383" s="33" t="str">
        <f>IF(TablaD50[[#This Row],[Codigo Autorizadas]]="ND","ND",TablaD50[[#This Row],[ExistenciaActualUC]])</f>
        <v>ND</v>
      </c>
      <c r="N6383" s="34" t="str">
        <f>IF(TablaD50[[#This Row],[Almacen]]="","","D50")</f>
        <v/>
      </c>
    </row>
    <row r="6384" spans="7:14" x14ac:dyDescent="0.25">
      <c r="G6384"/>
      <c r="H6384"/>
      <c r="I6384" s="47"/>
      <c r="J6384" s="31"/>
      <c r="K6384" s="31"/>
      <c r="L6384" s="32" t="str">
        <f>IF(ISERROR(VLOOKUP(LEFT(TablaD50[[#This Row],[Articulo]],6),ComparteD50[#All],2,FALSE)),"ND",TablaD50[[#This Row],[Articulo]])</f>
        <v>ND</v>
      </c>
      <c r="M6384" s="33" t="str">
        <f>IF(TablaD50[[#This Row],[Codigo Autorizadas]]="ND","ND",TablaD50[[#This Row],[ExistenciaActualUC]])</f>
        <v>ND</v>
      </c>
      <c r="N6384" s="34" t="str">
        <f>IF(TablaD50[[#This Row],[Almacen]]="","","D50")</f>
        <v/>
      </c>
    </row>
    <row r="6385" spans="7:14" x14ac:dyDescent="0.25">
      <c r="G6385"/>
      <c r="H6385"/>
      <c r="I6385" s="47"/>
      <c r="J6385" s="31"/>
      <c r="K6385" s="31"/>
      <c r="L6385" s="32" t="str">
        <f>IF(ISERROR(VLOOKUP(LEFT(TablaD50[[#This Row],[Articulo]],6),ComparteD50[#All],2,FALSE)),"ND",TablaD50[[#This Row],[Articulo]])</f>
        <v>ND</v>
      </c>
      <c r="M6385" s="33" t="str">
        <f>IF(TablaD50[[#This Row],[Codigo Autorizadas]]="ND","ND",TablaD50[[#This Row],[ExistenciaActualUC]])</f>
        <v>ND</v>
      </c>
      <c r="N6385" s="34" t="str">
        <f>IF(TablaD50[[#This Row],[Almacen]]="","","D50")</f>
        <v/>
      </c>
    </row>
    <row r="6386" spans="7:14" x14ac:dyDescent="0.25">
      <c r="G6386"/>
      <c r="H6386"/>
      <c r="I6386" s="47"/>
      <c r="J6386" s="31"/>
      <c r="K6386" s="31"/>
      <c r="L6386" s="32" t="str">
        <f>IF(ISERROR(VLOOKUP(LEFT(TablaD50[[#This Row],[Articulo]],6),ComparteD50[#All],2,FALSE)),"ND",TablaD50[[#This Row],[Articulo]])</f>
        <v>ND</v>
      </c>
      <c r="M6386" s="33" t="str">
        <f>IF(TablaD50[[#This Row],[Codigo Autorizadas]]="ND","ND",TablaD50[[#This Row],[ExistenciaActualUC]])</f>
        <v>ND</v>
      </c>
      <c r="N6386" s="34" t="str">
        <f>IF(TablaD50[[#This Row],[Almacen]]="","","D50")</f>
        <v/>
      </c>
    </row>
    <row r="6387" spans="7:14" x14ac:dyDescent="0.25">
      <c r="G6387"/>
      <c r="H6387"/>
      <c r="I6387" s="47"/>
      <c r="J6387" s="31"/>
      <c r="K6387" s="31"/>
      <c r="L6387" s="32" t="str">
        <f>IF(ISERROR(VLOOKUP(LEFT(TablaD50[[#This Row],[Articulo]],6),ComparteD50[#All],2,FALSE)),"ND",TablaD50[[#This Row],[Articulo]])</f>
        <v>ND</v>
      </c>
      <c r="M6387" s="33" t="str">
        <f>IF(TablaD50[[#This Row],[Codigo Autorizadas]]="ND","ND",TablaD50[[#This Row],[ExistenciaActualUC]])</f>
        <v>ND</v>
      </c>
      <c r="N6387" s="34" t="str">
        <f>IF(TablaD50[[#This Row],[Almacen]]="","","D50")</f>
        <v/>
      </c>
    </row>
    <row r="6388" spans="7:14" x14ac:dyDescent="0.25">
      <c r="G6388"/>
      <c r="H6388"/>
      <c r="I6388" s="47"/>
      <c r="J6388" s="31"/>
      <c r="K6388" s="31"/>
      <c r="L6388" s="32" t="str">
        <f>IF(ISERROR(VLOOKUP(LEFT(TablaD50[[#This Row],[Articulo]],6),ComparteD50[#All],2,FALSE)),"ND",TablaD50[[#This Row],[Articulo]])</f>
        <v>ND</v>
      </c>
      <c r="M6388" s="33" t="str">
        <f>IF(TablaD50[[#This Row],[Codigo Autorizadas]]="ND","ND",TablaD50[[#This Row],[ExistenciaActualUC]])</f>
        <v>ND</v>
      </c>
      <c r="N6388" s="34" t="str">
        <f>IF(TablaD50[[#This Row],[Almacen]]="","","D50")</f>
        <v/>
      </c>
    </row>
    <row r="6389" spans="7:14" x14ac:dyDescent="0.25">
      <c r="G6389"/>
      <c r="H6389"/>
      <c r="I6389" s="47"/>
      <c r="J6389" s="31"/>
      <c r="K6389" s="31"/>
      <c r="L6389" s="32" t="str">
        <f>IF(ISERROR(VLOOKUP(LEFT(TablaD50[[#This Row],[Articulo]],6),ComparteD50[#All],2,FALSE)),"ND",TablaD50[[#This Row],[Articulo]])</f>
        <v>ND</v>
      </c>
      <c r="M6389" s="33" t="str">
        <f>IF(TablaD50[[#This Row],[Codigo Autorizadas]]="ND","ND",TablaD50[[#This Row],[ExistenciaActualUC]])</f>
        <v>ND</v>
      </c>
      <c r="N6389" s="34" t="str">
        <f>IF(TablaD50[[#This Row],[Almacen]]="","","D50")</f>
        <v/>
      </c>
    </row>
    <row r="6390" spans="7:14" x14ac:dyDescent="0.25">
      <c r="G6390"/>
      <c r="H6390"/>
      <c r="I6390" s="47"/>
      <c r="J6390" s="31"/>
      <c r="K6390" s="31"/>
      <c r="L6390" s="32" t="str">
        <f>IF(ISERROR(VLOOKUP(LEFT(TablaD50[[#This Row],[Articulo]],6),ComparteD50[#All],2,FALSE)),"ND",TablaD50[[#This Row],[Articulo]])</f>
        <v>ND</v>
      </c>
      <c r="M6390" s="33" t="str">
        <f>IF(TablaD50[[#This Row],[Codigo Autorizadas]]="ND","ND",TablaD50[[#This Row],[ExistenciaActualUC]])</f>
        <v>ND</v>
      </c>
      <c r="N6390" s="34" t="str">
        <f>IF(TablaD50[[#This Row],[Almacen]]="","","D50")</f>
        <v/>
      </c>
    </row>
    <row r="6391" spans="7:14" x14ac:dyDescent="0.25">
      <c r="G6391"/>
      <c r="H6391"/>
      <c r="I6391" s="47"/>
      <c r="J6391" s="31"/>
      <c r="K6391" s="31"/>
      <c r="L6391" s="32" t="str">
        <f>IF(ISERROR(VLOOKUP(LEFT(TablaD50[[#This Row],[Articulo]],6),ComparteD50[#All],2,FALSE)),"ND",TablaD50[[#This Row],[Articulo]])</f>
        <v>ND</v>
      </c>
      <c r="M6391" s="33" t="str">
        <f>IF(TablaD50[[#This Row],[Codigo Autorizadas]]="ND","ND",TablaD50[[#This Row],[ExistenciaActualUC]])</f>
        <v>ND</v>
      </c>
      <c r="N6391" s="34" t="str">
        <f>IF(TablaD50[[#This Row],[Almacen]]="","","D50")</f>
        <v/>
      </c>
    </row>
    <row r="6392" spans="7:14" x14ac:dyDescent="0.25">
      <c r="G6392"/>
      <c r="H6392"/>
      <c r="I6392" s="47"/>
      <c r="J6392" s="31"/>
      <c r="K6392" s="31"/>
      <c r="L6392" s="32" t="str">
        <f>IF(ISERROR(VLOOKUP(LEFT(TablaD50[[#This Row],[Articulo]],6),ComparteD50[#All],2,FALSE)),"ND",TablaD50[[#This Row],[Articulo]])</f>
        <v>ND</v>
      </c>
      <c r="M6392" s="33" t="str">
        <f>IF(TablaD50[[#This Row],[Codigo Autorizadas]]="ND","ND",TablaD50[[#This Row],[ExistenciaActualUC]])</f>
        <v>ND</v>
      </c>
      <c r="N6392" s="34" t="str">
        <f>IF(TablaD50[[#This Row],[Almacen]]="","","D50")</f>
        <v/>
      </c>
    </row>
    <row r="6393" spans="7:14" x14ac:dyDescent="0.25">
      <c r="G6393"/>
      <c r="H6393"/>
      <c r="I6393" s="47"/>
      <c r="J6393" s="31"/>
      <c r="K6393" s="31"/>
      <c r="L6393" s="32" t="str">
        <f>IF(ISERROR(VLOOKUP(LEFT(TablaD50[[#This Row],[Articulo]],6),ComparteD50[#All],2,FALSE)),"ND",TablaD50[[#This Row],[Articulo]])</f>
        <v>ND</v>
      </c>
      <c r="M6393" s="33" t="str">
        <f>IF(TablaD50[[#This Row],[Codigo Autorizadas]]="ND","ND",TablaD50[[#This Row],[ExistenciaActualUC]])</f>
        <v>ND</v>
      </c>
      <c r="N6393" s="34" t="str">
        <f>IF(TablaD50[[#This Row],[Almacen]]="","","D50")</f>
        <v/>
      </c>
    </row>
    <row r="6394" spans="7:14" x14ac:dyDescent="0.25">
      <c r="G6394"/>
      <c r="H6394"/>
      <c r="I6394" s="47"/>
      <c r="J6394" s="31"/>
      <c r="K6394" s="31"/>
      <c r="L6394" s="32" t="str">
        <f>IF(ISERROR(VLOOKUP(LEFT(TablaD50[[#This Row],[Articulo]],6),ComparteD50[#All],2,FALSE)),"ND",TablaD50[[#This Row],[Articulo]])</f>
        <v>ND</v>
      </c>
      <c r="M6394" s="33" t="str">
        <f>IF(TablaD50[[#This Row],[Codigo Autorizadas]]="ND","ND",TablaD50[[#This Row],[ExistenciaActualUC]])</f>
        <v>ND</v>
      </c>
      <c r="N6394" s="34" t="str">
        <f>IF(TablaD50[[#This Row],[Almacen]]="","","D50")</f>
        <v/>
      </c>
    </row>
    <row r="6395" spans="7:14" x14ac:dyDescent="0.25">
      <c r="G6395"/>
      <c r="H6395"/>
      <c r="I6395" s="47"/>
      <c r="J6395" s="31"/>
      <c r="K6395" s="31"/>
      <c r="L6395" s="32" t="str">
        <f>IF(ISERROR(VLOOKUP(LEFT(TablaD50[[#This Row],[Articulo]],6),ComparteD50[#All],2,FALSE)),"ND",TablaD50[[#This Row],[Articulo]])</f>
        <v>ND</v>
      </c>
      <c r="M6395" s="33" t="str">
        <f>IF(TablaD50[[#This Row],[Codigo Autorizadas]]="ND","ND",TablaD50[[#This Row],[ExistenciaActualUC]])</f>
        <v>ND</v>
      </c>
      <c r="N6395" s="34" t="str">
        <f>IF(TablaD50[[#This Row],[Almacen]]="","","D50")</f>
        <v/>
      </c>
    </row>
    <row r="6396" spans="7:14" x14ac:dyDescent="0.25">
      <c r="G6396"/>
      <c r="H6396"/>
      <c r="I6396" s="47"/>
      <c r="J6396" s="31"/>
      <c r="K6396" s="31"/>
      <c r="L6396" s="32" t="str">
        <f>IF(ISERROR(VLOOKUP(LEFT(TablaD50[[#This Row],[Articulo]],6),ComparteD50[#All],2,FALSE)),"ND",TablaD50[[#This Row],[Articulo]])</f>
        <v>ND</v>
      </c>
      <c r="M6396" s="33" t="str">
        <f>IF(TablaD50[[#This Row],[Codigo Autorizadas]]="ND","ND",TablaD50[[#This Row],[ExistenciaActualUC]])</f>
        <v>ND</v>
      </c>
      <c r="N6396" s="34" t="str">
        <f>IF(TablaD50[[#This Row],[Almacen]]="","","D50")</f>
        <v/>
      </c>
    </row>
    <row r="6397" spans="7:14" x14ac:dyDescent="0.25">
      <c r="G6397"/>
      <c r="H6397"/>
      <c r="I6397" s="47"/>
      <c r="J6397" s="31"/>
      <c r="K6397" s="31"/>
      <c r="L6397" s="32" t="str">
        <f>IF(ISERROR(VLOOKUP(LEFT(TablaD50[[#This Row],[Articulo]],6),ComparteD50[#All],2,FALSE)),"ND",TablaD50[[#This Row],[Articulo]])</f>
        <v>ND</v>
      </c>
      <c r="M6397" s="33" t="str">
        <f>IF(TablaD50[[#This Row],[Codigo Autorizadas]]="ND","ND",TablaD50[[#This Row],[ExistenciaActualUC]])</f>
        <v>ND</v>
      </c>
      <c r="N6397" s="34" t="str">
        <f>IF(TablaD50[[#This Row],[Almacen]]="","","D50")</f>
        <v/>
      </c>
    </row>
    <row r="6398" spans="7:14" x14ac:dyDescent="0.25">
      <c r="G6398"/>
      <c r="H6398"/>
      <c r="I6398" s="47"/>
      <c r="J6398" s="31"/>
      <c r="K6398" s="31"/>
      <c r="L6398" s="32" t="str">
        <f>IF(ISERROR(VLOOKUP(LEFT(TablaD50[[#This Row],[Articulo]],6),ComparteD50[#All],2,FALSE)),"ND",TablaD50[[#This Row],[Articulo]])</f>
        <v>ND</v>
      </c>
      <c r="M6398" s="33" t="str">
        <f>IF(TablaD50[[#This Row],[Codigo Autorizadas]]="ND","ND",TablaD50[[#This Row],[ExistenciaActualUC]])</f>
        <v>ND</v>
      </c>
      <c r="N6398" s="34" t="str">
        <f>IF(TablaD50[[#This Row],[Almacen]]="","","D50")</f>
        <v/>
      </c>
    </row>
    <row r="6399" spans="7:14" x14ac:dyDescent="0.25">
      <c r="G6399"/>
      <c r="H6399"/>
      <c r="I6399" s="47"/>
      <c r="J6399" s="31"/>
      <c r="K6399" s="31"/>
      <c r="L6399" s="32" t="str">
        <f>IF(ISERROR(VLOOKUP(LEFT(TablaD50[[#This Row],[Articulo]],6),ComparteD50[#All],2,FALSE)),"ND",TablaD50[[#This Row],[Articulo]])</f>
        <v>ND</v>
      </c>
      <c r="M6399" s="33" t="str">
        <f>IF(TablaD50[[#This Row],[Codigo Autorizadas]]="ND","ND",TablaD50[[#This Row],[ExistenciaActualUC]])</f>
        <v>ND</v>
      </c>
      <c r="N6399" s="34" t="str">
        <f>IF(TablaD50[[#This Row],[Almacen]]="","","D50")</f>
        <v/>
      </c>
    </row>
    <row r="6400" spans="7:14" x14ac:dyDescent="0.25">
      <c r="G6400"/>
      <c r="H6400"/>
      <c r="I6400" s="47"/>
      <c r="J6400" s="31"/>
      <c r="K6400" s="31"/>
      <c r="L6400" s="32" t="str">
        <f>IF(ISERROR(VLOOKUP(LEFT(TablaD50[[#This Row],[Articulo]],6),ComparteD50[#All],2,FALSE)),"ND",TablaD50[[#This Row],[Articulo]])</f>
        <v>ND</v>
      </c>
      <c r="M6400" s="33" t="str">
        <f>IF(TablaD50[[#This Row],[Codigo Autorizadas]]="ND","ND",TablaD50[[#This Row],[ExistenciaActualUC]])</f>
        <v>ND</v>
      </c>
      <c r="N6400" s="34" t="str">
        <f>IF(TablaD50[[#This Row],[Almacen]]="","","D50")</f>
        <v/>
      </c>
    </row>
    <row r="6401" spans="7:14" x14ac:dyDescent="0.25">
      <c r="G6401"/>
      <c r="H6401"/>
      <c r="I6401" s="47"/>
      <c r="J6401" s="31"/>
      <c r="K6401" s="31"/>
      <c r="L6401" s="32" t="str">
        <f>IF(ISERROR(VLOOKUP(LEFT(TablaD50[[#This Row],[Articulo]],6),ComparteD50[#All],2,FALSE)),"ND",TablaD50[[#This Row],[Articulo]])</f>
        <v>ND</v>
      </c>
      <c r="M6401" s="33" t="str">
        <f>IF(TablaD50[[#This Row],[Codigo Autorizadas]]="ND","ND",TablaD50[[#This Row],[ExistenciaActualUC]])</f>
        <v>ND</v>
      </c>
      <c r="N6401" s="34" t="str">
        <f>IF(TablaD50[[#This Row],[Almacen]]="","","D50")</f>
        <v/>
      </c>
    </row>
    <row r="6402" spans="7:14" x14ac:dyDescent="0.25">
      <c r="G6402"/>
      <c r="H6402"/>
      <c r="I6402" s="47"/>
      <c r="J6402" s="31"/>
      <c r="K6402" s="31"/>
      <c r="L6402" s="32" t="str">
        <f>IF(ISERROR(VLOOKUP(LEFT(TablaD50[[#This Row],[Articulo]],6),ComparteD50[#All],2,FALSE)),"ND",TablaD50[[#This Row],[Articulo]])</f>
        <v>ND</v>
      </c>
      <c r="M6402" s="33" t="str">
        <f>IF(TablaD50[[#This Row],[Codigo Autorizadas]]="ND","ND",TablaD50[[#This Row],[ExistenciaActualUC]])</f>
        <v>ND</v>
      </c>
      <c r="N6402" s="34" t="str">
        <f>IF(TablaD50[[#This Row],[Almacen]]="","","D50")</f>
        <v/>
      </c>
    </row>
    <row r="6403" spans="7:14" x14ac:dyDescent="0.25">
      <c r="G6403"/>
      <c r="H6403"/>
      <c r="I6403" s="47"/>
      <c r="J6403" s="31"/>
      <c r="K6403" s="31"/>
      <c r="L6403" s="32" t="str">
        <f>IF(ISERROR(VLOOKUP(LEFT(TablaD50[[#This Row],[Articulo]],6),ComparteD50[#All],2,FALSE)),"ND",TablaD50[[#This Row],[Articulo]])</f>
        <v>ND</v>
      </c>
      <c r="M6403" s="33" t="str">
        <f>IF(TablaD50[[#This Row],[Codigo Autorizadas]]="ND","ND",TablaD50[[#This Row],[ExistenciaActualUC]])</f>
        <v>ND</v>
      </c>
      <c r="N6403" s="34" t="str">
        <f>IF(TablaD50[[#This Row],[Almacen]]="","","D50")</f>
        <v/>
      </c>
    </row>
    <row r="6404" spans="7:14" x14ac:dyDescent="0.25">
      <c r="G6404"/>
      <c r="H6404"/>
      <c r="I6404" s="47"/>
      <c r="J6404" s="31"/>
      <c r="K6404" s="31"/>
      <c r="L6404" s="32" t="str">
        <f>IF(ISERROR(VLOOKUP(LEFT(TablaD50[[#This Row],[Articulo]],6),ComparteD50[#All],2,FALSE)),"ND",TablaD50[[#This Row],[Articulo]])</f>
        <v>ND</v>
      </c>
      <c r="M6404" s="33" t="str">
        <f>IF(TablaD50[[#This Row],[Codigo Autorizadas]]="ND","ND",TablaD50[[#This Row],[ExistenciaActualUC]])</f>
        <v>ND</v>
      </c>
      <c r="N6404" s="34" t="str">
        <f>IF(TablaD50[[#This Row],[Almacen]]="","","D50")</f>
        <v/>
      </c>
    </row>
    <row r="6405" spans="7:14" x14ac:dyDescent="0.25">
      <c r="G6405"/>
      <c r="H6405"/>
      <c r="I6405" s="47"/>
      <c r="J6405" s="31"/>
      <c r="K6405" s="31"/>
      <c r="L6405" s="32" t="str">
        <f>IF(ISERROR(VLOOKUP(LEFT(TablaD50[[#This Row],[Articulo]],6),ComparteD50[#All],2,FALSE)),"ND",TablaD50[[#This Row],[Articulo]])</f>
        <v>ND</v>
      </c>
      <c r="M6405" s="33" t="str">
        <f>IF(TablaD50[[#This Row],[Codigo Autorizadas]]="ND","ND",TablaD50[[#This Row],[ExistenciaActualUC]])</f>
        <v>ND</v>
      </c>
      <c r="N6405" s="34" t="str">
        <f>IF(TablaD50[[#This Row],[Almacen]]="","","D50")</f>
        <v/>
      </c>
    </row>
    <row r="6406" spans="7:14" x14ac:dyDescent="0.25">
      <c r="G6406"/>
      <c r="H6406"/>
      <c r="I6406" s="47"/>
      <c r="J6406" s="31"/>
      <c r="K6406" s="31"/>
      <c r="L6406" s="32" t="str">
        <f>IF(ISERROR(VLOOKUP(LEFT(TablaD50[[#This Row],[Articulo]],6),ComparteD50[#All],2,FALSE)),"ND",TablaD50[[#This Row],[Articulo]])</f>
        <v>ND</v>
      </c>
      <c r="M6406" s="33" t="str">
        <f>IF(TablaD50[[#This Row],[Codigo Autorizadas]]="ND","ND",TablaD50[[#This Row],[ExistenciaActualUC]])</f>
        <v>ND</v>
      </c>
      <c r="N6406" s="34" t="str">
        <f>IF(TablaD50[[#This Row],[Almacen]]="","","D50")</f>
        <v/>
      </c>
    </row>
    <row r="6407" spans="7:14" x14ac:dyDescent="0.25">
      <c r="G6407"/>
      <c r="H6407"/>
      <c r="I6407" s="47"/>
      <c r="J6407" s="31"/>
      <c r="K6407" s="31"/>
      <c r="L6407" s="32" t="str">
        <f>IF(ISERROR(VLOOKUP(LEFT(TablaD50[[#This Row],[Articulo]],6),ComparteD50[#All],2,FALSE)),"ND",TablaD50[[#This Row],[Articulo]])</f>
        <v>ND</v>
      </c>
      <c r="M6407" s="33" t="str">
        <f>IF(TablaD50[[#This Row],[Codigo Autorizadas]]="ND","ND",TablaD50[[#This Row],[ExistenciaActualUC]])</f>
        <v>ND</v>
      </c>
      <c r="N6407" s="34" t="str">
        <f>IF(TablaD50[[#This Row],[Almacen]]="","","D50")</f>
        <v/>
      </c>
    </row>
    <row r="6408" spans="7:14" x14ac:dyDescent="0.25">
      <c r="G6408"/>
      <c r="H6408"/>
      <c r="I6408" s="47"/>
      <c r="J6408" s="31"/>
      <c r="K6408" s="31"/>
      <c r="L6408" s="32" t="str">
        <f>IF(ISERROR(VLOOKUP(LEFT(TablaD50[[#This Row],[Articulo]],6),ComparteD50[#All],2,FALSE)),"ND",TablaD50[[#This Row],[Articulo]])</f>
        <v>ND</v>
      </c>
      <c r="M6408" s="33" t="str">
        <f>IF(TablaD50[[#This Row],[Codigo Autorizadas]]="ND","ND",TablaD50[[#This Row],[ExistenciaActualUC]])</f>
        <v>ND</v>
      </c>
      <c r="N6408" s="34" t="str">
        <f>IF(TablaD50[[#This Row],[Almacen]]="","","D50")</f>
        <v/>
      </c>
    </row>
    <row r="6409" spans="7:14" x14ac:dyDescent="0.25">
      <c r="G6409"/>
      <c r="H6409"/>
      <c r="I6409" s="47"/>
      <c r="J6409" s="31"/>
      <c r="K6409" s="31"/>
      <c r="L6409" s="32" t="str">
        <f>IF(ISERROR(VLOOKUP(LEFT(TablaD50[[#This Row],[Articulo]],6),ComparteD50[#All],2,FALSE)),"ND",TablaD50[[#This Row],[Articulo]])</f>
        <v>ND</v>
      </c>
      <c r="M6409" s="33" t="str">
        <f>IF(TablaD50[[#This Row],[Codigo Autorizadas]]="ND","ND",TablaD50[[#This Row],[ExistenciaActualUC]])</f>
        <v>ND</v>
      </c>
      <c r="N6409" s="34" t="str">
        <f>IF(TablaD50[[#This Row],[Almacen]]="","","D50")</f>
        <v/>
      </c>
    </row>
    <row r="6410" spans="7:14" x14ac:dyDescent="0.25">
      <c r="G6410"/>
      <c r="H6410"/>
      <c r="I6410" s="47"/>
      <c r="J6410" s="31"/>
      <c r="K6410" s="31"/>
      <c r="L6410" s="32" t="str">
        <f>IF(ISERROR(VLOOKUP(LEFT(TablaD50[[#This Row],[Articulo]],6),ComparteD50[#All],2,FALSE)),"ND",TablaD50[[#This Row],[Articulo]])</f>
        <v>ND</v>
      </c>
      <c r="M6410" s="33" t="str">
        <f>IF(TablaD50[[#This Row],[Codigo Autorizadas]]="ND","ND",TablaD50[[#This Row],[ExistenciaActualUC]])</f>
        <v>ND</v>
      </c>
      <c r="N6410" s="34" t="str">
        <f>IF(TablaD50[[#This Row],[Almacen]]="","","D50")</f>
        <v/>
      </c>
    </row>
    <row r="6411" spans="7:14" x14ac:dyDescent="0.25">
      <c r="G6411"/>
      <c r="H6411"/>
      <c r="I6411" s="47"/>
      <c r="J6411" s="31"/>
      <c r="K6411" s="31"/>
      <c r="L6411" s="32" t="str">
        <f>IF(ISERROR(VLOOKUP(LEFT(TablaD50[[#This Row],[Articulo]],6),ComparteD50[#All],2,FALSE)),"ND",TablaD50[[#This Row],[Articulo]])</f>
        <v>ND</v>
      </c>
      <c r="M6411" s="33" t="str">
        <f>IF(TablaD50[[#This Row],[Codigo Autorizadas]]="ND","ND",TablaD50[[#This Row],[ExistenciaActualUC]])</f>
        <v>ND</v>
      </c>
      <c r="N6411" s="34" t="str">
        <f>IF(TablaD50[[#This Row],[Almacen]]="","","D50")</f>
        <v/>
      </c>
    </row>
    <row r="6412" spans="7:14" x14ac:dyDescent="0.25">
      <c r="G6412"/>
      <c r="H6412"/>
      <c r="I6412" s="47"/>
      <c r="J6412" s="31"/>
      <c r="K6412" s="31"/>
      <c r="L6412" s="32" t="str">
        <f>IF(ISERROR(VLOOKUP(LEFT(TablaD50[[#This Row],[Articulo]],6),ComparteD50[#All],2,FALSE)),"ND",TablaD50[[#This Row],[Articulo]])</f>
        <v>ND</v>
      </c>
      <c r="M6412" s="33" t="str">
        <f>IF(TablaD50[[#This Row],[Codigo Autorizadas]]="ND","ND",TablaD50[[#This Row],[ExistenciaActualUC]])</f>
        <v>ND</v>
      </c>
      <c r="N6412" s="34" t="str">
        <f>IF(TablaD50[[#This Row],[Almacen]]="","","D50")</f>
        <v/>
      </c>
    </row>
    <row r="6413" spans="7:14" x14ac:dyDescent="0.25">
      <c r="G6413"/>
      <c r="H6413"/>
      <c r="I6413" s="47"/>
      <c r="J6413" s="31"/>
      <c r="K6413" s="31"/>
      <c r="L6413" s="32" t="str">
        <f>IF(ISERROR(VLOOKUP(LEFT(TablaD50[[#This Row],[Articulo]],6),ComparteD50[#All],2,FALSE)),"ND",TablaD50[[#This Row],[Articulo]])</f>
        <v>ND</v>
      </c>
      <c r="M6413" s="33" t="str">
        <f>IF(TablaD50[[#This Row],[Codigo Autorizadas]]="ND","ND",TablaD50[[#This Row],[ExistenciaActualUC]])</f>
        <v>ND</v>
      </c>
      <c r="N6413" s="34" t="str">
        <f>IF(TablaD50[[#This Row],[Almacen]]="","","D50")</f>
        <v/>
      </c>
    </row>
    <row r="6414" spans="7:14" x14ac:dyDescent="0.25">
      <c r="G6414"/>
      <c r="H6414"/>
      <c r="I6414" s="47"/>
      <c r="J6414" s="31"/>
      <c r="K6414" s="31"/>
      <c r="L6414" s="32" t="str">
        <f>IF(ISERROR(VLOOKUP(LEFT(TablaD50[[#This Row],[Articulo]],6),ComparteD50[#All],2,FALSE)),"ND",TablaD50[[#This Row],[Articulo]])</f>
        <v>ND</v>
      </c>
      <c r="M6414" s="33" t="str">
        <f>IF(TablaD50[[#This Row],[Codigo Autorizadas]]="ND","ND",TablaD50[[#This Row],[ExistenciaActualUC]])</f>
        <v>ND</v>
      </c>
      <c r="N6414" s="34" t="str">
        <f>IF(TablaD50[[#This Row],[Almacen]]="","","D50")</f>
        <v/>
      </c>
    </row>
    <row r="6415" spans="7:14" x14ac:dyDescent="0.25">
      <c r="G6415"/>
      <c r="H6415"/>
      <c r="I6415" s="47"/>
      <c r="J6415" s="31"/>
      <c r="K6415" s="31"/>
      <c r="L6415" s="32" t="str">
        <f>IF(ISERROR(VLOOKUP(LEFT(TablaD50[[#This Row],[Articulo]],6),ComparteD50[#All],2,FALSE)),"ND",TablaD50[[#This Row],[Articulo]])</f>
        <v>ND</v>
      </c>
      <c r="M6415" s="33" t="str">
        <f>IF(TablaD50[[#This Row],[Codigo Autorizadas]]="ND","ND",TablaD50[[#This Row],[ExistenciaActualUC]])</f>
        <v>ND</v>
      </c>
      <c r="N6415" s="34" t="str">
        <f>IF(TablaD50[[#This Row],[Almacen]]="","","D50")</f>
        <v/>
      </c>
    </row>
    <row r="6416" spans="7:14" x14ac:dyDescent="0.25">
      <c r="G6416"/>
      <c r="H6416"/>
      <c r="I6416" s="47"/>
      <c r="J6416" s="31"/>
      <c r="K6416" s="31"/>
      <c r="L6416" s="32" t="str">
        <f>IF(ISERROR(VLOOKUP(LEFT(TablaD50[[#This Row],[Articulo]],6),ComparteD50[#All],2,FALSE)),"ND",TablaD50[[#This Row],[Articulo]])</f>
        <v>ND</v>
      </c>
      <c r="M6416" s="33" t="str">
        <f>IF(TablaD50[[#This Row],[Codigo Autorizadas]]="ND","ND",TablaD50[[#This Row],[ExistenciaActualUC]])</f>
        <v>ND</v>
      </c>
      <c r="N6416" s="34" t="str">
        <f>IF(TablaD50[[#This Row],[Almacen]]="","","D50")</f>
        <v/>
      </c>
    </row>
    <row r="6417" spans="7:14" x14ac:dyDescent="0.25">
      <c r="G6417"/>
      <c r="H6417"/>
      <c r="I6417" s="47"/>
      <c r="J6417" s="31"/>
      <c r="K6417" s="31"/>
      <c r="L6417" s="32" t="str">
        <f>IF(ISERROR(VLOOKUP(LEFT(TablaD50[[#This Row],[Articulo]],6),ComparteD50[#All],2,FALSE)),"ND",TablaD50[[#This Row],[Articulo]])</f>
        <v>ND</v>
      </c>
      <c r="M6417" s="33" t="str">
        <f>IF(TablaD50[[#This Row],[Codigo Autorizadas]]="ND","ND",TablaD50[[#This Row],[ExistenciaActualUC]])</f>
        <v>ND</v>
      </c>
      <c r="N6417" s="34" t="str">
        <f>IF(TablaD50[[#This Row],[Almacen]]="","","D50")</f>
        <v/>
      </c>
    </row>
    <row r="6418" spans="7:14" x14ac:dyDescent="0.25">
      <c r="G6418"/>
      <c r="H6418"/>
      <c r="I6418" s="47"/>
      <c r="J6418" s="31"/>
      <c r="K6418" s="31"/>
      <c r="L6418" s="32" t="str">
        <f>IF(ISERROR(VLOOKUP(LEFT(TablaD50[[#This Row],[Articulo]],6),ComparteD50[#All],2,FALSE)),"ND",TablaD50[[#This Row],[Articulo]])</f>
        <v>ND</v>
      </c>
      <c r="M6418" s="33" t="str">
        <f>IF(TablaD50[[#This Row],[Codigo Autorizadas]]="ND","ND",TablaD50[[#This Row],[ExistenciaActualUC]])</f>
        <v>ND</v>
      </c>
      <c r="N6418" s="34" t="str">
        <f>IF(TablaD50[[#This Row],[Almacen]]="","","D50")</f>
        <v/>
      </c>
    </row>
    <row r="6419" spans="7:14" x14ac:dyDescent="0.25">
      <c r="G6419"/>
      <c r="H6419"/>
      <c r="I6419" s="47"/>
      <c r="J6419" s="31"/>
      <c r="K6419" s="31"/>
      <c r="L6419" s="32" t="str">
        <f>IF(ISERROR(VLOOKUP(LEFT(TablaD50[[#This Row],[Articulo]],6),ComparteD50[#All],2,FALSE)),"ND",TablaD50[[#This Row],[Articulo]])</f>
        <v>ND</v>
      </c>
      <c r="M6419" s="33" t="str">
        <f>IF(TablaD50[[#This Row],[Codigo Autorizadas]]="ND","ND",TablaD50[[#This Row],[ExistenciaActualUC]])</f>
        <v>ND</v>
      </c>
      <c r="N6419" s="34" t="str">
        <f>IF(TablaD50[[#This Row],[Almacen]]="","","D50")</f>
        <v/>
      </c>
    </row>
    <row r="6420" spans="7:14" x14ac:dyDescent="0.25">
      <c r="G6420"/>
      <c r="H6420"/>
      <c r="I6420" s="47"/>
      <c r="J6420" s="31"/>
      <c r="K6420" s="31"/>
      <c r="L6420" s="32" t="str">
        <f>IF(ISERROR(VLOOKUP(LEFT(TablaD50[[#This Row],[Articulo]],6),ComparteD50[#All],2,FALSE)),"ND",TablaD50[[#This Row],[Articulo]])</f>
        <v>ND</v>
      </c>
      <c r="M6420" s="33" t="str">
        <f>IF(TablaD50[[#This Row],[Codigo Autorizadas]]="ND","ND",TablaD50[[#This Row],[ExistenciaActualUC]])</f>
        <v>ND</v>
      </c>
      <c r="N6420" s="34" t="str">
        <f>IF(TablaD50[[#This Row],[Almacen]]="","","D50")</f>
        <v/>
      </c>
    </row>
    <row r="6421" spans="7:14" x14ac:dyDescent="0.25">
      <c r="G6421"/>
      <c r="H6421"/>
      <c r="I6421" s="47"/>
      <c r="J6421" s="31"/>
      <c r="K6421" s="31"/>
      <c r="L6421" s="32" t="str">
        <f>IF(ISERROR(VLOOKUP(LEFT(TablaD50[[#This Row],[Articulo]],6),ComparteD50[#All],2,FALSE)),"ND",TablaD50[[#This Row],[Articulo]])</f>
        <v>ND</v>
      </c>
      <c r="M6421" s="33" t="str">
        <f>IF(TablaD50[[#This Row],[Codigo Autorizadas]]="ND","ND",TablaD50[[#This Row],[ExistenciaActualUC]])</f>
        <v>ND</v>
      </c>
      <c r="N6421" s="34" t="str">
        <f>IF(TablaD50[[#This Row],[Almacen]]="","","D50")</f>
        <v/>
      </c>
    </row>
    <row r="6422" spans="7:14" x14ac:dyDescent="0.25">
      <c r="G6422"/>
      <c r="H6422"/>
      <c r="I6422" s="47"/>
      <c r="J6422" s="31"/>
      <c r="K6422" s="31"/>
      <c r="L6422" s="32" t="str">
        <f>IF(ISERROR(VLOOKUP(LEFT(TablaD50[[#This Row],[Articulo]],6),ComparteD50[#All],2,FALSE)),"ND",TablaD50[[#This Row],[Articulo]])</f>
        <v>ND</v>
      </c>
      <c r="M6422" s="33" t="str">
        <f>IF(TablaD50[[#This Row],[Codigo Autorizadas]]="ND","ND",TablaD50[[#This Row],[ExistenciaActualUC]])</f>
        <v>ND</v>
      </c>
      <c r="N6422" s="34" t="str">
        <f>IF(TablaD50[[#This Row],[Almacen]]="","","D50")</f>
        <v/>
      </c>
    </row>
    <row r="6423" spans="7:14" x14ac:dyDescent="0.25">
      <c r="G6423"/>
      <c r="H6423"/>
      <c r="I6423" s="47"/>
      <c r="J6423" s="31"/>
      <c r="K6423" s="31"/>
      <c r="L6423" s="32" t="str">
        <f>IF(ISERROR(VLOOKUP(LEFT(TablaD50[[#This Row],[Articulo]],6),ComparteD50[#All],2,FALSE)),"ND",TablaD50[[#This Row],[Articulo]])</f>
        <v>ND</v>
      </c>
      <c r="M6423" s="33" t="str">
        <f>IF(TablaD50[[#This Row],[Codigo Autorizadas]]="ND","ND",TablaD50[[#This Row],[ExistenciaActualUC]])</f>
        <v>ND</v>
      </c>
      <c r="N6423" s="34" t="str">
        <f>IF(TablaD50[[#This Row],[Almacen]]="","","D50")</f>
        <v/>
      </c>
    </row>
    <row r="6424" spans="7:14" x14ac:dyDescent="0.25">
      <c r="G6424"/>
      <c r="H6424"/>
      <c r="I6424" s="47"/>
      <c r="J6424" s="31"/>
      <c r="K6424" s="31"/>
      <c r="L6424" s="32" t="str">
        <f>IF(ISERROR(VLOOKUP(LEFT(TablaD50[[#This Row],[Articulo]],6),ComparteD50[#All],2,FALSE)),"ND",TablaD50[[#This Row],[Articulo]])</f>
        <v>ND</v>
      </c>
      <c r="M6424" s="33" t="str">
        <f>IF(TablaD50[[#This Row],[Codigo Autorizadas]]="ND","ND",TablaD50[[#This Row],[ExistenciaActualUC]])</f>
        <v>ND</v>
      </c>
      <c r="N6424" s="34" t="str">
        <f>IF(TablaD50[[#This Row],[Almacen]]="","","D50")</f>
        <v/>
      </c>
    </row>
    <row r="6425" spans="7:14" x14ac:dyDescent="0.25">
      <c r="G6425"/>
      <c r="H6425"/>
      <c r="I6425" s="47"/>
      <c r="J6425" s="31"/>
      <c r="K6425" s="31"/>
      <c r="L6425" s="32" t="str">
        <f>IF(ISERROR(VLOOKUP(LEFT(TablaD50[[#This Row],[Articulo]],6),ComparteD50[#All],2,FALSE)),"ND",TablaD50[[#This Row],[Articulo]])</f>
        <v>ND</v>
      </c>
      <c r="M6425" s="33" t="str">
        <f>IF(TablaD50[[#This Row],[Codigo Autorizadas]]="ND","ND",TablaD50[[#This Row],[ExistenciaActualUC]])</f>
        <v>ND</v>
      </c>
      <c r="N6425" s="34" t="str">
        <f>IF(TablaD50[[#This Row],[Almacen]]="","","D50")</f>
        <v/>
      </c>
    </row>
    <row r="6426" spans="7:14" x14ac:dyDescent="0.25">
      <c r="G6426"/>
      <c r="H6426"/>
      <c r="I6426" s="47"/>
      <c r="J6426" s="31"/>
      <c r="K6426" s="31"/>
      <c r="L6426" s="32" t="str">
        <f>IF(ISERROR(VLOOKUP(LEFT(TablaD50[[#This Row],[Articulo]],6),ComparteD50[#All],2,FALSE)),"ND",TablaD50[[#This Row],[Articulo]])</f>
        <v>ND</v>
      </c>
      <c r="M6426" s="33" t="str">
        <f>IF(TablaD50[[#This Row],[Codigo Autorizadas]]="ND","ND",TablaD50[[#This Row],[ExistenciaActualUC]])</f>
        <v>ND</v>
      </c>
      <c r="N6426" s="34" t="str">
        <f>IF(TablaD50[[#This Row],[Almacen]]="","","D50")</f>
        <v/>
      </c>
    </row>
    <row r="6427" spans="7:14" x14ac:dyDescent="0.25">
      <c r="G6427"/>
      <c r="H6427"/>
      <c r="I6427" s="47"/>
      <c r="J6427" s="31"/>
      <c r="K6427" s="31"/>
      <c r="L6427" s="32" t="str">
        <f>IF(ISERROR(VLOOKUP(LEFT(TablaD50[[#This Row],[Articulo]],6),ComparteD50[#All],2,FALSE)),"ND",TablaD50[[#This Row],[Articulo]])</f>
        <v>ND</v>
      </c>
      <c r="M6427" s="33" t="str">
        <f>IF(TablaD50[[#This Row],[Codigo Autorizadas]]="ND","ND",TablaD50[[#This Row],[ExistenciaActualUC]])</f>
        <v>ND</v>
      </c>
      <c r="N6427" s="34" t="str">
        <f>IF(TablaD50[[#This Row],[Almacen]]="","","D50")</f>
        <v/>
      </c>
    </row>
    <row r="6428" spans="7:14" x14ac:dyDescent="0.25">
      <c r="G6428"/>
      <c r="H6428"/>
      <c r="I6428" s="47"/>
      <c r="J6428" s="31"/>
      <c r="K6428" s="31"/>
      <c r="L6428" s="32" t="str">
        <f>IF(ISERROR(VLOOKUP(LEFT(TablaD50[[#This Row],[Articulo]],6),ComparteD50[#All],2,FALSE)),"ND",TablaD50[[#This Row],[Articulo]])</f>
        <v>ND</v>
      </c>
      <c r="M6428" s="33" t="str">
        <f>IF(TablaD50[[#This Row],[Codigo Autorizadas]]="ND","ND",TablaD50[[#This Row],[ExistenciaActualUC]])</f>
        <v>ND</v>
      </c>
      <c r="N6428" s="34" t="str">
        <f>IF(TablaD50[[#This Row],[Almacen]]="","","D50")</f>
        <v/>
      </c>
    </row>
    <row r="6429" spans="7:14" x14ac:dyDescent="0.25">
      <c r="G6429"/>
      <c r="H6429"/>
      <c r="I6429" s="47"/>
      <c r="J6429" s="31"/>
      <c r="K6429" s="31"/>
      <c r="L6429" s="32" t="str">
        <f>IF(ISERROR(VLOOKUP(LEFT(TablaD50[[#This Row],[Articulo]],6),ComparteD50[#All],2,FALSE)),"ND",TablaD50[[#This Row],[Articulo]])</f>
        <v>ND</v>
      </c>
      <c r="M6429" s="33" t="str">
        <f>IF(TablaD50[[#This Row],[Codigo Autorizadas]]="ND","ND",TablaD50[[#This Row],[ExistenciaActualUC]])</f>
        <v>ND</v>
      </c>
      <c r="N6429" s="34" t="str">
        <f>IF(TablaD50[[#This Row],[Almacen]]="","","D50")</f>
        <v/>
      </c>
    </row>
    <row r="6430" spans="7:14" x14ac:dyDescent="0.25">
      <c r="G6430"/>
      <c r="H6430"/>
      <c r="I6430" s="47"/>
      <c r="J6430" s="31"/>
      <c r="K6430" s="31"/>
      <c r="L6430" s="32" t="str">
        <f>IF(ISERROR(VLOOKUP(LEFT(TablaD50[[#This Row],[Articulo]],6),ComparteD50[#All],2,FALSE)),"ND",TablaD50[[#This Row],[Articulo]])</f>
        <v>ND</v>
      </c>
      <c r="M6430" s="33" t="str">
        <f>IF(TablaD50[[#This Row],[Codigo Autorizadas]]="ND","ND",TablaD50[[#This Row],[ExistenciaActualUC]])</f>
        <v>ND</v>
      </c>
      <c r="N6430" s="34" t="str">
        <f>IF(TablaD50[[#This Row],[Almacen]]="","","D50")</f>
        <v/>
      </c>
    </row>
    <row r="6431" spans="7:14" x14ac:dyDescent="0.25">
      <c r="G6431"/>
      <c r="H6431"/>
      <c r="I6431" s="47"/>
      <c r="J6431" s="31"/>
      <c r="K6431" s="31"/>
      <c r="L6431" s="32" t="str">
        <f>IF(ISERROR(VLOOKUP(LEFT(TablaD50[[#This Row],[Articulo]],6),ComparteD50[#All],2,FALSE)),"ND",TablaD50[[#This Row],[Articulo]])</f>
        <v>ND</v>
      </c>
      <c r="M6431" s="33" t="str">
        <f>IF(TablaD50[[#This Row],[Codigo Autorizadas]]="ND","ND",TablaD50[[#This Row],[ExistenciaActualUC]])</f>
        <v>ND</v>
      </c>
      <c r="N6431" s="34" t="str">
        <f>IF(TablaD50[[#This Row],[Almacen]]="","","D50")</f>
        <v/>
      </c>
    </row>
    <row r="6432" spans="7:14" x14ac:dyDescent="0.25">
      <c r="G6432"/>
      <c r="H6432"/>
      <c r="I6432" s="47"/>
      <c r="J6432" s="31"/>
      <c r="K6432" s="31"/>
      <c r="L6432" s="32" t="str">
        <f>IF(ISERROR(VLOOKUP(LEFT(TablaD50[[#This Row],[Articulo]],6),ComparteD50[#All],2,FALSE)),"ND",TablaD50[[#This Row],[Articulo]])</f>
        <v>ND</v>
      </c>
      <c r="M6432" s="33" t="str">
        <f>IF(TablaD50[[#This Row],[Codigo Autorizadas]]="ND","ND",TablaD50[[#This Row],[ExistenciaActualUC]])</f>
        <v>ND</v>
      </c>
      <c r="N6432" s="34" t="str">
        <f>IF(TablaD50[[#This Row],[Almacen]]="","","D50")</f>
        <v/>
      </c>
    </row>
    <row r="6433" spans="7:14" x14ac:dyDescent="0.25">
      <c r="G6433"/>
      <c r="H6433"/>
      <c r="I6433" s="47"/>
      <c r="J6433" s="31"/>
      <c r="K6433" s="31"/>
      <c r="L6433" s="32" t="str">
        <f>IF(ISERROR(VLOOKUP(LEFT(TablaD50[[#This Row],[Articulo]],6),ComparteD50[#All],2,FALSE)),"ND",TablaD50[[#This Row],[Articulo]])</f>
        <v>ND</v>
      </c>
      <c r="M6433" s="33" t="str">
        <f>IF(TablaD50[[#This Row],[Codigo Autorizadas]]="ND","ND",TablaD50[[#This Row],[ExistenciaActualUC]])</f>
        <v>ND</v>
      </c>
      <c r="N6433" s="34" t="str">
        <f>IF(TablaD50[[#This Row],[Almacen]]="","","D50")</f>
        <v/>
      </c>
    </row>
    <row r="6434" spans="7:14" x14ac:dyDescent="0.25">
      <c r="G6434"/>
      <c r="H6434"/>
      <c r="I6434" s="47"/>
      <c r="J6434" s="31"/>
      <c r="K6434" s="31"/>
      <c r="L6434" s="32" t="str">
        <f>IF(ISERROR(VLOOKUP(LEFT(TablaD50[[#This Row],[Articulo]],6),ComparteD50[#All],2,FALSE)),"ND",TablaD50[[#This Row],[Articulo]])</f>
        <v>ND</v>
      </c>
      <c r="M6434" s="33" t="str">
        <f>IF(TablaD50[[#This Row],[Codigo Autorizadas]]="ND","ND",TablaD50[[#This Row],[ExistenciaActualUC]])</f>
        <v>ND</v>
      </c>
      <c r="N6434" s="34" t="str">
        <f>IF(TablaD50[[#This Row],[Almacen]]="","","D50")</f>
        <v/>
      </c>
    </row>
    <row r="6435" spans="7:14" x14ac:dyDescent="0.25">
      <c r="G6435"/>
      <c r="H6435"/>
      <c r="I6435" s="47"/>
      <c r="J6435" s="31"/>
      <c r="K6435" s="31"/>
      <c r="L6435" s="32" t="str">
        <f>IF(ISERROR(VLOOKUP(LEFT(TablaD50[[#This Row],[Articulo]],6),ComparteD50[#All],2,FALSE)),"ND",TablaD50[[#This Row],[Articulo]])</f>
        <v>ND</v>
      </c>
      <c r="M6435" s="33" t="str">
        <f>IF(TablaD50[[#This Row],[Codigo Autorizadas]]="ND","ND",TablaD50[[#This Row],[ExistenciaActualUC]])</f>
        <v>ND</v>
      </c>
      <c r="N6435" s="34" t="str">
        <f>IF(TablaD50[[#This Row],[Almacen]]="","","D50")</f>
        <v/>
      </c>
    </row>
    <row r="6436" spans="7:14" x14ac:dyDescent="0.25">
      <c r="G6436"/>
      <c r="H6436"/>
      <c r="I6436" s="47"/>
      <c r="J6436" s="31"/>
      <c r="K6436" s="31"/>
      <c r="L6436" s="32" t="str">
        <f>IF(ISERROR(VLOOKUP(LEFT(TablaD50[[#This Row],[Articulo]],6),ComparteD50[#All],2,FALSE)),"ND",TablaD50[[#This Row],[Articulo]])</f>
        <v>ND</v>
      </c>
      <c r="M6436" s="33" t="str">
        <f>IF(TablaD50[[#This Row],[Codigo Autorizadas]]="ND","ND",TablaD50[[#This Row],[ExistenciaActualUC]])</f>
        <v>ND</v>
      </c>
      <c r="N6436" s="34" t="str">
        <f>IF(TablaD50[[#This Row],[Almacen]]="","","D50")</f>
        <v/>
      </c>
    </row>
    <row r="6437" spans="7:14" x14ac:dyDescent="0.25">
      <c r="G6437"/>
      <c r="H6437"/>
      <c r="I6437" s="47"/>
      <c r="J6437" s="31"/>
      <c r="K6437" s="31"/>
      <c r="L6437" s="32" t="str">
        <f>IF(ISERROR(VLOOKUP(LEFT(TablaD50[[#This Row],[Articulo]],6),ComparteD50[#All],2,FALSE)),"ND",TablaD50[[#This Row],[Articulo]])</f>
        <v>ND</v>
      </c>
      <c r="M6437" s="33" t="str">
        <f>IF(TablaD50[[#This Row],[Codigo Autorizadas]]="ND","ND",TablaD50[[#This Row],[ExistenciaActualUC]])</f>
        <v>ND</v>
      </c>
      <c r="N6437" s="34" t="str">
        <f>IF(TablaD50[[#This Row],[Almacen]]="","","D50")</f>
        <v/>
      </c>
    </row>
    <row r="6438" spans="7:14" x14ac:dyDescent="0.25">
      <c r="G6438"/>
      <c r="H6438"/>
      <c r="I6438" s="47"/>
      <c r="J6438" s="31"/>
      <c r="K6438" s="31"/>
      <c r="L6438" s="32" t="str">
        <f>IF(ISERROR(VLOOKUP(LEFT(TablaD50[[#This Row],[Articulo]],6),ComparteD50[#All],2,FALSE)),"ND",TablaD50[[#This Row],[Articulo]])</f>
        <v>ND</v>
      </c>
      <c r="M6438" s="33" t="str">
        <f>IF(TablaD50[[#This Row],[Codigo Autorizadas]]="ND","ND",TablaD50[[#This Row],[ExistenciaActualUC]])</f>
        <v>ND</v>
      </c>
      <c r="N6438" s="34" t="str">
        <f>IF(TablaD50[[#This Row],[Almacen]]="","","D50")</f>
        <v/>
      </c>
    </row>
    <row r="6439" spans="7:14" x14ac:dyDescent="0.25">
      <c r="G6439"/>
      <c r="H6439"/>
      <c r="I6439" s="47"/>
      <c r="J6439" s="31"/>
      <c r="K6439" s="31"/>
      <c r="L6439" s="32" t="str">
        <f>IF(ISERROR(VLOOKUP(LEFT(TablaD50[[#This Row],[Articulo]],6),ComparteD50[#All],2,FALSE)),"ND",TablaD50[[#This Row],[Articulo]])</f>
        <v>ND</v>
      </c>
      <c r="M6439" s="33" t="str">
        <f>IF(TablaD50[[#This Row],[Codigo Autorizadas]]="ND","ND",TablaD50[[#This Row],[ExistenciaActualUC]])</f>
        <v>ND</v>
      </c>
      <c r="N6439" s="34" t="str">
        <f>IF(TablaD50[[#This Row],[Almacen]]="","","D50")</f>
        <v/>
      </c>
    </row>
    <row r="6440" spans="7:14" x14ac:dyDescent="0.25">
      <c r="G6440"/>
      <c r="H6440"/>
      <c r="I6440" s="47"/>
      <c r="J6440" s="31"/>
      <c r="K6440" s="31"/>
      <c r="L6440" s="32" t="str">
        <f>IF(ISERROR(VLOOKUP(LEFT(TablaD50[[#This Row],[Articulo]],6),ComparteD50[#All],2,FALSE)),"ND",TablaD50[[#This Row],[Articulo]])</f>
        <v>ND</v>
      </c>
      <c r="M6440" s="33" t="str">
        <f>IF(TablaD50[[#This Row],[Codigo Autorizadas]]="ND","ND",TablaD50[[#This Row],[ExistenciaActualUC]])</f>
        <v>ND</v>
      </c>
      <c r="N6440" s="34" t="str">
        <f>IF(TablaD50[[#This Row],[Almacen]]="","","D50")</f>
        <v/>
      </c>
    </row>
    <row r="6441" spans="7:14" x14ac:dyDescent="0.25">
      <c r="G6441"/>
      <c r="H6441"/>
      <c r="I6441" s="47"/>
      <c r="J6441" s="31"/>
      <c r="K6441" s="31"/>
      <c r="L6441" s="32" t="str">
        <f>IF(ISERROR(VLOOKUP(LEFT(TablaD50[[#This Row],[Articulo]],6),ComparteD50[#All],2,FALSE)),"ND",TablaD50[[#This Row],[Articulo]])</f>
        <v>ND</v>
      </c>
      <c r="M6441" s="33" t="str">
        <f>IF(TablaD50[[#This Row],[Codigo Autorizadas]]="ND","ND",TablaD50[[#This Row],[ExistenciaActualUC]])</f>
        <v>ND</v>
      </c>
      <c r="N6441" s="34" t="str">
        <f>IF(TablaD50[[#This Row],[Almacen]]="","","D50")</f>
        <v/>
      </c>
    </row>
    <row r="6442" spans="7:14" x14ac:dyDescent="0.25">
      <c r="G6442"/>
      <c r="H6442"/>
      <c r="I6442" s="47"/>
      <c r="J6442" s="31"/>
      <c r="K6442" s="31"/>
      <c r="L6442" s="32" t="str">
        <f>IF(ISERROR(VLOOKUP(LEFT(TablaD50[[#This Row],[Articulo]],6),ComparteD50[#All],2,FALSE)),"ND",TablaD50[[#This Row],[Articulo]])</f>
        <v>ND</v>
      </c>
      <c r="M6442" s="33" t="str">
        <f>IF(TablaD50[[#This Row],[Codigo Autorizadas]]="ND","ND",TablaD50[[#This Row],[ExistenciaActualUC]])</f>
        <v>ND</v>
      </c>
      <c r="N6442" s="34" t="str">
        <f>IF(TablaD50[[#This Row],[Almacen]]="","","D50")</f>
        <v/>
      </c>
    </row>
    <row r="6443" spans="7:14" x14ac:dyDescent="0.25">
      <c r="G6443"/>
      <c r="H6443"/>
      <c r="I6443" s="47"/>
      <c r="J6443" s="31"/>
      <c r="K6443" s="31"/>
      <c r="L6443" s="32" t="str">
        <f>IF(ISERROR(VLOOKUP(LEFT(TablaD50[[#This Row],[Articulo]],6),ComparteD50[#All],2,FALSE)),"ND",TablaD50[[#This Row],[Articulo]])</f>
        <v>ND</v>
      </c>
      <c r="M6443" s="33" t="str">
        <f>IF(TablaD50[[#This Row],[Codigo Autorizadas]]="ND","ND",TablaD50[[#This Row],[ExistenciaActualUC]])</f>
        <v>ND</v>
      </c>
      <c r="N6443" s="34" t="str">
        <f>IF(TablaD50[[#This Row],[Almacen]]="","","D50")</f>
        <v/>
      </c>
    </row>
    <row r="6444" spans="7:14" x14ac:dyDescent="0.25">
      <c r="G6444"/>
      <c r="H6444"/>
      <c r="I6444" s="47"/>
      <c r="J6444" s="31"/>
      <c r="K6444" s="31"/>
      <c r="L6444" s="32" t="str">
        <f>IF(ISERROR(VLOOKUP(LEFT(TablaD50[[#This Row],[Articulo]],6),ComparteD50[#All],2,FALSE)),"ND",TablaD50[[#This Row],[Articulo]])</f>
        <v>ND</v>
      </c>
      <c r="M6444" s="33" t="str">
        <f>IF(TablaD50[[#This Row],[Codigo Autorizadas]]="ND","ND",TablaD50[[#This Row],[ExistenciaActualUC]])</f>
        <v>ND</v>
      </c>
      <c r="N6444" s="34" t="str">
        <f>IF(TablaD50[[#This Row],[Almacen]]="","","D50")</f>
        <v/>
      </c>
    </row>
    <row r="6445" spans="7:14" x14ac:dyDescent="0.25">
      <c r="G6445"/>
      <c r="H6445"/>
      <c r="I6445" s="47"/>
      <c r="J6445" s="31"/>
      <c r="K6445" s="31"/>
      <c r="L6445" s="32" t="str">
        <f>IF(ISERROR(VLOOKUP(LEFT(TablaD50[[#This Row],[Articulo]],6),ComparteD50[#All],2,FALSE)),"ND",TablaD50[[#This Row],[Articulo]])</f>
        <v>ND</v>
      </c>
      <c r="M6445" s="33" t="str">
        <f>IF(TablaD50[[#This Row],[Codigo Autorizadas]]="ND","ND",TablaD50[[#This Row],[ExistenciaActualUC]])</f>
        <v>ND</v>
      </c>
      <c r="N6445" s="34" t="str">
        <f>IF(TablaD50[[#This Row],[Almacen]]="","","D50")</f>
        <v/>
      </c>
    </row>
    <row r="6446" spans="7:14" x14ac:dyDescent="0.25">
      <c r="G6446"/>
      <c r="H6446"/>
      <c r="I6446" s="47"/>
      <c r="J6446" s="31"/>
      <c r="K6446" s="31"/>
      <c r="L6446" s="32" t="str">
        <f>IF(ISERROR(VLOOKUP(LEFT(TablaD50[[#This Row],[Articulo]],6),ComparteD50[#All],2,FALSE)),"ND",TablaD50[[#This Row],[Articulo]])</f>
        <v>ND</v>
      </c>
      <c r="M6446" s="33" t="str">
        <f>IF(TablaD50[[#This Row],[Codigo Autorizadas]]="ND","ND",TablaD50[[#This Row],[ExistenciaActualUC]])</f>
        <v>ND</v>
      </c>
      <c r="N6446" s="34" t="str">
        <f>IF(TablaD50[[#This Row],[Almacen]]="","","D50")</f>
        <v/>
      </c>
    </row>
    <row r="6447" spans="7:14" x14ac:dyDescent="0.25">
      <c r="G6447"/>
      <c r="H6447"/>
      <c r="I6447" s="47"/>
      <c r="J6447" s="31"/>
      <c r="K6447" s="31"/>
      <c r="L6447" s="32" t="str">
        <f>IF(ISERROR(VLOOKUP(LEFT(TablaD50[[#This Row],[Articulo]],6),ComparteD50[#All],2,FALSE)),"ND",TablaD50[[#This Row],[Articulo]])</f>
        <v>ND</v>
      </c>
      <c r="M6447" s="33" t="str">
        <f>IF(TablaD50[[#This Row],[Codigo Autorizadas]]="ND","ND",TablaD50[[#This Row],[ExistenciaActualUC]])</f>
        <v>ND</v>
      </c>
      <c r="N6447" s="34" t="str">
        <f>IF(TablaD50[[#This Row],[Almacen]]="","","D50")</f>
        <v/>
      </c>
    </row>
    <row r="6448" spans="7:14" x14ac:dyDescent="0.25">
      <c r="G6448"/>
      <c r="H6448"/>
      <c r="I6448" s="47"/>
      <c r="J6448" s="31"/>
      <c r="K6448" s="31"/>
      <c r="L6448" s="32" t="str">
        <f>IF(ISERROR(VLOOKUP(LEFT(TablaD50[[#This Row],[Articulo]],6),ComparteD50[#All],2,FALSE)),"ND",TablaD50[[#This Row],[Articulo]])</f>
        <v>ND</v>
      </c>
      <c r="M6448" s="33" t="str">
        <f>IF(TablaD50[[#This Row],[Codigo Autorizadas]]="ND","ND",TablaD50[[#This Row],[ExistenciaActualUC]])</f>
        <v>ND</v>
      </c>
      <c r="N6448" s="34" t="str">
        <f>IF(TablaD50[[#This Row],[Almacen]]="","","D50")</f>
        <v/>
      </c>
    </row>
    <row r="6449" spans="7:14" x14ac:dyDescent="0.25">
      <c r="G6449"/>
      <c r="H6449"/>
      <c r="I6449" s="47"/>
      <c r="J6449" s="31"/>
      <c r="K6449" s="31"/>
      <c r="L6449" s="32" t="str">
        <f>IF(ISERROR(VLOOKUP(LEFT(TablaD50[[#This Row],[Articulo]],6),ComparteD50[#All],2,FALSE)),"ND",TablaD50[[#This Row],[Articulo]])</f>
        <v>ND</v>
      </c>
      <c r="M6449" s="33" t="str">
        <f>IF(TablaD50[[#This Row],[Codigo Autorizadas]]="ND","ND",TablaD50[[#This Row],[ExistenciaActualUC]])</f>
        <v>ND</v>
      </c>
      <c r="N6449" s="34" t="str">
        <f>IF(TablaD50[[#This Row],[Almacen]]="","","D50")</f>
        <v/>
      </c>
    </row>
    <row r="6450" spans="7:14" x14ac:dyDescent="0.25">
      <c r="G6450"/>
      <c r="H6450"/>
      <c r="I6450" s="47"/>
      <c r="J6450" s="31"/>
      <c r="K6450" s="31"/>
      <c r="L6450" s="32" t="str">
        <f>IF(ISERROR(VLOOKUP(LEFT(TablaD50[[#This Row],[Articulo]],6),ComparteD50[#All],2,FALSE)),"ND",TablaD50[[#This Row],[Articulo]])</f>
        <v>ND</v>
      </c>
      <c r="M6450" s="33" t="str">
        <f>IF(TablaD50[[#This Row],[Codigo Autorizadas]]="ND","ND",TablaD50[[#This Row],[ExistenciaActualUC]])</f>
        <v>ND</v>
      </c>
      <c r="N6450" s="34" t="str">
        <f>IF(TablaD50[[#This Row],[Almacen]]="","","D50")</f>
        <v/>
      </c>
    </row>
    <row r="6451" spans="7:14" x14ac:dyDescent="0.25">
      <c r="G6451"/>
      <c r="H6451"/>
      <c r="I6451" s="47"/>
      <c r="J6451" s="31"/>
      <c r="K6451" s="31"/>
      <c r="L6451" s="32" t="str">
        <f>IF(ISERROR(VLOOKUP(LEFT(TablaD50[[#This Row],[Articulo]],6),ComparteD50[#All],2,FALSE)),"ND",TablaD50[[#This Row],[Articulo]])</f>
        <v>ND</v>
      </c>
      <c r="M6451" s="33" t="str">
        <f>IF(TablaD50[[#This Row],[Codigo Autorizadas]]="ND","ND",TablaD50[[#This Row],[ExistenciaActualUC]])</f>
        <v>ND</v>
      </c>
      <c r="N6451" s="34" t="str">
        <f>IF(TablaD50[[#This Row],[Almacen]]="","","D50")</f>
        <v/>
      </c>
    </row>
    <row r="6452" spans="7:14" x14ac:dyDescent="0.25">
      <c r="G6452"/>
      <c r="H6452"/>
      <c r="I6452" s="47"/>
      <c r="J6452" s="31"/>
      <c r="K6452" s="31"/>
      <c r="L6452" s="32" t="str">
        <f>IF(ISERROR(VLOOKUP(LEFT(TablaD50[[#This Row],[Articulo]],6),ComparteD50[#All],2,FALSE)),"ND",TablaD50[[#This Row],[Articulo]])</f>
        <v>ND</v>
      </c>
      <c r="M6452" s="33" t="str">
        <f>IF(TablaD50[[#This Row],[Codigo Autorizadas]]="ND","ND",TablaD50[[#This Row],[ExistenciaActualUC]])</f>
        <v>ND</v>
      </c>
      <c r="N6452" s="34" t="str">
        <f>IF(TablaD50[[#This Row],[Almacen]]="","","D50")</f>
        <v/>
      </c>
    </row>
    <row r="6453" spans="7:14" x14ac:dyDescent="0.25">
      <c r="G6453"/>
      <c r="H6453"/>
      <c r="I6453" s="47"/>
      <c r="J6453" s="31"/>
      <c r="K6453" s="31"/>
      <c r="L6453" s="32" t="str">
        <f>IF(ISERROR(VLOOKUP(LEFT(TablaD50[[#This Row],[Articulo]],6),ComparteD50[#All],2,FALSE)),"ND",TablaD50[[#This Row],[Articulo]])</f>
        <v>ND</v>
      </c>
      <c r="M6453" s="33" t="str">
        <f>IF(TablaD50[[#This Row],[Codigo Autorizadas]]="ND","ND",TablaD50[[#This Row],[ExistenciaActualUC]])</f>
        <v>ND</v>
      </c>
      <c r="N6453" s="34" t="str">
        <f>IF(TablaD50[[#This Row],[Almacen]]="","","D50")</f>
        <v/>
      </c>
    </row>
    <row r="6454" spans="7:14" x14ac:dyDescent="0.25">
      <c r="G6454"/>
      <c r="H6454"/>
      <c r="I6454" s="47"/>
      <c r="J6454" s="31"/>
      <c r="K6454" s="31"/>
      <c r="L6454" s="32" t="str">
        <f>IF(ISERROR(VLOOKUP(LEFT(TablaD50[[#This Row],[Articulo]],6),ComparteD50[#All],2,FALSE)),"ND",TablaD50[[#This Row],[Articulo]])</f>
        <v>ND</v>
      </c>
      <c r="M6454" s="33" t="str">
        <f>IF(TablaD50[[#This Row],[Codigo Autorizadas]]="ND","ND",TablaD50[[#This Row],[ExistenciaActualUC]])</f>
        <v>ND</v>
      </c>
      <c r="N6454" s="34" t="str">
        <f>IF(TablaD50[[#This Row],[Almacen]]="","","D50")</f>
        <v/>
      </c>
    </row>
    <row r="6455" spans="7:14" x14ac:dyDescent="0.25">
      <c r="G6455"/>
      <c r="H6455"/>
      <c r="I6455" s="47"/>
      <c r="J6455" s="31"/>
      <c r="K6455" s="31"/>
      <c r="L6455" s="32" t="str">
        <f>IF(ISERROR(VLOOKUP(LEFT(TablaD50[[#This Row],[Articulo]],6),ComparteD50[#All],2,FALSE)),"ND",TablaD50[[#This Row],[Articulo]])</f>
        <v>ND</v>
      </c>
      <c r="M6455" s="33" t="str">
        <f>IF(TablaD50[[#This Row],[Codigo Autorizadas]]="ND","ND",TablaD50[[#This Row],[ExistenciaActualUC]])</f>
        <v>ND</v>
      </c>
      <c r="N6455" s="34" t="str">
        <f>IF(TablaD50[[#This Row],[Almacen]]="","","D50")</f>
        <v/>
      </c>
    </row>
    <row r="6456" spans="7:14" x14ac:dyDescent="0.25">
      <c r="G6456"/>
      <c r="H6456"/>
      <c r="I6456" s="47"/>
      <c r="J6456" s="31"/>
      <c r="K6456" s="31"/>
      <c r="L6456" s="32" t="str">
        <f>IF(ISERROR(VLOOKUP(LEFT(TablaD50[[#This Row],[Articulo]],6),ComparteD50[#All],2,FALSE)),"ND",TablaD50[[#This Row],[Articulo]])</f>
        <v>ND</v>
      </c>
      <c r="M6456" s="33" t="str">
        <f>IF(TablaD50[[#This Row],[Codigo Autorizadas]]="ND","ND",TablaD50[[#This Row],[ExistenciaActualUC]])</f>
        <v>ND</v>
      </c>
      <c r="N6456" s="34" t="str">
        <f>IF(TablaD50[[#This Row],[Almacen]]="","","D50")</f>
        <v/>
      </c>
    </row>
    <row r="6457" spans="7:14" x14ac:dyDescent="0.25">
      <c r="G6457"/>
      <c r="H6457"/>
      <c r="I6457" s="47"/>
      <c r="J6457" s="31"/>
      <c r="K6457" s="31"/>
      <c r="L6457" s="32" t="str">
        <f>IF(ISERROR(VLOOKUP(LEFT(TablaD50[[#This Row],[Articulo]],6),ComparteD50[#All],2,FALSE)),"ND",TablaD50[[#This Row],[Articulo]])</f>
        <v>ND</v>
      </c>
      <c r="M6457" s="33" t="str">
        <f>IF(TablaD50[[#This Row],[Codigo Autorizadas]]="ND","ND",TablaD50[[#This Row],[ExistenciaActualUC]])</f>
        <v>ND</v>
      </c>
      <c r="N6457" s="34" t="str">
        <f>IF(TablaD50[[#This Row],[Almacen]]="","","D50")</f>
        <v/>
      </c>
    </row>
    <row r="6458" spans="7:14" x14ac:dyDescent="0.25">
      <c r="G6458"/>
      <c r="H6458"/>
      <c r="I6458" s="47"/>
      <c r="J6458" s="31"/>
      <c r="K6458" s="31"/>
      <c r="L6458" s="32" t="str">
        <f>IF(ISERROR(VLOOKUP(LEFT(TablaD50[[#This Row],[Articulo]],6),ComparteD50[#All],2,FALSE)),"ND",TablaD50[[#This Row],[Articulo]])</f>
        <v>ND</v>
      </c>
      <c r="M6458" s="33" t="str">
        <f>IF(TablaD50[[#This Row],[Codigo Autorizadas]]="ND","ND",TablaD50[[#This Row],[ExistenciaActualUC]])</f>
        <v>ND</v>
      </c>
      <c r="N6458" s="34" t="str">
        <f>IF(TablaD50[[#This Row],[Almacen]]="","","D50")</f>
        <v/>
      </c>
    </row>
    <row r="6459" spans="7:14" x14ac:dyDescent="0.25">
      <c r="G6459"/>
      <c r="H6459"/>
      <c r="I6459" s="47"/>
      <c r="J6459" s="31"/>
      <c r="K6459" s="31"/>
      <c r="L6459" s="32" t="str">
        <f>IF(ISERROR(VLOOKUP(LEFT(TablaD50[[#This Row],[Articulo]],6),ComparteD50[#All],2,FALSE)),"ND",TablaD50[[#This Row],[Articulo]])</f>
        <v>ND</v>
      </c>
      <c r="M6459" s="33" t="str">
        <f>IF(TablaD50[[#This Row],[Codigo Autorizadas]]="ND","ND",TablaD50[[#This Row],[ExistenciaActualUC]])</f>
        <v>ND</v>
      </c>
      <c r="N6459" s="34" t="str">
        <f>IF(TablaD50[[#This Row],[Almacen]]="","","D50")</f>
        <v/>
      </c>
    </row>
    <row r="6460" spans="7:14" x14ac:dyDescent="0.25">
      <c r="G6460"/>
      <c r="H6460"/>
      <c r="I6460" s="47"/>
      <c r="J6460" s="31"/>
      <c r="K6460" s="31"/>
      <c r="L6460" s="32" t="str">
        <f>IF(ISERROR(VLOOKUP(LEFT(TablaD50[[#This Row],[Articulo]],6),ComparteD50[#All],2,FALSE)),"ND",TablaD50[[#This Row],[Articulo]])</f>
        <v>ND</v>
      </c>
      <c r="M6460" s="33" t="str">
        <f>IF(TablaD50[[#This Row],[Codigo Autorizadas]]="ND","ND",TablaD50[[#This Row],[ExistenciaActualUC]])</f>
        <v>ND</v>
      </c>
      <c r="N6460" s="34" t="str">
        <f>IF(TablaD50[[#This Row],[Almacen]]="","","D50")</f>
        <v/>
      </c>
    </row>
    <row r="6461" spans="7:14" x14ac:dyDescent="0.25">
      <c r="G6461"/>
      <c r="H6461"/>
      <c r="I6461" s="47"/>
      <c r="J6461" s="31"/>
      <c r="K6461" s="31"/>
      <c r="L6461" s="32" t="str">
        <f>IF(ISERROR(VLOOKUP(LEFT(TablaD50[[#This Row],[Articulo]],6),ComparteD50[#All],2,FALSE)),"ND",TablaD50[[#This Row],[Articulo]])</f>
        <v>ND</v>
      </c>
      <c r="M6461" s="33" t="str">
        <f>IF(TablaD50[[#This Row],[Codigo Autorizadas]]="ND","ND",TablaD50[[#This Row],[ExistenciaActualUC]])</f>
        <v>ND</v>
      </c>
      <c r="N6461" s="34" t="str">
        <f>IF(TablaD50[[#This Row],[Almacen]]="","","D50")</f>
        <v/>
      </c>
    </row>
    <row r="6462" spans="7:14" x14ac:dyDescent="0.25">
      <c r="G6462"/>
      <c r="H6462"/>
      <c r="I6462" s="47"/>
      <c r="J6462" s="31"/>
      <c r="K6462" s="31"/>
      <c r="L6462" s="32" t="str">
        <f>IF(ISERROR(VLOOKUP(LEFT(TablaD50[[#This Row],[Articulo]],6),ComparteD50[#All],2,FALSE)),"ND",TablaD50[[#This Row],[Articulo]])</f>
        <v>ND</v>
      </c>
      <c r="M6462" s="33" t="str">
        <f>IF(TablaD50[[#This Row],[Codigo Autorizadas]]="ND","ND",TablaD50[[#This Row],[ExistenciaActualUC]])</f>
        <v>ND</v>
      </c>
      <c r="N6462" s="34" t="str">
        <f>IF(TablaD50[[#This Row],[Almacen]]="","","D50")</f>
        <v/>
      </c>
    </row>
    <row r="6463" spans="7:14" x14ac:dyDescent="0.25">
      <c r="G6463"/>
      <c r="H6463"/>
      <c r="I6463" s="47"/>
      <c r="J6463" s="31"/>
      <c r="K6463" s="31"/>
      <c r="L6463" s="32" t="str">
        <f>IF(ISERROR(VLOOKUP(LEFT(TablaD50[[#This Row],[Articulo]],6),ComparteD50[#All],2,FALSE)),"ND",TablaD50[[#This Row],[Articulo]])</f>
        <v>ND</v>
      </c>
      <c r="M6463" s="33" t="str">
        <f>IF(TablaD50[[#This Row],[Codigo Autorizadas]]="ND","ND",TablaD50[[#This Row],[ExistenciaActualUC]])</f>
        <v>ND</v>
      </c>
      <c r="N6463" s="34" t="str">
        <f>IF(TablaD50[[#This Row],[Almacen]]="","","D50")</f>
        <v/>
      </c>
    </row>
    <row r="6464" spans="7:14" x14ac:dyDescent="0.25">
      <c r="G6464"/>
      <c r="H6464"/>
      <c r="I6464" s="47"/>
      <c r="J6464" s="31"/>
      <c r="K6464" s="31"/>
      <c r="L6464" s="32" t="str">
        <f>IF(ISERROR(VLOOKUP(LEFT(TablaD50[[#This Row],[Articulo]],6),ComparteD50[#All],2,FALSE)),"ND",TablaD50[[#This Row],[Articulo]])</f>
        <v>ND</v>
      </c>
      <c r="M6464" s="33" t="str">
        <f>IF(TablaD50[[#This Row],[Codigo Autorizadas]]="ND","ND",TablaD50[[#This Row],[ExistenciaActualUC]])</f>
        <v>ND</v>
      </c>
      <c r="N6464" s="34" t="str">
        <f>IF(TablaD50[[#This Row],[Almacen]]="","","D50")</f>
        <v/>
      </c>
    </row>
    <row r="6465" spans="7:14" x14ac:dyDescent="0.25">
      <c r="G6465"/>
      <c r="H6465"/>
      <c r="I6465" s="47"/>
      <c r="J6465" s="31"/>
      <c r="K6465" s="31"/>
      <c r="L6465" s="32" t="str">
        <f>IF(ISERROR(VLOOKUP(LEFT(TablaD50[[#This Row],[Articulo]],6),ComparteD50[#All],2,FALSE)),"ND",TablaD50[[#This Row],[Articulo]])</f>
        <v>ND</v>
      </c>
      <c r="M6465" s="33" t="str">
        <f>IF(TablaD50[[#This Row],[Codigo Autorizadas]]="ND","ND",TablaD50[[#This Row],[ExistenciaActualUC]])</f>
        <v>ND</v>
      </c>
      <c r="N6465" s="34" t="str">
        <f>IF(TablaD50[[#This Row],[Almacen]]="","","D50")</f>
        <v/>
      </c>
    </row>
    <row r="6466" spans="7:14" x14ac:dyDescent="0.25">
      <c r="G6466"/>
      <c r="H6466"/>
      <c r="I6466" s="47"/>
      <c r="J6466" s="31"/>
      <c r="K6466" s="31"/>
      <c r="L6466" s="32" t="str">
        <f>IF(ISERROR(VLOOKUP(LEFT(TablaD50[[#This Row],[Articulo]],6),ComparteD50[#All],2,FALSE)),"ND",TablaD50[[#This Row],[Articulo]])</f>
        <v>ND</v>
      </c>
      <c r="M6466" s="33" t="str">
        <f>IF(TablaD50[[#This Row],[Codigo Autorizadas]]="ND","ND",TablaD50[[#This Row],[ExistenciaActualUC]])</f>
        <v>ND</v>
      </c>
      <c r="N6466" s="34" t="str">
        <f>IF(TablaD50[[#This Row],[Almacen]]="","","D50")</f>
        <v/>
      </c>
    </row>
    <row r="6467" spans="7:14" x14ac:dyDescent="0.25">
      <c r="G6467"/>
      <c r="H6467"/>
      <c r="I6467" s="47"/>
      <c r="J6467" s="31"/>
      <c r="K6467" s="31"/>
      <c r="L6467" s="32" t="str">
        <f>IF(ISERROR(VLOOKUP(LEFT(TablaD50[[#This Row],[Articulo]],6),ComparteD50[#All],2,FALSE)),"ND",TablaD50[[#This Row],[Articulo]])</f>
        <v>ND</v>
      </c>
      <c r="M6467" s="33" t="str">
        <f>IF(TablaD50[[#This Row],[Codigo Autorizadas]]="ND","ND",TablaD50[[#This Row],[ExistenciaActualUC]])</f>
        <v>ND</v>
      </c>
      <c r="N6467" s="34" t="str">
        <f>IF(TablaD50[[#This Row],[Almacen]]="","","D50")</f>
        <v/>
      </c>
    </row>
    <row r="6468" spans="7:14" x14ac:dyDescent="0.25">
      <c r="G6468"/>
      <c r="H6468"/>
      <c r="I6468" s="47"/>
      <c r="J6468" s="31"/>
      <c r="K6468" s="31"/>
      <c r="L6468" s="32" t="str">
        <f>IF(ISERROR(VLOOKUP(LEFT(TablaD50[[#This Row],[Articulo]],6),ComparteD50[#All],2,FALSE)),"ND",TablaD50[[#This Row],[Articulo]])</f>
        <v>ND</v>
      </c>
      <c r="M6468" s="33" t="str">
        <f>IF(TablaD50[[#This Row],[Codigo Autorizadas]]="ND","ND",TablaD50[[#This Row],[ExistenciaActualUC]])</f>
        <v>ND</v>
      </c>
      <c r="N6468" s="34" t="str">
        <f>IF(TablaD50[[#This Row],[Almacen]]="","","D50")</f>
        <v/>
      </c>
    </row>
    <row r="6469" spans="7:14" x14ac:dyDescent="0.25">
      <c r="G6469"/>
      <c r="H6469"/>
      <c r="I6469" s="47"/>
      <c r="J6469" s="31"/>
      <c r="K6469" s="31"/>
      <c r="L6469" s="32" t="str">
        <f>IF(ISERROR(VLOOKUP(LEFT(TablaD50[[#This Row],[Articulo]],6),ComparteD50[#All],2,FALSE)),"ND",TablaD50[[#This Row],[Articulo]])</f>
        <v>ND</v>
      </c>
      <c r="M6469" s="33" t="str">
        <f>IF(TablaD50[[#This Row],[Codigo Autorizadas]]="ND","ND",TablaD50[[#This Row],[ExistenciaActualUC]])</f>
        <v>ND</v>
      </c>
      <c r="N6469" s="34" t="str">
        <f>IF(TablaD50[[#This Row],[Almacen]]="","","D50")</f>
        <v/>
      </c>
    </row>
    <row r="6470" spans="7:14" x14ac:dyDescent="0.25">
      <c r="G6470"/>
      <c r="H6470"/>
      <c r="I6470" s="47"/>
      <c r="J6470" s="31"/>
      <c r="K6470" s="31"/>
      <c r="L6470" s="32" t="str">
        <f>IF(ISERROR(VLOOKUP(LEFT(TablaD50[[#This Row],[Articulo]],6),ComparteD50[#All],2,FALSE)),"ND",TablaD50[[#This Row],[Articulo]])</f>
        <v>ND</v>
      </c>
      <c r="M6470" s="33" t="str">
        <f>IF(TablaD50[[#This Row],[Codigo Autorizadas]]="ND","ND",TablaD50[[#This Row],[ExistenciaActualUC]])</f>
        <v>ND</v>
      </c>
      <c r="N6470" s="34" t="str">
        <f>IF(TablaD50[[#This Row],[Almacen]]="","","D50")</f>
        <v/>
      </c>
    </row>
    <row r="6471" spans="7:14" x14ac:dyDescent="0.25">
      <c r="G6471"/>
      <c r="H6471"/>
      <c r="I6471" s="47"/>
      <c r="J6471" s="31"/>
      <c r="K6471" s="31"/>
      <c r="L6471" s="32" t="str">
        <f>IF(ISERROR(VLOOKUP(LEFT(TablaD50[[#This Row],[Articulo]],6),ComparteD50[#All],2,FALSE)),"ND",TablaD50[[#This Row],[Articulo]])</f>
        <v>ND</v>
      </c>
      <c r="M6471" s="33" t="str">
        <f>IF(TablaD50[[#This Row],[Codigo Autorizadas]]="ND","ND",TablaD50[[#This Row],[ExistenciaActualUC]])</f>
        <v>ND</v>
      </c>
      <c r="N6471" s="34" t="str">
        <f>IF(TablaD50[[#This Row],[Almacen]]="","","D50")</f>
        <v/>
      </c>
    </row>
    <row r="6472" spans="7:14" x14ac:dyDescent="0.25">
      <c r="G6472"/>
      <c r="H6472"/>
      <c r="I6472" s="47"/>
      <c r="J6472" s="31"/>
      <c r="K6472" s="31"/>
      <c r="L6472" s="32" t="str">
        <f>IF(ISERROR(VLOOKUP(LEFT(TablaD50[[#This Row],[Articulo]],6),ComparteD50[#All],2,FALSE)),"ND",TablaD50[[#This Row],[Articulo]])</f>
        <v>ND</v>
      </c>
      <c r="M6472" s="33" t="str">
        <f>IF(TablaD50[[#This Row],[Codigo Autorizadas]]="ND","ND",TablaD50[[#This Row],[ExistenciaActualUC]])</f>
        <v>ND</v>
      </c>
      <c r="N6472" s="34" t="str">
        <f>IF(TablaD50[[#This Row],[Almacen]]="","","D50")</f>
        <v/>
      </c>
    </row>
    <row r="6473" spans="7:14" x14ac:dyDescent="0.25">
      <c r="G6473"/>
      <c r="H6473"/>
      <c r="I6473" s="47"/>
      <c r="J6473" s="31"/>
      <c r="K6473" s="31"/>
      <c r="L6473" s="32" t="str">
        <f>IF(ISERROR(VLOOKUP(LEFT(TablaD50[[#This Row],[Articulo]],6),ComparteD50[#All],2,FALSE)),"ND",TablaD50[[#This Row],[Articulo]])</f>
        <v>ND</v>
      </c>
      <c r="M6473" s="33" t="str">
        <f>IF(TablaD50[[#This Row],[Codigo Autorizadas]]="ND","ND",TablaD50[[#This Row],[ExistenciaActualUC]])</f>
        <v>ND</v>
      </c>
      <c r="N6473" s="34" t="str">
        <f>IF(TablaD50[[#This Row],[Almacen]]="","","D50")</f>
        <v/>
      </c>
    </row>
    <row r="6474" spans="7:14" x14ac:dyDescent="0.25">
      <c r="G6474"/>
      <c r="H6474"/>
      <c r="I6474" s="47"/>
      <c r="J6474" s="31"/>
      <c r="K6474" s="31"/>
      <c r="L6474" s="32" t="str">
        <f>IF(ISERROR(VLOOKUP(LEFT(TablaD50[[#This Row],[Articulo]],6),ComparteD50[#All],2,FALSE)),"ND",TablaD50[[#This Row],[Articulo]])</f>
        <v>ND</v>
      </c>
      <c r="M6474" s="33" t="str">
        <f>IF(TablaD50[[#This Row],[Codigo Autorizadas]]="ND","ND",TablaD50[[#This Row],[ExistenciaActualUC]])</f>
        <v>ND</v>
      </c>
      <c r="N6474" s="34" t="str">
        <f>IF(TablaD50[[#This Row],[Almacen]]="","","D50")</f>
        <v/>
      </c>
    </row>
    <row r="6475" spans="7:14" x14ac:dyDescent="0.25">
      <c r="G6475"/>
      <c r="H6475"/>
      <c r="I6475" s="47"/>
      <c r="J6475" s="31"/>
      <c r="K6475" s="31"/>
      <c r="L6475" s="32" t="str">
        <f>IF(ISERROR(VLOOKUP(LEFT(TablaD50[[#This Row],[Articulo]],6),ComparteD50[#All],2,FALSE)),"ND",TablaD50[[#This Row],[Articulo]])</f>
        <v>ND</v>
      </c>
      <c r="M6475" s="33" t="str">
        <f>IF(TablaD50[[#This Row],[Codigo Autorizadas]]="ND","ND",TablaD50[[#This Row],[ExistenciaActualUC]])</f>
        <v>ND</v>
      </c>
      <c r="N6475" s="34" t="str">
        <f>IF(TablaD50[[#This Row],[Almacen]]="","","D50")</f>
        <v/>
      </c>
    </row>
    <row r="6476" spans="7:14" x14ac:dyDescent="0.25">
      <c r="G6476"/>
      <c r="H6476"/>
      <c r="I6476" s="47"/>
      <c r="J6476" s="31"/>
      <c r="K6476" s="31"/>
      <c r="L6476" s="32" t="str">
        <f>IF(ISERROR(VLOOKUP(LEFT(TablaD50[[#This Row],[Articulo]],6),ComparteD50[#All],2,FALSE)),"ND",TablaD50[[#This Row],[Articulo]])</f>
        <v>ND</v>
      </c>
      <c r="M6476" s="33" t="str">
        <f>IF(TablaD50[[#This Row],[Codigo Autorizadas]]="ND","ND",TablaD50[[#This Row],[ExistenciaActualUC]])</f>
        <v>ND</v>
      </c>
      <c r="N6476" s="34" t="str">
        <f>IF(TablaD50[[#This Row],[Almacen]]="","","D50")</f>
        <v/>
      </c>
    </row>
    <row r="6477" spans="7:14" x14ac:dyDescent="0.25">
      <c r="G6477"/>
      <c r="H6477"/>
      <c r="I6477" s="47"/>
      <c r="J6477" s="31"/>
      <c r="K6477" s="31"/>
      <c r="L6477" s="32" t="str">
        <f>IF(ISERROR(VLOOKUP(LEFT(TablaD50[[#This Row],[Articulo]],6),ComparteD50[#All],2,FALSE)),"ND",TablaD50[[#This Row],[Articulo]])</f>
        <v>ND</v>
      </c>
      <c r="M6477" s="33" t="str">
        <f>IF(TablaD50[[#This Row],[Codigo Autorizadas]]="ND","ND",TablaD50[[#This Row],[ExistenciaActualUC]])</f>
        <v>ND</v>
      </c>
      <c r="N6477" s="34" t="str">
        <f>IF(TablaD50[[#This Row],[Almacen]]="","","D50")</f>
        <v/>
      </c>
    </row>
    <row r="6478" spans="7:14" x14ac:dyDescent="0.25">
      <c r="G6478"/>
      <c r="H6478"/>
      <c r="I6478" s="47"/>
      <c r="J6478" s="31"/>
      <c r="K6478" s="31"/>
      <c r="L6478" s="32" t="str">
        <f>IF(ISERROR(VLOOKUP(LEFT(TablaD50[[#This Row],[Articulo]],6),ComparteD50[#All],2,FALSE)),"ND",TablaD50[[#This Row],[Articulo]])</f>
        <v>ND</v>
      </c>
      <c r="M6478" s="33" t="str">
        <f>IF(TablaD50[[#This Row],[Codigo Autorizadas]]="ND","ND",TablaD50[[#This Row],[ExistenciaActualUC]])</f>
        <v>ND</v>
      </c>
      <c r="N6478" s="34" t="str">
        <f>IF(TablaD50[[#This Row],[Almacen]]="","","D50")</f>
        <v/>
      </c>
    </row>
    <row r="6479" spans="7:14" x14ac:dyDescent="0.25">
      <c r="G6479"/>
      <c r="H6479"/>
      <c r="I6479" s="47"/>
      <c r="J6479" s="31"/>
      <c r="K6479" s="31"/>
      <c r="L6479" s="32" t="str">
        <f>IF(ISERROR(VLOOKUP(LEFT(TablaD50[[#This Row],[Articulo]],6),ComparteD50[#All],2,FALSE)),"ND",TablaD50[[#This Row],[Articulo]])</f>
        <v>ND</v>
      </c>
      <c r="M6479" s="33" t="str">
        <f>IF(TablaD50[[#This Row],[Codigo Autorizadas]]="ND","ND",TablaD50[[#This Row],[ExistenciaActualUC]])</f>
        <v>ND</v>
      </c>
      <c r="N6479" s="34" t="str">
        <f>IF(TablaD50[[#This Row],[Almacen]]="","","D50")</f>
        <v/>
      </c>
    </row>
    <row r="6480" spans="7:14" x14ac:dyDescent="0.25">
      <c r="G6480"/>
      <c r="H6480"/>
      <c r="I6480" s="47"/>
      <c r="J6480" s="31"/>
      <c r="K6480" s="31"/>
      <c r="L6480" s="32" t="str">
        <f>IF(ISERROR(VLOOKUP(LEFT(TablaD50[[#This Row],[Articulo]],6),ComparteD50[#All],2,FALSE)),"ND",TablaD50[[#This Row],[Articulo]])</f>
        <v>ND</v>
      </c>
      <c r="M6480" s="33" t="str">
        <f>IF(TablaD50[[#This Row],[Codigo Autorizadas]]="ND","ND",TablaD50[[#This Row],[ExistenciaActualUC]])</f>
        <v>ND</v>
      </c>
      <c r="N6480" s="34" t="str">
        <f>IF(TablaD50[[#This Row],[Almacen]]="","","D50")</f>
        <v/>
      </c>
    </row>
    <row r="6481" spans="7:14" x14ac:dyDescent="0.25">
      <c r="G6481"/>
      <c r="H6481"/>
      <c r="I6481" s="47"/>
      <c r="J6481" s="31"/>
      <c r="K6481" s="31"/>
      <c r="L6481" s="32" t="str">
        <f>IF(ISERROR(VLOOKUP(LEFT(TablaD50[[#This Row],[Articulo]],6),ComparteD50[#All],2,FALSE)),"ND",TablaD50[[#This Row],[Articulo]])</f>
        <v>ND</v>
      </c>
      <c r="M6481" s="33" t="str">
        <f>IF(TablaD50[[#This Row],[Codigo Autorizadas]]="ND","ND",TablaD50[[#This Row],[ExistenciaActualUC]])</f>
        <v>ND</v>
      </c>
      <c r="N6481" s="34" t="str">
        <f>IF(TablaD50[[#This Row],[Almacen]]="","","D50")</f>
        <v/>
      </c>
    </row>
    <row r="6482" spans="7:14" x14ac:dyDescent="0.25">
      <c r="G6482"/>
      <c r="H6482"/>
      <c r="I6482" s="47"/>
      <c r="J6482" s="31"/>
      <c r="K6482" s="31"/>
      <c r="L6482" s="32" t="str">
        <f>IF(ISERROR(VLOOKUP(LEFT(TablaD50[[#This Row],[Articulo]],6),ComparteD50[#All],2,FALSE)),"ND",TablaD50[[#This Row],[Articulo]])</f>
        <v>ND</v>
      </c>
      <c r="M6482" s="33" t="str">
        <f>IF(TablaD50[[#This Row],[Codigo Autorizadas]]="ND","ND",TablaD50[[#This Row],[ExistenciaActualUC]])</f>
        <v>ND</v>
      </c>
      <c r="N6482" s="34" t="str">
        <f>IF(TablaD50[[#This Row],[Almacen]]="","","D50")</f>
        <v/>
      </c>
    </row>
    <row r="6483" spans="7:14" x14ac:dyDescent="0.25">
      <c r="G6483"/>
      <c r="H6483"/>
      <c r="I6483" s="47"/>
      <c r="J6483" s="31"/>
      <c r="K6483" s="31"/>
      <c r="L6483" s="32" t="str">
        <f>IF(ISERROR(VLOOKUP(LEFT(TablaD50[[#This Row],[Articulo]],6),ComparteD50[#All],2,FALSE)),"ND",TablaD50[[#This Row],[Articulo]])</f>
        <v>ND</v>
      </c>
      <c r="M6483" s="33" t="str">
        <f>IF(TablaD50[[#This Row],[Codigo Autorizadas]]="ND","ND",TablaD50[[#This Row],[ExistenciaActualUC]])</f>
        <v>ND</v>
      </c>
      <c r="N6483" s="34" t="str">
        <f>IF(TablaD50[[#This Row],[Almacen]]="","","D50")</f>
        <v/>
      </c>
    </row>
    <row r="6484" spans="7:14" x14ac:dyDescent="0.25">
      <c r="G6484"/>
      <c r="H6484"/>
      <c r="I6484" s="47"/>
      <c r="J6484" s="31"/>
      <c r="K6484" s="31"/>
      <c r="L6484" s="32" t="str">
        <f>IF(ISERROR(VLOOKUP(LEFT(TablaD50[[#This Row],[Articulo]],6),ComparteD50[#All],2,FALSE)),"ND",TablaD50[[#This Row],[Articulo]])</f>
        <v>ND</v>
      </c>
      <c r="M6484" s="33" t="str">
        <f>IF(TablaD50[[#This Row],[Codigo Autorizadas]]="ND","ND",TablaD50[[#This Row],[ExistenciaActualUC]])</f>
        <v>ND</v>
      </c>
      <c r="N6484" s="34" t="str">
        <f>IF(TablaD50[[#This Row],[Almacen]]="","","D50")</f>
        <v/>
      </c>
    </row>
    <row r="6485" spans="7:14" x14ac:dyDescent="0.25">
      <c r="G6485"/>
      <c r="H6485"/>
      <c r="I6485" s="47"/>
      <c r="J6485" s="31"/>
      <c r="K6485" s="31"/>
      <c r="L6485" s="32" t="str">
        <f>IF(ISERROR(VLOOKUP(LEFT(TablaD50[[#This Row],[Articulo]],6),ComparteD50[#All],2,FALSE)),"ND",TablaD50[[#This Row],[Articulo]])</f>
        <v>ND</v>
      </c>
      <c r="M6485" s="33" t="str">
        <f>IF(TablaD50[[#This Row],[Codigo Autorizadas]]="ND","ND",TablaD50[[#This Row],[ExistenciaActualUC]])</f>
        <v>ND</v>
      </c>
      <c r="N6485" s="34" t="str">
        <f>IF(TablaD50[[#This Row],[Almacen]]="","","D50")</f>
        <v/>
      </c>
    </row>
    <row r="6486" spans="7:14" x14ac:dyDescent="0.25">
      <c r="G6486"/>
      <c r="H6486"/>
      <c r="I6486" s="47"/>
      <c r="J6486" s="31"/>
      <c r="K6486" s="31"/>
      <c r="L6486" s="32" t="str">
        <f>IF(ISERROR(VLOOKUP(LEFT(TablaD50[[#This Row],[Articulo]],6),ComparteD50[#All],2,FALSE)),"ND",TablaD50[[#This Row],[Articulo]])</f>
        <v>ND</v>
      </c>
      <c r="M6486" s="33" t="str">
        <f>IF(TablaD50[[#This Row],[Codigo Autorizadas]]="ND","ND",TablaD50[[#This Row],[ExistenciaActualUC]])</f>
        <v>ND</v>
      </c>
      <c r="N6486" s="34" t="str">
        <f>IF(TablaD50[[#This Row],[Almacen]]="","","D50")</f>
        <v/>
      </c>
    </row>
    <row r="6487" spans="7:14" x14ac:dyDescent="0.25">
      <c r="G6487"/>
      <c r="H6487"/>
      <c r="I6487" s="47"/>
      <c r="J6487" s="31"/>
      <c r="K6487" s="31"/>
      <c r="L6487" s="32" t="str">
        <f>IF(ISERROR(VLOOKUP(LEFT(TablaD50[[#This Row],[Articulo]],6),ComparteD50[#All],2,FALSE)),"ND",TablaD50[[#This Row],[Articulo]])</f>
        <v>ND</v>
      </c>
      <c r="M6487" s="33" t="str">
        <f>IF(TablaD50[[#This Row],[Codigo Autorizadas]]="ND","ND",TablaD50[[#This Row],[ExistenciaActualUC]])</f>
        <v>ND</v>
      </c>
      <c r="N6487" s="34" t="str">
        <f>IF(TablaD50[[#This Row],[Almacen]]="","","D50")</f>
        <v/>
      </c>
    </row>
    <row r="6488" spans="7:14" x14ac:dyDescent="0.25">
      <c r="G6488"/>
      <c r="H6488"/>
      <c r="I6488" s="47"/>
      <c r="J6488" s="31"/>
      <c r="K6488" s="31"/>
      <c r="L6488" s="32" t="str">
        <f>IF(ISERROR(VLOOKUP(LEFT(TablaD50[[#This Row],[Articulo]],6),ComparteD50[#All],2,FALSE)),"ND",TablaD50[[#This Row],[Articulo]])</f>
        <v>ND</v>
      </c>
      <c r="M6488" s="33" t="str">
        <f>IF(TablaD50[[#This Row],[Codigo Autorizadas]]="ND","ND",TablaD50[[#This Row],[ExistenciaActualUC]])</f>
        <v>ND</v>
      </c>
      <c r="N6488" s="34" t="str">
        <f>IF(TablaD50[[#This Row],[Almacen]]="","","D50")</f>
        <v/>
      </c>
    </row>
    <row r="6489" spans="7:14" x14ac:dyDescent="0.25">
      <c r="G6489"/>
      <c r="H6489"/>
      <c r="I6489" s="47"/>
      <c r="J6489" s="31"/>
      <c r="K6489" s="31"/>
      <c r="L6489" s="32" t="str">
        <f>IF(ISERROR(VLOOKUP(LEFT(TablaD50[[#This Row],[Articulo]],6),ComparteD50[#All],2,FALSE)),"ND",TablaD50[[#This Row],[Articulo]])</f>
        <v>ND</v>
      </c>
      <c r="M6489" s="33" t="str">
        <f>IF(TablaD50[[#This Row],[Codigo Autorizadas]]="ND","ND",TablaD50[[#This Row],[ExistenciaActualUC]])</f>
        <v>ND</v>
      </c>
      <c r="N6489" s="34" t="str">
        <f>IF(TablaD50[[#This Row],[Almacen]]="","","D50")</f>
        <v/>
      </c>
    </row>
    <row r="6490" spans="7:14" x14ac:dyDescent="0.25">
      <c r="G6490"/>
      <c r="H6490"/>
      <c r="I6490" s="47"/>
      <c r="J6490" s="31"/>
      <c r="K6490" s="31"/>
      <c r="L6490" s="32" t="str">
        <f>IF(ISERROR(VLOOKUP(LEFT(TablaD50[[#This Row],[Articulo]],6),ComparteD50[#All],2,FALSE)),"ND",TablaD50[[#This Row],[Articulo]])</f>
        <v>ND</v>
      </c>
      <c r="M6490" s="33" t="str">
        <f>IF(TablaD50[[#This Row],[Codigo Autorizadas]]="ND","ND",TablaD50[[#This Row],[ExistenciaActualUC]])</f>
        <v>ND</v>
      </c>
      <c r="N6490" s="34" t="str">
        <f>IF(TablaD50[[#This Row],[Almacen]]="","","D50")</f>
        <v/>
      </c>
    </row>
    <row r="6491" spans="7:14" x14ac:dyDescent="0.25">
      <c r="G6491"/>
      <c r="H6491"/>
      <c r="I6491" s="47"/>
      <c r="J6491" s="31"/>
      <c r="K6491" s="31"/>
      <c r="L6491" s="32" t="str">
        <f>IF(ISERROR(VLOOKUP(LEFT(TablaD50[[#This Row],[Articulo]],6),ComparteD50[#All],2,FALSE)),"ND",TablaD50[[#This Row],[Articulo]])</f>
        <v>ND</v>
      </c>
      <c r="M6491" s="33" t="str">
        <f>IF(TablaD50[[#This Row],[Codigo Autorizadas]]="ND","ND",TablaD50[[#This Row],[ExistenciaActualUC]])</f>
        <v>ND</v>
      </c>
      <c r="N6491" s="34" t="str">
        <f>IF(TablaD50[[#This Row],[Almacen]]="","","D50")</f>
        <v/>
      </c>
    </row>
    <row r="6492" spans="7:14" x14ac:dyDescent="0.25">
      <c r="G6492"/>
      <c r="H6492"/>
      <c r="I6492" s="47"/>
      <c r="J6492" s="31"/>
      <c r="K6492" s="31"/>
      <c r="L6492" s="32" t="str">
        <f>IF(ISERROR(VLOOKUP(LEFT(TablaD50[[#This Row],[Articulo]],6),ComparteD50[#All],2,FALSE)),"ND",TablaD50[[#This Row],[Articulo]])</f>
        <v>ND</v>
      </c>
      <c r="M6492" s="33" t="str">
        <f>IF(TablaD50[[#This Row],[Codigo Autorizadas]]="ND","ND",TablaD50[[#This Row],[ExistenciaActualUC]])</f>
        <v>ND</v>
      </c>
      <c r="N6492" s="34" t="str">
        <f>IF(TablaD50[[#This Row],[Almacen]]="","","D50")</f>
        <v/>
      </c>
    </row>
    <row r="6493" spans="7:14" x14ac:dyDescent="0.25">
      <c r="G6493"/>
      <c r="H6493"/>
      <c r="I6493" s="47"/>
      <c r="J6493" s="31"/>
      <c r="K6493" s="31"/>
      <c r="L6493" s="32" t="str">
        <f>IF(ISERROR(VLOOKUP(LEFT(TablaD50[[#This Row],[Articulo]],6),ComparteD50[#All],2,FALSE)),"ND",TablaD50[[#This Row],[Articulo]])</f>
        <v>ND</v>
      </c>
      <c r="M6493" s="33" t="str">
        <f>IF(TablaD50[[#This Row],[Codigo Autorizadas]]="ND","ND",TablaD50[[#This Row],[ExistenciaActualUC]])</f>
        <v>ND</v>
      </c>
      <c r="N6493" s="34" t="str">
        <f>IF(TablaD50[[#This Row],[Almacen]]="","","D50")</f>
        <v/>
      </c>
    </row>
    <row r="6494" spans="7:14" x14ac:dyDescent="0.25">
      <c r="G6494"/>
      <c r="H6494"/>
      <c r="I6494" s="47"/>
      <c r="J6494" s="31"/>
      <c r="K6494" s="31"/>
      <c r="L6494" s="32" t="str">
        <f>IF(ISERROR(VLOOKUP(LEFT(TablaD50[[#This Row],[Articulo]],6),ComparteD50[#All],2,FALSE)),"ND",TablaD50[[#This Row],[Articulo]])</f>
        <v>ND</v>
      </c>
      <c r="M6494" s="33" t="str">
        <f>IF(TablaD50[[#This Row],[Codigo Autorizadas]]="ND","ND",TablaD50[[#This Row],[ExistenciaActualUC]])</f>
        <v>ND</v>
      </c>
      <c r="N6494" s="34" t="str">
        <f>IF(TablaD50[[#This Row],[Almacen]]="","","D50")</f>
        <v/>
      </c>
    </row>
    <row r="6495" spans="7:14" x14ac:dyDescent="0.25">
      <c r="G6495"/>
      <c r="H6495"/>
      <c r="I6495" s="47"/>
      <c r="J6495" s="31"/>
      <c r="K6495" s="31"/>
      <c r="L6495" s="32" t="str">
        <f>IF(ISERROR(VLOOKUP(LEFT(TablaD50[[#This Row],[Articulo]],6),ComparteD50[#All],2,FALSE)),"ND",TablaD50[[#This Row],[Articulo]])</f>
        <v>ND</v>
      </c>
      <c r="M6495" s="33" t="str">
        <f>IF(TablaD50[[#This Row],[Codigo Autorizadas]]="ND","ND",TablaD50[[#This Row],[ExistenciaActualUC]])</f>
        <v>ND</v>
      </c>
      <c r="N6495" s="34" t="str">
        <f>IF(TablaD50[[#This Row],[Almacen]]="","","D50")</f>
        <v/>
      </c>
    </row>
    <row r="6496" spans="7:14" x14ac:dyDescent="0.25">
      <c r="G6496"/>
      <c r="H6496"/>
      <c r="I6496" s="47"/>
      <c r="J6496" s="31"/>
      <c r="K6496" s="31"/>
      <c r="L6496" s="32" t="str">
        <f>IF(ISERROR(VLOOKUP(LEFT(TablaD50[[#This Row],[Articulo]],6),ComparteD50[#All],2,FALSE)),"ND",TablaD50[[#This Row],[Articulo]])</f>
        <v>ND</v>
      </c>
      <c r="M6496" s="33" t="str">
        <f>IF(TablaD50[[#This Row],[Codigo Autorizadas]]="ND","ND",TablaD50[[#This Row],[ExistenciaActualUC]])</f>
        <v>ND</v>
      </c>
      <c r="N6496" s="34" t="str">
        <f>IF(TablaD50[[#This Row],[Almacen]]="","","D50")</f>
        <v/>
      </c>
    </row>
    <row r="6497" spans="7:14" x14ac:dyDescent="0.25">
      <c r="G6497"/>
      <c r="H6497"/>
      <c r="I6497" s="47"/>
      <c r="J6497" s="31"/>
      <c r="K6497" s="31"/>
      <c r="L6497" s="32" t="str">
        <f>IF(ISERROR(VLOOKUP(LEFT(TablaD50[[#This Row],[Articulo]],6),ComparteD50[#All],2,FALSE)),"ND",TablaD50[[#This Row],[Articulo]])</f>
        <v>ND</v>
      </c>
      <c r="M6497" s="33" t="str">
        <f>IF(TablaD50[[#This Row],[Codigo Autorizadas]]="ND","ND",TablaD50[[#This Row],[ExistenciaActualUC]])</f>
        <v>ND</v>
      </c>
      <c r="N6497" s="34" t="str">
        <f>IF(TablaD50[[#This Row],[Almacen]]="","","D50")</f>
        <v/>
      </c>
    </row>
    <row r="6498" spans="7:14" x14ac:dyDescent="0.25">
      <c r="G6498"/>
      <c r="H6498"/>
      <c r="I6498" s="47"/>
      <c r="J6498" s="31"/>
      <c r="K6498" s="31"/>
      <c r="L6498" s="32" t="str">
        <f>IF(ISERROR(VLOOKUP(LEFT(TablaD50[[#This Row],[Articulo]],6),ComparteD50[#All],2,FALSE)),"ND",TablaD50[[#This Row],[Articulo]])</f>
        <v>ND</v>
      </c>
      <c r="M6498" s="33" t="str">
        <f>IF(TablaD50[[#This Row],[Codigo Autorizadas]]="ND","ND",TablaD50[[#This Row],[ExistenciaActualUC]])</f>
        <v>ND</v>
      </c>
      <c r="N6498" s="34" t="str">
        <f>IF(TablaD50[[#This Row],[Almacen]]="","","D50")</f>
        <v/>
      </c>
    </row>
    <row r="6499" spans="7:14" x14ac:dyDescent="0.25">
      <c r="G6499"/>
      <c r="H6499"/>
      <c r="I6499" s="47"/>
      <c r="J6499" s="31"/>
      <c r="K6499" s="31"/>
      <c r="L6499" s="32" t="str">
        <f>IF(ISERROR(VLOOKUP(LEFT(TablaD50[[#This Row],[Articulo]],6),ComparteD50[#All],2,FALSE)),"ND",TablaD50[[#This Row],[Articulo]])</f>
        <v>ND</v>
      </c>
      <c r="M6499" s="33" t="str">
        <f>IF(TablaD50[[#This Row],[Codigo Autorizadas]]="ND","ND",TablaD50[[#This Row],[ExistenciaActualUC]])</f>
        <v>ND</v>
      </c>
      <c r="N6499" s="34" t="str">
        <f>IF(TablaD50[[#This Row],[Almacen]]="","","D50")</f>
        <v/>
      </c>
    </row>
    <row r="6500" spans="7:14" x14ac:dyDescent="0.25">
      <c r="G6500"/>
      <c r="H6500"/>
      <c r="I6500" s="47"/>
      <c r="J6500" s="31"/>
      <c r="K6500" s="31"/>
      <c r="L6500" s="32" t="str">
        <f>IF(ISERROR(VLOOKUP(LEFT(TablaD50[[#This Row],[Articulo]],6),ComparteD50[#All],2,FALSE)),"ND",TablaD50[[#This Row],[Articulo]])</f>
        <v>ND</v>
      </c>
      <c r="M6500" s="33" t="str">
        <f>IF(TablaD50[[#This Row],[Codigo Autorizadas]]="ND","ND",TablaD50[[#This Row],[ExistenciaActualUC]])</f>
        <v>ND</v>
      </c>
      <c r="N6500" s="34" t="str">
        <f>IF(TablaD50[[#This Row],[Almacen]]="","","D50")</f>
        <v/>
      </c>
    </row>
    <row r="6501" spans="7:14" x14ac:dyDescent="0.25">
      <c r="G6501"/>
      <c r="H6501"/>
      <c r="I6501" s="47"/>
      <c r="J6501" s="31"/>
      <c r="K6501" s="31"/>
      <c r="L6501" s="32" t="str">
        <f>IF(ISERROR(VLOOKUP(LEFT(TablaD50[[#This Row],[Articulo]],6),ComparteD50[#All],2,FALSE)),"ND",TablaD50[[#This Row],[Articulo]])</f>
        <v>ND</v>
      </c>
      <c r="M6501" s="33" t="str">
        <f>IF(TablaD50[[#This Row],[Codigo Autorizadas]]="ND","ND",TablaD50[[#This Row],[ExistenciaActualUC]])</f>
        <v>ND</v>
      </c>
      <c r="N6501" s="34" t="str">
        <f>IF(TablaD50[[#This Row],[Almacen]]="","","D50")</f>
        <v/>
      </c>
    </row>
    <row r="6502" spans="7:14" x14ac:dyDescent="0.25">
      <c r="G6502"/>
      <c r="H6502"/>
      <c r="I6502" s="47"/>
      <c r="J6502" s="31"/>
      <c r="K6502" s="31"/>
      <c r="L6502" s="32" t="str">
        <f>IF(ISERROR(VLOOKUP(LEFT(TablaD50[[#This Row],[Articulo]],6),ComparteD50[#All],2,FALSE)),"ND",TablaD50[[#This Row],[Articulo]])</f>
        <v>ND</v>
      </c>
      <c r="M6502" s="33" t="str">
        <f>IF(TablaD50[[#This Row],[Codigo Autorizadas]]="ND","ND",TablaD50[[#This Row],[ExistenciaActualUC]])</f>
        <v>ND</v>
      </c>
      <c r="N6502" s="34" t="str">
        <f>IF(TablaD50[[#This Row],[Almacen]]="","","D50")</f>
        <v/>
      </c>
    </row>
    <row r="6503" spans="7:14" x14ac:dyDescent="0.25">
      <c r="G6503"/>
      <c r="H6503"/>
      <c r="I6503" s="47"/>
      <c r="J6503" s="31"/>
      <c r="K6503" s="31"/>
      <c r="L6503" s="32" t="str">
        <f>IF(ISERROR(VLOOKUP(LEFT(TablaD50[[#This Row],[Articulo]],6),ComparteD50[#All],2,FALSE)),"ND",TablaD50[[#This Row],[Articulo]])</f>
        <v>ND</v>
      </c>
      <c r="M6503" s="33" t="str">
        <f>IF(TablaD50[[#This Row],[Codigo Autorizadas]]="ND","ND",TablaD50[[#This Row],[ExistenciaActualUC]])</f>
        <v>ND</v>
      </c>
      <c r="N6503" s="34" t="str">
        <f>IF(TablaD50[[#This Row],[Almacen]]="","","D50")</f>
        <v/>
      </c>
    </row>
    <row r="6504" spans="7:14" x14ac:dyDescent="0.25">
      <c r="G6504"/>
      <c r="H6504"/>
      <c r="I6504" s="47"/>
      <c r="J6504" s="31"/>
      <c r="K6504" s="31"/>
      <c r="L6504" s="32" t="str">
        <f>IF(ISERROR(VLOOKUP(LEFT(TablaD50[[#This Row],[Articulo]],6),ComparteD50[#All],2,FALSE)),"ND",TablaD50[[#This Row],[Articulo]])</f>
        <v>ND</v>
      </c>
      <c r="M6504" s="33" t="str">
        <f>IF(TablaD50[[#This Row],[Codigo Autorizadas]]="ND","ND",TablaD50[[#This Row],[ExistenciaActualUC]])</f>
        <v>ND</v>
      </c>
      <c r="N6504" s="34" t="str">
        <f>IF(TablaD50[[#This Row],[Almacen]]="","","D50")</f>
        <v/>
      </c>
    </row>
    <row r="6505" spans="7:14" x14ac:dyDescent="0.25">
      <c r="G6505"/>
      <c r="H6505"/>
      <c r="I6505" s="47"/>
      <c r="J6505" s="31"/>
      <c r="K6505" s="31"/>
      <c r="L6505" s="32" t="str">
        <f>IF(ISERROR(VLOOKUP(LEFT(TablaD50[[#This Row],[Articulo]],6),ComparteD50[#All],2,FALSE)),"ND",TablaD50[[#This Row],[Articulo]])</f>
        <v>ND</v>
      </c>
      <c r="M6505" s="33" t="str">
        <f>IF(TablaD50[[#This Row],[Codigo Autorizadas]]="ND","ND",TablaD50[[#This Row],[ExistenciaActualUC]])</f>
        <v>ND</v>
      </c>
      <c r="N6505" s="34" t="str">
        <f>IF(TablaD50[[#This Row],[Almacen]]="","","D50")</f>
        <v/>
      </c>
    </row>
    <row r="6506" spans="7:14" x14ac:dyDescent="0.25">
      <c r="G6506"/>
      <c r="H6506"/>
      <c r="I6506" s="47"/>
      <c r="J6506" s="31"/>
      <c r="K6506" s="31"/>
      <c r="L6506" s="32" t="str">
        <f>IF(ISERROR(VLOOKUP(LEFT(TablaD50[[#This Row],[Articulo]],6),ComparteD50[#All],2,FALSE)),"ND",TablaD50[[#This Row],[Articulo]])</f>
        <v>ND</v>
      </c>
      <c r="M6506" s="33" t="str">
        <f>IF(TablaD50[[#This Row],[Codigo Autorizadas]]="ND","ND",TablaD50[[#This Row],[ExistenciaActualUC]])</f>
        <v>ND</v>
      </c>
      <c r="N6506" s="34" t="str">
        <f>IF(TablaD50[[#This Row],[Almacen]]="","","D50")</f>
        <v/>
      </c>
    </row>
    <row r="6507" spans="7:14" x14ac:dyDescent="0.25">
      <c r="G6507"/>
      <c r="H6507"/>
      <c r="I6507" s="47"/>
      <c r="J6507" s="31"/>
      <c r="K6507" s="31"/>
      <c r="L6507" s="32" t="str">
        <f>IF(ISERROR(VLOOKUP(LEFT(TablaD50[[#This Row],[Articulo]],6),ComparteD50[#All],2,FALSE)),"ND",TablaD50[[#This Row],[Articulo]])</f>
        <v>ND</v>
      </c>
      <c r="M6507" s="33" t="str">
        <f>IF(TablaD50[[#This Row],[Codigo Autorizadas]]="ND","ND",TablaD50[[#This Row],[ExistenciaActualUC]])</f>
        <v>ND</v>
      </c>
      <c r="N6507" s="34" t="str">
        <f>IF(TablaD50[[#This Row],[Almacen]]="","","D50")</f>
        <v/>
      </c>
    </row>
    <row r="6508" spans="7:14" x14ac:dyDescent="0.25">
      <c r="G6508"/>
      <c r="H6508"/>
      <c r="I6508" s="47"/>
      <c r="J6508" s="31"/>
      <c r="K6508" s="31"/>
      <c r="L6508" s="32" t="str">
        <f>IF(ISERROR(VLOOKUP(LEFT(TablaD50[[#This Row],[Articulo]],6),ComparteD50[#All],2,FALSE)),"ND",TablaD50[[#This Row],[Articulo]])</f>
        <v>ND</v>
      </c>
      <c r="M6508" s="33" t="str">
        <f>IF(TablaD50[[#This Row],[Codigo Autorizadas]]="ND","ND",TablaD50[[#This Row],[ExistenciaActualUC]])</f>
        <v>ND</v>
      </c>
      <c r="N6508" s="34" t="str">
        <f>IF(TablaD50[[#This Row],[Almacen]]="","","D50")</f>
        <v/>
      </c>
    </row>
    <row r="6509" spans="7:14" x14ac:dyDescent="0.25">
      <c r="G6509"/>
      <c r="H6509"/>
      <c r="I6509" s="47"/>
      <c r="J6509" s="31"/>
      <c r="K6509" s="31"/>
      <c r="L6509" s="32" t="str">
        <f>IF(ISERROR(VLOOKUP(LEFT(TablaD50[[#This Row],[Articulo]],6),ComparteD50[#All],2,FALSE)),"ND",TablaD50[[#This Row],[Articulo]])</f>
        <v>ND</v>
      </c>
      <c r="M6509" s="33" t="str">
        <f>IF(TablaD50[[#This Row],[Codigo Autorizadas]]="ND","ND",TablaD50[[#This Row],[ExistenciaActualUC]])</f>
        <v>ND</v>
      </c>
      <c r="N6509" s="34" t="str">
        <f>IF(TablaD50[[#This Row],[Almacen]]="","","D50")</f>
        <v/>
      </c>
    </row>
    <row r="6510" spans="7:14" x14ac:dyDescent="0.25">
      <c r="G6510"/>
      <c r="H6510"/>
      <c r="I6510" s="47"/>
      <c r="J6510" s="31"/>
      <c r="K6510" s="31"/>
      <c r="L6510" s="32" t="str">
        <f>IF(ISERROR(VLOOKUP(LEFT(TablaD50[[#This Row],[Articulo]],6),ComparteD50[#All],2,FALSE)),"ND",TablaD50[[#This Row],[Articulo]])</f>
        <v>ND</v>
      </c>
      <c r="M6510" s="33" t="str">
        <f>IF(TablaD50[[#This Row],[Codigo Autorizadas]]="ND","ND",TablaD50[[#This Row],[ExistenciaActualUC]])</f>
        <v>ND</v>
      </c>
      <c r="N6510" s="34" t="str">
        <f>IF(TablaD50[[#This Row],[Almacen]]="","","D50")</f>
        <v/>
      </c>
    </row>
    <row r="6511" spans="7:14" x14ac:dyDescent="0.25">
      <c r="G6511"/>
      <c r="H6511"/>
      <c r="I6511" s="47"/>
      <c r="J6511" s="31"/>
      <c r="K6511" s="31"/>
      <c r="L6511" s="32" t="str">
        <f>IF(ISERROR(VLOOKUP(LEFT(TablaD50[[#This Row],[Articulo]],6),ComparteD50[#All],2,FALSE)),"ND",TablaD50[[#This Row],[Articulo]])</f>
        <v>ND</v>
      </c>
      <c r="M6511" s="33" t="str">
        <f>IF(TablaD50[[#This Row],[Codigo Autorizadas]]="ND","ND",TablaD50[[#This Row],[ExistenciaActualUC]])</f>
        <v>ND</v>
      </c>
      <c r="N6511" s="34" t="str">
        <f>IF(TablaD50[[#This Row],[Almacen]]="","","D50")</f>
        <v/>
      </c>
    </row>
    <row r="6512" spans="7:14" x14ac:dyDescent="0.25">
      <c r="G6512"/>
      <c r="H6512"/>
      <c r="I6512" s="47"/>
      <c r="J6512" s="31"/>
      <c r="K6512" s="31"/>
      <c r="L6512" s="32" t="str">
        <f>IF(ISERROR(VLOOKUP(LEFT(TablaD50[[#This Row],[Articulo]],6),ComparteD50[#All],2,FALSE)),"ND",TablaD50[[#This Row],[Articulo]])</f>
        <v>ND</v>
      </c>
      <c r="M6512" s="33" t="str">
        <f>IF(TablaD50[[#This Row],[Codigo Autorizadas]]="ND","ND",TablaD50[[#This Row],[ExistenciaActualUC]])</f>
        <v>ND</v>
      </c>
      <c r="N6512" s="34" t="str">
        <f>IF(TablaD50[[#This Row],[Almacen]]="","","D50")</f>
        <v/>
      </c>
    </row>
    <row r="6513" spans="7:14" x14ac:dyDescent="0.25">
      <c r="G6513"/>
      <c r="H6513"/>
      <c r="I6513" s="47"/>
      <c r="J6513" s="31"/>
      <c r="K6513" s="31"/>
      <c r="L6513" s="32" t="str">
        <f>IF(ISERROR(VLOOKUP(LEFT(TablaD50[[#This Row],[Articulo]],6),ComparteD50[#All],2,FALSE)),"ND",TablaD50[[#This Row],[Articulo]])</f>
        <v>ND</v>
      </c>
      <c r="M6513" s="33" t="str">
        <f>IF(TablaD50[[#This Row],[Codigo Autorizadas]]="ND","ND",TablaD50[[#This Row],[ExistenciaActualUC]])</f>
        <v>ND</v>
      </c>
      <c r="N6513" s="34" t="str">
        <f>IF(TablaD50[[#This Row],[Almacen]]="","","D50")</f>
        <v/>
      </c>
    </row>
    <row r="6514" spans="7:14" x14ac:dyDescent="0.25">
      <c r="G6514"/>
      <c r="H6514"/>
      <c r="I6514" s="47"/>
      <c r="J6514" s="31"/>
      <c r="K6514" s="31"/>
      <c r="L6514" s="32" t="str">
        <f>IF(ISERROR(VLOOKUP(LEFT(TablaD50[[#This Row],[Articulo]],6),ComparteD50[#All],2,FALSE)),"ND",TablaD50[[#This Row],[Articulo]])</f>
        <v>ND</v>
      </c>
      <c r="M6514" s="33" t="str">
        <f>IF(TablaD50[[#This Row],[Codigo Autorizadas]]="ND","ND",TablaD50[[#This Row],[ExistenciaActualUC]])</f>
        <v>ND</v>
      </c>
      <c r="N6514" s="34" t="str">
        <f>IF(TablaD50[[#This Row],[Almacen]]="","","D50")</f>
        <v/>
      </c>
    </row>
    <row r="6515" spans="7:14" x14ac:dyDescent="0.25">
      <c r="G6515"/>
      <c r="H6515"/>
      <c r="I6515" s="47"/>
      <c r="J6515" s="31"/>
      <c r="K6515" s="31"/>
      <c r="L6515" s="32" t="str">
        <f>IF(ISERROR(VLOOKUP(LEFT(TablaD50[[#This Row],[Articulo]],6),ComparteD50[#All],2,FALSE)),"ND",TablaD50[[#This Row],[Articulo]])</f>
        <v>ND</v>
      </c>
      <c r="M6515" s="33" t="str">
        <f>IF(TablaD50[[#This Row],[Codigo Autorizadas]]="ND","ND",TablaD50[[#This Row],[ExistenciaActualUC]])</f>
        <v>ND</v>
      </c>
      <c r="N6515" s="34" t="str">
        <f>IF(TablaD50[[#This Row],[Almacen]]="","","D50")</f>
        <v/>
      </c>
    </row>
    <row r="6516" spans="7:14" x14ac:dyDescent="0.25">
      <c r="G6516"/>
      <c r="H6516"/>
      <c r="I6516" s="47"/>
      <c r="J6516" s="31"/>
      <c r="K6516" s="31"/>
      <c r="L6516" s="32" t="str">
        <f>IF(ISERROR(VLOOKUP(LEFT(TablaD50[[#This Row],[Articulo]],6),ComparteD50[#All],2,FALSE)),"ND",TablaD50[[#This Row],[Articulo]])</f>
        <v>ND</v>
      </c>
      <c r="M6516" s="33" t="str">
        <f>IF(TablaD50[[#This Row],[Codigo Autorizadas]]="ND","ND",TablaD50[[#This Row],[ExistenciaActualUC]])</f>
        <v>ND</v>
      </c>
      <c r="N6516" s="34" t="str">
        <f>IF(TablaD50[[#This Row],[Almacen]]="","","D50")</f>
        <v/>
      </c>
    </row>
    <row r="6517" spans="7:14" x14ac:dyDescent="0.25">
      <c r="G6517"/>
      <c r="H6517"/>
      <c r="I6517" s="47"/>
      <c r="J6517" s="31"/>
      <c r="K6517" s="31"/>
      <c r="L6517" s="32" t="str">
        <f>IF(ISERROR(VLOOKUP(LEFT(TablaD50[[#This Row],[Articulo]],6),ComparteD50[#All],2,FALSE)),"ND",TablaD50[[#This Row],[Articulo]])</f>
        <v>ND</v>
      </c>
      <c r="M6517" s="33" t="str">
        <f>IF(TablaD50[[#This Row],[Codigo Autorizadas]]="ND","ND",TablaD50[[#This Row],[ExistenciaActualUC]])</f>
        <v>ND</v>
      </c>
      <c r="N6517" s="34" t="str">
        <f>IF(TablaD50[[#This Row],[Almacen]]="","","D50")</f>
        <v/>
      </c>
    </row>
    <row r="6518" spans="7:14" x14ac:dyDescent="0.25">
      <c r="G6518"/>
      <c r="H6518"/>
      <c r="I6518" s="47"/>
      <c r="J6518" s="31"/>
      <c r="K6518" s="31"/>
      <c r="L6518" s="32" t="str">
        <f>IF(ISERROR(VLOOKUP(LEFT(TablaD50[[#This Row],[Articulo]],6),ComparteD50[#All],2,FALSE)),"ND",TablaD50[[#This Row],[Articulo]])</f>
        <v>ND</v>
      </c>
      <c r="M6518" s="33" t="str">
        <f>IF(TablaD50[[#This Row],[Codigo Autorizadas]]="ND","ND",TablaD50[[#This Row],[ExistenciaActualUC]])</f>
        <v>ND</v>
      </c>
      <c r="N6518" s="34" t="str">
        <f>IF(TablaD50[[#This Row],[Almacen]]="","","D50")</f>
        <v/>
      </c>
    </row>
    <row r="6519" spans="7:14" x14ac:dyDescent="0.25">
      <c r="G6519"/>
      <c r="H6519"/>
      <c r="I6519" s="47"/>
      <c r="J6519" s="31"/>
      <c r="K6519" s="31"/>
      <c r="L6519" s="32" t="str">
        <f>IF(ISERROR(VLOOKUP(LEFT(TablaD50[[#This Row],[Articulo]],6),ComparteD50[#All],2,FALSE)),"ND",TablaD50[[#This Row],[Articulo]])</f>
        <v>ND</v>
      </c>
      <c r="M6519" s="33" t="str">
        <f>IF(TablaD50[[#This Row],[Codigo Autorizadas]]="ND","ND",TablaD50[[#This Row],[ExistenciaActualUC]])</f>
        <v>ND</v>
      </c>
      <c r="N6519" s="34" t="str">
        <f>IF(TablaD50[[#This Row],[Almacen]]="","","D50")</f>
        <v/>
      </c>
    </row>
    <row r="6520" spans="7:14" x14ac:dyDescent="0.25">
      <c r="G6520"/>
      <c r="H6520"/>
      <c r="I6520" s="47"/>
      <c r="J6520" s="31"/>
      <c r="K6520" s="31"/>
      <c r="L6520" s="32" t="str">
        <f>IF(ISERROR(VLOOKUP(LEFT(TablaD50[[#This Row],[Articulo]],6),ComparteD50[#All],2,FALSE)),"ND",TablaD50[[#This Row],[Articulo]])</f>
        <v>ND</v>
      </c>
      <c r="M6520" s="33" t="str">
        <f>IF(TablaD50[[#This Row],[Codigo Autorizadas]]="ND","ND",TablaD50[[#This Row],[ExistenciaActualUC]])</f>
        <v>ND</v>
      </c>
      <c r="N6520" s="34" t="str">
        <f>IF(TablaD50[[#This Row],[Almacen]]="","","D50")</f>
        <v/>
      </c>
    </row>
    <row r="6521" spans="7:14" x14ac:dyDescent="0.25">
      <c r="G6521"/>
      <c r="H6521"/>
      <c r="I6521" s="47"/>
      <c r="J6521" s="31"/>
      <c r="K6521" s="31"/>
      <c r="L6521" s="32" t="str">
        <f>IF(ISERROR(VLOOKUP(LEFT(TablaD50[[#This Row],[Articulo]],6),ComparteD50[#All],2,FALSE)),"ND",TablaD50[[#This Row],[Articulo]])</f>
        <v>ND</v>
      </c>
      <c r="M6521" s="33" t="str">
        <f>IF(TablaD50[[#This Row],[Codigo Autorizadas]]="ND","ND",TablaD50[[#This Row],[ExistenciaActualUC]])</f>
        <v>ND</v>
      </c>
      <c r="N6521" s="34" t="str">
        <f>IF(TablaD50[[#This Row],[Almacen]]="","","D50")</f>
        <v/>
      </c>
    </row>
    <row r="6522" spans="7:14" x14ac:dyDescent="0.25">
      <c r="G6522"/>
      <c r="H6522"/>
      <c r="I6522" s="47"/>
      <c r="J6522" s="31"/>
      <c r="K6522" s="31"/>
      <c r="L6522" s="32" t="str">
        <f>IF(ISERROR(VLOOKUP(LEFT(TablaD50[[#This Row],[Articulo]],6),ComparteD50[#All],2,FALSE)),"ND",TablaD50[[#This Row],[Articulo]])</f>
        <v>ND</v>
      </c>
      <c r="M6522" s="33" t="str">
        <f>IF(TablaD50[[#This Row],[Codigo Autorizadas]]="ND","ND",TablaD50[[#This Row],[ExistenciaActualUC]])</f>
        <v>ND</v>
      </c>
      <c r="N6522" s="34" t="str">
        <f>IF(TablaD50[[#This Row],[Almacen]]="","","D50")</f>
        <v/>
      </c>
    </row>
    <row r="6523" spans="7:14" x14ac:dyDescent="0.25">
      <c r="G6523"/>
      <c r="H6523"/>
      <c r="I6523" s="47"/>
      <c r="J6523" s="31"/>
      <c r="K6523" s="31"/>
      <c r="L6523" s="32" t="str">
        <f>IF(ISERROR(VLOOKUP(LEFT(TablaD50[[#This Row],[Articulo]],6),ComparteD50[#All],2,FALSE)),"ND",TablaD50[[#This Row],[Articulo]])</f>
        <v>ND</v>
      </c>
      <c r="M6523" s="33" t="str">
        <f>IF(TablaD50[[#This Row],[Codigo Autorizadas]]="ND","ND",TablaD50[[#This Row],[ExistenciaActualUC]])</f>
        <v>ND</v>
      </c>
      <c r="N6523" s="34" t="str">
        <f>IF(TablaD50[[#This Row],[Almacen]]="","","D50")</f>
        <v/>
      </c>
    </row>
    <row r="6524" spans="7:14" x14ac:dyDescent="0.25">
      <c r="G6524"/>
      <c r="H6524"/>
      <c r="I6524" s="47"/>
      <c r="J6524" s="31"/>
      <c r="K6524" s="31"/>
      <c r="L6524" s="32" t="str">
        <f>IF(ISERROR(VLOOKUP(LEFT(TablaD50[[#This Row],[Articulo]],6),ComparteD50[#All],2,FALSE)),"ND",TablaD50[[#This Row],[Articulo]])</f>
        <v>ND</v>
      </c>
      <c r="M6524" s="33" t="str">
        <f>IF(TablaD50[[#This Row],[Codigo Autorizadas]]="ND","ND",TablaD50[[#This Row],[ExistenciaActualUC]])</f>
        <v>ND</v>
      </c>
      <c r="N6524" s="34" t="str">
        <f>IF(TablaD50[[#This Row],[Almacen]]="","","D50")</f>
        <v/>
      </c>
    </row>
    <row r="6525" spans="7:14" x14ac:dyDescent="0.25">
      <c r="G6525"/>
      <c r="H6525"/>
      <c r="I6525" s="47"/>
      <c r="J6525" s="31"/>
      <c r="K6525" s="31"/>
      <c r="L6525" s="32" t="str">
        <f>IF(ISERROR(VLOOKUP(LEFT(TablaD50[[#This Row],[Articulo]],6),ComparteD50[#All],2,FALSE)),"ND",TablaD50[[#This Row],[Articulo]])</f>
        <v>ND</v>
      </c>
      <c r="M6525" s="33" t="str">
        <f>IF(TablaD50[[#This Row],[Codigo Autorizadas]]="ND","ND",TablaD50[[#This Row],[ExistenciaActualUC]])</f>
        <v>ND</v>
      </c>
      <c r="N6525" s="34" t="str">
        <f>IF(TablaD50[[#This Row],[Almacen]]="","","D50")</f>
        <v/>
      </c>
    </row>
    <row r="6526" spans="7:14" x14ac:dyDescent="0.25">
      <c r="G6526"/>
      <c r="H6526"/>
      <c r="I6526" s="47"/>
      <c r="J6526" s="31"/>
      <c r="K6526" s="31"/>
      <c r="L6526" s="32" t="str">
        <f>IF(ISERROR(VLOOKUP(LEFT(TablaD50[[#This Row],[Articulo]],6),ComparteD50[#All],2,FALSE)),"ND",TablaD50[[#This Row],[Articulo]])</f>
        <v>ND</v>
      </c>
      <c r="M6526" s="33" t="str">
        <f>IF(TablaD50[[#This Row],[Codigo Autorizadas]]="ND","ND",TablaD50[[#This Row],[ExistenciaActualUC]])</f>
        <v>ND</v>
      </c>
      <c r="N6526" s="34" t="str">
        <f>IF(TablaD50[[#This Row],[Almacen]]="","","D50")</f>
        <v/>
      </c>
    </row>
    <row r="6527" spans="7:14" x14ac:dyDescent="0.25">
      <c r="G6527"/>
      <c r="H6527"/>
      <c r="I6527" s="47"/>
      <c r="J6527" s="31"/>
      <c r="K6527" s="31"/>
      <c r="L6527" s="32" t="str">
        <f>IF(ISERROR(VLOOKUP(LEFT(TablaD50[[#This Row],[Articulo]],6),ComparteD50[#All],2,FALSE)),"ND",TablaD50[[#This Row],[Articulo]])</f>
        <v>ND</v>
      </c>
      <c r="M6527" s="33" t="str">
        <f>IF(TablaD50[[#This Row],[Codigo Autorizadas]]="ND","ND",TablaD50[[#This Row],[ExistenciaActualUC]])</f>
        <v>ND</v>
      </c>
      <c r="N6527" s="34" t="str">
        <f>IF(TablaD50[[#This Row],[Almacen]]="","","D50")</f>
        <v/>
      </c>
    </row>
    <row r="6528" spans="7:14" x14ac:dyDescent="0.25">
      <c r="G6528"/>
      <c r="H6528"/>
      <c r="I6528" s="47"/>
      <c r="J6528" s="31"/>
      <c r="K6528" s="31"/>
      <c r="L6528" s="32" t="str">
        <f>IF(ISERROR(VLOOKUP(LEFT(TablaD50[[#This Row],[Articulo]],6),ComparteD50[#All],2,FALSE)),"ND",TablaD50[[#This Row],[Articulo]])</f>
        <v>ND</v>
      </c>
      <c r="M6528" s="33" t="str">
        <f>IF(TablaD50[[#This Row],[Codigo Autorizadas]]="ND","ND",TablaD50[[#This Row],[ExistenciaActualUC]])</f>
        <v>ND</v>
      </c>
      <c r="N6528" s="34" t="str">
        <f>IF(TablaD50[[#This Row],[Almacen]]="","","D50")</f>
        <v/>
      </c>
    </row>
    <row r="6529" spans="7:14" x14ac:dyDescent="0.25">
      <c r="G6529"/>
      <c r="H6529"/>
      <c r="I6529" s="47"/>
      <c r="J6529" s="31"/>
      <c r="K6529" s="31"/>
      <c r="L6529" s="32" t="str">
        <f>IF(ISERROR(VLOOKUP(LEFT(TablaD50[[#This Row],[Articulo]],6),ComparteD50[#All],2,FALSE)),"ND",TablaD50[[#This Row],[Articulo]])</f>
        <v>ND</v>
      </c>
      <c r="M6529" s="33" t="str">
        <f>IF(TablaD50[[#This Row],[Codigo Autorizadas]]="ND","ND",TablaD50[[#This Row],[ExistenciaActualUC]])</f>
        <v>ND</v>
      </c>
      <c r="N6529" s="34" t="str">
        <f>IF(TablaD50[[#This Row],[Almacen]]="","","D50")</f>
        <v/>
      </c>
    </row>
    <row r="6530" spans="7:14" x14ac:dyDescent="0.25">
      <c r="G6530"/>
      <c r="H6530"/>
      <c r="I6530" s="47"/>
      <c r="J6530" s="31"/>
      <c r="K6530" s="31"/>
      <c r="L6530" s="32" t="str">
        <f>IF(ISERROR(VLOOKUP(LEFT(TablaD50[[#This Row],[Articulo]],6),ComparteD50[#All],2,FALSE)),"ND",TablaD50[[#This Row],[Articulo]])</f>
        <v>ND</v>
      </c>
      <c r="M6530" s="33" t="str">
        <f>IF(TablaD50[[#This Row],[Codigo Autorizadas]]="ND","ND",TablaD50[[#This Row],[ExistenciaActualUC]])</f>
        <v>ND</v>
      </c>
      <c r="N6530" s="34" t="str">
        <f>IF(TablaD50[[#This Row],[Almacen]]="","","D50")</f>
        <v/>
      </c>
    </row>
    <row r="6531" spans="7:14" x14ac:dyDescent="0.25">
      <c r="G6531"/>
      <c r="H6531"/>
      <c r="I6531" s="47"/>
      <c r="J6531" s="31"/>
      <c r="K6531" s="31"/>
      <c r="L6531" s="32" t="str">
        <f>IF(ISERROR(VLOOKUP(LEFT(TablaD50[[#This Row],[Articulo]],6),ComparteD50[#All],2,FALSE)),"ND",TablaD50[[#This Row],[Articulo]])</f>
        <v>ND</v>
      </c>
      <c r="M6531" s="33" t="str">
        <f>IF(TablaD50[[#This Row],[Codigo Autorizadas]]="ND","ND",TablaD50[[#This Row],[ExistenciaActualUC]])</f>
        <v>ND</v>
      </c>
      <c r="N6531" s="34" t="str">
        <f>IF(TablaD50[[#This Row],[Almacen]]="","","D50")</f>
        <v/>
      </c>
    </row>
    <row r="6532" spans="7:14" x14ac:dyDescent="0.25">
      <c r="G6532"/>
      <c r="H6532"/>
      <c r="I6532" s="47"/>
      <c r="J6532" s="31"/>
      <c r="K6532" s="31"/>
      <c r="L6532" s="32" t="str">
        <f>IF(ISERROR(VLOOKUP(LEFT(TablaD50[[#This Row],[Articulo]],6),ComparteD50[#All],2,FALSE)),"ND",TablaD50[[#This Row],[Articulo]])</f>
        <v>ND</v>
      </c>
      <c r="M6532" s="33" t="str">
        <f>IF(TablaD50[[#This Row],[Codigo Autorizadas]]="ND","ND",TablaD50[[#This Row],[ExistenciaActualUC]])</f>
        <v>ND</v>
      </c>
      <c r="N6532" s="34" t="str">
        <f>IF(TablaD50[[#This Row],[Almacen]]="","","D50")</f>
        <v/>
      </c>
    </row>
    <row r="6533" spans="7:14" x14ac:dyDescent="0.25">
      <c r="G6533"/>
      <c r="H6533"/>
      <c r="I6533" s="47"/>
      <c r="J6533" s="31"/>
      <c r="K6533" s="31"/>
      <c r="L6533" s="32" t="str">
        <f>IF(ISERROR(VLOOKUP(LEFT(TablaD50[[#This Row],[Articulo]],6),ComparteD50[#All],2,FALSE)),"ND",TablaD50[[#This Row],[Articulo]])</f>
        <v>ND</v>
      </c>
      <c r="M6533" s="33" t="str">
        <f>IF(TablaD50[[#This Row],[Codigo Autorizadas]]="ND","ND",TablaD50[[#This Row],[ExistenciaActualUC]])</f>
        <v>ND</v>
      </c>
      <c r="N6533" s="34" t="str">
        <f>IF(TablaD50[[#This Row],[Almacen]]="","","D50")</f>
        <v/>
      </c>
    </row>
    <row r="6534" spans="7:14" x14ac:dyDescent="0.25">
      <c r="G6534"/>
      <c r="H6534"/>
      <c r="I6534" s="47"/>
      <c r="J6534" s="31"/>
      <c r="K6534" s="31"/>
      <c r="L6534" s="32" t="str">
        <f>IF(ISERROR(VLOOKUP(LEFT(TablaD50[[#This Row],[Articulo]],6),ComparteD50[#All],2,FALSE)),"ND",TablaD50[[#This Row],[Articulo]])</f>
        <v>ND</v>
      </c>
      <c r="M6534" s="33" t="str">
        <f>IF(TablaD50[[#This Row],[Codigo Autorizadas]]="ND","ND",TablaD50[[#This Row],[ExistenciaActualUC]])</f>
        <v>ND</v>
      </c>
      <c r="N6534" s="34" t="str">
        <f>IF(TablaD50[[#This Row],[Almacen]]="","","D50")</f>
        <v/>
      </c>
    </row>
    <row r="6535" spans="7:14" x14ac:dyDescent="0.25">
      <c r="G6535"/>
      <c r="H6535"/>
      <c r="I6535" s="47"/>
      <c r="J6535" s="31"/>
      <c r="K6535" s="31"/>
      <c r="L6535" s="32" t="str">
        <f>IF(ISERROR(VLOOKUP(LEFT(TablaD50[[#This Row],[Articulo]],6),ComparteD50[#All],2,FALSE)),"ND",TablaD50[[#This Row],[Articulo]])</f>
        <v>ND</v>
      </c>
      <c r="M6535" s="33" t="str">
        <f>IF(TablaD50[[#This Row],[Codigo Autorizadas]]="ND","ND",TablaD50[[#This Row],[ExistenciaActualUC]])</f>
        <v>ND</v>
      </c>
      <c r="N6535" s="34" t="str">
        <f>IF(TablaD50[[#This Row],[Almacen]]="","","D50")</f>
        <v/>
      </c>
    </row>
    <row r="6536" spans="7:14" x14ac:dyDescent="0.25">
      <c r="G6536"/>
      <c r="H6536"/>
      <c r="I6536" s="47"/>
      <c r="J6536" s="31"/>
      <c r="K6536" s="31"/>
      <c r="L6536" s="32" t="str">
        <f>IF(ISERROR(VLOOKUP(LEFT(TablaD50[[#This Row],[Articulo]],6),ComparteD50[#All],2,FALSE)),"ND",TablaD50[[#This Row],[Articulo]])</f>
        <v>ND</v>
      </c>
      <c r="M6536" s="33" t="str">
        <f>IF(TablaD50[[#This Row],[Codigo Autorizadas]]="ND","ND",TablaD50[[#This Row],[ExistenciaActualUC]])</f>
        <v>ND</v>
      </c>
      <c r="N6536" s="34" t="str">
        <f>IF(TablaD50[[#This Row],[Almacen]]="","","D50")</f>
        <v/>
      </c>
    </row>
    <row r="6537" spans="7:14" x14ac:dyDescent="0.25">
      <c r="G6537"/>
      <c r="H6537"/>
      <c r="I6537" s="47"/>
      <c r="J6537" s="31"/>
      <c r="K6537" s="31"/>
      <c r="L6537" s="32" t="str">
        <f>IF(ISERROR(VLOOKUP(LEFT(TablaD50[[#This Row],[Articulo]],6),ComparteD50[#All],2,FALSE)),"ND",TablaD50[[#This Row],[Articulo]])</f>
        <v>ND</v>
      </c>
      <c r="M6537" s="33" t="str">
        <f>IF(TablaD50[[#This Row],[Codigo Autorizadas]]="ND","ND",TablaD50[[#This Row],[ExistenciaActualUC]])</f>
        <v>ND</v>
      </c>
      <c r="N6537" s="34" t="str">
        <f>IF(TablaD50[[#This Row],[Almacen]]="","","D50")</f>
        <v/>
      </c>
    </row>
    <row r="6538" spans="7:14" x14ac:dyDescent="0.25">
      <c r="G6538"/>
      <c r="H6538"/>
      <c r="I6538" s="47"/>
      <c r="J6538" s="31"/>
      <c r="K6538" s="31"/>
      <c r="L6538" s="32" t="str">
        <f>IF(ISERROR(VLOOKUP(LEFT(TablaD50[[#This Row],[Articulo]],6),ComparteD50[#All],2,FALSE)),"ND",TablaD50[[#This Row],[Articulo]])</f>
        <v>ND</v>
      </c>
      <c r="M6538" s="33" t="str">
        <f>IF(TablaD50[[#This Row],[Codigo Autorizadas]]="ND","ND",TablaD50[[#This Row],[ExistenciaActualUC]])</f>
        <v>ND</v>
      </c>
      <c r="N6538" s="34" t="str">
        <f>IF(TablaD50[[#This Row],[Almacen]]="","","D50")</f>
        <v/>
      </c>
    </row>
    <row r="6539" spans="7:14" x14ac:dyDescent="0.25">
      <c r="G6539"/>
      <c r="H6539"/>
      <c r="I6539" s="47"/>
      <c r="J6539" s="31"/>
      <c r="K6539" s="31"/>
      <c r="L6539" s="32" t="str">
        <f>IF(ISERROR(VLOOKUP(LEFT(TablaD50[[#This Row],[Articulo]],6),ComparteD50[#All],2,FALSE)),"ND",TablaD50[[#This Row],[Articulo]])</f>
        <v>ND</v>
      </c>
      <c r="M6539" s="33" t="str">
        <f>IF(TablaD50[[#This Row],[Codigo Autorizadas]]="ND","ND",TablaD50[[#This Row],[ExistenciaActualUC]])</f>
        <v>ND</v>
      </c>
      <c r="N6539" s="34" t="str">
        <f>IF(TablaD50[[#This Row],[Almacen]]="","","D50")</f>
        <v/>
      </c>
    </row>
    <row r="6540" spans="7:14" x14ac:dyDescent="0.25">
      <c r="G6540"/>
      <c r="H6540"/>
      <c r="I6540" s="47"/>
      <c r="J6540" s="31"/>
      <c r="K6540" s="31"/>
      <c r="L6540" s="32" t="str">
        <f>IF(ISERROR(VLOOKUP(LEFT(TablaD50[[#This Row],[Articulo]],6),ComparteD50[#All],2,FALSE)),"ND",TablaD50[[#This Row],[Articulo]])</f>
        <v>ND</v>
      </c>
      <c r="M6540" s="33" t="str">
        <f>IF(TablaD50[[#This Row],[Codigo Autorizadas]]="ND","ND",TablaD50[[#This Row],[ExistenciaActualUC]])</f>
        <v>ND</v>
      </c>
      <c r="N6540" s="34" t="str">
        <f>IF(TablaD50[[#This Row],[Almacen]]="","","D50")</f>
        <v/>
      </c>
    </row>
    <row r="6541" spans="7:14" x14ac:dyDescent="0.25">
      <c r="G6541"/>
      <c r="H6541"/>
      <c r="I6541" s="47"/>
      <c r="J6541" s="31"/>
      <c r="K6541" s="31"/>
      <c r="L6541" s="32" t="str">
        <f>IF(ISERROR(VLOOKUP(LEFT(TablaD50[[#This Row],[Articulo]],6),ComparteD50[#All],2,FALSE)),"ND",TablaD50[[#This Row],[Articulo]])</f>
        <v>ND</v>
      </c>
      <c r="M6541" s="33" t="str">
        <f>IF(TablaD50[[#This Row],[Codigo Autorizadas]]="ND","ND",TablaD50[[#This Row],[ExistenciaActualUC]])</f>
        <v>ND</v>
      </c>
      <c r="N6541" s="34" t="str">
        <f>IF(TablaD50[[#This Row],[Almacen]]="","","D50")</f>
        <v/>
      </c>
    </row>
    <row r="6542" spans="7:14" x14ac:dyDescent="0.25">
      <c r="G6542"/>
      <c r="H6542"/>
      <c r="I6542" s="47"/>
      <c r="J6542" s="31"/>
      <c r="K6542" s="31"/>
      <c r="L6542" s="32" t="str">
        <f>IF(ISERROR(VLOOKUP(LEFT(TablaD50[[#This Row],[Articulo]],6),ComparteD50[#All],2,FALSE)),"ND",TablaD50[[#This Row],[Articulo]])</f>
        <v>ND</v>
      </c>
      <c r="M6542" s="33" t="str">
        <f>IF(TablaD50[[#This Row],[Codigo Autorizadas]]="ND","ND",TablaD50[[#This Row],[ExistenciaActualUC]])</f>
        <v>ND</v>
      </c>
      <c r="N6542" s="34" t="str">
        <f>IF(TablaD50[[#This Row],[Almacen]]="","","D50")</f>
        <v/>
      </c>
    </row>
    <row r="6543" spans="7:14" x14ac:dyDescent="0.25">
      <c r="G6543"/>
      <c r="H6543"/>
      <c r="I6543" s="47"/>
      <c r="J6543" s="31"/>
      <c r="K6543" s="31"/>
      <c r="L6543" s="32" t="str">
        <f>IF(ISERROR(VLOOKUP(LEFT(TablaD50[[#This Row],[Articulo]],6),ComparteD50[#All],2,FALSE)),"ND",TablaD50[[#This Row],[Articulo]])</f>
        <v>ND</v>
      </c>
      <c r="M6543" s="33" t="str">
        <f>IF(TablaD50[[#This Row],[Codigo Autorizadas]]="ND","ND",TablaD50[[#This Row],[ExistenciaActualUC]])</f>
        <v>ND</v>
      </c>
      <c r="N6543" s="34" t="str">
        <f>IF(TablaD50[[#This Row],[Almacen]]="","","D50")</f>
        <v/>
      </c>
    </row>
    <row r="6544" spans="7:14" x14ac:dyDescent="0.25">
      <c r="G6544"/>
      <c r="H6544"/>
      <c r="I6544" s="47"/>
      <c r="J6544" s="31"/>
      <c r="K6544" s="31"/>
      <c r="L6544" s="32" t="str">
        <f>IF(ISERROR(VLOOKUP(LEFT(TablaD50[[#This Row],[Articulo]],6),ComparteD50[#All],2,FALSE)),"ND",TablaD50[[#This Row],[Articulo]])</f>
        <v>ND</v>
      </c>
      <c r="M6544" s="33" t="str">
        <f>IF(TablaD50[[#This Row],[Codigo Autorizadas]]="ND","ND",TablaD50[[#This Row],[ExistenciaActualUC]])</f>
        <v>ND</v>
      </c>
      <c r="N6544" s="34" t="str">
        <f>IF(TablaD50[[#This Row],[Almacen]]="","","D50")</f>
        <v/>
      </c>
    </row>
    <row r="6545" spans="7:14" x14ac:dyDescent="0.25">
      <c r="G6545"/>
      <c r="H6545"/>
      <c r="I6545" s="47"/>
      <c r="J6545" s="31"/>
      <c r="K6545" s="31"/>
      <c r="L6545" s="32" t="str">
        <f>IF(ISERROR(VLOOKUP(LEFT(TablaD50[[#This Row],[Articulo]],6),ComparteD50[#All],2,FALSE)),"ND",TablaD50[[#This Row],[Articulo]])</f>
        <v>ND</v>
      </c>
      <c r="M6545" s="33" t="str">
        <f>IF(TablaD50[[#This Row],[Codigo Autorizadas]]="ND","ND",TablaD50[[#This Row],[ExistenciaActualUC]])</f>
        <v>ND</v>
      </c>
      <c r="N6545" s="34" t="str">
        <f>IF(TablaD50[[#This Row],[Almacen]]="","","D50")</f>
        <v/>
      </c>
    </row>
    <row r="6546" spans="7:14" x14ac:dyDescent="0.25">
      <c r="G6546"/>
      <c r="H6546"/>
      <c r="I6546" s="47"/>
      <c r="J6546" s="31"/>
      <c r="K6546" s="31"/>
      <c r="L6546" s="32" t="str">
        <f>IF(ISERROR(VLOOKUP(LEFT(TablaD50[[#This Row],[Articulo]],6),ComparteD50[#All],2,FALSE)),"ND",TablaD50[[#This Row],[Articulo]])</f>
        <v>ND</v>
      </c>
      <c r="M6546" s="33" t="str">
        <f>IF(TablaD50[[#This Row],[Codigo Autorizadas]]="ND","ND",TablaD50[[#This Row],[ExistenciaActualUC]])</f>
        <v>ND</v>
      </c>
      <c r="N6546" s="34" t="str">
        <f>IF(TablaD50[[#This Row],[Almacen]]="","","D50")</f>
        <v/>
      </c>
    </row>
    <row r="6547" spans="7:14" x14ac:dyDescent="0.25">
      <c r="G6547"/>
      <c r="H6547"/>
      <c r="I6547" s="47"/>
      <c r="J6547" s="31"/>
      <c r="K6547" s="31"/>
      <c r="L6547" s="32" t="str">
        <f>IF(ISERROR(VLOOKUP(LEFT(TablaD50[[#This Row],[Articulo]],6),ComparteD50[#All],2,FALSE)),"ND",TablaD50[[#This Row],[Articulo]])</f>
        <v>ND</v>
      </c>
      <c r="M6547" s="33" t="str">
        <f>IF(TablaD50[[#This Row],[Codigo Autorizadas]]="ND","ND",TablaD50[[#This Row],[ExistenciaActualUC]])</f>
        <v>ND</v>
      </c>
      <c r="N6547" s="34" t="str">
        <f>IF(TablaD50[[#This Row],[Almacen]]="","","D50")</f>
        <v/>
      </c>
    </row>
    <row r="6548" spans="7:14" x14ac:dyDescent="0.25">
      <c r="G6548"/>
      <c r="H6548"/>
      <c r="I6548" s="47"/>
      <c r="J6548" s="31"/>
      <c r="K6548" s="31"/>
      <c r="L6548" s="32" t="str">
        <f>IF(ISERROR(VLOOKUP(LEFT(TablaD50[[#This Row],[Articulo]],6),ComparteD50[#All],2,FALSE)),"ND",TablaD50[[#This Row],[Articulo]])</f>
        <v>ND</v>
      </c>
      <c r="M6548" s="33" t="str">
        <f>IF(TablaD50[[#This Row],[Codigo Autorizadas]]="ND","ND",TablaD50[[#This Row],[ExistenciaActualUC]])</f>
        <v>ND</v>
      </c>
      <c r="N6548" s="34" t="str">
        <f>IF(TablaD50[[#This Row],[Almacen]]="","","D50")</f>
        <v/>
      </c>
    </row>
    <row r="6549" spans="7:14" x14ac:dyDescent="0.25">
      <c r="G6549"/>
      <c r="H6549"/>
      <c r="I6549" s="47"/>
      <c r="J6549" s="31"/>
      <c r="K6549" s="31"/>
      <c r="L6549" s="32" t="str">
        <f>IF(ISERROR(VLOOKUP(LEFT(TablaD50[[#This Row],[Articulo]],6),ComparteD50[#All],2,FALSE)),"ND",TablaD50[[#This Row],[Articulo]])</f>
        <v>ND</v>
      </c>
      <c r="M6549" s="33" t="str">
        <f>IF(TablaD50[[#This Row],[Codigo Autorizadas]]="ND","ND",TablaD50[[#This Row],[ExistenciaActualUC]])</f>
        <v>ND</v>
      </c>
      <c r="N6549" s="34" t="str">
        <f>IF(TablaD50[[#This Row],[Almacen]]="","","D50")</f>
        <v/>
      </c>
    </row>
    <row r="6550" spans="7:14" x14ac:dyDescent="0.25">
      <c r="G6550"/>
      <c r="H6550"/>
      <c r="I6550" s="47"/>
      <c r="J6550" s="31"/>
      <c r="K6550" s="31"/>
      <c r="L6550" s="32" t="str">
        <f>IF(ISERROR(VLOOKUP(LEFT(TablaD50[[#This Row],[Articulo]],6),ComparteD50[#All],2,FALSE)),"ND",TablaD50[[#This Row],[Articulo]])</f>
        <v>ND</v>
      </c>
      <c r="M6550" s="33" t="str">
        <f>IF(TablaD50[[#This Row],[Codigo Autorizadas]]="ND","ND",TablaD50[[#This Row],[ExistenciaActualUC]])</f>
        <v>ND</v>
      </c>
      <c r="N6550" s="34" t="str">
        <f>IF(TablaD50[[#This Row],[Almacen]]="","","D50")</f>
        <v/>
      </c>
    </row>
    <row r="6551" spans="7:14" x14ac:dyDescent="0.25">
      <c r="G6551"/>
      <c r="H6551"/>
      <c r="I6551" s="47"/>
      <c r="J6551" s="31"/>
      <c r="K6551" s="31"/>
      <c r="L6551" s="32" t="str">
        <f>IF(ISERROR(VLOOKUP(LEFT(TablaD50[[#This Row],[Articulo]],6),ComparteD50[#All],2,FALSE)),"ND",TablaD50[[#This Row],[Articulo]])</f>
        <v>ND</v>
      </c>
      <c r="M6551" s="33" t="str">
        <f>IF(TablaD50[[#This Row],[Codigo Autorizadas]]="ND","ND",TablaD50[[#This Row],[ExistenciaActualUC]])</f>
        <v>ND</v>
      </c>
      <c r="N6551" s="34" t="str">
        <f>IF(TablaD50[[#This Row],[Almacen]]="","","D50")</f>
        <v/>
      </c>
    </row>
    <row r="6552" spans="7:14" x14ac:dyDescent="0.25">
      <c r="G6552"/>
      <c r="H6552"/>
      <c r="I6552" s="47"/>
      <c r="J6552" s="31"/>
      <c r="K6552" s="31"/>
      <c r="L6552" s="32" t="str">
        <f>IF(ISERROR(VLOOKUP(LEFT(TablaD50[[#This Row],[Articulo]],6),ComparteD50[#All],2,FALSE)),"ND",TablaD50[[#This Row],[Articulo]])</f>
        <v>ND</v>
      </c>
      <c r="M6552" s="33" t="str">
        <f>IF(TablaD50[[#This Row],[Codigo Autorizadas]]="ND","ND",TablaD50[[#This Row],[ExistenciaActualUC]])</f>
        <v>ND</v>
      </c>
      <c r="N6552" s="34" t="str">
        <f>IF(TablaD50[[#This Row],[Almacen]]="","","D50")</f>
        <v/>
      </c>
    </row>
    <row r="6553" spans="7:14" x14ac:dyDescent="0.25">
      <c r="G6553"/>
      <c r="H6553"/>
      <c r="I6553" s="47"/>
      <c r="J6553" s="31"/>
      <c r="K6553" s="31"/>
      <c r="L6553" s="32" t="str">
        <f>IF(ISERROR(VLOOKUP(LEFT(TablaD50[[#This Row],[Articulo]],6),ComparteD50[#All],2,FALSE)),"ND",TablaD50[[#This Row],[Articulo]])</f>
        <v>ND</v>
      </c>
      <c r="M6553" s="33" t="str">
        <f>IF(TablaD50[[#This Row],[Codigo Autorizadas]]="ND","ND",TablaD50[[#This Row],[ExistenciaActualUC]])</f>
        <v>ND</v>
      </c>
      <c r="N6553" s="34" t="str">
        <f>IF(TablaD50[[#This Row],[Almacen]]="","","D50")</f>
        <v/>
      </c>
    </row>
    <row r="6554" spans="7:14" x14ac:dyDescent="0.25">
      <c r="G6554"/>
      <c r="H6554"/>
      <c r="I6554" s="47"/>
      <c r="J6554" s="31"/>
      <c r="K6554" s="31"/>
      <c r="L6554" s="32" t="str">
        <f>IF(ISERROR(VLOOKUP(LEFT(TablaD50[[#This Row],[Articulo]],6),ComparteD50[#All],2,FALSE)),"ND",TablaD50[[#This Row],[Articulo]])</f>
        <v>ND</v>
      </c>
      <c r="M6554" s="33" t="str">
        <f>IF(TablaD50[[#This Row],[Codigo Autorizadas]]="ND","ND",TablaD50[[#This Row],[ExistenciaActualUC]])</f>
        <v>ND</v>
      </c>
      <c r="N6554" s="34" t="str">
        <f>IF(TablaD50[[#This Row],[Almacen]]="","","D50")</f>
        <v/>
      </c>
    </row>
    <row r="6555" spans="7:14" x14ac:dyDescent="0.25">
      <c r="G6555"/>
      <c r="H6555"/>
      <c r="I6555" s="47"/>
      <c r="J6555" s="31"/>
      <c r="K6555" s="31"/>
      <c r="L6555" s="32" t="str">
        <f>IF(ISERROR(VLOOKUP(LEFT(TablaD50[[#This Row],[Articulo]],6),ComparteD50[#All],2,FALSE)),"ND",TablaD50[[#This Row],[Articulo]])</f>
        <v>ND</v>
      </c>
      <c r="M6555" s="33" t="str">
        <f>IF(TablaD50[[#This Row],[Codigo Autorizadas]]="ND","ND",TablaD50[[#This Row],[ExistenciaActualUC]])</f>
        <v>ND</v>
      </c>
      <c r="N6555" s="34" t="str">
        <f>IF(TablaD50[[#This Row],[Almacen]]="","","D50")</f>
        <v/>
      </c>
    </row>
    <row r="6556" spans="7:14" x14ac:dyDescent="0.25">
      <c r="G6556"/>
      <c r="H6556"/>
      <c r="I6556" s="47"/>
      <c r="J6556" s="31"/>
      <c r="K6556" s="31"/>
      <c r="L6556" s="32" t="str">
        <f>IF(ISERROR(VLOOKUP(LEFT(TablaD50[[#This Row],[Articulo]],6),ComparteD50[#All],2,FALSE)),"ND",TablaD50[[#This Row],[Articulo]])</f>
        <v>ND</v>
      </c>
      <c r="M6556" s="33" t="str">
        <f>IF(TablaD50[[#This Row],[Codigo Autorizadas]]="ND","ND",TablaD50[[#This Row],[ExistenciaActualUC]])</f>
        <v>ND</v>
      </c>
      <c r="N6556" s="34" t="str">
        <f>IF(TablaD50[[#This Row],[Almacen]]="","","D50")</f>
        <v/>
      </c>
    </row>
    <row r="6557" spans="7:14" x14ac:dyDescent="0.25">
      <c r="G6557"/>
      <c r="H6557"/>
      <c r="I6557" s="47"/>
      <c r="J6557" s="31"/>
      <c r="K6557" s="31"/>
      <c r="L6557" s="32" t="str">
        <f>IF(ISERROR(VLOOKUP(LEFT(TablaD50[[#This Row],[Articulo]],6),ComparteD50[#All],2,FALSE)),"ND",TablaD50[[#This Row],[Articulo]])</f>
        <v>ND</v>
      </c>
      <c r="M6557" s="33" t="str">
        <f>IF(TablaD50[[#This Row],[Codigo Autorizadas]]="ND","ND",TablaD50[[#This Row],[ExistenciaActualUC]])</f>
        <v>ND</v>
      </c>
      <c r="N6557" s="34" t="str">
        <f>IF(TablaD50[[#This Row],[Almacen]]="","","D50")</f>
        <v/>
      </c>
    </row>
    <row r="6558" spans="7:14" x14ac:dyDescent="0.25">
      <c r="G6558"/>
      <c r="H6558"/>
      <c r="I6558" s="47"/>
      <c r="J6558" s="31"/>
      <c r="K6558" s="31"/>
      <c r="L6558" s="32" t="str">
        <f>IF(ISERROR(VLOOKUP(LEFT(TablaD50[[#This Row],[Articulo]],6),ComparteD50[#All],2,FALSE)),"ND",TablaD50[[#This Row],[Articulo]])</f>
        <v>ND</v>
      </c>
      <c r="M6558" s="33" t="str">
        <f>IF(TablaD50[[#This Row],[Codigo Autorizadas]]="ND","ND",TablaD50[[#This Row],[ExistenciaActualUC]])</f>
        <v>ND</v>
      </c>
      <c r="N6558" s="34" t="str">
        <f>IF(TablaD50[[#This Row],[Almacen]]="","","D50")</f>
        <v/>
      </c>
    </row>
    <row r="6559" spans="7:14" x14ac:dyDescent="0.25">
      <c r="G6559"/>
      <c r="H6559"/>
      <c r="I6559" s="47"/>
      <c r="J6559" s="31"/>
      <c r="K6559" s="31"/>
      <c r="L6559" s="32" t="str">
        <f>IF(ISERROR(VLOOKUP(LEFT(TablaD50[[#This Row],[Articulo]],6),ComparteD50[#All],2,FALSE)),"ND",TablaD50[[#This Row],[Articulo]])</f>
        <v>ND</v>
      </c>
      <c r="M6559" s="33" t="str">
        <f>IF(TablaD50[[#This Row],[Codigo Autorizadas]]="ND","ND",TablaD50[[#This Row],[ExistenciaActualUC]])</f>
        <v>ND</v>
      </c>
      <c r="N6559" s="34" t="str">
        <f>IF(TablaD50[[#This Row],[Almacen]]="","","D50")</f>
        <v/>
      </c>
    </row>
    <row r="6560" spans="7:14" x14ac:dyDescent="0.25">
      <c r="G6560"/>
      <c r="H6560"/>
      <c r="I6560" s="47"/>
      <c r="J6560" s="31"/>
      <c r="K6560" s="31"/>
      <c r="L6560" s="32" t="str">
        <f>IF(ISERROR(VLOOKUP(LEFT(TablaD50[[#This Row],[Articulo]],6),ComparteD50[#All],2,FALSE)),"ND",TablaD50[[#This Row],[Articulo]])</f>
        <v>ND</v>
      </c>
      <c r="M6560" s="33" t="str">
        <f>IF(TablaD50[[#This Row],[Codigo Autorizadas]]="ND","ND",TablaD50[[#This Row],[ExistenciaActualUC]])</f>
        <v>ND</v>
      </c>
      <c r="N6560" s="34" t="str">
        <f>IF(TablaD50[[#This Row],[Almacen]]="","","D50")</f>
        <v/>
      </c>
    </row>
    <row r="6561" spans="7:14" x14ac:dyDescent="0.25">
      <c r="G6561"/>
      <c r="H6561"/>
      <c r="I6561" s="47"/>
      <c r="J6561" s="31"/>
      <c r="K6561" s="31"/>
      <c r="L6561" s="32" t="str">
        <f>IF(ISERROR(VLOOKUP(LEFT(TablaD50[[#This Row],[Articulo]],6),ComparteD50[#All],2,FALSE)),"ND",TablaD50[[#This Row],[Articulo]])</f>
        <v>ND</v>
      </c>
      <c r="M6561" s="33" t="str">
        <f>IF(TablaD50[[#This Row],[Codigo Autorizadas]]="ND","ND",TablaD50[[#This Row],[ExistenciaActualUC]])</f>
        <v>ND</v>
      </c>
      <c r="N6561" s="34" t="str">
        <f>IF(TablaD50[[#This Row],[Almacen]]="","","D50")</f>
        <v/>
      </c>
    </row>
    <row r="6562" spans="7:14" x14ac:dyDescent="0.25">
      <c r="G6562"/>
      <c r="H6562"/>
      <c r="I6562" s="47"/>
      <c r="J6562" s="31"/>
      <c r="K6562" s="31"/>
      <c r="L6562" s="32" t="str">
        <f>IF(ISERROR(VLOOKUP(LEFT(TablaD50[[#This Row],[Articulo]],6),ComparteD50[#All],2,FALSE)),"ND",TablaD50[[#This Row],[Articulo]])</f>
        <v>ND</v>
      </c>
      <c r="M6562" s="33" t="str">
        <f>IF(TablaD50[[#This Row],[Codigo Autorizadas]]="ND","ND",TablaD50[[#This Row],[ExistenciaActualUC]])</f>
        <v>ND</v>
      </c>
      <c r="N6562" s="34" t="str">
        <f>IF(TablaD50[[#This Row],[Almacen]]="","","D50")</f>
        <v/>
      </c>
    </row>
    <row r="6563" spans="7:14" x14ac:dyDescent="0.25">
      <c r="G6563"/>
      <c r="H6563"/>
      <c r="I6563" s="47"/>
      <c r="J6563" s="31"/>
      <c r="K6563" s="31"/>
      <c r="L6563" s="32" t="str">
        <f>IF(ISERROR(VLOOKUP(LEFT(TablaD50[[#This Row],[Articulo]],6),ComparteD50[#All],2,FALSE)),"ND",TablaD50[[#This Row],[Articulo]])</f>
        <v>ND</v>
      </c>
      <c r="M6563" s="33" t="str">
        <f>IF(TablaD50[[#This Row],[Codigo Autorizadas]]="ND","ND",TablaD50[[#This Row],[ExistenciaActualUC]])</f>
        <v>ND</v>
      </c>
      <c r="N6563" s="34" t="str">
        <f>IF(TablaD50[[#This Row],[Almacen]]="","","D50")</f>
        <v/>
      </c>
    </row>
    <row r="6564" spans="7:14" x14ac:dyDescent="0.25">
      <c r="G6564"/>
      <c r="H6564"/>
      <c r="I6564" s="47"/>
      <c r="J6564" s="31"/>
      <c r="K6564" s="31"/>
      <c r="L6564" s="32" t="str">
        <f>IF(ISERROR(VLOOKUP(LEFT(TablaD50[[#This Row],[Articulo]],6),ComparteD50[#All],2,FALSE)),"ND",TablaD50[[#This Row],[Articulo]])</f>
        <v>ND</v>
      </c>
      <c r="M6564" s="33" t="str">
        <f>IF(TablaD50[[#This Row],[Codigo Autorizadas]]="ND","ND",TablaD50[[#This Row],[ExistenciaActualUC]])</f>
        <v>ND</v>
      </c>
      <c r="N6564" s="34" t="str">
        <f>IF(TablaD50[[#This Row],[Almacen]]="","","D50")</f>
        <v/>
      </c>
    </row>
    <row r="6565" spans="7:14" x14ac:dyDescent="0.25">
      <c r="G6565"/>
      <c r="H6565"/>
      <c r="I6565" s="47"/>
      <c r="J6565" s="31"/>
      <c r="K6565" s="31"/>
      <c r="L6565" s="32" t="str">
        <f>IF(ISERROR(VLOOKUP(LEFT(TablaD50[[#This Row],[Articulo]],6),ComparteD50[#All],2,FALSE)),"ND",TablaD50[[#This Row],[Articulo]])</f>
        <v>ND</v>
      </c>
      <c r="M6565" s="33" t="str">
        <f>IF(TablaD50[[#This Row],[Codigo Autorizadas]]="ND","ND",TablaD50[[#This Row],[ExistenciaActualUC]])</f>
        <v>ND</v>
      </c>
      <c r="N6565" s="34" t="str">
        <f>IF(TablaD50[[#This Row],[Almacen]]="","","D50")</f>
        <v/>
      </c>
    </row>
    <row r="6566" spans="7:14" x14ac:dyDescent="0.25">
      <c r="G6566"/>
      <c r="H6566"/>
      <c r="I6566" s="47"/>
      <c r="J6566" s="31"/>
      <c r="K6566" s="31"/>
      <c r="L6566" s="32" t="str">
        <f>IF(ISERROR(VLOOKUP(LEFT(TablaD50[[#This Row],[Articulo]],6),ComparteD50[#All],2,FALSE)),"ND",TablaD50[[#This Row],[Articulo]])</f>
        <v>ND</v>
      </c>
      <c r="M6566" s="33" t="str">
        <f>IF(TablaD50[[#This Row],[Codigo Autorizadas]]="ND","ND",TablaD50[[#This Row],[ExistenciaActualUC]])</f>
        <v>ND</v>
      </c>
      <c r="N6566" s="34" t="str">
        <f>IF(TablaD50[[#This Row],[Almacen]]="","","D50")</f>
        <v/>
      </c>
    </row>
    <row r="6567" spans="7:14" x14ac:dyDescent="0.25">
      <c r="G6567"/>
      <c r="H6567"/>
      <c r="I6567" s="47"/>
      <c r="J6567" s="31"/>
      <c r="K6567" s="31"/>
      <c r="L6567" s="32" t="str">
        <f>IF(ISERROR(VLOOKUP(LEFT(TablaD50[[#This Row],[Articulo]],6),ComparteD50[#All],2,FALSE)),"ND",TablaD50[[#This Row],[Articulo]])</f>
        <v>ND</v>
      </c>
      <c r="M6567" s="33" t="str">
        <f>IF(TablaD50[[#This Row],[Codigo Autorizadas]]="ND","ND",TablaD50[[#This Row],[ExistenciaActualUC]])</f>
        <v>ND</v>
      </c>
      <c r="N6567" s="34" t="str">
        <f>IF(TablaD50[[#This Row],[Almacen]]="","","D50")</f>
        <v/>
      </c>
    </row>
    <row r="6568" spans="7:14" x14ac:dyDescent="0.25">
      <c r="G6568"/>
      <c r="H6568"/>
      <c r="I6568" s="47"/>
      <c r="J6568" s="31"/>
      <c r="K6568" s="31"/>
      <c r="L6568" s="32" t="str">
        <f>IF(ISERROR(VLOOKUP(LEFT(TablaD50[[#This Row],[Articulo]],6),ComparteD50[#All],2,FALSE)),"ND",TablaD50[[#This Row],[Articulo]])</f>
        <v>ND</v>
      </c>
      <c r="M6568" s="33" t="str">
        <f>IF(TablaD50[[#This Row],[Codigo Autorizadas]]="ND","ND",TablaD50[[#This Row],[ExistenciaActualUC]])</f>
        <v>ND</v>
      </c>
      <c r="N6568" s="34" t="str">
        <f>IF(TablaD50[[#This Row],[Almacen]]="","","D50")</f>
        <v/>
      </c>
    </row>
    <row r="6569" spans="7:14" x14ac:dyDescent="0.25">
      <c r="G6569"/>
      <c r="H6569"/>
      <c r="I6569" s="47"/>
      <c r="J6569" s="31"/>
      <c r="K6569" s="31"/>
      <c r="L6569" s="32" t="str">
        <f>IF(ISERROR(VLOOKUP(LEFT(TablaD50[[#This Row],[Articulo]],6),ComparteD50[#All],2,FALSE)),"ND",TablaD50[[#This Row],[Articulo]])</f>
        <v>ND</v>
      </c>
      <c r="M6569" s="33" t="str">
        <f>IF(TablaD50[[#This Row],[Codigo Autorizadas]]="ND","ND",TablaD50[[#This Row],[ExistenciaActualUC]])</f>
        <v>ND</v>
      </c>
      <c r="N6569" s="34" t="str">
        <f>IF(TablaD50[[#This Row],[Almacen]]="","","D50")</f>
        <v/>
      </c>
    </row>
    <row r="6570" spans="7:14" x14ac:dyDescent="0.25">
      <c r="G6570"/>
      <c r="H6570"/>
      <c r="I6570" s="47"/>
      <c r="J6570" s="31"/>
      <c r="K6570" s="31"/>
      <c r="L6570" s="32" t="str">
        <f>IF(ISERROR(VLOOKUP(LEFT(TablaD50[[#This Row],[Articulo]],6),ComparteD50[#All],2,FALSE)),"ND",TablaD50[[#This Row],[Articulo]])</f>
        <v>ND</v>
      </c>
      <c r="M6570" s="33" t="str">
        <f>IF(TablaD50[[#This Row],[Codigo Autorizadas]]="ND","ND",TablaD50[[#This Row],[ExistenciaActualUC]])</f>
        <v>ND</v>
      </c>
      <c r="N6570" s="34" t="str">
        <f>IF(TablaD50[[#This Row],[Almacen]]="","","D50")</f>
        <v/>
      </c>
    </row>
    <row r="6571" spans="7:14" x14ac:dyDescent="0.25">
      <c r="G6571"/>
      <c r="H6571"/>
      <c r="I6571" s="47"/>
      <c r="J6571" s="31"/>
      <c r="K6571" s="31"/>
      <c r="L6571" s="32" t="str">
        <f>IF(ISERROR(VLOOKUP(LEFT(TablaD50[[#This Row],[Articulo]],6),ComparteD50[#All],2,FALSE)),"ND",TablaD50[[#This Row],[Articulo]])</f>
        <v>ND</v>
      </c>
      <c r="M6571" s="33" t="str">
        <f>IF(TablaD50[[#This Row],[Codigo Autorizadas]]="ND","ND",TablaD50[[#This Row],[ExistenciaActualUC]])</f>
        <v>ND</v>
      </c>
      <c r="N6571" s="34" t="str">
        <f>IF(TablaD50[[#This Row],[Almacen]]="","","D50")</f>
        <v/>
      </c>
    </row>
    <row r="6572" spans="7:14" x14ac:dyDescent="0.25">
      <c r="G6572"/>
      <c r="H6572"/>
      <c r="I6572" s="47"/>
      <c r="J6572" s="31"/>
      <c r="K6572" s="31"/>
      <c r="L6572" s="32" t="str">
        <f>IF(ISERROR(VLOOKUP(LEFT(TablaD50[[#This Row],[Articulo]],6),ComparteD50[#All],2,FALSE)),"ND",TablaD50[[#This Row],[Articulo]])</f>
        <v>ND</v>
      </c>
      <c r="M6572" s="33" t="str">
        <f>IF(TablaD50[[#This Row],[Codigo Autorizadas]]="ND","ND",TablaD50[[#This Row],[ExistenciaActualUC]])</f>
        <v>ND</v>
      </c>
      <c r="N6572" s="34" t="str">
        <f>IF(TablaD50[[#This Row],[Almacen]]="","","D50")</f>
        <v/>
      </c>
    </row>
    <row r="6573" spans="7:14" x14ac:dyDescent="0.25">
      <c r="G6573"/>
      <c r="H6573"/>
      <c r="I6573" s="47"/>
      <c r="J6573" s="31"/>
      <c r="K6573" s="31"/>
      <c r="L6573" s="32" t="str">
        <f>IF(ISERROR(VLOOKUP(LEFT(TablaD50[[#This Row],[Articulo]],6),ComparteD50[#All],2,FALSE)),"ND",TablaD50[[#This Row],[Articulo]])</f>
        <v>ND</v>
      </c>
      <c r="M6573" s="33" t="str">
        <f>IF(TablaD50[[#This Row],[Codigo Autorizadas]]="ND","ND",TablaD50[[#This Row],[ExistenciaActualUC]])</f>
        <v>ND</v>
      </c>
      <c r="N6573" s="34" t="str">
        <f>IF(TablaD50[[#This Row],[Almacen]]="","","D50")</f>
        <v/>
      </c>
    </row>
    <row r="6574" spans="7:14" x14ac:dyDescent="0.25">
      <c r="G6574"/>
      <c r="H6574"/>
      <c r="I6574" s="47"/>
      <c r="J6574" s="31"/>
      <c r="K6574" s="31"/>
      <c r="L6574" s="32" t="str">
        <f>IF(ISERROR(VLOOKUP(LEFT(TablaD50[[#This Row],[Articulo]],6),ComparteD50[#All],2,FALSE)),"ND",TablaD50[[#This Row],[Articulo]])</f>
        <v>ND</v>
      </c>
      <c r="M6574" s="33" t="str">
        <f>IF(TablaD50[[#This Row],[Codigo Autorizadas]]="ND","ND",TablaD50[[#This Row],[ExistenciaActualUC]])</f>
        <v>ND</v>
      </c>
      <c r="N6574" s="34" t="str">
        <f>IF(TablaD50[[#This Row],[Almacen]]="","","D50")</f>
        <v/>
      </c>
    </row>
    <row r="6575" spans="7:14" x14ac:dyDescent="0.25">
      <c r="G6575"/>
      <c r="H6575"/>
      <c r="I6575" s="47"/>
      <c r="J6575" s="31"/>
      <c r="K6575" s="31"/>
      <c r="L6575" s="32" t="str">
        <f>IF(ISERROR(VLOOKUP(LEFT(TablaD50[[#This Row],[Articulo]],6),ComparteD50[#All],2,FALSE)),"ND",TablaD50[[#This Row],[Articulo]])</f>
        <v>ND</v>
      </c>
      <c r="M6575" s="33" t="str">
        <f>IF(TablaD50[[#This Row],[Codigo Autorizadas]]="ND","ND",TablaD50[[#This Row],[ExistenciaActualUC]])</f>
        <v>ND</v>
      </c>
      <c r="N6575" s="34" t="str">
        <f>IF(TablaD50[[#This Row],[Almacen]]="","","D50")</f>
        <v/>
      </c>
    </row>
    <row r="6576" spans="7:14" x14ac:dyDescent="0.25">
      <c r="G6576"/>
      <c r="H6576"/>
      <c r="I6576" s="47"/>
      <c r="J6576" s="31"/>
      <c r="K6576" s="31"/>
      <c r="L6576" s="32" t="str">
        <f>IF(ISERROR(VLOOKUP(LEFT(TablaD50[[#This Row],[Articulo]],6),ComparteD50[#All],2,FALSE)),"ND",TablaD50[[#This Row],[Articulo]])</f>
        <v>ND</v>
      </c>
      <c r="M6576" s="33" t="str">
        <f>IF(TablaD50[[#This Row],[Codigo Autorizadas]]="ND","ND",TablaD50[[#This Row],[ExistenciaActualUC]])</f>
        <v>ND</v>
      </c>
      <c r="N6576" s="34" t="str">
        <f>IF(TablaD50[[#This Row],[Almacen]]="","","D50")</f>
        <v/>
      </c>
    </row>
    <row r="6577" spans="7:14" x14ac:dyDescent="0.25">
      <c r="G6577"/>
      <c r="H6577"/>
      <c r="I6577" s="47"/>
      <c r="J6577" s="31"/>
      <c r="K6577" s="31"/>
      <c r="L6577" s="32" t="str">
        <f>IF(ISERROR(VLOOKUP(LEFT(TablaD50[[#This Row],[Articulo]],6),ComparteD50[#All],2,FALSE)),"ND",TablaD50[[#This Row],[Articulo]])</f>
        <v>ND</v>
      </c>
      <c r="M6577" s="33" t="str">
        <f>IF(TablaD50[[#This Row],[Codigo Autorizadas]]="ND","ND",TablaD50[[#This Row],[ExistenciaActualUC]])</f>
        <v>ND</v>
      </c>
      <c r="N6577" s="34" t="str">
        <f>IF(TablaD50[[#This Row],[Almacen]]="","","D50")</f>
        <v/>
      </c>
    </row>
    <row r="6578" spans="7:14" x14ac:dyDescent="0.25">
      <c r="G6578"/>
      <c r="H6578"/>
      <c r="I6578" s="47"/>
      <c r="J6578" s="31"/>
      <c r="K6578" s="31"/>
      <c r="L6578" s="32" t="str">
        <f>IF(ISERROR(VLOOKUP(LEFT(TablaD50[[#This Row],[Articulo]],6),ComparteD50[#All],2,FALSE)),"ND",TablaD50[[#This Row],[Articulo]])</f>
        <v>ND</v>
      </c>
      <c r="M6578" s="33" t="str">
        <f>IF(TablaD50[[#This Row],[Codigo Autorizadas]]="ND","ND",TablaD50[[#This Row],[ExistenciaActualUC]])</f>
        <v>ND</v>
      </c>
      <c r="N6578" s="34" t="str">
        <f>IF(TablaD50[[#This Row],[Almacen]]="","","D50")</f>
        <v/>
      </c>
    </row>
    <row r="6579" spans="7:14" x14ac:dyDescent="0.25">
      <c r="G6579"/>
      <c r="H6579"/>
      <c r="I6579" s="47"/>
      <c r="J6579" s="31"/>
      <c r="K6579" s="31"/>
      <c r="L6579" s="32" t="str">
        <f>IF(ISERROR(VLOOKUP(LEFT(TablaD50[[#This Row],[Articulo]],6),ComparteD50[#All],2,FALSE)),"ND",TablaD50[[#This Row],[Articulo]])</f>
        <v>ND</v>
      </c>
      <c r="M6579" s="33" t="str">
        <f>IF(TablaD50[[#This Row],[Codigo Autorizadas]]="ND","ND",TablaD50[[#This Row],[ExistenciaActualUC]])</f>
        <v>ND</v>
      </c>
      <c r="N6579" s="34" t="str">
        <f>IF(TablaD50[[#This Row],[Almacen]]="","","D50")</f>
        <v/>
      </c>
    </row>
    <row r="6580" spans="7:14" x14ac:dyDescent="0.25">
      <c r="G6580"/>
      <c r="H6580"/>
      <c r="I6580" s="47"/>
      <c r="J6580" s="31"/>
      <c r="K6580" s="31"/>
      <c r="L6580" s="32" t="str">
        <f>IF(ISERROR(VLOOKUP(LEFT(TablaD50[[#This Row],[Articulo]],6),ComparteD50[#All],2,FALSE)),"ND",TablaD50[[#This Row],[Articulo]])</f>
        <v>ND</v>
      </c>
      <c r="M6580" s="33" t="str">
        <f>IF(TablaD50[[#This Row],[Codigo Autorizadas]]="ND","ND",TablaD50[[#This Row],[ExistenciaActualUC]])</f>
        <v>ND</v>
      </c>
      <c r="N6580" s="34" t="str">
        <f>IF(TablaD50[[#This Row],[Almacen]]="","","D50")</f>
        <v/>
      </c>
    </row>
    <row r="6581" spans="7:14" x14ac:dyDescent="0.25">
      <c r="G6581"/>
      <c r="H6581"/>
      <c r="I6581" s="47"/>
      <c r="J6581" s="31"/>
      <c r="K6581" s="31"/>
      <c r="L6581" s="32" t="str">
        <f>IF(ISERROR(VLOOKUP(LEFT(TablaD50[[#This Row],[Articulo]],6),ComparteD50[#All],2,FALSE)),"ND",TablaD50[[#This Row],[Articulo]])</f>
        <v>ND</v>
      </c>
      <c r="M6581" s="33" t="str">
        <f>IF(TablaD50[[#This Row],[Codigo Autorizadas]]="ND","ND",TablaD50[[#This Row],[ExistenciaActualUC]])</f>
        <v>ND</v>
      </c>
      <c r="N6581" s="34" t="str">
        <f>IF(TablaD50[[#This Row],[Almacen]]="","","D50")</f>
        <v/>
      </c>
    </row>
    <row r="6582" spans="7:14" x14ac:dyDescent="0.25">
      <c r="G6582"/>
      <c r="H6582"/>
      <c r="I6582" s="47"/>
      <c r="J6582" s="31"/>
      <c r="K6582" s="31"/>
      <c r="L6582" s="32" t="str">
        <f>IF(ISERROR(VLOOKUP(LEFT(TablaD50[[#This Row],[Articulo]],6),ComparteD50[#All],2,FALSE)),"ND",TablaD50[[#This Row],[Articulo]])</f>
        <v>ND</v>
      </c>
      <c r="M6582" s="33" t="str">
        <f>IF(TablaD50[[#This Row],[Codigo Autorizadas]]="ND","ND",TablaD50[[#This Row],[ExistenciaActualUC]])</f>
        <v>ND</v>
      </c>
      <c r="N6582" s="34" t="str">
        <f>IF(TablaD50[[#This Row],[Almacen]]="","","D50")</f>
        <v/>
      </c>
    </row>
    <row r="6583" spans="7:14" x14ac:dyDescent="0.25">
      <c r="G6583"/>
      <c r="H6583"/>
      <c r="I6583" s="47"/>
      <c r="J6583" s="31"/>
      <c r="K6583" s="31"/>
      <c r="L6583" s="32" t="str">
        <f>IF(ISERROR(VLOOKUP(LEFT(TablaD50[[#This Row],[Articulo]],6),ComparteD50[#All],2,FALSE)),"ND",TablaD50[[#This Row],[Articulo]])</f>
        <v>ND</v>
      </c>
      <c r="M6583" s="33" t="str">
        <f>IF(TablaD50[[#This Row],[Codigo Autorizadas]]="ND","ND",TablaD50[[#This Row],[ExistenciaActualUC]])</f>
        <v>ND</v>
      </c>
      <c r="N6583" s="34" t="str">
        <f>IF(TablaD50[[#This Row],[Almacen]]="","","D50")</f>
        <v/>
      </c>
    </row>
    <row r="6584" spans="7:14" x14ac:dyDescent="0.25">
      <c r="G6584"/>
      <c r="H6584"/>
      <c r="I6584" s="47"/>
      <c r="J6584" s="31"/>
      <c r="K6584" s="31"/>
      <c r="L6584" s="32" t="str">
        <f>IF(ISERROR(VLOOKUP(LEFT(TablaD50[[#This Row],[Articulo]],6),ComparteD50[#All],2,FALSE)),"ND",TablaD50[[#This Row],[Articulo]])</f>
        <v>ND</v>
      </c>
      <c r="M6584" s="33" t="str">
        <f>IF(TablaD50[[#This Row],[Codigo Autorizadas]]="ND","ND",TablaD50[[#This Row],[ExistenciaActualUC]])</f>
        <v>ND</v>
      </c>
      <c r="N6584" s="34" t="str">
        <f>IF(TablaD50[[#This Row],[Almacen]]="","","D50")</f>
        <v/>
      </c>
    </row>
    <row r="6585" spans="7:14" x14ac:dyDescent="0.25">
      <c r="G6585"/>
      <c r="H6585"/>
      <c r="I6585" s="47"/>
      <c r="J6585" s="31"/>
      <c r="K6585" s="31"/>
      <c r="L6585" s="32" t="str">
        <f>IF(ISERROR(VLOOKUP(LEFT(TablaD50[[#This Row],[Articulo]],6),ComparteD50[#All],2,FALSE)),"ND",TablaD50[[#This Row],[Articulo]])</f>
        <v>ND</v>
      </c>
      <c r="M6585" s="33" t="str">
        <f>IF(TablaD50[[#This Row],[Codigo Autorizadas]]="ND","ND",TablaD50[[#This Row],[ExistenciaActualUC]])</f>
        <v>ND</v>
      </c>
      <c r="N6585" s="34" t="str">
        <f>IF(TablaD50[[#This Row],[Almacen]]="","","D50")</f>
        <v/>
      </c>
    </row>
    <row r="6586" spans="7:14" x14ac:dyDescent="0.25">
      <c r="G6586"/>
      <c r="H6586"/>
      <c r="I6586" s="47"/>
      <c r="J6586" s="31"/>
      <c r="K6586" s="31"/>
      <c r="L6586" s="32" t="str">
        <f>IF(ISERROR(VLOOKUP(LEFT(TablaD50[[#This Row],[Articulo]],6),ComparteD50[#All],2,FALSE)),"ND",TablaD50[[#This Row],[Articulo]])</f>
        <v>ND</v>
      </c>
      <c r="M6586" s="33" t="str">
        <f>IF(TablaD50[[#This Row],[Codigo Autorizadas]]="ND","ND",TablaD50[[#This Row],[ExistenciaActualUC]])</f>
        <v>ND</v>
      </c>
      <c r="N6586" s="34" t="str">
        <f>IF(TablaD50[[#This Row],[Almacen]]="","","D50")</f>
        <v/>
      </c>
    </row>
    <row r="6587" spans="7:14" x14ac:dyDescent="0.25">
      <c r="G6587"/>
      <c r="H6587"/>
      <c r="I6587" s="47"/>
      <c r="J6587" s="31"/>
      <c r="K6587" s="31"/>
      <c r="L6587" s="32" t="str">
        <f>IF(ISERROR(VLOOKUP(LEFT(TablaD50[[#This Row],[Articulo]],6),ComparteD50[#All],2,FALSE)),"ND",TablaD50[[#This Row],[Articulo]])</f>
        <v>ND</v>
      </c>
      <c r="M6587" s="33" t="str">
        <f>IF(TablaD50[[#This Row],[Codigo Autorizadas]]="ND","ND",TablaD50[[#This Row],[ExistenciaActualUC]])</f>
        <v>ND</v>
      </c>
      <c r="N6587" s="34" t="str">
        <f>IF(TablaD50[[#This Row],[Almacen]]="","","D50")</f>
        <v/>
      </c>
    </row>
    <row r="6588" spans="7:14" x14ac:dyDescent="0.25">
      <c r="G6588"/>
      <c r="H6588"/>
      <c r="I6588" s="47"/>
      <c r="J6588" s="31"/>
      <c r="K6588" s="31"/>
      <c r="L6588" s="32" t="str">
        <f>IF(ISERROR(VLOOKUP(LEFT(TablaD50[[#This Row],[Articulo]],6),ComparteD50[#All],2,FALSE)),"ND",TablaD50[[#This Row],[Articulo]])</f>
        <v>ND</v>
      </c>
      <c r="M6588" s="33" t="str">
        <f>IF(TablaD50[[#This Row],[Codigo Autorizadas]]="ND","ND",TablaD50[[#This Row],[ExistenciaActualUC]])</f>
        <v>ND</v>
      </c>
      <c r="N6588" s="34" t="str">
        <f>IF(TablaD50[[#This Row],[Almacen]]="","","D50")</f>
        <v/>
      </c>
    </row>
    <row r="6589" spans="7:14" x14ac:dyDescent="0.25">
      <c r="G6589"/>
      <c r="H6589"/>
      <c r="I6589" s="47"/>
      <c r="J6589" s="31"/>
      <c r="K6589" s="31"/>
      <c r="L6589" s="32" t="str">
        <f>IF(ISERROR(VLOOKUP(LEFT(TablaD50[[#This Row],[Articulo]],6),ComparteD50[#All],2,FALSE)),"ND",TablaD50[[#This Row],[Articulo]])</f>
        <v>ND</v>
      </c>
      <c r="M6589" s="33" t="str">
        <f>IF(TablaD50[[#This Row],[Codigo Autorizadas]]="ND","ND",TablaD50[[#This Row],[ExistenciaActualUC]])</f>
        <v>ND</v>
      </c>
      <c r="N6589" s="34" t="str">
        <f>IF(TablaD50[[#This Row],[Almacen]]="","","D50")</f>
        <v/>
      </c>
    </row>
    <row r="6590" spans="7:14" x14ac:dyDescent="0.25">
      <c r="G6590"/>
      <c r="H6590"/>
      <c r="I6590" s="47"/>
      <c r="J6590" s="31"/>
      <c r="K6590" s="31"/>
      <c r="L6590" s="32" t="str">
        <f>IF(ISERROR(VLOOKUP(LEFT(TablaD50[[#This Row],[Articulo]],6),ComparteD50[#All],2,FALSE)),"ND",TablaD50[[#This Row],[Articulo]])</f>
        <v>ND</v>
      </c>
      <c r="M6590" s="33" t="str">
        <f>IF(TablaD50[[#This Row],[Codigo Autorizadas]]="ND","ND",TablaD50[[#This Row],[ExistenciaActualUC]])</f>
        <v>ND</v>
      </c>
      <c r="N6590" s="34" t="str">
        <f>IF(TablaD50[[#This Row],[Almacen]]="","","D50")</f>
        <v/>
      </c>
    </row>
    <row r="6591" spans="7:14" x14ac:dyDescent="0.25">
      <c r="G6591"/>
      <c r="H6591"/>
      <c r="I6591" s="47"/>
      <c r="J6591" s="31"/>
      <c r="K6591" s="31"/>
      <c r="L6591" s="32" t="str">
        <f>IF(ISERROR(VLOOKUP(LEFT(TablaD50[[#This Row],[Articulo]],6),ComparteD50[#All],2,FALSE)),"ND",TablaD50[[#This Row],[Articulo]])</f>
        <v>ND</v>
      </c>
      <c r="M6591" s="33" t="str">
        <f>IF(TablaD50[[#This Row],[Codigo Autorizadas]]="ND","ND",TablaD50[[#This Row],[ExistenciaActualUC]])</f>
        <v>ND</v>
      </c>
      <c r="N6591" s="34" t="str">
        <f>IF(TablaD50[[#This Row],[Almacen]]="","","D50")</f>
        <v/>
      </c>
    </row>
    <row r="6592" spans="7:14" x14ac:dyDescent="0.25">
      <c r="G6592"/>
      <c r="H6592"/>
      <c r="I6592" s="47"/>
      <c r="J6592" s="31"/>
      <c r="K6592" s="31"/>
      <c r="L6592" s="32" t="str">
        <f>IF(ISERROR(VLOOKUP(LEFT(TablaD50[[#This Row],[Articulo]],6),ComparteD50[#All],2,FALSE)),"ND",TablaD50[[#This Row],[Articulo]])</f>
        <v>ND</v>
      </c>
      <c r="M6592" s="33" t="str">
        <f>IF(TablaD50[[#This Row],[Codigo Autorizadas]]="ND","ND",TablaD50[[#This Row],[ExistenciaActualUC]])</f>
        <v>ND</v>
      </c>
      <c r="N6592" s="34" t="str">
        <f>IF(TablaD50[[#This Row],[Almacen]]="","","D50")</f>
        <v/>
      </c>
    </row>
    <row r="6593" spans="7:14" x14ac:dyDescent="0.25">
      <c r="G6593"/>
      <c r="H6593"/>
      <c r="I6593" s="47"/>
      <c r="J6593" s="31"/>
      <c r="K6593" s="31"/>
      <c r="L6593" s="32" t="str">
        <f>IF(ISERROR(VLOOKUP(LEFT(TablaD50[[#This Row],[Articulo]],6),ComparteD50[#All],2,FALSE)),"ND",TablaD50[[#This Row],[Articulo]])</f>
        <v>ND</v>
      </c>
      <c r="M6593" s="33" t="str">
        <f>IF(TablaD50[[#This Row],[Codigo Autorizadas]]="ND","ND",TablaD50[[#This Row],[ExistenciaActualUC]])</f>
        <v>ND</v>
      </c>
      <c r="N6593" s="34" t="str">
        <f>IF(TablaD50[[#This Row],[Almacen]]="","","D50")</f>
        <v/>
      </c>
    </row>
    <row r="6594" spans="7:14" x14ac:dyDescent="0.25">
      <c r="G6594"/>
      <c r="H6594"/>
      <c r="I6594" s="47"/>
      <c r="J6594" s="31"/>
      <c r="K6594" s="31"/>
      <c r="L6594" s="32" t="str">
        <f>IF(ISERROR(VLOOKUP(LEFT(TablaD50[[#This Row],[Articulo]],6),ComparteD50[#All],2,FALSE)),"ND",TablaD50[[#This Row],[Articulo]])</f>
        <v>ND</v>
      </c>
      <c r="M6594" s="33" t="str">
        <f>IF(TablaD50[[#This Row],[Codigo Autorizadas]]="ND","ND",TablaD50[[#This Row],[ExistenciaActualUC]])</f>
        <v>ND</v>
      </c>
      <c r="N6594" s="34" t="str">
        <f>IF(TablaD50[[#This Row],[Almacen]]="","","D50")</f>
        <v/>
      </c>
    </row>
    <row r="6595" spans="7:14" x14ac:dyDescent="0.25">
      <c r="G6595"/>
      <c r="H6595"/>
      <c r="I6595" s="47"/>
      <c r="J6595" s="31"/>
      <c r="K6595" s="31"/>
      <c r="L6595" s="32" t="str">
        <f>IF(ISERROR(VLOOKUP(LEFT(TablaD50[[#This Row],[Articulo]],6),ComparteD50[#All],2,FALSE)),"ND",TablaD50[[#This Row],[Articulo]])</f>
        <v>ND</v>
      </c>
      <c r="M6595" s="33" t="str">
        <f>IF(TablaD50[[#This Row],[Codigo Autorizadas]]="ND","ND",TablaD50[[#This Row],[ExistenciaActualUC]])</f>
        <v>ND</v>
      </c>
      <c r="N6595" s="34" t="str">
        <f>IF(TablaD50[[#This Row],[Almacen]]="","","D50")</f>
        <v/>
      </c>
    </row>
    <row r="6596" spans="7:14" x14ac:dyDescent="0.25">
      <c r="G6596"/>
      <c r="H6596"/>
      <c r="I6596" s="47"/>
      <c r="J6596" s="31"/>
      <c r="K6596" s="31"/>
      <c r="L6596" s="32" t="str">
        <f>IF(ISERROR(VLOOKUP(LEFT(TablaD50[[#This Row],[Articulo]],6),ComparteD50[#All],2,FALSE)),"ND",TablaD50[[#This Row],[Articulo]])</f>
        <v>ND</v>
      </c>
      <c r="M6596" s="33" t="str">
        <f>IF(TablaD50[[#This Row],[Codigo Autorizadas]]="ND","ND",TablaD50[[#This Row],[ExistenciaActualUC]])</f>
        <v>ND</v>
      </c>
      <c r="N6596" s="34" t="str">
        <f>IF(TablaD50[[#This Row],[Almacen]]="","","D50")</f>
        <v/>
      </c>
    </row>
    <row r="6597" spans="7:14" x14ac:dyDescent="0.25">
      <c r="G6597"/>
      <c r="H6597"/>
      <c r="I6597" s="47"/>
      <c r="J6597" s="31"/>
      <c r="K6597" s="31"/>
      <c r="L6597" s="32" t="str">
        <f>IF(ISERROR(VLOOKUP(LEFT(TablaD50[[#This Row],[Articulo]],6),ComparteD50[#All],2,FALSE)),"ND",TablaD50[[#This Row],[Articulo]])</f>
        <v>ND</v>
      </c>
      <c r="M6597" s="33" t="str">
        <f>IF(TablaD50[[#This Row],[Codigo Autorizadas]]="ND","ND",TablaD50[[#This Row],[ExistenciaActualUC]])</f>
        <v>ND</v>
      </c>
      <c r="N6597" s="34" t="str">
        <f>IF(TablaD50[[#This Row],[Almacen]]="","","D50")</f>
        <v/>
      </c>
    </row>
    <row r="6598" spans="7:14" x14ac:dyDescent="0.25">
      <c r="G6598"/>
      <c r="H6598"/>
      <c r="I6598" s="47"/>
      <c r="J6598" s="31"/>
      <c r="K6598" s="31"/>
      <c r="L6598" s="32" t="str">
        <f>IF(ISERROR(VLOOKUP(LEFT(TablaD50[[#This Row],[Articulo]],6),ComparteD50[#All],2,FALSE)),"ND",TablaD50[[#This Row],[Articulo]])</f>
        <v>ND</v>
      </c>
      <c r="M6598" s="33" t="str">
        <f>IF(TablaD50[[#This Row],[Codigo Autorizadas]]="ND","ND",TablaD50[[#This Row],[ExistenciaActualUC]])</f>
        <v>ND</v>
      </c>
      <c r="N6598" s="34" t="str">
        <f>IF(TablaD50[[#This Row],[Almacen]]="","","D50")</f>
        <v/>
      </c>
    </row>
    <row r="6599" spans="7:14" x14ac:dyDescent="0.25">
      <c r="G6599"/>
      <c r="H6599"/>
      <c r="I6599" s="47"/>
      <c r="J6599" s="31"/>
      <c r="K6599" s="31"/>
      <c r="L6599" s="32" t="str">
        <f>IF(ISERROR(VLOOKUP(LEFT(TablaD50[[#This Row],[Articulo]],6),ComparteD50[#All],2,FALSE)),"ND",TablaD50[[#This Row],[Articulo]])</f>
        <v>ND</v>
      </c>
      <c r="M6599" s="33" t="str">
        <f>IF(TablaD50[[#This Row],[Codigo Autorizadas]]="ND","ND",TablaD50[[#This Row],[ExistenciaActualUC]])</f>
        <v>ND</v>
      </c>
      <c r="N6599" s="34" t="str">
        <f>IF(TablaD50[[#This Row],[Almacen]]="","","D50")</f>
        <v/>
      </c>
    </row>
    <row r="6600" spans="7:14" x14ac:dyDescent="0.25">
      <c r="G6600"/>
      <c r="H6600"/>
      <c r="I6600" s="47"/>
      <c r="J6600" s="31"/>
      <c r="K6600" s="31"/>
      <c r="L6600" s="32" t="str">
        <f>IF(ISERROR(VLOOKUP(LEFT(TablaD50[[#This Row],[Articulo]],6),ComparteD50[#All],2,FALSE)),"ND",TablaD50[[#This Row],[Articulo]])</f>
        <v>ND</v>
      </c>
      <c r="M6600" s="33" t="str">
        <f>IF(TablaD50[[#This Row],[Codigo Autorizadas]]="ND","ND",TablaD50[[#This Row],[ExistenciaActualUC]])</f>
        <v>ND</v>
      </c>
      <c r="N6600" s="34" t="str">
        <f>IF(TablaD50[[#This Row],[Almacen]]="","","D50")</f>
        <v/>
      </c>
    </row>
    <row r="6601" spans="7:14" x14ac:dyDescent="0.25">
      <c r="G6601"/>
      <c r="H6601"/>
      <c r="I6601" s="47"/>
      <c r="J6601" s="31"/>
      <c r="K6601" s="31"/>
      <c r="L6601" s="32" t="str">
        <f>IF(ISERROR(VLOOKUP(LEFT(TablaD50[[#This Row],[Articulo]],6),ComparteD50[#All],2,FALSE)),"ND",TablaD50[[#This Row],[Articulo]])</f>
        <v>ND</v>
      </c>
      <c r="M6601" s="33" t="str">
        <f>IF(TablaD50[[#This Row],[Codigo Autorizadas]]="ND","ND",TablaD50[[#This Row],[ExistenciaActualUC]])</f>
        <v>ND</v>
      </c>
      <c r="N6601" s="34" t="str">
        <f>IF(TablaD50[[#This Row],[Almacen]]="","","D50")</f>
        <v/>
      </c>
    </row>
    <row r="6602" spans="7:14" x14ac:dyDescent="0.25">
      <c r="G6602"/>
      <c r="H6602"/>
      <c r="I6602" s="47"/>
      <c r="J6602" s="31"/>
      <c r="K6602" s="31"/>
      <c r="L6602" s="32" t="str">
        <f>IF(ISERROR(VLOOKUP(LEFT(TablaD50[[#This Row],[Articulo]],6),ComparteD50[#All],2,FALSE)),"ND",TablaD50[[#This Row],[Articulo]])</f>
        <v>ND</v>
      </c>
      <c r="M6602" s="33" t="str">
        <f>IF(TablaD50[[#This Row],[Codigo Autorizadas]]="ND","ND",TablaD50[[#This Row],[ExistenciaActualUC]])</f>
        <v>ND</v>
      </c>
      <c r="N6602" s="34" t="str">
        <f>IF(TablaD50[[#This Row],[Almacen]]="","","D50")</f>
        <v/>
      </c>
    </row>
    <row r="6603" spans="7:14" x14ac:dyDescent="0.25">
      <c r="G6603"/>
      <c r="H6603"/>
      <c r="I6603" s="47"/>
      <c r="J6603" s="31"/>
      <c r="K6603" s="31"/>
      <c r="L6603" s="32" t="str">
        <f>IF(ISERROR(VLOOKUP(LEFT(TablaD50[[#This Row],[Articulo]],6),ComparteD50[#All],2,FALSE)),"ND",TablaD50[[#This Row],[Articulo]])</f>
        <v>ND</v>
      </c>
      <c r="M6603" s="33" t="str">
        <f>IF(TablaD50[[#This Row],[Codigo Autorizadas]]="ND","ND",TablaD50[[#This Row],[ExistenciaActualUC]])</f>
        <v>ND</v>
      </c>
      <c r="N6603" s="34" t="str">
        <f>IF(TablaD50[[#This Row],[Almacen]]="","","D50")</f>
        <v/>
      </c>
    </row>
    <row r="6604" spans="7:14" x14ac:dyDescent="0.25">
      <c r="G6604"/>
      <c r="H6604"/>
      <c r="I6604" s="47"/>
      <c r="J6604" s="31"/>
      <c r="K6604" s="31"/>
      <c r="L6604" s="32" t="str">
        <f>IF(ISERROR(VLOOKUP(LEFT(TablaD50[[#This Row],[Articulo]],6),ComparteD50[#All],2,FALSE)),"ND",TablaD50[[#This Row],[Articulo]])</f>
        <v>ND</v>
      </c>
      <c r="M6604" s="33" t="str">
        <f>IF(TablaD50[[#This Row],[Codigo Autorizadas]]="ND","ND",TablaD50[[#This Row],[ExistenciaActualUC]])</f>
        <v>ND</v>
      </c>
      <c r="N6604" s="34" t="str">
        <f>IF(TablaD50[[#This Row],[Almacen]]="","","D50")</f>
        <v/>
      </c>
    </row>
    <row r="6605" spans="7:14" x14ac:dyDescent="0.25">
      <c r="G6605"/>
      <c r="H6605"/>
      <c r="I6605" s="47"/>
      <c r="J6605" s="31"/>
      <c r="K6605" s="31"/>
      <c r="L6605" s="32" t="str">
        <f>IF(ISERROR(VLOOKUP(LEFT(TablaD50[[#This Row],[Articulo]],6),ComparteD50[#All],2,FALSE)),"ND",TablaD50[[#This Row],[Articulo]])</f>
        <v>ND</v>
      </c>
      <c r="M6605" s="33" t="str">
        <f>IF(TablaD50[[#This Row],[Codigo Autorizadas]]="ND","ND",TablaD50[[#This Row],[ExistenciaActualUC]])</f>
        <v>ND</v>
      </c>
      <c r="N6605" s="34" t="str">
        <f>IF(TablaD50[[#This Row],[Almacen]]="","","D50")</f>
        <v/>
      </c>
    </row>
    <row r="6606" spans="7:14" x14ac:dyDescent="0.25">
      <c r="G6606"/>
      <c r="H6606"/>
      <c r="I6606" s="47"/>
      <c r="J6606" s="31"/>
      <c r="K6606" s="31"/>
      <c r="L6606" s="32" t="str">
        <f>IF(ISERROR(VLOOKUP(LEFT(TablaD50[[#This Row],[Articulo]],6),ComparteD50[#All],2,FALSE)),"ND",TablaD50[[#This Row],[Articulo]])</f>
        <v>ND</v>
      </c>
      <c r="M6606" s="33" t="str">
        <f>IF(TablaD50[[#This Row],[Codigo Autorizadas]]="ND","ND",TablaD50[[#This Row],[ExistenciaActualUC]])</f>
        <v>ND</v>
      </c>
      <c r="N6606" s="34" t="str">
        <f>IF(TablaD50[[#This Row],[Almacen]]="","","D50")</f>
        <v/>
      </c>
    </row>
    <row r="6607" spans="7:14" x14ac:dyDescent="0.25">
      <c r="G6607"/>
      <c r="H6607"/>
      <c r="I6607" s="47"/>
      <c r="J6607" s="31"/>
      <c r="K6607" s="31"/>
      <c r="L6607" s="32" t="str">
        <f>IF(ISERROR(VLOOKUP(LEFT(TablaD50[[#This Row],[Articulo]],6),ComparteD50[#All],2,FALSE)),"ND",TablaD50[[#This Row],[Articulo]])</f>
        <v>ND</v>
      </c>
      <c r="M6607" s="33" t="str">
        <f>IF(TablaD50[[#This Row],[Codigo Autorizadas]]="ND","ND",TablaD50[[#This Row],[ExistenciaActualUC]])</f>
        <v>ND</v>
      </c>
      <c r="N6607" s="34" t="str">
        <f>IF(TablaD50[[#This Row],[Almacen]]="","","D50")</f>
        <v/>
      </c>
    </row>
    <row r="6608" spans="7:14" x14ac:dyDescent="0.25">
      <c r="G6608"/>
      <c r="H6608"/>
      <c r="I6608" s="47"/>
      <c r="J6608" s="31"/>
      <c r="K6608" s="31"/>
      <c r="L6608" s="32" t="str">
        <f>IF(ISERROR(VLOOKUP(LEFT(TablaD50[[#This Row],[Articulo]],6),ComparteD50[#All],2,FALSE)),"ND",TablaD50[[#This Row],[Articulo]])</f>
        <v>ND</v>
      </c>
      <c r="M6608" s="33" t="str">
        <f>IF(TablaD50[[#This Row],[Codigo Autorizadas]]="ND","ND",TablaD50[[#This Row],[ExistenciaActualUC]])</f>
        <v>ND</v>
      </c>
      <c r="N6608" s="34" t="str">
        <f>IF(TablaD50[[#This Row],[Almacen]]="","","D50")</f>
        <v/>
      </c>
    </row>
    <row r="6609" spans="7:14" x14ac:dyDescent="0.25">
      <c r="G6609"/>
      <c r="H6609"/>
      <c r="I6609" s="47"/>
      <c r="J6609" s="31"/>
      <c r="K6609" s="31"/>
      <c r="L6609" s="32" t="str">
        <f>IF(ISERROR(VLOOKUP(LEFT(TablaD50[[#This Row],[Articulo]],6),ComparteD50[#All],2,FALSE)),"ND",TablaD50[[#This Row],[Articulo]])</f>
        <v>ND</v>
      </c>
      <c r="M6609" s="33" t="str">
        <f>IF(TablaD50[[#This Row],[Codigo Autorizadas]]="ND","ND",TablaD50[[#This Row],[ExistenciaActualUC]])</f>
        <v>ND</v>
      </c>
      <c r="N6609" s="34" t="str">
        <f>IF(TablaD50[[#This Row],[Almacen]]="","","D50")</f>
        <v/>
      </c>
    </row>
    <row r="6610" spans="7:14" x14ac:dyDescent="0.25">
      <c r="G6610"/>
      <c r="H6610"/>
      <c r="I6610" s="47"/>
      <c r="J6610" s="31"/>
      <c r="K6610" s="31"/>
      <c r="L6610" s="32" t="str">
        <f>IF(ISERROR(VLOOKUP(LEFT(TablaD50[[#This Row],[Articulo]],6),ComparteD50[#All],2,FALSE)),"ND",TablaD50[[#This Row],[Articulo]])</f>
        <v>ND</v>
      </c>
      <c r="M6610" s="33" t="str">
        <f>IF(TablaD50[[#This Row],[Codigo Autorizadas]]="ND","ND",TablaD50[[#This Row],[ExistenciaActualUC]])</f>
        <v>ND</v>
      </c>
      <c r="N6610" s="34" t="str">
        <f>IF(TablaD50[[#This Row],[Almacen]]="","","D50")</f>
        <v/>
      </c>
    </row>
    <row r="6611" spans="7:14" x14ac:dyDescent="0.25">
      <c r="G6611"/>
      <c r="H6611"/>
      <c r="I6611" s="47"/>
      <c r="J6611" s="31"/>
      <c r="K6611" s="31"/>
      <c r="L6611" s="32" t="str">
        <f>IF(ISERROR(VLOOKUP(LEFT(TablaD50[[#This Row],[Articulo]],6),ComparteD50[#All],2,FALSE)),"ND",TablaD50[[#This Row],[Articulo]])</f>
        <v>ND</v>
      </c>
      <c r="M6611" s="33" t="str">
        <f>IF(TablaD50[[#This Row],[Codigo Autorizadas]]="ND","ND",TablaD50[[#This Row],[ExistenciaActualUC]])</f>
        <v>ND</v>
      </c>
      <c r="N6611" s="34" t="str">
        <f>IF(TablaD50[[#This Row],[Almacen]]="","","D50")</f>
        <v/>
      </c>
    </row>
    <row r="6612" spans="7:14" x14ac:dyDescent="0.25">
      <c r="G6612"/>
      <c r="H6612"/>
      <c r="I6612" s="47"/>
      <c r="J6612" s="31"/>
      <c r="K6612" s="31"/>
      <c r="L6612" s="32" t="str">
        <f>IF(ISERROR(VLOOKUP(LEFT(TablaD50[[#This Row],[Articulo]],6),ComparteD50[#All],2,FALSE)),"ND",TablaD50[[#This Row],[Articulo]])</f>
        <v>ND</v>
      </c>
      <c r="M6612" s="33" t="str">
        <f>IF(TablaD50[[#This Row],[Codigo Autorizadas]]="ND","ND",TablaD50[[#This Row],[ExistenciaActualUC]])</f>
        <v>ND</v>
      </c>
      <c r="N6612" s="34" t="str">
        <f>IF(TablaD50[[#This Row],[Almacen]]="","","D50")</f>
        <v/>
      </c>
    </row>
    <row r="6613" spans="7:14" x14ac:dyDescent="0.25">
      <c r="G6613"/>
      <c r="H6613"/>
      <c r="I6613" s="47"/>
      <c r="J6613" s="31"/>
      <c r="K6613" s="31"/>
      <c r="L6613" s="32" t="str">
        <f>IF(ISERROR(VLOOKUP(LEFT(TablaD50[[#This Row],[Articulo]],6),ComparteD50[#All],2,FALSE)),"ND",TablaD50[[#This Row],[Articulo]])</f>
        <v>ND</v>
      </c>
      <c r="M6613" s="33" t="str">
        <f>IF(TablaD50[[#This Row],[Codigo Autorizadas]]="ND","ND",TablaD50[[#This Row],[ExistenciaActualUC]])</f>
        <v>ND</v>
      </c>
      <c r="N6613" s="34" t="str">
        <f>IF(TablaD50[[#This Row],[Almacen]]="","","D50")</f>
        <v/>
      </c>
    </row>
    <row r="6614" spans="7:14" x14ac:dyDescent="0.25">
      <c r="G6614"/>
      <c r="H6614"/>
      <c r="I6614" s="47"/>
      <c r="J6614" s="31"/>
      <c r="K6614" s="31"/>
      <c r="L6614" s="32" t="str">
        <f>IF(ISERROR(VLOOKUP(LEFT(TablaD50[[#This Row],[Articulo]],6),ComparteD50[#All],2,FALSE)),"ND",TablaD50[[#This Row],[Articulo]])</f>
        <v>ND</v>
      </c>
      <c r="M6614" s="33" t="str">
        <f>IF(TablaD50[[#This Row],[Codigo Autorizadas]]="ND","ND",TablaD50[[#This Row],[ExistenciaActualUC]])</f>
        <v>ND</v>
      </c>
      <c r="N6614" s="34" t="str">
        <f>IF(TablaD50[[#This Row],[Almacen]]="","","D50")</f>
        <v/>
      </c>
    </row>
    <row r="6615" spans="7:14" x14ac:dyDescent="0.25">
      <c r="G6615"/>
      <c r="H6615"/>
      <c r="I6615" s="47"/>
      <c r="J6615" s="31"/>
      <c r="K6615" s="31"/>
      <c r="L6615" s="32" t="str">
        <f>IF(ISERROR(VLOOKUP(LEFT(TablaD50[[#This Row],[Articulo]],6),ComparteD50[#All],2,FALSE)),"ND",TablaD50[[#This Row],[Articulo]])</f>
        <v>ND</v>
      </c>
      <c r="M6615" s="33" t="str">
        <f>IF(TablaD50[[#This Row],[Codigo Autorizadas]]="ND","ND",TablaD50[[#This Row],[ExistenciaActualUC]])</f>
        <v>ND</v>
      </c>
      <c r="N6615" s="34" t="str">
        <f>IF(TablaD50[[#This Row],[Almacen]]="","","D50")</f>
        <v/>
      </c>
    </row>
    <row r="6616" spans="7:14" x14ac:dyDescent="0.25">
      <c r="G6616"/>
      <c r="H6616"/>
      <c r="I6616" s="47"/>
      <c r="J6616" s="31"/>
      <c r="K6616" s="31"/>
      <c r="L6616" s="32" t="str">
        <f>IF(ISERROR(VLOOKUP(LEFT(TablaD50[[#This Row],[Articulo]],6),ComparteD50[#All],2,FALSE)),"ND",TablaD50[[#This Row],[Articulo]])</f>
        <v>ND</v>
      </c>
      <c r="M6616" s="33" t="str">
        <f>IF(TablaD50[[#This Row],[Codigo Autorizadas]]="ND","ND",TablaD50[[#This Row],[ExistenciaActualUC]])</f>
        <v>ND</v>
      </c>
      <c r="N6616" s="34" t="str">
        <f>IF(TablaD50[[#This Row],[Almacen]]="","","D50")</f>
        <v/>
      </c>
    </row>
    <row r="6617" spans="7:14" x14ac:dyDescent="0.25">
      <c r="G6617"/>
      <c r="H6617"/>
      <c r="I6617" s="47"/>
      <c r="J6617" s="31"/>
      <c r="K6617" s="31"/>
      <c r="L6617" s="32" t="str">
        <f>IF(ISERROR(VLOOKUP(LEFT(TablaD50[[#This Row],[Articulo]],6),ComparteD50[#All],2,FALSE)),"ND",TablaD50[[#This Row],[Articulo]])</f>
        <v>ND</v>
      </c>
      <c r="M6617" s="33" t="str">
        <f>IF(TablaD50[[#This Row],[Codigo Autorizadas]]="ND","ND",TablaD50[[#This Row],[ExistenciaActualUC]])</f>
        <v>ND</v>
      </c>
      <c r="N6617" s="34" t="str">
        <f>IF(TablaD50[[#This Row],[Almacen]]="","","D50")</f>
        <v/>
      </c>
    </row>
    <row r="6618" spans="7:14" x14ac:dyDescent="0.25">
      <c r="G6618"/>
      <c r="H6618"/>
      <c r="I6618" s="47"/>
      <c r="J6618" s="31"/>
      <c r="K6618" s="31"/>
      <c r="L6618" s="32" t="str">
        <f>IF(ISERROR(VLOOKUP(LEFT(TablaD50[[#This Row],[Articulo]],6),ComparteD50[#All],2,FALSE)),"ND",TablaD50[[#This Row],[Articulo]])</f>
        <v>ND</v>
      </c>
      <c r="M6618" s="33" t="str">
        <f>IF(TablaD50[[#This Row],[Codigo Autorizadas]]="ND","ND",TablaD50[[#This Row],[ExistenciaActualUC]])</f>
        <v>ND</v>
      </c>
      <c r="N6618" s="34" t="str">
        <f>IF(TablaD50[[#This Row],[Almacen]]="","","D50")</f>
        <v/>
      </c>
    </row>
    <row r="6619" spans="7:14" x14ac:dyDescent="0.25">
      <c r="G6619"/>
      <c r="H6619"/>
      <c r="I6619" s="47"/>
      <c r="J6619" s="31"/>
      <c r="K6619" s="31"/>
      <c r="L6619" s="32" t="str">
        <f>IF(ISERROR(VLOOKUP(LEFT(TablaD50[[#This Row],[Articulo]],6),ComparteD50[#All],2,FALSE)),"ND",TablaD50[[#This Row],[Articulo]])</f>
        <v>ND</v>
      </c>
      <c r="M6619" s="33" t="str">
        <f>IF(TablaD50[[#This Row],[Codigo Autorizadas]]="ND","ND",TablaD50[[#This Row],[ExistenciaActualUC]])</f>
        <v>ND</v>
      </c>
      <c r="N6619" s="34" t="str">
        <f>IF(TablaD50[[#This Row],[Almacen]]="","","D50")</f>
        <v/>
      </c>
    </row>
    <row r="6620" spans="7:14" x14ac:dyDescent="0.25">
      <c r="G6620"/>
      <c r="H6620"/>
      <c r="I6620" s="47"/>
      <c r="J6620" s="31"/>
      <c r="K6620" s="31"/>
      <c r="L6620" s="32" t="str">
        <f>IF(ISERROR(VLOOKUP(LEFT(TablaD50[[#This Row],[Articulo]],6),ComparteD50[#All],2,FALSE)),"ND",TablaD50[[#This Row],[Articulo]])</f>
        <v>ND</v>
      </c>
      <c r="M6620" s="33" t="str">
        <f>IF(TablaD50[[#This Row],[Codigo Autorizadas]]="ND","ND",TablaD50[[#This Row],[ExistenciaActualUC]])</f>
        <v>ND</v>
      </c>
      <c r="N6620" s="34" t="str">
        <f>IF(TablaD50[[#This Row],[Almacen]]="","","D50")</f>
        <v/>
      </c>
    </row>
    <row r="6621" spans="7:14" x14ac:dyDescent="0.25">
      <c r="G6621"/>
      <c r="H6621"/>
      <c r="I6621" s="47"/>
      <c r="J6621" s="31"/>
      <c r="K6621" s="31"/>
      <c r="L6621" s="32" t="str">
        <f>IF(ISERROR(VLOOKUP(LEFT(TablaD50[[#This Row],[Articulo]],6),ComparteD50[#All],2,FALSE)),"ND",TablaD50[[#This Row],[Articulo]])</f>
        <v>ND</v>
      </c>
      <c r="M6621" s="33" t="str">
        <f>IF(TablaD50[[#This Row],[Codigo Autorizadas]]="ND","ND",TablaD50[[#This Row],[ExistenciaActualUC]])</f>
        <v>ND</v>
      </c>
      <c r="N6621" s="34" t="str">
        <f>IF(TablaD50[[#This Row],[Almacen]]="","","D50")</f>
        <v/>
      </c>
    </row>
    <row r="6622" spans="7:14" x14ac:dyDescent="0.25">
      <c r="G6622"/>
      <c r="H6622"/>
      <c r="I6622" s="47"/>
      <c r="J6622" s="31"/>
      <c r="K6622" s="31"/>
      <c r="L6622" s="32" t="str">
        <f>IF(ISERROR(VLOOKUP(LEFT(TablaD50[[#This Row],[Articulo]],6),ComparteD50[#All],2,FALSE)),"ND",TablaD50[[#This Row],[Articulo]])</f>
        <v>ND</v>
      </c>
      <c r="M6622" s="33" t="str">
        <f>IF(TablaD50[[#This Row],[Codigo Autorizadas]]="ND","ND",TablaD50[[#This Row],[ExistenciaActualUC]])</f>
        <v>ND</v>
      </c>
      <c r="N6622" s="34" t="str">
        <f>IF(TablaD50[[#This Row],[Almacen]]="","","D50")</f>
        <v/>
      </c>
    </row>
    <row r="6623" spans="7:14" x14ac:dyDescent="0.25">
      <c r="G6623"/>
      <c r="H6623"/>
      <c r="I6623" s="47"/>
      <c r="J6623" s="31"/>
      <c r="K6623" s="31"/>
      <c r="L6623" s="32" t="str">
        <f>IF(ISERROR(VLOOKUP(LEFT(TablaD50[[#This Row],[Articulo]],6),ComparteD50[#All],2,FALSE)),"ND",TablaD50[[#This Row],[Articulo]])</f>
        <v>ND</v>
      </c>
      <c r="M6623" s="33" t="str">
        <f>IF(TablaD50[[#This Row],[Codigo Autorizadas]]="ND","ND",TablaD50[[#This Row],[ExistenciaActualUC]])</f>
        <v>ND</v>
      </c>
      <c r="N6623" s="34" t="str">
        <f>IF(TablaD50[[#This Row],[Almacen]]="","","D50")</f>
        <v/>
      </c>
    </row>
    <row r="6624" spans="7:14" x14ac:dyDescent="0.25">
      <c r="G6624"/>
      <c r="H6624"/>
      <c r="I6624" s="47"/>
      <c r="J6624" s="31"/>
      <c r="K6624" s="31"/>
      <c r="L6624" s="32" t="str">
        <f>IF(ISERROR(VLOOKUP(LEFT(TablaD50[[#This Row],[Articulo]],6),ComparteD50[#All],2,FALSE)),"ND",TablaD50[[#This Row],[Articulo]])</f>
        <v>ND</v>
      </c>
      <c r="M6624" s="33" t="str">
        <f>IF(TablaD50[[#This Row],[Codigo Autorizadas]]="ND","ND",TablaD50[[#This Row],[ExistenciaActualUC]])</f>
        <v>ND</v>
      </c>
      <c r="N6624" s="34" t="str">
        <f>IF(TablaD50[[#This Row],[Almacen]]="","","D50")</f>
        <v/>
      </c>
    </row>
    <row r="6625" spans="7:14" x14ac:dyDescent="0.25">
      <c r="G6625"/>
      <c r="H6625"/>
      <c r="I6625" s="47"/>
      <c r="J6625" s="31"/>
      <c r="K6625" s="31"/>
      <c r="L6625" s="32" t="str">
        <f>IF(ISERROR(VLOOKUP(LEFT(TablaD50[[#This Row],[Articulo]],6),ComparteD50[#All],2,FALSE)),"ND",TablaD50[[#This Row],[Articulo]])</f>
        <v>ND</v>
      </c>
      <c r="M6625" s="33" t="str">
        <f>IF(TablaD50[[#This Row],[Codigo Autorizadas]]="ND","ND",TablaD50[[#This Row],[ExistenciaActualUC]])</f>
        <v>ND</v>
      </c>
      <c r="N6625" s="34" t="str">
        <f>IF(TablaD50[[#This Row],[Almacen]]="","","D50")</f>
        <v/>
      </c>
    </row>
    <row r="6626" spans="7:14" x14ac:dyDescent="0.25">
      <c r="G6626"/>
      <c r="H6626"/>
      <c r="I6626" s="47"/>
      <c r="J6626" s="31"/>
      <c r="K6626" s="31"/>
      <c r="L6626" s="32" t="str">
        <f>IF(ISERROR(VLOOKUP(LEFT(TablaD50[[#This Row],[Articulo]],6),ComparteD50[#All],2,FALSE)),"ND",TablaD50[[#This Row],[Articulo]])</f>
        <v>ND</v>
      </c>
      <c r="M6626" s="33" t="str">
        <f>IF(TablaD50[[#This Row],[Codigo Autorizadas]]="ND","ND",TablaD50[[#This Row],[ExistenciaActualUC]])</f>
        <v>ND</v>
      </c>
      <c r="N6626" s="34" t="str">
        <f>IF(TablaD50[[#This Row],[Almacen]]="","","D50")</f>
        <v/>
      </c>
    </row>
    <row r="6627" spans="7:14" x14ac:dyDescent="0.25">
      <c r="G6627"/>
      <c r="H6627"/>
      <c r="I6627" s="47"/>
      <c r="J6627" s="31"/>
      <c r="K6627" s="31"/>
      <c r="L6627" s="32" t="str">
        <f>IF(ISERROR(VLOOKUP(LEFT(TablaD50[[#This Row],[Articulo]],6),ComparteD50[#All],2,FALSE)),"ND",TablaD50[[#This Row],[Articulo]])</f>
        <v>ND</v>
      </c>
      <c r="M6627" s="33" t="str">
        <f>IF(TablaD50[[#This Row],[Codigo Autorizadas]]="ND","ND",TablaD50[[#This Row],[ExistenciaActualUC]])</f>
        <v>ND</v>
      </c>
      <c r="N6627" s="34" t="str">
        <f>IF(TablaD50[[#This Row],[Almacen]]="","","D50")</f>
        <v/>
      </c>
    </row>
    <row r="6628" spans="7:14" x14ac:dyDescent="0.25">
      <c r="G6628"/>
      <c r="H6628"/>
      <c r="I6628" s="47"/>
      <c r="J6628" s="31"/>
      <c r="K6628" s="31"/>
      <c r="L6628" s="32" t="str">
        <f>IF(ISERROR(VLOOKUP(LEFT(TablaD50[[#This Row],[Articulo]],6),ComparteD50[#All],2,FALSE)),"ND",TablaD50[[#This Row],[Articulo]])</f>
        <v>ND</v>
      </c>
      <c r="M6628" s="33" t="str">
        <f>IF(TablaD50[[#This Row],[Codigo Autorizadas]]="ND","ND",TablaD50[[#This Row],[ExistenciaActualUC]])</f>
        <v>ND</v>
      </c>
      <c r="N6628" s="34" t="str">
        <f>IF(TablaD50[[#This Row],[Almacen]]="","","D50")</f>
        <v/>
      </c>
    </row>
    <row r="6629" spans="7:14" x14ac:dyDescent="0.25">
      <c r="G6629"/>
      <c r="H6629"/>
      <c r="I6629" s="47"/>
      <c r="J6629" s="31"/>
      <c r="K6629" s="31"/>
      <c r="L6629" s="32" t="str">
        <f>IF(ISERROR(VLOOKUP(LEFT(TablaD50[[#This Row],[Articulo]],6),ComparteD50[#All],2,FALSE)),"ND",TablaD50[[#This Row],[Articulo]])</f>
        <v>ND</v>
      </c>
      <c r="M6629" s="33" t="str">
        <f>IF(TablaD50[[#This Row],[Codigo Autorizadas]]="ND","ND",TablaD50[[#This Row],[ExistenciaActualUC]])</f>
        <v>ND</v>
      </c>
      <c r="N6629" s="34" t="str">
        <f>IF(TablaD50[[#This Row],[Almacen]]="","","D50")</f>
        <v/>
      </c>
    </row>
    <row r="6630" spans="7:14" x14ac:dyDescent="0.25">
      <c r="G6630"/>
      <c r="H6630"/>
      <c r="I6630" s="47"/>
      <c r="J6630" s="31"/>
      <c r="K6630" s="31"/>
      <c r="L6630" s="32" t="str">
        <f>IF(ISERROR(VLOOKUP(LEFT(TablaD50[[#This Row],[Articulo]],6),ComparteD50[#All],2,FALSE)),"ND",TablaD50[[#This Row],[Articulo]])</f>
        <v>ND</v>
      </c>
      <c r="M6630" s="33" t="str">
        <f>IF(TablaD50[[#This Row],[Codigo Autorizadas]]="ND","ND",TablaD50[[#This Row],[ExistenciaActualUC]])</f>
        <v>ND</v>
      </c>
      <c r="N6630" s="34" t="str">
        <f>IF(TablaD50[[#This Row],[Almacen]]="","","D50")</f>
        <v/>
      </c>
    </row>
    <row r="6631" spans="7:14" x14ac:dyDescent="0.25">
      <c r="G6631"/>
      <c r="H6631"/>
      <c r="I6631" s="47"/>
      <c r="J6631" s="31"/>
      <c r="K6631" s="31"/>
      <c r="L6631" s="32" t="str">
        <f>IF(ISERROR(VLOOKUP(LEFT(TablaD50[[#This Row],[Articulo]],6),ComparteD50[#All],2,FALSE)),"ND",TablaD50[[#This Row],[Articulo]])</f>
        <v>ND</v>
      </c>
      <c r="M6631" s="33" t="str">
        <f>IF(TablaD50[[#This Row],[Codigo Autorizadas]]="ND","ND",TablaD50[[#This Row],[ExistenciaActualUC]])</f>
        <v>ND</v>
      </c>
      <c r="N6631" s="34" t="str">
        <f>IF(TablaD50[[#This Row],[Almacen]]="","","D50")</f>
        <v/>
      </c>
    </row>
    <row r="6632" spans="7:14" x14ac:dyDescent="0.25">
      <c r="G6632"/>
      <c r="H6632"/>
      <c r="I6632" s="47"/>
      <c r="J6632" s="31"/>
      <c r="K6632" s="31"/>
      <c r="L6632" s="32" t="str">
        <f>IF(ISERROR(VLOOKUP(LEFT(TablaD50[[#This Row],[Articulo]],6),ComparteD50[#All],2,FALSE)),"ND",TablaD50[[#This Row],[Articulo]])</f>
        <v>ND</v>
      </c>
      <c r="M6632" s="33" t="str">
        <f>IF(TablaD50[[#This Row],[Codigo Autorizadas]]="ND","ND",TablaD50[[#This Row],[ExistenciaActualUC]])</f>
        <v>ND</v>
      </c>
      <c r="N6632" s="34" t="str">
        <f>IF(TablaD50[[#This Row],[Almacen]]="","","D50")</f>
        <v/>
      </c>
    </row>
    <row r="6633" spans="7:14" x14ac:dyDescent="0.25">
      <c r="G6633"/>
      <c r="H6633"/>
      <c r="I6633" s="47"/>
      <c r="J6633" s="31"/>
      <c r="K6633" s="31"/>
      <c r="L6633" s="32" t="str">
        <f>IF(ISERROR(VLOOKUP(LEFT(TablaD50[[#This Row],[Articulo]],6),ComparteD50[#All],2,FALSE)),"ND",TablaD50[[#This Row],[Articulo]])</f>
        <v>ND</v>
      </c>
      <c r="M6633" s="33" t="str">
        <f>IF(TablaD50[[#This Row],[Codigo Autorizadas]]="ND","ND",TablaD50[[#This Row],[ExistenciaActualUC]])</f>
        <v>ND</v>
      </c>
      <c r="N6633" s="34" t="str">
        <f>IF(TablaD50[[#This Row],[Almacen]]="","","D50")</f>
        <v/>
      </c>
    </row>
    <row r="6634" spans="7:14" x14ac:dyDescent="0.25">
      <c r="G6634"/>
      <c r="H6634"/>
      <c r="I6634" s="47"/>
      <c r="J6634" s="31"/>
      <c r="K6634" s="31"/>
      <c r="L6634" s="32" t="str">
        <f>IF(ISERROR(VLOOKUP(LEFT(TablaD50[[#This Row],[Articulo]],6),ComparteD50[#All],2,FALSE)),"ND",TablaD50[[#This Row],[Articulo]])</f>
        <v>ND</v>
      </c>
      <c r="M6634" s="33" t="str">
        <f>IF(TablaD50[[#This Row],[Codigo Autorizadas]]="ND","ND",TablaD50[[#This Row],[ExistenciaActualUC]])</f>
        <v>ND</v>
      </c>
      <c r="N6634" s="34" t="str">
        <f>IF(TablaD50[[#This Row],[Almacen]]="","","D50")</f>
        <v/>
      </c>
    </row>
    <row r="6635" spans="7:14" x14ac:dyDescent="0.25">
      <c r="G6635"/>
      <c r="H6635"/>
      <c r="I6635" s="47"/>
      <c r="J6635" s="31"/>
      <c r="K6635" s="31"/>
      <c r="L6635" s="32" t="str">
        <f>IF(ISERROR(VLOOKUP(LEFT(TablaD50[[#This Row],[Articulo]],6),ComparteD50[#All],2,FALSE)),"ND",TablaD50[[#This Row],[Articulo]])</f>
        <v>ND</v>
      </c>
      <c r="M6635" s="33" t="str">
        <f>IF(TablaD50[[#This Row],[Codigo Autorizadas]]="ND","ND",TablaD50[[#This Row],[ExistenciaActualUC]])</f>
        <v>ND</v>
      </c>
      <c r="N6635" s="34" t="str">
        <f>IF(TablaD50[[#This Row],[Almacen]]="","","D50")</f>
        <v/>
      </c>
    </row>
    <row r="6636" spans="7:14" x14ac:dyDescent="0.25">
      <c r="G6636"/>
      <c r="H6636"/>
      <c r="I6636" s="47"/>
      <c r="J6636" s="31"/>
      <c r="K6636" s="31"/>
      <c r="L6636" s="32" t="str">
        <f>IF(ISERROR(VLOOKUP(LEFT(TablaD50[[#This Row],[Articulo]],6),ComparteD50[#All],2,FALSE)),"ND",TablaD50[[#This Row],[Articulo]])</f>
        <v>ND</v>
      </c>
      <c r="M6636" s="33" t="str">
        <f>IF(TablaD50[[#This Row],[Codigo Autorizadas]]="ND","ND",TablaD50[[#This Row],[ExistenciaActualUC]])</f>
        <v>ND</v>
      </c>
      <c r="N6636" s="34" t="str">
        <f>IF(TablaD50[[#This Row],[Almacen]]="","","D50")</f>
        <v/>
      </c>
    </row>
    <row r="6637" spans="7:14" x14ac:dyDescent="0.25">
      <c r="G6637"/>
      <c r="H6637"/>
      <c r="I6637" s="47"/>
      <c r="J6637" s="31"/>
      <c r="K6637" s="31"/>
      <c r="L6637" s="32" t="str">
        <f>IF(ISERROR(VLOOKUP(LEFT(TablaD50[[#This Row],[Articulo]],6),ComparteD50[#All],2,FALSE)),"ND",TablaD50[[#This Row],[Articulo]])</f>
        <v>ND</v>
      </c>
      <c r="M6637" s="33" t="str">
        <f>IF(TablaD50[[#This Row],[Codigo Autorizadas]]="ND","ND",TablaD50[[#This Row],[ExistenciaActualUC]])</f>
        <v>ND</v>
      </c>
      <c r="N6637" s="34" t="str">
        <f>IF(TablaD50[[#This Row],[Almacen]]="","","D50")</f>
        <v/>
      </c>
    </row>
    <row r="6638" spans="7:14" x14ac:dyDescent="0.25">
      <c r="G6638"/>
      <c r="H6638"/>
      <c r="I6638" s="47"/>
      <c r="J6638" s="31"/>
      <c r="K6638" s="31"/>
      <c r="L6638" s="32" t="str">
        <f>IF(ISERROR(VLOOKUP(LEFT(TablaD50[[#This Row],[Articulo]],6),ComparteD50[#All],2,FALSE)),"ND",TablaD50[[#This Row],[Articulo]])</f>
        <v>ND</v>
      </c>
      <c r="M6638" s="33" t="str">
        <f>IF(TablaD50[[#This Row],[Codigo Autorizadas]]="ND","ND",TablaD50[[#This Row],[ExistenciaActualUC]])</f>
        <v>ND</v>
      </c>
      <c r="N6638" s="34" t="str">
        <f>IF(TablaD50[[#This Row],[Almacen]]="","","D50")</f>
        <v/>
      </c>
    </row>
    <row r="6639" spans="7:14" x14ac:dyDescent="0.25">
      <c r="G6639"/>
      <c r="H6639"/>
      <c r="I6639" s="47"/>
      <c r="J6639" s="31"/>
      <c r="K6639" s="31"/>
      <c r="L6639" s="32" t="str">
        <f>IF(ISERROR(VLOOKUP(LEFT(TablaD50[[#This Row],[Articulo]],6),ComparteD50[#All],2,FALSE)),"ND",TablaD50[[#This Row],[Articulo]])</f>
        <v>ND</v>
      </c>
      <c r="M6639" s="33" t="str">
        <f>IF(TablaD50[[#This Row],[Codigo Autorizadas]]="ND","ND",TablaD50[[#This Row],[ExistenciaActualUC]])</f>
        <v>ND</v>
      </c>
      <c r="N6639" s="34" t="str">
        <f>IF(TablaD50[[#This Row],[Almacen]]="","","D50")</f>
        <v/>
      </c>
    </row>
    <row r="6640" spans="7:14" x14ac:dyDescent="0.25">
      <c r="G6640"/>
      <c r="H6640"/>
      <c r="I6640" s="47"/>
      <c r="J6640" s="31"/>
      <c r="K6640" s="31"/>
      <c r="L6640" s="32" t="str">
        <f>IF(ISERROR(VLOOKUP(LEFT(TablaD50[[#This Row],[Articulo]],6),ComparteD50[#All],2,FALSE)),"ND",TablaD50[[#This Row],[Articulo]])</f>
        <v>ND</v>
      </c>
      <c r="M6640" s="33" t="str">
        <f>IF(TablaD50[[#This Row],[Codigo Autorizadas]]="ND","ND",TablaD50[[#This Row],[ExistenciaActualUC]])</f>
        <v>ND</v>
      </c>
      <c r="N6640" s="34" t="str">
        <f>IF(TablaD50[[#This Row],[Almacen]]="","","D50")</f>
        <v/>
      </c>
    </row>
    <row r="6641" spans="7:14" x14ac:dyDescent="0.25">
      <c r="G6641"/>
      <c r="H6641"/>
      <c r="I6641" s="47"/>
      <c r="J6641" s="31"/>
      <c r="K6641" s="31"/>
      <c r="L6641" s="32" t="str">
        <f>IF(ISERROR(VLOOKUP(LEFT(TablaD50[[#This Row],[Articulo]],6),ComparteD50[#All],2,FALSE)),"ND",TablaD50[[#This Row],[Articulo]])</f>
        <v>ND</v>
      </c>
      <c r="M6641" s="33" t="str">
        <f>IF(TablaD50[[#This Row],[Codigo Autorizadas]]="ND","ND",TablaD50[[#This Row],[ExistenciaActualUC]])</f>
        <v>ND</v>
      </c>
      <c r="N6641" s="34" t="str">
        <f>IF(TablaD50[[#This Row],[Almacen]]="","","D50")</f>
        <v/>
      </c>
    </row>
    <row r="6642" spans="7:14" x14ac:dyDescent="0.25">
      <c r="G6642"/>
      <c r="H6642"/>
      <c r="I6642" s="47"/>
      <c r="J6642" s="31"/>
      <c r="K6642" s="31"/>
      <c r="L6642" s="32" t="str">
        <f>IF(ISERROR(VLOOKUP(LEFT(TablaD50[[#This Row],[Articulo]],6),ComparteD50[#All],2,FALSE)),"ND",TablaD50[[#This Row],[Articulo]])</f>
        <v>ND</v>
      </c>
      <c r="M6642" s="33" t="str">
        <f>IF(TablaD50[[#This Row],[Codigo Autorizadas]]="ND","ND",TablaD50[[#This Row],[ExistenciaActualUC]])</f>
        <v>ND</v>
      </c>
      <c r="N6642" s="34" t="str">
        <f>IF(TablaD50[[#This Row],[Almacen]]="","","D50")</f>
        <v/>
      </c>
    </row>
    <row r="6643" spans="7:14" x14ac:dyDescent="0.25">
      <c r="G6643"/>
      <c r="H6643"/>
      <c r="I6643" s="47"/>
      <c r="J6643" s="31"/>
      <c r="K6643" s="31"/>
      <c r="L6643" s="32" t="str">
        <f>IF(ISERROR(VLOOKUP(LEFT(TablaD50[[#This Row],[Articulo]],6),ComparteD50[#All],2,FALSE)),"ND",TablaD50[[#This Row],[Articulo]])</f>
        <v>ND</v>
      </c>
      <c r="M6643" s="33" t="str">
        <f>IF(TablaD50[[#This Row],[Codigo Autorizadas]]="ND","ND",TablaD50[[#This Row],[ExistenciaActualUC]])</f>
        <v>ND</v>
      </c>
      <c r="N6643" s="34" t="str">
        <f>IF(TablaD50[[#This Row],[Almacen]]="","","D50")</f>
        <v/>
      </c>
    </row>
    <row r="6644" spans="7:14" x14ac:dyDescent="0.25">
      <c r="G6644"/>
      <c r="H6644"/>
      <c r="I6644" s="47"/>
      <c r="J6644" s="31"/>
      <c r="K6644" s="31"/>
      <c r="L6644" s="32" t="str">
        <f>IF(ISERROR(VLOOKUP(LEFT(TablaD50[[#This Row],[Articulo]],6),ComparteD50[#All],2,FALSE)),"ND",TablaD50[[#This Row],[Articulo]])</f>
        <v>ND</v>
      </c>
      <c r="M6644" s="33" t="str">
        <f>IF(TablaD50[[#This Row],[Codigo Autorizadas]]="ND","ND",TablaD50[[#This Row],[ExistenciaActualUC]])</f>
        <v>ND</v>
      </c>
      <c r="N6644" s="34" t="str">
        <f>IF(TablaD50[[#This Row],[Almacen]]="","","D50")</f>
        <v/>
      </c>
    </row>
    <row r="6645" spans="7:14" x14ac:dyDescent="0.25">
      <c r="G6645"/>
      <c r="H6645"/>
      <c r="I6645" s="47"/>
      <c r="J6645" s="31"/>
      <c r="K6645" s="31"/>
      <c r="L6645" s="32" t="str">
        <f>IF(ISERROR(VLOOKUP(LEFT(TablaD50[[#This Row],[Articulo]],6),ComparteD50[#All],2,FALSE)),"ND",TablaD50[[#This Row],[Articulo]])</f>
        <v>ND</v>
      </c>
      <c r="M6645" s="33" t="str">
        <f>IF(TablaD50[[#This Row],[Codigo Autorizadas]]="ND","ND",TablaD50[[#This Row],[ExistenciaActualUC]])</f>
        <v>ND</v>
      </c>
      <c r="N6645" s="34" t="str">
        <f>IF(TablaD50[[#This Row],[Almacen]]="","","D50")</f>
        <v/>
      </c>
    </row>
    <row r="6646" spans="7:14" x14ac:dyDescent="0.25">
      <c r="G6646"/>
      <c r="H6646"/>
      <c r="I6646" s="47"/>
      <c r="J6646" s="31"/>
      <c r="K6646" s="31"/>
      <c r="L6646" s="32" t="str">
        <f>IF(ISERROR(VLOOKUP(LEFT(TablaD50[[#This Row],[Articulo]],6),ComparteD50[#All],2,FALSE)),"ND",TablaD50[[#This Row],[Articulo]])</f>
        <v>ND</v>
      </c>
      <c r="M6646" s="33" t="str">
        <f>IF(TablaD50[[#This Row],[Codigo Autorizadas]]="ND","ND",TablaD50[[#This Row],[ExistenciaActualUC]])</f>
        <v>ND</v>
      </c>
      <c r="N6646" s="34" t="str">
        <f>IF(TablaD50[[#This Row],[Almacen]]="","","D50")</f>
        <v/>
      </c>
    </row>
    <row r="6647" spans="7:14" x14ac:dyDescent="0.25">
      <c r="G6647"/>
      <c r="H6647"/>
      <c r="I6647" s="47"/>
      <c r="J6647" s="31"/>
      <c r="K6647" s="31"/>
      <c r="L6647" s="32" t="str">
        <f>IF(ISERROR(VLOOKUP(LEFT(TablaD50[[#This Row],[Articulo]],6),ComparteD50[#All],2,FALSE)),"ND",TablaD50[[#This Row],[Articulo]])</f>
        <v>ND</v>
      </c>
      <c r="M6647" s="33" t="str">
        <f>IF(TablaD50[[#This Row],[Codigo Autorizadas]]="ND","ND",TablaD50[[#This Row],[ExistenciaActualUC]])</f>
        <v>ND</v>
      </c>
      <c r="N6647" s="34" t="str">
        <f>IF(TablaD50[[#This Row],[Almacen]]="","","D50")</f>
        <v/>
      </c>
    </row>
    <row r="6648" spans="7:14" x14ac:dyDescent="0.25">
      <c r="G6648"/>
      <c r="H6648"/>
      <c r="I6648" s="47"/>
      <c r="J6648" s="31"/>
      <c r="K6648" s="31"/>
      <c r="L6648" s="32" t="str">
        <f>IF(ISERROR(VLOOKUP(LEFT(TablaD50[[#This Row],[Articulo]],6),ComparteD50[#All],2,FALSE)),"ND",TablaD50[[#This Row],[Articulo]])</f>
        <v>ND</v>
      </c>
      <c r="M6648" s="33" t="str">
        <f>IF(TablaD50[[#This Row],[Codigo Autorizadas]]="ND","ND",TablaD50[[#This Row],[ExistenciaActualUC]])</f>
        <v>ND</v>
      </c>
      <c r="N6648" s="34" t="str">
        <f>IF(TablaD50[[#This Row],[Almacen]]="","","D50")</f>
        <v/>
      </c>
    </row>
    <row r="6649" spans="7:14" x14ac:dyDescent="0.25">
      <c r="G6649"/>
      <c r="H6649"/>
      <c r="I6649" s="47"/>
      <c r="J6649" s="31"/>
      <c r="K6649" s="31"/>
      <c r="L6649" s="32" t="str">
        <f>IF(ISERROR(VLOOKUP(LEFT(TablaD50[[#This Row],[Articulo]],6),ComparteD50[#All],2,FALSE)),"ND",TablaD50[[#This Row],[Articulo]])</f>
        <v>ND</v>
      </c>
      <c r="M6649" s="33" t="str">
        <f>IF(TablaD50[[#This Row],[Codigo Autorizadas]]="ND","ND",TablaD50[[#This Row],[ExistenciaActualUC]])</f>
        <v>ND</v>
      </c>
      <c r="N6649" s="34" t="str">
        <f>IF(TablaD50[[#This Row],[Almacen]]="","","D50")</f>
        <v/>
      </c>
    </row>
    <row r="6650" spans="7:14" x14ac:dyDescent="0.25">
      <c r="G6650"/>
      <c r="H6650"/>
      <c r="I6650" s="47"/>
      <c r="J6650" s="31"/>
      <c r="K6650" s="31"/>
      <c r="L6650" s="32" t="str">
        <f>IF(ISERROR(VLOOKUP(LEFT(TablaD50[[#This Row],[Articulo]],6),ComparteD50[#All],2,FALSE)),"ND",TablaD50[[#This Row],[Articulo]])</f>
        <v>ND</v>
      </c>
      <c r="M6650" s="33" t="str">
        <f>IF(TablaD50[[#This Row],[Codigo Autorizadas]]="ND","ND",TablaD50[[#This Row],[ExistenciaActualUC]])</f>
        <v>ND</v>
      </c>
      <c r="N6650" s="34" t="str">
        <f>IF(TablaD50[[#This Row],[Almacen]]="","","D50")</f>
        <v/>
      </c>
    </row>
    <row r="6651" spans="7:14" x14ac:dyDescent="0.25">
      <c r="G6651"/>
      <c r="H6651"/>
      <c r="I6651" s="47"/>
      <c r="J6651" s="31"/>
      <c r="K6651" s="31"/>
      <c r="L6651" s="32" t="str">
        <f>IF(ISERROR(VLOOKUP(LEFT(TablaD50[[#This Row],[Articulo]],6),ComparteD50[#All],2,FALSE)),"ND",TablaD50[[#This Row],[Articulo]])</f>
        <v>ND</v>
      </c>
      <c r="M6651" s="33" t="str">
        <f>IF(TablaD50[[#This Row],[Codigo Autorizadas]]="ND","ND",TablaD50[[#This Row],[ExistenciaActualUC]])</f>
        <v>ND</v>
      </c>
      <c r="N6651" s="34" t="str">
        <f>IF(TablaD50[[#This Row],[Almacen]]="","","D50")</f>
        <v/>
      </c>
    </row>
    <row r="6652" spans="7:14" x14ac:dyDescent="0.25">
      <c r="G6652"/>
      <c r="H6652"/>
      <c r="I6652" s="47"/>
      <c r="J6652" s="31"/>
      <c r="K6652" s="31"/>
      <c r="L6652" s="32" t="str">
        <f>IF(ISERROR(VLOOKUP(LEFT(TablaD50[[#This Row],[Articulo]],6),ComparteD50[#All],2,FALSE)),"ND",TablaD50[[#This Row],[Articulo]])</f>
        <v>ND</v>
      </c>
      <c r="M6652" s="33" t="str">
        <f>IF(TablaD50[[#This Row],[Codigo Autorizadas]]="ND","ND",TablaD50[[#This Row],[ExistenciaActualUC]])</f>
        <v>ND</v>
      </c>
      <c r="N6652" s="34" t="str">
        <f>IF(TablaD50[[#This Row],[Almacen]]="","","D50")</f>
        <v/>
      </c>
    </row>
    <row r="6653" spans="7:14" x14ac:dyDescent="0.25">
      <c r="G6653"/>
      <c r="H6653"/>
      <c r="I6653" s="47"/>
      <c r="J6653" s="31"/>
      <c r="K6653" s="31"/>
      <c r="L6653" s="32" t="str">
        <f>IF(ISERROR(VLOOKUP(LEFT(TablaD50[[#This Row],[Articulo]],6),ComparteD50[#All],2,FALSE)),"ND",TablaD50[[#This Row],[Articulo]])</f>
        <v>ND</v>
      </c>
      <c r="M6653" s="33" t="str">
        <f>IF(TablaD50[[#This Row],[Codigo Autorizadas]]="ND","ND",TablaD50[[#This Row],[ExistenciaActualUC]])</f>
        <v>ND</v>
      </c>
      <c r="N6653" s="34" t="str">
        <f>IF(TablaD50[[#This Row],[Almacen]]="","","D50")</f>
        <v/>
      </c>
    </row>
    <row r="6654" spans="7:14" x14ac:dyDescent="0.25">
      <c r="G6654"/>
      <c r="H6654"/>
      <c r="I6654" s="47"/>
      <c r="J6654" s="31"/>
      <c r="K6654" s="31"/>
      <c r="L6654" s="32" t="str">
        <f>IF(ISERROR(VLOOKUP(LEFT(TablaD50[[#This Row],[Articulo]],6),ComparteD50[#All],2,FALSE)),"ND",TablaD50[[#This Row],[Articulo]])</f>
        <v>ND</v>
      </c>
      <c r="M6654" s="33" t="str">
        <f>IF(TablaD50[[#This Row],[Codigo Autorizadas]]="ND","ND",TablaD50[[#This Row],[ExistenciaActualUC]])</f>
        <v>ND</v>
      </c>
      <c r="N6654" s="34" t="str">
        <f>IF(TablaD50[[#This Row],[Almacen]]="","","D50")</f>
        <v/>
      </c>
    </row>
    <row r="6655" spans="7:14" x14ac:dyDescent="0.25">
      <c r="G6655"/>
      <c r="H6655"/>
      <c r="I6655" s="47"/>
      <c r="J6655" s="31"/>
      <c r="K6655" s="31"/>
      <c r="L6655" s="32" t="str">
        <f>IF(ISERROR(VLOOKUP(LEFT(TablaD50[[#This Row],[Articulo]],6),ComparteD50[#All],2,FALSE)),"ND",TablaD50[[#This Row],[Articulo]])</f>
        <v>ND</v>
      </c>
      <c r="M6655" s="33" t="str">
        <f>IF(TablaD50[[#This Row],[Codigo Autorizadas]]="ND","ND",TablaD50[[#This Row],[ExistenciaActualUC]])</f>
        <v>ND</v>
      </c>
      <c r="N6655" s="34" t="str">
        <f>IF(TablaD50[[#This Row],[Almacen]]="","","D50")</f>
        <v/>
      </c>
    </row>
    <row r="6656" spans="7:14" x14ac:dyDescent="0.25">
      <c r="G6656"/>
      <c r="H6656"/>
      <c r="I6656" s="47"/>
      <c r="J6656" s="31"/>
      <c r="K6656" s="31"/>
      <c r="L6656" s="32" t="str">
        <f>IF(ISERROR(VLOOKUP(LEFT(TablaD50[[#This Row],[Articulo]],6),ComparteD50[#All],2,FALSE)),"ND",TablaD50[[#This Row],[Articulo]])</f>
        <v>ND</v>
      </c>
      <c r="M6656" s="33" t="str">
        <f>IF(TablaD50[[#This Row],[Codigo Autorizadas]]="ND","ND",TablaD50[[#This Row],[ExistenciaActualUC]])</f>
        <v>ND</v>
      </c>
      <c r="N6656" s="34" t="str">
        <f>IF(TablaD50[[#This Row],[Almacen]]="","","D50")</f>
        <v/>
      </c>
    </row>
    <row r="6657" spans="7:14" x14ac:dyDescent="0.25">
      <c r="G6657"/>
      <c r="H6657"/>
      <c r="I6657" s="47"/>
      <c r="J6657" s="31"/>
      <c r="K6657" s="31"/>
      <c r="L6657" s="32" t="str">
        <f>IF(ISERROR(VLOOKUP(LEFT(TablaD50[[#This Row],[Articulo]],6),ComparteD50[#All],2,FALSE)),"ND",TablaD50[[#This Row],[Articulo]])</f>
        <v>ND</v>
      </c>
      <c r="M6657" s="33" t="str">
        <f>IF(TablaD50[[#This Row],[Codigo Autorizadas]]="ND","ND",TablaD50[[#This Row],[ExistenciaActualUC]])</f>
        <v>ND</v>
      </c>
      <c r="N6657" s="34" t="str">
        <f>IF(TablaD50[[#This Row],[Almacen]]="","","D50")</f>
        <v/>
      </c>
    </row>
    <row r="6658" spans="7:14" x14ac:dyDescent="0.25">
      <c r="G6658"/>
      <c r="H6658"/>
      <c r="I6658" s="47"/>
      <c r="J6658" s="31"/>
      <c r="K6658" s="31"/>
      <c r="L6658" s="32" t="str">
        <f>IF(ISERROR(VLOOKUP(LEFT(TablaD50[[#This Row],[Articulo]],6),ComparteD50[#All],2,FALSE)),"ND",TablaD50[[#This Row],[Articulo]])</f>
        <v>ND</v>
      </c>
      <c r="M6658" s="33" t="str">
        <f>IF(TablaD50[[#This Row],[Codigo Autorizadas]]="ND","ND",TablaD50[[#This Row],[ExistenciaActualUC]])</f>
        <v>ND</v>
      </c>
      <c r="N6658" s="34" t="str">
        <f>IF(TablaD50[[#This Row],[Almacen]]="","","D50")</f>
        <v/>
      </c>
    </row>
    <row r="6659" spans="7:14" x14ac:dyDescent="0.25">
      <c r="G6659"/>
      <c r="H6659"/>
      <c r="I6659" s="47"/>
      <c r="J6659" s="31"/>
      <c r="K6659" s="31"/>
      <c r="L6659" s="32" t="str">
        <f>IF(ISERROR(VLOOKUP(LEFT(TablaD50[[#This Row],[Articulo]],6),ComparteD50[#All],2,FALSE)),"ND",TablaD50[[#This Row],[Articulo]])</f>
        <v>ND</v>
      </c>
      <c r="M6659" s="33" t="str">
        <f>IF(TablaD50[[#This Row],[Codigo Autorizadas]]="ND","ND",TablaD50[[#This Row],[ExistenciaActualUC]])</f>
        <v>ND</v>
      </c>
      <c r="N6659" s="34" t="str">
        <f>IF(TablaD50[[#This Row],[Almacen]]="","","D50")</f>
        <v/>
      </c>
    </row>
    <row r="6660" spans="7:14" x14ac:dyDescent="0.25">
      <c r="G6660"/>
      <c r="H6660"/>
      <c r="I6660" s="47"/>
      <c r="J6660" s="31"/>
      <c r="K6660" s="31"/>
      <c r="L6660" s="32" t="str">
        <f>IF(ISERROR(VLOOKUP(LEFT(TablaD50[[#This Row],[Articulo]],6),ComparteD50[#All],2,FALSE)),"ND",TablaD50[[#This Row],[Articulo]])</f>
        <v>ND</v>
      </c>
      <c r="M6660" s="33" t="str">
        <f>IF(TablaD50[[#This Row],[Codigo Autorizadas]]="ND","ND",TablaD50[[#This Row],[ExistenciaActualUC]])</f>
        <v>ND</v>
      </c>
      <c r="N6660" s="34" t="str">
        <f>IF(TablaD50[[#This Row],[Almacen]]="","","D50")</f>
        <v/>
      </c>
    </row>
    <row r="6661" spans="7:14" x14ac:dyDescent="0.25">
      <c r="G6661"/>
      <c r="H6661"/>
      <c r="I6661" s="47"/>
      <c r="J6661" s="31"/>
      <c r="K6661" s="31"/>
      <c r="L6661" s="32" t="str">
        <f>IF(ISERROR(VLOOKUP(LEFT(TablaD50[[#This Row],[Articulo]],6),ComparteD50[#All],2,FALSE)),"ND",TablaD50[[#This Row],[Articulo]])</f>
        <v>ND</v>
      </c>
      <c r="M6661" s="33" t="str">
        <f>IF(TablaD50[[#This Row],[Codigo Autorizadas]]="ND","ND",TablaD50[[#This Row],[ExistenciaActualUC]])</f>
        <v>ND</v>
      </c>
      <c r="N6661" s="34" t="str">
        <f>IF(TablaD50[[#This Row],[Almacen]]="","","D50")</f>
        <v/>
      </c>
    </row>
    <row r="6662" spans="7:14" x14ac:dyDescent="0.25">
      <c r="G6662"/>
      <c r="H6662"/>
      <c r="I6662" s="47"/>
      <c r="J6662" s="31"/>
      <c r="K6662" s="31"/>
      <c r="L6662" s="32" t="str">
        <f>IF(ISERROR(VLOOKUP(LEFT(TablaD50[[#This Row],[Articulo]],6),ComparteD50[#All],2,FALSE)),"ND",TablaD50[[#This Row],[Articulo]])</f>
        <v>ND</v>
      </c>
      <c r="M6662" s="33" t="str">
        <f>IF(TablaD50[[#This Row],[Codigo Autorizadas]]="ND","ND",TablaD50[[#This Row],[ExistenciaActualUC]])</f>
        <v>ND</v>
      </c>
      <c r="N6662" s="34" t="str">
        <f>IF(TablaD50[[#This Row],[Almacen]]="","","D50")</f>
        <v/>
      </c>
    </row>
    <row r="6663" spans="7:14" x14ac:dyDescent="0.25">
      <c r="G6663"/>
      <c r="H6663"/>
      <c r="I6663" s="47"/>
      <c r="J6663" s="31"/>
      <c r="K6663" s="31"/>
      <c r="L6663" s="32" t="str">
        <f>IF(ISERROR(VLOOKUP(LEFT(TablaD50[[#This Row],[Articulo]],6),ComparteD50[#All],2,FALSE)),"ND",TablaD50[[#This Row],[Articulo]])</f>
        <v>ND</v>
      </c>
      <c r="M6663" s="33" t="str">
        <f>IF(TablaD50[[#This Row],[Codigo Autorizadas]]="ND","ND",TablaD50[[#This Row],[ExistenciaActualUC]])</f>
        <v>ND</v>
      </c>
      <c r="N6663" s="34" t="str">
        <f>IF(TablaD50[[#This Row],[Almacen]]="","","D50")</f>
        <v/>
      </c>
    </row>
    <row r="6664" spans="7:14" x14ac:dyDescent="0.25">
      <c r="G6664"/>
      <c r="H6664"/>
      <c r="I6664" s="47"/>
      <c r="J6664" s="31"/>
      <c r="K6664" s="31"/>
      <c r="L6664" s="32" t="str">
        <f>IF(ISERROR(VLOOKUP(LEFT(TablaD50[[#This Row],[Articulo]],6),ComparteD50[#All],2,FALSE)),"ND",TablaD50[[#This Row],[Articulo]])</f>
        <v>ND</v>
      </c>
      <c r="M6664" s="33" t="str">
        <f>IF(TablaD50[[#This Row],[Codigo Autorizadas]]="ND","ND",TablaD50[[#This Row],[ExistenciaActualUC]])</f>
        <v>ND</v>
      </c>
      <c r="N6664" s="34" t="str">
        <f>IF(TablaD50[[#This Row],[Almacen]]="","","D50")</f>
        <v/>
      </c>
    </row>
    <row r="6665" spans="7:14" x14ac:dyDescent="0.25">
      <c r="G6665"/>
      <c r="H6665"/>
      <c r="I6665" s="47"/>
      <c r="J6665" s="31"/>
      <c r="K6665" s="31"/>
      <c r="L6665" s="32" t="str">
        <f>IF(ISERROR(VLOOKUP(LEFT(TablaD50[[#This Row],[Articulo]],6),ComparteD50[#All],2,FALSE)),"ND",TablaD50[[#This Row],[Articulo]])</f>
        <v>ND</v>
      </c>
      <c r="M6665" s="33" t="str">
        <f>IF(TablaD50[[#This Row],[Codigo Autorizadas]]="ND","ND",TablaD50[[#This Row],[ExistenciaActualUC]])</f>
        <v>ND</v>
      </c>
      <c r="N6665" s="34" t="str">
        <f>IF(TablaD50[[#This Row],[Almacen]]="","","D50")</f>
        <v/>
      </c>
    </row>
    <row r="6666" spans="7:14" x14ac:dyDescent="0.25">
      <c r="G6666"/>
      <c r="H6666"/>
      <c r="I6666" s="47"/>
      <c r="J6666" s="31"/>
      <c r="K6666" s="31"/>
      <c r="L6666" s="32" t="str">
        <f>IF(ISERROR(VLOOKUP(LEFT(TablaD50[[#This Row],[Articulo]],6),ComparteD50[#All],2,FALSE)),"ND",TablaD50[[#This Row],[Articulo]])</f>
        <v>ND</v>
      </c>
      <c r="M6666" s="33" t="str">
        <f>IF(TablaD50[[#This Row],[Codigo Autorizadas]]="ND","ND",TablaD50[[#This Row],[ExistenciaActualUC]])</f>
        <v>ND</v>
      </c>
      <c r="N6666" s="34" t="str">
        <f>IF(TablaD50[[#This Row],[Almacen]]="","","D50")</f>
        <v/>
      </c>
    </row>
    <row r="6667" spans="7:14" x14ac:dyDescent="0.25">
      <c r="G6667"/>
      <c r="H6667"/>
      <c r="I6667" s="47"/>
      <c r="J6667" s="31"/>
      <c r="K6667" s="31"/>
      <c r="L6667" s="32" t="str">
        <f>IF(ISERROR(VLOOKUP(LEFT(TablaD50[[#This Row],[Articulo]],6),ComparteD50[#All],2,FALSE)),"ND",TablaD50[[#This Row],[Articulo]])</f>
        <v>ND</v>
      </c>
      <c r="M6667" s="33" t="str">
        <f>IF(TablaD50[[#This Row],[Codigo Autorizadas]]="ND","ND",TablaD50[[#This Row],[ExistenciaActualUC]])</f>
        <v>ND</v>
      </c>
      <c r="N6667" s="34" t="str">
        <f>IF(TablaD50[[#This Row],[Almacen]]="","","D50")</f>
        <v/>
      </c>
    </row>
    <row r="6668" spans="7:14" x14ac:dyDescent="0.25">
      <c r="G6668"/>
      <c r="H6668"/>
      <c r="I6668" s="47"/>
      <c r="J6668" s="31"/>
      <c r="K6668" s="31"/>
      <c r="L6668" s="32" t="str">
        <f>IF(ISERROR(VLOOKUP(LEFT(TablaD50[[#This Row],[Articulo]],6),ComparteD50[#All],2,FALSE)),"ND",TablaD50[[#This Row],[Articulo]])</f>
        <v>ND</v>
      </c>
      <c r="M6668" s="33" t="str">
        <f>IF(TablaD50[[#This Row],[Codigo Autorizadas]]="ND","ND",TablaD50[[#This Row],[ExistenciaActualUC]])</f>
        <v>ND</v>
      </c>
      <c r="N6668" s="34" t="str">
        <f>IF(TablaD50[[#This Row],[Almacen]]="","","D50")</f>
        <v/>
      </c>
    </row>
    <row r="6669" spans="7:14" x14ac:dyDescent="0.25">
      <c r="G6669"/>
      <c r="H6669"/>
      <c r="I6669" s="47"/>
      <c r="J6669" s="31"/>
      <c r="K6669" s="31"/>
      <c r="L6669" s="32" t="str">
        <f>IF(ISERROR(VLOOKUP(LEFT(TablaD50[[#This Row],[Articulo]],6),ComparteD50[#All],2,FALSE)),"ND",TablaD50[[#This Row],[Articulo]])</f>
        <v>ND</v>
      </c>
      <c r="M6669" s="33" t="str">
        <f>IF(TablaD50[[#This Row],[Codigo Autorizadas]]="ND","ND",TablaD50[[#This Row],[ExistenciaActualUC]])</f>
        <v>ND</v>
      </c>
      <c r="N6669" s="34" t="str">
        <f>IF(TablaD50[[#This Row],[Almacen]]="","","D50")</f>
        <v/>
      </c>
    </row>
    <row r="6670" spans="7:14" x14ac:dyDescent="0.25">
      <c r="G6670"/>
      <c r="H6670"/>
      <c r="I6670" s="47"/>
      <c r="J6670" s="31"/>
      <c r="K6670" s="31"/>
      <c r="L6670" s="32" t="str">
        <f>IF(ISERROR(VLOOKUP(LEFT(TablaD50[[#This Row],[Articulo]],6),ComparteD50[#All],2,FALSE)),"ND",TablaD50[[#This Row],[Articulo]])</f>
        <v>ND</v>
      </c>
      <c r="M6670" s="33" t="str">
        <f>IF(TablaD50[[#This Row],[Codigo Autorizadas]]="ND","ND",TablaD50[[#This Row],[ExistenciaActualUC]])</f>
        <v>ND</v>
      </c>
      <c r="N6670" s="34" t="str">
        <f>IF(TablaD50[[#This Row],[Almacen]]="","","D50")</f>
        <v/>
      </c>
    </row>
    <row r="6671" spans="7:14" x14ac:dyDescent="0.25">
      <c r="G6671"/>
      <c r="H6671"/>
      <c r="I6671" s="47"/>
      <c r="J6671" s="31"/>
      <c r="K6671" s="31"/>
      <c r="L6671" s="32" t="str">
        <f>IF(ISERROR(VLOOKUP(LEFT(TablaD50[[#This Row],[Articulo]],6),ComparteD50[#All],2,FALSE)),"ND",TablaD50[[#This Row],[Articulo]])</f>
        <v>ND</v>
      </c>
      <c r="M6671" s="33" t="str">
        <f>IF(TablaD50[[#This Row],[Codigo Autorizadas]]="ND","ND",TablaD50[[#This Row],[ExistenciaActualUC]])</f>
        <v>ND</v>
      </c>
      <c r="N6671" s="34" t="str">
        <f>IF(TablaD50[[#This Row],[Almacen]]="","","D50")</f>
        <v/>
      </c>
    </row>
    <row r="6672" spans="7:14" x14ac:dyDescent="0.25">
      <c r="G6672"/>
      <c r="H6672"/>
      <c r="I6672" s="47"/>
      <c r="J6672" s="31"/>
      <c r="K6672" s="31"/>
      <c r="L6672" s="32" t="str">
        <f>IF(ISERROR(VLOOKUP(LEFT(TablaD50[[#This Row],[Articulo]],6),ComparteD50[#All],2,FALSE)),"ND",TablaD50[[#This Row],[Articulo]])</f>
        <v>ND</v>
      </c>
      <c r="M6672" s="33" t="str">
        <f>IF(TablaD50[[#This Row],[Codigo Autorizadas]]="ND","ND",TablaD50[[#This Row],[ExistenciaActualUC]])</f>
        <v>ND</v>
      </c>
      <c r="N6672" s="34" t="str">
        <f>IF(TablaD50[[#This Row],[Almacen]]="","","D50")</f>
        <v/>
      </c>
    </row>
    <row r="6673" spans="7:14" x14ac:dyDescent="0.25">
      <c r="G6673"/>
      <c r="H6673"/>
      <c r="I6673" s="47"/>
      <c r="J6673" s="31"/>
      <c r="K6673" s="31"/>
      <c r="L6673" s="32" t="str">
        <f>IF(ISERROR(VLOOKUP(LEFT(TablaD50[[#This Row],[Articulo]],6),ComparteD50[#All],2,FALSE)),"ND",TablaD50[[#This Row],[Articulo]])</f>
        <v>ND</v>
      </c>
      <c r="M6673" s="33" t="str">
        <f>IF(TablaD50[[#This Row],[Codigo Autorizadas]]="ND","ND",TablaD50[[#This Row],[ExistenciaActualUC]])</f>
        <v>ND</v>
      </c>
      <c r="N6673" s="34" t="str">
        <f>IF(TablaD50[[#This Row],[Almacen]]="","","D50")</f>
        <v/>
      </c>
    </row>
    <row r="6674" spans="7:14" x14ac:dyDescent="0.25">
      <c r="G6674"/>
      <c r="H6674"/>
      <c r="I6674" s="47"/>
      <c r="J6674" s="31"/>
      <c r="K6674" s="31"/>
      <c r="L6674" s="32" t="str">
        <f>IF(ISERROR(VLOOKUP(LEFT(TablaD50[[#This Row],[Articulo]],6),ComparteD50[#All],2,FALSE)),"ND",TablaD50[[#This Row],[Articulo]])</f>
        <v>ND</v>
      </c>
      <c r="M6674" s="33" t="str">
        <f>IF(TablaD50[[#This Row],[Codigo Autorizadas]]="ND","ND",TablaD50[[#This Row],[ExistenciaActualUC]])</f>
        <v>ND</v>
      </c>
      <c r="N6674" s="34" t="str">
        <f>IF(TablaD50[[#This Row],[Almacen]]="","","D50")</f>
        <v/>
      </c>
    </row>
    <row r="6675" spans="7:14" x14ac:dyDescent="0.25">
      <c r="G6675"/>
      <c r="H6675"/>
      <c r="I6675" s="47"/>
      <c r="J6675" s="31"/>
      <c r="K6675" s="31"/>
      <c r="L6675" s="32" t="str">
        <f>IF(ISERROR(VLOOKUP(LEFT(TablaD50[[#This Row],[Articulo]],6),ComparteD50[#All],2,FALSE)),"ND",TablaD50[[#This Row],[Articulo]])</f>
        <v>ND</v>
      </c>
      <c r="M6675" s="33" t="str">
        <f>IF(TablaD50[[#This Row],[Codigo Autorizadas]]="ND","ND",TablaD50[[#This Row],[ExistenciaActualUC]])</f>
        <v>ND</v>
      </c>
      <c r="N6675" s="34" t="str">
        <f>IF(TablaD50[[#This Row],[Almacen]]="","","D50")</f>
        <v/>
      </c>
    </row>
    <row r="6676" spans="7:14" x14ac:dyDescent="0.25">
      <c r="G6676"/>
      <c r="H6676"/>
      <c r="I6676" s="47"/>
      <c r="J6676" s="31"/>
      <c r="K6676" s="31"/>
      <c r="L6676" s="32" t="str">
        <f>IF(ISERROR(VLOOKUP(LEFT(TablaD50[[#This Row],[Articulo]],6),ComparteD50[#All],2,FALSE)),"ND",TablaD50[[#This Row],[Articulo]])</f>
        <v>ND</v>
      </c>
      <c r="M6676" s="33" t="str">
        <f>IF(TablaD50[[#This Row],[Codigo Autorizadas]]="ND","ND",TablaD50[[#This Row],[ExistenciaActualUC]])</f>
        <v>ND</v>
      </c>
      <c r="N6676" s="34" t="str">
        <f>IF(TablaD50[[#This Row],[Almacen]]="","","D50")</f>
        <v/>
      </c>
    </row>
    <row r="6677" spans="7:14" x14ac:dyDescent="0.25">
      <c r="G6677"/>
      <c r="H6677"/>
      <c r="I6677" s="47"/>
      <c r="J6677" s="31"/>
      <c r="K6677" s="31"/>
      <c r="L6677" s="32" t="str">
        <f>IF(ISERROR(VLOOKUP(LEFT(TablaD50[[#This Row],[Articulo]],6),ComparteD50[#All],2,FALSE)),"ND",TablaD50[[#This Row],[Articulo]])</f>
        <v>ND</v>
      </c>
      <c r="M6677" s="33" t="str">
        <f>IF(TablaD50[[#This Row],[Codigo Autorizadas]]="ND","ND",TablaD50[[#This Row],[ExistenciaActualUC]])</f>
        <v>ND</v>
      </c>
      <c r="N6677" s="34" t="str">
        <f>IF(TablaD50[[#This Row],[Almacen]]="","","D50")</f>
        <v/>
      </c>
    </row>
    <row r="6678" spans="7:14" x14ac:dyDescent="0.25">
      <c r="G6678"/>
      <c r="H6678"/>
      <c r="I6678" s="47"/>
      <c r="J6678" s="31"/>
      <c r="K6678" s="31"/>
      <c r="L6678" s="32" t="str">
        <f>IF(ISERROR(VLOOKUP(LEFT(TablaD50[[#This Row],[Articulo]],6),ComparteD50[#All],2,FALSE)),"ND",TablaD50[[#This Row],[Articulo]])</f>
        <v>ND</v>
      </c>
      <c r="M6678" s="33" t="str">
        <f>IF(TablaD50[[#This Row],[Codigo Autorizadas]]="ND","ND",TablaD50[[#This Row],[ExistenciaActualUC]])</f>
        <v>ND</v>
      </c>
      <c r="N6678" s="34" t="str">
        <f>IF(TablaD50[[#This Row],[Almacen]]="","","D50")</f>
        <v/>
      </c>
    </row>
    <row r="6679" spans="7:14" x14ac:dyDescent="0.25">
      <c r="G6679"/>
      <c r="H6679"/>
      <c r="I6679" s="47"/>
      <c r="J6679" s="31"/>
      <c r="K6679" s="31"/>
      <c r="L6679" s="32" t="str">
        <f>IF(ISERROR(VLOOKUP(LEFT(TablaD50[[#This Row],[Articulo]],6),ComparteD50[#All],2,FALSE)),"ND",TablaD50[[#This Row],[Articulo]])</f>
        <v>ND</v>
      </c>
      <c r="M6679" s="33" t="str">
        <f>IF(TablaD50[[#This Row],[Codigo Autorizadas]]="ND","ND",TablaD50[[#This Row],[ExistenciaActualUC]])</f>
        <v>ND</v>
      </c>
      <c r="N6679" s="34" t="str">
        <f>IF(TablaD50[[#This Row],[Almacen]]="","","D50")</f>
        <v/>
      </c>
    </row>
    <row r="6680" spans="7:14" x14ac:dyDescent="0.25">
      <c r="G6680"/>
      <c r="H6680"/>
      <c r="I6680" s="47"/>
      <c r="J6680" s="31"/>
      <c r="K6680" s="31"/>
      <c r="L6680" s="32" t="str">
        <f>IF(ISERROR(VLOOKUP(LEFT(TablaD50[[#This Row],[Articulo]],6),ComparteD50[#All],2,FALSE)),"ND",TablaD50[[#This Row],[Articulo]])</f>
        <v>ND</v>
      </c>
      <c r="M6680" s="33" t="str">
        <f>IF(TablaD50[[#This Row],[Codigo Autorizadas]]="ND","ND",TablaD50[[#This Row],[ExistenciaActualUC]])</f>
        <v>ND</v>
      </c>
      <c r="N6680" s="34" t="str">
        <f>IF(TablaD50[[#This Row],[Almacen]]="","","D50")</f>
        <v/>
      </c>
    </row>
    <row r="6681" spans="7:14" x14ac:dyDescent="0.25">
      <c r="G6681"/>
      <c r="H6681"/>
      <c r="I6681" s="47"/>
      <c r="J6681" s="31"/>
      <c r="K6681" s="31"/>
      <c r="L6681" s="32" t="str">
        <f>IF(ISERROR(VLOOKUP(LEFT(TablaD50[[#This Row],[Articulo]],6),ComparteD50[#All],2,FALSE)),"ND",TablaD50[[#This Row],[Articulo]])</f>
        <v>ND</v>
      </c>
      <c r="M6681" s="33" t="str">
        <f>IF(TablaD50[[#This Row],[Codigo Autorizadas]]="ND","ND",TablaD50[[#This Row],[ExistenciaActualUC]])</f>
        <v>ND</v>
      </c>
      <c r="N6681" s="34" t="str">
        <f>IF(TablaD50[[#This Row],[Almacen]]="","","D50")</f>
        <v/>
      </c>
    </row>
    <row r="6682" spans="7:14" x14ac:dyDescent="0.25">
      <c r="G6682"/>
      <c r="H6682"/>
      <c r="I6682" s="47"/>
      <c r="J6682" s="31"/>
      <c r="K6682" s="31"/>
      <c r="L6682" s="32" t="str">
        <f>IF(ISERROR(VLOOKUP(LEFT(TablaD50[[#This Row],[Articulo]],6),ComparteD50[#All],2,FALSE)),"ND",TablaD50[[#This Row],[Articulo]])</f>
        <v>ND</v>
      </c>
      <c r="M6682" s="33" t="str">
        <f>IF(TablaD50[[#This Row],[Codigo Autorizadas]]="ND","ND",TablaD50[[#This Row],[ExistenciaActualUC]])</f>
        <v>ND</v>
      </c>
      <c r="N6682" s="34" t="str">
        <f>IF(TablaD50[[#This Row],[Almacen]]="","","D50")</f>
        <v/>
      </c>
    </row>
    <row r="6683" spans="7:14" x14ac:dyDescent="0.25">
      <c r="G6683"/>
      <c r="H6683"/>
      <c r="I6683" s="47"/>
      <c r="J6683" s="31"/>
      <c r="K6683" s="31"/>
      <c r="L6683" s="32" t="str">
        <f>IF(ISERROR(VLOOKUP(LEFT(TablaD50[[#This Row],[Articulo]],6),ComparteD50[#All],2,FALSE)),"ND",TablaD50[[#This Row],[Articulo]])</f>
        <v>ND</v>
      </c>
      <c r="M6683" s="33" t="str">
        <f>IF(TablaD50[[#This Row],[Codigo Autorizadas]]="ND","ND",TablaD50[[#This Row],[ExistenciaActualUC]])</f>
        <v>ND</v>
      </c>
      <c r="N6683" s="34" t="str">
        <f>IF(TablaD50[[#This Row],[Almacen]]="","","D50")</f>
        <v/>
      </c>
    </row>
    <row r="6684" spans="7:14" x14ac:dyDescent="0.25">
      <c r="G6684"/>
      <c r="H6684"/>
      <c r="I6684" s="47"/>
      <c r="J6684" s="31"/>
      <c r="K6684" s="31"/>
      <c r="L6684" s="32" t="str">
        <f>IF(ISERROR(VLOOKUP(LEFT(TablaD50[[#This Row],[Articulo]],6),ComparteD50[#All],2,FALSE)),"ND",TablaD50[[#This Row],[Articulo]])</f>
        <v>ND</v>
      </c>
      <c r="M6684" s="33" t="str">
        <f>IF(TablaD50[[#This Row],[Codigo Autorizadas]]="ND","ND",TablaD50[[#This Row],[ExistenciaActualUC]])</f>
        <v>ND</v>
      </c>
      <c r="N6684" s="34" t="str">
        <f>IF(TablaD50[[#This Row],[Almacen]]="","","D50")</f>
        <v/>
      </c>
    </row>
    <row r="6685" spans="7:14" x14ac:dyDescent="0.25">
      <c r="G6685"/>
      <c r="H6685"/>
      <c r="I6685" s="47"/>
      <c r="J6685" s="31"/>
      <c r="K6685" s="31"/>
      <c r="L6685" s="32" t="str">
        <f>IF(ISERROR(VLOOKUP(LEFT(TablaD50[[#This Row],[Articulo]],6),ComparteD50[#All],2,FALSE)),"ND",TablaD50[[#This Row],[Articulo]])</f>
        <v>ND</v>
      </c>
      <c r="M6685" s="33" t="str">
        <f>IF(TablaD50[[#This Row],[Codigo Autorizadas]]="ND","ND",TablaD50[[#This Row],[ExistenciaActualUC]])</f>
        <v>ND</v>
      </c>
      <c r="N6685" s="34" t="str">
        <f>IF(TablaD50[[#This Row],[Almacen]]="","","D50")</f>
        <v/>
      </c>
    </row>
    <row r="6686" spans="7:14" x14ac:dyDescent="0.25">
      <c r="G6686"/>
      <c r="H6686"/>
      <c r="I6686" s="47"/>
      <c r="J6686" s="31"/>
      <c r="K6686" s="31"/>
      <c r="L6686" s="32" t="str">
        <f>IF(ISERROR(VLOOKUP(LEFT(TablaD50[[#This Row],[Articulo]],6),ComparteD50[#All],2,FALSE)),"ND",TablaD50[[#This Row],[Articulo]])</f>
        <v>ND</v>
      </c>
      <c r="M6686" s="33" t="str">
        <f>IF(TablaD50[[#This Row],[Codigo Autorizadas]]="ND","ND",TablaD50[[#This Row],[ExistenciaActualUC]])</f>
        <v>ND</v>
      </c>
      <c r="N6686" s="34" t="str">
        <f>IF(TablaD50[[#This Row],[Almacen]]="","","D50")</f>
        <v/>
      </c>
    </row>
    <row r="6687" spans="7:14" x14ac:dyDescent="0.25">
      <c r="G6687"/>
      <c r="H6687"/>
      <c r="I6687" s="47"/>
      <c r="J6687" s="31"/>
      <c r="K6687" s="31"/>
      <c r="L6687" s="32" t="str">
        <f>IF(ISERROR(VLOOKUP(LEFT(TablaD50[[#This Row],[Articulo]],6),ComparteD50[#All],2,FALSE)),"ND",TablaD50[[#This Row],[Articulo]])</f>
        <v>ND</v>
      </c>
      <c r="M6687" s="33" t="str">
        <f>IF(TablaD50[[#This Row],[Codigo Autorizadas]]="ND","ND",TablaD50[[#This Row],[ExistenciaActualUC]])</f>
        <v>ND</v>
      </c>
      <c r="N6687" s="34" t="str">
        <f>IF(TablaD50[[#This Row],[Almacen]]="","","D50")</f>
        <v/>
      </c>
    </row>
    <row r="6688" spans="7:14" x14ac:dyDescent="0.25">
      <c r="G6688"/>
      <c r="H6688"/>
      <c r="I6688" s="47"/>
      <c r="J6688" s="31"/>
      <c r="K6688" s="31"/>
      <c r="L6688" s="32" t="str">
        <f>IF(ISERROR(VLOOKUP(LEFT(TablaD50[[#This Row],[Articulo]],6),ComparteD50[#All],2,FALSE)),"ND",TablaD50[[#This Row],[Articulo]])</f>
        <v>ND</v>
      </c>
      <c r="M6688" s="33" t="str">
        <f>IF(TablaD50[[#This Row],[Codigo Autorizadas]]="ND","ND",TablaD50[[#This Row],[ExistenciaActualUC]])</f>
        <v>ND</v>
      </c>
      <c r="N6688" s="34" t="str">
        <f>IF(TablaD50[[#This Row],[Almacen]]="","","D50")</f>
        <v/>
      </c>
    </row>
    <row r="6689" spans="7:14" x14ac:dyDescent="0.25">
      <c r="G6689"/>
      <c r="H6689"/>
      <c r="I6689" s="47"/>
      <c r="J6689" s="31"/>
      <c r="K6689" s="31"/>
      <c r="L6689" s="32" t="str">
        <f>IF(ISERROR(VLOOKUP(LEFT(TablaD50[[#This Row],[Articulo]],6),ComparteD50[#All],2,FALSE)),"ND",TablaD50[[#This Row],[Articulo]])</f>
        <v>ND</v>
      </c>
      <c r="M6689" s="33" t="str">
        <f>IF(TablaD50[[#This Row],[Codigo Autorizadas]]="ND","ND",TablaD50[[#This Row],[ExistenciaActualUC]])</f>
        <v>ND</v>
      </c>
      <c r="N6689" s="34" t="str">
        <f>IF(TablaD50[[#This Row],[Almacen]]="","","D50")</f>
        <v/>
      </c>
    </row>
    <row r="6690" spans="7:14" x14ac:dyDescent="0.25">
      <c r="G6690"/>
      <c r="H6690"/>
      <c r="I6690" s="47"/>
      <c r="J6690" s="31"/>
      <c r="K6690" s="31"/>
      <c r="L6690" s="32" t="str">
        <f>IF(ISERROR(VLOOKUP(LEFT(TablaD50[[#This Row],[Articulo]],6),ComparteD50[#All],2,FALSE)),"ND",TablaD50[[#This Row],[Articulo]])</f>
        <v>ND</v>
      </c>
      <c r="M6690" s="33" t="str">
        <f>IF(TablaD50[[#This Row],[Codigo Autorizadas]]="ND","ND",TablaD50[[#This Row],[ExistenciaActualUC]])</f>
        <v>ND</v>
      </c>
      <c r="N6690" s="34" t="str">
        <f>IF(TablaD50[[#This Row],[Almacen]]="","","D50")</f>
        <v/>
      </c>
    </row>
    <row r="6691" spans="7:14" x14ac:dyDescent="0.25">
      <c r="G6691"/>
      <c r="H6691"/>
      <c r="I6691" s="47"/>
      <c r="J6691" s="31"/>
      <c r="K6691" s="31"/>
      <c r="L6691" s="32" t="str">
        <f>IF(ISERROR(VLOOKUP(LEFT(TablaD50[[#This Row],[Articulo]],6),ComparteD50[#All],2,FALSE)),"ND",TablaD50[[#This Row],[Articulo]])</f>
        <v>ND</v>
      </c>
      <c r="M6691" s="33" t="str">
        <f>IF(TablaD50[[#This Row],[Codigo Autorizadas]]="ND","ND",TablaD50[[#This Row],[ExistenciaActualUC]])</f>
        <v>ND</v>
      </c>
      <c r="N6691" s="34" t="str">
        <f>IF(TablaD50[[#This Row],[Almacen]]="","","D50")</f>
        <v/>
      </c>
    </row>
    <row r="6692" spans="7:14" x14ac:dyDescent="0.25">
      <c r="G6692"/>
      <c r="H6692"/>
      <c r="I6692" s="47"/>
      <c r="J6692" s="31"/>
      <c r="K6692" s="31"/>
      <c r="L6692" s="32" t="str">
        <f>IF(ISERROR(VLOOKUP(LEFT(TablaD50[[#This Row],[Articulo]],6),ComparteD50[#All],2,FALSE)),"ND",TablaD50[[#This Row],[Articulo]])</f>
        <v>ND</v>
      </c>
      <c r="M6692" s="33" t="str">
        <f>IF(TablaD50[[#This Row],[Codigo Autorizadas]]="ND","ND",TablaD50[[#This Row],[ExistenciaActualUC]])</f>
        <v>ND</v>
      </c>
      <c r="N6692" s="34" t="str">
        <f>IF(TablaD50[[#This Row],[Almacen]]="","","D50")</f>
        <v/>
      </c>
    </row>
    <row r="6693" spans="7:14" x14ac:dyDescent="0.25">
      <c r="G6693"/>
      <c r="H6693"/>
      <c r="I6693" s="47"/>
      <c r="J6693" s="31"/>
      <c r="K6693" s="31"/>
      <c r="L6693" s="32" t="str">
        <f>IF(ISERROR(VLOOKUP(LEFT(TablaD50[[#This Row],[Articulo]],6),ComparteD50[#All],2,FALSE)),"ND",TablaD50[[#This Row],[Articulo]])</f>
        <v>ND</v>
      </c>
      <c r="M6693" s="33" t="str">
        <f>IF(TablaD50[[#This Row],[Codigo Autorizadas]]="ND","ND",TablaD50[[#This Row],[ExistenciaActualUC]])</f>
        <v>ND</v>
      </c>
      <c r="N6693" s="34" t="str">
        <f>IF(TablaD50[[#This Row],[Almacen]]="","","D50")</f>
        <v/>
      </c>
    </row>
    <row r="6694" spans="7:14" x14ac:dyDescent="0.25">
      <c r="G6694"/>
      <c r="H6694"/>
      <c r="I6694" s="47"/>
      <c r="J6694" s="31"/>
      <c r="K6694" s="31"/>
      <c r="L6694" s="32" t="str">
        <f>IF(ISERROR(VLOOKUP(LEFT(TablaD50[[#This Row],[Articulo]],6),ComparteD50[#All],2,FALSE)),"ND",TablaD50[[#This Row],[Articulo]])</f>
        <v>ND</v>
      </c>
      <c r="M6694" s="33" t="str">
        <f>IF(TablaD50[[#This Row],[Codigo Autorizadas]]="ND","ND",TablaD50[[#This Row],[ExistenciaActualUC]])</f>
        <v>ND</v>
      </c>
      <c r="N6694" s="34" t="str">
        <f>IF(TablaD50[[#This Row],[Almacen]]="","","D50")</f>
        <v/>
      </c>
    </row>
    <row r="6695" spans="7:14" x14ac:dyDescent="0.25">
      <c r="G6695"/>
      <c r="H6695"/>
      <c r="I6695" s="47"/>
      <c r="J6695" s="31"/>
      <c r="K6695" s="31"/>
      <c r="L6695" s="32" t="str">
        <f>IF(ISERROR(VLOOKUP(LEFT(TablaD50[[#This Row],[Articulo]],6),ComparteD50[#All],2,FALSE)),"ND",TablaD50[[#This Row],[Articulo]])</f>
        <v>ND</v>
      </c>
      <c r="M6695" s="33" t="str">
        <f>IF(TablaD50[[#This Row],[Codigo Autorizadas]]="ND","ND",TablaD50[[#This Row],[ExistenciaActualUC]])</f>
        <v>ND</v>
      </c>
      <c r="N6695" s="34" t="str">
        <f>IF(TablaD50[[#This Row],[Almacen]]="","","D50")</f>
        <v/>
      </c>
    </row>
    <row r="6696" spans="7:14" x14ac:dyDescent="0.25">
      <c r="G6696"/>
      <c r="H6696"/>
      <c r="I6696" s="47"/>
      <c r="J6696" s="31"/>
      <c r="K6696" s="31"/>
      <c r="L6696" s="32" t="str">
        <f>IF(ISERROR(VLOOKUP(LEFT(TablaD50[[#This Row],[Articulo]],6),ComparteD50[#All],2,FALSE)),"ND",TablaD50[[#This Row],[Articulo]])</f>
        <v>ND</v>
      </c>
      <c r="M6696" s="33" t="str">
        <f>IF(TablaD50[[#This Row],[Codigo Autorizadas]]="ND","ND",TablaD50[[#This Row],[ExistenciaActualUC]])</f>
        <v>ND</v>
      </c>
      <c r="N6696" s="34" t="str">
        <f>IF(TablaD50[[#This Row],[Almacen]]="","","D50")</f>
        <v/>
      </c>
    </row>
    <row r="6697" spans="7:14" x14ac:dyDescent="0.25">
      <c r="G6697"/>
      <c r="H6697"/>
      <c r="I6697" s="47"/>
      <c r="J6697" s="31"/>
      <c r="K6697" s="31"/>
      <c r="L6697" s="32" t="str">
        <f>IF(ISERROR(VLOOKUP(LEFT(TablaD50[[#This Row],[Articulo]],6),ComparteD50[#All],2,FALSE)),"ND",TablaD50[[#This Row],[Articulo]])</f>
        <v>ND</v>
      </c>
      <c r="M6697" s="33" t="str">
        <f>IF(TablaD50[[#This Row],[Codigo Autorizadas]]="ND","ND",TablaD50[[#This Row],[ExistenciaActualUC]])</f>
        <v>ND</v>
      </c>
      <c r="N6697" s="34" t="str">
        <f>IF(TablaD50[[#This Row],[Almacen]]="","","D50")</f>
        <v/>
      </c>
    </row>
    <row r="6698" spans="7:14" x14ac:dyDescent="0.25">
      <c r="G6698"/>
      <c r="H6698"/>
      <c r="I6698" s="47"/>
      <c r="J6698" s="31"/>
      <c r="K6698" s="31"/>
      <c r="L6698" s="32" t="str">
        <f>IF(ISERROR(VLOOKUP(LEFT(TablaD50[[#This Row],[Articulo]],6),ComparteD50[#All],2,FALSE)),"ND",TablaD50[[#This Row],[Articulo]])</f>
        <v>ND</v>
      </c>
      <c r="M6698" s="33" t="str">
        <f>IF(TablaD50[[#This Row],[Codigo Autorizadas]]="ND","ND",TablaD50[[#This Row],[ExistenciaActualUC]])</f>
        <v>ND</v>
      </c>
      <c r="N6698" s="34" t="str">
        <f>IF(TablaD50[[#This Row],[Almacen]]="","","D50")</f>
        <v/>
      </c>
    </row>
    <row r="6699" spans="7:14" x14ac:dyDescent="0.25">
      <c r="G6699"/>
      <c r="H6699"/>
      <c r="I6699" s="47"/>
      <c r="J6699" s="31"/>
      <c r="K6699" s="31"/>
      <c r="L6699" s="32" t="str">
        <f>IF(ISERROR(VLOOKUP(LEFT(TablaD50[[#This Row],[Articulo]],6),ComparteD50[#All],2,FALSE)),"ND",TablaD50[[#This Row],[Articulo]])</f>
        <v>ND</v>
      </c>
      <c r="M6699" s="33" t="str">
        <f>IF(TablaD50[[#This Row],[Codigo Autorizadas]]="ND","ND",TablaD50[[#This Row],[ExistenciaActualUC]])</f>
        <v>ND</v>
      </c>
      <c r="N6699" s="34" t="str">
        <f>IF(TablaD50[[#This Row],[Almacen]]="","","D50")</f>
        <v/>
      </c>
    </row>
    <row r="6700" spans="7:14" x14ac:dyDescent="0.25">
      <c r="G6700"/>
      <c r="H6700"/>
      <c r="I6700" s="47"/>
      <c r="J6700" s="31"/>
      <c r="K6700" s="31"/>
      <c r="L6700" s="32" t="str">
        <f>IF(ISERROR(VLOOKUP(LEFT(TablaD50[[#This Row],[Articulo]],6),ComparteD50[#All],2,FALSE)),"ND",TablaD50[[#This Row],[Articulo]])</f>
        <v>ND</v>
      </c>
      <c r="M6700" s="33" t="str">
        <f>IF(TablaD50[[#This Row],[Codigo Autorizadas]]="ND","ND",TablaD50[[#This Row],[ExistenciaActualUC]])</f>
        <v>ND</v>
      </c>
      <c r="N6700" s="34" t="str">
        <f>IF(TablaD50[[#This Row],[Almacen]]="","","D50")</f>
        <v/>
      </c>
    </row>
    <row r="6701" spans="7:14" x14ac:dyDescent="0.25">
      <c r="G6701"/>
      <c r="H6701"/>
      <c r="I6701" s="47"/>
      <c r="J6701" s="31"/>
      <c r="K6701" s="31"/>
      <c r="L6701" s="32" t="str">
        <f>IF(ISERROR(VLOOKUP(LEFT(TablaD50[[#This Row],[Articulo]],6),ComparteD50[#All],2,FALSE)),"ND",TablaD50[[#This Row],[Articulo]])</f>
        <v>ND</v>
      </c>
      <c r="M6701" s="33" t="str">
        <f>IF(TablaD50[[#This Row],[Codigo Autorizadas]]="ND","ND",TablaD50[[#This Row],[ExistenciaActualUC]])</f>
        <v>ND</v>
      </c>
      <c r="N6701" s="34" t="str">
        <f>IF(TablaD50[[#This Row],[Almacen]]="","","D50")</f>
        <v/>
      </c>
    </row>
    <row r="6702" spans="7:14" x14ac:dyDescent="0.25">
      <c r="G6702"/>
      <c r="H6702"/>
      <c r="I6702" s="47"/>
      <c r="J6702" s="31"/>
      <c r="K6702" s="31"/>
      <c r="L6702" s="32" t="str">
        <f>IF(ISERROR(VLOOKUP(LEFT(TablaD50[[#This Row],[Articulo]],6),ComparteD50[#All],2,FALSE)),"ND",TablaD50[[#This Row],[Articulo]])</f>
        <v>ND</v>
      </c>
      <c r="M6702" s="33" t="str">
        <f>IF(TablaD50[[#This Row],[Codigo Autorizadas]]="ND","ND",TablaD50[[#This Row],[ExistenciaActualUC]])</f>
        <v>ND</v>
      </c>
      <c r="N6702" s="34" t="str">
        <f>IF(TablaD50[[#This Row],[Almacen]]="","","D50")</f>
        <v/>
      </c>
    </row>
    <row r="6703" spans="7:14" x14ac:dyDescent="0.25">
      <c r="G6703"/>
      <c r="H6703"/>
      <c r="I6703" s="47"/>
      <c r="J6703" s="31"/>
      <c r="K6703" s="31"/>
      <c r="L6703" s="32" t="str">
        <f>IF(ISERROR(VLOOKUP(LEFT(TablaD50[[#This Row],[Articulo]],6),ComparteD50[#All],2,FALSE)),"ND",TablaD50[[#This Row],[Articulo]])</f>
        <v>ND</v>
      </c>
      <c r="M6703" s="33" t="str">
        <f>IF(TablaD50[[#This Row],[Codigo Autorizadas]]="ND","ND",TablaD50[[#This Row],[ExistenciaActualUC]])</f>
        <v>ND</v>
      </c>
      <c r="N6703" s="34" t="str">
        <f>IF(TablaD50[[#This Row],[Almacen]]="","","D50")</f>
        <v/>
      </c>
    </row>
    <row r="6704" spans="7:14" x14ac:dyDescent="0.25">
      <c r="G6704"/>
      <c r="H6704"/>
      <c r="I6704" s="47"/>
      <c r="J6704" s="31"/>
      <c r="K6704" s="31"/>
      <c r="L6704" s="32" t="str">
        <f>IF(ISERROR(VLOOKUP(LEFT(TablaD50[[#This Row],[Articulo]],6),ComparteD50[#All],2,FALSE)),"ND",TablaD50[[#This Row],[Articulo]])</f>
        <v>ND</v>
      </c>
      <c r="M6704" s="33" t="str">
        <f>IF(TablaD50[[#This Row],[Codigo Autorizadas]]="ND","ND",TablaD50[[#This Row],[ExistenciaActualUC]])</f>
        <v>ND</v>
      </c>
      <c r="N6704" s="34" t="str">
        <f>IF(TablaD50[[#This Row],[Almacen]]="","","D50")</f>
        <v/>
      </c>
    </row>
    <row r="6705" spans="7:14" x14ac:dyDescent="0.25">
      <c r="G6705"/>
      <c r="H6705"/>
      <c r="I6705" s="47"/>
      <c r="J6705" s="31"/>
      <c r="K6705" s="31"/>
      <c r="L6705" s="32" t="str">
        <f>IF(ISERROR(VLOOKUP(LEFT(TablaD50[[#This Row],[Articulo]],6),ComparteD50[#All],2,FALSE)),"ND",TablaD50[[#This Row],[Articulo]])</f>
        <v>ND</v>
      </c>
      <c r="M6705" s="33" t="str">
        <f>IF(TablaD50[[#This Row],[Codigo Autorizadas]]="ND","ND",TablaD50[[#This Row],[ExistenciaActualUC]])</f>
        <v>ND</v>
      </c>
      <c r="N6705" s="34" t="str">
        <f>IF(TablaD50[[#This Row],[Almacen]]="","","D50")</f>
        <v/>
      </c>
    </row>
    <row r="6706" spans="7:14" x14ac:dyDescent="0.25">
      <c r="G6706"/>
      <c r="H6706"/>
      <c r="I6706" s="47"/>
      <c r="J6706" s="31"/>
      <c r="K6706" s="31"/>
      <c r="L6706" s="32" t="str">
        <f>IF(ISERROR(VLOOKUP(LEFT(TablaD50[[#This Row],[Articulo]],6),ComparteD50[#All],2,FALSE)),"ND",TablaD50[[#This Row],[Articulo]])</f>
        <v>ND</v>
      </c>
      <c r="M6706" s="33" t="str">
        <f>IF(TablaD50[[#This Row],[Codigo Autorizadas]]="ND","ND",TablaD50[[#This Row],[ExistenciaActualUC]])</f>
        <v>ND</v>
      </c>
      <c r="N6706" s="34" t="str">
        <f>IF(TablaD50[[#This Row],[Almacen]]="","","D50")</f>
        <v/>
      </c>
    </row>
    <row r="6707" spans="7:14" x14ac:dyDescent="0.25">
      <c r="G6707"/>
      <c r="H6707"/>
      <c r="I6707" s="47"/>
      <c r="J6707" s="31"/>
      <c r="K6707" s="31"/>
      <c r="L6707" s="32" t="str">
        <f>IF(ISERROR(VLOOKUP(LEFT(TablaD50[[#This Row],[Articulo]],6),ComparteD50[#All],2,FALSE)),"ND",TablaD50[[#This Row],[Articulo]])</f>
        <v>ND</v>
      </c>
      <c r="M6707" s="33" t="str">
        <f>IF(TablaD50[[#This Row],[Codigo Autorizadas]]="ND","ND",TablaD50[[#This Row],[ExistenciaActualUC]])</f>
        <v>ND</v>
      </c>
      <c r="N6707" s="34" t="str">
        <f>IF(TablaD50[[#This Row],[Almacen]]="","","D50")</f>
        <v/>
      </c>
    </row>
    <row r="6708" spans="7:14" x14ac:dyDescent="0.25">
      <c r="G6708"/>
      <c r="H6708"/>
      <c r="I6708" s="47"/>
      <c r="J6708" s="31"/>
      <c r="K6708" s="31"/>
      <c r="L6708" s="32" t="str">
        <f>IF(ISERROR(VLOOKUP(LEFT(TablaD50[[#This Row],[Articulo]],6),ComparteD50[#All],2,FALSE)),"ND",TablaD50[[#This Row],[Articulo]])</f>
        <v>ND</v>
      </c>
      <c r="M6708" s="33" t="str">
        <f>IF(TablaD50[[#This Row],[Codigo Autorizadas]]="ND","ND",TablaD50[[#This Row],[ExistenciaActualUC]])</f>
        <v>ND</v>
      </c>
      <c r="N6708" s="34" t="str">
        <f>IF(TablaD50[[#This Row],[Almacen]]="","","D50")</f>
        <v/>
      </c>
    </row>
    <row r="6709" spans="7:14" x14ac:dyDescent="0.25">
      <c r="G6709"/>
      <c r="H6709"/>
      <c r="I6709" s="47"/>
      <c r="J6709" s="31"/>
      <c r="K6709" s="31"/>
      <c r="L6709" s="32" t="str">
        <f>IF(ISERROR(VLOOKUP(LEFT(TablaD50[[#This Row],[Articulo]],6),ComparteD50[#All],2,FALSE)),"ND",TablaD50[[#This Row],[Articulo]])</f>
        <v>ND</v>
      </c>
      <c r="M6709" s="33" t="str">
        <f>IF(TablaD50[[#This Row],[Codigo Autorizadas]]="ND","ND",TablaD50[[#This Row],[ExistenciaActualUC]])</f>
        <v>ND</v>
      </c>
      <c r="N6709" s="34" t="str">
        <f>IF(TablaD50[[#This Row],[Almacen]]="","","D50")</f>
        <v/>
      </c>
    </row>
    <row r="6710" spans="7:14" x14ac:dyDescent="0.25">
      <c r="G6710"/>
      <c r="H6710"/>
      <c r="I6710" s="47"/>
      <c r="J6710" s="31"/>
      <c r="K6710" s="31"/>
      <c r="L6710" s="32" t="str">
        <f>IF(ISERROR(VLOOKUP(LEFT(TablaD50[[#This Row],[Articulo]],6),ComparteD50[#All],2,FALSE)),"ND",TablaD50[[#This Row],[Articulo]])</f>
        <v>ND</v>
      </c>
      <c r="M6710" s="33" t="str">
        <f>IF(TablaD50[[#This Row],[Codigo Autorizadas]]="ND","ND",TablaD50[[#This Row],[ExistenciaActualUC]])</f>
        <v>ND</v>
      </c>
      <c r="N6710" s="34" t="str">
        <f>IF(TablaD50[[#This Row],[Almacen]]="","","D50")</f>
        <v/>
      </c>
    </row>
    <row r="6711" spans="7:14" x14ac:dyDescent="0.25">
      <c r="G6711"/>
      <c r="H6711"/>
      <c r="I6711" s="47"/>
      <c r="J6711" s="31"/>
      <c r="K6711" s="31"/>
      <c r="L6711" s="32" t="str">
        <f>IF(ISERROR(VLOOKUP(LEFT(TablaD50[[#This Row],[Articulo]],6),ComparteD50[#All],2,FALSE)),"ND",TablaD50[[#This Row],[Articulo]])</f>
        <v>ND</v>
      </c>
      <c r="M6711" s="33" t="str">
        <f>IF(TablaD50[[#This Row],[Codigo Autorizadas]]="ND","ND",TablaD50[[#This Row],[ExistenciaActualUC]])</f>
        <v>ND</v>
      </c>
      <c r="N6711" s="34" t="str">
        <f>IF(TablaD50[[#This Row],[Almacen]]="","","D50")</f>
        <v/>
      </c>
    </row>
    <row r="6712" spans="7:14" x14ac:dyDescent="0.25">
      <c r="G6712"/>
      <c r="H6712"/>
      <c r="I6712" s="47"/>
      <c r="J6712" s="31"/>
      <c r="K6712" s="31"/>
      <c r="L6712" s="32" t="str">
        <f>IF(ISERROR(VLOOKUP(LEFT(TablaD50[[#This Row],[Articulo]],6),ComparteD50[#All],2,FALSE)),"ND",TablaD50[[#This Row],[Articulo]])</f>
        <v>ND</v>
      </c>
      <c r="M6712" s="33" t="str">
        <f>IF(TablaD50[[#This Row],[Codigo Autorizadas]]="ND","ND",TablaD50[[#This Row],[ExistenciaActualUC]])</f>
        <v>ND</v>
      </c>
      <c r="N6712" s="34" t="str">
        <f>IF(TablaD50[[#This Row],[Almacen]]="","","D50")</f>
        <v/>
      </c>
    </row>
    <row r="6713" spans="7:14" x14ac:dyDescent="0.25">
      <c r="G6713"/>
      <c r="H6713"/>
      <c r="I6713" s="47"/>
      <c r="J6713" s="31"/>
      <c r="K6713" s="31"/>
      <c r="L6713" s="32" t="str">
        <f>IF(ISERROR(VLOOKUP(LEFT(TablaD50[[#This Row],[Articulo]],6),ComparteD50[#All],2,FALSE)),"ND",TablaD50[[#This Row],[Articulo]])</f>
        <v>ND</v>
      </c>
      <c r="M6713" s="33" t="str">
        <f>IF(TablaD50[[#This Row],[Codigo Autorizadas]]="ND","ND",TablaD50[[#This Row],[ExistenciaActualUC]])</f>
        <v>ND</v>
      </c>
      <c r="N6713" s="34" t="str">
        <f>IF(TablaD50[[#This Row],[Almacen]]="","","D50")</f>
        <v/>
      </c>
    </row>
    <row r="6714" spans="7:14" x14ac:dyDescent="0.25">
      <c r="G6714"/>
      <c r="H6714"/>
      <c r="I6714" s="47"/>
      <c r="J6714" s="31"/>
      <c r="K6714" s="31"/>
      <c r="L6714" s="32" t="str">
        <f>IF(ISERROR(VLOOKUP(LEFT(TablaD50[[#This Row],[Articulo]],6),ComparteD50[#All],2,FALSE)),"ND",TablaD50[[#This Row],[Articulo]])</f>
        <v>ND</v>
      </c>
      <c r="M6714" s="33" t="str">
        <f>IF(TablaD50[[#This Row],[Codigo Autorizadas]]="ND","ND",TablaD50[[#This Row],[ExistenciaActualUC]])</f>
        <v>ND</v>
      </c>
      <c r="N6714" s="34" t="str">
        <f>IF(TablaD50[[#This Row],[Almacen]]="","","D50")</f>
        <v/>
      </c>
    </row>
    <row r="6715" spans="7:14" x14ac:dyDescent="0.25">
      <c r="G6715"/>
      <c r="H6715"/>
      <c r="I6715" s="47"/>
      <c r="J6715" s="31"/>
      <c r="K6715" s="31"/>
      <c r="L6715" s="32" t="str">
        <f>IF(ISERROR(VLOOKUP(LEFT(TablaD50[[#This Row],[Articulo]],6),ComparteD50[#All],2,FALSE)),"ND",TablaD50[[#This Row],[Articulo]])</f>
        <v>ND</v>
      </c>
      <c r="M6715" s="33" t="str">
        <f>IF(TablaD50[[#This Row],[Codigo Autorizadas]]="ND","ND",TablaD50[[#This Row],[ExistenciaActualUC]])</f>
        <v>ND</v>
      </c>
      <c r="N6715" s="34" t="str">
        <f>IF(TablaD50[[#This Row],[Almacen]]="","","D50")</f>
        <v/>
      </c>
    </row>
    <row r="6716" spans="7:14" x14ac:dyDescent="0.25">
      <c r="G6716"/>
      <c r="H6716"/>
      <c r="I6716" s="47"/>
      <c r="J6716" s="31"/>
      <c r="K6716" s="31"/>
      <c r="L6716" s="32" t="str">
        <f>IF(ISERROR(VLOOKUP(LEFT(TablaD50[[#This Row],[Articulo]],6),ComparteD50[#All],2,FALSE)),"ND",TablaD50[[#This Row],[Articulo]])</f>
        <v>ND</v>
      </c>
      <c r="M6716" s="33" t="str">
        <f>IF(TablaD50[[#This Row],[Codigo Autorizadas]]="ND","ND",TablaD50[[#This Row],[ExistenciaActualUC]])</f>
        <v>ND</v>
      </c>
      <c r="N6716" s="34" t="str">
        <f>IF(TablaD50[[#This Row],[Almacen]]="","","D50")</f>
        <v/>
      </c>
    </row>
    <row r="6717" spans="7:14" x14ac:dyDescent="0.25">
      <c r="G6717"/>
      <c r="H6717"/>
      <c r="I6717" s="47"/>
      <c r="J6717" s="31"/>
      <c r="K6717" s="31"/>
      <c r="L6717" s="32" t="str">
        <f>IF(ISERROR(VLOOKUP(LEFT(TablaD50[[#This Row],[Articulo]],6),ComparteD50[#All],2,FALSE)),"ND",TablaD50[[#This Row],[Articulo]])</f>
        <v>ND</v>
      </c>
      <c r="M6717" s="33" t="str">
        <f>IF(TablaD50[[#This Row],[Codigo Autorizadas]]="ND","ND",TablaD50[[#This Row],[ExistenciaActualUC]])</f>
        <v>ND</v>
      </c>
      <c r="N6717" s="34" t="str">
        <f>IF(TablaD50[[#This Row],[Almacen]]="","","D50")</f>
        <v/>
      </c>
    </row>
    <row r="6718" spans="7:14" x14ac:dyDescent="0.25">
      <c r="G6718"/>
      <c r="H6718"/>
      <c r="I6718" s="47"/>
      <c r="J6718" s="31"/>
      <c r="K6718" s="31"/>
      <c r="L6718" s="32" t="str">
        <f>IF(ISERROR(VLOOKUP(LEFT(TablaD50[[#This Row],[Articulo]],6),ComparteD50[#All],2,FALSE)),"ND",TablaD50[[#This Row],[Articulo]])</f>
        <v>ND</v>
      </c>
      <c r="M6718" s="33" t="str">
        <f>IF(TablaD50[[#This Row],[Codigo Autorizadas]]="ND","ND",TablaD50[[#This Row],[ExistenciaActualUC]])</f>
        <v>ND</v>
      </c>
      <c r="N6718" s="34" t="str">
        <f>IF(TablaD50[[#This Row],[Almacen]]="","","D50")</f>
        <v/>
      </c>
    </row>
    <row r="6719" spans="7:14" x14ac:dyDescent="0.25">
      <c r="G6719"/>
      <c r="H6719"/>
      <c r="I6719" s="47"/>
      <c r="J6719" s="31"/>
      <c r="K6719" s="31"/>
      <c r="L6719" s="32" t="str">
        <f>IF(ISERROR(VLOOKUP(LEFT(TablaD50[[#This Row],[Articulo]],6),ComparteD50[#All],2,FALSE)),"ND",TablaD50[[#This Row],[Articulo]])</f>
        <v>ND</v>
      </c>
      <c r="M6719" s="33" t="str">
        <f>IF(TablaD50[[#This Row],[Codigo Autorizadas]]="ND","ND",TablaD50[[#This Row],[ExistenciaActualUC]])</f>
        <v>ND</v>
      </c>
      <c r="N6719" s="34" t="str">
        <f>IF(TablaD50[[#This Row],[Almacen]]="","","D50")</f>
        <v/>
      </c>
    </row>
    <row r="6720" spans="7:14" x14ac:dyDescent="0.25">
      <c r="G6720"/>
      <c r="H6720"/>
      <c r="I6720" s="47"/>
      <c r="J6720" s="31"/>
      <c r="K6720" s="31"/>
      <c r="L6720" s="32" t="str">
        <f>IF(ISERROR(VLOOKUP(LEFT(TablaD50[[#This Row],[Articulo]],6),ComparteD50[#All],2,FALSE)),"ND",TablaD50[[#This Row],[Articulo]])</f>
        <v>ND</v>
      </c>
      <c r="M6720" s="33" t="str">
        <f>IF(TablaD50[[#This Row],[Codigo Autorizadas]]="ND","ND",TablaD50[[#This Row],[ExistenciaActualUC]])</f>
        <v>ND</v>
      </c>
      <c r="N6720" s="34" t="str">
        <f>IF(TablaD50[[#This Row],[Almacen]]="","","D50")</f>
        <v/>
      </c>
    </row>
    <row r="6721" spans="7:14" x14ac:dyDescent="0.25">
      <c r="G6721"/>
      <c r="H6721"/>
      <c r="I6721" s="47"/>
      <c r="J6721" s="31"/>
      <c r="K6721" s="31"/>
      <c r="L6721" s="32" t="str">
        <f>IF(ISERROR(VLOOKUP(LEFT(TablaD50[[#This Row],[Articulo]],6),ComparteD50[#All],2,FALSE)),"ND",TablaD50[[#This Row],[Articulo]])</f>
        <v>ND</v>
      </c>
      <c r="M6721" s="33" t="str">
        <f>IF(TablaD50[[#This Row],[Codigo Autorizadas]]="ND","ND",TablaD50[[#This Row],[ExistenciaActualUC]])</f>
        <v>ND</v>
      </c>
      <c r="N6721" s="34" t="str">
        <f>IF(TablaD50[[#This Row],[Almacen]]="","","D50")</f>
        <v/>
      </c>
    </row>
    <row r="6722" spans="7:14" x14ac:dyDescent="0.25">
      <c r="G6722"/>
      <c r="H6722"/>
      <c r="I6722" s="47"/>
      <c r="J6722" s="31"/>
      <c r="K6722" s="31"/>
      <c r="L6722" s="32" t="str">
        <f>IF(ISERROR(VLOOKUP(LEFT(TablaD50[[#This Row],[Articulo]],6),ComparteD50[#All],2,FALSE)),"ND",TablaD50[[#This Row],[Articulo]])</f>
        <v>ND</v>
      </c>
      <c r="M6722" s="33" t="str">
        <f>IF(TablaD50[[#This Row],[Codigo Autorizadas]]="ND","ND",TablaD50[[#This Row],[ExistenciaActualUC]])</f>
        <v>ND</v>
      </c>
      <c r="N6722" s="34" t="str">
        <f>IF(TablaD50[[#This Row],[Almacen]]="","","D50")</f>
        <v/>
      </c>
    </row>
    <row r="6723" spans="7:14" x14ac:dyDescent="0.25">
      <c r="G6723"/>
      <c r="H6723"/>
      <c r="I6723" s="47"/>
      <c r="J6723" s="31"/>
      <c r="K6723" s="31"/>
      <c r="L6723" s="32" t="str">
        <f>IF(ISERROR(VLOOKUP(LEFT(TablaD50[[#This Row],[Articulo]],6),ComparteD50[#All],2,FALSE)),"ND",TablaD50[[#This Row],[Articulo]])</f>
        <v>ND</v>
      </c>
      <c r="M6723" s="33" t="str">
        <f>IF(TablaD50[[#This Row],[Codigo Autorizadas]]="ND","ND",TablaD50[[#This Row],[ExistenciaActualUC]])</f>
        <v>ND</v>
      </c>
      <c r="N6723" s="34" t="str">
        <f>IF(TablaD50[[#This Row],[Almacen]]="","","D50")</f>
        <v/>
      </c>
    </row>
    <row r="6724" spans="7:14" x14ac:dyDescent="0.25">
      <c r="G6724"/>
      <c r="H6724"/>
      <c r="I6724" s="47"/>
      <c r="J6724" s="31"/>
      <c r="K6724" s="31"/>
      <c r="L6724" s="32" t="str">
        <f>IF(ISERROR(VLOOKUP(LEFT(TablaD50[[#This Row],[Articulo]],6),ComparteD50[#All],2,FALSE)),"ND",TablaD50[[#This Row],[Articulo]])</f>
        <v>ND</v>
      </c>
      <c r="M6724" s="33" t="str">
        <f>IF(TablaD50[[#This Row],[Codigo Autorizadas]]="ND","ND",TablaD50[[#This Row],[ExistenciaActualUC]])</f>
        <v>ND</v>
      </c>
      <c r="N6724" s="34" t="str">
        <f>IF(TablaD50[[#This Row],[Almacen]]="","","D50")</f>
        <v/>
      </c>
    </row>
    <row r="6725" spans="7:14" x14ac:dyDescent="0.25">
      <c r="G6725"/>
      <c r="H6725"/>
      <c r="I6725" s="47"/>
      <c r="J6725" s="31"/>
      <c r="K6725" s="31"/>
      <c r="L6725" s="32" t="str">
        <f>IF(ISERROR(VLOOKUP(LEFT(TablaD50[[#This Row],[Articulo]],6),ComparteD50[#All],2,FALSE)),"ND",TablaD50[[#This Row],[Articulo]])</f>
        <v>ND</v>
      </c>
      <c r="M6725" s="33" t="str">
        <f>IF(TablaD50[[#This Row],[Codigo Autorizadas]]="ND","ND",TablaD50[[#This Row],[ExistenciaActualUC]])</f>
        <v>ND</v>
      </c>
      <c r="N6725" s="34" t="str">
        <f>IF(TablaD50[[#This Row],[Almacen]]="","","D50")</f>
        <v/>
      </c>
    </row>
    <row r="6726" spans="7:14" x14ac:dyDescent="0.25">
      <c r="G6726"/>
      <c r="H6726"/>
      <c r="I6726" s="47"/>
      <c r="J6726" s="31"/>
      <c r="K6726" s="31"/>
      <c r="L6726" s="32" t="str">
        <f>IF(ISERROR(VLOOKUP(LEFT(TablaD50[[#This Row],[Articulo]],6),ComparteD50[#All],2,FALSE)),"ND",TablaD50[[#This Row],[Articulo]])</f>
        <v>ND</v>
      </c>
      <c r="M6726" s="33" t="str">
        <f>IF(TablaD50[[#This Row],[Codigo Autorizadas]]="ND","ND",TablaD50[[#This Row],[ExistenciaActualUC]])</f>
        <v>ND</v>
      </c>
      <c r="N6726" s="34" t="str">
        <f>IF(TablaD50[[#This Row],[Almacen]]="","","D50")</f>
        <v/>
      </c>
    </row>
    <row r="6727" spans="7:14" x14ac:dyDescent="0.25">
      <c r="G6727"/>
      <c r="H6727"/>
      <c r="I6727" s="47"/>
      <c r="J6727" s="31"/>
      <c r="K6727" s="31"/>
      <c r="L6727" s="32" t="str">
        <f>IF(ISERROR(VLOOKUP(LEFT(TablaD50[[#This Row],[Articulo]],6),ComparteD50[#All],2,FALSE)),"ND",TablaD50[[#This Row],[Articulo]])</f>
        <v>ND</v>
      </c>
      <c r="M6727" s="33" t="str">
        <f>IF(TablaD50[[#This Row],[Codigo Autorizadas]]="ND","ND",TablaD50[[#This Row],[ExistenciaActualUC]])</f>
        <v>ND</v>
      </c>
      <c r="N6727" s="34" t="str">
        <f>IF(TablaD50[[#This Row],[Almacen]]="","","D50")</f>
        <v/>
      </c>
    </row>
    <row r="6728" spans="7:14" x14ac:dyDescent="0.25">
      <c r="G6728"/>
      <c r="H6728"/>
      <c r="I6728" s="47"/>
      <c r="J6728" s="31"/>
      <c r="K6728" s="31"/>
      <c r="L6728" s="32" t="str">
        <f>IF(ISERROR(VLOOKUP(LEFT(TablaD50[[#This Row],[Articulo]],6),ComparteD50[#All],2,FALSE)),"ND",TablaD50[[#This Row],[Articulo]])</f>
        <v>ND</v>
      </c>
      <c r="M6728" s="33" t="str">
        <f>IF(TablaD50[[#This Row],[Codigo Autorizadas]]="ND","ND",TablaD50[[#This Row],[ExistenciaActualUC]])</f>
        <v>ND</v>
      </c>
      <c r="N6728" s="34" t="str">
        <f>IF(TablaD50[[#This Row],[Almacen]]="","","D50")</f>
        <v/>
      </c>
    </row>
    <row r="6729" spans="7:14" x14ac:dyDescent="0.25">
      <c r="G6729"/>
      <c r="H6729"/>
      <c r="I6729" s="47"/>
      <c r="J6729" s="31"/>
      <c r="K6729" s="31"/>
      <c r="L6729" s="32" t="str">
        <f>IF(ISERROR(VLOOKUP(LEFT(TablaD50[[#This Row],[Articulo]],6),ComparteD50[#All],2,FALSE)),"ND",TablaD50[[#This Row],[Articulo]])</f>
        <v>ND</v>
      </c>
      <c r="M6729" s="33" t="str">
        <f>IF(TablaD50[[#This Row],[Codigo Autorizadas]]="ND","ND",TablaD50[[#This Row],[ExistenciaActualUC]])</f>
        <v>ND</v>
      </c>
      <c r="N6729" s="34" t="str">
        <f>IF(TablaD50[[#This Row],[Almacen]]="","","D50")</f>
        <v/>
      </c>
    </row>
    <row r="6730" spans="7:14" x14ac:dyDescent="0.25">
      <c r="G6730"/>
      <c r="H6730"/>
      <c r="I6730" s="47"/>
      <c r="J6730" s="31"/>
      <c r="K6730" s="31"/>
      <c r="L6730" s="32" t="str">
        <f>IF(ISERROR(VLOOKUP(LEFT(TablaD50[[#This Row],[Articulo]],6),ComparteD50[#All],2,FALSE)),"ND",TablaD50[[#This Row],[Articulo]])</f>
        <v>ND</v>
      </c>
      <c r="M6730" s="33" t="str">
        <f>IF(TablaD50[[#This Row],[Codigo Autorizadas]]="ND","ND",TablaD50[[#This Row],[ExistenciaActualUC]])</f>
        <v>ND</v>
      </c>
      <c r="N6730" s="34" t="str">
        <f>IF(TablaD50[[#This Row],[Almacen]]="","","D50")</f>
        <v/>
      </c>
    </row>
    <row r="6731" spans="7:14" x14ac:dyDescent="0.25">
      <c r="G6731"/>
      <c r="H6731"/>
      <c r="I6731" s="47"/>
      <c r="J6731" s="31"/>
      <c r="K6731" s="31"/>
      <c r="L6731" s="32" t="str">
        <f>IF(ISERROR(VLOOKUP(LEFT(TablaD50[[#This Row],[Articulo]],6),ComparteD50[#All],2,FALSE)),"ND",TablaD50[[#This Row],[Articulo]])</f>
        <v>ND</v>
      </c>
      <c r="M6731" s="33" t="str">
        <f>IF(TablaD50[[#This Row],[Codigo Autorizadas]]="ND","ND",TablaD50[[#This Row],[ExistenciaActualUC]])</f>
        <v>ND</v>
      </c>
      <c r="N6731" s="34" t="str">
        <f>IF(TablaD50[[#This Row],[Almacen]]="","","D50")</f>
        <v/>
      </c>
    </row>
    <row r="6732" spans="7:14" x14ac:dyDescent="0.25">
      <c r="G6732"/>
      <c r="H6732"/>
      <c r="I6732" s="47"/>
      <c r="J6732" s="31"/>
      <c r="K6732" s="31"/>
      <c r="L6732" s="32" t="str">
        <f>IF(ISERROR(VLOOKUP(LEFT(TablaD50[[#This Row],[Articulo]],6),ComparteD50[#All],2,FALSE)),"ND",TablaD50[[#This Row],[Articulo]])</f>
        <v>ND</v>
      </c>
      <c r="M6732" s="33" t="str">
        <f>IF(TablaD50[[#This Row],[Codigo Autorizadas]]="ND","ND",TablaD50[[#This Row],[ExistenciaActualUC]])</f>
        <v>ND</v>
      </c>
      <c r="N6732" s="34" t="str">
        <f>IF(TablaD50[[#This Row],[Almacen]]="","","D50")</f>
        <v/>
      </c>
    </row>
    <row r="6733" spans="7:14" x14ac:dyDescent="0.25">
      <c r="G6733"/>
      <c r="H6733"/>
      <c r="I6733" s="47"/>
      <c r="J6733" s="31"/>
      <c r="K6733" s="31"/>
      <c r="L6733" s="32" t="str">
        <f>IF(ISERROR(VLOOKUP(LEFT(TablaD50[[#This Row],[Articulo]],6),ComparteD50[#All],2,FALSE)),"ND",TablaD50[[#This Row],[Articulo]])</f>
        <v>ND</v>
      </c>
      <c r="M6733" s="33" t="str">
        <f>IF(TablaD50[[#This Row],[Codigo Autorizadas]]="ND","ND",TablaD50[[#This Row],[ExistenciaActualUC]])</f>
        <v>ND</v>
      </c>
      <c r="N6733" s="34" t="str">
        <f>IF(TablaD50[[#This Row],[Almacen]]="","","D50")</f>
        <v/>
      </c>
    </row>
    <row r="6734" spans="7:14" x14ac:dyDescent="0.25">
      <c r="G6734"/>
      <c r="H6734"/>
      <c r="I6734" s="47"/>
      <c r="J6734" s="31"/>
      <c r="K6734" s="31"/>
      <c r="L6734" s="32" t="str">
        <f>IF(ISERROR(VLOOKUP(LEFT(TablaD50[[#This Row],[Articulo]],6),ComparteD50[#All],2,FALSE)),"ND",TablaD50[[#This Row],[Articulo]])</f>
        <v>ND</v>
      </c>
      <c r="M6734" s="33" t="str">
        <f>IF(TablaD50[[#This Row],[Codigo Autorizadas]]="ND","ND",TablaD50[[#This Row],[ExistenciaActualUC]])</f>
        <v>ND</v>
      </c>
      <c r="N6734" s="34" t="str">
        <f>IF(TablaD50[[#This Row],[Almacen]]="","","D50")</f>
        <v/>
      </c>
    </row>
    <row r="6735" spans="7:14" x14ac:dyDescent="0.25">
      <c r="G6735"/>
      <c r="H6735"/>
      <c r="I6735" s="47"/>
      <c r="J6735" s="31"/>
      <c r="K6735" s="31"/>
      <c r="L6735" s="32" t="str">
        <f>IF(ISERROR(VLOOKUP(LEFT(TablaD50[[#This Row],[Articulo]],6),ComparteD50[#All],2,FALSE)),"ND",TablaD50[[#This Row],[Articulo]])</f>
        <v>ND</v>
      </c>
      <c r="M6735" s="33" t="str">
        <f>IF(TablaD50[[#This Row],[Codigo Autorizadas]]="ND","ND",TablaD50[[#This Row],[ExistenciaActualUC]])</f>
        <v>ND</v>
      </c>
      <c r="N6735" s="34" t="str">
        <f>IF(TablaD50[[#This Row],[Almacen]]="","","D50")</f>
        <v/>
      </c>
    </row>
    <row r="6736" spans="7:14" x14ac:dyDescent="0.25">
      <c r="G6736"/>
      <c r="H6736"/>
      <c r="I6736" s="47"/>
      <c r="J6736" s="31"/>
      <c r="K6736" s="31"/>
      <c r="L6736" s="32" t="str">
        <f>IF(ISERROR(VLOOKUP(LEFT(TablaD50[[#This Row],[Articulo]],6),ComparteD50[#All],2,FALSE)),"ND",TablaD50[[#This Row],[Articulo]])</f>
        <v>ND</v>
      </c>
      <c r="M6736" s="33" t="str">
        <f>IF(TablaD50[[#This Row],[Codigo Autorizadas]]="ND","ND",TablaD50[[#This Row],[ExistenciaActualUC]])</f>
        <v>ND</v>
      </c>
      <c r="N6736" s="34" t="str">
        <f>IF(TablaD50[[#This Row],[Almacen]]="","","D50")</f>
        <v/>
      </c>
    </row>
    <row r="6737" spans="7:14" x14ac:dyDescent="0.25">
      <c r="G6737"/>
      <c r="H6737"/>
      <c r="I6737" s="47"/>
      <c r="J6737" s="31"/>
      <c r="K6737" s="31"/>
      <c r="L6737" s="32" t="str">
        <f>IF(ISERROR(VLOOKUP(LEFT(TablaD50[[#This Row],[Articulo]],6),ComparteD50[#All],2,FALSE)),"ND",TablaD50[[#This Row],[Articulo]])</f>
        <v>ND</v>
      </c>
      <c r="M6737" s="33" t="str">
        <f>IF(TablaD50[[#This Row],[Codigo Autorizadas]]="ND","ND",TablaD50[[#This Row],[ExistenciaActualUC]])</f>
        <v>ND</v>
      </c>
      <c r="N6737" s="34" t="str">
        <f>IF(TablaD50[[#This Row],[Almacen]]="","","D50")</f>
        <v/>
      </c>
    </row>
    <row r="6738" spans="7:14" x14ac:dyDescent="0.25">
      <c r="G6738"/>
      <c r="H6738"/>
      <c r="I6738" s="47"/>
      <c r="J6738" s="31"/>
      <c r="K6738" s="31"/>
      <c r="L6738" s="32" t="str">
        <f>IF(ISERROR(VLOOKUP(LEFT(TablaD50[[#This Row],[Articulo]],6),ComparteD50[#All],2,FALSE)),"ND",TablaD50[[#This Row],[Articulo]])</f>
        <v>ND</v>
      </c>
      <c r="M6738" s="33" t="str">
        <f>IF(TablaD50[[#This Row],[Codigo Autorizadas]]="ND","ND",TablaD50[[#This Row],[ExistenciaActualUC]])</f>
        <v>ND</v>
      </c>
      <c r="N6738" s="34" t="str">
        <f>IF(TablaD50[[#This Row],[Almacen]]="","","D50")</f>
        <v/>
      </c>
    </row>
    <row r="6739" spans="7:14" x14ac:dyDescent="0.25">
      <c r="G6739"/>
      <c r="H6739"/>
      <c r="I6739" s="47"/>
      <c r="J6739" s="31"/>
      <c r="K6739" s="31"/>
      <c r="L6739" s="32" t="str">
        <f>IF(ISERROR(VLOOKUP(LEFT(TablaD50[[#This Row],[Articulo]],6),ComparteD50[#All],2,FALSE)),"ND",TablaD50[[#This Row],[Articulo]])</f>
        <v>ND</v>
      </c>
      <c r="M6739" s="33" t="str">
        <f>IF(TablaD50[[#This Row],[Codigo Autorizadas]]="ND","ND",TablaD50[[#This Row],[ExistenciaActualUC]])</f>
        <v>ND</v>
      </c>
      <c r="N6739" s="34" t="str">
        <f>IF(TablaD50[[#This Row],[Almacen]]="","","D50")</f>
        <v/>
      </c>
    </row>
    <row r="6740" spans="7:14" x14ac:dyDescent="0.25">
      <c r="G6740"/>
      <c r="H6740"/>
      <c r="I6740" s="47"/>
      <c r="J6740" s="31"/>
      <c r="K6740" s="31"/>
      <c r="L6740" s="32" t="str">
        <f>IF(ISERROR(VLOOKUP(LEFT(TablaD50[[#This Row],[Articulo]],6),ComparteD50[#All],2,FALSE)),"ND",TablaD50[[#This Row],[Articulo]])</f>
        <v>ND</v>
      </c>
      <c r="M6740" s="33" t="str">
        <f>IF(TablaD50[[#This Row],[Codigo Autorizadas]]="ND","ND",TablaD50[[#This Row],[ExistenciaActualUC]])</f>
        <v>ND</v>
      </c>
      <c r="N6740" s="34" t="str">
        <f>IF(TablaD50[[#This Row],[Almacen]]="","","D50")</f>
        <v/>
      </c>
    </row>
    <row r="6741" spans="7:14" x14ac:dyDescent="0.25">
      <c r="G6741"/>
      <c r="H6741"/>
      <c r="I6741" s="47"/>
      <c r="J6741" s="31"/>
      <c r="K6741" s="31"/>
      <c r="L6741" s="32" t="str">
        <f>IF(ISERROR(VLOOKUP(LEFT(TablaD50[[#This Row],[Articulo]],6),ComparteD50[#All],2,FALSE)),"ND",TablaD50[[#This Row],[Articulo]])</f>
        <v>ND</v>
      </c>
      <c r="M6741" s="33" t="str">
        <f>IF(TablaD50[[#This Row],[Codigo Autorizadas]]="ND","ND",TablaD50[[#This Row],[ExistenciaActualUC]])</f>
        <v>ND</v>
      </c>
      <c r="N6741" s="34" t="str">
        <f>IF(TablaD50[[#This Row],[Almacen]]="","","D50")</f>
        <v/>
      </c>
    </row>
    <row r="6742" spans="7:14" x14ac:dyDescent="0.25">
      <c r="G6742"/>
      <c r="H6742"/>
      <c r="I6742" s="47"/>
      <c r="J6742" s="31"/>
      <c r="K6742" s="31"/>
      <c r="L6742" s="32" t="str">
        <f>IF(ISERROR(VLOOKUP(LEFT(TablaD50[[#This Row],[Articulo]],6),ComparteD50[#All],2,FALSE)),"ND",TablaD50[[#This Row],[Articulo]])</f>
        <v>ND</v>
      </c>
      <c r="M6742" s="33" t="str">
        <f>IF(TablaD50[[#This Row],[Codigo Autorizadas]]="ND","ND",TablaD50[[#This Row],[ExistenciaActualUC]])</f>
        <v>ND</v>
      </c>
      <c r="N6742" s="34" t="str">
        <f>IF(TablaD50[[#This Row],[Almacen]]="","","D50")</f>
        <v/>
      </c>
    </row>
    <row r="6743" spans="7:14" x14ac:dyDescent="0.25">
      <c r="G6743"/>
      <c r="H6743"/>
      <c r="I6743" s="47"/>
      <c r="J6743" s="31"/>
      <c r="K6743" s="31"/>
      <c r="L6743" s="32" t="str">
        <f>IF(ISERROR(VLOOKUP(LEFT(TablaD50[[#This Row],[Articulo]],6),ComparteD50[#All],2,FALSE)),"ND",TablaD50[[#This Row],[Articulo]])</f>
        <v>ND</v>
      </c>
      <c r="M6743" s="33" t="str">
        <f>IF(TablaD50[[#This Row],[Codigo Autorizadas]]="ND","ND",TablaD50[[#This Row],[ExistenciaActualUC]])</f>
        <v>ND</v>
      </c>
      <c r="N6743" s="34" t="str">
        <f>IF(TablaD50[[#This Row],[Almacen]]="","","D50")</f>
        <v/>
      </c>
    </row>
    <row r="6744" spans="7:14" x14ac:dyDescent="0.25">
      <c r="G6744"/>
      <c r="H6744"/>
      <c r="I6744" s="47"/>
      <c r="J6744" s="31"/>
      <c r="K6744" s="31"/>
      <c r="L6744" s="32" t="str">
        <f>IF(ISERROR(VLOOKUP(LEFT(TablaD50[[#This Row],[Articulo]],6),ComparteD50[#All],2,FALSE)),"ND",TablaD50[[#This Row],[Articulo]])</f>
        <v>ND</v>
      </c>
      <c r="M6744" s="33" t="str">
        <f>IF(TablaD50[[#This Row],[Codigo Autorizadas]]="ND","ND",TablaD50[[#This Row],[ExistenciaActualUC]])</f>
        <v>ND</v>
      </c>
      <c r="N6744" s="34" t="str">
        <f>IF(TablaD50[[#This Row],[Almacen]]="","","D50")</f>
        <v/>
      </c>
    </row>
    <row r="6745" spans="7:14" x14ac:dyDescent="0.25">
      <c r="G6745"/>
      <c r="H6745"/>
      <c r="I6745" s="47"/>
      <c r="J6745" s="31"/>
      <c r="K6745" s="31"/>
      <c r="L6745" s="32" t="str">
        <f>IF(ISERROR(VLOOKUP(LEFT(TablaD50[[#This Row],[Articulo]],6),ComparteD50[#All],2,FALSE)),"ND",TablaD50[[#This Row],[Articulo]])</f>
        <v>ND</v>
      </c>
      <c r="M6745" s="33" t="str">
        <f>IF(TablaD50[[#This Row],[Codigo Autorizadas]]="ND","ND",TablaD50[[#This Row],[ExistenciaActualUC]])</f>
        <v>ND</v>
      </c>
      <c r="N6745" s="34" t="str">
        <f>IF(TablaD50[[#This Row],[Almacen]]="","","D50")</f>
        <v/>
      </c>
    </row>
    <row r="6746" spans="7:14" x14ac:dyDescent="0.25">
      <c r="G6746"/>
      <c r="H6746"/>
      <c r="I6746" s="47"/>
      <c r="J6746" s="31"/>
      <c r="K6746" s="31"/>
      <c r="L6746" s="32" t="str">
        <f>IF(ISERROR(VLOOKUP(LEFT(TablaD50[[#This Row],[Articulo]],6),ComparteD50[#All],2,FALSE)),"ND",TablaD50[[#This Row],[Articulo]])</f>
        <v>ND</v>
      </c>
      <c r="M6746" s="33" t="str">
        <f>IF(TablaD50[[#This Row],[Codigo Autorizadas]]="ND","ND",TablaD50[[#This Row],[ExistenciaActualUC]])</f>
        <v>ND</v>
      </c>
      <c r="N6746" s="34" t="str">
        <f>IF(TablaD50[[#This Row],[Almacen]]="","","D50")</f>
        <v/>
      </c>
    </row>
    <row r="6747" spans="7:14" x14ac:dyDescent="0.25">
      <c r="G6747"/>
      <c r="H6747"/>
      <c r="I6747" s="47"/>
      <c r="J6747" s="31"/>
      <c r="K6747" s="31"/>
      <c r="L6747" s="32" t="str">
        <f>IF(ISERROR(VLOOKUP(LEFT(TablaD50[[#This Row],[Articulo]],6),ComparteD50[#All],2,FALSE)),"ND",TablaD50[[#This Row],[Articulo]])</f>
        <v>ND</v>
      </c>
      <c r="M6747" s="33" t="str">
        <f>IF(TablaD50[[#This Row],[Codigo Autorizadas]]="ND","ND",TablaD50[[#This Row],[ExistenciaActualUC]])</f>
        <v>ND</v>
      </c>
      <c r="N6747" s="34" t="str">
        <f>IF(TablaD50[[#This Row],[Almacen]]="","","D50")</f>
        <v/>
      </c>
    </row>
    <row r="6748" spans="7:14" x14ac:dyDescent="0.25">
      <c r="G6748"/>
      <c r="H6748"/>
      <c r="I6748" s="47"/>
      <c r="J6748" s="31"/>
      <c r="K6748" s="31"/>
      <c r="L6748" s="32" t="str">
        <f>IF(ISERROR(VLOOKUP(LEFT(TablaD50[[#This Row],[Articulo]],6),ComparteD50[#All],2,FALSE)),"ND",TablaD50[[#This Row],[Articulo]])</f>
        <v>ND</v>
      </c>
      <c r="M6748" s="33" t="str">
        <f>IF(TablaD50[[#This Row],[Codigo Autorizadas]]="ND","ND",TablaD50[[#This Row],[ExistenciaActualUC]])</f>
        <v>ND</v>
      </c>
      <c r="N6748" s="34" t="str">
        <f>IF(TablaD50[[#This Row],[Almacen]]="","","D50")</f>
        <v/>
      </c>
    </row>
    <row r="6749" spans="7:14" x14ac:dyDescent="0.25">
      <c r="G6749"/>
      <c r="H6749"/>
      <c r="I6749" s="47"/>
      <c r="J6749" s="31"/>
      <c r="K6749" s="31"/>
      <c r="L6749" s="32" t="str">
        <f>IF(ISERROR(VLOOKUP(LEFT(TablaD50[[#This Row],[Articulo]],6),ComparteD50[#All],2,FALSE)),"ND",TablaD50[[#This Row],[Articulo]])</f>
        <v>ND</v>
      </c>
      <c r="M6749" s="33" t="str">
        <f>IF(TablaD50[[#This Row],[Codigo Autorizadas]]="ND","ND",TablaD50[[#This Row],[ExistenciaActualUC]])</f>
        <v>ND</v>
      </c>
      <c r="N6749" s="34" t="str">
        <f>IF(TablaD50[[#This Row],[Almacen]]="","","D50")</f>
        <v/>
      </c>
    </row>
    <row r="6750" spans="7:14" x14ac:dyDescent="0.25">
      <c r="G6750"/>
      <c r="H6750"/>
      <c r="I6750" s="47"/>
      <c r="J6750" s="31"/>
      <c r="K6750" s="31"/>
      <c r="L6750" s="32" t="str">
        <f>IF(ISERROR(VLOOKUP(LEFT(TablaD50[[#This Row],[Articulo]],6),ComparteD50[#All],2,FALSE)),"ND",TablaD50[[#This Row],[Articulo]])</f>
        <v>ND</v>
      </c>
      <c r="M6750" s="33" t="str">
        <f>IF(TablaD50[[#This Row],[Codigo Autorizadas]]="ND","ND",TablaD50[[#This Row],[ExistenciaActualUC]])</f>
        <v>ND</v>
      </c>
      <c r="N6750" s="34" t="str">
        <f>IF(TablaD50[[#This Row],[Almacen]]="","","D50")</f>
        <v/>
      </c>
    </row>
    <row r="6751" spans="7:14" x14ac:dyDescent="0.25">
      <c r="G6751"/>
      <c r="H6751"/>
      <c r="I6751" s="47"/>
      <c r="J6751" s="31"/>
      <c r="K6751" s="31"/>
      <c r="L6751" s="32" t="str">
        <f>IF(ISERROR(VLOOKUP(LEFT(TablaD50[[#This Row],[Articulo]],6),ComparteD50[#All],2,FALSE)),"ND",TablaD50[[#This Row],[Articulo]])</f>
        <v>ND</v>
      </c>
      <c r="M6751" s="33" t="str">
        <f>IF(TablaD50[[#This Row],[Codigo Autorizadas]]="ND","ND",TablaD50[[#This Row],[ExistenciaActualUC]])</f>
        <v>ND</v>
      </c>
      <c r="N6751" s="34" t="str">
        <f>IF(TablaD50[[#This Row],[Almacen]]="","","D50")</f>
        <v/>
      </c>
    </row>
    <row r="6752" spans="7:14" x14ac:dyDescent="0.25">
      <c r="G6752"/>
      <c r="H6752"/>
      <c r="I6752" s="47"/>
      <c r="J6752" s="31"/>
      <c r="K6752" s="31"/>
      <c r="L6752" s="32" t="str">
        <f>IF(ISERROR(VLOOKUP(LEFT(TablaD50[[#This Row],[Articulo]],6),ComparteD50[#All],2,FALSE)),"ND",TablaD50[[#This Row],[Articulo]])</f>
        <v>ND</v>
      </c>
      <c r="M6752" s="33" t="str">
        <f>IF(TablaD50[[#This Row],[Codigo Autorizadas]]="ND","ND",TablaD50[[#This Row],[ExistenciaActualUC]])</f>
        <v>ND</v>
      </c>
      <c r="N6752" s="34" t="str">
        <f>IF(TablaD50[[#This Row],[Almacen]]="","","D50")</f>
        <v/>
      </c>
    </row>
    <row r="6753" spans="7:14" x14ac:dyDescent="0.25">
      <c r="G6753"/>
      <c r="H6753"/>
      <c r="I6753" s="47"/>
      <c r="J6753" s="31"/>
      <c r="K6753" s="31"/>
      <c r="L6753" s="32" t="str">
        <f>IF(ISERROR(VLOOKUP(LEFT(TablaD50[[#This Row],[Articulo]],6),ComparteD50[#All],2,FALSE)),"ND",TablaD50[[#This Row],[Articulo]])</f>
        <v>ND</v>
      </c>
      <c r="M6753" s="33" t="str">
        <f>IF(TablaD50[[#This Row],[Codigo Autorizadas]]="ND","ND",TablaD50[[#This Row],[ExistenciaActualUC]])</f>
        <v>ND</v>
      </c>
      <c r="N6753" s="34" t="str">
        <f>IF(TablaD50[[#This Row],[Almacen]]="","","D50")</f>
        <v/>
      </c>
    </row>
    <row r="6754" spans="7:14" x14ac:dyDescent="0.25">
      <c r="G6754"/>
      <c r="H6754"/>
      <c r="I6754" s="47"/>
      <c r="J6754" s="31"/>
      <c r="K6754" s="31"/>
      <c r="L6754" s="32" t="str">
        <f>IF(ISERROR(VLOOKUP(LEFT(TablaD50[[#This Row],[Articulo]],6),ComparteD50[#All],2,FALSE)),"ND",TablaD50[[#This Row],[Articulo]])</f>
        <v>ND</v>
      </c>
      <c r="M6754" s="33" t="str">
        <f>IF(TablaD50[[#This Row],[Codigo Autorizadas]]="ND","ND",TablaD50[[#This Row],[ExistenciaActualUC]])</f>
        <v>ND</v>
      </c>
      <c r="N6754" s="34" t="str">
        <f>IF(TablaD50[[#This Row],[Almacen]]="","","D50")</f>
        <v/>
      </c>
    </row>
    <row r="6755" spans="7:14" x14ac:dyDescent="0.25">
      <c r="G6755"/>
      <c r="H6755"/>
      <c r="I6755" s="47"/>
      <c r="J6755" s="31"/>
      <c r="K6755" s="31"/>
      <c r="L6755" s="32" t="str">
        <f>IF(ISERROR(VLOOKUP(LEFT(TablaD50[[#This Row],[Articulo]],6),ComparteD50[#All],2,FALSE)),"ND",TablaD50[[#This Row],[Articulo]])</f>
        <v>ND</v>
      </c>
      <c r="M6755" s="33" t="str">
        <f>IF(TablaD50[[#This Row],[Codigo Autorizadas]]="ND","ND",TablaD50[[#This Row],[ExistenciaActualUC]])</f>
        <v>ND</v>
      </c>
      <c r="N6755" s="34" t="str">
        <f>IF(TablaD50[[#This Row],[Almacen]]="","","D50")</f>
        <v/>
      </c>
    </row>
    <row r="6756" spans="7:14" x14ac:dyDescent="0.25">
      <c r="G6756"/>
      <c r="H6756"/>
      <c r="I6756" s="47"/>
      <c r="J6756" s="31"/>
      <c r="K6756" s="31"/>
      <c r="L6756" s="32" t="str">
        <f>IF(ISERROR(VLOOKUP(LEFT(TablaD50[[#This Row],[Articulo]],6),ComparteD50[#All],2,FALSE)),"ND",TablaD50[[#This Row],[Articulo]])</f>
        <v>ND</v>
      </c>
      <c r="M6756" s="33" t="str">
        <f>IF(TablaD50[[#This Row],[Codigo Autorizadas]]="ND","ND",TablaD50[[#This Row],[ExistenciaActualUC]])</f>
        <v>ND</v>
      </c>
      <c r="N6756" s="34" t="str">
        <f>IF(TablaD50[[#This Row],[Almacen]]="","","D50")</f>
        <v/>
      </c>
    </row>
    <row r="6757" spans="7:14" x14ac:dyDescent="0.25">
      <c r="G6757"/>
      <c r="H6757"/>
      <c r="I6757" s="47"/>
      <c r="J6757" s="31"/>
      <c r="K6757" s="31"/>
      <c r="L6757" s="32" t="str">
        <f>IF(ISERROR(VLOOKUP(LEFT(TablaD50[[#This Row],[Articulo]],6),ComparteD50[#All],2,FALSE)),"ND",TablaD50[[#This Row],[Articulo]])</f>
        <v>ND</v>
      </c>
      <c r="M6757" s="33" t="str">
        <f>IF(TablaD50[[#This Row],[Codigo Autorizadas]]="ND","ND",TablaD50[[#This Row],[ExistenciaActualUC]])</f>
        <v>ND</v>
      </c>
      <c r="N6757" s="34" t="str">
        <f>IF(TablaD50[[#This Row],[Almacen]]="","","D50")</f>
        <v/>
      </c>
    </row>
    <row r="6758" spans="7:14" x14ac:dyDescent="0.25">
      <c r="G6758"/>
      <c r="H6758"/>
      <c r="I6758" s="47"/>
      <c r="J6758" s="31"/>
      <c r="K6758" s="31"/>
      <c r="L6758" s="32" t="str">
        <f>IF(ISERROR(VLOOKUP(LEFT(TablaD50[[#This Row],[Articulo]],6),ComparteD50[#All],2,FALSE)),"ND",TablaD50[[#This Row],[Articulo]])</f>
        <v>ND</v>
      </c>
      <c r="M6758" s="33" t="str">
        <f>IF(TablaD50[[#This Row],[Codigo Autorizadas]]="ND","ND",TablaD50[[#This Row],[ExistenciaActualUC]])</f>
        <v>ND</v>
      </c>
      <c r="N6758" s="34" t="str">
        <f>IF(TablaD50[[#This Row],[Almacen]]="","","D50")</f>
        <v/>
      </c>
    </row>
    <row r="6759" spans="7:14" x14ac:dyDescent="0.25">
      <c r="G6759"/>
      <c r="H6759"/>
      <c r="I6759" s="47"/>
      <c r="J6759" s="31"/>
      <c r="K6759" s="31"/>
      <c r="L6759" s="32" t="str">
        <f>IF(ISERROR(VLOOKUP(LEFT(TablaD50[[#This Row],[Articulo]],6),ComparteD50[#All],2,FALSE)),"ND",TablaD50[[#This Row],[Articulo]])</f>
        <v>ND</v>
      </c>
      <c r="M6759" s="33" t="str">
        <f>IF(TablaD50[[#This Row],[Codigo Autorizadas]]="ND","ND",TablaD50[[#This Row],[ExistenciaActualUC]])</f>
        <v>ND</v>
      </c>
      <c r="N6759" s="34" t="str">
        <f>IF(TablaD50[[#This Row],[Almacen]]="","","D50")</f>
        <v/>
      </c>
    </row>
    <row r="6760" spans="7:14" x14ac:dyDescent="0.25">
      <c r="G6760"/>
      <c r="H6760"/>
      <c r="I6760" s="47"/>
      <c r="J6760" s="31"/>
      <c r="K6760" s="31"/>
      <c r="L6760" s="32" t="str">
        <f>IF(ISERROR(VLOOKUP(LEFT(TablaD50[[#This Row],[Articulo]],6),ComparteD50[#All],2,FALSE)),"ND",TablaD50[[#This Row],[Articulo]])</f>
        <v>ND</v>
      </c>
      <c r="M6760" s="33" t="str">
        <f>IF(TablaD50[[#This Row],[Codigo Autorizadas]]="ND","ND",TablaD50[[#This Row],[ExistenciaActualUC]])</f>
        <v>ND</v>
      </c>
      <c r="N6760" s="34" t="str">
        <f>IF(TablaD50[[#This Row],[Almacen]]="","","D50")</f>
        <v/>
      </c>
    </row>
    <row r="6761" spans="7:14" x14ac:dyDescent="0.25">
      <c r="G6761"/>
      <c r="H6761"/>
      <c r="I6761" s="47"/>
      <c r="J6761" s="31"/>
      <c r="K6761" s="31"/>
      <c r="L6761" s="32" t="str">
        <f>IF(ISERROR(VLOOKUP(LEFT(TablaD50[[#This Row],[Articulo]],6),ComparteD50[#All],2,FALSE)),"ND",TablaD50[[#This Row],[Articulo]])</f>
        <v>ND</v>
      </c>
      <c r="M6761" s="33" t="str">
        <f>IF(TablaD50[[#This Row],[Codigo Autorizadas]]="ND","ND",TablaD50[[#This Row],[ExistenciaActualUC]])</f>
        <v>ND</v>
      </c>
      <c r="N6761" s="34" t="str">
        <f>IF(TablaD50[[#This Row],[Almacen]]="","","D50")</f>
        <v/>
      </c>
    </row>
    <row r="6762" spans="7:14" x14ac:dyDescent="0.25">
      <c r="G6762"/>
      <c r="H6762"/>
      <c r="I6762" s="47"/>
      <c r="J6762" s="31"/>
      <c r="K6762" s="31"/>
      <c r="L6762" s="32" t="str">
        <f>IF(ISERROR(VLOOKUP(LEFT(TablaD50[[#This Row],[Articulo]],6),ComparteD50[#All],2,FALSE)),"ND",TablaD50[[#This Row],[Articulo]])</f>
        <v>ND</v>
      </c>
      <c r="M6762" s="33" t="str">
        <f>IF(TablaD50[[#This Row],[Codigo Autorizadas]]="ND","ND",TablaD50[[#This Row],[ExistenciaActualUC]])</f>
        <v>ND</v>
      </c>
      <c r="N6762" s="34" t="str">
        <f>IF(TablaD50[[#This Row],[Almacen]]="","","D50")</f>
        <v/>
      </c>
    </row>
    <row r="6763" spans="7:14" x14ac:dyDescent="0.25">
      <c r="G6763"/>
      <c r="H6763"/>
      <c r="I6763" s="47"/>
      <c r="J6763" s="31"/>
      <c r="K6763" s="31"/>
      <c r="L6763" s="32" t="str">
        <f>IF(ISERROR(VLOOKUP(LEFT(TablaD50[[#This Row],[Articulo]],6),ComparteD50[#All],2,FALSE)),"ND",TablaD50[[#This Row],[Articulo]])</f>
        <v>ND</v>
      </c>
      <c r="M6763" s="33" t="str">
        <f>IF(TablaD50[[#This Row],[Codigo Autorizadas]]="ND","ND",TablaD50[[#This Row],[ExistenciaActualUC]])</f>
        <v>ND</v>
      </c>
      <c r="N6763" s="34" t="str">
        <f>IF(TablaD50[[#This Row],[Almacen]]="","","D50")</f>
        <v/>
      </c>
    </row>
    <row r="6764" spans="7:14" x14ac:dyDescent="0.25">
      <c r="G6764"/>
      <c r="H6764"/>
      <c r="I6764" s="47"/>
      <c r="J6764" s="31"/>
      <c r="K6764" s="31"/>
      <c r="L6764" s="32" t="str">
        <f>IF(ISERROR(VLOOKUP(LEFT(TablaD50[[#This Row],[Articulo]],6),ComparteD50[#All],2,FALSE)),"ND",TablaD50[[#This Row],[Articulo]])</f>
        <v>ND</v>
      </c>
      <c r="M6764" s="33" t="str">
        <f>IF(TablaD50[[#This Row],[Codigo Autorizadas]]="ND","ND",TablaD50[[#This Row],[ExistenciaActualUC]])</f>
        <v>ND</v>
      </c>
      <c r="N6764" s="34" t="str">
        <f>IF(TablaD50[[#This Row],[Almacen]]="","","D50")</f>
        <v/>
      </c>
    </row>
    <row r="6765" spans="7:14" x14ac:dyDescent="0.25">
      <c r="G6765"/>
      <c r="H6765"/>
      <c r="I6765" s="47"/>
      <c r="J6765" s="31"/>
      <c r="K6765" s="31"/>
      <c r="L6765" s="32" t="str">
        <f>IF(ISERROR(VLOOKUP(LEFT(TablaD50[[#This Row],[Articulo]],6),ComparteD50[#All],2,FALSE)),"ND",TablaD50[[#This Row],[Articulo]])</f>
        <v>ND</v>
      </c>
      <c r="M6765" s="33" t="str">
        <f>IF(TablaD50[[#This Row],[Codigo Autorizadas]]="ND","ND",TablaD50[[#This Row],[ExistenciaActualUC]])</f>
        <v>ND</v>
      </c>
      <c r="N6765" s="34" t="str">
        <f>IF(TablaD50[[#This Row],[Almacen]]="","","D50")</f>
        <v/>
      </c>
    </row>
    <row r="6766" spans="7:14" x14ac:dyDescent="0.25">
      <c r="G6766"/>
      <c r="H6766"/>
      <c r="I6766" s="47"/>
      <c r="J6766" s="31"/>
      <c r="K6766" s="31"/>
      <c r="L6766" s="32" t="str">
        <f>IF(ISERROR(VLOOKUP(LEFT(TablaD50[[#This Row],[Articulo]],6),ComparteD50[#All],2,FALSE)),"ND",TablaD50[[#This Row],[Articulo]])</f>
        <v>ND</v>
      </c>
      <c r="M6766" s="33" t="str">
        <f>IF(TablaD50[[#This Row],[Codigo Autorizadas]]="ND","ND",TablaD50[[#This Row],[ExistenciaActualUC]])</f>
        <v>ND</v>
      </c>
      <c r="N6766" s="34" t="str">
        <f>IF(TablaD50[[#This Row],[Almacen]]="","","D50")</f>
        <v/>
      </c>
    </row>
    <row r="6767" spans="7:14" x14ac:dyDescent="0.25">
      <c r="G6767"/>
      <c r="H6767"/>
      <c r="I6767" s="47"/>
      <c r="J6767" s="31"/>
      <c r="K6767" s="31"/>
      <c r="L6767" s="32" t="str">
        <f>IF(ISERROR(VLOOKUP(LEFT(TablaD50[[#This Row],[Articulo]],6),ComparteD50[#All],2,FALSE)),"ND",TablaD50[[#This Row],[Articulo]])</f>
        <v>ND</v>
      </c>
      <c r="M6767" s="33" t="str">
        <f>IF(TablaD50[[#This Row],[Codigo Autorizadas]]="ND","ND",TablaD50[[#This Row],[ExistenciaActualUC]])</f>
        <v>ND</v>
      </c>
      <c r="N6767" s="34" t="str">
        <f>IF(TablaD50[[#This Row],[Almacen]]="","","D50")</f>
        <v/>
      </c>
    </row>
    <row r="6768" spans="7:14" x14ac:dyDescent="0.25">
      <c r="G6768"/>
      <c r="H6768"/>
      <c r="I6768" s="47"/>
      <c r="J6768" s="31"/>
      <c r="K6768" s="31"/>
      <c r="L6768" s="32" t="str">
        <f>IF(ISERROR(VLOOKUP(LEFT(TablaD50[[#This Row],[Articulo]],6),ComparteD50[#All],2,FALSE)),"ND",TablaD50[[#This Row],[Articulo]])</f>
        <v>ND</v>
      </c>
      <c r="M6768" s="33" t="str">
        <f>IF(TablaD50[[#This Row],[Codigo Autorizadas]]="ND","ND",TablaD50[[#This Row],[ExistenciaActualUC]])</f>
        <v>ND</v>
      </c>
      <c r="N6768" s="34" t="str">
        <f>IF(TablaD50[[#This Row],[Almacen]]="","","D50")</f>
        <v/>
      </c>
    </row>
    <row r="6769" spans="7:14" x14ac:dyDescent="0.25">
      <c r="G6769"/>
      <c r="H6769"/>
      <c r="I6769" s="47"/>
      <c r="J6769" s="31"/>
      <c r="K6769" s="31"/>
      <c r="L6769" s="32" t="str">
        <f>IF(ISERROR(VLOOKUP(LEFT(TablaD50[[#This Row],[Articulo]],6),ComparteD50[#All],2,FALSE)),"ND",TablaD50[[#This Row],[Articulo]])</f>
        <v>ND</v>
      </c>
      <c r="M6769" s="33" t="str">
        <f>IF(TablaD50[[#This Row],[Codigo Autorizadas]]="ND","ND",TablaD50[[#This Row],[ExistenciaActualUC]])</f>
        <v>ND</v>
      </c>
      <c r="N6769" s="34" t="str">
        <f>IF(TablaD50[[#This Row],[Almacen]]="","","D50")</f>
        <v/>
      </c>
    </row>
    <row r="6770" spans="7:14" x14ac:dyDescent="0.25">
      <c r="G6770"/>
      <c r="H6770"/>
      <c r="I6770" s="47"/>
      <c r="J6770" s="31"/>
      <c r="K6770" s="31"/>
      <c r="L6770" s="32" t="str">
        <f>IF(ISERROR(VLOOKUP(LEFT(TablaD50[[#This Row],[Articulo]],6),ComparteD50[#All],2,FALSE)),"ND",TablaD50[[#This Row],[Articulo]])</f>
        <v>ND</v>
      </c>
      <c r="M6770" s="33" t="str">
        <f>IF(TablaD50[[#This Row],[Codigo Autorizadas]]="ND","ND",TablaD50[[#This Row],[ExistenciaActualUC]])</f>
        <v>ND</v>
      </c>
      <c r="N6770" s="34" t="str">
        <f>IF(TablaD50[[#This Row],[Almacen]]="","","D50")</f>
        <v/>
      </c>
    </row>
    <row r="6771" spans="7:14" x14ac:dyDescent="0.25">
      <c r="G6771"/>
      <c r="H6771"/>
      <c r="I6771" s="47"/>
      <c r="J6771" s="31"/>
      <c r="K6771" s="31"/>
      <c r="L6771" s="32" t="str">
        <f>IF(ISERROR(VLOOKUP(LEFT(TablaD50[[#This Row],[Articulo]],6),ComparteD50[#All],2,FALSE)),"ND",TablaD50[[#This Row],[Articulo]])</f>
        <v>ND</v>
      </c>
      <c r="M6771" s="33" t="str">
        <f>IF(TablaD50[[#This Row],[Codigo Autorizadas]]="ND","ND",TablaD50[[#This Row],[ExistenciaActualUC]])</f>
        <v>ND</v>
      </c>
      <c r="N6771" s="34" t="str">
        <f>IF(TablaD50[[#This Row],[Almacen]]="","","D50")</f>
        <v/>
      </c>
    </row>
    <row r="6772" spans="7:14" x14ac:dyDescent="0.25">
      <c r="G6772"/>
      <c r="H6772"/>
      <c r="I6772" s="47"/>
      <c r="J6772" s="31"/>
      <c r="K6772" s="31"/>
      <c r="L6772" s="32" t="str">
        <f>IF(ISERROR(VLOOKUP(LEFT(TablaD50[[#This Row],[Articulo]],6),ComparteD50[#All],2,FALSE)),"ND",TablaD50[[#This Row],[Articulo]])</f>
        <v>ND</v>
      </c>
      <c r="M6772" s="33" t="str">
        <f>IF(TablaD50[[#This Row],[Codigo Autorizadas]]="ND","ND",TablaD50[[#This Row],[ExistenciaActualUC]])</f>
        <v>ND</v>
      </c>
      <c r="N6772" s="34" t="str">
        <f>IF(TablaD50[[#This Row],[Almacen]]="","","D50")</f>
        <v/>
      </c>
    </row>
    <row r="6773" spans="7:14" x14ac:dyDescent="0.25">
      <c r="G6773"/>
      <c r="H6773"/>
      <c r="I6773" s="47"/>
      <c r="J6773" s="31"/>
      <c r="K6773" s="31"/>
      <c r="L6773" s="32" t="str">
        <f>IF(ISERROR(VLOOKUP(LEFT(TablaD50[[#This Row],[Articulo]],6),ComparteD50[#All],2,FALSE)),"ND",TablaD50[[#This Row],[Articulo]])</f>
        <v>ND</v>
      </c>
      <c r="M6773" s="33" t="str">
        <f>IF(TablaD50[[#This Row],[Codigo Autorizadas]]="ND","ND",TablaD50[[#This Row],[ExistenciaActualUC]])</f>
        <v>ND</v>
      </c>
      <c r="N6773" s="34" t="str">
        <f>IF(TablaD50[[#This Row],[Almacen]]="","","D50")</f>
        <v/>
      </c>
    </row>
    <row r="6774" spans="7:14" x14ac:dyDescent="0.25">
      <c r="G6774"/>
      <c r="H6774"/>
      <c r="I6774" s="47"/>
      <c r="J6774" s="31"/>
      <c r="K6774" s="31"/>
      <c r="L6774" s="32" t="str">
        <f>IF(ISERROR(VLOOKUP(LEFT(TablaD50[[#This Row],[Articulo]],6),ComparteD50[#All],2,FALSE)),"ND",TablaD50[[#This Row],[Articulo]])</f>
        <v>ND</v>
      </c>
      <c r="M6774" s="33" t="str">
        <f>IF(TablaD50[[#This Row],[Codigo Autorizadas]]="ND","ND",TablaD50[[#This Row],[ExistenciaActualUC]])</f>
        <v>ND</v>
      </c>
      <c r="N6774" s="34" t="str">
        <f>IF(TablaD50[[#This Row],[Almacen]]="","","D50")</f>
        <v/>
      </c>
    </row>
    <row r="6775" spans="7:14" x14ac:dyDescent="0.25">
      <c r="G6775"/>
      <c r="H6775"/>
      <c r="I6775" s="47"/>
      <c r="J6775" s="31"/>
      <c r="K6775" s="31"/>
      <c r="L6775" s="32" t="str">
        <f>IF(ISERROR(VLOOKUP(LEFT(TablaD50[[#This Row],[Articulo]],6),ComparteD50[#All],2,FALSE)),"ND",TablaD50[[#This Row],[Articulo]])</f>
        <v>ND</v>
      </c>
      <c r="M6775" s="33" t="str">
        <f>IF(TablaD50[[#This Row],[Codigo Autorizadas]]="ND","ND",TablaD50[[#This Row],[ExistenciaActualUC]])</f>
        <v>ND</v>
      </c>
      <c r="N6775" s="34" t="str">
        <f>IF(TablaD50[[#This Row],[Almacen]]="","","D50")</f>
        <v/>
      </c>
    </row>
    <row r="6776" spans="7:14" x14ac:dyDescent="0.25">
      <c r="G6776"/>
      <c r="H6776"/>
      <c r="I6776" s="47"/>
      <c r="J6776" s="31"/>
      <c r="K6776" s="31"/>
      <c r="L6776" s="32" t="str">
        <f>IF(ISERROR(VLOOKUP(LEFT(TablaD50[[#This Row],[Articulo]],6),ComparteD50[#All],2,FALSE)),"ND",TablaD50[[#This Row],[Articulo]])</f>
        <v>ND</v>
      </c>
      <c r="M6776" s="33" t="str">
        <f>IF(TablaD50[[#This Row],[Codigo Autorizadas]]="ND","ND",TablaD50[[#This Row],[ExistenciaActualUC]])</f>
        <v>ND</v>
      </c>
      <c r="N6776" s="34" t="str">
        <f>IF(TablaD50[[#This Row],[Almacen]]="","","D50")</f>
        <v/>
      </c>
    </row>
    <row r="6777" spans="7:14" x14ac:dyDescent="0.25">
      <c r="G6777"/>
      <c r="H6777"/>
      <c r="I6777" s="47"/>
      <c r="J6777" s="31"/>
      <c r="K6777" s="31"/>
      <c r="L6777" s="32" t="str">
        <f>IF(ISERROR(VLOOKUP(LEFT(TablaD50[[#This Row],[Articulo]],6),ComparteD50[#All],2,FALSE)),"ND",TablaD50[[#This Row],[Articulo]])</f>
        <v>ND</v>
      </c>
      <c r="M6777" s="33" t="str">
        <f>IF(TablaD50[[#This Row],[Codigo Autorizadas]]="ND","ND",TablaD50[[#This Row],[ExistenciaActualUC]])</f>
        <v>ND</v>
      </c>
      <c r="N6777" s="34" t="str">
        <f>IF(TablaD50[[#This Row],[Almacen]]="","","D50")</f>
        <v/>
      </c>
    </row>
    <row r="6778" spans="7:14" x14ac:dyDescent="0.25">
      <c r="G6778"/>
      <c r="H6778"/>
      <c r="I6778" s="47"/>
      <c r="J6778" s="31"/>
      <c r="K6778" s="31"/>
      <c r="L6778" s="32" t="str">
        <f>IF(ISERROR(VLOOKUP(LEFT(TablaD50[[#This Row],[Articulo]],6),ComparteD50[#All],2,FALSE)),"ND",TablaD50[[#This Row],[Articulo]])</f>
        <v>ND</v>
      </c>
      <c r="M6778" s="33" t="str">
        <f>IF(TablaD50[[#This Row],[Codigo Autorizadas]]="ND","ND",TablaD50[[#This Row],[ExistenciaActualUC]])</f>
        <v>ND</v>
      </c>
      <c r="N6778" s="34" t="str">
        <f>IF(TablaD50[[#This Row],[Almacen]]="","","D50")</f>
        <v/>
      </c>
    </row>
    <row r="6779" spans="7:14" x14ac:dyDescent="0.25">
      <c r="G6779"/>
      <c r="H6779"/>
      <c r="I6779" s="47"/>
      <c r="J6779" s="31"/>
      <c r="K6779" s="31"/>
      <c r="L6779" s="32" t="str">
        <f>IF(ISERROR(VLOOKUP(LEFT(TablaD50[[#This Row],[Articulo]],6),ComparteD50[#All],2,FALSE)),"ND",TablaD50[[#This Row],[Articulo]])</f>
        <v>ND</v>
      </c>
      <c r="M6779" s="33" t="str">
        <f>IF(TablaD50[[#This Row],[Codigo Autorizadas]]="ND","ND",TablaD50[[#This Row],[ExistenciaActualUC]])</f>
        <v>ND</v>
      </c>
      <c r="N6779" s="34" t="str">
        <f>IF(TablaD50[[#This Row],[Almacen]]="","","D50")</f>
        <v/>
      </c>
    </row>
    <row r="6780" spans="7:14" x14ac:dyDescent="0.25">
      <c r="G6780"/>
      <c r="H6780"/>
      <c r="I6780" s="47"/>
      <c r="J6780" s="31"/>
      <c r="K6780" s="31"/>
      <c r="L6780" s="32" t="str">
        <f>IF(ISERROR(VLOOKUP(LEFT(TablaD50[[#This Row],[Articulo]],6),ComparteD50[#All],2,FALSE)),"ND",TablaD50[[#This Row],[Articulo]])</f>
        <v>ND</v>
      </c>
      <c r="M6780" s="33" t="str">
        <f>IF(TablaD50[[#This Row],[Codigo Autorizadas]]="ND","ND",TablaD50[[#This Row],[ExistenciaActualUC]])</f>
        <v>ND</v>
      </c>
      <c r="N6780" s="34" t="str">
        <f>IF(TablaD50[[#This Row],[Almacen]]="","","D50")</f>
        <v/>
      </c>
    </row>
    <row r="6781" spans="7:14" x14ac:dyDescent="0.25">
      <c r="G6781"/>
      <c r="H6781"/>
      <c r="I6781" s="47"/>
      <c r="J6781" s="31"/>
      <c r="K6781" s="31"/>
      <c r="L6781" s="32" t="str">
        <f>IF(ISERROR(VLOOKUP(LEFT(TablaD50[[#This Row],[Articulo]],6),ComparteD50[#All],2,FALSE)),"ND",TablaD50[[#This Row],[Articulo]])</f>
        <v>ND</v>
      </c>
      <c r="M6781" s="33" t="str">
        <f>IF(TablaD50[[#This Row],[Codigo Autorizadas]]="ND","ND",TablaD50[[#This Row],[ExistenciaActualUC]])</f>
        <v>ND</v>
      </c>
      <c r="N6781" s="34" t="str">
        <f>IF(TablaD50[[#This Row],[Almacen]]="","","D50")</f>
        <v/>
      </c>
    </row>
    <row r="6782" spans="7:14" x14ac:dyDescent="0.25">
      <c r="G6782"/>
      <c r="H6782"/>
      <c r="I6782" s="47"/>
      <c r="J6782" s="31"/>
      <c r="K6782" s="31"/>
      <c r="L6782" s="32" t="str">
        <f>IF(ISERROR(VLOOKUP(LEFT(TablaD50[[#This Row],[Articulo]],6),ComparteD50[#All],2,FALSE)),"ND",TablaD50[[#This Row],[Articulo]])</f>
        <v>ND</v>
      </c>
      <c r="M6782" s="33" t="str">
        <f>IF(TablaD50[[#This Row],[Codigo Autorizadas]]="ND","ND",TablaD50[[#This Row],[ExistenciaActualUC]])</f>
        <v>ND</v>
      </c>
      <c r="N6782" s="34" t="str">
        <f>IF(TablaD50[[#This Row],[Almacen]]="","","D50")</f>
        <v/>
      </c>
    </row>
    <row r="6783" spans="7:14" x14ac:dyDescent="0.25">
      <c r="G6783"/>
      <c r="H6783"/>
      <c r="I6783" s="47"/>
      <c r="J6783" s="31"/>
      <c r="K6783" s="31"/>
      <c r="L6783" s="32" t="str">
        <f>IF(ISERROR(VLOOKUP(LEFT(TablaD50[[#This Row],[Articulo]],6),ComparteD50[#All],2,FALSE)),"ND",TablaD50[[#This Row],[Articulo]])</f>
        <v>ND</v>
      </c>
      <c r="M6783" s="33" t="str">
        <f>IF(TablaD50[[#This Row],[Codigo Autorizadas]]="ND","ND",TablaD50[[#This Row],[ExistenciaActualUC]])</f>
        <v>ND</v>
      </c>
      <c r="N6783" s="34" t="str">
        <f>IF(TablaD50[[#This Row],[Almacen]]="","","D50")</f>
        <v/>
      </c>
    </row>
    <row r="6784" spans="7:14" x14ac:dyDescent="0.25">
      <c r="G6784"/>
      <c r="H6784"/>
      <c r="I6784" s="47"/>
      <c r="J6784" s="31"/>
      <c r="K6784" s="31"/>
      <c r="L6784" s="32" t="str">
        <f>IF(ISERROR(VLOOKUP(LEFT(TablaD50[[#This Row],[Articulo]],6),ComparteD50[#All],2,FALSE)),"ND",TablaD50[[#This Row],[Articulo]])</f>
        <v>ND</v>
      </c>
      <c r="M6784" s="33" t="str">
        <f>IF(TablaD50[[#This Row],[Codigo Autorizadas]]="ND","ND",TablaD50[[#This Row],[ExistenciaActualUC]])</f>
        <v>ND</v>
      </c>
      <c r="N6784" s="34" t="str">
        <f>IF(TablaD50[[#This Row],[Almacen]]="","","D50")</f>
        <v/>
      </c>
    </row>
    <row r="6785" spans="7:14" x14ac:dyDescent="0.25">
      <c r="G6785"/>
      <c r="H6785"/>
      <c r="I6785" s="47"/>
      <c r="J6785" s="31"/>
      <c r="K6785" s="31"/>
      <c r="L6785" s="32" t="str">
        <f>IF(ISERROR(VLOOKUP(LEFT(TablaD50[[#This Row],[Articulo]],6),ComparteD50[#All],2,FALSE)),"ND",TablaD50[[#This Row],[Articulo]])</f>
        <v>ND</v>
      </c>
      <c r="M6785" s="33" t="str">
        <f>IF(TablaD50[[#This Row],[Codigo Autorizadas]]="ND","ND",TablaD50[[#This Row],[ExistenciaActualUC]])</f>
        <v>ND</v>
      </c>
      <c r="N6785" s="34" t="str">
        <f>IF(TablaD50[[#This Row],[Almacen]]="","","D50")</f>
        <v/>
      </c>
    </row>
    <row r="6786" spans="7:14" x14ac:dyDescent="0.25">
      <c r="G6786"/>
      <c r="H6786"/>
      <c r="I6786" s="47"/>
      <c r="J6786" s="31"/>
      <c r="K6786" s="31"/>
      <c r="L6786" s="32" t="str">
        <f>IF(ISERROR(VLOOKUP(LEFT(TablaD50[[#This Row],[Articulo]],6),ComparteD50[#All],2,FALSE)),"ND",TablaD50[[#This Row],[Articulo]])</f>
        <v>ND</v>
      </c>
      <c r="M6786" s="33" t="str">
        <f>IF(TablaD50[[#This Row],[Codigo Autorizadas]]="ND","ND",TablaD50[[#This Row],[ExistenciaActualUC]])</f>
        <v>ND</v>
      </c>
      <c r="N6786" s="34" t="str">
        <f>IF(TablaD50[[#This Row],[Almacen]]="","","D50")</f>
        <v/>
      </c>
    </row>
    <row r="6787" spans="7:14" x14ac:dyDescent="0.25">
      <c r="G6787"/>
      <c r="H6787"/>
      <c r="I6787" s="47"/>
      <c r="J6787" s="31"/>
      <c r="K6787" s="31"/>
      <c r="L6787" s="32" t="str">
        <f>IF(ISERROR(VLOOKUP(LEFT(TablaD50[[#This Row],[Articulo]],6),ComparteD50[#All],2,FALSE)),"ND",TablaD50[[#This Row],[Articulo]])</f>
        <v>ND</v>
      </c>
      <c r="M6787" s="33" t="str">
        <f>IF(TablaD50[[#This Row],[Codigo Autorizadas]]="ND","ND",TablaD50[[#This Row],[ExistenciaActualUC]])</f>
        <v>ND</v>
      </c>
      <c r="N6787" s="34" t="str">
        <f>IF(TablaD50[[#This Row],[Almacen]]="","","D50")</f>
        <v/>
      </c>
    </row>
    <row r="6788" spans="7:14" x14ac:dyDescent="0.25">
      <c r="G6788"/>
      <c r="H6788"/>
      <c r="I6788" s="47"/>
      <c r="J6788" s="31"/>
      <c r="K6788" s="31"/>
      <c r="L6788" s="32" t="str">
        <f>IF(ISERROR(VLOOKUP(LEFT(TablaD50[[#This Row],[Articulo]],6),ComparteD50[#All],2,FALSE)),"ND",TablaD50[[#This Row],[Articulo]])</f>
        <v>ND</v>
      </c>
      <c r="M6788" s="33" t="str">
        <f>IF(TablaD50[[#This Row],[Codigo Autorizadas]]="ND","ND",TablaD50[[#This Row],[ExistenciaActualUC]])</f>
        <v>ND</v>
      </c>
      <c r="N6788" s="34" t="str">
        <f>IF(TablaD50[[#This Row],[Almacen]]="","","D50")</f>
        <v/>
      </c>
    </row>
    <row r="6789" spans="7:14" x14ac:dyDescent="0.25">
      <c r="G6789"/>
      <c r="H6789"/>
      <c r="I6789" s="47"/>
      <c r="J6789" s="31"/>
      <c r="K6789" s="31"/>
      <c r="L6789" s="32" t="str">
        <f>IF(ISERROR(VLOOKUP(LEFT(TablaD50[[#This Row],[Articulo]],6),ComparteD50[#All],2,FALSE)),"ND",TablaD50[[#This Row],[Articulo]])</f>
        <v>ND</v>
      </c>
      <c r="M6789" s="33" t="str">
        <f>IF(TablaD50[[#This Row],[Codigo Autorizadas]]="ND","ND",TablaD50[[#This Row],[ExistenciaActualUC]])</f>
        <v>ND</v>
      </c>
      <c r="N6789" s="34" t="str">
        <f>IF(TablaD50[[#This Row],[Almacen]]="","","D50")</f>
        <v/>
      </c>
    </row>
    <row r="6790" spans="7:14" x14ac:dyDescent="0.25">
      <c r="G6790"/>
      <c r="H6790"/>
      <c r="I6790" s="47"/>
      <c r="J6790" s="31"/>
      <c r="K6790" s="31"/>
      <c r="L6790" s="32" t="str">
        <f>IF(ISERROR(VLOOKUP(LEFT(TablaD50[[#This Row],[Articulo]],6),ComparteD50[#All],2,FALSE)),"ND",TablaD50[[#This Row],[Articulo]])</f>
        <v>ND</v>
      </c>
      <c r="M6790" s="33" t="str">
        <f>IF(TablaD50[[#This Row],[Codigo Autorizadas]]="ND","ND",TablaD50[[#This Row],[ExistenciaActualUC]])</f>
        <v>ND</v>
      </c>
      <c r="N6790" s="34" t="str">
        <f>IF(TablaD50[[#This Row],[Almacen]]="","","D50")</f>
        <v/>
      </c>
    </row>
    <row r="6791" spans="7:14" x14ac:dyDescent="0.25">
      <c r="G6791"/>
      <c r="H6791"/>
      <c r="I6791" s="47"/>
      <c r="J6791" s="31"/>
      <c r="K6791" s="31"/>
      <c r="L6791" s="32" t="str">
        <f>IF(ISERROR(VLOOKUP(LEFT(TablaD50[[#This Row],[Articulo]],6),ComparteD50[#All],2,FALSE)),"ND",TablaD50[[#This Row],[Articulo]])</f>
        <v>ND</v>
      </c>
      <c r="M6791" s="33" t="str">
        <f>IF(TablaD50[[#This Row],[Codigo Autorizadas]]="ND","ND",TablaD50[[#This Row],[ExistenciaActualUC]])</f>
        <v>ND</v>
      </c>
      <c r="N6791" s="34" t="str">
        <f>IF(TablaD50[[#This Row],[Almacen]]="","","D50")</f>
        <v/>
      </c>
    </row>
    <row r="6792" spans="7:14" x14ac:dyDescent="0.25">
      <c r="G6792"/>
      <c r="H6792"/>
      <c r="I6792" s="47"/>
      <c r="J6792" s="31"/>
      <c r="K6792" s="31"/>
      <c r="L6792" s="32" t="str">
        <f>IF(ISERROR(VLOOKUP(LEFT(TablaD50[[#This Row],[Articulo]],6),ComparteD50[#All],2,FALSE)),"ND",TablaD50[[#This Row],[Articulo]])</f>
        <v>ND</v>
      </c>
      <c r="M6792" s="33" t="str">
        <f>IF(TablaD50[[#This Row],[Codigo Autorizadas]]="ND","ND",TablaD50[[#This Row],[ExistenciaActualUC]])</f>
        <v>ND</v>
      </c>
      <c r="N6792" s="34" t="str">
        <f>IF(TablaD50[[#This Row],[Almacen]]="","","D50")</f>
        <v/>
      </c>
    </row>
    <row r="6793" spans="7:14" x14ac:dyDescent="0.25">
      <c r="G6793"/>
      <c r="H6793"/>
      <c r="I6793" s="47"/>
      <c r="J6793" s="31"/>
      <c r="K6793" s="31"/>
      <c r="L6793" s="32" t="str">
        <f>IF(ISERROR(VLOOKUP(LEFT(TablaD50[[#This Row],[Articulo]],6),ComparteD50[#All],2,FALSE)),"ND",TablaD50[[#This Row],[Articulo]])</f>
        <v>ND</v>
      </c>
      <c r="M6793" s="33" t="str">
        <f>IF(TablaD50[[#This Row],[Codigo Autorizadas]]="ND","ND",TablaD50[[#This Row],[ExistenciaActualUC]])</f>
        <v>ND</v>
      </c>
      <c r="N6793" s="34" t="str">
        <f>IF(TablaD50[[#This Row],[Almacen]]="","","D50")</f>
        <v/>
      </c>
    </row>
    <row r="6794" spans="7:14" x14ac:dyDescent="0.25">
      <c r="G6794"/>
      <c r="H6794"/>
      <c r="I6794" s="47"/>
      <c r="J6794" s="31"/>
      <c r="K6794" s="31"/>
      <c r="L6794" s="32" t="str">
        <f>IF(ISERROR(VLOOKUP(LEFT(TablaD50[[#This Row],[Articulo]],6),ComparteD50[#All],2,FALSE)),"ND",TablaD50[[#This Row],[Articulo]])</f>
        <v>ND</v>
      </c>
      <c r="M6794" s="33" t="str">
        <f>IF(TablaD50[[#This Row],[Codigo Autorizadas]]="ND","ND",TablaD50[[#This Row],[ExistenciaActualUC]])</f>
        <v>ND</v>
      </c>
      <c r="N6794" s="34" t="str">
        <f>IF(TablaD50[[#This Row],[Almacen]]="","","D50")</f>
        <v/>
      </c>
    </row>
    <row r="6795" spans="7:14" x14ac:dyDescent="0.25">
      <c r="G6795"/>
      <c r="H6795"/>
      <c r="I6795" s="47"/>
      <c r="J6795" s="31"/>
      <c r="K6795" s="31"/>
      <c r="L6795" s="32" t="str">
        <f>IF(ISERROR(VLOOKUP(LEFT(TablaD50[[#This Row],[Articulo]],6),ComparteD50[#All],2,FALSE)),"ND",TablaD50[[#This Row],[Articulo]])</f>
        <v>ND</v>
      </c>
      <c r="M6795" s="33" t="str">
        <f>IF(TablaD50[[#This Row],[Codigo Autorizadas]]="ND","ND",TablaD50[[#This Row],[ExistenciaActualUC]])</f>
        <v>ND</v>
      </c>
      <c r="N6795" s="34" t="str">
        <f>IF(TablaD50[[#This Row],[Almacen]]="","","D50")</f>
        <v/>
      </c>
    </row>
    <row r="6796" spans="7:14" x14ac:dyDescent="0.25">
      <c r="G6796"/>
      <c r="H6796"/>
      <c r="I6796" s="47"/>
      <c r="J6796" s="31"/>
      <c r="K6796" s="31"/>
      <c r="L6796" s="32" t="str">
        <f>IF(ISERROR(VLOOKUP(LEFT(TablaD50[[#This Row],[Articulo]],6),ComparteD50[#All],2,FALSE)),"ND",TablaD50[[#This Row],[Articulo]])</f>
        <v>ND</v>
      </c>
      <c r="M6796" s="33" t="str">
        <f>IF(TablaD50[[#This Row],[Codigo Autorizadas]]="ND","ND",TablaD50[[#This Row],[ExistenciaActualUC]])</f>
        <v>ND</v>
      </c>
      <c r="N6796" s="34" t="str">
        <f>IF(TablaD50[[#This Row],[Almacen]]="","","D50")</f>
        <v/>
      </c>
    </row>
    <row r="6797" spans="7:14" x14ac:dyDescent="0.25">
      <c r="G6797"/>
      <c r="H6797"/>
      <c r="I6797" s="47"/>
      <c r="J6797" s="31"/>
      <c r="K6797" s="31"/>
      <c r="L6797" s="32" t="str">
        <f>IF(ISERROR(VLOOKUP(LEFT(TablaD50[[#This Row],[Articulo]],6),ComparteD50[#All],2,FALSE)),"ND",TablaD50[[#This Row],[Articulo]])</f>
        <v>ND</v>
      </c>
      <c r="M6797" s="33" t="str">
        <f>IF(TablaD50[[#This Row],[Codigo Autorizadas]]="ND","ND",TablaD50[[#This Row],[ExistenciaActualUC]])</f>
        <v>ND</v>
      </c>
      <c r="N6797" s="34" t="str">
        <f>IF(TablaD50[[#This Row],[Almacen]]="","","D50")</f>
        <v/>
      </c>
    </row>
    <row r="6798" spans="7:14" x14ac:dyDescent="0.25">
      <c r="G6798"/>
      <c r="H6798"/>
      <c r="I6798" s="47"/>
      <c r="J6798" s="31"/>
      <c r="K6798" s="31"/>
      <c r="L6798" s="32" t="str">
        <f>IF(ISERROR(VLOOKUP(LEFT(TablaD50[[#This Row],[Articulo]],6),ComparteD50[#All],2,FALSE)),"ND",TablaD50[[#This Row],[Articulo]])</f>
        <v>ND</v>
      </c>
      <c r="M6798" s="33" t="str">
        <f>IF(TablaD50[[#This Row],[Codigo Autorizadas]]="ND","ND",TablaD50[[#This Row],[ExistenciaActualUC]])</f>
        <v>ND</v>
      </c>
      <c r="N6798" s="34" t="str">
        <f>IF(TablaD50[[#This Row],[Almacen]]="","","D50")</f>
        <v/>
      </c>
    </row>
    <row r="6799" spans="7:14" x14ac:dyDescent="0.25">
      <c r="G6799"/>
      <c r="H6799"/>
      <c r="I6799" s="47"/>
      <c r="J6799" s="31"/>
      <c r="K6799" s="31"/>
      <c r="L6799" s="32" t="str">
        <f>IF(ISERROR(VLOOKUP(LEFT(TablaD50[[#This Row],[Articulo]],6),ComparteD50[#All],2,FALSE)),"ND",TablaD50[[#This Row],[Articulo]])</f>
        <v>ND</v>
      </c>
      <c r="M6799" s="33" t="str">
        <f>IF(TablaD50[[#This Row],[Codigo Autorizadas]]="ND","ND",TablaD50[[#This Row],[ExistenciaActualUC]])</f>
        <v>ND</v>
      </c>
      <c r="N6799" s="34" t="str">
        <f>IF(TablaD50[[#This Row],[Almacen]]="","","D50")</f>
        <v/>
      </c>
    </row>
    <row r="6800" spans="7:14" x14ac:dyDescent="0.25">
      <c r="G6800"/>
      <c r="H6800"/>
      <c r="I6800" s="47"/>
      <c r="J6800" s="31"/>
      <c r="K6800" s="31"/>
      <c r="L6800" s="32" t="str">
        <f>IF(ISERROR(VLOOKUP(LEFT(TablaD50[[#This Row],[Articulo]],6),ComparteD50[#All],2,FALSE)),"ND",TablaD50[[#This Row],[Articulo]])</f>
        <v>ND</v>
      </c>
      <c r="M6800" s="33" t="str">
        <f>IF(TablaD50[[#This Row],[Codigo Autorizadas]]="ND","ND",TablaD50[[#This Row],[ExistenciaActualUC]])</f>
        <v>ND</v>
      </c>
      <c r="N6800" s="34" t="str">
        <f>IF(TablaD50[[#This Row],[Almacen]]="","","D50")</f>
        <v/>
      </c>
    </row>
    <row r="6801" spans="7:14" x14ac:dyDescent="0.25">
      <c r="G6801"/>
      <c r="H6801"/>
      <c r="I6801" s="47"/>
      <c r="J6801" s="31"/>
      <c r="K6801" s="31"/>
      <c r="L6801" s="32" t="str">
        <f>IF(ISERROR(VLOOKUP(LEFT(TablaD50[[#This Row],[Articulo]],6),ComparteD50[#All],2,FALSE)),"ND",TablaD50[[#This Row],[Articulo]])</f>
        <v>ND</v>
      </c>
      <c r="M6801" s="33" t="str">
        <f>IF(TablaD50[[#This Row],[Codigo Autorizadas]]="ND","ND",TablaD50[[#This Row],[ExistenciaActualUC]])</f>
        <v>ND</v>
      </c>
      <c r="N6801" s="34" t="str">
        <f>IF(TablaD50[[#This Row],[Almacen]]="","","D50")</f>
        <v/>
      </c>
    </row>
    <row r="6802" spans="7:14" x14ac:dyDescent="0.25">
      <c r="G6802"/>
      <c r="H6802"/>
      <c r="I6802" s="47"/>
      <c r="J6802" s="31"/>
      <c r="K6802" s="31"/>
      <c r="L6802" s="32" t="str">
        <f>IF(ISERROR(VLOOKUP(LEFT(TablaD50[[#This Row],[Articulo]],6),ComparteD50[#All],2,FALSE)),"ND",TablaD50[[#This Row],[Articulo]])</f>
        <v>ND</v>
      </c>
      <c r="M6802" s="33" t="str">
        <f>IF(TablaD50[[#This Row],[Codigo Autorizadas]]="ND","ND",TablaD50[[#This Row],[ExistenciaActualUC]])</f>
        <v>ND</v>
      </c>
      <c r="N6802" s="34" t="str">
        <f>IF(TablaD50[[#This Row],[Almacen]]="","","D50")</f>
        <v/>
      </c>
    </row>
    <row r="6803" spans="7:14" x14ac:dyDescent="0.25">
      <c r="G6803"/>
      <c r="H6803"/>
      <c r="I6803" s="47"/>
      <c r="J6803" s="31"/>
      <c r="K6803" s="31"/>
      <c r="L6803" s="32" t="str">
        <f>IF(ISERROR(VLOOKUP(LEFT(TablaD50[[#This Row],[Articulo]],6),ComparteD50[#All],2,FALSE)),"ND",TablaD50[[#This Row],[Articulo]])</f>
        <v>ND</v>
      </c>
      <c r="M6803" s="33" t="str">
        <f>IF(TablaD50[[#This Row],[Codigo Autorizadas]]="ND","ND",TablaD50[[#This Row],[ExistenciaActualUC]])</f>
        <v>ND</v>
      </c>
      <c r="N6803" s="34" t="str">
        <f>IF(TablaD50[[#This Row],[Almacen]]="","","D50")</f>
        <v/>
      </c>
    </row>
    <row r="6804" spans="7:14" x14ac:dyDescent="0.25">
      <c r="G6804"/>
      <c r="H6804"/>
      <c r="I6804" s="47"/>
      <c r="J6804" s="31"/>
      <c r="K6804" s="31"/>
      <c r="L6804" s="32" t="str">
        <f>IF(ISERROR(VLOOKUP(LEFT(TablaD50[[#This Row],[Articulo]],6),ComparteD50[#All],2,FALSE)),"ND",TablaD50[[#This Row],[Articulo]])</f>
        <v>ND</v>
      </c>
      <c r="M6804" s="33" t="str">
        <f>IF(TablaD50[[#This Row],[Codigo Autorizadas]]="ND","ND",TablaD50[[#This Row],[ExistenciaActualUC]])</f>
        <v>ND</v>
      </c>
      <c r="N6804" s="34" t="str">
        <f>IF(TablaD50[[#This Row],[Almacen]]="","","D50")</f>
        <v/>
      </c>
    </row>
    <row r="6805" spans="7:14" x14ac:dyDescent="0.25">
      <c r="G6805"/>
      <c r="H6805"/>
      <c r="I6805" s="47"/>
      <c r="J6805" s="31"/>
      <c r="K6805" s="31"/>
      <c r="L6805" s="32" t="str">
        <f>IF(ISERROR(VLOOKUP(LEFT(TablaD50[[#This Row],[Articulo]],6),ComparteD50[#All],2,FALSE)),"ND",TablaD50[[#This Row],[Articulo]])</f>
        <v>ND</v>
      </c>
      <c r="M6805" s="33" t="str">
        <f>IF(TablaD50[[#This Row],[Codigo Autorizadas]]="ND","ND",TablaD50[[#This Row],[ExistenciaActualUC]])</f>
        <v>ND</v>
      </c>
      <c r="N6805" s="34" t="str">
        <f>IF(TablaD50[[#This Row],[Almacen]]="","","D50")</f>
        <v/>
      </c>
    </row>
    <row r="6806" spans="7:14" x14ac:dyDescent="0.25">
      <c r="G6806"/>
      <c r="H6806"/>
      <c r="I6806" s="47"/>
      <c r="J6806" s="31"/>
      <c r="K6806" s="31"/>
      <c r="L6806" s="32" t="str">
        <f>IF(ISERROR(VLOOKUP(LEFT(TablaD50[[#This Row],[Articulo]],6),ComparteD50[#All],2,FALSE)),"ND",TablaD50[[#This Row],[Articulo]])</f>
        <v>ND</v>
      </c>
      <c r="M6806" s="33" t="str">
        <f>IF(TablaD50[[#This Row],[Codigo Autorizadas]]="ND","ND",TablaD50[[#This Row],[ExistenciaActualUC]])</f>
        <v>ND</v>
      </c>
      <c r="N6806" s="34" t="str">
        <f>IF(TablaD50[[#This Row],[Almacen]]="","","D50")</f>
        <v/>
      </c>
    </row>
    <row r="6807" spans="7:14" x14ac:dyDescent="0.25">
      <c r="G6807"/>
      <c r="H6807"/>
      <c r="I6807" s="47"/>
      <c r="J6807" s="31"/>
      <c r="K6807" s="31"/>
      <c r="L6807" s="32" t="str">
        <f>IF(ISERROR(VLOOKUP(LEFT(TablaD50[[#This Row],[Articulo]],6),ComparteD50[#All],2,FALSE)),"ND",TablaD50[[#This Row],[Articulo]])</f>
        <v>ND</v>
      </c>
      <c r="M6807" s="33" t="str">
        <f>IF(TablaD50[[#This Row],[Codigo Autorizadas]]="ND","ND",TablaD50[[#This Row],[ExistenciaActualUC]])</f>
        <v>ND</v>
      </c>
      <c r="N6807" s="34" t="str">
        <f>IF(TablaD50[[#This Row],[Almacen]]="","","D50")</f>
        <v/>
      </c>
    </row>
    <row r="6808" spans="7:14" x14ac:dyDescent="0.25">
      <c r="G6808"/>
      <c r="H6808"/>
      <c r="I6808" s="47"/>
      <c r="J6808" s="31"/>
      <c r="K6808" s="31"/>
      <c r="L6808" s="32" t="str">
        <f>IF(ISERROR(VLOOKUP(LEFT(TablaD50[[#This Row],[Articulo]],6),ComparteD50[#All],2,FALSE)),"ND",TablaD50[[#This Row],[Articulo]])</f>
        <v>ND</v>
      </c>
      <c r="M6808" s="33" t="str">
        <f>IF(TablaD50[[#This Row],[Codigo Autorizadas]]="ND","ND",TablaD50[[#This Row],[ExistenciaActualUC]])</f>
        <v>ND</v>
      </c>
      <c r="N6808" s="34" t="str">
        <f>IF(TablaD50[[#This Row],[Almacen]]="","","D50")</f>
        <v/>
      </c>
    </row>
    <row r="6809" spans="7:14" x14ac:dyDescent="0.25">
      <c r="G6809"/>
      <c r="H6809"/>
      <c r="I6809" s="47"/>
      <c r="J6809" s="31"/>
      <c r="K6809" s="31"/>
      <c r="L6809" s="32" t="str">
        <f>IF(ISERROR(VLOOKUP(LEFT(TablaD50[[#This Row],[Articulo]],6),ComparteD50[#All],2,FALSE)),"ND",TablaD50[[#This Row],[Articulo]])</f>
        <v>ND</v>
      </c>
      <c r="M6809" s="33" t="str">
        <f>IF(TablaD50[[#This Row],[Codigo Autorizadas]]="ND","ND",TablaD50[[#This Row],[ExistenciaActualUC]])</f>
        <v>ND</v>
      </c>
      <c r="N6809" s="34" t="str">
        <f>IF(TablaD50[[#This Row],[Almacen]]="","","D50")</f>
        <v/>
      </c>
    </row>
    <row r="6810" spans="7:14" x14ac:dyDescent="0.25">
      <c r="G6810"/>
      <c r="H6810"/>
      <c r="I6810" s="47"/>
      <c r="J6810" s="31"/>
      <c r="K6810" s="31"/>
      <c r="L6810" s="32" t="str">
        <f>IF(ISERROR(VLOOKUP(LEFT(TablaD50[[#This Row],[Articulo]],6),ComparteD50[#All],2,FALSE)),"ND",TablaD50[[#This Row],[Articulo]])</f>
        <v>ND</v>
      </c>
      <c r="M6810" s="33" t="str">
        <f>IF(TablaD50[[#This Row],[Codigo Autorizadas]]="ND","ND",TablaD50[[#This Row],[ExistenciaActualUC]])</f>
        <v>ND</v>
      </c>
      <c r="N6810" s="34" t="str">
        <f>IF(TablaD50[[#This Row],[Almacen]]="","","D50")</f>
        <v/>
      </c>
    </row>
    <row r="6811" spans="7:14" x14ac:dyDescent="0.25">
      <c r="G6811"/>
      <c r="H6811"/>
      <c r="I6811" s="47"/>
      <c r="J6811" s="31"/>
      <c r="K6811" s="31"/>
      <c r="L6811" s="32" t="str">
        <f>IF(ISERROR(VLOOKUP(LEFT(TablaD50[[#This Row],[Articulo]],6),ComparteD50[#All],2,FALSE)),"ND",TablaD50[[#This Row],[Articulo]])</f>
        <v>ND</v>
      </c>
      <c r="M6811" s="33" t="str">
        <f>IF(TablaD50[[#This Row],[Codigo Autorizadas]]="ND","ND",TablaD50[[#This Row],[ExistenciaActualUC]])</f>
        <v>ND</v>
      </c>
      <c r="N6811" s="34" t="str">
        <f>IF(TablaD50[[#This Row],[Almacen]]="","","D50")</f>
        <v/>
      </c>
    </row>
    <row r="6812" spans="7:14" x14ac:dyDescent="0.25">
      <c r="G6812"/>
      <c r="H6812"/>
      <c r="I6812" s="47"/>
      <c r="J6812" s="31"/>
      <c r="K6812" s="31"/>
      <c r="L6812" s="32" t="str">
        <f>IF(ISERROR(VLOOKUP(LEFT(TablaD50[[#This Row],[Articulo]],6),ComparteD50[#All],2,FALSE)),"ND",TablaD50[[#This Row],[Articulo]])</f>
        <v>ND</v>
      </c>
      <c r="M6812" s="33" t="str">
        <f>IF(TablaD50[[#This Row],[Codigo Autorizadas]]="ND","ND",TablaD50[[#This Row],[ExistenciaActualUC]])</f>
        <v>ND</v>
      </c>
      <c r="N6812" s="34" t="str">
        <f>IF(TablaD50[[#This Row],[Almacen]]="","","D50")</f>
        <v/>
      </c>
    </row>
    <row r="6813" spans="7:14" x14ac:dyDescent="0.25">
      <c r="G6813"/>
      <c r="H6813"/>
      <c r="I6813" s="47"/>
      <c r="J6813" s="31"/>
      <c r="K6813" s="31"/>
      <c r="L6813" s="32" t="str">
        <f>IF(ISERROR(VLOOKUP(LEFT(TablaD50[[#This Row],[Articulo]],6),ComparteD50[#All],2,FALSE)),"ND",TablaD50[[#This Row],[Articulo]])</f>
        <v>ND</v>
      </c>
      <c r="M6813" s="33" t="str">
        <f>IF(TablaD50[[#This Row],[Codigo Autorizadas]]="ND","ND",TablaD50[[#This Row],[ExistenciaActualUC]])</f>
        <v>ND</v>
      </c>
      <c r="N6813" s="34" t="str">
        <f>IF(TablaD50[[#This Row],[Almacen]]="","","D50")</f>
        <v/>
      </c>
    </row>
    <row r="6814" spans="7:14" x14ac:dyDescent="0.25">
      <c r="G6814"/>
      <c r="H6814"/>
      <c r="I6814" s="47"/>
      <c r="J6814" s="31"/>
      <c r="K6814" s="31"/>
      <c r="L6814" s="32" t="str">
        <f>IF(ISERROR(VLOOKUP(LEFT(TablaD50[[#This Row],[Articulo]],6),ComparteD50[#All],2,FALSE)),"ND",TablaD50[[#This Row],[Articulo]])</f>
        <v>ND</v>
      </c>
      <c r="M6814" s="33" t="str">
        <f>IF(TablaD50[[#This Row],[Codigo Autorizadas]]="ND","ND",TablaD50[[#This Row],[ExistenciaActualUC]])</f>
        <v>ND</v>
      </c>
      <c r="N6814" s="34" t="str">
        <f>IF(TablaD50[[#This Row],[Almacen]]="","","D50")</f>
        <v/>
      </c>
    </row>
    <row r="6815" spans="7:14" x14ac:dyDescent="0.25">
      <c r="G6815"/>
      <c r="H6815"/>
      <c r="I6815" s="47"/>
      <c r="J6815" s="31"/>
      <c r="K6815" s="31"/>
      <c r="L6815" s="32" t="str">
        <f>IF(ISERROR(VLOOKUP(LEFT(TablaD50[[#This Row],[Articulo]],6),ComparteD50[#All],2,FALSE)),"ND",TablaD50[[#This Row],[Articulo]])</f>
        <v>ND</v>
      </c>
      <c r="M6815" s="33" t="str">
        <f>IF(TablaD50[[#This Row],[Codigo Autorizadas]]="ND","ND",TablaD50[[#This Row],[ExistenciaActualUC]])</f>
        <v>ND</v>
      </c>
      <c r="N6815" s="34" t="str">
        <f>IF(TablaD50[[#This Row],[Almacen]]="","","D50")</f>
        <v/>
      </c>
    </row>
    <row r="6816" spans="7:14" x14ac:dyDescent="0.25">
      <c r="G6816"/>
      <c r="H6816"/>
      <c r="I6816" s="47"/>
      <c r="J6816" s="31"/>
      <c r="K6816" s="31"/>
      <c r="L6816" s="32" t="str">
        <f>IF(ISERROR(VLOOKUP(LEFT(TablaD50[[#This Row],[Articulo]],6),ComparteD50[#All],2,FALSE)),"ND",TablaD50[[#This Row],[Articulo]])</f>
        <v>ND</v>
      </c>
      <c r="M6816" s="33" t="str">
        <f>IF(TablaD50[[#This Row],[Codigo Autorizadas]]="ND","ND",TablaD50[[#This Row],[ExistenciaActualUC]])</f>
        <v>ND</v>
      </c>
      <c r="N6816" s="34" t="str">
        <f>IF(TablaD50[[#This Row],[Almacen]]="","","D50")</f>
        <v/>
      </c>
    </row>
    <row r="6817" spans="7:14" x14ac:dyDescent="0.25">
      <c r="G6817"/>
      <c r="H6817"/>
      <c r="I6817" s="47"/>
      <c r="J6817" s="31"/>
      <c r="K6817" s="31"/>
      <c r="L6817" s="32" t="str">
        <f>IF(ISERROR(VLOOKUP(LEFT(TablaD50[[#This Row],[Articulo]],6),ComparteD50[#All],2,FALSE)),"ND",TablaD50[[#This Row],[Articulo]])</f>
        <v>ND</v>
      </c>
      <c r="M6817" s="33" t="str">
        <f>IF(TablaD50[[#This Row],[Codigo Autorizadas]]="ND","ND",TablaD50[[#This Row],[ExistenciaActualUC]])</f>
        <v>ND</v>
      </c>
      <c r="N6817" s="34" t="str">
        <f>IF(TablaD50[[#This Row],[Almacen]]="","","D50")</f>
        <v/>
      </c>
    </row>
    <row r="6818" spans="7:14" x14ac:dyDescent="0.25">
      <c r="G6818"/>
      <c r="H6818"/>
      <c r="I6818" s="47"/>
      <c r="J6818" s="31"/>
      <c r="K6818" s="31"/>
      <c r="L6818" s="32" t="str">
        <f>IF(ISERROR(VLOOKUP(LEFT(TablaD50[[#This Row],[Articulo]],6),ComparteD50[#All],2,FALSE)),"ND",TablaD50[[#This Row],[Articulo]])</f>
        <v>ND</v>
      </c>
      <c r="M6818" s="33" t="str">
        <f>IF(TablaD50[[#This Row],[Codigo Autorizadas]]="ND","ND",TablaD50[[#This Row],[ExistenciaActualUC]])</f>
        <v>ND</v>
      </c>
      <c r="N6818" s="34" t="str">
        <f>IF(TablaD50[[#This Row],[Almacen]]="","","D50")</f>
        <v/>
      </c>
    </row>
    <row r="6819" spans="7:14" x14ac:dyDescent="0.25">
      <c r="G6819"/>
      <c r="H6819"/>
      <c r="I6819" s="47"/>
      <c r="J6819" s="31"/>
      <c r="K6819" s="31"/>
      <c r="L6819" s="32" t="str">
        <f>IF(ISERROR(VLOOKUP(LEFT(TablaD50[[#This Row],[Articulo]],6),ComparteD50[#All],2,FALSE)),"ND",TablaD50[[#This Row],[Articulo]])</f>
        <v>ND</v>
      </c>
      <c r="M6819" s="33" t="str">
        <f>IF(TablaD50[[#This Row],[Codigo Autorizadas]]="ND","ND",TablaD50[[#This Row],[ExistenciaActualUC]])</f>
        <v>ND</v>
      </c>
      <c r="N6819" s="34" t="str">
        <f>IF(TablaD50[[#This Row],[Almacen]]="","","D50")</f>
        <v/>
      </c>
    </row>
    <row r="6820" spans="7:14" x14ac:dyDescent="0.25">
      <c r="G6820"/>
      <c r="H6820"/>
      <c r="I6820" s="47"/>
      <c r="J6820" s="31"/>
      <c r="K6820" s="31"/>
      <c r="L6820" s="32" t="str">
        <f>IF(ISERROR(VLOOKUP(LEFT(TablaD50[[#This Row],[Articulo]],6),ComparteD50[#All],2,FALSE)),"ND",TablaD50[[#This Row],[Articulo]])</f>
        <v>ND</v>
      </c>
      <c r="M6820" s="33" t="str">
        <f>IF(TablaD50[[#This Row],[Codigo Autorizadas]]="ND","ND",TablaD50[[#This Row],[ExistenciaActualUC]])</f>
        <v>ND</v>
      </c>
      <c r="N6820" s="34" t="str">
        <f>IF(TablaD50[[#This Row],[Almacen]]="","","D50")</f>
        <v/>
      </c>
    </row>
    <row r="6821" spans="7:14" x14ac:dyDescent="0.25">
      <c r="G6821"/>
      <c r="H6821"/>
      <c r="I6821" s="47"/>
      <c r="J6821" s="31"/>
      <c r="K6821" s="31"/>
      <c r="L6821" s="32" t="str">
        <f>IF(ISERROR(VLOOKUP(LEFT(TablaD50[[#This Row],[Articulo]],6),ComparteD50[#All],2,FALSE)),"ND",TablaD50[[#This Row],[Articulo]])</f>
        <v>ND</v>
      </c>
      <c r="M6821" s="33" t="str">
        <f>IF(TablaD50[[#This Row],[Codigo Autorizadas]]="ND","ND",TablaD50[[#This Row],[ExistenciaActualUC]])</f>
        <v>ND</v>
      </c>
      <c r="N6821" s="34" t="str">
        <f>IF(TablaD50[[#This Row],[Almacen]]="","","D50")</f>
        <v/>
      </c>
    </row>
    <row r="6822" spans="7:14" x14ac:dyDescent="0.25">
      <c r="G6822"/>
      <c r="H6822"/>
      <c r="I6822" s="47"/>
      <c r="J6822" s="31"/>
      <c r="K6822" s="31"/>
      <c r="L6822" s="32" t="str">
        <f>IF(ISERROR(VLOOKUP(LEFT(TablaD50[[#This Row],[Articulo]],6),ComparteD50[#All],2,FALSE)),"ND",TablaD50[[#This Row],[Articulo]])</f>
        <v>ND</v>
      </c>
      <c r="M6822" s="33" t="str">
        <f>IF(TablaD50[[#This Row],[Codigo Autorizadas]]="ND","ND",TablaD50[[#This Row],[ExistenciaActualUC]])</f>
        <v>ND</v>
      </c>
      <c r="N6822" s="34" t="str">
        <f>IF(TablaD50[[#This Row],[Almacen]]="","","D50")</f>
        <v/>
      </c>
    </row>
    <row r="6823" spans="7:14" x14ac:dyDescent="0.25">
      <c r="G6823"/>
      <c r="H6823"/>
      <c r="I6823" s="47"/>
      <c r="J6823" s="31"/>
      <c r="K6823" s="31"/>
      <c r="L6823" s="32" t="str">
        <f>IF(ISERROR(VLOOKUP(LEFT(TablaD50[[#This Row],[Articulo]],6),ComparteD50[#All],2,FALSE)),"ND",TablaD50[[#This Row],[Articulo]])</f>
        <v>ND</v>
      </c>
      <c r="M6823" s="33" t="str">
        <f>IF(TablaD50[[#This Row],[Codigo Autorizadas]]="ND","ND",TablaD50[[#This Row],[ExistenciaActualUC]])</f>
        <v>ND</v>
      </c>
      <c r="N6823" s="34" t="str">
        <f>IF(TablaD50[[#This Row],[Almacen]]="","","D50")</f>
        <v/>
      </c>
    </row>
    <row r="6824" spans="7:14" x14ac:dyDescent="0.25">
      <c r="G6824"/>
      <c r="H6824"/>
      <c r="I6824" s="47"/>
      <c r="J6824" s="31"/>
      <c r="K6824" s="31"/>
      <c r="L6824" s="32" t="str">
        <f>IF(ISERROR(VLOOKUP(LEFT(TablaD50[[#This Row],[Articulo]],6),ComparteD50[#All],2,FALSE)),"ND",TablaD50[[#This Row],[Articulo]])</f>
        <v>ND</v>
      </c>
      <c r="M6824" s="33" t="str">
        <f>IF(TablaD50[[#This Row],[Codigo Autorizadas]]="ND","ND",TablaD50[[#This Row],[ExistenciaActualUC]])</f>
        <v>ND</v>
      </c>
      <c r="N6824" s="34" t="str">
        <f>IF(TablaD50[[#This Row],[Almacen]]="","","D50")</f>
        <v/>
      </c>
    </row>
    <row r="6825" spans="7:14" x14ac:dyDescent="0.25">
      <c r="G6825"/>
      <c r="H6825"/>
      <c r="I6825" s="47"/>
      <c r="J6825" s="31"/>
      <c r="K6825" s="31"/>
      <c r="L6825" s="32" t="str">
        <f>IF(ISERROR(VLOOKUP(LEFT(TablaD50[[#This Row],[Articulo]],6),ComparteD50[#All],2,FALSE)),"ND",TablaD50[[#This Row],[Articulo]])</f>
        <v>ND</v>
      </c>
      <c r="M6825" s="33" t="str">
        <f>IF(TablaD50[[#This Row],[Codigo Autorizadas]]="ND","ND",TablaD50[[#This Row],[ExistenciaActualUC]])</f>
        <v>ND</v>
      </c>
      <c r="N6825" s="34" t="str">
        <f>IF(TablaD50[[#This Row],[Almacen]]="","","D50")</f>
        <v/>
      </c>
    </row>
    <row r="6826" spans="7:14" x14ac:dyDescent="0.25">
      <c r="G6826"/>
      <c r="H6826"/>
      <c r="I6826" s="47"/>
      <c r="J6826" s="31"/>
      <c r="K6826" s="31"/>
      <c r="L6826" s="32" t="str">
        <f>IF(ISERROR(VLOOKUP(LEFT(TablaD50[[#This Row],[Articulo]],6),ComparteD50[#All],2,FALSE)),"ND",TablaD50[[#This Row],[Articulo]])</f>
        <v>ND</v>
      </c>
      <c r="M6826" s="33" t="str">
        <f>IF(TablaD50[[#This Row],[Codigo Autorizadas]]="ND","ND",TablaD50[[#This Row],[ExistenciaActualUC]])</f>
        <v>ND</v>
      </c>
      <c r="N6826" s="34" t="str">
        <f>IF(TablaD50[[#This Row],[Almacen]]="","","D50")</f>
        <v/>
      </c>
    </row>
    <row r="6827" spans="7:14" x14ac:dyDescent="0.25">
      <c r="G6827"/>
      <c r="H6827"/>
      <c r="I6827" s="47"/>
      <c r="J6827" s="31"/>
      <c r="K6827" s="31"/>
      <c r="L6827" s="32" t="str">
        <f>IF(ISERROR(VLOOKUP(LEFT(TablaD50[[#This Row],[Articulo]],6),ComparteD50[#All],2,FALSE)),"ND",TablaD50[[#This Row],[Articulo]])</f>
        <v>ND</v>
      </c>
      <c r="M6827" s="33" t="str">
        <f>IF(TablaD50[[#This Row],[Codigo Autorizadas]]="ND","ND",TablaD50[[#This Row],[ExistenciaActualUC]])</f>
        <v>ND</v>
      </c>
      <c r="N6827" s="34" t="str">
        <f>IF(TablaD50[[#This Row],[Almacen]]="","","D50")</f>
        <v/>
      </c>
    </row>
    <row r="6828" spans="7:14" x14ac:dyDescent="0.25">
      <c r="G6828"/>
      <c r="H6828"/>
      <c r="I6828" s="47"/>
      <c r="J6828" s="31"/>
      <c r="K6828" s="31"/>
      <c r="L6828" s="32" t="str">
        <f>IF(ISERROR(VLOOKUP(LEFT(TablaD50[[#This Row],[Articulo]],6),ComparteD50[#All],2,FALSE)),"ND",TablaD50[[#This Row],[Articulo]])</f>
        <v>ND</v>
      </c>
      <c r="M6828" s="33" t="str">
        <f>IF(TablaD50[[#This Row],[Codigo Autorizadas]]="ND","ND",TablaD50[[#This Row],[ExistenciaActualUC]])</f>
        <v>ND</v>
      </c>
      <c r="N6828" s="34" t="str">
        <f>IF(TablaD50[[#This Row],[Almacen]]="","","D50")</f>
        <v/>
      </c>
    </row>
    <row r="6829" spans="7:14" x14ac:dyDescent="0.25">
      <c r="G6829"/>
      <c r="H6829"/>
      <c r="I6829" s="47"/>
      <c r="J6829" s="31"/>
      <c r="K6829" s="31"/>
      <c r="L6829" s="32" t="str">
        <f>IF(ISERROR(VLOOKUP(LEFT(TablaD50[[#This Row],[Articulo]],6),ComparteD50[#All],2,FALSE)),"ND",TablaD50[[#This Row],[Articulo]])</f>
        <v>ND</v>
      </c>
      <c r="M6829" s="33" t="str">
        <f>IF(TablaD50[[#This Row],[Codigo Autorizadas]]="ND","ND",TablaD50[[#This Row],[ExistenciaActualUC]])</f>
        <v>ND</v>
      </c>
      <c r="N6829" s="34" t="str">
        <f>IF(TablaD50[[#This Row],[Almacen]]="","","D50")</f>
        <v/>
      </c>
    </row>
    <row r="6830" spans="7:14" x14ac:dyDescent="0.25">
      <c r="G6830"/>
      <c r="H6830"/>
      <c r="I6830" s="47"/>
      <c r="J6830" s="31"/>
      <c r="K6830" s="31"/>
      <c r="L6830" s="32" t="str">
        <f>IF(ISERROR(VLOOKUP(LEFT(TablaD50[[#This Row],[Articulo]],6),ComparteD50[#All],2,FALSE)),"ND",TablaD50[[#This Row],[Articulo]])</f>
        <v>ND</v>
      </c>
      <c r="M6830" s="33" t="str">
        <f>IF(TablaD50[[#This Row],[Codigo Autorizadas]]="ND","ND",TablaD50[[#This Row],[ExistenciaActualUC]])</f>
        <v>ND</v>
      </c>
      <c r="N6830" s="34" t="str">
        <f>IF(TablaD50[[#This Row],[Almacen]]="","","D50")</f>
        <v/>
      </c>
    </row>
    <row r="6831" spans="7:14" x14ac:dyDescent="0.25">
      <c r="G6831"/>
      <c r="H6831"/>
      <c r="I6831" s="47"/>
      <c r="J6831" s="31"/>
      <c r="K6831" s="31"/>
      <c r="L6831" s="32" t="str">
        <f>IF(ISERROR(VLOOKUP(LEFT(TablaD50[[#This Row],[Articulo]],6),ComparteD50[#All],2,FALSE)),"ND",TablaD50[[#This Row],[Articulo]])</f>
        <v>ND</v>
      </c>
      <c r="M6831" s="33" t="str">
        <f>IF(TablaD50[[#This Row],[Codigo Autorizadas]]="ND","ND",TablaD50[[#This Row],[ExistenciaActualUC]])</f>
        <v>ND</v>
      </c>
      <c r="N6831" s="34" t="str">
        <f>IF(TablaD50[[#This Row],[Almacen]]="","","D50")</f>
        <v/>
      </c>
    </row>
    <row r="6832" spans="7:14" x14ac:dyDescent="0.25">
      <c r="G6832"/>
      <c r="H6832"/>
      <c r="I6832" s="47"/>
      <c r="J6832" s="31"/>
      <c r="K6832" s="31"/>
      <c r="L6832" s="32" t="str">
        <f>IF(ISERROR(VLOOKUP(LEFT(TablaD50[[#This Row],[Articulo]],6),ComparteD50[#All],2,FALSE)),"ND",TablaD50[[#This Row],[Articulo]])</f>
        <v>ND</v>
      </c>
      <c r="M6832" s="33" t="str">
        <f>IF(TablaD50[[#This Row],[Codigo Autorizadas]]="ND","ND",TablaD50[[#This Row],[ExistenciaActualUC]])</f>
        <v>ND</v>
      </c>
      <c r="N6832" s="34" t="str">
        <f>IF(TablaD50[[#This Row],[Almacen]]="","","D50")</f>
        <v/>
      </c>
    </row>
    <row r="6833" spans="7:14" x14ac:dyDescent="0.25">
      <c r="G6833"/>
      <c r="H6833"/>
      <c r="I6833" s="47"/>
      <c r="J6833" s="31"/>
      <c r="K6833" s="31"/>
      <c r="L6833" s="32" t="str">
        <f>IF(ISERROR(VLOOKUP(LEFT(TablaD50[[#This Row],[Articulo]],6),ComparteD50[#All],2,FALSE)),"ND",TablaD50[[#This Row],[Articulo]])</f>
        <v>ND</v>
      </c>
      <c r="M6833" s="33" t="str">
        <f>IF(TablaD50[[#This Row],[Codigo Autorizadas]]="ND","ND",TablaD50[[#This Row],[ExistenciaActualUC]])</f>
        <v>ND</v>
      </c>
      <c r="N6833" s="34" t="str">
        <f>IF(TablaD50[[#This Row],[Almacen]]="","","D50")</f>
        <v/>
      </c>
    </row>
    <row r="6834" spans="7:14" x14ac:dyDescent="0.25">
      <c r="G6834"/>
      <c r="H6834"/>
      <c r="I6834" s="47"/>
      <c r="J6834" s="31"/>
      <c r="K6834" s="31"/>
      <c r="L6834" s="32" t="str">
        <f>IF(ISERROR(VLOOKUP(LEFT(TablaD50[[#This Row],[Articulo]],6),ComparteD50[#All],2,FALSE)),"ND",TablaD50[[#This Row],[Articulo]])</f>
        <v>ND</v>
      </c>
      <c r="M6834" s="33" t="str">
        <f>IF(TablaD50[[#This Row],[Codigo Autorizadas]]="ND","ND",TablaD50[[#This Row],[ExistenciaActualUC]])</f>
        <v>ND</v>
      </c>
      <c r="N6834" s="34" t="str">
        <f>IF(TablaD50[[#This Row],[Almacen]]="","","D50")</f>
        <v/>
      </c>
    </row>
    <row r="6835" spans="7:14" x14ac:dyDescent="0.25">
      <c r="G6835"/>
      <c r="H6835"/>
      <c r="I6835" s="47"/>
      <c r="J6835" s="31"/>
      <c r="K6835" s="31"/>
      <c r="L6835" s="32" t="str">
        <f>IF(ISERROR(VLOOKUP(LEFT(TablaD50[[#This Row],[Articulo]],6),ComparteD50[#All],2,FALSE)),"ND",TablaD50[[#This Row],[Articulo]])</f>
        <v>ND</v>
      </c>
      <c r="M6835" s="33" t="str">
        <f>IF(TablaD50[[#This Row],[Codigo Autorizadas]]="ND","ND",TablaD50[[#This Row],[ExistenciaActualUC]])</f>
        <v>ND</v>
      </c>
      <c r="N6835" s="34" t="str">
        <f>IF(TablaD50[[#This Row],[Almacen]]="","","D50")</f>
        <v/>
      </c>
    </row>
    <row r="6836" spans="7:14" x14ac:dyDescent="0.25">
      <c r="G6836"/>
      <c r="H6836"/>
      <c r="I6836" s="47"/>
      <c r="J6836" s="31"/>
      <c r="K6836" s="31"/>
      <c r="L6836" s="32" t="str">
        <f>IF(ISERROR(VLOOKUP(LEFT(TablaD50[[#This Row],[Articulo]],6),ComparteD50[#All],2,FALSE)),"ND",TablaD50[[#This Row],[Articulo]])</f>
        <v>ND</v>
      </c>
      <c r="M6836" s="33" t="str">
        <f>IF(TablaD50[[#This Row],[Codigo Autorizadas]]="ND","ND",TablaD50[[#This Row],[ExistenciaActualUC]])</f>
        <v>ND</v>
      </c>
      <c r="N6836" s="34" t="str">
        <f>IF(TablaD50[[#This Row],[Almacen]]="","","D50")</f>
        <v/>
      </c>
    </row>
    <row r="6837" spans="7:14" x14ac:dyDescent="0.25">
      <c r="G6837"/>
      <c r="H6837"/>
      <c r="I6837" s="47"/>
      <c r="J6837" s="31"/>
      <c r="K6837" s="31"/>
      <c r="L6837" s="32" t="str">
        <f>IF(ISERROR(VLOOKUP(LEFT(TablaD50[[#This Row],[Articulo]],6),ComparteD50[#All],2,FALSE)),"ND",TablaD50[[#This Row],[Articulo]])</f>
        <v>ND</v>
      </c>
      <c r="M6837" s="33" t="str">
        <f>IF(TablaD50[[#This Row],[Codigo Autorizadas]]="ND","ND",TablaD50[[#This Row],[ExistenciaActualUC]])</f>
        <v>ND</v>
      </c>
      <c r="N6837" s="34" t="str">
        <f>IF(TablaD50[[#This Row],[Almacen]]="","","D50")</f>
        <v/>
      </c>
    </row>
    <row r="6838" spans="7:14" x14ac:dyDescent="0.25">
      <c r="G6838"/>
      <c r="H6838"/>
      <c r="I6838" s="47"/>
      <c r="J6838" s="31"/>
      <c r="K6838" s="31"/>
      <c r="L6838" s="32" t="str">
        <f>IF(ISERROR(VLOOKUP(LEFT(TablaD50[[#This Row],[Articulo]],6),ComparteD50[#All],2,FALSE)),"ND",TablaD50[[#This Row],[Articulo]])</f>
        <v>ND</v>
      </c>
      <c r="M6838" s="33" t="str">
        <f>IF(TablaD50[[#This Row],[Codigo Autorizadas]]="ND","ND",TablaD50[[#This Row],[ExistenciaActualUC]])</f>
        <v>ND</v>
      </c>
      <c r="N6838" s="34" t="str">
        <f>IF(TablaD50[[#This Row],[Almacen]]="","","D50")</f>
        <v/>
      </c>
    </row>
    <row r="6839" spans="7:14" x14ac:dyDescent="0.25">
      <c r="G6839"/>
      <c r="H6839"/>
      <c r="I6839" s="47"/>
      <c r="J6839" s="31"/>
      <c r="K6839" s="31"/>
      <c r="L6839" s="32" t="str">
        <f>IF(ISERROR(VLOOKUP(LEFT(TablaD50[[#This Row],[Articulo]],6),ComparteD50[#All],2,FALSE)),"ND",TablaD50[[#This Row],[Articulo]])</f>
        <v>ND</v>
      </c>
      <c r="M6839" s="33" t="str">
        <f>IF(TablaD50[[#This Row],[Codigo Autorizadas]]="ND","ND",TablaD50[[#This Row],[ExistenciaActualUC]])</f>
        <v>ND</v>
      </c>
      <c r="N6839" s="34" t="str">
        <f>IF(TablaD50[[#This Row],[Almacen]]="","","D50")</f>
        <v/>
      </c>
    </row>
    <row r="6840" spans="7:14" x14ac:dyDescent="0.25">
      <c r="G6840"/>
      <c r="H6840"/>
      <c r="I6840" s="47"/>
      <c r="J6840" s="31"/>
      <c r="K6840" s="31"/>
      <c r="L6840" s="32" t="str">
        <f>IF(ISERROR(VLOOKUP(LEFT(TablaD50[[#This Row],[Articulo]],6),ComparteD50[#All],2,FALSE)),"ND",TablaD50[[#This Row],[Articulo]])</f>
        <v>ND</v>
      </c>
      <c r="M6840" s="33" t="str">
        <f>IF(TablaD50[[#This Row],[Codigo Autorizadas]]="ND","ND",TablaD50[[#This Row],[ExistenciaActualUC]])</f>
        <v>ND</v>
      </c>
      <c r="N6840" s="34" t="str">
        <f>IF(TablaD50[[#This Row],[Almacen]]="","","D50")</f>
        <v/>
      </c>
    </row>
    <row r="6841" spans="7:14" x14ac:dyDescent="0.25">
      <c r="G6841"/>
      <c r="H6841"/>
      <c r="I6841" s="47"/>
      <c r="J6841" s="31"/>
      <c r="K6841" s="31"/>
      <c r="L6841" s="32" t="str">
        <f>IF(ISERROR(VLOOKUP(LEFT(TablaD50[[#This Row],[Articulo]],6),ComparteD50[#All],2,FALSE)),"ND",TablaD50[[#This Row],[Articulo]])</f>
        <v>ND</v>
      </c>
      <c r="M6841" s="33" t="str">
        <f>IF(TablaD50[[#This Row],[Codigo Autorizadas]]="ND","ND",TablaD50[[#This Row],[ExistenciaActualUC]])</f>
        <v>ND</v>
      </c>
      <c r="N6841" s="34" t="str">
        <f>IF(TablaD50[[#This Row],[Almacen]]="","","D50")</f>
        <v/>
      </c>
    </row>
    <row r="6842" spans="7:14" x14ac:dyDescent="0.25">
      <c r="G6842"/>
      <c r="H6842"/>
      <c r="I6842" s="47"/>
      <c r="J6842" s="31"/>
      <c r="K6842" s="31"/>
      <c r="L6842" s="32" t="str">
        <f>IF(ISERROR(VLOOKUP(LEFT(TablaD50[[#This Row],[Articulo]],6),ComparteD50[#All],2,FALSE)),"ND",TablaD50[[#This Row],[Articulo]])</f>
        <v>ND</v>
      </c>
      <c r="M6842" s="33" t="str">
        <f>IF(TablaD50[[#This Row],[Codigo Autorizadas]]="ND","ND",TablaD50[[#This Row],[ExistenciaActualUC]])</f>
        <v>ND</v>
      </c>
      <c r="N6842" s="34" t="str">
        <f>IF(TablaD50[[#This Row],[Almacen]]="","","D50")</f>
        <v/>
      </c>
    </row>
    <row r="6843" spans="7:14" x14ac:dyDescent="0.25">
      <c r="G6843"/>
      <c r="H6843"/>
      <c r="I6843" s="47"/>
      <c r="J6843" s="31"/>
      <c r="K6843" s="31"/>
      <c r="L6843" s="32" t="str">
        <f>IF(ISERROR(VLOOKUP(LEFT(TablaD50[[#This Row],[Articulo]],6),ComparteD50[#All],2,FALSE)),"ND",TablaD50[[#This Row],[Articulo]])</f>
        <v>ND</v>
      </c>
      <c r="M6843" s="33" t="str">
        <f>IF(TablaD50[[#This Row],[Codigo Autorizadas]]="ND","ND",TablaD50[[#This Row],[ExistenciaActualUC]])</f>
        <v>ND</v>
      </c>
      <c r="N6843" s="34" t="str">
        <f>IF(TablaD50[[#This Row],[Almacen]]="","","D50")</f>
        <v/>
      </c>
    </row>
    <row r="6844" spans="7:14" x14ac:dyDescent="0.25">
      <c r="G6844"/>
      <c r="H6844"/>
      <c r="I6844" s="47"/>
      <c r="J6844" s="31"/>
      <c r="K6844" s="31"/>
      <c r="L6844" s="32" t="str">
        <f>IF(ISERROR(VLOOKUP(LEFT(TablaD50[[#This Row],[Articulo]],6),ComparteD50[#All],2,FALSE)),"ND",TablaD50[[#This Row],[Articulo]])</f>
        <v>ND</v>
      </c>
      <c r="M6844" s="33" t="str">
        <f>IF(TablaD50[[#This Row],[Codigo Autorizadas]]="ND","ND",TablaD50[[#This Row],[ExistenciaActualUC]])</f>
        <v>ND</v>
      </c>
      <c r="N6844" s="34" t="str">
        <f>IF(TablaD50[[#This Row],[Almacen]]="","","D50")</f>
        <v/>
      </c>
    </row>
    <row r="6845" spans="7:14" x14ac:dyDescent="0.25">
      <c r="G6845"/>
      <c r="H6845"/>
      <c r="I6845" s="47"/>
      <c r="J6845" s="31"/>
      <c r="K6845" s="31"/>
      <c r="L6845" s="32" t="str">
        <f>IF(ISERROR(VLOOKUP(LEFT(TablaD50[[#This Row],[Articulo]],6),ComparteD50[#All],2,FALSE)),"ND",TablaD50[[#This Row],[Articulo]])</f>
        <v>ND</v>
      </c>
      <c r="M6845" s="33" t="str">
        <f>IF(TablaD50[[#This Row],[Codigo Autorizadas]]="ND","ND",TablaD50[[#This Row],[ExistenciaActualUC]])</f>
        <v>ND</v>
      </c>
      <c r="N6845" s="34" t="str">
        <f>IF(TablaD50[[#This Row],[Almacen]]="","","D50")</f>
        <v/>
      </c>
    </row>
    <row r="6846" spans="7:14" x14ac:dyDescent="0.25">
      <c r="G6846"/>
      <c r="H6846"/>
      <c r="I6846" s="47"/>
      <c r="J6846" s="31"/>
      <c r="K6846" s="31"/>
      <c r="L6846" s="32" t="str">
        <f>IF(ISERROR(VLOOKUP(LEFT(TablaD50[[#This Row],[Articulo]],6),ComparteD50[#All],2,FALSE)),"ND",TablaD50[[#This Row],[Articulo]])</f>
        <v>ND</v>
      </c>
      <c r="M6846" s="33" t="str">
        <f>IF(TablaD50[[#This Row],[Codigo Autorizadas]]="ND","ND",TablaD50[[#This Row],[ExistenciaActualUC]])</f>
        <v>ND</v>
      </c>
      <c r="N6846" s="34" t="str">
        <f>IF(TablaD50[[#This Row],[Almacen]]="","","D50")</f>
        <v/>
      </c>
    </row>
    <row r="6847" spans="7:14" x14ac:dyDescent="0.25">
      <c r="G6847"/>
      <c r="H6847"/>
      <c r="I6847" s="47"/>
      <c r="J6847" s="31"/>
      <c r="K6847" s="31"/>
      <c r="L6847" s="32" t="str">
        <f>IF(ISERROR(VLOOKUP(LEFT(TablaD50[[#This Row],[Articulo]],6),ComparteD50[#All],2,FALSE)),"ND",TablaD50[[#This Row],[Articulo]])</f>
        <v>ND</v>
      </c>
      <c r="M6847" s="33" t="str">
        <f>IF(TablaD50[[#This Row],[Codigo Autorizadas]]="ND","ND",TablaD50[[#This Row],[ExistenciaActualUC]])</f>
        <v>ND</v>
      </c>
      <c r="N6847" s="34" t="str">
        <f>IF(TablaD50[[#This Row],[Almacen]]="","","D50")</f>
        <v/>
      </c>
    </row>
    <row r="6848" spans="7:14" x14ac:dyDescent="0.25">
      <c r="G6848"/>
      <c r="H6848"/>
      <c r="I6848" s="47"/>
      <c r="J6848" s="31"/>
      <c r="K6848" s="31"/>
      <c r="L6848" s="32" t="str">
        <f>IF(ISERROR(VLOOKUP(LEFT(TablaD50[[#This Row],[Articulo]],6),ComparteD50[#All],2,FALSE)),"ND",TablaD50[[#This Row],[Articulo]])</f>
        <v>ND</v>
      </c>
      <c r="M6848" s="33" t="str">
        <f>IF(TablaD50[[#This Row],[Codigo Autorizadas]]="ND","ND",TablaD50[[#This Row],[ExistenciaActualUC]])</f>
        <v>ND</v>
      </c>
      <c r="N6848" s="34" t="str">
        <f>IF(TablaD50[[#This Row],[Almacen]]="","","D50")</f>
        <v/>
      </c>
    </row>
    <row r="6849" spans="7:14" x14ac:dyDescent="0.25">
      <c r="G6849"/>
      <c r="H6849"/>
      <c r="I6849" s="47"/>
      <c r="J6849" s="31"/>
      <c r="K6849" s="31"/>
      <c r="L6849" s="32" t="str">
        <f>IF(ISERROR(VLOOKUP(LEFT(TablaD50[[#This Row],[Articulo]],6),ComparteD50[#All],2,FALSE)),"ND",TablaD50[[#This Row],[Articulo]])</f>
        <v>ND</v>
      </c>
      <c r="M6849" s="33" t="str">
        <f>IF(TablaD50[[#This Row],[Codigo Autorizadas]]="ND","ND",TablaD50[[#This Row],[ExistenciaActualUC]])</f>
        <v>ND</v>
      </c>
      <c r="N6849" s="34" t="str">
        <f>IF(TablaD50[[#This Row],[Almacen]]="","","D50")</f>
        <v/>
      </c>
    </row>
    <row r="6850" spans="7:14" x14ac:dyDescent="0.25">
      <c r="G6850"/>
      <c r="H6850"/>
      <c r="I6850" s="47"/>
      <c r="J6850" s="31"/>
      <c r="K6850" s="31"/>
      <c r="L6850" s="32" t="str">
        <f>IF(ISERROR(VLOOKUP(LEFT(TablaD50[[#This Row],[Articulo]],6),ComparteD50[#All],2,FALSE)),"ND",TablaD50[[#This Row],[Articulo]])</f>
        <v>ND</v>
      </c>
      <c r="M6850" s="33" t="str">
        <f>IF(TablaD50[[#This Row],[Codigo Autorizadas]]="ND","ND",TablaD50[[#This Row],[ExistenciaActualUC]])</f>
        <v>ND</v>
      </c>
      <c r="N6850" s="34" t="str">
        <f>IF(TablaD50[[#This Row],[Almacen]]="","","D50")</f>
        <v/>
      </c>
    </row>
    <row r="6851" spans="7:14" x14ac:dyDescent="0.25">
      <c r="G6851"/>
      <c r="H6851"/>
      <c r="I6851" s="47"/>
      <c r="J6851" s="31"/>
      <c r="K6851" s="31"/>
      <c r="L6851" s="32" t="str">
        <f>IF(ISERROR(VLOOKUP(LEFT(TablaD50[[#This Row],[Articulo]],6),ComparteD50[#All],2,FALSE)),"ND",TablaD50[[#This Row],[Articulo]])</f>
        <v>ND</v>
      </c>
      <c r="M6851" s="33" t="str">
        <f>IF(TablaD50[[#This Row],[Codigo Autorizadas]]="ND","ND",TablaD50[[#This Row],[ExistenciaActualUC]])</f>
        <v>ND</v>
      </c>
      <c r="N6851" s="34" t="str">
        <f>IF(TablaD50[[#This Row],[Almacen]]="","","D50")</f>
        <v/>
      </c>
    </row>
    <row r="6852" spans="7:14" x14ac:dyDescent="0.25">
      <c r="G6852"/>
      <c r="H6852"/>
      <c r="I6852" s="47"/>
      <c r="J6852" s="31"/>
      <c r="K6852" s="31"/>
      <c r="L6852" s="32" t="str">
        <f>IF(ISERROR(VLOOKUP(LEFT(TablaD50[[#This Row],[Articulo]],6),ComparteD50[#All],2,FALSE)),"ND",TablaD50[[#This Row],[Articulo]])</f>
        <v>ND</v>
      </c>
      <c r="M6852" s="33" t="str">
        <f>IF(TablaD50[[#This Row],[Codigo Autorizadas]]="ND","ND",TablaD50[[#This Row],[ExistenciaActualUC]])</f>
        <v>ND</v>
      </c>
      <c r="N6852" s="34" t="str">
        <f>IF(TablaD50[[#This Row],[Almacen]]="","","D50")</f>
        <v/>
      </c>
    </row>
    <row r="6853" spans="7:14" x14ac:dyDescent="0.25">
      <c r="G6853"/>
      <c r="H6853"/>
      <c r="I6853" s="47"/>
      <c r="J6853" s="31"/>
      <c r="K6853" s="31"/>
      <c r="L6853" s="32" t="str">
        <f>IF(ISERROR(VLOOKUP(LEFT(TablaD50[[#This Row],[Articulo]],6),ComparteD50[#All],2,FALSE)),"ND",TablaD50[[#This Row],[Articulo]])</f>
        <v>ND</v>
      </c>
      <c r="M6853" s="33" t="str">
        <f>IF(TablaD50[[#This Row],[Codigo Autorizadas]]="ND","ND",TablaD50[[#This Row],[ExistenciaActualUC]])</f>
        <v>ND</v>
      </c>
      <c r="N6853" s="34" t="str">
        <f>IF(TablaD50[[#This Row],[Almacen]]="","","D50")</f>
        <v/>
      </c>
    </row>
    <row r="6854" spans="7:14" x14ac:dyDescent="0.25">
      <c r="G6854"/>
      <c r="H6854"/>
      <c r="I6854" s="47"/>
      <c r="J6854" s="31"/>
      <c r="K6854" s="31"/>
      <c r="L6854" s="32" t="str">
        <f>IF(ISERROR(VLOOKUP(LEFT(TablaD50[[#This Row],[Articulo]],6),ComparteD50[#All],2,FALSE)),"ND",TablaD50[[#This Row],[Articulo]])</f>
        <v>ND</v>
      </c>
      <c r="M6854" s="33" t="str">
        <f>IF(TablaD50[[#This Row],[Codigo Autorizadas]]="ND","ND",TablaD50[[#This Row],[ExistenciaActualUC]])</f>
        <v>ND</v>
      </c>
      <c r="N6854" s="34" t="str">
        <f>IF(TablaD50[[#This Row],[Almacen]]="","","D50")</f>
        <v/>
      </c>
    </row>
    <row r="6855" spans="7:14" x14ac:dyDescent="0.25">
      <c r="G6855"/>
      <c r="H6855"/>
      <c r="I6855" s="47"/>
      <c r="J6855" s="31"/>
      <c r="K6855" s="31"/>
      <c r="L6855" s="32" t="str">
        <f>IF(ISERROR(VLOOKUP(LEFT(TablaD50[[#This Row],[Articulo]],6),ComparteD50[#All],2,FALSE)),"ND",TablaD50[[#This Row],[Articulo]])</f>
        <v>ND</v>
      </c>
      <c r="M6855" s="33" t="str">
        <f>IF(TablaD50[[#This Row],[Codigo Autorizadas]]="ND","ND",TablaD50[[#This Row],[ExistenciaActualUC]])</f>
        <v>ND</v>
      </c>
      <c r="N6855" s="34" t="str">
        <f>IF(TablaD50[[#This Row],[Almacen]]="","","D50")</f>
        <v/>
      </c>
    </row>
    <row r="6856" spans="7:14" x14ac:dyDescent="0.25">
      <c r="G6856"/>
      <c r="H6856"/>
      <c r="I6856" s="47"/>
      <c r="J6856" s="31"/>
      <c r="K6856" s="31"/>
      <c r="L6856" s="32" t="str">
        <f>IF(ISERROR(VLOOKUP(LEFT(TablaD50[[#This Row],[Articulo]],6),ComparteD50[#All],2,FALSE)),"ND",TablaD50[[#This Row],[Articulo]])</f>
        <v>ND</v>
      </c>
      <c r="M6856" s="33" t="str">
        <f>IF(TablaD50[[#This Row],[Codigo Autorizadas]]="ND","ND",TablaD50[[#This Row],[ExistenciaActualUC]])</f>
        <v>ND</v>
      </c>
      <c r="N6856" s="34" t="str">
        <f>IF(TablaD50[[#This Row],[Almacen]]="","","D50")</f>
        <v/>
      </c>
    </row>
    <row r="6857" spans="7:14" x14ac:dyDescent="0.25">
      <c r="G6857"/>
      <c r="H6857"/>
      <c r="I6857" s="47"/>
      <c r="J6857" s="31"/>
      <c r="K6857" s="31"/>
      <c r="L6857" s="32" t="str">
        <f>IF(ISERROR(VLOOKUP(LEFT(TablaD50[[#This Row],[Articulo]],6),ComparteD50[#All],2,FALSE)),"ND",TablaD50[[#This Row],[Articulo]])</f>
        <v>ND</v>
      </c>
      <c r="M6857" s="33" t="str">
        <f>IF(TablaD50[[#This Row],[Codigo Autorizadas]]="ND","ND",TablaD50[[#This Row],[ExistenciaActualUC]])</f>
        <v>ND</v>
      </c>
      <c r="N6857" s="34" t="str">
        <f>IF(TablaD50[[#This Row],[Almacen]]="","","D50")</f>
        <v/>
      </c>
    </row>
    <row r="6858" spans="7:14" x14ac:dyDescent="0.25">
      <c r="G6858"/>
      <c r="H6858"/>
      <c r="I6858" s="47"/>
      <c r="J6858" s="31"/>
      <c r="K6858" s="31"/>
      <c r="L6858" s="32" t="str">
        <f>IF(ISERROR(VLOOKUP(LEFT(TablaD50[[#This Row],[Articulo]],6),ComparteD50[#All],2,FALSE)),"ND",TablaD50[[#This Row],[Articulo]])</f>
        <v>ND</v>
      </c>
      <c r="M6858" s="33" t="str">
        <f>IF(TablaD50[[#This Row],[Codigo Autorizadas]]="ND","ND",TablaD50[[#This Row],[ExistenciaActualUC]])</f>
        <v>ND</v>
      </c>
      <c r="N6858" s="34" t="str">
        <f>IF(TablaD50[[#This Row],[Almacen]]="","","D50")</f>
        <v/>
      </c>
    </row>
    <row r="6859" spans="7:14" x14ac:dyDescent="0.25">
      <c r="G6859"/>
      <c r="H6859"/>
      <c r="I6859" s="47"/>
      <c r="J6859" s="31"/>
      <c r="K6859" s="31"/>
      <c r="L6859" s="32" t="str">
        <f>IF(ISERROR(VLOOKUP(LEFT(TablaD50[[#This Row],[Articulo]],6),ComparteD50[#All],2,FALSE)),"ND",TablaD50[[#This Row],[Articulo]])</f>
        <v>ND</v>
      </c>
      <c r="M6859" s="33" t="str">
        <f>IF(TablaD50[[#This Row],[Codigo Autorizadas]]="ND","ND",TablaD50[[#This Row],[ExistenciaActualUC]])</f>
        <v>ND</v>
      </c>
      <c r="N6859" s="34" t="str">
        <f>IF(TablaD50[[#This Row],[Almacen]]="","","D50")</f>
        <v/>
      </c>
    </row>
    <row r="6860" spans="7:14" x14ac:dyDescent="0.25">
      <c r="G6860"/>
      <c r="H6860"/>
      <c r="I6860" s="47"/>
      <c r="J6860" s="31"/>
      <c r="K6860" s="31"/>
      <c r="L6860" s="32" t="str">
        <f>IF(ISERROR(VLOOKUP(LEFT(TablaD50[[#This Row],[Articulo]],6),ComparteD50[#All],2,FALSE)),"ND",TablaD50[[#This Row],[Articulo]])</f>
        <v>ND</v>
      </c>
      <c r="M6860" s="33" t="str">
        <f>IF(TablaD50[[#This Row],[Codigo Autorizadas]]="ND","ND",TablaD50[[#This Row],[ExistenciaActualUC]])</f>
        <v>ND</v>
      </c>
      <c r="N6860" s="34" t="str">
        <f>IF(TablaD50[[#This Row],[Almacen]]="","","D50")</f>
        <v/>
      </c>
    </row>
    <row r="6861" spans="7:14" x14ac:dyDescent="0.25">
      <c r="G6861"/>
      <c r="H6861"/>
      <c r="I6861" s="47"/>
      <c r="J6861" s="31"/>
      <c r="K6861" s="31"/>
      <c r="L6861" s="32" t="str">
        <f>IF(ISERROR(VLOOKUP(LEFT(TablaD50[[#This Row],[Articulo]],6),ComparteD50[#All],2,FALSE)),"ND",TablaD50[[#This Row],[Articulo]])</f>
        <v>ND</v>
      </c>
      <c r="M6861" s="33" t="str">
        <f>IF(TablaD50[[#This Row],[Codigo Autorizadas]]="ND","ND",TablaD50[[#This Row],[ExistenciaActualUC]])</f>
        <v>ND</v>
      </c>
      <c r="N6861" s="34" t="str">
        <f>IF(TablaD50[[#This Row],[Almacen]]="","","D50")</f>
        <v/>
      </c>
    </row>
    <row r="6862" spans="7:14" x14ac:dyDescent="0.25">
      <c r="G6862"/>
      <c r="H6862"/>
      <c r="I6862" s="47"/>
      <c r="J6862" s="31"/>
      <c r="K6862" s="31"/>
      <c r="L6862" s="32" t="str">
        <f>IF(ISERROR(VLOOKUP(LEFT(TablaD50[[#This Row],[Articulo]],6),ComparteD50[#All],2,FALSE)),"ND",TablaD50[[#This Row],[Articulo]])</f>
        <v>ND</v>
      </c>
      <c r="M6862" s="33" t="str">
        <f>IF(TablaD50[[#This Row],[Codigo Autorizadas]]="ND","ND",TablaD50[[#This Row],[ExistenciaActualUC]])</f>
        <v>ND</v>
      </c>
      <c r="N6862" s="34" t="str">
        <f>IF(TablaD50[[#This Row],[Almacen]]="","","D50")</f>
        <v/>
      </c>
    </row>
    <row r="6863" spans="7:14" x14ac:dyDescent="0.25">
      <c r="G6863"/>
      <c r="H6863"/>
      <c r="I6863" s="47"/>
      <c r="J6863" s="31"/>
      <c r="K6863" s="31"/>
      <c r="L6863" s="32" t="str">
        <f>IF(ISERROR(VLOOKUP(LEFT(TablaD50[[#This Row],[Articulo]],6),ComparteD50[#All],2,FALSE)),"ND",TablaD50[[#This Row],[Articulo]])</f>
        <v>ND</v>
      </c>
      <c r="M6863" s="33" t="str">
        <f>IF(TablaD50[[#This Row],[Codigo Autorizadas]]="ND","ND",TablaD50[[#This Row],[ExistenciaActualUC]])</f>
        <v>ND</v>
      </c>
      <c r="N6863" s="34" t="str">
        <f>IF(TablaD50[[#This Row],[Almacen]]="","","D50")</f>
        <v/>
      </c>
    </row>
    <row r="6864" spans="7:14" x14ac:dyDescent="0.25">
      <c r="G6864"/>
      <c r="H6864"/>
      <c r="I6864" s="47"/>
      <c r="J6864" s="31"/>
      <c r="K6864" s="31"/>
      <c r="L6864" s="32" t="str">
        <f>IF(ISERROR(VLOOKUP(LEFT(TablaD50[[#This Row],[Articulo]],6),ComparteD50[#All],2,FALSE)),"ND",TablaD50[[#This Row],[Articulo]])</f>
        <v>ND</v>
      </c>
      <c r="M6864" s="33" t="str">
        <f>IF(TablaD50[[#This Row],[Codigo Autorizadas]]="ND","ND",TablaD50[[#This Row],[ExistenciaActualUC]])</f>
        <v>ND</v>
      </c>
      <c r="N6864" s="34" t="str">
        <f>IF(TablaD50[[#This Row],[Almacen]]="","","D50")</f>
        <v/>
      </c>
    </row>
    <row r="6865" spans="7:14" x14ac:dyDescent="0.25">
      <c r="G6865"/>
      <c r="H6865"/>
      <c r="I6865" s="47"/>
      <c r="J6865" s="31"/>
      <c r="K6865" s="31"/>
      <c r="L6865" s="32" t="str">
        <f>IF(ISERROR(VLOOKUP(LEFT(TablaD50[[#This Row],[Articulo]],6),ComparteD50[#All],2,FALSE)),"ND",TablaD50[[#This Row],[Articulo]])</f>
        <v>ND</v>
      </c>
      <c r="M6865" s="33" t="str">
        <f>IF(TablaD50[[#This Row],[Codigo Autorizadas]]="ND","ND",TablaD50[[#This Row],[ExistenciaActualUC]])</f>
        <v>ND</v>
      </c>
      <c r="N6865" s="34" t="str">
        <f>IF(TablaD50[[#This Row],[Almacen]]="","","D50")</f>
        <v/>
      </c>
    </row>
    <row r="6866" spans="7:14" x14ac:dyDescent="0.25">
      <c r="G6866"/>
      <c r="H6866"/>
      <c r="I6866" s="47"/>
      <c r="J6866" s="31"/>
      <c r="K6866" s="31"/>
      <c r="L6866" s="32" t="str">
        <f>IF(ISERROR(VLOOKUP(LEFT(TablaD50[[#This Row],[Articulo]],6),ComparteD50[#All],2,FALSE)),"ND",TablaD50[[#This Row],[Articulo]])</f>
        <v>ND</v>
      </c>
      <c r="M6866" s="33" t="str">
        <f>IF(TablaD50[[#This Row],[Codigo Autorizadas]]="ND","ND",TablaD50[[#This Row],[ExistenciaActualUC]])</f>
        <v>ND</v>
      </c>
      <c r="N6866" s="34" t="str">
        <f>IF(TablaD50[[#This Row],[Almacen]]="","","D50")</f>
        <v/>
      </c>
    </row>
    <row r="6867" spans="7:14" x14ac:dyDescent="0.25">
      <c r="G6867"/>
      <c r="H6867"/>
      <c r="I6867" s="47"/>
      <c r="J6867" s="31"/>
      <c r="K6867" s="31"/>
      <c r="L6867" s="32" t="str">
        <f>IF(ISERROR(VLOOKUP(LEFT(TablaD50[[#This Row],[Articulo]],6),ComparteD50[#All],2,FALSE)),"ND",TablaD50[[#This Row],[Articulo]])</f>
        <v>ND</v>
      </c>
      <c r="M6867" s="33" t="str">
        <f>IF(TablaD50[[#This Row],[Codigo Autorizadas]]="ND","ND",TablaD50[[#This Row],[ExistenciaActualUC]])</f>
        <v>ND</v>
      </c>
      <c r="N6867" s="34" t="str">
        <f>IF(TablaD50[[#This Row],[Almacen]]="","","D50")</f>
        <v/>
      </c>
    </row>
    <row r="6868" spans="7:14" x14ac:dyDescent="0.25">
      <c r="G6868"/>
      <c r="H6868"/>
      <c r="I6868" s="47"/>
      <c r="J6868" s="31"/>
      <c r="K6868" s="31"/>
      <c r="L6868" s="32" t="str">
        <f>IF(ISERROR(VLOOKUP(LEFT(TablaD50[[#This Row],[Articulo]],6),ComparteD50[#All],2,FALSE)),"ND",TablaD50[[#This Row],[Articulo]])</f>
        <v>ND</v>
      </c>
      <c r="M6868" s="33" t="str">
        <f>IF(TablaD50[[#This Row],[Codigo Autorizadas]]="ND","ND",TablaD50[[#This Row],[ExistenciaActualUC]])</f>
        <v>ND</v>
      </c>
      <c r="N6868" s="34" t="str">
        <f>IF(TablaD50[[#This Row],[Almacen]]="","","D50")</f>
        <v/>
      </c>
    </row>
    <row r="6869" spans="7:14" x14ac:dyDescent="0.25">
      <c r="G6869"/>
      <c r="H6869"/>
      <c r="I6869" s="47"/>
      <c r="J6869" s="31"/>
      <c r="K6869" s="31"/>
      <c r="L6869" s="32" t="str">
        <f>IF(ISERROR(VLOOKUP(LEFT(TablaD50[[#This Row],[Articulo]],6),ComparteD50[#All],2,FALSE)),"ND",TablaD50[[#This Row],[Articulo]])</f>
        <v>ND</v>
      </c>
      <c r="M6869" s="33" t="str">
        <f>IF(TablaD50[[#This Row],[Codigo Autorizadas]]="ND","ND",TablaD50[[#This Row],[ExistenciaActualUC]])</f>
        <v>ND</v>
      </c>
      <c r="N6869" s="34" t="str">
        <f>IF(TablaD50[[#This Row],[Almacen]]="","","D50")</f>
        <v/>
      </c>
    </row>
    <row r="6870" spans="7:14" x14ac:dyDescent="0.25">
      <c r="G6870"/>
      <c r="H6870"/>
      <c r="I6870" s="47"/>
      <c r="J6870" s="31"/>
      <c r="K6870" s="31"/>
      <c r="L6870" s="32" t="str">
        <f>IF(ISERROR(VLOOKUP(LEFT(TablaD50[[#This Row],[Articulo]],6),ComparteD50[#All],2,FALSE)),"ND",TablaD50[[#This Row],[Articulo]])</f>
        <v>ND</v>
      </c>
      <c r="M6870" s="33" t="str">
        <f>IF(TablaD50[[#This Row],[Codigo Autorizadas]]="ND","ND",TablaD50[[#This Row],[ExistenciaActualUC]])</f>
        <v>ND</v>
      </c>
      <c r="N6870" s="34" t="str">
        <f>IF(TablaD50[[#This Row],[Almacen]]="","","D50")</f>
        <v/>
      </c>
    </row>
    <row r="6871" spans="7:14" x14ac:dyDescent="0.25">
      <c r="G6871"/>
      <c r="H6871"/>
      <c r="I6871" s="47"/>
      <c r="J6871" s="31"/>
      <c r="K6871" s="31"/>
      <c r="L6871" s="32" t="str">
        <f>IF(ISERROR(VLOOKUP(LEFT(TablaD50[[#This Row],[Articulo]],6),ComparteD50[#All],2,FALSE)),"ND",TablaD50[[#This Row],[Articulo]])</f>
        <v>ND</v>
      </c>
      <c r="M6871" s="33" t="str">
        <f>IF(TablaD50[[#This Row],[Codigo Autorizadas]]="ND","ND",TablaD50[[#This Row],[ExistenciaActualUC]])</f>
        <v>ND</v>
      </c>
      <c r="N6871" s="34" t="str">
        <f>IF(TablaD50[[#This Row],[Almacen]]="","","D50")</f>
        <v/>
      </c>
    </row>
    <row r="6872" spans="7:14" x14ac:dyDescent="0.25">
      <c r="G6872"/>
      <c r="H6872"/>
      <c r="I6872" s="47"/>
      <c r="J6872" s="31"/>
      <c r="K6872" s="31"/>
      <c r="L6872" s="32" t="str">
        <f>IF(ISERROR(VLOOKUP(LEFT(TablaD50[[#This Row],[Articulo]],6),ComparteD50[#All],2,FALSE)),"ND",TablaD50[[#This Row],[Articulo]])</f>
        <v>ND</v>
      </c>
      <c r="M6872" s="33" t="str">
        <f>IF(TablaD50[[#This Row],[Codigo Autorizadas]]="ND","ND",TablaD50[[#This Row],[ExistenciaActualUC]])</f>
        <v>ND</v>
      </c>
      <c r="N6872" s="34" t="str">
        <f>IF(TablaD50[[#This Row],[Almacen]]="","","D50")</f>
        <v/>
      </c>
    </row>
    <row r="6873" spans="7:14" x14ac:dyDescent="0.25">
      <c r="G6873"/>
      <c r="H6873"/>
      <c r="I6873" s="47"/>
      <c r="J6873" s="31"/>
      <c r="K6873" s="31"/>
      <c r="L6873" s="32" t="str">
        <f>IF(ISERROR(VLOOKUP(LEFT(TablaD50[[#This Row],[Articulo]],6),ComparteD50[#All],2,FALSE)),"ND",TablaD50[[#This Row],[Articulo]])</f>
        <v>ND</v>
      </c>
      <c r="M6873" s="33" t="str">
        <f>IF(TablaD50[[#This Row],[Codigo Autorizadas]]="ND","ND",TablaD50[[#This Row],[ExistenciaActualUC]])</f>
        <v>ND</v>
      </c>
      <c r="N6873" s="34" t="str">
        <f>IF(TablaD50[[#This Row],[Almacen]]="","","D50")</f>
        <v/>
      </c>
    </row>
    <row r="6874" spans="7:14" x14ac:dyDescent="0.25">
      <c r="G6874"/>
      <c r="H6874"/>
      <c r="I6874" s="47"/>
      <c r="J6874" s="31"/>
      <c r="K6874" s="31"/>
      <c r="L6874" s="32" t="str">
        <f>IF(ISERROR(VLOOKUP(LEFT(TablaD50[[#This Row],[Articulo]],6),ComparteD50[#All],2,FALSE)),"ND",TablaD50[[#This Row],[Articulo]])</f>
        <v>ND</v>
      </c>
      <c r="M6874" s="33" t="str">
        <f>IF(TablaD50[[#This Row],[Codigo Autorizadas]]="ND","ND",TablaD50[[#This Row],[ExistenciaActualUC]])</f>
        <v>ND</v>
      </c>
      <c r="N6874" s="34" t="str">
        <f>IF(TablaD50[[#This Row],[Almacen]]="","","D50")</f>
        <v/>
      </c>
    </row>
    <row r="6875" spans="7:14" x14ac:dyDescent="0.25">
      <c r="G6875"/>
      <c r="H6875"/>
      <c r="I6875" s="47"/>
      <c r="J6875" s="31"/>
      <c r="K6875" s="31"/>
      <c r="L6875" s="32" t="str">
        <f>IF(ISERROR(VLOOKUP(LEFT(TablaD50[[#This Row],[Articulo]],6),ComparteD50[#All],2,FALSE)),"ND",TablaD50[[#This Row],[Articulo]])</f>
        <v>ND</v>
      </c>
      <c r="M6875" s="33" t="str">
        <f>IF(TablaD50[[#This Row],[Codigo Autorizadas]]="ND","ND",TablaD50[[#This Row],[ExistenciaActualUC]])</f>
        <v>ND</v>
      </c>
      <c r="N6875" s="34" t="str">
        <f>IF(TablaD50[[#This Row],[Almacen]]="","","D50")</f>
        <v/>
      </c>
    </row>
    <row r="6876" spans="7:14" x14ac:dyDescent="0.25">
      <c r="G6876"/>
      <c r="H6876"/>
      <c r="I6876" s="47"/>
      <c r="J6876" s="31"/>
      <c r="K6876" s="31"/>
      <c r="L6876" s="32" t="str">
        <f>IF(ISERROR(VLOOKUP(LEFT(TablaD50[[#This Row],[Articulo]],6),ComparteD50[#All],2,FALSE)),"ND",TablaD50[[#This Row],[Articulo]])</f>
        <v>ND</v>
      </c>
      <c r="M6876" s="33" t="str">
        <f>IF(TablaD50[[#This Row],[Codigo Autorizadas]]="ND","ND",TablaD50[[#This Row],[ExistenciaActualUC]])</f>
        <v>ND</v>
      </c>
      <c r="N6876" s="34" t="str">
        <f>IF(TablaD50[[#This Row],[Almacen]]="","","D50")</f>
        <v/>
      </c>
    </row>
    <row r="6877" spans="7:14" x14ac:dyDescent="0.25">
      <c r="G6877"/>
      <c r="H6877"/>
      <c r="I6877" s="47"/>
      <c r="J6877" s="31"/>
      <c r="K6877" s="31"/>
      <c r="L6877" s="32" t="str">
        <f>IF(ISERROR(VLOOKUP(LEFT(TablaD50[[#This Row],[Articulo]],6),ComparteD50[#All],2,FALSE)),"ND",TablaD50[[#This Row],[Articulo]])</f>
        <v>ND</v>
      </c>
      <c r="M6877" s="33" t="str">
        <f>IF(TablaD50[[#This Row],[Codigo Autorizadas]]="ND","ND",TablaD50[[#This Row],[ExistenciaActualUC]])</f>
        <v>ND</v>
      </c>
      <c r="N6877" s="34" t="str">
        <f>IF(TablaD50[[#This Row],[Almacen]]="","","D50")</f>
        <v/>
      </c>
    </row>
    <row r="6878" spans="7:14" x14ac:dyDescent="0.25">
      <c r="G6878"/>
      <c r="H6878"/>
      <c r="I6878" s="47"/>
      <c r="J6878" s="31"/>
      <c r="K6878" s="31"/>
      <c r="L6878" s="32" t="str">
        <f>IF(ISERROR(VLOOKUP(LEFT(TablaD50[[#This Row],[Articulo]],6),ComparteD50[#All],2,FALSE)),"ND",TablaD50[[#This Row],[Articulo]])</f>
        <v>ND</v>
      </c>
      <c r="M6878" s="33" t="str">
        <f>IF(TablaD50[[#This Row],[Codigo Autorizadas]]="ND","ND",TablaD50[[#This Row],[ExistenciaActualUC]])</f>
        <v>ND</v>
      </c>
      <c r="N6878" s="34" t="str">
        <f>IF(TablaD50[[#This Row],[Almacen]]="","","D50")</f>
        <v/>
      </c>
    </row>
    <row r="6879" spans="7:14" x14ac:dyDescent="0.25">
      <c r="G6879"/>
      <c r="H6879"/>
      <c r="I6879" s="47"/>
      <c r="J6879" s="31"/>
      <c r="K6879" s="31"/>
      <c r="L6879" s="32" t="str">
        <f>IF(ISERROR(VLOOKUP(LEFT(TablaD50[[#This Row],[Articulo]],6),ComparteD50[#All],2,FALSE)),"ND",TablaD50[[#This Row],[Articulo]])</f>
        <v>ND</v>
      </c>
      <c r="M6879" s="33" t="str">
        <f>IF(TablaD50[[#This Row],[Codigo Autorizadas]]="ND","ND",TablaD50[[#This Row],[ExistenciaActualUC]])</f>
        <v>ND</v>
      </c>
      <c r="N6879" s="34" t="str">
        <f>IF(TablaD50[[#This Row],[Almacen]]="","","D50")</f>
        <v/>
      </c>
    </row>
    <row r="6880" spans="7:14" x14ac:dyDescent="0.25">
      <c r="G6880"/>
      <c r="H6880"/>
      <c r="I6880" s="47"/>
      <c r="J6880" s="31"/>
      <c r="K6880" s="31"/>
      <c r="L6880" s="32" t="str">
        <f>IF(ISERROR(VLOOKUP(LEFT(TablaD50[[#This Row],[Articulo]],6),ComparteD50[#All],2,FALSE)),"ND",TablaD50[[#This Row],[Articulo]])</f>
        <v>ND</v>
      </c>
      <c r="M6880" s="33" t="str">
        <f>IF(TablaD50[[#This Row],[Codigo Autorizadas]]="ND","ND",TablaD50[[#This Row],[ExistenciaActualUC]])</f>
        <v>ND</v>
      </c>
      <c r="N6880" s="34" t="str">
        <f>IF(TablaD50[[#This Row],[Almacen]]="","","D50")</f>
        <v/>
      </c>
    </row>
    <row r="6881" spans="7:14" x14ac:dyDescent="0.25">
      <c r="G6881"/>
      <c r="H6881"/>
      <c r="I6881" s="47"/>
      <c r="J6881" s="31"/>
      <c r="K6881" s="31"/>
      <c r="L6881" s="32" t="str">
        <f>IF(ISERROR(VLOOKUP(LEFT(TablaD50[[#This Row],[Articulo]],6),ComparteD50[#All],2,FALSE)),"ND",TablaD50[[#This Row],[Articulo]])</f>
        <v>ND</v>
      </c>
      <c r="M6881" s="33" t="str">
        <f>IF(TablaD50[[#This Row],[Codigo Autorizadas]]="ND","ND",TablaD50[[#This Row],[ExistenciaActualUC]])</f>
        <v>ND</v>
      </c>
      <c r="N6881" s="34" t="str">
        <f>IF(TablaD50[[#This Row],[Almacen]]="","","D50")</f>
        <v/>
      </c>
    </row>
    <row r="6882" spans="7:14" x14ac:dyDescent="0.25">
      <c r="G6882"/>
      <c r="H6882"/>
      <c r="I6882" s="47"/>
      <c r="J6882" s="31"/>
      <c r="K6882" s="31"/>
      <c r="L6882" s="32" t="str">
        <f>IF(ISERROR(VLOOKUP(LEFT(TablaD50[[#This Row],[Articulo]],6),ComparteD50[#All],2,FALSE)),"ND",TablaD50[[#This Row],[Articulo]])</f>
        <v>ND</v>
      </c>
      <c r="M6882" s="33" t="str">
        <f>IF(TablaD50[[#This Row],[Codigo Autorizadas]]="ND","ND",TablaD50[[#This Row],[ExistenciaActualUC]])</f>
        <v>ND</v>
      </c>
      <c r="N6882" s="34" t="str">
        <f>IF(TablaD50[[#This Row],[Almacen]]="","","D50")</f>
        <v/>
      </c>
    </row>
    <row r="6883" spans="7:14" x14ac:dyDescent="0.25">
      <c r="G6883"/>
      <c r="H6883"/>
      <c r="I6883" s="47"/>
      <c r="J6883" s="31"/>
      <c r="K6883" s="31"/>
      <c r="L6883" s="32" t="str">
        <f>IF(ISERROR(VLOOKUP(LEFT(TablaD50[[#This Row],[Articulo]],6),ComparteD50[#All],2,FALSE)),"ND",TablaD50[[#This Row],[Articulo]])</f>
        <v>ND</v>
      </c>
      <c r="M6883" s="33" t="str">
        <f>IF(TablaD50[[#This Row],[Codigo Autorizadas]]="ND","ND",TablaD50[[#This Row],[ExistenciaActualUC]])</f>
        <v>ND</v>
      </c>
      <c r="N6883" s="34" t="str">
        <f>IF(TablaD50[[#This Row],[Almacen]]="","","D50")</f>
        <v/>
      </c>
    </row>
    <row r="6884" spans="7:14" x14ac:dyDescent="0.25">
      <c r="G6884"/>
      <c r="H6884"/>
      <c r="I6884" s="47"/>
      <c r="J6884" s="31"/>
      <c r="K6884" s="31"/>
      <c r="L6884" s="32" t="str">
        <f>IF(ISERROR(VLOOKUP(LEFT(TablaD50[[#This Row],[Articulo]],6),ComparteD50[#All],2,FALSE)),"ND",TablaD50[[#This Row],[Articulo]])</f>
        <v>ND</v>
      </c>
      <c r="M6884" s="33" t="str">
        <f>IF(TablaD50[[#This Row],[Codigo Autorizadas]]="ND","ND",TablaD50[[#This Row],[ExistenciaActualUC]])</f>
        <v>ND</v>
      </c>
      <c r="N6884" s="34" t="str">
        <f>IF(TablaD50[[#This Row],[Almacen]]="","","D50")</f>
        <v/>
      </c>
    </row>
    <row r="6885" spans="7:14" x14ac:dyDescent="0.25">
      <c r="G6885"/>
      <c r="H6885"/>
      <c r="I6885" s="47"/>
      <c r="J6885" s="31"/>
      <c r="K6885" s="31"/>
      <c r="L6885" s="32" t="str">
        <f>IF(ISERROR(VLOOKUP(LEFT(TablaD50[[#This Row],[Articulo]],6),ComparteD50[#All],2,FALSE)),"ND",TablaD50[[#This Row],[Articulo]])</f>
        <v>ND</v>
      </c>
      <c r="M6885" s="33" t="str">
        <f>IF(TablaD50[[#This Row],[Codigo Autorizadas]]="ND","ND",TablaD50[[#This Row],[ExistenciaActualUC]])</f>
        <v>ND</v>
      </c>
      <c r="N6885" s="34" t="str">
        <f>IF(TablaD50[[#This Row],[Almacen]]="","","D50")</f>
        <v/>
      </c>
    </row>
    <row r="6886" spans="7:14" x14ac:dyDescent="0.25">
      <c r="G6886"/>
      <c r="H6886"/>
      <c r="I6886" s="47"/>
      <c r="J6886" s="31"/>
      <c r="K6886" s="31"/>
      <c r="L6886" s="32" t="str">
        <f>IF(ISERROR(VLOOKUP(LEFT(TablaD50[[#This Row],[Articulo]],6),ComparteD50[#All],2,FALSE)),"ND",TablaD50[[#This Row],[Articulo]])</f>
        <v>ND</v>
      </c>
      <c r="M6886" s="33" t="str">
        <f>IF(TablaD50[[#This Row],[Codigo Autorizadas]]="ND","ND",TablaD50[[#This Row],[ExistenciaActualUC]])</f>
        <v>ND</v>
      </c>
      <c r="N6886" s="34" t="str">
        <f>IF(TablaD50[[#This Row],[Almacen]]="","","D50")</f>
        <v/>
      </c>
    </row>
    <row r="6887" spans="7:14" x14ac:dyDescent="0.25">
      <c r="G6887"/>
      <c r="H6887"/>
      <c r="I6887" s="47"/>
      <c r="J6887" s="31"/>
      <c r="K6887" s="31"/>
      <c r="L6887" s="32" t="str">
        <f>IF(ISERROR(VLOOKUP(LEFT(TablaD50[[#This Row],[Articulo]],6),ComparteD50[#All],2,FALSE)),"ND",TablaD50[[#This Row],[Articulo]])</f>
        <v>ND</v>
      </c>
      <c r="M6887" s="33" t="str">
        <f>IF(TablaD50[[#This Row],[Codigo Autorizadas]]="ND","ND",TablaD50[[#This Row],[ExistenciaActualUC]])</f>
        <v>ND</v>
      </c>
      <c r="N6887" s="34" t="str">
        <f>IF(TablaD50[[#This Row],[Almacen]]="","","D50")</f>
        <v/>
      </c>
    </row>
    <row r="6888" spans="7:14" x14ac:dyDescent="0.25">
      <c r="G6888"/>
      <c r="H6888"/>
      <c r="I6888" s="47"/>
      <c r="J6888" s="31"/>
      <c r="K6888" s="31"/>
      <c r="L6888" s="32" t="str">
        <f>IF(ISERROR(VLOOKUP(LEFT(TablaD50[[#This Row],[Articulo]],6),ComparteD50[#All],2,FALSE)),"ND",TablaD50[[#This Row],[Articulo]])</f>
        <v>ND</v>
      </c>
      <c r="M6888" s="33" t="str">
        <f>IF(TablaD50[[#This Row],[Codigo Autorizadas]]="ND","ND",TablaD50[[#This Row],[ExistenciaActualUC]])</f>
        <v>ND</v>
      </c>
      <c r="N6888" s="34" t="str">
        <f>IF(TablaD50[[#This Row],[Almacen]]="","","D50")</f>
        <v/>
      </c>
    </row>
    <row r="6889" spans="7:14" x14ac:dyDescent="0.25">
      <c r="G6889"/>
      <c r="H6889"/>
      <c r="I6889" s="47"/>
      <c r="J6889" s="31"/>
      <c r="K6889" s="31"/>
      <c r="L6889" s="32" t="str">
        <f>IF(ISERROR(VLOOKUP(LEFT(TablaD50[[#This Row],[Articulo]],6),ComparteD50[#All],2,FALSE)),"ND",TablaD50[[#This Row],[Articulo]])</f>
        <v>ND</v>
      </c>
      <c r="M6889" s="33" t="str">
        <f>IF(TablaD50[[#This Row],[Codigo Autorizadas]]="ND","ND",TablaD50[[#This Row],[ExistenciaActualUC]])</f>
        <v>ND</v>
      </c>
      <c r="N6889" s="34" t="str">
        <f>IF(TablaD50[[#This Row],[Almacen]]="","","D50")</f>
        <v/>
      </c>
    </row>
    <row r="6890" spans="7:14" x14ac:dyDescent="0.25">
      <c r="G6890"/>
      <c r="H6890"/>
      <c r="I6890" s="47"/>
      <c r="J6890" s="31"/>
      <c r="K6890" s="31"/>
      <c r="L6890" s="32" t="str">
        <f>IF(ISERROR(VLOOKUP(LEFT(TablaD50[[#This Row],[Articulo]],6),ComparteD50[#All],2,FALSE)),"ND",TablaD50[[#This Row],[Articulo]])</f>
        <v>ND</v>
      </c>
      <c r="M6890" s="33" t="str">
        <f>IF(TablaD50[[#This Row],[Codigo Autorizadas]]="ND","ND",TablaD50[[#This Row],[ExistenciaActualUC]])</f>
        <v>ND</v>
      </c>
      <c r="N6890" s="34" t="str">
        <f>IF(TablaD50[[#This Row],[Almacen]]="","","D50")</f>
        <v/>
      </c>
    </row>
    <row r="6891" spans="7:14" x14ac:dyDescent="0.25">
      <c r="G6891"/>
      <c r="H6891"/>
      <c r="I6891" s="47"/>
      <c r="J6891" s="31"/>
      <c r="K6891" s="31"/>
      <c r="L6891" s="32" t="str">
        <f>IF(ISERROR(VLOOKUP(LEFT(TablaD50[[#This Row],[Articulo]],6),ComparteD50[#All],2,FALSE)),"ND",TablaD50[[#This Row],[Articulo]])</f>
        <v>ND</v>
      </c>
      <c r="M6891" s="33" t="str">
        <f>IF(TablaD50[[#This Row],[Codigo Autorizadas]]="ND","ND",TablaD50[[#This Row],[ExistenciaActualUC]])</f>
        <v>ND</v>
      </c>
      <c r="N6891" s="34" t="str">
        <f>IF(TablaD50[[#This Row],[Almacen]]="","","D50")</f>
        <v/>
      </c>
    </row>
    <row r="6892" spans="7:14" x14ac:dyDescent="0.25">
      <c r="G6892"/>
      <c r="H6892"/>
      <c r="I6892" s="47"/>
      <c r="J6892" s="31"/>
      <c r="K6892" s="31"/>
      <c r="L6892" s="32" t="str">
        <f>IF(ISERROR(VLOOKUP(LEFT(TablaD50[[#This Row],[Articulo]],6),ComparteD50[#All],2,FALSE)),"ND",TablaD50[[#This Row],[Articulo]])</f>
        <v>ND</v>
      </c>
      <c r="M6892" s="33" t="str">
        <f>IF(TablaD50[[#This Row],[Codigo Autorizadas]]="ND","ND",TablaD50[[#This Row],[ExistenciaActualUC]])</f>
        <v>ND</v>
      </c>
      <c r="N6892" s="34" t="str">
        <f>IF(TablaD50[[#This Row],[Almacen]]="","","D50")</f>
        <v/>
      </c>
    </row>
    <row r="6893" spans="7:14" x14ac:dyDescent="0.25">
      <c r="G6893"/>
      <c r="H6893"/>
      <c r="I6893" s="47"/>
      <c r="J6893" s="31"/>
      <c r="K6893" s="31"/>
      <c r="L6893" s="32" t="str">
        <f>IF(ISERROR(VLOOKUP(LEFT(TablaD50[[#This Row],[Articulo]],6),ComparteD50[#All],2,FALSE)),"ND",TablaD50[[#This Row],[Articulo]])</f>
        <v>ND</v>
      </c>
      <c r="M6893" s="33" t="str">
        <f>IF(TablaD50[[#This Row],[Codigo Autorizadas]]="ND","ND",TablaD50[[#This Row],[ExistenciaActualUC]])</f>
        <v>ND</v>
      </c>
      <c r="N6893" s="34" t="str">
        <f>IF(TablaD50[[#This Row],[Almacen]]="","","D50")</f>
        <v/>
      </c>
    </row>
    <row r="6894" spans="7:14" x14ac:dyDescent="0.25">
      <c r="G6894"/>
      <c r="H6894"/>
      <c r="I6894" s="47"/>
      <c r="J6894" s="31"/>
      <c r="K6894" s="31"/>
      <c r="L6894" s="32" t="str">
        <f>IF(ISERROR(VLOOKUP(LEFT(TablaD50[[#This Row],[Articulo]],6),ComparteD50[#All],2,FALSE)),"ND",TablaD50[[#This Row],[Articulo]])</f>
        <v>ND</v>
      </c>
      <c r="M6894" s="33" t="str">
        <f>IF(TablaD50[[#This Row],[Codigo Autorizadas]]="ND","ND",TablaD50[[#This Row],[ExistenciaActualUC]])</f>
        <v>ND</v>
      </c>
      <c r="N6894" s="34" t="str">
        <f>IF(TablaD50[[#This Row],[Almacen]]="","","D50")</f>
        <v/>
      </c>
    </row>
    <row r="6895" spans="7:14" x14ac:dyDescent="0.25">
      <c r="G6895"/>
      <c r="H6895"/>
      <c r="I6895" s="47"/>
      <c r="J6895" s="31"/>
      <c r="K6895" s="31"/>
      <c r="L6895" s="32" t="str">
        <f>IF(ISERROR(VLOOKUP(LEFT(TablaD50[[#This Row],[Articulo]],6),ComparteD50[#All],2,FALSE)),"ND",TablaD50[[#This Row],[Articulo]])</f>
        <v>ND</v>
      </c>
      <c r="M6895" s="33" t="str">
        <f>IF(TablaD50[[#This Row],[Codigo Autorizadas]]="ND","ND",TablaD50[[#This Row],[ExistenciaActualUC]])</f>
        <v>ND</v>
      </c>
      <c r="N6895" s="34" t="str">
        <f>IF(TablaD50[[#This Row],[Almacen]]="","","D50")</f>
        <v/>
      </c>
    </row>
    <row r="6896" spans="7:14" x14ac:dyDescent="0.25">
      <c r="G6896"/>
      <c r="H6896"/>
      <c r="I6896" s="47"/>
      <c r="J6896" s="31"/>
      <c r="K6896" s="31"/>
      <c r="L6896" s="32" t="str">
        <f>IF(ISERROR(VLOOKUP(LEFT(TablaD50[[#This Row],[Articulo]],6),ComparteD50[#All],2,FALSE)),"ND",TablaD50[[#This Row],[Articulo]])</f>
        <v>ND</v>
      </c>
      <c r="M6896" s="33" t="str">
        <f>IF(TablaD50[[#This Row],[Codigo Autorizadas]]="ND","ND",TablaD50[[#This Row],[ExistenciaActualUC]])</f>
        <v>ND</v>
      </c>
      <c r="N6896" s="34" t="str">
        <f>IF(TablaD50[[#This Row],[Almacen]]="","","D50")</f>
        <v/>
      </c>
    </row>
    <row r="6897" spans="7:14" x14ac:dyDescent="0.25">
      <c r="G6897"/>
      <c r="H6897"/>
      <c r="I6897" s="47"/>
      <c r="J6897" s="31"/>
      <c r="K6897" s="31"/>
      <c r="L6897" s="32" t="str">
        <f>IF(ISERROR(VLOOKUP(LEFT(TablaD50[[#This Row],[Articulo]],6),ComparteD50[#All],2,FALSE)),"ND",TablaD50[[#This Row],[Articulo]])</f>
        <v>ND</v>
      </c>
      <c r="M6897" s="33" t="str">
        <f>IF(TablaD50[[#This Row],[Codigo Autorizadas]]="ND","ND",TablaD50[[#This Row],[ExistenciaActualUC]])</f>
        <v>ND</v>
      </c>
      <c r="N6897" s="34" t="str">
        <f>IF(TablaD50[[#This Row],[Almacen]]="","","D50")</f>
        <v/>
      </c>
    </row>
    <row r="6898" spans="7:14" x14ac:dyDescent="0.25">
      <c r="G6898"/>
      <c r="H6898"/>
      <c r="I6898" s="47"/>
      <c r="J6898" s="31"/>
      <c r="K6898" s="31"/>
      <c r="L6898" s="32" t="str">
        <f>IF(ISERROR(VLOOKUP(LEFT(TablaD50[[#This Row],[Articulo]],6),ComparteD50[#All],2,FALSE)),"ND",TablaD50[[#This Row],[Articulo]])</f>
        <v>ND</v>
      </c>
      <c r="M6898" s="33" t="str">
        <f>IF(TablaD50[[#This Row],[Codigo Autorizadas]]="ND","ND",TablaD50[[#This Row],[ExistenciaActualUC]])</f>
        <v>ND</v>
      </c>
      <c r="N6898" s="34" t="str">
        <f>IF(TablaD50[[#This Row],[Almacen]]="","","D50")</f>
        <v/>
      </c>
    </row>
    <row r="6899" spans="7:14" x14ac:dyDescent="0.25">
      <c r="G6899"/>
      <c r="H6899"/>
      <c r="I6899" s="47"/>
      <c r="J6899" s="31"/>
      <c r="K6899" s="31"/>
      <c r="L6899" s="32" t="str">
        <f>IF(ISERROR(VLOOKUP(LEFT(TablaD50[[#This Row],[Articulo]],6),ComparteD50[#All],2,FALSE)),"ND",TablaD50[[#This Row],[Articulo]])</f>
        <v>ND</v>
      </c>
      <c r="M6899" s="33" t="str">
        <f>IF(TablaD50[[#This Row],[Codigo Autorizadas]]="ND","ND",TablaD50[[#This Row],[ExistenciaActualUC]])</f>
        <v>ND</v>
      </c>
      <c r="N6899" s="34" t="str">
        <f>IF(TablaD50[[#This Row],[Almacen]]="","","D50")</f>
        <v/>
      </c>
    </row>
    <row r="6900" spans="7:14" x14ac:dyDescent="0.25">
      <c r="G6900"/>
      <c r="H6900"/>
      <c r="I6900" s="47"/>
      <c r="J6900" s="31"/>
      <c r="K6900" s="31"/>
      <c r="L6900" s="32" t="str">
        <f>IF(ISERROR(VLOOKUP(LEFT(TablaD50[[#This Row],[Articulo]],6),ComparteD50[#All],2,FALSE)),"ND",TablaD50[[#This Row],[Articulo]])</f>
        <v>ND</v>
      </c>
      <c r="M6900" s="33" t="str">
        <f>IF(TablaD50[[#This Row],[Codigo Autorizadas]]="ND","ND",TablaD50[[#This Row],[ExistenciaActualUC]])</f>
        <v>ND</v>
      </c>
      <c r="N6900" s="34" t="str">
        <f>IF(TablaD50[[#This Row],[Almacen]]="","","D50")</f>
        <v/>
      </c>
    </row>
    <row r="6901" spans="7:14" x14ac:dyDescent="0.25">
      <c r="G6901"/>
      <c r="H6901"/>
      <c r="I6901" s="47"/>
      <c r="J6901" s="31"/>
      <c r="K6901" s="31"/>
      <c r="L6901" s="32" t="str">
        <f>IF(ISERROR(VLOOKUP(LEFT(TablaD50[[#This Row],[Articulo]],6),ComparteD50[#All],2,FALSE)),"ND",TablaD50[[#This Row],[Articulo]])</f>
        <v>ND</v>
      </c>
      <c r="M6901" s="33" t="str">
        <f>IF(TablaD50[[#This Row],[Codigo Autorizadas]]="ND","ND",TablaD50[[#This Row],[ExistenciaActualUC]])</f>
        <v>ND</v>
      </c>
      <c r="N6901" s="34" t="str">
        <f>IF(TablaD50[[#This Row],[Almacen]]="","","D50")</f>
        <v/>
      </c>
    </row>
    <row r="6902" spans="7:14" x14ac:dyDescent="0.25">
      <c r="G6902"/>
      <c r="H6902"/>
      <c r="I6902" s="47"/>
      <c r="J6902" s="31"/>
      <c r="K6902" s="31"/>
      <c r="L6902" s="32" t="str">
        <f>IF(ISERROR(VLOOKUP(LEFT(TablaD50[[#This Row],[Articulo]],6),ComparteD50[#All],2,FALSE)),"ND",TablaD50[[#This Row],[Articulo]])</f>
        <v>ND</v>
      </c>
      <c r="M6902" s="33" t="str">
        <f>IF(TablaD50[[#This Row],[Codigo Autorizadas]]="ND","ND",TablaD50[[#This Row],[ExistenciaActualUC]])</f>
        <v>ND</v>
      </c>
      <c r="N6902" s="34" t="str">
        <f>IF(TablaD50[[#This Row],[Almacen]]="","","D50")</f>
        <v/>
      </c>
    </row>
    <row r="6903" spans="7:14" x14ac:dyDescent="0.25">
      <c r="G6903"/>
      <c r="H6903"/>
      <c r="I6903" s="47"/>
      <c r="J6903" s="31"/>
      <c r="K6903" s="31"/>
      <c r="L6903" s="32" t="str">
        <f>IF(ISERROR(VLOOKUP(LEFT(TablaD50[[#This Row],[Articulo]],6),ComparteD50[#All],2,FALSE)),"ND",TablaD50[[#This Row],[Articulo]])</f>
        <v>ND</v>
      </c>
      <c r="M6903" s="33" t="str">
        <f>IF(TablaD50[[#This Row],[Codigo Autorizadas]]="ND","ND",TablaD50[[#This Row],[ExistenciaActualUC]])</f>
        <v>ND</v>
      </c>
      <c r="N6903" s="34" t="str">
        <f>IF(TablaD50[[#This Row],[Almacen]]="","","D50")</f>
        <v/>
      </c>
    </row>
    <row r="6904" spans="7:14" x14ac:dyDescent="0.25">
      <c r="G6904"/>
      <c r="H6904"/>
      <c r="I6904" s="47"/>
      <c r="J6904" s="31"/>
      <c r="K6904" s="31"/>
      <c r="L6904" s="32" t="str">
        <f>IF(ISERROR(VLOOKUP(LEFT(TablaD50[[#This Row],[Articulo]],6),ComparteD50[#All],2,FALSE)),"ND",TablaD50[[#This Row],[Articulo]])</f>
        <v>ND</v>
      </c>
      <c r="M6904" s="33" t="str">
        <f>IF(TablaD50[[#This Row],[Codigo Autorizadas]]="ND","ND",TablaD50[[#This Row],[ExistenciaActualUC]])</f>
        <v>ND</v>
      </c>
      <c r="N6904" s="34" t="str">
        <f>IF(TablaD50[[#This Row],[Almacen]]="","","D50")</f>
        <v/>
      </c>
    </row>
    <row r="6905" spans="7:14" x14ac:dyDescent="0.25">
      <c r="G6905"/>
      <c r="H6905"/>
      <c r="I6905" s="47"/>
      <c r="J6905" s="31"/>
      <c r="K6905" s="31"/>
      <c r="L6905" s="32" t="str">
        <f>IF(ISERROR(VLOOKUP(LEFT(TablaD50[[#This Row],[Articulo]],6),ComparteD50[#All],2,FALSE)),"ND",TablaD50[[#This Row],[Articulo]])</f>
        <v>ND</v>
      </c>
      <c r="M6905" s="33" t="str">
        <f>IF(TablaD50[[#This Row],[Codigo Autorizadas]]="ND","ND",TablaD50[[#This Row],[ExistenciaActualUC]])</f>
        <v>ND</v>
      </c>
      <c r="N6905" s="34" t="str">
        <f>IF(TablaD50[[#This Row],[Almacen]]="","","D50")</f>
        <v/>
      </c>
    </row>
    <row r="6906" spans="7:14" x14ac:dyDescent="0.25">
      <c r="G6906"/>
      <c r="H6906"/>
      <c r="I6906" s="47"/>
      <c r="J6906" s="31"/>
      <c r="K6906" s="31"/>
      <c r="L6906" s="32" t="str">
        <f>IF(ISERROR(VLOOKUP(LEFT(TablaD50[[#This Row],[Articulo]],6),ComparteD50[#All],2,FALSE)),"ND",TablaD50[[#This Row],[Articulo]])</f>
        <v>ND</v>
      </c>
      <c r="M6906" s="33" t="str">
        <f>IF(TablaD50[[#This Row],[Codigo Autorizadas]]="ND","ND",TablaD50[[#This Row],[ExistenciaActualUC]])</f>
        <v>ND</v>
      </c>
      <c r="N6906" s="34" t="str">
        <f>IF(TablaD50[[#This Row],[Almacen]]="","","D50")</f>
        <v/>
      </c>
    </row>
    <row r="6907" spans="7:14" x14ac:dyDescent="0.25">
      <c r="G6907"/>
      <c r="H6907"/>
      <c r="I6907" s="47"/>
      <c r="J6907" s="31"/>
      <c r="K6907" s="31"/>
      <c r="L6907" s="32" t="str">
        <f>IF(ISERROR(VLOOKUP(LEFT(TablaD50[[#This Row],[Articulo]],6),ComparteD50[#All],2,FALSE)),"ND",TablaD50[[#This Row],[Articulo]])</f>
        <v>ND</v>
      </c>
      <c r="M6907" s="33" t="str">
        <f>IF(TablaD50[[#This Row],[Codigo Autorizadas]]="ND","ND",TablaD50[[#This Row],[ExistenciaActualUC]])</f>
        <v>ND</v>
      </c>
      <c r="N6907" s="34" t="str">
        <f>IF(TablaD50[[#This Row],[Almacen]]="","","D50")</f>
        <v/>
      </c>
    </row>
    <row r="6908" spans="7:14" x14ac:dyDescent="0.25">
      <c r="G6908"/>
      <c r="H6908"/>
      <c r="I6908" s="47"/>
      <c r="J6908" s="31"/>
      <c r="K6908" s="31"/>
      <c r="L6908" s="32" t="str">
        <f>IF(ISERROR(VLOOKUP(LEFT(TablaD50[[#This Row],[Articulo]],6),ComparteD50[#All],2,FALSE)),"ND",TablaD50[[#This Row],[Articulo]])</f>
        <v>ND</v>
      </c>
      <c r="M6908" s="33" t="str">
        <f>IF(TablaD50[[#This Row],[Codigo Autorizadas]]="ND","ND",TablaD50[[#This Row],[ExistenciaActualUC]])</f>
        <v>ND</v>
      </c>
      <c r="N6908" s="34" t="str">
        <f>IF(TablaD50[[#This Row],[Almacen]]="","","D50")</f>
        <v/>
      </c>
    </row>
    <row r="6909" spans="7:14" x14ac:dyDescent="0.25">
      <c r="G6909"/>
      <c r="H6909"/>
      <c r="I6909" s="47"/>
      <c r="J6909" s="31"/>
      <c r="K6909" s="31"/>
      <c r="L6909" s="32" t="str">
        <f>IF(ISERROR(VLOOKUP(LEFT(TablaD50[[#This Row],[Articulo]],6),ComparteD50[#All],2,FALSE)),"ND",TablaD50[[#This Row],[Articulo]])</f>
        <v>ND</v>
      </c>
      <c r="M6909" s="33" t="str">
        <f>IF(TablaD50[[#This Row],[Codigo Autorizadas]]="ND","ND",TablaD50[[#This Row],[ExistenciaActualUC]])</f>
        <v>ND</v>
      </c>
      <c r="N6909" s="34" t="str">
        <f>IF(TablaD50[[#This Row],[Almacen]]="","","D50")</f>
        <v/>
      </c>
    </row>
    <row r="6910" spans="7:14" x14ac:dyDescent="0.25">
      <c r="G6910"/>
      <c r="H6910"/>
      <c r="I6910" s="47"/>
      <c r="J6910" s="31"/>
      <c r="K6910" s="31"/>
      <c r="L6910" s="32" t="str">
        <f>IF(ISERROR(VLOOKUP(LEFT(TablaD50[[#This Row],[Articulo]],6),ComparteD50[#All],2,FALSE)),"ND",TablaD50[[#This Row],[Articulo]])</f>
        <v>ND</v>
      </c>
      <c r="M6910" s="33" t="str">
        <f>IF(TablaD50[[#This Row],[Codigo Autorizadas]]="ND","ND",TablaD50[[#This Row],[ExistenciaActualUC]])</f>
        <v>ND</v>
      </c>
      <c r="N6910" s="34" t="str">
        <f>IF(TablaD50[[#This Row],[Almacen]]="","","D50")</f>
        <v/>
      </c>
    </row>
    <row r="6911" spans="7:14" x14ac:dyDescent="0.25">
      <c r="G6911"/>
      <c r="H6911"/>
      <c r="I6911" s="47"/>
      <c r="J6911" s="31"/>
      <c r="K6911" s="31"/>
      <c r="L6911" s="32" t="str">
        <f>IF(ISERROR(VLOOKUP(LEFT(TablaD50[[#This Row],[Articulo]],6),ComparteD50[#All],2,FALSE)),"ND",TablaD50[[#This Row],[Articulo]])</f>
        <v>ND</v>
      </c>
      <c r="M6911" s="33" t="str">
        <f>IF(TablaD50[[#This Row],[Codigo Autorizadas]]="ND","ND",TablaD50[[#This Row],[ExistenciaActualUC]])</f>
        <v>ND</v>
      </c>
      <c r="N6911" s="34" t="str">
        <f>IF(TablaD50[[#This Row],[Almacen]]="","","D50")</f>
        <v/>
      </c>
    </row>
    <row r="6912" spans="7:14" x14ac:dyDescent="0.25">
      <c r="G6912"/>
      <c r="H6912"/>
      <c r="I6912" s="47"/>
      <c r="J6912" s="31"/>
      <c r="K6912" s="31"/>
      <c r="L6912" s="32" t="str">
        <f>IF(ISERROR(VLOOKUP(LEFT(TablaD50[[#This Row],[Articulo]],6),ComparteD50[#All],2,FALSE)),"ND",TablaD50[[#This Row],[Articulo]])</f>
        <v>ND</v>
      </c>
      <c r="M6912" s="33" t="str">
        <f>IF(TablaD50[[#This Row],[Codigo Autorizadas]]="ND","ND",TablaD50[[#This Row],[ExistenciaActualUC]])</f>
        <v>ND</v>
      </c>
      <c r="N6912" s="34" t="str">
        <f>IF(TablaD50[[#This Row],[Almacen]]="","","D50")</f>
        <v/>
      </c>
    </row>
    <row r="6913" spans="7:14" x14ac:dyDescent="0.25">
      <c r="G6913"/>
      <c r="H6913"/>
      <c r="I6913" s="47"/>
      <c r="J6913" s="31"/>
      <c r="K6913" s="31"/>
      <c r="L6913" s="32" t="str">
        <f>IF(ISERROR(VLOOKUP(LEFT(TablaD50[[#This Row],[Articulo]],6),ComparteD50[#All],2,FALSE)),"ND",TablaD50[[#This Row],[Articulo]])</f>
        <v>ND</v>
      </c>
      <c r="M6913" s="33" t="str">
        <f>IF(TablaD50[[#This Row],[Codigo Autorizadas]]="ND","ND",TablaD50[[#This Row],[ExistenciaActualUC]])</f>
        <v>ND</v>
      </c>
      <c r="N6913" s="34" t="str">
        <f>IF(TablaD50[[#This Row],[Almacen]]="","","D50")</f>
        <v/>
      </c>
    </row>
    <row r="6914" spans="7:14" x14ac:dyDescent="0.25">
      <c r="G6914"/>
      <c r="H6914"/>
      <c r="I6914" s="47"/>
      <c r="J6914" s="31"/>
      <c r="K6914" s="31"/>
      <c r="L6914" s="32" t="str">
        <f>IF(ISERROR(VLOOKUP(LEFT(TablaD50[[#This Row],[Articulo]],6),ComparteD50[#All],2,FALSE)),"ND",TablaD50[[#This Row],[Articulo]])</f>
        <v>ND</v>
      </c>
      <c r="M6914" s="33" t="str">
        <f>IF(TablaD50[[#This Row],[Codigo Autorizadas]]="ND","ND",TablaD50[[#This Row],[ExistenciaActualUC]])</f>
        <v>ND</v>
      </c>
      <c r="N6914" s="34" t="str">
        <f>IF(TablaD50[[#This Row],[Almacen]]="","","D50")</f>
        <v/>
      </c>
    </row>
    <row r="6915" spans="7:14" x14ac:dyDescent="0.25">
      <c r="G6915"/>
      <c r="H6915"/>
      <c r="I6915" s="47"/>
      <c r="J6915" s="31"/>
      <c r="K6915" s="31"/>
      <c r="L6915" s="32" t="str">
        <f>IF(ISERROR(VLOOKUP(LEFT(TablaD50[[#This Row],[Articulo]],6),ComparteD50[#All],2,FALSE)),"ND",TablaD50[[#This Row],[Articulo]])</f>
        <v>ND</v>
      </c>
      <c r="M6915" s="33" t="str">
        <f>IF(TablaD50[[#This Row],[Codigo Autorizadas]]="ND","ND",TablaD50[[#This Row],[ExistenciaActualUC]])</f>
        <v>ND</v>
      </c>
      <c r="N6915" s="34" t="str">
        <f>IF(TablaD50[[#This Row],[Almacen]]="","","D50")</f>
        <v/>
      </c>
    </row>
    <row r="6916" spans="7:14" x14ac:dyDescent="0.25">
      <c r="G6916"/>
      <c r="H6916"/>
      <c r="I6916" s="47"/>
      <c r="J6916" s="31"/>
      <c r="K6916" s="31"/>
      <c r="L6916" s="32" t="str">
        <f>IF(ISERROR(VLOOKUP(LEFT(TablaD50[[#This Row],[Articulo]],6),ComparteD50[#All],2,FALSE)),"ND",TablaD50[[#This Row],[Articulo]])</f>
        <v>ND</v>
      </c>
      <c r="M6916" s="33" t="str">
        <f>IF(TablaD50[[#This Row],[Codigo Autorizadas]]="ND","ND",TablaD50[[#This Row],[ExistenciaActualUC]])</f>
        <v>ND</v>
      </c>
      <c r="N6916" s="34" t="str">
        <f>IF(TablaD50[[#This Row],[Almacen]]="","","D50")</f>
        <v/>
      </c>
    </row>
    <row r="6917" spans="7:14" x14ac:dyDescent="0.25">
      <c r="G6917"/>
      <c r="H6917"/>
      <c r="I6917" s="47"/>
      <c r="J6917" s="31"/>
      <c r="K6917" s="31"/>
      <c r="L6917" s="32" t="str">
        <f>IF(ISERROR(VLOOKUP(LEFT(TablaD50[[#This Row],[Articulo]],6),ComparteD50[#All],2,FALSE)),"ND",TablaD50[[#This Row],[Articulo]])</f>
        <v>ND</v>
      </c>
      <c r="M6917" s="33" t="str">
        <f>IF(TablaD50[[#This Row],[Codigo Autorizadas]]="ND","ND",TablaD50[[#This Row],[ExistenciaActualUC]])</f>
        <v>ND</v>
      </c>
      <c r="N6917" s="34" t="str">
        <f>IF(TablaD50[[#This Row],[Almacen]]="","","D50")</f>
        <v/>
      </c>
    </row>
    <row r="6918" spans="7:14" x14ac:dyDescent="0.25">
      <c r="G6918"/>
      <c r="H6918"/>
      <c r="I6918" s="47"/>
      <c r="J6918" s="31"/>
      <c r="K6918" s="31"/>
      <c r="L6918" s="32" t="str">
        <f>IF(ISERROR(VLOOKUP(LEFT(TablaD50[[#This Row],[Articulo]],6),ComparteD50[#All],2,FALSE)),"ND",TablaD50[[#This Row],[Articulo]])</f>
        <v>ND</v>
      </c>
      <c r="M6918" s="33" t="str">
        <f>IF(TablaD50[[#This Row],[Codigo Autorizadas]]="ND","ND",TablaD50[[#This Row],[ExistenciaActualUC]])</f>
        <v>ND</v>
      </c>
      <c r="N6918" s="34" t="str">
        <f>IF(TablaD50[[#This Row],[Almacen]]="","","D50")</f>
        <v/>
      </c>
    </row>
    <row r="6919" spans="7:14" x14ac:dyDescent="0.25">
      <c r="G6919"/>
      <c r="H6919"/>
      <c r="I6919" s="47"/>
      <c r="J6919" s="31"/>
      <c r="K6919" s="31"/>
      <c r="L6919" s="32" t="str">
        <f>IF(ISERROR(VLOOKUP(LEFT(TablaD50[[#This Row],[Articulo]],6),ComparteD50[#All],2,FALSE)),"ND",TablaD50[[#This Row],[Articulo]])</f>
        <v>ND</v>
      </c>
      <c r="M6919" s="33" t="str">
        <f>IF(TablaD50[[#This Row],[Codigo Autorizadas]]="ND","ND",TablaD50[[#This Row],[ExistenciaActualUC]])</f>
        <v>ND</v>
      </c>
      <c r="N6919" s="34" t="str">
        <f>IF(TablaD50[[#This Row],[Almacen]]="","","D50")</f>
        <v/>
      </c>
    </row>
    <row r="6920" spans="7:14" x14ac:dyDescent="0.25">
      <c r="G6920"/>
      <c r="H6920"/>
      <c r="I6920" s="47"/>
      <c r="J6920" s="31"/>
      <c r="K6920" s="31"/>
      <c r="L6920" s="32" t="str">
        <f>IF(ISERROR(VLOOKUP(LEFT(TablaD50[[#This Row],[Articulo]],6),ComparteD50[#All],2,FALSE)),"ND",TablaD50[[#This Row],[Articulo]])</f>
        <v>ND</v>
      </c>
      <c r="M6920" s="33" t="str">
        <f>IF(TablaD50[[#This Row],[Codigo Autorizadas]]="ND","ND",TablaD50[[#This Row],[ExistenciaActualUC]])</f>
        <v>ND</v>
      </c>
      <c r="N6920" s="34" t="str">
        <f>IF(TablaD50[[#This Row],[Almacen]]="","","D50")</f>
        <v/>
      </c>
    </row>
    <row r="6921" spans="7:14" x14ac:dyDescent="0.25">
      <c r="G6921"/>
      <c r="H6921"/>
      <c r="I6921" s="47"/>
      <c r="J6921" s="31"/>
      <c r="K6921" s="31"/>
      <c r="L6921" s="32" t="str">
        <f>IF(ISERROR(VLOOKUP(LEFT(TablaD50[[#This Row],[Articulo]],6),ComparteD50[#All],2,FALSE)),"ND",TablaD50[[#This Row],[Articulo]])</f>
        <v>ND</v>
      </c>
      <c r="M6921" s="33" t="str">
        <f>IF(TablaD50[[#This Row],[Codigo Autorizadas]]="ND","ND",TablaD50[[#This Row],[ExistenciaActualUC]])</f>
        <v>ND</v>
      </c>
      <c r="N6921" s="34" t="str">
        <f>IF(TablaD50[[#This Row],[Almacen]]="","","D50")</f>
        <v/>
      </c>
    </row>
    <row r="6922" spans="7:14" x14ac:dyDescent="0.25">
      <c r="G6922"/>
      <c r="H6922"/>
      <c r="I6922" s="47"/>
      <c r="J6922" s="31"/>
      <c r="K6922" s="31"/>
      <c r="L6922" s="32" t="str">
        <f>IF(ISERROR(VLOOKUP(LEFT(TablaD50[[#This Row],[Articulo]],6),ComparteD50[#All],2,FALSE)),"ND",TablaD50[[#This Row],[Articulo]])</f>
        <v>ND</v>
      </c>
      <c r="M6922" s="33" t="str">
        <f>IF(TablaD50[[#This Row],[Codigo Autorizadas]]="ND","ND",TablaD50[[#This Row],[ExistenciaActualUC]])</f>
        <v>ND</v>
      </c>
      <c r="N6922" s="34" t="str">
        <f>IF(TablaD50[[#This Row],[Almacen]]="","","D50")</f>
        <v/>
      </c>
    </row>
    <row r="6923" spans="7:14" x14ac:dyDescent="0.25">
      <c r="G6923"/>
      <c r="H6923"/>
      <c r="I6923" s="47"/>
      <c r="J6923" s="31"/>
      <c r="K6923" s="31"/>
      <c r="L6923" s="32" t="str">
        <f>IF(ISERROR(VLOOKUP(LEFT(TablaD50[[#This Row],[Articulo]],6),ComparteD50[#All],2,FALSE)),"ND",TablaD50[[#This Row],[Articulo]])</f>
        <v>ND</v>
      </c>
      <c r="M6923" s="33" t="str">
        <f>IF(TablaD50[[#This Row],[Codigo Autorizadas]]="ND","ND",TablaD50[[#This Row],[ExistenciaActualUC]])</f>
        <v>ND</v>
      </c>
      <c r="N6923" s="34" t="str">
        <f>IF(TablaD50[[#This Row],[Almacen]]="","","D50")</f>
        <v/>
      </c>
    </row>
    <row r="6924" spans="7:14" x14ac:dyDescent="0.25">
      <c r="G6924"/>
      <c r="H6924"/>
      <c r="I6924" s="47"/>
      <c r="J6924" s="31"/>
      <c r="K6924" s="31"/>
      <c r="L6924" s="32" t="str">
        <f>IF(ISERROR(VLOOKUP(LEFT(TablaD50[[#This Row],[Articulo]],6),ComparteD50[#All],2,FALSE)),"ND",TablaD50[[#This Row],[Articulo]])</f>
        <v>ND</v>
      </c>
      <c r="M6924" s="33" t="str">
        <f>IF(TablaD50[[#This Row],[Codigo Autorizadas]]="ND","ND",TablaD50[[#This Row],[ExistenciaActualUC]])</f>
        <v>ND</v>
      </c>
      <c r="N6924" s="34" t="str">
        <f>IF(TablaD50[[#This Row],[Almacen]]="","","D50")</f>
        <v/>
      </c>
    </row>
    <row r="6925" spans="7:14" x14ac:dyDescent="0.25">
      <c r="G6925"/>
      <c r="H6925"/>
      <c r="I6925" s="47"/>
      <c r="J6925" s="31"/>
      <c r="K6925" s="31"/>
      <c r="L6925" s="32" t="str">
        <f>IF(ISERROR(VLOOKUP(LEFT(TablaD50[[#This Row],[Articulo]],6),ComparteD50[#All],2,FALSE)),"ND",TablaD50[[#This Row],[Articulo]])</f>
        <v>ND</v>
      </c>
      <c r="M6925" s="33" t="str">
        <f>IF(TablaD50[[#This Row],[Codigo Autorizadas]]="ND","ND",TablaD50[[#This Row],[ExistenciaActualUC]])</f>
        <v>ND</v>
      </c>
      <c r="N6925" s="34" t="str">
        <f>IF(TablaD50[[#This Row],[Almacen]]="","","D50")</f>
        <v/>
      </c>
    </row>
    <row r="6926" spans="7:14" x14ac:dyDescent="0.25">
      <c r="G6926"/>
      <c r="H6926"/>
      <c r="I6926" s="47"/>
      <c r="J6926" s="31"/>
      <c r="K6926" s="31"/>
      <c r="L6926" s="32" t="str">
        <f>IF(ISERROR(VLOOKUP(LEFT(TablaD50[[#This Row],[Articulo]],6),ComparteD50[#All],2,FALSE)),"ND",TablaD50[[#This Row],[Articulo]])</f>
        <v>ND</v>
      </c>
      <c r="M6926" s="33" t="str">
        <f>IF(TablaD50[[#This Row],[Codigo Autorizadas]]="ND","ND",TablaD50[[#This Row],[ExistenciaActualUC]])</f>
        <v>ND</v>
      </c>
      <c r="N6926" s="34" t="str">
        <f>IF(TablaD50[[#This Row],[Almacen]]="","","D50")</f>
        <v/>
      </c>
    </row>
    <row r="6927" spans="7:14" x14ac:dyDescent="0.25">
      <c r="G6927"/>
      <c r="H6927"/>
      <c r="I6927" s="47"/>
      <c r="J6927" s="31"/>
      <c r="K6927" s="31"/>
      <c r="L6927" s="32" t="str">
        <f>IF(ISERROR(VLOOKUP(LEFT(TablaD50[[#This Row],[Articulo]],6),ComparteD50[#All],2,FALSE)),"ND",TablaD50[[#This Row],[Articulo]])</f>
        <v>ND</v>
      </c>
      <c r="M6927" s="33" t="str">
        <f>IF(TablaD50[[#This Row],[Codigo Autorizadas]]="ND","ND",TablaD50[[#This Row],[ExistenciaActualUC]])</f>
        <v>ND</v>
      </c>
      <c r="N6927" s="34" t="str">
        <f>IF(TablaD50[[#This Row],[Almacen]]="","","D50")</f>
        <v/>
      </c>
    </row>
    <row r="6928" spans="7:14" x14ac:dyDescent="0.25">
      <c r="G6928"/>
      <c r="H6928"/>
      <c r="I6928" s="47"/>
      <c r="J6928" s="31"/>
      <c r="K6928" s="31"/>
      <c r="L6928" s="32" t="str">
        <f>IF(ISERROR(VLOOKUP(LEFT(TablaD50[[#This Row],[Articulo]],6),ComparteD50[#All],2,FALSE)),"ND",TablaD50[[#This Row],[Articulo]])</f>
        <v>ND</v>
      </c>
      <c r="M6928" s="33" t="str">
        <f>IF(TablaD50[[#This Row],[Codigo Autorizadas]]="ND","ND",TablaD50[[#This Row],[ExistenciaActualUC]])</f>
        <v>ND</v>
      </c>
      <c r="N6928" s="34" t="str">
        <f>IF(TablaD50[[#This Row],[Almacen]]="","","D50")</f>
        <v/>
      </c>
    </row>
    <row r="6929" spans="7:14" x14ac:dyDescent="0.25">
      <c r="G6929"/>
      <c r="H6929"/>
      <c r="I6929" s="47"/>
      <c r="J6929" s="31"/>
      <c r="K6929" s="31"/>
      <c r="L6929" s="32" t="str">
        <f>IF(ISERROR(VLOOKUP(LEFT(TablaD50[[#This Row],[Articulo]],6),ComparteD50[#All],2,FALSE)),"ND",TablaD50[[#This Row],[Articulo]])</f>
        <v>ND</v>
      </c>
      <c r="M6929" s="33" t="str">
        <f>IF(TablaD50[[#This Row],[Codigo Autorizadas]]="ND","ND",TablaD50[[#This Row],[ExistenciaActualUC]])</f>
        <v>ND</v>
      </c>
      <c r="N6929" s="34" t="str">
        <f>IF(TablaD50[[#This Row],[Almacen]]="","","D50")</f>
        <v/>
      </c>
    </row>
    <row r="6930" spans="7:14" x14ac:dyDescent="0.25">
      <c r="G6930"/>
      <c r="H6930"/>
      <c r="I6930" s="47"/>
      <c r="J6930" s="31"/>
      <c r="K6930" s="31"/>
      <c r="L6930" s="32" t="str">
        <f>IF(ISERROR(VLOOKUP(LEFT(TablaD50[[#This Row],[Articulo]],6),ComparteD50[#All],2,FALSE)),"ND",TablaD50[[#This Row],[Articulo]])</f>
        <v>ND</v>
      </c>
      <c r="M6930" s="33" t="str">
        <f>IF(TablaD50[[#This Row],[Codigo Autorizadas]]="ND","ND",TablaD50[[#This Row],[ExistenciaActualUC]])</f>
        <v>ND</v>
      </c>
      <c r="N6930" s="34" t="str">
        <f>IF(TablaD50[[#This Row],[Almacen]]="","","D50")</f>
        <v/>
      </c>
    </row>
    <row r="6931" spans="7:14" x14ac:dyDescent="0.25">
      <c r="G6931"/>
      <c r="H6931"/>
      <c r="I6931" s="47"/>
      <c r="J6931" s="31"/>
      <c r="K6931" s="31"/>
      <c r="L6931" s="32" t="str">
        <f>IF(ISERROR(VLOOKUP(LEFT(TablaD50[[#This Row],[Articulo]],6),ComparteD50[#All],2,FALSE)),"ND",TablaD50[[#This Row],[Articulo]])</f>
        <v>ND</v>
      </c>
      <c r="M6931" s="33" t="str">
        <f>IF(TablaD50[[#This Row],[Codigo Autorizadas]]="ND","ND",TablaD50[[#This Row],[ExistenciaActualUC]])</f>
        <v>ND</v>
      </c>
      <c r="N6931" s="34" t="str">
        <f>IF(TablaD50[[#This Row],[Almacen]]="","","D50")</f>
        <v/>
      </c>
    </row>
    <row r="6932" spans="7:14" x14ac:dyDescent="0.25">
      <c r="G6932"/>
      <c r="H6932"/>
      <c r="I6932" s="47"/>
      <c r="J6932" s="31"/>
      <c r="K6932" s="31"/>
      <c r="L6932" s="32" t="str">
        <f>IF(ISERROR(VLOOKUP(LEFT(TablaD50[[#This Row],[Articulo]],6),ComparteD50[#All],2,FALSE)),"ND",TablaD50[[#This Row],[Articulo]])</f>
        <v>ND</v>
      </c>
      <c r="M6932" s="33" t="str">
        <f>IF(TablaD50[[#This Row],[Codigo Autorizadas]]="ND","ND",TablaD50[[#This Row],[ExistenciaActualUC]])</f>
        <v>ND</v>
      </c>
      <c r="N6932" s="34" t="str">
        <f>IF(TablaD50[[#This Row],[Almacen]]="","","D50")</f>
        <v/>
      </c>
    </row>
    <row r="6933" spans="7:14" x14ac:dyDescent="0.25">
      <c r="G6933"/>
      <c r="H6933"/>
      <c r="I6933" s="47"/>
      <c r="J6933" s="31"/>
      <c r="K6933" s="31"/>
      <c r="L6933" s="32" t="str">
        <f>IF(ISERROR(VLOOKUP(LEFT(TablaD50[[#This Row],[Articulo]],6),ComparteD50[#All],2,FALSE)),"ND",TablaD50[[#This Row],[Articulo]])</f>
        <v>ND</v>
      </c>
      <c r="M6933" s="33" t="str">
        <f>IF(TablaD50[[#This Row],[Codigo Autorizadas]]="ND","ND",TablaD50[[#This Row],[ExistenciaActualUC]])</f>
        <v>ND</v>
      </c>
      <c r="N6933" s="34" t="str">
        <f>IF(TablaD50[[#This Row],[Almacen]]="","","D50")</f>
        <v/>
      </c>
    </row>
    <row r="6934" spans="7:14" x14ac:dyDescent="0.25">
      <c r="G6934"/>
      <c r="H6934"/>
      <c r="I6934" s="47"/>
      <c r="J6934" s="31"/>
      <c r="K6934" s="31"/>
      <c r="L6934" s="32" t="str">
        <f>IF(ISERROR(VLOOKUP(LEFT(TablaD50[[#This Row],[Articulo]],6),ComparteD50[#All],2,FALSE)),"ND",TablaD50[[#This Row],[Articulo]])</f>
        <v>ND</v>
      </c>
      <c r="M6934" s="33" t="str">
        <f>IF(TablaD50[[#This Row],[Codigo Autorizadas]]="ND","ND",TablaD50[[#This Row],[ExistenciaActualUC]])</f>
        <v>ND</v>
      </c>
      <c r="N6934" s="34" t="str">
        <f>IF(TablaD50[[#This Row],[Almacen]]="","","D50")</f>
        <v/>
      </c>
    </row>
    <row r="6935" spans="7:14" x14ac:dyDescent="0.25">
      <c r="G6935"/>
      <c r="H6935"/>
      <c r="I6935" s="47"/>
      <c r="J6935" s="31"/>
      <c r="K6935" s="31"/>
      <c r="L6935" s="32" t="str">
        <f>IF(ISERROR(VLOOKUP(LEFT(TablaD50[[#This Row],[Articulo]],6),ComparteD50[#All],2,FALSE)),"ND",TablaD50[[#This Row],[Articulo]])</f>
        <v>ND</v>
      </c>
      <c r="M6935" s="33" t="str">
        <f>IF(TablaD50[[#This Row],[Codigo Autorizadas]]="ND","ND",TablaD50[[#This Row],[ExistenciaActualUC]])</f>
        <v>ND</v>
      </c>
      <c r="N6935" s="34" t="str">
        <f>IF(TablaD50[[#This Row],[Almacen]]="","","D50")</f>
        <v/>
      </c>
    </row>
    <row r="6936" spans="7:14" x14ac:dyDescent="0.25">
      <c r="G6936"/>
      <c r="H6936"/>
      <c r="I6936" s="47"/>
      <c r="J6936" s="31"/>
      <c r="K6936" s="31"/>
      <c r="L6936" s="32" t="str">
        <f>IF(ISERROR(VLOOKUP(LEFT(TablaD50[[#This Row],[Articulo]],6),ComparteD50[#All],2,FALSE)),"ND",TablaD50[[#This Row],[Articulo]])</f>
        <v>ND</v>
      </c>
      <c r="M6936" s="33" t="str">
        <f>IF(TablaD50[[#This Row],[Codigo Autorizadas]]="ND","ND",TablaD50[[#This Row],[ExistenciaActualUC]])</f>
        <v>ND</v>
      </c>
      <c r="N6936" s="34" t="str">
        <f>IF(TablaD50[[#This Row],[Almacen]]="","","D50")</f>
        <v/>
      </c>
    </row>
    <row r="6937" spans="7:14" x14ac:dyDescent="0.25">
      <c r="G6937"/>
      <c r="H6937"/>
      <c r="I6937" s="47"/>
      <c r="J6937" s="31"/>
      <c r="K6937" s="31"/>
      <c r="L6937" s="32" t="str">
        <f>IF(ISERROR(VLOOKUP(LEFT(TablaD50[[#This Row],[Articulo]],6),ComparteD50[#All],2,FALSE)),"ND",TablaD50[[#This Row],[Articulo]])</f>
        <v>ND</v>
      </c>
      <c r="M6937" s="33" t="str">
        <f>IF(TablaD50[[#This Row],[Codigo Autorizadas]]="ND","ND",TablaD50[[#This Row],[ExistenciaActualUC]])</f>
        <v>ND</v>
      </c>
      <c r="N6937" s="34" t="str">
        <f>IF(TablaD50[[#This Row],[Almacen]]="","","D50")</f>
        <v/>
      </c>
    </row>
    <row r="6938" spans="7:14" x14ac:dyDescent="0.25">
      <c r="G6938"/>
      <c r="H6938"/>
      <c r="I6938" s="47"/>
      <c r="J6938" s="31"/>
      <c r="K6938" s="31"/>
      <c r="L6938" s="32" t="str">
        <f>IF(ISERROR(VLOOKUP(LEFT(TablaD50[[#This Row],[Articulo]],6),ComparteD50[#All],2,FALSE)),"ND",TablaD50[[#This Row],[Articulo]])</f>
        <v>ND</v>
      </c>
      <c r="M6938" s="33" t="str">
        <f>IF(TablaD50[[#This Row],[Codigo Autorizadas]]="ND","ND",TablaD50[[#This Row],[ExistenciaActualUC]])</f>
        <v>ND</v>
      </c>
      <c r="N6938" s="34" t="str">
        <f>IF(TablaD50[[#This Row],[Almacen]]="","","D50")</f>
        <v/>
      </c>
    </row>
    <row r="6939" spans="7:14" x14ac:dyDescent="0.25">
      <c r="G6939"/>
      <c r="H6939"/>
      <c r="I6939" s="47"/>
      <c r="J6939" s="31"/>
      <c r="K6939" s="31"/>
      <c r="L6939" s="32" t="str">
        <f>IF(ISERROR(VLOOKUP(LEFT(TablaD50[[#This Row],[Articulo]],6),ComparteD50[#All],2,FALSE)),"ND",TablaD50[[#This Row],[Articulo]])</f>
        <v>ND</v>
      </c>
      <c r="M6939" s="33" t="str">
        <f>IF(TablaD50[[#This Row],[Codigo Autorizadas]]="ND","ND",TablaD50[[#This Row],[ExistenciaActualUC]])</f>
        <v>ND</v>
      </c>
      <c r="N6939" s="34" t="str">
        <f>IF(TablaD50[[#This Row],[Almacen]]="","","D50")</f>
        <v/>
      </c>
    </row>
    <row r="6940" spans="7:14" x14ac:dyDescent="0.25">
      <c r="G6940"/>
      <c r="H6940"/>
      <c r="I6940" s="47"/>
      <c r="J6940" s="31"/>
      <c r="K6940" s="31"/>
      <c r="L6940" s="32" t="str">
        <f>IF(ISERROR(VLOOKUP(LEFT(TablaD50[[#This Row],[Articulo]],6),ComparteD50[#All],2,FALSE)),"ND",TablaD50[[#This Row],[Articulo]])</f>
        <v>ND</v>
      </c>
      <c r="M6940" s="33" t="str">
        <f>IF(TablaD50[[#This Row],[Codigo Autorizadas]]="ND","ND",TablaD50[[#This Row],[ExistenciaActualUC]])</f>
        <v>ND</v>
      </c>
      <c r="N6940" s="34" t="str">
        <f>IF(TablaD50[[#This Row],[Almacen]]="","","D50")</f>
        <v/>
      </c>
    </row>
    <row r="6941" spans="7:14" x14ac:dyDescent="0.25">
      <c r="G6941"/>
      <c r="H6941"/>
      <c r="I6941" s="47"/>
      <c r="J6941" s="31"/>
      <c r="K6941" s="31"/>
      <c r="L6941" s="32" t="str">
        <f>IF(ISERROR(VLOOKUP(LEFT(TablaD50[[#This Row],[Articulo]],6),ComparteD50[#All],2,FALSE)),"ND",TablaD50[[#This Row],[Articulo]])</f>
        <v>ND</v>
      </c>
      <c r="M6941" s="33" t="str">
        <f>IF(TablaD50[[#This Row],[Codigo Autorizadas]]="ND","ND",TablaD50[[#This Row],[ExistenciaActualUC]])</f>
        <v>ND</v>
      </c>
      <c r="N6941" s="34" t="str">
        <f>IF(TablaD50[[#This Row],[Almacen]]="","","D50")</f>
        <v/>
      </c>
    </row>
    <row r="6942" spans="7:14" x14ac:dyDescent="0.25">
      <c r="G6942"/>
      <c r="H6942"/>
      <c r="I6942" s="47"/>
      <c r="J6942" s="31"/>
      <c r="K6942" s="31"/>
      <c r="L6942" s="32" t="str">
        <f>IF(ISERROR(VLOOKUP(LEFT(TablaD50[[#This Row],[Articulo]],6),ComparteD50[#All],2,FALSE)),"ND",TablaD50[[#This Row],[Articulo]])</f>
        <v>ND</v>
      </c>
      <c r="M6942" s="33" t="str">
        <f>IF(TablaD50[[#This Row],[Codigo Autorizadas]]="ND","ND",TablaD50[[#This Row],[ExistenciaActualUC]])</f>
        <v>ND</v>
      </c>
      <c r="N6942" s="34" t="str">
        <f>IF(TablaD50[[#This Row],[Almacen]]="","","D50")</f>
        <v/>
      </c>
    </row>
    <row r="6943" spans="7:14" x14ac:dyDescent="0.25">
      <c r="G6943"/>
      <c r="H6943"/>
      <c r="I6943" s="47"/>
      <c r="J6943" s="31"/>
      <c r="K6943" s="31"/>
      <c r="L6943" s="32" t="str">
        <f>IF(ISERROR(VLOOKUP(LEFT(TablaD50[[#This Row],[Articulo]],6),ComparteD50[#All],2,FALSE)),"ND",TablaD50[[#This Row],[Articulo]])</f>
        <v>ND</v>
      </c>
      <c r="M6943" s="33" t="str">
        <f>IF(TablaD50[[#This Row],[Codigo Autorizadas]]="ND","ND",TablaD50[[#This Row],[ExistenciaActualUC]])</f>
        <v>ND</v>
      </c>
      <c r="N6943" s="34" t="str">
        <f>IF(TablaD50[[#This Row],[Almacen]]="","","D50")</f>
        <v/>
      </c>
    </row>
    <row r="6944" spans="7:14" x14ac:dyDescent="0.25">
      <c r="G6944"/>
      <c r="H6944"/>
      <c r="I6944" s="47"/>
      <c r="J6944" s="31"/>
      <c r="K6944" s="31"/>
      <c r="L6944" s="32" t="str">
        <f>IF(ISERROR(VLOOKUP(LEFT(TablaD50[[#This Row],[Articulo]],6),ComparteD50[#All],2,FALSE)),"ND",TablaD50[[#This Row],[Articulo]])</f>
        <v>ND</v>
      </c>
      <c r="M6944" s="33" t="str">
        <f>IF(TablaD50[[#This Row],[Codigo Autorizadas]]="ND","ND",TablaD50[[#This Row],[ExistenciaActualUC]])</f>
        <v>ND</v>
      </c>
      <c r="N6944" s="34" t="str">
        <f>IF(TablaD50[[#This Row],[Almacen]]="","","D50")</f>
        <v/>
      </c>
    </row>
    <row r="6945" spans="7:14" x14ac:dyDescent="0.25">
      <c r="G6945"/>
      <c r="H6945"/>
      <c r="I6945" s="47"/>
      <c r="J6945" s="31"/>
      <c r="K6945" s="31"/>
      <c r="L6945" s="32" t="str">
        <f>IF(ISERROR(VLOOKUP(LEFT(TablaD50[[#This Row],[Articulo]],6),ComparteD50[#All],2,FALSE)),"ND",TablaD50[[#This Row],[Articulo]])</f>
        <v>ND</v>
      </c>
      <c r="M6945" s="33" t="str">
        <f>IF(TablaD50[[#This Row],[Codigo Autorizadas]]="ND","ND",TablaD50[[#This Row],[ExistenciaActualUC]])</f>
        <v>ND</v>
      </c>
      <c r="N6945" s="34" t="str">
        <f>IF(TablaD50[[#This Row],[Almacen]]="","","D50")</f>
        <v/>
      </c>
    </row>
    <row r="6946" spans="7:14" x14ac:dyDescent="0.25">
      <c r="G6946"/>
      <c r="H6946"/>
      <c r="I6946" s="47"/>
      <c r="J6946" s="31"/>
      <c r="K6946" s="31"/>
      <c r="L6946" s="32" t="str">
        <f>IF(ISERROR(VLOOKUP(LEFT(TablaD50[[#This Row],[Articulo]],6),ComparteD50[#All],2,FALSE)),"ND",TablaD50[[#This Row],[Articulo]])</f>
        <v>ND</v>
      </c>
      <c r="M6946" s="33" t="str">
        <f>IF(TablaD50[[#This Row],[Codigo Autorizadas]]="ND","ND",TablaD50[[#This Row],[ExistenciaActualUC]])</f>
        <v>ND</v>
      </c>
      <c r="N6946" s="34" t="str">
        <f>IF(TablaD50[[#This Row],[Almacen]]="","","D50")</f>
        <v/>
      </c>
    </row>
    <row r="6947" spans="7:14" x14ac:dyDescent="0.25">
      <c r="G6947"/>
      <c r="H6947"/>
      <c r="I6947" s="47"/>
      <c r="J6947" s="31"/>
      <c r="K6947" s="31"/>
      <c r="L6947" s="32" t="str">
        <f>IF(ISERROR(VLOOKUP(LEFT(TablaD50[[#This Row],[Articulo]],6),ComparteD50[#All],2,FALSE)),"ND",TablaD50[[#This Row],[Articulo]])</f>
        <v>ND</v>
      </c>
      <c r="M6947" s="33" t="str">
        <f>IF(TablaD50[[#This Row],[Codigo Autorizadas]]="ND","ND",TablaD50[[#This Row],[ExistenciaActualUC]])</f>
        <v>ND</v>
      </c>
      <c r="N6947" s="34" t="str">
        <f>IF(TablaD50[[#This Row],[Almacen]]="","","D50")</f>
        <v/>
      </c>
    </row>
    <row r="6948" spans="7:14" x14ac:dyDescent="0.25">
      <c r="G6948"/>
      <c r="H6948"/>
      <c r="I6948" s="47"/>
      <c r="J6948" s="31"/>
      <c r="K6948" s="31"/>
      <c r="L6948" s="32" t="str">
        <f>IF(ISERROR(VLOOKUP(LEFT(TablaD50[[#This Row],[Articulo]],6),ComparteD50[#All],2,FALSE)),"ND",TablaD50[[#This Row],[Articulo]])</f>
        <v>ND</v>
      </c>
      <c r="M6948" s="33" t="str">
        <f>IF(TablaD50[[#This Row],[Codigo Autorizadas]]="ND","ND",TablaD50[[#This Row],[ExistenciaActualUC]])</f>
        <v>ND</v>
      </c>
      <c r="N6948" s="34" t="str">
        <f>IF(TablaD50[[#This Row],[Almacen]]="","","D50")</f>
        <v/>
      </c>
    </row>
    <row r="6949" spans="7:14" x14ac:dyDescent="0.25">
      <c r="G6949"/>
      <c r="H6949"/>
      <c r="I6949" s="47"/>
      <c r="J6949" s="31"/>
      <c r="K6949" s="31"/>
      <c r="L6949" s="32" t="str">
        <f>IF(ISERROR(VLOOKUP(LEFT(TablaD50[[#This Row],[Articulo]],6),ComparteD50[#All],2,FALSE)),"ND",TablaD50[[#This Row],[Articulo]])</f>
        <v>ND</v>
      </c>
      <c r="M6949" s="33" t="str">
        <f>IF(TablaD50[[#This Row],[Codigo Autorizadas]]="ND","ND",TablaD50[[#This Row],[ExistenciaActualUC]])</f>
        <v>ND</v>
      </c>
      <c r="N6949" s="34" t="str">
        <f>IF(TablaD50[[#This Row],[Almacen]]="","","D50")</f>
        <v/>
      </c>
    </row>
    <row r="6950" spans="7:14" x14ac:dyDescent="0.25">
      <c r="G6950"/>
      <c r="H6950"/>
      <c r="I6950" s="47"/>
      <c r="J6950" s="31"/>
      <c r="K6950" s="31"/>
      <c r="L6950" s="32" t="str">
        <f>IF(ISERROR(VLOOKUP(LEFT(TablaD50[[#This Row],[Articulo]],6),ComparteD50[#All],2,FALSE)),"ND",TablaD50[[#This Row],[Articulo]])</f>
        <v>ND</v>
      </c>
      <c r="M6950" s="33" t="str">
        <f>IF(TablaD50[[#This Row],[Codigo Autorizadas]]="ND","ND",TablaD50[[#This Row],[ExistenciaActualUC]])</f>
        <v>ND</v>
      </c>
      <c r="N6950" s="34" t="str">
        <f>IF(TablaD50[[#This Row],[Almacen]]="","","D50")</f>
        <v/>
      </c>
    </row>
    <row r="6951" spans="7:14" x14ac:dyDescent="0.25">
      <c r="G6951"/>
      <c r="H6951"/>
      <c r="I6951" s="47"/>
      <c r="J6951" s="31"/>
      <c r="K6951" s="31"/>
      <c r="L6951" s="32" t="str">
        <f>IF(ISERROR(VLOOKUP(LEFT(TablaD50[[#This Row],[Articulo]],6),ComparteD50[#All],2,FALSE)),"ND",TablaD50[[#This Row],[Articulo]])</f>
        <v>ND</v>
      </c>
      <c r="M6951" s="33" t="str">
        <f>IF(TablaD50[[#This Row],[Codigo Autorizadas]]="ND","ND",TablaD50[[#This Row],[ExistenciaActualUC]])</f>
        <v>ND</v>
      </c>
      <c r="N6951" s="34" t="str">
        <f>IF(TablaD50[[#This Row],[Almacen]]="","","D50")</f>
        <v/>
      </c>
    </row>
    <row r="6952" spans="7:14" x14ac:dyDescent="0.25">
      <c r="G6952"/>
      <c r="H6952"/>
      <c r="I6952" s="47"/>
      <c r="J6952" s="31"/>
      <c r="K6952" s="31"/>
      <c r="L6952" s="32" t="str">
        <f>IF(ISERROR(VLOOKUP(LEFT(TablaD50[[#This Row],[Articulo]],6),ComparteD50[#All],2,FALSE)),"ND",TablaD50[[#This Row],[Articulo]])</f>
        <v>ND</v>
      </c>
      <c r="M6952" s="33" t="str">
        <f>IF(TablaD50[[#This Row],[Codigo Autorizadas]]="ND","ND",TablaD50[[#This Row],[ExistenciaActualUC]])</f>
        <v>ND</v>
      </c>
      <c r="N6952" s="34" t="str">
        <f>IF(TablaD50[[#This Row],[Almacen]]="","","D50")</f>
        <v/>
      </c>
    </row>
    <row r="6953" spans="7:14" x14ac:dyDescent="0.25">
      <c r="G6953"/>
      <c r="H6953"/>
      <c r="I6953" s="47"/>
      <c r="J6953" s="31"/>
      <c r="K6953" s="31"/>
      <c r="L6953" s="32" t="str">
        <f>IF(ISERROR(VLOOKUP(LEFT(TablaD50[[#This Row],[Articulo]],6),ComparteD50[#All],2,FALSE)),"ND",TablaD50[[#This Row],[Articulo]])</f>
        <v>ND</v>
      </c>
      <c r="M6953" s="33" t="str">
        <f>IF(TablaD50[[#This Row],[Codigo Autorizadas]]="ND","ND",TablaD50[[#This Row],[ExistenciaActualUC]])</f>
        <v>ND</v>
      </c>
      <c r="N6953" s="34" t="str">
        <f>IF(TablaD50[[#This Row],[Almacen]]="","","D50")</f>
        <v/>
      </c>
    </row>
    <row r="6954" spans="7:14" x14ac:dyDescent="0.25">
      <c r="G6954"/>
      <c r="H6954"/>
      <c r="I6954" s="47"/>
      <c r="J6954" s="31"/>
      <c r="K6954" s="31"/>
      <c r="L6954" s="32" t="str">
        <f>IF(ISERROR(VLOOKUP(LEFT(TablaD50[[#This Row],[Articulo]],6),ComparteD50[#All],2,FALSE)),"ND",TablaD50[[#This Row],[Articulo]])</f>
        <v>ND</v>
      </c>
      <c r="M6954" s="33" t="str">
        <f>IF(TablaD50[[#This Row],[Codigo Autorizadas]]="ND","ND",TablaD50[[#This Row],[ExistenciaActualUC]])</f>
        <v>ND</v>
      </c>
      <c r="N6954" s="34" t="str">
        <f>IF(TablaD50[[#This Row],[Almacen]]="","","D50")</f>
        <v/>
      </c>
    </row>
    <row r="6955" spans="7:14" x14ac:dyDescent="0.25">
      <c r="G6955"/>
      <c r="H6955"/>
      <c r="I6955" s="47"/>
      <c r="J6955" s="31"/>
      <c r="K6955" s="31"/>
      <c r="L6955" s="32" t="str">
        <f>IF(ISERROR(VLOOKUP(LEFT(TablaD50[[#This Row],[Articulo]],6),ComparteD50[#All],2,FALSE)),"ND",TablaD50[[#This Row],[Articulo]])</f>
        <v>ND</v>
      </c>
      <c r="M6955" s="33" t="str">
        <f>IF(TablaD50[[#This Row],[Codigo Autorizadas]]="ND","ND",TablaD50[[#This Row],[ExistenciaActualUC]])</f>
        <v>ND</v>
      </c>
      <c r="N6955" s="34" t="str">
        <f>IF(TablaD50[[#This Row],[Almacen]]="","","D50")</f>
        <v/>
      </c>
    </row>
    <row r="6956" spans="7:14" x14ac:dyDescent="0.25">
      <c r="G6956"/>
      <c r="H6956"/>
      <c r="I6956" s="47"/>
      <c r="J6956" s="31"/>
      <c r="K6956" s="31"/>
      <c r="L6956" s="32" t="str">
        <f>IF(ISERROR(VLOOKUP(LEFT(TablaD50[[#This Row],[Articulo]],6),ComparteD50[#All],2,FALSE)),"ND",TablaD50[[#This Row],[Articulo]])</f>
        <v>ND</v>
      </c>
      <c r="M6956" s="33" t="str">
        <f>IF(TablaD50[[#This Row],[Codigo Autorizadas]]="ND","ND",TablaD50[[#This Row],[ExistenciaActualUC]])</f>
        <v>ND</v>
      </c>
      <c r="N6956" s="34" t="str">
        <f>IF(TablaD50[[#This Row],[Almacen]]="","","D50")</f>
        <v/>
      </c>
    </row>
    <row r="6957" spans="7:14" x14ac:dyDescent="0.25">
      <c r="G6957"/>
      <c r="H6957"/>
      <c r="I6957" s="47"/>
      <c r="J6957" s="31"/>
      <c r="K6957" s="31"/>
      <c r="L6957" s="32" t="str">
        <f>IF(ISERROR(VLOOKUP(LEFT(TablaD50[[#This Row],[Articulo]],6),ComparteD50[#All],2,FALSE)),"ND",TablaD50[[#This Row],[Articulo]])</f>
        <v>ND</v>
      </c>
      <c r="M6957" s="33" t="str">
        <f>IF(TablaD50[[#This Row],[Codigo Autorizadas]]="ND","ND",TablaD50[[#This Row],[ExistenciaActualUC]])</f>
        <v>ND</v>
      </c>
      <c r="N6957" s="34" t="str">
        <f>IF(TablaD50[[#This Row],[Almacen]]="","","D50")</f>
        <v/>
      </c>
    </row>
    <row r="6958" spans="7:14" x14ac:dyDescent="0.25">
      <c r="G6958"/>
      <c r="H6958"/>
      <c r="I6958" s="47"/>
      <c r="J6958" s="31"/>
      <c r="K6958" s="31"/>
      <c r="L6958" s="32" t="str">
        <f>IF(ISERROR(VLOOKUP(LEFT(TablaD50[[#This Row],[Articulo]],6),ComparteD50[#All],2,FALSE)),"ND",TablaD50[[#This Row],[Articulo]])</f>
        <v>ND</v>
      </c>
      <c r="M6958" s="33" t="str">
        <f>IF(TablaD50[[#This Row],[Codigo Autorizadas]]="ND","ND",TablaD50[[#This Row],[ExistenciaActualUC]])</f>
        <v>ND</v>
      </c>
      <c r="N6958" s="34" t="str">
        <f>IF(TablaD50[[#This Row],[Almacen]]="","","D50")</f>
        <v/>
      </c>
    </row>
    <row r="6959" spans="7:14" x14ac:dyDescent="0.25">
      <c r="G6959"/>
      <c r="H6959"/>
      <c r="I6959" s="47"/>
      <c r="J6959" s="31"/>
      <c r="K6959" s="31"/>
      <c r="L6959" s="32" t="str">
        <f>IF(ISERROR(VLOOKUP(LEFT(TablaD50[[#This Row],[Articulo]],6),ComparteD50[#All],2,FALSE)),"ND",TablaD50[[#This Row],[Articulo]])</f>
        <v>ND</v>
      </c>
      <c r="M6959" s="33" t="str">
        <f>IF(TablaD50[[#This Row],[Codigo Autorizadas]]="ND","ND",TablaD50[[#This Row],[ExistenciaActualUC]])</f>
        <v>ND</v>
      </c>
      <c r="N6959" s="34" t="str">
        <f>IF(TablaD50[[#This Row],[Almacen]]="","","D50")</f>
        <v/>
      </c>
    </row>
    <row r="6960" spans="7:14" x14ac:dyDescent="0.25">
      <c r="G6960"/>
      <c r="H6960"/>
      <c r="I6960" s="47"/>
      <c r="J6960" s="31"/>
      <c r="K6960" s="31"/>
      <c r="L6960" s="32" t="str">
        <f>IF(ISERROR(VLOOKUP(LEFT(TablaD50[[#This Row],[Articulo]],6),ComparteD50[#All],2,FALSE)),"ND",TablaD50[[#This Row],[Articulo]])</f>
        <v>ND</v>
      </c>
      <c r="M6960" s="33" t="str">
        <f>IF(TablaD50[[#This Row],[Codigo Autorizadas]]="ND","ND",TablaD50[[#This Row],[ExistenciaActualUC]])</f>
        <v>ND</v>
      </c>
      <c r="N6960" s="34" t="str">
        <f>IF(TablaD50[[#This Row],[Almacen]]="","","D50")</f>
        <v/>
      </c>
    </row>
    <row r="6961" spans="7:14" x14ac:dyDescent="0.25">
      <c r="G6961"/>
      <c r="H6961"/>
      <c r="I6961" s="47"/>
      <c r="J6961" s="31"/>
      <c r="K6961" s="31"/>
      <c r="L6961" s="32" t="str">
        <f>IF(ISERROR(VLOOKUP(LEFT(TablaD50[[#This Row],[Articulo]],6),ComparteD50[#All],2,FALSE)),"ND",TablaD50[[#This Row],[Articulo]])</f>
        <v>ND</v>
      </c>
      <c r="M6961" s="33" t="str">
        <f>IF(TablaD50[[#This Row],[Codigo Autorizadas]]="ND","ND",TablaD50[[#This Row],[ExistenciaActualUC]])</f>
        <v>ND</v>
      </c>
      <c r="N6961" s="34" t="str">
        <f>IF(TablaD50[[#This Row],[Almacen]]="","","D50")</f>
        <v/>
      </c>
    </row>
    <row r="6962" spans="7:14" x14ac:dyDescent="0.25">
      <c r="G6962"/>
      <c r="H6962"/>
      <c r="I6962" s="47"/>
      <c r="J6962" s="31"/>
      <c r="K6962" s="31"/>
      <c r="L6962" s="32" t="str">
        <f>IF(ISERROR(VLOOKUP(LEFT(TablaD50[[#This Row],[Articulo]],6),ComparteD50[#All],2,FALSE)),"ND",TablaD50[[#This Row],[Articulo]])</f>
        <v>ND</v>
      </c>
      <c r="M6962" s="33" t="str">
        <f>IF(TablaD50[[#This Row],[Codigo Autorizadas]]="ND","ND",TablaD50[[#This Row],[ExistenciaActualUC]])</f>
        <v>ND</v>
      </c>
      <c r="N6962" s="34" t="str">
        <f>IF(TablaD50[[#This Row],[Almacen]]="","","D50")</f>
        <v/>
      </c>
    </row>
    <row r="6963" spans="7:14" x14ac:dyDescent="0.25">
      <c r="G6963"/>
      <c r="H6963"/>
      <c r="I6963" s="47"/>
      <c r="J6963" s="31"/>
      <c r="K6963" s="31"/>
      <c r="L6963" s="32" t="str">
        <f>IF(ISERROR(VLOOKUP(LEFT(TablaD50[[#This Row],[Articulo]],6),ComparteD50[#All],2,FALSE)),"ND",TablaD50[[#This Row],[Articulo]])</f>
        <v>ND</v>
      </c>
      <c r="M6963" s="33" t="str">
        <f>IF(TablaD50[[#This Row],[Codigo Autorizadas]]="ND","ND",TablaD50[[#This Row],[ExistenciaActualUC]])</f>
        <v>ND</v>
      </c>
      <c r="N6963" s="34" t="str">
        <f>IF(TablaD50[[#This Row],[Almacen]]="","","D50")</f>
        <v/>
      </c>
    </row>
    <row r="6964" spans="7:14" x14ac:dyDescent="0.25">
      <c r="G6964"/>
      <c r="H6964"/>
      <c r="I6964" s="47"/>
      <c r="J6964" s="31"/>
      <c r="K6964" s="31"/>
      <c r="L6964" s="32" t="str">
        <f>IF(ISERROR(VLOOKUP(LEFT(TablaD50[[#This Row],[Articulo]],6),ComparteD50[#All],2,FALSE)),"ND",TablaD50[[#This Row],[Articulo]])</f>
        <v>ND</v>
      </c>
      <c r="M6964" s="33" t="str">
        <f>IF(TablaD50[[#This Row],[Codigo Autorizadas]]="ND","ND",TablaD50[[#This Row],[ExistenciaActualUC]])</f>
        <v>ND</v>
      </c>
      <c r="N6964" s="34" t="str">
        <f>IF(TablaD50[[#This Row],[Almacen]]="","","D50")</f>
        <v/>
      </c>
    </row>
    <row r="6965" spans="7:14" x14ac:dyDescent="0.25">
      <c r="G6965"/>
      <c r="H6965"/>
      <c r="I6965" s="47"/>
      <c r="J6965" s="31"/>
      <c r="K6965" s="31"/>
      <c r="L6965" s="32" t="str">
        <f>IF(ISERROR(VLOOKUP(LEFT(TablaD50[[#This Row],[Articulo]],6),ComparteD50[#All],2,FALSE)),"ND",TablaD50[[#This Row],[Articulo]])</f>
        <v>ND</v>
      </c>
      <c r="M6965" s="33" t="str">
        <f>IF(TablaD50[[#This Row],[Codigo Autorizadas]]="ND","ND",TablaD50[[#This Row],[ExistenciaActualUC]])</f>
        <v>ND</v>
      </c>
      <c r="N6965" s="34" t="str">
        <f>IF(TablaD50[[#This Row],[Almacen]]="","","D50")</f>
        <v/>
      </c>
    </row>
    <row r="6966" spans="7:14" x14ac:dyDescent="0.25">
      <c r="G6966"/>
      <c r="H6966"/>
      <c r="I6966" s="47"/>
      <c r="J6966" s="31"/>
      <c r="K6966" s="31"/>
      <c r="L6966" s="32" t="str">
        <f>IF(ISERROR(VLOOKUP(LEFT(TablaD50[[#This Row],[Articulo]],6),ComparteD50[#All],2,FALSE)),"ND",TablaD50[[#This Row],[Articulo]])</f>
        <v>ND</v>
      </c>
      <c r="M6966" s="33" t="str">
        <f>IF(TablaD50[[#This Row],[Codigo Autorizadas]]="ND","ND",TablaD50[[#This Row],[ExistenciaActualUC]])</f>
        <v>ND</v>
      </c>
      <c r="N6966" s="34" t="str">
        <f>IF(TablaD50[[#This Row],[Almacen]]="","","D50")</f>
        <v/>
      </c>
    </row>
    <row r="6967" spans="7:14" x14ac:dyDescent="0.25">
      <c r="G6967"/>
      <c r="H6967"/>
      <c r="I6967" s="47"/>
      <c r="J6967" s="31"/>
      <c r="K6967" s="31"/>
      <c r="L6967" s="32" t="str">
        <f>IF(ISERROR(VLOOKUP(LEFT(TablaD50[[#This Row],[Articulo]],6),ComparteD50[#All],2,FALSE)),"ND",TablaD50[[#This Row],[Articulo]])</f>
        <v>ND</v>
      </c>
      <c r="M6967" s="33" t="str">
        <f>IF(TablaD50[[#This Row],[Codigo Autorizadas]]="ND","ND",TablaD50[[#This Row],[ExistenciaActualUC]])</f>
        <v>ND</v>
      </c>
      <c r="N6967" s="34" t="str">
        <f>IF(TablaD50[[#This Row],[Almacen]]="","","D50")</f>
        <v/>
      </c>
    </row>
    <row r="6968" spans="7:14" x14ac:dyDescent="0.25">
      <c r="G6968"/>
      <c r="H6968"/>
      <c r="I6968" s="47"/>
      <c r="J6968" s="31"/>
      <c r="K6968" s="31"/>
      <c r="L6968" s="32" t="str">
        <f>IF(ISERROR(VLOOKUP(LEFT(TablaD50[[#This Row],[Articulo]],6),ComparteD50[#All],2,FALSE)),"ND",TablaD50[[#This Row],[Articulo]])</f>
        <v>ND</v>
      </c>
      <c r="M6968" s="33" t="str">
        <f>IF(TablaD50[[#This Row],[Codigo Autorizadas]]="ND","ND",TablaD50[[#This Row],[ExistenciaActualUC]])</f>
        <v>ND</v>
      </c>
      <c r="N6968" s="34" t="str">
        <f>IF(TablaD50[[#This Row],[Almacen]]="","","D50")</f>
        <v/>
      </c>
    </row>
    <row r="6969" spans="7:14" x14ac:dyDescent="0.25">
      <c r="G6969"/>
      <c r="H6969"/>
      <c r="I6969" s="47"/>
      <c r="J6969" s="31"/>
      <c r="K6969" s="31"/>
      <c r="L6969" s="32" t="str">
        <f>IF(ISERROR(VLOOKUP(LEFT(TablaD50[[#This Row],[Articulo]],6),ComparteD50[#All],2,FALSE)),"ND",TablaD50[[#This Row],[Articulo]])</f>
        <v>ND</v>
      </c>
      <c r="M6969" s="33" t="str">
        <f>IF(TablaD50[[#This Row],[Codigo Autorizadas]]="ND","ND",TablaD50[[#This Row],[ExistenciaActualUC]])</f>
        <v>ND</v>
      </c>
      <c r="N6969" s="34" t="str">
        <f>IF(TablaD50[[#This Row],[Almacen]]="","","D50")</f>
        <v/>
      </c>
    </row>
    <row r="6970" spans="7:14" x14ac:dyDescent="0.25">
      <c r="G6970"/>
      <c r="H6970"/>
      <c r="I6970" s="47"/>
      <c r="J6970" s="31"/>
      <c r="K6970" s="31"/>
      <c r="L6970" s="32" t="str">
        <f>IF(ISERROR(VLOOKUP(LEFT(TablaD50[[#This Row],[Articulo]],6),ComparteD50[#All],2,FALSE)),"ND",TablaD50[[#This Row],[Articulo]])</f>
        <v>ND</v>
      </c>
      <c r="M6970" s="33" t="str">
        <f>IF(TablaD50[[#This Row],[Codigo Autorizadas]]="ND","ND",TablaD50[[#This Row],[ExistenciaActualUC]])</f>
        <v>ND</v>
      </c>
      <c r="N6970" s="34" t="str">
        <f>IF(TablaD50[[#This Row],[Almacen]]="","","D50")</f>
        <v/>
      </c>
    </row>
    <row r="6971" spans="7:14" x14ac:dyDescent="0.25">
      <c r="G6971"/>
      <c r="H6971"/>
      <c r="I6971" s="47"/>
      <c r="J6971" s="31"/>
      <c r="K6971" s="31"/>
      <c r="L6971" s="32" t="str">
        <f>IF(ISERROR(VLOOKUP(LEFT(TablaD50[[#This Row],[Articulo]],6),ComparteD50[#All],2,FALSE)),"ND",TablaD50[[#This Row],[Articulo]])</f>
        <v>ND</v>
      </c>
      <c r="M6971" s="33" t="str">
        <f>IF(TablaD50[[#This Row],[Codigo Autorizadas]]="ND","ND",TablaD50[[#This Row],[ExistenciaActualUC]])</f>
        <v>ND</v>
      </c>
      <c r="N6971" s="34" t="str">
        <f>IF(TablaD50[[#This Row],[Almacen]]="","","D50")</f>
        <v/>
      </c>
    </row>
    <row r="6972" spans="7:14" x14ac:dyDescent="0.25">
      <c r="G6972"/>
      <c r="H6972"/>
      <c r="I6972" s="47"/>
      <c r="J6972" s="31"/>
      <c r="K6972" s="31"/>
      <c r="L6972" s="32" t="str">
        <f>IF(ISERROR(VLOOKUP(LEFT(TablaD50[[#This Row],[Articulo]],6),ComparteD50[#All],2,FALSE)),"ND",TablaD50[[#This Row],[Articulo]])</f>
        <v>ND</v>
      </c>
      <c r="M6972" s="33" t="str">
        <f>IF(TablaD50[[#This Row],[Codigo Autorizadas]]="ND","ND",TablaD50[[#This Row],[ExistenciaActualUC]])</f>
        <v>ND</v>
      </c>
      <c r="N6972" s="34" t="str">
        <f>IF(TablaD50[[#This Row],[Almacen]]="","","D50")</f>
        <v/>
      </c>
    </row>
    <row r="6973" spans="7:14" x14ac:dyDescent="0.25">
      <c r="G6973"/>
      <c r="H6973"/>
      <c r="I6973" s="47"/>
      <c r="J6973" s="31"/>
      <c r="K6973" s="31"/>
      <c r="L6973" s="32" t="str">
        <f>IF(ISERROR(VLOOKUP(LEFT(TablaD50[[#This Row],[Articulo]],6),ComparteD50[#All],2,FALSE)),"ND",TablaD50[[#This Row],[Articulo]])</f>
        <v>ND</v>
      </c>
      <c r="M6973" s="33" t="str">
        <f>IF(TablaD50[[#This Row],[Codigo Autorizadas]]="ND","ND",TablaD50[[#This Row],[ExistenciaActualUC]])</f>
        <v>ND</v>
      </c>
      <c r="N6973" s="34" t="str">
        <f>IF(TablaD50[[#This Row],[Almacen]]="","","D50")</f>
        <v/>
      </c>
    </row>
    <row r="6974" spans="7:14" x14ac:dyDescent="0.25">
      <c r="G6974"/>
      <c r="H6974"/>
      <c r="I6974" s="47"/>
      <c r="J6974" s="31"/>
      <c r="K6974" s="31"/>
      <c r="L6974" s="32" t="str">
        <f>IF(ISERROR(VLOOKUP(LEFT(TablaD50[[#This Row],[Articulo]],6),ComparteD50[#All],2,FALSE)),"ND",TablaD50[[#This Row],[Articulo]])</f>
        <v>ND</v>
      </c>
      <c r="M6974" s="33" t="str">
        <f>IF(TablaD50[[#This Row],[Codigo Autorizadas]]="ND","ND",TablaD50[[#This Row],[ExistenciaActualUC]])</f>
        <v>ND</v>
      </c>
      <c r="N6974" s="34" t="str">
        <f>IF(TablaD50[[#This Row],[Almacen]]="","","D50")</f>
        <v/>
      </c>
    </row>
    <row r="6975" spans="7:14" x14ac:dyDescent="0.25">
      <c r="G6975"/>
      <c r="H6975"/>
      <c r="I6975" s="47"/>
      <c r="J6975" s="31"/>
      <c r="K6975" s="31"/>
      <c r="L6975" s="32" t="str">
        <f>IF(ISERROR(VLOOKUP(LEFT(TablaD50[[#This Row],[Articulo]],6),ComparteD50[#All],2,FALSE)),"ND",TablaD50[[#This Row],[Articulo]])</f>
        <v>ND</v>
      </c>
      <c r="M6975" s="33" t="str">
        <f>IF(TablaD50[[#This Row],[Codigo Autorizadas]]="ND","ND",TablaD50[[#This Row],[ExistenciaActualUC]])</f>
        <v>ND</v>
      </c>
      <c r="N6975" s="34" t="str">
        <f>IF(TablaD50[[#This Row],[Almacen]]="","","D50")</f>
        <v/>
      </c>
    </row>
    <row r="6976" spans="7:14" x14ac:dyDescent="0.25">
      <c r="G6976"/>
      <c r="H6976"/>
      <c r="I6976" s="47"/>
      <c r="J6976" s="31"/>
      <c r="K6976" s="31"/>
      <c r="L6976" s="32" t="str">
        <f>IF(ISERROR(VLOOKUP(LEFT(TablaD50[[#This Row],[Articulo]],6),ComparteD50[#All],2,FALSE)),"ND",TablaD50[[#This Row],[Articulo]])</f>
        <v>ND</v>
      </c>
      <c r="M6976" s="33" t="str">
        <f>IF(TablaD50[[#This Row],[Codigo Autorizadas]]="ND","ND",TablaD50[[#This Row],[ExistenciaActualUC]])</f>
        <v>ND</v>
      </c>
      <c r="N6976" s="34" t="str">
        <f>IF(TablaD50[[#This Row],[Almacen]]="","","D50")</f>
        <v/>
      </c>
    </row>
    <row r="6977" spans="7:14" x14ac:dyDescent="0.25">
      <c r="G6977"/>
      <c r="H6977"/>
      <c r="I6977" s="47"/>
      <c r="J6977" s="31"/>
      <c r="K6977" s="31"/>
      <c r="L6977" s="32" t="str">
        <f>IF(ISERROR(VLOOKUP(LEFT(TablaD50[[#This Row],[Articulo]],6),ComparteD50[#All],2,FALSE)),"ND",TablaD50[[#This Row],[Articulo]])</f>
        <v>ND</v>
      </c>
      <c r="M6977" s="33" t="str">
        <f>IF(TablaD50[[#This Row],[Codigo Autorizadas]]="ND","ND",TablaD50[[#This Row],[ExistenciaActualUC]])</f>
        <v>ND</v>
      </c>
      <c r="N6977" s="34" t="str">
        <f>IF(TablaD50[[#This Row],[Almacen]]="","","D50")</f>
        <v/>
      </c>
    </row>
    <row r="6978" spans="7:14" x14ac:dyDescent="0.25">
      <c r="G6978"/>
      <c r="H6978"/>
      <c r="I6978" s="47"/>
      <c r="J6978" s="31"/>
      <c r="K6978" s="31"/>
      <c r="L6978" s="32" t="str">
        <f>IF(ISERROR(VLOOKUP(LEFT(TablaD50[[#This Row],[Articulo]],6),ComparteD50[#All],2,FALSE)),"ND",TablaD50[[#This Row],[Articulo]])</f>
        <v>ND</v>
      </c>
      <c r="M6978" s="33" t="str">
        <f>IF(TablaD50[[#This Row],[Codigo Autorizadas]]="ND","ND",TablaD50[[#This Row],[ExistenciaActualUC]])</f>
        <v>ND</v>
      </c>
      <c r="N6978" s="34" t="str">
        <f>IF(TablaD50[[#This Row],[Almacen]]="","","D50")</f>
        <v/>
      </c>
    </row>
    <row r="6979" spans="7:14" x14ac:dyDescent="0.25">
      <c r="G6979"/>
      <c r="H6979"/>
      <c r="I6979" s="47"/>
      <c r="J6979" s="31"/>
      <c r="K6979" s="31"/>
      <c r="L6979" s="32" t="str">
        <f>IF(ISERROR(VLOOKUP(LEFT(TablaD50[[#This Row],[Articulo]],6),ComparteD50[#All],2,FALSE)),"ND",TablaD50[[#This Row],[Articulo]])</f>
        <v>ND</v>
      </c>
      <c r="M6979" s="33" t="str">
        <f>IF(TablaD50[[#This Row],[Codigo Autorizadas]]="ND","ND",TablaD50[[#This Row],[ExistenciaActualUC]])</f>
        <v>ND</v>
      </c>
      <c r="N6979" s="34" t="str">
        <f>IF(TablaD50[[#This Row],[Almacen]]="","","D50")</f>
        <v/>
      </c>
    </row>
    <row r="6980" spans="7:14" x14ac:dyDescent="0.25">
      <c r="G6980"/>
      <c r="H6980"/>
      <c r="I6980" s="47"/>
      <c r="J6980" s="31"/>
      <c r="K6980" s="31"/>
      <c r="L6980" s="32" t="str">
        <f>IF(ISERROR(VLOOKUP(LEFT(TablaD50[[#This Row],[Articulo]],6),ComparteD50[#All],2,FALSE)),"ND",TablaD50[[#This Row],[Articulo]])</f>
        <v>ND</v>
      </c>
      <c r="M6980" s="33" t="str">
        <f>IF(TablaD50[[#This Row],[Codigo Autorizadas]]="ND","ND",TablaD50[[#This Row],[ExistenciaActualUC]])</f>
        <v>ND</v>
      </c>
      <c r="N6980" s="34" t="str">
        <f>IF(TablaD50[[#This Row],[Almacen]]="","","D50")</f>
        <v/>
      </c>
    </row>
    <row r="6981" spans="7:14" x14ac:dyDescent="0.25">
      <c r="G6981"/>
      <c r="H6981"/>
      <c r="I6981" s="47"/>
      <c r="J6981" s="31"/>
      <c r="K6981" s="31"/>
      <c r="L6981" s="32" t="str">
        <f>IF(ISERROR(VLOOKUP(LEFT(TablaD50[[#This Row],[Articulo]],6),ComparteD50[#All],2,FALSE)),"ND",TablaD50[[#This Row],[Articulo]])</f>
        <v>ND</v>
      </c>
      <c r="M6981" s="33" t="str">
        <f>IF(TablaD50[[#This Row],[Codigo Autorizadas]]="ND","ND",TablaD50[[#This Row],[ExistenciaActualUC]])</f>
        <v>ND</v>
      </c>
      <c r="N6981" s="34" t="str">
        <f>IF(TablaD50[[#This Row],[Almacen]]="","","D50")</f>
        <v/>
      </c>
    </row>
    <row r="6982" spans="7:14" x14ac:dyDescent="0.25">
      <c r="G6982"/>
      <c r="H6982"/>
      <c r="I6982" s="47"/>
      <c r="J6982" s="31"/>
      <c r="K6982" s="31"/>
      <c r="L6982" s="32" t="str">
        <f>IF(ISERROR(VLOOKUP(LEFT(TablaD50[[#This Row],[Articulo]],6),ComparteD50[#All],2,FALSE)),"ND",TablaD50[[#This Row],[Articulo]])</f>
        <v>ND</v>
      </c>
      <c r="M6982" s="33" t="str">
        <f>IF(TablaD50[[#This Row],[Codigo Autorizadas]]="ND","ND",TablaD50[[#This Row],[ExistenciaActualUC]])</f>
        <v>ND</v>
      </c>
      <c r="N6982" s="34" t="str">
        <f>IF(TablaD50[[#This Row],[Almacen]]="","","D50")</f>
        <v/>
      </c>
    </row>
    <row r="6983" spans="7:14" x14ac:dyDescent="0.25">
      <c r="G6983"/>
      <c r="H6983"/>
      <c r="I6983" s="47"/>
      <c r="J6983" s="31"/>
      <c r="K6983" s="31"/>
      <c r="L6983" s="32" t="str">
        <f>IF(ISERROR(VLOOKUP(LEFT(TablaD50[[#This Row],[Articulo]],6),ComparteD50[#All],2,FALSE)),"ND",TablaD50[[#This Row],[Articulo]])</f>
        <v>ND</v>
      </c>
      <c r="M6983" s="33" t="str">
        <f>IF(TablaD50[[#This Row],[Codigo Autorizadas]]="ND","ND",TablaD50[[#This Row],[ExistenciaActualUC]])</f>
        <v>ND</v>
      </c>
      <c r="N6983" s="34" t="str">
        <f>IF(TablaD50[[#This Row],[Almacen]]="","","D50")</f>
        <v/>
      </c>
    </row>
    <row r="6984" spans="7:14" x14ac:dyDescent="0.25">
      <c r="G6984"/>
      <c r="H6984"/>
      <c r="I6984" s="47"/>
      <c r="J6984" s="31"/>
      <c r="K6984" s="31"/>
      <c r="L6984" s="32" t="str">
        <f>IF(ISERROR(VLOOKUP(LEFT(TablaD50[[#This Row],[Articulo]],6),ComparteD50[#All],2,FALSE)),"ND",TablaD50[[#This Row],[Articulo]])</f>
        <v>ND</v>
      </c>
      <c r="M6984" s="33" t="str">
        <f>IF(TablaD50[[#This Row],[Codigo Autorizadas]]="ND","ND",TablaD50[[#This Row],[ExistenciaActualUC]])</f>
        <v>ND</v>
      </c>
      <c r="N6984" s="34" t="str">
        <f>IF(TablaD50[[#This Row],[Almacen]]="","","D50")</f>
        <v/>
      </c>
    </row>
    <row r="6985" spans="7:14" x14ac:dyDescent="0.25">
      <c r="G6985"/>
      <c r="H6985"/>
      <c r="I6985" s="47"/>
      <c r="J6985" s="31"/>
      <c r="K6985" s="31"/>
      <c r="L6985" s="32" t="str">
        <f>IF(ISERROR(VLOOKUP(LEFT(TablaD50[[#This Row],[Articulo]],6),ComparteD50[#All],2,FALSE)),"ND",TablaD50[[#This Row],[Articulo]])</f>
        <v>ND</v>
      </c>
      <c r="M6985" s="33" t="str">
        <f>IF(TablaD50[[#This Row],[Codigo Autorizadas]]="ND","ND",TablaD50[[#This Row],[ExistenciaActualUC]])</f>
        <v>ND</v>
      </c>
      <c r="N6985" s="34" t="str">
        <f>IF(TablaD50[[#This Row],[Almacen]]="","","D50")</f>
        <v/>
      </c>
    </row>
    <row r="6986" spans="7:14" x14ac:dyDescent="0.25">
      <c r="G6986"/>
      <c r="H6986"/>
      <c r="I6986" s="47"/>
      <c r="J6986" s="31"/>
      <c r="K6986" s="31"/>
      <c r="L6986" s="32" t="str">
        <f>IF(ISERROR(VLOOKUP(LEFT(TablaD50[[#This Row],[Articulo]],6),ComparteD50[#All],2,FALSE)),"ND",TablaD50[[#This Row],[Articulo]])</f>
        <v>ND</v>
      </c>
      <c r="M6986" s="33" t="str">
        <f>IF(TablaD50[[#This Row],[Codigo Autorizadas]]="ND","ND",TablaD50[[#This Row],[ExistenciaActualUC]])</f>
        <v>ND</v>
      </c>
      <c r="N6986" s="34" t="str">
        <f>IF(TablaD50[[#This Row],[Almacen]]="","","D50")</f>
        <v/>
      </c>
    </row>
    <row r="6987" spans="7:14" x14ac:dyDescent="0.25">
      <c r="G6987"/>
      <c r="H6987"/>
      <c r="I6987" s="47"/>
      <c r="J6987" s="31"/>
      <c r="K6987" s="31"/>
      <c r="L6987" s="32" t="str">
        <f>IF(ISERROR(VLOOKUP(LEFT(TablaD50[[#This Row],[Articulo]],6),ComparteD50[#All],2,FALSE)),"ND",TablaD50[[#This Row],[Articulo]])</f>
        <v>ND</v>
      </c>
      <c r="M6987" s="33" t="str">
        <f>IF(TablaD50[[#This Row],[Codigo Autorizadas]]="ND","ND",TablaD50[[#This Row],[ExistenciaActualUC]])</f>
        <v>ND</v>
      </c>
      <c r="N6987" s="34" t="str">
        <f>IF(TablaD50[[#This Row],[Almacen]]="","","D50")</f>
        <v/>
      </c>
    </row>
    <row r="6988" spans="7:14" x14ac:dyDescent="0.25">
      <c r="G6988"/>
      <c r="H6988"/>
      <c r="I6988" s="47"/>
      <c r="J6988" s="31"/>
      <c r="K6988" s="31"/>
      <c r="L6988" s="32" t="str">
        <f>IF(ISERROR(VLOOKUP(LEFT(TablaD50[[#This Row],[Articulo]],6),ComparteD50[#All],2,FALSE)),"ND",TablaD50[[#This Row],[Articulo]])</f>
        <v>ND</v>
      </c>
      <c r="M6988" s="33" t="str">
        <f>IF(TablaD50[[#This Row],[Codigo Autorizadas]]="ND","ND",TablaD50[[#This Row],[ExistenciaActualUC]])</f>
        <v>ND</v>
      </c>
      <c r="N6988" s="34" t="str">
        <f>IF(TablaD50[[#This Row],[Almacen]]="","","D50")</f>
        <v/>
      </c>
    </row>
    <row r="6989" spans="7:14" x14ac:dyDescent="0.25">
      <c r="G6989"/>
      <c r="H6989"/>
      <c r="I6989" s="47"/>
      <c r="J6989" s="31"/>
      <c r="K6989" s="31"/>
      <c r="L6989" s="32" t="str">
        <f>IF(ISERROR(VLOOKUP(LEFT(TablaD50[[#This Row],[Articulo]],6),ComparteD50[#All],2,FALSE)),"ND",TablaD50[[#This Row],[Articulo]])</f>
        <v>ND</v>
      </c>
      <c r="M6989" s="33" t="str">
        <f>IF(TablaD50[[#This Row],[Codigo Autorizadas]]="ND","ND",TablaD50[[#This Row],[ExistenciaActualUC]])</f>
        <v>ND</v>
      </c>
      <c r="N6989" s="34" t="str">
        <f>IF(TablaD50[[#This Row],[Almacen]]="","","D50")</f>
        <v/>
      </c>
    </row>
    <row r="6990" spans="7:14" x14ac:dyDescent="0.25">
      <c r="G6990"/>
      <c r="H6990"/>
      <c r="I6990" s="47"/>
      <c r="J6990" s="31"/>
      <c r="K6990" s="31"/>
      <c r="L6990" s="32" t="str">
        <f>IF(ISERROR(VLOOKUP(LEFT(TablaD50[[#This Row],[Articulo]],6),ComparteD50[#All],2,FALSE)),"ND",TablaD50[[#This Row],[Articulo]])</f>
        <v>ND</v>
      </c>
      <c r="M6990" s="33" t="str">
        <f>IF(TablaD50[[#This Row],[Codigo Autorizadas]]="ND","ND",TablaD50[[#This Row],[ExistenciaActualUC]])</f>
        <v>ND</v>
      </c>
      <c r="N6990" s="34" t="str">
        <f>IF(TablaD50[[#This Row],[Almacen]]="","","D50")</f>
        <v/>
      </c>
    </row>
    <row r="6991" spans="7:14" x14ac:dyDescent="0.25">
      <c r="G6991"/>
      <c r="H6991"/>
      <c r="I6991" s="47"/>
      <c r="J6991" s="31"/>
      <c r="K6991" s="31"/>
      <c r="L6991" s="32" t="str">
        <f>IF(ISERROR(VLOOKUP(LEFT(TablaD50[[#This Row],[Articulo]],6),ComparteD50[#All],2,FALSE)),"ND",TablaD50[[#This Row],[Articulo]])</f>
        <v>ND</v>
      </c>
      <c r="M6991" s="33" t="str">
        <f>IF(TablaD50[[#This Row],[Codigo Autorizadas]]="ND","ND",TablaD50[[#This Row],[ExistenciaActualUC]])</f>
        <v>ND</v>
      </c>
      <c r="N6991" s="34" t="str">
        <f>IF(TablaD50[[#This Row],[Almacen]]="","","D50")</f>
        <v/>
      </c>
    </row>
    <row r="6992" spans="7:14" x14ac:dyDescent="0.25">
      <c r="G6992"/>
      <c r="H6992"/>
      <c r="I6992" s="47"/>
      <c r="J6992" s="31"/>
      <c r="K6992" s="31"/>
      <c r="L6992" s="32" t="str">
        <f>IF(ISERROR(VLOOKUP(LEFT(TablaD50[[#This Row],[Articulo]],6),ComparteD50[#All],2,FALSE)),"ND",TablaD50[[#This Row],[Articulo]])</f>
        <v>ND</v>
      </c>
      <c r="M6992" s="33" t="str">
        <f>IF(TablaD50[[#This Row],[Codigo Autorizadas]]="ND","ND",TablaD50[[#This Row],[ExistenciaActualUC]])</f>
        <v>ND</v>
      </c>
      <c r="N6992" s="34" t="str">
        <f>IF(TablaD50[[#This Row],[Almacen]]="","","D50")</f>
        <v/>
      </c>
    </row>
    <row r="6993" spans="7:14" x14ac:dyDescent="0.25">
      <c r="G6993"/>
      <c r="H6993"/>
      <c r="I6993" s="47"/>
      <c r="J6993" s="31"/>
      <c r="K6993" s="31"/>
      <c r="L6993" s="32" t="str">
        <f>IF(ISERROR(VLOOKUP(LEFT(TablaD50[[#This Row],[Articulo]],6),ComparteD50[#All],2,FALSE)),"ND",TablaD50[[#This Row],[Articulo]])</f>
        <v>ND</v>
      </c>
      <c r="M6993" s="33" t="str">
        <f>IF(TablaD50[[#This Row],[Codigo Autorizadas]]="ND","ND",TablaD50[[#This Row],[ExistenciaActualUC]])</f>
        <v>ND</v>
      </c>
      <c r="N6993" s="34" t="str">
        <f>IF(TablaD50[[#This Row],[Almacen]]="","","D50")</f>
        <v/>
      </c>
    </row>
    <row r="6994" spans="7:14" x14ac:dyDescent="0.25">
      <c r="G6994"/>
      <c r="H6994"/>
      <c r="I6994" s="47"/>
      <c r="J6994" s="31"/>
      <c r="K6994" s="31"/>
      <c r="L6994" s="32" t="str">
        <f>IF(ISERROR(VLOOKUP(LEFT(TablaD50[[#This Row],[Articulo]],6),ComparteD50[#All],2,FALSE)),"ND",TablaD50[[#This Row],[Articulo]])</f>
        <v>ND</v>
      </c>
      <c r="M6994" s="33" t="str">
        <f>IF(TablaD50[[#This Row],[Codigo Autorizadas]]="ND","ND",TablaD50[[#This Row],[ExistenciaActualUC]])</f>
        <v>ND</v>
      </c>
      <c r="N6994" s="34" t="str">
        <f>IF(TablaD50[[#This Row],[Almacen]]="","","D50")</f>
        <v/>
      </c>
    </row>
    <row r="6995" spans="7:14" x14ac:dyDescent="0.25">
      <c r="G6995"/>
      <c r="H6995"/>
      <c r="I6995" s="47"/>
      <c r="J6995" s="31"/>
      <c r="K6995" s="31"/>
      <c r="L6995" s="32" t="str">
        <f>IF(ISERROR(VLOOKUP(LEFT(TablaD50[[#This Row],[Articulo]],6),ComparteD50[#All],2,FALSE)),"ND",TablaD50[[#This Row],[Articulo]])</f>
        <v>ND</v>
      </c>
      <c r="M6995" s="33" t="str">
        <f>IF(TablaD50[[#This Row],[Codigo Autorizadas]]="ND","ND",TablaD50[[#This Row],[ExistenciaActualUC]])</f>
        <v>ND</v>
      </c>
      <c r="N6995" s="34" t="str">
        <f>IF(TablaD50[[#This Row],[Almacen]]="","","D50")</f>
        <v/>
      </c>
    </row>
    <row r="6996" spans="7:14" x14ac:dyDescent="0.25">
      <c r="G6996"/>
      <c r="H6996"/>
      <c r="I6996" s="47"/>
      <c r="J6996" s="31"/>
      <c r="K6996" s="31"/>
      <c r="L6996" s="32" t="str">
        <f>IF(ISERROR(VLOOKUP(LEFT(TablaD50[[#This Row],[Articulo]],6),ComparteD50[#All],2,FALSE)),"ND",TablaD50[[#This Row],[Articulo]])</f>
        <v>ND</v>
      </c>
      <c r="M6996" s="33" t="str">
        <f>IF(TablaD50[[#This Row],[Codigo Autorizadas]]="ND","ND",TablaD50[[#This Row],[ExistenciaActualUC]])</f>
        <v>ND</v>
      </c>
      <c r="N6996" s="34" t="str">
        <f>IF(TablaD50[[#This Row],[Almacen]]="","","D50")</f>
        <v/>
      </c>
    </row>
    <row r="6997" spans="7:14" x14ac:dyDescent="0.25">
      <c r="G6997"/>
      <c r="H6997"/>
      <c r="I6997" s="47"/>
      <c r="J6997" s="31"/>
      <c r="K6997" s="31"/>
      <c r="L6997" s="32" t="str">
        <f>IF(ISERROR(VLOOKUP(LEFT(TablaD50[[#This Row],[Articulo]],6),ComparteD50[#All],2,FALSE)),"ND",TablaD50[[#This Row],[Articulo]])</f>
        <v>ND</v>
      </c>
      <c r="M6997" s="33" t="str">
        <f>IF(TablaD50[[#This Row],[Codigo Autorizadas]]="ND","ND",TablaD50[[#This Row],[ExistenciaActualUC]])</f>
        <v>ND</v>
      </c>
      <c r="N6997" s="34" t="str">
        <f>IF(TablaD50[[#This Row],[Almacen]]="","","D50")</f>
        <v/>
      </c>
    </row>
    <row r="6998" spans="7:14" x14ac:dyDescent="0.25">
      <c r="G6998"/>
      <c r="H6998"/>
      <c r="I6998" s="47"/>
      <c r="J6998" s="31"/>
      <c r="K6998" s="31"/>
      <c r="L6998" s="32" t="str">
        <f>IF(ISERROR(VLOOKUP(LEFT(TablaD50[[#This Row],[Articulo]],6),ComparteD50[#All],2,FALSE)),"ND",TablaD50[[#This Row],[Articulo]])</f>
        <v>ND</v>
      </c>
      <c r="M6998" s="33" t="str">
        <f>IF(TablaD50[[#This Row],[Codigo Autorizadas]]="ND","ND",TablaD50[[#This Row],[ExistenciaActualUC]])</f>
        <v>ND</v>
      </c>
      <c r="N6998" s="34" t="str">
        <f>IF(TablaD50[[#This Row],[Almacen]]="","","D50")</f>
        <v/>
      </c>
    </row>
    <row r="6999" spans="7:14" x14ac:dyDescent="0.25">
      <c r="G6999"/>
      <c r="H6999"/>
      <c r="I6999" s="47"/>
      <c r="J6999" s="31"/>
      <c r="K6999" s="31"/>
      <c r="L6999" s="32" t="str">
        <f>IF(ISERROR(VLOOKUP(LEFT(TablaD50[[#This Row],[Articulo]],6),ComparteD50[#All],2,FALSE)),"ND",TablaD50[[#This Row],[Articulo]])</f>
        <v>ND</v>
      </c>
      <c r="M6999" s="33" t="str">
        <f>IF(TablaD50[[#This Row],[Codigo Autorizadas]]="ND","ND",TablaD50[[#This Row],[ExistenciaActualUC]])</f>
        <v>ND</v>
      </c>
      <c r="N6999" s="34" t="str">
        <f>IF(TablaD50[[#This Row],[Almacen]]="","","D50")</f>
        <v/>
      </c>
    </row>
    <row r="7000" spans="7:14" x14ac:dyDescent="0.25">
      <c r="G7000"/>
      <c r="H7000"/>
      <c r="I7000" s="47"/>
      <c r="J7000" s="31"/>
      <c r="K7000" s="31"/>
      <c r="L7000" s="32" t="str">
        <f>IF(ISERROR(VLOOKUP(LEFT(TablaD50[[#This Row],[Articulo]],6),ComparteD50[#All],2,FALSE)),"ND",TablaD50[[#This Row],[Articulo]])</f>
        <v>ND</v>
      </c>
      <c r="M7000" s="33" t="str">
        <f>IF(TablaD50[[#This Row],[Codigo Autorizadas]]="ND","ND",TablaD50[[#This Row],[ExistenciaActualUC]])</f>
        <v>ND</v>
      </c>
      <c r="N7000" s="34" t="str">
        <f>IF(TablaD50[[#This Row],[Almacen]]="","","D50")</f>
        <v/>
      </c>
    </row>
    <row r="7001" spans="7:14" x14ac:dyDescent="0.25">
      <c r="G7001"/>
      <c r="H7001"/>
      <c r="I7001" s="47"/>
      <c r="J7001" s="31"/>
      <c r="K7001" s="31"/>
      <c r="L7001" s="32" t="str">
        <f>IF(ISERROR(VLOOKUP(LEFT(TablaD50[[#This Row],[Articulo]],6),ComparteD50[#All],2,FALSE)),"ND",TablaD50[[#This Row],[Articulo]])</f>
        <v>ND</v>
      </c>
      <c r="M7001" s="33" t="str">
        <f>IF(TablaD50[[#This Row],[Codigo Autorizadas]]="ND","ND",TablaD50[[#This Row],[ExistenciaActualUC]])</f>
        <v>ND</v>
      </c>
      <c r="N7001" s="34" t="str">
        <f>IF(TablaD50[[#This Row],[Almacen]]="","","D50")</f>
        <v/>
      </c>
    </row>
    <row r="7002" spans="7:14" x14ac:dyDescent="0.25">
      <c r="G7002"/>
      <c r="H7002"/>
      <c r="I7002" s="47"/>
      <c r="J7002" s="31"/>
      <c r="K7002" s="31"/>
      <c r="L7002" s="32" t="str">
        <f>IF(ISERROR(VLOOKUP(LEFT(TablaD50[[#This Row],[Articulo]],6),ComparteD50[#All],2,FALSE)),"ND",TablaD50[[#This Row],[Articulo]])</f>
        <v>ND</v>
      </c>
      <c r="M7002" s="33" t="str">
        <f>IF(TablaD50[[#This Row],[Codigo Autorizadas]]="ND","ND",TablaD50[[#This Row],[ExistenciaActualUC]])</f>
        <v>ND</v>
      </c>
      <c r="N7002" s="34" t="str">
        <f>IF(TablaD50[[#This Row],[Almacen]]="","","D50")</f>
        <v/>
      </c>
    </row>
    <row r="7003" spans="7:14" x14ac:dyDescent="0.25">
      <c r="G7003"/>
      <c r="H7003"/>
      <c r="I7003" s="47"/>
      <c r="J7003" s="31"/>
      <c r="K7003" s="31"/>
      <c r="L7003" s="32" t="str">
        <f>IF(ISERROR(VLOOKUP(LEFT(TablaD50[[#This Row],[Articulo]],6),ComparteD50[#All],2,FALSE)),"ND",TablaD50[[#This Row],[Articulo]])</f>
        <v>ND</v>
      </c>
      <c r="M7003" s="33" t="str">
        <f>IF(TablaD50[[#This Row],[Codigo Autorizadas]]="ND","ND",TablaD50[[#This Row],[ExistenciaActualUC]])</f>
        <v>ND</v>
      </c>
      <c r="N7003" s="34" t="str">
        <f>IF(TablaD50[[#This Row],[Almacen]]="","","D50")</f>
        <v/>
      </c>
    </row>
    <row r="7004" spans="7:14" x14ac:dyDescent="0.25">
      <c r="G7004"/>
      <c r="H7004"/>
      <c r="I7004" s="47"/>
      <c r="J7004" s="31"/>
      <c r="K7004" s="31"/>
      <c r="L7004" s="32" t="str">
        <f>IF(ISERROR(VLOOKUP(LEFT(TablaD50[[#This Row],[Articulo]],6),ComparteD50[#All],2,FALSE)),"ND",TablaD50[[#This Row],[Articulo]])</f>
        <v>ND</v>
      </c>
      <c r="M7004" s="33" t="str">
        <f>IF(TablaD50[[#This Row],[Codigo Autorizadas]]="ND","ND",TablaD50[[#This Row],[ExistenciaActualUC]])</f>
        <v>ND</v>
      </c>
      <c r="N7004" s="34" t="str">
        <f>IF(TablaD50[[#This Row],[Almacen]]="","","D50")</f>
        <v/>
      </c>
    </row>
    <row r="7005" spans="7:14" x14ac:dyDescent="0.25">
      <c r="G7005"/>
      <c r="H7005"/>
      <c r="I7005" s="47"/>
      <c r="J7005" s="31"/>
      <c r="K7005" s="31"/>
      <c r="L7005" s="32" t="str">
        <f>IF(ISERROR(VLOOKUP(LEFT(TablaD50[[#This Row],[Articulo]],6),ComparteD50[#All],2,FALSE)),"ND",TablaD50[[#This Row],[Articulo]])</f>
        <v>ND</v>
      </c>
      <c r="M7005" s="33" t="str">
        <f>IF(TablaD50[[#This Row],[Codigo Autorizadas]]="ND","ND",TablaD50[[#This Row],[ExistenciaActualUC]])</f>
        <v>ND</v>
      </c>
      <c r="N7005" s="34" t="str">
        <f>IF(TablaD50[[#This Row],[Almacen]]="","","D50")</f>
        <v/>
      </c>
    </row>
    <row r="7006" spans="7:14" x14ac:dyDescent="0.25">
      <c r="G7006"/>
      <c r="H7006"/>
      <c r="I7006" s="47"/>
      <c r="J7006" s="31"/>
      <c r="K7006" s="31"/>
      <c r="L7006" s="32" t="str">
        <f>IF(ISERROR(VLOOKUP(LEFT(TablaD50[[#This Row],[Articulo]],6),ComparteD50[#All],2,FALSE)),"ND",TablaD50[[#This Row],[Articulo]])</f>
        <v>ND</v>
      </c>
      <c r="M7006" s="33" t="str">
        <f>IF(TablaD50[[#This Row],[Codigo Autorizadas]]="ND","ND",TablaD50[[#This Row],[ExistenciaActualUC]])</f>
        <v>ND</v>
      </c>
      <c r="N7006" s="34" t="str">
        <f>IF(TablaD50[[#This Row],[Almacen]]="","","D50")</f>
        <v/>
      </c>
    </row>
    <row r="7007" spans="7:14" x14ac:dyDescent="0.25">
      <c r="G7007"/>
      <c r="H7007"/>
      <c r="I7007" s="47"/>
      <c r="J7007" s="31"/>
      <c r="K7007" s="31"/>
      <c r="L7007" s="32" t="str">
        <f>IF(ISERROR(VLOOKUP(LEFT(TablaD50[[#This Row],[Articulo]],6),ComparteD50[#All],2,FALSE)),"ND",TablaD50[[#This Row],[Articulo]])</f>
        <v>ND</v>
      </c>
      <c r="M7007" s="33" t="str">
        <f>IF(TablaD50[[#This Row],[Codigo Autorizadas]]="ND","ND",TablaD50[[#This Row],[ExistenciaActualUC]])</f>
        <v>ND</v>
      </c>
      <c r="N7007" s="34" t="str">
        <f>IF(TablaD50[[#This Row],[Almacen]]="","","D50")</f>
        <v/>
      </c>
    </row>
    <row r="7008" spans="7:14" x14ac:dyDescent="0.25">
      <c r="G7008"/>
      <c r="H7008"/>
      <c r="I7008" s="47"/>
      <c r="J7008" s="31"/>
      <c r="K7008" s="31"/>
      <c r="L7008" s="32" t="str">
        <f>IF(ISERROR(VLOOKUP(LEFT(TablaD50[[#This Row],[Articulo]],6),ComparteD50[#All],2,FALSE)),"ND",TablaD50[[#This Row],[Articulo]])</f>
        <v>ND</v>
      </c>
      <c r="M7008" s="33" t="str">
        <f>IF(TablaD50[[#This Row],[Codigo Autorizadas]]="ND","ND",TablaD50[[#This Row],[ExistenciaActualUC]])</f>
        <v>ND</v>
      </c>
      <c r="N7008" s="34" t="str">
        <f>IF(TablaD50[[#This Row],[Almacen]]="","","D50")</f>
        <v/>
      </c>
    </row>
    <row r="7009" spans="7:14" x14ac:dyDescent="0.25">
      <c r="G7009"/>
      <c r="H7009"/>
      <c r="I7009" s="47"/>
      <c r="J7009" s="31"/>
      <c r="K7009" s="31"/>
      <c r="L7009" s="32" t="str">
        <f>IF(ISERROR(VLOOKUP(LEFT(TablaD50[[#This Row],[Articulo]],6),ComparteD50[#All],2,FALSE)),"ND",TablaD50[[#This Row],[Articulo]])</f>
        <v>ND</v>
      </c>
      <c r="M7009" s="33" t="str">
        <f>IF(TablaD50[[#This Row],[Codigo Autorizadas]]="ND","ND",TablaD50[[#This Row],[ExistenciaActualUC]])</f>
        <v>ND</v>
      </c>
      <c r="N7009" s="34" t="str">
        <f>IF(TablaD50[[#This Row],[Almacen]]="","","D50")</f>
        <v/>
      </c>
    </row>
    <row r="7010" spans="7:14" x14ac:dyDescent="0.25">
      <c r="G7010"/>
      <c r="H7010"/>
      <c r="I7010" s="47"/>
      <c r="J7010" s="31"/>
      <c r="K7010" s="31"/>
      <c r="L7010" s="32" t="str">
        <f>IF(ISERROR(VLOOKUP(LEFT(TablaD50[[#This Row],[Articulo]],6),ComparteD50[#All],2,FALSE)),"ND",TablaD50[[#This Row],[Articulo]])</f>
        <v>ND</v>
      </c>
      <c r="M7010" s="33" t="str">
        <f>IF(TablaD50[[#This Row],[Codigo Autorizadas]]="ND","ND",TablaD50[[#This Row],[ExistenciaActualUC]])</f>
        <v>ND</v>
      </c>
      <c r="N7010" s="34" t="str">
        <f>IF(TablaD50[[#This Row],[Almacen]]="","","D50")</f>
        <v/>
      </c>
    </row>
    <row r="7011" spans="7:14" x14ac:dyDescent="0.25">
      <c r="G7011"/>
      <c r="H7011"/>
      <c r="I7011" s="47"/>
      <c r="J7011" s="31"/>
      <c r="K7011" s="31"/>
      <c r="L7011" s="32" t="str">
        <f>IF(ISERROR(VLOOKUP(LEFT(TablaD50[[#This Row],[Articulo]],6),ComparteD50[#All],2,FALSE)),"ND",TablaD50[[#This Row],[Articulo]])</f>
        <v>ND</v>
      </c>
      <c r="M7011" s="33" t="str">
        <f>IF(TablaD50[[#This Row],[Codigo Autorizadas]]="ND","ND",TablaD50[[#This Row],[ExistenciaActualUC]])</f>
        <v>ND</v>
      </c>
      <c r="N7011" s="34" t="str">
        <f>IF(TablaD50[[#This Row],[Almacen]]="","","D50")</f>
        <v/>
      </c>
    </row>
    <row r="7012" spans="7:14" x14ac:dyDescent="0.25">
      <c r="G7012"/>
      <c r="H7012"/>
      <c r="I7012" s="47"/>
      <c r="J7012" s="31"/>
      <c r="K7012" s="31"/>
      <c r="L7012" s="32" t="str">
        <f>IF(ISERROR(VLOOKUP(LEFT(TablaD50[[#This Row],[Articulo]],6),ComparteD50[#All],2,FALSE)),"ND",TablaD50[[#This Row],[Articulo]])</f>
        <v>ND</v>
      </c>
      <c r="M7012" s="33" t="str">
        <f>IF(TablaD50[[#This Row],[Codigo Autorizadas]]="ND","ND",TablaD50[[#This Row],[ExistenciaActualUC]])</f>
        <v>ND</v>
      </c>
      <c r="N7012" s="34" t="str">
        <f>IF(TablaD50[[#This Row],[Almacen]]="","","D50")</f>
        <v/>
      </c>
    </row>
    <row r="7013" spans="7:14" x14ac:dyDescent="0.25">
      <c r="G7013"/>
      <c r="H7013"/>
      <c r="I7013" s="47"/>
      <c r="J7013" s="31"/>
      <c r="K7013" s="31"/>
      <c r="L7013" s="32" t="str">
        <f>IF(ISERROR(VLOOKUP(LEFT(TablaD50[[#This Row],[Articulo]],6),ComparteD50[#All],2,FALSE)),"ND",TablaD50[[#This Row],[Articulo]])</f>
        <v>ND</v>
      </c>
      <c r="M7013" s="33" t="str">
        <f>IF(TablaD50[[#This Row],[Codigo Autorizadas]]="ND","ND",TablaD50[[#This Row],[ExistenciaActualUC]])</f>
        <v>ND</v>
      </c>
      <c r="N7013" s="34" t="str">
        <f>IF(TablaD50[[#This Row],[Almacen]]="","","D50")</f>
        <v/>
      </c>
    </row>
    <row r="7014" spans="7:14" x14ac:dyDescent="0.25">
      <c r="G7014"/>
      <c r="H7014"/>
      <c r="I7014" s="47"/>
      <c r="J7014" s="31"/>
      <c r="K7014" s="31"/>
      <c r="L7014" s="32" t="str">
        <f>IF(ISERROR(VLOOKUP(LEFT(TablaD50[[#This Row],[Articulo]],6),ComparteD50[#All],2,FALSE)),"ND",TablaD50[[#This Row],[Articulo]])</f>
        <v>ND</v>
      </c>
      <c r="M7014" s="33" t="str">
        <f>IF(TablaD50[[#This Row],[Codigo Autorizadas]]="ND","ND",TablaD50[[#This Row],[ExistenciaActualUC]])</f>
        <v>ND</v>
      </c>
      <c r="N7014" s="34" t="str">
        <f>IF(TablaD50[[#This Row],[Almacen]]="","","D50")</f>
        <v/>
      </c>
    </row>
    <row r="7015" spans="7:14" x14ac:dyDescent="0.25">
      <c r="G7015"/>
      <c r="H7015"/>
      <c r="I7015" s="47"/>
      <c r="J7015" s="31"/>
      <c r="K7015" s="31"/>
      <c r="L7015" s="32" t="str">
        <f>IF(ISERROR(VLOOKUP(LEFT(TablaD50[[#This Row],[Articulo]],6),ComparteD50[#All],2,FALSE)),"ND",TablaD50[[#This Row],[Articulo]])</f>
        <v>ND</v>
      </c>
      <c r="M7015" s="33" t="str">
        <f>IF(TablaD50[[#This Row],[Codigo Autorizadas]]="ND","ND",TablaD50[[#This Row],[ExistenciaActualUC]])</f>
        <v>ND</v>
      </c>
      <c r="N7015" s="34" t="str">
        <f>IF(TablaD50[[#This Row],[Almacen]]="","","D50")</f>
        <v/>
      </c>
    </row>
    <row r="7016" spans="7:14" x14ac:dyDescent="0.25">
      <c r="G7016"/>
      <c r="H7016"/>
      <c r="I7016" s="47"/>
      <c r="J7016" s="31"/>
      <c r="K7016" s="31"/>
      <c r="L7016" s="32" t="str">
        <f>IF(ISERROR(VLOOKUP(LEFT(TablaD50[[#This Row],[Articulo]],6),ComparteD50[#All],2,FALSE)),"ND",TablaD50[[#This Row],[Articulo]])</f>
        <v>ND</v>
      </c>
      <c r="M7016" s="33" t="str">
        <f>IF(TablaD50[[#This Row],[Codigo Autorizadas]]="ND","ND",TablaD50[[#This Row],[ExistenciaActualUC]])</f>
        <v>ND</v>
      </c>
      <c r="N7016" s="34" t="str">
        <f>IF(TablaD50[[#This Row],[Almacen]]="","","D50")</f>
        <v/>
      </c>
    </row>
    <row r="7017" spans="7:14" x14ac:dyDescent="0.25">
      <c r="G7017"/>
      <c r="H7017"/>
      <c r="I7017" s="47"/>
      <c r="J7017" s="31"/>
      <c r="K7017" s="31"/>
      <c r="L7017" s="32" t="str">
        <f>IF(ISERROR(VLOOKUP(LEFT(TablaD50[[#This Row],[Articulo]],6),ComparteD50[#All],2,FALSE)),"ND",TablaD50[[#This Row],[Articulo]])</f>
        <v>ND</v>
      </c>
      <c r="M7017" s="33" t="str">
        <f>IF(TablaD50[[#This Row],[Codigo Autorizadas]]="ND","ND",TablaD50[[#This Row],[ExistenciaActualUC]])</f>
        <v>ND</v>
      </c>
      <c r="N7017" s="34" t="str">
        <f>IF(TablaD50[[#This Row],[Almacen]]="","","D50")</f>
        <v/>
      </c>
    </row>
    <row r="7018" spans="7:14" x14ac:dyDescent="0.25">
      <c r="G7018"/>
      <c r="H7018"/>
      <c r="I7018" s="47"/>
      <c r="J7018" s="31"/>
      <c r="K7018" s="31"/>
      <c r="L7018" s="32" t="str">
        <f>IF(ISERROR(VLOOKUP(LEFT(TablaD50[[#This Row],[Articulo]],6),ComparteD50[#All],2,FALSE)),"ND",TablaD50[[#This Row],[Articulo]])</f>
        <v>ND</v>
      </c>
      <c r="M7018" s="33" t="str">
        <f>IF(TablaD50[[#This Row],[Codigo Autorizadas]]="ND","ND",TablaD50[[#This Row],[ExistenciaActualUC]])</f>
        <v>ND</v>
      </c>
      <c r="N7018" s="34" t="str">
        <f>IF(TablaD50[[#This Row],[Almacen]]="","","D50")</f>
        <v/>
      </c>
    </row>
    <row r="7019" spans="7:14" x14ac:dyDescent="0.25">
      <c r="G7019"/>
      <c r="H7019"/>
      <c r="I7019" s="47"/>
      <c r="J7019" s="31"/>
      <c r="K7019" s="31"/>
      <c r="L7019" s="32" t="str">
        <f>IF(ISERROR(VLOOKUP(LEFT(TablaD50[[#This Row],[Articulo]],6),ComparteD50[#All],2,FALSE)),"ND",TablaD50[[#This Row],[Articulo]])</f>
        <v>ND</v>
      </c>
      <c r="M7019" s="33" t="str">
        <f>IF(TablaD50[[#This Row],[Codigo Autorizadas]]="ND","ND",TablaD50[[#This Row],[ExistenciaActualUC]])</f>
        <v>ND</v>
      </c>
      <c r="N7019" s="34" t="str">
        <f>IF(TablaD50[[#This Row],[Almacen]]="","","D50")</f>
        <v/>
      </c>
    </row>
    <row r="7020" spans="7:14" x14ac:dyDescent="0.25">
      <c r="G7020"/>
      <c r="H7020"/>
      <c r="I7020" s="47"/>
      <c r="J7020" s="31"/>
      <c r="K7020" s="31"/>
      <c r="L7020" s="32" t="str">
        <f>IF(ISERROR(VLOOKUP(LEFT(TablaD50[[#This Row],[Articulo]],6),ComparteD50[#All],2,FALSE)),"ND",TablaD50[[#This Row],[Articulo]])</f>
        <v>ND</v>
      </c>
      <c r="M7020" s="33" t="str">
        <f>IF(TablaD50[[#This Row],[Codigo Autorizadas]]="ND","ND",TablaD50[[#This Row],[ExistenciaActualUC]])</f>
        <v>ND</v>
      </c>
      <c r="N7020" s="34" t="str">
        <f>IF(TablaD50[[#This Row],[Almacen]]="","","D50")</f>
        <v/>
      </c>
    </row>
    <row r="7021" spans="7:14" x14ac:dyDescent="0.25">
      <c r="G7021"/>
      <c r="H7021"/>
      <c r="I7021" s="47"/>
      <c r="J7021" s="31"/>
      <c r="K7021" s="31"/>
      <c r="L7021" s="32" t="str">
        <f>IF(ISERROR(VLOOKUP(LEFT(TablaD50[[#This Row],[Articulo]],6),ComparteD50[#All],2,FALSE)),"ND",TablaD50[[#This Row],[Articulo]])</f>
        <v>ND</v>
      </c>
      <c r="M7021" s="33" t="str">
        <f>IF(TablaD50[[#This Row],[Codigo Autorizadas]]="ND","ND",TablaD50[[#This Row],[ExistenciaActualUC]])</f>
        <v>ND</v>
      </c>
      <c r="N7021" s="34" t="str">
        <f>IF(TablaD50[[#This Row],[Almacen]]="","","D50")</f>
        <v/>
      </c>
    </row>
    <row r="7022" spans="7:14" x14ac:dyDescent="0.25">
      <c r="G7022"/>
      <c r="H7022"/>
      <c r="I7022" s="47"/>
      <c r="J7022" s="31"/>
      <c r="K7022" s="31"/>
      <c r="L7022" s="32" t="str">
        <f>IF(ISERROR(VLOOKUP(LEFT(TablaD50[[#This Row],[Articulo]],6),ComparteD50[#All],2,FALSE)),"ND",TablaD50[[#This Row],[Articulo]])</f>
        <v>ND</v>
      </c>
      <c r="M7022" s="33" t="str">
        <f>IF(TablaD50[[#This Row],[Codigo Autorizadas]]="ND","ND",TablaD50[[#This Row],[ExistenciaActualUC]])</f>
        <v>ND</v>
      </c>
      <c r="N7022" s="34" t="str">
        <f>IF(TablaD50[[#This Row],[Almacen]]="","","D50")</f>
        <v/>
      </c>
    </row>
    <row r="7023" spans="7:14" x14ac:dyDescent="0.25">
      <c r="G7023"/>
      <c r="H7023"/>
      <c r="I7023" s="47"/>
      <c r="J7023" s="31"/>
      <c r="K7023" s="31"/>
      <c r="L7023" s="32" t="str">
        <f>IF(ISERROR(VLOOKUP(LEFT(TablaD50[[#This Row],[Articulo]],6),ComparteD50[#All],2,FALSE)),"ND",TablaD50[[#This Row],[Articulo]])</f>
        <v>ND</v>
      </c>
      <c r="M7023" s="33" t="str">
        <f>IF(TablaD50[[#This Row],[Codigo Autorizadas]]="ND","ND",TablaD50[[#This Row],[ExistenciaActualUC]])</f>
        <v>ND</v>
      </c>
      <c r="N7023" s="34" t="str">
        <f>IF(TablaD50[[#This Row],[Almacen]]="","","D50")</f>
        <v/>
      </c>
    </row>
    <row r="7024" spans="7:14" x14ac:dyDescent="0.25">
      <c r="G7024"/>
      <c r="H7024"/>
      <c r="I7024" s="47"/>
      <c r="J7024" s="31"/>
      <c r="K7024" s="31"/>
      <c r="L7024" s="32" t="str">
        <f>IF(ISERROR(VLOOKUP(LEFT(TablaD50[[#This Row],[Articulo]],6),ComparteD50[#All],2,FALSE)),"ND",TablaD50[[#This Row],[Articulo]])</f>
        <v>ND</v>
      </c>
      <c r="M7024" s="33" t="str">
        <f>IF(TablaD50[[#This Row],[Codigo Autorizadas]]="ND","ND",TablaD50[[#This Row],[ExistenciaActualUC]])</f>
        <v>ND</v>
      </c>
      <c r="N7024" s="34" t="str">
        <f>IF(TablaD50[[#This Row],[Almacen]]="","","D50")</f>
        <v/>
      </c>
    </row>
    <row r="7025" spans="7:14" x14ac:dyDescent="0.25">
      <c r="G7025"/>
      <c r="H7025"/>
      <c r="I7025" s="47"/>
      <c r="J7025" s="31"/>
      <c r="K7025" s="31"/>
      <c r="L7025" s="32" t="str">
        <f>IF(ISERROR(VLOOKUP(LEFT(TablaD50[[#This Row],[Articulo]],6),ComparteD50[#All],2,FALSE)),"ND",TablaD50[[#This Row],[Articulo]])</f>
        <v>ND</v>
      </c>
      <c r="M7025" s="33" t="str">
        <f>IF(TablaD50[[#This Row],[Codigo Autorizadas]]="ND","ND",TablaD50[[#This Row],[ExistenciaActualUC]])</f>
        <v>ND</v>
      </c>
      <c r="N7025" s="34" t="str">
        <f>IF(TablaD50[[#This Row],[Almacen]]="","","D50")</f>
        <v/>
      </c>
    </row>
    <row r="7026" spans="7:14" x14ac:dyDescent="0.25">
      <c r="G7026"/>
      <c r="H7026"/>
      <c r="I7026" s="47"/>
      <c r="J7026" s="31"/>
      <c r="K7026" s="31"/>
      <c r="L7026" s="32" t="str">
        <f>IF(ISERROR(VLOOKUP(LEFT(TablaD50[[#This Row],[Articulo]],6),ComparteD50[#All],2,FALSE)),"ND",TablaD50[[#This Row],[Articulo]])</f>
        <v>ND</v>
      </c>
      <c r="M7026" s="33" t="str">
        <f>IF(TablaD50[[#This Row],[Codigo Autorizadas]]="ND","ND",TablaD50[[#This Row],[ExistenciaActualUC]])</f>
        <v>ND</v>
      </c>
      <c r="N7026" s="34" t="str">
        <f>IF(TablaD50[[#This Row],[Almacen]]="","","D50")</f>
        <v/>
      </c>
    </row>
    <row r="7027" spans="7:14" x14ac:dyDescent="0.25">
      <c r="G7027"/>
      <c r="H7027"/>
      <c r="I7027" s="47"/>
      <c r="J7027" s="31"/>
      <c r="K7027" s="31"/>
      <c r="L7027" s="32" t="str">
        <f>IF(ISERROR(VLOOKUP(LEFT(TablaD50[[#This Row],[Articulo]],6),ComparteD50[#All],2,FALSE)),"ND",TablaD50[[#This Row],[Articulo]])</f>
        <v>ND</v>
      </c>
      <c r="M7027" s="33" t="str">
        <f>IF(TablaD50[[#This Row],[Codigo Autorizadas]]="ND","ND",TablaD50[[#This Row],[ExistenciaActualUC]])</f>
        <v>ND</v>
      </c>
      <c r="N7027" s="34" t="str">
        <f>IF(TablaD50[[#This Row],[Almacen]]="","","D50")</f>
        <v/>
      </c>
    </row>
    <row r="7028" spans="7:14" x14ac:dyDescent="0.25">
      <c r="G7028"/>
      <c r="H7028"/>
      <c r="I7028" s="47"/>
      <c r="J7028" s="31"/>
      <c r="K7028" s="31"/>
      <c r="L7028" s="32" t="str">
        <f>IF(ISERROR(VLOOKUP(LEFT(TablaD50[[#This Row],[Articulo]],6),ComparteD50[#All],2,FALSE)),"ND",TablaD50[[#This Row],[Articulo]])</f>
        <v>ND</v>
      </c>
      <c r="M7028" s="33" t="str">
        <f>IF(TablaD50[[#This Row],[Codigo Autorizadas]]="ND","ND",TablaD50[[#This Row],[ExistenciaActualUC]])</f>
        <v>ND</v>
      </c>
      <c r="N7028" s="34" t="str">
        <f>IF(TablaD50[[#This Row],[Almacen]]="","","D50")</f>
        <v/>
      </c>
    </row>
    <row r="7029" spans="7:14" x14ac:dyDescent="0.25">
      <c r="G7029"/>
      <c r="H7029"/>
      <c r="I7029" s="47"/>
      <c r="J7029" s="31"/>
      <c r="K7029" s="31"/>
      <c r="L7029" s="32" t="str">
        <f>IF(ISERROR(VLOOKUP(LEFT(TablaD50[[#This Row],[Articulo]],6),ComparteD50[#All],2,FALSE)),"ND",TablaD50[[#This Row],[Articulo]])</f>
        <v>ND</v>
      </c>
      <c r="M7029" s="33" t="str">
        <f>IF(TablaD50[[#This Row],[Codigo Autorizadas]]="ND","ND",TablaD50[[#This Row],[ExistenciaActualUC]])</f>
        <v>ND</v>
      </c>
      <c r="N7029" s="34" t="str">
        <f>IF(TablaD50[[#This Row],[Almacen]]="","","D50")</f>
        <v/>
      </c>
    </row>
    <row r="7030" spans="7:14" x14ac:dyDescent="0.25">
      <c r="G7030"/>
      <c r="H7030"/>
      <c r="I7030" s="47"/>
      <c r="J7030" s="31"/>
      <c r="K7030" s="31"/>
      <c r="L7030" s="32" t="str">
        <f>IF(ISERROR(VLOOKUP(LEFT(TablaD50[[#This Row],[Articulo]],6),ComparteD50[#All],2,FALSE)),"ND",TablaD50[[#This Row],[Articulo]])</f>
        <v>ND</v>
      </c>
      <c r="M7030" s="33" t="str">
        <f>IF(TablaD50[[#This Row],[Codigo Autorizadas]]="ND","ND",TablaD50[[#This Row],[ExistenciaActualUC]])</f>
        <v>ND</v>
      </c>
      <c r="N7030" s="34" t="str">
        <f>IF(TablaD50[[#This Row],[Almacen]]="","","D50")</f>
        <v/>
      </c>
    </row>
    <row r="7031" spans="7:14" x14ac:dyDescent="0.25">
      <c r="G7031"/>
      <c r="H7031"/>
      <c r="I7031" s="47"/>
      <c r="J7031" s="31"/>
      <c r="K7031" s="31"/>
      <c r="L7031" s="32" t="str">
        <f>IF(ISERROR(VLOOKUP(LEFT(TablaD50[[#This Row],[Articulo]],6),ComparteD50[#All],2,FALSE)),"ND",TablaD50[[#This Row],[Articulo]])</f>
        <v>ND</v>
      </c>
      <c r="M7031" s="33" t="str">
        <f>IF(TablaD50[[#This Row],[Codigo Autorizadas]]="ND","ND",TablaD50[[#This Row],[ExistenciaActualUC]])</f>
        <v>ND</v>
      </c>
      <c r="N7031" s="34" t="str">
        <f>IF(TablaD50[[#This Row],[Almacen]]="","","D50")</f>
        <v/>
      </c>
    </row>
    <row r="7032" spans="7:14" x14ac:dyDescent="0.25">
      <c r="G7032"/>
      <c r="H7032"/>
      <c r="I7032" s="47"/>
      <c r="J7032" s="31"/>
      <c r="K7032" s="31"/>
      <c r="L7032" s="32" t="str">
        <f>IF(ISERROR(VLOOKUP(LEFT(TablaD50[[#This Row],[Articulo]],6),ComparteD50[#All],2,FALSE)),"ND",TablaD50[[#This Row],[Articulo]])</f>
        <v>ND</v>
      </c>
      <c r="M7032" s="33" t="str">
        <f>IF(TablaD50[[#This Row],[Codigo Autorizadas]]="ND","ND",TablaD50[[#This Row],[ExistenciaActualUC]])</f>
        <v>ND</v>
      </c>
      <c r="N7032" s="34" t="str">
        <f>IF(TablaD50[[#This Row],[Almacen]]="","","D50")</f>
        <v/>
      </c>
    </row>
    <row r="7033" spans="7:14" x14ac:dyDescent="0.25">
      <c r="G7033"/>
      <c r="H7033"/>
      <c r="I7033" s="47"/>
      <c r="J7033" s="31"/>
      <c r="K7033" s="31"/>
      <c r="L7033" s="32" t="str">
        <f>IF(ISERROR(VLOOKUP(LEFT(TablaD50[[#This Row],[Articulo]],6),ComparteD50[#All],2,FALSE)),"ND",TablaD50[[#This Row],[Articulo]])</f>
        <v>ND</v>
      </c>
      <c r="M7033" s="33" t="str">
        <f>IF(TablaD50[[#This Row],[Codigo Autorizadas]]="ND","ND",TablaD50[[#This Row],[ExistenciaActualUC]])</f>
        <v>ND</v>
      </c>
      <c r="N7033" s="34" t="str">
        <f>IF(TablaD50[[#This Row],[Almacen]]="","","D50")</f>
        <v/>
      </c>
    </row>
    <row r="7034" spans="7:14" x14ac:dyDescent="0.25">
      <c r="G7034"/>
      <c r="H7034"/>
      <c r="I7034" s="47"/>
      <c r="J7034" s="31"/>
      <c r="K7034" s="31"/>
      <c r="L7034" s="32" t="str">
        <f>IF(ISERROR(VLOOKUP(LEFT(TablaD50[[#This Row],[Articulo]],6),ComparteD50[#All],2,FALSE)),"ND",TablaD50[[#This Row],[Articulo]])</f>
        <v>ND</v>
      </c>
      <c r="M7034" s="33" t="str">
        <f>IF(TablaD50[[#This Row],[Codigo Autorizadas]]="ND","ND",TablaD50[[#This Row],[ExistenciaActualUC]])</f>
        <v>ND</v>
      </c>
      <c r="N7034" s="34" t="str">
        <f>IF(TablaD50[[#This Row],[Almacen]]="","","D50")</f>
        <v/>
      </c>
    </row>
    <row r="7035" spans="7:14" x14ac:dyDescent="0.25">
      <c r="G7035"/>
      <c r="H7035"/>
      <c r="I7035" s="47"/>
      <c r="J7035" s="31"/>
      <c r="K7035" s="31"/>
      <c r="L7035" s="32" t="str">
        <f>IF(ISERROR(VLOOKUP(LEFT(TablaD50[[#This Row],[Articulo]],6),ComparteD50[#All],2,FALSE)),"ND",TablaD50[[#This Row],[Articulo]])</f>
        <v>ND</v>
      </c>
      <c r="M7035" s="33" t="str">
        <f>IF(TablaD50[[#This Row],[Codigo Autorizadas]]="ND","ND",TablaD50[[#This Row],[ExistenciaActualUC]])</f>
        <v>ND</v>
      </c>
      <c r="N7035" s="34" t="str">
        <f>IF(TablaD50[[#This Row],[Almacen]]="","","D50")</f>
        <v/>
      </c>
    </row>
    <row r="7036" spans="7:14" x14ac:dyDescent="0.25">
      <c r="G7036"/>
      <c r="H7036"/>
      <c r="I7036" s="47"/>
      <c r="J7036" s="31"/>
      <c r="K7036" s="31"/>
      <c r="L7036" s="32" t="str">
        <f>IF(ISERROR(VLOOKUP(LEFT(TablaD50[[#This Row],[Articulo]],6),ComparteD50[#All],2,FALSE)),"ND",TablaD50[[#This Row],[Articulo]])</f>
        <v>ND</v>
      </c>
      <c r="M7036" s="33" t="str">
        <f>IF(TablaD50[[#This Row],[Codigo Autorizadas]]="ND","ND",TablaD50[[#This Row],[ExistenciaActualUC]])</f>
        <v>ND</v>
      </c>
      <c r="N7036" s="34" t="str">
        <f>IF(TablaD50[[#This Row],[Almacen]]="","","D50")</f>
        <v/>
      </c>
    </row>
    <row r="7037" spans="7:14" x14ac:dyDescent="0.25">
      <c r="G7037"/>
      <c r="H7037"/>
      <c r="I7037" s="47"/>
      <c r="J7037" s="31"/>
      <c r="K7037" s="31"/>
      <c r="L7037" s="32" t="str">
        <f>IF(ISERROR(VLOOKUP(LEFT(TablaD50[[#This Row],[Articulo]],6),ComparteD50[#All],2,FALSE)),"ND",TablaD50[[#This Row],[Articulo]])</f>
        <v>ND</v>
      </c>
      <c r="M7037" s="33" t="str">
        <f>IF(TablaD50[[#This Row],[Codigo Autorizadas]]="ND","ND",TablaD50[[#This Row],[ExistenciaActualUC]])</f>
        <v>ND</v>
      </c>
      <c r="N7037" s="34" t="str">
        <f>IF(TablaD50[[#This Row],[Almacen]]="","","D50")</f>
        <v/>
      </c>
    </row>
    <row r="7038" spans="7:14" x14ac:dyDescent="0.25">
      <c r="G7038"/>
      <c r="H7038"/>
      <c r="I7038" s="47"/>
      <c r="J7038" s="31"/>
      <c r="K7038" s="31"/>
      <c r="L7038" s="32" t="str">
        <f>IF(ISERROR(VLOOKUP(LEFT(TablaD50[[#This Row],[Articulo]],6),ComparteD50[#All],2,FALSE)),"ND",TablaD50[[#This Row],[Articulo]])</f>
        <v>ND</v>
      </c>
      <c r="M7038" s="33" t="str">
        <f>IF(TablaD50[[#This Row],[Codigo Autorizadas]]="ND","ND",TablaD50[[#This Row],[ExistenciaActualUC]])</f>
        <v>ND</v>
      </c>
      <c r="N7038" s="34" t="str">
        <f>IF(TablaD50[[#This Row],[Almacen]]="","","D50")</f>
        <v/>
      </c>
    </row>
    <row r="7039" spans="7:14" x14ac:dyDescent="0.25">
      <c r="G7039"/>
      <c r="H7039"/>
      <c r="I7039" s="47"/>
      <c r="J7039" s="31"/>
      <c r="K7039" s="31"/>
      <c r="L7039" s="32" t="str">
        <f>IF(ISERROR(VLOOKUP(LEFT(TablaD50[[#This Row],[Articulo]],6),ComparteD50[#All],2,FALSE)),"ND",TablaD50[[#This Row],[Articulo]])</f>
        <v>ND</v>
      </c>
      <c r="M7039" s="33" t="str">
        <f>IF(TablaD50[[#This Row],[Codigo Autorizadas]]="ND","ND",TablaD50[[#This Row],[ExistenciaActualUC]])</f>
        <v>ND</v>
      </c>
      <c r="N7039" s="34" t="str">
        <f>IF(TablaD50[[#This Row],[Almacen]]="","","D50")</f>
        <v/>
      </c>
    </row>
    <row r="7040" spans="7:14" x14ac:dyDescent="0.25">
      <c r="G7040"/>
      <c r="H7040"/>
      <c r="I7040" s="47"/>
      <c r="J7040" s="31"/>
      <c r="K7040" s="31"/>
      <c r="L7040" s="32" t="str">
        <f>IF(ISERROR(VLOOKUP(LEFT(TablaD50[[#This Row],[Articulo]],6),ComparteD50[#All],2,FALSE)),"ND",TablaD50[[#This Row],[Articulo]])</f>
        <v>ND</v>
      </c>
      <c r="M7040" s="33" t="str">
        <f>IF(TablaD50[[#This Row],[Codigo Autorizadas]]="ND","ND",TablaD50[[#This Row],[ExistenciaActualUC]])</f>
        <v>ND</v>
      </c>
      <c r="N7040" s="34" t="str">
        <f>IF(TablaD50[[#This Row],[Almacen]]="","","D50")</f>
        <v/>
      </c>
    </row>
    <row r="7041" spans="7:14" x14ac:dyDescent="0.25">
      <c r="G7041"/>
      <c r="H7041"/>
      <c r="I7041" s="47"/>
      <c r="J7041" s="31"/>
      <c r="K7041" s="31"/>
      <c r="L7041" s="32" t="str">
        <f>IF(ISERROR(VLOOKUP(LEFT(TablaD50[[#This Row],[Articulo]],6),ComparteD50[#All],2,FALSE)),"ND",TablaD50[[#This Row],[Articulo]])</f>
        <v>ND</v>
      </c>
      <c r="M7041" s="33" t="str">
        <f>IF(TablaD50[[#This Row],[Codigo Autorizadas]]="ND","ND",TablaD50[[#This Row],[ExistenciaActualUC]])</f>
        <v>ND</v>
      </c>
      <c r="N7041" s="34" t="str">
        <f>IF(TablaD50[[#This Row],[Almacen]]="","","D50")</f>
        <v/>
      </c>
    </row>
    <row r="7042" spans="7:14" x14ac:dyDescent="0.25">
      <c r="G7042"/>
      <c r="H7042"/>
      <c r="I7042" s="47"/>
      <c r="J7042" s="31"/>
      <c r="K7042" s="31"/>
      <c r="L7042" s="32" t="str">
        <f>IF(ISERROR(VLOOKUP(LEFT(TablaD50[[#This Row],[Articulo]],6),ComparteD50[#All],2,FALSE)),"ND",TablaD50[[#This Row],[Articulo]])</f>
        <v>ND</v>
      </c>
      <c r="M7042" s="33" t="str">
        <f>IF(TablaD50[[#This Row],[Codigo Autorizadas]]="ND","ND",TablaD50[[#This Row],[ExistenciaActualUC]])</f>
        <v>ND</v>
      </c>
      <c r="N7042" s="34" t="str">
        <f>IF(TablaD50[[#This Row],[Almacen]]="","","D50")</f>
        <v/>
      </c>
    </row>
    <row r="7043" spans="7:14" x14ac:dyDescent="0.25">
      <c r="G7043"/>
      <c r="H7043"/>
      <c r="I7043" s="47"/>
      <c r="J7043" s="31"/>
      <c r="K7043" s="31"/>
      <c r="L7043" s="32" t="str">
        <f>IF(ISERROR(VLOOKUP(LEFT(TablaD50[[#This Row],[Articulo]],6),ComparteD50[#All],2,FALSE)),"ND",TablaD50[[#This Row],[Articulo]])</f>
        <v>ND</v>
      </c>
      <c r="M7043" s="33" t="str">
        <f>IF(TablaD50[[#This Row],[Codigo Autorizadas]]="ND","ND",TablaD50[[#This Row],[ExistenciaActualUC]])</f>
        <v>ND</v>
      </c>
      <c r="N7043" s="34" t="str">
        <f>IF(TablaD50[[#This Row],[Almacen]]="","","D50")</f>
        <v/>
      </c>
    </row>
    <row r="7044" spans="7:14" x14ac:dyDescent="0.25">
      <c r="G7044"/>
      <c r="H7044"/>
      <c r="I7044" s="47"/>
      <c r="J7044" s="31"/>
      <c r="K7044" s="31"/>
      <c r="L7044" s="32" t="str">
        <f>IF(ISERROR(VLOOKUP(LEFT(TablaD50[[#This Row],[Articulo]],6),ComparteD50[#All],2,FALSE)),"ND",TablaD50[[#This Row],[Articulo]])</f>
        <v>ND</v>
      </c>
      <c r="M7044" s="33" t="str">
        <f>IF(TablaD50[[#This Row],[Codigo Autorizadas]]="ND","ND",TablaD50[[#This Row],[ExistenciaActualUC]])</f>
        <v>ND</v>
      </c>
      <c r="N7044" s="34" t="str">
        <f>IF(TablaD50[[#This Row],[Almacen]]="","","D50")</f>
        <v/>
      </c>
    </row>
    <row r="7045" spans="7:14" x14ac:dyDescent="0.25">
      <c r="G7045"/>
      <c r="H7045"/>
      <c r="I7045" s="47"/>
      <c r="J7045" s="31"/>
      <c r="K7045" s="31"/>
      <c r="L7045" s="32" t="str">
        <f>IF(ISERROR(VLOOKUP(LEFT(TablaD50[[#This Row],[Articulo]],6),ComparteD50[#All],2,FALSE)),"ND",TablaD50[[#This Row],[Articulo]])</f>
        <v>ND</v>
      </c>
      <c r="M7045" s="33" t="str">
        <f>IF(TablaD50[[#This Row],[Codigo Autorizadas]]="ND","ND",TablaD50[[#This Row],[ExistenciaActualUC]])</f>
        <v>ND</v>
      </c>
      <c r="N7045" s="34" t="str">
        <f>IF(TablaD50[[#This Row],[Almacen]]="","","D50")</f>
        <v/>
      </c>
    </row>
    <row r="7046" spans="7:14" x14ac:dyDescent="0.25">
      <c r="G7046"/>
      <c r="H7046"/>
      <c r="I7046" s="47"/>
      <c r="J7046" s="31"/>
      <c r="K7046" s="31"/>
      <c r="L7046" s="32" t="str">
        <f>IF(ISERROR(VLOOKUP(LEFT(TablaD50[[#This Row],[Articulo]],6),ComparteD50[#All],2,FALSE)),"ND",TablaD50[[#This Row],[Articulo]])</f>
        <v>ND</v>
      </c>
      <c r="M7046" s="33" t="str">
        <f>IF(TablaD50[[#This Row],[Codigo Autorizadas]]="ND","ND",TablaD50[[#This Row],[ExistenciaActualUC]])</f>
        <v>ND</v>
      </c>
      <c r="N7046" s="34" t="str">
        <f>IF(TablaD50[[#This Row],[Almacen]]="","","D50")</f>
        <v/>
      </c>
    </row>
    <row r="7047" spans="7:14" x14ac:dyDescent="0.25">
      <c r="G7047"/>
      <c r="H7047"/>
      <c r="I7047" s="47"/>
      <c r="J7047" s="31"/>
      <c r="K7047" s="31"/>
      <c r="L7047" s="32" t="str">
        <f>IF(ISERROR(VLOOKUP(LEFT(TablaD50[[#This Row],[Articulo]],6),ComparteD50[#All],2,FALSE)),"ND",TablaD50[[#This Row],[Articulo]])</f>
        <v>ND</v>
      </c>
      <c r="M7047" s="33" t="str">
        <f>IF(TablaD50[[#This Row],[Codigo Autorizadas]]="ND","ND",TablaD50[[#This Row],[ExistenciaActualUC]])</f>
        <v>ND</v>
      </c>
      <c r="N7047" s="34" t="str">
        <f>IF(TablaD50[[#This Row],[Almacen]]="","","D50")</f>
        <v/>
      </c>
    </row>
    <row r="7048" spans="7:14" x14ac:dyDescent="0.25">
      <c r="G7048"/>
      <c r="H7048"/>
      <c r="I7048" s="47"/>
      <c r="J7048" s="31"/>
      <c r="K7048" s="31"/>
      <c r="L7048" s="32" t="str">
        <f>IF(ISERROR(VLOOKUP(LEFT(TablaD50[[#This Row],[Articulo]],6),ComparteD50[#All],2,FALSE)),"ND",TablaD50[[#This Row],[Articulo]])</f>
        <v>ND</v>
      </c>
      <c r="M7048" s="33" t="str">
        <f>IF(TablaD50[[#This Row],[Codigo Autorizadas]]="ND","ND",TablaD50[[#This Row],[ExistenciaActualUC]])</f>
        <v>ND</v>
      </c>
      <c r="N7048" s="34" t="str">
        <f>IF(TablaD50[[#This Row],[Almacen]]="","","D50")</f>
        <v/>
      </c>
    </row>
    <row r="7049" spans="7:14" x14ac:dyDescent="0.25">
      <c r="G7049"/>
      <c r="H7049"/>
      <c r="I7049" s="47"/>
      <c r="J7049" s="31"/>
      <c r="K7049" s="31"/>
      <c r="L7049" s="32" t="str">
        <f>IF(ISERROR(VLOOKUP(LEFT(TablaD50[[#This Row],[Articulo]],6),ComparteD50[#All],2,FALSE)),"ND",TablaD50[[#This Row],[Articulo]])</f>
        <v>ND</v>
      </c>
      <c r="M7049" s="33" t="str">
        <f>IF(TablaD50[[#This Row],[Codigo Autorizadas]]="ND","ND",TablaD50[[#This Row],[ExistenciaActualUC]])</f>
        <v>ND</v>
      </c>
      <c r="N7049" s="34" t="str">
        <f>IF(TablaD50[[#This Row],[Almacen]]="","","D50")</f>
        <v/>
      </c>
    </row>
    <row r="7050" spans="7:14" x14ac:dyDescent="0.25">
      <c r="G7050"/>
      <c r="H7050"/>
      <c r="I7050" s="47"/>
      <c r="J7050" s="31"/>
      <c r="K7050" s="31"/>
      <c r="L7050" s="32" t="str">
        <f>IF(ISERROR(VLOOKUP(LEFT(TablaD50[[#This Row],[Articulo]],6),ComparteD50[#All],2,FALSE)),"ND",TablaD50[[#This Row],[Articulo]])</f>
        <v>ND</v>
      </c>
      <c r="M7050" s="33" t="str">
        <f>IF(TablaD50[[#This Row],[Codigo Autorizadas]]="ND","ND",TablaD50[[#This Row],[ExistenciaActualUC]])</f>
        <v>ND</v>
      </c>
      <c r="N7050" s="34" t="str">
        <f>IF(TablaD50[[#This Row],[Almacen]]="","","D50")</f>
        <v/>
      </c>
    </row>
    <row r="7051" spans="7:14" x14ac:dyDescent="0.25">
      <c r="G7051"/>
      <c r="H7051"/>
      <c r="I7051" s="47"/>
      <c r="J7051" s="31"/>
      <c r="K7051" s="31"/>
      <c r="L7051" s="32" t="str">
        <f>IF(ISERROR(VLOOKUP(LEFT(TablaD50[[#This Row],[Articulo]],6),ComparteD50[#All],2,FALSE)),"ND",TablaD50[[#This Row],[Articulo]])</f>
        <v>ND</v>
      </c>
      <c r="M7051" s="33" t="str">
        <f>IF(TablaD50[[#This Row],[Codigo Autorizadas]]="ND","ND",TablaD50[[#This Row],[ExistenciaActualUC]])</f>
        <v>ND</v>
      </c>
      <c r="N7051" s="34" t="str">
        <f>IF(TablaD50[[#This Row],[Almacen]]="","","D50")</f>
        <v/>
      </c>
    </row>
    <row r="7052" spans="7:14" x14ac:dyDescent="0.25">
      <c r="G7052"/>
      <c r="H7052"/>
      <c r="I7052" s="47"/>
      <c r="J7052" s="31"/>
      <c r="K7052" s="31"/>
      <c r="L7052" s="32" t="str">
        <f>IF(ISERROR(VLOOKUP(LEFT(TablaD50[[#This Row],[Articulo]],6),ComparteD50[#All],2,FALSE)),"ND",TablaD50[[#This Row],[Articulo]])</f>
        <v>ND</v>
      </c>
      <c r="M7052" s="33" t="str">
        <f>IF(TablaD50[[#This Row],[Codigo Autorizadas]]="ND","ND",TablaD50[[#This Row],[ExistenciaActualUC]])</f>
        <v>ND</v>
      </c>
      <c r="N7052" s="34" t="str">
        <f>IF(TablaD50[[#This Row],[Almacen]]="","","D50")</f>
        <v/>
      </c>
    </row>
    <row r="7053" spans="7:14" x14ac:dyDescent="0.25">
      <c r="G7053"/>
      <c r="H7053"/>
      <c r="I7053" s="47"/>
      <c r="J7053" s="31"/>
      <c r="K7053" s="31"/>
      <c r="L7053" s="32" t="str">
        <f>IF(ISERROR(VLOOKUP(LEFT(TablaD50[[#This Row],[Articulo]],6),ComparteD50[#All],2,FALSE)),"ND",TablaD50[[#This Row],[Articulo]])</f>
        <v>ND</v>
      </c>
      <c r="M7053" s="33" t="str">
        <f>IF(TablaD50[[#This Row],[Codigo Autorizadas]]="ND","ND",TablaD50[[#This Row],[ExistenciaActualUC]])</f>
        <v>ND</v>
      </c>
      <c r="N7053" s="34" t="str">
        <f>IF(TablaD50[[#This Row],[Almacen]]="","","D50")</f>
        <v/>
      </c>
    </row>
    <row r="7054" spans="7:14" x14ac:dyDescent="0.25">
      <c r="G7054"/>
      <c r="H7054"/>
      <c r="I7054" s="47"/>
      <c r="J7054" s="31"/>
      <c r="K7054" s="31"/>
      <c r="L7054" s="32" t="str">
        <f>IF(ISERROR(VLOOKUP(LEFT(TablaD50[[#This Row],[Articulo]],6),ComparteD50[#All],2,FALSE)),"ND",TablaD50[[#This Row],[Articulo]])</f>
        <v>ND</v>
      </c>
      <c r="M7054" s="33" t="str">
        <f>IF(TablaD50[[#This Row],[Codigo Autorizadas]]="ND","ND",TablaD50[[#This Row],[ExistenciaActualUC]])</f>
        <v>ND</v>
      </c>
      <c r="N7054" s="34" t="str">
        <f>IF(TablaD50[[#This Row],[Almacen]]="","","D50")</f>
        <v/>
      </c>
    </row>
    <row r="7055" spans="7:14" x14ac:dyDescent="0.25">
      <c r="G7055"/>
      <c r="H7055"/>
      <c r="I7055" s="47"/>
      <c r="J7055" s="31"/>
      <c r="K7055" s="31"/>
      <c r="L7055" s="32" t="str">
        <f>IF(ISERROR(VLOOKUP(LEFT(TablaD50[[#This Row],[Articulo]],6),ComparteD50[#All],2,FALSE)),"ND",TablaD50[[#This Row],[Articulo]])</f>
        <v>ND</v>
      </c>
      <c r="M7055" s="33" t="str">
        <f>IF(TablaD50[[#This Row],[Codigo Autorizadas]]="ND","ND",TablaD50[[#This Row],[ExistenciaActualUC]])</f>
        <v>ND</v>
      </c>
      <c r="N7055" s="34" t="str">
        <f>IF(TablaD50[[#This Row],[Almacen]]="","","D50")</f>
        <v/>
      </c>
    </row>
    <row r="7056" spans="7:14" x14ac:dyDescent="0.25">
      <c r="G7056"/>
      <c r="H7056"/>
      <c r="I7056" s="47"/>
      <c r="J7056" s="31"/>
      <c r="K7056" s="31"/>
      <c r="L7056" s="32" t="str">
        <f>IF(ISERROR(VLOOKUP(LEFT(TablaD50[[#This Row],[Articulo]],6),ComparteD50[#All],2,FALSE)),"ND",TablaD50[[#This Row],[Articulo]])</f>
        <v>ND</v>
      </c>
      <c r="M7056" s="33" t="str">
        <f>IF(TablaD50[[#This Row],[Codigo Autorizadas]]="ND","ND",TablaD50[[#This Row],[ExistenciaActualUC]])</f>
        <v>ND</v>
      </c>
      <c r="N7056" s="34" t="str">
        <f>IF(TablaD50[[#This Row],[Almacen]]="","","D50")</f>
        <v/>
      </c>
    </row>
    <row r="7057" spans="7:14" x14ac:dyDescent="0.25">
      <c r="G7057"/>
      <c r="H7057"/>
      <c r="I7057" s="47"/>
      <c r="J7057" s="31"/>
      <c r="K7057" s="31"/>
      <c r="L7057" s="32" t="str">
        <f>IF(ISERROR(VLOOKUP(LEFT(TablaD50[[#This Row],[Articulo]],6),ComparteD50[#All],2,FALSE)),"ND",TablaD50[[#This Row],[Articulo]])</f>
        <v>ND</v>
      </c>
      <c r="M7057" s="33" t="str">
        <f>IF(TablaD50[[#This Row],[Codigo Autorizadas]]="ND","ND",TablaD50[[#This Row],[ExistenciaActualUC]])</f>
        <v>ND</v>
      </c>
      <c r="N7057" s="34" t="str">
        <f>IF(TablaD50[[#This Row],[Almacen]]="","","D50")</f>
        <v/>
      </c>
    </row>
    <row r="7058" spans="7:14" x14ac:dyDescent="0.25">
      <c r="G7058"/>
      <c r="H7058"/>
      <c r="I7058" s="47"/>
      <c r="J7058" s="31"/>
      <c r="K7058" s="31"/>
      <c r="L7058" s="32" t="str">
        <f>IF(ISERROR(VLOOKUP(LEFT(TablaD50[[#This Row],[Articulo]],6),ComparteD50[#All],2,FALSE)),"ND",TablaD50[[#This Row],[Articulo]])</f>
        <v>ND</v>
      </c>
      <c r="M7058" s="33" t="str">
        <f>IF(TablaD50[[#This Row],[Codigo Autorizadas]]="ND","ND",TablaD50[[#This Row],[ExistenciaActualUC]])</f>
        <v>ND</v>
      </c>
      <c r="N7058" s="34" t="str">
        <f>IF(TablaD50[[#This Row],[Almacen]]="","","D50")</f>
        <v/>
      </c>
    </row>
    <row r="7059" spans="7:14" x14ac:dyDescent="0.25">
      <c r="G7059"/>
      <c r="H7059"/>
      <c r="I7059" s="47"/>
      <c r="J7059" s="31"/>
      <c r="K7059" s="31"/>
      <c r="L7059" s="32" t="str">
        <f>IF(ISERROR(VLOOKUP(LEFT(TablaD50[[#This Row],[Articulo]],6),ComparteD50[#All],2,FALSE)),"ND",TablaD50[[#This Row],[Articulo]])</f>
        <v>ND</v>
      </c>
      <c r="M7059" s="33" t="str">
        <f>IF(TablaD50[[#This Row],[Codigo Autorizadas]]="ND","ND",TablaD50[[#This Row],[ExistenciaActualUC]])</f>
        <v>ND</v>
      </c>
      <c r="N7059" s="34" t="str">
        <f>IF(TablaD50[[#This Row],[Almacen]]="","","D50")</f>
        <v/>
      </c>
    </row>
    <row r="7060" spans="7:14" x14ac:dyDescent="0.25">
      <c r="G7060"/>
      <c r="H7060"/>
      <c r="I7060" s="47"/>
      <c r="J7060" s="31"/>
      <c r="K7060" s="31"/>
      <c r="L7060" s="32" t="str">
        <f>IF(ISERROR(VLOOKUP(LEFT(TablaD50[[#This Row],[Articulo]],6),ComparteD50[#All],2,FALSE)),"ND",TablaD50[[#This Row],[Articulo]])</f>
        <v>ND</v>
      </c>
      <c r="M7060" s="33" t="str">
        <f>IF(TablaD50[[#This Row],[Codigo Autorizadas]]="ND","ND",TablaD50[[#This Row],[ExistenciaActualUC]])</f>
        <v>ND</v>
      </c>
      <c r="N7060" s="34" t="str">
        <f>IF(TablaD50[[#This Row],[Almacen]]="","","D50")</f>
        <v/>
      </c>
    </row>
    <row r="7061" spans="7:14" x14ac:dyDescent="0.25">
      <c r="G7061"/>
      <c r="H7061"/>
      <c r="I7061" s="47"/>
      <c r="J7061" s="31"/>
      <c r="K7061" s="31"/>
      <c r="L7061" s="32" t="str">
        <f>IF(ISERROR(VLOOKUP(LEFT(TablaD50[[#This Row],[Articulo]],6),ComparteD50[#All],2,FALSE)),"ND",TablaD50[[#This Row],[Articulo]])</f>
        <v>ND</v>
      </c>
      <c r="M7061" s="33" t="str">
        <f>IF(TablaD50[[#This Row],[Codigo Autorizadas]]="ND","ND",TablaD50[[#This Row],[ExistenciaActualUC]])</f>
        <v>ND</v>
      </c>
      <c r="N7061" s="34" t="str">
        <f>IF(TablaD50[[#This Row],[Almacen]]="","","D50")</f>
        <v/>
      </c>
    </row>
    <row r="7062" spans="7:14" x14ac:dyDescent="0.25">
      <c r="G7062"/>
      <c r="H7062"/>
      <c r="I7062" s="47"/>
      <c r="J7062" s="31"/>
      <c r="K7062" s="31"/>
      <c r="L7062" s="32" t="str">
        <f>IF(ISERROR(VLOOKUP(LEFT(TablaD50[[#This Row],[Articulo]],6),ComparteD50[#All],2,FALSE)),"ND",TablaD50[[#This Row],[Articulo]])</f>
        <v>ND</v>
      </c>
      <c r="M7062" s="33" t="str">
        <f>IF(TablaD50[[#This Row],[Codigo Autorizadas]]="ND","ND",TablaD50[[#This Row],[ExistenciaActualUC]])</f>
        <v>ND</v>
      </c>
      <c r="N7062" s="34" t="str">
        <f>IF(TablaD50[[#This Row],[Almacen]]="","","D50")</f>
        <v/>
      </c>
    </row>
    <row r="7063" spans="7:14" x14ac:dyDescent="0.25">
      <c r="G7063"/>
      <c r="H7063"/>
      <c r="I7063" s="47"/>
      <c r="J7063" s="31"/>
      <c r="K7063" s="31"/>
      <c r="L7063" s="32" t="str">
        <f>IF(ISERROR(VLOOKUP(LEFT(TablaD50[[#This Row],[Articulo]],6),ComparteD50[#All],2,FALSE)),"ND",TablaD50[[#This Row],[Articulo]])</f>
        <v>ND</v>
      </c>
      <c r="M7063" s="33" t="str">
        <f>IF(TablaD50[[#This Row],[Codigo Autorizadas]]="ND","ND",TablaD50[[#This Row],[ExistenciaActualUC]])</f>
        <v>ND</v>
      </c>
      <c r="N7063" s="34" t="str">
        <f>IF(TablaD50[[#This Row],[Almacen]]="","","D50")</f>
        <v/>
      </c>
    </row>
    <row r="7064" spans="7:14" x14ac:dyDescent="0.25">
      <c r="G7064"/>
      <c r="H7064"/>
      <c r="I7064" s="47"/>
      <c r="J7064" s="31"/>
      <c r="K7064" s="31"/>
      <c r="L7064" s="32" t="str">
        <f>IF(ISERROR(VLOOKUP(LEFT(TablaD50[[#This Row],[Articulo]],6),ComparteD50[#All],2,FALSE)),"ND",TablaD50[[#This Row],[Articulo]])</f>
        <v>ND</v>
      </c>
      <c r="M7064" s="33" t="str">
        <f>IF(TablaD50[[#This Row],[Codigo Autorizadas]]="ND","ND",TablaD50[[#This Row],[ExistenciaActualUC]])</f>
        <v>ND</v>
      </c>
      <c r="N7064" s="34" t="str">
        <f>IF(TablaD50[[#This Row],[Almacen]]="","","D50")</f>
        <v/>
      </c>
    </row>
    <row r="7065" spans="7:14" x14ac:dyDescent="0.25">
      <c r="G7065"/>
      <c r="H7065"/>
      <c r="I7065" s="47"/>
      <c r="J7065" s="31"/>
      <c r="K7065" s="31"/>
      <c r="L7065" s="32" t="str">
        <f>IF(ISERROR(VLOOKUP(LEFT(TablaD50[[#This Row],[Articulo]],6),ComparteD50[#All],2,FALSE)),"ND",TablaD50[[#This Row],[Articulo]])</f>
        <v>ND</v>
      </c>
      <c r="M7065" s="33" t="str">
        <f>IF(TablaD50[[#This Row],[Codigo Autorizadas]]="ND","ND",TablaD50[[#This Row],[ExistenciaActualUC]])</f>
        <v>ND</v>
      </c>
      <c r="N7065" s="34" t="str">
        <f>IF(TablaD50[[#This Row],[Almacen]]="","","D50")</f>
        <v/>
      </c>
    </row>
    <row r="7066" spans="7:14" x14ac:dyDescent="0.25">
      <c r="G7066"/>
      <c r="H7066"/>
      <c r="I7066" s="47"/>
      <c r="J7066" s="31"/>
      <c r="K7066" s="31"/>
      <c r="L7066" s="32" t="str">
        <f>IF(ISERROR(VLOOKUP(LEFT(TablaD50[[#This Row],[Articulo]],6),ComparteD50[#All],2,FALSE)),"ND",TablaD50[[#This Row],[Articulo]])</f>
        <v>ND</v>
      </c>
      <c r="M7066" s="33" t="str">
        <f>IF(TablaD50[[#This Row],[Codigo Autorizadas]]="ND","ND",TablaD50[[#This Row],[ExistenciaActualUC]])</f>
        <v>ND</v>
      </c>
      <c r="N7066" s="34" t="str">
        <f>IF(TablaD50[[#This Row],[Almacen]]="","","D50")</f>
        <v/>
      </c>
    </row>
    <row r="7067" spans="7:14" x14ac:dyDescent="0.25">
      <c r="G7067"/>
      <c r="H7067"/>
      <c r="I7067" s="47"/>
      <c r="J7067" s="31"/>
      <c r="K7067" s="31"/>
      <c r="L7067" s="32" t="str">
        <f>IF(ISERROR(VLOOKUP(LEFT(TablaD50[[#This Row],[Articulo]],6),ComparteD50[#All],2,FALSE)),"ND",TablaD50[[#This Row],[Articulo]])</f>
        <v>ND</v>
      </c>
      <c r="M7067" s="33" t="str">
        <f>IF(TablaD50[[#This Row],[Codigo Autorizadas]]="ND","ND",TablaD50[[#This Row],[ExistenciaActualUC]])</f>
        <v>ND</v>
      </c>
      <c r="N7067" s="34" t="str">
        <f>IF(TablaD50[[#This Row],[Almacen]]="","","D50")</f>
        <v/>
      </c>
    </row>
    <row r="7068" spans="7:14" x14ac:dyDescent="0.25">
      <c r="G7068"/>
      <c r="H7068"/>
      <c r="I7068" s="47"/>
      <c r="J7068" s="31"/>
      <c r="K7068" s="31"/>
      <c r="L7068" s="32" t="str">
        <f>IF(ISERROR(VLOOKUP(LEFT(TablaD50[[#This Row],[Articulo]],6),ComparteD50[#All],2,FALSE)),"ND",TablaD50[[#This Row],[Articulo]])</f>
        <v>ND</v>
      </c>
      <c r="M7068" s="33" t="str">
        <f>IF(TablaD50[[#This Row],[Codigo Autorizadas]]="ND","ND",TablaD50[[#This Row],[ExistenciaActualUC]])</f>
        <v>ND</v>
      </c>
      <c r="N7068" s="34" t="str">
        <f>IF(TablaD50[[#This Row],[Almacen]]="","","D50")</f>
        <v/>
      </c>
    </row>
    <row r="7069" spans="7:14" x14ac:dyDescent="0.25">
      <c r="G7069"/>
      <c r="H7069"/>
      <c r="I7069" s="47"/>
      <c r="J7069" s="31"/>
      <c r="K7069" s="31"/>
      <c r="L7069" s="32" t="str">
        <f>IF(ISERROR(VLOOKUP(LEFT(TablaD50[[#This Row],[Articulo]],6),ComparteD50[#All],2,FALSE)),"ND",TablaD50[[#This Row],[Articulo]])</f>
        <v>ND</v>
      </c>
      <c r="M7069" s="33" t="str">
        <f>IF(TablaD50[[#This Row],[Codigo Autorizadas]]="ND","ND",TablaD50[[#This Row],[ExistenciaActualUC]])</f>
        <v>ND</v>
      </c>
      <c r="N7069" s="34" t="str">
        <f>IF(TablaD50[[#This Row],[Almacen]]="","","D50")</f>
        <v/>
      </c>
    </row>
    <row r="7070" spans="7:14" x14ac:dyDescent="0.25">
      <c r="G7070"/>
      <c r="H7070"/>
      <c r="I7070" s="47"/>
      <c r="J7070" s="31"/>
      <c r="K7070" s="31"/>
      <c r="L7070" s="32" t="str">
        <f>IF(ISERROR(VLOOKUP(LEFT(TablaD50[[#This Row],[Articulo]],6),ComparteD50[#All],2,FALSE)),"ND",TablaD50[[#This Row],[Articulo]])</f>
        <v>ND</v>
      </c>
      <c r="M7070" s="33" t="str">
        <f>IF(TablaD50[[#This Row],[Codigo Autorizadas]]="ND","ND",TablaD50[[#This Row],[ExistenciaActualUC]])</f>
        <v>ND</v>
      </c>
      <c r="N7070" s="34" t="str">
        <f>IF(TablaD50[[#This Row],[Almacen]]="","","D50")</f>
        <v/>
      </c>
    </row>
    <row r="7071" spans="7:14" x14ac:dyDescent="0.25">
      <c r="G7071"/>
      <c r="H7071"/>
      <c r="I7071" s="47"/>
      <c r="J7071" s="31"/>
      <c r="K7071" s="31"/>
      <c r="L7071" s="32" t="str">
        <f>IF(ISERROR(VLOOKUP(LEFT(TablaD50[[#This Row],[Articulo]],6),ComparteD50[#All],2,FALSE)),"ND",TablaD50[[#This Row],[Articulo]])</f>
        <v>ND</v>
      </c>
      <c r="M7071" s="33" t="str">
        <f>IF(TablaD50[[#This Row],[Codigo Autorizadas]]="ND","ND",TablaD50[[#This Row],[ExistenciaActualUC]])</f>
        <v>ND</v>
      </c>
      <c r="N7071" s="34" t="str">
        <f>IF(TablaD50[[#This Row],[Almacen]]="","","D50")</f>
        <v/>
      </c>
    </row>
    <row r="7072" spans="7:14" x14ac:dyDescent="0.25">
      <c r="G7072"/>
      <c r="H7072"/>
      <c r="I7072" s="47"/>
      <c r="J7072" s="31"/>
      <c r="K7072" s="31"/>
      <c r="L7072" s="32" t="str">
        <f>IF(ISERROR(VLOOKUP(LEFT(TablaD50[[#This Row],[Articulo]],6),ComparteD50[#All],2,FALSE)),"ND",TablaD50[[#This Row],[Articulo]])</f>
        <v>ND</v>
      </c>
      <c r="M7072" s="33" t="str">
        <f>IF(TablaD50[[#This Row],[Codigo Autorizadas]]="ND","ND",TablaD50[[#This Row],[ExistenciaActualUC]])</f>
        <v>ND</v>
      </c>
      <c r="N7072" s="34" t="str">
        <f>IF(TablaD50[[#This Row],[Almacen]]="","","D50")</f>
        <v/>
      </c>
    </row>
    <row r="7073" spans="7:14" x14ac:dyDescent="0.25">
      <c r="G7073"/>
      <c r="H7073"/>
      <c r="I7073" s="47"/>
      <c r="J7073" s="31"/>
      <c r="K7073" s="31"/>
      <c r="L7073" s="32" t="str">
        <f>IF(ISERROR(VLOOKUP(LEFT(TablaD50[[#This Row],[Articulo]],6),ComparteD50[#All],2,FALSE)),"ND",TablaD50[[#This Row],[Articulo]])</f>
        <v>ND</v>
      </c>
      <c r="M7073" s="33" t="str">
        <f>IF(TablaD50[[#This Row],[Codigo Autorizadas]]="ND","ND",TablaD50[[#This Row],[ExistenciaActualUC]])</f>
        <v>ND</v>
      </c>
      <c r="N7073" s="34" t="str">
        <f>IF(TablaD50[[#This Row],[Almacen]]="","","D50")</f>
        <v/>
      </c>
    </row>
    <row r="7074" spans="7:14" x14ac:dyDescent="0.25">
      <c r="G7074"/>
      <c r="H7074"/>
      <c r="I7074" s="47"/>
      <c r="J7074" s="31"/>
      <c r="K7074" s="31"/>
      <c r="L7074" s="32" t="str">
        <f>IF(ISERROR(VLOOKUP(LEFT(TablaD50[[#This Row],[Articulo]],6),ComparteD50[#All],2,FALSE)),"ND",TablaD50[[#This Row],[Articulo]])</f>
        <v>ND</v>
      </c>
      <c r="M7074" s="33" t="str">
        <f>IF(TablaD50[[#This Row],[Codigo Autorizadas]]="ND","ND",TablaD50[[#This Row],[ExistenciaActualUC]])</f>
        <v>ND</v>
      </c>
      <c r="N7074" s="34" t="str">
        <f>IF(TablaD50[[#This Row],[Almacen]]="","","D50")</f>
        <v/>
      </c>
    </row>
    <row r="7075" spans="7:14" x14ac:dyDescent="0.25">
      <c r="G7075"/>
      <c r="H7075"/>
      <c r="I7075" s="47"/>
      <c r="J7075" s="31"/>
      <c r="K7075" s="31"/>
      <c r="L7075" s="32" t="str">
        <f>IF(ISERROR(VLOOKUP(LEFT(TablaD50[[#This Row],[Articulo]],6),ComparteD50[#All],2,FALSE)),"ND",TablaD50[[#This Row],[Articulo]])</f>
        <v>ND</v>
      </c>
      <c r="M7075" s="33" t="str">
        <f>IF(TablaD50[[#This Row],[Codigo Autorizadas]]="ND","ND",TablaD50[[#This Row],[ExistenciaActualUC]])</f>
        <v>ND</v>
      </c>
      <c r="N7075" s="34" t="str">
        <f>IF(TablaD50[[#This Row],[Almacen]]="","","D50")</f>
        <v/>
      </c>
    </row>
    <row r="7076" spans="7:14" x14ac:dyDescent="0.25">
      <c r="G7076"/>
      <c r="H7076"/>
      <c r="I7076" s="47"/>
      <c r="J7076" s="31"/>
      <c r="K7076" s="31"/>
      <c r="L7076" s="32" t="str">
        <f>IF(ISERROR(VLOOKUP(LEFT(TablaD50[[#This Row],[Articulo]],6),ComparteD50[#All],2,FALSE)),"ND",TablaD50[[#This Row],[Articulo]])</f>
        <v>ND</v>
      </c>
      <c r="M7076" s="33" t="str">
        <f>IF(TablaD50[[#This Row],[Codigo Autorizadas]]="ND","ND",TablaD50[[#This Row],[ExistenciaActualUC]])</f>
        <v>ND</v>
      </c>
      <c r="N7076" s="34" t="str">
        <f>IF(TablaD50[[#This Row],[Almacen]]="","","D50")</f>
        <v/>
      </c>
    </row>
    <row r="7077" spans="7:14" x14ac:dyDescent="0.25">
      <c r="G7077"/>
      <c r="H7077"/>
      <c r="I7077" s="47"/>
      <c r="J7077" s="31"/>
      <c r="K7077" s="31"/>
      <c r="L7077" s="32" t="str">
        <f>IF(ISERROR(VLOOKUP(LEFT(TablaD50[[#This Row],[Articulo]],6),ComparteD50[#All],2,FALSE)),"ND",TablaD50[[#This Row],[Articulo]])</f>
        <v>ND</v>
      </c>
      <c r="M7077" s="33" t="str">
        <f>IF(TablaD50[[#This Row],[Codigo Autorizadas]]="ND","ND",TablaD50[[#This Row],[ExistenciaActualUC]])</f>
        <v>ND</v>
      </c>
      <c r="N7077" s="34" t="str">
        <f>IF(TablaD50[[#This Row],[Almacen]]="","","D50")</f>
        <v/>
      </c>
    </row>
    <row r="7078" spans="7:14" x14ac:dyDescent="0.25">
      <c r="G7078"/>
      <c r="H7078"/>
      <c r="I7078" s="47"/>
      <c r="J7078" s="31"/>
      <c r="K7078" s="31"/>
      <c r="L7078" s="32" t="str">
        <f>IF(ISERROR(VLOOKUP(LEFT(TablaD50[[#This Row],[Articulo]],6),ComparteD50[#All],2,FALSE)),"ND",TablaD50[[#This Row],[Articulo]])</f>
        <v>ND</v>
      </c>
      <c r="M7078" s="33" t="str">
        <f>IF(TablaD50[[#This Row],[Codigo Autorizadas]]="ND","ND",TablaD50[[#This Row],[ExistenciaActualUC]])</f>
        <v>ND</v>
      </c>
      <c r="N7078" s="34" t="str">
        <f>IF(TablaD50[[#This Row],[Almacen]]="","","D50")</f>
        <v/>
      </c>
    </row>
    <row r="7079" spans="7:14" x14ac:dyDescent="0.25">
      <c r="G7079"/>
      <c r="H7079"/>
      <c r="I7079" s="47"/>
      <c r="J7079" s="31"/>
      <c r="K7079" s="31"/>
      <c r="L7079" s="32" t="str">
        <f>IF(ISERROR(VLOOKUP(LEFT(TablaD50[[#This Row],[Articulo]],6),ComparteD50[#All],2,FALSE)),"ND",TablaD50[[#This Row],[Articulo]])</f>
        <v>ND</v>
      </c>
      <c r="M7079" s="33" t="str">
        <f>IF(TablaD50[[#This Row],[Codigo Autorizadas]]="ND","ND",TablaD50[[#This Row],[ExistenciaActualUC]])</f>
        <v>ND</v>
      </c>
      <c r="N7079" s="34" t="str">
        <f>IF(TablaD50[[#This Row],[Almacen]]="","","D50")</f>
        <v/>
      </c>
    </row>
    <row r="7080" spans="7:14" x14ac:dyDescent="0.25">
      <c r="G7080"/>
      <c r="H7080"/>
      <c r="I7080" s="47"/>
      <c r="J7080" s="31"/>
      <c r="K7080" s="31"/>
      <c r="L7080" s="32" t="str">
        <f>IF(ISERROR(VLOOKUP(LEFT(TablaD50[[#This Row],[Articulo]],6),ComparteD50[#All],2,FALSE)),"ND",TablaD50[[#This Row],[Articulo]])</f>
        <v>ND</v>
      </c>
      <c r="M7080" s="33" t="str">
        <f>IF(TablaD50[[#This Row],[Codigo Autorizadas]]="ND","ND",TablaD50[[#This Row],[ExistenciaActualUC]])</f>
        <v>ND</v>
      </c>
      <c r="N7080" s="34" t="str">
        <f>IF(TablaD50[[#This Row],[Almacen]]="","","D50")</f>
        <v/>
      </c>
    </row>
    <row r="7081" spans="7:14" x14ac:dyDescent="0.25">
      <c r="G7081"/>
      <c r="H7081"/>
      <c r="I7081" s="47"/>
      <c r="J7081" s="31"/>
      <c r="K7081" s="31"/>
      <c r="L7081" s="32" t="str">
        <f>IF(ISERROR(VLOOKUP(LEFT(TablaD50[[#This Row],[Articulo]],6),ComparteD50[#All],2,FALSE)),"ND",TablaD50[[#This Row],[Articulo]])</f>
        <v>ND</v>
      </c>
      <c r="M7081" s="33" t="str">
        <f>IF(TablaD50[[#This Row],[Codigo Autorizadas]]="ND","ND",TablaD50[[#This Row],[ExistenciaActualUC]])</f>
        <v>ND</v>
      </c>
      <c r="N7081" s="34" t="str">
        <f>IF(TablaD50[[#This Row],[Almacen]]="","","D50")</f>
        <v/>
      </c>
    </row>
    <row r="7082" spans="7:14" x14ac:dyDescent="0.25">
      <c r="G7082"/>
      <c r="H7082"/>
      <c r="I7082" s="47"/>
      <c r="J7082" s="31"/>
      <c r="K7082" s="31"/>
      <c r="L7082" s="32" t="str">
        <f>IF(ISERROR(VLOOKUP(LEFT(TablaD50[[#This Row],[Articulo]],6),ComparteD50[#All],2,FALSE)),"ND",TablaD50[[#This Row],[Articulo]])</f>
        <v>ND</v>
      </c>
      <c r="M7082" s="33" t="str">
        <f>IF(TablaD50[[#This Row],[Codigo Autorizadas]]="ND","ND",TablaD50[[#This Row],[ExistenciaActualUC]])</f>
        <v>ND</v>
      </c>
      <c r="N7082" s="34" t="str">
        <f>IF(TablaD50[[#This Row],[Almacen]]="","","D50")</f>
        <v/>
      </c>
    </row>
    <row r="7083" spans="7:14" x14ac:dyDescent="0.25">
      <c r="G7083"/>
      <c r="H7083"/>
      <c r="I7083" s="47"/>
      <c r="J7083" s="31"/>
      <c r="K7083" s="31"/>
      <c r="L7083" s="32" t="str">
        <f>IF(ISERROR(VLOOKUP(LEFT(TablaD50[[#This Row],[Articulo]],6),ComparteD50[#All],2,FALSE)),"ND",TablaD50[[#This Row],[Articulo]])</f>
        <v>ND</v>
      </c>
      <c r="M7083" s="33" t="str">
        <f>IF(TablaD50[[#This Row],[Codigo Autorizadas]]="ND","ND",TablaD50[[#This Row],[ExistenciaActualUC]])</f>
        <v>ND</v>
      </c>
      <c r="N7083" s="34" t="str">
        <f>IF(TablaD50[[#This Row],[Almacen]]="","","D50")</f>
        <v/>
      </c>
    </row>
    <row r="7084" spans="7:14" x14ac:dyDescent="0.25">
      <c r="G7084"/>
      <c r="H7084"/>
      <c r="I7084" s="47"/>
      <c r="J7084" s="31"/>
      <c r="K7084" s="31"/>
      <c r="L7084" s="32" t="str">
        <f>IF(ISERROR(VLOOKUP(LEFT(TablaD50[[#This Row],[Articulo]],6),ComparteD50[#All],2,FALSE)),"ND",TablaD50[[#This Row],[Articulo]])</f>
        <v>ND</v>
      </c>
      <c r="M7084" s="33" t="str">
        <f>IF(TablaD50[[#This Row],[Codigo Autorizadas]]="ND","ND",TablaD50[[#This Row],[ExistenciaActualUC]])</f>
        <v>ND</v>
      </c>
      <c r="N7084" s="34" t="str">
        <f>IF(TablaD50[[#This Row],[Almacen]]="","","D50")</f>
        <v/>
      </c>
    </row>
    <row r="7085" spans="7:14" x14ac:dyDescent="0.25">
      <c r="G7085"/>
      <c r="H7085"/>
      <c r="I7085" s="47"/>
      <c r="J7085" s="31"/>
      <c r="K7085" s="31"/>
      <c r="L7085" s="32" t="str">
        <f>IF(ISERROR(VLOOKUP(LEFT(TablaD50[[#This Row],[Articulo]],6),ComparteD50[#All],2,FALSE)),"ND",TablaD50[[#This Row],[Articulo]])</f>
        <v>ND</v>
      </c>
      <c r="M7085" s="33" t="str">
        <f>IF(TablaD50[[#This Row],[Codigo Autorizadas]]="ND","ND",TablaD50[[#This Row],[ExistenciaActualUC]])</f>
        <v>ND</v>
      </c>
      <c r="N7085" s="34" t="str">
        <f>IF(TablaD50[[#This Row],[Almacen]]="","","D50")</f>
        <v/>
      </c>
    </row>
    <row r="7086" spans="7:14" x14ac:dyDescent="0.25">
      <c r="G7086"/>
      <c r="H7086"/>
      <c r="I7086" s="47"/>
      <c r="J7086" s="31"/>
      <c r="K7086" s="31"/>
      <c r="L7086" s="32" t="str">
        <f>IF(ISERROR(VLOOKUP(LEFT(TablaD50[[#This Row],[Articulo]],6),ComparteD50[#All],2,FALSE)),"ND",TablaD50[[#This Row],[Articulo]])</f>
        <v>ND</v>
      </c>
      <c r="M7086" s="33" t="str">
        <f>IF(TablaD50[[#This Row],[Codigo Autorizadas]]="ND","ND",TablaD50[[#This Row],[ExistenciaActualUC]])</f>
        <v>ND</v>
      </c>
      <c r="N7086" s="34" t="str">
        <f>IF(TablaD50[[#This Row],[Almacen]]="","","D50")</f>
        <v/>
      </c>
    </row>
    <row r="7087" spans="7:14" x14ac:dyDescent="0.25">
      <c r="G7087"/>
      <c r="H7087"/>
      <c r="I7087" s="47"/>
      <c r="J7087" s="31"/>
      <c r="K7087" s="31"/>
      <c r="L7087" s="32" t="str">
        <f>IF(ISERROR(VLOOKUP(LEFT(TablaD50[[#This Row],[Articulo]],6),ComparteD50[#All],2,FALSE)),"ND",TablaD50[[#This Row],[Articulo]])</f>
        <v>ND</v>
      </c>
      <c r="M7087" s="33" t="str">
        <f>IF(TablaD50[[#This Row],[Codigo Autorizadas]]="ND","ND",TablaD50[[#This Row],[ExistenciaActualUC]])</f>
        <v>ND</v>
      </c>
      <c r="N7087" s="34" t="str">
        <f>IF(TablaD50[[#This Row],[Almacen]]="","","D50")</f>
        <v/>
      </c>
    </row>
    <row r="7088" spans="7:14" x14ac:dyDescent="0.25">
      <c r="G7088"/>
      <c r="H7088"/>
      <c r="I7088" s="47"/>
      <c r="J7088" s="31"/>
      <c r="K7088" s="31"/>
      <c r="L7088" s="32" t="str">
        <f>IF(ISERROR(VLOOKUP(LEFT(TablaD50[[#This Row],[Articulo]],6),ComparteD50[#All],2,FALSE)),"ND",TablaD50[[#This Row],[Articulo]])</f>
        <v>ND</v>
      </c>
      <c r="M7088" s="33" t="str">
        <f>IF(TablaD50[[#This Row],[Codigo Autorizadas]]="ND","ND",TablaD50[[#This Row],[ExistenciaActualUC]])</f>
        <v>ND</v>
      </c>
      <c r="N7088" s="34" t="str">
        <f>IF(TablaD50[[#This Row],[Almacen]]="","","D50")</f>
        <v/>
      </c>
    </row>
    <row r="7089" spans="7:14" x14ac:dyDescent="0.25">
      <c r="G7089"/>
      <c r="H7089"/>
      <c r="I7089" s="47"/>
      <c r="J7089" s="31"/>
      <c r="K7089" s="31"/>
      <c r="L7089" s="32" t="str">
        <f>IF(ISERROR(VLOOKUP(LEFT(TablaD50[[#This Row],[Articulo]],6),ComparteD50[#All],2,FALSE)),"ND",TablaD50[[#This Row],[Articulo]])</f>
        <v>ND</v>
      </c>
      <c r="M7089" s="33" t="str">
        <f>IF(TablaD50[[#This Row],[Codigo Autorizadas]]="ND","ND",TablaD50[[#This Row],[ExistenciaActualUC]])</f>
        <v>ND</v>
      </c>
      <c r="N7089" s="34" t="str">
        <f>IF(TablaD50[[#This Row],[Almacen]]="","","D50")</f>
        <v/>
      </c>
    </row>
    <row r="7090" spans="7:14" x14ac:dyDescent="0.25">
      <c r="G7090"/>
      <c r="H7090"/>
      <c r="I7090" s="47"/>
      <c r="J7090" s="31"/>
      <c r="K7090" s="31"/>
      <c r="L7090" s="32" t="str">
        <f>IF(ISERROR(VLOOKUP(LEFT(TablaD50[[#This Row],[Articulo]],6),ComparteD50[#All],2,FALSE)),"ND",TablaD50[[#This Row],[Articulo]])</f>
        <v>ND</v>
      </c>
      <c r="M7090" s="33" t="str">
        <f>IF(TablaD50[[#This Row],[Codigo Autorizadas]]="ND","ND",TablaD50[[#This Row],[ExistenciaActualUC]])</f>
        <v>ND</v>
      </c>
      <c r="N7090" s="34" t="str">
        <f>IF(TablaD50[[#This Row],[Almacen]]="","","D50")</f>
        <v/>
      </c>
    </row>
    <row r="7091" spans="7:14" x14ac:dyDescent="0.25">
      <c r="G7091"/>
      <c r="H7091"/>
      <c r="I7091" s="47"/>
      <c r="J7091" s="31"/>
      <c r="K7091" s="31"/>
      <c r="L7091" s="32" t="str">
        <f>IF(ISERROR(VLOOKUP(LEFT(TablaD50[[#This Row],[Articulo]],6),ComparteD50[#All],2,FALSE)),"ND",TablaD50[[#This Row],[Articulo]])</f>
        <v>ND</v>
      </c>
      <c r="M7091" s="33" t="str">
        <f>IF(TablaD50[[#This Row],[Codigo Autorizadas]]="ND","ND",TablaD50[[#This Row],[ExistenciaActualUC]])</f>
        <v>ND</v>
      </c>
      <c r="N7091" s="34" t="str">
        <f>IF(TablaD50[[#This Row],[Almacen]]="","","D50")</f>
        <v/>
      </c>
    </row>
    <row r="7092" spans="7:14" x14ac:dyDescent="0.25">
      <c r="G7092"/>
      <c r="H7092"/>
      <c r="I7092" s="47"/>
      <c r="J7092" s="31"/>
      <c r="K7092" s="31"/>
      <c r="L7092" s="32" t="str">
        <f>IF(ISERROR(VLOOKUP(LEFT(TablaD50[[#This Row],[Articulo]],6),ComparteD50[#All],2,FALSE)),"ND",TablaD50[[#This Row],[Articulo]])</f>
        <v>ND</v>
      </c>
      <c r="M7092" s="33" t="str">
        <f>IF(TablaD50[[#This Row],[Codigo Autorizadas]]="ND","ND",TablaD50[[#This Row],[ExistenciaActualUC]])</f>
        <v>ND</v>
      </c>
      <c r="N7092" s="34" t="str">
        <f>IF(TablaD50[[#This Row],[Almacen]]="","","D50")</f>
        <v/>
      </c>
    </row>
    <row r="7093" spans="7:14" x14ac:dyDescent="0.25">
      <c r="G7093"/>
      <c r="H7093"/>
      <c r="I7093" s="47"/>
      <c r="J7093" s="31"/>
      <c r="K7093" s="31"/>
      <c r="L7093" s="32" t="str">
        <f>IF(ISERROR(VLOOKUP(LEFT(TablaD50[[#This Row],[Articulo]],6),ComparteD50[#All],2,FALSE)),"ND",TablaD50[[#This Row],[Articulo]])</f>
        <v>ND</v>
      </c>
      <c r="M7093" s="33" t="str">
        <f>IF(TablaD50[[#This Row],[Codigo Autorizadas]]="ND","ND",TablaD50[[#This Row],[ExistenciaActualUC]])</f>
        <v>ND</v>
      </c>
      <c r="N7093" s="34" t="str">
        <f>IF(TablaD50[[#This Row],[Almacen]]="","","D50")</f>
        <v/>
      </c>
    </row>
    <row r="7094" spans="7:14" x14ac:dyDescent="0.25">
      <c r="G7094"/>
      <c r="H7094"/>
      <c r="I7094" s="47"/>
      <c r="J7094" s="31"/>
      <c r="K7094" s="31"/>
      <c r="L7094" s="32" t="str">
        <f>IF(ISERROR(VLOOKUP(LEFT(TablaD50[[#This Row],[Articulo]],6),ComparteD50[#All],2,FALSE)),"ND",TablaD50[[#This Row],[Articulo]])</f>
        <v>ND</v>
      </c>
      <c r="M7094" s="33" t="str">
        <f>IF(TablaD50[[#This Row],[Codigo Autorizadas]]="ND","ND",TablaD50[[#This Row],[ExistenciaActualUC]])</f>
        <v>ND</v>
      </c>
      <c r="N7094" s="34" t="str">
        <f>IF(TablaD50[[#This Row],[Almacen]]="","","D50")</f>
        <v/>
      </c>
    </row>
    <row r="7095" spans="7:14" x14ac:dyDescent="0.25">
      <c r="G7095"/>
      <c r="H7095"/>
      <c r="I7095" s="47"/>
      <c r="J7095" s="31"/>
      <c r="K7095" s="31"/>
      <c r="L7095" s="32" t="str">
        <f>IF(ISERROR(VLOOKUP(LEFT(TablaD50[[#This Row],[Articulo]],6),ComparteD50[#All],2,FALSE)),"ND",TablaD50[[#This Row],[Articulo]])</f>
        <v>ND</v>
      </c>
      <c r="M7095" s="33" t="str">
        <f>IF(TablaD50[[#This Row],[Codigo Autorizadas]]="ND","ND",TablaD50[[#This Row],[ExistenciaActualUC]])</f>
        <v>ND</v>
      </c>
      <c r="N7095" s="34" t="str">
        <f>IF(TablaD50[[#This Row],[Almacen]]="","","D50")</f>
        <v/>
      </c>
    </row>
    <row r="7096" spans="7:14" x14ac:dyDescent="0.25">
      <c r="G7096"/>
      <c r="H7096"/>
      <c r="I7096" s="47"/>
      <c r="J7096" s="31"/>
      <c r="K7096" s="31"/>
      <c r="L7096" s="32" t="str">
        <f>IF(ISERROR(VLOOKUP(LEFT(TablaD50[[#This Row],[Articulo]],6),ComparteD50[#All],2,FALSE)),"ND",TablaD50[[#This Row],[Articulo]])</f>
        <v>ND</v>
      </c>
      <c r="M7096" s="33" t="str">
        <f>IF(TablaD50[[#This Row],[Codigo Autorizadas]]="ND","ND",TablaD50[[#This Row],[ExistenciaActualUC]])</f>
        <v>ND</v>
      </c>
      <c r="N7096" s="34" t="str">
        <f>IF(TablaD50[[#This Row],[Almacen]]="","","D50")</f>
        <v/>
      </c>
    </row>
    <row r="7097" spans="7:14" x14ac:dyDescent="0.25">
      <c r="G7097"/>
      <c r="H7097"/>
      <c r="I7097" s="47"/>
      <c r="J7097" s="31"/>
      <c r="K7097" s="31"/>
      <c r="L7097" s="32" t="str">
        <f>IF(ISERROR(VLOOKUP(LEFT(TablaD50[[#This Row],[Articulo]],6),ComparteD50[#All],2,FALSE)),"ND",TablaD50[[#This Row],[Articulo]])</f>
        <v>ND</v>
      </c>
      <c r="M7097" s="33" t="str">
        <f>IF(TablaD50[[#This Row],[Codigo Autorizadas]]="ND","ND",TablaD50[[#This Row],[ExistenciaActualUC]])</f>
        <v>ND</v>
      </c>
      <c r="N7097" s="34" t="str">
        <f>IF(TablaD50[[#This Row],[Almacen]]="","","D50")</f>
        <v/>
      </c>
    </row>
    <row r="7098" spans="7:14" x14ac:dyDescent="0.25">
      <c r="G7098"/>
      <c r="H7098"/>
      <c r="I7098" s="47"/>
      <c r="J7098" s="31"/>
      <c r="K7098" s="31"/>
      <c r="L7098" s="32" t="str">
        <f>IF(ISERROR(VLOOKUP(LEFT(TablaD50[[#This Row],[Articulo]],6),ComparteD50[#All],2,FALSE)),"ND",TablaD50[[#This Row],[Articulo]])</f>
        <v>ND</v>
      </c>
      <c r="M7098" s="33" t="str">
        <f>IF(TablaD50[[#This Row],[Codigo Autorizadas]]="ND","ND",TablaD50[[#This Row],[ExistenciaActualUC]])</f>
        <v>ND</v>
      </c>
      <c r="N7098" s="34" t="str">
        <f>IF(TablaD50[[#This Row],[Almacen]]="","","D50")</f>
        <v/>
      </c>
    </row>
    <row r="7099" spans="7:14" x14ac:dyDescent="0.25">
      <c r="G7099"/>
      <c r="H7099"/>
      <c r="I7099" s="47"/>
      <c r="J7099" s="31"/>
      <c r="K7099" s="31"/>
      <c r="L7099" s="32" t="str">
        <f>IF(ISERROR(VLOOKUP(LEFT(TablaD50[[#This Row],[Articulo]],6),ComparteD50[#All],2,FALSE)),"ND",TablaD50[[#This Row],[Articulo]])</f>
        <v>ND</v>
      </c>
      <c r="M7099" s="33" t="str">
        <f>IF(TablaD50[[#This Row],[Codigo Autorizadas]]="ND","ND",TablaD50[[#This Row],[ExistenciaActualUC]])</f>
        <v>ND</v>
      </c>
      <c r="N7099" s="34" t="str">
        <f>IF(TablaD50[[#This Row],[Almacen]]="","","D50")</f>
        <v/>
      </c>
    </row>
    <row r="7100" spans="7:14" x14ac:dyDescent="0.25">
      <c r="G7100"/>
      <c r="H7100"/>
      <c r="I7100" s="47"/>
      <c r="J7100" s="31"/>
      <c r="K7100" s="31"/>
      <c r="L7100" s="32" t="str">
        <f>IF(ISERROR(VLOOKUP(LEFT(TablaD50[[#This Row],[Articulo]],6),ComparteD50[#All],2,FALSE)),"ND",TablaD50[[#This Row],[Articulo]])</f>
        <v>ND</v>
      </c>
      <c r="M7100" s="33" t="str">
        <f>IF(TablaD50[[#This Row],[Codigo Autorizadas]]="ND","ND",TablaD50[[#This Row],[ExistenciaActualUC]])</f>
        <v>ND</v>
      </c>
      <c r="N7100" s="34" t="str">
        <f>IF(TablaD50[[#This Row],[Almacen]]="","","D50")</f>
        <v/>
      </c>
    </row>
    <row r="7101" spans="7:14" x14ac:dyDescent="0.25">
      <c r="G7101"/>
      <c r="H7101"/>
      <c r="I7101" s="47"/>
      <c r="J7101" s="31"/>
      <c r="K7101" s="31"/>
      <c r="L7101" s="32" t="str">
        <f>IF(ISERROR(VLOOKUP(LEFT(TablaD50[[#This Row],[Articulo]],6),ComparteD50[#All],2,FALSE)),"ND",TablaD50[[#This Row],[Articulo]])</f>
        <v>ND</v>
      </c>
      <c r="M7101" s="33" t="str">
        <f>IF(TablaD50[[#This Row],[Codigo Autorizadas]]="ND","ND",TablaD50[[#This Row],[ExistenciaActualUC]])</f>
        <v>ND</v>
      </c>
      <c r="N7101" s="34" t="str">
        <f>IF(TablaD50[[#This Row],[Almacen]]="","","D50")</f>
        <v/>
      </c>
    </row>
    <row r="7102" spans="7:14" x14ac:dyDescent="0.25">
      <c r="G7102"/>
      <c r="H7102"/>
      <c r="I7102" s="47"/>
      <c r="J7102" s="31"/>
      <c r="K7102" s="31"/>
      <c r="L7102" s="32" t="str">
        <f>IF(ISERROR(VLOOKUP(LEFT(TablaD50[[#This Row],[Articulo]],6),ComparteD50[#All],2,FALSE)),"ND",TablaD50[[#This Row],[Articulo]])</f>
        <v>ND</v>
      </c>
      <c r="M7102" s="33" t="str">
        <f>IF(TablaD50[[#This Row],[Codigo Autorizadas]]="ND","ND",TablaD50[[#This Row],[ExistenciaActualUC]])</f>
        <v>ND</v>
      </c>
      <c r="N7102" s="34" t="str">
        <f>IF(TablaD50[[#This Row],[Almacen]]="","","D50")</f>
        <v/>
      </c>
    </row>
    <row r="7103" spans="7:14" x14ac:dyDescent="0.25">
      <c r="G7103"/>
      <c r="H7103"/>
      <c r="I7103" s="47"/>
      <c r="J7103" s="31"/>
      <c r="K7103" s="31"/>
      <c r="L7103" s="32" t="str">
        <f>IF(ISERROR(VLOOKUP(LEFT(TablaD50[[#This Row],[Articulo]],6),ComparteD50[#All],2,FALSE)),"ND",TablaD50[[#This Row],[Articulo]])</f>
        <v>ND</v>
      </c>
      <c r="M7103" s="33" t="str">
        <f>IF(TablaD50[[#This Row],[Codigo Autorizadas]]="ND","ND",TablaD50[[#This Row],[ExistenciaActualUC]])</f>
        <v>ND</v>
      </c>
      <c r="N7103" s="34" t="str">
        <f>IF(TablaD50[[#This Row],[Almacen]]="","","D50")</f>
        <v/>
      </c>
    </row>
    <row r="7104" spans="7:14" x14ac:dyDescent="0.25">
      <c r="G7104"/>
      <c r="H7104"/>
      <c r="I7104" s="47"/>
      <c r="J7104" s="31"/>
      <c r="K7104" s="31"/>
      <c r="L7104" s="32" t="str">
        <f>IF(ISERROR(VLOOKUP(LEFT(TablaD50[[#This Row],[Articulo]],6),ComparteD50[#All],2,FALSE)),"ND",TablaD50[[#This Row],[Articulo]])</f>
        <v>ND</v>
      </c>
      <c r="M7104" s="33" t="str">
        <f>IF(TablaD50[[#This Row],[Codigo Autorizadas]]="ND","ND",TablaD50[[#This Row],[ExistenciaActualUC]])</f>
        <v>ND</v>
      </c>
      <c r="N7104" s="34" t="str">
        <f>IF(TablaD50[[#This Row],[Almacen]]="","","D50")</f>
        <v/>
      </c>
    </row>
    <row r="7105" spans="7:14" x14ac:dyDescent="0.25">
      <c r="G7105"/>
      <c r="H7105"/>
      <c r="I7105" s="47"/>
      <c r="J7105" s="31"/>
      <c r="K7105" s="31"/>
      <c r="L7105" s="32" t="str">
        <f>IF(ISERROR(VLOOKUP(LEFT(TablaD50[[#This Row],[Articulo]],6),ComparteD50[#All],2,FALSE)),"ND",TablaD50[[#This Row],[Articulo]])</f>
        <v>ND</v>
      </c>
      <c r="M7105" s="33" t="str">
        <f>IF(TablaD50[[#This Row],[Codigo Autorizadas]]="ND","ND",TablaD50[[#This Row],[ExistenciaActualUC]])</f>
        <v>ND</v>
      </c>
      <c r="N7105" s="34" t="str">
        <f>IF(TablaD50[[#This Row],[Almacen]]="","","D50")</f>
        <v/>
      </c>
    </row>
    <row r="7106" spans="7:14" x14ac:dyDescent="0.25">
      <c r="G7106"/>
      <c r="H7106"/>
      <c r="I7106" s="47"/>
      <c r="J7106" s="31"/>
      <c r="K7106" s="31"/>
      <c r="L7106" s="32" t="str">
        <f>IF(ISERROR(VLOOKUP(LEFT(TablaD50[[#This Row],[Articulo]],6),ComparteD50[#All],2,FALSE)),"ND",TablaD50[[#This Row],[Articulo]])</f>
        <v>ND</v>
      </c>
      <c r="M7106" s="33" t="str">
        <f>IF(TablaD50[[#This Row],[Codigo Autorizadas]]="ND","ND",TablaD50[[#This Row],[ExistenciaActualUC]])</f>
        <v>ND</v>
      </c>
      <c r="N7106" s="34" t="str">
        <f>IF(TablaD50[[#This Row],[Almacen]]="","","D50")</f>
        <v/>
      </c>
    </row>
    <row r="7107" spans="7:14" x14ac:dyDescent="0.25">
      <c r="G7107"/>
      <c r="H7107"/>
      <c r="I7107" s="47"/>
      <c r="J7107" s="31"/>
      <c r="K7107" s="31"/>
      <c r="L7107" s="32" t="str">
        <f>IF(ISERROR(VLOOKUP(LEFT(TablaD50[[#This Row],[Articulo]],6),ComparteD50[#All],2,FALSE)),"ND",TablaD50[[#This Row],[Articulo]])</f>
        <v>ND</v>
      </c>
      <c r="M7107" s="33" t="str">
        <f>IF(TablaD50[[#This Row],[Codigo Autorizadas]]="ND","ND",TablaD50[[#This Row],[ExistenciaActualUC]])</f>
        <v>ND</v>
      </c>
      <c r="N7107" s="34" t="str">
        <f>IF(TablaD50[[#This Row],[Almacen]]="","","D50")</f>
        <v/>
      </c>
    </row>
    <row r="7108" spans="7:14" x14ac:dyDescent="0.25">
      <c r="G7108"/>
      <c r="H7108"/>
      <c r="I7108" s="47"/>
      <c r="J7108" s="31"/>
      <c r="K7108" s="31"/>
      <c r="L7108" s="32" t="str">
        <f>IF(ISERROR(VLOOKUP(LEFT(TablaD50[[#This Row],[Articulo]],6),ComparteD50[#All],2,FALSE)),"ND",TablaD50[[#This Row],[Articulo]])</f>
        <v>ND</v>
      </c>
      <c r="M7108" s="33" t="str">
        <f>IF(TablaD50[[#This Row],[Codigo Autorizadas]]="ND","ND",TablaD50[[#This Row],[ExistenciaActualUC]])</f>
        <v>ND</v>
      </c>
      <c r="N7108" s="34" t="str">
        <f>IF(TablaD50[[#This Row],[Almacen]]="","","D50")</f>
        <v/>
      </c>
    </row>
    <row r="7109" spans="7:14" x14ac:dyDescent="0.25">
      <c r="G7109"/>
      <c r="H7109"/>
      <c r="I7109" s="47"/>
      <c r="J7109" s="31"/>
      <c r="K7109" s="31"/>
      <c r="L7109" s="32" t="str">
        <f>IF(ISERROR(VLOOKUP(LEFT(TablaD50[[#This Row],[Articulo]],6),ComparteD50[#All],2,FALSE)),"ND",TablaD50[[#This Row],[Articulo]])</f>
        <v>ND</v>
      </c>
      <c r="M7109" s="33" t="str">
        <f>IF(TablaD50[[#This Row],[Codigo Autorizadas]]="ND","ND",TablaD50[[#This Row],[ExistenciaActualUC]])</f>
        <v>ND</v>
      </c>
      <c r="N7109" s="34" t="str">
        <f>IF(TablaD50[[#This Row],[Almacen]]="","","D50")</f>
        <v/>
      </c>
    </row>
    <row r="7110" spans="7:14" x14ac:dyDescent="0.25">
      <c r="G7110"/>
      <c r="H7110"/>
      <c r="I7110" s="47"/>
      <c r="J7110" s="31"/>
      <c r="K7110" s="31"/>
      <c r="L7110" s="32" t="str">
        <f>IF(ISERROR(VLOOKUP(LEFT(TablaD50[[#This Row],[Articulo]],6),ComparteD50[#All],2,FALSE)),"ND",TablaD50[[#This Row],[Articulo]])</f>
        <v>ND</v>
      </c>
      <c r="M7110" s="33" t="str">
        <f>IF(TablaD50[[#This Row],[Codigo Autorizadas]]="ND","ND",TablaD50[[#This Row],[ExistenciaActualUC]])</f>
        <v>ND</v>
      </c>
      <c r="N7110" s="34" t="str">
        <f>IF(TablaD50[[#This Row],[Almacen]]="","","D50")</f>
        <v/>
      </c>
    </row>
    <row r="7111" spans="7:14" x14ac:dyDescent="0.25">
      <c r="G7111"/>
      <c r="H7111"/>
      <c r="I7111" s="47"/>
      <c r="J7111" s="31"/>
      <c r="K7111" s="31"/>
      <c r="L7111" s="32" t="str">
        <f>IF(ISERROR(VLOOKUP(LEFT(TablaD50[[#This Row],[Articulo]],6),ComparteD50[#All],2,FALSE)),"ND",TablaD50[[#This Row],[Articulo]])</f>
        <v>ND</v>
      </c>
      <c r="M7111" s="33" t="str">
        <f>IF(TablaD50[[#This Row],[Codigo Autorizadas]]="ND","ND",TablaD50[[#This Row],[ExistenciaActualUC]])</f>
        <v>ND</v>
      </c>
      <c r="N7111" s="34" t="str">
        <f>IF(TablaD50[[#This Row],[Almacen]]="","","D50")</f>
        <v/>
      </c>
    </row>
    <row r="7112" spans="7:14" x14ac:dyDescent="0.25">
      <c r="G7112"/>
      <c r="H7112"/>
      <c r="I7112" s="47"/>
      <c r="J7112" s="31"/>
      <c r="K7112" s="31"/>
      <c r="L7112" s="32" t="str">
        <f>IF(ISERROR(VLOOKUP(LEFT(TablaD50[[#This Row],[Articulo]],6),ComparteD50[#All],2,FALSE)),"ND",TablaD50[[#This Row],[Articulo]])</f>
        <v>ND</v>
      </c>
      <c r="M7112" s="33" t="str">
        <f>IF(TablaD50[[#This Row],[Codigo Autorizadas]]="ND","ND",TablaD50[[#This Row],[ExistenciaActualUC]])</f>
        <v>ND</v>
      </c>
      <c r="N7112" s="34" t="str">
        <f>IF(TablaD50[[#This Row],[Almacen]]="","","D50")</f>
        <v/>
      </c>
    </row>
    <row r="7113" spans="7:14" x14ac:dyDescent="0.25">
      <c r="G7113"/>
      <c r="H7113"/>
      <c r="I7113" s="47"/>
      <c r="J7113" s="31"/>
      <c r="K7113" s="31"/>
      <c r="L7113" s="32" t="str">
        <f>IF(ISERROR(VLOOKUP(LEFT(TablaD50[[#This Row],[Articulo]],6),ComparteD50[#All],2,FALSE)),"ND",TablaD50[[#This Row],[Articulo]])</f>
        <v>ND</v>
      </c>
      <c r="M7113" s="33" t="str">
        <f>IF(TablaD50[[#This Row],[Codigo Autorizadas]]="ND","ND",TablaD50[[#This Row],[ExistenciaActualUC]])</f>
        <v>ND</v>
      </c>
      <c r="N7113" s="34" t="str">
        <f>IF(TablaD50[[#This Row],[Almacen]]="","","D50")</f>
        <v/>
      </c>
    </row>
    <row r="7114" spans="7:14" x14ac:dyDescent="0.25">
      <c r="G7114"/>
      <c r="H7114"/>
      <c r="I7114" s="47"/>
      <c r="J7114" s="31"/>
      <c r="K7114" s="31"/>
      <c r="L7114" s="32" t="str">
        <f>IF(ISERROR(VLOOKUP(LEFT(TablaD50[[#This Row],[Articulo]],6),ComparteD50[#All],2,FALSE)),"ND",TablaD50[[#This Row],[Articulo]])</f>
        <v>ND</v>
      </c>
      <c r="M7114" s="33" t="str">
        <f>IF(TablaD50[[#This Row],[Codigo Autorizadas]]="ND","ND",TablaD50[[#This Row],[ExistenciaActualUC]])</f>
        <v>ND</v>
      </c>
      <c r="N7114" s="34" t="str">
        <f>IF(TablaD50[[#This Row],[Almacen]]="","","D50")</f>
        <v/>
      </c>
    </row>
    <row r="7115" spans="7:14" x14ac:dyDescent="0.25">
      <c r="G7115"/>
      <c r="H7115"/>
      <c r="I7115" s="47"/>
      <c r="J7115" s="31"/>
      <c r="K7115" s="31"/>
      <c r="L7115" s="32" t="str">
        <f>IF(ISERROR(VLOOKUP(LEFT(TablaD50[[#This Row],[Articulo]],6),ComparteD50[#All],2,FALSE)),"ND",TablaD50[[#This Row],[Articulo]])</f>
        <v>ND</v>
      </c>
      <c r="M7115" s="33" t="str">
        <f>IF(TablaD50[[#This Row],[Codigo Autorizadas]]="ND","ND",TablaD50[[#This Row],[ExistenciaActualUC]])</f>
        <v>ND</v>
      </c>
      <c r="N7115" s="34" t="str">
        <f>IF(TablaD50[[#This Row],[Almacen]]="","","D50")</f>
        <v/>
      </c>
    </row>
    <row r="7116" spans="7:14" x14ac:dyDescent="0.25">
      <c r="G7116"/>
      <c r="H7116"/>
      <c r="I7116" s="47"/>
      <c r="J7116" s="31"/>
      <c r="K7116" s="31"/>
      <c r="L7116" s="32" t="str">
        <f>IF(ISERROR(VLOOKUP(LEFT(TablaD50[[#This Row],[Articulo]],6),ComparteD50[#All],2,FALSE)),"ND",TablaD50[[#This Row],[Articulo]])</f>
        <v>ND</v>
      </c>
      <c r="M7116" s="33" t="str">
        <f>IF(TablaD50[[#This Row],[Codigo Autorizadas]]="ND","ND",TablaD50[[#This Row],[ExistenciaActualUC]])</f>
        <v>ND</v>
      </c>
      <c r="N7116" s="34" t="str">
        <f>IF(TablaD50[[#This Row],[Almacen]]="","","D50")</f>
        <v/>
      </c>
    </row>
    <row r="7117" spans="7:14" x14ac:dyDescent="0.25">
      <c r="G7117"/>
      <c r="H7117"/>
      <c r="I7117" s="47"/>
      <c r="J7117" s="31"/>
      <c r="K7117" s="31"/>
      <c r="L7117" s="32" t="str">
        <f>IF(ISERROR(VLOOKUP(LEFT(TablaD50[[#This Row],[Articulo]],6),ComparteD50[#All],2,FALSE)),"ND",TablaD50[[#This Row],[Articulo]])</f>
        <v>ND</v>
      </c>
      <c r="M7117" s="33" t="str">
        <f>IF(TablaD50[[#This Row],[Codigo Autorizadas]]="ND","ND",TablaD50[[#This Row],[ExistenciaActualUC]])</f>
        <v>ND</v>
      </c>
      <c r="N7117" s="34" t="str">
        <f>IF(TablaD50[[#This Row],[Almacen]]="","","D50")</f>
        <v/>
      </c>
    </row>
    <row r="7118" spans="7:14" x14ac:dyDescent="0.25">
      <c r="G7118"/>
      <c r="H7118"/>
      <c r="I7118" s="47"/>
      <c r="J7118" s="31"/>
      <c r="K7118" s="31"/>
      <c r="L7118" s="32" t="str">
        <f>IF(ISERROR(VLOOKUP(LEFT(TablaD50[[#This Row],[Articulo]],6),ComparteD50[#All],2,FALSE)),"ND",TablaD50[[#This Row],[Articulo]])</f>
        <v>ND</v>
      </c>
      <c r="M7118" s="33" t="str">
        <f>IF(TablaD50[[#This Row],[Codigo Autorizadas]]="ND","ND",TablaD50[[#This Row],[ExistenciaActualUC]])</f>
        <v>ND</v>
      </c>
      <c r="N7118" s="34" t="str">
        <f>IF(TablaD50[[#This Row],[Almacen]]="","","D50")</f>
        <v/>
      </c>
    </row>
    <row r="7119" spans="7:14" x14ac:dyDescent="0.25">
      <c r="G7119"/>
      <c r="H7119"/>
      <c r="I7119" s="47"/>
      <c r="J7119" s="31"/>
      <c r="K7119" s="31"/>
      <c r="L7119" s="32" t="str">
        <f>IF(ISERROR(VLOOKUP(LEFT(TablaD50[[#This Row],[Articulo]],6),ComparteD50[#All],2,FALSE)),"ND",TablaD50[[#This Row],[Articulo]])</f>
        <v>ND</v>
      </c>
      <c r="M7119" s="33" t="str">
        <f>IF(TablaD50[[#This Row],[Codigo Autorizadas]]="ND","ND",TablaD50[[#This Row],[ExistenciaActualUC]])</f>
        <v>ND</v>
      </c>
      <c r="N7119" s="34" t="str">
        <f>IF(TablaD50[[#This Row],[Almacen]]="","","D50")</f>
        <v/>
      </c>
    </row>
    <row r="7120" spans="7:14" x14ac:dyDescent="0.25">
      <c r="G7120"/>
      <c r="H7120"/>
      <c r="I7120" s="47"/>
      <c r="J7120" s="31"/>
      <c r="K7120" s="31"/>
      <c r="L7120" s="32" t="str">
        <f>IF(ISERROR(VLOOKUP(LEFT(TablaD50[[#This Row],[Articulo]],6),ComparteD50[#All],2,FALSE)),"ND",TablaD50[[#This Row],[Articulo]])</f>
        <v>ND</v>
      </c>
      <c r="M7120" s="33" t="str">
        <f>IF(TablaD50[[#This Row],[Codigo Autorizadas]]="ND","ND",TablaD50[[#This Row],[ExistenciaActualUC]])</f>
        <v>ND</v>
      </c>
      <c r="N7120" s="34" t="str">
        <f>IF(TablaD50[[#This Row],[Almacen]]="","","D50")</f>
        <v/>
      </c>
    </row>
    <row r="7121" spans="7:14" x14ac:dyDescent="0.25">
      <c r="G7121"/>
      <c r="H7121"/>
      <c r="I7121" s="47"/>
      <c r="J7121" s="31"/>
      <c r="K7121" s="31"/>
      <c r="L7121" s="32" t="str">
        <f>IF(ISERROR(VLOOKUP(LEFT(TablaD50[[#This Row],[Articulo]],6),ComparteD50[#All],2,FALSE)),"ND",TablaD50[[#This Row],[Articulo]])</f>
        <v>ND</v>
      </c>
      <c r="M7121" s="33" t="str">
        <f>IF(TablaD50[[#This Row],[Codigo Autorizadas]]="ND","ND",TablaD50[[#This Row],[ExistenciaActualUC]])</f>
        <v>ND</v>
      </c>
      <c r="N7121" s="34" t="str">
        <f>IF(TablaD50[[#This Row],[Almacen]]="","","D50")</f>
        <v/>
      </c>
    </row>
    <row r="7122" spans="7:14" x14ac:dyDescent="0.25">
      <c r="G7122"/>
      <c r="H7122"/>
      <c r="I7122" s="47"/>
      <c r="J7122" s="31"/>
      <c r="K7122" s="31"/>
      <c r="L7122" s="32" t="str">
        <f>IF(ISERROR(VLOOKUP(LEFT(TablaD50[[#This Row],[Articulo]],6),ComparteD50[#All],2,FALSE)),"ND",TablaD50[[#This Row],[Articulo]])</f>
        <v>ND</v>
      </c>
      <c r="M7122" s="33" t="str">
        <f>IF(TablaD50[[#This Row],[Codigo Autorizadas]]="ND","ND",TablaD50[[#This Row],[ExistenciaActualUC]])</f>
        <v>ND</v>
      </c>
      <c r="N7122" s="34" t="str">
        <f>IF(TablaD50[[#This Row],[Almacen]]="","","D50")</f>
        <v/>
      </c>
    </row>
    <row r="7123" spans="7:14" x14ac:dyDescent="0.25">
      <c r="G7123"/>
      <c r="H7123"/>
      <c r="I7123" s="47"/>
      <c r="J7123" s="31"/>
      <c r="K7123" s="31"/>
      <c r="L7123" s="32" t="str">
        <f>IF(ISERROR(VLOOKUP(LEFT(TablaD50[[#This Row],[Articulo]],6),ComparteD50[#All],2,FALSE)),"ND",TablaD50[[#This Row],[Articulo]])</f>
        <v>ND</v>
      </c>
      <c r="M7123" s="33" t="str">
        <f>IF(TablaD50[[#This Row],[Codigo Autorizadas]]="ND","ND",TablaD50[[#This Row],[ExistenciaActualUC]])</f>
        <v>ND</v>
      </c>
      <c r="N7123" s="34" t="str">
        <f>IF(TablaD50[[#This Row],[Almacen]]="","","D50")</f>
        <v/>
      </c>
    </row>
    <row r="7124" spans="7:14" x14ac:dyDescent="0.25">
      <c r="G7124"/>
      <c r="H7124"/>
      <c r="I7124" s="47"/>
      <c r="J7124" s="31"/>
      <c r="K7124" s="31"/>
      <c r="L7124" s="32" t="str">
        <f>IF(ISERROR(VLOOKUP(LEFT(TablaD50[[#This Row],[Articulo]],6),ComparteD50[#All],2,FALSE)),"ND",TablaD50[[#This Row],[Articulo]])</f>
        <v>ND</v>
      </c>
      <c r="M7124" s="33" t="str">
        <f>IF(TablaD50[[#This Row],[Codigo Autorizadas]]="ND","ND",TablaD50[[#This Row],[ExistenciaActualUC]])</f>
        <v>ND</v>
      </c>
      <c r="N7124" s="34" t="str">
        <f>IF(TablaD50[[#This Row],[Almacen]]="","","D50")</f>
        <v/>
      </c>
    </row>
    <row r="7125" spans="7:14" x14ac:dyDescent="0.25">
      <c r="G7125"/>
      <c r="H7125"/>
      <c r="I7125" s="47"/>
      <c r="J7125" s="31"/>
      <c r="K7125" s="31"/>
      <c r="L7125" s="32" t="str">
        <f>IF(ISERROR(VLOOKUP(LEFT(TablaD50[[#This Row],[Articulo]],6),ComparteD50[#All],2,FALSE)),"ND",TablaD50[[#This Row],[Articulo]])</f>
        <v>ND</v>
      </c>
      <c r="M7125" s="33" t="str">
        <f>IF(TablaD50[[#This Row],[Codigo Autorizadas]]="ND","ND",TablaD50[[#This Row],[ExistenciaActualUC]])</f>
        <v>ND</v>
      </c>
      <c r="N7125" s="34" t="str">
        <f>IF(TablaD50[[#This Row],[Almacen]]="","","D50")</f>
        <v/>
      </c>
    </row>
    <row r="7126" spans="7:14" x14ac:dyDescent="0.25">
      <c r="G7126"/>
      <c r="H7126"/>
      <c r="I7126" s="47"/>
      <c r="J7126" s="31"/>
      <c r="K7126" s="31"/>
      <c r="L7126" s="32" t="str">
        <f>IF(ISERROR(VLOOKUP(LEFT(TablaD50[[#This Row],[Articulo]],6),ComparteD50[#All],2,FALSE)),"ND",TablaD50[[#This Row],[Articulo]])</f>
        <v>ND</v>
      </c>
      <c r="M7126" s="33" t="str">
        <f>IF(TablaD50[[#This Row],[Codigo Autorizadas]]="ND","ND",TablaD50[[#This Row],[ExistenciaActualUC]])</f>
        <v>ND</v>
      </c>
      <c r="N7126" s="34" t="str">
        <f>IF(TablaD50[[#This Row],[Almacen]]="","","D50")</f>
        <v/>
      </c>
    </row>
    <row r="7127" spans="7:14" x14ac:dyDescent="0.25">
      <c r="G7127"/>
      <c r="H7127"/>
      <c r="I7127" s="47"/>
      <c r="J7127" s="31"/>
      <c r="K7127" s="31"/>
      <c r="L7127" s="32" t="str">
        <f>IF(ISERROR(VLOOKUP(LEFT(TablaD50[[#This Row],[Articulo]],6),ComparteD50[#All],2,FALSE)),"ND",TablaD50[[#This Row],[Articulo]])</f>
        <v>ND</v>
      </c>
      <c r="M7127" s="33" t="str">
        <f>IF(TablaD50[[#This Row],[Codigo Autorizadas]]="ND","ND",TablaD50[[#This Row],[ExistenciaActualUC]])</f>
        <v>ND</v>
      </c>
      <c r="N7127" s="34" t="str">
        <f>IF(TablaD50[[#This Row],[Almacen]]="","","D50")</f>
        <v/>
      </c>
    </row>
    <row r="7128" spans="7:14" x14ac:dyDescent="0.25">
      <c r="G7128"/>
      <c r="H7128"/>
      <c r="I7128" s="47"/>
      <c r="J7128" s="31"/>
      <c r="K7128" s="31"/>
      <c r="L7128" s="32" t="str">
        <f>IF(ISERROR(VLOOKUP(LEFT(TablaD50[[#This Row],[Articulo]],6),ComparteD50[#All],2,FALSE)),"ND",TablaD50[[#This Row],[Articulo]])</f>
        <v>ND</v>
      </c>
      <c r="M7128" s="33" t="str">
        <f>IF(TablaD50[[#This Row],[Codigo Autorizadas]]="ND","ND",TablaD50[[#This Row],[ExistenciaActualUC]])</f>
        <v>ND</v>
      </c>
      <c r="N7128" s="34" t="str">
        <f>IF(TablaD50[[#This Row],[Almacen]]="","","D50")</f>
        <v/>
      </c>
    </row>
    <row r="7129" spans="7:14" x14ac:dyDescent="0.25">
      <c r="G7129"/>
      <c r="H7129"/>
      <c r="I7129" s="47"/>
      <c r="J7129" s="31"/>
      <c r="K7129" s="31"/>
      <c r="L7129" s="32" t="str">
        <f>IF(ISERROR(VLOOKUP(LEFT(TablaD50[[#This Row],[Articulo]],6),ComparteD50[#All],2,FALSE)),"ND",TablaD50[[#This Row],[Articulo]])</f>
        <v>ND</v>
      </c>
      <c r="M7129" s="33" t="str">
        <f>IF(TablaD50[[#This Row],[Codigo Autorizadas]]="ND","ND",TablaD50[[#This Row],[ExistenciaActualUC]])</f>
        <v>ND</v>
      </c>
      <c r="N7129" s="34" t="str">
        <f>IF(TablaD50[[#This Row],[Almacen]]="","","D50")</f>
        <v/>
      </c>
    </row>
    <row r="7130" spans="7:14" x14ac:dyDescent="0.25">
      <c r="G7130"/>
      <c r="H7130"/>
      <c r="I7130" s="47"/>
      <c r="J7130" s="31"/>
      <c r="K7130" s="31"/>
      <c r="L7130" s="32" t="str">
        <f>IF(ISERROR(VLOOKUP(LEFT(TablaD50[[#This Row],[Articulo]],6),ComparteD50[#All],2,FALSE)),"ND",TablaD50[[#This Row],[Articulo]])</f>
        <v>ND</v>
      </c>
      <c r="M7130" s="33" t="str">
        <f>IF(TablaD50[[#This Row],[Codigo Autorizadas]]="ND","ND",TablaD50[[#This Row],[ExistenciaActualUC]])</f>
        <v>ND</v>
      </c>
      <c r="N7130" s="34" t="str">
        <f>IF(TablaD50[[#This Row],[Almacen]]="","","D50")</f>
        <v/>
      </c>
    </row>
    <row r="7131" spans="7:14" x14ac:dyDescent="0.25">
      <c r="G7131"/>
      <c r="H7131"/>
      <c r="I7131" s="47"/>
      <c r="J7131" s="31"/>
      <c r="K7131" s="31"/>
      <c r="L7131" s="32" t="str">
        <f>IF(ISERROR(VLOOKUP(LEFT(TablaD50[[#This Row],[Articulo]],6),ComparteD50[#All],2,FALSE)),"ND",TablaD50[[#This Row],[Articulo]])</f>
        <v>ND</v>
      </c>
      <c r="M7131" s="33" t="str">
        <f>IF(TablaD50[[#This Row],[Codigo Autorizadas]]="ND","ND",TablaD50[[#This Row],[ExistenciaActualUC]])</f>
        <v>ND</v>
      </c>
      <c r="N7131" s="34" t="str">
        <f>IF(TablaD50[[#This Row],[Almacen]]="","","D50")</f>
        <v/>
      </c>
    </row>
    <row r="7132" spans="7:14" x14ac:dyDescent="0.25">
      <c r="G7132"/>
      <c r="H7132"/>
      <c r="I7132" s="47"/>
      <c r="J7132" s="31"/>
      <c r="K7132" s="31"/>
      <c r="L7132" s="32" t="str">
        <f>IF(ISERROR(VLOOKUP(LEFT(TablaD50[[#This Row],[Articulo]],6),ComparteD50[#All],2,FALSE)),"ND",TablaD50[[#This Row],[Articulo]])</f>
        <v>ND</v>
      </c>
      <c r="M7132" s="33" t="str">
        <f>IF(TablaD50[[#This Row],[Codigo Autorizadas]]="ND","ND",TablaD50[[#This Row],[ExistenciaActualUC]])</f>
        <v>ND</v>
      </c>
      <c r="N7132" s="34" t="str">
        <f>IF(TablaD50[[#This Row],[Almacen]]="","","D50")</f>
        <v/>
      </c>
    </row>
    <row r="7133" spans="7:14" x14ac:dyDescent="0.25">
      <c r="G7133"/>
      <c r="H7133"/>
      <c r="I7133" s="47"/>
      <c r="J7133" s="31"/>
      <c r="K7133" s="31"/>
      <c r="L7133" s="32" t="str">
        <f>IF(ISERROR(VLOOKUP(LEFT(TablaD50[[#This Row],[Articulo]],6),ComparteD50[#All],2,FALSE)),"ND",TablaD50[[#This Row],[Articulo]])</f>
        <v>ND</v>
      </c>
      <c r="M7133" s="33" t="str">
        <f>IF(TablaD50[[#This Row],[Codigo Autorizadas]]="ND","ND",TablaD50[[#This Row],[ExistenciaActualUC]])</f>
        <v>ND</v>
      </c>
      <c r="N7133" s="34" t="str">
        <f>IF(TablaD50[[#This Row],[Almacen]]="","","D50")</f>
        <v/>
      </c>
    </row>
    <row r="7134" spans="7:14" x14ac:dyDescent="0.25">
      <c r="G7134"/>
      <c r="H7134"/>
      <c r="I7134" s="47"/>
      <c r="J7134" s="31"/>
      <c r="K7134" s="31"/>
      <c r="L7134" s="32" t="str">
        <f>IF(ISERROR(VLOOKUP(LEFT(TablaD50[[#This Row],[Articulo]],6),ComparteD50[#All],2,FALSE)),"ND",TablaD50[[#This Row],[Articulo]])</f>
        <v>ND</v>
      </c>
      <c r="M7134" s="33" t="str">
        <f>IF(TablaD50[[#This Row],[Codigo Autorizadas]]="ND","ND",TablaD50[[#This Row],[ExistenciaActualUC]])</f>
        <v>ND</v>
      </c>
      <c r="N7134" s="34" t="str">
        <f>IF(TablaD50[[#This Row],[Almacen]]="","","D50")</f>
        <v/>
      </c>
    </row>
    <row r="7135" spans="7:14" x14ac:dyDescent="0.25">
      <c r="G7135"/>
      <c r="H7135"/>
      <c r="I7135" s="47"/>
      <c r="J7135" s="31"/>
      <c r="K7135" s="31"/>
      <c r="L7135" s="32" t="str">
        <f>IF(ISERROR(VLOOKUP(LEFT(TablaD50[[#This Row],[Articulo]],6),ComparteD50[#All],2,FALSE)),"ND",TablaD50[[#This Row],[Articulo]])</f>
        <v>ND</v>
      </c>
      <c r="M7135" s="33" t="str">
        <f>IF(TablaD50[[#This Row],[Codigo Autorizadas]]="ND","ND",TablaD50[[#This Row],[ExistenciaActualUC]])</f>
        <v>ND</v>
      </c>
      <c r="N7135" s="34" t="str">
        <f>IF(TablaD50[[#This Row],[Almacen]]="","","D50")</f>
        <v/>
      </c>
    </row>
    <row r="7136" spans="7:14" x14ac:dyDescent="0.25">
      <c r="G7136"/>
      <c r="H7136"/>
      <c r="I7136" s="47"/>
      <c r="J7136" s="31"/>
      <c r="K7136" s="31"/>
      <c r="L7136" s="32" t="str">
        <f>IF(ISERROR(VLOOKUP(LEFT(TablaD50[[#This Row],[Articulo]],6),ComparteD50[#All],2,FALSE)),"ND",TablaD50[[#This Row],[Articulo]])</f>
        <v>ND</v>
      </c>
      <c r="M7136" s="33" t="str">
        <f>IF(TablaD50[[#This Row],[Codigo Autorizadas]]="ND","ND",TablaD50[[#This Row],[ExistenciaActualUC]])</f>
        <v>ND</v>
      </c>
      <c r="N7136" s="34" t="str">
        <f>IF(TablaD50[[#This Row],[Almacen]]="","","D50")</f>
        <v/>
      </c>
    </row>
    <row r="7137" spans="7:14" x14ac:dyDescent="0.25">
      <c r="G7137"/>
      <c r="H7137"/>
      <c r="I7137" s="47"/>
      <c r="J7137" s="31"/>
      <c r="K7137" s="31"/>
      <c r="L7137" s="32" t="str">
        <f>IF(ISERROR(VLOOKUP(LEFT(TablaD50[[#This Row],[Articulo]],6),ComparteD50[#All],2,FALSE)),"ND",TablaD50[[#This Row],[Articulo]])</f>
        <v>ND</v>
      </c>
      <c r="M7137" s="33" t="str">
        <f>IF(TablaD50[[#This Row],[Codigo Autorizadas]]="ND","ND",TablaD50[[#This Row],[ExistenciaActualUC]])</f>
        <v>ND</v>
      </c>
      <c r="N7137" s="34" t="str">
        <f>IF(TablaD50[[#This Row],[Almacen]]="","","D50")</f>
        <v/>
      </c>
    </row>
    <row r="7138" spans="7:14" x14ac:dyDescent="0.25">
      <c r="G7138"/>
      <c r="H7138"/>
      <c r="I7138" s="47"/>
      <c r="J7138" s="31"/>
      <c r="K7138" s="31"/>
      <c r="L7138" s="32" t="str">
        <f>IF(ISERROR(VLOOKUP(LEFT(TablaD50[[#This Row],[Articulo]],6),ComparteD50[#All],2,FALSE)),"ND",TablaD50[[#This Row],[Articulo]])</f>
        <v>ND</v>
      </c>
      <c r="M7138" s="33" t="str">
        <f>IF(TablaD50[[#This Row],[Codigo Autorizadas]]="ND","ND",TablaD50[[#This Row],[ExistenciaActualUC]])</f>
        <v>ND</v>
      </c>
      <c r="N7138" s="34" t="str">
        <f>IF(TablaD50[[#This Row],[Almacen]]="","","D50")</f>
        <v/>
      </c>
    </row>
    <row r="7139" spans="7:14" x14ac:dyDescent="0.25">
      <c r="G7139"/>
      <c r="H7139"/>
      <c r="I7139" s="47"/>
      <c r="J7139" s="31"/>
      <c r="K7139" s="31"/>
      <c r="L7139" s="32" t="str">
        <f>IF(ISERROR(VLOOKUP(LEFT(TablaD50[[#This Row],[Articulo]],6),ComparteD50[#All],2,FALSE)),"ND",TablaD50[[#This Row],[Articulo]])</f>
        <v>ND</v>
      </c>
      <c r="M7139" s="33" t="str">
        <f>IF(TablaD50[[#This Row],[Codigo Autorizadas]]="ND","ND",TablaD50[[#This Row],[ExistenciaActualUC]])</f>
        <v>ND</v>
      </c>
      <c r="N7139" s="34" t="str">
        <f>IF(TablaD50[[#This Row],[Almacen]]="","","D50")</f>
        <v/>
      </c>
    </row>
    <row r="7140" spans="7:14" x14ac:dyDescent="0.25">
      <c r="G7140"/>
      <c r="H7140"/>
      <c r="I7140" s="47"/>
      <c r="J7140" s="31"/>
      <c r="K7140" s="31"/>
      <c r="L7140" s="32" t="str">
        <f>IF(ISERROR(VLOOKUP(LEFT(TablaD50[[#This Row],[Articulo]],6),ComparteD50[#All],2,FALSE)),"ND",TablaD50[[#This Row],[Articulo]])</f>
        <v>ND</v>
      </c>
      <c r="M7140" s="33" t="str">
        <f>IF(TablaD50[[#This Row],[Codigo Autorizadas]]="ND","ND",TablaD50[[#This Row],[ExistenciaActualUC]])</f>
        <v>ND</v>
      </c>
      <c r="N7140" s="34" t="str">
        <f>IF(TablaD50[[#This Row],[Almacen]]="","","D50")</f>
        <v/>
      </c>
    </row>
    <row r="7141" spans="7:14" x14ac:dyDescent="0.25">
      <c r="G7141"/>
      <c r="H7141"/>
      <c r="I7141" s="47"/>
      <c r="J7141" s="31"/>
      <c r="K7141" s="31"/>
      <c r="L7141" s="32" t="str">
        <f>IF(ISERROR(VLOOKUP(LEFT(TablaD50[[#This Row],[Articulo]],6),ComparteD50[#All],2,FALSE)),"ND",TablaD50[[#This Row],[Articulo]])</f>
        <v>ND</v>
      </c>
      <c r="M7141" s="33" t="str">
        <f>IF(TablaD50[[#This Row],[Codigo Autorizadas]]="ND","ND",TablaD50[[#This Row],[ExistenciaActualUC]])</f>
        <v>ND</v>
      </c>
      <c r="N7141" s="34" t="str">
        <f>IF(TablaD50[[#This Row],[Almacen]]="","","D50")</f>
        <v/>
      </c>
    </row>
    <row r="7142" spans="7:14" x14ac:dyDescent="0.25">
      <c r="G7142"/>
      <c r="H7142"/>
      <c r="I7142" s="47"/>
      <c r="J7142" s="31"/>
      <c r="K7142" s="31"/>
      <c r="L7142" s="32" t="str">
        <f>IF(ISERROR(VLOOKUP(LEFT(TablaD50[[#This Row],[Articulo]],6),ComparteD50[#All],2,FALSE)),"ND",TablaD50[[#This Row],[Articulo]])</f>
        <v>ND</v>
      </c>
      <c r="M7142" s="33" t="str">
        <f>IF(TablaD50[[#This Row],[Codigo Autorizadas]]="ND","ND",TablaD50[[#This Row],[ExistenciaActualUC]])</f>
        <v>ND</v>
      </c>
      <c r="N7142" s="34" t="str">
        <f>IF(TablaD50[[#This Row],[Almacen]]="","","D50")</f>
        <v/>
      </c>
    </row>
    <row r="7143" spans="7:14" x14ac:dyDescent="0.25">
      <c r="G7143"/>
      <c r="H7143"/>
      <c r="I7143" s="47"/>
      <c r="J7143" s="31"/>
      <c r="K7143" s="31"/>
      <c r="L7143" s="32" t="str">
        <f>IF(ISERROR(VLOOKUP(LEFT(TablaD50[[#This Row],[Articulo]],6),ComparteD50[#All],2,FALSE)),"ND",TablaD50[[#This Row],[Articulo]])</f>
        <v>ND</v>
      </c>
      <c r="M7143" s="33" t="str">
        <f>IF(TablaD50[[#This Row],[Codigo Autorizadas]]="ND","ND",TablaD50[[#This Row],[ExistenciaActualUC]])</f>
        <v>ND</v>
      </c>
      <c r="N7143" s="34" t="str">
        <f>IF(TablaD50[[#This Row],[Almacen]]="","","D50")</f>
        <v/>
      </c>
    </row>
    <row r="7144" spans="7:14" x14ac:dyDescent="0.25">
      <c r="G7144"/>
      <c r="H7144"/>
      <c r="I7144" s="47"/>
      <c r="J7144" s="31"/>
      <c r="K7144" s="31"/>
      <c r="L7144" s="32" t="str">
        <f>IF(ISERROR(VLOOKUP(LEFT(TablaD50[[#This Row],[Articulo]],6),ComparteD50[#All],2,FALSE)),"ND",TablaD50[[#This Row],[Articulo]])</f>
        <v>ND</v>
      </c>
      <c r="M7144" s="33" t="str">
        <f>IF(TablaD50[[#This Row],[Codigo Autorizadas]]="ND","ND",TablaD50[[#This Row],[ExistenciaActualUC]])</f>
        <v>ND</v>
      </c>
      <c r="N7144" s="34" t="str">
        <f>IF(TablaD50[[#This Row],[Almacen]]="","","D50")</f>
        <v/>
      </c>
    </row>
    <row r="7145" spans="7:14" x14ac:dyDescent="0.25">
      <c r="G7145"/>
      <c r="H7145"/>
      <c r="I7145" s="47"/>
      <c r="J7145" s="31"/>
      <c r="K7145" s="31"/>
      <c r="L7145" s="32" t="str">
        <f>IF(ISERROR(VLOOKUP(LEFT(TablaD50[[#This Row],[Articulo]],6),ComparteD50[#All],2,FALSE)),"ND",TablaD50[[#This Row],[Articulo]])</f>
        <v>ND</v>
      </c>
      <c r="M7145" s="33" t="str">
        <f>IF(TablaD50[[#This Row],[Codigo Autorizadas]]="ND","ND",TablaD50[[#This Row],[ExistenciaActualUC]])</f>
        <v>ND</v>
      </c>
      <c r="N7145" s="34" t="str">
        <f>IF(TablaD50[[#This Row],[Almacen]]="","","D50")</f>
        <v/>
      </c>
    </row>
    <row r="7146" spans="7:14" x14ac:dyDescent="0.25">
      <c r="G7146"/>
      <c r="H7146"/>
      <c r="I7146" s="47"/>
      <c r="J7146" s="31"/>
      <c r="K7146" s="31"/>
      <c r="L7146" s="32" t="str">
        <f>IF(ISERROR(VLOOKUP(LEFT(TablaD50[[#This Row],[Articulo]],6),ComparteD50[#All],2,FALSE)),"ND",TablaD50[[#This Row],[Articulo]])</f>
        <v>ND</v>
      </c>
      <c r="M7146" s="33" t="str">
        <f>IF(TablaD50[[#This Row],[Codigo Autorizadas]]="ND","ND",TablaD50[[#This Row],[ExistenciaActualUC]])</f>
        <v>ND</v>
      </c>
      <c r="N7146" s="34" t="str">
        <f>IF(TablaD50[[#This Row],[Almacen]]="","","D50")</f>
        <v/>
      </c>
    </row>
    <row r="7147" spans="7:14" x14ac:dyDescent="0.25">
      <c r="G7147"/>
      <c r="H7147"/>
      <c r="I7147" s="47"/>
      <c r="J7147" s="31"/>
      <c r="K7147" s="31"/>
      <c r="L7147" s="32" t="str">
        <f>IF(ISERROR(VLOOKUP(LEFT(TablaD50[[#This Row],[Articulo]],6),ComparteD50[#All],2,FALSE)),"ND",TablaD50[[#This Row],[Articulo]])</f>
        <v>ND</v>
      </c>
      <c r="M7147" s="33" t="str">
        <f>IF(TablaD50[[#This Row],[Codigo Autorizadas]]="ND","ND",TablaD50[[#This Row],[ExistenciaActualUC]])</f>
        <v>ND</v>
      </c>
      <c r="N7147" s="34" t="str">
        <f>IF(TablaD50[[#This Row],[Almacen]]="","","D50")</f>
        <v/>
      </c>
    </row>
    <row r="7148" spans="7:14" x14ac:dyDescent="0.25">
      <c r="G7148"/>
      <c r="H7148"/>
      <c r="I7148" s="47"/>
      <c r="J7148" s="31"/>
      <c r="K7148" s="31"/>
      <c r="L7148" s="32" t="str">
        <f>IF(ISERROR(VLOOKUP(LEFT(TablaD50[[#This Row],[Articulo]],6),ComparteD50[#All],2,FALSE)),"ND",TablaD50[[#This Row],[Articulo]])</f>
        <v>ND</v>
      </c>
      <c r="M7148" s="33" t="str">
        <f>IF(TablaD50[[#This Row],[Codigo Autorizadas]]="ND","ND",TablaD50[[#This Row],[ExistenciaActualUC]])</f>
        <v>ND</v>
      </c>
      <c r="N7148" s="34" t="str">
        <f>IF(TablaD50[[#This Row],[Almacen]]="","","D50")</f>
        <v/>
      </c>
    </row>
    <row r="7149" spans="7:14" x14ac:dyDescent="0.25">
      <c r="G7149"/>
      <c r="H7149"/>
      <c r="I7149" s="47"/>
      <c r="J7149" s="31"/>
      <c r="K7149" s="31"/>
      <c r="L7149" s="32" t="str">
        <f>IF(ISERROR(VLOOKUP(LEFT(TablaD50[[#This Row],[Articulo]],6),ComparteD50[#All],2,FALSE)),"ND",TablaD50[[#This Row],[Articulo]])</f>
        <v>ND</v>
      </c>
      <c r="M7149" s="33" t="str">
        <f>IF(TablaD50[[#This Row],[Codigo Autorizadas]]="ND","ND",TablaD50[[#This Row],[ExistenciaActualUC]])</f>
        <v>ND</v>
      </c>
      <c r="N7149" s="34" t="str">
        <f>IF(TablaD50[[#This Row],[Almacen]]="","","D50")</f>
        <v/>
      </c>
    </row>
    <row r="7150" spans="7:14" x14ac:dyDescent="0.25">
      <c r="G7150"/>
      <c r="H7150"/>
      <c r="I7150" s="47"/>
      <c r="J7150" s="31"/>
      <c r="K7150" s="31"/>
      <c r="L7150" s="32" t="str">
        <f>IF(ISERROR(VLOOKUP(LEFT(TablaD50[[#This Row],[Articulo]],6),ComparteD50[#All],2,FALSE)),"ND",TablaD50[[#This Row],[Articulo]])</f>
        <v>ND</v>
      </c>
      <c r="M7150" s="33" t="str">
        <f>IF(TablaD50[[#This Row],[Codigo Autorizadas]]="ND","ND",TablaD50[[#This Row],[ExistenciaActualUC]])</f>
        <v>ND</v>
      </c>
      <c r="N7150" s="34" t="str">
        <f>IF(TablaD50[[#This Row],[Almacen]]="","","D50")</f>
        <v/>
      </c>
    </row>
    <row r="7151" spans="7:14" x14ac:dyDescent="0.25">
      <c r="G7151"/>
      <c r="H7151"/>
      <c r="I7151" s="47"/>
      <c r="J7151" s="31"/>
      <c r="K7151" s="31"/>
      <c r="L7151" s="32" t="str">
        <f>IF(ISERROR(VLOOKUP(LEFT(TablaD50[[#This Row],[Articulo]],6),ComparteD50[#All],2,FALSE)),"ND",TablaD50[[#This Row],[Articulo]])</f>
        <v>ND</v>
      </c>
      <c r="M7151" s="33" t="str">
        <f>IF(TablaD50[[#This Row],[Codigo Autorizadas]]="ND","ND",TablaD50[[#This Row],[ExistenciaActualUC]])</f>
        <v>ND</v>
      </c>
      <c r="N7151" s="34" t="str">
        <f>IF(TablaD50[[#This Row],[Almacen]]="","","D50")</f>
        <v/>
      </c>
    </row>
    <row r="7152" spans="7:14" x14ac:dyDescent="0.25">
      <c r="G7152"/>
      <c r="H7152"/>
      <c r="I7152" s="47"/>
      <c r="J7152" s="31"/>
      <c r="K7152" s="31"/>
      <c r="L7152" s="32" t="str">
        <f>IF(ISERROR(VLOOKUP(LEFT(TablaD50[[#This Row],[Articulo]],6),ComparteD50[#All],2,FALSE)),"ND",TablaD50[[#This Row],[Articulo]])</f>
        <v>ND</v>
      </c>
      <c r="M7152" s="33" t="str">
        <f>IF(TablaD50[[#This Row],[Codigo Autorizadas]]="ND","ND",TablaD50[[#This Row],[ExistenciaActualUC]])</f>
        <v>ND</v>
      </c>
      <c r="N7152" s="34" t="str">
        <f>IF(TablaD50[[#This Row],[Almacen]]="","","D50")</f>
        <v/>
      </c>
    </row>
    <row r="7153" spans="7:14" x14ac:dyDescent="0.25">
      <c r="G7153"/>
      <c r="H7153"/>
      <c r="I7153" s="47"/>
      <c r="J7153" s="31"/>
      <c r="K7153" s="31"/>
      <c r="L7153" s="32" t="str">
        <f>IF(ISERROR(VLOOKUP(LEFT(TablaD50[[#This Row],[Articulo]],6),ComparteD50[#All],2,FALSE)),"ND",TablaD50[[#This Row],[Articulo]])</f>
        <v>ND</v>
      </c>
      <c r="M7153" s="33" t="str">
        <f>IF(TablaD50[[#This Row],[Codigo Autorizadas]]="ND","ND",TablaD50[[#This Row],[ExistenciaActualUC]])</f>
        <v>ND</v>
      </c>
      <c r="N7153" s="34" t="str">
        <f>IF(TablaD50[[#This Row],[Almacen]]="","","D50")</f>
        <v/>
      </c>
    </row>
    <row r="7154" spans="7:14" x14ac:dyDescent="0.25">
      <c r="G7154"/>
      <c r="H7154"/>
      <c r="I7154" s="47"/>
      <c r="J7154" s="31"/>
      <c r="K7154" s="31"/>
      <c r="L7154" s="32" t="str">
        <f>IF(ISERROR(VLOOKUP(LEFT(TablaD50[[#This Row],[Articulo]],6),ComparteD50[#All],2,FALSE)),"ND",TablaD50[[#This Row],[Articulo]])</f>
        <v>ND</v>
      </c>
      <c r="M7154" s="33" t="str">
        <f>IF(TablaD50[[#This Row],[Codigo Autorizadas]]="ND","ND",TablaD50[[#This Row],[ExistenciaActualUC]])</f>
        <v>ND</v>
      </c>
      <c r="N7154" s="34" t="str">
        <f>IF(TablaD50[[#This Row],[Almacen]]="","","D50")</f>
        <v/>
      </c>
    </row>
    <row r="7155" spans="7:14" x14ac:dyDescent="0.25">
      <c r="G7155"/>
      <c r="H7155"/>
      <c r="I7155" s="47"/>
      <c r="J7155" s="31"/>
      <c r="K7155" s="31"/>
      <c r="L7155" s="32" t="str">
        <f>IF(ISERROR(VLOOKUP(LEFT(TablaD50[[#This Row],[Articulo]],6),ComparteD50[#All],2,FALSE)),"ND",TablaD50[[#This Row],[Articulo]])</f>
        <v>ND</v>
      </c>
      <c r="M7155" s="33" t="str">
        <f>IF(TablaD50[[#This Row],[Codigo Autorizadas]]="ND","ND",TablaD50[[#This Row],[ExistenciaActualUC]])</f>
        <v>ND</v>
      </c>
      <c r="N7155" s="34" t="str">
        <f>IF(TablaD50[[#This Row],[Almacen]]="","","D50")</f>
        <v/>
      </c>
    </row>
    <row r="7156" spans="7:14" x14ac:dyDescent="0.25">
      <c r="G7156"/>
      <c r="H7156"/>
      <c r="I7156" s="47"/>
      <c r="J7156" s="31"/>
      <c r="K7156" s="31"/>
      <c r="L7156" s="32" t="str">
        <f>IF(ISERROR(VLOOKUP(LEFT(TablaD50[[#This Row],[Articulo]],6),ComparteD50[#All],2,FALSE)),"ND",TablaD50[[#This Row],[Articulo]])</f>
        <v>ND</v>
      </c>
      <c r="M7156" s="33" t="str">
        <f>IF(TablaD50[[#This Row],[Codigo Autorizadas]]="ND","ND",TablaD50[[#This Row],[ExistenciaActualUC]])</f>
        <v>ND</v>
      </c>
      <c r="N7156" s="34" t="str">
        <f>IF(TablaD50[[#This Row],[Almacen]]="","","D50")</f>
        <v/>
      </c>
    </row>
    <row r="7157" spans="7:14" x14ac:dyDescent="0.25">
      <c r="G7157"/>
      <c r="H7157"/>
      <c r="I7157" s="47"/>
      <c r="J7157" s="31"/>
      <c r="K7157" s="31"/>
      <c r="L7157" s="32" t="str">
        <f>IF(ISERROR(VLOOKUP(LEFT(TablaD50[[#This Row],[Articulo]],6),ComparteD50[#All],2,FALSE)),"ND",TablaD50[[#This Row],[Articulo]])</f>
        <v>ND</v>
      </c>
      <c r="M7157" s="33" t="str">
        <f>IF(TablaD50[[#This Row],[Codigo Autorizadas]]="ND","ND",TablaD50[[#This Row],[ExistenciaActualUC]])</f>
        <v>ND</v>
      </c>
      <c r="N7157" s="34" t="str">
        <f>IF(TablaD50[[#This Row],[Almacen]]="","","D50")</f>
        <v/>
      </c>
    </row>
    <row r="7158" spans="7:14" x14ac:dyDescent="0.25">
      <c r="G7158"/>
      <c r="H7158"/>
      <c r="I7158" s="47"/>
      <c r="J7158" s="31"/>
      <c r="K7158" s="31"/>
      <c r="L7158" s="32" t="str">
        <f>IF(ISERROR(VLOOKUP(LEFT(TablaD50[[#This Row],[Articulo]],6),ComparteD50[#All],2,FALSE)),"ND",TablaD50[[#This Row],[Articulo]])</f>
        <v>ND</v>
      </c>
      <c r="M7158" s="33" t="str">
        <f>IF(TablaD50[[#This Row],[Codigo Autorizadas]]="ND","ND",TablaD50[[#This Row],[ExistenciaActualUC]])</f>
        <v>ND</v>
      </c>
      <c r="N7158" s="34" t="str">
        <f>IF(TablaD50[[#This Row],[Almacen]]="","","D50")</f>
        <v/>
      </c>
    </row>
    <row r="7159" spans="7:14" x14ac:dyDescent="0.25">
      <c r="G7159"/>
      <c r="H7159"/>
      <c r="I7159" s="47"/>
      <c r="J7159" s="31"/>
      <c r="K7159" s="31"/>
      <c r="L7159" s="32" t="str">
        <f>IF(ISERROR(VLOOKUP(LEFT(TablaD50[[#This Row],[Articulo]],6),ComparteD50[#All],2,FALSE)),"ND",TablaD50[[#This Row],[Articulo]])</f>
        <v>ND</v>
      </c>
      <c r="M7159" s="33" t="str">
        <f>IF(TablaD50[[#This Row],[Codigo Autorizadas]]="ND","ND",TablaD50[[#This Row],[ExistenciaActualUC]])</f>
        <v>ND</v>
      </c>
      <c r="N7159" s="34" t="str">
        <f>IF(TablaD50[[#This Row],[Almacen]]="","","D50")</f>
        <v/>
      </c>
    </row>
    <row r="7160" spans="7:14" x14ac:dyDescent="0.25">
      <c r="G7160"/>
      <c r="H7160"/>
      <c r="I7160" s="47"/>
      <c r="J7160" s="31"/>
      <c r="K7160" s="31"/>
      <c r="L7160" s="32" t="str">
        <f>IF(ISERROR(VLOOKUP(LEFT(TablaD50[[#This Row],[Articulo]],6),ComparteD50[#All],2,FALSE)),"ND",TablaD50[[#This Row],[Articulo]])</f>
        <v>ND</v>
      </c>
      <c r="M7160" s="33" t="str">
        <f>IF(TablaD50[[#This Row],[Codigo Autorizadas]]="ND","ND",TablaD50[[#This Row],[ExistenciaActualUC]])</f>
        <v>ND</v>
      </c>
      <c r="N7160" s="34" t="str">
        <f>IF(TablaD50[[#This Row],[Almacen]]="","","D50")</f>
        <v/>
      </c>
    </row>
    <row r="7161" spans="7:14" x14ac:dyDescent="0.25">
      <c r="G7161"/>
      <c r="H7161"/>
      <c r="I7161" s="47"/>
      <c r="J7161" s="31"/>
      <c r="K7161" s="31"/>
      <c r="L7161" s="32" t="str">
        <f>IF(ISERROR(VLOOKUP(LEFT(TablaD50[[#This Row],[Articulo]],6),ComparteD50[#All],2,FALSE)),"ND",TablaD50[[#This Row],[Articulo]])</f>
        <v>ND</v>
      </c>
      <c r="M7161" s="33" t="str">
        <f>IF(TablaD50[[#This Row],[Codigo Autorizadas]]="ND","ND",TablaD50[[#This Row],[ExistenciaActualUC]])</f>
        <v>ND</v>
      </c>
      <c r="N7161" s="34" t="str">
        <f>IF(TablaD50[[#This Row],[Almacen]]="","","D50")</f>
        <v/>
      </c>
    </row>
    <row r="7162" spans="7:14" x14ac:dyDescent="0.25">
      <c r="G7162"/>
      <c r="H7162"/>
      <c r="I7162" s="47"/>
      <c r="J7162" s="31"/>
      <c r="K7162" s="31"/>
      <c r="L7162" s="32" t="str">
        <f>IF(ISERROR(VLOOKUP(LEFT(TablaD50[[#This Row],[Articulo]],6),ComparteD50[#All],2,FALSE)),"ND",TablaD50[[#This Row],[Articulo]])</f>
        <v>ND</v>
      </c>
      <c r="M7162" s="33" t="str">
        <f>IF(TablaD50[[#This Row],[Codigo Autorizadas]]="ND","ND",TablaD50[[#This Row],[ExistenciaActualUC]])</f>
        <v>ND</v>
      </c>
      <c r="N7162" s="34" t="str">
        <f>IF(TablaD50[[#This Row],[Almacen]]="","","D50")</f>
        <v/>
      </c>
    </row>
    <row r="7163" spans="7:14" x14ac:dyDescent="0.25">
      <c r="G7163"/>
      <c r="H7163"/>
      <c r="I7163" s="47"/>
      <c r="J7163" s="31"/>
      <c r="K7163" s="31"/>
      <c r="L7163" s="32" t="str">
        <f>IF(ISERROR(VLOOKUP(LEFT(TablaD50[[#This Row],[Articulo]],6),ComparteD50[#All],2,FALSE)),"ND",TablaD50[[#This Row],[Articulo]])</f>
        <v>ND</v>
      </c>
      <c r="M7163" s="33" t="str">
        <f>IF(TablaD50[[#This Row],[Codigo Autorizadas]]="ND","ND",TablaD50[[#This Row],[ExistenciaActualUC]])</f>
        <v>ND</v>
      </c>
      <c r="N7163" s="34" t="str">
        <f>IF(TablaD50[[#This Row],[Almacen]]="","","D50")</f>
        <v/>
      </c>
    </row>
    <row r="7164" spans="7:14" x14ac:dyDescent="0.25">
      <c r="G7164"/>
      <c r="H7164"/>
      <c r="I7164" s="47"/>
      <c r="J7164" s="31"/>
      <c r="K7164" s="31"/>
      <c r="L7164" s="32" t="str">
        <f>IF(ISERROR(VLOOKUP(LEFT(TablaD50[[#This Row],[Articulo]],6),ComparteD50[#All],2,FALSE)),"ND",TablaD50[[#This Row],[Articulo]])</f>
        <v>ND</v>
      </c>
      <c r="M7164" s="33" t="str">
        <f>IF(TablaD50[[#This Row],[Codigo Autorizadas]]="ND","ND",TablaD50[[#This Row],[ExistenciaActualUC]])</f>
        <v>ND</v>
      </c>
      <c r="N7164" s="34" t="str">
        <f>IF(TablaD50[[#This Row],[Almacen]]="","","D50")</f>
        <v/>
      </c>
    </row>
    <row r="7165" spans="7:14" x14ac:dyDescent="0.25">
      <c r="G7165"/>
      <c r="H7165"/>
      <c r="I7165" s="47"/>
      <c r="J7165" s="31"/>
      <c r="K7165" s="31"/>
      <c r="L7165" s="32" t="str">
        <f>IF(ISERROR(VLOOKUP(LEFT(TablaD50[[#This Row],[Articulo]],6),ComparteD50[#All],2,FALSE)),"ND",TablaD50[[#This Row],[Articulo]])</f>
        <v>ND</v>
      </c>
      <c r="M7165" s="33" t="str">
        <f>IF(TablaD50[[#This Row],[Codigo Autorizadas]]="ND","ND",TablaD50[[#This Row],[ExistenciaActualUC]])</f>
        <v>ND</v>
      </c>
      <c r="N7165" s="34" t="str">
        <f>IF(TablaD50[[#This Row],[Almacen]]="","","D50")</f>
        <v/>
      </c>
    </row>
    <row r="7166" spans="7:14" x14ac:dyDescent="0.25">
      <c r="G7166"/>
      <c r="H7166"/>
      <c r="I7166" s="47"/>
      <c r="J7166" s="31"/>
      <c r="K7166" s="31"/>
      <c r="L7166" s="32" t="str">
        <f>IF(ISERROR(VLOOKUP(LEFT(TablaD50[[#This Row],[Articulo]],6),ComparteD50[#All],2,FALSE)),"ND",TablaD50[[#This Row],[Articulo]])</f>
        <v>ND</v>
      </c>
      <c r="M7166" s="33" t="str">
        <f>IF(TablaD50[[#This Row],[Codigo Autorizadas]]="ND","ND",TablaD50[[#This Row],[ExistenciaActualUC]])</f>
        <v>ND</v>
      </c>
      <c r="N7166" s="34" t="str">
        <f>IF(TablaD50[[#This Row],[Almacen]]="","","D50")</f>
        <v/>
      </c>
    </row>
    <row r="7167" spans="7:14" x14ac:dyDescent="0.25">
      <c r="G7167"/>
      <c r="H7167"/>
      <c r="I7167" s="47"/>
      <c r="J7167" s="31"/>
      <c r="K7167" s="31"/>
      <c r="L7167" s="32" t="str">
        <f>IF(ISERROR(VLOOKUP(LEFT(TablaD50[[#This Row],[Articulo]],6),ComparteD50[#All],2,FALSE)),"ND",TablaD50[[#This Row],[Articulo]])</f>
        <v>ND</v>
      </c>
      <c r="M7167" s="33" t="str">
        <f>IF(TablaD50[[#This Row],[Codigo Autorizadas]]="ND","ND",TablaD50[[#This Row],[ExistenciaActualUC]])</f>
        <v>ND</v>
      </c>
      <c r="N7167" s="34" t="str">
        <f>IF(TablaD50[[#This Row],[Almacen]]="","","D50")</f>
        <v/>
      </c>
    </row>
    <row r="7168" spans="7:14" x14ac:dyDescent="0.25">
      <c r="G7168"/>
      <c r="H7168"/>
      <c r="I7168" s="47"/>
      <c r="J7168" s="31"/>
      <c r="K7168" s="31"/>
      <c r="L7168" s="32" t="str">
        <f>IF(ISERROR(VLOOKUP(LEFT(TablaD50[[#This Row],[Articulo]],6),ComparteD50[#All],2,FALSE)),"ND",TablaD50[[#This Row],[Articulo]])</f>
        <v>ND</v>
      </c>
      <c r="M7168" s="33" t="str">
        <f>IF(TablaD50[[#This Row],[Codigo Autorizadas]]="ND","ND",TablaD50[[#This Row],[ExistenciaActualUC]])</f>
        <v>ND</v>
      </c>
      <c r="N7168" s="34" t="str">
        <f>IF(TablaD50[[#This Row],[Almacen]]="","","D50")</f>
        <v/>
      </c>
    </row>
    <row r="7169" spans="7:14" x14ac:dyDescent="0.25">
      <c r="G7169"/>
      <c r="H7169"/>
      <c r="I7169" s="47"/>
      <c r="J7169" s="31"/>
      <c r="K7169" s="31"/>
      <c r="L7169" s="32" t="str">
        <f>IF(ISERROR(VLOOKUP(LEFT(TablaD50[[#This Row],[Articulo]],6),ComparteD50[#All],2,FALSE)),"ND",TablaD50[[#This Row],[Articulo]])</f>
        <v>ND</v>
      </c>
      <c r="M7169" s="33" t="str">
        <f>IF(TablaD50[[#This Row],[Codigo Autorizadas]]="ND","ND",TablaD50[[#This Row],[ExistenciaActualUC]])</f>
        <v>ND</v>
      </c>
      <c r="N7169" s="34" t="str">
        <f>IF(TablaD50[[#This Row],[Almacen]]="","","D50")</f>
        <v/>
      </c>
    </row>
    <row r="7170" spans="7:14" x14ac:dyDescent="0.25">
      <c r="G7170"/>
      <c r="H7170"/>
      <c r="I7170" s="47"/>
      <c r="J7170" s="31"/>
      <c r="K7170" s="31"/>
      <c r="L7170" s="32" t="str">
        <f>IF(ISERROR(VLOOKUP(LEFT(TablaD50[[#This Row],[Articulo]],6),ComparteD50[#All],2,FALSE)),"ND",TablaD50[[#This Row],[Articulo]])</f>
        <v>ND</v>
      </c>
      <c r="M7170" s="33" t="str">
        <f>IF(TablaD50[[#This Row],[Codigo Autorizadas]]="ND","ND",TablaD50[[#This Row],[ExistenciaActualUC]])</f>
        <v>ND</v>
      </c>
      <c r="N7170" s="34" t="str">
        <f>IF(TablaD50[[#This Row],[Almacen]]="","","D50")</f>
        <v/>
      </c>
    </row>
    <row r="7171" spans="7:14" x14ac:dyDescent="0.25">
      <c r="G7171"/>
      <c r="H7171"/>
      <c r="I7171" s="47"/>
      <c r="J7171" s="31"/>
      <c r="K7171" s="31"/>
      <c r="L7171" s="32" t="str">
        <f>IF(ISERROR(VLOOKUP(LEFT(TablaD50[[#This Row],[Articulo]],6),ComparteD50[#All],2,FALSE)),"ND",TablaD50[[#This Row],[Articulo]])</f>
        <v>ND</v>
      </c>
      <c r="M7171" s="33" t="str">
        <f>IF(TablaD50[[#This Row],[Codigo Autorizadas]]="ND","ND",TablaD50[[#This Row],[ExistenciaActualUC]])</f>
        <v>ND</v>
      </c>
      <c r="N7171" s="34" t="str">
        <f>IF(TablaD50[[#This Row],[Almacen]]="","","D50")</f>
        <v/>
      </c>
    </row>
    <row r="7172" spans="7:14" x14ac:dyDescent="0.25">
      <c r="G7172"/>
      <c r="H7172"/>
      <c r="I7172" s="47"/>
      <c r="J7172" s="31"/>
      <c r="K7172" s="31"/>
      <c r="L7172" s="32" t="str">
        <f>IF(ISERROR(VLOOKUP(LEFT(TablaD50[[#This Row],[Articulo]],6),ComparteD50[#All],2,FALSE)),"ND",TablaD50[[#This Row],[Articulo]])</f>
        <v>ND</v>
      </c>
      <c r="M7172" s="33" t="str">
        <f>IF(TablaD50[[#This Row],[Codigo Autorizadas]]="ND","ND",TablaD50[[#This Row],[ExistenciaActualUC]])</f>
        <v>ND</v>
      </c>
      <c r="N7172" s="34" t="str">
        <f>IF(TablaD50[[#This Row],[Almacen]]="","","D50")</f>
        <v/>
      </c>
    </row>
    <row r="7173" spans="7:14" x14ac:dyDescent="0.25">
      <c r="G7173"/>
      <c r="H7173"/>
      <c r="I7173" s="47"/>
      <c r="J7173" s="31"/>
      <c r="K7173" s="31"/>
      <c r="L7173" s="32" t="str">
        <f>IF(ISERROR(VLOOKUP(LEFT(TablaD50[[#This Row],[Articulo]],6),ComparteD50[#All],2,FALSE)),"ND",TablaD50[[#This Row],[Articulo]])</f>
        <v>ND</v>
      </c>
      <c r="M7173" s="33" t="str">
        <f>IF(TablaD50[[#This Row],[Codigo Autorizadas]]="ND","ND",TablaD50[[#This Row],[ExistenciaActualUC]])</f>
        <v>ND</v>
      </c>
      <c r="N7173" s="34" t="str">
        <f>IF(TablaD50[[#This Row],[Almacen]]="","","D50")</f>
        <v/>
      </c>
    </row>
    <row r="7174" spans="7:14" x14ac:dyDescent="0.25">
      <c r="G7174"/>
      <c r="H7174"/>
      <c r="I7174" s="47"/>
      <c r="J7174" s="31"/>
      <c r="K7174" s="31"/>
      <c r="L7174" s="32" t="str">
        <f>IF(ISERROR(VLOOKUP(LEFT(TablaD50[[#This Row],[Articulo]],6),ComparteD50[#All],2,FALSE)),"ND",TablaD50[[#This Row],[Articulo]])</f>
        <v>ND</v>
      </c>
      <c r="M7174" s="33" t="str">
        <f>IF(TablaD50[[#This Row],[Codigo Autorizadas]]="ND","ND",TablaD50[[#This Row],[ExistenciaActualUC]])</f>
        <v>ND</v>
      </c>
      <c r="N7174" s="34" t="str">
        <f>IF(TablaD50[[#This Row],[Almacen]]="","","D50")</f>
        <v/>
      </c>
    </row>
    <row r="7175" spans="7:14" x14ac:dyDescent="0.25">
      <c r="G7175"/>
      <c r="H7175"/>
      <c r="I7175" s="47"/>
      <c r="J7175" s="31"/>
      <c r="K7175" s="31"/>
      <c r="L7175" s="32" t="str">
        <f>IF(ISERROR(VLOOKUP(LEFT(TablaD50[[#This Row],[Articulo]],6),ComparteD50[#All],2,FALSE)),"ND",TablaD50[[#This Row],[Articulo]])</f>
        <v>ND</v>
      </c>
      <c r="M7175" s="33" t="str">
        <f>IF(TablaD50[[#This Row],[Codigo Autorizadas]]="ND","ND",TablaD50[[#This Row],[ExistenciaActualUC]])</f>
        <v>ND</v>
      </c>
      <c r="N7175" s="34" t="str">
        <f>IF(TablaD50[[#This Row],[Almacen]]="","","D50")</f>
        <v/>
      </c>
    </row>
    <row r="7176" spans="7:14" x14ac:dyDescent="0.25">
      <c r="G7176"/>
      <c r="H7176"/>
      <c r="I7176" s="47"/>
      <c r="J7176" s="31"/>
      <c r="K7176" s="31"/>
      <c r="L7176" s="32" t="str">
        <f>IF(ISERROR(VLOOKUP(LEFT(TablaD50[[#This Row],[Articulo]],6),ComparteD50[#All],2,FALSE)),"ND",TablaD50[[#This Row],[Articulo]])</f>
        <v>ND</v>
      </c>
      <c r="M7176" s="33" t="str">
        <f>IF(TablaD50[[#This Row],[Codigo Autorizadas]]="ND","ND",TablaD50[[#This Row],[ExistenciaActualUC]])</f>
        <v>ND</v>
      </c>
      <c r="N7176" s="34" t="str">
        <f>IF(TablaD50[[#This Row],[Almacen]]="","","D50")</f>
        <v/>
      </c>
    </row>
    <row r="7177" spans="7:14" x14ac:dyDescent="0.25">
      <c r="G7177"/>
      <c r="H7177"/>
      <c r="I7177" s="47"/>
      <c r="J7177" s="31"/>
      <c r="K7177" s="31"/>
      <c r="L7177" s="32" t="str">
        <f>IF(ISERROR(VLOOKUP(LEFT(TablaD50[[#This Row],[Articulo]],6),ComparteD50[#All],2,FALSE)),"ND",TablaD50[[#This Row],[Articulo]])</f>
        <v>ND</v>
      </c>
      <c r="M7177" s="33" t="str">
        <f>IF(TablaD50[[#This Row],[Codigo Autorizadas]]="ND","ND",TablaD50[[#This Row],[ExistenciaActualUC]])</f>
        <v>ND</v>
      </c>
      <c r="N7177" s="34" t="str">
        <f>IF(TablaD50[[#This Row],[Almacen]]="","","D50")</f>
        <v/>
      </c>
    </row>
    <row r="7178" spans="7:14" x14ac:dyDescent="0.25">
      <c r="G7178"/>
      <c r="H7178"/>
      <c r="I7178" s="47"/>
      <c r="J7178" s="31"/>
      <c r="K7178" s="31"/>
      <c r="L7178" s="32" t="str">
        <f>IF(ISERROR(VLOOKUP(LEFT(TablaD50[[#This Row],[Articulo]],6),ComparteD50[#All],2,FALSE)),"ND",TablaD50[[#This Row],[Articulo]])</f>
        <v>ND</v>
      </c>
      <c r="M7178" s="33" t="str">
        <f>IF(TablaD50[[#This Row],[Codigo Autorizadas]]="ND","ND",TablaD50[[#This Row],[ExistenciaActualUC]])</f>
        <v>ND</v>
      </c>
      <c r="N7178" s="34" t="str">
        <f>IF(TablaD50[[#This Row],[Almacen]]="","","D50")</f>
        <v/>
      </c>
    </row>
    <row r="7179" spans="7:14" x14ac:dyDescent="0.25">
      <c r="G7179"/>
      <c r="H7179"/>
      <c r="I7179" s="47"/>
      <c r="J7179" s="31"/>
      <c r="K7179" s="31"/>
      <c r="L7179" s="32" t="str">
        <f>IF(ISERROR(VLOOKUP(LEFT(TablaD50[[#This Row],[Articulo]],6),ComparteD50[#All],2,FALSE)),"ND",TablaD50[[#This Row],[Articulo]])</f>
        <v>ND</v>
      </c>
      <c r="M7179" s="33" t="str">
        <f>IF(TablaD50[[#This Row],[Codigo Autorizadas]]="ND","ND",TablaD50[[#This Row],[ExistenciaActualUC]])</f>
        <v>ND</v>
      </c>
      <c r="N7179" s="34" t="str">
        <f>IF(TablaD50[[#This Row],[Almacen]]="","","D50")</f>
        <v/>
      </c>
    </row>
    <row r="7180" spans="7:14" x14ac:dyDescent="0.25">
      <c r="G7180"/>
      <c r="H7180"/>
      <c r="I7180" s="47"/>
      <c r="J7180" s="31"/>
      <c r="K7180" s="31"/>
      <c r="L7180" s="32" t="str">
        <f>IF(ISERROR(VLOOKUP(LEFT(TablaD50[[#This Row],[Articulo]],6),ComparteD50[#All],2,FALSE)),"ND",TablaD50[[#This Row],[Articulo]])</f>
        <v>ND</v>
      </c>
      <c r="M7180" s="33" t="str">
        <f>IF(TablaD50[[#This Row],[Codigo Autorizadas]]="ND","ND",TablaD50[[#This Row],[ExistenciaActualUC]])</f>
        <v>ND</v>
      </c>
      <c r="N7180" s="34" t="str">
        <f>IF(TablaD50[[#This Row],[Almacen]]="","","D50")</f>
        <v/>
      </c>
    </row>
    <row r="7181" spans="7:14" x14ac:dyDescent="0.25">
      <c r="G7181"/>
      <c r="H7181"/>
      <c r="I7181" s="47"/>
      <c r="J7181" s="31"/>
      <c r="K7181" s="31"/>
      <c r="L7181" s="32" t="str">
        <f>IF(ISERROR(VLOOKUP(LEFT(TablaD50[[#This Row],[Articulo]],6),ComparteD50[#All],2,FALSE)),"ND",TablaD50[[#This Row],[Articulo]])</f>
        <v>ND</v>
      </c>
      <c r="M7181" s="33" t="str">
        <f>IF(TablaD50[[#This Row],[Codigo Autorizadas]]="ND","ND",TablaD50[[#This Row],[ExistenciaActualUC]])</f>
        <v>ND</v>
      </c>
      <c r="N7181" s="34" t="str">
        <f>IF(TablaD50[[#This Row],[Almacen]]="","","D50")</f>
        <v/>
      </c>
    </row>
    <row r="7182" spans="7:14" x14ac:dyDescent="0.25">
      <c r="G7182"/>
      <c r="H7182"/>
      <c r="I7182" s="47"/>
      <c r="J7182" s="31"/>
      <c r="K7182" s="31"/>
      <c r="L7182" s="32" t="str">
        <f>IF(ISERROR(VLOOKUP(LEFT(TablaD50[[#This Row],[Articulo]],6),ComparteD50[#All],2,FALSE)),"ND",TablaD50[[#This Row],[Articulo]])</f>
        <v>ND</v>
      </c>
      <c r="M7182" s="33" t="str">
        <f>IF(TablaD50[[#This Row],[Codigo Autorizadas]]="ND","ND",TablaD50[[#This Row],[ExistenciaActualUC]])</f>
        <v>ND</v>
      </c>
      <c r="N7182" s="34" t="str">
        <f>IF(TablaD50[[#This Row],[Almacen]]="","","D50")</f>
        <v/>
      </c>
    </row>
    <row r="7183" spans="7:14" x14ac:dyDescent="0.25">
      <c r="G7183"/>
      <c r="H7183"/>
      <c r="I7183" s="47"/>
      <c r="J7183" s="31"/>
      <c r="K7183" s="31"/>
      <c r="L7183" s="32" t="str">
        <f>IF(ISERROR(VLOOKUP(LEFT(TablaD50[[#This Row],[Articulo]],6),ComparteD50[#All],2,FALSE)),"ND",TablaD50[[#This Row],[Articulo]])</f>
        <v>ND</v>
      </c>
      <c r="M7183" s="33" t="str">
        <f>IF(TablaD50[[#This Row],[Codigo Autorizadas]]="ND","ND",TablaD50[[#This Row],[ExistenciaActualUC]])</f>
        <v>ND</v>
      </c>
      <c r="N7183" s="34" t="str">
        <f>IF(TablaD50[[#This Row],[Almacen]]="","","D50")</f>
        <v/>
      </c>
    </row>
    <row r="7184" spans="7:14" x14ac:dyDescent="0.25">
      <c r="G7184"/>
      <c r="H7184"/>
      <c r="I7184" s="47"/>
      <c r="J7184" s="31"/>
      <c r="K7184" s="31"/>
      <c r="L7184" s="32" t="str">
        <f>IF(ISERROR(VLOOKUP(LEFT(TablaD50[[#This Row],[Articulo]],6),ComparteD50[#All],2,FALSE)),"ND",TablaD50[[#This Row],[Articulo]])</f>
        <v>ND</v>
      </c>
      <c r="M7184" s="33" t="str">
        <f>IF(TablaD50[[#This Row],[Codigo Autorizadas]]="ND","ND",TablaD50[[#This Row],[ExistenciaActualUC]])</f>
        <v>ND</v>
      </c>
      <c r="N7184" s="34" t="str">
        <f>IF(TablaD50[[#This Row],[Almacen]]="","","D50")</f>
        <v/>
      </c>
    </row>
    <row r="7185" spans="7:14" x14ac:dyDescent="0.25">
      <c r="G7185"/>
      <c r="H7185"/>
      <c r="I7185" s="47"/>
      <c r="J7185" s="31"/>
      <c r="K7185" s="31"/>
      <c r="L7185" s="32" t="str">
        <f>IF(ISERROR(VLOOKUP(LEFT(TablaD50[[#This Row],[Articulo]],6),ComparteD50[#All],2,FALSE)),"ND",TablaD50[[#This Row],[Articulo]])</f>
        <v>ND</v>
      </c>
      <c r="M7185" s="33" t="str">
        <f>IF(TablaD50[[#This Row],[Codigo Autorizadas]]="ND","ND",TablaD50[[#This Row],[ExistenciaActualUC]])</f>
        <v>ND</v>
      </c>
      <c r="N7185" s="34" t="str">
        <f>IF(TablaD50[[#This Row],[Almacen]]="","","D50")</f>
        <v/>
      </c>
    </row>
    <row r="7186" spans="7:14" x14ac:dyDescent="0.25">
      <c r="G7186"/>
      <c r="H7186"/>
      <c r="I7186" s="47"/>
      <c r="J7186" s="31"/>
      <c r="K7186" s="31"/>
      <c r="L7186" s="32" t="str">
        <f>IF(ISERROR(VLOOKUP(LEFT(TablaD50[[#This Row],[Articulo]],6),ComparteD50[#All],2,FALSE)),"ND",TablaD50[[#This Row],[Articulo]])</f>
        <v>ND</v>
      </c>
      <c r="M7186" s="33" t="str">
        <f>IF(TablaD50[[#This Row],[Codigo Autorizadas]]="ND","ND",TablaD50[[#This Row],[ExistenciaActualUC]])</f>
        <v>ND</v>
      </c>
      <c r="N7186" s="34" t="str">
        <f>IF(TablaD50[[#This Row],[Almacen]]="","","D50")</f>
        <v/>
      </c>
    </row>
    <row r="7187" spans="7:14" x14ac:dyDescent="0.25">
      <c r="G7187"/>
      <c r="H7187"/>
      <c r="I7187" s="47"/>
      <c r="J7187" s="31"/>
      <c r="K7187" s="31"/>
      <c r="L7187" s="32" t="str">
        <f>IF(ISERROR(VLOOKUP(LEFT(TablaD50[[#This Row],[Articulo]],6),ComparteD50[#All],2,FALSE)),"ND",TablaD50[[#This Row],[Articulo]])</f>
        <v>ND</v>
      </c>
      <c r="M7187" s="33" t="str">
        <f>IF(TablaD50[[#This Row],[Codigo Autorizadas]]="ND","ND",TablaD50[[#This Row],[ExistenciaActualUC]])</f>
        <v>ND</v>
      </c>
      <c r="N7187" s="34" t="str">
        <f>IF(TablaD50[[#This Row],[Almacen]]="","","D50")</f>
        <v/>
      </c>
    </row>
    <row r="7188" spans="7:14" x14ac:dyDescent="0.25">
      <c r="G7188"/>
      <c r="H7188"/>
      <c r="I7188" s="47"/>
      <c r="J7188" s="31"/>
      <c r="K7188" s="31"/>
      <c r="L7188" s="32" t="str">
        <f>IF(ISERROR(VLOOKUP(LEFT(TablaD50[[#This Row],[Articulo]],6),ComparteD50[#All],2,FALSE)),"ND",TablaD50[[#This Row],[Articulo]])</f>
        <v>ND</v>
      </c>
      <c r="M7188" s="33" t="str">
        <f>IF(TablaD50[[#This Row],[Codigo Autorizadas]]="ND","ND",TablaD50[[#This Row],[ExistenciaActualUC]])</f>
        <v>ND</v>
      </c>
      <c r="N7188" s="34" t="str">
        <f>IF(TablaD50[[#This Row],[Almacen]]="","","D50")</f>
        <v/>
      </c>
    </row>
    <row r="7189" spans="7:14" x14ac:dyDescent="0.25">
      <c r="G7189"/>
      <c r="H7189"/>
      <c r="I7189" s="47"/>
      <c r="J7189" s="31"/>
      <c r="K7189" s="31"/>
      <c r="L7189" s="32" t="str">
        <f>IF(ISERROR(VLOOKUP(LEFT(TablaD50[[#This Row],[Articulo]],6),ComparteD50[#All],2,FALSE)),"ND",TablaD50[[#This Row],[Articulo]])</f>
        <v>ND</v>
      </c>
      <c r="M7189" s="33" t="str">
        <f>IF(TablaD50[[#This Row],[Codigo Autorizadas]]="ND","ND",TablaD50[[#This Row],[ExistenciaActualUC]])</f>
        <v>ND</v>
      </c>
      <c r="N7189" s="34" t="str">
        <f>IF(TablaD50[[#This Row],[Almacen]]="","","D50")</f>
        <v/>
      </c>
    </row>
    <row r="7190" spans="7:14" x14ac:dyDescent="0.25">
      <c r="G7190"/>
      <c r="H7190"/>
      <c r="I7190" s="47"/>
      <c r="J7190" s="31"/>
      <c r="K7190" s="31"/>
      <c r="L7190" s="32" t="str">
        <f>IF(ISERROR(VLOOKUP(LEFT(TablaD50[[#This Row],[Articulo]],6),ComparteD50[#All],2,FALSE)),"ND",TablaD50[[#This Row],[Articulo]])</f>
        <v>ND</v>
      </c>
      <c r="M7190" s="33" t="str">
        <f>IF(TablaD50[[#This Row],[Codigo Autorizadas]]="ND","ND",TablaD50[[#This Row],[ExistenciaActualUC]])</f>
        <v>ND</v>
      </c>
      <c r="N7190" s="34" t="str">
        <f>IF(TablaD50[[#This Row],[Almacen]]="","","D50")</f>
        <v/>
      </c>
    </row>
    <row r="7191" spans="7:14" x14ac:dyDescent="0.25">
      <c r="G7191"/>
      <c r="H7191"/>
      <c r="I7191" s="47"/>
      <c r="J7191" s="31"/>
      <c r="K7191" s="31"/>
      <c r="L7191" s="32" t="str">
        <f>IF(ISERROR(VLOOKUP(LEFT(TablaD50[[#This Row],[Articulo]],6),ComparteD50[#All],2,FALSE)),"ND",TablaD50[[#This Row],[Articulo]])</f>
        <v>ND</v>
      </c>
      <c r="M7191" s="33" t="str">
        <f>IF(TablaD50[[#This Row],[Codigo Autorizadas]]="ND","ND",TablaD50[[#This Row],[ExistenciaActualUC]])</f>
        <v>ND</v>
      </c>
      <c r="N7191" s="34" t="str">
        <f>IF(TablaD50[[#This Row],[Almacen]]="","","D50")</f>
        <v/>
      </c>
    </row>
    <row r="7192" spans="7:14" x14ac:dyDescent="0.25">
      <c r="G7192"/>
      <c r="H7192"/>
      <c r="I7192" s="47"/>
      <c r="J7192" s="31"/>
      <c r="K7192" s="31"/>
      <c r="L7192" s="32" t="str">
        <f>IF(ISERROR(VLOOKUP(LEFT(TablaD50[[#This Row],[Articulo]],6),ComparteD50[#All],2,FALSE)),"ND",TablaD50[[#This Row],[Articulo]])</f>
        <v>ND</v>
      </c>
      <c r="M7192" s="33" t="str">
        <f>IF(TablaD50[[#This Row],[Codigo Autorizadas]]="ND","ND",TablaD50[[#This Row],[ExistenciaActualUC]])</f>
        <v>ND</v>
      </c>
      <c r="N7192" s="34" t="str">
        <f>IF(TablaD50[[#This Row],[Almacen]]="","","D50")</f>
        <v/>
      </c>
    </row>
    <row r="7193" spans="7:14" x14ac:dyDescent="0.25">
      <c r="G7193"/>
      <c r="H7193"/>
      <c r="I7193" s="47"/>
      <c r="J7193" s="31"/>
      <c r="K7193" s="31"/>
      <c r="L7193" s="32" t="str">
        <f>IF(ISERROR(VLOOKUP(LEFT(TablaD50[[#This Row],[Articulo]],6),ComparteD50[#All],2,FALSE)),"ND",TablaD50[[#This Row],[Articulo]])</f>
        <v>ND</v>
      </c>
      <c r="M7193" s="33" t="str">
        <f>IF(TablaD50[[#This Row],[Codigo Autorizadas]]="ND","ND",TablaD50[[#This Row],[ExistenciaActualUC]])</f>
        <v>ND</v>
      </c>
      <c r="N7193" s="34" t="str">
        <f>IF(TablaD50[[#This Row],[Almacen]]="","","D50")</f>
        <v/>
      </c>
    </row>
    <row r="7194" spans="7:14" x14ac:dyDescent="0.25">
      <c r="G7194"/>
      <c r="H7194"/>
      <c r="I7194" s="47"/>
      <c r="J7194" s="31"/>
      <c r="K7194" s="31"/>
      <c r="L7194" s="32" t="str">
        <f>IF(ISERROR(VLOOKUP(LEFT(TablaD50[[#This Row],[Articulo]],6),ComparteD50[#All],2,FALSE)),"ND",TablaD50[[#This Row],[Articulo]])</f>
        <v>ND</v>
      </c>
      <c r="M7194" s="33" t="str">
        <f>IF(TablaD50[[#This Row],[Codigo Autorizadas]]="ND","ND",TablaD50[[#This Row],[ExistenciaActualUC]])</f>
        <v>ND</v>
      </c>
      <c r="N7194" s="34" t="str">
        <f>IF(TablaD50[[#This Row],[Almacen]]="","","D50")</f>
        <v/>
      </c>
    </row>
    <row r="7195" spans="7:14" x14ac:dyDescent="0.25">
      <c r="G7195"/>
      <c r="H7195"/>
      <c r="I7195" s="47"/>
      <c r="J7195" s="31"/>
      <c r="K7195" s="31"/>
      <c r="L7195" s="32" t="str">
        <f>IF(ISERROR(VLOOKUP(LEFT(TablaD50[[#This Row],[Articulo]],6),ComparteD50[#All],2,FALSE)),"ND",TablaD50[[#This Row],[Articulo]])</f>
        <v>ND</v>
      </c>
      <c r="M7195" s="33" t="str">
        <f>IF(TablaD50[[#This Row],[Codigo Autorizadas]]="ND","ND",TablaD50[[#This Row],[ExistenciaActualUC]])</f>
        <v>ND</v>
      </c>
      <c r="N7195" s="34" t="str">
        <f>IF(TablaD50[[#This Row],[Almacen]]="","","D50")</f>
        <v/>
      </c>
    </row>
    <row r="7196" spans="7:14" x14ac:dyDescent="0.25">
      <c r="G7196"/>
      <c r="H7196"/>
      <c r="I7196" s="47"/>
      <c r="J7196" s="31"/>
      <c r="K7196" s="31"/>
      <c r="L7196" s="32" t="str">
        <f>IF(ISERROR(VLOOKUP(LEFT(TablaD50[[#This Row],[Articulo]],6),ComparteD50[#All],2,FALSE)),"ND",TablaD50[[#This Row],[Articulo]])</f>
        <v>ND</v>
      </c>
      <c r="M7196" s="33" t="str">
        <f>IF(TablaD50[[#This Row],[Codigo Autorizadas]]="ND","ND",TablaD50[[#This Row],[ExistenciaActualUC]])</f>
        <v>ND</v>
      </c>
      <c r="N7196" s="34" t="str">
        <f>IF(TablaD50[[#This Row],[Almacen]]="","","D50")</f>
        <v/>
      </c>
    </row>
    <row r="7197" spans="7:14" x14ac:dyDescent="0.25">
      <c r="G7197"/>
      <c r="H7197"/>
      <c r="I7197" s="47"/>
      <c r="J7197" s="31"/>
      <c r="K7197" s="31"/>
      <c r="L7197" s="32" t="str">
        <f>IF(ISERROR(VLOOKUP(LEFT(TablaD50[[#This Row],[Articulo]],6),ComparteD50[#All],2,FALSE)),"ND",TablaD50[[#This Row],[Articulo]])</f>
        <v>ND</v>
      </c>
      <c r="M7197" s="33" t="str">
        <f>IF(TablaD50[[#This Row],[Codigo Autorizadas]]="ND","ND",TablaD50[[#This Row],[ExistenciaActualUC]])</f>
        <v>ND</v>
      </c>
      <c r="N7197" s="34" t="str">
        <f>IF(TablaD50[[#This Row],[Almacen]]="","","D50")</f>
        <v/>
      </c>
    </row>
    <row r="7198" spans="7:14" x14ac:dyDescent="0.25">
      <c r="G7198"/>
      <c r="H7198"/>
      <c r="I7198" s="47"/>
      <c r="J7198" s="31"/>
      <c r="K7198" s="31"/>
      <c r="L7198" s="32" t="str">
        <f>IF(ISERROR(VLOOKUP(LEFT(TablaD50[[#This Row],[Articulo]],6),ComparteD50[#All],2,FALSE)),"ND",TablaD50[[#This Row],[Articulo]])</f>
        <v>ND</v>
      </c>
      <c r="M7198" s="33" t="str">
        <f>IF(TablaD50[[#This Row],[Codigo Autorizadas]]="ND","ND",TablaD50[[#This Row],[ExistenciaActualUC]])</f>
        <v>ND</v>
      </c>
      <c r="N7198" s="34" t="str">
        <f>IF(TablaD50[[#This Row],[Almacen]]="","","D50")</f>
        <v/>
      </c>
    </row>
    <row r="7199" spans="7:14" x14ac:dyDescent="0.25">
      <c r="G7199"/>
      <c r="H7199"/>
      <c r="I7199" s="47"/>
      <c r="J7199" s="31"/>
      <c r="K7199" s="31"/>
      <c r="L7199" s="32" t="str">
        <f>IF(ISERROR(VLOOKUP(LEFT(TablaD50[[#This Row],[Articulo]],6),ComparteD50[#All],2,FALSE)),"ND",TablaD50[[#This Row],[Articulo]])</f>
        <v>ND</v>
      </c>
      <c r="M7199" s="33" t="str">
        <f>IF(TablaD50[[#This Row],[Codigo Autorizadas]]="ND","ND",TablaD50[[#This Row],[ExistenciaActualUC]])</f>
        <v>ND</v>
      </c>
      <c r="N7199" s="34" t="str">
        <f>IF(TablaD50[[#This Row],[Almacen]]="","","D50")</f>
        <v/>
      </c>
    </row>
    <row r="7200" spans="7:14" x14ac:dyDescent="0.25">
      <c r="G7200"/>
      <c r="H7200"/>
      <c r="I7200" s="47"/>
      <c r="J7200" s="31"/>
      <c r="K7200" s="31"/>
      <c r="L7200" s="32" t="str">
        <f>IF(ISERROR(VLOOKUP(LEFT(TablaD50[[#This Row],[Articulo]],6),ComparteD50[#All],2,FALSE)),"ND",TablaD50[[#This Row],[Articulo]])</f>
        <v>ND</v>
      </c>
      <c r="M7200" s="33" t="str">
        <f>IF(TablaD50[[#This Row],[Codigo Autorizadas]]="ND","ND",TablaD50[[#This Row],[ExistenciaActualUC]])</f>
        <v>ND</v>
      </c>
      <c r="N7200" s="34" t="str">
        <f>IF(TablaD50[[#This Row],[Almacen]]="","","D50")</f>
        <v/>
      </c>
    </row>
    <row r="7201" spans="7:14" x14ac:dyDescent="0.25">
      <c r="G7201"/>
      <c r="H7201"/>
      <c r="I7201" s="47"/>
      <c r="J7201" s="31"/>
      <c r="K7201" s="31"/>
      <c r="L7201" s="32" t="str">
        <f>IF(ISERROR(VLOOKUP(LEFT(TablaD50[[#This Row],[Articulo]],6),ComparteD50[#All],2,FALSE)),"ND",TablaD50[[#This Row],[Articulo]])</f>
        <v>ND</v>
      </c>
      <c r="M7201" s="33" t="str">
        <f>IF(TablaD50[[#This Row],[Codigo Autorizadas]]="ND","ND",TablaD50[[#This Row],[ExistenciaActualUC]])</f>
        <v>ND</v>
      </c>
      <c r="N7201" s="34" t="str">
        <f>IF(TablaD50[[#This Row],[Almacen]]="","","D50")</f>
        <v/>
      </c>
    </row>
    <row r="7202" spans="7:14" x14ac:dyDescent="0.25">
      <c r="G7202"/>
      <c r="H7202"/>
      <c r="I7202" s="47"/>
      <c r="J7202" s="31"/>
      <c r="K7202" s="31"/>
      <c r="L7202" s="32" t="str">
        <f>IF(ISERROR(VLOOKUP(LEFT(TablaD50[[#This Row],[Articulo]],6),ComparteD50[#All],2,FALSE)),"ND",TablaD50[[#This Row],[Articulo]])</f>
        <v>ND</v>
      </c>
      <c r="M7202" s="33" t="str">
        <f>IF(TablaD50[[#This Row],[Codigo Autorizadas]]="ND","ND",TablaD50[[#This Row],[ExistenciaActualUC]])</f>
        <v>ND</v>
      </c>
      <c r="N7202" s="34" t="str">
        <f>IF(TablaD50[[#This Row],[Almacen]]="","","D50")</f>
        <v/>
      </c>
    </row>
    <row r="7203" spans="7:14" x14ac:dyDescent="0.25">
      <c r="G7203"/>
      <c r="H7203"/>
      <c r="I7203" s="47"/>
      <c r="J7203" s="31"/>
      <c r="K7203" s="31"/>
      <c r="L7203" s="32" t="str">
        <f>IF(ISERROR(VLOOKUP(LEFT(TablaD50[[#This Row],[Articulo]],6),ComparteD50[#All],2,FALSE)),"ND",TablaD50[[#This Row],[Articulo]])</f>
        <v>ND</v>
      </c>
      <c r="M7203" s="33" t="str">
        <f>IF(TablaD50[[#This Row],[Codigo Autorizadas]]="ND","ND",TablaD50[[#This Row],[ExistenciaActualUC]])</f>
        <v>ND</v>
      </c>
      <c r="N7203" s="34" t="str">
        <f>IF(TablaD50[[#This Row],[Almacen]]="","","D50")</f>
        <v/>
      </c>
    </row>
    <row r="7204" spans="7:14" x14ac:dyDescent="0.25">
      <c r="G7204"/>
      <c r="H7204"/>
      <c r="I7204" s="47"/>
      <c r="J7204" s="31"/>
      <c r="K7204" s="31"/>
      <c r="L7204" s="32" t="str">
        <f>IF(ISERROR(VLOOKUP(LEFT(TablaD50[[#This Row],[Articulo]],6),ComparteD50[#All],2,FALSE)),"ND",TablaD50[[#This Row],[Articulo]])</f>
        <v>ND</v>
      </c>
      <c r="M7204" s="33" t="str">
        <f>IF(TablaD50[[#This Row],[Codigo Autorizadas]]="ND","ND",TablaD50[[#This Row],[ExistenciaActualUC]])</f>
        <v>ND</v>
      </c>
      <c r="N7204" s="34" t="str">
        <f>IF(TablaD50[[#This Row],[Almacen]]="","","D50")</f>
        <v/>
      </c>
    </row>
    <row r="7205" spans="7:14" x14ac:dyDescent="0.25">
      <c r="G7205"/>
      <c r="H7205"/>
      <c r="I7205" s="47"/>
      <c r="J7205" s="31"/>
      <c r="K7205" s="31"/>
      <c r="L7205" s="32" t="str">
        <f>IF(ISERROR(VLOOKUP(LEFT(TablaD50[[#This Row],[Articulo]],6),ComparteD50[#All],2,FALSE)),"ND",TablaD50[[#This Row],[Articulo]])</f>
        <v>ND</v>
      </c>
      <c r="M7205" s="33" t="str">
        <f>IF(TablaD50[[#This Row],[Codigo Autorizadas]]="ND","ND",TablaD50[[#This Row],[ExistenciaActualUC]])</f>
        <v>ND</v>
      </c>
      <c r="N7205" s="34" t="str">
        <f>IF(TablaD50[[#This Row],[Almacen]]="","","D50")</f>
        <v/>
      </c>
    </row>
    <row r="7206" spans="7:14" x14ac:dyDescent="0.25">
      <c r="G7206"/>
      <c r="H7206"/>
      <c r="I7206" s="47"/>
      <c r="J7206" s="31"/>
      <c r="K7206" s="31"/>
      <c r="L7206" s="32" t="str">
        <f>IF(ISERROR(VLOOKUP(LEFT(TablaD50[[#This Row],[Articulo]],6),ComparteD50[#All],2,FALSE)),"ND",TablaD50[[#This Row],[Articulo]])</f>
        <v>ND</v>
      </c>
      <c r="M7206" s="33" t="str">
        <f>IF(TablaD50[[#This Row],[Codigo Autorizadas]]="ND","ND",TablaD50[[#This Row],[ExistenciaActualUC]])</f>
        <v>ND</v>
      </c>
      <c r="N7206" s="34" t="str">
        <f>IF(TablaD50[[#This Row],[Almacen]]="","","D50")</f>
        <v/>
      </c>
    </row>
    <row r="7207" spans="7:14" x14ac:dyDescent="0.25">
      <c r="G7207"/>
      <c r="H7207"/>
      <c r="I7207" s="47"/>
      <c r="J7207" s="31"/>
      <c r="K7207" s="31"/>
      <c r="L7207" s="32" t="str">
        <f>IF(ISERROR(VLOOKUP(LEFT(TablaD50[[#This Row],[Articulo]],6),ComparteD50[#All],2,FALSE)),"ND",TablaD50[[#This Row],[Articulo]])</f>
        <v>ND</v>
      </c>
      <c r="M7207" s="33" t="str">
        <f>IF(TablaD50[[#This Row],[Codigo Autorizadas]]="ND","ND",TablaD50[[#This Row],[ExistenciaActualUC]])</f>
        <v>ND</v>
      </c>
      <c r="N7207" s="34" t="str">
        <f>IF(TablaD50[[#This Row],[Almacen]]="","","D50")</f>
        <v/>
      </c>
    </row>
    <row r="7208" spans="7:14" x14ac:dyDescent="0.25">
      <c r="G7208"/>
      <c r="H7208"/>
      <c r="I7208" s="47"/>
      <c r="J7208" s="31"/>
      <c r="K7208" s="31"/>
      <c r="L7208" s="32" t="str">
        <f>IF(ISERROR(VLOOKUP(LEFT(TablaD50[[#This Row],[Articulo]],6),ComparteD50[#All],2,FALSE)),"ND",TablaD50[[#This Row],[Articulo]])</f>
        <v>ND</v>
      </c>
      <c r="M7208" s="33" t="str">
        <f>IF(TablaD50[[#This Row],[Codigo Autorizadas]]="ND","ND",TablaD50[[#This Row],[ExistenciaActualUC]])</f>
        <v>ND</v>
      </c>
      <c r="N7208" s="34" t="str">
        <f>IF(TablaD50[[#This Row],[Almacen]]="","","D50")</f>
        <v/>
      </c>
    </row>
    <row r="7209" spans="7:14" x14ac:dyDescent="0.25">
      <c r="G7209"/>
      <c r="H7209"/>
      <c r="I7209" s="47"/>
      <c r="J7209" s="31"/>
      <c r="K7209" s="31"/>
      <c r="L7209" s="32" t="str">
        <f>IF(ISERROR(VLOOKUP(LEFT(TablaD50[[#This Row],[Articulo]],6),ComparteD50[#All],2,FALSE)),"ND",TablaD50[[#This Row],[Articulo]])</f>
        <v>ND</v>
      </c>
      <c r="M7209" s="33" t="str">
        <f>IF(TablaD50[[#This Row],[Codigo Autorizadas]]="ND","ND",TablaD50[[#This Row],[ExistenciaActualUC]])</f>
        <v>ND</v>
      </c>
      <c r="N7209" s="34" t="str">
        <f>IF(TablaD50[[#This Row],[Almacen]]="","","D50")</f>
        <v/>
      </c>
    </row>
    <row r="7210" spans="7:14" x14ac:dyDescent="0.25">
      <c r="G7210"/>
      <c r="H7210"/>
      <c r="I7210" s="47"/>
      <c r="J7210" s="31"/>
      <c r="K7210" s="31"/>
      <c r="L7210" s="32" t="str">
        <f>IF(ISERROR(VLOOKUP(LEFT(TablaD50[[#This Row],[Articulo]],6),ComparteD50[#All],2,FALSE)),"ND",TablaD50[[#This Row],[Articulo]])</f>
        <v>ND</v>
      </c>
      <c r="M7210" s="33" t="str">
        <f>IF(TablaD50[[#This Row],[Codigo Autorizadas]]="ND","ND",TablaD50[[#This Row],[ExistenciaActualUC]])</f>
        <v>ND</v>
      </c>
      <c r="N7210" s="34" t="str">
        <f>IF(TablaD50[[#This Row],[Almacen]]="","","D50")</f>
        <v/>
      </c>
    </row>
    <row r="7211" spans="7:14" x14ac:dyDescent="0.25">
      <c r="G7211"/>
      <c r="H7211"/>
      <c r="I7211" s="47"/>
      <c r="J7211" s="31"/>
      <c r="K7211" s="31"/>
      <c r="L7211" s="32" t="str">
        <f>IF(ISERROR(VLOOKUP(LEFT(TablaD50[[#This Row],[Articulo]],6),ComparteD50[#All],2,FALSE)),"ND",TablaD50[[#This Row],[Articulo]])</f>
        <v>ND</v>
      </c>
      <c r="M7211" s="33" t="str">
        <f>IF(TablaD50[[#This Row],[Codigo Autorizadas]]="ND","ND",TablaD50[[#This Row],[ExistenciaActualUC]])</f>
        <v>ND</v>
      </c>
      <c r="N7211" s="34" t="str">
        <f>IF(TablaD50[[#This Row],[Almacen]]="","","D50")</f>
        <v/>
      </c>
    </row>
    <row r="7212" spans="7:14" x14ac:dyDescent="0.25">
      <c r="G7212"/>
      <c r="H7212"/>
      <c r="I7212" s="47"/>
      <c r="J7212" s="31"/>
      <c r="K7212" s="31"/>
      <c r="L7212" s="32" t="str">
        <f>IF(ISERROR(VLOOKUP(LEFT(TablaD50[[#This Row],[Articulo]],6),ComparteD50[#All],2,FALSE)),"ND",TablaD50[[#This Row],[Articulo]])</f>
        <v>ND</v>
      </c>
      <c r="M7212" s="33" t="str">
        <f>IF(TablaD50[[#This Row],[Codigo Autorizadas]]="ND","ND",TablaD50[[#This Row],[ExistenciaActualUC]])</f>
        <v>ND</v>
      </c>
      <c r="N7212" s="34" t="str">
        <f>IF(TablaD50[[#This Row],[Almacen]]="","","D50")</f>
        <v/>
      </c>
    </row>
    <row r="7213" spans="7:14" x14ac:dyDescent="0.25">
      <c r="G7213"/>
      <c r="H7213"/>
      <c r="I7213" s="47"/>
      <c r="J7213" s="31"/>
      <c r="K7213" s="31"/>
      <c r="L7213" s="32" t="str">
        <f>IF(ISERROR(VLOOKUP(LEFT(TablaD50[[#This Row],[Articulo]],6),ComparteD50[#All],2,FALSE)),"ND",TablaD50[[#This Row],[Articulo]])</f>
        <v>ND</v>
      </c>
      <c r="M7213" s="33" t="str">
        <f>IF(TablaD50[[#This Row],[Codigo Autorizadas]]="ND","ND",TablaD50[[#This Row],[ExistenciaActualUC]])</f>
        <v>ND</v>
      </c>
      <c r="N7213" s="34" t="str">
        <f>IF(TablaD50[[#This Row],[Almacen]]="","","D50")</f>
        <v/>
      </c>
    </row>
    <row r="7214" spans="7:14" x14ac:dyDescent="0.25">
      <c r="G7214"/>
      <c r="H7214"/>
      <c r="I7214" s="47"/>
      <c r="J7214" s="31"/>
      <c r="K7214" s="31"/>
      <c r="L7214" s="32" t="str">
        <f>IF(ISERROR(VLOOKUP(LEFT(TablaD50[[#This Row],[Articulo]],6),ComparteD50[#All],2,FALSE)),"ND",TablaD50[[#This Row],[Articulo]])</f>
        <v>ND</v>
      </c>
      <c r="M7214" s="33" t="str">
        <f>IF(TablaD50[[#This Row],[Codigo Autorizadas]]="ND","ND",TablaD50[[#This Row],[ExistenciaActualUC]])</f>
        <v>ND</v>
      </c>
      <c r="N7214" s="34" t="str">
        <f>IF(TablaD50[[#This Row],[Almacen]]="","","D50")</f>
        <v/>
      </c>
    </row>
    <row r="7215" spans="7:14" x14ac:dyDescent="0.25">
      <c r="G7215"/>
      <c r="H7215"/>
      <c r="I7215" s="47"/>
      <c r="J7215" s="31"/>
      <c r="K7215" s="31"/>
      <c r="L7215" s="32" t="str">
        <f>IF(ISERROR(VLOOKUP(LEFT(TablaD50[[#This Row],[Articulo]],6),ComparteD50[#All],2,FALSE)),"ND",TablaD50[[#This Row],[Articulo]])</f>
        <v>ND</v>
      </c>
      <c r="M7215" s="33" t="str">
        <f>IF(TablaD50[[#This Row],[Codigo Autorizadas]]="ND","ND",TablaD50[[#This Row],[ExistenciaActualUC]])</f>
        <v>ND</v>
      </c>
      <c r="N7215" s="34" t="str">
        <f>IF(TablaD50[[#This Row],[Almacen]]="","","D50")</f>
        <v/>
      </c>
    </row>
    <row r="7216" spans="7:14" x14ac:dyDescent="0.25">
      <c r="G7216"/>
      <c r="H7216"/>
      <c r="I7216" s="47"/>
      <c r="J7216" s="31"/>
      <c r="K7216" s="31"/>
      <c r="L7216" s="32" t="str">
        <f>IF(ISERROR(VLOOKUP(LEFT(TablaD50[[#This Row],[Articulo]],6),ComparteD50[#All],2,FALSE)),"ND",TablaD50[[#This Row],[Articulo]])</f>
        <v>ND</v>
      </c>
      <c r="M7216" s="33" t="str">
        <f>IF(TablaD50[[#This Row],[Codigo Autorizadas]]="ND","ND",TablaD50[[#This Row],[ExistenciaActualUC]])</f>
        <v>ND</v>
      </c>
      <c r="N7216" s="34" t="str">
        <f>IF(TablaD50[[#This Row],[Almacen]]="","","D50")</f>
        <v/>
      </c>
    </row>
    <row r="7217" spans="7:14" x14ac:dyDescent="0.25">
      <c r="G7217"/>
      <c r="H7217"/>
      <c r="I7217" s="47"/>
      <c r="J7217" s="31"/>
      <c r="K7217" s="31"/>
      <c r="L7217" s="32" t="str">
        <f>IF(ISERROR(VLOOKUP(LEFT(TablaD50[[#This Row],[Articulo]],6),ComparteD50[#All],2,FALSE)),"ND",TablaD50[[#This Row],[Articulo]])</f>
        <v>ND</v>
      </c>
      <c r="M7217" s="33" t="str">
        <f>IF(TablaD50[[#This Row],[Codigo Autorizadas]]="ND","ND",TablaD50[[#This Row],[ExistenciaActualUC]])</f>
        <v>ND</v>
      </c>
      <c r="N7217" s="34" t="str">
        <f>IF(TablaD50[[#This Row],[Almacen]]="","","D50")</f>
        <v/>
      </c>
    </row>
    <row r="7218" spans="7:14" x14ac:dyDescent="0.25">
      <c r="G7218"/>
      <c r="H7218"/>
      <c r="I7218" s="47"/>
      <c r="J7218" s="31"/>
      <c r="K7218" s="31"/>
      <c r="L7218" s="32" t="str">
        <f>IF(ISERROR(VLOOKUP(LEFT(TablaD50[[#This Row],[Articulo]],6),ComparteD50[#All],2,FALSE)),"ND",TablaD50[[#This Row],[Articulo]])</f>
        <v>ND</v>
      </c>
      <c r="M7218" s="33" t="str">
        <f>IF(TablaD50[[#This Row],[Codigo Autorizadas]]="ND","ND",TablaD50[[#This Row],[ExistenciaActualUC]])</f>
        <v>ND</v>
      </c>
      <c r="N7218" s="34" t="str">
        <f>IF(TablaD50[[#This Row],[Almacen]]="","","D50")</f>
        <v/>
      </c>
    </row>
    <row r="7219" spans="7:14" x14ac:dyDescent="0.25">
      <c r="G7219"/>
      <c r="H7219"/>
      <c r="I7219" s="47"/>
      <c r="J7219" s="31"/>
      <c r="K7219" s="31"/>
      <c r="L7219" s="32" t="str">
        <f>IF(ISERROR(VLOOKUP(LEFT(TablaD50[[#This Row],[Articulo]],6),ComparteD50[#All],2,FALSE)),"ND",TablaD50[[#This Row],[Articulo]])</f>
        <v>ND</v>
      </c>
      <c r="M7219" s="33" t="str">
        <f>IF(TablaD50[[#This Row],[Codigo Autorizadas]]="ND","ND",TablaD50[[#This Row],[ExistenciaActualUC]])</f>
        <v>ND</v>
      </c>
      <c r="N7219" s="34" t="str">
        <f>IF(TablaD50[[#This Row],[Almacen]]="","","D50")</f>
        <v/>
      </c>
    </row>
    <row r="7220" spans="7:14" x14ac:dyDescent="0.25">
      <c r="G7220"/>
      <c r="H7220"/>
      <c r="I7220" s="47"/>
      <c r="J7220" s="31"/>
      <c r="K7220" s="31"/>
      <c r="L7220" s="32" t="str">
        <f>IF(ISERROR(VLOOKUP(LEFT(TablaD50[[#This Row],[Articulo]],6),ComparteD50[#All],2,FALSE)),"ND",TablaD50[[#This Row],[Articulo]])</f>
        <v>ND</v>
      </c>
      <c r="M7220" s="33" t="str">
        <f>IF(TablaD50[[#This Row],[Codigo Autorizadas]]="ND","ND",TablaD50[[#This Row],[ExistenciaActualUC]])</f>
        <v>ND</v>
      </c>
      <c r="N7220" s="34" t="str">
        <f>IF(TablaD50[[#This Row],[Almacen]]="","","D50")</f>
        <v/>
      </c>
    </row>
    <row r="7221" spans="7:14" x14ac:dyDescent="0.25">
      <c r="G7221"/>
      <c r="H7221"/>
      <c r="I7221" s="47"/>
      <c r="J7221" s="31"/>
      <c r="K7221" s="31"/>
      <c r="L7221" s="32" t="str">
        <f>IF(ISERROR(VLOOKUP(LEFT(TablaD50[[#This Row],[Articulo]],6),ComparteD50[#All],2,FALSE)),"ND",TablaD50[[#This Row],[Articulo]])</f>
        <v>ND</v>
      </c>
      <c r="M7221" s="33" t="str">
        <f>IF(TablaD50[[#This Row],[Codigo Autorizadas]]="ND","ND",TablaD50[[#This Row],[ExistenciaActualUC]])</f>
        <v>ND</v>
      </c>
      <c r="N7221" s="34" t="str">
        <f>IF(TablaD50[[#This Row],[Almacen]]="","","D50")</f>
        <v/>
      </c>
    </row>
    <row r="7222" spans="7:14" x14ac:dyDescent="0.25">
      <c r="G7222"/>
      <c r="H7222"/>
      <c r="I7222" s="47"/>
      <c r="J7222" s="31"/>
      <c r="K7222" s="31"/>
      <c r="L7222" s="32" t="str">
        <f>IF(ISERROR(VLOOKUP(LEFT(TablaD50[[#This Row],[Articulo]],6),ComparteD50[#All],2,FALSE)),"ND",TablaD50[[#This Row],[Articulo]])</f>
        <v>ND</v>
      </c>
      <c r="M7222" s="33" t="str">
        <f>IF(TablaD50[[#This Row],[Codigo Autorizadas]]="ND","ND",TablaD50[[#This Row],[ExistenciaActualUC]])</f>
        <v>ND</v>
      </c>
      <c r="N7222" s="34" t="str">
        <f>IF(TablaD50[[#This Row],[Almacen]]="","","D50")</f>
        <v/>
      </c>
    </row>
    <row r="7223" spans="7:14" x14ac:dyDescent="0.25">
      <c r="G7223"/>
      <c r="H7223"/>
      <c r="I7223" s="47"/>
      <c r="J7223" s="31"/>
      <c r="K7223" s="31"/>
      <c r="L7223" s="32" t="str">
        <f>IF(ISERROR(VLOOKUP(LEFT(TablaD50[[#This Row],[Articulo]],6),ComparteD50[#All],2,FALSE)),"ND",TablaD50[[#This Row],[Articulo]])</f>
        <v>ND</v>
      </c>
      <c r="M7223" s="33" t="str">
        <f>IF(TablaD50[[#This Row],[Codigo Autorizadas]]="ND","ND",TablaD50[[#This Row],[ExistenciaActualUC]])</f>
        <v>ND</v>
      </c>
      <c r="N7223" s="34" t="str">
        <f>IF(TablaD50[[#This Row],[Almacen]]="","","D50")</f>
        <v/>
      </c>
    </row>
    <row r="7224" spans="7:14" x14ac:dyDescent="0.25">
      <c r="G7224"/>
      <c r="H7224"/>
      <c r="I7224" s="47"/>
      <c r="J7224" s="31"/>
      <c r="K7224" s="31"/>
      <c r="L7224" s="32" t="str">
        <f>IF(ISERROR(VLOOKUP(LEFT(TablaD50[[#This Row],[Articulo]],6),ComparteD50[#All],2,FALSE)),"ND",TablaD50[[#This Row],[Articulo]])</f>
        <v>ND</v>
      </c>
      <c r="M7224" s="33" t="str">
        <f>IF(TablaD50[[#This Row],[Codigo Autorizadas]]="ND","ND",TablaD50[[#This Row],[ExistenciaActualUC]])</f>
        <v>ND</v>
      </c>
      <c r="N7224" s="34" t="str">
        <f>IF(TablaD50[[#This Row],[Almacen]]="","","D50")</f>
        <v/>
      </c>
    </row>
    <row r="7225" spans="7:14" x14ac:dyDescent="0.25">
      <c r="G7225"/>
      <c r="H7225"/>
      <c r="I7225" s="47"/>
      <c r="J7225" s="31"/>
      <c r="K7225" s="31"/>
      <c r="L7225" s="32" t="str">
        <f>IF(ISERROR(VLOOKUP(LEFT(TablaD50[[#This Row],[Articulo]],6),ComparteD50[#All],2,FALSE)),"ND",TablaD50[[#This Row],[Articulo]])</f>
        <v>ND</v>
      </c>
      <c r="M7225" s="33" t="str">
        <f>IF(TablaD50[[#This Row],[Codigo Autorizadas]]="ND","ND",TablaD50[[#This Row],[ExistenciaActualUC]])</f>
        <v>ND</v>
      </c>
      <c r="N7225" s="34" t="str">
        <f>IF(TablaD50[[#This Row],[Almacen]]="","","D50")</f>
        <v/>
      </c>
    </row>
    <row r="7226" spans="7:14" x14ac:dyDescent="0.25">
      <c r="G7226"/>
      <c r="H7226"/>
      <c r="I7226" s="47"/>
      <c r="J7226" s="31"/>
      <c r="K7226" s="31"/>
      <c r="L7226" s="32" t="str">
        <f>IF(ISERROR(VLOOKUP(LEFT(TablaD50[[#This Row],[Articulo]],6),ComparteD50[#All],2,FALSE)),"ND",TablaD50[[#This Row],[Articulo]])</f>
        <v>ND</v>
      </c>
      <c r="M7226" s="33" t="str">
        <f>IF(TablaD50[[#This Row],[Codigo Autorizadas]]="ND","ND",TablaD50[[#This Row],[ExistenciaActualUC]])</f>
        <v>ND</v>
      </c>
      <c r="N7226" s="34" t="str">
        <f>IF(TablaD50[[#This Row],[Almacen]]="","","D50")</f>
        <v/>
      </c>
    </row>
    <row r="7227" spans="7:14" x14ac:dyDescent="0.25">
      <c r="G7227"/>
      <c r="H7227"/>
      <c r="I7227" s="47"/>
      <c r="J7227" s="31"/>
      <c r="K7227" s="31"/>
      <c r="L7227" s="32" t="str">
        <f>IF(ISERROR(VLOOKUP(LEFT(TablaD50[[#This Row],[Articulo]],6),ComparteD50[#All],2,FALSE)),"ND",TablaD50[[#This Row],[Articulo]])</f>
        <v>ND</v>
      </c>
      <c r="M7227" s="33" t="str">
        <f>IF(TablaD50[[#This Row],[Codigo Autorizadas]]="ND","ND",TablaD50[[#This Row],[ExistenciaActualUC]])</f>
        <v>ND</v>
      </c>
      <c r="N7227" s="34" t="str">
        <f>IF(TablaD50[[#This Row],[Almacen]]="","","D50")</f>
        <v/>
      </c>
    </row>
    <row r="7228" spans="7:14" x14ac:dyDescent="0.25">
      <c r="G7228"/>
      <c r="H7228"/>
      <c r="I7228" s="47"/>
      <c r="J7228" s="31"/>
      <c r="K7228" s="31"/>
      <c r="L7228" s="32" t="str">
        <f>IF(ISERROR(VLOOKUP(LEFT(TablaD50[[#This Row],[Articulo]],6),ComparteD50[#All],2,FALSE)),"ND",TablaD50[[#This Row],[Articulo]])</f>
        <v>ND</v>
      </c>
      <c r="M7228" s="33" t="str">
        <f>IF(TablaD50[[#This Row],[Codigo Autorizadas]]="ND","ND",TablaD50[[#This Row],[ExistenciaActualUC]])</f>
        <v>ND</v>
      </c>
      <c r="N7228" s="34" t="str">
        <f>IF(TablaD50[[#This Row],[Almacen]]="","","D50")</f>
        <v/>
      </c>
    </row>
    <row r="7229" spans="7:14" x14ac:dyDescent="0.25">
      <c r="G7229"/>
      <c r="H7229"/>
      <c r="I7229" s="47"/>
      <c r="J7229" s="31"/>
      <c r="K7229" s="31"/>
      <c r="L7229" s="32" t="str">
        <f>IF(ISERROR(VLOOKUP(LEFT(TablaD50[[#This Row],[Articulo]],6),ComparteD50[#All],2,FALSE)),"ND",TablaD50[[#This Row],[Articulo]])</f>
        <v>ND</v>
      </c>
      <c r="M7229" s="33" t="str">
        <f>IF(TablaD50[[#This Row],[Codigo Autorizadas]]="ND","ND",TablaD50[[#This Row],[ExistenciaActualUC]])</f>
        <v>ND</v>
      </c>
      <c r="N7229" s="34" t="str">
        <f>IF(TablaD50[[#This Row],[Almacen]]="","","D50")</f>
        <v/>
      </c>
    </row>
    <row r="7230" spans="7:14" x14ac:dyDescent="0.25">
      <c r="G7230"/>
      <c r="H7230"/>
      <c r="I7230" s="47"/>
      <c r="J7230" s="31"/>
      <c r="K7230" s="31"/>
      <c r="L7230" s="32" t="str">
        <f>IF(ISERROR(VLOOKUP(LEFT(TablaD50[[#This Row],[Articulo]],6),ComparteD50[#All],2,FALSE)),"ND",TablaD50[[#This Row],[Articulo]])</f>
        <v>ND</v>
      </c>
      <c r="M7230" s="33" t="str">
        <f>IF(TablaD50[[#This Row],[Codigo Autorizadas]]="ND","ND",TablaD50[[#This Row],[ExistenciaActualUC]])</f>
        <v>ND</v>
      </c>
      <c r="N7230" s="34" t="str">
        <f>IF(TablaD50[[#This Row],[Almacen]]="","","D50")</f>
        <v/>
      </c>
    </row>
    <row r="7231" spans="7:14" x14ac:dyDescent="0.25">
      <c r="G7231"/>
      <c r="H7231"/>
      <c r="I7231" s="47"/>
      <c r="J7231" s="31"/>
      <c r="K7231" s="31"/>
      <c r="L7231" s="32" t="str">
        <f>IF(ISERROR(VLOOKUP(LEFT(TablaD50[[#This Row],[Articulo]],6),ComparteD50[#All],2,FALSE)),"ND",TablaD50[[#This Row],[Articulo]])</f>
        <v>ND</v>
      </c>
      <c r="M7231" s="33" t="str">
        <f>IF(TablaD50[[#This Row],[Codigo Autorizadas]]="ND","ND",TablaD50[[#This Row],[ExistenciaActualUC]])</f>
        <v>ND</v>
      </c>
      <c r="N7231" s="34" t="str">
        <f>IF(TablaD50[[#This Row],[Almacen]]="","","D50")</f>
        <v/>
      </c>
    </row>
    <row r="7232" spans="7:14" x14ac:dyDescent="0.25">
      <c r="G7232"/>
      <c r="H7232"/>
      <c r="I7232" s="47"/>
      <c r="J7232" s="31"/>
      <c r="K7232" s="31"/>
      <c r="L7232" s="32" t="str">
        <f>IF(ISERROR(VLOOKUP(LEFT(TablaD50[[#This Row],[Articulo]],6),ComparteD50[#All],2,FALSE)),"ND",TablaD50[[#This Row],[Articulo]])</f>
        <v>ND</v>
      </c>
      <c r="M7232" s="33" t="str">
        <f>IF(TablaD50[[#This Row],[Codigo Autorizadas]]="ND","ND",TablaD50[[#This Row],[ExistenciaActualUC]])</f>
        <v>ND</v>
      </c>
      <c r="N7232" s="34" t="str">
        <f>IF(TablaD50[[#This Row],[Almacen]]="","","D50")</f>
        <v/>
      </c>
    </row>
    <row r="7233" spans="7:14" x14ac:dyDescent="0.25">
      <c r="G7233"/>
      <c r="H7233"/>
      <c r="I7233" s="47"/>
      <c r="J7233" s="31"/>
      <c r="K7233" s="31"/>
      <c r="L7233" s="32" t="str">
        <f>IF(ISERROR(VLOOKUP(LEFT(TablaD50[[#This Row],[Articulo]],6),ComparteD50[#All],2,FALSE)),"ND",TablaD50[[#This Row],[Articulo]])</f>
        <v>ND</v>
      </c>
      <c r="M7233" s="33" t="str">
        <f>IF(TablaD50[[#This Row],[Codigo Autorizadas]]="ND","ND",TablaD50[[#This Row],[ExistenciaActualUC]])</f>
        <v>ND</v>
      </c>
      <c r="N7233" s="34" t="str">
        <f>IF(TablaD50[[#This Row],[Almacen]]="","","D50")</f>
        <v/>
      </c>
    </row>
    <row r="7234" spans="7:14" x14ac:dyDescent="0.25">
      <c r="G7234"/>
      <c r="H7234"/>
      <c r="I7234" s="47"/>
      <c r="J7234" s="31"/>
      <c r="K7234" s="31"/>
      <c r="L7234" s="32" t="str">
        <f>IF(ISERROR(VLOOKUP(LEFT(TablaD50[[#This Row],[Articulo]],6),ComparteD50[#All],2,FALSE)),"ND",TablaD50[[#This Row],[Articulo]])</f>
        <v>ND</v>
      </c>
      <c r="M7234" s="33" t="str">
        <f>IF(TablaD50[[#This Row],[Codigo Autorizadas]]="ND","ND",TablaD50[[#This Row],[ExistenciaActualUC]])</f>
        <v>ND</v>
      </c>
      <c r="N7234" s="34" t="str">
        <f>IF(TablaD50[[#This Row],[Almacen]]="","","D50")</f>
        <v/>
      </c>
    </row>
    <row r="7235" spans="7:14" x14ac:dyDescent="0.25">
      <c r="G7235"/>
      <c r="H7235"/>
      <c r="I7235" s="47"/>
      <c r="J7235" s="31"/>
      <c r="K7235" s="31"/>
      <c r="L7235" s="32" t="str">
        <f>IF(ISERROR(VLOOKUP(LEFT(TablaD50[[#This Row],[Articulo]],6),ComparteD50[#All],2,FALSE)),"ND",TablaD50[[#This Row],[Articulo]])</f>
        <v>ND</v>
      </c>
      <c r="M7235" s="33" t="str">
        <f>IF(TablaD50[[#This Row],[Codigo Autorizadas]]="ND","ND",TablaD50[[#This Row],[ExistenciaActualUC]])</f>
        <v>ND</v>
      </c>
      <c r="N7235" s="34" t="str">
        <f>IF(TablaD50[[#This Row],[Almacen]]="","","D50")</f>
        <v/>
      </c>
    </row>
    <row r="7236" spans="7:14" x14ac:dyDescent="0.25">
      <c r="G7236"/>
      <c r="H7236"/>
      <c r="I7236" s="47"/>
      <c r="J7236" s="31"/>
      <c r="K7236" s="31"/>
      <c r="L7236" s="32" t="str">
        <f>IF(ISERROR(VLOOKUP(LEFT(TablaD50[[#This Row],[Articulo]],6),ComparteD50[#All],2,FALSE)),"ND",TablaD50[[#This Row],[Articulo]])</f>
        <v>ND</v>
      </c>
      <c r="M7236" s="33" t="str">
        <f>IF(TablaD50[[#This Row],[Codigo Autorizadas]]="ND","ND",TablaD50[[#This Row],[ExistenciaActualUC]])</f>
        <v>ND</v>
      </c>
      <c r="N7236" s="34" t="str">
        <f>IF(TablaD50[[#This Row],[Almacen]]="","","D50")</f>
        <v/>
      </c>
    </row>
    <row r="7237" spans="7:14" x14ac:dyDescent="0.25">
      <c r="G7237"/>
      <c r="H7237"/>
      <c r="I7237" s="47"/>
      <c r="J7237" s="31"/>
      <c r="K7237" s="31"/>
      <c r="L7237" s="32" t="str">
        <f>IF(ISERROR(VLOOKUP(LEFT(TablaD50[[#This Row],[Articulo]],6),ComparteD50[#All],2,FALSE)),"ND",TablaD50[[#This Row],[Articulo]])</f>
        <v>ND</v>
      </c>
      <c r="M7237" s="33" t="str">
        <f>IF(TablaD50[[#This Row],[Codigo Autorizadas]]="ND","ND",TablaD50[[#This Row],[ExistenciaActualUC]])</f>
        <v>ND</v>
      </c>
      <c r="N7237" s="34" t="str">
        <f>IF(TablaD50[[#This Row],[Almacen]]="","","D50")</f>
        <v/>
      </c>
    </row>
    <row r="7238" spans="7:14" x14ac:dyDescent="0.25">
      <c r="G7238"/>
      <c r="H7238"/>
      <c r="I7238" s="47"/>
      <c r="J7238" s="31"/>
      <c r="K7238" s="31"/>
      <c r="L7238" s="32" t="str">
        <f>IF(ISERROR(VLOOKUP(LEFT(TablaD50[[#This Row],[Articulo]],6),ComparteD50[#All],2,FALSE)),"ND",TablaD50[[#This Row],[Articulo]])</f>
        <v>ND</v>
      </c>
      <c r="M7238" s="33" t="str">
        <f>IF(TablaD50[[#This Row],[Codigo Autorizadas]]="ND","ND",TablaD50[[#This Row],[ExistenciaActualUC]])</f>
        <v>ND</v>
      </c>
      <c r="N7238" s="34" t="str">
        <f>IF(TablaD50[[#This Row],[Almacen]]="","","D50")</f>
        <v/>
      </c>
    </row>
    <row r="7239" spans="7:14" x14ac:dyDescent="0.25">
      <c r="G7239"/>
      <c r="H7239"/>
      <c r="I7239" s="47"/>
      <c r="J7239" s="31"/>
      <c r="K7239" s="31"/>
      <c r="L7239" s="32" t="str">
        <f>IF(ISERROR(VLOOKUP(LEFT(TablaD50[[#This Row],[Articulo]],6),ComparteD50[#All],2,FALSE)),"ND",TablaD50[[#This Row],[Articulo]])</f>
        <v>ND</v>
      </c>
      <c r="M7239" s="33" t="str">
        <f>IF(TablaD50[[#This Row],[Codigo Autorizadas]]="ND","ND",TablaD50[[#This Row],[ExistenciaActualUC]])</f>
        <v>ND</v>
      </c>
      <c r="N7239" s="34" t="str">
        <f>IF(TablaD50[[#This Row],[Almacen]]="","","D50")</f>
        <v/>
      </c>
    </row>
    <row r="7240" spans="7:14" x14ac:dyDescent="0.25">
      <c r="G7240"/>
      <c r="H7240"/>
      <c r="I7240" s="47"/>
      <c r="J7240" s="31"/>
      <c r="K7240" s="31"/>
      <c r="L7240" s="32" t="str">
        <f>IF(ISERROR(VLOOKUP(LEFT(TablaD50[[#This Row],[Articulo]],6),ComparteD50[#All],2,FALSE)),"ND",TablaD50[[#This Row],[Articulo]])</f>
        <v>ND</v>
      </c>
      <c r="M7240" s="33" t="str">
        <f>IF(TablaD50[[#This Row],[Codigo Autorizadas]]="ND","ND",TablaD50[[#This Row],[ExistenciaActualUC]])</f>
        <v>ND</v>
      </c>
      <c r="N7240" s="34" t="str">
        <f>IF(TablaD50[[#This Row],[Almacen]]="","","D50")</f>
        <v/>
      </c>
    </row>
    <row r="7241" spans="7:14" x14ac:dyDescent="0.25">
      <c r="G7241"/>
      <c r="H7241"/>
      <c r="I7241" s="47"/>
      <c r="J7241" s="31"/>
      <c r="K7241" s="31"/>
      <c r="L7241" s="32" t="str">
        <f>IF(ISERROR(VLOOKUP(LEFT(TablaD50[[#This Row],[Articulo]],6),ComparteD50[#All],2,FALSE)),"ND",TablaD50[[#This Row],[Articulo]])</f>
        <v>ND</v>
      </c>
      <c r="M7241" s="33" t="str">
        <f>IF(TablaD50[[#This Row],[Codigo Autorizadas]]="ND","ND",TablaD50[[#This Row],[ExistenciaActualUC]])</f>
        <v>ND</v>
      </c>
      <c r="N7241" s="34" t="str">
        <f>IF(TablaD50[[#This Row],[Almacen]]="","","D50")</f>
        <v/>
      </c>
    </row>
    <row r="7242" spans="7:14" x14ac:dyDescent="0.25">
      <c r="G7242"/>
      <c r="H7242"/>
      <c r="I7242" s="47"/>
      <c r="J7242" s="31"/>
      <c r="K7242" s="31"/>
      <c r="L7242" s="32" t="str">
        <f>IF(ISERROR(VLOOKUP(LEFT(TablaD50[[#This Row],[Articulo]],6),ComparteD50[#All],2,FALSE)),"ND",TablaD50[[#This Row],[Articulo]])</f>
        <v>ND</v>
      </c>
      <c r="M7242" s="33" t="str">
        <f>IF(TablaD50[[#This Row],[Codigo Autorizadas]]="ND","ND",TablaD50[[#This Row],[ExistenciaActualUC]])</f>
        <v>ND</v>
      </c>
      <c r="N7242" s="34" t="str">
        <f>IF(TablaD50[[#This Row],[Almacen]]="","","D50")</f>
        <v/>
      </c>
    </row>
    <row r="7243" spans="7:14" x14ac:dyDescent="0.25">
      <c r="G7243"/>
      <c r="H7243"/>
      <c r="I7243" s="47"/>
      <c r="J7243" s="31"/>
      <c r="K7243" s="31"/>
      <c r="L7243" s="32" t="str">
        <f>IF(ISERROR(VLOOKUP(LEFT(TablaD50[[#This Row],[Articulo]],6),ComparteD50[#All],2,FALSE)),"ND",TablaD50[[#This Row],[Articulo]])</f>
        <v>ND</v>
      </c>
      <c r="M7243" s="33" t="str">
        <f>IF(TablaD50[[#This Row],[Codigo Autorizadas]]="ND","ND",TablaD50[[#This Row],[ExistenciaActualUC]])</f>
        <v>ND</v>
      </c>
      <c r="N7243" s="34" t="str">
        <f>IF(TablaD50[[#This Row],[Almacen]]="","","D50")</f>
        <v/>
      </c>
    </row>
    <row r="7244" spans="7:14" x14ac:dyDescent="0.25">
      <c r="G7244"/>
      <c r="H7244"/>
      <c r="I7244" s="47"/>
      <c r="J7244" s="31"/>
      <c r="K7244" s="31"/>
      <c r="L7244" s="32" t="str">
        <f>IF(ISERROR(VLOOKUP(LEFT(TablaD50[[#This Row],[Articulo]],6),ComparteD50[#All],2,FALSE)),"ND",TablaD50[[#This Row],[Articulo]])</f>
        <v>ND</v>
      </c>
      <c r="M7244" s="33" t="str">
        <f>IF(TablaD50[[#This Row],[Codigo Autorizadas]]="ND","ND",TablaD50[[#This Row],[ExistenciaActualUC]])</f>
        <v>ND</v>
      </c>
      <c r="N7244" s="34" t="str">
        <f>IF(TablaD50[[#This Row],[Almacen]]="","","D50")</f>
        <v/>
      </c>
    </row>
    <row r="7245" spans="7:14" x14ac:dyDescent="0.25">
      <c r="G7245"/>
      <c r="H7245"/>
      <c r="I7245" s="47"/>
      <c r="J7245" s="31"/>
      <c r="K7245" s="31"/>
      <c r="L7245" s="32" t="str">
        <f>IF(ISERROR(VLOOKUP(LEFT(TablaD50[[#This Row],[Articulo]],6),ComparteD50[#All],2,FALSE)),"ND",TablaD50[[#This Row],[Articulo]])</f>
        <v>ND</v>
      </c>
      <c r="M7245" s="33" t="str">
        <f>IF(TablaD50[[#This Row],[Codigo Autorizadas]]="ND","ND",TablaD50[[#This Row],[ExistenciaActualUC]])</f>
        <v>ND</v>
      </c>
      <c r="N7245" s="34" t="str">
        <f>IF(TablaD50[[#This Row],[Almacen]]="","","D50")</f>
        <v/>
      </c>
    </row>
    <row r="7246" spans="7:14" x14ac:dyDescent="0.25">
      <c r="G7246"/>
      <c r="H7246"/>
      <c r="I7246" s="47"/>
      <c r="J7246" s="31"/>
      <c r="K7246" s="31"/>
      <c r="L7246" s="32" t="str">
        <f>IF(ISERROR(VLOOKUP(LEFT(TablaD50[[#This Row],[Articulo]],6),ComparteD50[#All],2,FALSE)),"ND",TablaD50[[#This Row],[Articulo]])</f>
        <v>ND</v>
      </c>
      <c r="M7246" s="33" t="str">
        <f>IF(TablaD50[[#This Row],[Codigo Autorizadas]]="ND","ND",TablaD50[[#This Row],[ExistenciaActualUC]])</f>
        <v>ND</v>
      </c>
      <c r="N7246" s="34" t="str">
        <f>IF(TablaD50[[#This Row],[Almacen]]="","","D50")</f>
        <v/>
      </c>
    </row>
    <row r="7247" spans="7:14" x14ac:dyDescent="0.25">
      <c r="G7247"/>
      <c r="H7247"/>
      <c r="I7247" s="47"/>
      <c r="J7247" s="31"/>
      <c r="K7247" s="31"/>
      <c r="L7247" s="32" t="str">
        <f>IF(ISERROR(VLOOKUP(LEFT(TablaD50[[#This Row],[Articulo]],6),ComparteD50[#All],2,FALSE)),"ND",TablaD50[[#This Row],[Articulo]])</f>
        <v>ND</v>
      </c>
      <c r="M7247" s="33" t="str">
        <f>IF(TablaD50[[#This Row],[Codigo Autorizadas]]="ND","ND",TablaD50[[#This Row],[ExistenciaActualUC]])</f>
        <v>ND</v>
      </c>
      <c r="N7247" s="34" t="str">
        <f>IF(TablaD50[[#This Row],[Almacen]]="","","D50")</f>
        <v/>
      </c>
    </row>
    <row r="7248" spans="7:14" x14ac:dyDescent="0.25">
      <c r="G7248"/>
      <c r="H7248"/>
      <c r="I7248" s="47"/>
      <c r="J7248" s="31"/>
      <c r="K7248" s="31"/>
      <c r="L7248" s="32" t="str">
        <f>IF(ISERROR(VLOOKUP(LEFT(TablaD50[[#This Row],[Articulo]],6),ComparteD50[#All],2,FALSE)),"ND",TablaD50[[#This Row],[Articulo]])</f>
        <v>ND</v>
      </c>
      <c r="M7248" s="33" t="str">
        <f>IF(TablaD50[[#This Row],[Codigo Autorizadas]]="ND","ND",TablaD50[[#This Row],[ExistenciaActualUC]])</f>
        <v>ND</v>
      </c>
      <c r="N7248" s="34" t="str">
        <f>IF(TablaD50[[#This Row],[Almacen]]="","","D50")</f>
        <v/>
      </c>
    </row>
    <row r="7249" spans="7:14" x14ac:dyDescent="0.25">
      <c r="G7249"/>
      <c r="H7249"/>
      <c r="I7249" s="47"/>
      <c r="J7249" s="31"/>
      <c r="K7249" s="31"/>
      <c r="L7249" s="32" t="str">
        <f>IF(ISERROR(VLOOKUP(LEFT(TablaD50[[#This Row],[Articulo]],6),ComparteD50[#All],2,FALSE)),"ND",TablaD50[[#This Row],[Articulo]])</f>
        <v>ND</v>
      </c>
      <c r="M7249" s="33" t="str">
        <f>IF(TablaD50[[#This Row],[Codigo Autorizadas]]="ND","ND",TablaD50[[#This Row],[ExistenciaActualUC]])</f>
        <v>ND</v>
      </c>
      <c r="N7249" s="34" t="str">
        <f>IF(TablaD50[[#This Row],[Almacen]]="","","D50")</f>
        <v/>
      </c>
    </row>
    <row r="7250" spans="7:14" x14ac:dyDescent="0.25">
      <c r="G7250"/>
      <c r="H7250"/>
      <c r="I7250" s="47"/>
      <c r="J7250" s="31"/>
      <c r="K7250" s="31"/>
      <c r="L7250" s="32" t="str">
        <f>IF(ISERROR(VLOOKUP(LEFT(TablaD50[[#This Row],[Articulo]],6),ComparteD50[#All],2,FALSE)),"ND",TablaD50[[#This Row],[Articulo]])</f>
        <v>ND</v>
      </c>
      <c r="M7250" s="33" t="str">
        <f>IF(TablaD50[[#This Row],[Codigo Autorizadas]]="ND","ND",TablaD50[[#This Row],[ExistenciaActualUC]])</f>
        <v>ND</v>
      </c>
      <c r="N7250" s="34" t="str">
        <f>IF(TablaD50[[#This Row],[Almacen]]="","","D50")</f>
        <v/>
      </c>
    </row>
    <row r="7251" spans="7:14" x14ac:dyDescent="0.25">
      <c r="G7251"/>
      <c r="H7251"/>
      <c r="I7251" s="47"/>
      <c r="J7251" s="31"/>
      <c r="K7251" s="31"/>
      <c r="L7251" s="32" t="str">
        <f>IF(ISERROR(VLOOKUP(LEFT(TablaD50[[#This Row],[Articulo]],6),ComparteD50[#All],2,FALSE)),"ND",TablaD50[[#This Row],[Articulo]])</f>
        <v>ND</v>
      </c>
      <c r="M7251" s="33" t="str">
        <f>IF(TablaD50[[#This Row],[Codigo Autorizadas]]="ND","ND",TablaD50[[#This Row],[ExistenciaActualUC]])</f>
        <v>ND</v>
      </c>
      <c r="N7251" s="34" t="str">
        <f>IF(TablaD50[[#This Row],[Almacen]]="","","D50")</f>
        <v/>
      </c>
    </row>
    <row r="7252" spans="7:14" x14ac:dyDescent="0.25">
      <c r="G7252"/>
      <c r="H7252"/>
      <c r="I7252" s="47"/>
      <c r="J7252" s="31"/>
      <c r="K7252" s="31"/>
      <c r="L7252" s="32" t="str">
        <f>IF(ISERROR(VLOOKUP(LEFT(TablaD50[[#This Row],[Articulo]],6),ComparteD50[#All],2,FALSE)),"ND",TablaD50[[#This Row],[Articulo]])</f>
        <v>ND</v>
      </c>
      <c r="M7252" s="33" t="str">
        <f>IF(TablaD50[[#This Row],[Codigo Autorizadas]]="ND","ND",TablaD50[[#This Row],[ExistenciaActualUC]])</f>
        <v>ND</v>
      </c>
      <c r="N7252" s="34" t="str">
        <f>IF(TablaD50[[#This Row],[Almacen]]="","","D50")</f>
        <v/>
      </c>
    </row>
    <row r="7253" spans="7:14" x14ac:dyDescent="0.25">
      <c r="G7253"/>
      <c r="H7253"/>
      <c r="I7253" s="47"/>
      <c r="J7253" s="31"/>
      <c r="K7253" s="31"/>
      <c r="L7253" s="32" t="str">
        <f>IF(ISERROR(VLOOKUP(LEFT(TablaD50[[#This Row],[Articulo]],6),ComparteD50[#All],2,FALSE)),"ND",TablaD50[[#This Row],[Articulo]])</f>
        <v>ND</v>
      </c>
      <c r="M7253" s="33" t="str">
        <f>IF(TablaD50[[#This Row],[Codigo Autorizadas]]="ND","ND",TablaD50[[#This Row],[ExistenciaActualUC]])</f>
        <v>ND</v>
      </c>
      <c r="N7253" s="34" t="str">
        <f>IF(TablaD50[[#This Row],[Almacen]]="","","D50")</f>
        <v/>
      </c>
    </row>
    <row r="7254" spans="7:14" x14ac:dyDescent="0.25">
      <c r="G7254"/>
      <c r="H7254"/>
      <c r="I7254" s="47"/>
      <c r="J7254" s="31"/>
      <c r="K7254" s="31"/>
      <c r="L7254" s="32" t="str">
        <f>IF(ISERROR(VLOOKUP(LEFT(TablaD50[[#This Row],[Articulo]],6),ComparteD50[#All],2,FALSE)),"ND",TablaD50[[#This Row],[Articulo]])</f>
        <v>ND</v>
      </c>
      <c r="M7254" s="33" t="str">
        <f>IF(TablaD50[[#This Row],[Codigo Autorizadas]]="ND","ND",TablaD50[[#This Row],[ExistenciaActualUC]])</f>
        <v>ND</v>
      </c>
      <c r="N7254" s="34" t="str">
        <f>IF(TablaD50[[#This Row],[Almacen]]="","","D50")</f>
        <v/>
      </c>
    </row>
    <row r="7255" spans="7:14" x14ac:dyDescent="0.25">
      <c r="G7255"/>
      <c r="H7255"/>
      <c r="I7255" s="47"/>
      <c r="J7255" s="31"/>
      <c r="K7255" s="31"/>
      <c r="L7255" s="32" t="str">
        <f>IF(ISERROR(VLOOKUP(LEFT(TablaD50[[#This Row],[Articulo]],6),ComparteD50[#All],2,FALSE)),"ND",TablaD50[[#This Row],[Articulo]])</f>
        <v>ND</v>
      </c>
      <c r="M7255" s="33" t="str">
        <f>IF(TablaD50[[#This Row],[Codigo Autorizadas]]="ND","ND",TablaD50[[#This Row],[ExistenciaActualUC]])</f>
        <v>ND</v>
      </c>
      <c r="N7255" s="34" t="str">
        <f>IF(TablaD50[[#This Row],[Almacen]]="","","D50")</f>
        <v/>
      </c>
    </row>
    <row r="7256" spans="7:14" x14ac:dyDescent="0.25">
      <c r="G7256"/>
      <c r="H7256"/>
      <c r="I7256" s="47"/>
      <c r="J7256" s="31"/>
      <c r="K7256" s="31"/>
      <c r="L7256" s="32" t="str">
        <f>IF(ISERROR(VLOOKUP(LEFT(TablaD50[[#This Row],[Articulo]],6),ComparteD50[#All],2,FALSE)),"ND",TablaD50[[#This Row],[Articulo]])</f>
        <v>ND</v>
      </c>
      <c r="M7256" s="33" t="str">
        <f>IF(TablaD50[[#This Row],[Codigo Autorizadas]]="ND","ND",TablaD50[[#This Row],[ExistenciaActualUC]])</f>
        <v>ND</v>
      </c>
      <c r="N7256" s="34" t="str">
        <f>IF(TablaD50[[#This Row],[Almacen]]="","","D50")</f>
        <v/>
      </c>
    </row>
    <row r="7257" spans="7:14" x14ac:dyDescent="0.25">
      <c r="G7257"/>
      <c r="H7257"/>
      <c r="I7257" s="47"/>
      <c r="J7257" s="31"/>
      <c r="K7257" s="31"/>
      <c r="L7257" s="32" t="str">
        <f>IF(ISERROR(VLOOKUP(LEFT(TablaD50[[#This Row],[Articulo]],6),ComparteD50[#All],2,FALSE)),"ND",TablaD50[[#This Row],[Articulo]])</f>
        <v>ND</v>
      </c>
      <c r="M7257" s="33" t="str">
        <f>IF(TablaD50[[#This Row],[Codigo Autorizadas]]="ND","ND",TablaD50[[#This Row],[ExistenciaActualUC]])</f>
        <v>ND</v>
      </c>
      <c r="N7257" s="34" t="str">
        <f>IF(TablaD50[[#This Row],[Almacen]]="","","D50")</f>
        <v/>
      </c>
    </row>
    <row r="7258" spans="7:14" x14ac:dyDescent="0.25">
      <c r="G7258"/>
      <c r="H7258"/>
      <c r="I7258" s="47"/>
      <c r="J7258" s="31"/>
      <c r="K7258" s="31"/>
      <c r="L7258" s="32" t="str">
        <f>IF(ISERROR(VLOOKUP(LEFT(TablaD50[[#This Row],[Articulo]],6),ComparteD50[#All],2,FALSE)),"ND",TablaD50[[#This Row],[Articulo]])</f>
        <v>ND</v>
      </c>
      <c r="M7258" s="33" t="str">
        <f>IF(TablaD50[[#This Row],[Codigo Autorizadas]]="ND","ND",TablaD50[[#This Row],[ExistenciaActualUC]])</f>
        <v>ND</v>
      </c>
      <c r="N7258" s="34" t="str">
        <f>IF(TablaD50[[#This Row],[Almacen]]="","","D50")</f>
        <v/>
      </c>
    </row>
    <row r="7259" spans="7:14" x14ac:dyDescent="0.25">
      <c r="G7259"/>
      <c r="H7259"/>
      <c r="I7259" s="47"/>
      <c r="J7259" s="31"/>
      <c r="K7259" s="31"/>
      <c r="L7259" s="32" t="str">
        <f>IF(ISERROR(VLOOKUP(LEFT(TablaD50[[#This Row],[Articulo]],6),ComparteD50[#All],2,FALSE)),"ND",TablaD50[[#This Row],[Articulo]])</f>
        <v>ND</v>
      </c>
      <c r="M7259" s="33" t="str">
        <f>IF(TablaD50[[#This Row],[Codigo Autorizadas]]="ND","ND",TablaD50[[#This Row],[ExistenciaActualUC]])</f>
        <v>ND</v>
      </c>
      <c r="N7259" s="34" t="str">
        <f>IF(TablaD50[[#This Row],[Almacen]]="","","D50")</f>
        <v/>
      </c>
    </row>
    <row r="7260" spans="7:14" x14ac:dyDescent="0.25">
      <c r="G7260"/>
      <c r="H7260"/>
      <c r="I7260" s="47"/>
      <c r="J7260" s="31"/>
      <c r="K7260" s="31"/>
      <c r="L7260" s="32" t="str">
        <f>IF(ISERROR(VLOOKUP(LEFT(TablaD50[[#This Row],[Articulo]],6),ComparteD50[#All],2,FALSE)),"ND",TablaD50[[#This Row],[Articulo]])</f>
        <v>ND</v>
      </c>
      <c r="M7260" s="33" t="str">
        <f>IF(TablaD50[[#This Row],[Codigo Autorizadas]]="ND","ND",TablaD50[[#This Row],[ExistenciaActualUC]])</f>
        <v>ND</v>
      </c>
      <c r="N7260" s="34" t="str">
        <f>IF(TablaD50[[#This Row],[Almacen]]="","","D50")</f>
        <v/>
      </c>
    </row>
    <row r="7261" spans="7:14" x14ac:dyDescent="0.25">
      <c r="G7261"/>
      <c r="H7261"/>
      <c r="I7261" s="47"/>
      <c r="J7261" s="31"/>
      <c r="K7261" s="31"/>
      <c r="L7261" s="32" t="str">
        <f>IF(ISERROR(VLOOKUP(LEFT(TablaD50[[#This Row],[Articulo]],6),ComparteD50[#All],2,FALSE)),"ND",TablaD50[[#This Row],[Articulo]])</f>
        <v>ND</v>
      </c>
      <c r="M7261" s="33" t="str">
        <f>IF(TablaD50[[#This Row],[Codigo Autorizadas]]="ND","ND",TablaD50[[#This Row],[ExistenciaActualUC]])</f>
        <v>ND</v>
      </c>
      <c r="N7261" s="34" t="str">
        <f>IF(TablaD50[[#This Row],[Almacen]]="","","D50")</f>
        <v/>
      </c>
    </row>
    <row r="7262" spans="7:14" x14ac:dyDescent="0.25">
      <c r="G7262"/>
      <c r="H7262"/>
      <c r="I7262" s="47"/>
      <c r="J7262" s="31"/>
      <c r="K7262" s="31"/>
      <c r="L7262" s="32" t="str">
        <f>IF(ISERROR(VLOOKUP(LEFT(TablaD50[[#This Row],[Articulo]],6),ComparteD50[#All],2,FALSE)),"ND",TablaD50[[#This Row],[Articulo]])</f>
        <v>ND</v>
      </c>
      <c r="M7262" s="33" t="str">
        <f>IF(TablaD50[[#This Row],[Codigo Autorizadas]]="ND","ND",TablaD50[[#This Row],[ExistenciaActualUC]])</f>
        <v>ND</v>
      </c>
      <c r="N7262" s="34" t="str">
        <f>IF(TablaD50[[#This Row],[Almacen]]="","","D50")</f>
        <v/>
      </c>
    </row>
    <row r="7263" spans="7:14" x14ac:dyDescent="0.25">
      <c r="G7263"/>
      <c r="H7263"/>
      <c r="I7263" s="47"/>
      <c r="J7263" s="31"/>
      <c r="K7263" s="31"/>
      <c r="L7263" s="32" t="str">
        <f>IF(ISERROR(VLOOKUP(LEFT(TablaD50[[#This Row],[Articulo]],6),ComparteD50[#All],2,FALSE)),"ND",TablaD50[[#This Row],[Articulo]])</f>
        <v>ND</v>
      </c>
      <c r="M7263" s="33" t="str">
        <f>IF(TablaD50[[#This Row],[Codigo Autorizadas]]="ND","ND",TablaD50[[#This Row],[ExistenciaActualUC]])</f>
        <v>ND</v>
      </c>
      <c r="N7263" s="34" t="str">
        <f>IF(TablaD50[[#This Row],[Almacen]]="","","D50")</f>
        <v/>
      </c>
    </row>
    <row r="7264" spans="7:14" x14ac:dyDescent="0.25">
      <c r="G7264"/>
      <c r="H7264"/>
      <c r="I7264" s="47"/>
      <c r="J7264" s="31"/>
      <c r="K7264" s="31"/>
      <c r="L7264" s="32" t="str">
        <f>IF(ISERROR(VLOOKUP(LEFT(TablaD50[[#This Row],[Articulo]],6),ComparteD50[#All],2,FALSE)),"ND",TablaD50[[#This Row],[Articulo]])</f>
        <v>ND</v>
      </c>
      <c r="M7264" s="33" t="str">
        <f>IF(TablaD50[[#This Row],[Codigo Autorizadas]]="ND","ND",TablaD50[[#This Row],[ExistenciaActualUC]])</f>
        <v>ND</v>
      </c>
      <c r="N7264" s="34" t="str">
        <f>IF(TablaD50[[#This Row],[Almacen]]="","","D50")</f>
        <v/>
      </c>
    </row>
    <row r="7265" spans="7:14" x14ac:dyDescent="0.25">
      <c r="G7265"/>
      <c r="H7265"/>
      <c r="I7265" s="47"/>
      <c r="J7265" s="31"/>
      <c r="K7265" s="31"/>
      <c r="L7265" s="32" t="str">
        <f>IF(ISERROR(VLOOKUP(LEFT(TablaD50[[#This Row],[Articulo]],6),ComparteD50[#All],2,FALSE)),"ND",TablaD50[[#This Row],[Articulo]])</f>
        <v>ND</v>
      </c>
      <c r="M7265" s="33" t="str">
        <f>IF(TablaD50[[#This Row],[Codigo Autorizadas]]="ND","ND",TablaD50[[#This Row],[ExistenciaActualUC]])</f>
        <v>ND</v>
      </c>
      <c r="N7265" s="34" t="str">
        <f>IF(TablaD50[[#This Row],[Almacen]]="","","D50")</f>
        <v/>
      </c>
    </row>
    <row r="7266" spans="7:14" x14ac:dyDescent="0.25">
      <c r="G7266"/>
      <c r="H7266"/>
      <c r="I7266" s="47"/>
      <c r="J7266" s="31"/>
      <c r="K7266" s="31"/>
      <c r="L7266" s="32" t="str">
        <f>IF(ISERROR(VLOOKUP(LEFT(TablaD50[[#This Row],[Articulo]],6),ComparteD50[#All],2,FALSE)),"ND",TablaD50[[#This Row],[Articulo]])</f>
        <v>ND</v>
      </c>
      <c r="M7266" s="33" t="str">
        <f>IF(TablaD50[[#This Row],[Codigo Autorizadas]]="ND","ND",TablaD50[[#This Row],[ExistenciaActualUC]])</f>
        <v>ND</v>
      </c>
      <c r="N7266" s="34" t="str">
        <f>IF(TablaD50[[#This Row],[Almacen]]="","","D50")</f>
        <v/>
      </c>
    </row>
    <row r="7267" spans="7:14" x14ac:dyDescent="0.25">
      <c r="G7267"/>
      <c r="H7267"/>
      <c r="I7267" s="47"/>
      <c r="J7267" s="31"/>
      <c r="K7267" s="31"/>
      <c r="L7267" s="32" t="str">
        <f>IF(ISERROR(VLOOKUP(LEFT(TablaD50[[#This Row],[Articulo]],6),ComparteD50[#All],2,FALSE)),"ND",TablaD50[[#This Row],[Articulo]])</f>
        <v>ND</v>
      </c>
      <c r="M7267" s="33" t="str">
        <f>IF(TablaD50[[#This Row],[Codigo Autorizadas]]="ND","ND",TablaD50[[#This Row],[ExistenciaActualUC]])</f>
        <v>ND</v>
      </c>
      <c r="N7267" s="34" t="str">
        <f>IF(TablaD50[[#This Row],[Almacen]]="","","D50")</f>
        <v/>
      </c>
    </row>
    <row r="7268" spans="7:14" x14ac:dyDescent="0.25">
      <c r="G7268"/>
      <c r="H7268"/>
      <c r="I7268" s="47"/>
      <c r="J7268" s="31"/>
      <c r="K7268" s="31"/>
      <c r="L7268" s="32" t="str">
        <f>IF(ISERROR(VLOOKUP(LEFT(TablaD50[[#This Row],[Articulo]],6),ComparteD50[#All],2,FALSE)),"ND",TablaD50[[#This Row],[Articulo]])</f>
        <v>ND</v>
      </c>
      <c r="M7268" s="33" t="str">
        <f>IF(TablaD50[[#This Row],[Codigo Autorizadas]]="ND","ND",TablaD50[[#This Row],[ExistenciaActualUC]])</f>
        <v>ND</v>
      </c>
      <c r="N7268" s="34" t="str">
        <f>IF(TablaD50[[#This Row],[Almacen]]="","","D50")</f>
        <v/>
      </c>
    </row>
    <row r="7269" spans="7:14" x14ac:dyDescent="0.25">
      <c r="G7269"/>
      <c r="H7269"/>
      <c r="I7269" s="47"/>
      <c r="J7269" s="31"/>
      <c r="K7269" s="31"/>
      <c r="L7269" s="32" t="str">
        <f>IF(ISERROR(VLOOKUP(LEFT(TablaD50[[#This Row],[Articulo]],6),ComparteD50[#All],2,FALSE)),"ND",TablaD50[[#This Row],[Articulo]])</f>
        <v>ND</v>
      </c>
      <c r="M7269" s="33" t="str">
        <f>IF(TablaD50[[#This Row],[Codigo Autorizadas]]="ND","ND",TablaD50[[#This Row],[ExistenciaActualUC]])</f>
        <v>ND</v>
      </c>
      <c r="N7269" s="34" t="str">
        <f>IF(TablaD50[[#This Row],[Almacen]]="","","D50")</f>
        <v/>
      </c>
    </row>
    <row r="7270" spans="7:14" x14ac:dyDescent="0.25">
      <c r="G7270"/>
      <c r="H7270"/>
      <c r="I7270" s="47"/>
      <c r="J7270" s="31"/>
      <c r="K7270" s="31"/>
      <c r="L7270" s="32" t="str">
        <f>IF(ISERROR(VLOOKUP(LEFT(TablaD50[[#This Row],[Articulo]],6),ComparteD50[#All],2,FALSE)),"ND",TablaD50[[#This Row],[Articulo]])</f>
        <v>ND</v>
      </c>
      <c r="M7270" s="33" t="str">
        <f>IF(TablaD50[[#This Row],[Codigo Autorizadas]]="ND","ND",TablaD50[[#This Row],[ExistenciaActualUC]])</f>
        <v>ND</v>
      </c>
      <c r="N7270" s="34" t="str">
        <f>IF(TablaD50[[#This Row],[Almacen]]="","","D50")</f>
        <v/>
      </c>
    </row>
    <row r="7271" spans="7:14" x14ac:dyDescent="0.25">
      <c r="G7271"/>
      <c r="H7271"/>
      <c r="I7271" s="47"/>
      <c r="J7271" s="31"/>
      <c r="K7271" s="31"/>
      <c r="L7271" s="32" t="str">
        <f>IF(ISERROR(VLOOKUP(LEFT(TablaD50[[#This Row],[Articulo]],6),ComparteD50[#All],2,FALSE)),"ND",TablaD50[[#This Row],[Articulo]])</f>
        <v>ND</v>
      </c>
      <c r="M7271" s="33" t="str">
        <f>IF(TablaD50[[#This Row],[Codigo Autorizadas]]="ND","ND",TablaD50[[#This Row],[ExistenciaActualUC]])</f>
        <v>ND</v>
      </c>
      <c r="N7271" s="34" t="str">
        <f>IF(TablaD50[[#This Row],[Almacen]]="","","D50")</f>
        <v/>
      </c>
    </row>
    <row r="7272" spans="7:14" x14ac:dyDescent="0.25">
      <c r="G7272"/>
      <c r="H7272"/>
      <c r="I7272" s="47"/>
      <c r="J7272" s="31"/>
      <c r="K7272" s="31"/>
      <c r="L7272" s="32" t="str">
        <f>IF(ISERROR(VLOOKUP(LEFT(TablaD50[[#This Row],[Articulo]],6),ComparteD50[#All],2,FALSE)),"ND",TablaD50[[#This Row],[Articulo]])</f>
        <v>ND</v>
      </c>
      <c r="M7272" s="33" t="str">
        <f>IF(TablaD50[[#This Row],[Codigo Autorizadas]]="ND","ND",TablaD50[[#This Row],[ExistenciaActualUC]])</f>
        <v>ND</v>
      </c>
      <c r="N7272" s="34" t="str">
        <f>IF(TablaD50[[#This Row],[Almacen]]="","","D50")</f>
        <v/>
      </c>
    </row>
    <row r="7273" spans="7:14" x14ac:dyDescent="0.25">
      <c r="G7273"/>
      <c r="H7273"/>
      <c r="I7273" s="47"/>
      <c r="J7273" s="31"/>
      <c r="K7273" s="31"/>
      <c r="L7273" s="32" t="str">
        <f>IF(ISERROR(VLOOKUP(LEFT(TablaD50[[#This Row],[Articulo]],6),ComparteD50[#All],2,FALSE)),"ND",TablaD50[[#This Row],[Articulo]])</f>
        <v>ND</v>
      </c>
      <c r="M7273" s="33" t="str">
        <f>IF(TablaD50[[#This Row],[Codigo Autorizadas]]="ND","ND",TablaD50[[#This Row],[ExistenciaActualUC]])</f>
        <v>ND</v>
      </c>
      <c r="N7273" s="34" t="str">
        <f>IF(TablaD50[[#This Row],[Almacen]]="","","D50")</f>
        <v/>
      </c>
    </row>
    <row r="7274" spans="7:14" x14ac:dyDescent="0.25">
      <c r="G7274"/>
      <c r="H7274"/>
      <c r="I7274" s="47"/>
      <c r="J7274" s="31"/>
      <c r="K7274" s="31"/>
      <c r="L7274" s="32" t="str">
        <f>IF(ISERROR(VLOOKUP(LEFT(TablaD50[[#This Row],[Articulo]],6),ComparteD50[#All],2,FALSE)),"ND",TablaD50[[#This Row],[Articulo]])</f>
        <v>ND</v>
      </c>
      <c r="M7274" s="33" t="str">
        <f>IF(TablaD50[[#This Row],[Codigo Autorizadas]]="ND","ND",TablaD50[[#This Row],[ExistenciaActualUC]])</f>
        <v>ND</v>
      </c>
      <c r="N7274" s="34" t="str">
        <f>IF(TablaD50[[#This Row],[Almacen]]="","","D50")</f>
        <v/>
      </c>
    </row>
    <row r="7275" spans="7:14" x14ac:dyDescent="0.25">
      <c r="G7275"/>
      <c r="H7275"/>
      <c r="I7275" s="47"/>
      <c r="J7275" s="31"/>
      <c r="K7275" s="31"/>
      <c r="L7275" s="32" t="str">
        <f>IF(ISERROR(VLOOKUP(LEFT(TablaD50[[#This Row],[Articulo]],6),ComparteD50[#All],2,FALSE)),"ND",TablaD50[[#This Row],[Articulo]])</f>
        <v>ND</v>
      </c>
      <c r="M7275" s="33" t="str">
        <f>IF(TablaD50[[#This Row],[Codigo Autorizadas]]="ND","ND",TablaD50[[#This Row],[ExistenciaActualUC]])</f>
        <v>ND</v>
      </c>
      <c r="N7275" s="34" t="str">
        <f>IF(TablaD50[[#This Row],[Almacen]]="","","D50")</f>
        <v/>
      </c>
    </row>
    <row r="7276" spans="7:14" x14ac:dyDescent="0.25">
      <c r="G7276"/>
      <c r="H7276"/>
      <c r="I7276" s="47"/>
      <c r="J7276" s="31"/>
      <c r="K7276" s="31"/>
      <c r="L7276" s="32" t="str">
        <f>IF(ISERROR(VLOOKUP(LEFT(TablaD50[[#This Row],[Articulo]],6),ComparteD50[#All],2,FALSE)),"ND",TablaD50[[#This Row],[Articulo]])</f>
        <v>ND</v>
      </c>
      <c r="M7276" s="33" t="str">
        <f>IF(TablaD50[[#This Row],[Codigo Autorizadas]]="ND","ND",TablaD50[[#This Row],[ExistenciaActualUC]])</f>
        <v>ND</v>
      </c>
      <c r="N7276" s="34" t="str">
        <f>IF(TablaD50[[#This Row],[Almacen]]="","","D50")</f>
        <v/>
      </c>
    </row>
    <row r="7277" spans="7:14" x14ac:dyDescent="0.25">
      <c r="G7277"/>
      <c r="H7277"/>
      <c r="I7277" s="47"/>
      <c r="J7277" s="31"/>
      <c r="K7277" s="31"/>
      <c r="L7277" s="32" t="str">
        <f>IF(ISERROR(VLOOKUP(LEFT(TablaD50[[#This Row],[Articulo]],6),ComparteD50[#All],2,FALSE)),"ND",TablaD50[[#This Row],[Articulo]])</f>
        <v>ND</v>
      </c>
      <c r="M7277" s="33" t="str">
        <f>IF(TablaD50[[#This Row],[Codigo Autorizadas]]="ND","ND",TablaD50[[#This Row],[ExistenciaActualUC]])</f>
        <v>ND</v>
      </c>
      <c r="N7277" s="34" t="str">
        <f>IF(TablaD50[[#This Row],[Almacen]]="","","D50")</f>
        <v/>
      </c>
    </row>
    <row r="7278" spans="7:14" x14ac:dyDescent="0.25">
      <c r="G7278"/>
      <c r="H7278"/>
      <c r="I7278" s="47"/>
      <c r="J7278" s="31"/>
      <c r="K7278" s="31"/>
      <c r="L7278" s="32" t="str">
        <f>IF(ISERROR(VLOOKUP(LEFT(TablaD50[[#This Row],[Articulo]],6),ComparteD50[#All],2,FALSE)),"ND",TablaD50[[#This Row],[Articulo]])</f>
        <v>ND</v>
      </c>
      <c r="M7278" s="33" t="str">
        <f>IF(TablaD50[[#This Row],[Codigo Autorizadas]]="ND","ND",TablaD50[[#This Row],[ExistenciaActualUC]])</f>
        <v>ND</v>
      </c>
      <c r="N7278" s="34" t="str">
        <f>IF(TablaD50[[#This Row],[Almacen]]="","","D50")</f>
        <v/>
      </c>
    </row>
    <row r="7279" spans="7:14" x14ac:dyDescent="0.25">
      <c r="G7279"/>
      <c r="H7279"/>
      <c r="I7279" s="47"/>
      <c r="J7279" s="31"/>
      <c r="K7279" s="31"/>
      <c r="L7279" s="32" t="str">
        <f>IF(ISERROR(VLOOKUP(LEFT(TablaD50[[#This Row],[Articulo]],6),ComparteD50[#All],2,FALSE)),"ND",TablaD50[[#This Row],[Articulo]])</f>
        <v>ND</v>
      </c>
      <c r="M7279" s="33" t="str">
        <f>IF(TablaD50[[#This Row],[Codigo Autorizadas]]="ND","ND",TablaD50[[#This Row],[ExistenciaActualUC]])</f>
        <v>ND</v>
      </c>
      <c r="N7279" s="34" t="str">
        <f>IF(TablaD50[[#This Row],[Almacen]]="","","D50")</f>
        <v/>
      </c>
    </row>
    <row r="7280" spans="7:14" x14ac:dyDescent="0.25">
      <c r="G7280"/>
      <c r="H7280"/>
      <c r="I7280" s="47"/>
      <c r="J7280" s="31"/>
      <c r="K7280" s="31"/>
      <c r="L7280" s="32" t="str">
        <f>IF(ISERROR(VLOOKUP(LEFT(TablaD50[[#This Row],[Articulo]],6),ComparteD50[#All],2,FALSE)),"ND",TablaD50[[#This Row],[Articulo]])</f>
        <v>ND</v>
      </c>
      <c r="M7280" s="33" t="str">
        <f>IF(TablaD50[[#This Row],[Codigo Autorizadas]]="ND","ND",TablaD50[[#This Row],[ExistenciaActualUC]])</f>
        <v>ND</v>
      </c>
      <c r="N7280" s="34" t="str">
        <f>IF(TablaD50[[#This Row],[Almacen]]="","","D50")</f>
        <v/>
      </c>
    </row>
    <row r="7281" spans="7:14" x14ac:dyDescent="0.25">
      <c r="G7281"/>
      <c r="H7281"/>
      <c r="I7281" s="47"/>
      <c r="J7281" s="31"/>
      <c r="K7281" s="31"/>
      <c r="L7281" s="32" t="str">
        <f>IF(ISERROR(VLOOKUP(LEFT(TablaD50[[#This Row],[Articulo]],6),ComparteD50[#All],2,FALSE)),"ND",TablaD50[[#This Row],[Articulo]])</f>
        <v>ND</v>
      </c>
      <c r="M7281" s="33" t="str">
        <f>IF(TablaD50[[#This Row],[Codigo Autorizadas]]="ND","ND",TablaD50[[#This Row],[ExistenciaActualUC]])</f>
        <v>ND</v>
      </c>
      <c r="N7281" s="34" t="str">
        <f>IF(TablaD50[[#This Row],[Almacen]]="","","D50")</f>
        <v/>
      </c>
    </row>
    <row r="7282" spans="7:14" x14ac:dyDescent="0.25">
      <c r="G7282"/>
      <c r="H7282"/>
      <c r="I7282" s="47"/>
      <c r="J7282" s="31"/>
      <c r="K7282" s="31"/>
      <c r="L7282" s="32" t="str">
        <f>IF(ISERROR(VLOOKUP(LEFT(TablaD50[[#This Row],[Articulo]],6),ComparteD50[#All],2,FALSE)),"ND",TablaD50[[#This Row],[Articulo]])</f>
        <v>ND</v>
      </c>
      <c r="M7282" s="33" t="str">
        <f>IF(TablaD50[[#This Row],[Codigo Autorizadas]]="ND","ND",TablaD50[[#This Row],[ExistenciaActualUC]])</f>
        <v>ND</v>
      </c>
      <c r="N7282" s="34" t="str">
        <f>IF(TablaD50[[#This Row],[Almacen]]="","","D50")</f>
        <v/>
      </c>
    </row>
    <row r="7283" spans="7:14" x14ac:dyDescent="0.25">
      <c r="G7283"/>
      <c r="H7283"/>
      <c r="I7283" s="47"/>
      <c r="J7283" s="31"/>
      <c r="K7283" s="31"/>
      <c r="L7283" s="32" t="str">
        <f>IF(ISERROR(VLOOKUP(LEFT(TablaD50[[#This Row],[Articulo]],6),ComparteD50[#All],2,FALSE)),"ND",TablaD50[[#This Row],[Articulo]])</f>
        <v>ND</v>
      </c>
      <c r="M7283" s="33" t="str">
        <f>IF(TablaD50[[#This Row],[Codigo Autorizadas]]="ND","ND",TablaD50[[#This Row],[ExistenciaActualUC]])</f>
        <v>ND</v>
      </c>
      <c r="N7283" s="34" t="str">
        <f>IF(TablaD50[[#This Row],[Almacen]]="","","D50")</f>
        <v/>
      </c>
    </row>
    <row r="7284" spans="7:14" x14ac:dyDescent="0.25">
      <c r="G7284"/>
      <c r="H7284"/>
      <c r="I7284" s="47"/>
      <c r="J7284" s="31"/>
      <c r="K7284" s="31"/>
      <c r="L7284" s="32" t="str">
        <f>IF(ISERROR(VLOOKUP(LEFT(TablaD50[[#This Row],[Articulo]],6),ComparteD50[#All],2,FALSE)),"ND",TablaD50[[#This Row],[Articulo]])</f>
        <v>ND</v>
      </c>
      <c r="M7284" s="33" t="str">
        <f>IF(TablaD50[[#This Row],[Codigo Autorizadas]]="ND","ND",TablaD50[[#This Row],[ExistenciaActualUC]])</f>
        <v>ND</v>
      </c>
      <c r="N7284" s="34" t="str">
        <f>IF(TablaD50[[#This Row],[Almacen]]="","","D50")</f>
        <v/>
      </c>
    </row>
    <row r="7285" spans="7:14" x14ac:dyDescent="0.25">
      <c r="G7285"/>
      <c r="H7285"/>
      <c r="I7285" s="47"/>
      <c r="J7285" s="31"/>
      <c r="K7285" s="31"/>
      <c r="L7285" s="32" t="str">
        <f>IF(ISERROR(VLOOKUP(LEFT(TablaD50[[#This Row],[Articulo]],6),ComparteD50[#All],2,FALSE)),"ND",TablaD50[[#This Row],[Articulo]])</f>
        <v>ND</v>
      </c>
      <c r="M7285" s="33" t="str">
        <f>IF(TablaD50[[#This Row],[Codigo Autorizadas]]="ND","ND",TablaD50[[#This Row],[ExistenciaActualUC]])</f>
        <v>ND</v>
      </c>
      <c r="N7285" s="34" t="str">
        <f>IF(TablaD50[[#This Row],[Almacen]]="","","D50")</f>
        <v/>
      </c>
    </row>
    <row r="7286" spans="7:14" x14ac:dyDescent="0.25">
      <c r="G7286"/>
      <c r="H7286"/>
      <c r="I7286" s="47"/>
      <c r="J7286" s="31"/>
      <c r="K7286" s="31"/>
      <c r="L7286" s="32" t="str">
        <f>IF(ISERROR(VLOOKUP(LEFT(TablaD50[[#This Row],[Articulo]],6),ComparteD50[#All],2,FALSE)),"ND",TablaD50[[#This Row],[Articulo]])</f>
        <v>ND</v>
      </c>
      <c r="M7286" s="33" t="str">
        <f>IF(TablaD50[[#This Row],[Codigo Autorizadas]]="ND","ND",TablaD50[[#This Row],[ExistenciaActualUC]])</f>
        <v>ND</v>
      </c>
      <c r="N7286" s="34" t="str">
        <f>IF(TablaD50[[#This Row],[Almacen]]="","","D50")</f>
        <v/>
      </c>
    </row>
    <row r="7287" spans="7:14" x14ac:dyDescent="0.25">
      <c r="G7287"/>
      <c r="H7287"/>
      <c r="I7287" s="47"/>
      <c r="J7287" s="31"/>
      <c r="K7287" s="31"/>
      <c r="L7287" s="32" t="str">
        <f>IF(ISERROR(VLOOKUP(LEFT(TablaD50[[#This Row],[Articulo]],6),ComparteD50[#All],2,FALSE)),"ND",TablaD50[[#This Row],[Articulo]])</f>
        <v>ND</v>
      </c>
      <c r="M7287" s="33" t="str">
        <f>IF(TablaD50[[#This Row],[Codigo Autorizadas]]="ND","ND",TablaD50[[#This Row],[ExistenciaActualUC]])</f>
        <v>ND</v>
      </c>
      <c r="N7287" s="34" t="str">
        <f>IF(TablaD50[[#This Row],[Almacen]]="","","D50")</f>
        <v/>
      </c>
    </row>
    <row r="7288" spans="7:14" x14ac:dyDescent="0.25">
      <c r="G7288"/>
      <c r="H7288"/>
      <c r="I7288" s="47"/>
      <c r="J7288" s="31"/>
      <c r="K7288" s="31"/>
      <c r="L7288" s="32" t="str">
        <f>IF(ISERROR(VLOOKUP(LEFT(TablaD50[[#This Row],[Articulo]],6),ComparteD50[#All],2,FALSE)),"ND",TablaD50[[#This Row],[Articulo]])</f>
        <v>ND</v>
      </c>
      <c r="M7288" s="33" t="str">
        <f>IF(TablaD50[[#This Row],[Codigo Autorizadas]]="ND","ND",TablaD50[[#This Row],[ExistenciaActualUC]])</f>
        <v>ND</v>
      </c>
      <c r="N7288" s="34" t="str">
        <f>IF(TablaD50[[#This Row],[Almacen]]="","","D50")</f>
        <v/>
      </c>
    </row>
    <row r="7289" spans="7:14" x14ac:dyDescent="0.25">
      <c r="G7289"/>
      <c r="H7289"/>
      <c r="I7289" s="47"/>
      <c r="J7289" s="31"/>
      <c r="K7289" s="31"/>
      <c r="L7289" s="32" t="str">
        <f>IF(ISERROR(VLOOKUP(LEFT(TablaD50[[#This Row],[Articulo]],6),ComparteD50[#All],2,FALSE)),"ND",TablaD50[[#This Row],[Articulo]])</f>
        <v>ND</v>
      </c>
      <c r="M7289" s="33" t="str">
        <f>IF(TablaD50[[#This Row],[Codigo Autorizadas]]="ND","ND",TablaD50[[#This Row],[ExistenciaActualUC]])</f>
        <v>ND</v>
      </c>
      <c r="N7289" s="34" t="str">
        <f>IF(TablaD50[[#This Row],[Almacen]]="","","D50")</f>
        <v/>
      </c>
    </row>
    <row r="7290" spans="7:14" x14ac:dyDescent="0.25">
      <c r="G7290"/>
      <c r="H7290"/>
      <c r="I7290" s="47"/>
      <c r="J7290" s="31"/>
      <c r="K7290" s="31"/>
      <c r="L7290" s="32" t="str">
        <f>IF(ISERROR(VLOOKUP(LEFT(TablaD50[[#This Row],[Articulo]],6),ComparteD50[#All],2,FALSE)),"ND",TablaD50[[#This Row],[Articulo]])</f>
        <v>ND</v>
      </c>
      <c r="M7290" s="33" t="str">
        <f>IF(TablaD50[[#This Row],[Codigo Autorizadas]]="ND","ND",TablaD50[[#This Row],[ExistenciaActualUC]])</f>
        <v>ND</v>
      </c>
      <c r="N7290" s="34" t="str">
        <f>IF(TablaD50[[#This Row],[Almacen]]="","","D50")</f>
        <v/>
      </c>
    </row>
    <row r="7291" spans="7:14" x14ac:dyDescent="0.25">
      <c r="G7291"/>
      <c r="H7291"/>
      <c r="I7291" s="47"/>
      <c r="J7291" s="31"/>
      <c r="K7291" s="31"/>
      <c r="L7291" s="32" t="str">
        <f>IF(ISERROR(VLOOKUP(LEFT(TablaD50[[#This Row],[Articulo]],6),ComparteD50[#All],2,FALSE)),"ND",TablaD50[[#This Row],[Articulo]])</f>
        <v>ND</v>
      </c>
      <c r="M7291" s="33" t="str">
        <f>IF(TablaD50[[#This Row],[Codigo Autorizadas]]="ND","ND",TablaD50[[#This Row],[ExistenciaActualUC]])</f>
        <v>ND</v>
      </c>
      <c r="N7291" s="34" t="str">
        <f>IF(TablaD50[[#This Row],[Almacen]]="","","D50")</f>
        <v/>
      </c>
    </row>
    <row r="7292" spans="7:14" x14ac:dyDescent="0.25">
      <c r="G7292"/>
      <c r="H7292"/>
      <c r="I7292" s="47"/>
      <c r="J7292" s="31"/>
      <c r="K7292" s="31"/>
      <c r="L7292" s="32" t="str">
        <f>IF(ISERROR(VLOOKUP(LEFT(TablaD50[[#This Row],[Articulo]],6),ComparteD50[#All],2,FALSE)),"ND",TablaD50[[#This Row],[Articulo]])</f>
        <v>ND</v>
      </c>
      <c r="M7292" s="33" t="str">
        <f>IF(TablaD50[[#This Row],[Codigo Autorizadas]]="ND","ND",TablaD50[[#This Row],[ExistenciaActualUC]])</f>
        <v>ND</v>
      </c>
      <c r="N7292" s="34" t="str">
        <f>IF(TablaD50[[#This Row],[Almacen]]="","","D50")</f>
        <v/>
      </c>
    </row>
    <row r="7293" spans="7:14" x14ac:dyDescent="0.25">
      <c r="G7293"/>
      <c r="H7293"/>
      <c r="I7293" s="47"/>
      <c r="J7293" s="31"/>
      <c r="K7293" s="31"/>
      <c r="L7293" s="32" t="str">
        <f>IF(ISERROR(VLOOKUP(LEFT(TablaD50[[#This Row],[Articulo]],6),ComparteD50[#All],2,FALSE)),"ND",TablaD50[[#This Row],[Articulo]])</f>
        <v>ND</v>
      </c>
      <c r="M7293" s="33" t="str">
        <f>IF(TablaD50[[#This Row],[Codigo Autorizadas]]="ND","ND",TablaD50[[#This Row],[ExistenciaActualUC]])</f>
        <v>ND</v>
      </c>
      <c r="N7293" s="34" t="str">
        <f>IF(TablaD50[[#This Row],[Almacen]]="","","D50")</f>
        <v/>
      </c>
    </row>
    <row r="7294" spans="7:14" x14ac:dyDescent="0.25">
      <c r="G7294"/>
      <c r="H7294"/>
      <c r="I7294" s="47"/>
      <c r="J7294" s="31"/>
      <c r="K7294" s="31"/>
      <c r="L7294" s="32" t="str">
        <f>IF(ISERROR(VLOOKUP(LEFT(TablaD50[[#This Row],[Articulo]],6),ComparteD50[#All],2,FALSE)),"ND",TablaD50[[#This Row],[Articulo]])</f>
        <v>ND</v>
      </c>
      <c r="M7294" s="33" t="str">
        <f>IF(TablaD50[[#This Row],[Codigo Autorizadas]]="ND","ND",TablaD50[[#This Row],[ExistenciaActualUC]])</f>
        <v>ND</v>
      </c>
      <c r="N7294" s="34" t="str">
        <f>IF(TablaD50[[#This Row],[Almacen]]="","","D50")</f>
        <v/>
      </c>
    </row>
    <row r="7295" spans="7:14" x14ac:dyDescent="0.25">
      <c r="G7295"/>
      <c r="H7295"/>
      <c r="I7295" s="47"/>
      <c r="J7295" s="31"/>
      <c r="K7295" s="31"/>
      <c r="L7295" s="32" t="str">
        <f>IF(ISERROR(VLOOKUP(LEFT(TablaD50[[#This Row],[Articulo]],6),ComparteD50[#All],2,FALSE)),"ND",TablaD50[[#This Row],[Articulo]])</f>
        <v>ND</v>
      </c>
      <c r="M7295" s="33" t="str">
        <f>IF(TablaD50[[#This Row],[Codigo Autorizadas]]="ND","ND",TablaD50[[#This Row],[ExistenciaActualUC]])</f>
        <v>ND</v>
      </c>
      <c r="N7295" s="34" t="str">
        <f>IF(TablaD50[[#This Row],[Almacen]]="","","D50")</f>
        <v/>
      </c>
    </row>
    <row r="7296" spans="7:14" x14ac:dyDescent="0.25">
      <c r="G7296"/>
      <c r="H7296"/>
      <c r="I7296" s="47"/>
      <c r="J7296" s="31"/>
      <c r="K7296" s="31"/>
      <c r="L7296" s="32" t="str">
        <f>IF(ISERROR(VLOOKUP(LEFT(TablaD50[[#This Row],[Articulo]],6),ComparteD50[#All],2,FALSE)),"ND",TablaD50[[#This Row],[Articulo]])</f>
        <v>ND</v>
      </c>
      <c r="M7296" s="33" t="str">
        <f>IF(TablaD50[[#This Row],[Codigo Autorizadas]]="ND","ND",TablaD50[[#This Row],[ExistenciaActualUC]])</f>
        <v>ND</v>
      </c>
      <c r="N7296" s="34" t="str">
        <f>IF(TablaD50[[#This Row],[Almacen]]="","","D50")</f>
        <v/>
      </c>
    </row>
    <row r="7297" spans="7:14" x14ac:dyDescent="0.25">
      <c r="G7297"/>
      <c r="H7297"/>
      <c r="I7297" s="47"/>
      <c r="J7297" s="31"/>
      <c r="K7297" s="31"/>
      <c r="L7297" s="32" t="str">
        <f>IF(ISERROR(VLOOKUP(LEFT(TablaD50[[#This Row],[Articulo]],6),ComparteD50[#All],2,FALSE)),"ND",TablaD50[[#This Row],[Articulo]])</f>
        <v>ND</v>
      </c>
      <c r="M7297" s="33" t="str">
        <f>IF(TablaD50[[#This Row],[Codigo Autorizadas]]="ND","ND",TablaD50[[#This Row],[ExistenciaActualUC]])</f>
        <v>ND</v>
      </c>
      <c r="N7297" s="34" t="str">
        <f>IF(TablaD50[[#This Row],[Almacen]]="","","D50")</f>
        <v/>
      </c>
    </row>
    <row r="7298" spans="7:14" x14ac:dyDescent="0.25">
      <c r="G7298"/>
      <c r="H7298"/>
      <c r="I7298" s="47"/>
      <c r="J7298" s="31"/>
      <c r="K7298" s="31"/>
      <c r="L7298" s="32" t="str">
        <f>IF(ISERROR(VLOOKUP(LEFT(TablaD50[[#This Row],[Articulo]],6),ComparteD50[#All],2,FALSE)),"ND",TablaD50[[#This Row],[Articulo]])</f>
        <v>ND</v>
      </c>
      <c r="M7298" s="33" t="str">
        <f>IF(TablaD50[[#This Row],[Codigo Autorizadas]]="ND","ND",TablaD50[[#This Row],[ExistenciaActualUC]])</f>
        <v>ND</v>
      </c>
      <c r="N7298" s="34" t="str">
        <f>IF(TablaD50[[#This Row],[Almacen]]="","","D50")</f>
        <v/>
      </c>
    </row>
    <row r="7299" spans="7:14" x14ac:dyDescent="0.25">
      <c r="G7299"/>
      <c r="H7299"/>
      <c r="I7299" s="47"/>
      <c r="J7299" s="31"/>
      <c r="K7299" s="31"/>
      <c r="L7299" s="32" t="str">
        <f>IF(ISERROR(VLOOKUP(LEFT(TablaD50[[#This Row],[Articulo]],6),ComparteD50[#All],2,FALSE)),"ND",TablaD50[[#This Row],[Articulo]])</f>
        <v>ND</v>
      </c>
      <c r="M7299" s="33" t="str">
        <f>IF(TablaD50[[#This Row],[Codigo Autorizadas]]="ND","ND",TablaD50[[#This Row],[ExistenciaActualUC]])</f>
        <v>ND</v>
      </c>
      <c r="N7299" s="34" t="str">
        <f>IF(TablaD50[[#This Row],[Almacen]]="","","D50")</f>
        <v/>
      </c>
    </row>
    <row r="7300" spans="7:14" x14ac:dyDescent="0.25">
      <c r="G7300"/>
      <c r="H7300"/>
      <c r="I7300" s="47"/>
      <c r="J7300" s="31"/>
      <c r="K7300" s="31"/>
      <c r="L7300" s="32" t="str">
        <f>IF(ISERROR(VLOOKUP(LEFT(TablaD50[[#This Row],[Articulo]],6),ComparteD50[#All],2,FALSE)),"ND",TablaD50[[#This Row],[Articulo]])</f>
        <v>ND</v>
      </c>
      <c r="M7300" s="33" t="str">
        <f>IF(TablaD50[[#This Row],[Codigo Autorizadas]]="ND","ND",TablaD50[[#This Row],[ExistenciaActualUC]])</f>
        <v>ND</v>
      </c>
      <c r="N7300" s="34" t="str">
        <f>IF(TablaD50[[#This Row],[Almacen]]="","","D50")</f>
        <v/>
      </c>
    </row>
    <row r="7301" spans="7:14" x14ac:dyDescent="0.25">
      <c r="G7301"/>
      <c r="H7301"/>
      <c r="I7301" s="47"/>
      <c r="J7301" s="31"/>
      <c r="K7301" s="31"/>
      <c r="L7301" s="32" t="str">
        <f>IF(ISERROR(VLOOKUP(LEFT(TablaD50[[#This Row],[Articulo]],6),ComparteD50[#All],2,FALSE)),"ND",TablaD50[[#This Row],[Articulo]])</f>
        <v>ND</v>
      </c>
      <c r="M7301" s="33" t="str">
        <f>IF(TablaD50[[#This Row],[Codigo Autorizadas]]="ND","ND",TablaD50[[#This Row],[ExistenciaActualUC]])</f>
        <v>ND</v>
      </c>
      <c r="N7301" s="34" t="str">
        <f>IF(TablaD50[[#This Row],[Almacen]]="","","D50")</f>
        <v/>
      </c>
    </row>
    <row r="7302" spans="7:14" x14ac:dyDescent="0.25">
      <c r="G7302"/>
      <c r="H7302"/>
      <c r="I7302" s="47"/>
      <c r="J7302" s="31"/>
      <c r="K7302" s="31"/>
      <c r="L7302" s="32" t="str">
        <f>IF(ISERROR(VLOOKUP(LEFT(TablaD50[[#This Row],[Articulo]],6),ComparteD50[#All],2,FALSE)),"ND",TablaD50[[#This Row],[Articulo]])</f>
        <v>ND</v>
      </c>
      <c r="M7302" s="33" t="str">
        <f>IF(TablaD50[[#This Row],[Codigo Autorizadas]]="ND","ND",TablaD50[[#This Row],[ExistenciaActualUC]])</f>
        <v>ND</v>
      </c>
      <c r="N7302" s="34" t="str">
        <f>IF(TablaD50[[#This Row],[Almacen]]="","","D50")</f>
        <v/>
      </c>
    </row>
    <row r="7303" spans="7:14" x14ac:dyDescent="0.25">
      <c r="G7303"/>
      <c r="H7303"/>
      <c r="I7303" s="47"/>
      <c r="J7303" s="31"/>
      <c r="K7303" s="31"/>
      <c r="L7303" s="32" t="str">
        <f>IF(ISERROR(VLOOKUP(LEFT(TablaD50[[#This Row],[Articulo]],6),ComparteD50[#All],2,FALSE)),"ND",TablaD50[[#This Row],[Articulo]])</f>
        <v>ND</v>
      </c>
      <c r="M7303" s="33" t="str">
        <f>IF(TablaD50[[#This Row],[Codigo Autorizadas]]="ND","ND",TablaD50[[#This Row],[ExistenciaActualUC]])</f>
        <v>ND</v>
      </c>
      <c r="N7303" s="34" t="str">
        <f>IF(TablaD50[[#This Row],[Almacen]]="","","D50")</f>
        <v/>
      </c>
    </row>
    <row r="7304" spans="7:14" x14ac:dyDescent="0.25">
      <c r="G7304"/>
      <c r="H7304"/>
      <c r="I7304" s="47"/>
      <c r="J7304" s="31"/>
      <c r="K7304" s="31"/>
      <c r="L7304" s="32" t="str">
        <f>IF(ISERROR(VLOOKUP(LEFT(TablaD50[[#This Row],[Articulo]],6),ComparteD50[#All],2,FALSE)),"ND",TablaD50[[#This Row],[Articulo]])</f>
        <v>ND</v>
      </c>
      <c r="M7304" s="33" t="str">
        <f>IF(TablaD50[[#This Row],[Codigo Autorizadas]]="ND","ND",TablaD50[[#This Row],[ExistenciaActualUC]])</f>
        <v>ND</v>
      </c>
      <c r="N7304" s="34" t="str">
        <f>IF(TablaD50[[#This Row],[Almacen]]="","","D50")</f>
        <v/>
      </c>
    </row>
    <row r="7305" spans="7:14" x14ac:dyDescent="0.25">
      <c r="G7305"/>
      <c r="H7305"/>
      <c r="I7305" s="47"/>
      <c r="J7305" s="31"/>
      <c r="K7305" s="31"/>
      <c r="L7305" s="32" t="str">
        <f>IF(ISERROR(VLOOKUP(LEFT(TablaD50[[#This Row],[Articulo]],6),ComparteD50[#All],2,FALSE)),"ND",TablaD50[[#This Row],[Articulo]])</f>
        <v>ND</v>
      </c>
      <c r="M7305" s="33" t="str">
        <f>IF(TablaD50[[#This Row],[Codigo Autorizadas]]="ND","ND",TablaD50[[#This Row],[ExistenciaActualUC]])</f>
        <v>ND</v>
      </c>
      <c r="N7305" s="34" t="str">
        <f>IF(TablaD50[[#This Row],[Almacen]]="","","D50")</f>
        <v/>
      </c>
    </row>
    <row r="7306" spans="7:14" x14ac:dyDescent="0.25">
      <c r="G7306"/>
      <c r="H7306"/>
      <c r="I7306" s="47"/>
      <c r="J7306" s="31"/>
      <c r="K7306" s="31"/>
      <c r="L7306" s="32" t="str">
        <f>IF(ISERROR(VLOOKUP(LEFT(TablaD50[[#This Row],[Articulo]],6),ComparteD50[#All],2,FALSE)),"ND",TablaD50[[#This Row],[Articulo]])</f>
        <v>ND</v>
      </c>
      <c r="M7306" s="33" t="str">
        <f>IF(TablaD50[[#This Row],[Codigo Autorizadas]]="ND","ND",TablaD50[[#This Row],[ExistenciaActualUC]])</f>
        <v>ND</v>
      </c>
      <c r="N7306" s="34" t="str">
        <f>IF(TablaD50[[#This Row],[Almacen]]="","","D50")</f>
        <v/>
      </c>
    </row>
    <row r="7307" spans="7:14" x14ac:dyDescent="0.25">
      <c r="G7307"/>
      <c r="H7307"/>
      <c r="I7307" s="47"/>
      <c r="J7307" s="31"/>
      <c r="K7307" s="31"/>
      <c r="L7307" s="32" t="str">
        <f>IF(ISERROR(VLOOKUP(LEFT(TablaD50[[#This Row],[Articulo]],6),ComparteD50[#All],2,FALSE)),"ND",TablaD50[[#This Row],[Articulo]])</f>
        <v>ND</v>
      </c>
      <c r="M7307" s="33" t="str">
        <f>IF(TablaD50[[#This Row],[Codigo Autorizadas]]="ND","ND",TablaD50[[#This Row],[ExistenciaActualUC]])</f>
        <v>ND</v>
      </c>
      <c r="N7307" s="34" t="str">
        <f>IF(TablaD50[[#This Row],[Almacen]]="","","D50")</f>
        <v/>
      </c>
    </row>
    <row r="7308" spans="7:14" x14ac:dyDescent="0.25">
      <c r="G7308"/>
      <c r="H7308"/>
      <c r="I7308" s="47"/>
      <c r="J7308" s="31"/>
      <c r="K7308" s="31"/>
      <c r="L7308" s="32" t="str">
        <f>IF(ISERROR(VLOOKUP(LEFT(TablaD50[[#This Row],[Articulo]],6),ComparteD50[#All],2,FALSE)),"ND",TablaD50[[#This Row],[Articulo]])</f>
        <v>ND</v>
      </c>
      <c r="M7308" s="33" t="str">
        <f>IF(TablaD50[[#This Row],[Codigo Autorizadas]]="ND","ND",TablaD50[[#This Row],[ExistenciaActualUC]])</f>
        <v>ND</v>
      </c>
      <c r="N7308" s="34" t="str">
        <f>IF(TablaD50[[#This Row],[Almacen]]="","","D50")</f>
        <v/>
      </c>
    </row>
    <row r="7309" spans="7:14" x14ac:dyDescent="0.25">
      <c r="G7309"/>
      <c r="H7309"/>
      <c r="I7309" s="47"/>
      <c r="J7309" s="31"/>
      <c r="K7309" s="31"/>
      <c r="L7309" s="32" t="str">
        <f>IF(ISERROR(VLOOKUP(LEFT(TablaD50[[#This Row],[Articulo]],6),ComparteD50[#All],2,FALSE)),"ND",TablaD50[[#This Row],[Articulo]])</f>
        <v>ND</v>
      </c>
      <c r="M7309" s="33" t="str">
        <f>IF(TablaD50[[#This Row],[Codigo Autorizadas]]="ND","ND",TablaD50[[#This Row],[ExistenciaActualUC]])</f>
        <v>ND</v>
      </c>
      <c r="N7309" s="34" t="str">
        <f>IF(TablaD50[[#This Row],[Almacen]]="","","D50")</f>
        <v/>
      </c>
    </row>
    <row r="7310" spans="7:14" x14ac:dyDescent="0.25">
      <c r="G7310"/>
      <c r="H7310"/>
      <c r="I7310" s="47"/>
      <c r="J7310" s="31"/>
      <c r="K7310" s="31"/>
      <c r="L7310" s="32" t="str">
        <f>IF(ISERROR(VLOOKUP(LEFT(TablaD50[[#This Row],[Articulo]],6),ComparteD50[#All],2,FALSE)),"ND",TablaD50[[#This Row],[Articulo]])</f>
        <v>ND</v>
      </c>
      <c r="M7310" s="33" t="str">
        <f>IF(TablaD50[[#This Row],[Codigo Autorizadas]]="ND","ND",TablaD50[[#This Row],[ExistenciaActualUC]])</f>
        <v>ND</v>
      </c>
      <c r="N7310" s="34" t="str">
        <f>IF(TablaD50[[#This Row],[Almacen]]="","","D50")</f>
        <v/>
      </c>
    </row>
    <row r="7311" spans="7:14" x14ac:dyDescent="0.25">
      <c r="G7311"/>
      <c r="H7311"/>
      <c r="I7311" s="47"/>
      <c r="J7311" s="31"/>
      <c r="K7311" s="31"/>
      <c r="L7311" s="32" t="str">
        <f>IF(ISERROR(VLOOKUP(LEFT(TablaD50[[#This Row],[Articulo]],6),ComparteD50[#All],2,FALSE)),"ND",TablaD50[[#This Row],[Articulo]])</f>
        <v>ND</v>
      </c>
      <c r="M7311" s="33" t="str">
        <f>IF(TablaD50[[#This Row],[Codigo Autorizadas]]="ND","ND",TablaD50[[#This Row],[ExistenciaActualUC]])</f>
        <v>ND</v>
      </c>
      <c r="N7311" s="34" t="str">
        <f>IF(TablaD50[[#This Row],[Almacen]]="","","D50")</f>
        <v/>
      </c>
    </row>
    <row r="7312" spans="7:14" x14ac:dyDescent="0.25">
      <c r="G7312"/>
      <c r="H7312"/>
      <c r="I7312" s="47"/>
      <c r="J7312" s="31"/>
      <c r="K7312" s="31"/>
      <c r="L7312" s="32" t="str">
        <f>IF(ISERROR(VLOOKUP(LEFT(TablaD50[[#This Row],[Articulo]],6),ComparteD50[#All],2,FALSE)),"ND",TablaD50[[#This Row],[Articulo]])</f>
        <v>ND</v>
      </c>
      <c r="M7312" s="33" t="str">
        <f>IF(TablaD50[[#This Row],[Codigo Autorizadas]]="ND","ND",TablaD50[[#This Row],[ExistenciaActualUC]])</f>
        <v>ND</v>
      </c>
      <c r="N7312" s="34" t="str">
        <f>IF(TablaD50[[#This Row],[Almacen]]="","","D50")</f>
        <v/>
      </c>
    </row>
    <row r="7313" spans="7:14" x14ac:dyDescent="0.25">
      <c r="G7313"/>
      <c r="H7313"/>
      <c r="I7313" s="47"/>
      <c r="J7313" s="31"/>
      <c r="K7313" s="31"/>
      <c r="L7313" s="32" t="str">
        <f>IF(ISERROR(VLOOKUP(LEFT(TablaD50[[#This Row],[Articulo]],6),ComparteD50[#All],2,FALSE)),"ND",TablaD50[[#This Row],[Articulo]])</f>
        <v>ND</v>
      </c>
      <c r="M7313" s="33" t="str">
        <f>IF(TablaD50[[#This Row],[Codigo Autorizadas]]="ND","ND",TablaD50[[#This Row],[ExistenciaActualUC]])</f>
        <v>ND</v>
      </c>
      <c r="N7313" s="34" t="str">
        <f>IF(TablaD50[[#This Row],[Almacen]]="","","D50")</f>
        <v/>
      </c>
    </row>
    <row r="7314" spans="7:14" x14ac:dyDescent="0.25">
      <c r="G7314"/>
      <c r="H7314"/>
      <c r="I7314" s="47"/>
      <c r="J7314" s="31"/>
      <c r="K7314" s="31"/>
      <c r="L7314" s="32" t="str">
        <f>IF(ISERROR(VLOOKUP(LEFT(TablaD50[[#This Row],[Articulo]],6),ComparteD50[#All],2,FALSE)),"ND",TablaD50[[#This Row],[Articulo]])</f>
        <v>ND</v>
      </c>
      <c r="M7314" s="33" t="str">
        <f>IF(TablaD50[[#This Row],[Codigo Autorizadas]]="ND","ND",TablaD50[[#This Row],[ExistenciaActualUC]])</f>
        <v>ND</v>
      </c>
      <c r="N7314" s="34" t="str">
        <f>IF(TablaD50[[#This Row],[Almacen]]="","","D50")</f>
        <v/>
      </c>
    </row>
    <row r="7315" spans="7:14" x14ac:dyDescent="0.25">
      <c r="G7315"/>
      <c r="H7315"/>
      <c r="I7315" s="47"/>
      <c r="J7315" s="31"/>
      <c r="K7315" s="31"/>
      <c r="L7315" s="32" t="str">
        <f>IF(ISERROR(VLOOKUP(LEFT(TablaD50[[#This Row],[Articulo]],6),ComparteD50[#All],2,FALSE)),"ND",TablaD50[[#This Row],[Articulo]])</f>
        <v>ND</v>
      </c>
      <c r="M7315" s="33" t="str">
        <f>IF(TablaD50[[#This Row],[Codigo Autorizadas]]="ND","ND",TablaD50[[#This Row],[ExistenciaActualUC]])</f>
        <v>ND</v>
      </c>
      <c r="N7315" s="34" t="str">
        <f>IF(TablaD50[[#This Row],[Almacen]]="","","D50")</f>
        <v/>
      </c>
    </row>
    <row r="7316" spans="7:14" x14ac:dyDescent="0.25">
      <c r="G7316"/>
      <c r="H7316"/>
      <c r="I7316" s="47"/>
      <c r="J7316" s="31"/>
      <c r="K7316" s="31"/>
      <c r="L7316" s="32" t="str">
        <f>IF(ISERROR(VLOOKUP(LEFT(TablaD50[[#This Row],[Articulo]],6),ComparteD50[#All],2,FALSE)),"ND",TablaD50[[#This Row],[Articulo]])</f>
        <v>ND</v>
      </c>
      <c r="M7316" s="33" t="str">
        <f>IF(TablaD50[[#This Row],[Codigo Autorizadas]]="ND","ND",TablaD50[[#This Row],[ExistenciaActualUC]])</f>
        <v>ND</v>
      </c>
      <c r="N7316" s="34" t="str">
        <f>IF(TablaD50[[#This Row],[Almacen]]="","","D50")</f>
        <v/>
      </c>
    </row>
    <row r="7317" spans="7:14" x14ac:dyDescent="0.25">
      <c r="G7317"/>
      <c r="H7317"/>
      <c r="I7317" s="47"/>
      <c r="J7317" s="31"/>
      <c r="K7317" s="31"/>
      <c r="L7317" s="32" t="str">
        <f>IF(ISERROR(VLOOKUP(LEFT(TablaD50[[#This Row],[Articulo]],6),ComparteD50[#All],2,FALSE)),"ND",TablaD50[[#This Row],[Articulo]])</f>
        <v>ND</v>
      </c>
      <c r="M7317" s="33" t="str">
        <f>IF(TablaD50[[#This Row],[Codigo Autorizadas]]="ND","ND",TablaD50[[#This Row],[ExistenciaActualUC]])</f>
        <v>ND</v>
      </c>
      <c r="N7317" s="34" t="str">
        <f>IF(TablaD50[[#This Row],[Almacen]]="","","D50")</f>
        <v/>
      </c>
    </row>
    <row r="7318" spans="7:14" x14ac:dyDescent="0.25">
      <c r="G7318"/>
      <c r="H7318"/>
      <c r="I7318" s="47"/>
      <c r="J7318" s="31"/>
      <c r="K7318" s="31"/>
      <c r="L7318" s="32" t="str">
        <f>IF(ISERROR(VLOOKUP(LEFT(TablaD50[[#This Row],[Articulo]],6),ComparteD50[#All],2,FALSE)),"ND",TablaD50[[#This Row],[Articulo]])</f>
        <v>ND</v>
      </c>
      <c r="M7318" s="33" t="str">
        <f>IF(TablaD50[[#This Row],[Codigo Autorizadas]]="ND","ND",TablaD50[[#This Row],[ExistenciaActualUC]])</f>
        <v>ND</v>
      </c>
      <c r="N7318" s="34" t="str">
        <f>IF(TablaD50[[#This Row],[Almacen]]="","","D50")</f>
        <v/>
      </c>
    </row>
    <row r="7319" spans="7:14" x14ac:dyDescent="0.25">
      <c r="G7319"/>
      <c r="H7319"/>
      <c r="I7319" s="47"/>
      <c r="J7319" s="31"/>
      <c r="K7319" s="31"/>
      <c r="L7319" s="32" t="str">
        <f>IF(ISERROR(VLOOKUP(LEFT(TablaD50[[#This Row],[Articulo]],6),ComparteD50[#All],2,FALSE)),"ND",TablaD50[[#This Row],[Articulo]])</f>
        <v>ND</v>
      </c>
      <c r="M7319" s="33" t="str">
        <f>IF(TablaD50[[#This Row],[Codigo Autorizadas]]="ND","ND",TablaD50[[#This Row],[ExistenciaActualUC]])</f>
        <v>ND</v>
      </c>
      <c r="N7319" s="34" t="str">
        <f>IF(TablaD50[[#This Row],[Almacen]]="","","D50")</f>
        <v/>
      </c>
    </row>
    <row r="7320" spans="7:14" x14ac:dyDescent="0.25">
      <c r="G7320"/>
      <c r="H7320"/>
      <c r="I7320" s="47"/>
      <c r="J7320" s="31"/>
      <c r="K7320" s="31"/>
      <c r="L7320" s="32" t="str">
        <f>IF(ISERROR(VLOOKUP(LEFT(TablaD50[[#This Row],[Articulo]],6),ComparteD50[#All],2,FALSE)),"ND",TablaD50[[#This Row],[Articulo]])</f>
        <v>ND</v>
      </c>
      <c r="M7320" s="33" t="str">
        <f>IF(TablaD50[[#This Row],[Codigo Autorizadas]]="ND","ND",TablaD50[[#This Row],[ExistenciaActualUC]])</f>
        <v>ND</v>
      </c>
      <c r="N7320" s="34" t="str">
        <f>IF(TablaD50[[#This Row],[Almacen]]="","","D50")</f>
        <v/>
      </c>
    </row>
    <row r="7321" spans="7:14" x14ac:dyDescent="0.25">
      <c r="G7321"/>
      <c r="H7321"/>
      <c r="I7321" s="47"/>
      <c r="J7321" s="31"/>
      <c r="K7321" s="31"/>
      <c r="L7321" s="32" t="str">
        <f>IF(ISERROR(VLOOKUP(LEFT(TablaD50[[#This Row],[Articulo]],6),ComparteD50[#All],2,FALSE)),"ND",TablaD50[[#This Row],[Articulo]])</f>
        <v>ND</v>
      </c>
      <c r="M7321" s="33" t="str">
        <f>IF(TablaD50[[#This Row],[Codigo Autorizadas]]="ND","ND",TablaD50[[#This Row],[ExistenciaActualUC]])</f>
        <v>ND</v>
      </c>
      <c r="N7321" s="34" t="str">
        <f>IF(TablaD50[[#This Row],[Almacen]]="","","D50")</f>
        <v/>
      </c>
    </row>
    <row r="7322" spans="7:14" x14ac:dyDescent="0.25">
      <c r="G7322"/>
      <c r="H7322"/>
      <c r="I7322" s="47"/>
      <c r="J7322" s="31"/>
      <c r="K7322" s="31"/>
      <c r="L7322" s="32" t="str">
        <f>IF(ISERROR(VLOOKUP(LEFT(TablaD50[[#This Row],[Articulo]],6),ComparteD50[#All],2,FALSE)),"ND",TablaD50[[#This Row],[Articulo]])</f>
        <v>ND</v>
      </c>
      <c r="M7322" s="33" t="str">
        <f>IF(TablaD50[[#This Row],[Codigo Autorizadas]]="ND","ND",TablaD50[[#This Row],[ExistenciaActualUC]])</f>
        <v>ND</v>
      </c>
      <c r="N7322" s="34" t="str">
        <f>IF(TablaD50[[#This Row],[Almacen]]="","","D50")</f>
        <v/>
      </c>
    </row>
    <row r="7323" spans="7:14" x14ac:dyDescent="0.25">
      <c r="G7323"/>
      <c r="H7323"/>
      <c r="I7323" s="47"/>
      <c r="J7323" s="31"/>
      <c r="K7323" s="31"/>
      <c r="L7323" s="32" t="str">
        <f>IF(ISERROR(VLOOKUP(LEFT(TablaD50[[#This Row],[Articulo]],6),ComparteD50[#All],2,FALSE)),"ND",TablaD50[[#This Row],[Articulo]])</f>
        <v>ND</v>
      </c>
      <c r="M7323" s="33" t="str">
        <f>IF(TablaD50[[#This Row],[Codigo Autorizadas]]="ND","ND",TablaD50[[#This Row],[ExistenciaActualUC]])</f>
        <v>ND</v>
      </c>
      <c r="N7323" s="34" t="str">
        <f>IF(TablaD50[[#This Row],[Almacen]]="","","D50")</f>
        <v/>
      </c>
    </row>
    <row r="7324" spans="7:14" x14ac:dyDescent="0.25">
      <c r="G7324"/>
      <c r="H7324"/>
      <c r="I7324" s="47"/>
      <c r="J7324" s="31"/>
      <c r="K7324" s="31"/>
      <c r="L7324" s="32" t="str">
        <f>IF(ISERROR(VLOOKUP(LEFT(TablaD50[[#This Row],[Articulo]],6),ComparteD50[#All],2,FALSE)),"ND",TablaD50[[#This Row],[Articulo]])</f>
        <v>ND</v>
      </c>
      <c r="M7324" s="33" t="str">
        <f>IF(TablaD50[[#This Row],[Codigo Autorizadas]]="ND","ND",TablaD50[[#This Row],[ExistenciaActualUC]])</f>
        <v>ND</v>
      </c>
      <c r="N7324" s="34" t="str">
        <f>IF(TablaD50[[#This Row],[Almacen]]="","","D50")</f>
        <v/>
      </c>
    </row>
    <row r="7325" spans="7:14" x14ac:dyDescent="0.25">
      <c r="G7325"/>
      <c r="H7325"/>
      <c r="I7325" s="47"/>
      <c r="J7325" s="31"/>
      <c r="K7325" s="31"/>
      <c r="L7325" s="32" t="str">
        <f>IF(ISERROR(VLOOKUP(LEFT(TablaD50[[#This Row],[Articulo]],6),ComparteD50[#All],2,FALSE)),"ND",TablaD50[[#This Row],[Articulo]])</f>
        <v>ND</v>
      </c>
      <c r="M7325" s="33" t="str">
        <f>IF(TablaD50[[#This Row],[Codigo Autorizadas]]="ND","ND",TablaD50[[#This Row],[ExistenciaActualUC]])</f>
        <v>ND</v>
      </c>
      <c r="N7325" s="34" t="str">
        <f>IF(TablaD50[[#This Row],[Almacen]]="","","D50")</f>
        <v/>
      </c>
    </row>
    <row r="7326" spans="7:14" x14ac:dyDescent="0.25">
      <c r="G7326"/>
      <c r="H7326"/>
      <c r="I7326" s="47"/>
      <c r="J7326" s="31"/>
      <c r="K7326" s="31"/>
      <c r="L7326" s="32" t="str">
        <f>IF(ISERROR(VLOOKUP(LEFT(TablaD50[[#This Row],[Articulo]],6),ComparteD50[#All],2,FALSE)),"ND",TablaD50[[#This Row],[Articulo]])</f>
        <v>ND</v>
      </c>
      <c r="M7326" s="33" t="str">
        <f>IF(TablaD50[[#This Row],[Codigo Autorizadas]]="ND","ND",TablaD50[[#This Row],[ExistenciaActualUC]])</f>
        <v>ND</v>
      </c>
      <c r="N7326" s="34" t="str">
        <f>IF(TablaD50[[#This Row],[Almacen]]="","","D50")</f>
        <v/>
      </c>
    </row>
    <row r="7327" spans="7:14" x14ac:dyDescent="0.25">
      <c r="G7327"/>
      <c r="H7327"/>
      <c r="I7327" s="47"/>
      <c r="J7327" s="31"/>
      <c r="K7327" s="31"/>
      <c r="L7327" s="32" t="str">
        <f>IF(ISERROR(VLOOKUP(LEFT(TablaD50[[#This Row],[Articulo]],6),ComparteD50[#All],2,FALSE)),"ND",TablaD50[[#This Row],[Articulo]])</f>
        <v>ND</v>
      </c>
      <c r="M7327" s="33" t="str">
        <f>IF(TablaD50[[#This Row],[Codigo Autorizadas]]="ND","ND",TablaD50[[#This Row],[ExistenciaActualUC]])</f>
        <v>ND</v>
      </c>
      <c r="N7327" s="34" t="str">
        <f>IF(TablaD50[[#This Row],[Almacen]]="","","D50")</f>
        <v/>
      </c>
    </row>
    <row r="7328" spans="7:14" x14ac:dyDescent="0.25">
      <c r="G7328"/>
      <c r="H7328"/>
      <c r="I7328" s="47"/>
      <c r="J7328" s="31"/>
      <c r="K7328" s="31"/>
      <c r="L7328" s="32" t="str">
        <f>IF(ISERROR(VLOOKUP(LEFT(TablaD50[[#This Row],[Articulo]],6),ComparteD50[#All],2,FALSE)),"ND",TablaD50[[#This Row],[Articulo]])</f>
        <v>ND</v>
      </c>
      <c r="M7328" s="33" t="str">
        <f>IF(TablaD50[[#This Row],[Codigo Autorizadas]]="ND","ND",TablaD50[[#This Row],[ExistenciaActualUC]])</f>
        <v>ND</v>
      </c>
      <c r="N7328" s="34" t="str">
        <f>IF(TablaD50[[#This Row],[Almacen]]="","","D50")</f>
        <v/>
      </c>
    </row>
    <row r="7329" spans="7:14" x14ac:dyDescent="0.25">
      <c r="G7329"/>
      <c r="H7329"/>
      <c r="I7329" s="47"/>
      <c r="J7329" s="31"/>
      <c r="K7329" s="31"/>
      <c r="L7329" s="32" t="str">
        <f>IF(ISERROR(VLOOKUP(LEFT(TablaD50[[#This Row],[Articulo]],6),ComparteD50[#All],2,FALSE)),"ND",TablaD50[[#This Row],[Articulo]])</f>
        <v>ND</v>
      </c>
      <c r="M7329" s="33" t="str">
        <f>IF(TablaD50[[#This Row],[Codigo Autorizadas]]="ND","ND",TablaD50[[#This Row],[ExistenciaActualUC]])</f>
        <v>ND</v>
      </c>
      <c r="N7329" s="34" t="str">
        <f>IF(TablaD50[[#This Row],[Almacen]]="","","D50")</f>
        <v/>
      </c>
    </row>
    <row r="7330" spans="7:14" x14ac:dyDescent="0.25">
      <c r="G7330"/>
      <c r="H7330"/>
      <c r="I7330" s="47"/>
      <c r="J7330" s="31"/>
      <c r="K7330" s="31"/>
      <c r="L7330" s="32" t="str">
        <f>IF(ISERROR(VLOOKUP(LEFT(TablaD50[[#This Row],[Articulo]],6),ComparteD50[#All],2,FALSE)),"ND",TablaD50[[#This Row],[Articulo]])</f>
        <v>ND</v>
      </c>
      <c r="M7330" s="33" t="str">
        <f>IF(TablaD50[[#This Row],[Codigo Autorizadas]]="ND","ND",TablaD50[[#This Row],[ExistenciaActualUC]])</f>
        <v>ND</v>
      </c>
      <c r="N7330" s="34" t="str">
        <f>IF(TablaD50[[#This Row],[Almacen]]="","","D50")</f>
        <v/>
      </c>
    </row>
    <row r="7331" spans="7:14" x14ac:dyDescent="0.25">
      <c r="G7331"/>
      <c r="H7331"/>
      <c r="I7331" s="47"/>
      <c r="J7331" s="31"/>
      <c r="K7331" s="31"/>
      <c r="L7331" s="32" t="str">
        <f>IF(ISERROR(VLOOKUP(LEFT(TablaD50[[#This Row],[Articulo]],6),ComparteD50[#All],2,FALSE)),"ND",TablaD50[[#This Row],[Articulo]])</f>
        <v>ND</v>
      </c>
      <c r="M7331" s="33" t="str">
        <f>IF(TablaD50[[#This Row],[Codigo Autorizadas]]="ND","ND",TablaD50[[#This Row],[ExistenciaActualUC]])</f>
        <v>ND</v>
      </c>
      <c r="N7331" s="34" t="str">
        <f>IF(TablaD50[[#This Row],[Almacen]]="","","D50")</f>
        <v/>
      </c>
    </row>
    <row r="7332" spans="7:14" x14ac:dyDescent="0.25">
      <c r="G7332"/>
      <c r="H7332"/>
      <c r="I7332" s="47"/>
      <c r="J7332" s="31"/>
      <c r="K7332" s="31"/>
      <c r="L7332" s="32" t="str">
        <f>IF(ISERROR(VLOOKUP(LEFT(TablaD50[[#This Row],[Articulo]],6),ComparteD50[#All],2,FALSE)),"ND",TablaD50[[#This Row],[Articulo]])</f>
        <v>ND</v>
      </c>
      <c r="M7332" s="33" t="str">
        <f>IF(TablaD50[[#This Row],[Codigo Autorizadas]]="ND","ND",TablaD50[[#This Row],[ExistenciaActualUC]])</f>
        <v>ND</v>
      </c>
      <c r="N7332" s="34" t="str">
        <f>IF(TablaD50[[#This Row],[Almacen]]="","","D50")</f>
        <v/>
      </c>
    </row>
    <row r="7333" spans="7:14" x14ac:dyDescent="0.25">
      <c r="G7333"/>
      <c r="H7333"/>
      <c r="I7333" s="47"/>
      <c r="J7333" s="31"/>
      <c r="K7333" s="31"/>
      <c r="L7333" s="32" t="str">
        <f>IF(ISERROR(VLOOKUP(LEFT(TablaD50[[#This Row],[Articulo]],6),ComparteD50[#All],2,FALSE)),"ND",TablaD50[[#This Row],[Articulo]])</f>
        <v>ND</v>
      </c>
      <c r="M7333" s="33" t="str">
        <f>IF(TablaD50[[#This Row],[Codigo Autorizadas]]="ND","ND",TablaD50[[#This Row],[ExistenciaActualUC]])</f>
        <v>ND</v>
      </c>
      <c r="N7333" s="34" t="str">
        <f>IF(TablaD50[[#This Row],[Almacen]]="","","D50")</f>
        <v/>
      </c>
    </row>
    <row r="7334" spans="7:14" x14ac:dyDescent="0.25">
      <c r="G7334"/>
      <c r="H7334"/>
      <c r="I7334" s="47"/>
      <c r="J7334" s="31"/>
      <c r="K7334" s="31"/>
      <c r="L7334" s="32" t="str">
        <f>IF(ISERROR(VLOOKUP(LEFT(TablaD50[[#This Row],[Articulo]],6),ComparteD50[#All],2,FALSE)),"ND",TablaD50[[#This Row],[Articulo]])</f>
        <v>ND</v>
      </c>
      <c r="M7334" s="33" t="str">
        <f>IF(TablaD50[[#This Row],[Codigo Autorizadas]]="ND","ND",TablaD50[[#This Row],[ExistenciaActualUC]])</f>
        <v>ND</v>
      </c>
      <c r="N7334" s="34" t="str">
        <f>IF(TablaD50[[#This Row],[Almacen]]="","","D50")</f>
        <v/>
      </c>
    </row>
    <row r="7335" spans="7:14" x14ac:dyDescent="0.25">
      <c r="G7335"/>
      <c r="H7335"/>
      <c r="I7335" s="47"/>
      <c r="J7335" s="31"/>
      <c r="K7335" s="31"/>
      <c r="L7335" s="32" t="str">
        <f>IF(ISERROR(VLOOKUP(LEFT(TablaD50[[#This Row],[Articulo]],6),ComparteD50[#All],2,FALSE)),"ND",TablaD50[[#This Row],[Articulo]])</f>
        <v>ND</v>
      </c>
      <c r="M7335" s="33" t="str">
        <f>IF(TablaD50[[#This Row],[Codigo Autorizadas]]="ND","ND",TablaD50[[#This Row],[ExistenciaActualUC]])</f>
        <v>ND</v>
      </c>
      <c r="N7335" s="34" t="str">
        <f>IF(TablaD50[[#This Row],[Almacen]]="","","D50")</f>
        <v/>
      </c>
    </row>
    <row r="7336" spans="7:14" x14ac:dyDescent="0.25">
      <c r="G7336"/>
      <c r="H7336"/>
      <c r="I7336" s="47"/>
      <c r="J7336" s="31"/>
      <c r="K7336" s="31"/>
      <c r="L7336" s="32" t="str">
        <f>IF(ISERROR(VLOOKUP(LEFT(TablaD50[[#This Row],[Articulo]],6),ComparteD50[#All],2,FALSE)),"ND",TablaD50[[#This Row],[Articulo]])</f>
        <v>ND</v>
      </c>
      <c r="M7336" s="33" t="str">
        <f>IF(TablaD50[[#This Row],[Codigo Autorizadas]]="ND","ND",TablaD50[[#This Row],[ExistenciaActualUC]])</f>
        <v>ND</v>
      </c>
      <c r="N7336" s="34" t="str">
        <f>IF(TablaD50[[#This Row],[Almacen]]="","","D50")</f>
        <v/>
      </c>
    </row>
    <row r="7337" spans="7:14" x14ac:dyDescent="0.25">
      <c r="G7337"/>
      <c r="H7337"/>
      <c r="I7337" s="47"/>
      <c r="J7337" s="31"/>
      <c r="K7337" s="31"/>
      <c r="L7337" s="32" t="str">
        <f>IF(ISERROR(VLOOKUP(LEFT(TablaD50[[#This Row],[Articulo]],6),ComparteD50[#All],2,FALSE)),"ND",TablaD50[[#This Row],[Articulo]])</f>
        <v>ND</v>
      </c>
      <c r="M7337" s="33" t="str">
        <f>IF(TablaD50[[#This Row],[Codigo Autorizadas]]="ND","ND",TablaD50[[#This Row],[ExistenciaActualUC]])</f>
        <v>ND</v>
      </c>
      <c r="N7337" s="34" t="str">
        <f>IF(TablaD50[[#This Row],[Almacen]]="","","D50")</f>
        <v/>
      </c>
    </row>
    <row r="7338" spans="7:14" x14ac:dyDescent="0.25">
      <c r="G7338"/>
      <c r="H7338"/>
      <c r="I7338" s="47"/>
      <c r="J7338" s="31"/>
      <c r="K7338" s="31"/>
      <c r="L7338" s="32" t="str">
        <f>IF(ISERROR(VLOOKUP(LEFT(TablaD50[[#This Row],[Articulo]],6),ComparteD50[#All],2,FALSE)),"ND",TablaD50[[#This Row],[Articulo]])</f>
        <v>ND</v>
      </c>
      <c r="M7338" s="33" t="str">
        <f>IF(TablaD50[[#This Row],[Codigo Autorizadas]]="ND","ND",TablaD50[[#This Row],[ExistenciaActualUC]])</f>
        <v>ND</v>
      </c>
      <c r="N7338" s="34" t="str">
        <f>IF(TablaD50[[#This Row],[Almacen]]="","","D50")</f>
        <v/>
      </c>
    </row>
    <row r="7339" spans="7:14" x14ac:dyDescent="0.25">
      <c r="G7339"/>
      <c r="H7339"/>
      <c r="I7339" s="47"/>
      <c r="J7339" s="31"/>
      <c r="K7339" s="31"/>
      <c r="L7339" s="32" t="str">
        <f>IF(ISERROR(VLOOKUP(LEFT(TablaD50[[#This Row],[Articulo]],6),ComparteD50[#All],2,FALSE)),"ND",TablaD50[[#This Row],[Articulo]])</f>
        <v>ND</v>
      </c>
      <c r="M7339" s="33" t="str">
        <f>IF(TablaD50[[#This Row],[Codigo Autorizadas]]="ND","ND",TablaD50[[#This Row],[ExistenciaActualUC]])</f>
        <v>ND</v>
      </c>
      <c r="N7339" s="34" t="str">
        <f>IF(TablaD50[[#This Row],[Almacen]]="","","D50")</f>
        <v/>
      </c>
    </row>
    <row r="7340" spans="7:14" x14ac:dyDescent="0.25">
      <c r="G7340"/>
      <c r="H7340"/>
      <c r="I7340" s="47"/>
      <c r="J7340" s="31"/>
      <c r="K7340" s="31"/>
      <c r="L7340" s="32" t="str">
        <f>IF(ISERROR(VLOOKUP(LEFT(TablaD50[[#This Row],[Articulo]],6),ComparteD50[#All],2,FALSE)),"ND",TablaD50[[#This Row],[Articulo]])</f>
        <v>ND</v>
      </c>
      <c r="M7340" s="33" t="str">
        <f>IF(TablaD50[[#This Row],[Codigo Autorizadas]]="ND","ND",TablaD50[[#This Row],[ExistenciaActualUC]])</f>
        <v>ND</v>
      </c>
      <c r="N7340" s="34" t="str">
        <f>IF(TablaD50[[#This Row],[Almacen]]="","","D50")</f>
        <v/>
      </c>
    </row>
    <row r="7341" spans="7:14" x14ac:dyDescent="0.25">
      <c r="G7341"/>
      <c r="H7341"/>
      <c r="I7341" s="47"/>
      <c r="J7341" s="31"/>
      <c r="K7341" s="31"/>
      <c r="L7341" s="32" t="str">
        <f>IF(ISERROR(VLOOKUP(LEFT(TablaD50[[#This Row],[Articulo]],6),ComparteD50[#All],2,FALSE)),"ND",TablaD50[[#This Row],[Articulo]])</f>
        <v>ND</v>
      </c>
      <c r="M7341" s="33" t="str">
        <f>IF(TablaD50[[#This Row],[Codigo Autorizadas]]="ND","ND",TablaD50[[#This Row],[ExistenciaActualUC]])</f>
        <v>ND</v>
      </c>
      <c r="N7341" s="34" t="str">
        <f>IF(TablaD50[[#This Row],[Almacen]]="","","D50")</f>
        <v/>
      </c>
    </row>
    <row r="7342" spans="7:14" x14ac:dyDescent="0.25">
      <c r="G7342"/>
      <c r="H7342"/>
      <c r="I7342" s="47"/>
      <c r="J7342" s="31"/>
      <c r="K7342" s="31"/>
      <c r="L7342" s="32" t="str">
        <f>IF(ISERROR(VLOOKUP(LEFT(TablaD50[[#This Row],[Articulo]],6),ComparteD50[#All],2,FALSE)),"ND",TablaD50[[#This Row],[Articulo]])</f>
        <v>ND</v>
      </c>
      <c r="M7342" s="33" t="str">
        <f>IF(TablaD50[[#This Row],[Codigo Autorizadas]]="ND","ND",TablaD50[[#This Row],[ExistenciaActualUC]])</f>
        <v>ND</v>
      </c>
      <c r="N7342" s="34" t="str">
        <f>IF(TablaD50[[#This Row],[Almacen]]="","","D50")</f>
        <v/>
      </c>
    </row>
    <row r="7343" spans="7:14" x14ac:dyDescent="0.25">
      <c r="G7343"/>
      <c r="H7343"/>
      <c r="I7343" s="47"/>
      <c r="J7343" s="31"/>
      <c r="K7343" s="31"/>
      <c r="L7343" s="32" t="str">
        <f>IF(ISERROR(VLOOKUP(LEFT(TablaD50[[#This Row],[Articulo]],6),ComparteD50[#All],2,FALSE)),"ND",TablaD50[[#This Row],[Articulo]])</f>
        <v>ND</v>
      </c>
      <c r="M7343" s="33" t="str">
        <f>IF(TablaD50[[#This Row],[Codigo Autorizadas]]="ND","ND",TablaD50[[#This Row],[ExistenciaActualUC]])</f>
        <v>ND</v>
      </c>
      <c r="N7343" s="34" t="str">
        <f>IF(TablaD50[[#This Row],[Almacen]]="","","D50")</f>
        <v/>
      </c>
    </row>
    <row r="7344" spans="7:14" x14ac:dyDescent="0.25">
      <c r="G7344"/>
      <c r="H7344"/>
      <c r="I7344" s="47"/>
      <c r="J7344" s="31"/>
      <c r="K7344" s="31"/>
      <c r="L7344" s="32" t="str">
        <f>IF(ISERROR(VLOOKUP(LEFT(TablaD50[[#This Row],[Articulo]],6),ComparteD50[#All],2,FALSE)),"ND",TablaD50[[#This Row],[Articulo]])</f>
        <v>ND</v>
      </c>
      <c r="M7344" s="33" t="str">
        <f>IF(TablaD50[[#This Row],[Codigo Autorizadas]]="ND","ND",TablaD50[[#This Row],[ExistenciaActualUC]])</f>
        <v>ND</v>
      </c>
      <c r="N7344" s="34" t="str">
        <f>IF(TablaD50[[#This Row],[Almacen]]="","","D50")</f>
        <v/>
      </c>
    </row>
    <row r="7345" spans="7:14" x14ac:dyDescent="0.25">
      <c r="G7345"/>
      <c r="H7345"/>
      <c r="I7345" s="47"/>
      <c r="J7345" s="31"/>
      <c r="K7345" s="31"/>
      <c r="L7345" s="32" t="str">
        <f>IF(ISERROR(VLOOKUP(LEFT(TablaD50[[#This Row],[Articulo]],6),ComparteD50[#All],2,FALSE)),"ND",TablaD50[[#This Row],[Articulo]])</f>
        <v>ND</v>
      </c>
      <c r="M7345" s="33" t="str">
        <f>IF(TablaD50[[#This Row],[Codigo Autorizadas]]="ND","ND",TablaD50[[#This Row],[ExistenciaActualUC]])</f>
        <v>ND</v>
      </c>
      <c r="N7345" s="34" t="str">
        <f>IF(TablaD50[[#This Row],[Almacen]]="","","D50")</f>
        <v/>
      </c>
    </row>
    <row r="7346" spans="7:14" x14ac:dyDescent="0.25">
      <c r="G7346"/>
      <c r="H7346"/>
      <c r="I7346" s="47"/>
      <c r="J7346" s="31"/>
      <c r="K7346" s="31"/>
      <c r="L7346" s="32" t="str">
        <f>IF(ISERROR(VLOOKUP(LEFT(TablaD50[[#This Row],[Articulo]],6),ComparteD50[#All],2,FALSE)),"ND",TablaD50[[#This Row],[Articulo]])</f>
        <v>ND</v>
      </c>
      <c r="M7346" s="33" t="str">
        <f>IF(TablaD50[[#This Row],[Codigo Autorizadas]]="ND","ND",TablaD50[[#This Row],[ExistenciaActualUC]])</f>
        <v>ND</v>
      </c>
      <c r="N7346" s="34" t="str">
        <f>IF(TablaD50[[#This Row],[Almacen]]="","","D50")</f>
        <v/>
      </c>
    </row>
    <row r="7347" spans="7:14" x14ac:dyDescent="0.25">
      <c r="G7347"/>
      <c r="H7347"/>
      <c r="I7347" s="47"/>
      <c r="J7347" s="31"/>
      <c r="K7347" s="31"/>
      <c r="L7347" s="32" t="str">
        <f>IF(ISERROR(VLOOKUP(LEFT(TablaD50[[#This Row],[Articulo]],6),ComparteD50[#All],2,FALSE)),"ND",TablaD50[[#This Row],[Articulo]])</f>
        <v>ND</v>
      </c>
      <c r="M7347" s="33" t="str">
        <f>IF(TablaD50[[#This Row],[Codigo Autorizadas]]="ND","ND",TablaD50[[#This Row],[ExistenciaActualUC]])</f>
        <v>ND</v>
      </c>
      <c r="N7347" s="34" t="str">
        <f>IF(TablaD50[[#This Row],[Almacen]]="","","D50")</f>
        <v/>
      </c>
    </row>
    <row r="7348" spans="7:14" x14ac:dyDescent="0.25">
      <c r="G7348"/>
      <c r="H7348"/>
      <c r="I7348" s="47"/>
      <c r="J7348" s="31"/>
      <c r="K7348" s="31"/>
      <c r="L7348" s="32" t="str">
        <f>IF(ISERROR(VLOOKUP(LEFT(TablaD50[[#This Row],[Articulo]],6),ComparteD50[#All],2,FALSE)),"ND",TablaD50[[#This Row],[Articulo]])</f>
        <v>ND</v>
      </c>
      <c r="M7348" s="33" t="str">
        <f>IF(TablaD50[[#This Row],[Codigo Autorizadas]]="ND","ND",TablaD50[[#This Row],[ExistenciaActualUC]])</f>
        <v>ND</v>
      </c>
      <c r="N7348" s="34" t="str">
        <f>IF(TablaD50[[#This Row],[Almacen]]="","","D50")</f>
        <v/>
      </c>
    </row>
    <row r="7349" spans="7:14" x14ac:dyDescent="0.25">
      <c r="G7349"/>
      <c r="H7349"/>
      <c r="I7349" s="47"/>
      <c r="J7349" s="31"/>
      <c r="K7349" s="31"/>
      <c r="L7349" s="32" t="str">
        <f>IF(ISERROR(VLOOKUP(LEFT(TablaD50[[#This Row],[Articulo]],6),ComparteD50[#All],2,FALSE)),"ND",TablaD50[[#This Row],[Articulo]])</f>
        <v>ND</v>
      </c>
      <c r="M7349" s="33" t="str">
        <f>IF(TablaD50[[#This Row],[Codigo Autorizadas]]="ND","ND",TablaD50[[#This Row],[ExistenciaActualUC]])</f>
        <v>ND</v>
      </c>
      <c r="N7349" s="34" t="str">
        <f>IF(TablaD50[[#This Row],[Almacen]]="","","D50")</f>
        <v/>
      </c>
    </row>
    <row r="7350" spans="7:14" x14ac:dyDescent="0.25">
      <c r="G7350"/>
      <c r="H7350"/>
      <c r="I7350" s="47"/>
      <c r="J7350" s="31"/>
      <c r="K7350" s="31"/>
      <c r="L7350" s="32" t="str">
        <f>IF(ISERROR(VLOOKUP(LEFT(TablaD50[[#This Row],[Articulo]],6),ComparteD50[#All],2,FALSE)),"ND",TablaD50[[#This Row],[Articulo]])</f>
        <v>ND</v>
      </c>
      <c r="M7350" s="33" t="str">
        <f>IF(TablaD50[[#This Row],[Codigo Autorizadas]]="ND","ND",TablaD50[[#This Row],[ExistenciaActualUC]])</f>
        <v>ND</v>
      </c>
      <c r="N7350" s="34" t="str">
        <f>IF(TablaD50[[#This Row],[Almacen]]="","","D50")</f>
        <v/>
      </c>
    </row>
    <row r="7351" spans="7:14" x14ac:dyDescent="0.25">
      <c r="G7351"/>
      <c r="H7351"/>
      <c r="I7351" s="47"/>
      <c r="J7351" s="31"/>
      <c r="K7351" s="31"/>
      <c r="L7351" s="32" t="str">
        <f>IF(ISERROR(VLOOKUP(LEFT(TablaD50[[#This Row],[Articulo]],6),ComparteD50[#All],2,FALSE)),"ND",TablaD50[[#This Row],[Articulo]])</f>
        <v>ND</v>
      </c>
      <c r="M7351" s="33" t="str">
        <f>IF(TablaD50[[#This Row],[Codigo Autorizadas]]="ND","ND",TablaD50[[#This Row],[ExistenciaActualUC]])</f>
        <v>ND</v>
      </c>
      <c r="N7351" s="34" t="str">
        <f>IF(TablaD50[[#This Row],[Almacen]]="","","D50")</f>
        <v/>
      </c>
    </row>
    <row r="7352" spans="7:14" x14ac:dyDescent="0.25">
      <c r="G7352"/>
      <c r="H7352"/>
      <c r="I7352" s="47"/>
      <c r="J7352" s="31"/>
      <c r="K7352" s="31"/>
      <c r="L7352" s="32" t="str">
        <f>IF(ISERROR(VLOOKUP(LEFT(TablaD50[[#This Row],[Articulo]],6),ComparteD50[#All],2,FALSE)),"ND",TablaD50[[#This Row],[Articulo]])</f>
        <v>ND</v>
      </c>
      <c r="M7352" s="33" t="str">
        <f>IF(TablaD50[[#This Row],[Codigo Autorizadas]]="ND","ND",TablaD50[[#This Row],[ExistenciaActualUC]])</f>
        <v>ND</v>
      </c>
      <c r="N7352" s="34" t="str">
        <f>IF(TablaD50[[#This Row],[Almacen]]="","","D50")</f>
        <v/>
      </c>
    </row>
    <row r="7353" spans="7:14" x14ac:dyDescent="0.25">
      <c r="G7353"/>
      <c r="H7353"/>
      <c r="I7353" s="47"/>
      <c r="J7353" s="31"/>
      <c r="K7353" s="31"/>
      <c r="L7353" s="32" t="str">
        <f>IF(ISERROR(VLOOKUP(LEFT(TablaD50[[#This Row],[Articulo]],6),ComparteD50[#All],2,FALSE)),"ND",TablaD50[[#This Row],[Articulo]])</f>
        <v>ND</v>
      </c>
      <c r="M7353" s="33" t="str">
        <f>IF(TablaD50[[#This Row],[Codigo Autorizadas]]="ND","ND",TablaD50[[#This Row],[ExistenciaActualUC]])</f>
        <v>ND</v>
      </c>
      <c r="N7353" s="34" t="str">
        <f>IF(TablaD50[[#This Row],[Almacen]]="","","D50")</f>
        <v/>
      </c>
    </row>
    <row r="7354" spans="7:14" x14ac:dyDescent="0.25">
      <c r="G7354"/>
      <c r="H7354"/>
      <c r="I7354" s="47"/>
      <c r="J7354" s="31"/>
      <c r="K7354" s="31"/>
      <c r="L7354" s="32" t="str">
        <f>IF(ISERROR(VLOOKUP(LEFT(TablaD50[[#This Row],[Articulo]],6),ComparteD50[#All],2,FALSE)),"ND",TablaD50[[#This Row],[Articulo]])</f>
        <v>ND</v>
      </c>
      <c r="M7354" s="33" t="str">
        <f>IF(TablaD50[[#This Row],[Codigo Autorizadas]]="ND","ND",TablaD50[[#This Row],[ExistenciaActualUC]])</f>
        <v>ND</v>
      </c>
      <c r="N7354" s="34" t="str">
        <f>IF(TablaD50[[#This Row],[Almacen]]="","","D50")</f>
        <v/>
      </c>
    </row>
    <row r="7355" spans="7:14" x14ac:dyDescent="0.25">
      <c r="G7355"/>
      <c r="H7355"/>
      <c r="I7355" s="47"/>
      <c r="J7355" s="31"/>
      <c r="K7355" s="31"/>
      <c r="L7355" s="32" t="str">
        <f>IF(ISERROR(VLOOKUP(LEFT(TablaD50[[#This Row],[Articulo]],6),ComparteD50[#All],2,FALSE)),"ND",TablaD50[[#This Row],[Articulo]])</f>
        <v>ND</v>
      </c>
      <c r="M7355" s="33" t="str">
        <f>IF(TablaD50[[#This Row],[Codigo Autorizadas]]="ND","ND",TablaD50[[#This Row],[ExistenciaActualUC]])</f>
        <v>ND</v>
      </c>
      <c r="N7355" s="34" t="str">
        <f>IF(TablaD50[[#This Row],[Almacen]]="","","D50")</f>
        <v/>
      </c>
    </row>
    <row r="7356" spans="7:14" x14ac:dyDescent="0.25">
      <c r="G7356"/>
      <c r="H7356"/>
      <c r="I7356" s="47"/>
      <c r="J7356" s="31"/>
      <c r="K7356" s="31"/>
      <c r="L7356" s="32" t="str">
        <f>IF(ISERROR(VLOOKUP(LEFT(TablaD50[[#This Row],[Articulo]],6),ComparteD50[#All],2,FALSE)),"ND",TablaD50[[#This Row],[Articulo]])</f>
        <v>ND</v>
      </c>
      <c r="M7356" s="33" t="str">
        <f>IF(TablaD50[[#This Row],[Codigo Autorizadas]]="ND","ND",TablaD50[[#This Row],[ExistenciaActualUC]])</f>
        <v>ND</v>
      </c>
      <c r="N7356" s="34" t="str">
        <f>IF(TablaD50[[#This Row],[Almacen]]="","","D50")</f>
        <v/>
      </c>
    </row>
    <row r="7357" spans="7:14" x14ac:dyDescent="0.25">
      <c r="G7357"/>
      <c r="H7357"/>
      <c r="I7357" s="47"/>
      <c r="J7357" s="31"/>
      <c r="K7357" s="31"/>
      <c r="L7357" s="32" t="str">
        <f>IF(ISERROR(VLOOKUP(LEFT(TablaD50[[#This Row],[Articulo]],6),ComparteD50[#All],2,FALSE)),"ND",TablaD50[[#This Row],[Articulo]])</f>
        <v>ND</v>
      </c>
      <c r="M7357" s="33" t="str">
        <f>IF(TablaD50[[#This Row],[Codigo Autorizadas]]="ND","ND",TablaD50[[#This Row],[ExistenciaActualUC]])</f>
        <v>ND</v>
      </c>
      <c r="N7357" s="34" t="str">
        <f>IF(TablaD50[[#This Row],[Almacen]]="","","D50")</f>
        <v/>
      </c>
    </row>
    <row r="7358" spans="7:14" x14ac:dyDescent="0.25">
      <c r="G7358"/>
      <c r="H7358"/>
      <c r="I7358" s="47"/>
      <c r="J7358" s="31"/>
      <c r="K7358" s="31"/>
      <c r="L7358" s="32" t="str">
        <f>IF(ISERROR(VLOOKUP(LEFT(TablaD50[[#This Row],[Articulo]],6),ComparteD50[#All],2,FALSE)),"ND",TablaD50[[#This Row],[Articulo]])</f>
        <v>ND</v>
      </c>
      <c r="M7358" s="33" t="str">
        <f>IF(TablaD50[[#This Row],[Codigo Autorizadas]]="ND","ND",TablaD50[[#This Row],[ExistenciaActualUC]])</f>
        <v>ND</v>
      </c>
      <c r="N7358" s="34" t="str">
        <f>IF(TablaD50[[#This Row],[Almacen]]="","","D50")</f>
        <v/>
      </c>
    </row>
    <row r="7359" spans="7:14" x14ac:dyDescent="0.25">
      <c r="G7359"/>
      <c r="H7359"/>
      <c r="I7359" s="47"/>
      <c r="J7359" s="31"/>
      <c r="K7359" s="31"/>
      <c r="L7359" s="32" t="str">
        <f>IF(ISERROR(VLOOKUP(LEFT(TablaD50[[#This Row],[Articulo]],6),ComparteD50[#All],2,FALSE)),"ND",TablaD50[[#This Row],[Articulo]])</f>
        <v>ND</v>
      </c>
      <c r="M7359" s="33" t="str">
        <f>IF(TablaD50[[#This Row],[Codigo Autorizadas]]="ND","ND",TablaD50[[#This Row],[ExistenciaActualUC]])</f>
        <v>ND</v>
      </c>
      <c r="N7359" s="34" t="str">
        <f>IF(TablaD50[[#This Row],[Almacen]]="","","D50")</f>
        <v/>
      </c>
    </row>
    <row r="7360" spans="7:14" x14ac:dyDescent="0.25">
      <c r="G7360"/>
      <c r="H7360"/>
      <c r="I7360" s="47"/>
      <c r="J7360" s="31"/>
      <c r="K7360" s="31"/>
      <c r="L7360" s="32" t="str">
        <f>IF(ISERROR(VLOOKUP(LEFT(TablaD50[[#This Row],[Articulo]],6),ComparteD50[#All],2,FALSE)),"ND",TablaD50[[#This Row],[Articulo]])</f>
        <v>ND</v>
      </c>
      <c r="M7360" s="33" t="str">
        <f>IF(TablaD50[[#This Row],[Codigo Autorizadas]]="ND","ND",TablaD50[[#This Row],[ExistenciaActualUC]])</f>
        <v>ND</v>
      </c>
      <c r="N7360" s="34" t="str">
        <f>IF(TablaD50[[#This Row],[Almacen]]="","","D50")</f>
        <v/>
      </c>
    </row>
    <row r="7361" spans="7:14" x14ac:dyDescent="0.25">
      <c r="G7361"/>
      <c r="H7361"/>
      <c r="I7361" s="47"/>
      <c r="J7361" s="31"/>
      <c r="K7361" s="31"/>
      <c r="L7361" s="32" t="str">
        <f>IF(ISERROR(VLOOKUP(LEFT(TablaD50[[#This Row],[Articulo]],6),ComparteD50[#All],2,FALSE)),"ND",TablaD50[[#This Row],[Articulo]])</f>
        <v>ND</v>
      </c>
      <c r="M7361" s="33" t="str">
        <f>IF(TablaD50[[#This Row],[Codigo Autorizadas]]="ND","ND",TablaD50[[#This Row],[ExistenciaActualUC]])</f>
        <v>ND</v>
      </c>
      <c r="N7361" s="34" t="str">
        <f>IF(TablaD50[[#This Row],[Almacen]]="","","D50")</f>
        <v/>
      </c>
    </row>
    <row r="7362" spans="7:14" x14ac:dyDescent="0.25">
      <c r="G7362"/>
      <c r="H7362"/>
      <c r="I7362" s="47"/>
      <c r="J7362" s="31"/>
      <c r="K7362" s="31"/>
      <c r="L7362" s="32" t="str">
        <f>IF(ISERROR(VLOOKUP(LEFT(TablaD50[[#This Row],[Articulo]],6),ComparteD50[#All],2,FALSE)),"ND",TablaD50[[#This Row],[Articulo]])</f>
        <v>ND</v>
      </c>
      <c r="M7362" s="33" t="str">
        <f>IF(TablaD50[[#This Row],[Codigo Autorizadas]]="ND","ND",TablaD50[[#This Row],[ExistenciaActualUC]])</f>
        <v>ND</v>
      </c>
      <c r="N7362" s="34" t="str">
        <f>IF(TablaD50[[#This Row],[Almacen]]="","","D50")</f>
        <v/>
      </c>
    </row>
    <row r="7363" spans="7:14" x14ac:dyDescent="0.25">
      <c r="G7363"/>
      <c r="H7363"/>
      <c r="I7363" s="47"/>
      <c r="J7363" s="31"/>
      <c r="K7363" s="31"/>
      <c r="L7363" s="32" t="str">
        <f>IF(ISERROR(VLOOKUP(LEFT(TablaD50[[#This Row],[Articulo]],6),ComparteD50[#All],2,FALSE)),"ND",TablaD50[[#This Row],[Articulo]])</f>
        <v>ND</v>
      </c>
      <c r="M7363" s="33" t="str">
        <f>IF(TablaD50[[#This Row],[Codigo Autorizadas]]="ND","ND",TablaD50[[#This Row],[ExistenciaActualUC]])</f>
        <v>ND</v>
      </c>
      <c r="N7363" s="34" t="str">
        <f>IF(TablaD50[[#This Row],[Almacen]]="","","D50")</f>
        <v/>
      </c>
    </row>
    <row r="7364" spans="7:14" x14ac:dyDescent="0.25">
      <c r="G7364"/>
      <c r="H7364"/>
      <c r="I7364" s="47"/>
      <c r="J7364" s="31"/>
      <c r="K7364" s="31"/>
      <c r="L7364" s="32" t="str">
        <f>IF(ISERROR(VLOOKUP(LEFT(TablaD50[[#This Row],[Articulo]],6),ComparteD50[#All],2,FALSE)),"ND",TablaD50[[#This Row],[Articulo]])</f>
        <v>ND</v>
      </c>
      <c r="M7364" s="33" t="str">
        <f>IF(TablaD50[[#This Row],[Codigo Autorizadas]]="ND","ND",TablaD50[[#This Row],[ExistenciaActualUC]])</f>
        <v>ND</v>
      </c>
      <c r="N7364" s="34" t="str">
        <f>IF(TablaD50[[#This Row],[Almacen]]="","","D50")</f>
        <v/>
      </c>
    </row>
    <row r="7365" spans="7:14" x14ac:dyDescent="0.25">
      <c r="G7365"/>
      <c r="H7365"/>
      <c r="I7365" s="47"/>
      <c r="J7365" s="31"/>
      <c r="K7365" s="31"/>
      <c r="L7365" s="32" t="str">
        <f>IF(ISERROR(VLOOKUP(LEFT(TablaD50[[#This Row],[Articulo]],6),ComparteD50[#All],2,FALSE)),"ND",TablaD50[[#This Row],[Articulo]])</f>
        <v>ND</v>
      </c>
      <c r="M7365" s="33" t="str">
        <f>IF(TablaD50[[#This Row],[Codigo Autorizadas]]="ND","ND",TablaD50[[#This Row],[ExistenciaActualUC]])</f>
        <v>ND</v>
      </c>
      <c r="N7365" s="34" t="str">
        <f>IF(TablaD50[[#This Row],[Almacen]]="","","D50")</f>
        <v/>
      </c>
    </row>
    <row r="7366" spans="7:14" x14ac:dyDescent="0.25">
      <c r="G7366"/>
      <c r="H7366"/>
      <c r="I7366" s="47"/>
      <c r="J7366" s="31"/>
      <c r="K7366" s="31"/>
      <c r="L7366" s="32" t="str">
        <f>IF(ISERROR(VLOOKUP(LEFT(TablaD50[[#This Row],[Articulo]],6),ComparteD50[#All],2,FALSE)),"ND",TablaD50[[#This Row],[Articulo]])</f>
        <v>ND</v>
      </c>
      <c r="M7366" s="33" t="str">
        <f>IF(TablaD50[[#This Row],[Codigo Autorizadas]]="ND","ND",TablaD50[[#This Row],[ExistenciaActualUC]])</f>
        <v>ND</v>
      </c>
      <c r="N7366" s="34" t="str">
        <f>IF(TablaD50[[#This Row],[Almacen]]="","","D50")</f>
        <v/>
      </c>
    </row>
    <row r="7367" spans="7:14" x14ac:dyDescent="0.25">
      <c r="G7367"/>
      <c r="H7367"/>
      <c r="I7367" s="47"/>
      <c r="J7367" s="31"/>
      <c r="K7367" s="31"/>
      <c r="L7367" s="32" t="str">
        <f>IF(ISERROR(VLOOKUP(LEFT(TablaD50[[#This Row],[Articulo]],6),ComparteD50[#All],2,FALSE)),"ND",TablaD50[[#This Row],[Articulo]])</f>
        <v>ND</v>
      </c>
      <c r="M7367" s="33" t="str">
        <f>IF(TablaD50[[#This Row],[Codigo Autorizadas]]="ND","ND",TablaD50[[#This Row],[ExistenciaActualUC]])</f>
        <v>ND</v>
      </c>
      <c r="N7367" s="34" t="str">
        <f>IF(TablaD50[[#This Row],[Almacen]]="","","D50")</f>
        <v/>
      </c>
    </row>
    <row r="7368" spans="7:14" x14ac:dyDescent="0.25">
      <c r="G7368"/>
      <c r="H7368"/>
      <c r="I7368" s="47"/>
      <c r="J7368" s="31"/>
      <c r="K7368" s="31"/>
      <c r="L7368" s="32" t="str">
        <f>IF(ISERROR(VLOOKUP(LEFT(TablaD50[[#This Row],[Articulo]],6),ComparteD50[#All],2,FALSE)),"ND",TablaD50[[#This Row],[Articulo]])</f>
        <v>ND</v>
      </c>
      <c r="M7368" s="33" t="str">
        <f>IF(TablaD50[[#This Row],[Codigo Autorizadas]]="ND","ND",TablaD50[[#This Row],[ExistenciaActualUC]])</f>
        <v>ND</v>
      </c>
      <c r="N7368" s="34" t="str">
        <f>IF(TablaD50[[#This Row],[Almacen]]="","","D50")</f>
        <v/>
      </c>
    </row>
    <row r="7369" spans="7:14" x14ac:dyDescent="0.25">
      <c r="G7369"/>
      <c r="H7369"/>
      <c r="I7369" s="47"/>
      <c r="J7369" s="31"/>
      <c r="K7369" s="31"/>
      <c r="L7369" s="32" t="str">
        <f>IF(ISERROR(VLOOKUP(LEFT(TablaD50[[#This Row],[Articulo]],6),ComparteD50[#All],2,FALSE)),"ND",TablaD50[[#This Row],[Articulo]])</f>
        <v>ND</v>
      </c>
      <c r="M7369" s="33" t="str">
        <f>IF(TablaD50[[#This Row],[Codigo Autorizadas]]="ND","ND",TablaD50[[#This Row],[ExistenciaActualUC]])</f>
        <v>ND</v>
      </c>
      <c r="N7369" s="34" t="str">
        <f>IF(TablaD50[[#This Row],[Almacen]]="","","D50")</f>
        <v/>
      </c>
    </row>
    <row r="7370" spans="7:14" x14ac:dyDescent="0.25">
      <c r="G7370"/>
      <c r="H7370"/>
      <c r="I7370" s="47"/>
      <c r="J7370" s="31"/>
      <c r="K7370" s="31"/>
      <c r="L7370" s="32" t="str">
        <f>IF(ISERROR(VLOOKUP(LEFT(TablaD50[[#This Row],[Articulo]],6),ComparteD50[#All],2,FALSE)),"ND",TablaD50[[#This Row],[Articulo]])</f>
        <v>ND</v>
      </c>
      <c r="M7370" s="33" t="str">
        <f>IF(TablaD50[[#This Row],[Codigo Autorizadas]]="ND","ND",TablaD50[[#This Row],[ExistenciaActualUC]])</f>
        <v>ND</v>
      </c>
      <c r="N7370" s="34" t="str">
        <f>IF(TablaD50[[#This Row],[Almacen]]="","","D50")</f>
        <v/>
      </c>
    </row>
    <row r="7371" spans="7:14" x14ac:dyDescent="0.25">
      <c r="G7371"/>
      <c r="H7371"/>
      <c r="I7371" s="47"/>
      <c r="J7371" s="31"/>
      <c r="K7371" s="31"/>
      <c r="L7371" s="32" t="str">
        <f>IF(ISERROR(VLOOKUP(LEFT(TablaD50[[#This Row],[Articulo]],6),ComparteD50[#All],2,FALSE)),"ND",TablaD50[[#This Row],[Articulo]])</f>
        <v>ND</v>
      </c>
      <c r="M7371" s="33" t="str">
        <f>IF(TablaD50[[#This Row],[Codigo Autorizadas]]="ND","ND",TablaD50[[#This Row],[ExistenciaActualUC]])</f>
        <v>ND</v>
      </c>
      <c r="N7371" s="34" t="str">
        <f>IF(TablaD50[[#This Row],[Almacen]]="","","D50")</f>
        <v/>
      </c>
    </row>
    <row r="7372" spans="7:14" x14ac:dyDescent="0.25">
      <c r="G7372"/>
      <c r="H7372"/>
      <c r="I7372" s="47"/>
      <c r="J7372" s="31"/>
      <c r="K7372" s="31"/>
      <c r="L7372" s="32" t="str">
        <f>IF(ISERROR(VLOOKUP(LEFT(TablaD50[[#This Row],[Articulo]],6),ComparteD50[#All],2,FALSE)),"ND",TablaD50[[#This Row],[Articulo]])</f>
        <v>ND</v>
      </c>
      <c r="M7372" s="33" t="str">
        <f>IF(TablaD50[[#This Row],[Codigo Autorizadas]]="ND","ND",TablaD50[[#This Row],[ExistenciaActualUC]])</f>
        <v>ND</v>
      </c>
      <c r="N7372" s="34" t="str">
        <f>IF(TablaD50[[#This Row],[Almacen]]="","","D50")</f>
        <v/>
      </c>
    </row>
    <row r="7373" spans="7:14" x14ac:dyDescent="0.25">
      <c r="G7373"/>
      <c r="H7373"/>
      <c r="I7373" s="47"/>
      <c r="J7373" s="31"/>
      <c r="K7373" s="31"/>
      <c r="L7373" s="32" t="str">
        <f>IF(ISERROR(VLOOKUP(LEFT(TablaD50[[#This Row],[Articulo]],6),ComparteD50[#All],2,FALSE)),"ND",TablaD50[[#This Row],[Articulo]])</f>
        <v>ND</v>
      </c>
      <c r="M7373" s="33" t="str">
        <f>IF(TablaD50[[#This Row],[Codigo Autorizadas]]="ND","ND",TablaD50[[#This Row],[ExistenciaActualUC]])</f>
        <v>ND</v>
      </c>
      <c r="N7373" s="34" t="str">
        <f>IF(TablaD50[[#This Row],[Almacen]]="","","D50")</f>
        <v/>
      </c>
    </row>
    <row r="7374" spans="7:14" x14ac:dyDescent="0.25">
      <c r="G7374"/>
      <c r="H7374"/>
      <c r="I7374" s="47"/>
      <c r="J7374" s="31"/>
      <c r="K7374" s="31"/>
      <c r="L7374" s="32" t="str">
        <f>IF(ISERROR(VLOOKUP(LEFT(TablaD50[[#This Row],[Articulo]],6),ComparteD50[#All],2,FALSE)),"ND",TablaD50[[#This Row],[Articulo]])</f>
        <v>ND</v>
      </c>
      <c r="M7374" s="33" t="str">
        <f>IF(TablaD50[[#This Row],[Codigo Autorizadas]]="ND","ND",TablaD50[[#This Row],[ExistenciaActualUC]])</f>
        <v>ND</v>
      </c>
      <c r="N7374" s="34" t="str">
        <f>IF(TablaD50[[#This Row],[Almacen]]="","","D50")</f>
        <v/>
      </c>
    </row>
    <row r="7375" spans="7:14" x14ac:dyDescent="0.25">
      <c r="G7375"/>
      <c r="H7375"/>
      <c r="I7375" s="47"/>
      <c r="J7375" s="31"/>
      <c r="K7375" s="31"/>
      <c r="L7375" s="32" t="str">
        <f>IF(ISERROR(VLOOKUP(LEFT(TablaD50[[#This Row],[Articulo]],6),ComparteD50[#All],2,FALSE)),"ND",TablaD50[[#This Row],[Articulo]])</f>
        <v>ND</v>
      </c>
      <c r="M7375" s="33" t="str">
        <f>IF(TablaD50[[#This Row],[Codigo Autorizadas]]="ND","ND",TablaD50[[#This Row],[ExistenciaActualUC]])</f>
        <v>ND</v>
      </c>
      <c r="N7375" s="34" t="str">
        <f>IF(TablaD50[[#This Row],[Almacen]]="","","D50")</f>
        <v/>
      </c>
    </row>
    <row r="7376" spans="7:14" x14ac:dyDescent="0.25">
      <c r="G7376"/>
      <c r="H7376"/>
      <c r="I7376" s="47"/>
      <c r="J7376" s="31"/>
      <c r="K7376" s="31"/>
      <c r="L7376" s="32" t="str">
        <f>IF(ISERROR(VLOOKUP(LEFT(TablaD50[[#This Row],[Articulo]],6),ComparteD50[#All],2,FALSE)),"ND",TablaD50[[#This Row],[Articulo]])</f>
        <v>ND</v>
      </c>
      <c r="M7376" s="33" t="str">
        <f>IF(TablaD50[[#This Row],[Codigo Autorizadas]]="ND","ND",TablaD50[[#This Row],[ExistenciaActualUC]])</f>
        <v>ND</v>
      </c>
      <c r="N7376" s="34" t="str">
        <f>IF(TablaD50[[#This Row],[Almacen]]="","","D50")</f>
        <v/>
      </c>
    </row>
    <row r="7377" spans="7:14" x14ac:dyDescent="0.25">
      <c r="G7377"/>
      <c r="H7377"/>
      <c r="I7377" s="47"/>
      <c r="J7377" s="31"/>
      <c r="K7377" s="31"/>
      <c r="L7377" s="32" t="str">
        <f>IF(ISERROR(VLOOKUP(LEFT(TablaD50[[#This Row],[Articulo]],6),ComparteD50[#All],2,FALSE)),"ND",TablaD50[[#This Row],[Articulo]])</f>
        <v>ND</v>
      </c>
      <c r="M7377" s="33" t="str">
        <f>IF(TablaD50[[#This Row],[Codigo Autorizadas]]="ND","ND",TablaD50[[#This Row],[ExistenciaActualUC]])</f>
        <v>ND</v>
      </c>
      <c r="N7377" s="34" t="str">
        <f>IF(TablaD50[[#This Row],[Almacen]]="","","D50")</f>
        <v/>
      </c>
    </row>
    <row r="7378" spans="7:14" x14ac:dyDescent="0.25">
      <c r="G7378"/>
      <c r="H7378"/>
      <c r="I7378" s="47"/>
      <c r="J7378" s="31"/>
      <c r="K7378" s="31"/>
      <c r="L7378" s="32" t="str">
        <f>IF(ISERROR(VLOOKUP(LEFT(TablaD50[[#This Row],[Articulo]],6),ComparteD50[#All],2,FALSE)),"ND",TablaD50[[#This Row],[Articulo]])</f>
        <v>ND</v>
      </c>
      <c r="M7378" s="33" t="str">
        <f>IF(TablaD50[[#This Row],[Codigo Autorizadas]]="ND","ND",TablaD50[[#This Row],[ExistenciaActualUC]])</f>
        <v>ND</v>
      </c>
      <c r="N7378" s="34" t="str">
        <f>IF(TablaD50[[#This Row],[Almacen]]="","","D50")</f>
        <v/>
      </c>
    </row>
    <row r="7379" spans="7:14" x14ac:dyDescent="0.25">
      <c r="G7379"/>
      <c r="H7379"/>
      <c r="I7379" s="47"/>
      <c r="J7379" s="31"/>
      <c r="K7379" s="31"/>
      <c r="L7379" s="32" t="str">
        <f>IF(ISERROR(VLOOKUP(LEFT(TablaD50[[#This Row],[Articulo]],6),ComparteD50[#All],2,FALSE)),"ND",TablaD50[[#This Row],[Articulo]])</f>
        <v>ND</v>
      </c>
      <c r="M7379" s="33" t="str">
        <f>IF(TablaD50[[#This Row],[Codigo Autorizadas]]="ND","ND",TablaD50[[#This Row],[ExistenciaActualUC]])</f>
        <v>ND</v>
      </c>
      <c r="N7379" s="34" t="str">
        <f>IF(TablaD50[[#This Row],[Almacen]]="","","D50")</f>
        <v/>
      </c>
    </row>
    <row r="7380" spans="7:14" x14ac:dyDescent="0.25">
      <c r="G7380"/>
      <c r="H7380"/>
      <c r="I7380" s="47"/>
      <c r="J7380" s="31"/>
      <c r="K7380" s="31"/>
      <c r="L7380" s="32" t="str">
        <f>IF(ISERROR(VLOOKUP(LEFT(TablaD50[[#This Row],[Articulo]],6),ComparteD50[#All],2,FALSE)),"ND",TablaD50[[#This Row],[Articulo]])</f>
        <v>ND</v>
      </c>
      <c r="M7380" s="33" t="str">
        <f>IF(TablaD50[[#This Row],[Codigo Autorizadas]]="ND","ND",TablaD50[[#This Row],[ExistenciaActualUC]])</f>
        <v>ND</v>
      </c>
      <c r="N7380" s="34" t="str">
        <f>IF(TablaD50[[#This Row],[Almacen]]="","","D50")</f>
        <v/>
      </c>
    </row>
    <row r="7381" spans="7:14" x14ac:dyDescent="0.25">
      <c r="G7381"/>
      <c r="H7381"/>
      <c r="I7381" s="47"/>
      <c r="J7381" s="31"/>
      <c r="K7381" s="31"/>
      <c r="L7381" s="32" t="str">
        <f>IF(ISERROR(VLOOKUP(LEFT(TablaD50[[#This Row],[Articulo]],6),ComparteD50[#All],2,FALSE)),"ND",TablaD50[[#This Row],[Articulo]])</f>
        <v>ND</v>
      </c>
      <c r="M7381" s="33" t="str">
        <f>IF(TablaD50[[#This Row],[Codigo Autorizadas]]="ND","ND",TablaD50[[#This Row],[ExistenciaActualUC]])</f>
        <v>ND</v>
      </c>
      <c r="N7381" s="34" t="str">
        <f>IF(TablaD50[[#This Row],[Almacen]]="","","D50")</f>
        <v/>
      </c>
    </row>
    <row r="7382" spans="7:14" x14ac:dyDescent="0.25">
      <c r="G7382"/>
      <c r="H7382"/>
      <c r="I7382" s="47"/>
      <c r="J7382" s="31"/>
      <c r="K7382" s="31"/>
      <c r="L7382" s="32" t="str">
        <f>IF(ISERROR(VLOOKUP(LEFT(TablaD50[[#This Row],[Articulo]],6),ComparteD50[#All],2,FALSE)),"ND",TablaD50[[#This Row],[Articulo]])</f>
        <v>ND</v>
      </c>
      <c r="M7382" s="33" t="str">
        <f>IF(TablaD50[[#This Row],[Codigo Autorizadas]]="ND","ND",TablaD50[[#This Row],[ExistenciaActualUC]])</f>
        <v>ND</v>
      </c>
      <c r="N7382" s="34" t="str">
        <f>IF(TablaD50[[#This Row],[Almacen]]="","","D50")</f>
        <v/>
      </c>
    </row>
    <row r="7383" spans="7:14" x14ac:dyDescent="0.25">
      <c r="G7383"/>
      <c r="H7383"/>
      <c r="I7383" s="47"/>
      <c r="J7383" s="31"/>
      <c r="K7383" s="31"/>
      <c r="L7383" s="32" t="str">
        <f>IF(ISERROR(VLOOKUP(LEFT(TablaD50[[#This Row],[Articulo]],6),ComparteD50[#All],2,FALSE)),"ND",TablaD50[[#This Row],[Articulo]])</f>
        <v>ND</v>
      </c>
      <c r="M7383" s="33" t="str">
        <f>IF(TablaD50[[#This Row],[Codigo Autorizadas]]="ND","ND",TablaD50[[#This Row],[ExistenciaActualUC]])</f>
        <v>ND</v>
      </c>
      <c r="N7383" s="34" t="str">
        <f>IF(TablaD50[[#This Row],[Almacen]]="","","D50")</f>
        <v/>
      </c>
    </row>
    <row r="7384" spans="7:14" x14ac:dyDescent="0.25">
      <c r="G7384"/>
      <c r="H7384"/>
      <c r="I7384" s="47"/>
      <c r="J7384" s="31"/>
      <c r="K7384" s="31"/>
      <c r="L7384" s="32" t="str">
        <f>IF(ISERROR(VLOOKUP(LEFT(TablaD50[[#This Row],[Articulo]],6),ComparteD50[#All],2,FALSE)),"ND",TablaD50[[#This Row],[Articulo]])</f>
        <v>ND</v>
      </c>
      <c r="M7384" s="33" t="str">
        <f>IF(TablaD50[[#This Row],[Codigo Autorizadas]]="ND","ND",TablaD50[[#This Row],[ExistenciaActualUC]])</f>
        <v>ND</v>
      </c>
      <c r="N7384" s="34" t="str">
        <f>IF(TablaD50[[#This Row],[Almacen]]="","","D50")</f>
        <v/>
      </c>
    </row>
    <row r="7385" spans="7:14" x14ac:dyDescent="0.25">
      <c r="G7385"/>
      <c r="H7385"/>
      <c r="I7385" s="47"/>
      <c r="J7385" s="31"/>
      <c r="K7385" s="31"/>
      <c r="L7385" s="32" t="str">
        <f>IF(ISERROR(VLOOKUP(LEFT(TablaD50[[#This Row],[Articulo]],6),ComparteD50[#All],2,FALSE)),"ND",TablaD50[[#This Row],[Articulo]])</f>
        <v>ND</v>
      </c>
      <c r="M7385" s="33" t="str">
        <f>IF(TablaD50[[#This Row],[Codigo Autorizadas]]="ND","ND",TablaD50[[#This Row],[ExistenciaActualUC]])</f>
        <v>ND</v>
      </c>
      <c r="N7385" s="34" t="str">
        <f>IF(TablaD50[[#This Row],[Almacen]]="","","D50")</f>
        <v/>
      </c>
    </row>
    <row r="7386" spans="7:14" x14ac:dyDescent="0.25">
      <c r="G7386"/>
      <c r="H7386"/>
      <c r="I7386" s="47"/>
      <c r="J7386" s="31"/>
      <c r="K7386" s="31"/>
      <c r="L7386" s="32" t="str">
        <f>IF(ISERROR(VLOOKUP(LEFT(TablaD50[[#This Row],[Articulo]],6),ComparteD50[#All],2,FALSE)),"ND",TablaD50[[#This Row],[Articulo]])</f>
        <v>ND</v>
      </c>
      <c r="M7386" s="33" t="str">
        <f>IF(TablaD50[[#This Row],[Codigo Autorizadas]]="ND","ND",TablaD50[[#This Row],[ExistenciaActualUC]])</f>
        <v>ND</v>
      </c>
      <c r="N7386" s="34" t="str">
        <f>IF(TablaD50[[#This Row],[Almacen]]="","","D50")</f>
        <v/>
      </c>
    </row>
    <row r="7387" spans="7:14" x14ac:dyDescent="0.25">
      <c r="G7387"/>
      <c r="H7387"/>
      <c r="I7387" s="47"/>
      <c r="J7387" s="31"/>
      <c r="K7387" s="31"/>
      <c r="L7387" s="32" t="str">
        <f>IF(ISERROR(VLOOKUP(LEFT(TablaD50[[#This Row],[Articulo]],6),ComparteD50[#All],2,FALSE)),"ND",TablaD50[[#This Row],[Articulo]])</f>
        <v>ND</v>
      </c>
      <c r="M7387" s="33" t="str">
        <f>IF(TablaD50[[#This Row],[Codigo Autorizadas]]="ND","ND",TablaD50[[#This Row],[ExistenciaActualUC]])</f>
        <v>ND</v>
      </c>
      <c r="N7387" s="34" t="str">
        <f>IF(TablaD50[[#This Row],[Almacen]]="","","D50")</f>
        <v/>
      </c>
    </row>
    <row r="7388" spans="7:14" x14ac:dyDescent="0.25">
      <c r="G7388"/>
      <c r="H7388"/>
      <c r="I7388" s="47"/>
      <c r="J7388" s="31"/>
      <c r="K7388" s="31"/>
      <c r="L7388" s="32" t="str">
        <f>IF(ISERROR(VLOOKUP(LEFT(TablaD50[[#This Row],[Articulo]],6),ComparteD50[#All],2,FALSE)),"ND",TablaD50[[#This Row],[Articulo]])</f>
        <v>ND</v>
      </c>
      <c r="M7388" s="33" t="str">
        <f>IF(TablaD50[[#This Row],[Codigo Autorizadas]]="ND","ND",TablaD50[[#This Row],[ExistenciaActualUC]])</f>
        <v>ND</v>
      </c>
      <c r="N7388" s="34" t="str">
        <f>IF(TablaD50[[#This Row],[Almacen]]="","","D50")</f>
        <v/>
      </c>
    </row>
    <row r="7389" spans="7:14" x14ac:dyDescent="0.25">
      <c r="G7389"/>
      <c r="H7389"/>
      <c r="I7389" s="47"/>
      <c r="J7389" s="31"/>
      <c r="K7389" s="31"/>
      <c r="L7389" s="32" t="str">
        <f>IF(ISERROR(VLOOKUP(LEFT(TablaD50[[#This Row],[Articulo]],6),ComparteD50[#All],2,FALSE)),"ND",TablaD50[[#This Row],[Articulo]])</f>
        <v>ND</v>
      </c>
      <c r="M7389" s="33" t="str">
        <f>IF(TablaD50[[#This Row],[Codigo Autorizadas]]="ND","ND",TablaD50[[#This Row],[ExistenciaActualUC]])</f>
        <v>ND</v>
      </c>
      <c r="N7389" s="34" t="str">
        <f>IF(TablaD50[[#This Row],[Almacen]]="","","D50")</f>
        <v/>
      </c>
    </row>
    <row r="7390" spans="7:14" x14ac:dyDescent="0.25">
      <c r="G7390"/>
      <c r="H7390"/>
      <c r="I7390" s="47"/>
      <c r="J7390" s="31"/>
      <c r="K7390" s="31"/>
      <c r="L7390" s="32" t="str">
        <f>IF(ISERROR(VLOOKUP(LEFT(TablaD50[[#This Row],[Articulo]],6),ComparteD50[#All],2,FALSE)),"ND",TablaD50[[#This Row],[Articulo]])</f>
        <v>ND</v>
      </c>
      <c r="M7390" s="33" t="str">
        <f>IF(TablaD50[[#This Row],[Codigo Autorizadas]]="ND","ND",TablaD50[[#This Row],[ExistenciaActualUC]])</f>
        <v>ND</v>
      </c>
      <c r="N7390" s="34" t="str">
        <f>IF(TablaD50[[#This Row],[Almacen]]="","","D50")</f>
        <v/>
      </c>
    </row>
    <row r="7391" spans="7:14" x14ac:dyDescent="0.25">
      <c r="G7391"/>
      <c r="H7391"/>
      <c r="I7391" s="47"/>
      <c r="J7391" s="31"/>
      <c r="K7391" s="31"/>
      <c r="L7391" s="32" t="str">
        <f>IF(ISERROR(VLOOKUP(LEFT(TablaD50[[#This Row],[Articulo]],6),ComparteD50[#All],2,FALSE)),"ND",TablaD50[[#This Row],[Articulo]])</f>
        <v>ND</v>
      </c>
      <c r="M7391" s="33" t="str">
        <f>IF(TablaD50[[#This Row],[Codigo Autorizadas]]="ND","ND",TablaD50[[#This Row],[ExistenciaActualUC]])</f>
        <v>ND</v>
      </c>
      <c r="N7391" s="34" t="str">
        <f>IF(TablaD50[[#This Row],[Almacen]]="","","D50")</f>
        <v/>
      </c>
    </row>
    <row r="7392" spans="7:14" x14ac:dyDescent="0.25">
      <c r="G7392"/>
      <c r="H7392"/>
      <c r="I7392" s="47"/>
      <c r="J7392" s="31"/>
      <c r="K7392" s="31"/>
      <c r="L7392" s="32" t="str">
        <f>IF(ISERROR(VLOOKUP(LEFT(TablaD50[[#This Row],[Articulo]],6),ComparteD50[#All],2,FALSE)),"ND",TablaD50[[#This Row],[Articulo]])</f>
        <v>ND</v>
      </c>
      <c r="M7392" s="33" t="str">
        <f>IF(TablaD50[[#This Row],[Codigo Autorizadas]]="ND","ND",TablaD50[[#This Row],[ExistenciaActualUC]])</f>
        <v>ND</v>
      </c>
      <c r="N7392" s="34" t="str">
        <f>IF(TablaD50[[#This Row],[Almacen]]="","","D50")</f>
        <v/>
      </c>
    </row>
    <row r="7393" spans="7:14" x14ac:dyDescent="0.25">
      <c r="G7393"/>
      <c r="H7393"/>
      <c r="I7393" s="47"/>
      <c r="J7393" s="31"/>
      <c r="K7393" s="31"/>
      <c r="L7393" s="32" t="str">
        <f>IF(ISERROR(VLOOKUP(LEFT(TablaD50[[#This Row],[Articulo]],6),ComparteD50[#All],2,FALSE)),"ND",TablaD50[[#This Row],[Articulo]])</f>
        <v>ND</v>
      </c>
      <c r="M7393" s="33" t="str">
        <f>IF(TablaD50[[#This Row],[Codigo Autorizadas]]="ND","ND",TablaD50[[#This Row],[ExistenciaActualUC]])</f>
        <v>ND</v>
      </c>
      <c r="N7393" s="34" t="str">
        <f>IF(TablaD50[[#This Row],[Almacen]]="","","D50")</f>
        <v/>
      </c>
    </row>
    <row r="7394" spans="7:14" x14ac:dyDescent="0.25">
      <c r="G7394"/>
      <c r="H7394"/>
      <c r="I7394" s="47"/>
      <c r="J7394" s="31"/>
      <c r="K7394" s="31"/>
      <c r="L7394" s="32" t="str">
        <f>IF(ISERROR(VLOOKUP(LEFT(TablaD50[[#This Row],[Articulo]],6),ComparteD50[#All],2,FALSE)),"ND",TablaD50[[#This Row],[Articulo]])</f>
        <v>ND</v>
      </c>
      <c r="M7394" s="33" t="str">
        <f>IF(TablaD50[[#This Row],[Codigo Autorizadas]]="ND","ND",TablaD50[[#This Row],[ExistenciaActualUC]])</f>
        <v>ND</v>
      </c>
      <c r="N7394" s="34" t="str">
        <f>IF(TablaD50[[#This Row],[Almacen]]="","","D50")</f>
        <v/>
      </c>
    </row>
    <row r="7395" spans="7:14" x14ac:dyDescent="0.25">
      <c r="G7395"/>
      <c r="H7395"/>
      <c r="I7395" s="47"/>
      <c r="J7395" s="31"/>
      <c r="K7395" s="31"/>
      <c r="L7395" s="32" t="str">
        <f>IF(ISERROR(VLOOKUP(LEFT(TablaD50[[#This Row],[Articulo]],6),ComparteD50[#All],2,FALSE)),"ND",TablaD50[[#This Row],[Articulo]])</f>
        <v>ND</v>
      </c>
      <c r="M7395" s="33" t="str">
        <f>IF(TablaD50[[#This Row],[Codigo Autorizadas]]="ND","ND",TablaD50[[#This Row],[ExistenciaActualUC]])</f>
        <v>ND</v>
      </c>
      <c r="N7395" s="34" t="str">
        <f>IF(TablaD50[[#This Row],[Almacen]]="","","D50")</f>
        <v/>
      </c>
    </row>
    <row r="7396" spans="7:14" x14ac:dyDescent="0.25">
      <c r="G7396"/>
      <c r="H7396"/>
      <c r="I7396" s="47"/>
      <c r="J7396" s="31"/>
      <c r="K7396" s="31"/>
      <c r="L7396" s="32" t="str">
        <f>IF(ISERROR(VLOOKUP(LEFT(TablaD50[[#This Row],[Articulo]],6),ComparteD50[#All],2,FALSE)),"ND",TablaD50[[#This Row],[Articulo]])</f>
        <v>ND</v>
      </c>
      <c r="M7396" s="33" t="str">
        <f>IF(TablaD50[[#This Row],[Codigo Autorizadas]]="ND","ND",TablaD50[[#This Row],[ExistenciaActualUC]])</f>
        <v>ND</v>
      </c>
      <c r="N7396" s="34" t="str">
        <f>IF(TablaD50[[#This Row],[Almacen]]="","","D50")</f>
        <v/>
      </c>
    </row>
    <row r="7397" spans="7:14" x14ac:dyDescent="0.25">
      <c r="G7397"/>
      <c r="H7397"/>
      <c r="I7397" s="47"/>
      <c r="J7397" s="31"/>
      <c r="K7397" s="31"/>
      <c r="L7397" s="32" t="str">
        <f>IF(ISERROR(VLOOKUP(LEFT(TablaD50[[#This Row],[Articulo]],6),ComparteD50[#All],2,FALSE)),"ND",TablaD50[[#This Row],[Articulo]])</f>
        <v>ND</v>
      </c>
      <c r="M7397" s="33" t="str">
        <f>IF(TablaD50[[#This Row],[Codigo Autorizadas]]="ND","ND",TablaD50[[#This Row],[ExistenciaActualUC]])</f>
        <v>ND</v>
      </c>
      <c r="N7397" s="34" t="str">
        <f>IF(TablaD50[[#This Row],[Almacen]]="","","D50")</f>
        <v/>
      </c>
    </row>
    <row r="7398" spans="7:14" x14ac:dyDescent="0.25">
      <c r="G7398"/>
      <c r="H7398"/>
      <c r="I7398" s="47"/>
      <c r="J7398" s="31"/>
      <c r="K7398" s="31"/>
      <c r="L7398" s="32" t="str">
        <f>IF(ISERROR(VLOOKUP(LEFT(TablaD50[[#This Row],[Articulo]],6),ComparteD50[#All],2,FALSE)),"ND",TablaD50[[#This Row],[Articulo]])</f>
        <v>ND</v>
      </c>
      <c r="M7398" s="33" t="str">
        <f>IF(TablaD50[[#This Row],[Codigo Autorizadas]]="ND","ND",TablaD50[[#This Row],[ExistenciaActualUC]])</f>
        <v>ND</v>
      </c>
      <c r="N7398" s="34" t="str">
        <f>IF(TablaD50[[#This Row],[Almacen]]="","","D50")</f>
        <v/>
      </c>
    </row>
    <row r="7399" spans="7:14" x14ac:dyDescent="0.25">
      <c r="G7399"/>
      <c r="H7399"/>
      <c r="I7399" s="47"/>
      <c r="J7399" s="31"/>
      <c r="K7399" s="31"/>
      <c r="L7399" s="32" t="str">
        <f>IF(ISERROR(VLOOKUP(LEFT(TablaD50[[#This Row],[Articulo]],6),ComparteD50[#All],2,FALSE)),"ND",TablaD50[[#This Row],[Articulo]])</f>
        <v>ND</v>
      </c>
      <c r="M7399" s="33" t="str">
        <f>IF(TablaD50[[#This Row],[Codigo Autorizadas]]="ND","ND",TablaD50[[#This Row],[ExistenciaActualUC]])</f>
        <v>ND</v>
      </c>
      <c r="N7399" s="34" t="str">
        <f>IF(TablaD50[[#This Row],[Almacen]]="","","D50")</f>
        <v/>
      </c>
    </row>
    <row r="7400" spans="7:14" x14ac:dyDescent="0.25">
      <c r="G7400"/>
      <c r="H7400"/>
      <c r="I7400" s="47"/>
      <c r="J7400" s="31"/>
      <c r="K7400" s="31"/>
      <c r="L7400" s="32" t="str">
        <f>IF(ISERROR(VLOOKUP(LEFT(TablaD50[[#This Row],[Articulo]],6),ComparteD50[#All],2,FALSE)),"ND",TablaD50[[#This Row],[Articulo]])</f>
        <v>ND</v>
      </c>
      <c r="M7400" s="33" t="str">
        <f>IF(TablaD50[[#This Row],[Codigo Autorizadas]]="ND","ND",TablaD50[[#This Row],[ExistenciaActualUC]])</f>
        <v>ND</v>
      </c>
      <c r="N7400" s="34" t="str">
        <f>IF(TablaD50[[#This Row],[Almacen]]="","","D50")</f>
        <v/>
      </c>
    </row>
    <row r="7401" spans="7:14" x14ac:dyDescent="0.25">
      <c r="G7401"/>
      <c r="H7401"/>
      <c r="I7401" s="47"/>
      <c r="J7401" s="31"/>
      <c r="K7401" s="31"/>
      <c r="L7401" s="32" t="str">
        <f>IF(ISERROR(VLOOKUP(LEFT(TablaD50[[#This Row],[Articulo]],6),ComparteD50[#All],2,FALSE)),"ND",TablaD50[[#This Row],[Articulo]])</f>
        <v>ND</v>
      </c>
      <c r="M7401" s="33" t="str">
        <f>IF(TablaD50[[#This Row],[Codigo Autorizadas]]="ND","ND",TablaD50[[#This Row],[ExistenciaActualUC]])</f>
        <v>ND</v>
      </c>
      <c r="N7401" s="34" t="str">
        <f>IF(TablaD50[[#This Row],[Almacen]]="","","D50")</f>
        <v/>
      </c>
    </row>
    <row r="7402" spans="7:14" x14ac:dyDescent="0.25">
      <c r="G7402"/>
      <c r="H7402"/>
      <c r="I7402" s="47"/>
      <c r="J7402" s="31"/>
      <c r="K7402" s="31"/>
      <c r="L7402" s="32" t="str">
        <f>IF(ISERROR(VLOOKUP(LEFT(TablaD50[[#This Row],[Articulo]],6),ComparteD50[#All],2,FALSE)),"ND",TablaD50[[#This Row],[Articulo]])</f>
        <v>ND</v>
      </c>
      <c r="M7402" s="33" t="str">
        <f>IF(TablaD50[[#This Row],[Codigo Autorizadas]]="ND","ND",TablaD50[[#This Row],[ExistenciaActualUC]])</f>
        <v>ND</v>
      </c>
      <c r="N7402" s="34" t="str">
        <f>IF(TablaD50[[#This Row],[Almacen]]="","","D50")</f>
        <v/>
      </c>
    </row>
    <row r="7403" spans="7:14" x14ac:dyDescent="0.25">
      <c r="G7403"/>
      <c r="H7403"/>
      <c r="I7403" s="47"/>
      <c r="J7403" s="31"/>
      <c r="K7403" s="31"/>
      <c r="L7403" s="32" t="str">
        <f>IF(ISERROR(VLOOKUP(LEFT(TablaD50[[#This Row],[Articulo]],6),ComparteD50[#All],2,FALSE)),"ND",TablaD50[[#This Row],[Articulo]])</f>
        <v>ND</v>
      </c>
      <c r="M7403" s="33" t="str">
        <f>IF(TablaD50[[#This Row],[Codigo Autorizadas]]="ND","ND",TablaD50[[#This Row],[ExistenciaActualUC]])</f>
        <v>ND</v>
      </c>
      <c r="N7403" s="34" t="str">
        <f>IF(TablaD50[[#This Row],[Almacen]]="","","D50")</f>
        <v/>
      </c>
    </row>
    <row r="7404" spans="7:14" x14ac:dyDescent="0.25">
      <c r="G7404"/>
      <c r="H7404"/>
      <c r="I7404" s="47"/>
      <c r="J7404" s="31"/>
      <c r="K7404" s="31"/>
      <c r="L7404" s="32" t="str">
        <f>IF(ISERROR(VLOOKUP(LEFT(TablaD50[[#This Row],[Articulo]],6),ComparteD50[#All],2,FALSE)),"ND",TablaD50[[#This Row],[Articulo]])</f>
        <v>ND</v>
      </c>
      <c r="M7404" s="33" t="str">
        <f>IF(TablaD50[[#This Row],[Codigo Autorizadas]]="ND","ND",TablaD50[[#This Row],[ExistenciaActualUC]])</f>
        <v>ND</v>
      </c>
      <c r="N7404" s="34" t="str">
        <f>IF(TablaD50[[#This Row],[Almacen]]="","","D50")</f>
        <v/>
      </c>
    </row>
    <row r="7405" spans="7:14" x14ac:dyDescent="0.25">
      <c r="G7405"/>
      <c r="H7405"/>
      <c r="I7405" s="47"/>
      <c r="J7405" s="31"/>
      <c r="K7405" s="31"/>
      <c r="L7405" s="32" t="str">
        <f>IF(ISERROR(VLOOKUP(LEFT(TablaD50[[#This Row],[Articulo]],6),ComparteD50[#All],2,FALSE)),"ND",TablaD50[[#This Row],[Articulo]])</f>
        <v>ND</v>
      </c>
      <c r="M7405" s="33" t="str">
        <f>IF(TablaD50[[#This Row],[Codigo Autorizadas]]="ND","ND",TablaD50[[#This Row],[ExistenciaActualUC]])</f>
        <v>ND</v>
      </c>
      <c r="N7405" s="34" t="str">
        <f>IF(TablaD50[[#This Row],[Almacen]]="","","D50")</f>
        <v/>
      </c>
    </row>
    <row r="7406" spans="7:14" x14ac:dyDescent="0.25">
      <c r="G7406"/>
      <c r="H7406"/>
      <c r="I7406" s="47"/>
      <c r="J7406" s="31"/>
      <c r="K7406" s="31"/>
      <c r="L7406" s="32" t="str">
        <f>IF(ISERROR(VLOOKUP(LEFT(TablaD50[[#This Row],[Articulo]],6),ComparteD50[#All],2,FALSE)),"ND",TablaD50[[#This Row],[Articulo]])</f>
        <v>ND</v>
      </c>
      <c r="M7406" s="33" t="str">
        <f>IF(TablaD50[[#This Row],[Codigo Autorizadas]]="ND","ND",TablaD50[[#This Row],[ExistenciaActualUC]])</f>
        <v>ND</v>
      </c>
      <c r="N7406" s="34" t="str">
        <f>IF(TablaD50[[#This Row],[Almacen]]="","","D50")</f>
        <v/>
      </c>
    </row>
    <row r="7407" spans="7:14" x14ac:dyDescent="0.25">
      <c r="G7407"/>
      <c r="H7407"/>
      <c r="I7407" s="47"/>
      <c r="J7407" s="31"/>
      <c r="K7407" s="31"/>
      <c r="L7407" s="32" t="str">
        <f>IF(ISERROR(VLOOKUP(LEFT(TablaD50[[#This Row],[Articulo]],6),ComparteD50[#All],2,FALSE)),"ND",TablaD50[[#This Row],[Articulo]])</f>
        <v>ND</v>
      </c>
      <c r="M7407" s="33" t="str">
        <f>IF(TablaD50[[#This Row],[Codigo Autorizadas]]="ND","ND",TablaD50[[#This Row],[ExistenciaActualUC]])</f>
        <v>ND</v>
      </c>
      <c r="N7407" s="34" t="str">
        <f>IF(TablaD50[[#This Row],[Almacen]]="","","D50")</f>
        <v/>
      </c>
    </row>
    <row r="7408" spans="7:14" x14ac:dyDescent="0.25">
      <c r="G7408"/>
      <c r="H7408"/>
      <c r="I7408" s="47"/>
      <c r="J7408" s="31"/>
      <c r="K7408" s="31"/>
      <c r="L7408" s="32" t="str">
        <f>IF(ISERROR(VLOOKUP(LEFT(TablaD50[[#This Row],[Articulo]],6),ComparteD50[#All],2,FALSE)),"ND",TablaD50[[#This Row],[Articulo]])</f>
        <v>ND</v>
      </c>
      <c r="M7408" s="33" t="str">
        <f>IF(TablaD50[[#This Row],[Codigo Autorizadas]]="ND","ND",TablaD50[[#This Row],[ExistenciaActualUC]])</f>
        <v>ND</v>
      </c>
      <c r="N7408" s="34" t="str">
        <f>IF(TablaD50[[#This Row],[Almacen]]="","","D50")</f>
        <v/>
      </c>
    </row>
    <row r="7409" spans="7:14" x14ac:dyDescent="0.25">
      <c r="G7409"/>
      <c r="H7409"/>
      <c r="I7409" s="47"/>
      <c r="J7409" s="31"/>
      <c r="K7409" s="31"/>
      <c r="L7409" s="32" t="str">
        <f>IF(ISERROR(VLOOKUP(LEFT(TablaD50[[#This Row],[Articulo]],6),ComparteD50[#All],2,FALSE)),"ND",TablaD50[[#This Row],[Articulo]])</f>
        <v>ND</v>
      </c>
      <c r="M7409" s="33" t="str">
        <f>IF(TablaD50[[#This Row],[Codigo Autorizadas]]="ND","ND",TablaD50[[#This Row],[ExistenciaActualUC]])</f>
        <v>ND</v>
      </c>
      <c r="N7409" s="34" t="str">
        <f>IF(TablaD50[[#This Row],[Almacen]]="","","D50")</f>
        <v/>
      </c>
    </row>
    <row r="7410" spans="7:14" x14ac:dyDescent="0.25">
      <c r="G7410"/>
      <c r="H7410"/>
      <c r="I7410" s="47"/>
      <c r="J7410" s="31"/>
      <c r="K7410" s="31"/>
      <c r="L7410" s="32" t="str">
        <f>IF(ISERROR(VLOOKUP(LEFT(TablaD50[[#This Row],[Articulo]],6),ComparteD50[#All],2,FALSE)),"ND",TablaD50[[#This Row],[Articulo]])</f>
        <v>ND</v>
      </c>
      <c r="M7410" s="33" t="str">
        <f>IF(TablaD50[[#This Row],[Codigo Autorizadas]]="ND","ND",TablaD50[[#This Row],[ExistenciaActualUC]])</f>
        <v>ND</v>
      </c>
      <c r="N7410" s="34" t="str">
        <f>IF(TablaD50[[#This Row],[Almacen]]="","","D50")</f>
        <v/>
      </c>
    </row>
    <row r="7411" spans="7:14" x14ac:dyDescent="0.25">
      <c r="G7411"/>
      <c r="H7411"/>
      <c r="I7411" s="47"/>
      <c r="J7411" s="31"/>
      <c r="K7411" s="31"/>
      <c r="L7411" s="32" t="str">
        <f>IF(ISERROR(VLOOKUP(LEFT(TablaD50[[#This Row],[Articulo]],6),ComparteD50[#All],2,FALSE)),"ND",TablaD50[[#This Row],[Articulo]])</f>
        <v>ND</v>
      </c>
      <c r="M7411" s="33" t="str">
        <f>IF(TablaD50[[#This Row],[Codigo Autorizadas]]="ND","ND",TablaD50[[#This Row],[ExistenciaActualUC]])</f>
        <v>ND</v>
      </c>
      <c r="N7411" s="34" t="str">
        <f>IF(TablaD50[[#This Row],[Almacen]]="","","D50")</f>
        <v/>
      </c>
    </row>
    <row r="7412" spans="7:14" x14ac:dyDescent="0.25">
      <c r="G7412"/>
      <c r="H7412"/>
      <c r="I7412" s="47"/>
      <c r="J7412" s="31"/>
      <c r="K7412" s="31"/>
      <c r="L7412" s="32" t="str">
        <f>IF(ISERROR(VLOOKUP(LEFT(TablaD50[[#This Row],[Articulo]],6),ComparteD50[#All],2,FALSE)),"ND",TablaD50[[#This Row],[Articulo]])</f>
        <v>ND</v>
      </c>
      <c r="M7412" s="33" t="str">
        <f>IF(TablaD50[[#This Row],[Codigo Autorizadas]]="ND","ND",TablaD50[[#This Row],[ExistenciaActualUC]])</f>
        <v>ND</v>
      </c>
      <c r="N7412" s="34" t="str">
        <f>IF(TablaD50[[#This Row],[Almacen]]="","","D50")</f>
        <v/>
      </c>
    </row>
    <row r="7413" spans="7:14" x14ac:dyDescent="0.25">
      <c r="G7413"/>
      <c r="H7413"/>
      <c r="I7413" s="47"/>
      <c r="J7413" s="31"/>
      <c r="K7413" s="31"/>
      <c r="L7413" s="32" t="str">
        <f>IF(ISERROR(VLOOKUP(LEFT(TablaD50[[#This Row],[Articulo]],6),ComparteD50[#All],2,FALSE)),"ND",TablaD50[[#This Row],[Articulo]])</f>
        <v>ND</v>
      </c>
      <c r="M7413" s="33" t="str">
        <f>IF(TablaD50[[#This Row],[Codigo Autorizadas]]="ND","ND",TablaD50[[#This Row],[ExistenciaActualUC]])</f>
        <v>ND</v>
      </c>
      <c r="N7413" s="34" t="str">
        <f>IF(TablaD50[[#This Row],[Almacen]]="","","D50")</f>
        <v/>
      </c>
    </row>
    <row r="7414" spans="7:14" x14ac:dyDescent="0.25">
      <c r="G7414"/>
      <c r="H7414"/>
      <c r="I7414" s="47"/>
      <c r="J7414" s="31"/>
      <c r="K7414" s="31"/>
      <c r="L7414" s="32" t="str">
        <f>IF(ISERROR(VLOOKUP(LEFT(TablaD50[[#This Row],[Articulo]],6),ComparteD50[#All],2,FALSE)),"ND",TablaD50[[#This Row],[Articulo]])</f>
        <v>ND</v>
      </c>
      <c r="M7414" s="33" t="str">
        <f>IF(TablaD50[[#This Row],[Codigo Autorizadas]]="ND","ND",TablaD50[[#This Row],[ExistenciaActualUC]])</f>
        <v>ND</v>
      </c>
      <c r="N7414" s="34" t="str">
        <f>IF(TablaD50[[#This Row],[Almacen]]="","","D50")</f>
        <v/>
      </c>
    </row>
    <row r="7415" spans="7:14" x14ac:dyDescent="0.25">
      <c r="G7415"/>
      <c r="H7415"/>
      <c r="I7415" s="47"/>
      <c r="J7415" s="31"/>
      <c r="K7415" s="31"/>
      <c r="L7415" s="32" t="str">
        <f>IF(ISERROR(VLOOKUP(LEFT(TablaD50[[#This Row],[Articulo]],6),ComparteD50[#All],2,FALSE)),"ND",TablaD50[[#This Row],[Articulo]])</f>
        <v>ND</v>
      </c>
      <c r="M7415" s="33" t="str">
        <f>IF(TablaD50[[#This Row],[Codigo Autorizadas]]="ND","ND",TablaD50[[#This Row],[ExistenciaActualUC]])</f>
        <v>ND</v>
      </c>
      <c r="N7415" s="34" t="str">
        <f>IF(TablaD50[[#This Row],[Almacen]]="","","D50")</f>
        <v/>
      </c>
    </row>
    <row r="7416" spans="7:14" x14ac:dyDescent="0.25">
      <c r="G7416"/>
      <c r="H7416"/>
      <c r="I7416" s="47"/>
      <c r="J7416" s="31"/>
      <c r="K7416" s="31"/>
      <c r="L7416" s="32" t="str">
        <f>IF(ISERROR(VLOOKUP(LEFT(TablaD50[[#This Row],[Articulo]],6),ComparteD50[#All],2,FALSE)),"ND",TablaD50[[#This Row],[Articulo]])</f>
        <v>ND</v>
      </c>
      <c r="M7416" s="33" t="str">
        <f>IF(TablaD50[[#This Row],[Codigo Autorizadas]]="ND","ND",TablaD50[[#This Row],[ExistenciaActualUC]])</f>
        <v>ND</v>
      </c>
      <c r="N7416" s="34" t="str">
        <f>IF(TablaD50[[#This Row],[Almacen]]="","","D50")</f>
        <v/>
      </c>
    </row>
    <row r="7417" spans="7:14" x14ac:dyDescent="0.25">
      <c r="G7417"/>
      <c r="H7417"/>
      <c r="I7417" s="47"/>
      <c r="J7417" s="31"/>
      <c r="K7417" s="31"/>
      <c r="L7417" s="32" t="str">
        <f>IF(ISERROR(VLOOKUP(LEFT(TablaD50[[#This Row],[Articulo]],6),ComparteD50[#All],2,FALSE)),"ND",TablaD50[[#This Row],[Articulo]])</f>
        <v>ND</v>
      </c>
      <c r="M7417" s="33" t="str">
        <f>IF(TablaD50[[#This Row],[Codigo Autorizadas]]="ND","ND",TablaD50[[#This Row],[ExistenciaActualUC]])</f>
        <v>ND</v>
      </c>
      <c r="N7417" s="34" t="str">
        <f>IF(TablaD50[[#This Row],[Almacen]]="","","D50")</f>
        <v/>
      </c>
    </row>
    <row r="7418" spans="7:14" x14ac:dyDescent="0.25">
      <c r="G7418"/>
      <c r="H7418"/>
      <c r="I7418" s="47"/>
      <c r="J7418" s="31"/>
      <c r="K7418" s="31"/>
      <c r="L7418" s="32" t="str">
        <f>IF(ISERROR(VLOOKUP(LEFT(TablaD50[[#This Row],[Articulo]],6),ComparteD50[#All],2,FALSE)),"ND",TablaD50[[#This Row],[Articulo]])</f>
        <v>ND</v>
      </c>
      <c r="M7418" s="33" t="str">
        <f>IF(TablaD50[[#This Row],[Codigo Autorizadas]]="ND","ND",TablaD50[[#This Row],[ExistenciaActualUC]])</f>
        <v>ND</v>
      </c>
      <c r="N7418" s="34" t="str">
        <f>IF(TablaD50[[#This Row],[Almacen]]="","","D50")</f>
        <v/>
      </c>
    </row>
    <row r="7419" spans="7:14" x14ac:dyDescent="0.25">
      <c r="G7419"/>
      <c r="H7419"/>
      <c r="I7419" s="47"/>
      <c r="J7419" s="31"/>
      <c r="K7419" s="31"/>
      <c r="L7419" s="32" t="str">
        <f>IF(ISERROR(VLOOKUP(LEFT(TablaD50[[#This Row],[Articulo]],6),ComparteD50[#All],2,FALSE)),"ND",TablaD50[[#This Row],[Articulo]])</f>
        <v>ND</v>
      </c>
      <c r="M7419" s="33" t="str">
        <f>IF(TablaD50[[#This Row],[Codigo Autorizadas]]="ND","ND",TablaD50[[#This Row],[ExistenciaActualUC]])</f>
        <v>ND</v>
      </c>
      <c r="N7419" s="34" t="str">
        <f>IF(TablaD50[[#This Row],[Almacen]]="","","D50")</f>
        <v/>
      </c>
    </row>
    <row r="7420" spans="7:14" x14ac:dyDescent="0.25">
      <c r="G7420"/>
      <c r="H7420"/>
      <c r="I7420" s="47"/>
      <c r="J7420" s="31"/>
      <c r="K7420" s="31"/>
      <c r="L7420" s="32" t="str">
        <f>IF(ISERROR(VLOOKUP(LEFT(TablaD50[[#This Row],[Articulo]],6),ComparteD50[#All],2,FALSE)),"ND",TablaD50[[#This Row],[Articulo]])</f>
        <v>ND</v>
      </c>
      <c r="M7420" s="33" t="str">
        <f>IF(TablaD50[[#This Row],[Codigo Autorizadas]]="ND","ND",TablaD50[[#This Row],[ExistenciaActualUC]])</f>
        <v>ND</v>
      </c>
      <c r="N7420" s="34" t="str">
        <f>IF(TablaD50[[#This Row],[Almacen]]="","","D50")</f>
        <v/>
      </c>
    </row>
    <row r="7421" spans="7:14" x14ac:dyDescent="0.25">
      <c r="G7421"/>
      <c r="H7421"/>
      <c r="I7421" s="47"/>
      <c r="J7421" s="31"/>
      <c r="K7421" s="31"/>
      <c r="L7421" s="32" t="str">
        <f>IF(ISERROR(VLOOKUP(LEFT(TablaD50[[#This Row],[Articulo]],6),ComparteD50[#All],2,FALSE)),"ND",TablaD50[[#This Row],[Articulo]])</f>
        <v>ND</v>
      </c>
      <c r="M7421" s="33" t="str">
        <f>IF(TablaD50[[#This Row],[Codigo Autorizadas]]="ND","ND",TablaD50[[#This Row],[ExistenciaActualUC]])</f>
        <v>ND</v>
      </c>
      <c r="N7421" s="34" t="str">
        <f>IF(TablaD50[[#This Row],[Almacen]]="","","D50")</f>
        <v/>
      </c>
    </row>
    <row r="7422" spans="7:14" x14ac:dyDescent="0.25">
      <c r="G7422"/>
      <c r="H7422"/>
      <c r="I7422" s="47"/>
      <c r="J7422" s="31"/>
      <c r="K7422" s="31"/>
      <c r="L7422" s="32" t="str">
        <f>IF(ISERROR(VLOOKUP(LEFT(TablaD50[[#This Row],[Articulo]],6),ComparteD50[#All],2,FALSE)),"ND",TablaD50[[#This Row],[Articulo]])</f>
        <v>ND</v>
      </c>
      <c r="M7422" s="33" t="str">
        <f>IF(TablaD50[[#This Row],[Codigo Autorizadas]]="ND","ND",TablaD50[[#This Row],[ExistenciaActualUC]])</f>
        <v>ND</v>
      </c>
      <c r="N7422" s="34" t="str">
        <f>IF(TablaD50[[#This Row],[Almacen]]="","","D50")</f>
        <v/>
      </c>
    </row>
    <row r="7423" spans="7:14" x14ac:dyDescent="0.25">
      <c r="G7423"/>
      <c r="H7423"/>
      <c r="I7423" s="47"/>
      <c r="J7423" s="31"/>
      <c r="K7423" s="31"/>
      <c r="L7423" s="32" t="str">
        <f>IF(ISERROR(VLOOKUP(LEFT(TablaD50[[#This Row],[Articulo]],6),ComparteD50[#All],2,FALSE)),"ND",TablaD50[[#This Row],[Articulo]])</f>
        <v>ND</v>
      </c>
      <c r="M7423" s="33" t="str">
        <f>IF(TablaD50[[#This Row],[Codigo Autorizadas]]="ND","ND",TablaD50[[#This Row],[ExistenciaActualUC]])</f>
        <v>ND</v>
      </c>
      <c r="N7423" s="34" t="str">
        <f>IF(TablaD50[[#This Row],[Almacen]]="","","D50")</f>
        <v/>
      </c>
    </row>
    <row r="7424" spans="7:14" x14ac:dyDescent="0.25">
      <c r="G7424"/>
      <c r="H7424"/>
      <c r="I7424" s="47"/>
      <c r="J7424" s="31"/>
      <c r="K7424" s="31"/>
      <c r="L7424" s="32" t="str">
        <f>IF(ISERROR(VLOOKUP(LEFT(TablaD50[[#This Row],[Articulo]],6),ComparteD50[#All],2,FALSE)),"ND",TablaD50[[#This Row],[Articulo]])</f>
        <v>ND</v>
      </c>
      <c r="M7424" s="33" t="str">
        <f>IF(TablaD50[[#This Row],[Codigo Autorizadas]]="ND","ND",TablaD50[[#This Row],[ExistenciaActualUC]])</f>
        <v>ND</v>
      </c>
      <c r="N7424" s="34" t="str">
        <f>IF(TablaD50[[#This Row],[Almacen]]="","","D50")</f>
        <v/>
      </c>
    </row>
    <row r="7425" spans="7:14" x14ac:dyDescent="0.25">
      <c r="G7425"/>
      <c r="H7425"/>
      <c r="I7425" s="47"/>
      <c r="J7425" s="31"/>
      <c r="K7425" s="31"/>
      <c r="L7425" s="32" t="str">
        <f>IF(ISERROR(VLOOKUP(LEFT(TablaD50[[#This Row],[Articulo]],6),ComparteD50[#All],2,FALSE)),"ND",TablaD50[[#This Row],[Articulo]])</f>
        <v>ND</v>
      </c>
      <c r="M7425" s="33" t="str">
        <f>IF(TablaD50[[#This Row],[Codigo Autorizadas]]="ND","ND",TablaD50[[#This Row],[ExistenciaActualUC]])</f>
        <v>ND</v>
      </c>
      <c r="N7425" s="34" t="str">
        <f>IF(TablaD50[[#This Row],[Almacen]]="","","D50")</f>
        <v/>
      </c>
    </row>
    <row r="7426" spans="7:14" x14ac:dyDescent="0.25">
      <c r="G7426"/>
      <c r="H7426"/>
      <c r="I7426" s="47"/>
      <c r="J7426" s="31"/>
      <c r="K7426" s="31"/>
      <c r="L7426" s="32" t="str">
        <f>IF(ISERROR(VLOOKUP(LEFT(TablaD50[[#This Row],[Articulo]],6),ComparteD50[#All],2,FALSE)),"ND",TablaD50[[#This Row],[Articulo]])</f>
        <v>ND</v>
      </c>
      <c r="M7426" s="33" t="str">
        <f>IF(TablaD50[[#This Row],[Codigo Autorizadas]]="ND","ND",TablaD50[[#This Row],[ExistenciaActualUC]])</f>
        <v>ND</v>
      </c>
      <c r="N7426" s="34" t="str">
        <f>IF(TablaD50[[#This Row],[Almacen]]="","","D50")</f>
        <v/>
      </c>
    </row>
    <row r="7427" spans="7:14" x14ac:dyDescent="0.25">
      <c r="G7427"/>
      <c r="H7427"/>
      <c r="I7427" s="47"/>
      <c r="J7427" s="31"/>
      <c r="K7427" s="31"/>
      <c r="L7427" s="32" t="str">
        <f>IF(ISERROR(VLOOKUP(LEFT(TablaD50[[#This Row],[Articulo]],6),ComparteD50[#All],2,FALSE)),"ND",TablaD50[[#This Row],[Articulo]])</f>
        <v>ND</v>
      </c>
      <c r="M7427" s="33" t="str">
        <f>IF(TablaD50[[#This Row],[Codigo Autorizadas]]="ND","ND",TablaD50[[#This Row],[ExistenciaActualUC]])</f>
        <v>ND</v>
      </c>
      <c r="N7427" s="34" t="str">
        <f>IF(TablaD50[[#This Row],[Almacen]]="","","D50")</f>
        <v/>
      </c>
    </row>
    <row r="7428" spans="7:14" x14ac:dyDescent="0.25">
      <c r="G7428"/>
      <c r="H7428"/>
      <c r="I7428" s="47"/>
      <c r="J7428" s="31"/>
      <c r="K7428" s="31"/>
      <c r="L7428" s="32" t="str">
        <f>IF(ISERROR(VLOOKUP(LEFT(TablaD50[[#This Row],[Articulo]],6),ComparteD50[#All],2,FALSE)),"ND",TablaD50[[#This Row],[Articulo]])</f>
        <v>ND</v>
      </c>
      <c r="M7428" s="33" t="str">
        <f>IF(TablaD50[[#This Row],[Codigo Autorizadas]]="ND","ND",TablaD50[[#This Row],[ExistenciaActualUC]])</f>
        <v>ND</v>
      </c>
      <c r="N7428" s="34" t="str">
        <f>IF(TablaD50[[#This Row],[Almacen]]="","","D50")</f>
        <v/>
      </c>
    </row>
    <row r="7429" spans="7:14" x14ac:dyDescent="0.25">
      <c r="G7429"/>
      <c r="H7429"/>
      <c r="I7429" s="47"/>
      <c r="J7429" s="31"/>
      <c r="K7429" s="31"/>
      <c r="L7429" s="32" t="str">
        <f>IF(ISERROR(VLOOKUP(LEFT(TablaD50[[#This Row],[Articulo]],6),ComparteD50[#All],2,FALSE)),"ND",TablaD50[[#This Row],[Articulo]])</f>
        <v>ND</v>
      </c>
      <c r="M7429" s="33" t="str">
        <f>IF(TablaD50[[#This Row],[Codigo Autorizadas]]="ND","ND",TablaD50[[#This Row],[ExistenciaActualUC]])</f>
        <v>ND</v>
      </c>
      <c r="N7429" s="34" t="str">
        <f>IF(TablaD50[[#This Row],[Almacen]]="","","D50")</f>
        <v/>
      </c>
    </row>
    <row r="7430" spans="7:14" x14ac:dyDescent="0.25">
      <c r="G7430"/>
      <c r="H7430"/>
      <c r="I7430" s="47"/>
      <c r="J7430" s="31"/>
      <c r="K7430" s="31"/>
      <c r="L7430" s="32" t="str">
        <f>IF(ISERROR(VLOOKUP(LEFT(TablaD50[[#This Row],[Articulo]],6),ComparteD50[#All],2,FALSE)),"ND",TablaD50[[#This Row],[Articulo]])</f>
        <v>ND</v>
      </c>
      <c r="M7430" s="33" t="str">
        <f>IF(TablaD50[[#This Row],[Codigo Autorizadas]]="ND","ND",TablaD50[[#This Row],[ExistenciaActualUC]])</f>
        <v>ND</v>
      </c>
      <c r="N7430" s="34" t="str">
        <f>IF(TablaD50[[#This Row],[Almacen]]="","","D50")</f>
        <v/>
      </c>
    </row>
    <row r="7431" spans="7:14" x14ac:dyDescent="0.25">
      <c r="G7431"/>
      <c r="H7431"/>
      <c r="I7431" s="47"/>
      <c r="J7431" s="31"/>
      <c r="K7431" s="31"/>
      <c r="L7431" s="32" t="str">
        <f>IF(ISERROR(VLOOKUP(LEFT(TablaD50[[#This Row],[Articulo]],6),ComparteD50[#All],2,FALSE)),"ND",TablaD50[[#This Row],[Articulo]])</f>
        <v>ND</v>
      </c>
      <c r="M7431" s="33" t="str">
        <f>IF(TablaD50[[#This Row],[Codigo Autorizadas]]="ND","ND",TablaD50[[#This Row],[ExistenciaActualUC]])</f>
        <v>ND</v>
      </c>
      <c r="N7431" s="34" t="str">
        <f>IF(TablaD50[[#This Row],[Almacen]]="","","D50")</f>
        <v/>
      </c>
    </row>
    <row r="7432" spans="7:14" x14ac:dyDescent="0.25">
      <c r="G7432"/>
      <c r="H7432"/>
      <c r="I7432" s="47"/>
      <c r="J7432" s="31"/>
      <c r="K7432" s="31"/>
      <c r="L7432" s="32" t="str">
        <f>IF(ISERROR(VLOOKUP(LEFT(TablaD50[[#This Row],[Articulo]],6),ComparteD50[#All],2,FALSE)),"ND",TablaD50[[#This Row],[Articulo]])</f>
        <v>ND</v>
      </c>
      <c r="M7432" s="33" t="str">
        <f>IF(TablaD50[[#This Row],[Codigo Autorizadas]]="ND","ND",TablaD50[[#This Row],[ExistenciaActualUC]])</f>
        <v>ND</v>
      </c>
      <c r="N7432" s="34" t="str">
        <f>IF(TablaD50[[#This Row],[Almacen]]="","","D50")</f>
        <v/>
      </c>
    </row>
    <row r="7433" spans="7:14" x14ac:dyDescent="0.25">
      <c r="G7433"/>
      <c r="H7433"/>
      <c r="I7433" s="47"/>
      <c r="J7433" s="31"/>
      <c r="K7433" s="31"/>
      <c r="L7433" s="32" t="str">
        <f>IF(ISERROR(VLOOKUP(LEFT(TablaD50[[#This Row],[Articulo]],6),ComparteD50[#All],2,FALSE)),"ND",TablaD50[[#This Row],[Articulo]])</f>
        <v>ND</v>
      </c>
      <c r="M7433" s="33" t="str">
        <f>IF(TablaD50[[#This Row],[Codigo Autorizadas]]="ND","ND",TablaD50[[#This Row],[ExistenciaActualUC]])</f>
        <v>ND</v>
      </c>
      <c r="N7433" s="34" t="str">
        <f>IF(TablaD50[[#This Row],[Almacen]]="","","D50")</f>
        <v/>
      </c>
    </row>
    <row r="7434" spans="7:14" x14ac:dyDescent="0.25">
      <c r="G7434"/>
      <c r="H7434"/>
      <c r="I7434" s="47"/>
      <c r="J7434" s="31"/>
      <c r="K7434" s="31"/>
      <c r="L7434" s="32" t="str">
        <f>IF(ISERROR(VLOOKUP(LEFT(TablaD50[[#This Row],[Articulo]],6),ComparteD50[#All],2,FALSE)),"ND",TablaD50[[#This Row],[Articulo]])</f>
        <v>ND</v>
      </c>
      <c r="M7434" s="33" t="str">
        <f>IF(TablaD50[[#This Row],[Codigo Autorizadas]]="ND","ND",TablaD50[[#This Row],[ExistenciaActualUC]])</f>
        <v>ND</v>
      </c>
      <c r="N7434" s="34" t="str">
        <f>IF(TablaD50[[#This Row],[Almacen]]="","","D50")</f>
        <v/>
      </c>
    </row>
    <row r="7435" spans="7:14" x14ac:dyDescent="0.25">
      <c r="G7435"/>
      <c r="H7435"/>
      <c r="I7435" s="47"/>
      <c r="J7435" s="31"/>
      <c r="K7435" s="31"/>
      <c r="L7435" s="32" t="str">
        <f>IF(ISERROR(VLOOKUP(LEFT(TablaD50[[#This Row],[Articulo]],6),ComparteD50[#All],2,FALSE)),"ND",TablaD50[[#This Row],[Articulo]])</f>
        <v>ND</v>
      </c>
      <c r="M7435" s="33" t="str">
        <f>IF(TablaD50[[#This Row],[Codigo Autorizadas]]="ND","ND",TablaD50[[#This Row],[ExistenciaActualUC]])</f>
        <v>ND</v>
      </c>
      <c r="N7435" s="34" t="str">
        <f>IF(TablaD50[[#This Row],[Almacen]]="","","D50")</f>
        <v/>
      </c>
    </row>
    <row r="7436" spans="7:14" x14ac:dyDescent="0.25">
      <c r="G7436"/>
      <c r="H7436"/>
      <c r="I7436" s="47"/>
      <c r="J7436" s="31"/>
      <c r="K7436" s="31"/>
      <c r="L7436" s="32" t="str">
        <f>IF(ISERROR(VLOOKUP(LEFT(TablaD50[[#This Row],[Articulo]],6),ComparteD50[#All],2,FALSE)),"ND",TablaD50[[#This Row],[Articulo]])</f>
        <v>ND</v>
      </c>
      <c r="M7436" s="33" t="str">
        <f>IF(TablaD50[[#This Row],[Codigo Autorizadas]]="ND","ND",TablaD50[[#This Row],[ExistenciaActualUC]])</f>
        <v>ND</v>
      </c>
      <c r="N7436" s="34" t="str">
        <f>IF(TablaD50[[#This Row],[Almacen]]="","","D50")</f>
        <v/>
      </c>
    </row>
    <row r="7437" spans="7:14" x14ac:dyDescent="0.25">
      <c r="G7437"/>
      <c r="H7437"/>
      <c r="I7437" s="47"/>
      <c r="J7437" s="31"/>
      <c r="K7437" s="31"/>
      <c r="L7437" s="32" t="str">
        <f>IF(ISERROR(VLOOKUP(LEFT(TablaD50[[#This Row],[Articulo]],6),ComparteD50[#All],2,FALSE)),"ND",TablaD50[[#This Row],[Articulo]])</f>
        <v>ND</v>
      </c>
      <c r="M7437" s="33" t="str">
        <f>IF(TablaD50[[#This Row],[Codigo Autorizadas]]="ND","ND",TablaD50[[#This Row],[ExistenciaActualUC]])</f>
        <v>ND</v>
      </c>
      <c r="N7437" s="34" t="str">
        <f>IF(TablaD50[[#This Row],[Almacen]]="","","D50")</f>
        <v/>
      </c>
    </row>
    <row r="7438" spans="7:14" x14ac:dyDescent="0.25">
      <c r="G7438"/>
      <c r="H7438"/>
      <c r="I7438" s="47"/>
      <c r="J7438" s="31"/>
      <c r="K7438" s="31"/>
      <c r="L7438" s="32" t="str">
        <f>IF(ISERROR(VLOOKUP(LEFT(TablaD50[[#This Row],[Articulo]],6),ComparteD50[#All],2,FALSE)),"ND",TablaD50[[#This Row],[Articulo]])</f>
        <v>ND</v>
      </c>
      <c r="M7438" s="33" t="str">
        <f>IF(TablaD50[[#This Row],[Codigo Autorizadas]]="ND","ND",TablaD50[[#This Row],[ExistenciaActualUC]])</f>
        <v>ND</v>
      </c>
      <c r="N7438" s="34" t="str">
        <f>IF(TablaD50[[#This Row],[Almacen]]="","","D50")</f>
        <v/>
      </c>
    </row>
    <row r="7439" spans="7:14" x14ac:dyDescent="0.25">
      <c r="G7439"/>
      <c r="H7439"/>
      <c r="I7439" s="47"/>
      <c r="J7439" s="31"/>
      <c r="K7439" s="31"/>
      <c r="L7439" s="32" t="str">
        <f>IF(ISERROR(VLOOKUP(LEFT(TablaD50[[#This Row],[Articulo]],6),ComparteD50[#All],2,FALSE)),"ND",TablaD50[[#This Row],[Articulo]])</f>
        <v>ND</v>
      </c>
      <c r="M7439" s="33" t="str">
        <f>IF(TablaD50[[#This Row],[Codigo Autorizadas]]="ND","ND",TablaD50[[#This Row],[ExistenciaActualUC]])</f>
        <v>ND</v>
      </c>
      <c r="N7439" s="34" t="str">
        <f>IF(TablaD50[[#This Row],[Almacen]]="","","D50")</f>
        <v/>
      </c>
    </row>
    <row r="7440" spans="7:14" x14ac:dyDescent="0.25">
      <c r="G7440"/>
      <c r="H7440"/>
      <c r="I7440" s="47"/>
      <c r="J7440" s="31"/>
      <c r="K7440" s="31"/>
      <c r="L7440" s="32" t="str">
        <f>IF(ISERROR(VLOOKUP(LEFT(TablaD50[[#This Row],[Articulo]],6),ComparteD50[#All],2,FALSE)),"ND",TablaD50[[#This Row],[Articulo]])</f>
        <v>ND</v>
      </c>
      <c r="M7440" s="33" t="str">
        <f>IF(TablaD50[[#This Row],[Codigo Autorizadas]]="ND","ND",TablaD50[[#This Row],[ExistenciaActualUC]])</f>
        <v>ND</v>
      </c>
      <c r="N7440" s="34" t="str">
        <f>IF(TablaD50[[#This Row],[Almacen]]="","","D50")</f>
        <v/>
      </c>
    </row>
    <row r="7441" spans="7:14" x14ac:dyDescent="0.25">
      <c r="G7441"/>
      <c r="H7441"/>
      <c r="I7441" s="47"/>
      <c r="J7441" s="31"/>
      <c r="K7441" s="31"/>
      <c r="L7441" s="32" t="str">
        <f>IF(ISERROR(VLOOKUP(LEFT(TablaD50[[#This Row],[Articulo]],6),ComparteD50[#All],2,FALSE)),"ND",TablaD50[[#This Row],[Articulo]])</f>
        <v>ND</v>
      </c>
      <c r="M7441" s="33" t="str">
        <f>IF(TablaD50[[#This Row],[Codigo Autorizadas]]="ND","ND",TablaD50[[#This Row],[ExistenciaActualUC]])</f>
        <v>ND</v>
      </c>
      <c r="N7441" s="34" t="str">
        <f>IF(TablaD50[[#This Row],[Almacen]]="","","D50")</f>
        <v/>
      </c>
    </row>
    <row r="7442" spans="7:14" x14ac:dyDescent="0.25">
      <c r="G7442"/>
      <c r="H7442"/>
      <c r="I7442" s="47"/>
      <c r="J7442" s="31"/>
      <c r="K7442" s="31"/>
      <c r="L7442" s="32" t="str">
        <f>IF(ISERROR(VLOOKUP(LEFT(TablaD50[[#This Row],[Articulo]],6),ComparteD50[#All],2,FALSE)),"ND",TablaD50[[#This Row],[Articulo]])</f>
        <v>ND</v>
      </c>
      <c r="M7442" s="33" t="str">
        <f>IF(TablaD50[[#This Row],[Codigo Autorizadas]]="ND","ND",TablaD50[[#This Row],[ExistenciaActualUC]])</f>
        <v>ND</v>
      </c>
      <c r="N7442" s="34" t="str">
        <f>IF(TablaD50[[#This Row],[Almacen]]="","","D50")</f>
        <v/>
      </c>
    </row>
    <row r="7443" spans="7:14" x14ac:dyDescent="0.25">
      <c r="G7443"/>
      <c r="H7443"/>
      <c r="I7443" s="47"/>
      <c r="J7443" s="31"/>
      <c r="K7443" s="31"/>
      <c r="L7443" s="32" t="str">
        <f>IF(ISERROR(VLOOKUP(LEFT(TablaD50[[#This Row],[Articulo]],6),ComparteD50[#All],2,FALSE)),"ND",TablaD50[[#This Row],[Articulo]])</f>
        <v>ND</v>
      </c>
      <c r="M7443" s="33" t="str">
        <f>IF(TablaD50[[#This Row],[Codigo Autorizadas]]="ND","ND",TablaD50[[#This Row],[ExistenciaActualUC]])</f>
        <v>ND</v>
      </c>
      <c r="N7443" s="34" t="str">
        <f>IF(TablaD50[[#This Row],[Almacen]]="","","D50")</f>
        <v/>
      </c>
    </row>
    <row r="7444" spans="7:14" x14ac:dyDescent="0.25">
      <c r="G7444"/>
      <c r="H7444"/>
      <c r="I7444" s="47"/>
      <c r="J7444" s="31"/>
      <c r="K7444" s="31"/>
      <c r="L7444" s="32" t="str">
        <f>IF(ISERROR(VLOOKUP(LEFT(TablaD50[[#This Row],[Articulo]],6),ComparteD50[#All],2,FALSE)),"ND",TablaD50[[#This Row],[Articulo]])</f>
        <v>ND</v>
      </c>
      <c r="M7444" s="33" t="str">
        <f>IF(TablaD50[[#This Row],[Codigo Autorizadas]]="ND","ND",TablaD50[[#This Row],[ExistenciaActualUC]])</f>
        <v>ND</v>
      </c>
      <c r="N7444" s="34" t="str">
        <f>IF(TablaD50[[#This Row],[Almacen]]="","","D50")</f>
        <v/>
      </c>
    </row>
    <row r="7445" spans="7:14" x14ac:dyDescent="0.25">
      <c r="G7445"/>
      <c r="H7445"/>
      <c r="I7445" s="47"/>
      <c r="J7445" s="31"/>
      <c r="K7445" s="31"/>
      <c r="L7445" s="32" t="str">
        <f>IF(ISERROR(VLOOKUP(LEFT(TablaD50[[#This Row],[Articulo]],6),ComparteD50[#All],2,FALSE)),"ND",TablaD50[[#This Row],[Articulo]])</f>
        <v>ND</v>
      </c>
      <c r="M7445" s="33" t="str">
        <f>IF(TablaD50[[#This Row],[Codigo Autorizadas]]="ND","ND",TablaD50[[#This Row],[ExistenciaActualUC]])</f>
        <v>ND</v>
      </c>
      <c r="N7445" s="34" t="str">
        <f>IF(TablaD50[[#This Row],[Almacen]]="","","D50")</f>
        <v/>
      </c>
    </row>
    <row r="7446" spans="7:14" x14ac:dyDescent="0.25">
      <c r="G7446"/>
      <c r="H7446"/>
      <c r="I7446" s="47"/>
      <c r="J7446" s="31"/>
      <c r="K7446" s="31"/>
      <c r="L7446" s="32" t="str">
        <f>IF(ISERROR(VLOOKUP(LEFT(TablaD50[[#This Row],[Articulo]],6),ComparteD50[#All],2,FALSE)),"ND",TablaD50[[#This Row],[Articulo]])</f>
        <v>ND</v>
      </c>
      <c r="M7446" s="33" t="str">
        <f>IF(TablaD50[[#This Row],[Codigo Autorizadas]]="ND","ND",TablaD50[[#This Row],[ExistenciaActualUC]])</f>
        <v>ND</v>
      </c>
      <c r="N7446" s="34" t="str">
        <f>IF(TablaD50[[#This Row],[Almacen]]="","","D50")</f>
        <v/>
      </c>
    </row>
    <row r="7447" spans="7:14" x14ac:dyDescent="0.25">
      <c r="G7447"/>
      <c r="H7447"/>
      <c r="I7447" s="47"/>
      <c r="J7447" s="31"/>
      <c r="K7447" s="31"/>
      <c r="L7447" s="32" t="str">
        <f>IF(ISERROR(VLOOKUP(LEFT(TablaD50[[#This Row],[Articulo]],6),ComparteD50[#All],2,FALSE)),"ND",TablaD50[[#This Row],[Articulo]])</f>
        <v>ND</v>
      </c>
      <c r="M7447" s="33" t="str">
        <f>IF(TablaD50[[#This Row],[Codigo Autorizadas]]="ND","ND",TablaD50[[#This Row],[ExistenciaActualUC]])</f>
        <v>ND</v>
      </c>
      <c r="N7447" s="34" t="str">
        <f>IF(TablaD50[[#This Row],[Almacen]]="","","D50")</f>
        <v/>
      </c>
    </row>
    <row r="7448" spans="7:14" x14ac:dyDescent="0.25">
      <c r="G7448"/>
      <c r="H7448"/>
      <c r="I7448" s="47"/>
      <c r="J7448" s="31"/>
      <c r="K7448" s="31"/>
      <c r="L7448" s="32" t="str">
        <f>IF(ISERROR(VLOOKUP(LEFT(TablaD50[[#This Row],[Articulo]],6),ComparteD50[#All],2,FALSE)),"ND",TablaD50[[#This Row],[Articulo]])</f>
        <v>ND</v>
      </c>
      <c r="M7448" s="33" t="str">
        <f>IF(TablaD50[[#This Row],[Codigo Autorizadas]]="ND","ND",TablaD50[[#This Row],[ExistenciaActualUC]])</f>
        <v>ND</v>
      </c>
      <c r="N7448" s="34" t="str">
        <f>IF(TablaD50[[#This Row],[Almacen]]="","","D50")</f>
        <v/>
      </c>
    </row>
    <row r="7449" spans="7:14" x14ac:dyDescent="0.25">
      <c r="G7449"/>
      <c r="H7449"/>
      <c r="I7449" s="47"/>
      <c r="J7449" s="31"/>
      <c r="K7449" s="31"/>
      <c r="L7449" s="32" t="str">
        <f>IF(ISERROR(VLOOKUP(LEFT(TablaD50[[#This Row],[Articulo]],6),ComparteD50[#All],2,FALSE)),"ND",TablaD50[[#This Row],[Articulo]])</f>
        <v>ND</v>
      </c>
      <c r="M7449" s="33" t="str">
        <f>IF(TablaD50[[#This Row],[Codigo Autorizadas]]="ND","ND",TablaD50[[#This Row],[ExistenciaActualUC]])</f>
        <v>ND</v>
      </c>
      <c r="N7449" s="34" t="str">
        <f>IF(TablaD50[[#This Row],[Almacen]]="","","D50")</f>
        <v/>
      </c>
    </row>
    <row r="7450" spans="7:14" x14ac:dyDescent="0.25">
      <c r="G7450"/>
      <c r="H7450"/>
      <c r="I7450" s="47"/>
      <c r="J7450" s="31"/>
      <c r="K7450" s="31"/>
      <c r="L7450" s="32" t="str">
        <f>IF(ISERROR(VLOOKUP(LEFT(TablaD50[[#This Row],[Articulo]],6),ComparteD50[#All],2,FALSE)),"ND",TablaD50[[#This Row],[Articulo]])</f>
        <v>ND</v>
      </c>
      <c r="M7450" s="33" t="str">
        <f>IF(TablaD50[[#This Row],[Codigo Autorizadas]]="ND","ND",TablaD50[[#This Row],[ExistenciaActualUC]])</f>
        <v>ND</v>
      </c>
      <c r="N7450" s="34" t="str">
        <f>IF(TablaD50[[#This Row],[Almacen]]="","","D50")</f>
        <v/>
      </c>
    </row>
    <row r="7451" spans="7:14" x14ac:dyDescent="0.25">
      <c r="G7451"/>
      <c r="H7451"/>
      <c r="I7451" s="47"/>
      <c r="J7451" s="31"/>
      <c r="K7451" s="31"/>
      <c r="L7451" s="32" t="str">
        <f>IF(ISERROR(VLOOKUP(LEFT(TablaD50[[#This Row],[Articulo]],6),ComparteD50[#All],2,FALSE)),"ND",TablaD50[[#This Row],[Articulo]])</f>
        <v>ND</v>
      </c>
      <c r="M7451" s="33" t="str">
        <f>IF(TablaD50[[#This Row],[Codigo Autorizadas]]="ND","ND",TablaD50[[#This Row],[ExistenciaActualUC]])</f>
        <v>ND</v>
      </c>
      <c r="N7451" s="34" t="str">
        <f>IF(TablaD50[[#This Row],[Almacen]]="","","D50")</f>
        <v/>
      </c>
    </row>
    <row r="7452" spans="7:14" x14ac:dyDescent="0.25">
      <c r="G7452"/>
      <c r="H7452"/>
      <c r="I7452" s="47"/>
      <c r="J7452" s="31"/>
      <c r="K7452" s="31"/>
      <c r="L7452" s="32" t="str">
        <f>IF(ISERROR(VLOOKUP(LEFT(TablaD50[[#This Row],[Articulo]],6),ComparteD50[#All],2,FALSE)),"ND",TablaD50[[#This Row],[Articulo]])</f>
        <v>ND</v>
      </c>
      <c r="M7452" s="33" t="str">
        <f>IF(TablaD50[[#This Row],[Codigo Autorizadas]]="ND","ND",TablaD50[[#This Row],[ExistenciaActualUC]])</f>
        <v>ND</v>
      </c>
      <c r="N7452" s="34" t="str">
        <f>IF(TablaD50[[#This Row],[Almacen]]="","","D50")</f>
        <v/>
      </c>
    </row>
    <row r="7453" spans="7:14" x14ac:dyDescent="0.25">
      <c r="G7453"/>
      <c r="H7453"/>
      <c r="I7453" s="47"/>
      <c r="J7453" s="31"/>
      <c r="K7453" s="31"/>
      <c r="L7453" s="32" t="str">
        <f>IF(ISERROR(VLOOKUP(LEFT(TablaD50[[#This Row],[Articulo]],6),ComparteD50[#All],2,FALSE)),"ND",TablaD50[[#This Row],[Articulo]])</f>
        <v>ND</v>
      </c>
      <c r="M7453" s="33" t="str">
        <f>IF(TablaD50[[#This Row],[Codigo Autorizadas]]="ND","ND",TablaD50[[#This Row],[ExistenciaActualUC]])</f>
        <v>ND</v>
      </c>
      <c r="N7453" s="34" t="str">
        <f>IF(TablaD50[[#This Row],[Almacen]]="","","D50")</f>
        <v/>
      </c>
    </row>
    <row r="7454" spans="7:14" x14ac:dyDescent="0.25">
      <c r="G7454"/>
      <c r="H7454"/>
      <c r="I7454" s="47"/>
      <c r="J7454" s="31"/>
      <c r="K7454" s="31"/>
      <c r="L7454" s="32" t="str">
        <f>IF(ISERROR(VLOOKUP(LEFT(TablaD50[[#This Row],[Articulo]],6),ComparteD50[#All],2,FALSE)),"ND",TablaD50[[#This Row],[Articulo]])</f>
        <v>ND</v>
      </c>
      <c r="M7454" s="33" t="str">
        <f>IF(TablaD50[[#This Row],[Codigo Autorizadas]]="ND","ND",TablaD50[[#This Row],[ExistenciaActualUC]])</f>
        <v>ND</v>
      </c>
      <c r="N7454" s="34" t="str">
        <f>IF(TablaD50[[#This Row],[Almacen]]="","","D50")</f>
        <v/>
      </c>
    </row>
    <row r="7455" spans="7:14" x14ac:dyDescent="0.25">
      <c r="G7455"/>
      <c r="H7455"/>
      <c r="I7455" s="47"/>
      <c r="J7455" s="31"/>
      <c r="K7455" s="31"/>
      <c r="L7455" s="32" t="str">
        <f>IF(ISERROR(VLOOKUP(LEFT(TablaD50[[#This Row],[Articulo]],6),ComparteD50[#All],2,FALSE)),"ND",TablaD50[[#This Row],[Articulo]])</f>
        <v>ND</v>
      </c>
      <c r="M7455" s="33" t="str">
        <f>IF(TablaD50[[#This Row],[Codigo Autorizadas]]="ND","ND",TablaD50[[#This Row],[ExistenciaActualUC]])</f>
        <v>ND</v>
      </c>
      <c r="N7455" s="34" t="str">
        <f>IF(TablaD50[[#This Row],[Almacen]]="","","D50")</f>
        <v/>
      </c>
    </row>
    <row r="7456" spans="7:14" x14ac:dyDescent="0.25">
      <c r="G7456"/>
      <c r="H7456"/>
      <c r="I7456" s="47"/>
      <c r="J7456" s="31"/>
      <c r="K7456" s="31"/>
      <c r="L7456" s="32" t="str">
        <f>IF(ISERROR(VLOOKUP(LEFT(TablaD50[[#This Row],[Articulo]],6),ComparteD50[#All],2,FALSE)),"ND",TablaD50[[#This Row],[Articulo]])</f>
        <v>ND</v>
      </c>
      <c r="M7456" s="33" t="str">
        <f>IF(TablaD50[[#This Row],[Codigo Autorizadas]]="ND","ND",TablaD50[[#This Row],[ExistenciaActualUC]])</f>
        <v>ND</v>
      </c>
      <c r="N7456" s="34" t="str">
        <f>IF(TablaD50[[#This Row],[Almacen]]="","","D50")</f>
        <v/>
      </c>
    </row>
    <row r="7457" spans="7:14" x14ac:dyDescent="0.25">
      <c r="G7457"/>
      <c r="H7457"/>
      <c r="I7457" s="47"/>
      <c r="J7457" s="31"/>
      <c r="K7457" s="31"/>
      <c r="L7457" s="32" t="str">
        <f>IF(ISERROR(VLOOKUP(LEFT(TablaD50[[#This Row],[Articulo]],6),ComparteD50[#All],2,FALSE)),"ND",TablaD50[[#This Row],[Articulo]])</f>
        <v>ND</v>
      </c>
      <c r="M7457" s="33" t="str">
        <f>IF(TablaD50[[#This Row],[Codigo Autorizadas]]="ND","ND",TablaD50[[#This Row],[ExistenciaActualUC]])</f>
        <v>ND</v>
      </c>
      <c r="N7457" s="34" t="str">
        <f>IF(TablaD50[[#This Row],[Almacen]]="","","D50")</f>
        <v/>
      </c>
    </row>
    <row r="7458" spans="7:14" x14ac:dyDescent="0.25">
      <c r="G7458"/>
      <c r="H7458"/>
      <c r="I7458" s="47"/>
      <c r="J7458" s="31"/>
      <c r="K7458" s="31"/>
      <c r="L7458" s="32" t="str">
        <f>IF(ISERROR(VLOOKUP(LEFT(TablaD50[[#This Row],[Articulo]],6),ComparteD50[#All],2,FALSE)),"ND",TablaD50[[#This Row],[Articulo]])</f>
        <v>ND</v>
      </c>
      <c r="M7458" s="33" t="str">
        <f>IF(TablaD50[[#This Row],[Codigo Autorizadas]]="ND","ND",TablaD50[[#This Row],[ExistenciaActualUC]])</f>
        <v>ND</v>
      </c>
      <c r="N7458" s="34" t="str">
        <f>IF(TablaD50[[#This Row],[Almacen]]="","","D50")</f>
        <v/>
      </c>
    </row>
    <row r="7459" spans="7:14" x14ac:dyDescent="0.25">
      <c r="G7459"/>
      <c r="H7459"/>
      <c r="I7459" s="47"/>
      <c r="J7459" s="31"/>
      <c r="K7459" s="31"/>
      <c r="L7459" s="32" t="str">
        <f>IF(ISERROR(VLOOKUP(LEFT(TablaD50[[#This Row],[Articulo]],6),ComparteD50[#All],2,FALSE)),"ND",TablaD50[[#This Row],[Articulo]])</f>
        <v>ND</v>
      </c>
      <c r="M7459" s="33" t="str">
        <f>IF(TablaD50[[#This Row],[Codigo Autorizadas]]="ND","ND",TablaD50[[#This Row],[ExistenciaActualUC]])</f>
        <v>ND</v>
      </c>
      <c r="N7459" s="34" t="str">
        <f>IF(TablaD50[[#This Row],[Almacen]]="","","D50")</f>
        <v/>
      </c>
    </row>
    <row r="7460" spans="7:14" x14ac:dyDescent="0.25">
      <c r="G7460"/>
      <c r="H7460"/>
      <c r="I7460" s="47"/>
      <c r="J7460" s="31"/>
      <c r="K7460" s="31"/>
      <c r="L7460" s="32" t="str">
        <f>IF(ISERROR(VLOOKUP(LEFT(TablaD50[[#This Row],[Articulo]],6),ComparteD50[#All],2,FALSE)),"ND",TablaD50[[#This Row],[Articulo]])</f>
        <v>ND</v>
      </c>
      <c r="M7460" s="33" t="str">
        <f>IF(TablaD50[[#This Row],[Codigo Autorizadas]]="ND","ND",TablaD50[[#This Row],[ExistenciaActualUC]])</f>
        <v>ND</v>
      </c>
      <c r="N7460" s="34" t="str">
        <f>IF(TablaD50[[#This Row],[Almacen]]="","","D50")</f>
        <v/>
      </c>
    </row>
    <row r="7461" spans="7:14" x14ac:dyDescent="0.25">
      <c r="G7461"/>
      <c r="H7461"/>
      <c r="I7461" s="47"/>
      <c r="J7461" s="31"/>
      <c r="K7461" s="31"/>
      <c r="L7461" s="32" t="str">
        <f>IF(ISERROR(VLOOKUP(LEFT(TablaD50[[#This Row],[Articulo]],6),ComparteD50[#All],2,FALSE)),"ND",TablaD50[[#This Row],[Articulo]])</f>
        <v>ND</v>
      </c>
      <c r="M7461" s="33" t="str">
        <f>IF(TablaD50[[#This Row],[Codigo Autorizadas]]="ND","ND",TablaD50[[#This Row],[ExistenciaActualUC]])</f>
        <v>ND</v>
      </c>
      <c r="N7461" s="34" t="str">
        <f>IF(TablaD50[[#This Row],[Almacen]]="","","D50")</f>
        <v/>
      </c>
    </row>
    <row r="7462" spans="7:14" x14ac:dyDescent="0.25">
      <c r="G7462"/>
      <c r="H7462"/>
      <c r="I7462" s="47"/>
      <c r="J7462" s="31"/>
      <c r="K7462" s="31"/>
      <c r="L7462" s="32" t="str">
        <f>IF(ISERROR(VLOOKUP(LEFT(TablaD50[[#This Row],[Articulo]],6),ComparteD50[#All],2,FALSE)),"ND",TablaD50[[#This Row],[Articulo]])</f>
        <v>ND</v>
      </c>
      <c r="M7462" s="33" t="str">
        <f>IF(TablaD50[[#This Row],[Codigo Autorizadas]]="ND","ND",TablaD50[[#This Row],[ExistenciaActualUC]])</f>
        <v>ND</v>
      </c>
      <c r="N7462" s="34" t="str">
        <f>IF(TablaD50[[#This Row],[Almacen]]="","","D50")</f>
        <v/>
      </c>
    </row>
    <row r="7463" spans="7:14" x14ac:dyDescent="0.25">
      <c r="G7463"/>
      <c r="H7463"/>
      <c r="I7463" s="47"/>
      <c r="J7463" s="31"/>
      <c r="K7463" s="31"/>
      <c r="L7463" s="32" t="str">
        <f>IF(ISERROR(VLOOKUP(LEFT(TablaD50[[#This Row],[Articulo]],6),ComparteD50[#All],2,FALSE)),"ND",TablaD50[[#This Row],[Articulo]])</f>
        <v>ND</v>
      </c>
      <c r="M7463" s="33" t="str">
        <f>IF(TablaD50[[#This Row],[Codigo Autorizadas]]="ND","ND",TablaD50[[#This Row],[ExistenciaActualUC]])</f>
        <v>ND</v>
      </c>
      <c r="N7463" s="34" t="str">
        <f>IF(TablaD50[[#This Row],[Almacen]]="","","D50")</f>
        <v/>
      </c>
    </row>
    <row r="7464" spans="7:14" x14ac:dyDescent="0.25">
      <c r="G7464"/>
      <c r="H7464"/>
      <c r="I7464" s="47"/>
      <c r="J7464" s="31"/>
      <c r="K7464" s="31"/>
      <c r="L7464" s="32" t="str">
        <f>IF(ISERROR(VLOOKUP(LEFT(TablaD50[[#This Row],[Articulo]],6),ComparteD50[#All],2,FALSE)),"ND",TablaD50[[#This Row],[Articulo]])</f>
        <v>ND</v>
      </c>
      <c r="M7464" s="33" t="str">
        <f>IF(TablaD50[[#This Row],[Codigo Autorizadas]]="ND","ND",TablaD50[[#This Row],[ExistenciaActualUC]])</f>
        <v>ND</v>
      </c>
      <c r="N7464" s="34" t="str">
        <f>IF(TablaD50[[#This Row],[Almacen]]="","","D50")</f>
        <v/>
      </c>
    </row>
    <row r="7465" spans="7:14" x14ac:dyDescent="0.25">
      <c r="G7465"/>
      <c r="H7465"/>
      <c r="I7465" s="47"/>
      <c r="J7465" s="31"/>
      <c r="K7465" s="31"/>
      <c r="L7465" s="32" t="str">
        <f>IF(ISERROR(VLOOKUP(LEFT(TablaD50[[#This Row],[Articulo]],6),ComparteD50[#All],2,FALSE)),"ND",TablaD50[[#This Row],[Articulo]])</f>
        <v>ND</v>
      </c>
      <c r="M7465" s="33" t="str">
        <f>IF(TablaD50[[#This Row],[Codigo Autorizadas]]="ND","ND",TablaD50[[#This Row],[ExistenciaActualUC]])</f>
        <v>ND</v>
      </c>
      <c r="N7465" s="34" t="str">
        <f>IF(TablaD50[[#This Row],[Almacen]]="","","D50")</f>
        <v/>
      </c>
    </row>
    <row r="7466" spans="7:14" x14ac:dyDescent="0.25">
      <c r="G7466"/>
      <c r="H7466"/>
      <c r="I7466" s="47"/>
      <c r="J7466" s="31"/>
      <c r="K7466" s="31"/>
      <c r="L7466" s="32" t="str">
        <f>IF(ISERROR(VLOOKUP(LEFT(TablaD50[[#This Row],[Articulo]],6),ComparteD50[#All],2,FALSE)),"ND",TablaD50[[#This Row],[Articulo]])</f>
        <v>ND</v>
      </c>
      <c r="M7466" s="33" t="str">
        <f>IF(TablaD50[[#This Row],[Codigo Autorizadas]]="ND","ND",TablaD50[[#This Row],[ExistenciaActualUC]])</f>
        <v>ND</v>
      </c>
      <c r="N7466" s="34" t="str">
        <f>IF(TablaD50[[#This Row],[Almacen]]="","","D50")</f>
        <v/>
      </c>
    </row>
    <row r="7467" spans="7:14" x14ac:dyDescent="0.25">
      <c r="G7467"/>
      <c r="H7467"/>
      <c r="I7467" s="47"/>
      <c r="J7467" s="31"/>
      <c r="K7467" s="31"/>
      <c r="L7467" s="32" t="str">
        <f>IF(ISERROR(VLOOKUP(LEFT(TablaD50[[#This Row],[Articulo]],6),ComparteD50[#All],2,FALSE)),"ND",TablaD50[[#This Row],[Articulo]])</f>
        <v>ND</v>
      </c>
      <c r="M7467" s="33" t="str">
        <f>IF(TablaD50[[#This Row],[Codigo Autorizadas]]="ND","ND",TablaD50[[#This Row],[ExistenciaActualUC]])</f>
        <v>ND</v>
      </c>
      <c r="N7467" s="34" t="str">
        <f>IF(TablaD50[[#This Row],[Almacen]]="","","D50")</f>
        <v/>
      </c>
    </row>
    <row r="7468" spans="7:14" x14ac:dyDescent="0.25">
      <c r="G7468"/>
      <c r="H7468"/>
      <c r="I7468" s="47"/>
      <c r="J7468" s="31"/>
      <c r="K7468" s="31"/>
      <c r="L7468" s="32" t="str">
        <f>IF(ISERROR(VLOOKUP(LEFT(TablaD50[[#This Row],[Articulo]],6),ComparteD50[#All],2,FALSE)),"ND",TablaD50[[#This Row],[Articulo]])</f>
        <v>ND</v>
      </c>
      <c r="M7468" s="33" t="str">
        <f>IF(TablaD50[[#This Row],[Codigo Autorizadas]]="ND","ND",TablaD50[[#This Row],[ExistenciaActualUC]])</f>
        <v>ND</v>
      </c>
      <c r="N7468" s="34" t="str">
        <f>IF(TablaD50[[#This Row],[Almacen]]="","","D50")</f>
        <v/>
      </c>
    </row>
    <row r="7469" spans="7:14" x14ac:dyDescent="0.25">
      <c r="G7469"/>
      <c r="H7469"/>
      <c r="I7469" s="47"/>
      <c r="J7469" s="31"/>
      <c r="K7469" s="31"/>
      <c r="L7469" s="32" t="str">
        <f>IF(ISERROR(VLOOKUP(LEFT(TablaD50[[#This Row],[Articulo]],6),ComparteD50[#All],2,FALSE)),"ND",TablaD50[[#This Row],[Articulo]])</f>
        <v>ND</v>
      </c>
      <c r="M7469" s="33" t="str">
        <f>IF(TablaD50[[#This Row],[Codigo Autorizadas]]="ND","ND",TablaD50[[#This Row],[ExistenciaActualUC]])</f>
        <v>ND</v>
      </c>
      <c r="N7469" s="34" t="str">
        <f>IF(TablaD50[[#This Row],[Almacen]]="","","D50")</f>
        <v/>
      </c>
    </row>
    <row r="7470" spans="7:14" x14ac:dyDescent="0.25">
      <c r="G7470"/>
      <c r="H7470"/>
      <c r="I7470" s="47"/>
      <c r="J7470" s="31"/>
      <c r="K7470" s="31"/>
      <c r="L7470" s="32" t="str">
        <f>IF(ISERROR(VLOOKUP(LEFT(TablaD50[[#This Row],[Articulo]],6),ComparteD50[#All],2,FALSE)),"ND",TablaD50[[#This Row],[Articulo]])</f>
        <v>ND</v>
      </c>
      <c r="M7470" s="33" t="str">
        <f>IF(TablaD50[[#This Row],[Codigo Autorizadas]]="ND","ND",TablaD50[[#This Row],[ExistenciaActualUC]])</f>
        <v>ND</v>
      </c>
      <c r="N7470" s="34" t="str">
        <f>IF(TablaD50[[#This Row],[Almacen]]="","","D50")</f>
        <v/>
      </c>
    </row>
    <row r="7471" spans="7:14" x14ac:dyDescent="0.25">
      <c r="G7471"/>
      <c r="H7471"/>
      <c r="I7471" s="47"/>
      <c r="J7471" s="31"/>
      <c r="K7471" s="31"/>
      <c r="L7471" s="32" t="str">
        <f>IF(ISERROR(VLOOKUP(LEFT(TablaD50[[#This Row],[Articulo]],6),ComparteD50[#All],2,FALSE)),"ND",TablaD50[[#This Row],[Articulo]])</f>
        <v>ND</v>
      </c>
      <c r="M7471" s="33" t="str">
        <f>IF(TablaD50[[#This Row],[Codigo Autorizadas]]="ND","ND",TablaD50[[#This Row],[ExistenciaActualUC]])</f>
        <v>ND</v>
      </c>
      <c r="N7471" s="34" t="str">
        <f>IF(TablaD50[[#This Row],[Almacen]]="","","D50")</f>
        <v/>
      </c>
    </row>
    <row r="7472" spans="7:14" x14ac:dyDescent="0.25">
      <c r="G7472"/>
      <c r="H7472"/>
      <c r="I7472" s="47"/>
      <c r="J7472" s="31"/>
      <c r="K7472" s="31"/>
      <c r="L7472" s="32" t="str">
        <f>IF(ISERROR(VLOOKUP(LEFT(TablaD50[[#This Row],[Articulo]],6),ComparteD50[#All],2,FALSE)),"ND",TablaD50[[#This Row],[Articulo]])</f>
        <v>ND</v>
      </c>
      <c r="M7472" s="33" t="str">
        <f>IF(TablaD50[[#This Row],[Codigo Autorizadas]]="ND","ND",TablaD50[[#This Row],[ExistenciaActualUC]])</f>
        <v>ND</v>
      </c>
      <c r="N7472" s="34" t="str">
        <f>IF(TablaD50[[#This Row],[Almacen]]="","","D50")</f>
        <v/>
      </c>
    </row>
    <row r="7473" spans="7:14" x14ac:dyDescent="0.25">
      <c r="G7473"/>
      <c r="H7473"/>
      <c r="I7473" s="47"/>
      <c r="J7473" s="31"/>
      <c r="K7473" s="31"/>
      <c r="L7473" s="32" t="str">
        <f>IF(ISERROR(VLOOKUP(LEFT(TablaD50[[#This Row],[Articulo]],6),ComparteD50[#All],2,FALSE)),"ND",TablaD50[[#This Row],[Articulo]])</f>
        <v>ND</v>
      </c>
      <c r="M7473" s="33" t="str">
        <f>IF(TablaD50[[#This Row],[Codigo Autorizadas]]="ND","ND",TablaD50[[#This Row],[ExistenciaActualUC]])</f>
        <v>ND</v>
      </c>
      <c r="N7473" s="34" t="str">
        <f>IF(TablaD50[[#This Row],[Almacen]]="","","D50")</f>
        <v/>
      </c>
    </row>
    <row r="7474" spans="7:14" x14ac:dyDescent="0.25">
      <c r="G7474"/>
      <c r="H7474"/>
      <c r="I7474" s="47"/>
      <c r="J7474" s="31"/>
      <c r="K7474" s="31"/>
      <c r="L7474" s="32" t="str">
        <f>IF(ISERROR(VLOOKUP(LEFT(TablaD50[[#This Row],[Articulo]],6),ComparteD50[#All],2,FALSE)),"ND",TablaD50[[#This Row],[Articulo]])</f>
        <v>ND</v>
      </c>
      <c r="M7474" s="33" t="str">
        <f>IF(TablaD50[[#This Row],[Codigo Autorizadas]]="ND","ND",TablaD50[[#This Row],[ExistenciaActualUC]])</f>
        <v>ND</v>
      </c>
      <c r="N7474" s="34" t="str">
        <f>IF(TablaD50[[#This Row],[Almacen]]="","","D50")</f>
        <v/>
      </c>
    </row>
    <row r="7475" spans="7:14" x14ac:dyDescent="0.25">
      <c r="G7475"/>
      <c r="H7475"/>
      <c r="I7475" s="47"/>
      <c r="J7475" s="31"/>
      <c r="K7475" s="31"/>
      <c r="L7475" s="32" t="str">
        <f>IF(ISERROR(VLOOKUP(LEFT(TablaD50[[#This Row],[Articulo]],6),ComparteD50[#All],2,FALSE)),"ND",TablaD50[[#This Row],[Articulo]])</f>
        <v>ND</v>
      </c>
      <c r="M7475" s="33" t="str">
        <f>IF(TablaD50[[#This Row],[Codigo Autorizadas]]="ND","ND",TablaD50[[#This Row],[ExistenciaActualUC]])</f>
        <v>ND</v>
      </c>
      <c r="N7475" s="34" t="str">
        <f>IF(TablaD50[[#This Row],[Almacen]]="","","D50")</f>
        <v/>
      </c>
    </row>
    <row r="7476" spans="7:14" x14ac:dyDescent="0.25">
      <c r="G7476"/>
      <c r="H7476"/>
      <c r="I7476" s="47"/>
      <c r="J7476" s="31"/>
      <c r="K7476" s="31"/>
      <c r="L7476" s="32" t="str">
        <f>IF(ISERROR(VLOOKUP(LEFT(TablaD50[[#This Row],[Articulo]],6),ComparteD50[#All],2,FALSE)),"ND",TablaD50[[#This Row],[Articulo]])</f>
        <v>ND</v>
      </c>
      <c r="M7476" s="33" t="str">
        <f>IF(TablaD50[[#This Row],[Codigo Autorizadas]]="ND","ND",TablaD50[[#This Row],[ExistenciaActualUC]])</f>
        <v>ND</v>
      </c>
      <c r="N7476" s="34" t="str">
        <f>IF(TablaD50[[#This Row],[Almacen]]="","","D50")</f>
        <v/>
      </c>
    </row>
    <row r="7477" spans="7:14" x14ac:dyDescent="0.25">
      <c r="G7477"/>
      <c r="H7477"/>
      <c r="I7477" s="47"/>
      <c r="J7477" s="31"/>
      <c r="K7477" s="31"/>
      <c r="L7477" s="32" t="str">
        <f>IF(ISERROR(VLOOKUP(LEFT(TablaD50[[#This Row],[Articulo]],6),ComparteD50[#All],2,FALSE)),"ND",TablaD50[[#This Row],[Articulo]])</f>
        <v>ND</v>
      </c>
      <c r="M7477" s="33" t="str">
        <f>IF(TablaD50[[#This Row],[Codigo Autorizadas]]="ND","ND",TablaD50[[#This Row],[ExistenciaActualUC]])</f>
        <v>ND</v>
      </c>
      <c r="N7477" s="34" t="str">
        <f>IF(TablaD50[[#This Row],[Almacen]]="","","D50")</f>
        <v/>
      </c>
    </row>
    <row r="7478" spans="7:14" x14ac:dyDescent="0.25">
      <c r="G7478"/>
      <c r="H7478"/>
      <c r="I7478" s="47"/>
      <c r="J7478" s="31"/>
      <c r="K7478" s="31"/>
      <c r="L7478" s="32" t="str">
        <f>IF(ISERROR(VLOOKUP(LEFT(TablaD50[[#This Row],[Articulo]],6),ComparteD50[#All],2,FALSE)),"ND",TablaD50[[#This Row],[Articulo]])</f>
        <v>ND</v>
      </c>
      <c r="M7478" s="33" t="str">
        <f>IF(TablaD50[[#This Row],[Codigo Autorizadas]]="ND","ND",TablaD50[[#This Row],[ExistenciaActualUC]])</f>
        <v>ND</v>
      </c>
      <c r="N7478" s="34" t="str">
        <f>IF(TablaD50[[#This Row],[Almacen]]="","","D50")</f>
        <v/>
      </c>
    </row>
    <row r="7479" spans="7:14" x14ac:dyDescent="0.25">
      <c r="G7479"/>
      <c r="H7479"/>
      <c r="I7479" s="47"/>
      <c r="J7479" s="31"/>
      <c r="K7479" s="31"/>
      <c r="L7479" s="32" t="str">
        <f>IF(ISERROR(VLOOKUP(LEFT(TablaD50[[#This Row],[Articulo]],6),ComparteD50[#All],2,FALSE)),"ND",TablaD50[[#This Row],[Articulo]])</f>
        <v>ND</v>
      </c>
      <c r="M7479" s="33" t="str">
        <f>IF(TablaD50[[#This Row],[Codigo Autorizadas]]="ND","ND",TablaD50[[#This Row],[ExistenciaActualUC]])</f>
        <v>ND</v>
      </c>
      <c r="N7479" s="34" t="str">
        <f>IF(TablaD50[[#This Row],[Almacen]]="","","D50")</f>
        <v/>
      </c>
    </row>
    <row r="7480" spans="7:14" x14ac:dyDescent="0.25">
      <c r="G7480"/>
      <c r="H7480"/>
      <c r="I7480" s="47"/>
      <c r="J7480" s="31"/>
      <c r="K7480" s="31"/>
      <c r="L7480" s="32" t="str">
        <f>IF(ISERROR(VLOOKUP(LEFT(TablaD50[[#This Row],[Articulo]],6),ComparteD50[#All],2,FALSE)),"ND",TablaD50[[#This Row],[Articulo]])</f>
        <v>ND</v>
      </c>
      <c r="M7480" s="33" t="str">
        <f>IF(TablaD50[[#This Row],[Codigo Autorizadas]]="ND","ND",TablaD50[[#This Row],[ExistenciaActualUC]])</f>
        <v>ND</v>
      </c>
      <c r="N7480" s="34" t="str">
        <f>IF(TablaD50[[#This Row],[Almacen]]="","","D50")</f>
        <v/>
      </c>
    </row>
    <row r="7481" spans="7:14" x14ac:dyDescent="0.25">
      <c r="G7481"/>
      <c r="H7481"/>
      <c r="I7481" s="47"/>
      <c r="J7481" s="31"/>
      <c r="K7481" s="31"/>
      <c r="L7481" s="32" t="str">
        <f>IF(ISERROR(VLOOKUP(LEFT(TablaD50[[#This Row],[Articulo]],6),ComparteD50[#All],2,FALSE)),"ND",TablaD50[[#This Row],[Articulo]])</f>
        <v>ND</v>
      </c>
      <c r="M7481" s="33" t="str">
        <f>IF(TablaD50[[#This Row],[Codigo Autorizadas]]="ND","ND",TablaD50[[#This Row],[ExistenciaActualUC]])</f>
        <v>ND</v>
      </c>
      <c r="N7481" s="34" t="str">
        <f>IF(TablaD50[[#This Row],[Almacen]]="","","D50")</f>
        <v/>
      </c>
    </row>
    <row r="7482" spans="7:14" x14ac:dyDescent="0.25">
      <c r="G7482"/>
      <c r="H7482"/>
      <c r="I7482" s="47"/>
      <c r="J7482" s="31"/>
      <c r="K7482" s="31"/>
      <c r="L7482" s="32" t="str">
        <f>IF(ISERROR(VLOOKUP(LEFT(TablaD50[[#This Row],[Articulo]],6),ComparteD50[#All],2,FALSE)),"ND",TablaD50[[#This Row],[Articulo]])</f>
        <v>ND</v>
      </c>
      <c r="M7482" s="33" t="str">
        <f>IF(TablaD50[[#This Row],[Codigo Autorizadas]]="ND","ND",TablaD50[[#This Row],[ExistenciaActualUC]])</f>
        <v>ND</v>
      </c>
      <c r="N7482" s="34" t="str">
        <f>IF(TablaD50[[#This Row],[Almacen]]="","","D50")</f>
        <v/>
      </c>
    </row>
    <row r="7483" spans="7:14" x14ac:dyDescent="0.25">
      <c r="G7483"/>
      <c r="H7483"/>
      <c r="I7483" s="47"/>
      <c r="J7483" s="31"/>
      <c r="K7483" s="31"/>
      <c r="L7483" s="32" t="str">
        <f>IF(ISERROR(VLOOKUP(LEFT(TablaD50[[#This Row],[Articulo]],6),ComparteD50[#All],2,FALSE)),"ND",TablaD50[[#This Row],[Articulo]])</f>
        <v>ND</v>
      </c>
      <c r="M7483" s="33" t="str">
        <f>IF(TablaD50[[#This Row],[Codigo Autorizadas]]="ND","ND",TablaD50[[#This Row],[ExistenciaActualUC]])</f>
        <v>ND</v>
      </c>
      <c r="N7483" s="34" t="str">
        <f>IF(TablaD50[[#This Row],[Almacen]]="","","D50")</f>
        <v/>
      </c>
    </row>
    <row r="7484" spans="7:14" x14ac:dyDescent="0.25">
      <c r="G7484"/>
      <c r="H7484"/>
      <c r="I7484" s="47"/>
      <c r="J7484" s="31"/>
      <c r="K7484" s="31"/>
      <c r="L7484" s="32" t="str">
        <f>IF(ISERROR(VLOOKUP(LEFT(TablaD50[[#This Row],[Articulo]],6),ComparteD50[#All],2,FALSE)),"ND",TablaD50[[#This Row],[Articulo]])</f>
        <v>ND</v>
      </c>
      <c r="M7484" s="33" t="str">
        <f>IF(TablaD50[[#This Row],[Codigo Autorizadas]]="ND","ND",TablaD50[[#This Row],[ExistenciaActualUC]])</f>
        <v>ND</v>
      </c>
      <c r="N7484" s="34" t="str">
        <f>IF(TablaD50[[#This Row],[Almacen]]="","","D50")</f>
        <v/>
      </c>
    </row>
    <row r="7485" spans="7:14" x14ac:dyDescent="0.25">
      <c r="G7485"/>
      <c r="H7485"/>
      <c r="I7485" s="47"/>
      <c r="J7485" s="31"/>
      <c r="K7485" s="31"/>
      <c r="L7485" s="32" t="str">
        <f>IF(ISERROR(VLOOKUP(LEFT(TablaD50[[#This Row],[Articulo]],6),ComparteD50[#All],2,FALSE)),"ND",TablaD50[[#This Row],[Articulo]])</f>
        <v>ND</v>
      </c>
      <c r="M7485" s="33" t="str">
        <f>IF(TablaD50[[#This Row],[Codigo Autorizadas]]="ND","ND",TablaD50[[#This Row],[ExistenciaActualUC]])</f>
        <v>ND</v>
      </c>
      <c r="N7485" s="34" t="str">
        <f>IF(TablaD50[[#This Row],[Almacen]]="","","D50")</f>
        <v/>
      </c>
    </row>
    <row r="7486" spans="7:14" x14ac:dyDescent="0.25">
      <c r="G7486"/>
      <c r="H7486"/>
      <c r="I7486" s="47"/>
      <c r="J7486" s="31"/>
      <c r="K7486" s="31"/>
      <c r="L7486" s="32" t="str">
        <f>IF(ISERROR(VLOOKUP(LEFT(TablaD50[[#This Row],[Articulo]],6),ComparteD50[#All],2,FALSE)),"ND",TablaD50[[#This Row],[Articulo]])</f>
        <v>ND</v>
      </c>
      <c r="M7486" s="33" t="str">
        <f>IF(TablaD50[[#This Row],[Codigo Autorizadas]]="ND","ND",TablaD50[[#This Row],[ExistenciaActualUC]])</f>
        <v>ND</v>
      </c>
      <c r="N7486" s="34" t="str">
        <f>IF(TablaD50[[#This Row],[Almacen]]="","","D50")</f>
        <v/>
      </c>
    </row>
    <row r="7487" spans="7:14" x14ac:dyDescent="0.25">
      <c r="G7487"/>
      <c r="H7487"/>
      <c r="I7487" s="47"/>
      <c r="J7487" s="31"/>
      <c r="K7487" s="31"/>
      <c r="L7487" s="32" t="str">
        <f>IF(ISERROR(VLOOKUP(LEFT(TablaD50[[#This Row],[Articulo]],6),ComparteD50[#All],2,FALSE)),"ND",TablaD50[[#This Row],[Articulo]])</f>
        <v>ND</v>
      </c>
      <c r="M7487" s="33" t="str">
        <f>IF(TablaD50[[#This Row],[Codigo Autorizadas]]="ND","ND",TablaD50[[#This Row],[ExistenciaActualUC]])</f>
        <v>ND</v>
      </c>
      <c r="N7487" s="34" t="str">
        <f>IF(TablaD50[[#This Row],[Almacen]]="","","D50")</f>
        <v/>
      </c>
    </row>
    <row r="7488" spans="7:14" x14ac:dyDescent="0.25">
      <c r="G7488"/>
      <c r="H7488"/>
      <c r="I7488" s="47"/>
      <c r="J7488" s="31"/>
      <c r="K7488" s="31"/>
      <c r="L7488" s="32" t="str">
        <f>IF(ISERROR(VLOOKUP(LEFT(TablaD50[[#This Row],[Articulo]],6),ComparteD50[#All],2,FALSE)),"ND",TablaD50[[#This Row],[Articulo]])</f>
        <v>ND</v>
      </c>
      <c r="M7488" s="33" t="str">
        <f>IF(TablaD50[[#This Row],[Codigo Autorizadas]]="ND","ND",TablaD50[[#This Row],[ExistenciaActualUC]])</f>
        <v>ND</v>
      </c>
      <c r="N7488" s="34" t="str">
        <f>IF(TablaD50[[#This Row],[Almacen]]="","","D50")</f>
        <v/>
      </c>
    </row>
    <row r="7489" spans="7:14" x14ac:dyDescent="0.25">
      <c r="G7489"/>
      <c r="H7489"/>
      <c r="I7489" s="47"/>
      <c r="J7489" s="31"/>
      <c r="K7489" s="31"/>
      <c r="L7489" s="32" t="str">
        <f>IF(ISERROR(VLOOKUP(LEFT(TablaD50[[#This Row],[Articulo]],6),ComparteD50[#All],2,FALSE)),"ND",TablaD50[[#This Row],[Articulo]])</f>
        <v>ND</v>
      </c>
      <c r="M7489" s="33" t="str">
        <f>IF(TablaD50[[#This Row],[Codigo Autorizadas]]="ND","ND",TablaD50[[#This Row],[ExistenciaActualUC]])</f>
        <v>ND</v>
      </c>
      <c r="N7489" s="34" t="str">
        <f>IF(TablaD50[[#This Row],[Almacen]]="","","D50")</f>
        <v/>
      </c>
    </row>
    <row r="7490" spans="7:14" x14ac:dyDescent="0.25">
      <c r="G7490"/>
      <c r="H7490"/>
      <c r="I7490" s="47"/>
      <c r="J7490" s="31"/>
      <c r="K7490" s="31"/>
      <c r="L7490" s="32" t="str">
        <f>IF(ISERROR(VLOOKUP(LEFT(TablaD50[[#This Row],[Articulo]],6),ComparteD50[#All],2,FALSE)),"ND",TablaD50[[#This Row],[Articulo]])</f>
        <v>ND</v>
      </c>
      <c r="M7490" s="33" t="str">
        <f>IF(TablaD50[[#This Row],[Codigo Autorizadas]]="ND","ND",TablaD50[[#This Row],[ExistenciaActualUC]])</f>
        <v>ND</v>
      </c>
      <c r="N7490" s="34" t="str">
        <f>IF(TablaD50[[#This Row],[Almacen]]="","","D50")</f>
        <v/>
      </c>
    </row>
    <row r="7491" spans="7:14" x14ac:dyDescent="0.25">
      <c r="G7491"/>
      <c r="H7491"/>
      <c r="I7491" s="47"/>
      <c r="J7491" s="31"/>
      <c r="K7491" s="31"/>
      <c r="L7491" s="32" t="str">
        <f>IF(ISERROR(VLOOKUP(LEFT(TablaD50[[#This Row],[Articulo]],6),ComparteD50[#All],2,FALSE)),"ND",TablaD50[[#This Row],[Articulo]])</f>
        <v>ND</v>
      </c>
      <c r="M7491" s="33" t="str">
        <f>IF(TablaD50[[#This Row],[Codigo Autorizadas]]="ND","ND",TablaD50[[#This Row],[ExistenciaActualUC]])</f>
        <v>ND</v>
      </c>
      <c r="N7491" s="34" t="str">
        <f>IF(TablaD50[[#This Row],[Almacen]]="","","D50")</f>
        <v/>
      </c>
    </row>
    <row r="7492" spans="7:14" x14ac:dyDescent="0.25">
      <c r="G7492"/>
      <c r="H7492"/>
      <c r="I7492" s="47"/>
      <c r="J7492" s="31"/>
      <c r="K7492" s="31"/>
      <c r="L7492" s="32" t="str">
        <f>IF(ISERROR(VLOOKUP(LEFT(TablaD50[[#This Row],[Articulo]],6),ComparteD50[#All],2,FALSE)),"ND",TablaD50[[#This Row],[Articulo]])</f>
        <v>ND</v>
      </c>
      <c r="M7492" s="33" t="str">
        <f>IF(TablaD50[[#This Row],[Codigo Autorizadas]]="ND","ND",TablaD50[[#This Row],[ExistenciaActualUC]])</f>
        <v>ND</v>
      </c>
      <c r="N7492" s="34" t="str">
        <f>IF(TablaD50[[#This Row],[Almacen]]="","","D50")</f>
        <v/>
      </c>
    </row>
    <row r="7493" spans="7:14" x14ac:dyDescent="0.25">
      <c r="G7493"/>
      <c r="H7493"/>
      <c r="I7493" s="47"/>
      <c r="J7493" s="31"/>
      <c r="K7493" s="31"/>
      <c r="L7493" s="32" t="str">
        <f>IF(ISERROR(VLOOKUP(LEFT(TablaD50[[#This Row],[Articulo]],6),ComparteD50[#All],2,FALSE)),"ND",TablaD50[[#This Row],[Articulo]])</f>
        <v>ND</v>
      </c>
      <c r="M7493" s="33" t="str">
        <f>IF(TablaD50[[#This Row],[Codigo Autorizadas]]="ND","ND",TablaD50[[#This Row],[ExistenciaActualUC]])</f>
        <v>ND</v>
      </c>
      <c r="N7493" s="34" t="str">
        <f>IF(TablaD50[[#This Row],[Almacen]]="","","D50")</f>
        <v/>
      </c>
    </row>
    <row r="7494" spans="7:14" x14ac:dyDescent="0.25">
      <c r="G7494"/>
      <c r="H7494"/>
      <c r="I7494" s="47"/>
      <c r="J7494" s="31"/>
      <c r="K7494" s="31"/>
      <c r="L7494" s="32" t="str">
        <f>IF(ISERROR(VLOOKUP(LEFT(TablaD50[[#This Row],[Articulo]],6),ComparteD50[#All],2,FALSE)),"ND",TablaD50[[#This Row],[Articulo]])</f>
        <v>ND</v>
      </c>
      <c r="M7494" s="33" t="str">
        <f>IF(TablaD50[[#This Row],[Codigo Autorizadas]]="ND","ND",TablaD50[[#This Row],[ExistenciaActualUC]])</f>
        <v>ND</v>
      </c>
      <c r="N7494" s="34" t="str">
        <f>IF(TablaD50[[#This Row],[Almacen]]="","","D50")</f>
        <v/>
      </c>
    </row>
    <row r="7495" spans="7:14" x14ac:dyDescent="0.25">
      <c r="G7495"/>
      <c r="H7495"/>
      <c r="I7495" s="47"/>
      <c r="J7495" s="31"/>
      <c r="K7495" s="31"/>
      <c r="L7495" s="32" t="str">
        <f>IF(ISERROR(VLOOKUP(LEFT(TablaD50[[#This Row],[Articulo]],6),ComparteD50[#All],2,FALSE)),"ND",TablaD50[[#This Row],[Articulo]])</f>
        <v>ND</v>
      </c>
      <c r="M7495" s="33" t="str">
        <f>IF(TablaD50[[#This Row],[Codigo Autorizadas]]="ND","ND",TablaD50[[#This Row],[ExistenciaActualUC]])</f>
        <v>ND</v>
      </c>
      <c r="N7495" s="34" t="str">
        <f>IF(TablaD50[[#This Row],[Almacen]]="","","D50")</f>
        <v/>
      </c>
    </row>
    <row r="7496" spans="7:14" x14ac:dyDescent="0.25">
      <c r="G7496"/>
      <c r="H7496"/>
      <c r="I7496" s="47"/>
      <c r="J7496" s="31"/>
      <c r="K7496" s="31"/>
      <c r="L7496" s="32" t="str">
        <f>IF(ISERROR(VLOOKUP(LEFT(TablaD50[[#This Row],[Articulo]],6),ComparteD50[#All],2,FALSE)),"ND",TablaD50[[#This Row],[Articulo]])</f>
        <v>ND</v>
      </c>
      <c r="M7496" s="33" t="str">
        <f>IF(TablaD50[[#This Row],[Codigo Autorizadas]]="ND","ND",TablaD50[[#This Row],[ExistenciaActualUC]])</f>
        <v>ND</v>
      </c>
      <c r="N7496" s="34" t="str">
        <f>IF(TablaD50[[#This Row],[Almacen]]="","","D50")</f>
        <v/>
      </c>
    </row>
    <row r="7497" spans="7:14" x14ac:dyDescent="0.25">
      <c r="G7497"/>
      <c r="H7497"/>
      <c r="I7497" s="47"/>
      <c r="J7497" s="31"/>
      <c r="K7497" s="31"/>
      <c r="L7497" s="32" t="str">
        <f>IF(ISERROR(VLOOKUP(LEFT(TablaD50[[#This Row],[Articulo]],6),ComparteD50[#All],2,FALSE)),"ND",TablaD50[[#This Row],[Articulo]])</f>
        <v>ND</v>
      </c>
      <c r="M7497" s="33" t="str">
        <f>IF(TablaD50[[#This Row],[Codigo Autorizadas]]="ND","ND",TablaD50[[#This Row],[ExistenciaActualUC]])</f>
        <v>ND</v>
      </c>
      <c r="N7497" s="34" t="str">
        <f>IF(TablaD50[[#This Row],[Almacen]]="","","D50")</f>
        <v/>
      </c>
    </row>
    <row r="7498" spans="7:14" x14ac:dyDescent="0.25">
      <c r="G7498"/>
      <c r="H7498"/>
      <c r="I7498" s="47"/>
      <c r="J7498" s="31"/>
      <c r="K7498" s="31"/>
      <c r="L7498" s="32" t="str">
        <f>IF(ISERROR(VLOOKUP(LEFT(TablaD50[[#This Row],[Articulo]],6),ComparteD50[#All],2,FALSE)),"ND",TablaD50[[#This Row],[Articulo]])</f>
        <v>ND</v>
      </c>
      <c r="M7498" s="33" t="str">
        <f>IF(TablaD50[[#This Row],[Codigo Autorizadas]]="ND","ND",TablaD50[[#This Row],[ExistenciaActualUC]])</f>
        <v>ND</v>
      </c>
      <c r="N7498" s="34" t="str">
        <f>IF(TablaD50[[#This Row],[Almacen]]="","","D50")</f>
        <v/>
      </c>
    </row>
    <row r="7499" spans="7:14" x14ac:dyDescent="0.25">
      <c r="G7499"/>
      <c r="H7499"/>
      <c r="I7499" s="47"/>
      <c r="J7499" s="31"/>
      <c r="K7499" s="31"/>
      <c r="L7499" s="32" t="str">
        <f>IF(ISERROR(VLOOKUP(LEFT(TablaD50[[#This Row],[Articulo]],6),ComparteD50[#All],2,FALSE)),"ND",TablaD50[[#This Row],[Articulo]])</f>
        <v>ND</v>
      </c>
      <c r="M7499" s="33" t="str">
        <f>IF(TablaD50[[#This Row],[Codigo Autorizadas]]="ND","ND",TablaD50[[#This Row],[ExistenciaActualUC]])</f>
        <v>ND</v>
      </c>
      <c r="N7499" s="34" t="str">
        <f>IF(TablaD50[[#This Row],[Almacen]]="","","D50")</f>
        <v/>
      </c>
    </row>
    <row r="7500" spans="7:14" x14ac:dyDescent="0.25">
      <c r="G7500"/>
      <c r="H7500"/>
      <c r="I7500" s="47"/>
      <c r="J7500" s="31"/>
      <c r="K7500" s="31"/>
      <c r="L7500" s="32" t="str">
        <f>IF(ISERROR(VLOOKUP(LEFT(TablaD50[[#This Row],[Articulo]],6),ComparteD50[#All],2,FALSE)),"ND",TablaD50[[#This Row],[Articulo]])</f>
        <v>ND</v>
      </c>
      <c r="M7500" s="33" t="str">
        <f>IF(TablaD50[[#This Row],[Codigo Autorizadas]]="ND","ND",TablaD50[[#This Row],[ExistenciaActualUC]])</f>
        <v>ND</v>
      </c>
      <c r="N7500" s="34" t="str">
        <f>IF(TablaD50[[#This Row],[Almacen]]="","","D50")</f>
        <v/>
      </c>
    </row>
    <row r="7501" spans="7:14" x14ac:dyDescent="0.25">
      <c r="G7501"/>
      <c r="H7501"/>
      <c r="I7501" s="47"/>
      <c r="J7501" s="31"/>
      <c r="K7501" s="31"/>
      <c r="L7501" s="32" t="str">
        <f>IF(ISERROR(VLOOKUP(LEFT(TablaD50[[#This Row],[Articulo]],6),ComparteD50[#All],2,FALSE)),"ND",TablaD50[[#This Row],[Articulo]])</f>
        <v>ND</v>
      </c>
      <c r="M7501" s="33" t="str">
        <f>IF(TablaD50[[#This Row],[Codigo Autorizadas]]="ND","ND",TablaD50[[#This Row],[ExistenciaActualUC]])</f>
        <v>ND</v>
      </c>
      <c r="N7501" s="34" t="str">
        <f>IF(TablaD50[[#This Row],[Almacen]]="","","D50")</f>
        <v/>
      </c>
    </row>
    <row r="7502" spans="7:14" x14ac:dyDescent="0.25">
      <c r="G7502"/>
      <c r="H7502"/>
      <c r="I7502" s="47"/>
      <c r="J7502" s="31"/>
      <c r="K7502" s="31"/>
      <c r="L7502" s="32" t="str">
        <f>IF(ISERROR(VLOOKUP(LEFT(TablaD50[[#This Row],[Articulo]],6),ComparteD50[#All],2,FALSE)),"ND",TablaD50[[#This Row],[Articulo]])</f>
        <v>ND</v>
      </c>
      <c r="M7502" s="33" t="str">
        <f>IF(TablaD50[[#This Row],[Codigo Autorizadas]]="ND","ND",TablaD50[[#This Row],[ExistenciaActualUC]])</f>
        <v>ND</v>
      </c>
      <c r="N7502" s="34" t="str">
        <f>IF(TablaD50[[#This Row],[Almacen]]="","","D50")</f>
        <v/>
      </c>
    </row>
    <row r="7503" spans="7:14" x14ac:dyDescent="0.25">
      <c r="G7503"/>
      <c r="H7503"/>
      <c r="I7503" s="47"/>
      <c r="J7503" s="31"/>
      <c r="K7503" s="31"/>
      <c r="L7503" s="32" t="str">
        <f>IF(ISERROR(VLOOKUP(LEFT(TablaD50[[#This Row],[Articulo]],6),ComparteD50[#All],2,FALSE)),"ND",TablaD50[[#This Row],[Articulo]])</f>
        <v>ND</v>
      </c>
      <c r="M7503" s="33" t="str">
        <f>IF(TablaD50[[#This Row],[Codigo Autorizadas]]="ND","ND",TablaD50[[#This Row],[ExistenciaActualUC]])</f>
        <v>ND</v>
      </c>
      <c r="N7503" s="34" t="str">
        <f>IF(TablaD50[[#This Row],[Almacen]]="","","D50")</f>
        <v/>
      </c>
    </row>
    <row r="7504" spans="7:14" x14ac:dyDescent="0.25">
      <c r="G7504"/>
      <c r="H7504"/>
      <c r="I7504" s="47"/>
      <c r="J7504" s="31"/>
      <c r="K7504" s="31"/>
      <c r="L7504" s="32" t="str">
        <f>IF(ISERROR(VLOOKUP(LEFT(TablaD50[[#This Row],[Articulo]],6),ComparteD50[#All],2,FALSE)),"ND",TablaD50[[#This Row],[Articulo]])</f>
        <v>ND</v>
      </c>
      <c r="M7504" s="33" t="str">
        <f>IF(TablaD50[[#This Row],[Codigo Autorizadas]]="ND","ND",TablaD50[[#This Row],[ExistenciaActualUC]])</f>
        <v>ND</v>
      </c>
      <c r="N7504" s="34" t="str">
        <f>IF(TablaD50[[#This Row],[Almacen]]="","","D50")</f>
        <v/>
      </c>
    </row>
    <row r="7505" spans="7:14" x14ac:dyDescent="0.25">
      <c r="G7505"/>
      <c r="H7505"/>
      <c r="I7505" s="47"/>
      <c r="J7505" s="31"/>
      <c r="K7505" s="31"/>
      <c r="L7505" s="32" t="str">
        <f>IF(ISERROR(VLOOKUP(LEFT(TablaD50[[#This Row],[Articulo]],6),ComparteD50[#All],2,FALSE)),"ND",TablaD50[[#This Row],[Articulo]])</f>
        <v>ND</v>
      </c>
      <c r="M7505" s="33" t="str">
        <f>IF(TablaD50[[#This Row],[Codigo Autorizadas]]="ND","ND",TablaD50[[#This Row],[ExistenciaActualUC]])</f>
        <v>ND</v>
      </c>
      <c r="N7505" s="34" t="str">
        <f>IF(TablaD50[[#This Row],[Almacen]]="","","D50")</f>
        <v/>
      </c>
    </row>
    <row r="7506" spans="7:14" x14ac:dyDescent="0.25">
      <c r="G7506"/>
      <c r="H7506"/>
      <c r="I7506" s="47"/>
      <c r="J7506" s="31"/>
      <c r="K7506" s="31"/>
      <c r="L7506" s="32" t="str">
        <f>IF(ISERROR(VLOOKUP(LEFT(TablaD50[[#This Row],[Articulo]],6),ComparteD50[#All],2,FALSE)),"ND",TablaD50[[#This Row],[Articulo]])</f>
        <v>ND</v>
      </c>
      <c r="M7506" s="33" t="str">
        <f>IF(TablaD50[[#This Row],[Codigo Autorizadas]]="ND","ND",TablaD50[[#This Row],[ExistenciaActualUC]])</f>
        <v>ND</v>
      </c>
      <c r="N7506" s="34" t="str">
        <f>IF(TablaD50[[#This Row],[Almacen]]="","","D50")</f>
        <v/>
      </c>
    </row>
    <row r="7507" spans="7:14" x14ac:dyDescent="0.25">
      <c r="G7507"/>
      <c r="H7507"/>
      <c r="I7507" s="47"/>
      <c r="J7507" s="31"/>
      <c r="K7507" s="31"/>
      <c r="L7507" s="32" t="str">
        <f>IF(ISERROR(VLOOKUP(LEFT(TablaD50[[#This Row],[Articulo]],6),ComparteD50[#All],2,FALSE)),"ND",TablaD50[[#This Row],[Articulo]])</f>
        <v>ND</v>
      </c>
      <c r="M7507" s="33" t="str">
        <f>IF(TablaD50[[#This Row],[Codigo Autorizadas]]="ND","ND",TablaD50[[#This Row],[ExistenciaActualUC]])</f>
        <v>ND</v>
      </c>
      <c r="N7507" s="34" t="str">
        <f>IF(TablaD50[[#This Row],[Almacen]]="","","D50")</f>
        <v/>
      </c>
    </row>
    <row r="7508" spans="7:14" x14ac:dyDescent="0.25">
      <c r="G7508"/>
      <c r="H7508"/>
      <c r="I7508" s="47"/>
      <c r="J7508" s="31"/>
      <c r="K7508" s="31"/>
      <c r="L7508" s="32" t="str">
        <f>IF(ISERROR(VLOOKUP(LEFT(TablaD50[[#This Row],[Articulo]],6),ComparteD50[#All],2,FALSE)),"ND",TablaD50[[#This Row],[Articulo]])</f>
        <v>ND</v>
      </c>
      <c r="M7508" s="33" t="str">
        <f>IF(TablaD50[[#This Row],[Codigo Autorizadas]]="ND","ND",TablaD50[[#This Row],[ExistenciaActualUC]])</f>
        <v>ND</v>
      </c>
      <c r="N7508" s="34" t="str">
        <f>IF(TablaD50[[#This Row],[Almacen]]="","","D50")</f>
        <v/>
      </c>
    </row>
    <row r="7509" spans="7:14" x14ac:dyDescent="0.25">
      <c r="G7509"/>
      <c r="H7509"/>
      <c r="I7509" s="47"/>
      <c r="J7509" s="31"/>
      <c r="K7509" s="31"/>
      <c r="L7509" s="32" t="str">
        <f>IF(ISERROR(VLOOKUP(LEFT(TablaD50[[#This Row],[Articulo]],6),ComparteD50[#All],2,FALSE)),"ND",TablaD50[[#This Row],[Articulo]])</f>
        <v>ND</v>
      </c>
      <c r="M7509" s="33" t="str">
        <f>IF(TablaD50[[#This Row],[Codigo Autorizadas]]="ND","ND",TablaD50[[#This Row],[ExistenciaActualUC]])</f>
        <v>ND</v>
      </c>
      <c r="N7509" s="34" t="str">
        <f>IF(TablaD50[[#This Row],[Almacen]]="","","D50")</f>
        <v/>
      </c>
    </row>
    <row r="7510" spans="7:14" x14ac:dyDescent="0.25">
      <c r="G7510"/>
      <c r="H7510"/>
      <c r="I7510" s="47"/>
      <c r="J7510" s="31"/>
      <c r="K7510" s="31"/>
      <c r="L7510" s="32" t="str">
        <f>IF(ISERROR(VLOOKUP(LEFT(TablaD50[[#This Row],[Articulo]],6),ComparteD50[#All],2,FALSE)),"ND",TablaD50[[#This Row],[Articulo]])</f>
        <v>ND</v>
      </c>
      <c r="M7510" s="33" t="str">
        <f>IF(TablaD50[[#This Row],[Codigo Autorizadas]]="ND","ND",TablaD50[[#This Row],[ExistenciaActualUC]])</f>
        <v>ND</v>
      </c>
      <c r="N7510" s="34" t="str">
        <f>IF(TablaD50[[#This Row],[Almacen]]="","","D50")</f>
        <v/>
      </c>
    </row>
    <row r="7511" spans="7:14" x14ac:dyDescent="0.25">
      <c r="G7511"/>
      <c r="H7511"/>
      <c r="I7511" s="47"/>
      <c r="J7511" s="31"/>
      <c r="K7511" s="31"/>
      <c r="L7511" s="32" t="str">
        <f>IF(ISERROR(VLOOKUP(LEFT(TablaD50[[#This Row],[Articulo]],6),ComparteD50[#All],2,FALSE)),"ND",TablaD50[[#This Row],[Articulo]])</f>
        <v>ND</v>
      </c>
      <c r="M7511" s="33" t="str">
        <f>IF(TablaD50[[#This Row],[Codigo Autorizadas]]="ND","ND",TablaD50[[#This Row],[ExistenciaActualUC]])</f>
        <v>ND</v>
      </c>
      <c r="N7511" s="34" t="str">
        <f>IF(TablaD50[[#This Row],[Almacen]]="","","D50")</f>
        <v/>
      </c>
    </row>
    <row r="7512" spans="7:14" x14ac:dyDescent="0.25">
      <c r="G7512"/>
      <c r="H7512"/>
      <c r="I7512" s="47"/>
      <c r="J7512" s="31"/>
      <c r="K7512" s="31"/>
      <c r="L7512" s="32" t="str">
        <f>IF(ISERROR(VLOOKUP(LEFT(TablaD50[[#This Row],[Articulo]],6),ComparteD50[#All],2,FALSE)),"ND",TablaD50[[#This Row],[Articulo]])</f>
        <v>ND</v>
      </c>
      <c r="M7512" s="33" t="str">
        <f>IF(TablaD50[[#This Row],[Codigo Autorizadas]]="ND","ND",TablaD50[[#This Row],[ExistenciaActualUC]])</f>
        <v>ND</v>
      </c>
      <c r="N7512" s="34" t="str">
        <f>IF(TablaD50[[#This Row],[Almacen]]="","","D50")</f>
        <v/>
      </c>
    </row>
    <row r="7513" spans="7:14" x14ac:dyDescent="0.25">
      <c r="G7513"/>
      <c r="H7513"/>
      <c r="I7513" s="47"/>
      <c r="J7513" s="31"/>
      <c r="K7513" s="31"/>
      <c r="L7513" s="32" t="str">
        <f>IF(ISERROR(VLOOKUP(LEFT(TablaD50[[#This Row],[Articulo]],6),ComparteD50[#All],2,FALSE)),"ND",TablaD50[[#This Row],[Articulo]])</f>
        <v>ND</v>
      </c>
      <c r="M7513" s="33" t="str">
        <f>IF(TablaD50[[#This Row],[Codigo Autorizadas]]="ND","ND",TablaD50[[#This Row],[ExistenciaActualUC]])</f>
        <v>ND</v>
      </c>
      <c r="N7513" s="34" t="str">
        <f>IF(TablaD50[[#This Row],[Almacen]]="","","D50")</f>
        <v/>
      </c>
    </row>
    <row r="7514" spans="7:14" x14ac:dyDescent="0.25">
      <c r="G7514"/>
      <c r="H7514"/>
      <c r="I7514" s="47"/>
      <c r="J7514" s="31"/>
      <c r="K7514" s="31"/>
      <c r="L7514" s="32" t="str">
        <f>IF(ISERROR(VLOOKUP(LEFT(TablaD50[[#This Row],[Articulo]],6),ComparteD50[#All],2,FALSE)),"ND",TablaD50[[#This Row],[Articulo]])</f>
        <v>ND</v>
      </c>
      <c r="M7514" s="33" t="str">
        <f>IF(TablaD50[[#This Row],[Codigo Autorizadas]]="ND","ND",TablaD50[[#This Row],[ExistenciaActualUC]])</f>
        <v>ND</v>
      </c>
      <c r="N7514" s="34" t="str">
        <f>IF(TablaD50[[#This Row],[Almacen]]="","","D50")</f>
        <v/>
      </c>
    </row>
    <row r="7515" spans="7:14" x14ac:dyDescent="0.25">
      <c r="G7515"/>
      <c r="H7515"/>
      <c r="I7515" s="47"/>
      <c r="J7515" s="31"/>
      <c r="K7515" s="31"/>
      <c r="L7515" s="32" t="str">
        <f>IF(ISERROR(VLOOKUP(LEFT(TablaD50[[#This Row],[Articulo]],6),ComparteD50[#All],2,FALSE)),"ND",TablaD50[[#This Row],[Articulo]])</f>
        <v>ND</v>
      </c>
      <c r="M7515" s="33" t="str">
        <f>IF(TablaD50[[#This Row],[Codigo Autorizadas]]="ND","ND",TablaD50[[#This Row],[ExistenciaActualUC]])</f>
        <v>ND</v>
      </c>
      <c r="N7515" s="34" t="str">
        <f>IF(TablaD50[[#This Row],[Almacen]]="","","D50")</f>
        <v/>
      </c>
    </row>
    <row r="7516" spans="7:14" x14ac:dyDescent="0.25">
      <c r="G7516"/>
      <c r="H7516"/>
      <c r="I7516" s="47"/>
      <c r="J7516" s="31"/>
      <c r="K7516" s="31"/>
      <c r="L7516" s="32" t="str">
        <f>IF(ISERROR(VLOOKUP(LEFT(TablaD50[[#This Row],[Articulo]],6),ComparteD50[#All],2,FALSE)),"ND",TablaD50[[#This Row],[Articulo]])</f>
        <v>ND</v>
      </c>
      <c r="M7516" s="33" t="str">
        <f>IF(TablaD50[[#This Row],[Codigo Autorizadas]]="ND","ND",TablaD50[[#This Row],[ExistenciaActualUC]])</f>
        <v>ND</v>
      </c>
      <c r="N7516" s="34" t="str">
        <f>IF(TablaD50[[#This Row],[Almacen]]="","","D50")</f>
        <v/>
      </c>
    </row>
    <row r="7517" spans="7:14" x14ac:dyDescent="0.25">
      <c r="G7517"/>
      <c r="H7517"/>
      <c r="I7517" s="47"/>
      <c r="J7517" s="31"/>
      <c r="K7517" s="31"/>
      <c r="L7517" s="32" t="str">
        <f>IF(ISERROR(VLOOKUP(LEFT(TablaD50[[#This Row],[Articulo]],6),ComparteD50[#All],2,FALSE)),"ND",TablaD50[[#This Row],[Articulo]])</f>
        <v>ND</v>
      </c>
      <c r="M7517" s="33" t="str">
        <f>IF(TablaD50[[#This Row],[Codigo Autorizadas]]="ND","ND",TablaD50[[#This Row],[ExistenciaActualUC]])</f>
        <v>ND</v>
      </c>
      <c r="N7517" s="34" t="str">
        <f>IF(TablaD50[[#This Row],[Almacen]]="","","D50")</f>
        <v/>
      </c>
    </row>
    <row r="7518" spans="7:14" x14ac:dyDescent="0.25">
      <c r="G7518"/>
      <c r="H7518"/>
      <c r="I7518" s="47"/>
      <c r="J7518" s="31"/>
      <c r="K7518" s="31"/>
      <c r="L7518" s="32" t="str">
        <f>IF(ISERROR(VLOOKUP(LEFT(TablaD50[[#This Row],[Articulo]],6),ComparteD50[#All],2,FALSE)),"ND",TablaD50[[#This Row],[Articulo]])</f>
        <v>ND</v>
      </c>
      <c r="M7518" s="33" t="str">
        <f>IF(TablaD50[[#This Row],[Codigo Autorizadas]]="ND","ND",TablaD50[[#This Row],[ExistenciaActualUC]])</f>
        <v>ND</v>
      </c>
      <c r="N7518" s="34" t="str">
        <f>IF(TablaD50[[#This Row],[Almacen]]="","","D50")</f>
        <v/>
      </c>
    </row>
    <row r="7519" spans="7:14" x14ac:dyDescent="0.25">
      <c r="G7519"/>
      <c r="H7519"/>
      <c r="I7519" s="47"/>
      <c r="J7519" s="31"/>
      <c r="K7519" s="31"/>
      <c r="L7519" s="32" t="str">
        <f>IF(ISERROR(VLOOKUP(LEFT(TablaD50[[#This Row],[Articulo]],6),ComparteD50[#All],2,FALSE)),"ND",TablaD50[[#This Row],[Articulo]])</f>
        <v>ND</v>
      </c>
      <c r="M7519" s="33" t="str">
        <f>IF(TablaD50[[#This Row],[Codigo Autorizadas]]="ND","ND",TablaD50[[#This Row],[ExistenciaActualUC]])</f>
        <v>ND</v>
      </c>
      <c r="N7519" s="34" t="str">
        <f>IF(TablaD50[[#This Row],[Almacen]]="","","D50")</f>
        <v/>
      </c>
    </row>
    <row r="7520" spans="7:14" x14ac:dyDescent="0.25">
      <c r="G7520"/>
      <c r="H7520"/>
      <c r="I7520" s="47"/>
      <c r="J7520" s="31"/>
      <c r="K7520" s="31"/>
      <c r="L7520" s="32" t="str">
        <f>IF(ISERROR(VLOOKUP(LEFT(TablaD50[[#This Row],[Articulo]],6),ComparteD50[#All],2,FALSE)),"ND",TablaD50[[#This Row],[Articulo]])</f>
        <v>ND</v>
      </c>
      <c r="M7520" s="33" t="str">
        <f>IF(TablaD50[[#This Row],[Codigo Autorizadas]]="ND","ND",TablaD50[[#This Row],[ExistenciaActualUC]])</f>
        <v>ND</v>
      </c>
      <c r="N7520" s="34" t="str">
        <f>IF(TablaD50[[#This Row],[Almacen]]="","","D50")</f>
        <v/>
      </c>
    </row>
    <row r="7521" spans="7:14" x14ac:dyDescent="0.25">
      <c r="G7521"/>
      <c r="H7521"/>
      <c r="I7521" s="47"/>
      <c r="J7521" s="31"/>
      <c r="K7521" s="31"/>
      <c r="L7521" s="32" t="str">
        <f>IF(ISERROR(VLOOKUP(LEFT(TablaD50[[#This Row],[Articulo]],6),ComparteD50[#All],2,FALSE)),"ND",TablaD50[[#This Row],[Articulo]])</f>
        <v>ND</v>
      </c>
      <c r="M7521" s="33" t="str">
        <f>IF(TablaD50[[#This Row],[Codigo Autorizadas]]="ND","ND",TablaD50[[#This Row],[ExistenciaActualUC]])</f>
        <v>ND</v>
      </c>
      <c r="N7521" s="34" t="str">
        <f>IF(TablaD50[[#This Row],[Almacen]]="","","D50")</f>
        <v/>
      </c>
    </row>
    <row r="7522" spans="7:14" x14ac:dyDescent="0.25">
      <c r="G7522"/>
      <c r="H7522"/>
      <c r="I7522" s="47"/>
      <c r="J7522" s="31"/>
      <c r="K7522" s="31"/>
      <c r="L7522" s="32" t="str">
        <f>IF(ISERROR(VLOOKUP(LEFT(TablaD50[[#This Row],[Articulo]],6),ComparteD50[#All],2,FALSE)),"ND",TablaD50[[#This Row],[Articulo]])</f>
        <v>ND</v>
      </c>
      <c r="M7522" s="33" t="str">
        <f>IF(TablaD50[[#This Row],[Codigo Autorizadas]]="ND","ND",TablaD50[[#This Row],[ExistenciaActualUC]])</f>
        <v>ND</v>
      </c>
      <c r="N7522" s="34" t="str">
        <f>IF(TablaD50[[#This Row],[Almacen]]="","","D50")</f>
        <v/>
      </c>
    </row>
    <row r="7523" spans="7:14" x14ac:dyDescent="0.25">
      <c r="G7523"/>
      <c r="H7523"/>
      <c r="I7523" s="47"/>
      <c r="J7523" s="31"/>
      <c r="K7523" s="31"/>
      <c r="L7523" s="32" t="str">
        <f>IF(ISERROR(VLOOKUP(LEFT(TablaD50[[#This Row],[Articulo]],6),ComparteD50[#All],2,FALSE)),"ND",TablaD50[[#This Row],[Articulo]])</f>
        <v>ND</v>
      </c>
      <c r="M7523" s="33" t="str">
        <f>IF(TablaD50[[#This Row],[Codigo Autorizadas]]="ND","ND",TablaD50[[#This Row],[ExistenciaActualUC]])</f>
        <v>ND</v>
      </c>
      <c r="N7523" s="34" t="str">
        <f>IF(TablaD50[[#This Row],[Almacen]]="","","D50")</f>
        <v/>
      </c>
    </row>
    <row r="7524" spans="7:14" x14ac:dyDescent="0.25">
      <c r="G7524"/>
      <c r="H7524"/>
      <c r="I7524" s="47"/>
      <c r="J7524" s="31"/>
      <c r="K7524" s="31"/>
      <c r="L7524" s="32" t="str">
        <f>IF(ISERROR(VLOOKUP(LEFT(TablaD50[[#This Row],[Articulo]],6),ComparteD50[#All],2,FALSE)),"ND",TablaD50[[#This Row],[Articulo]])</f>
        <v>ND</v>
      </c>
      <c r="M7524" s="33" t="str">
        <f>IF(TablaD50[[#This Row],[Codigo Autorizadas]]="ND","ND",TablaD50[[#This Row],[ExistenciaActualUC]])</f>
        <v>ND</v>
      </c>
      <c r="N7524" s="34" t="str">
        <f>IF(TablaD50[[#This Row],[Almacen]]="","","D50")</f>
        <v/>
      </c>
    </row>
    <row r="7525" spans="7:14" x14ac:dyDescent="0.25">
      <c r="G7525"/>
      <c r="H7525"/>
      <c r="I7525" s="47"/>
      <c r="J7525" s="31"/>
      <c r="K7525" s="31"/>
      <c r="L7525" s="32" t="str">
        <f>IF(ISERROR(VLOOKUP(LEFT(TablaD50[[#This Row],[Articulo]],6),ComparteD50[#All],2,FALSE)),"ND",TablaD50[[#This Row],[Articulo]])</f>
        <v>ND</v>
      </c>
      <c r="M7525" s="33" t="str">
        <f>IF(TablaD50[[#This Row],[Codigo Autorizadas]]="ND","ND",TablaD50[[#This Row],[ExistenciaActualUC]])</f>
        <v>ND</v>
      </c>
      <c r="N7525" s="34" t="str">
        <f>IF(TablaD50[[#This Row],[Almacen]]="","","D50")</f>
        <v/>
      </c>
    </row>
    <row r="7526" spans="7:14" x14ac:dyDescent="0.25">
      <c r="G7526"/>
      <c r="H7526"/>
      <c r="I7526" s="47"/>
      <c r="J7526" s="31"/>
      <c r="K7526" s="31"/>
      <c r="L7526" s="32" t="str">
        <f>IF(ISERROR(VLOOKUP(LEFT(TablaD50[[#This Row],[Articulo]],6),ComparteD50[#All],2,FALSE)),"ND",TablaD50[[#This Row],[Articulo]])</f>
        <v>ND</v>
      </c>
      <c r="M7526" s="33" t="str">
        <f>IF(TablaD50[[#This Row],[Codigo Autorizadas]]="ND","ND",TablaD50[[#This Row],[ExistenciaActualUC]])</f>
        <v>ND</v>
      </c>
      <c r="N7526" s="34" t="str">
        <f>IF(TablaD50[[#This Row],[Almacen]]="","","D50")</f>
        <v/>
      </c>
    </row>
    <row r="7527" spans="7:14" x14ac:dyDescent="0.25">
      <c r="G7527"/>
      <c r="H7527"/>
      <c r="I7527" s="47"/>
      <c r="J7527" s="31"/>
      <c r="K7527" s="31"/>
      <c r="L7527" s="32" t="str">
        <f>IF(ISERROR(VLOOKUP(LEFT(TablaD50[[#This Row],[Articulo]],6),ComparteD50[#All],2,FALSE)),"ND",TablaD50[[#This Row],[Articulo]])</f>
        <v>ND</v>
      </c>
      <c r="M7527" s="33" t="str">
        <f>IF(TablaD50[[#This Row],[Codigo Autorizadas]]="ND","ND",TablaD50[[#This Row],[ExistenciaActualUC]])</f>
        <v>ND</v>
      </c>
      <c r="N7527" s="34" t="str">
        <f>IF(TablaD50[[#This Row],[Almacen]]="","","D50")</f>
        <v/>
      </c>
    </row>
    <row r="7528" spans="7:14" x14ac:dyDescent="0.25">
      <c r="G7528"/>
      <c r="H7528"/>
      <c r="I7528" s="47"/>
      <c r="J7528" s="31"/>
      <c r="K7528" s="31"/>
      <c r="L7528" s="32" t="str">
        <f>IF(ISERROR(VLOOKUP(LEFT(TablaD50[[#This Row],[Articulo]],6),ComparteD50[#All],2,FALSE)),"ND",TablaD50[[#This Row],[Articulo]])</f>
        <v>ND</v>
      </c>
      <c r="M7528" s="33" t="str">
        <f>IF(TablaD50[[#This Row],[Codigo Autorizadas]]="ND","ND",TablaD50[[#This Row],[ExistenciaActualUC]])</f>
        <v>ND</v>
      </c>
      <c r="N7528" s="34" t="str">
        <f>IF(TablaD50[[#This Row],[Almacen]]="","","D50")</f>
        <v/>
      </c>
    </row>
    <row r="7529" spans="7:14" x14ac:dyDescent="0.25">
      <c r="G7529"/>
      <c r="H7529"/>
      <c r="I7529" s="47"/>
      <c r="J7529" s="31"/>
      <c r="K7529" s="31"/>
      <c r="L7529" s="32" t="str">
        <f>IF(ISERROR(VLOOKUP(LEFT(TablaD50[[#This Row],[Articulo]],6),ComparteD50[#All],2,FALSE)),"ND",TablaD50[[#This Row],[Articulo]])</f>
        <v>ND</v>
      </c>
      <c r="M7529" s="33" t="str">
        <f>IF(TablaD50[[#This Row],[Codigo Autorizadas]]="ND","ND",TablaD50[[#This Row],[ExistenciaActualUC]])</f>
        <v>ND</v>
      </c>
      <c r="N7529" s="34" t="str">
        <f>IF(TablaD50[[#This Row],[Almacen]]="","","D50")</f>
        <v/>
      </c>
    </row>
    <row r="7530" spans="7:14" x14ac:dyDescent="0.25">
      <c r="G7530"/>
      <c r="H7530"/>
      <c r="I7530" s="47"/>
      <c r="J7530" s="31"/>
      <c r="K7530" s="31"/>
      <c r="L7530" s="32" t="str">
        <f>IF(ISERROR(VLOOKUP(LEFT(TablaD50[[#This Row],[Articulo]],6),ComparteD50[#All],2,FALSE)),"ND",TablaD50[[#This Row],[Articulo]])</f>
        <v>ND</v>
      </c>
      <c r="M7530" s="33" t="str">
        <f>IF(TablaD50[[#This Row],[Codigo Autorizadas]]="ND","ND",TablaD50[[#This Row],[ExistenciaActualUC]])</f>
        <v>ND</v>
      </c>
      <c r="N7530" s="34" t="str">
        <f>IF(TablaD50[[#This Row],[Almacen]]="","","D50")</f>
        <v/>
      </c>
    </row>
    <row r="7531" spans="7:14" x14ac:dyDescent="0.25">
      <c r="G7531"/>
      <c r="H7531"/>
      <c r="I7531" s="47"/>
      <c r="J7531" s="31"/>
      <c r="K7531" s="31"/>
      <c r="L7531" s="32" t="str">
        <f>IF(ISERROR(VLOOKUP(LEFT(TablaD50[[#This Row],[Articulo]],6),ComparteD50[#All],2,FALSE)),"ND",TablaD50[[#This Row],[Articulo]])</f>
        <v>ND</v>
      </c>
      <c r="M7531" s="33" t="str">
        <f>IF(TablaD50[[#This Row],[Codigo Autorizadas]]="ND","ND",TablaD50[[#This Row],[ExistenciaActualUC]])</f>
        <v>ND</v>
      </c>
      <c r="N7531" s="34" t="str">
        <f>IF(TablaD50[[#This Row],[Almacen]]="","","D50")</f>
        <v/>
      </c>
    </row>
    <row r="7532" spans="7:14" x14ac:dyDescent="0.25">
      <c r="G7532"/>
      <c r="H7532"/>
      <c r="I7532" s="47"/>
      <c r="J7532" s="31"/>
      <c r="K7532" s="31"/>
      <c r="L7532" s="32" t="str">
        <f>IF(ISERROR(VLOOKUP(LEFT(TablaD50[[#This Row],[Articulo]],6),ComparteD50[#All],2,FALSE)),"ND",TablaD50[[#This Row],[Articulo]])</f>
        <v>ND</v>
      </c>
      <c r="M7532" s="33" t="str">
        <f>IF(TablaD50[[#This Row],[Codigo Autorizadas]]="ND","ND",TablaD50[[#This Row],[ExistenciaActualUC]])</f>
        <v>ND</v>
      </c>
      <c r="N7532" s="34" t="str">
        <f>IF(TablaD50[[#This Row],[Almacen]]="","","D50")</f>
        <v/>
      </c>
    </row>
    <row r="7533" spans="7:14" x14ac:dyDescent="0.25">
      <c r="G7533"/>
      <c r="H7533"/>
      <c r="I7533" s="47"/>
      <c r="J7533" s="31"/>
      <c r="K7533" s="31"/>
      <c r="L7533" s="32" t="str">
        <f>IF(ISERROR(VLOOKUP(LEFT(TablaD50[[#This Row],[Articulo]],6),ComparteD50[#All],2,FALSE)),"ND",TablaD50[[#This Row],[Articulo]])</f>
        <v>ND</v>
      </c>
      <c r="M7533" s="33" t="str">
        <f>IF(TablaD50[[#This Row],[Codigo Autorizadas]]="ND","ND",TablaD50[[#This Row],[ExistenciaActualUC]])</f>
        <v>ND</v>
      </c>
      <c r="N7533" s="34" t="str">
        <f>IF(TablaD50[[#This Row],[Almacen]]="","","D50")</f>
        <v/>
      </c>
    </row>
    <row r="7534" spans="7:14" x14ac:dyDescent="0.25">
      <c r="G7534"/>
      <c r="H7534"/>
      <c r="I7534" s="47"/>
      <c r="J7534" s="31"/>
      <c r="K7534" s="31"/>
      <c r="L7534" s="32" t="str">
        <f>IF(ISERROR(VLOOKUP(LEFT(TablaD50[[#This Row],[Articulo]],6),ComparteD50[#All],2,FALSE)),"ND",TablaD50[[#This Row],[Articulo]])</f>
        <v>ND</v>
      </c>
      <c r="M7534" s="33" t="str">
        <f>IF(TablaD50[[#This Row],[Codigo Autorizadas]]="ND","ND",TablaD50[[#This Row],[ExistenciaActualUC]])</f>
        <v>ND</v>
      </c>
      <c r="N7534" s="34" t="str">
        <f>IF(TablaD50[[#This Row],[Almacen]]="","","D50")</f>
        <v/>
      </c>
    </row>
    <row r="7535" spans="7:14" x14ac:dyDescent="0.25">
      <c r="G7535"/>
      <c r="H7535"/>
      <c r="I7535" s="47"/>
      <c r="J7535" s="31"/>
      <c r="K7535" s="31"/>
      <c r="L7535" s="32" t="str">
        <f>IF(ISERROR(VLOOKUP(LEFT(TablaD50[[#This Row],[Articulo]],6),ComparteD50[#All],2,FALSE)),"ND",TablaD50[[#This Row],[Articulo]])</f>
        <v>ND</v>
      </c>
      <c r="M7535" s="33" t="str">
        <f>IF(TablaD50[[#This Row],[Codigo Autorizadas]]="ND","ND",TablaD50[[#This Row],[ExistenciaActualUC]])</f>
        <v>ND</v>
      </c>
      <c r="N7535" s="34" t="str">
        <f>IF(TablaD50[[#This Row],[Almacen]]="","","D50")</f>
        <v/>
      </c>
    </row>
    <row r="7536" spans="7:14" x14ac:dyDescent="0.25">
      <c r="G7536"/>
      <c r="H7536"/>
      <c r="I7536" s="47"/>
      <c r="J7536" s="31"/>
      <c r="K7536" s="31"/>
      <c r="L7536" s="32" t="str">
        <f>IF(ISERROR(VLOOKUP(LEFT(TablaD50[[#This Row],[Articulo]],6),ComparteD50[#All],2,FALSE)),"ND",TablaD50[[#This Row],[Articulo]])</f>
        <v>ND</v>
      </c>
      <c r="M7536" s="33" t="str">
        <f>IF(TablaD50[[#This Row],[Codigo Autorizadas]]="ND","ND",TablaD50[[#This Row],[ExistenciaActualUC]])</f>
        <v>ND</v>
      </c>
      <c r="N7536" s="34" t="str">
        <f>IF(TablaD50[[#This Row],[Almacen]]="","","D50")</f>
        <v/>
      </c>
    </row>
    <row r="7537" spans="7:14" x14ac:dyDescent="0.25">
      <c r="G7537"/>
      <c r="H7537"/>
      <c r="I7537" s="47"/>
      <c r="J7537" s="31"/>
      <c r="K7537" s="31"/>
      <c r="L7537" s="32" t="str">
        <f>IF(ISERROR(VLOOKUP(LEFT(TablaD50[[#This Row],[Articulo]],6),ComparteD50[#All],2,FALSE)),"ND",TablaD50[[#This Row],[Articulo]])</f>
        <v>ND</v>
      </c>
      <c r="M7537" s="33" t="str">
        <f>IF(TablaD50[[#This Row],[Codigo Autorizadas]]="ND","ND",TablaD50[[#This Row],[ExistenciaActualUC]])</f>
        <v>ND</v>
      </c>
      <c r="N7537" s="34" t="str">
        <f>IF(TablaD50[[#This Row],[Almacen]]="","","D50")</f>
        <v/>
      </c>
    </row>
    <row r="7538" spans="7:14" x14ac:dyDescent="0.25">
      <c r="G7538"/>
      <c r="H7538"/>
      <c r="I7538" s="47"/>
      <c r="J7538" s="31"/>
      <c r="K7538" s="31"/>
      <c r="L7538" s="32" t="str">
        <f>IF(ISERROR(VLOOKUP(LEFT(TablaD50[[#This Row],[Articulo]],6),ComparteD50[#All],2,FALSE)),"ND",TablaD50[[#This Row],[Articulo]])</f>
        <v>ND</v>
      </c>
      <c r="M7538" s="33" t="str">
        <f>IF(TablaD50[[#This Row],[Codigo Autorizadas]]="ND","ND",TablaD50[[#This Row],[ExistenciaActualUC]])</f>
        <v>ND</v>
      </c>
      <c r="N7538" s="34" t="str">
        <f>IF(TablaD50[[#This Row],[Almacen]]="","","D50")</f>
        <v/>
      </c>
    </row>
    <row r="7539" spans="7:14" x14ac:dyDescent="0.25">
      <c r="G7539"/>
      <c r="H7539"/>
      <c r="I7539" s="47"/>
      <c r="J7539" s="31"/>
      <c r="K7539" s="31"/>
      <c r="L7539" s="32" t="str">
        <f>IF(ISERROR(VLOOKUP(LEFT(TablaD50[[#This Row],[Articulo]],6),ComparteD50[#All],2,FALSE)),"ND",TablaD50[[#This Row],[Articulo]])</f>
        <v>ND</v>
      </c>
      <c r="M7539" s="33" t="str">
        <f>IF(TablaD50[[#This Row],[Codigo Autorizadas]]="ND","ND",TablaD50[[#This Row],[ExistenciaActualUC]])</f>
        <v>ND</v>
      </c>
      <c r="N7539" s="34" t="str">
        <f>IF(TablaD50[[#This Row],[Almacen]]="","","D50")</f>
        <v/>
      </c>
    </row>
    <row r="7540" spans="7:14" x14ac:dyDescent="0.25">
      <c r="G7540"/>
      <c r="H7540"/>
      <c r="I7540" s="47"/>
      <c r="J7540" s="31"/>
      <c r="K7540" s="31"/>
      <c r="L7540" s="32" t="str">
        <f>IF(ISERROR(VLOOKUP(LEFT(TablaD50[[#This Row],[Articulo]],6),ComparteD50[#All],2,FALSE)),"ND",TablaD50[[#This Row],[Articulo]])</f>
        <v>ND</v>
      </c>
      <c r="M7540" s="33" t="str">
        <f>IF(TablaD50[[#This Row],[Codigo Autorizadas]]="ND","ND",TablaD50[[#This Row],[ExistenciaActualUC]])</f>
        <v>ND</v>
      </c>
      <c r="N7540" s="34" t="str">
        <f>IF(TablaD50[[#This Row],[Almacen]]="","","D50")</f>
        <v/>
      </c>
    </row>
    <row r="7541" spans="7:14" x14ac:dyDescent="0.25">
      <c r="G7541"/>
      <c r="H7541"/>
      <c r="I7541" s="47"/>
      <c r="J7541" s="31"/>
      <c r="K7541" s="31"/>
      <c r="L7541" s="32" t="str">
        <f>IF(ISERROR(VLOOKUP(LEFT(TablaD50[[#This Row],[Articulo]],6),ComparteD50[#All],2,FALSE)),"ND",TablaD50[[#This Row],[Articulo]])</f>
        <v>ND</v>
      </c>
      <c r="M7541" s="33" t="str">
        <f>IF(TablaD50[[#This Row],[Codigo Autorizadas]]="ND","ND",TablaD50[[#This Row],[ExistenciaActualUC]])</f>
        <v>ND</v>
      </c>
      <c r="N7541" s="34" t="str">
        <f>IF(TablaD50[[#This Row],[Almacen]]="","","D50")</f>
        <v/>
      </c>
    </row>
    <row r="7542" spans="7:14" x14ac:dyDescent="0.25">
      <c r="G7542"/>
      <c r="H7542"/>
      <c r="I7542" s="47"/>
      <c r="J7542" s="31"/>
      <c r="K7542" s="31"/>
      <c r="L7542" s="32" t="str">
        <f>IF(ISERROR(VLOOKUP(LEFT(TablaD50[[#This Row],[Articulo]],6),ComparteD50[#All],2,FALSE)),"ND",TablaD50[[#This Row],[Articulo]])</f>
        <v>ND</v>
      </c>
      <c r="M7542" s="33" t="str">
        <f>IF(TablaD50[[#This Row],[Codigo Autorizadas]]="ND","ND",TablaD50[[#This Row],[ExistenciaActualUC]])</f>
        <v>ND</v>
      </c>
      <c r="N7542" s="34" t="str">
        <f>IF(TablaD50[[#This Row],[Almacen]]="","","D50")</f>
        <v/>
      </c>
    </row>
    <row r="7543" spans="7:14" x14ac:dyDescent="0.25">
      <c r="G7543"/>
      <c r="H7543"/>
      <c r="I7543" s="47"/>
      <c r="J7543" s="31"/>
      <c r="K7543" s="31"/>
      <c r="L7543" s="32" t="str">
        <f>IF(ISERROR(VLOOKUP(LEFT(TablaD50[[#This Row],[Articulo]],6),ComparteD50[#All],2,FALSE)),"ND",TablaD50[[#This Row],[Articulo]])</f>
        <v>ND</v>
      </c>
      <c r="M7543" s="33" t="str">
        <f>IF(TablaD50[[#This Row],[Codigo Autorizadas]]="ND","ND",TablaD50[[#This Row],[ExistenciaActualUC]])</f>
        <v>ND</v>
      </c>
      <c r="N7543" s="34" t="str">
        <f>IF(TablaD50[[#This Row],[Almacen]]="","","D50")</f>
        <v/>
      </c>
    </row>
    <row r="7544" spans="7:14" x14ac:dyDescent="0.25">
      <c r="G7544"/>
      <c r="H7544"/>
      <c r="I7544" s="47"/>
      <c r="J7544" s="31"/>
      <c r="K7544" s="31"/>
      <c r="L7544" s="32" t="str">
        <f>IF(ISERROR(VLOOKUP(LEFT(TablaD50[[#This Row],[Articulo]],6),ComparteD50[#All],2,FALSE)),"ND",TablaD50[[#This Row],[Articulo]])</f>
        <v>ND</v>
      </c>
      <c r="M7544" s="33" t="str">
        <f>IF(TablaD50[[#This Row],[Codigo Autorizadas]]="ND","ND",TablaD50[[#This Row],[ExistenciaActualUC]])</f>
        <v>ND</v>
      </c>
      <c r="N7544" s="34" t="str">
        <f>IF(TablaD50[[#This Row],[Almacen]]="","","D50")</f>
        <v/>
      </c>
    </row>
    <row r="7545" spans="7:14" x14ac:dyDescent="0.25">
      <c r="G7545"/>
      <c r="H7545"/>
      <c r="I7545" s="47"/>
      <c r="J7545" s="31"/>
      <c r="K7545" s="31"/>
      <c r="L7545" s="32" t="str">
        <f>IF(ISERROR(VLOOKUP(LEFT(TablaD50[[#This Row],[Articulo]],6),ComparteD50[#All],2,FALSE)),"ND",TablaD50[[#This Row],[Articulo]])</f>
        <v>ND</v>
      </c>
      <c r="M7545" s="33" t="str">
        <f>IF(TablaD50[[#This Row],[Codigo Autorizadas]]="ND","ND",TablaD50[[#This Row],[ExistenciaActualUC]])</f>
        <v>ND</v>
      </c>
      <c r="N7545" s="34" t="str">
        <f>IF(TablaD50[[#This Row],[Almacen]]="","","D50")</f>
        <v/>
      </c>
    </row>
    <row r="7546" spans="7:14" x14ac:dyDescent="0.25">
      <c r="G7546"/>
      <c r="H7546"/>
      <c r="I7546" s="47"/>
      <c r="J7546" s="31"/>
      <c r="K7546" s="31"/>
      <c r="L7546" s="32" t="str">
        <f>IF(ISERROR(VLOOKUP(LEFT(TablaD50[[#This Row],[Articulo]],6),ComparteD50[#All],2,FALSE)),"ND",TablaD50[[#This Row],[Articulo]])</f>
        <v>ND</v>
      </c>
      <c r="M7546" s="33" t="str">
        <f>IF(TablaD50[[#This Row],[Codigo Autorizadas]]="ND","ND",TablaD50[[#This Row],[ExistenciaActualUC]])</f>
        <v>ND</v>
      </c>
      <c r="N7546" s="34" t="str">
        <f>IF(TablaD50[[#This Row],[Almacen]]="","","D50")</f>
        <v/>
      </c>
    </row>
    <row r="7547" spans="7:14" x14ac:dyDescent="0.25">
      <c r="G7547"/>
      <c r="H7547"/>
      <c r="I7547" s="47"/>
      <c r="J7547" s="31"/>
      <c r="K7547" s="31"/>
      <c r="L7547" s="32" t="str">
        <f>IF(ISERROR(VLOOKUP(LEFT(TablaD50[[#This Row],[Articulo]],6),ComparteD50[#All],2,FALSE)),"ND",TablaD50[[#This Row],[Articulo]])</f>
        <v>ND</v>
      </c>
      <c r="M7547" s="33" t="str">
        <f>IF(TablaD50[[#This Row],[Codigo Autorizadas]]="ND","ND",TablaD50[[#This Row],[ExistenciaActualUC]])</f>
        <v>ND</v>
      </c>
      <c r="N7547" s="34" t="str">
        <f>IF(TablaD50[[#This Row],[Almacen]]="","","D50")</f>
        <v/>
      </c>
    </row>
    <row r="7548" spans="7:14" x14ac:dyDescent="0.25">
      <c r="G7548"/>
      <c r="H7548"/>
      <c r="I7548" s="47"/>
      <c r="J7548" s="31"/>
      <c r="K7548" s="31"/>
      <c r="L7548" s="32" t="str">
        <f>IF(ISERROR(VLOOKUP(LEFT(TablaD50[[#This Row],[Articulo]],6),ComparteD50[#All],2,FALSE)),"ND",TablaD50[[#This Row],[Articulo]])</f>
        <v>ND</v>
      </c>
      <c r="M7548" s="33" t="str">
        <f>IF(TablaD50[[#This Row],[Codigo Autorizadas]]="ND","ND",TablaD50[[#This Row],[ExistenciaActualUC]])</f>
        <v>ND</v>
      </c>
      <c r="N7548" s="34" t="str">
        <f>IF(TablaD50[[#This Row],[Almacen]]="","","D50")</f>
        <v/>
      </c>
    </row>
    <row r="7549" spans="7:14" x14ac:dyDescent="0.25">
      <c r="G7549"/>
      <c r="H7549"/>
      <c r="I7549" s="47"/>
      <c r="J7549" s="31"/>
      <c r="K7549" s="31"/>
      <c r="L7549" s="32" t="str">
        <f>IF(ISERROR(VLOOKUP(LEFT(TablaD50[[#This Row],[Articulo]],6),ComparteD50[#All],2,FALSE)),"ND",TablaD50[[#This Row],[Articulo]])</f>
        <v>ND</v>
      </c>
      <c r="M7549" s="33" t="str">
        <f>IF(TablaD50[[#This Row],[Codigo Autorizadas]]="ND","ND",TablaD50[[#This Row],[ExistenciaActualUC]])</f>
        <v>ND</v>
      </c>
      <c r="N7549" s="34" t="str">
        <f>IF(TablaD50[[#This Row],[Almacen]]="","","D50")</f>
        <v/>
      </c>
    </row>
    <row r="7550" spans="7:14" x14ac:dyDescent="0.25">
      <c r="G7550"/>
      <c r="H7550"/>
      <c r="I7550" s="47"/>
      <c r="J7550" s="31"/>
      <c r="K7550" s="31"/>
      <c r="L7550" s="32" t="str">
        <f>IF(ISERROR(VLOOKUP(LEFT(TablaD50[[#This Row],[Articulo]],6),ComparteD50[#All],2,FALSE)),"ND",TablaD50[[#This Row],[Articulo]])</f>
        <v>ND</v>
      </c>
      <c r="M7550" s="33" t="str">
        <f>IF(TablaD50[[#This Row],[Codigo Autorizadas]]="ND","ND",TablaD50[[#This Row],[ExistenciaActualUC]])</f>
        <v>ND</v>
      </c>
      <c r="N7550" s="34" t="str">
        <f>IF(TablaD50[[#This Row],[Almacen]]="","","D50")</f>
        <v/>
      </c>
    </row>
    <row r="7551" spans="7:14" x14ac:dyDescent="0.25">
      <c r="G7551"/>
      <c r="H7551"/>
      <c r="I7551" s="47"/>
      <c r="J7551" s="31"/>
      <c r="K7551" s="31"/>
      <c r="L7551" s="32" t="str">
        <f>IF(ISERROR(VLOOKUP(LEFT(TablaD50[[#This Row],[Articulo]],6),ComparteD50[#All],2,FALSE)),"ND",TablaD50[[#This Row],[Articulo]])</f>
        <v>ND</v>
      </c>
      <c r="M7551" s="33" t="str">
        <f>IF(TablaD50[[#This Row],[Codigo Autorizadas]]="ND","ND",TablaD50[[#This Row],[ExistenciaActualUC]])</f>
        <v>ND</v>
      </c>
      <c r="N7551" s="34" t="str">
        <f>IF(TablaD50[[#This Row],[Almacen]]="","","D50")</f>
        <v/>
      </c>
    </row>
    <row r="7552" spans="7:14" x14ac:dyDescent="0.25">
      <c r="G7552"/>
      <c r="H7552"/>
      <c r="I7552" s="47"/>
      <c r="J7552" s="31"/>
      <c r="K7552" s="31"/>
      <c r="L7552" s="32" t="str">
        <f>IF(ISERROR(VLOOKUP(LEFT(TablaD50[[#This Row],[Articulo]],6),ComparteD50[#All],2,FALSE)),"ND",TablaD50[[#This Row],[Articulo]])</f>
        <v>ND</v>
      </c>
      <c r="M7552" s="33" t="str">
        <f>IF(TablaD50[[#This Row],[Codigo Autorizadas]]="ND","ND",TablaD50[[#This Row],[ExistenciaActualUC]])</f>
        <v>ND</v>
      </c>
      <c r="N7552" s="34" t="str">
        <f>IF(TablaD50[[#This Row],[Almacen]]="","","D50")</f>
        <v/>
      </c>
    </row>
    <row r="7553" spans="7:14" x14ac:dyDescent="0.25">
      <c r="G7553"/>
      <c r="H7553"/>
      <c r="I7553" s="47"/>
      <c r="J7553" s="31"/>
      <c r="K7553" s="31"/>
      <c r="L7553" s="32" t="str">
        <f>IF(ISERROR(VLOOKUP(LEFT(TablaD50[[#This Row],[Articulo]],6),ComparteD50[#All],2,FALSE)),"ND",TablaD50[[#This Row],[Articulo]])</f>
        <v>ND</v>
      </c>
      <c r="M7553" s="33" t="str">
        <f>IF(TablaD50[[#This Row],[Codigo Autorizadas]]="ND","ND",TablaD50[[#This Row],[ExistenciaActualUC]])</f>
        <v>ND</v>
      </c>
      <c r="N7553" s="34" t="str">
        <f>IF(TablaD50[[#This Row],[Almacen]]="","","D50")</f>
        <v/>
      </c>
    </row>
    <row r="7554" spans="7:14" x14ac:dyDescent="0.25">
      <c r="G7554"/>
      <c r="H7554"/>
      <c r="I7554" s="47"/>
      <c r="J7554" s="31"/>
      <c r="K7554" s="31"/>
      <c r="L7554" s="32" t="str">
        <f>IF(ISERROR(VLOOKUP(LEFT(TablaD50[[#This Row],[Articulo]],6),ComparteD50[#All],2,FALSE)),"ND",TablaD50[[#This Row],[Articulo]])</f>
        <v>ND</v>
      </c>
      <c r="M7554" s="33" t="str">
        <f>IF(TablaD50[[#This Row],[Codigo Autorizadas]]="ND","ND",TablaD50[[#This Row],[ExistenciaActualUC]])</f>
        <v>ND</v>
      </c>
      <c r="N7554" s="34" t="str">
        <f>IF(TablaD50[[#This Row],[Almacen]]="","","D50")</f>
        <v/>
      </c>
    </row>
    <row r="7555" spans="7:14" x14ac:dyDescent="0.25">
      <c r="G7555"/>
      <c r="H7555"/>
      <c r="I7555" s="47"/>
      <c r="J7555" s="31"/>
      <c r="K7555" s="31"/>
      <c r="L7555" s="32" t="str">
        <f>IF(ISERROR(VLOOKUP(LEFT(TablaD50[[#This Row],[Articulo]],6),ComparteD50[#All],2,FALSE)),"ND",TablaD50[[#This Row],[Articulo]])</f>
        <v>ND</v>
      </c>
      <c r="M7555" s="33" t="str">
        <f>IF(TablaD50[[#This Row],[Codigo Autorizadas]]="ND","ND",TablaD50[[#This Row],[ExistenciaActualUC]])</f>
        <v>ND</v>
      </c>
      <c r="N7555" s="34" t="str">
        <f>IF(TablaD50[[#This Row],[Almacen]]="","","D50")</f>
        <v/>
      </c>
    </row>
    <row r="7556" spans="7:14" x14ac:dyDescent="0.25">
      <c r="G7556"/>
      <c r="H7556"/>
      <c r="I7556" s="47"/>
      <c r="J7556" s="31"/>
      <c r="K7556" s="31"/>
      <c r="L7556" s="32" t="str">
        <f>IF(ISERROR(VLOOKUP(LEFT(TablaD50[[#This Row],[Articulo]],6),ComparteD50[#All],2,FALSE)),"ND",TablaD50[[#This Row],[Articulo]])</f>
        <v>ND</v>
      </c>
      <c r="M7556" s="33" t="str">
        <f>IF(TablaD50[[#This Row],[Codigo Autorizadas]]="ND","ND",TablaD50[[#This Row],[ExistenciaActualUC]])</f>
        <v>ND</v>
      </c>
      <c r="N7556" s="34" t="str">
        <f>IF(TablaD50[[#This Row],[Almacen]]="","","D50")</f>
        <v/>
      </c>
    </row>
    <row r="7557" spans="7:14" x14ac:dyDescent="0.25">
      <c r="G7557"/>
      <c r="H7557"/>
      <c r="I7557" s="47"/>
      <c r="J7557" s="31"/>
      <c r="K7557" s="31"/>
      <c r="L7557" s="32" t="str">
        <f>IF(ISERROR(VLOOKUP(LEFT(TablaD50[[#This Row],[Articulo]],6),ComparteD50[#All],2,FALSE)),"ND",TablaD50[[#This Row],[Articulo]])</f>
        <v>ND</v>
      </c>
      <c r="M7557" s="33" t="str">
        <f>IF(TablaD50[[#This Row],[Codigo Autorizadas]]="ND","ND",TablaD50[[#This Row],[ExistenciaActualUC]])</f>
        <v>ND</v>
      </c>
      <c r="N7557" s="34" t="str">
        <f>IF(TablaD50[[#This Row],[Almacen]]="","","D50")</f>
        <v/>
      </c>
    </row>
    <row r="7558" spans="7:14" x14ac:dyDescent="0.25">
      <c r="G7558"/>
      <c r="H7558"/>
      <c r="I7558" s="47"/>
      <c r="J7558" s="31"/>
      <c r="K7558" s="31"/>
      <c r="L7558" s="32" t="str">
        <f>IF(ISERROR(VLOOKUP(LEFT(TablaD50[[#This Row],[Articulo]],6),ComparteD50[#All],2,FALSE)),"ND",TablaD50[[#This Row],[Articulo]])</f>
        <v>ND</v>
      </c>
      <c r="M7558" s="33" t="str">
        <f>IF(TablaD50[[#This Row],[Codigo Autorizadas]]="ND","ND",TablaD50[[#This Row],[ExistenciaActualUC]])</f>
        <v>ND</v>
      </c>
      <c r="N7558" s="34" t="str">
        <f>IF(TablaD50[[#This Row],[Almacen]]="","","D50")</f>
        <v/>
      </c>
    </row>
    <row r="7559" spans="7:14" x14ac:dyDescent="0.25">
      <c r="G7559"/>
      <c r="H7559"/>
      <c r="I7559" s="47"/>
      <c r="J7559" s="31"/>
      <c r="K7559" s="31"/>
      <c r="L7559" s="32" t="str">
        <f>IF(ISERROR(VLOOKUP(LEFT(TablaD50[[#This Row],[Articulo]],6),ComparteD50[#All],2,FALSE)),"ND",TablaD50[[#This Row],[Articulo]])</f>
        <v>ND</v>
      </c>
      <c r="M7559" s="33" t="str">
        <f>IF(TablaD50[[#This Row],[Codigo Autorizadas]]="ND","ND",TablaD50[[#This Row],[ExistenciaActualUC]])</f>
        <v>ND</v>
      </c>
      <c r="N7559" s="34" t="str">
        <f>IF(TablaD50[[#This Row],[Almacen]]="","","D50")</f>
        <v/>
      </c>
    </row>
    <row r="7560" spans="7:14" x14ac:dyDescent="0.25">
      <c r="G7560"/>
      <c r="H7560"/>
      <c r="I7560" s="47"/>
      <c r="J7560" s="31"/>
      <c r="K7560" s="31"/>
      <c r="L7560" s="32" t="str">
        <f>IF(ISERROR(VLOOKUP(LEFT(TablaD50[[#This Row],[Articulo]],6),ComparteD50[#All],2,FALSE)),"ND",TablaD50[[#This Row],[Articulo]])</f>
        <v>ND</v>
      </c>
      <c r="M7560" s="33" t="str">
        <f>IF(TablaD50[[#This Row],[Codigo Autorizadas]]="ND","ND",TablaD50[[#This Row],[ExistenciaActualUC]])</f>
        <v>ND</v>
      </c>
      <c r="N7560" s="34" t="str">
        <f>IF(TablaD50[[#This Row],[Almacen]]="","","D50")</f>
        <v/>
      </c>
    </row>
    <row r="7561" spans="7:14" x14ac:dyDescent="0.25">
      <c r="G7561"/>
      <c r="H7561"/>
      <c r="I7561" s="47"/>
      <c r="J7561" s="31"/>
      <c r="K7561" s="31"/>
      <c r="L7561" s="32" t="str">
        <f>IF(ISERROR(VLOOKUP(LEFT(TablaD50[[#This Row],[Articulo]],6),ComparteD50[#All],2,FALSE)),"ND",TablaD50[[#This Row],[Articulo]])</f>
        <v>ND</v>
      </c>
      <c r="M7561" s="33" t="str">
        <f>IF(TablaD50[[#This Row],[Codigo Autorizadas]]="ND","ND",TablaD50[[#This Row],[ExistenciaActualUC]])</f>
        <v>ND</v>
      </c>
      <c r="N7561" s="34" t="str">
        <f>IF(TablaD50[[#This Row],[Almacen]]="","","D50")</f>
        <v/>
      </c>
    </row>
    <row r="7562" spans="7:14" x14ac:dyDescent="0.25">
      <c r="G7562"/>
      <c r="H7562"/>
      <c r="I7562" s="47"/>
      <c r="J7562" s="31"/>
      <c r="K7562" s="31"/>
      <c r="L7562" s="32" t="str">
        <f>IF(ISERROR(VLOOKUP(LEFT(TablaD50[[#This Row],[Articulo]],6),ComparteD50[#All],2,FALSE)),"ND",TablaD50[[#This Row],[Articulo]])</f>
        <v>ND</v>
      </c>
      <c r="M7562" s="33" t="str">
        <f>IF(TablaD50[[#This Row],[Codigo Autorizadas]]="ND","ND",TablaD50[[#This Row],[ExistenciaActualUC]])</f>
        <v>ND</v>
      </c>
      <c r="N7562" s="34" t="str">
        <f>IF(TablaD50[[#This Row],[Almacen]]="","","D50")</f>
        <v/>
      </c>
    </row>
    <row r="7563" spans="7:14" x14ac:dyDescent="0.25">
      <c r="G7563"/>
      <c r="H7563"/>
      <c r="I7563" s="47"/>
      <c r="J7563" s="31"/>
      <c r="K7563" s="31"/>
      <c r="L7563" s="32" t="str">
        <f>IF(ISERROR(VLOOKUP(LEFT(TablaD50[[#This Row],[Articulo]],6),ComparteD50[#All],2,FALSE)),"ND",TablaD50[[#This Row],[Articulo]])</f>
        <v>ND</v>
      </c>
      <c r="M7563" s="33" t="str">
        <f>IF(TablaD50[[#This Row],[Codigo Autorizadas]]="ND","ND",TablaD50[[#This Row],[ExistenciaActualUC]])</f>
        <v>ND</v>
      </c>
      <c r="N7563" s="34" t="str">
        <f>IF(TablaD50[[#This Row],[Almacen]]="","","D50")</f>
        <v/>
      </c>
    </row>
    <row r="7564" spans="7:14" x14ac:dyDescent="0.25">
      <c r="G7564"/>
      <c r="H7564"/>
      <c r="I7564" s="47"/>
      <c r="J7564" s="31"/>
      <c r="K7564" s="31"/>
      <c r="L7564" s="32" t="str">
        <f>IF(ISERROR(VLOOKUP(LEFT(TablaD50[[#This Row],[Articulo]],6),ComparteD50[#All],2,FALSE)),"ND",TablaD50[[#This Row],[Articulo]])</f>
        <v>ND</v>
      </c>
      <c r="M7564" s="33" t="str">
        <f>IF(TablaD50[[#This Row],[Codigo Autorizadas]]="ND","ND",TablaD50[[#This Row],[ExistenciaActualUC]])</f>
        <v>ND</v>
      </c>
      <c r="N7564" s="34" t="str">
        <f>IF(TablaD50[[#This Row],[Almacen]]="","","D50")</f>
        <v/>
      </c>
    </row>
    <row r="7565" spans="7:14" x14ac:dyDescent="0.25">
      <c r="G7565"/>
      <c r="H7565"/>
      <c r="I7565" s="47"/>
      <c r="J7565" s="31"/>
      <c r="K7565" s="31"/>
      <c r="L7565" s="32" t="str">
        <f>IF(ISERROR(VLOOKUP(LEFT(TablaD50[[#This Row],[Articulo]],6),ComparteD50[#All],2,FALSE)),"ND",TablaD50[[#This Row],[Articulo]])</f>
        <v>ND</v>
      </c>
      <c r="M7565" s="33" t="str">
        <f>IF(TablaD50[[#This Row],[Codigo Autorizadas]]="ND","ND",TablaD50[[#This Row],[ExistenciaActualUC]])</f>
        <v>ND</v>
      </c>
      <c r="N7565" s="34" t="str">
        <f>IF(TablaD50[[#This Row],[Almacen]]="","","D50")</f>
        <v/>
      </c>
    </row>
    <row r="7566" spans="7:14" x14ac:dyDescent="0.25">
      <c r="G7566"/>
      <c r="H7566"/>
      <c r="I7566" s="47"/>
      <c r="J7566" s="31"/>
      <c r="K7566" s="31"/>
      <c r="L7566" s="32" t="str">
        <f>IF(ISERROR(VLOOKUP(LEFT(TablaD50[[#This Row],[Articulo]],6),ComparteD50[#All],2,FALSE)),"ND",TablaD50[[#This Row],[Articulo]])</f>
        <v>ND</v>
      </c>
      <c r="M7566" s="33" t="str">
        <f>IF(TablaD50[[#This Row],[Codigo Autorizadas]]="ND","ND",TablaD50[[#This Row],[ExistenciaActualUC]])</f>
        <v>ND</v>
      </c>
      <c r="N7566" s="34" t="str">
        <f>IF(TablaD50[[#This Row],[Almacen]]="","","D50")</f>
        <v/>
      </c>
    </row>
    <row r="7567" spans="7:14" x14ac:dyDescent="0.25">
      <c r="G7567"/>
      <c r="H7567"/>
      <c r="I7567" s="47"/>
      <c r="J7567" s="31"/>
      <c r="K7567" s="31"/>
      <c r="L7567" s="32" t="str">
        <f>IF(ISERROR(VLOOKUP(LEFT(TablaD50[[#This Row],[Articulo]],6),ComparteD50[#All],2,FALSE)),"ND",TablaD50[[#This Row],[Articulo]])</f>
        <v>ND</v>
      </c>
      <c r="M7567" s="33" t="str">
        <f>IF(TablaD50[[#This Row],[Codigo Autorizadas]]="ND","ND",TablaD50[[#This Row],[ExistenciaActualUC]])</f>
        <v>ND</v>
      </c>
      <c r="N7567" s="34" t="str">
        <f>IF(TablaD50[[#This Row],[Almacen]]="","","D50")</f>
        <v/>
      </c>
    </row>
    <row r="7568" spans="7:14" x14ac:dyDescent="0.25">
      <c r="G7568"/>
      <c r="H7568"/>
      <c r="I7568" s="47"/>
      <c r="J7568" s="31"/>
      <c r="K7568" s="31"/>
      <c r="L7568" s="32" t="str">
        <f>IF(ISERROR(VLOOKUP(LEFT(TablaD50[[#This Row],[Articulo]],6),ComparteD50[#All],2,FALSE)),"ND",TablaD50[[#This Row],[Articulo]])</f>
        <v>ND</v>
      </c>
      <c r="M7568" s="33" t="str">
        <f>IF(TablaD50[[#This Row],[Codigo Autorizadas]]="ND","ND",TablaD50[[#This Row],[ExistenciaActualUC]])</f>
        <v>ND</v>
      </c>
      <c r="N7568" s="34" t="str">
        <f>IF(TablaD50[[#This Row],[Almacen]]="","","D50")</f>
        <v/>
      </c>
    </row>
    <row r="7569" spans="7:14" x14ac:dyDescent="0.25">
      <c r="G7569"/>
      <c r="H7569"/>
      <c r="I7569" s="47"/>
      <c r="J7569" s="31"/>
      <c r="K7569" s="31"/>
      <c r="L7569" s="32" t="str">
        <f>IF(ISERROR(VLOOKUP(LEFT(TablaD50[[#This Row],[Articulo]],6),ComparteD50[#All],2,FALSE)),"ND",TablaD50[[#This Row],[Articulo]])</f>
        <v>ND</v>
      </c>
      <c r="M7569" s="33" t="str">
        <f>IF(TablaD50[[#This Row],[Codigo Autorizadas]]="ND","ND",TablaD50[[#This Row],[ExistenciaActualUC]])</f>
        <v>ND</v>
      </c>
      <c r="N7569" s="34" t="str">
        <f>IF(TablaD50[[#This Row],[Almacen]]="","","D50")</f>
        <v/>
      </c>
    </row>
    <row r="7570" spans="7:14" x14ac:dyDescent="0.25">
      <c r="G7570"/>
      <c r="H7570"/>
      <c r="I7570" s="47"/>
      <c r="J7570" s="31"/>
      <c r="K7570" s="31"/>
      <c r="L7570" s="32" t="str">
        <f>IF(ISERROR(VLOOKUP(LEFT(TablaD50[[#This Row],[Articulo]],6),ComparteD50[#All],2,FALSE)),"ND",TablaD50[[#This Row],[Articulo]])</f>
        <v>ND</v>
      </c>
      <c r="M7570" s="33" t="str">
        <f>IF(TablaD50[[#This Row],[Codigo Autorizadas]]="ND","ND",TablaD50[[#This Row],[ExistenciaActualUC]])</f>
        <v>ND</v>
      </c>
      <c r="N7570" s="34" t="str">
        <f>IF(TablaD50[[#This Row],[Almacen]]="","","D50")</f>
        <v/>
      </c>
    </row>
    <row r="7571" spans="7:14" x14ac:dyDescent="0.25">
      <c r="G7571"/>
      <c r="H7571"/>
      <c r="I7571" s="47"/>
      <c r="J7571" s="31"/>
      <c r="K7571" s="31"/>
      <c r="L7571" s="32" t="str">
        <f>IF(ISERROR(VLOOKUP(LEFT(TablaD50[[#This Row],[Articulo]],6),ComparteD50[#All],2,FALSE)),"ND",TablaD50[[#This Row],[Articulo]])</f>
        <v>ND</v>
      </c>
      <c r="M7571" s="33" t="str">
        <f>IF(TablaD50[[#This Row],[Codigo Autorizadas]]="ND","ND",TablaD50[[#This Row],[ExistenciaActualUC]])</f>
        <v>ND</v>
      </c>
      <c r="N7571" s="34" t="str">
        <f>IF(TablaD50[[#This Row],[Almacen]]="","","D50")</f>
        <v/>
      </c>
    </row>
    <row r="7572" spans="7:14" x14ac:dyDescent="0.25">
      <c r="G7572"/>
      <c r="H7572"/>
      <c r="I7572" s="47"/>
      <c r="J7572" s="31"/>
      <c r="K7572" s="31"/>
      <c r="L7572" s="32" t="str">
        <f>IF(ISERROR(VLOOKUP(LEFT(TablaD50[[#This Row],[Articulo]],6),ComparteD50[#All],2,FALSE)),"ND",TablaD50[[#This Row],[Articulo]])</f>
        <v>ND</v>
      </c>
      <c r="M7572" s="33" t="str">
        <f>IF(TablaD50[[#This Row],[Codigo Autorizadas]]="ND","ND",TablaD50[[#This Row],[ExistenciaActualUC]])</f>
        <v>ND</v>
      </c>
      <c r="N7572" s="34" t="str">
        <f>IF(TablaD50[[#This Row],[Almacen]]="","","D50")</f>
        <v/>
      </c>
    </row>
    <row r="7573" spans="7:14" x14ac:dyDescent="0.25">
      <c r="G7573"/>
      <c r="H7573"/>
      <c r="I7573" s="47"/>
      <c r="J7573" s="31"/>
      <c r="K7573" s="31"/>
      <c r="L7573" s="32" t="str">
        <f>IF(ISERROR(VLOOKUP(LEFT(TablaD50[[#This Row],[Articulo]],6),ComparteD50[#All],2,FALSE)),"ND",TablaD50[[#This Row],[Articulo]])</f>
        <v>ND</v>
      </c>
      <c r="M7573" s="33" t="str">
        <f>IF(TablaD50[[#This Row],[Codigo Autorizadas]]="ND","ND",TablaD50[[#This Row],[ExistenciaActualUC]])</f>
        <v>ND</v>
      </c>
      <c r="N7573" s="34" t="str">
        <f>IF(TablaD50[[#This Row],[Almacen]]="","","D50")</f>
        <v/>
      </c>
    </row>
    <row r="7574" spans="7:14" x14ac:dyDescent="0.25">
      <c r="G7574"/>
      <c r="H7574"/>
      <c r="I7574" s="47"/>
      <c r="J7574" s="31"/>
      <c r="K7574" s="31"/>
      <c r="L7574" s="32" t="str">
        <f>IF(ISERROR(VLOOKUP(LEFT(TablaD50[[#This Row],[Articulo]],6),ComparteD50[#All],2,FALSE)),"ND",TablaD50[[#This Row],[Articulo]])</f>
        <v>ND</v>
      </c>
      <c r="M7574" s="33" t="str">
        <f>IF(TablaD50[[#This Row],[Codigo Autorizadas]]="ND","ND",TablaD50[[#This Row],[ExistenciaActualUC]])</f>
        <v>ND</v>
      </c>
      <c r="N7574" s="34" t="str">
        <f>IF(TablaD50[[#This Row],[Almacen]]="","","D50")</f>
        <v/>
      </c>
    </row>
    <row r="7575" spans="7:14" x14ac:dyDescent="0.25">
      <c r="G7575"/>
      <c r="H7575"/>
      <c r="I7575" s="47"/>
      <c r="J7575" s="31"/>
      <c r="K7575" s="31"/>
      <c r="L7575" s="32" t="str">
        <f>IF(ISERROR(VLOOKUP(LEFT(TablaD50[[#This Row],[Articulo]],6),ComparteD50[#All],2,FALSE)),"ND",TablaD50[[#This Row],[Articulo]])</f>
        <v>ND</v>
      </c>
      <c r="M7575" s="33" t="str">
        <f>IF(TablaD50[[#This Row],[Codigo Autorizadas]]="ND","ND",TablaD50[[#This Row],[ExistenciaActualUC]])</f>
        <v>ND</v>
      </c>
      <c r="N7575" s="34" t="str">
        <f>IF(TablaD50[[#This Row],[Almacen]]="","","D50")</f>
        <v/>
      </c>
    </row>
    <row r="7576" spans="7:14" x14ac:dyDescent="0.25">
      <c r="G7576"/>
      <c r="H7576"/>
      <c r="I7576" s="47"/>
      <c r="J7576" s="31"/>
      <c r="K7576" s="31"/>
      <c r="L7576" s="32" t="str">
        <f>IF(ISERROR(VLOOKUP(LEFT(TablaD50[[#This Row],[Articulo]],6),ComparteD50[#All],2,FALSE)),"ND",TablaD50[[#This Row],[Articulo]])</f>
        <v>ND</v>
      </c>
      <c r="M7576" s="33" t="str">
        <f>IF(TablaD50[[#This Row],[Codigo Autorizadas]]="ND","ND",TablaD50[[#This Row],[ExistenciaActualUC]])</f>
        <v>ND</v>
      </c>
      <c r="N7576" s="34" t="str">
        <f>IF(TablaD50[[#This Row],[Almacen]]="","","D50")</f>
        <v/>
      </c>
    </row>
    <row r="7577" spans="7:14" x14ac:dyDescent="0.25">
      <c r="G7577"/>
      <c r="H7577"/>
      <c r="I7577" s="47"/>
      <c r="J7577" s="31"/>
      <c r="K7577" s="31"/>
      <c r="L7577" s="32" t="str">
        <f>IF(ISERROR(VLOOKUP(LEFT(TablaD50[[#This Row],[Articulo]],6),ComparteD50[#All],2,FALSE)),"ND",TablaD50[[#This Row],[Articulo]])</f>
        <v>ND</v>
      </c>
      <c r="M7577" s="33" t="str">
        <f>IF(TablaD50[[#This Row],[Codigo Autorizadas]]="ND","ND",TablaD50[[#This Row],[ExistenciaActualUC]])</f>
        <v>ND</v>
      </c>
      <c r="N7577" s="34" t="str">
        <f>IF(TablaD50[[#This Row],[Almacen]]="","","D50")</f>
        <v/>
      </c>
    </row>
    <row r="7578" spans="7:14" x14ac:dyDescent="0.25">
      <c r="G7578"/>
      <c r="H7578"/>
      <c r="I7578" s="47"/>
      <c r="J7578" s="31"/>
      <c r="K7578" s="31"/>
      <c r="L7578" s="32" t="str">
        <f>IF(ISERROR(VLOOKUP(LEFT(TablaD50[[#This Row],[Articulo]],6),ComparteD50[#All],2,FALSE)),"ND",TablaD50[[#This Row],[Articulo]])</f>
        <v>ND</v>
      </c>
      <c r="M7578" s="33" t="str">
        <f>IF(TablaD50[[#This Row],[Codigo Autorizadas]]="ND","ND",TablaD50[[#This Row],[ExistenciaActualUC]])</f>
        <v>ND</v>
      </c>
      <c r="N7578" s="34" t="str">
        <f>IF(TablaD50[[#This Row],[Almacen]]="","","D50")</f>
        <v/>
      </c>
    </row>
    <row r="7579" spans="7:14" x14ac:dyDescent="0.25">
      <c r="G7579"/>
      <c r="H7579"/>
      <c r="I7579" s="47"/>
      <c r="J7579" s="31"/>
      <c r="K7579" s="31"/>
      <c r="L7579" s="32" t="str">
        <f>IF(ISERROR(VLOOKUP(LEFT(TablaD50[[#This Row],[Articulo]],6),ComparteD50[#All],2,FALSE)),"ND",TablaD50[[#This Row],[Articulo]])</f>
        <v>ND</v>
      </c>
      <c r="M7579" s="33" t="str">
        <f>IF(TablaD50[[#This Row],[Codigo Autorizadas]]="ND","ND",TablaD50[[#This Row],[ExistenciaActualUC]])</f>
        <v>ND</v>
      </c>
      <c r="N7579" s="34" t="str">
        <f>IF(TablaD50[[#This Row],[Almacen]]="","","D50")</f>
        <v/>
      </c>
    </row>
    <row r="7580" spans="7:14" x14ac:dyDescent="0.25">
      <c r="G7580"/>
      <c r="H7580"/>
      <c r="I7580" s="47"/>
      <c r="J7580" s="31"/>
      <c r="K7580" s="31"/>
      <c r="L7580" s="32" t="str">
        <f>IF(ISERROR(VLOOKUP(LEFT(TablaD50[[#This Row],[Articulo]],6),ComparteD50[#All],2,FALSE)),"ND",TablaD50[[#This Row],[Articulo]])</f>
        <v>ND</v>
      </c>
      <c r="M7580" s="33" t="str">
        <f>IF(TablaD50[[#This Row],[Codigo Autorizadas]]="ND","ND",TablaD50[[#This Row],[ExistenciaActualUC]])</f>
        <v>ND</v>
      </c>
      <c r="N7580" s="34" t="str">
        <f>IF(TablaD50[[#This Row],[Almacen]]="","","D50")</f>
        <v/>
      </c>
    </row>
    <row r="7581" spans="7:14" x14ac:dyDescent="0.25">
      <c r="G7581"/>
      <c r="H7581"/>
      <c r="I7581" s="47"/>
      <c r="J7581" s="31"/>
      <c r="K7581" s="31"/>
      <c r="L7581" s="32" t="str">
        <f>IF(ISERROR(VLOOKUP(LEFT(TablaD50[[#This Row],[Articulo]],6),ComparteD50[#All],2,FALSE)),"ND",TablaD50[[#This Row],[Articulo]])</f>
        <v>ND</v>
      </c>
      <c r="M7581" s="33" t="str">
        <f>IF(TablaD50[[#This Row],[Codigo Autorizadas]]="ND","ND",TablaD50[[#This Row],[ExistenciaActualUC]])</f>
        <v>ND</v>
      </c>
      <c r="N7581" s="34" t="str">
        <f>IF(TablaD50[[#This Row],[Almacen]]="","","D50")</f>
        <v/>
      </c>
    </row>
    <row r="7582" spans="7:14" x14ac:dyDescent="0.25">
      <c r="G7582"/>
      <c r="H7582"/>
      <c r="I7582" s="47"/>
      <c r="J7582" s="31"/>
      <c r="K7582" s="31"/>
      <c r="L7582" s="32" t="str">
        <f>IF(ISERROR(VLOOKUP(LEFT(TablaD50[[#This Row],[Articulo]],6),ComparteD50[#All],2,FALSE)),"ND",TablaD50[[#This Row],[Articulo]])</f>
        <v>ND</v>
      </c>
      <c r="M7582" s="33" t="str">
        <f>IF(TablaD50[[#This Row],[Codigo Autorizadas]]="ND","ND",TablaD50[[#This Row],[ExistenciaActualUC]])</f>
        <v>ND</v>
      </c>
      <c r="N7582" s="34" t="str">
        <f>IF(TablaD50[[#This Row],[Almacen]]="","","D50")</f>
        <v/>
      </c>
    </row>
    <row r="7583" spans="7:14" x14ac:dyDescent="0.25">
      <c r="G7583"/>
      <c r="H7583"/>
      <c r="I7583" s="47"/>
      <c r="J7583" s="31"/>
      <c r="K7583" s="31"/>
      <c r="L7583" s="32" t="str">
        <f>IF(ISERROR(VLOOKUP(LEFT(TablaD50[[#This Row],[Articulo]],6),ComparteD50[#All],2,FALSE)),"ND",TablaD50[[#This Row],[Articulo]])</f>
        <v>ND</v>
      </c>
      <c r="M7583" s="33" t="str">
        <f>IF(TablaD50[[#This Row],[Codigo Autorizadas]]="ND","ND",TablaD50[[#This Row],[ExistenciaActualUC]])</f>
        <v>ND</v>
      </c>
      <c r="N7583" s="34" t="str">
        <f>IF(TablaD50[[#This Row],[Almacen]]="","","D50")</f>
        <v/>
      </c>
    </row>
    <row r="7584" spans="7:14" x14ac:dyDescent="0.25">
      <c r="G7584"/>
      <c r="H7584"/>
      <c r="I7584" s="47"/>
      <c r="J7584" s="31"/>
      <c r="K7584" s="31"/>
      <c r="L7584" s="32" t="str">
        <f>IF(ISERROR(VLOOKUP(LEFT(TablaD50[[#This Row],[Articulo]],6),ComparteD50[#All],2,FALSE)),"ND",TablaD50[[#This Row],[Articulo]])</f>
        <v>ND</v>
      </c>
      <c r="M7584" s="33" t="str">
        <f>IF(TablaD50[[#This Row],[Codigo Autorizadas]]="ND","ND",TablaD50[[#This Row],[ExistenciaActualUC]])</f>
        <v>ND</v>
      </c>
      <c r="N7584" s="34" t="str">
        <f>IF(TablaD50[[#This Row],[Almacen]]="","","D50")</f>
        <v/>
      </c>
    </row>
    <row r="7585" spans="7:14" x14ac:dyDescent="0.25">
      <c r="G7585"/>
      <c r="H7585"/>
      <c r="I7585" s="47"/>
      <c r="J7585" s="31"/>
      <c r="K7585" s="31"/>
      <c r="L7585" s="32" t="str">
        <f>IF(ISERROR(VLOOKUP(LEFT(TablaD50[[#This Row],[Articulo]],6),ComparteD50[#All],2,FALSE)),"ND",TablaD50[[#This Row],[Articulo]])</f>
        <v>ND</v>
      </c>
      <c r="M7585" s="33" t="str">
        <f>IF(TablaD50[[#This Row],[Codigo Autorizadas]]="ND","ND",TablaD50[[#This Row],[ExistenciaActualUC]])</f>
        <v>ND</v>
      </c>
      <c r="N7585" s="34" t="str">
        <f>IF(TablaD50[[#This Row],[Almacen]]="","","D50")</f>
        <v/>
      </c>
    </row>
    <row r="7586" spans="7:14" x14ac:dyDescent="0.25">
      <c r="G7586"/>
      <c r="H7586"/>
      <c r="I7586" s="47"/>
      <c r="J7586" s="31"/>
      <c r="K7586" s="31"/>
      <c r="L7586" s="32" t="str">
        <f>IF(ISERROR(VLOOKUP(LEFT(TablaD50[[#This Row],[Articulo]],6),ComparteD50[#All],2,FALSE)),"ND",TablaD50[[#This Row],[Articulo]])</f>
        <v>ND</v>
      </c>
      <c r="M7586" s="33" t="str">
        <f>IF(TablaD50[[#This Row],[Codigo Autorizadas]]="ND","ND",TablaD50[[#This Row],[ExistenciaActualUC]])</f>
        <v>ND</v>
      </c>
      <c r="N7586" s="34" t="str">
        <f>IF(TablaD50[[#This Row],[Almacen]]="","","D50")</f>
        <v/>
      </c>
    </row>
    <row r="7587" spans="7:14" x14ac:dyDescent="0.25">
      <c r="G7587"/>
      <c r="H7587"/>
      <c r="I7587" s="47"/>
      <c r="J7587" s="31"/>
      <c r="K7587" s="31"/>
      <c r="L7587" s="32" t="str">
        <f>IF(ISERROR(VLOOKUP(LEFT(TablaD50[[#This Row],[Articulo]],6),ComparteD50[#All],2,FALSE)),"ND",TablaD50[[#This Row],[Articulo]])</f>
        <v>ND</v>
      </c>
      <c r="M7587" s="33" t="str">
        <f>IF(TablaD50[[#This Row],[Codigo Autorizadas]]="ND","ND",TablaD50[[#This Row],[ExistenciaActualUC]])</f>
        <v>ND</v>
      </c>
      <c r="N7587" s="34" t="str">
        <f>IF(TablaD50[[#This Row],[Almacen]]="","","D50")</f>
        <v/>
      </c>
    </row>
    <row r="7588" spans="7:14" x14ac:dyDescent="0.25">
      <c r="G7588"/>
      <c r="H7588"/>
      <c r="I7588" s="47"/>
      <c r="J7588" s="31"/>
      <c r="K7588" s="31"/>
      <c r="L7588" s="32" t="str">
        <f>IF(ISERROR(VLOOKUP(LEFT(TablaD50[[#This Row],[Articulo]],6),ComparteD50[#All],2,FALSE)),"ND",TablaD50[[#This Row],[Articulo]])</f>
        <v>ND</v>
      </c>
      <c r="M7588" s="33" t="str">
        <f>IF(TablaD50[[#This Row],[Codigo Autorizadas]]="ND","ND",TablaD50[[#This Row],[ExistenciaActualUC]])</f>
        <v>ND</v>
      </c>
      <c r="N7588" s="34" t="str">
        <f>IF(TablaD50[[#This Row],[Almacen]]="","","D50")</f>
        <v/>
      </c>
    </row>
    <row r="7589" spans="7:14" x14ac:dyDescent="0.25">
      <c r="G7589"/>
      <c r="H7589"/>
      <c r="I7589" s="47"/>
      <c r="J7589" s="31"/>
      <c r="K7589" s="31"/>
      <c r="L7589" s="32" t="str">
        <f>IF(ISERROR(VLOOKUP(LEFT(TablaD50[[#This Row],[Articulo]],6),ComparteD50[#All],2,FALSE)),"ND",TablaD50[[#This Row],[Articulo]])</f>
        <v>ND</v>
      </c>
      <c r="M7589" s="33" t="str">
        <f>IF(TablaD50[[#This Row],[Codigo Autorizadas]]="ND","ND",TablaD50[[#This Row],[ExistenciaActualUC]])</f>
        <v>ND</v>
      </c>
      <c r="N7589" s="34" t="str">
        <f>IF(TablaD50[[#This Row],[Almacen]]="","","D50")</f>
        <v/>
      </c>
    </row>
    <row r="7590" spans="7:14" x14ac:dyDescent="0.25">
      <c r="G7590"/>
      <c r="H7590"/>
      <c r="I7590" s="47"/>
      <c r="J7590" s="31"/>
      <c r="K7590" s="31"/>
      <c r="L7590" s="32" t="str">
        <f>IF(ISERROR(VLOOKUP(LEFT(TablaD50[[#This Row],[Articulo]],6),ComparteD50[#All],2,FALSE)),"ND",TablaD50[[#This Row],[Articulo]])</f>
        <v>ND</v>
      </c>
      <c r="M7590" s="33" t="str">
        <f>IF(TablaD50[[#This Row],[Codigo Autorizadas]]="ND","ND",TablaD50[[#This Row],[ExistenciaActualUC]])</f>
        <v>ND</v>
      </c>
      <c r="N7590" s="34" t="str">
        <f>IF(TablaD50[[#This Row],[Almacen]]="","","D50")</f>
        <v/>
      </c>
    </row>
    <row r="7591" spans="7:14" x14ac:dyDescent="0.25">
      <c r="G7591"/>
      <c r="H7591"/>
      <c r="I7591" s="47"/>
      <c r="J7591" s="31"/>
      <c r="K7591" s="31"/>
      <c r="L7591" s="32" t="str">
        <f>IF(ISERROR(VLOOKUP(LEFT(TablaD50[[#This Row],[Articulo]],6),ComparteD50[#All],2,FALSE)),"ND",TablaD50[[#This Row],[Articulo]])</f>
        <v>ND</v>
      </c>
      <c r="M7591" s="33" t="str">
        <f>IF(TablaD50[[#This Row],[Codigo Autorizadas]]="ND","ND",TablaD50[[#This Row],[ExistenciaActualUC]])</f>
        <v>ND</v>
      </c>
      <c r="N7591" s="34" t="str">
        <f>IF(TablaD50[[#This Row],[Almacen]]="","","D50")</f>
        <v/>
      </c>
    </row>
    <row r="7592" spans="7:14" x14ac:dyDescent="0.25">
      <c r="G7592"/>
      <c r="H7592"/>
      <c r="I7592" s="47"/>
      <c r="J7592" s="31"/>
      <c r="K7592" s="31"/>
      <c r="L7592" s="32" t="str">
        <f>IF(ISERROR(VLOOKUP(LEFT(TablaD50[[#This Row],[Articulo]],6),ComparteD50[#All],2,FALSE)),"ND",TablaD50[[#This Row],[Articulo]])</f>
        <v>ND</v>
      </c>
      <c r="M7592" s="33" t="str">
        <f>IF(TablaD50[[#This Row],[Codigo Autorizadas]]="ND","ND",TablaD50[[#This Row],[ExistenciaActualUC]])</f>
        <v>ND</v>
      </c>
      <c r="N7592" s="34" t="str">
        <f>IF(TablaD50[[#This Row],[Almacen]]="","","D50")</f>
        <v/>
      </c>
    </row>
    <row r="7593" spans="7:14" x14ac:dyDescent="0.25">
      <c r="G7593"/>
      <c r="H7593"/>
      <c r="I7593" s="47"/>
      <c r="J7593" s="31"/>
      <c r="K7593" s="31"/>
      <c r="L7593" s="32" t="str">
        <f>IF(ISERROR(VLOOKUP(LEFT(TablaD50[[#This Row],[Articulo]],6),ComparteD50[#All],2,FALSE)),"ND",TablaD50[[#This Row],[Articulo]])</f>
        <v>ND</v>
      </c>
      <c r="M7593" s="33" t="str">
        <f>IF(TablaD50[[#This Row],[Codigo Autorizadas]]="ND","ND",TablaD50[[#This Row],[ExistenciaActualUC]])</f>
        <v>ND</v>
      </c>
      <c r="N7593" s="34" t="str">
        <f>IF(TablaD50[[#This Row],[Almacen]]="","","D50")</f>
        <v/>
      </c>
    </row>
    <row r="7594" spans="7:14" x14ac:dyDescent="0.25">
      <c r="G7594"/>
      <c r="H7594"/>
      <c r="I7594" s="47"/>
      <c r="J7594" s="31"/>
      <c r="K7594" s="31"/>
      <c r="L7594" s="32" t="str">
        <f>IF(ISERROR(VLOOKUP(LEFT(TablaD50[[#This Row],[Articulo]],6),ComparteD50[#All],2,FALSE)),"ND",TablaD50[[#This Row],[Articulo]])</f>
        <v>ND</v>
      </c>
      <c r="M7594" s="33" t="str">
        <f>IF(TablaD50[[#This Row],[Codigo Autorizadas]]="ND","ND",TablaD50[[#This Row],[ExistenciaActualUC]])</f>
        <v>ND</v>
      </c>
      <c r="N7594" s="34" t="str">
        <f>IF(TablaD50[[#This Row],[Almacen]]="","","D50")</f>
        <v/>
      </c>
    </row>
    <row r="7595" spans="7:14" x14ac:dyDescent="0.25">
      <c r="G7595"/>
      <c r="H7595"/>
      <c r="I7595" s="47"/>
      <c r="J7595" s="31"/>
      <c r="K7595" s="31"/>
      <c r="L7595" s="32" t="str">
        <f>IF(ISERROR(VLOOKUP(LEFT(TablaD50[[#This Row],[Articulo]],6),ComparteD50[#All],2,FALSE)),"ND",TablaD50[[#This Row],[Articulo]])</f>
        <v>ND</v>
      </c>
      <c r="M7595" s="33" t="str">
        <f>IF(TablaD50[[#This Row],[Codigo Autorizadas]]="ND","ND",TablaD50[[#This Row],[ExistenciaActualUC]])</f>
        <v>ND</v>
      </c>
      <c r="N7595" s="34" t="str">
        <f>IF(TablaD50[[#This Row],[Almacen]]="","","D50")</f>
        <v/>
      </c>
    </row>
    <row r="7596" spans="7:14" x14ac:dyDescent="0.25">
      <c r="G7596"/>
      <c r="H7596"/>
      <c r="I7596" s="47"/>
      <c r="J7596" s="31"/>
      <c r="K7596" s="31"/>
      <c r="L7596" s="32" t="str">
        <f>IF(ISERROR(VLOOKUP(LEFT(TablaD50[[#This Row],[Articulo]],6),ComparteD50[#All],2,FALSE)),"ND",TablaD50[[#This Row],[Articulo]])</f>
        <v>ND</v>
      </c>
      <c r="M7596" s="33" t="str">
        <f>IF(TablaD50[[#This Row],[Codigo Autorizadas]]="ND","ND",TablaD50[[#This Row],[ExistenciaActualUC]])</f>
        <v>ND</v>
      </c>
      <c r="N7596" s="34" t="str">
        <f>IF(TablaD50[[#This Row],[Almacen]]="","","D50")</f>
        <v/>
      </c>
    </row>
    <row r="7597" spans="7:14" x14ac:dyDescent="0.25">
      <c r="G7597"/>
      <c r="H7597"/>
      <c r="I7597" s="47"/>
      <c r="J7597" s="31"/>
      <c r="K7597" s="31"/>
      <c r="L7597" s="32" t="str">
        <f>IF(ISERROR(VLOOKUP(LEFT(TablaD50[[#This Row],[Articulo]],6),ComparteD50[#All],2,FALSE)),"ND",TablaD50[[#This Row],[Articulo]])</f>
        <v>ND</v>
      </c>
      <c r="M7597" s="33" t="str">
        <f>IF(TablaD50[[#This Row],[Codigo Autorizadas]]="ND","ND",TablaD50[[#This Row],[ExistenciaActualUC]])</f>
        <v>ND</v>
      </c>
      <c r="N7597" s="34" t="str">
        <f>IF(TablaD50[[#This Row],[Almacen]]="","","D50")</f>
        <v/>
      </c>
    </row>
    <row r="7598" spans="7:14" x14ac:dyDescent="0.25">
      <c r="G7598"/>
      <c r="H7598"/>
      <c r="I7598" s="47"/>
      <c r="J7598" s="31"/>
      <c r="K7598" s="31"/>
      <c r="L7598" s="32" t="str">
        <f>IF(ISERROR(VLOOKUP(LEFT(TablaD50[[#This Row],[Articulo]],6),ComparteD50[#All],2,FALSE)),"ND",TablaD50[[#This Row],[Articulo]])</f>
        <v>ND</v>
      </c>
      <c r="M7598" s="33" t="str">
        <f>IF(TablaD50[[#This Row],[Codigo Autorizadas]]="ND","ND",TablaD50[[#This Row],[ExistenciaActualUC]])</f>
        <v>ND</v>
      </c>
      <c r="N7598" s="34" t="str">
        <f>IF(TablaD50[[#This Row],[Almacen]]="","","D50")</f>
        <v/>
      </c>
    </row>
    <row r="7599" spans="7:14" x14ac:dyDescent="0.25">
      <c r="G7599"/>
      <c r="H7599"/>
      <c r="I7599" s="47"/>
      <c r="J7599" s="31"/>
      <c r="K7599" s="31"/>
      <c r="L7599" s="32" t="str">
        <f>IF(ISERROR(VLOOKUP(LEFT(TablaD50[[#This Row],[Articulo]],6),ComparteD50[#All],2,FALSE)),"ND",TablaD50[[#This Row],[Articulo]])</f>
        <v>ND</v>
      </c>
      <c r="M7599" s="33" t="str">
        <f>IF(TablaD50[[#This Row],[Codigo Autorizadas]]="ND","ND",TablaD50[[#This Row],[ExistenciaActualUC]])</f>
        <v>ND</v>
      </c>
      <c r="N7599" s="34" t="str">
        <f>IF(TablaD50[[#This Row],[Almacen]]="","","D50")</f>
        <v/>
      </c>
    </row>
    <row r="7600" spans="7:14" x14ac:dyDescent="0.25">
      <c r="G7600"/>
      <c r="H7600"/>
      <c r="I7600" s="47"/>
      <c r="J7600" s="31"/>
      <c r="K7600" s="31"/>
      <c r="L7600" s="32" t="str">
        <f>IF(ISERROR(VLOOKUP(LEFT(TablaD50[[#This Row],[Articulo]],6),ComparteD50[#All],2,FALSE)),"ND",TablaD50[[#This Row],[Articulo]])</f>
        <v>ND</v>
      </c>
      <c r="M7600" s="33" t="str">
        <f>IF(TablaD50[[#This Row],[Codigo Autorizadas]]="ND","ND",TablaD50[[#This Row],[ExistenciaActualUC]])</f>
        <v>ND</v>
      </c>
      <c r="N7600" s="34" t="str">
        <f>IF(TablaD50[[#This Row],[Almacen]]="","","D50")</f>
        <v/>
      </c>
    </row>
    <row r="7601" spans="7:14" x14ac:dyDescent="0.25">
      <c r="G7601"/>
      <c r="H7601"/>
      <c r="I7601" s="47"/>
      <c r="J7601" s="31"/>
      <c r="K7601" s="31"/>
      <c r="L7601" s="32" t="str">
        <f>IF(ISERROR(VLOOKUP(LEFT(TablaD50[[#This Row],[Articulo]],6),ComparteD50[#All],2,FALSE)),"ND",TablaD50[[#This Row],[Articulo]])</f>
        <v>ND</v>
      </c>
      <c r="M7601" s="33" t="str">
        <f>IF(TablaD50[[#This Row],[Codigo Autorizadas]]="ND","ND",TablaD50[[#This Row],[ExistenciaActualUC]])</f>
        <v>ND</v>
      </c>
      <c r="N7601" s="34" t="str">
        <f>IF(TablaD50[[#This Row],[Almacen]]="","","D50")</f>
        <v/>
      </c>
    </row>
    <row r="7602" spans="7:14" x14ac:dyDescent="0.25">
      <c r="G7602"/>
      <c r="H7602"/>
      <c r="I7602" s="47"/>
      <c r="J7602" s="31"/>
      <c r="K7602" s="31"/>
      <c r="L7602" s="32" t="str">
        <f>IF(ISERROR(VLOOKUP(LEFT(TablaD50[[#This Row],[Articulo]],6),ComparteD50[#All],2,FALSE)),"ND",TablaD50[[#This Row],[Articulo]])</f>
        <v>ND</v>
      </c>
      <c r="M7602" s="33" t="str">
        <f>IF(TablaD50[[#This Row],[Codigo Autorizadas]]="ND","ND",TablaD50[[#This Row],[ExistenciaActualUC]])</f>
        <v>ND</v>
      </c>
      <c r="N7602" s="34" t="str">
        <f>IF(TablaD50[[#This Row],[Almacen]]="","","D50")</f>
        <v/>
      </c>
    </row>
    <row r="7603" spans="7:14" x14ac:dyDescent="0.25">
      <c r="G7603"/>
      <c r="H7603"/>
      <c r="I7603" s="47"/>
      <c r="J7603" s="31"/>
      <c r="K7603" s="31"/>
      <c r="L7603" s="32" t="str">
        <f>IF(ISERROR(VLOOKUP(LEFT(TablaD50[[#This Row],[Articulo]],6),ComparteD50[#All],2,FALSE)),"ND",TablaD50[[#This Row],[Articulo]])</f>
        <v>ND</v>
      </c>
      <c r="M7603" s="33" t="str">
        <f>IF(TablaD50[[#This Row],[Codigo Autorizadas]]="ND","ND",TablaD50[[#This Row],[ExistenciaActualUC]])</f>
        <v>ND</v>
      </c>
      <c r="N7603" s="34" t="str">
        <f>IF(TablaD50[[#This Row],[Almacen]]="","","D50")</f>
        <v/>
      </c>
    </row>
    <row r="7604" spans="7:14" x14ac:dyDescent="0.25">
      <c r="G7604"/>
      <c r="H7604"/>
      <c r="I7604" s="47"/>
      <c r="J7604" s="31"/>
      <c r="K7604" s="31"/>
      <c r="L7604" s="32" t="str">
        <f>IF(ISERROR(VLOOKUP(LEFT(TablaD50[[#This Row],[Articulo]],6),ComparteD50[#All],2,FALSE)),"ND",TablaD50[[#This Row],[Articulo]])</f>
        <v>ND</v>
      </c>
      <c r="M7604" s="33" t="str">
        <f>IF(TablaD50[[#This Row],[Codigo Autorizadas]]="ND","ND",TablaD50[[#This Row],[ExistenciaActualUC]])</f>
        <v>ND</v>
      </c>
      <c r="N7604" s="34" t="str">
        <f>IF(TablaD50[[#This Row],[Almacen]]="","","D50")</f>
        <v/>
      </c>
    </row>
    <row r="7605" spans="7:14" x14ac:dyDescent="0.25">
      <c r="G7605"/>
      <c r="H7605"/>
      <c r="I7605" s="47"/>
      <c r="J7605" s="31"/>
      <c r="K7605" s="31"/>
      <c r="L7605" s="32" t="str">
        <f>IF(ISERROR(VLOOKUP(LEFT(TablaD50[[#This Row],[Articulo]],6),ComparteD50[#All],2,FALSE)),"ND",TablaD50[[#This Row],[Articulo]])</f>
        <v>ND</v>
      </c>
      <c r="M7605" s="33" t="str">
        <f>IF(TablaD50[[#This Row],[Codigo Autorizadas]]="ND","ND",TablaD50[[#This Row],[ExistenciaActualUC]])</f>
        <v>ND</v>
      </c>
      <c r="N7605" s="34" t="str">
        <f>IF(TablaD50[[#This Row],[Almacen]]="","","D50")</f>
        <v/>
      </c>
    </row>
    <row r="7606" spans="7:14" x14ac:dyDescent="0.25">
      <c r="G7606"/>
      <c r="H7606"/>
      <c r="I7606" s="47"/>
      <c r="J7606" s="31"/>
      <c r="K7606" s="31"/>
      <c r="L7606" s="32" t="str">
        <f>IF(ISERROR(VLOOKUP(LEFT(TablaD50[[#This Row],[Articulo]],6),ComparteD50[#All],2,FALSE)),"ND",TablaD50[[#This Row],[Articulo]])</f>
        <v>ND</v>
      </c>
      <c r="M7606" s="33" t="str">
        <f>IF(TablaD50[[#This Row],[Codigo Autorizadas]]="ND","ND",TablaD50[[#This Row],[ExistenciaActualUC]])</f>
        <v>ND</v>
      </c>
      <c r="N7606" s="34" t="str">
        <f>IF(TablaD50[[#This Row],[Almacen]]="","","D50")</f>
        <v/>
      </c>
    </row>
    <row r="7607" spans="7:14" x14ac:dyDescent="0.25">
      <c r="G7607"/>
      <c r="H7607"/>
      <c r="I7607" s="47"/>
      <c r="J7607" s="31"/>
      <c r="K7607" s="31"/>
      <c r="L7607" s="32" t="str">
        <f>IF(ISERROR(VLOOKUP(LEFT(TablaD50[[#This Row],[Articulo]],6),ComparteD50[#All],2,FALSE)),"ND",TablaD50[[#This Row],[Articulo]])</f>
        <v>ND</v>
      </c>
      <c r="M7607" s="33" t="str">
        <f>IF(TablaD50[[#This Row],[Codigo Autorizadas]]="ND","ND",TablaD50[[#This Row],[ExistenciaActualUC]])</f>
        <v>ND</v>
      </c>
      <c r="N7607" s="34" t="str">
        <f>IF(TablaD50[[#This Row],[Almacen]]="","","D50")</f>
        <v/>
      </c>
    </row>
    <row r="7608" spans="7:14" x14ac:dyDescent="0.25">
      <c r="G7608"/>
      <c r="H7608"/>
      <c r="I7608" s="47"/>
      <c r="J7608" s="31"/>
      <c r="K7608" s="31"/>
      <c r="L7608" s="32" t="str">
        <f>IF(ISERROR(VLOOKUP(LEFT(TablaD50[[#This Row],[Articulo]],6),ComparteD50[#All],2,FALSE)),"ND",TablaD50[[#This Row],[Articulo]])</f>
        <v>ND</v>
      </c>
      <c r="M7608" s="33" t="str">
        <f>IF(TablaD50[[#This Row],[Codigo Autorizadas]]="ND","ND",TablaD50[[#This Row],[ExistenciaActualUC]])</f>
        <v>ND</v>
      </c>
      <c r="N7608" s="34" t="str">
        <f>IF(TablaD50[[#This Row],[Almacen]]="","","D50")</f>
        <v/>
      </c>
    </row>
    <row r="7609" spans="7:14" x14ac:dyDescent="0.25">
      <c r="G7609"/>
      <c r="H7609"/>
      <c r="I7609" s="47"/>
      <c r="J7609" s="31"/>
      <c r="K7609" s="31"/>
      <c r="L7609" s="32" t="str">
        <f>IF(ISERROR(VLOOKUP(LEFT(TablaD50[[#This Row],[Articulo]],6),ComparteD50[#All],2,FALSE)),"ND",TablaD50[[#This Row],[Articulo]])</f>
        <v>ND</v>
      </c>
      <c r="M7609" s="33" t="str">
        <f>IF(TablaD50[[#This Row],[Codigo Autorizadas]]="ND","ND",TablaD50[[#This Row],[ExistenciaActualUC]])</f>
        <v>ND</v>
      </c>
      <c r="N7609" s="34" t="str">
        <f>IF(TablaD50[[#This Row],[Almacen]]="","","D50")</f>
        <v/>
      </c>
    </row>
    <row r="7610" spans="7:14" x14ac:dyDescent="0.25">
      <c r="G7610"/>
      <c r="H7610"/>
      <c r="I7610" s="47"/>
      <c r="J7610" s="31"/>
      <c r="K7610" s="31"/>
      <c r="L7610" s="32" t="str">
        <f>IF(ISERROR(VLOOKUP(LEFT(TablaD50[[#This Row],[Articulo]],6),ComparteD50[#All],2,FALSE)),"ND",TablaD50[[#This Row],[Articulo]])</f>
        <v>ND</v>
      </c>
      <c r="M7610" s="33" t="str">
        <f>IF(TablaD50[[#This Row],[Codigo Autorizadas]]="ND","ND",TablaD50[[#This Row],[ExistenciaActualUC]])</f>
        <v>ND</v>
      </c>
      <c r="N7610" s="34" t="str">
        <f>IF(TablaD50[[#This Row],[Almacen]]="","","D50")</f>
        <v/>
      </c>
    </row>
    <row r="7611" spans="7:14" x14ac:dyDescent="0.25">
      <c r="G7611"/>
      <c r="H7611"/>
      <c r="I7611" s="47"/>
      <c r="J7611" s="31"/>
      <c r="K7611" s="31"/>
      <c r="L7611" s="32" t="str">
        <f>IF(ISERROR(VLOOKUP(LEFT(TablaD50[[#This Row],[Articulo]],6),ComparteD50[#All],2,FALSE)),"ND",TablaD50[[#This Row],[Articulo]])</f>
        <v>ND</v>
      </c>
      <c r="M7611" s="33" t="str">
        <f>IF(TablaD50[[#This Row],[Codigo Autorizadas]]="ND","ND",TablaD50[[#This Row],[ExistenciaActualUC]])</f>
        <v>ND</v>
      </c>
      <c r="N7611" s="34" t="str">
        <f>IF(TablaD50[[#This Row],[Almacen]]="","","D50")</f>
        <v/>
      </c>
    </row>
    <row r="7612" spans="7:14" x14ac:dyDescent="0.25">
      <c r="G7612"/>
      <c r="H7612"/>
      <c r="I7612" s="47"/>
      <c r="J7612" s="31"/>
      <c r="K7612" s="31"/>
      <c r="L7612" s="32" t="str">
        <f>IF(ISERROR(VLOOKUP(LEFT(TablaD50[[#This Row],[Articulo]],6),ComparteD50[#All],2,FALSE)),"ND",TablaD50[[#This Row],[Articulo]])</f>
        <v>ND</v>
      </c>
      <c r="M7612" s="33" t="str">
        <f>IF(TablaD50[[#This Row],[Codigo Autorizadas]]="ND","ND",TablaD50[[#This Row],[ExistenciaActualUC]])</f>
        <v>ND</v>
      </c>
      <c r="N7612" s="34" t="str">
        <f>IF(TablaD50[[#This Row],[Almacen]]="","","D50")</f>
        <v/>
      </c>
    </row>
    <row r="7613" spans="7:14" x14ac:dyDescent="0.25">
      <c r="G7613"/>
      <c r="H7613"/>
      <c r="I7613" s="47"/>
      <c r="J7613" s="31"/>
      <c r="K7613" s="31"/>
      <c r="L7613" s="32" t="str">
        <f>IF(ISERROR(VLOOKUP(LEFT(TablaD50[[#This Row],[Articulo]],6),ComparteD50[#All],2,FALSE)),"ND",TablaD50[[#This Row],[Articulo]])</f>
        <v>ND</v>
      </c>
      <c r="M7613" s="33" t="str">
        <f>IF(TablaD50[[#This Row],[Codigo Autorizadas]]="ND","ND",TablaD50[[#This Row],[ExistenciaActualUC]])</f>
        <v>ND</v>
      </c>
      <c r="N7613" s="34" t="str">
        <f>IF(TablaD50[[#This Row],[Almacen]]="","","D50")</f>
        <v/>
      </c>
    </row>
    <row r="7614" spans="7:14" x14ac:dyDescent="0.25">
      <c r="G7614"/>
      <c r="H7614"/>
      <c r="I7614" s="47"/>
      <c r="J7614" s="31"/>
      <c r="K7614" s="31"/>
      <c r="L7614" s="32" t="str">
        <f>IF(ISERROR(VLOOKUP(LEFT(TablaD50[[#This Row],[Articulo]],6),ComparteD50[#All],2,FALSE)),"ND",TablaD50[[#This Row],[Articulo]])</f>
        <v>ND</v>
      </c>
      <c r="M7614" s="33" t="str">
        <f>IF(TablaD50[[#This Row],[Codigo Autorizadas]]="ND","ND",TablaD50[[#This Row],[ExistenciaActualUC]])</f>
        <v>ND</v>
      </c>
      <c r="N7614" s="34" t="str">
        <f>IF(TablaD50[[#This Row],[Almacen]]="","","D50")</f>
        <v/>
      </c>
    </row>
    <row r="7615" spans="7:14" x14ac:dyDescent="0.25">
      <c r="G7615"/>
      <c r="H7615"/>
      <c r="I7615" s="47"/>
      <c r="J7615" s="31"/>
      <c r="K7615" s="31"/>
      <c r="L7615" s="32" t="str">
        <f>IF(ISERROR(VLOOKUP(LEFT(TablaD50[[#This Row],[Articulo]],6),ComparteD50[#All],2,FALSE)),"ND",TablaD50[[#This Row],[Articulo]])</f>
        <v>ND</v>
      </c>
      <c r="M7615" s="33" t="str">
        <f>IF(TablaD50[[#This Row],[Codigo Autorizadas]]="ND","ND",TablaD50[[#This Row],[ExistenciaActualUC]])</f>
        <v>ND</v>
      </c>
      <c r="N7615" s="34" t="str">
        <f>IF(TablaD50[[#This Row],[Almacen]]="","","D50")</f>
        <v/>
      </c>
    </row>
    <row r="7616" spans="7:14" x14ac:dyDescent="0.25">
      <c r="G7616"/>
      <c r="H7616"/>
      <c r="I7616" s="47"/>
      <c r="J7616" s="31"/>
      <c r="K7616" s="31"/>
      <c r="L7616" s="32" t="str">
        <f>IF(ISERROR(VLOOKUP(LEFT(TablaD50[[#This Row],[Articulo]],6),ComparteD50[#All],2,FALSE)),"ND",TablaD50[[#This Row],[Articulo]])</f>
        <v>ND</v>
      </c>
      <c r="M7616" s="33" t="str">
        <f>IF(TablaD50[[#This Row],[Codigo Autorizadas]]="ND","ND",TablaD50[[#This Row],[ExistenciaActualUC]])</f>
        <v>ND</v>
      </c>
      <c r="N7616" s="34" t="str">
        <f>IF(TablaD50[[#This Row],[Almacen]]="","","D50")</f>
        <v/>
      </c>
    </row>
    <row r="7617" spans="7:14" x14ac:dyDescent="0.25">
      <c r="G7617"/>
      <c r="H7617"/>
      <c r="I7617" s="47"/>
      <c r="J7617" s="31"/>
      <c r="K7617" s="31"/>
      <c r="L7617" s="32" t="str">
        <f>IF(ISERROR(VLOOKUP(LEFT(TablaD50[[#This Row],[Articulo]],6),ComparteD50[#All],2,FALSE)),"ND",TablaD50[[#This Row],[Articulo]])</f>
        <v>ND</v>
      </c>
      <c r="M7617" s="33" t="str">
        <f>IF(TablaD50[[#This Row],[Codigo Autorizadas]]="ND","ND",TablaD50[[#This Row],[ExistenciaActualUC]])</f>
        <v>ND</v>
      </c>
      <c r="N7617" s="34" t="str">
        <f>IF(TablaD50[[#This Row],[Almacen]]="","","D50")</f>
        <v/>
      </c>
    </row>
    <row r="7618" spans="7:14" x14ac:dyDescent="0.25">
      <c r="G7618"/>
      <c r="H7618"/>
      <c r="I7618" s="47"/>
      <c r="J7618" s="31"/>
      <c r="K7618" s="31"/>
      <c r="L7618" s="32" t="str">
        <f>IF(ISERROR(VLOOKUP(LEFT(TablaD50[[#This Row],[Articulo]],6),ComparteD50[#All],2,FALSE)),"ND",TablaD50[[#This Row],[Articulo]])</f>
        <v>ND</v>
      </c>
      <c r="M7618" s="33" t="str">
        <f>IF(TablaD50[[#This Row],[Codigo Autorizadas]]="ND","ND",TablaD50[[#This Row],[ExistenciaActualUC]])</f>
        <v>ND</v>
      </c>
      <c r="N7618" s="34" t="str">
        <f>IF(TablaD50[[#This Row],[Almacen]]="","","D50")</f>
        <v/>
      </c>
    </row>
    <row r="7619" spans="7:14" x14ac:dyDescent="0.25">
      <c r="G7619"/>
      <c r="H7619"/>
      <c r="I7619" s="47"/>
      <c r="J7619" s="31"/>
      <c r="K7619" s="31"/>
      <c r="L7619" s="32" t="str">
        <f>IF(ISERROR(VLOOKUP(LEFT(TablaD50[[#This Row],[Articulo]],6),ComparteD50[#All],2,FALSE)),"ND",TablaD50[[#This Row],[Articulo]])</f>
        <v>ND</v>
      </c>
      <c r="M7619" s="33" t="str">
        <f>IF(TablaD50[[#This Row],[Codigo Autorizadas]]="ND","ND",TablaD50[[#This Row],[ExistenciaActualUC]])</f>
        <v>ND</v>
      </c>
      <c r="N7619" s="34" t="str">
        <f>IF(TablaD50[[#This Row],[Almacen]]="","","D50")</f>
        <v/>
      </c>
    </row>
    <row r="7620" spans="7:14" x14ac:dyDescent="0.25">
      <c r="G7620"/>
      <c r="H7620"/>
      <c r="I7620" s="47"/>
      <c r="J7620" s="31"/>
      <c r="K7620" s="31"/>
      <c r="L7620" s="32" t="str">
        <f>IF(ISERROR(VLOOKUP(LEFT(TablaD50[[#This Row],[Articulo]],6),ComparteD50[#All],2,FALSE)),"ND",TablaD50[[#This Row],[Articulo]])</f>
        <v>ND</v>
      </c>
      <c r="M7620" s="33" t="str">
        <f>IF(TablaD50[[#This Row],[Codigo Autorizadas]]="ND","ND",TablaD50[[#This Row],[ExistenciaActualUC]])</f>
        <v>ND</v>
      </c>
      <c r="N7620" s="34" t="str">
        <f>IF(TablaD50[[#This Row],[Almacen]]="","","D50")</f>
        <v/>
      </c>
    </row>
    <row r="7621" spans="7:14" x14ac:dyDescent="0.25">
      <c r="G7621"/>
      <c r="H7621"/>
      <c r="I7621" s="47"/>
      <c r="J7621" s="31"/>
      <c r="K7621" s="31"/>
      <c r="L7621" s="32" t="str">
        <f>IF(ISERROR(VLOOKUP(LEFT(TablaD50[[#This Row],[Articulo]],6),ComparteD50[#All],2,FALSE)),"ND",TablaD50[[#This Row],[Articulo]])</f>
        <v>ND</v>
      </c>
      <c r="M7621" s="33" t="str">
        <f>IF(TablaD50[[#This Row],[Codigo Autorizadas]]="ND","ND",TablaD50[[#This Row],[ExistenciaActualUC]])</f>
        <v>ND</v>
      </c>
      <c r="N7621" s="34" t="str">
        <f>IF(TablaD50[[#This Row],[Almacen]]="","","D50")</f>
        <v/>
      </c>
    </row>
    <row r="7622" spans="7:14" x14ac:dyDescent="0.25">
      <c r="G7622"/>
      <c r="H7622"/>
      <c r="I7622" s="47"/>
      <c r="J7622" s="31"/>
      <c r="K7622" s="31"/>
      <c r="L7622" s="32" t="str">
        <f>IF(ISERROR(VLOOKUP(LEFT(TablaD50[[#This Row],[Articulo]],6),ComparteD50[#All],2,FALSE)),"ND",TablaD50[[#This Row],[Articulo]])</f>
        <v>ND</v>
      </c>
      <c r="M7622" s="33" t="str">
        <f>IF(TablaD50[[#This Row],[Codigo Autorizadas]]="ND","ND",TablaD50[[#This Row],[ExistenciaActualUC]])</f>
        <v>ND</v>
      </c>
      <c r="N7622" s="34" t="str">
        <f>IF(TablaD50[[#This Row],[Almacen]]="","","D50")</f>
        <v/>
      </c>
    </row>
    <row r="7623" spans="7:14" x14ac:dyDescent="0.25">
      <c r="G7623"/>
      <c r="H7623"/>
      <c r="I7623" s="47"/>
      <c r="J7623" s="31"/>
      <c r="K7623" s="31"/>
      <c r="L7623" s="32" t="str">
        <f>IF(ISERROR(VLOOKUP(LEFT(TablaD50[[#This Row],[Articulo]],6),ComparteD50[#All],2,FALSE)),"ND",TablaD50[[#This Row],[Articulo]])</f>
        <v>ND</v>
      </c>
      <c r="M7623" s="33" t="str">
        <f>IF(TablaD50[[#This Row],[Codigo Autorizadas]]="ND","ND",TablaD50[[#This Row],[ExistenciaActualUC]])</f>
        <v>ND</v>
      </c>
      <c r="N7623" s="34" t="str">
        <f>IF(TablaD50[[#This Row],[Almacen]]="","","D50")</f>
        <v/>
      </c>
    </row>
    <row r="7624" spans="7:14" x14ac:dyDescent="0.25">
      <c r="G7624"/>
      <c r="H7624"/>
      <c r="I7624" s="47"/>
      <c r="J7624" s="31"/>
      <c r="K7624" s="31"/>
      <c r="L7624" s="32" t="str">
        <f>IF(ISERROR(VLOOKUP(LEFT(TablaD50[[#This Row],[Articulo]],6),ComparteD50[#All],2,FALSE)),"ND",TablaD50[[#This Row],[Articulo]])</f>
        <v>ND</v>
      </c>
      <c r="M7624" s="33" t="str">
        <f>IF(TablaD50[[#This Row],[Codigo Autorizadas]]="ND","ND",TablaD50[[#This Row],[ExistenciaActualUC]])</f>
        <v>ND</v>
      </c>
      <c r="N7624" s="34" t="str">
        <f>IF(TablaD50[[#This Row],[Almacen]]="","","D50")</f>
        <v/>
      </c>
    </row>
    <row r="7625" spans="7:14" x14ac:dyDescent="0.25">
      <c r="G7625"/>
      <c r="H7625"/>
      <c r="I7625" s="47"/>
      <c r="J7625" s="31"/>
      <c r="K7625" s="31"/>
      <c r="L7625" s="32" t="str">
        <f>IF(ISERROR(VLOOKUP(LEFT(TablaD50[[#This Row],[Articulo]],6),ComparteD50[#All],2,FALSE)),"ND",TablaD50[[#This Row],[Articulo]])</f>
        <v>ND</v>
      </c>
      <c r="M7625" s="33" t="str">
        <f>IF(TablaD50[[#This Row],[Codigo Autorizadas]]="ND","ND",TablaD50[[#This Row],[ExistenciaActualUC]])</f>
        <v>ND</v>
      </c>
      <c r="N7625" s="34" t="str">
        <f>IF(TablaD50[[#This Row],[Almacen]]="","","D50")</f>
        <v/>
      </c>
    </row>
    <row r="7626" spans="7:14" x14ac:dyDescent="0.25">
      <c r="G7626"/>
      <c r="H7626"/>
      <c r="I7626" s="47"/>
      <c r="J7626" s="31"/>
      <c r="K7626" s="31"/>
      <c r="L7626" s="32" t="str">
        <f>IF(ISERROR(VLOOKUP(LEFT(TablaD50[[#This Row],[Articulo]],6),ComparteD50[#All],2,FALSE)),"ND",TablaD50[[#This Row],[Articulo]])</f>
        <v>ND</v>
      </c>
      <c r="M7626" s="33" t="str">
        <f>IF(TablaD50[[#This Row],[Codigo Autorizadas]]="ND","ND",TablaD50[[#This Row],[ExistenciaActualUC]])</f>
        <v>ND</v>
      </c>
      <c r="N7626" s="34" t="str">
        <f>IF(TablaD50[[#This Row],[Almacen]]="","","D50")</f>
        <v/>
      </c>
    </row>
    <row r="7627" spans="7:14" x14ac:dyDescent="0.25">
      <c r="G7627"/>
      <c r="H7627"/>
      <c r="I7627" s="47"/>
      <c r="J7627" s="31"/>
      <c r="K7627" s="31"/>
      <c r="L7627" s="32" t="str">
        <f>IF(ISERROR(VLOOKUP(LEFT(TablaD50[[#This Row],[Articulo]],6),ComparteD50[#All],2,FALSE)),"ND",TablaD50[[#This Row],[Articulo]])</f>
        <v>ND</v>
      </c>
      <c r="M7627" s="33" t="str">
        <f>IF(TablaD50[[#This Row],[Codigo Autorizadas]]="ND","ND",TablaD50[[#This Row],[ExistenciaActualUC]])</f>
        <v>ND</v>
      </c>
      <c r="N7627" s="34" t="str">
        <f>IF(TablaD50[[#This Row],[Almacen]]="","","D50")</f>
        <v/>
      </c>
    </row>
    <row r="7628" spans="7:14" x14ac:dyDescent="0.25">
      <c r="G7628"/>
      <c r="H7628"/>
      <c r="I7628" s="47"/>
      <c r="J7628" s="31"/>
      <c r="K7628" s="31"/>
      <c r="L7628" s="32" t="str">
        <f>IF(ISERROR(VLOOKUP(LEFT(TablaD50[[#This Row],[Articulo]],6),ComparteD50[#All],2,FALSE)),"ND",TablaD50[[#This Row],[Articulo]])</f>
        <v>ND</v>
      </c>
      <c r="M7628" s="33" t="str">
        <f>IF(TablaD50[[#This Row],[Codigo Autorizadas]]="ND","ND",TablaD50[[#This Row],[ExistenciaActualUC]])</f>
        <v>ND</v>
      </c>
      <c r="N7628" s="34" t="str">
        <f>IF(TablaD50[[#This Row],[Almacen]]="","","D50")</f>
        <v/>
      </c>
    </row>
    <row r="7629" spans="7:14" x14ac:dyDescent="0.25">
      <c r="G7629"/>
      <c r="H7629"/>
      <c r="I7629" s="47"/>
      <c r="J7629" s="31"/>
      <c r="K7629" s="31"/>
      <c r="L7629" s="32" t="str">
        <f>IF(ISERROR(VLOOKUP(LEFT(TablaD50[[#This Row],[Articulo]],6),ComparteD50[#All],2,FALSE)),"ND",TablaD50[[#This Row],[Articulo]])</f>
        <v>ND</v>
      </c>
      <c r="M7629" s="33" t="str">
        <f>IF(TablaD50[[#This Row],[Codigo Autorizadas]]="ND","ND",TablaD50[[#This Row],[ExistenciaActualUC]])</f>
        <v>ND</v>
      </c>
      <c r="N7629" s="34" t="str">
        <f>IF(TablaD50[[#This Row],[Almacen]]="","","D50")</f>
        <v/>
      </c>
    </row>
    <row r="7630" spans="7:14" x14ac:dyDescent="0.25">
      <c r="G7630"/>
      <c r="H7630"/>
      <c r="I7630" s="47"/>
      <c r="J7630" s="31"/>
      <c r="K7630" s="31"/>
      <c r="L7630" s="32" t="str">
        <f>IF(ISERROR(VLOOKUP(LEFT(TablaD50[[#This Row],[Articulo]],6),ComparteD50[#All],2,FALSE)),"ND",TablaD50[[#This Row],[Articulo]])</f>
        <v>ND</v>
      </c>
      <c r="M7630" s="33" t="str">
        <f>IF(TablaD50[[#This Row],[Codigo Autorizadas]]="ND","ND",TablaD50[[#This Row],[ExistenciaActualUC]])</f>
        <v>ND</v>
      </c>
      <c r="N7630" s="34" t="str">
        <f>IF(TablaD50[[#This Row],[Almacen]]="","","D50")</f>
        <v/>
      </c>
    </row>
    <row r="7631" spans="7:14" x14ac:dyDescent="0.25">
      <c r="G7631"/>
      <c r="H7631"/>
      <c r="I7631" s="47"/>
      <c r="J7631" s="31"/>
      <c r="K7631" s="31"/>
      <c r="L7631" s="32" t="str">
        <f>IF(ISERROR(VLOOKUP(LEFT(TablaD50[[#This Row],[Articulo]],6),ComparteD50[#All],2,FALSE)),"ND",TablaD50[[#This Row],[Articulo]])</f>
        <v>ND</v>
      </c>
      <c r="M7631" s="33" t="str">
        <f>IF(TablaD50[[#This Row],[Codigo Autorizadas]]="ND","ND",TablaD50[[#This Row],[ExistenciaActualUC]])</f>
        <v>ND</v>
      </c>
      <c r="N7631" s="34" t="str">
        <f>IF(TablaD50[[#This Row],[Almacen]]="","","D50")</f>
        <v/>
      </c>
    </row>
    <row r="7632" spans="7:14" x14ac:dyDescent="0.25">
      <c r="G7632"/>
      <c r="H7632"/>
      <c r="I7632" s="47"/>
      <c r="J7632" s="31"/>
      <c r="K7632" s="31"/>
      <c r="L7632" s="32" t="str">
        <f>IF(ISERROR(VLOOKUP(LEFT(TablaD50[[#This Row],[Articulo]],6),ComparteD50[#All],2,FALSE)),"ND",TablaD50[[#This Row],[Articulo]])</f>
        <v>ND</v>
      </c>
      <c r="M7632" s="33" t="str">
        <f>IF(TablaD50[[#This Row],[Codigo Autorizadas]]="ND","ND",TablaD50[[#This Row],[ExistenciaActualUC]])</f>
        <v>ND</v>
      </c>
      <c r="N7632" s="34" t="str">
        <f>IF(TablaD50[[#This Row],[Almacen]]="","","D50")</f>
        <v/>
      </c>
    </row>
    <row r="7633" spans="7:14" x14ac:dyDescent="0.25">
      <c r="G7633"/>
      <c r="H7633"/>
      <c r="I7633" s="47"/>
      <c r="J7633" s="31"/>
      <c r="K7633" s="31"/>
      <c r="L7633" s="32" t="str">
        <f>IF(ISERROR(VLOOKUP(LEFT(TablaD50[[#This Row],[Articulo]],6),ComparteD50[#All],2,FALSE)),"ND",TablaD50[[#This Row],[Articulo]])</f>
        <v>ND</v>
      </c>
      <c r="M7633" s="33" t="str">
        <f>IF(TablaD50[[#This Row],[Codigo Autorizadas]]="ND","ND",TablaD50[[#This Row],[ExistenciaActualUC]])</f>
        <v>ND</v>
      </c>
      <c r="N7633" s="34" t="str">
        <f>IF(TablaD50[[#This Row],[Almacen]]="","","D50")</f>
        <v/>
      </c>
    </row>
    <row r="7634" spans="7:14" x14ac:dyDescent="0.25">
      <c r="G7634"/>
      <c r="H7634"/>
      <c r="I7634" s="47"/>
      <c r="J7634" s="31"/>
      <c r="K7634" s="31"/>
      <c r="L7634" s="32" t="str">
        <f>IF(ISERROR(VLOOKUP(LEFT(TablaD50[[#This Row],[Articulo]],6),ComparteD50[#All],2,FALSE)),"ND",TablaD50[[#This Row],[Articulo]])</f>
        <v>ND</v>
      </c>
      <c r="M7634" s="33" t="str">
        <f>IF(TablaD50[[#This Row],[Codigo Autorizadas]]="ND","ND",TablaD50[[#This Row],[ExistenciaActualUC]])</f>
        <v>ND</v>
      </c>
      <c r="N7634" s="34" t="str">
        <f>IF(TablaD50[[#This Row],[Almacen]]="","","D50")</f>
        <v/>
      </c>
    </row>
    <row r="7635" spans="7:14" x14ac:dyDescent="0.25">
      <c r="G7635"/>
      <c r="H7635"/>
      <c r="I7635" s="47"/>
      <c r="J7635" s="31"/>
      <c r="K7635" s="31"/>
      <c r="L7635" s="32" t="str">
        <f>IF(ISERROR(VLOOKUP(LEFT(TablaD50[[#This Row],[Articulo]],6),ComparteD50[#All],2,FALSE)),"ND",TablaD50[[#This Row],[Articulo]])</f>
        <v>ND</v>
      </c>
      <c r="M7635" s="33" t="str">
        <f>IF(TablaD50[[#This Row],[Codigo Autorizadas]]="ND","ND",TablaD50[[#This Row],[ExistenciaActualUC]])</f>
        <v>ND</v>
      </c>
      <c r="N7635" s="34" t="str">
        <f>IF(TablaD50[[#This Row],[Almacen]]="","","D50")</f>
        <v/>
      </c>
    </row>
    <row r="7636" spans="7:14" x14ac:dyDescent="0.25">
      <c r="G7636"/>
      <c r="H7636"/>
      <c r="I7636" s="47"/>
      <c r="J7636" s="31"/>
      <c r="K7636" s="31"/>
      <c r="L7636" s="32" t="str">
        <f>IF(ISERROR(VLOOKUP(LEFT(TablaD50[[#This Row],[Articulo]],6),ComparteD50[#All],2,FALSE)),"ND",TablaD50[[#This Row],[Articulo]])</f>
        <v>ND</v>
      </c>
      <c r="M7636" s="33" t="str">
        <f>IF(TablaD50[[#This Row],[Codigo Autorizadas]]="ND","ND",TablaD50[[#This Row],[ExistenciaActualUC]])</f>
        <v>ND</v>
      </c>
      <c r="N7636" s="34" t="str">
        <f>IF(TablaD50[[#This Row],[Almacen]]="","","D50")</f>
        <v/>
      </c>
    </row>
    <row r="7637" spans="7:14" x14ac:dyDescent="0.25">
      <c r="G7637"/>
      <c r="H7637"/>
      <c r="I7637" s="47"/>
      <c r="J7637" s="31"/>
      <c r="K7637" s="31"/>
      <c r="L7637" s="32" t="str">
        <f>IF(ISERROR(VLOOKUP(LEFT(TablaD50[[#This Row],[Articulo]],6),ComparteD50[#All],2,FALSE)),"ND",TablaD50[[#This Row],[Articulo]])</f>
        <v>ND</v>
      </c>
      <c r="M7637" s="33" t="str">
        <f>IF(TablaD50[[#This Row],[Codigo Autorizadas]]="ND","ND",TablaD50[[#This Row],[ExistenciaActualUC]])</f>
        <v>ND</v>
      </c>
      <c r="N7637" s="34" t="str">
        <f>IF(TablaD50[[#This Row],[Almacen]]="","","D50")</f>
        <v/>
      </c>
    </row>
    <row r="7638" spans="7:14" x14ac:dyDescent="0.25">
      <c r="G7638"/>
      <c r="H7638"/>
      <c r="I7638" s="47"/>
      <c r="J7638" s="31"/>
      <c r="K7638" s="31"/>
      <c r="L7638" s="32" t="str">
        <f>IF(ISERROR(VLOOKUP(LEFT(TablaD50[[#This Row],[Articulo]],6),ComparteD50[#All],2,FALSE)),"ND",TablaD50[[#This Row],[Articulo]])</f>
        <v>ND</v>
      </c>
      <c r="M7638" s="33" t="str">
        <f>IF(TablaD50[[#This Row],[Codigo Autorizadas]]="ND","ND",TablaD50[[#This Row],[ExistenciaActualUC]])</f>
        <v>ND</v>
      </c>
      <c r="N7638" s="34" t="str">
        <f>IF(TablaD50[[#This Row],[Almacen]]="","","D50")</f>
        <v/>
      </c>
    </row>
    <row r="7639" spans="7:14" x14ac:dyDescent="0.25">
      <c r="G7639"/>
      <c r="H7639"/>
      <c r="I7639" s="47"/>
      <c r="J7639" s="31"/>
      <c r="K7639" s="31"/>
      <c r="L7639" s="32" t="str">
        <f>IF(ISERROR(VLOOKUP(LEFT(TablaD50[[#This Row],[Articulo]],6),ComparteD50[#All],2,FALSE)),"ND",TablaD50[[#This Row],[Articulo]])</f>
        <v>ND</v>
      </c>
      <c r="M7639" s="33" t="str">
        <f>IF(TablaD50[[#This Row],[Codigo Autorizadas]]="ND","ND",TablaD50[[#This Row],[ExistenciaActualUC]])</f>
        <v>ND</v>
      </c>
      <c r="N7639" s="34" t="str">
        <f>IF(TablaD50[[#This Row],[Almacen]]="","","D50")</f>
        <v/>
      </c>
    </row>
    <row r="7640" spans="7:14" x14ac:dyDescent="0.25">
      <c r="G7640"/>
      <c r="H7640"/>
      <c r="I7640" s="47"/>
      <c r="J7640" s="31"/>
      <c r="K7640" s="31"/>
      <c r="L7640" s="32" t="str">
        <f>IF(ISERROR(VLOOKUP(LEFT(TablaD50[[#This Row],[Articulo]],6),ComparteD50[#All],2,FALSE)),"ND",TablaD50[[#This Row],[Articulo]])</f>
        <v>ND</v>
      </c>
      <c r="M7640" s="33" t="str">
        <f>IF(TablaD50[[#This Row],[Codigo Autorizadas]]="ND","ND",TablaD50[[#This Row],[ExistenciaActualUC]])</f>
        <v>ND</v>
      </c>
      <c r="N7640" s="34" t="str">
        <f>IF(TablaD50[[#This Row],[Almacen]]="","","D50")</f>
        <v/>
      </c>
    </row>
    <row r="7641" spans="7:14" x14ac:dyDescent="0.25">
      <c r="G7641"/>
      <c r="H7641"/>
      <c r="I7641" s="47"/>
      <c r="J7641" s="31"/>
      <c r="K7641" s="31"/>
      <c r="L7641" s="32" t="str">
        <f>IF(ISERROR(VLOOKUP(LEFT(TablaD50[[#This Row],[Articulo]],6),ComparteD50[#All],2,FALSE)),"ND",TablaD50[[#This Row],[Articulo]])</f>
        <v>ND</v>
      </c>
      <c r="M7641" s="33" t="str">
        <f>IF(TablaD50[[#This Row],[Codigo Autorizadas]]="ND","ND",TablaD50[[#This Row],[ExistenciaActualUC]])</f>
        <v>ND</v>
      </c>
      <c r="N7641" s="34" t="str">
        <f>IF(TablaD50[[#This Row],[Almacen]]="","","D50")</f>
        <v/>
      </c>
    </row>
    <row r="7642" spans="7:14" x14ac:dyDescent="0.25">
      <c r="G7642"/>
      <c r="H7642"/>
      <c r="I7642" s="47"/>
      <c r="J7642" s="31"/>
      <c r="K7642" s="31"/>
      <c r="L7642" s="32" t="str">
        <f>IF(ISERROR(VLOOKUP(LEFT(TablaD50[[#This Row],[Articulo]],6),ComparteD50[#All],2,FALSE)),"ND",TablaD50[[#This Row],[Articulo]])</f>
        <v>ND</v>
      </c>
      <c r="M7642" s="33" t="str">
        <f>IF(TablaD50[[#This Row],[Codigo Autorizadas]]="ND","ND",TablaD50[[#This Row],[ExistenciaActualUC]])</f>
        <v>ND</v>
      </c>
      <c r="N7642" s="34" t="str">
        <f>IF(TablaD50[[#This Row],[Almacen]]="","","D50")</f>
        <v/>
      </c>
    </row>
    <row r="7643" spans="7:14" x14ac:dyDescent="0.25">
      <c r="G7643"/>
      <c r="H7643"/>
      <c r="I7643" s="47"/>
      <c r="J7643" s="31"/>
      <c r="K7643" s="31"/>
      <c r="L7643" s="32" t="str">
        <f>IF(ISERROR(VLOOKUP(LEFT(TablaD50[[#This Row],[Articulo]],6),ComparteD50[#All],2,FALSE)),"ND",TablaD50[[#This Row],[Articulo]])</f>
        <v>ND</v>
      </c>
      <c r="M7643" s="33" t="str">
        <f>IF(TablaD50[[#This Row],[Codigo Autorizadas]]="ND","ND",TablaD50[[#This Row],[ExistenciaActualUC]])</f>
        <v>ND</v>
      </c>
      <c r="N7643" s="34" t="str">
        <f>IF(TablaD50[[#This Row],[Almacen]]="","","D50")</f>
        <v/>
      </c>
    </row>
    <row r="7644" spans="7:14" x14ac:dyDescent="0.25">
      <c r="G7644"/>
      <c r="H7644"/>
      <c r="I7644" s="47"/>
      <c r="J7644" s="31"/>
      <c r="K7644" s="31"/>
      <c r="L7644" s="32" t="str">
        <f>IF(ISERROR(VLOOKUP(LEFT(TablaD50[[#This Row],[Articulo]],6),ComparteD50[#All],2,FALSE)),"ND",TablaD50[[#This Row],[Articulo]])</f>
        <v>ND</v>
      </c>
      <c r="M7644" s="33" t="str">
        <f>IF(TablaD50[[#This Row],[Codigo Autorizadas]]="ND","ND",TablaD50[[#This Row],[ExistenciaActualUC]])</f>
        <v>ND</v>
      </c>
      <c r="N7644" s="34" t="str">
        <f>IF(TablaD50[[#This Row],[Almacen]]="","","D50")</f>
        <v/>
      </c>
    </row>
    <row r="7645" spans="7:14" x14ac:dyDescent="0.25">
      <c r="G7645"/>
      <c r="H7645"/>
      <c r="I7645" s="47"/>
      <c r="J7645" s="31"/>
      <c r="K7645" s="31"/>
      <c r="L7645" s="32" t="str">
        <f>IF(ISERROR(VLOOKUP(LEFT(TablaD50[[#This Row],[Articulo]],6),ComparteD50[#All],2,FALSE)),"ND",TablaD50[[#This Row],[Articulo]])</f>
        <v>ND</v>
      </c>
      <c r="M7645" s="33" t="str">
        <f>IF(TablaD50[[#This Row],[Codigo Autorizadas]]="ND","ND",TablaD50[[#This Row],[ExistenciaActualUC]])</f>
        <v>ND</v>
      </c>
      <c r="N7645" s="34" t="str">
        <f>IF(TablaD50[[#This Row],[Almacen]]="","","D50")</f>
        <v/>
      </c>
    </row>
    <row r="7646" spans="7:14" x14ac:dyDescent="0.25">
      <c r="G7646"/>
      <c r="H7646"/>
      <c r="I7646" s="47"/>
      <c r="J7646" s="31"/>
      <c r="K7646" s="31"/>
      <c r="L7646" s="32" t="str">
        <f>IF(ISERROR(VLOOKUP(LEFT(TablaD50[[#This Row],[Articulo]],6),ComparteD50[#All],2,FALSE)),"ND",TablaD50[[#This Row],[Articulo]])</f>
        <v>ND</v>
      </c>
      <c r="M7646" s="33" t="str">
        <f>IF(TablaD50[[#This Row],[Codigo Autorizadas]]="ND","ND",TablaD50[[#This Row],[ExistenciaActualUC]])</f>
        <v>ND</v>
      </c>
      <c r="N7646" s="34" t="str">
        <f>IF(TablaD50[[#This Row],[Almacen]]="","","D50")</f>
        <v/>
      </c>
    </row>
    <row r="7647" spans="7:14" x14ac:dyDescent="0.25">
      <c r="G7647"/>
      <c r="H7647"/>
      <c r="I7647" s="47"/>
      <c r="J7647" s="31"/>
      <c r="K7647" s="31"/>
      <c r="L7647" s="32" t="str">
        <f>IF(ISERROR(VLOOKUP(LEFT(TablaD50[[#This Row],[Articulo]],6),ComparteD50[#All],2,FALSE)),"ND",TablaD50[[#This Row],[Articulo]])</f>
        <v>ND</v>
      </c>
      <c r="M7647" s="33" t="str">
        <f>IF(TablaD50[[#This Row],[Codigo Autorizadas]]="ND","ND",TablaD50[[#This Row],[ExistenciaActualUC]])</f>
        <v>ND</v>
      </c>
      <c r="N7647" s="34" t="str">
        <f>IF(TablaD50[[#This Row],[Almacen]]="","","D50")</f>
        <v/>
      </c>
    </row>
    <row r="7648" spans="7:14" x14ac:dyDescent="0.25">
      <c r="G7648"/>
      <c r="H7648"/>
      <c r="I7648" s="47"/>
      <c r="J7648" s="31"/>
      <c r="K7648" s="31"/>
      <c r="L7648" s="32" t="str">
        <f>IF(ISERROR(VLOOKUP(LEFT(TablaD50[[#This Row],[Articulo]],6),ComparteD50[#All],2,FALSE)),"ND",TablaD50[[#This Row],[Articulo]])</f>
        <v>ND</v>
      </c>
      <c r="M7648" s="33" t="str">
        <f>IF(TablaD50[[#This Row],[Codigo Autorizadas]]="ND","ND",TablaD50[[#This Row],[ExistenciaActualUC]])</f>
        <v>ND</v>
      </c>
      <c r="N7648" s="34" t="str">
        <f>IF(TablaD50[[#This Row],[Almacen]]="","","D50")</f>
        <v/>
      </c>
    </row>
    <row r="7649" spans="7:14" x14ac:dyDescent="0.25">
      <c r="G7649"/>
      <c r="H7649"/>
      <c r="I7649" s="47"/>
      <c r="J7649" s="31"/>
      <c r="K7649" s="31"/>
      <c r="L7649" s="32" t="str">
        <f>IF(ISERROR(VLOOKUP(LEFT(TablaD50[[#This Row],[Articulo]],6),ComparteD50[#All],2,FALSE)),"ND",TablaD50[[#This Row],[Articulo]])</f>
        <v>ND</v>
      </c>
      <c r="M7649" s="33" t="str">
        <f>IF(TablaD50[[#This Row],[Codigo Autorizadas]]="ND","ND",TablaD50[[#This Row],[ExistenciaActualUC]])</f>
        <v>ND</v>
      </c>
      <c r="N7649" s="34" t="str">
        <f>IF(TablaD50[[#This Row],[Almacen]]="","","D50")</f>
        <v/>
      </c>
    </row>
    <row r="7650" spans="7:14" x14ac:dyDescent="0.25">
      <c r="G7650"/>
      <c r="H7650"/>
      <c r="I7650" s="47"/>
      <c r="J7650" s="31"/>
      <c r="K7650" s="31"/>
      <c r="L7650" s="32" t="str">
        <f>IF(ISERROR(VLOOKUP(LEFT(TablaD50[[#This Row],[Articulo]],6),ComparteD50[#All],2,FALSE)),"ND",TablaD50[[#This Row],[Articulo]])</f>
        <v>ND</v>
      </c>
      <c r="M7650" s="33" t="str">
        <f>IF(TablaD50[[#This Row],[Codigo Autorizadas]]="ND","ND",TablaD50[[#This Row],[ExistenciaActualUC]])</f>
        <v>ND</v>
      </c>
      <c r="N7650" s="34" t="str">
        <f>IF(TablaD50[[#This Row],[Almacen]]="","","D50")</f>
        <v/>
      </c>
    </row>
    <row r="7651" spans="7:14" x14ac:dyDescent="0.25">
      <c r="G7651"/>
      <c r="H7651"/>
      <c r="I7651" s="47"/>
      <c r="J7651" s="31"/>
      <c r="K7651" s="31"/>
      <c r="L7651" s="32" t="str">
        <f>IF(ISERROR(VLOOKUP(LEFT(TablaD50[[#This Row],[Articulo]],6),ComparteD50[#All],2,FALSE)),"ND",TablaD50[[#This Row],[Articulo]])</f>
        <v>ND</v>
      </c>
      <c r="M7651" s="33" t="str">
        <f>IF(TablaD50[[#This Row],[Codigo Autorizadas]]="ND","ND",TablaD50[[#This Row],[ExistenciaActualUC]])</f>
        <v>ND</v>
      </c>
      <c r="N7651" s="34" t="str">
        <f>IF(TablaD50[[#This Row],[Almacen]]="","","D50")</f>
        <v/>
      </c>
    </row>
    <row r="7652" spans="7:14" x14ac:dyDescent="0.25">
      <c r="G7652"/>
      <c r="H7652"/>
      <c r="I7652" s="47"/>
      <c r="J7652" s="31"/>
      <c r="K7652" s="31"/>
      <c r="L7652" s="32" t="str">
        <f>IF(ISERROR(VLOOKUP(LEFT(TablaD50[[#This Row],[Articulo]],6),ComparteD50[#All],2,FALSE)),"ND",TablaD50[[#This Row],[Articulo]])</f>
        <v>ND</v>
      </c>
      <c r="M7652" s="33" t="str">
        <f>IF(TablaD50[[#This Row],[Codigo Autorizadas]]="ND","ND",TablaD50[[#This Row],[ExistenciaActualUC]])</f>
        <v>ND</v>
      </c>
      <c r="N7652" s="34" t="str">
        <f>IF(TablaD50[[#This Row],[Almacen]]="","","D50")</f>
        <v/>
      </c>
    </row>
    <row r="7653" spans="7:14" x14ac:dyDescent="0.25">
      <c r="G7653"/>
      <c r="H7653"/>
      <c r="I7653" s="47"/>
      <c r="J7653" s="31"/>
      <c r="K7653" s="31"/>
      <c r="L7653" s="32" t="str">
        <f>IF(ISERROR(VLOOKUP(LEFT(TablaD50[[#This Row],[Articulo]],6),ComparteD50[#All],2,FALSE)),"ND",TablaD50[[#This Row],[Articulo]])</f>
        <v>ND</v>
      </c>
      <c r="M7653" s="33" t="str">
        <f>IF(TablaD50[[#This Row],[Codigo Autorizadas]]="ND","ND",TablaD50[[#This Row],[ExistenciaActualUC]])</f>
        <v>ND</v>
      </c>
      <c r="N7653" s="34" t="str">
        <f>IF(TablaD50[[#This Row],[Almacen]]="","","D50")</f>
        <v/>
      </c>
    </row>
    <row r="7654" spans="7:14" x14ac:dyDescent="0.25">
      <c r="G7654"/>
      <c r="H7654"/>
      <c r="I7654" s="47"/>
      <c r="J7654" s="31"/>
      <c r="K7654" s="31"/>
      <c r="L7654" s="32" t="str">
        <f>IF(ISERROR(VLOOKUP(LEFT(TablaD50[[#This Row],[Articulo]],6),ComparteD50[#All],2,FALSE)),"ND",TablaD50[[#This Row],[Articulo]])</f>
        <v>ND</v>
      </c>
      <c r="M7654" s="33" t="str">
        <f>IF(TablaD50[[#This Row],[Codigo Autorizadas]]="ND","ND",TablaD50[[#This Row],[ExistenciaActualUC]])</f>
        <v>ND</v>
      </c>
      <c r="N7654" s="34" t="str">
        <f>IF(TablaD50[[#This Row],[Almacen]]="","","D50")</f>
        <v/>
      </c>
    </row>
    <row r="7655" spans="7:14" x14ac:dyDescent="0.25">
      <c r="G7655"/>
      <c r="H7655"/>
      <c r="I7655" s="47"/>
      <c r="J7655" s="31"/>
      <c r="K7655" s="31"/>
      <c r="L7655" s="32" t="str">
        <f>IF(ISERROR(VLOOKUP(LEFT(TablaD50[[#This Row],[Articulo]],6),ComparteD50[#All],2,FALSE)),"ND",TablaD50[[#This Row],[Articulo]])</f>
        <v>ND</v>
      </c>
      <c r="M7655" s="33" t="str">
        <f>IF(TablaD50[[#This Row],[Codigo Autorizadas]]="ND","ND",TablaD50[[#This Row],[ExistenciaActualUC]])</f>
        <v>ND</v>
      </c>
      <c r="N7655" s="34" t="str">
        <f>IF(TablaD50[[#This Row],[Almacen]]="","","D50")</f>
        <v/>
      </c>
    </row>
    <row r="7656" spans="7:14" x14ac:dyDescent="0.25">
      <c r="G7656"/>
      <c r="H7656"/>
      <c r="I7656" s="47"/>
      <c r="J7656" s="31"/>
      <c r="K7656" s="31"/>
      <c r="L7656" s="32" t="str">
        <f>IF(ISERROR(VLOOKUP(LEFT(TablaD50[[#This Row],[Articulo]],6),ComparteD50[#All],2,FALSE)),"ND",TablaD50[[#This Row],[Articulo]])</f>
        <v>ND</v>
      </c>
      <c r="M7656" s="33" t="str">
        <f>IF(TablaD50[[#This Row],[Codigo Autorizadas]]="ND","ND",TablaD50[[#This Row],[ExistenciaActualUC]])</f>
        <v>ND</v>
      </c>
      <c r="N7656" s="34" t="str">
        <f>IF(TablaD50[[#This Row],[Almacen]]="","","D50")</f>
        <v/>
      </c>
    </row>
    <row r="7657" spans="7:14" x14ac:dyDescent="0.25">
      <c r="G7657"/>
      <c r="H7657"/>
      <c r="I7657" s="47"/>
      <c r="J7657" s="31"/>
      <c r="K7657" s="31"/>
      <c r="L7657" s="32" t="str">
        <f>IF(ISERROR(VLOOKUP(LEFT(TablaD50[[#This Row],[Articulo]],6),ComparteD50[#All],2,FALSE)),"ND",TablaD50[[#This Row],[Articulo]])</f>
        <v>ND</v>
      </c>
      <c r="M7657" s="33" t="str">
        <f>IF(TablaD50[[#This Row],[Codigo Autorizadas]]="ND","ND",TablaD50[[#This Row],[ExistenciaActualUC]])</f>
        <v>ND</v>
      </c>
      <c r="N7657" s="34" t="str">
        <f>IF(TablaD50[[#This Row],[Almacen]]="","","D50")</f>
        <v/>
      </c>
    </row>
    <row r="7658" spans="7:14" x14ac:dyDescent="0.25">
      <c r="G7658"/>
      <c r="H7658"/>
      <c r="I7658" s="47"/>
      <c r="J7658" s="31"/>
      <c r="K7658" s="31"/>
      <c r="L7658" s="32" t="str">
        <f>IF(ISERROR(VLOOKUP(LEFT(TablaD50[[#This Row],[Articulo]],6),ComparteD50[#All],2,FALSE)),"ND",TablaD50[[#This Row],[Articulo]])</f>
        <v>ND</v>
      </c>
      <c r="M7658" s="33" t="str">
        <f>IF(TablaD50[[#This Row],[Codigo Autorizadas]]="ND","ND",TablaD50[[#This Row],[ExistenciaActualUC]])</f>
        <v>ND</v>
      </c>
      <c r="N7658" s="34" t="str">
        <f>IF(TablaD50[[#This Row],[Almacen]]="","","D50")</f>
        <v/>
      </c>
    </row>
    <row r="7659" spans="7:14" x14ac:dyDescent="0.25">
      <c r="G7659"/>
      <c r="H7659"/>
      <c r="I7659" s="47"/>
      <c r="J7659" s="31"/>
      <c r="K7659" s="31"/>
      <c r="L7659" s="32" t="str">
        <f>IF(ISERROR(VLOOKUP(LEFT(TablaD50[[#This Row],[Articulo]],6),ComparteD50[#All],2,FALSE)),"ND",TablaD50[[#This Row],[Articulo]])</f>
        <v>ND</v>
      </c>
      <c r="M7659" s="33" t="str">
        <f>IF(TablaD50[[#This Row],[Codigo Autorizadas]]="ND","ND",TablaD50[[#This Row],[ExistenciaActualUC]])</f>
        <v>ND</v>
      </c>
      <c r="N7659" s="34" t="str">
        <f>IF(TablaD50[[#This Row],[Almacen]]="","","D50")</f>
        <v/>
      </c>
    </row>
    <row r="7660" spans="7:14" x14ac:dyDescent="0.25">
      <c r="G7660"/>
      <c r="H7660"/>
      <c r="I7660" s="47"/>
      <c r="J7660" s="31"/>
      <c r="K7660" s="31"/>
      <c r="L7660" s="32" t="str">
        <f>IF(ISERROR(VLOOKUP(LEFT(TablaD50[[#This Row],[Articulo]],6),ComparteD50[#All],2,FALSE)),"ND",TablaD50[[#This Row],[Articulo]])</f>
        <v>ND</v>
      </c>
      <c r="M7660" s="33" t="str">
        <f>IF(TablaD50[[#This Row],[Codigo Autorizadas]]="ND","ND",TablaD50[[#This Row],[ExistenciaActualUC]])</f>
        <v>ND</v>
      </c>
      <c r="N7660" s="34" t="str">
        <f>IF(TablaD50[[#This Row],[Almacen]]="","","D50")</f>
        <v/>
      </c>
    </row>
    <row r="7661" spans="7:14" x14ac:dyDescent="0.25">
      <c r="G7661"/>
      <c r="H7661"/>
      <c r="I7661" s="47"/>
      <c r="J7661" s="31"/>
      <c r="K7661" s="31"/>
      <c r="L7661" s="32" t="str">
        <f>IF(ISERROR(VLOOKUP(LEFT(TablaD50[[#This Row],[Articulo]],6),ComparteD50[#All],2,FALSE)),"ND",TablaD50[[#This Row],[Articulo]])</f>
        <v>ND</v>
      </c>
      <c r="M7661" s="33" t="str">
        <f>IF(TablaD50[[#This Row],[Codigo Autorizadas]]="ND","ND",TablaD50[[#This Row],[ExistenciaActualUC]])</f>
        <v>ND</v>
      </c>
      <c r="N7661" s="34" t="str">
        <f>IF(TablaD50[[#This Row],[Almacen]]="","","D50")</f>
        <v/>
      </c>
    </row>
    <row r="7662" spans="7:14" x14ac:dyDescent="0.25">
      <c r="G7662"/>
      <c r="H7662"/>
      <c r="I7662" s="47"/>
      <c r="J7662" s="31"/>
      <c r="K7662" s="31"/>
      <c r="L7662" s="32" t="str">
        <f>IF(ISERROR(VLOOKUP(LEFT(TablaD50[[#This Row],[Articulo]],6),ComparteD50[#All],2,FALSE)),"ND",TablaD50[[#This Row],[Articulo]])</f>
        <v>ND</v>
      </c>
      <c r="M7662" s="33" t="str">
        <f>IF(TablaD50[[#This Row],[Codigo Autorizadas]]="ND","ND",TablaD50[[#This Row],[ExistenciaActualUC]])</f>
        <v>ND</v>
      </c>
      <c r="N7662" s="34" t="str">
        <f>IF(TablaD50[[#This Row],[Almacen]]="","","D50")</f>
        <v/>
      </c>
    </row>
    <row r="7663" spans="7:14" x14ac:dyDescent="0.25">
      <c r="G7663"/>
      <c r="H7663"/>
      <c r="I7663" s="47"/>
      <c r="J7663" s="31"/>
      <c r="K7663" s="31"/>
      <c r="L7663" s="32" t="str">
        <f>IF(ISERROR(VLOOKUP(LEFT(TablaD50[[#This Row],[Articulo]],6),ComparteD50[#All],2,FALSE)),"ND",TablaD50[[#This Row],[Articulo]])</f>
        <v>ND</v>
      </c>
      <c r="M7663" s="33" t="str">
        <f>IF(TablaD50[[#This Row],[Codigo Autorizadas]]="ND","ND",TablaD50[[#This Row],[ExistenciaActualUC]])</f>
        <v>ND</v>
      </c>
      <c r="N7663" s="34" t="str">
        <f>IF(TablaD50[[#This Row],[Almacen]]="","","D50")</f>
        <v/>
      </c>
    </row>
    <row r="7664" spans="7:14" x14ac:dyDescent="0.25">
      <c r="G7664"/>
      <c r="H7664"/>
      <c r="I7664" s="47"/>
      <c r="J7664" s="31"/>
      <c r="K7664" s="31"/>
      <c r="L7664" s="32" t="str">
        <f>IF(ISERROR(VLOOKUP(LEFT(TablaD50[[#This Row],[Articulo]],6),ComparteD50[#All],2,FALSE)),"ND",TablaD50[[#This Row],[Articulo]])</f>
        <v>ND</v>
      </c>
      <c r="M7664" s="33" t="str">
        <f>IF(TablaD50[[#This Row],[Codigo Autorizadas]]="ND","ND",TablaD50[[#This Row],[ExistenciaActualUC]])</f>
        <v>ND</v>
      </c>
      <c r="N7664" s="34" t="str">
        <f>IF(TablaD50[[#This Row],[Almacen]]="","","D50")</f>
        <v/>
      </c>
    </row>
    <row r="7665" spans="7:14" x14ac:dyDescent="0.25">
      <c r="G7665"/>
      <c r="H7665"/>
      <c r="I7665" s="47"/>
      <c r="J7665" s="31"/>
      <c r="K7665" s="31"/>
      <c r="L7665" s="32" t="str">
        <f>IF(ISERROR(VLOOKUP(LEFT(TablaD50[[#This Row],[Articulo]],6),ComparteD50[#All],2,FALSE)),"ND",TablaD50[[#This Row],[Articulo]])</f>
        <v>ND</v>
      </c>
      <c r="M7665" s="33" t="str">
        <f>IF(TablaD50[[#This Row],[Codigo Autorizadas]]="ND","ND",TablaD50[[#This Row],[ExistenciaActualUC]])</f>
        <v>ND</v>
      </c>
      <c r="N7665" s="34" t="str">
        <f>IF(TablaD50[[#This Row],[Almacen]]="","","D50")</f>
        <v/>
      </c>
    </row>
    <row r="7666" spans="7:14" x14ac:dyDescent="0.25">
      <c r="G7666"/>
      <c r="H7666"/>
      <c r="I7666" s="47"/>
      <c r="J7666" s="31"/>
      <c r="K7666" s="31"/>
      <c r="L7666" s="32" t="str">
        <f>IF(ISERROR(VLOOKUP(LEFT(TablaD50[[#This Row],[Articulo]],6),ComparteD50[#All],2,FALSE)),"ND",TablaD50[[#This Row],[Articulo]])</f>
        <v>ND</v>
      </c>
      <c r="M7666" s="33" t="str">
        <f>IF(TablaD50[[#This Row],[Codigo Autorizadas]]="ND","ND",TablaD50[[#This Row],[ExistenciaActualUC]])</f>
        <v>ND</v>
      </c>
      <c r="N7666" s="34" t="str">
        <f>IF(TablaD50[[#This Row],[Almacen]]="","","D50")</f>
        <v/>
      </c>
    </row>
    <row r="7667" spans="7:14" x14ac:dyDescent="0.25">
      <c r="G7667"/>
      <c r="H7667"/>
      <c r="I7667" s="47"/>
      <c r="J7667" s="31"/>
      <c r="K7667" s="31"/>
      <c r="L7667" s="32" t="str">
        <f>IF(ISERROR(VLOOKUP(LEFT(TablaD50[[#This Row],[Articulo]],6),ComparteD50[#All],2,FALSE)),"ND",TablaD50[[#This Row],[Articulo]])</f>
        <v>ND</v>
      </c>
      <c r="M7667" s="33" t="str">
        <f>IF(TablaD50[[#This Row],[Codigo Autorizadas]]="ND","ND",TablaD50[[#This Row],[ExistenciaActualUC]])</f>
        <v>ND</v>
      </c>
      <c r="N7667" s="34" t="str">
        <f>IF(TablaD50[[#This Row],[Almacen]]="","","D50")</f>
        <v/>
      </c>
    </row>
    <row r="7668" spans="7:14" x14ac:dyDescent="0.25">
      <c r="G7668"/>
      <c r="H7668"/>
      <c r="I7668" s="47"/>
      <c r="J7668" s="31"/>
      <c r="K7668" s="31"/>
      <c r="L7668" s="32" t="str">
        <f>IF(ISERROR(VLOOKUP(LEFT(TablaD50[[#This Row],[Articulo]],6),ComparteD50[#All],2,FALSE)),"ND",TablaD50[[#This Row],[Articulo]])</f>
        <v>ND</v>
      </c>
      <c r="M7668" s="33" t="str">
        <f>IF(TablaD50[[#This Row],[Codigo Autorizadas]]="ND","ND",TablaD50[[#This Row],[ExistenciaActualUC]])</f>
        <v>ND</v>
      </c>
      <c r="N7668" s="34" t="str">
        <f>IF(TablaD50[[#This Row],[Almacen]]="","","D50")</f>
        <v/>
      </c>
    </row>
    <row r="7669" spans="7:14" x14ac:dyDescent="0.25">
      <c r="G7669"/>
      <c r="H7669"/>
      <c r="I7669" s="47"/>
      <c r="J7669" s="31"/>
      <c r="K7669" s="31"/>
      <c r="L7669" s="32" t="str">
        <f>IF(ISERROR(VLOOKUP(LEFT(TablaD50[[#This Row],[Articulo]],6),ComparteD50[#All],2,FALSE)),"ND",TablaD50[[#This Row],[Articulo]])</f>
        <v>ND</v>
      </c>
      <c r="M7669" s="33" t="str">
        <f>IF(TablaD50[[#This Row],[Codigo Autorizadas]]="ND","ND",TablaD50[[#This Row],[ExistenciaActualUC]])</f>
        <v>ND</v>
      </c>
      <c r="N7669" s="34" t="str">
        <f>IF(TablaD50[[#This Row],[Almacen]]="","","D50")</f>
        <v/>
      </c>
    </row>
    <row r="7670" spans="7:14" x14ac:dyDescent="0.25">
      <c r="G7670"/>
      <c r="H7670"/>
      <c r="I7670" s="47"/>
      <c r="J7670" s="31"/>
      <c r="K7670" s="31"/>
      <c r="L7670" s="32" t="str">
        <f>IF(ISERROR(VLOOKUP(LEFT(TablaD50[[#This Row],[Articulo]],6),ComparteD50[#All],2,FALSE)),"ND",TablaD50[[#This Row],[Articulo]])</f>
        <v>ND</v>
      </c>
      <c r="M7670" s="33" t="str">
        <f>IF(TablaD50[[#This Row],[Codigo Autorizadas]]="ND","ND",TablaD50[[#This Row],[ExistenciaActualUC]])</f>
        <v>ND</v>
      </c>
      <c r="N7670" s="34" t="str">
        <f>IF(TablaD50[[#This Row],[Almacen]]="","","D50")</f>
        <v/>
      </c>
    </row>
    <row r="7671" spans="7:14" x14ac:dyDescent="0.25">
      <c r="G7671"/>
      <c r="H7671"/>
      <c r="I7671" s="47"/>
      <c r="J7671" s="31"/>
      <c r="K7671" s="31"/>
      <c r="L7671" s="32" t="str">
        <f>IF(ISERROR(VLOOKUP(LEFT(TablaD50[[#This Row],[Articulo]],6),ComparteD50[#All],2,FALSE)),"ND",TablaD50[[#This Row],[Articulo]])</f>
        <v>ND</v>
      </c>
      <c r="M7671" s="33" t="str">
        <f>IF(TablaD50[[#This Row],[Codigo Autorizadas]]="ND","ND",TablaD50[[#This Row],[ExistenciaActualUC]])</f>
        <v>ND</v>
      </c>
      <c r="N7671" s="34" t="str">
        <f>IF(TablaD50[[#This Row],[Almacen]]="","","D50")</f>
        <v/>
      </c>
    </row>
    <row r="7672" spans="7:14" x14ac:dyDescent="0.25">
      <c r="G7672"/>
      <c r="H7672"/>
      <c r="I7672" s="47"/>
      <c r="J7672" s="31"/>
      <c r="K7672" s="31"/>
      <c r="L7672" s="32" t="str">
        <f>IF(ISERROR(VLOOKUP(LEFT(TablaD50[[#This Row],[Articulo]],6),ComparteD50[#All],2,FALSE)),"ND",TablaD50[[#This Row],[Articulo]])</f>
        <v>ND</v>
      </c>
      <c r="M7672" s="33" t="str">
        <f>IF(TablaD50[[#This Row],[Codigo Autorizadas]]="ND","ND",TablaD50[[#This Row],[ExistenciaActualUC]])</f>
        <v>ND</v>
      </c>
      <c r="N7672" s="34" t="str">
        <f>IF(TablaD50[[#This Row],[Almacen]]="","","D50")</f>
        <v/>
      </c>
    </row>
    <row r="7673" spans="7:14" x14ac:dyDescent="0.25">
      <c r="G7673"/>
      <c r="H7673"/>
      <c r="I7673" s="47"/>
      <c r="J7673" s="31"/>
      <c r="K7673" s="31"/>
      <c r="L7673" s="32" t="str">
        <f>IF(ISERROR(VLOOKUP(LEFT(TablaD50[[#This Row],[Articulo]],6),ComparteD50[#All],2,FALSE)),"ND",TablaD50[[#This Row],[Articulo]])</f>
        <v>ND</v>
      </c>
      <c r="M7673" s="33" t="str">
        <f>IF(TablaD50[[#This Row],[Codigo Autorizadas]]="ND","ND",TablaD50[[#This Row],[ExistenciaActualUC]])</f>
        <v>ND</v>
      </c>
      <c r="N7673" s="34" t="str">
        <f>IF(TablaD50[[#This Row],[Almacen]]="","","D50")</f>
        <v/>
      </c>
    </row>
    <row r="7674" spans="7:14" x14ac:dyDescent="0.25">
      <c r="G7674"/>
      <c r="H7674"/>
      <c r="I7674" s="47"/>
      <c r="J7674" s="31"/>
      <c r="K7674" s="31"/>
      <c r="L7674" s="32" t="str">
        <f>IF(ISERROR(VLOOKUP(LEFT(TablaD50[[#This Row],[Articulo]],6),ComparteD50[#All],2,FALSE)),"ND",TablaD50[[#This Row],[Articulo]])</f>
        <v>ND</v>
      </c>
      <c r="M7674" s="33" t="str">
        <f>IF(TablaD50[[#This Row],[Codigo Autorizadas]]="ND","ND",TablaD50[[#This Row],[ExistenciaActualUC]])</f>
        <v>ND</v>
      </c>
      <c r="N7674" s="34" t="str">
        <f>IF(TablaD50[[#This Row],[Almacen]]="","","D50")</f>
        <v/>
      </c>
    </row>
    <row r="7675" spans="7:14" x14ac:dyDescent="0.25">
      <c r="G7675"/>
      <c r="H7675"/>
      <c r="I7675" s="47"/>
      <c r="J7675" s="31"/>
      <c r="K7675" s="31"/>
      <c r="L7675" s="32" t="str">
        <f>IF(ISERROR(VLOOKUP(LEFT(TablaD50[[#This Row],[Articulo]],6),ComparteD50[#All],2,FALSE)),"ND",TablaD50[[#This Row],[Articulo]])</f>
        <v>ND</v>
      </c>
      <c r="M7675" s="33" t="str">
        <f>IF(TablaD50[[#This Row],[Codigo Autorizadas]]="ND","ND",TablaD50[[#This Row],[ExistenciaActualUC]])</f>
        <v>ND</v>
      </c>
      <c r="N7675" s="34" t="str">
        <f>IF(TablaD50[[#This Row],[Almacen]]="","","D50")</f>
        <v/>
      </c>
    </row>
    <row r="7676" spans="7:14" x14ac:dyDescent="0.25">
      <c r="G7676"/>
      <c r="H7676"/>
      <c r="I7676" s="47"/>
      <c r="J7676" s="31"/>
      <c r="K7676" s="31"/>
      <c r="L7676" s="32" t="str">
        <f>IF(ISERROR(VLOOKUP(LEFT(TablaD50[[#This Row],[Articulo]],6),ComparteD50[#All],2,FALSE)),"ND",TablaD50[[#This Row],[Articulo]])</f>
        <v>ND</v>
      </c>
      <c r="M7676" s="33" t="str">
        <f>IF(TablaD50[[#This Row],[Codigo Autorizadas]]="ND","ND",TablaD50[[#This Row],[ExistenciaActualUC]])</f>
        <v>ND</v>
      </c>
      <c r="N7676" s="34" t="str">
        <f>IF(TablaD50[[#This Row],[Almacen]]="","","D50")</f>
        <v/>
      </c>
    </row>
    <row r="7677" spans="7:14" x14ac:dyDescent="0.25">
      <c r="G7677"/>
      <c r="H7677"/>
      <c r="I7677" s="47"/>
      <c r="J7677" s="31"/>
      <c r="K7677" s="31"/>
      <c r="L7677" s="32" t="str">
        <f>IF(ISERROR(VLOOKUP(LEFT(TablaD50[[#This Row],[Articulo]],6),ComparteD50[#All],2,FALSE)),"ND",TablaD50[[#This Row],[Articulo]])</f>
        <v>ND</v>
      </c>
      <c r="M7677" s="33" t="str">
        <f>IF(TablaD50[[#This Row],[Codigo Autorizadas]]="ND","ND",TablaD50[[#This Row],[ExistenciaActualUC]])</f>
        <v>ND</v>
      </c>
      <c r="N7677" s="34" t="str">
        <f>IF(TablaD50[[#This Row],[Almacen]]="","","D50")</f>
        <v/>
      </c>
    </row>
    <row r="7678" spans="7:14" x14ac:dyDescent="0.25">
      <c r="G7678"/>
      <c r="H7678"/>
      <c r="I7678" s="47"/>
      <c r="J7678" s="31"/>
      <c r="K7678" s="31"/>
      <c r="L7678" s="32" t="str">
        <f>IF(ISERROR(VLOOKUP(LEFT(TablaD50[[#This Row],[Articulo]],6),ComparteD50[#All],2,FALSE)),"ND",TablaD50[[#This Row],[Articulo]])</f>
        <v>ND</v>
      </c>
      <c r="M7678" s="33" t="str">
        <f>IF(TablaD50[[#This Row],[Codigo Autorizadas]]="ND","ND",TablaD50[[#This Row],[ExistenciaActualUC]])</f>
        <v>ND</v>
      </c>
      <c r="N7678" s="34" t="str">
        <f>IF(TablaD50[[#This Row],[Almacen]]="","","D50")</f>
        <v/>
      </c>
    </row>
    <row r="7679" spans="7:14" x14ac:dyDescent="0.25">
      <c r="G7679"/>
      <c r="H7679"/>
      <c r="I7679" s="47"/>
      <c r="J7679" s="31"/>
      <c r="K7679" s="31"/>
      <c r="L7679" s="32" t="str">
        <f>IF(ISERROR(VLOOKUP(LEFT(TablaD50[[#This Row],[Articulo]],6),ComparteD50[#All],2,FALSE)),"ND",TablaD50[[#This Row],[Articulo]])</f>
        <v>ND</v>
      </c>
      <c r="M7679" s="33" t="str">
        <f>IF(TablaD50[[#This Row],[Codigo Autorizadas]]="ND","ND",TablaD50[[#This Row],[ExistenciaActualUC]])</f>
        <v>ND</v>
      </c>
      <c r="N7679" s="34" t="str">
        <f>IF(TablaD50[[#This Row],[Almacen]]="","","D50")</f>
        <v/>
      </c>
    </row>
    <row r="7680" spans="7:14" x14ac:dyDescent="0.25">
      <c r="G7680"/>
      <c r="H7680"/>
      <c r="I7680" s="47"/>
      <c r="J7680" s="31"/>
      <c r="K7680" s="31"/>
      <c r="L7680" s="32" t="str">
        <f>IF(ISERROR(VLOOKUP(LEFT(TablaD50[[#This Row],[Articulo]],6),ComparteD50[#All],2,FALSE)),"ND",TablaD50[[#This Row],[Articulo]])</f>
        <v>ND</v>
      </c>
      <c r="M7680" s="33" t="str">
        <f>IF(TablaD50[[#This Row],[Codigo Autorizadas]]="ND","ND",TablaD50[[#This Row],[ExistenciaActualUC]])</f>
        <v>ND</v>
      </c>
      <c r="N7680" s="34" t="str">
        <f>IF(TablaD50[[#This Row],[Almacen]]="","","D50")</f>
        <v/>
      </c>
    </row>
    <row r="7681" spans="7:14" x14ac:dyDescent="0.25">
      <c r="G7681"/>
      <c r="H7681"/>
      <c r="I7681" s="47"/>
      <c r="J7681" s="31"/>
      <c r="K7681" s="31"/>
      <c r="L7681" s="32" t="str">
        <f>IF(ISERROR(VLOOKUP(LEFT(TablaD50[[#This Row],[Articulo]],6),ComparteD50[#All],2,FALSE)),"ND",TablaD50[[#This Row],[Articulo]])</f>
        <v>ND</v>
      </c>
      <c r="M7681" s="33" t="str">
        <f>IF(TablaD50[[#This Row],[Codigo Autorizadas]]="ND","ND",TablaD50[[#This Row],[ExistenciaActualUC]])</f>
        <v>ND</v>
      </c>
      <c r="N7681" s="34" t="str">
        <f>IF(TablaD50[[#This Row],[Almacen]]="","","D50")</f>
        <v/>
      </c>
    </row>
    <row r="7682" spans="7:14" x14ac:dyDescent="0.25">
      <c r="G7682"/>
      <c r="H7682"/>
      <c r="I7682" s="47"/>
      <c r="J7682" s="31"/>
      <c r="K7682" s="31"/>
      <c r="L7682" s="32" t="str">
        <f>IF(ISERROR(VLOOKUP(LEFT(TablaD50[[#This Row],[Articulo]],6),ComparteD50[#All],2,FALSE)),"ND",TablaD50[[#This Row],[Articulo]])</f>
        <v>ND</v>
      </c>
      <c r="M7682" s="33" t="str">
        <f>IF(TablaD50[[#This Row],[Codigo Autorizadas]]="ND","ND",TablaD50[[#This Row],[ExistenciaActualUC]])</f>
        <v>ND</v>
      </c>
      <c r="N7682" s="34" t="str">
        <f>IF(TablaD50[[#This Row],[Almacen]]="","","D50")</f>
        <v/>
      </c>
    </row>
    <row r="7683" spans="7:14" x14ac:dyDescent="0.25">
      <c r="G7683"/>
      <c r="H7683"/>
      <c r="I7683" s="47"/>
      <c r="J7683" s="31"/>
      <c r="K7683" s="31"/>
      <c r="L7683" s="32" t="str">
        <f>IF(ISERROR(VLOOKUP(LEFT(TablaD50[[#This Row],[Articulo]],6),ComparteD50[#All],2,FALSE)),"ND",TablaD50[[#This Row],[Articulo]])</f>
        <v>ND</v>
      </c>
      <c r="M7683" s="33" t="str">
        <f>IF(TablaD50[[#This Row],[Codigo Autorizadas]]="ND","ND",TablaD50[[#This Row],[ExistenciaActualUC]])</f>
        <v>ND</v>
      </c>
      <c r="N7683" s="34" t="str">
        <f>IF(TablaD50[[#This Row],[Almacen]]="","","D50")</f>
        <v/>
      </c>
    </row>
    <row r="7684" spans="7:14" x14ac:dyDescent="0.25">
      <c r="G7684"/>
      <c r="H7684"/>
      <c r="I7684" s="47"/>
      <c r="J7684" s="31"/>
      <c r="K7684" s="31"/>
      <c r="L7684" s="32" t="str">
        <f>IF(ISERROR(VLOOKUP(LEFT(TablaD50[[#This Row],[Articulo]],6),ComparteD50[#All],2,FALSE)),"ND",TablaD50[[#This Row],[Articulo]])</f>
        <v>ND</v>
      </c>
      <c r="M7684" s="33" t="str">
        <f>IF(TablaD50[[#This Row],[Codigo Autorizadas]]="ND","ND",TablaD50[[#This Row],[ExistenciaActualUC]])</f>
        <v>ND</v>
      </c>
      <c r="N7684" s="34" t="str">
        <f>IF(TablaD50[[#This Row],[Almacen]]="","","D50")</f>
        <v/>
      </c>
    </row>
    <row r="7685" spans="7:14" x14ac:dyDescent="0.25">
      <c r="G7685"/>
      <c r="H7685"/>
      <c r="I7685" s="47"/>
      <c r="J7685" s="31"/>
      <c r="K7685" s="31"/>
      <c r="L7685" s="32" t="str">
        <f>IF(ISERROR(VLOOKUP(LEFT(TablaD50[[#This Row],[Articulo]],6),ComparteD50[#All],2,FALSE)),"ND",TablaD50[[#This Row],[Articulo]])</f>
        <v>ND</v>
      </c>
      <c r="M7685" s="33" t="str">
        <f>IF(TablaD50[[#This Row],[Codigo Autorizadas]]="ND","ND",TablaD50[[#This Row],[ExistenciaActualUC]])</f>
        <v>ND</v>
      </c>
      <c r="N7685" s="34" t="str">
        <f>IF(TablaD50[[#This Row],[Almacen]]="","","D50")</f>
        <v/>
      </c>
    </row>
    <row r="7686" spans="7:14" x14ac:dyDescent="0.25">
      <c r="G7686"/>
      <c r="H7686"/>
      <c r="I7686" s="47"/>
      <c r="J7686" s="31"/>
      <c r="K7686" s="31"/>
      <c r="L7686" s="32" t="str">
        <f>IF(ISERROR(VLOOKUP(LEFT(TablaD50[[#This Row],[Articulo]],6),ComparteD50[#All],2,FALSE)),"ND",TablaD50[[#This Row],[Articulo]])</f>
        <v>ND</v>
      </c>
      <c r="M7686" s="33" t="str">
        <f>IF(TablaD50[[#This Row],[Codigo Autorizadas]]="ND","ND",TablaD50[[#This Row],[ExistenciaActualUC]])</f>
        <v>ND</v>
      </c>
      <c r="N7686" s="34" t="str">
        <f>IF(TablaD50[[#This Row],[Almacen]]="","","D50")</f>
        <v/>
      </c>
    </row>
    <row r="7687" spans="7:14" x14ac:dyDescent="0.25">
      <c r="G7687"/>
      <c r="H7687"/>
      <c r="I7687" s="47"/>
      <c r="J7687" s="31"/>
      <c r="K7687" s="31"/>
      <c r="L7687" s="32" t="str">
        <f>IF(ISERROR(VLOOKUP(LEFT(TablaD50[[#This Row],[Articulo]],6),ComparteD50[#All],2,FALSE)),"ND",TablaD50[[#This Row],[Articulo]])</f>
        <v>ND</v>
      </c>
      <c r="M7687" s="33" t="str">
        <f>IF(TablaD50[[#This Row],[Codigo Autorizadas]]="ND","ND",TablaD50[[#This Row],[ExistenciaActualUC]])</f>
        <v>ND</v>
      </c>
      <c r="N7687" s="34" t="str">
        <f>IF(TablaD50[[#This Row],[Almacen]]="","","D50")</f>
        <v/>
      </c>
    </row>
    <row r="7688" spans="7:14" x14ac:dyDescent="0.25">
      <c r="G7688"/>
      <c r="H7688"/>
      <c r="I7688" s="47"/>
      <c r="J7688" s="31"/>
      <c r="K7688" s="31"/>
      <c r="L7688" s="32" t="str">
        <f>IF(ISERROR(VLOOKUP(LEFT(TablaD50[[#This Row],[Articulo]],6),ComparteD50[#All],2,FALSE)),"ND",TablaD50[[#This Row],[Articulo]])</f>
        <v>ND</v>
      </c>
      <c r="M7688" s="33" t="str">
        <f>IF(TablaD50[[#This Row],[Codigo Autorizadas]]="ND","ND",TablaD50[[#This Row],[ExistenciaActualUC]])</f>
        <v>ND</v>
      </c>
      <c r="N7688" s="34" t="str">
        <f>IF(TablaD50[[#This Row],[Almacen]]="","","D50")</f>
        <v/>
      </c>
    </row>
    <row r="7689" spans="7:14" x14ac:dyDescent="0.25">
      <c r="G7689"/>
      <c r="H7689"/>
      <c r="I7689" s="47"/>
      <c r="J7689" s="31"/>
      <c r="K7689" s="31"/>
      <c r="L7689" s="32" t="str">
        <f>IF(ISERROR(VLOOKUP(LEFT(TablaD50[[#This Row],[Articulo]],6),ComparteD50[#All],2,FALSE)),"ND",TablaD50[[#This Row],[Articulo]])</f>
        <v>ND</v>
      </c>
      <c r="M7689" s="33" t="str">
        <f>IF(TablaD50[[#This Row],[Codigo Autorizadas]]="ND","ND",TablaD50[[#This Row],[ExistenciaActualUC]])</f>
        <v>ND</v>
      </c>
      <c r="N7689" s="34" t="str">
        <f>IF(TablaD50[[#This Row],[Almacen]]="","","D50")</f>
        <v/>
      </c>
    </row>
    <row r="7690" spans="7:14" x14ac:dyDescent="0.25">
      <c r="G7690"/>
      <c r="H7690"/>
      <c r="I7690" s="47"/>
      <c r="J7690" s="31"/>
      <c r="K7690" s="31"/>
      <c r="L7690" s="32" t="str">
        <f>IF(ISERROR(VLOOKUP(LEFT(TablaD50[[#This Row],[Articulo]],6),ComparteD50[#All],2,FALSE)),"ND",TablaD50[[#This Row],[Articulo]])</f>
        <v>ND</v>
      </c>
      <c r="M7690" s="33" t="str">
        <f>IF(TablaD50[[#This Row],[Codigo Autorizadas]]="ND","ND",TablaD50[[#This Row],[ExistenciaActualUC]])</f>
        <v>ND</v>
      </c>
      <c r="N7690" s="34" t="str">
        <f>IF(TablaD50[[#This Row],[Almacen]]="","","D50")</f>
        <v/>
      </c>
    </row>
    <row r="7691" spans="7:14" x14ac:dyDescent="0.25">
      <c r="G7691"/>
      <c r="H7691"/>
      <c r="I7691" s="47"/>
      <c r="J7691" s="31"/>
      <c r="K7691" s="31"/>
      <c r="L7691" s="32" t="str">
        <f>IF(ISERROR(VLOOKUP(LEFT(TablaD50[[#This Row],[Articulo]],6),ComparteD50[#All],2,FALSE)),"ND",TablaD50[[#This Row],[Articulo]])</f>
        <v>ND</v>
      </c>
      <c r="M7691" s="33" t="str">
        <f>IF(TablaD50[[#This Row],[Codigo Autorizadas]]="ND","ND",TablaD50[[#This Row],[ExistenciaActualUC]])</f>
        <v>ND</v>
      </c>
      <c r="N7691" s="34" t="str">
        <f>IF(TablaD50[[#This Row],[Almacen]]="","","D50")</f>
        <v/>
      </c>
    </row>
    <row r="7692" spans="7:14" x14ac:dyDescent="0.25">
      <c r="G7692"/>
      <c r="H7692"/>
      <c r="I7692" s="47"/>
      <c r="J7692" s="31"/>
      <c r="K7692" s="31"/>
      <c r="L7692" s="32" t="str">
        <f>IF(ISERROR(VLOOKUP(LEFT(TablaD50[[#This Row],[Articulo]],6),ComparteD50[#All],2,FALSE)),"ND",TablaD50[[#This Row],[Articulo]])</f>
        <v>ND</v>
      </c>
      <c r="M7692" s="33" t="str">
        <f>IF(TablaD50[[#This Row],[Codigo Autorizadas]]="ND","ND",TablaD50[[#This Row],[ExistenciaActualUC]])</f>
        <v>ND</v>
      </c>
      <c r="N7692" s="34" t="str">
        <f>IF(TablaD50[[#This Row],[Almacen]]="","","D50")</f>
        <v/>
      </c>
    </row>
    <row r="7693" spans="7:14" x14ac:dyDescent="0.25">
      <c r="G7693"/>
      <c r="H7693"/>
      <c r="I7693" s="47"/>
      <c r="J7693" s="31"/>
      <c r="K7693" s="31"/>
      <c r="L7693" s="32" t="str">
        <f>IF(ISERROR(VLOOKUP(LEFT(TablaD50[[#This Row],[Articulo]],6),ComparteD50[#All],2,FALSE)),"ND",TablaD50[[#This Row],[Articulo]])</f>
        <v>ND</v>
      </c>
      <c r="M7693" s="33" t="str">
        <f>IF(TablaD50[[#This Row],[Codigo Autorizadas]]="ND","ND",TablaD50[[#This Row],[ExistenciaActualUC]])</f>
        <v>ND</v>
      </c>
      <c r="N7693" s="34" t="str">
        <f>IF(TablaD50[[#This Row],[Almacen]]="","","D50")</f>
        <v/>
      </c>
    </row>
    <row r="7694" spans="7:14" x14ac:dyDescent="0.25">
      <c r="G7694"/>
      <c r="H7694"/>
      <c r="I7694" s="47"/>
      <c r="J7694" s="31"/>
      <c r="K7694" s="31"/>
      <c r="L7694" s="32" t="str">
        <f>IF(ISERROR(VLOOKUP(LEFT(TablaD50[[#This Row],[Articulo]],6),ComparteD50[#All],2,FALSE)),"ND",TablaD50[[#This Row],[Articulo]])</f>
        <v>ND</v>
      </c>
      <c r="M7694" s="33" t="str">
        <f>IF(TablaD50[[#This Row],[Codigo Autorizadas]]="ND","ND",TablaD50[[#This Row],[ExistenciaActualUC]])</f>
        <v>ND</v>
      </c>
      <c r="N7694" s="34" t="str">
        <f>IF(TablaD50[[#This Row],[Almacen]]="","","D50")</f>
        <v/>
      </c>
    </row>
    <row r="7695" spans="7:14" x14ac:dyDescent="0.25">
      <c r="G7695"/>
      <c r="H7695"/>
      <c r="I7695" s="47"/>
      <c r="J7695" s="31"/>
      <c r="K7695" s="31"/>
      <c r="L7695" s="32" t="str">
        <f>IF(ISERROR(VLOOKUP(LEFT(TablaD50[[#This Row],[Articulo]],6),ComparteD50[#All],2,FALSE)),"ND",TablaD50[[#This Row],[Articulo]])</f>
        <v>ND</v>
      </c>
      <c r="M7695" s="33" t="str">
        <f>IF(TablaD50[[#This Row],[Codigo Autorizadas]]="ND","ND",TablaD50[[#This Row],[ExistenciaActualUC]])</f>
        <v>ND</v>
      </c>
      <c r="N7695" s="34" t="str">
        <f>IF(TablaD50[[#This Row],[Almacen]]="","","D50")</f>
        <v/>
      </c>
    </row>
    <row r="7696" spans="7:14" x14ac:dyDescent="0.25">
      <c r="G7696"/>
      <c r="H7696"/>
      <c r="I7696" s="47"/>
      <c r="J7696" s="31"/>
      <c r="K7696" s="31"/>
      <c r="L7696" s="32" t="str">
        <f>IF(ISERROR(VLOOKUP(LEFT(TablaD50[[#This Row],[Articulo]],6),ComparteD50[#All],2,FALSE)),"ND",TablaD50[[#This Row],[Articulo]])</f>
        <v>ND</v>
      </c>
      <c r="M7696" s="33" t="str">
        <f>IF(TablaD50[[#This Row],[Codigo Autorizadas]]="ND","ND",TablaD50[[#This Row],[ExistenciaActualUC]])</f>
        <v>ND</v>
      </c>
      <c r="N7696" s="34" t="str">
        <f>IF(TablaD50[[#This Row],[Almacen]]="","","D50")</f>
        <v/>
      </c>
    </row>
    <row r="7697" spans="7:14" x14ac:dyDescent="0.25">
      <c r="G7697"/>
      <c r="H7697"/>
      <c r="I7697" s="47"/>
      <c r="J7697" s="31"/>
      <c r="K7697" s="31"/>
      <c r="L7697" s="32" t="str">
        <f>IF(ISERROR(VLOOKUP(LEFT(TablaD50[[#This Row],[Articulo]],6),ComparteD50[#All],2,FALSE)),"ND",TablaD50[[#This Row],[Articulo]])</f>
        <v>ND</v>
      </c>
      <c r="M7697" s="33" t="str">
        <f>IF(TablaD50[[#This Row],[Codigo Autorizadas]]="ND","ND",TablaD50[[#This Row],[ExistenciaActualUC]])</f>
        <v>ND</v>
      </c>
      <c r="N7697" s="34" t="str">
        <f>IF(TablaD50[[#This Row],[Almacen]]="","","D50")</f>
        <v/>
      </c>
    </row>
    <row r="7698" spans="7:14" x14ac:dyDescent="0.25">
      <c r="G7698"/>
      <c r="H7698"/>
      <c r="I7698" s="47"/>
      <c r="J7698" s="31"/>
      <c r="K7698" s="31"/>
      <c r="L7698" s="32" t="str">
        <f>IF(ISERROR(VLOOKUP(LEFT(TablaD50[[#This Row],[Articulo]],6),ComparteD50[#All],2,FALSE)),"ND",TablaD50[[#This Row],[Articulo]])</f>
        <v>ND</v>
      </c>
      <c r="M7698" s="33" t="str">
        <f>IF(TablaD50[[#This Row],[Codigo Autorizadas]]="ND","ND",TablaD50[[#This Row],[ExistenciaActualUC]])</f>
        <v>ND</v>
      </c>
      <c r="N7698" s="34" t="str">
        <f>IF(TablaD50[[#This Row],[Almacen]]="","","D50")</f>
        <v/>
      </c>
    </row>
    <row r="7699" spans="7:14" x14ac:dyDescent="0.25">
      <c r="G7699"/>
      <c r="H7699"/>
      <c r="I7699" s="47"/>
      <c r="J7699" s="31"/>
      <c r="K7699" s="31"/>
      <c r="L7699" s="32" t="str">
        <f>IF(ISERROR(VLOOKUP(LEFT(TablaD50[[#This Row],[Articulo]],6),ComparteD50[#All],2,FALSE)),"ND",TablaD50[[#This Row],[Articulo]])</f>
        <v>ND</v>
      </c>
      <c r="M7699" s="33" t="str">
        <f>IF(TablaD50[[#This Row],[Codigo Autorizadas]]="ND","ND",TablaD50[[#This Row],[ExistenciaActualUC]])</f>
        <v>ND</v>
      </c>
      <c r="N7699" s="34" t="str">
        <f>IF(TablaD50[[#This Row],[Almacen]]="","","D50")</f>
        <v/>
      </c>
    </row>
    <row r="7700" spans="7:14" x14ac:dyDescent="0.25">
      <c r="G7700"/>
      <c r="H7700"/>
      <c r="I7700" s="47"/>
      <c r="J7700" s="31"/>
      <c r="K7700" s="31"/>
      <c r="L7700" s="32" t="str">
        <f>IF(ISERROR(VLOOKUP(LEFT(TablaD50[[#This Row],[Articulo]],6),ComparteD50[#All],2,FALSE)),"ND",TablaD50[[#This Row],[Articulo]])</f>
        <v>ND</v>
      </c>
      <c r="M7700" s="33" t="str">
        <f>IF(TablaD50[[#This Row],[Codigo Autorizadas]]="ND","ND",TablaD50[[#This Row],[ExistenciaActualUC]])</f>
        <v>ND</v>
      </c>
      <c r="N7700" s="34" t="str">
        <f>IF(TablaD50[[#This Row],[Almacen]]="","","D50")</f>
        <v/>
      </c>
    </row>
    <row r="7701" spans="7:14" x14ac:dyDescent="0.25">
      <c r="G7701"/>
      <c r="H7701"/>
      <c r="I7701" s="47"/>
      <c r="J7701" s="31"/>
      <c r="K7701" s="31"/>
      <c r="L7701" s="32" t="str">
        <f>IF(ISERROR(VLOOKUP(LEFT(TablaD50[[#This Row],[Articulo]],6),ComparteD50[#All],2,FALSE)),"ND",TablaD50[[#This Row],[Articulo]])</f>
        <v>ND</v>
      </c>
      <c r="M7701" s="33" t="str">
        <f>IF(TablaD50[[#This Row],[Codigo Autorizadas]]="ND","ND",TablaD50[[#This Row],[ExistenciaActualUC]])</f>
        <v>ND</v>
      </c>
      <c r="N7701" s="34" t="str">
        <f>IF(TablaD50[[#This Row],[Almacen]]="","","D50")</f>
        <v/>
      </c>
    </row>
    <row r="7702" spans="7:14" x14ac:dyDescent="0.25">
      <c r="G7702"/>
      <c r="H7702"/>
      <c r="I7702" s="47"/>
      <c r="J7702" s="31"/>
      <c r="K7702" s="31"/>
      <c r="L7702" s="32" t="str">
        <f>IF(ISERROR(VLOOKUP(LEFT(TablaD50[[#This Row],[Articulo]],6),ComparteD50[#All],2,FALSE)),"ND",TablaD50[[#This Row],[Articulo]])</f>
        <v>ND</v>
      </c>
      <c r="M7702" s="33" t="str">
        <f>IF(TablaD50[[#This Row],[Codigo Autorizadas]]="ND","ND",TablaD50[[#This Row],[ExistenciaActualUC]])</f>
        <v>ND</v>
      </c>
      <c r="N7702" s="34" t="str">
        <f>IF(TablaD50[[#This Row],[Almacen]]="","","D50")</f>
        <v/>
      </c>
    </row>
    <row r="7703" spans="7:14" x14ac:dyDescent="0.25">
      <c r="G7703"/>
      <c r="H7703"/>
      <c r="I7703" s="47"/>
      <c r="J7703" s="31"/>
      <c r="K7703" s="31"/>
      <c r="L7703" s="32" t="str">
        <f>IF(ISERROR(VLOOKUP(LEFT(TablaD50[[#This Row],[Articulo]],6),ComparteD50[#All],2,FALSE)),"ND",TablaD50[[#This Row],[Articulo]])</f>
        <v>ND</v>
      </c>
      <c r="M7703" s="33" t="str">
        <f>IF(TablaD50[[#This Row],[Codigo Autorizadas]]="ND","ND",TablaD50[[#This Row],[ExistenciaActualUC]])</f>
        <v>ND</v>
      </c>
      <c r="N7703" s="34" t="str">
        <f>IF(TablaD50[[#This Row],[Almacen]]="","","D50")</f>
        <v/>
      </c>
    </row>
    <row r="7704" spans="7:14" x14ac:dyDescent="0.25">
      <c r="G7704"/>
      <c r="H7704"/>
      <c r="I7704" s="47"/>
      <c r="J7704" s="31"/>
      <c r="K7704" s="31"/>
      <c r="L7704" s="32" t="str">
        <f>IF(ISERROR(VLOOKUP(LEFT(TablaD50[[#This Row],[Articulo]],6),ComparteD50[#All],2,FALSE)),"ND",TablaD50[[#This Row],[Articulo]])</f>
        <v>ND</v>
      </c>
      <c r="M7704" s="33" t="str">
        <f>IF(TablaD50[[#This Row],[Codigo Autorizadas]]="ND","ND",TablaD50[[#This Row],[ExistenciaActualUC]])</f>
        <v>ND</v>
      </c>
      <c r="N7704" s="34" t="str">
        <f>IF(TablaD50[[#This Row],[Almacen]]="","","D50")</f>
        <v/>
      </c>
    </row>
    <row r="7705" spans="7:14" x14ac:dyDescent="0.25">
      <c r="G7705"/>
      <c r="H7705"/>
      <c r="I7705" s="47"/>
      <c r="J7705" s="31"/>
      <c r="K7705" s="31"/>
      <c r="L7705" s="32" t="str">
        <f>IF(ISERROR(VLOOKUP(LEFT(TablaD50[[#This Row],[Articulo]],6),ComparteD50[#All],2,FALSE)),"ND",TablaD50[[#This Row],[Articulo]])</f>
        <v>ND</v>
      </c>
      <c r="M7705" s="33" t="str">
        <f>IF(TablaD50[[#This Row],[Codigo Autorizadas]]="ND","ND",TablaD50[[#This Row],[ExistenciaActualUC]])</f>
        <v>ND</v>
      </c>
      <c r="N7705" s="34" t="str">
        <f>IF(TablaD50[[#This Row],[Almacen]]="","","D50")</f>
        <v/>
      </c>
    </row>
    <row r="7706" spans="7:14" x14ac:dyDescent="0.25">
      <c r="G7706"/>
      <c r="H7706"/>
      <c r="I7706" s="47"/>
      <c r="J7706" s="31"/>
      <c r="K7706" s="31"/>
      <c r="L7706" s="32" t="str">
        <f>IF(ISERROR(VLOOKUP(LEFT(TablaD50[[#This Row],[Articulo]],6),ComparteD50[#All],2,FALSE)),"ND",TablaD50[[#This Row],[Articulo]])</f>
        <v>ND</v>
      </c>
      <c r="M7706" s="33" t="str">
        <f>IF(TablaD50[[#This Row],[Codigo Autorizadas]]="ND","ND",TablaD50[[#This Row],[ExistenciaActualUC]])</f>
        <v>ND</v>
      </c>
      <c r="N7706" s="34" t="str">
        <f>IF(TablaD50[[#This Row],[Almacen]]="","","D50")</f>
        <v/>
      </c>
    </row>
    <row r="7707" spans="7:14" x14ac:dyDescent="0.25">
      <c r="G7707"/>
      <c r="H7707"/>
      <c r="I7707" s="47"/>
      <c r="J7707" s="31"/>
      <c r="K7707" s="31"/>
      <c r="L7707" s="32" t="str">
        <f>IF(ISERROR(VLOOKUP(LEFT(TablaD50[[#This Row],[Articulo]],6),ComparteD50[#All],2,FALSE)),"ND",TablaD50[[#This Row],[Articulo]])</f>
        <v>ND</v>
      </c>
      <c r="M7707" s="33" t="str">
        <f>IF(TablaD50[[#This Row],[Codigo Autorizadas]]="ND","ND",TablaD50[[#This Row],[ExistenciaActualUC]])</f>
        <v>ND</v>
      </c>
      <c r="N7707" s="34" t="str">
        <f>IF(TablaD50[[#This Row],[Almacen]]="","","D50")</f>
        <v/>
      </c>
    </row>
    <row r="7708" spans="7:14" x14ac:dyDescent="0.25">
      <c r="G7708"/>
      <c r="H7708"/>
      <c r="I7708" s="47"/>
      <c r="J7708" s="31"/>
      <c r="K7708" s="31"/>
      <c r="L7708" s="32" t="str">
        <f>IF(ISERROR(VLOOKUP(LEFT(TablaD50[[#This Row],[Articulo]],6),ComparteD50[#All],2,FALSE)),"ND",TablaD50[[#This Row],[Articulo]])</f>
        <v>ND</v>
      </c>
      <c r="M7708" s="33" t="str">
        <f>IF(TablaD50[[#This Row],[Codigo Autorizadas]]="ND","ND",TablaD50[[#This Row],[ExistenciaActualUC]])</f>
        <v>ND</v>
      </c>
      <c r="N7708" s="34" t="str">
        <f>IF(TablaD50[[#This Row],[Almacen]]="","","D50")</f>
        <v/>
      </c>
    </row>
    <row r="7709" spans="7:14" x14ac:dyDescent="0.25">
      <c r="G7709"/>
      <c r="H7709"/>
      <c r="I7709" s="47"/>
      <c r="J7709" s="31"/>
      <c r="K7709" s="31"/>
      <c r="L7709" s="32" t="str">
        <f>IF(ISERROR(VLOOKUP(LEFT(TablaD50[[#This Row],[Articulo]],6),ComparteD50[#All],2,FALSE)),"ND",TablaD50[[#This Row],[Articulo]])</f>
        <v>ND</v>
      </c>
      <c r="M7709" s="33" t="str">
        <f>IF(TablaD50[[#This Row],[Codigo Autorizadas]]="ND","ND",TablaD50[[#This Row],[ExistenciaActualUC]])</f>
        <v>ND</v>
      </c>
      <c r="N7709" s="34" t="str">
        <f>IF(TablaD50[[#This Row],[Almacen]]="","","D50")</f>
        <v/>
      </c>
    </row>
    <row r="7710" spans="7:14" x14ac:dyDescent="0.25">
      <c r="G7710"/>
      <c r="H7710"/>
      <c r="I7710" s="47"/>
      <c r="J7710" s="31"/>
      <c r="K7710" s="31"/>
      <c r="L7710" s="32" t="str">
        <f>IF(ISERROR(VLOOKUP(LEFT(TablaD50[[#This Row],[Articulo]],6),ComparteD50[#All],2,FALSE)),"ND",TablaD50[[#This Row],[Articulo]])</f>
        <v>ND</v>
      </c>
      <c r="M7710" s="33" t="str">
        <f>IF(TablaD50[[#This Row],[Codigo Autorizadas]]="ND","ND",TablaD50[[#This Row],[ExistenciaActualUC]])</f>
        <v>ND</v>
      </c>
      <c r="N7710" s="34" t="str">
        <f>IF(TablaD50[[#This Row],[Almacen]]="","","D50")</f>
        <v/>
      </c>
    </row>
    <row r="7711" spans="7:14" x14ac:dyDescent="0.25">
      <c r="G7711"/>
      <c r="H7711"/>
      <c r="I7711" s="47"/>
      <c r="J7711" s="31"/>
      <c r="K7711" s="31"/>
      <c r="L7711" s="32" t="str">
        <f>IF(ISERROR(VLOOKUP(LEFT(TablaD50[[#This Row],[Articulo]],6),ComparteD50[#All],2,FALSE)),"ND",TablaD50[[#This Row],[Articulo]])</f>
        <v>ND</v>
      </c>
      <c r="M7711" s="33" t="str">
        <f>IF(TablaD50[[#This Row],[Codigo Autorizadas]]="ND","ND",TablaD50[[#This Row],[ExistenciaActualUC]])</f>
        <v>ND</v>
      </c>
      <c r="N7711" s="34" t="str">
        <f>IF(TablaD50[[#This Row],[Almacen]]="","","D50")</f>
        <v/>
      </c>
    </row>
    <row r="7712" spans="7:14" x14ac:dyDescent="0.25">
      <c r="G7712"/>
      <c r="H7712"/>
      <c r="I7712" s="47"/>
      <c r="J7712" s="31"/>
      <c r="K7712" s="31"/>
      <c r="L7712" s="32" t="str">
        <f>IF(ISERROR(VLOOKUP(LEFT(TablaD50[[#This Row],[Articulo]],6),ComparteD50[#All],2,FALSE)),"ND",TablaD50[[#This Row],[Articulo]])</f>
        <v>ND</v>
      </c>
      <c r="M7712" s="33" t="str">
        <f>IF(TablaD50[[#This Row],[Codigo Autorizadas]]="ND","ND",TablaD50[[#This Row],[ExistenciaActualUC]])</f>
        <v>ND</v>
      </c>
      <c r="N7712" s="34" t="str">
        <f>IF(TablaD50[[#This Row],[Almacen]]="","","D50")</f>
        <v/>
      </c>
    </row>
    <row r="7713" spans="7:14" x14ac:dyDescent="0.25">
      <c r="G7713"/>
      <c r="H7713"/>
      <c r="I7713" s="47"/>
      <c r="J7713" s="31"/>
      <c r="K7713" s="31"/>
      <c r="L7713" s="32" t="str">
        <f>IF(ISERROR(VLOOKUP(LEFT(TablaD50[[#This Row],[Articulo]],6),ComparteD50[#All],2,FALSE)),"ND",TablaD50[[#This Row],[Articulo]])</f>
        <v>ND</v>
      </c>
      <c r="M7713" s="33" t="str">
        <f>IF(TablaD50[[#This Row],[Codigo Autorizadas]]="ND","ND",TablaD50[[#This Row],[ExistenciaActualUC]])</f>
        <v>ND</v>
      </c>
      <c r="N7713" s="34" t="str">
        <f>IF(TablaD50[[#This Row],[Almacen]]="","","D50")</f>
        <v/>
      </c>
    </row>
    <row r="7714" spans="7:14" x14ac:dyDescent="0.25">
      <c r="G7714"/>
      <c r="H7714"/>
      <c r="I7714" s="47"/>
      <c r="J7714" s="31"/>
      <c r="K7714" s="31"/>
      <c r="L7714" s="32" t="str">
        <f>IF(ISERROR(VLOOKUP(LEFT(TablaD50[[#This Row],[Articulo]],6),ComparteD50[#All],2,FALSE)),"ND",TablaD50[[#This Row],[Articulo]])</f>
        <v>ND</v>
      </c>
      <c r="M7714" s="33" t="str">
        <f>IF(TablaD50[[#This Row],[Codigo Autorizadas]]="ND","ND",TablaD50[[#This Row],[ExistenciaActualUC]])</f>
        <v>ND</v>
      </c>
      <c r="N7714" s="34" t="str">
        <f>IF(TablaD50[[#This Row],[Almacen]]="","","D50")</f>
        <v/>
      </c>
    </row>
    <row r="7715" spans="7:14" x14ac:dyDescent="0.25">
      <c r="G7715"/>
      <c r="H7715"/>
      <c r="I7715" s="47"/>
      <c r="J7715" s="31"/>
      <c r="K7715" s="31"/>
      <c r="L7715" s="32" t="str">
        <f>IF(ISERROR(VLOOKUP(LEFT(TablaD50[[#This Row],[Articulo]],6),ComparteD50[#All],2,FALSE)),"ND",TablaD50[[#This Row],[Articulo]])</f>
        <v>ND</v>
      </c>
      <c r="M7715" s="33" t="str">
        <f>IF(TablaD50[[#This Row],[Codigo Autorizadas]]="ND","ND",TablaD50[[#This Row],[ExistenciaActualUC]])</f>
        <v>ND</v>
      </c>
      <c r="N7715" s="34" t="str">
        <f>IF(TablaD50[[#This Row],[Almacen]]="","","D50")</f>
        <v/>
      </c>
    </row>
    <row r="7716" spans="7:14" x14ac:dyDescent="0.25">
      <c r="G7716"/>
      <c r="H7716"/>
      <c r="I7716" s="47"/>
      <c r="J7716" s="31"/>
      <c r="K7716" s="31"/>
      <c r="L7716" s="32" t="str">
        <f>IF(ISERROR(VLOOKUP(LEFT(TablaD50[[#This Row],[Articulo]],6),ComparteD50[#All],2,FALSE)),"ND",TablaD50[[#This Row],[Articulo]])</f>
        <v>ND</v>
      </c>
      <c r="M7716" s="33" t="str">
        <f>IF(TablaD50[[#This Row],[Codigo Autorizadas]]="ND","ND",TablaD50[[#This Row],[ExistenciaActualUC]])</f>
        <v>ND</v>
      </c>
      <c r="N7716" s="34" t="str">
        <f>IF(TablaD50[[#This Row],[Almacen]]="","","D50")</f>
        <v/>
      </c>
    </row>
    <row r="7717" spans="7:14" x14ac:dyDescent="0.25">
      <c r="G7717"/>
      <c r="H7717"/>
      <c r="I7717" s="47"/>
      <c r="J7717" s="31"/>
      <c r="K7717" s="31"/>
      <c r="L7717" s="32" t="str">
        <f>IF(ISERROR(VLOOKUP(LEFT(TablaD50[[#This Row],[Articulo]],6),ComparteD50[#All],2,FALSE)),"ND",TablaD50[[#This Row],[Articulo]])</f>
        <v>ND</v>
      </c>
      <c r="M7717" s="33" t="str">
        <f>IF(TablaD50[[#This Row],[Codigo Autorizadas]]="ND","ND",TablaD50[[#This Row],[ExistenciaActualUC]])</f>
        <v>ND</v>
      </c>
      <c r="N7717" s="34" t="str">
        <f>IF(TablaD50[[#This Row],[Almacen]]="","","D50")</f>
        <v/>
      </c>
    </row>
    <row r="7718" spans="7:14" x14ac:dyDescent="0.25">
      <c r="G7718"/>
      <c r="H7718"/>
      <c r="I7718" s="47"/>
      <c r="J7718" s="31"/>
      <c r="K7718" s="31"/>
      <c r="L7718" s="32" t="str">
        <f>IF(ISERROR(VLOOKUP(LEFT(TablaD50[[#This Row],[Articulo]],6),ComparteD50[#All],2,FALSE)),"ND",TablaD50[[#This Row],[Articulo]])</f>
        <v>ND</v>
      </c>
      <c r="M7718" s="33" t="str">
        <f>IF(TablaD50[[#This Row],[Codigo Autorizadas]]="ND","ND",TablaD50[[#This Row],[ExistenciaActualUC]])</f>
        <v>ND</v>
      </c>
      <c r="N7718" s="34" t="str">
        <f>IF(TablaD50[[#This Row],[Almacen]]="","","D50")</f>
        <v/>
      </c>
    </row>
    <row r="7719" spans="7:14" x14ac:dyDescent="0.25">
      <c r="G7719"/>
      <c r="H7719"/>
      <c r="I7719" s="47"/>
      <c r="J7719" s="31"/>
      <c r="K7719" s="31"/>
      <c r="L7719" s="32" t="str">
        <f>IF(ISERROR(VLOOKUP(LEFT(TablaD50[[#This Row],[Articulo]],6),ComparteD50[#All],2,FALSE)),"ND",TablaD50[[#This Row],[Articulo]])</f>
        <v>ND</v>
      </c>
      <c r="M7719" s="33" t="str">
        <f>IF(TablaD50[[#This Row],[Codigo Autorizadas]]="ND","ND",TablaD50[[#This Row],[ExistenciaActualUC]])</f>
        <v>ND</v>
      </c>
      <c r="N7719" s="34" t="str">
        <f>IF(TablaD50[[#This Row],[Almacen]]="","","D50")</f>
        <v/>
      </c>
    </row>
    <row r="7720" spans="7:14" x14ac:dyDescent="0.25">
      <c r="G7720"/>
      <c r="H7720"/>
      <c r="I7720" s="47"/>
      <c r="J7720" s="31"/>
      <c r="K7720" s="31"/>
      <c r="L7720" s="32" t="str">
        <f>IF(ISERROR(VLOOKUP(LEFT(TablaD50[[#This Row],[Articulo]],6),ComparteD50[#All],2,FALSE)),"ND",TablaD50[[#This Row],[Articulo]])</f>
        <v>ND</v>
      </c>
      <c r="M7720" s="33" t="str">
        <f>IF(TablaD50[[#This Row],[Codigo Autorizadas]]="ND","ND",TablaD50[[#This Row],[ExistenciaActualUC]])</f>
        <v>ND</v>
      </c>
      <c r="N7720" s="34" t="str">
        <f>IF(TablaD50[[#This Row],[Almacen]]="","","D50")</f>
        <v/>
      </c>
    </row>
    <row r="7721" spans="7:14" x14ac:dyDescent="0.25">
      <c r="G7721"/>
      <c r="H7721"/>
      <c r="I7721" s="47"/>
      <c r="J7721" s="31"/>
      <c r="K7721" s="31"/>
      <c r="L7721" s="32" t="str">
        <f>IF(ISERROR(VLOOKUP(LEFT(TablaD50[[#This Row],[Articulo]],6),ComparteD50[#All],2,FALSE)),"ND",TablaD50[[#This Row],[Articulo]])</f>
        <v>ND</v>
      </c>
      <c r="M7721" s="33" t="str">
        <f>IF(TablaD50[[#This Row],[Codigo Autorizadas]]="ND","ND",TablaD50[[#This Row],[ExistenciaActualUC]])</f>
        <v>ND</v>
      </c>
      <c r="N7721" s="34" t="str">
        <f>IF(TablaD50[[#This Row],[Almacen]]="","","D50")</f>
        <v/>
      </c>
    </row>
    <row r="7722" spans="7:14" x14ac:dyDescent="0.25">
      <c r="G7722"/>
      <c r="H7722"/>
      <c r="I7722" s="47"/>
      <c r="J7722" s="31"/>
      <c r="K7722" s="31"/>
      <c r="L7722" s="32" t="str">
        <f>IF(ISERROR(VLOOKUP(LEFT(TablaD50[[#This Row],[Articulo]],6),ComparteD50[#All],2,FALSE)),"ND",TablaD50[[#This Row],[Articulo]])</f>
        <v>ND</v>
      </c>
      <c r="M7722" s="33" t="str">
        <f>IF(TablaD50[[#This Row],[Codigo Autorizadas]]="ND","ND",TablaD50[[#This Row],[ExistenciaActualUC]])</f>
        <v>ND</v>
      </c>
      <c r="N7722" s="34" t="str">
        <f>IF(TablaD50[[#This Row],[Almacen]]="","","D50")</f>
        <v/>
      </c>
    </row>
    <row r="7723" spans="7:14" x14ac:dyDescent="0.25">
      <c r="G7723"/>
      <c r="H7723"/>
      <c r="I7723" s="47"/>
      <c r="J7723" s="31"/>
      <c r="K7723" s="31"/>
      <c r="L7723" s="32" t="str">
        <f>IF(ISERROR(VLOOKUP(LEFT(TablaD50[[#This Row],[Articulo]],6),ComparteD50[#All],2,FALSE)),"ND",TablaD50[[#This Row],[Articulo]])</f>
        <v>ND</v>
      </c>
      <c r="M7723" s="33" t="str">
        <f>IF(TablaD50[[#This Row],[Codigo Autorizadas]]="ND","ND",TablaD50[[#This Row],[ExistenciaActualUC]])</f>
        <v>ND</v>
      </c>
      <c r="N7723" s="34" t="str">
        <f>IF(TablaD50[[#This Row],[Almacen]]="","","D50")</f>
        <v/>
      </c>
    </row>
    <row r="7724" spans="7:14" x14ac:dyDescent="0.25">
      <c r="G7724"/>
      <c r="H7724"/>
      <c r="I7724" s="47"/>
      <c r="J7724" s="31"/>
      <c r="K7724" s="31"/>
      <c r="L7724" s="32" t="str">
        <f>IF(ISERROR(VLOOKUP(LEFT(TablaD50[[#This Row],[Articulo]],6),ComparteD50[#All],2,FALSE)),"ND",TablaD50[[#This Row],[Articulo]])</f>
        <v>ND</v>
      </c>
      <c r="M7724" s="33" t="str">
        <f>IF(TablaD50[[#This Row],[Codigo Autorizadas]]="ND","ND",TablaD50[[#This Row],[ExistenciaActualUC]])</f>
        <v>ND</v>
      </c>
      <c r="N7724" s="34" t="str">
        <f>IF(TablaD50[[#This Row],[Almacen]]="","","D50")</f>
        <v/>
      </c>
    </row>
    <row r="7725" spans="7:14" x14ac:dyDescent="0.25">
      <c r="G7725"/>
      <c r="H7725"/>
      <c r="I7725" s="47"/>
      <c r="J7725" s="31"/>
      <c r="K7725" s="31"/>
      <c r="L7725" s="32" t="str">
        <f>IF(ISERROR(VLOOKUP(LEFT(TablaD50[[#This Row],[Articulo]],6),ComparteD50[#All],2,FALSE)),"ND",TablaD50[[#This Row],[Articulo]])</f>
        <v>ND</v>
      </c>
      <c r="M7725" s="33" t="str">
        <f>IF(TablaD50[[#This Row],[Codigo Autorizadas]]="ND","ND",TablaD50[[#This Row],[ExistenciaActualUC]])</f>
        <v>ND</v>
      </c>
      <c r="N7725" s="34" t="str">
        <f>IF(TablaD50[[#This Row],[Almacen]]="","","D50")</f>
        <v/>
      </c>
    </row>
    <row r="7726" spans="7:14" x14ac:dyDescent="0.25">
      <c r="G7726"/>
      <c r="H7726"/>
      <c r="I7726" s="47"/>
      <c r="J7726" s="31"/>
      <c r="K7726" s="31"/>
      <c r="L7726" s="32" t="str">
        <f>IF(ISERROR(VLOOKUP(LEFT(TablaD50[[#This Row],[Articulo]],6),ComparteD50[#All],2,FALSE)),"ND",TablaD50[[#This Row],[Articulo]])</f>
        <v>ND</v>
      </c>
      <c r="M7726" s="33" t="str">
        <f>IF(TablaD50[[#This Row],[Codigo Autorizadas]]="ND","ND",TablaD50[[#This Row],[ExistenciaActualUC]])</f>
        <v>ND</v>
      </c>
      <c r="N7726" s="34" t="str">
        <f>IF(TablaD50[[#This Row],[Almacen]]="","","D50")</f>
        <v/>
      </c>
    </row>
    <row r="7727" spans="7:14" x14ac:dyDescent="0.25">
      <c r="G7727"/>
      <c r="H7727"/>
      <c r="I7727" s="47"/>
      <c r="J7727" s="31"/>
      <c r="K7727" s="31"/>
      <c r="L7727" s="32" t="str">
        <f>IF(ISERROR(VLOOKUP(LEFT(TablaD50[[#This Row],[Articulo]],6),ComparteD50[#All],2,FALSE)),"ND",TablaD50[[#This Row],[Articulo]])</f>
        <v>ND</v>
      </c>
      <c r="M7727" s="33" t="str">
        <f>IF(TablaD50[[#This Row],[Codigo Autorizadas]]="ND","ND",TablaD50[[#This Row],[ExistenciaActualUC]])</f>
        <v>ND</v>
      </c>
      <c r="N7727" s="34" t="str">
        <f>IF(TablaD50[[#This Row],[Almacen]]="","","D50")</f>
        <v/>
      </c>
    </row>
    <row r="7728" spans="7:14" x14ac:dyDescent="0.25">
      <c r="G7728"/>
      <c r="H7728"/>
      <c r="I7728" s="47"/>
      <c r="J7728" s="31"/>
      <c r="K7728" s="31"/>
      <c r="L7728" s="32" t="str">
        <f>IF(ISERROR(VLOOKUP(LEFT(TablaD50[[#This Row],[Articulo]],6),ComparteD50[#All],2,FALSE)),"ND",TablaD50[[#This Row],[Articulo]])</f>
        <v>ND</v>
      </c>
      <c r="M7728" s="33" t="str">
        <f>IF(TablaD50[[#This Row],[Codigo Autorizadas]]="ND","ND",TablaD50[[#This Row],[ExistenciaActualUC]])</f>
        <v>ND</v>
      </c>
      <c r="N7728" s="34" t="str">
        <f>IF(TablaD50[[#This Row],[Almacen]]="","","D50")</f>
        <v/>
      </c>
    </row>
    <row r="7729" spans="7:14" x14ac:dyDescent="0.25">
      <c r="G7729"/>
      <c r="H7729"/>
      <c r="I7729" s="47"/>
      <c r="J7729" s="31"/>
      <c r="K7729" s="31"/>
      <c r="L7729" s="32" t="str">
        <f>IF(ISERROR(VLOOKUP(LEFT(TablaD50[[#This Row],[Articulo]],6),ComparteD50[#All],2,FALSE)),"ND",TablaD50[[#This Row],[Articulo]])</f>
        <v>ND</v>
      </c>
      <c r="M7729" s="33" t="str">
        <f>IF(TablaD50[[#This Row],[Codigo Autorizadas]]="ND","ND",TablaD50[[#This Row],[ExistenciaActualUC]])</f>
        <v>ND</v>
      </c>
      <c r="N7729" s="34" t="str">
        <f>IF(TablaD50[[#This Row],[Almacen]]="","","D50")</f>
        <v/>
      </c>
    </row>
    <row r="7730" spans="7:14" x14ac:dyDescent="0.25">
      <c r="G7730"/>
      <c r="H7730"/>
      <c r="I7730" s="47"/>
      <c r="J7730" s="31"/>
      <c r="K7730" s="31"/>
      <c r="L7730" s="32" t="str">
        <f>IF(ISERROR(VLOOKUP(LEFT(TablaD50[[#This Row],[Articulo]],6),ComparteD50[#All],2,FALSE)),"ND",TablaD50[[#This Row],[Articulo]])</f>
        <v>ND</v>
      </c>
      <c r="M7730" s="33" t="str">
        <f>IF(TablaD50[[#This Row],[Codigo Autorizadas]]="ND","ND",TablaD50[[#This Row],[ExistenciaActualUC]])</f>
        <v>ND</v>
      </c>
      <c r="N7730" s="34" t="str">
        <f>IF(TablaD50[[#This Row],[Almacen]]="","","D50")</f>
        <v/>
      </c>
    </row>
    <row r="7731" spans="7:14" x14ac:dyDescent="0.25">
      <c r="G7731"/>
      <c r="H7731"/>
      <c r="I7731" s="47"/>
      <c r="J7731" s="31"/>
      <c r="K7731" s="31"/>
      <c r="L7731" s="32" t="str">
        <f>IF(ISERROR(VLOOKUP(LEFT(TablaD50[[#This Row],[Articulo]],6),ComparteD50[#All],2,FALSE)),"ND",TablaD50[[#This Row],[Articulo]])</f>
        <v>ND</v>
      </c>
      <c r="M7731" s="33" t="str">
        <f>IF(TablaD50[[#This Row],[Codigo Autorizadas]]="ND","ND",TablaD50[[#This Row],[ExistenciaActualUC]])</f>
        <v>ND</v>
      </c>
      <c r="N7731" s="34" t="str">
        <f>IF(TablaD50[[#This Row],[Almacen]]="","","D50")</f>
        <v/>
      </c>
    </row>
    <row r="7732" spans="7:14" x14ac:dyDescent="0.25">
      <c r="G7732"/>
      <c r="H7732"/>
      <c r="I7732" s="47"/>
      <c r="J7732" s="31"/>
      <c r="K7732" s="31"/>
      <c r="L7732" s="32" t="str">
        <f>IF(ISERROR(VLOOKUP(LEFT(TablaD50[[#This Row],[Articulo]],6),ComparteD50[#All],2,FALSE)),"ND",TablaD50[[#This Row],[Articulo]])</f>
        <v>ND</v>
      </c>
      <c r="M7732" s="33" t="str">
        <f>IF(TablaD50[[#This Row],[Codigo Autorizadas]]="ND","ND",TablaD50[[#This Row],[ExistenciaActualUC]])</f>
        <v>ND</v>
      </c>
      <c r="N7732" s="34" t="str">
        <f>IF(TablaD50[[#This Row],[Almacen]]="","","D50")</f>
        <v/>
      </c>
    </row>
    <row r="7733" spans="7:14" x14ac:dyDescent="0.25">
      <c r="G7733"/>
      <c r="H7733"/>
      <c r="I7733" s="47"/>
      <c r="J7733" s="31"/>
      <c r="K7733" s="31"/>
      <c r="L7733" s="32" t="str">
        <f>IF(ISERROR(VLOOKUP(LEFT(TablaD50[[#This Row],[Articulo]],6),ComparteD50[#All],2,FALSE)),"ND",TablaD50[[#This Row],[Articulo]])</f>
        <v>ND</v>
      </c>
      <c r="M7733" s="33" t="str">
        <f>IF(TablaD50[[#This Row],[Codigo Autorizadas]]="ND","ND",TablaD50[[#This Row],[ExistenciaActualUC]])</f>
        <v>ND</v>
      </c>
      <c r="N7733" s="34" t="str">
        <f>IF(TablaD50[[#This Row],[Almacen]]="","","D50")</f>
        <v/>
      </c>
    </row>
    <row r="7734" spans="7:14" x14ac:dyDescent="0.25">
      <c r="G7734"/>
      <c r="H7734"/>
      <c r="I7734" s="47"/>
      <c r="J7734" s="31"/>
      <c r="K7734" s="31"/>
      <c r="L7734" s="32" t="str">
        <f>IF(ISERROR(VLOOKUP(LEFT(TablaD50[[#This Row],[Articulo]],6),ComparteD50[#All],2,FALSE)),"ND",TablaD50[[#This Row],[Articulo]])</f>
        <v>ND</v>
      </c>
      <c r="M7734" s="33" t="str">
        <f>IF(TablaD50[[#This Row],[Codigo Autorizadas]]="ND","ND",TablaD50[[#This Row],[ExistenciaActualUC]])</f>
        <v>ND</v>
      </c>
      <c r="N7734" s="34" t="str">
        <f>IF(TablaD50[[#This Row],[Almacen]]="","","D50")</f>
        <v/>
      </c>
    </row>
    <row r="7735" spans="7:14" x14ac:dyDescent="0.25">
      <c r="G7735"/>
      <c r="H7735"/>
      <c r="I7735" s="47"/>
      <c r="J7735" s="31"/>
      <c r="K7735" s="31"/>
      <c r="L7735" s="32" t="str">
        <f>IF(ISERROR(VLOOKUP(LEFT(TablaD50[[#This Row],[Articulo]],6),ComparteD50[#All],2,FALSE)),"ND",TablaD50[[#This Row],[Articulo]])</f>
        <v>ND</v>
      </c>
      <c r="M7735" s="33" t="str">
        <f>IF(TablaD50[[#This Row],[Codigo Autorizadas]]="ND","ND",TablaD50[[#This Row],[ExistenciaActualUC]])</f>
        <v>ND</v>
      </c>
      <c r="N7735" s="34" t="str">
        <f>IF(TablaD50[[#This Row],[Almacen]]="","","D50")</f>
        <v/>
      </c>
    </row>
    <row r="7736" spans="7:14" x14ac:dyDescent="0.25">
      <c r="G7736"/>
      <c r="H7736"/>
      <c r="I7736" s="47"/>
      <c r="J7736" s="31"/>
      <c r="K7736" s="31"/>
      <c r="L7736" s="32" t="str">
        <f>IF(ISERROR(VLOOKUP(LEFT(TablaD50[[#This Row],[Articulo]],6),ComparteD50[#All],2,FALSE)),"ND",TablaD50[[#This Row],[Articulo]])</f>
        <v>ND</v>
      </c>
      <c r="M7736" s="33" t="str">
        <f>IF(TablaD50[[#This Row],[Codigo Autorizadas]]="ND","ND",TablaD50[[#This Row],[ExistenciaActualUC]])</f>
        <v>ND</v>
      </c>
      <c r="N7736" s="34" t="str">
        <f>IF(TablaD50[[#This Row],[Almacen]]="","","D50")</f>
        <v/>
      </c>
    </row>
    <row r="7737" spans="7:14" x14ac:dyDescent="0.25">
      <c r="G7737"/>
      <c r="H7737"/>
      <c r="I7737" s="47"/>
      <c r="J7737" s="31"/>
      <c r="K7737" s="31"/>
      <c r="L7737" s="32" t="str">
        <f>IF(ISERROR(VLOOKUP(LEFT(TablaD50[[#This Row],[Articulo]],6),ComparteD50[#All],2,FALSE)),"ND",TablaD50[[#This Row],[Articulo]])</f>
        <v>ND</v>
      </c>
      <c r="M7737" s="33" t="str">
        <f>IF(TablaD50[[#This Row],[Codigo Autorizadas]]="ND","ND",TablaD50[[#This Row],[ExistenciaActualUC]])</f>
        <v>ND</v>
      </c>
      <c r="N7737" s="34" t="str">
        <f>IF(TablaD50[[#This Row],[Almacen]]="","","D50")</f>
        <v/>
      </c>
    </row>
    <row r="7738" spans="7:14" x14ac:dyDescent="0.25">
      <c r="G7738"/>
      <c r="H7738"/>
      <c r="I7738" s="47"/>
      <c r="J7738" s="31"/>
      <c r="K7738" s="31"/>
      <c r="L7738" s="32" t="str">
        <f>IF(ISERROR(VLOOKUP(LEFT(TablaD50[[#This Row],[Articulo]],6),ComparteD50[#All],2,FALSE)),"ND",TablaD50[[#This Row],[Articulo]])</f>
        <v>ND</v>
      </c>
      <c r="M7738" s="33" t="str">
        <f>IF(TablaD50[[#This Row],[Codigo Autorizadas]]="ND","ND",TablaD50[[#This Row],[ExistenciaActualUC]])</f>
        <v>ND</v>
      </c>
      <c r="N7738" s="34" t="str">
        <f>IF(TablaD50[[#This Row],[Almacen]]="","","D50")</f>
        <v/>
      </c>
    </row>
    <row r="7739" spans="7:14" x14ac:dyDescent="0.25">
      <c r="G7739"/>
      <c r="H7739"/>
      <c r="I7739" s="47"/>
      <c r="J7739" s="31"/>
      <c r="K7739" s="31"/>
      <c r="L7739" s="32" t="str">
        <f>IF(ISERROR(VLOOKUP(LEFT(TablaD50[[#This Row],[Articulo]],6),ComparteD50[#All],2,FALSE)),"ND",TablaD50[[#This Row],[Articulo]])</f>
        <v>ND</v>
      </c>
      <c r="M7739" s="33" t="str">
        <f>IF(TablaD50[[#This Row],[Codigo Autorizadas]]="ND","ND",TablaD50[[#This Row],[ExistenciaActualUC]])</f>
        <v>ND</v>
      </c>
      <c r="N7739" s="34" t="str">
        <f>IF(TablaD50[[#This Row],[Almacen]]="","","D50")</f>
        <v/>
      </c>
    </row>
    <row r="7740" spans="7:14" x14ac:dyDescent="0.25">
      <c r="G7740"/>
      <c r="H7740"/>
      <c r="I7740" s="47"/>
      <c r="J7740" s="31"/>
      <c r="K7740" s="31"/>
      <c r="L7740" s="32" t="str">
        <f>IF(ISERROR(VLOOKUP(LEFT(TablaD50[[#This Row],[Articulo]],6),ComparteD50[#All],2,FALSE)),"ND",TablaD50[[#This Row],[Articulo]])</f>
        <v>ND</v>
      </c>
      <c r="M7740" s="33" t="str">
        <f>IF(TablaD50[[#This Row],[Codigo Autorizadas]]="ND","ND",TablaD50[[#This Row],[ExistenciaActualUC]])</f>
        <v>ND</v>
      </c>
      <c r="N7740" s="34" t="str">
        <f>IF(TablaD50[[#This Row],[Almacen]]="","","D50")</f>
        <v/>
      </c>
    </row>
    <row r="7741" spans="7:14" x14ac:dyDescent="0.25">
      <c r="G7741"/>
      <c r="H7741"/>
      <c r="I7741" s="47"/>
      <c r="J7741" s="31"/>
      <c r="K7741" s="31"/>
      <c r="L7741" s="32" t="str">
        <f>IF(ISERROR(VLOOKUP(LEFT(TablaD50[[#This Row],[Articulo]],6),ComparteD50[#All],2,FALSE)),"ND",TablaD50[[#This Row],[Articulo]])</f>
        <v>ND</v>
      </c>
      <c r="M7741" s="33" t="str">
        <f>IF(TablaD50[[#This Row],[Codigo Autorizadas]]="ND","ND",TablaD50[[#This Row],[ExistenciaActualUC]])</f>
        <v>ND</v>
      </c>
      <c r="N7741" s="34" t="str">
        <f>IF(TablaD50[[#This Row],[Almacen]]="","","D50")</f>
        <v/>
      </c>
    </row>
    <row r="7742" spans="7:14" x14ac:dyDescent="0.25">
      <c r="G7742"/>
      <c r="H7742"/>
      <c r="I7742" s="47"/>
      <c r="J7742" s="31"/>
      <c r="K7742" s="31"/>
      <c r="L7742" s="32" t="str">
        <f>IF(ISERROR(VLOOKUP(LEFT(TablaD50[[#This Row],[Articulo]],6),ComparteD50[#All],2,FALSE)),"ND",TablaD50[[#This Row],[Articulo]])</f>
        <v>ND</v>
      </c>
      <c r="M7742" s="33" t="str">
        <f>IF(TablaD50[[#This Row],[Codigo Autorizadas]]="ND","ND",TablaD50[[#This Row],[ExistenciaActualUC]])</f>
        <v>ND</v>
      </c>
      <c r="N7742" s="34" t="str">
        <f>IF(TablaD50[[#This Row],[Almacen]]="","","D50")</f>
        <v/>
      </c>
    </row>
    <row r="7743" spans="7:14" x14ac:dyDescent="0.25">
      <c r="G7743"/>
      <c r="H7743"/>
      <c r="I7743" s="47"/>
      <c r="J7743" s="31"/>
      <c r="K7743" s="31"/>
      <c r="L7743" s="32" t="str">
        <f>IF(ISERROR(VLOOKUP(LEFT(TablaD50[[#This Row],[Articulo]],6),ComparteD50[#All],2,FALSE)),"ND",TablaD50[[#This Row],[Articulo]])</f>
        <v>ND</v>
      </c>
      <c r="M7743" s="33" t="str">
        <f>IF(TablaD50[[#This Row],[Codigo Autorizadas]]="ND","ND",TablaD50[[#This Row],[ExistenciaActualUC]])</f>
        <v>ND</v>
      </c>
      <c r="N7743" s="34" t="str">
        <f>IF(TablaD50[[#This Row],[Almacen]]="","","D50")</f>
        <v/>
      </c>
    </row>
    <row r="7744" spans="7:14" x14ac:dyDescent="0.25">
      <c r="G7744"/>
      <c r="H7744"/>
      <c r="I7744" s="47"/>
      <c r="J7744" s="31"/>
      <c r="K7744" s="31"/>
      <c r="L7744" s="32" t="str">
        <f>IF(ISERROR(VLOOKUP(LEFT(TablaD50[[#This Row],[Articulo]],6),ComparteD50[#All],2,FALSE)),"ND",TablaD50[[#This Row],[Articulo]])</f>
        <v>ND</v>
      </c>
      <c r="M7744" s="33" t="str">
        <f>IF(TablaD50[[#This Row],[Codigo Autorizadas]]="ND","ND",TablaD50[[#This Row],[ExistenciaActualUC]])</f>
        <v>ND</v>
      </c>
      <c r="N7744" s="34" t="str">
        <f>IF(TablaD50[[#This Row],[Almacen]]="","","D50")</f>
        <v/>
      </c>
    </row>
    <row r="7745" spans="7:14" x14ac:dyDescent="0.25">
      <c r="G7745"/>
      <c r="H7745"/>
      <c r="I7745" s="47"/>
      <c r="J7745" s="31"/>
      <c r="K7745" s="31"/>
      <c r="L7745" s="32" t="str">
        <f>IF(ISERROR(VLOOKUP(LEFT(TablaD50[[#This Row],[Articulo]],6),ComparteD50[#All],2,FALSE)),"ND",TablaD50[[#This Row],[Articulo]])</f>
        <v>ND</v>
      </c>
      <c r="M7745" s="33" t="str">
        <f>IF(TablaD50[[#This Row],[Codigo Autorizadas]]="ND","ND",TablaD50[[#This Row],[ExistenciaActualUC]])</f>
        <v>ND</v>
      </c>
      <c r="N7745" s="34" t="str">
        <f>IF(TablaD50[[#This Row],[Almacen]]="","","D50")</f>
        <v/>
      </c>
    </row>
    <row r="7746" spans="7:14" x14ac:dyDescent="0.25">
      <c r="G7746"/>
      <c r="H7746"/>
      <c r="I7746" s="47"/>
      <c r="J7746" s="31"/>
      <c r="K7746" s="31"/>
      <c r="L7746" s="32" t="str">
        <f>IF(ISERROR(VLOOKUP(LEFT(TablaD50[[#This Row],[Articulo]],6),ComparteD50[#All],2,FALSE)),"ND",TablaD50[[#This Row],[Articulo]])</f>
        <v>ND</v>
      </c>
      <c r="M7746" s="33" t="str">
        <f>IF(TablaD50[[#This Row],[Codigo Autorizadas]]="ND","ND",TablaD50[[#This Row],[ExistenciaActualUC]])</f>
        <v>ND</v>
      </c>
      <c r="N7746" s="34" t="str">
        <f>IF(TablaD50[[#This Row],[Almacen]]="","","D50")</f>
        <v/>
      </c>
    </row>
    <row r="7747" spans="7:14" x14ac:dyDescent="0.25">
      <c r="G7747"/>
      <c r="H7747"/>
      <c r="I7747" s="47"/>
      <c r="J7747" s="31"/>
      <c r="K7747" s="31"/>
      <c r="L7747" s="32" t="str">
        <f>IF(ISERROR(VLOOKUP(LEFT(TablaD50[[#This Row],[Articulo]],6),ComparteD50[#All],2,FALSE)),"ND",TablaD50[[#This Row],[Articulo]])</f>
        <v>ND</v>
      </c>
      <c r="M7747" s="33" t="str">
        <f>IF(TablaD50[[#This Row],[Codigo Autorizadas]]="ND","ND",TablaD50[[#This Row],[ExistenciaActualUC]])</f>
        <v>ND</v>
      </c>
      <c r="N7747" s="34" t="str">
        <f>IF(TablaD50[[#This Row],[Almacen]]="","","D50")</f>
        <v/>
      </c>
    </row>
    <row r="7748" spans="7:14" x14ac:dyDescent="0.25">
      <c r="G7748"/>
      <c r="H7748"/>
      <c r="I7748" s="47"/>
      <c r="J7748" s="31"/>
      <c r="K7748" s="31"/>
      <c r="L7748" s="32" t="str">
        <f>IF(ISERROR(VLOOKUP(LEFT(TablaD50[[#This Row],[Articulo]],6),ComparteD50[#All],2,FALSE)),"ND",TablaD50[[#This Row],[Articulo]])</f>
        <v>ND</v>
      </c>
      <c r="M7748" s="33" t="str">
        <f>IF(TablaD50[[#This Row],[Codigo Autorizadas]]="ND","ND",TablaD50[[#This Row],[ExistenciaActualUC]])</f>
        <v>ND</v>
      </c>
      <c r="N7748" s="34" t="str">
        <f>IF(TablaD50[[#This Row],[Almacen]]="","","D50")</f>
        <v/>
      </c>
    </row>
    <row r="7749" spans="7:14" x14ac:dyDescent="0.25">
      <c r="G7749"/>
      <c r="H7749"/>
      <c r="I7749" s="47"/>
      <c r="J7749" s="31"/>
      <c r="K7749" s="31"/>
      <c r="L7749" s="32" t="str">
        <f>IF(ISERROR(VLOOKUP(LEFT(TablaD50[[#This Row],[Articulo]],6),ComparteD50[#All],2,FALSE)),"ND",TablaD50[[#This Row],[Articulo]])</f>
        <v>ND</v>
      </c>
      <c r="M7749" s="33" t="str">
        <f>IF(TablaD50[[#This Row],[Codigo Autorizadas]]="ND","ND",TablaD50[[#This Row],[ExistenciaActualUC]])</f>
        <v>ND</v>
      </c>
      <c r="N7749" s="34" t="str">
        <f>IF(TablaD50[[#This Row],[Almacen]]="","","D50")</f>
        <v/>
      </c>
    </row>
    <row r="7750" spans="7:14" x14ac:dyDescent="0.25">
      <c r="G7750"/>
      <c r="H7750"/>
      <c r="I7750" s="47"/>
      <c r="J7750" s="31"/>
      <c r="K7750" s="31"/>
      <c r="L7750" s="32" t="str">
        <f>IF(ISERROR(VLOOKUP(LEFT(TablaD50[[#This Row],[Articulo]],6),ComparteD50[#All],2,FALSE)),"ND",TablaD50[[#This Row],[Articulo]])</f>
        <v>ND</v>
      </c>
      <c r="M7750" s="33" t="str">
        <f>IF(TablaD50[[#This Row],[Codigo Autorizadas]]="ND","ND",TablaD50[[#This Row],[ExistenciaActualUC]])</f>
        <v>ND</v>
      </c>
      <c r="N7750" s="34" t="str">
        <f>IF(TablaD50[[#This Row],[Almacen]]="","","D50")</f>
        <v/>
      </c>
    </row>
    <row r="7751" spans="7:14" x14ac:dyDescent="0.25">
      <c r="G7751"/>
      <c r="H7751"/>
      <c r="I7751" s="47"/>
      <c r="J7751" s="31"/>
      <c r="K7751" s="31"/>
      <c r="L7751" s="32" t="str">
        <f>IF(ISERROR(VLOOKUP(LEFT(TablaD50[[#This Row],[Articulo]],6),ComparteD50[#All],2,FALSE)),"ND",TablaD50[[#This Row],[Articulo]])</f>
        <v>ND</v>
      </c>
      <c r="M7751" s="33" t="str">
        <f>IF(TablaD50[[#This Row],[Codigo Autorizadas]]="ND","ND",TablaD50[[#This Row],[ExistenciaActualUC]])</f>
        <v>ND</v>
      </c>
      <c r="N7751" s="34" t="str">
        <f>IF(TablaD50[[#This Row],[Almacen]]="","","D50")</f>
        <v/>
      </c>
    </row>
    <row r="7752" spans="7:14" x14ac:dyDescent="0.25">
      <c r="G7752"/>
      <c r="H7752"/>
      <c r="I7752" s="47"/>
      <c r="J7752" s="31"/>
      <c r="K7752" s="31"/>
      <c r="L7752" s="32" t="str">
        <f>IF(ISERROR(VLOOKUP(LEFT(TablaD50[[#This Row],[Articulo]],6),ComparteD50[#All],2,FALSE)),"ND",TablaD50[[#This Row],[Articulo]])</f>
        <v>ND</v>
      </c>
      <c r="M7752" s="33" t="str">
        <f>IF(TablaD50[[#This Row],[Codigo Autorizadas]]="ND","ND",TablaD50[[#This Row],[ExistenciaActualUC]])</f>
        <v>ND</v>
      </c>
      <c r="N7752" s="34" t="str">
        <f>IF(TablaD50[[#This Row],[Almacen]]="","","D50")</f>
        <v/>
      </c>
    </row>
    <row r="7753" spans="7:14" x14ac:dyDescent="0.25">
      <c r="G7753"/>
      <c r="H7753"/>
      <c r="I7753" s="47"/>
      <c r="J7753" s="31"/>
      <c r="K7753" s="31"/>
      <c r="L7753" s="32" t="str">
        <f>IF(ISERROR(VLOOKUP(LEFT(TablaD50[[#This Row],[Articulo]],6),ComparteD50[#All],2,FALSE)),"ND",TablaD50[[#This Row],[Articulo]])</f>
        <v>ND</v>
      </c>
      <c r="M7753" s="33" t="str">
        <f>IF(TablaD50[[#This Row],[Codigo Autorizadas]]="ND","ND",TablaD50[[#This Row],[ExistenciaActualUC]])</f>
        <v>ND</v>
      </c>
      <c r="N7753" s="34" t="str">
        <f>IF(TablaD50[[#This Row],[Almacen]]="","","D50")</f>
        <v/>
      </c>
    </row>
    <row r="7754" spans="7:14" x14ac:dyDescent="0.25">
      <c r="G7754"/>
      <c r="H7754"/>
      <c r="I7754" s="47"/>
      <c r="J7754" s="31"/>
      <c r="K7754" s="31"/>
      <c r="L7754" s="32" t="str">
        <f>IF(ISERROR(VLOOKUP(LEFT(TablaD50[[#This Row],[Articulo]],6),ComparteD50[#All],2,FALSE)),"ND",TablaD50[[#This Row],[Articulo]])</f>
        <v>ND</v>
      </c>
      <c r="M7754" s="33" t="str">
        <f>IF(TablaD50[[#This Row],[Codigo Autorizadas]]="ND","ND",TablaD50[[#This Row],[ExistenciaActualUC]])</f>
        <v>ND</v>
      </c>
      <c r="N7754" s="34" t="str">
        <f>IF(TablaD50[[#This Row],[Almacen]]="","","D50")</f>
        <v/>
      </c>
    </row>
    <row r="7755" spans="7:14" x14ac:dyDescent="0.25">
      <c r="G7755"/>
      <c r="H7755"/>
      <c r="I7755" s="47"/>
      <c r="J7755" s="31"/>
      <c r="K7755" s="31"/>
      <c r="L7755" s="32" t="str">
        <f>IF(ISERROR(VLOOKUP(LEFT(TablaD50[[#This Row],[Articulo]],6),ComparteD50[#All],2,FALSE)),"ND",TablaD50[[#This Row],[Articulo]])</f>
        <v>ND</v>
      </c>
      <c r="M7755" s="33" t="str">
        <f>IF(TablaD50[[#This Row],[Codigo Autorizadas]]="ND","ND",TablaD50[[#This Row],[ExistenciaActualUC]])</f>
        <v>ND</v>
      </c>
      <c r="N7755" s="34" t="str">
        <f>IF(TablaD50[[#This Row],[Almacen]]="","","D50")</f>
        <v/>
      </c>
    </row>
    <row r="7756" spans="7:14" x14ac:dyDescent="0.25">
      <c r="G7756"/>
      <c r="H7756"/>
      <c r="I7756" s="47"/>
      <c r="J7756" s="31"/>
      <c r="K7756" s="31"/>
      <c r="L7756" s="32" t="str">
        <f>IF(ISERROR(VLOOKUP(LEFT(TablaD50[[#This Row],[Articulo]],6),ComparteD50[#All],2,FALSE)),"ND",TablaD50[[#This Row],[Articulo]])</f>
        <v>ND</v>
      </c>
      <c r="M7756" s="33" t="str">
        <f>IF(TablaD50[[#This Row],[Codigo Autorizadas]]="ND","ND",TablaD50[[#This Row],[ExistenciaActualUC]])</f>
        <v>ND</v>
      </c>
      <c r="N7756" s="34" t="str">
        <f>IF(TablaD50[[#This Row],[Almacen]]="","","D50")</f>
        <v/>
      </c>
    </row>
    <row r="7757" spans="7:14" x14ac:dyDescent="0.25">
      <c r="G7757"/>
      <c r="H7757"/>
      <c r="I7757" s="47"/>
      <c r="J7757" s="31"/>
      <c r="K7757" s="31"/>
      <c r="L7757" s="32" t="str">
        <f>IF(ISERROR(VLOOKUP(LEFT(TablaD50[[#This Row],[Articulo]],6),ComparteD50[#All],2,FALSE)),"ND",TablaD50[[#This Row],[Articulo]])</f>
        <v>ND</v>
      </c>
      <c r="M7757" s="33" t="str">
        <f>IF(TablaD50[[#This Row],[Codigo Autorizadas]]="ND","ND",TablaD50[[#This Row],[ExistenciaActualUC]])</f>
        <v>ND</v>
      </c>
      <c r="N7757" s="34" t="str">
        <f>IF(TablaD50[[#This Row],[Almacen]]="","","D50")</f>
        <v/>
      </c>
    </row>
    <row r="7758" spans="7:14" x14ac:dyDescent="0.25">
      <c r="G7758"/>
      <c r="H7758"/>
      <c r="I7758" s="47"/>
      <c r="J7758" s="31"/>
      <c r="K7758" s="31"/>
      <c r="L7758" s="32" t="str">
        <f>IF(ISERROR(VLOOKUP(LEFT(TablaD50[[#This Row],[Articulo]],6),ComparteD50[#All],2,FALSE)),"ND",TablaD50[[#This Row],[Articulo]])</f>
        <v>ND</v>
      </c>
      <c r="M7758" s="33" t="str">
        <f>IF(TablaD50[[#This Row],[Codigo Autorizadas]]="ND","ND",TablaD50[[#This Row],[ExistenciaActualUC]])</f>
        <v>ND</v>
      </c>
      <c r="N7758" s="34" t="str">
        <f>IF(TablaD50[[#This Row],[Almacen]]="","","D50")</f>
        <v/>
      </c>
    </row>
    <row r="7759" spans="7:14" x14ac:dyDescent="0.25">
      <c r="G7759"/>
      <c r="H7759"/>
      <c r="I7759" s="47"/>
      <c r="J7759" s="31"/>
      <c r="K7759" s="31"/>
      <c r="L7759" s="32" t="str">
        <f>IF(ISERROR(VLOOKUP(LEFT(TablaD50[[#This Row],[Articulo]],6),ComparteD50[#All],2,FALSE)),"ND",TablaD50[[#This Row],[Articulo]])</f>
        <v>ND</v>
      </c>
      <c r="M7759" s="33" t="str">
        <f>IF(TablaD50[[#This Row],[Codigo Autorizadas]]="ND","ND",TablaD50[[#This Row],[ExistenciaActualUC]])</f>
        <v>ND</v>
      </c>
      <c r="N7759" s="34" t="str">
        <f>IF(TablaD50[[#This Row],[Almacen]]="","","D50")</f>
        <v/>
      </c>
    </row>
    <row r="7760" spans="7:14" x14ac:dyDescent="0.25">
      <c r="G7760"/>
      <c r="H7760"/>
      <c r="I7760" s="47"/>
      <c r="J7760" s="31"/>
      <c r="K7760" s="31"/>
      <c r="L7760" s="32" t="str">
        <f>IF(ISERROR(VLOOKUP(LEFT(TablaD50[[#This Row],[Articulo]],6),ComparteD50[#All],2,FALSE)),"ND",TablaD50[[#This Row],[Articulo]])</f>
        <v>ND</v>
      </c>
      <c r="M7760" s="33" t="str">
        <f>IF(TablaD50[[#This Row],[Codigo Autorizadas]]="ND","ND",TablaD50[[#This Row],[ExistenciaActualUC]])</f>
        <v>ND</v>
      </c>
      <c r="N7760" s="34" t="str">
        <f>IF(TablaD50[[#This Row],[Almacen]]="","","D50")</f>
        <v/>
      </c>
    </row>
    <row r="7761" spans="7:14" x14ac:dyDescent="0.25">
      <c r="G7761"/>
      <c r="H7761"/>
      <c r="I7761" s="47"/>
      <c r="J7761" s="31"/>
      <c r="K7761" s="31"/>
      <c r="L7761" s="32" t="str">
        <f>IF(ISERROR(VLOOKUP(LEFT(TablaD50[[#This Row],[Articulo]],6),ComparteD50[#All],2,FALSE)),"ND",TablaD50[[#This Row],[Articulo]])</f>
        <v>ND</v>
      </c>
      <c r="M7761" s="33" t="str">
        <f>IF(TablaD50[[#This Row],[Codigo Autorizadas]]="ND","ND",TablaD50[[#This Row],[ExistenciaActualUC]])</f>
        <v>ND</v>
      </c>
      <c r="N7761" s="34" t="str">
        <f>IF(TablaD50[[#This Row],[Almacen]]="","","D50")</f>
        <v/>
      </c>
    </row>
    <row r="7762" spans="7:14" x14ac:dyDescent="0.25">
      <c r="G7762"/>
      <c r="H7762"/>
      <c r="I7762" s="47"/>
      <c r="J7762" s="31"/>
      <c r="K7762" s="31"/>
      <c r="L7762" s="32" t="str">
        <f>IF(ISERROR(VLOOKUP(LEFT(TablaD50[[#This Row],[Articulo]],6),ComparteD50[#All],2,FALSE)),"ND",TablaD50[[#This Row],[Articulo]])</f>
        <v>ND</v>
      </c>
      <c r="M7762" s="33" t="str">
        <f>IF(TablaD50[[#This Row],[Codigo Autorizadas]]="ND","ND",TablaD50[[#This Row],[ExistenciaActualUC]])</f>
        <v>ND</v>
      </c>
      <c r="N7762" s="34" t="str">
        <f>IF(TablaD50[[#This Row],[Almacen]]="","","D50")</f>
        <v/>
      </c>
    </row>
    <row r="7763" spans="7:14" x14ac:dyDescent="0.25">
      <c r="G7763"/>
      <c r="H7763"/>
      <c r="I7763" s="47"/>
      <c r="J7763" s="31"/>
      <c r="K7763" s="31"/>
      <c r="L7763" s="32" t="str">
        <f>IF(ISERROR(VLOOKUP(LEFT(TablaD50[[#This Row],[Articulo]],6),ComparteD50[#All],2,FALSE)),"ND",TablaD50[[#This Row],[Articulo]])</f>
        <v>ND</v>
      </c>
      <c r="M7763" s="33" t="str">
        <f>IF(TablaD50[[#This Row],[Codigo Autorizadas]]="ND","ND",TablaD50[[#This Row],[ExistenciaActualUC]])</f>
        <v>ND</v>
      </c>
      <c r="N7763" s="34" t="str">
        <f>IF(TablaD50[[#This Row],[Almacen]]="","","D50")</f>
        <v/>
      </c>
    </row>
    <row r="7764" spans="7:14" x14ac:dyDescent="0.25">
      <c r="G7764"/>
      <c r="H7764"/>
      <c r="I7764" s="47"/>
      <c r="J7764" s="31"/>
      <c r="K7764" s="31"/>
      <c r="L7764" s="32" t="str">
        <f>IF(ISERROR(VLOOKUP(LEFT(TablaD50[[#This Row],[Articulo]],6),ComparteD50[#All],2,FALSE)),"ND",TablaD50[[#This Row],[Articulo]])</f>
        <v>ND</v>
      </c>
      <c r="M7764" s="33" t="str">
        <f>IF(TablaD50[[#This Row],[Codigo Autorizadas]]="ND","ND",TablaD50[[#This Row],[ExistenciaActualUC]])</f>
        <v>ND</v>
      </c>
      <c r="N7764" s="34" t="str">
        <f>IF(TablaD50[[#This Row],[Almacen]]="","","D50")</f>
        <v/>
      </c>
    </row>
    <row r="7765" spans="7:14" x14ac:dyDescent="0.25">
      <c r="G7765"/>
      <c r="H7765"/>
      <c r="I7765" s="47"/>
      <c r="J7765" s="31"/>
      <c r="K7765" s="31"/>
      <c r="L7765" s="32" t="str">
        <f>IF(ISERROR(VLOOKUP(LEFT(TablaD50[[#This Row],[Articulo]],6),ComparteD50[#All],2,FALSE)),"ND",TablaD50[[#This Row],[Articulo]])</f>
        <v>ND</v>
      </c>
      <c r="M7765" s="33" t="str">
        <f>IF(TablaD50[[#This Row],[Codigo Autorizadas]]="ND","ND",TablaD50[[#This Row],[ExistenciaActualUC]])</f>
        <v>ND</v>
      </c>
      <c r="N7765" s="34" t="str">
        <f>IF(TablaD50[[#This Row],[Almacen]]="","","D50")</f>
        <v/>
      </c>
    </row>
    <row r="7766" spans="7:14" x14ac:dyDescent="0.25">
      <c r="G7766"/>
      <c r="H7766"/>
      <c r="I7766" s="47"/>
      <c r="J7766" s="31"/>
      <c r="K7766" s="31"/>
      <c r="L7766" s="32" t="str">
        <f>IF(ISERROR(VLOOKUP(LEFT(TablaD50[[#This Row],[Articulo]],6),ComparteD50[#All],2,FALSE)),"ND",TablaD50[[#This Row],[Articulo]])</f>
        <v>ND</v>
      </c>
      <c r="M7766" s="33" t="str">
        <f>IF(TablaD50[[#This Row],[Codigo Autorizadas]]="ND","ND",TablaD50[[#This Row],[ExistenciaActualUC]])</f>
        <v>ND</v>
      </c>
      <c r="N7766" s="34" t="str">
        <f>IF(TablaD50[[#This Row],[Almacen]]="","","D50")</f>
        <v/>
      </c>
    </row>
    <row r="7767" spans="7:14" x14ac:dyDescent="0.25">
      <c r="G7767"/>
      <c r="H7767"/>
      <c r="I7767" s="47"/>
      <c r="J7767" s="31"/>
      <c r="K7767" s="31"/>
      <c r="L7767" s="32" t="str">
        <f>IF(ISERROR(VLOOKUP(LEFT(TablaD50[[#This Row],[Articulo]],6),ComparteD50[#All],2,FALSE)),"ND",TablaD50[[#This Row],[Articulo]])</f>
        <v>ND</v>
      </c>
      <c r="M7767" s="33" t="str">
        <f>IF(TablaD50[[#This Row],[Codigo Autorizadas]]="ND","ND",TablaD50[[#This Row],[ExistenciaActualUC]])</f>
        <v>ND</v>
      </c>
      <c r="N7767" s="34" t="str">
        <f>IF(TablaD50[[#This Row],[Almacen]]="","","D50")</f>
        <v/>
      </c>
    </row>
    <row r="7768" spans="7:14" x14ac:dyDescent="0.25">
      <c r="G7768"/>
      <c r="H7768"/>
      <c r="I7768" s="47"/>
      <c r="J7768" s="31"/>
      <c r="K7768" s="31"/>
      <c r="L7768" s="32" t="str">
        <f>IF(ISERROR(VLOOKUP(LEFT(TablaD50[[#This Row],[Articulo]],6),ComparteD50[#All],2,FALSE)),"ND",TablaD50[[#This Row],[Articulo]])</f>
        <v>ND</v>
      </c>
      <c r="M7768" s="33" t="str">
        <f>IF(TablaD50[[#This Row],[Codigo Autorizadas]]="ND","ND",TablaD50[[#This Row],[ExistenciaActualUC]])</f>
        <v>ND</v>
      </c>
      <c r="N7768" s="34" t="str">
        <f>IF(TablaD50[[#This Row],[Almacen]]="","","D50")</f>
        <v/>
      </c>
    </row>
    <row r="7769" spans="7:14" x14ac:dyDescent="0.25">
      <c r="G7769"/>
      <c r="H7769"/>
      <c r="I7769" s="47"/>
      <c r="J7769" s="31"/>
      <c r="K7769" s="31"/>
      <c r="L7769" s="32" t="str">
        <f>IF(ISERROR(VLOOKUP(LEFT(TablaD50[[#This Row],[Articulo]],6),ComparteD50[#All],2,FALSE)),"ND",TablaD50[[#This Row],[Articulo]])</f>
        <v>ND</v>
      </c>
      <c r="M7769" s="33" t="str">
        <f>IF(TablaD50[[#This Row],[Codigo Autorizadas]]="ND","ND",TablaD50[[#This Row],[ExistenciaActualUC]])</f>
        <v>ND</v>
      </c>
      <c r="N7769" s="34" t="str">
        <f>IF(TablaD50[[#This Row],[Almacen]]="","","D50")</f>
        <v/>
      </c>
    </row>
    <row r="7770" spans="7:14" x14ac:dyDescent="0.25">
      <c r="G7770"/>
      <c r="H7770"/>
      <c r="I7770" s="47"/>
      <c r="J7770" s="31"/>
      <c r="K7770" s="31"/>
      <c r="L7770" s="32" t="str">
        <f>IF(ISERROR(VLOOKUP(LEFT(TablaD50[[#This Row],[Articulo]],6),ComparteD50[#All],2,FALSE)),"ND",TablaD50[[#This Row],[Articulo]])</f>
        <v>ND</v>
      </c>
      <c r="M7770" s="33" t="str">
        <f>IF(TablaD50[[#This Row],[Codigo Autorizadas]]="ND","ND",TablaD50[[#This Row],[ExistenciaActualUC]])</f>
        <v>ND</v>
      </c>
      <c r="N7770" s="34" t="str">
        <f>IF(TablaD50[[#This Row],[Almacen]]="","","D50")</f>
        <v/>
      </c>
    </row>
    <row r="7771" spans="7:14" x14ac:dyDescent="0.25">
      <c r="G7771"/>
      <c r="H7771"/>
      <c r="I7771" s="47"/>
      <c r="J7771" s="31"/>
      <c r="K7771" s="31"/>
      <c r="L7771" s="32" t="str">
        <f>IF(ISERROR(VLOOKUP(LEFT(TablaD50[[#This Row],[Articulo]],6),ComparteD50[#All],2,FALSE)),"ND",TablaD50[[#This Row],[Articulo]])</f>
        <v>ND</v>
      </c>
      <c r="M7771" s="33" t="str">
        <f>IF(TablaD50[[#This Row],[Codigo Autorizadas]]="ND","ND",TablaD50[[#This Row],[ExistenciaActualUC]])</f>
        <v>ND</v>
      </c>
      <c r="N7771" s="34" t="str">
        <f>IF(TablaD50[[#This Row],[Almacen]]="","","D50")</f>
        <v/>
      </c>
    </row>
    <row r="7772" spans="7:14" x14ac:dyDescent="0.25">
      <c r="G7772"/>
      <c r="H7772"/>
      <c r="I7772" s="47"/>
      <c r="J7772" s="31"/>
      <c r="K7772" s="31"/>
      <c r="L7772" s="32" t="str">
        <f>IF(ISERROR(VLOOKUP(LEFT(TablaD50[[#This Row],[Articulo]],6),ComparteD50[#All],2,FALSE)),"ND",TablaD50[[#This Row],[Articulo]])</f>
        <v>ND</v>
      </c>
      <c r="M7772" s="33" t="str">
        <f>IF(TablaD50[[#This Row],[Codigo Autorizadas]]="ND","ND",TablaD50[[#This Row],[ExistenciaActualUC]])</f>
        <v>ND</v>
      </c>
      <c r="N7772" s="34" t="str">
        <f>IF(TablaD50[[#This Row],[Almacen]]="","","D50")</f>
        <v/>
      </c>
    </row>
    <row r="7773" spans="7:14" x14ac:dyDescent="0.25">
      <c r="G7773"/>
      <c r="H7773"/>
      <c r="I7773" s="47"/>
      <c r="J7773" s="31"/>
      <c r="K7773" s="31"/>
      <c r="L7773" s="32" t="str">
        <f>IF(ISERROR(VLOOKUP(LEFT(TablaD50[[#This Row],[Articulo]],6),ComparteD50[#All],2,FALSE)),"ND",TablaD50[[#This Row],[Articulo]])</f>
        <v>ND</v>
      </c>
      <c r="M7773" s="33" t="str">
        <f>IF(TablaD50[[#This Row],[Codigo Autorizadas]]="ND","ND",TablaD50[[#This Row],[ExistenciaActualUC]])</f>
        <v>ND</v>
      </c>
      <c r="N7773" s="34" t="str">
        <f>IF(TablaD50[[#This Row],[Almacen]]="","","D50")</f>
        <v/>
      </c>
    </row>
    <row r="7774" spans="7:14" x14ac:dyDescent="0.25">
      <c r="G7774"/>
      <c r="H7774"/>
      <c r="I7774" s="47"/>
      <c r="J7774" s="31"/>
      <c r="K7774" s="31"/>
      <c r="L7774" s="32" t="str">
        <f>IF(ISERROR(VLOOKUP(LEFT(TablaD50[[#This Row],[Articulo]],6),ComparteD50[#All],2,FALSE)),"ND",TablaD50[[#This Row],[Articulo]])</f>
        <v>ND</v>
      </c>
      <c r="M7774" s="33" t="str">
        <f>IF(TablaD50[[#This Row],[Codigo Autorizadas]]="ND","ND",TablaD50[[#This Row],[ExistenciaActualUC]])</f>
        <v>ND</v>
      </c>
      <c r="N7774" s="34" t="str">
        <f>IF(TablaD50[[#This Row],[Almacen]]="","","D50")</f>
        <v/>
      </c>
    </row>
    <row r="7775" spans="7:14" x14ac:dyDescent="0.25">
      <c r="G7775"/>
      <c r="H7775"/>
      <c r="I7775" s="47"/>
      <c r="J7775" s="31"/>
      <c r="K7775" s="31"/>
      <c r="L7775" s="32" t="str">
        <f>IF(ISERROR(VLOOKUP(LEFT(TablaD50[[#This Row],[Articulo]],6),ComparteD50[#All],2,FALSE)),"ND",TablaD50[[#This Row],[Articulo]])</f>
        <v>ND</v>
      </c>
      <c r="M7775" s="33" t="str">
        <f>IF(TablaD50[[#This Row],[Codigo Autorizadas]]="ND","ND",TablaD50[[#This Row],[ExistenciaActualUC]])</f>
        <v>ND</v>
      </c>
      <c r="N7775" s="34" t="str">
        <f>IF(TablaD50[[#This Row],[Almacen]]="","","D50")</f>
        <v/>
      </c>
    </row>
    <row r="7776" spans="7:14" x14ac:dyDescent="0.25">
      <c r="G7776"/>
      <c r="H7776"/>
      <c r="I7776" s="47"/>
      <c r="J7776" s="31"/>
      <c r="K7776" s="31"/>
      <c r="L7776" s="32" t="str">
        <f>IF(ISERROR(VLOOKUP(LEFT(TablaD50[[#This Row],[Articulo]],6),ComparteD50[#All],2,FALSE)),"ND",TablaD50[[#This Row],[Articulo]])</f>
        <v>ND</v>
      </c>
      <c r="M7776" s="33" t="str">
        <f>IF(TablaD50[[#This Row],[Codigo Autorizadas]]="ND","ND",TablaD50[[#This Row],[ExistenciaActualUC]])</f>
        <v>ND</v>
      </c>
      <c r="N7776" s="34" t="str">
        <f>IF(TablaD50[[#This Row],[Almacen]]="","","D50")</f>
        <v/>
      </c>
    </row>
    <row r="7777" spans="7:14" x14ac:dyDescent="0.25">
      <c r="G7777"/>
      <c r="H7777"/>
      <c r="I7777" s="47"/>
      <c r="J7777" s="31"/>
      <c r="K7777" s="31"/>
      <c r="L7777" s="32" t="str">
        <f>IF(ISERROR(VLOOKUP(LEFT(TablaD50[[#This Row],[Articulo]],6),ComparteD50[#All],2,FALSE)),"ND",TablaD50[[#This Row],[Articulo]])</f>
        <v>ND</v>
      </c>
      <c r="M7777" s="33" t="str">
        <f>IF(TablaD50[[#This Row],[Codigo Autorizadas]]="ND","ND",TablaD50[[#This Row],[ExistenciaActualUC]])</f>
        <v>ND</v>
      </c>
      <c r="N7777" s="34" t="str">
        <f>IF(TablaD50[[#This Row],[Almacen]]="","","D50")</f>
        <v/>
      </c>
    </row>
    <row r="7778" spans="7:14" x14ac:dyDescent="0.25">
      <c r="G7778"/>
      <c r="H7778"/>
      <c r="I7778" s="47"/>
      <c r="J7778" s="31"/>
      <c r="K7778" s="31"/>
      <c r="L7778" s="32" t="str">
        <f>IF(ISERROR(VLOOKUP(LEFT(TablaD50[[#This Row],[Articulo]],6),ComparteD50[#All],2,FALSE)),"ND",TablaD50[[#This Row],[Articulo]])</f>
        <v>ND</v>
      </c>
      <c r="M7778" s="33" t="str">
        <f>IF(TablaD50[[#This Row],[Codigo Autorizadas]]="ND","ND",TablaD50[[#This Row],[ExistenciaActualUC]])</f>
        <v>ND</v>
      </c>
      <c r="N7778" s="34" t="str">
        <f>IF(TablaD50[[#This Row],[Almacen]]="","","D50")</f>
        <v/>
      </c>
    </row>
    <row r="7779" spans="7:14" x14ac:dyDescent="0.25">
      <c r="G7779"/>
      <c r="H7779"/>
      <c r="I7779" s="47"/>
      <c r="J7779" s="31"/>
      <c r="K7779" s="31"/>
      <c r="L7779" s="32" t="str">
        <f>IF(ISERROR(VLOOKUP(LEFT(TablaD50[[#This Row],[Articulo]],6),ComparteD50[#All],2,FALSE)),"ND",TablaD50[[#This Row],[Articulo]])</f>
        <v>ND</v>
      </c>
      <c r="M7779" s="33" t="str">
        <f>IF(TablaD50[[#This Row],[Codigo Autorizadas]]="ND","ND",TablaD50[[#This Row],[ExistenciaActualUC]])</f>
        <v>ND</v>
      </c>
      <c r="N7779" s="34" t="str">
        <f>IF(TablaD50[[#This Row],[Almacen]]="","","D50")</f>
        <v/>
      </c>
    </row>
    <row r="7780" spans="7:14" x14ac:dyDescent="0.25">
      <c r="G7780"/>
      <c r="H7780"/>
      <c r="I7780" s="47"/>
      <c r="J7780" s="31"/>
      <c r="K7780" s="31"/>
      <c r="L7780" s="32" t="str">
        <f>IF(ISERROR(VLOOKUP(LEFT(TablaD50[[#This Row],[Articulo]],6),ComparteD50[#All],2,FALSE)),"ND",TablaD50[[#This Row],[Articulo]])</f>
        <v>ND</v>
      </c>
      <c r="M7780" s="33" t="str">
        <f>IF(TablaD50[[#This Row],[Codigo Autorizadas]]="ND","ND",TablaD50[[#This Row],[ExistenciaActualUC]])</f>
        <v>ND</v>
      </c>
      <c r="N7780" s="34" t="str">
        <f>IF(TablaD50[[#This Row],[Almacen]]="","","D50")</f>
        <v/>
      </c>
    </row>
    <row r="7781" spans="7:14" x14ac:dyDescent="0.25">
      <c r="G7781"/>
      <c r="H7781"/>
      <c r="I7781" s="47"/>
      <c r="J7781" s="31"/>
      <c r="K7781" s="31"/>
      <c r="L7781" s="32" t="str">
        <f>IF(ISERROR(VLOOKUP(LEFT(TablaD50[[#This Row],[Articulo]],6),ComparteD50[#All],2,FALSE)),"ND",TablaD50[[#This Row],[Articulo]])</f>
        <v>ND</v>
      </c>
      <c r="M7781" s="33" t="str">
        <f>IF(TablaD50[[#This Row],[Codigo Autorizadas]]="ND","ND",TablaD50[[#This Row],[ExistenciaActualUC]])</f>
        <v>ND</v>
      </c>
      <c r="N7781" s="34" t="str">
        <f>IF(TablaD50[[#This Row],[Almacen]]="","","D50")</f>
        <v/>
      </c>
    </row>
    <row r="7782" spans="7:14" x14ac:dyDescent="0.25">
      <c r="G7782"/>
      <c r="H7782"/>
      <c r="I7782" s="47"/>
      <c r="J7782" s="31"/>
      <c r="K7782" s="31"/>
      <c r="L7782" s="32" t="str">
        <f>IF(ISERROR(VLOOKUP(LEFT(TablaD50[[#This Row],[Articulo]],6),ComparteD50[#All],2,FALSE)),"ND",TablaD50[[#This Row],[Articulo]])</f>
        <v>ND</v>
      </c>
      <c r="M7782" s="33" t="str">
        <f>IF(TablaD50[[#This Row],[Codigo Autorizadas]]="ND","ND",TablaD50[[#This Row],[ExistenciaActualUC]])</f>
        <v>ND</v>
      </c>
      <c r="N7782" s="34" t="str">
        <f>IF(TablaD50[[#This Row],[Almacen]]="","","D50")</f>
        <v/>
      </c>
    </row>
    <row r="7783" spans="7:14" x14ac:dyDescent="0.25">
      <c r="G7783"/>
      <c r="H7783"/>
      <c r="I7783" s="47"/>
      <c r="J7783" s="31"/>
      <c r="K7783" s="31"/>
      <c r="L7783" s="32" t="str">
        <f>IF(ISERROR(VLOOKUP(LEFT(TablaD50[[#This Row],[Articulo]],6),ComparteD50[#All],2,FALSE)),"ND",TablaD50[[#This Row],[Articulo]])</f>
        <v>ND</v>
      </c>
      <c r="M7783" s="33" t="str">
        <f>IF(TablaD50[[#This Row],[Codigo Autorizadas]]="ND","ND",TablaD50[[#This Row],[ExistenciaActualUC]])</f>
        <v>ND</v>
      </c>
      <c r="N7783" s="34" t="str">
        <f>IF(TablaD50[[#This Row],[Almacen]]="","","D50")</f>
        <v/>
      </c>
    </row>
    <row r="7784" spans="7:14" x14ac:dyDescent="0.25">
      <c r="G7784"/>
      <c r="H7784"/>
      <c r="I7784" s="47"/>
      <c r="J7784" s="31"/>
      <c r="K7784" s="31"/>
      <c r="L7784" s="32" t="str">
        <f>IF(ISERROR(VLOOKUP(LEFT(TablaD50[[#This Row],[Articulo]],6),ComparteD50[#All],2,FALSE)),"ND",TablaD50[[#This Row],[Articulo]])</f>
        <v>ND</v>
      </c>
      <c r="M7784" s="33" t="str">
        <f>IF(TablaD50[[#This Row],[Codigo Autorizadas]]="ND","ND",TablaD50[[#This Row],[ExistenciaActualUC]])</f>
        <v>ND</v>
      </c>
      <c r="N7784" s="34" t="str">
        <f>IF(TablaD50[[#This Row],[Almacen]]="","","D50")</f>
        <v/>
      </c>
    </row>
    <row r="7785" spans="7:14" x14ac:dyDescent="0.25">
      <c r="G7785"/>
      <c r="H7785"/>
      <c r="I7785" s="47"/>
      <c r="J7785" s="31"/>
      <c r="K7785" s="31"/>
      <c r="L7785" s="32" t="str">
        <f>IF(ISERROR(VLOOKUP(LEFT(TablaD50[[#This Row],[Articulo]],6),ComparteD50[#All],2,FALSE)),"ND",TablaD50[[#This Row],[Articulo]])</f>
        <v>ND</v>
      </c>
      <c r="M7785" s="33" t="str">
        <f>IF(TablaD50[[#This Row],[Codigo Autorizadas]]="ND","ND",TablaD50[[#This Row],[ExistenciaActualUC]])</f>
        <v>ND</v>
      </c>
      <c r="N7785" s="34" t="str">
        <f>IF(TablaD50[[#This Row],[Almacen]]="","","D50")</f>
        <v/>
      </c>
    </row>
    <row r="7786" spans="7:14" x14ac:dyDescent="0.25">
      <c r="G7786"/>
      <c r="H7786"/>
      <c r="I7786" s="47"/>
      <c r="J7786" s="31"/>
      <c r="K7786" s="31"/>
      <c r="L7786" s="32" t="str">
        <f>IF(ISERROR(VLOOKUP(LEFT(TablaD50[[#This Row],[Articulo]],6),ComparteD50[#All],2,FALSE)),"ND",TablaD50[[#This Row],[Articulo]])</f>
        <v>ND</v>
      </c>
      <c r="M7786" s="33" t="str">
        <f>IF(TablaD50[[#This Row],[Codigo Autorizadas]]="ND","ND",TablaD50[[#This Row],[ExistenciaActualUC]])</f>
        <v>ND</v>
      </c>
      <c r="N7786" s="34" t="str">
        <f>IF(TablaD50[[#This Row],[Almacen]]="","","D50")</f>
        <v/>
      </c>
    </row>
    <row r="7787" spans="7:14" x14ac:dyDescent="0.25">
      <c r="G7787"/>
      <c r="H7787"/>
      <c r="I7787" s="47"/>
      <c r="J7787" s="31"/>
      <c r="K7787" s="31"/>
      <c r="L7787" s="32" t="str">
        <f>IF(ISERROR(VLOOKUP(LEFT(TablaD50[[#This Row],[Articulo]],6),ComparteD50[#All],2,FALSE)),"ND",TablaD50[[#This Row],[Articulo]])</f>
        <v>ND</v>
      </c>
      <c r="M7787" s="33" t="str">
        <f>IF(TablaD50[[#This Row],[Codigo Autorizadas]]="ND","ND",TablaD50[[#This Row],[ExistenciaActualUC]])</f>
        <v>ND</v>
      </c>
      <c r="N7787" s="34" t="str">
        <f>IF(TablaD50[[#This Row],[Almacen]]="","","D50")</f>
        <v/>
      </c>
    </row>
    <row r="7788" spans="7:14" x14ac:dyDescent="0.25">
      <c r="G7788"/>
      <c r="H7788"/>
      <c r="I7788" s="47"/>
      <c r="J7788" s="31"/>
      <c r="K7788" s="31"/>
      <c r="L7788" s="32" t="str">
        <f>IF(ISERROR(VLOOKUP(LEFT(TablaD50[[#This Row],[Articulo]],6),ComparteD50[#All],2,FALSE)),"ND",TablaD50[[#This Row],[Articulo]])</f>
        <v>ND</v>
      </c>
      <c r="M7788" s="33" t="str">
        <f>IF(TablaD50[[#This Row],[Codigo Autorizadas]]="ND","ND",TablaD50[[#This Row],[ExistenciaActualUC]])</f>
        <v>ND</v>
      </c>
      <c r="N7788" s="34" t="str">
        <f>IF(TablaD50[[#This Row],[Almacen]]="","","D50")</f>
        <v/>
      </c>
    </row>
    <row r="7789" spans="7:14" x14ac:dyDescent="0.25">
      <c r="G7789"/>
      <c r="H7789"/>
      <c r="I7789" s="47"/>
      <c r="J7789" s="31"/>
      <c r="K7789" s="31"/>
      <c r="L7789" s="32" t="str">
        <f>IF(ISERROR(VLOOKUP(LEFT(TablaD50[[#This Row],[Articulo]],6),ComparteD50[#All],2,FALSE)),"ND",TablaD50[[#This Row],[Articulo]])</f>
        <v>ND</v>
      </c>
      <c r="M7789" s="33" t="str">
        <f>IF(TablaD50[[#This Row],[Codigo Autorizadas]]="ND","ND",TablaD50[[#This Row],[ExistenciaActualUC]])</f>
        <v>ND</v>
      </c>
      <c r="N7789" s="34" t="str">
        <f>IF(TablaD50[[#This Row],[Almacen]]="","","D50")</f>
        <v/>
      </c>
    </row>
    <row r="7790" spans="7:14" x14ac:dyDescent="0.25">
      <c r="G7790"/>
      <c r="H7790"/>
      <c r="I7790" s="47"/>
      <c r="J7790" s="31"/>
      <c r="K7790" s="31"/>
      <c r="L7790" s="32" t="str">
        <f>IF(ISERROR(VLOOKUP(LEFT(TablaD50[[#This Row],[Articulo]],6),ComparteD50[#All],2,FALSE)),"ND",TablaD50[[#This Row],[Articulo]])</f>
        <v>ND</v>
      </c>
      <c r="M7790" s="33" t="str">
        <f>IF(TablaD50[[#This Row],[Codigo Autorizadas]]="ND","ND",TablaD50[[#This Row],[ExistenciaActualUC]])</f>
        <v>ND</v>
      </c>
      <c r="N7790" s="34" t="str">
        <f>IF(TablaD50[[#This Row],[Almacen]]="","","D50")</f>
        <v/>
      </c>
    </row>
    <row r="7791" spans="7:14" x14ac:dyDescent="0.25">
      <c r="G7791"/>
      <c r="H7791"/>
      <c r="I7791" s="47"/>
      <c r="J7791" s="31"/>
      <c r="K7791" s="31"/>
      <c r="L7791" s="32" t="str">
        <f>IF(ISERROR(VLOOKUP(LEFT(TablaD50[[#This Row],[Articulo]],6),ComparteD50[#All],2,FALSE)),"ND",TablaD50[[#This Row],[Articulo]])</f>
        <v>ND</v>
      </c>
      <c r="M7791" s="33" t="str">
        <f>IF(TablaD50[[#This Row],[Codigo Autorizadas]]="ND","ND",TablaD50[[#This Row],[ExistenciaActualUC]])</f>
        <v>ND</v>
      </c>
      <c r="N7791" s="34" t="str">
        <f>IF(TablaD50[[#This Row],[Almacen]]="","","D50")</f>
        <v/>
      </c>
    </row>
    <row r="7792" spans="7:14" x14ac:dyDescent="0.25">
      <c r="G7792"/>
      <c r="H7792"/>
      <c r="I7792" s="47"/>
      <c r="J7792" s="31"/>
      <c r="K7792" s="31"/>
      <c r="L7792" s="32" t="str">
        <f>IF(ISERROR(VLOOKUP(LEFT(TablaD50[[#This Row],[Articulo]],6),ComparteD50[#All],2,FALSE)),"ND",TablaD50[[#This Row],[Articulo]])</f>
        <v>ND</v>
      </c>
      <c r="M7792" s="33" t="str">
        <f>IF(TablaD50[[#This Row],[Codigo Autorizadas]]="ND","ND",TablaD50[[#This Row],[ExistenciaActualUC]])</f>
        <v>ND</v>
      </c>
      <c r="N7792" s="34" t="str">
        <f>IF(TablaD50[[#This Row],[Almacen]]="","","D50")</f>
        <v/>
      </c>
    </row>
    <row r="7793" spans="7:14" x14ac:dyDescent="0.25">
      <c r="G7793"/>
      <c r="H7793"/>
      <c r="I7793" s="47"/>
      <c r="J7793" s="31"/>
      <c r="K7793" s="31"/>
      <c r="L7793" s="32" t="str">
        <f>IF(ISERROR(VLOOKUP(LEFT(TablaD50[[#This Row],[Articulo]],6),ComparteD50[#All],2,FALSE)),"ND",TablaD50[[#This Row],[Articulo]])</f>
        <v>ND</v>
      </c>
      <c r="M7793" s="33" t="str">
        <f>IF(TablaD50[[#This Row],[Codigo Autorizadas]]="ND","ND",TablaD50[[#This Row],[ExistenciaActualUC]])</f>
        <v>ND</v>
      </c>
      <c r="N7793" s="34" t="str">
        <f>IF(TablaD50[[#This Row],[Almacen]]="","","D50")</f>
        <v/>
      </c>
    </row>
    <row r="7794" spans="7:14" x14ac:dyDescent="0.25">
      <c r="G7794"/>
      <c r="H7794"/>
      <c r="I7794" s="47"/>
      <c r="J7794" s="31"/>
      <c r="K7794" s="31"/>
      <c r="L7794" s="32" t="str">
        <f>IF(ISERROR(VLOOKUP(LEFT(TablaD50[[#This Row],[Articulo]],6),ComparteD50[#All],2,FALSE)),"ND",TablaD50[[#This Row],[Articulo]])</f>
        <v>ND</v>
      </c>
      <c r="M7794" s="33" t="str">
        <f>IF(TablaD50[[#This Row],[Codigo Autorizadas]]="ND","ND",TablaD50[[#This Row],[ExistenciaActualUC]])</f>
        <v>ND</v>
      </c>
      <c r="N7794" s="34" t="str">
        <f>IF(TablaD50[[#This Row],[Almacen]]="","","D50")</f>
        <v/>
      </c>
    </row>
    <row r="7795" spans="7:14" x14ac:dyDescent="0.25">
      <c r="G7795"/>
      <c r="H7795"/>
      <c r="I7795" s="47"/>
      <c r="J7795" s="31"/>
      <c r="K7795" s="31"/>
      <c r="L7795" s="32" t="str">
        <f>IF(ISERROR(VLOOKUP(LEFT(TablaD50[[#This Row],[Articulo]],6),ComparteD50[#All],2,FALSE)),"ND",TablaD50[[#This Row],[Articulo]])</f>
        <v>ND</v>
      </c>
      <c r="M7795" s="33" t="str">
        <f>IF(TablaD50[[#This Row],[Codigo Autorizadas]]="ND","ND",TablaD50[[#This Row],[ExistenciaActualUC]])</f>
        <v>ND</v>
      </c>
      <c r="N7795" s="34" t="str">
        <f>IF(TablaD50[[#This Row],[Almacen]]="","","D50")</f>
        <v/>
      </c>
    </row>
    <row r="7796" spans="7:14" x14ac:dyDescent="0.25">
      <c r="G7796"/>
      <c r="H7796"/>
      <c r="I7796" s="47"/>
      <c r="J7796" s="31"/>
      <c r="K7796" s="31"/>
      <c r="L7796" s="32" t="str">
        <f>IF(ISERROR(VLOOKUP(LEFT(TablaD50[[#This Row],[Articulo]],6),ComparteD50[#All],2,FALSE)),"ND",TablaD50[[#This Row],[Articulo]])</f>
        <v>ND</v>
      </c>
      <c r="M7796" s="33" t="str">
        <f>IF(TablaD50[[#This Row],[Codigo Autorizadas]]="ND","ND",TablaD50[[#This Row],[ExistenciaActualUC]])</f>
        <v>ND</v>
      </c>
      <c r="N7796" s="34" t="str">
        <f>IF(TablaD50[[#This Row],[Almacen]]="","","D50")</f>
        <v/>
      </c>
    </row>
    <row r="7797" spans="7:14" x14ac:dyDescent="0.25">
      <c r="G7797"/>
      <c r="H7797"/>
      <c r="I7797" s="47"/>
      <c r="J7797" s="31"/>
      <c r="K7797" s="31"/>
      <c r="L7797" s="32" t="str">
        <f>IF(ISERROR(VLOOKUP(LEFT(TablaD50[[#This Row],[Articulo]],6),ComparteD50[#All],2,FALSE)),"ND",TablaD50[[#This Row],[Articulo]])</f>
        <v>ND</v>
      </c>
      <c r="M7797" s="33" t="str">
        <f>IF(TablaD50[[#This Row],[Codigo Autorizadas]]="ND","ND",TablaD50[[#This Row],[ExistenciaActualUC]])</f>
        <v>ND</v>
      </c>
      <c r="N7797" s="34" t="str">
        <f>IF(TablaD50[[#This Row],[Almacen]]="","","D50")</f>
        <v/>
      </c>
    </row>
    <row r="7798" spans="7:14" x14ac:dyDescent="0.25">
      <c r="G7798"/>
      <c r="H7798"/>
      <c r="I7798" s="47"/>
      <c r="J7798" s="31"/>
      <c r="K7798" s="31"/>
      <c r="L7798" s="32" t="str">
        <f>IF(ISERROR(VLOOKUP(LEFT(TablaD50[[#This Row],[Articulo]],6),ComparteD50[#All],2,FALSE)),"ND",TablaD50[[#This Row],[Articulo]])</f>
        <v>ND</v>
      </c>
      <c r="M7798" s="33" t="str">
        <f>IF(TablaD50[[#This Row],[Codigo Autorizadas]]="ND","ND",TablaD50[[#This Row],[ExistenciaActualUC]])</f>
        <v>ND</v>
      </c>
      <c r="N7798" s="34" t="str">
        <f>IF(TablaD50[[#This Row],[Almacen]]="","","D50")</f>
        <v/>
      </c>
    </row>
    <row r="7799" spans="7:14" x14ac:dyDescent="0.25">
      <c r="G7799"/>
      <c r="H7799"/>
      <c r="I7799" s="47"/>
      <c r="J7799" s="31"/>
      <c r="K7799" s="31"/>
      <c r="L7799" s="32" t="str">
        <f>IF(ISERROR(VLOOKUP(LEFT(TablaD50[[#This Row],[Articulo]],6),ComparteD50[#All],2,FALSE)),"ND",TablaD50[[#This Row],[Articulo]])</f>
        <v>ND</v>
      </c>
      <c r="M7799" s="33" t="str">
        <f>IF(TablaD50[[#This Row],[Codigo Autorizadas]]="ND","ND",TablaD50[[#This Row],[ExistenciaActualUC]])</f>
        <v>ND</v>
      </c>
      <c r="N7799" s="34" t="str">
        <f>IF(TablaD50[[#This Row],[Almacen]]="","","D50")</f>
        <v/>
      </c>
    </row>
    <row r="7800" spans="7:14" x14ac:dyDescent="0.25">
      <c r="G7800"/>
      <c r="H7800"/>
      <c r="I7800" s="47"/>
      <c r="J7800" s="31"/>
      <c r="K7800" s="31"/>
      <c r="L7800" s="32" t="str">
        <f>IF(ISERROR(VLOOKUP(LEFT(TablaD50[[#This Row],[Articulo]],6),ComparteD50[#All],2,FALSE)),"ND",TablaD50[[#This Row],[Articulo]])</f>
        <v>ND</v>
      </c>
      <c r="M7800" s="33" t="str">
        <f>IF(TablaD50[[#This Row],[Codigo Autorizadas]]="ND","ND",TablaD50[[#This Row],[ExistenciaActualUC]])</f>
        <v>ND</v>
      </c>
      <c r="N7800" s="34" t="str">
        <f>IF(TablaD50[[#This Row],[Almacen]]="","","D50")</f>
        <v/>
      </c>
    </row>
    <row r="7801" spans="7:14" x14ac:dyDescent="0.25">
      <c r="G7801"/>
      <c r="H7801"/>
      <c r="I7801" s="47"/>
      <c r="J7801" s="31"/>
      <c r="K7801" s="31"/>
      <c r="L7801" s="32" t="str">
        <f>IF(ISERROR(VLOOKUP(LEFT(TablaD50[[#This Row],[Articulo]],6),ComparteD50[#All],2,FALSE)),"ND",TablaD50[[#This Row],[Articulo]])</f>
        <v>ND</v>
      </c>
      <c r="M7801" s="33" t="str">
        <f>IF(TablaD50[[#This Row],[Codigo Autorizadas]]="ND","ND",TablaD50[[#This Row],[ExistenciaActualUC]])</f>
        <v>ND</v>
      </c>
      <c r="N7801" s="34" t="str">
        <f>IF(TablaD50[[#This Row],[Almacen]]="","","D50")</f>
        <v/>
      </c>
    </row>
    <row r="7802" spans="7:14" x14ac:dyDescent="0.25">
      <c r="G7802"/>
      <c r="H7802"/>
      <c r="I7802" s="47"/>
      <c r="J7802" s="31"/>
      <c r="K7802" s="31"/>
      <c r="L7802" s="32" t="str">
        <f>IF(ISERROR(VLOOKUP(LEFT(TablaD50[[#This Row],[Articulo]],6),ComparteD50[#All],2,FALSE)),"ND",TablaD50[[#This Row],[Articulo]])</f>
        <v>ND</v>
      </c>
      <c r="M7802" s="33" t="str">
        <f>IF(TablaD50[[#This Row],[Codigo Autorizadas]]="ND","ND",TablaD50[[#This Row],[ExistenciaActualUC]])</f>
        <v>ND</v>
      </c>
      <c r="N7802" s="34" t="str">
        <f>IF(TablaD50[[#This Row],[Almacen]]="","","D50")</f>
        <v/>
      </c>
    </row>
    <row r="7803" spans="7:14" x14ac:dyDescent="0.25">
      <c r="G7803"/>
      <c r="H7803"/>
      <c r="I7803" s="47"/>
      <c r="J7803" s="31"/>
      <c r="K7803" s="31"/>
      <c r="L7803" s="32" t="str">
        <f>IF(ISERROR(VLOOKUP(LEFT(TablaD50[[#This Row],[Articulo]],6),ComparteD50[#All],2,FALSE)),"ND",TablaD50[[#This Row],[Articulo]])</f>
        <v>ND</v>
      </c>
      <c r="M7803" s="33" t="str">
        <f>IF(TablaD50[[#This Row],[Codigo Autorizadas]]="ND","ND",TablaD50[[#This Row],[ExistenciaActualUC]])</f>
        <v>ND</v>
      </c>
      <c r="N7803" s="34" t="str">
        <f>IF(TablaD50[[#This Row],[Almacen]]="","","D50")</f>
        <v/>
      </c>
    </row>
    <row r="7804" spans="7:14" x14ac:dyDescent="0.25">
      <c r="G7804"/>
      <c r="H7804"/>
      <c r="I7804" s="47"/>
      <c r="J7804" s="31"/>
      <c r="K7804" s="31"/>
      <c r="L7804" s="32" t="str">
        <f>IF(ISERROR(VLOOKUP(LEFT(TablaD50[[#This Row],[Articulo]],6),ComparteD50[#All],2,FALSE)),"ND",TablaD50[[#This Row],[Articulo]])</f>
        <v>ND</v>
      </c>
      <c r="M7804" s="33" t="str">
        <f>IF(TablaD50[[#This Row],[Codigo Autorizadas]]="ND","ND",TablaD50[[#This Row],[ExistenciaActualUC]])</f>
        <v>ND</v>
      </c>
      <c r="N7804" s="34" t="str">
        <f>IF(TablaD50[[#This Row],[Almacen]]="","","D50")</f>
        <v/>
      </c>
    </row>
    <row r="7805" spans="7:14" x14ac:dyDescent="0.25">
      <c r="G7805"/>
      <c r="H7805"/>
      <c r="I7805" s="47"/>
      <c r="J7805" s="31"/>
      <c r="K7805" s="31"/>
      <c r="L7805" s="32" t="str">
        <f>IF(ISERROR(VLOOKUP(LEFT(TablaD50[[#This Row],[Articulo]],6),ComparteD50[#All],2,FALSE)),"ND",TablaD50[[#This Row],[Articulo]])</f>
        <v>ND</v>
      </c>
      <c r="M7805" s="33" t="str">
        <f>IF(TablaD50[[#This Row],[Codigo Autorizadas]]="ND","ND",TablaD50[[#This Row],[ExistenciaActualUC]])</f>
        <v>ND</v>
      </c>
      <c r="N7805" s="34" t="str">
        <f>IF(TablaD50[[#This Row],[Almacen]]="","","D50")</f>
        <v/>
      </c>
    </row>
    <row r="7806" spans="7:14" x14ac:dyDescent="0.25">
      <c r="G7806"/>
      <c r="H7806"/>
      <c r="I7806" s="47"/>
      <c r="J7806" s="31"/>
      <c r="K7806" s="31"/>
      <c r="L7806" s="32" t="str">
        <f>IF(ISERROR(VLOOKUP(LEFT(TablaD50[[#This Row],[Articulo]],6),ComparteD50[#All],2,FALSE)),"ND",TablaD50[[#This Row],[Articulo]])</f>
        <v>ND</v>
      </c>
      <c r="M7806" s="33" t="str">
        <f>IF(TablaD50[[#This Row],[Codigo Autorizadas]]="ND","ND",TablaD50[[#This Row],[ExistenciaActualUC]])</f>
        <v>ND</v>
      </c>
      <c r="N7806" s="34" t="str">
        <f>IF(TablaD50[[#This Row],[Almacen]]="","","D50")</f>
        <v/>
      </c>
    </row>
    <row r="7807" spans="7:14" x14ac:dyDescent="0.25">
      <c r="G7807"/>
      <c r="H7807"/>
      <c r="I7807" s="47"/>
      <c r="J7807" s="31"/>
      <c r="K7807" s="31"/>
      <c r="L7807" s="32" t="str">
        <f>IF(ISERROR(VLOOKUP(LEFT(TablaD50[[#This Row],[Articulo]],6),ComparteD50[#All],2,FALSE)),"ND",TablaD50[[#This Row],[Articulo]])</f>
        <v>ND</v>
      </c>
      <c r="M7807" s="33" t="str">
        <f>IF(TablaD50[[#This Row],[Codigo Autorizadas]]="ND","ND",TablaD50[[#This Row],[ExistenciaActualUC]])</f>
        <v>ND</v>
      </c>
      <c r="N7807" s="34" t="str">
        <f>IF(TablaD50[[#This Row],[Almacen]]="","","D50")</f>
        <v/>
      </c>
    </row>
    <row r="7808" spans="7:14" x14ac:dyDescent="0.25">
      <c r="G7808"/>
      <c r="H7808"/>
      <c r="I7808" s="47"/>
      <c r="J7808" s="31"/>
      <c r="K7808" s="31"/>
      <c r="L7808" s="32" t="str">
        <f>IF(ISERROR(VLOOKUP(LEFT(TablaD50[[#This Row],[Articulo]],6),ComparteD50[#All],2,FALSE)),"ND",TablaD50[[#This Row],[Articulo]])</f>
        <v>ND</v>
      </c>
      <c r="M7808" s="33" t="str">
        <f>IF(TablaD50[[#This Row],[Codigo Autorizadas]]="ND","ND",TablaD50[[#This Row],[ExistenciaActualUC]])</f>
        <v>ND</v>
      </c>
      <c r="N7808" s="34" t="str">
        <f>IF(TablaD50[[#This Row],[Almacen]]="","","D50")</f>
        <v/>
      </c>
    </row>
    <row r="7809" spans="7:14" x14ac:dyDescent="0.25">
      <c r="G7809"/>
      <c r="H7809"/>
      <c r="I7809" s="47"/>
      <c r="J7809" s="31"/>
      <c r="K7809" s="31"/>
      <c r="L7809" s="32" t="str">
        <f>IF(ISERROR(VLOOKUP(LEFT(TablaD50[[#This Row],[Articulo]],6),ComparteD50[#All],2,FALSE)),"ND",TablaD50[[#This Row],[Articulo]])</f>
        <v>ND</v>
      </c>
      <c r="M7809" s="33" t="str">
        <f>IF(TablaD50[[#This Row],[Codigo Autorizadas]]="ND","ND",TablaD50[[#This Row],[ExistenciaActualUC]])</f>
        <v>ND</v>
      </c>
      <c r="N7809" s="34" t="str">
        <f>IF(TablaD50[[#This Row],[Almacen]]="","","D50")</f>
        <v/>
      </c>
    </row>
    <row r="7810" spans="7:14" x14ac:dyDescent="0.25">
      <c r="G7810"/>
      <c r="H7810"/>
      <c r="I7810" s="47"/>
      <c r="J7810" s="31"/>
      <c r="K7810" s="31"/>
      <c r="L7810" s="32" t="str">
        <f>IF(ISERROR(VLOOKUP(LEFT(TablaD50[[#This Row],[Articulo]],6),ComparteD50[#All],2,FALSE)),"ND",TablaD50[[#This Row],[Articulo]])</f>
        <v>ND</v>
      </c>
      <c r="M7810" s="33" t="str">
        <f>IF(TablaD50[[#This Row],[Codigo Autorizadas]]="ND","ND",TablaD50[[#This Row],[ExistenciaActualUC]])</f>
        <v>ND</v>
      </c>
      <c r="N7810" s="34" t="str">
        <f>IF(TablaD50[[#This Row],[Almacen]]="","","D50")</f>
        <v/>
      </c>
    </row>
    <row r="7811" spans="7:14" x14ac:dyDescent="0.25">
      <c r="G7811"/>
      <c r="H7811"/>
      <c r="I7811" s="47"/>
      <c r="J7811" s="31"/>
      <c r="K7811" s="31"/>
      <c r="L7811" s="32" t="str">
        <f>IF(ISERROR(VLOOKUP(LEFT(TablaD50[[#This Row],[Articulo]],6),ComparteD50[#All],2,FALSE)),"ND",TablaD50[[#This Row],[Articulo]])</f>
        <v>ND</v>
      </c>
      <c r="M7811" s="33" t="str">
        <f>IF(TablaD50[[#This Row],[Codigo Autorizadas]]="ND","ND",TablaD50[[#This Row],[ExistenciaActualUC]])</f>
        <v>ND</v>
      </c>
      <c r="N7811" s="34" t="str">
        <f>IF(TablaD50[[#This Row],[Almacen]]="","","D50")</f>
        <v/>
      </c>
    </row>
    <row r="7812" spans="7:14" x14ac:dyDescent="0.25">
      <c r="G7812"/>
      <c r="H7812"/>
      <c r="I7812" s="47"/>
      <c r="J7812" s="31"/>
      <c r="K7812" s="31"/>
      <c r="L7812" s="32" t="str">
        <f>IF(ISERROR(VLOOKUP(LEFT(TablaD50[[#This Row],[Articulo]],6),ComparteD50[#All],2,FALSE)),"ND",TablaD50[[#This Row],[Articulo]])</f>
        <v>ND</v>
      </c>
      <c r="M7812" s="33" t="str">
        <f>IF(TablaD50[[#This Row],[Codigo Autorizadas]]="ND","ND",TablaD50[[#This Row],[ExistenciaActualUC]])</f>
        <v>ND</v>
      </c>
      <c r="N7812" s="34" t="str">
        <f>IF(TablaD50[[#This Row],[Almacen]]="","","D50")</f>
        <v/>
      </c>
    </row>
    <row r="7813" spans="7:14" x14ac:dyDescent="0.25">
      <c r="G7813"/>
      <c r="H7813"/>
      <c r="I7813" s="47"/>
      <c r="J7813" s="31"/>
      <c r="K7813" s="31"/>
      <c r="L7813" s="32" t="str">
        <f>IF(ISERROR(VLOOKUP(LEFT(TablaD50[[#This Row],[Articulo]],6),ComparteD50[#All],2,FALSE)),"ND",TablaD50[[#This Row],[Articulo]])</f>
        <v>ND</v>
      </c>
      <c r="M7813" s="33" t="str">
        <f>IF(TablaD50[[#This Row],[Codigo Autorizadas]]="ND","ND",TablaD50[[#This Row],[ExistenciaActualUC]])</f>
        <v>ND</v>
      </c>
      <c r="N7813" s="34" t="str">
        <f>IF(TablaD50[[#This Row],[Almacen]]="","","D50")</f>
        <v/>
      </c>
    </row>
    <row r="7814" spans="7:14" x14ac:dyDescent="0.25">
      <c r="G7814"/>
      <c r="H7814"/>
      <c r="I7814" s="47"/>
      <c r="J7814" s="31"/>
      <c r="K7814" s="31"/>
      <c r="L7814" s="32" t="str">
        <f>IF(ISERROR(VLOOKUP(LEFT(TablaD50[[#This Row],[Articulo]],6),ComparteD50[#All],2,FALSE)),"ND",TablaD50[[#This Row],[Articulo]])</f>
        <v>ND</v>
      </c>
      <c r="M7814" s="33" t="str">
        <f>IF(TablaD50[[#This Row],[Codigo Autorizadas]]="ND","ND",TablaD50[[#This Row],[ExistenciaActualUC]])</f>
        <v>ND</v>
      </c>
      <c r="N7814" s="34" t="str">
        <f>IF(TablaD50[[#This Row],[Almacen]]="","","D50")</f>
        <v/>
      </c>
    </row>
    <row r="7815" spans="7:14" x14ac:dyDescent="0.25">
      <c r="G7815"/>
      <c r="H7815"/>
      <c r="I7815" s="47"/>
      <c r="J7815" s="31"/>
      <c r="K7815" s="31"/>
      <c r="L7815" s="32" t="str">
        <f>IF(ISERROR(VLOOKUP(LEFT(TablaD50[[#This Row],[Articulo]],6),ComparteD50[#All],2,FALSE)),"ND",TablaD50[[#This Row],[Articulo]])</f>
        <v>ND</v>
      </c>
      <c r="M7815" s="33" t="str">
        <f>IF(TablaD50[[#This Row],[Codigo Autorizadas]]="ND","ND",TablaD50[[#This Row],[ExistenciaActualUC]])</f>
        <v>ND</v>
      </c>
      <c r="N7815" s="34" t="str">
        <f>IF(TablaD50[[#This Row],[Almacen]]="","","D50")</f>
        <v/>
      </c>
    </row>
    <row r="7816" spans="7:14" x14ac:dyDescent="0.25">
      <c r="G7816"/>
      <c r="H7816"/>
      <c r="I7816" s="47"/>
      <c r="J7816" s="31"/>
      <c r="K7816" s="31"/>
      <c r="L7816" s="32" t="str">
        <f>IF(ISERROR(VLOOKUP(LEFT(TablaD50[[#This Row],[Articulo]],6),ComparteD50[#All],2,FALSE)),"ND",TablaD50[[#This Row],[Articulo]])</f>
        <v>ND</v>
      </c>
      <c r="M7816" s="33" t="str">
        <f>IF(TablaD50[[#This Row],[Codigo Autorizadas]]="ND","ND",TablaD50[[#This Row],[ExistenciaActualUC]])</f>
        <v>ND</v>
      </c>
      <c r="N7816" s="34" t="str">
        <f>IF(TablaD50[[#This Row],[Almacen]]="","","D50")</f>
        <v/>
      </c>
    </row>
    <row r="7817" spans="7:14" x14ac:dyDescent="0.25">
      <c r="G7817"/>
      <c r="H7817"/>
      <c r="I7817" s="47"/>
      <c r="J7817" s="31"/>
      <c r="K7817" s="31"/>
      <c r="L7817" s="32" t="str">
        <f>IF(ISERROR(VLOOKUP(LEFT(TablaD50[[#This Row],[Articulo]],6),ComparteD50[#All],2,FALSE)),"ND",TablaD50[[#This Row],[Articulo]])</f>
        <v>ND</v>
      </c>
      <c r="M7817" s="33" t="str">
        <f>IF(TablaD50[[#This Row],[Codigo Autorizadas]]="ND","ND",TablaD50[[#This Row],[ExistenciaActualUC]])</f>
        <v>ND</v>
      </c>
      <c r="N7817" s="34" t="str">
        <f>IF(TablaD50[[#This Row],[Almacen]]="","","D50")</f>
        <v/>
      </c>
    </row>
    <row r="7818" spans="7:14" x14ac:dyDescent="0.25">
      <c r="G7818"/>
      <c r="H7818"/>
      <c r="I7818" s="47"/>
      <c r="J7818" s="31"/>
      <c r="K7818" s="31"/>
      <c r="L7818" s="32" t="str">
        <f>IF(ISERROR(VLOOKUP(LEFT(TablaD50[[#This Row],[Articulo]],6),ComparteD50[#All],2,FALSE)),"ND",TablaD50[[#This Row],[Articulo]])</f>
        <v>ND</v>
      </c>
      <c r="M7818" s="33" t="str">
        <f>IF(TablaD50[[#This Row],[Codigo Autorizadas]]="ND","ND",TablaD50[[#This Row],[ExistenciaActualUC]])</f>
        <v>ND</v>
      </c>
      <c r="N7818" s="34" t="str">
        <f>IF(TablaD50[[#This Row],[Almacen]]="","","D50")</f>
        <v/>
      </c>
    </row>
    <row r="7819" spans="7:14" x14ac:dyDescent="0.25">
      <c r="G7819"/>
      <c r="H7819"/>
      <c r="I7819" s="47"/>
      <c r="J7819" s="31"/>
      <c r="K7819" s="31"/>
      <c r="L7819" s="32" t="str">
        <f>IF(ISERROR(VLOOKUP(LEFT(TablaD50[[#This Row],[Articulo]],6),ComparteD50[#All],2,FALSE)),"ND",TablaD50[[#This Row],[Articulo]])</f>
        <v>ND</v>
      </c>
      <c r="M7819" s="33" t="str">
        <f>IF(TablaD50[[#This Row],[Codigo Autorizadas]]="ND","ND",TablaD50[[#This Row],[ExistenciaActualUC]])</f>
        <v>ND</v>
      </c>
      <c r="N7819" s="34" t="str">
        <f>IF(TablaD50[[#This Row],[Almacen]]="","","D50")</f>
        <v/>
      </c>
    </row>
    <row r="7820" spans="7:14" x14ac:dyDescent="0.25">
      <c r="G7820"/>
      <c r="H7820"/>
      <c r="I7820" s="47"/>
      <c r="J7820" s="31"/>
      <c r="K7820" s="31"/>
      <c r="L7820" s="32" t="str">
        <f>IF(ISERROR(VLOOKUP(LEFT(TablaD50[[#This Row],[Articulo]],6),ComparteD50[#All],2,FALSE)),"ND",TablaD50[[#This Row],[Articulo]])</f>
        <v>ND</v>
      </c>
      <c r="M7820" s="33" t="str">
        <f>IF(TablaD50[[#This Row],[Codigo Autorizadas]]="ND","ND",TablaD50[[#This Row],[ExistenciaActualUC]])</f>
        <v>ND</v>
      </c>
      <c r="N7820" s="34" t="str">
        <f>IF(TablaD50[[#This Row],[Almacen]]="","","D50")</f>
        <v/>
      </c>
    </row>
    <row r="7821" spans="7:14" x14ac:dyDescent="0.25">
      <c r="G7821"/>
      <c r="H7821"/>
      <c r="I7821" s="47"/>
      <c r="J7821" s="31"/>
      <c r="K7821" s="31"/>
      <c r="L7821" s="32" t="str">
        <f>IF(ISERROR(VLOOKUP(LEFT(TablaD50[[#This Row],[Articulo]],6),ComparteD50[#All],2,FALSE)),"ND",TablaD50[[#This Row],[Articulo]])</f>
        <v>ND</v>
      </c>
      <c r="M7821" s="33" t="str">
        <f>IF(TablaD50[[#This Row],[Codigo Autorizadas]]="ND","ND",TablaD50[[#This Row],[ExistenciaActualUC]])</f>
        <v>ND</v>
      </c>
      <c r="N7821" s="34" t="str">
        <f>IF(TablaD50[[#This Row],[Almacen]]="","","D50")</f>
        <v/>
      </c>
    </row>
    <row r="7822" spans="7:14" x14ac:dyDescent="0.25">
      <c r="G7822"/>
      <c r="H7822"/>
      <c r="I7822" s="47"/>
      <c r="J7822" s="31"/>
      <c r="K7822" s="31"/>
      <c r="L7822" s="32" t="str">
        <f>IF(ISERROR(VLOOKUP(LEFT(TablaD50[[#This Row],[Articulo]],6),ComparteD50[#All],2,FALSE)),"ND",TablaD50[[#This Row],[Articulo]])</f>
        <v>ND</v>
      </c>
      <c r="M7822" s="33" t="str">
        <f>IF(TablaD50[[#This Row],[Codigo Autorizadas]]="ND","ND",TablaD50[[#This Row],[ExistenciaActualUC]])</f>
        <v>ND</v>
      </c>
      <c r="N7822" s="34" t="str">
        <f>IF(TablaD50[[#This Row],[Almacen]]="","","D50")</f>
        <v/>
      </c>
    </row>
    <row r="7823" spans="7:14" x14ac:dyDescent="0.25">
      <c r="G7823"/>
      <c r="H7823"/>
      <c r="I7823" s="47"/>
      <c r="J7823" s="31"/>
      <c r="K7823" s="31"/>
      <c r="L7823" s="32" t="str">
        <f>IF(ISERROR(VLOOKUP(LEFT(TablaD50[[#This Row],[Articulo]],6),ComparteD50[#All],2,FALSE)),"ND",TablaD50[[#This Row],[Articulo]])</f>
        <v>ND</v>
      </c>
      <c r="M7823" s="33" t="str">
        <f>IF(TablaD50[[#This Row],[Codigo Autorizadas]]="ND","ND",TablaD50[[#This Row],[ExistenciaActualUC]])</f>
        <v>ND</v>
      </c>
      <c r="N7823" s="34" t="str">
        <f>IF(TablaD50[[#This Row],[Almacen]]="","","D50")</f>
        <v/>
      </c>
    </row>
    <row r="7824" spans="7:14" x14ac:dyDescent="0.25">
      <c r="G7824"/>
      <c r="H7824"/>
      <c r="I7824" s="47"/>
      <c r="J7824" s="31"/>
      <c r="K7824" s="31"/>
      <c r="L7824" s="32" t="str">
        <f>IF(ISERROR(VLOOKUP(LEFT(TablaD50[[#This Row],[Articulo]],6),ComparteD50[#All],2,FALSE)),"ND",TablaD50[[#This Row],[Articulo]])</f>
        <v>ND</v>
      </c>
      <c r="M7824" s="33" t="str">
        <f>IF(TablaD50[[#This Row],[Codigo Autorizadas]]="ND","ND",TablaD50[[#This Row],[ExistenciaActualUC]])</f>
        <v>ND</v>
      </c>
      <c r="N7824" s="34" t="str">
        <f>IF(TablaD50[[#This Row],[Almacen]]="","","D50")</f>
        <v/>
      </c>
    </row>
    <row r="7825" spans="7:14" x14ac:dyDescent="0.25">
      <c r="G7825"/>
      <c r="H7825"/>
      <c r="I7825" s="47"/>
      <c r="J7825" s="31"/>
      <c r="K7825" s="31"/>
      <c r="L7825" s="32" t="str">
        <f>IF(ISERROR(VLOOKUP(LEFT(TablaD50[[#This Row],[Articulo]],6),ComparteD50[#All],2,FALSE)),"ND",TablaD50[[#This Row],[Articulo]])</f>
        <v>ND</v>
      </c>
      <c r="M7825" s="33" t="str">
        <f>IF(TablaD50[[#This Row],[Codigo Autorizadas]]="ND","ND",TablaD50[[#This Row],[ExistenciaActualUC]])</f>
        <v>ND</v>
      </c>
      <c r="N7825" s="34" t="str">
        <f>IF(TablaD50[[#This Row],[Almacen]]="","","D50")</f>
        <v/>
      </c>
    </row>
    <row r="7826" spans="7:14" x14ac:dyDescent="0.25">
      <c r="G7826"/>
      <c r="H7826"/>
      <c r="I7826" s="47"/>
      <c r="J7826" s="31"/>
      <c r="K7826" s="31"/>
      <c r="L7826" s="32" t="str">
        <f>IF(ISERROR(VLOOKUP(LEFT(TablaD50[[#This Row],[Articulo]],6),ComparteD50[#All],2,FALSE)),"ND",TablaD50[[#This Row],[Articulo]])</f>
        <v>ND</v>
      </c>
      <c r="M7826" s="33" t="str">
        <f>IF(TablaD50[[#This Row],[Codigo Autorizadas]]="ND","ND",TablaD50[[#This Row],[ExistenciaActualUC]])</f>
        <v>ND</v>
      </c>
      <c r="N7826" s="34" t="str">
        <f>IF(TablaD50[[#This Row],[Almacen]]="","","D50")</f>
        <v/>
      </c>
    </row>
    <row r="7827" spans="7:14" x14ac:dyDescent="0.25">
      <c r="G7827"/>
      <c r="H7827"/>
      <c r="I7827" s="47"/>
      <c r="J7827" s="31"/>
      <c r="K7827" s="31"/>
      <c r="L7827" s="32" t="str">
        <f>IF(ISERROR(VLOOKUP(LEFT(TablaD50[[#This Row],[Articulo]],6),ComparteD50[#All],2,FALSE)),"ND",TablaD50[[#This Row],[Articulo]])</f>
        <v>ND</v>
      </c>
      <c r="M7827" s="33" t="str">
        <f>IF(TablaD50[[#This Row],[Codigo Autorizadas]]="ND","ND",TablaD50[[#This Row],[ExistenciaActualUC]])</f>
        <v>ND</v>
      </c>
      <c r="N7827" s="34" t="str">
        <f>IF(TablaD50[[#This Row],[Almacen]]="","","D50")</f>
        <v/>
      </c>
    </row>
    <row r="7828" spans="7:14" x14ac:dyDescent="0.25">
      <c r="G7828"/>
      <c r="H7828"/>
      <c r="I7828" s="47"/>
      <c r="J7828" s="31"/>
      <c r="K7828" s="31"/>
      <c r="L7828" s="32" t="str">
        <f>IF(ISERROR(VLOOKUP(LEFT(TablaD50[[#This Row],[Articulo]],6),ComparteD50[#All],2,FALSE)),"ND",TablaD50[[#This Row],[Articulo]])</f>
        <v>ND</v>
      </c>
      <c r="M7828" s="33" t="str">
        <f>IF(TablaD50[[#This Row],[Codigo Autorizadas]]="ND","ND",TablaD50[[#This Row],[ExistenciaActualUC]])</f>
        <v>ND</v>
      </c>
      <c r="N7828" s="34" t="str">
        <f>IF(TablaD50[[#This Row],[Almacen]]="","","D50")</f>
        <v/>
      </c>
    </row>
    <row r="7829" spans="7:14" x14ac:dyDescent="0.25">
      <c r="G7829"/>
      <c r="H7829"/>
      <c r="I7829" s="47"/>
      <c r="J7829" s="31"/>
      <c r="K7829" s="31"/>
      <c r="L7829" s="32" t="str">
        <f>IF(ISERROR(VLOOKUP(LEFT(TablaD50[[#This Row],[Articulo]],6),ComparteD50[#All],2,FALSE)),"ND",TablaD50[[#This Row],[Articulo]])</f>
        <v>ND</v>
      </c>
      <c r="M7829" s="33" t="str">
        <f>IF(TablaD50[[#This Row],[Codigo Autorizadas]]="ND","ND",TablaD50[[#This Row],[ExistenciaActualUC]])</f>
        <v>ND</v>
      </c>
      <c r="N7829" s="34" t="str">
        <f>IF(TablaD50[[#This Row],[Almacen]]="","","D50")</f>
        <v/>
      </c>
    </row>
    <row r="7830" spans="7:14" x14ac:dyDescent="0.25">
      <c r="G7830"/>
      <c r="H7830"/>
      <c r="I7830" s="47"/>
      <c r="J7830" s="31"/>
      <c r="K7830" s="31"/>
      <c r="L7830" s="32" t="str">
        <f>IF(ISERROR(VLOOKUP(LEFT(TablaD50[[#This Row],[Articulo]],6),ComparteD50[#All],2,FALSE)),"ND",TablaD50[[#This Row],[Articulo]])</f>
        <v>ND</v>
      </c>
      <c r="M7830" s="33" t="str">
        <f>IF(TablaD50[[#This Row],[Codigo Autorizadas]]="ND","ND",TablaD50[[#This Row],[ExistenciaActualUC]])</f>
        <v>ND</v>
      </c>
      <c r="N7830" s="34" t="str">
        <f>IF(TablaD50[[#This Row],[Almacen]]="","","D50")</f>
        <v/>
      </c>
    </row>
    <row r="7831" spans="7:14" x14ac:dyDescent="0.25">
      <c r="G7831"/>
      <c r="H7831"/>
      <c r="I7831" s="47"/>
      <c r="J7831" s="31"/>
      <c r="K7831" s="31"/>
      <c r="L7831" s="32" t="str">
        <f>IF(ISERROR(VLOOKUP(LEFT(TablaD50[[#This Row],[Articulo]],6),ComparteD50[#All],2,FALSE)),"ND",TablaD50[[#This Row],[Articulo]])</f>
        <v>ND</v>
      </c>
      <c r="M7831" s="33" t="str">
        <f>IF(TablaD50[[#This Row],[Codigo Autorizadas]]="ND","ND",TablaD50[[#This Row],[ExistenciaActualUC]])</f>
        <v>ND</v>
      </c>
      <c r="N7831" s="34" t="str">
        <f>IF(TablaD50[[#This Row],[Almacen]]="","","D50")</f>
        <v/>
      </c>
    </row>
    <row r="7832" spans="7:14" x14ac:dyDescent="0.25">
      <c r="G7832"/>
      <c r="H7832"/>
      <c r="I7832" s="47"/>
      <c r="J7832" s="31"/>
      <c r="K7832" s="31"/>
      <c r="L7832" s="32" t="str">
        <f>IF(ISERROR(VLOOKUP(LEFT(TablaD50[[#This Row],[Articulo]],6),ComparteD50[#All],2,FALSE)),"ND",TablaD50[[#This Row],[Articulo]])</f>
        <v>ND</v>
      </c>
      <c r="M7832" s="33" t="str">
        <f>IF(TablaD50[[#This Row],[Codigo Autorizadas]]="ND","ND",TablaD50[[#This Row],[ExistenciaActualUC]])</f>
        <v>ND</v>
      </c>
      <c r="N7832" s="34" t="str">
        <f>IF(TablaD50[[#This Row],[Almacen]]="","","D50")</f>
        <v/>
      </c>
    </row>
    <row r="7833" spans="7:14" x14ac:dyDescent="0.25">
      <c r="G7833"/>
      <c r="H7833"/>
      <c r="I7833" s="47"/>
      <c r="J7833" s="31"/>
      <c r="K7833" s="31"/>
      <c r="L7833" s="32" t="str">
        <f>IF(ISERROR(VLOOKUP(LEFT(TablaD50[[#This Row],[Articulo]],6),ComparteD50[#All],2,FALSE)),"ND",TablaD50[[#This Row],[Articulo]])</f>
        <v>ND</v>
      </c>
      <c r="M7833" s="33" t="str">
        <f>IF(TablaD50[[#This Row],[Codigo Autorizadas]]="ND","ND",TablaD50[[#This Row],[ExistenciaActualUC]])</f>
        <v>ND</v>
      </c>
      <c r="N7833" s="34" t="str">
        <f>IF(TablaD50[[#This Row],[Almacen]]="","","D50")</f>
        <v/>
      </c>
    </row>
    <row r="7834" spans="7:14" x14ac:dyDescent="0.25">
      <c r="G7834"/>
      <c r="H7834"/>
      <c r="I7834" s="47"/>
      <c r="J7834" s="31"/>
      <c r="K7834" s="31"/>
      <c r="L7834" s="32" t="str">
        <f>IF(ISERROR(VLOOKUP(LEFT(TablaD50[[#This Row],[Articulo]],6),ComparteD50[#All],2,FALSE)),"ND",TablaD50[[#This Row],[Articulo]])</f>
        <v>ND</v>
      </c>
      <c r="M7834" s="33" t="str">
        <f>IF(TablaD50[[#This Row],[Codigo Autorizadas]]="ND","ND",TablaD50[[#This Row],[ExistenciaActualUC]])</f>
        <v>ND</v>
      </c>
      <c r="N7834" s="34" t="str">
        <f>IF(TablaD50[[#This Row],[Almacen]]="","","D50")</f>
        <v/>
      </c>
    </row>
    <row r="7835" spans="7:14" x14ac:dyDescent="0.25">
      <c r="G7835"/>
      <c r="H7835"/>
      <c r="I7835" s="47"/>
      <c r="J7835" s="31"/>
      <c r="K7835" s="31"/>
      <c r="L7835" s="32" t="str">
        <f>IF(ISERROR(VLOOKUP(LEFT(TablaD50[[#This Row],[Articulo]],6),ComparteD50[#All],2,FALSE)),"ND",TablaD50[[#This Row],[Articulo]])</f>
        <v>ND</v>
      </c>
      <c r="M7835" s="33" t="str">
        <f>IF(TablaD50[[#This Row],[Codigo Autorizadas]]="ND","ND",TablaD50[[#This Row],[ExistenciaActualUC]])</f>
        <v>ND</v>
      </c>
      <c r="N7835" s="34" t="str">
        <f>IF(TablaD50[[#This Row],[Almacen]]="","","D50")</f>
        <v/>
      </c>
    </row>
    <row r="7836" spans="7:14" x14ac:dyDescent="0.25">
      <c r="G7836"/>
      <c r="H7836"/>
      <c r="I7836" s="47"/>
      <c r="J7836" s="31"/>
      <c r="K7836" s="31"/>
      <c r="L7836" s="32" t="str">
        <f>IF(ISERROR(VLOOKUP(LEFT(TablaD50[[#This Row],[Articulo]],6),ComparteD50[#All],2,FALSE)),"ND",TablaD50[[#This Row],[Articulo]])</f>
        <v>ND</v>
      </c>
      <c r="M7836" s="33" t="str">
        <f>IF(TablaD50[[#This Row],[Codigo Autorizadas]]="ND","ND",TablaD50[[#This Row],[ExistenciaActualUC]])</f>
        <v>ND</v>
      </c>
      <c r="N7836" s="34" t="str">
        <f>IF(TablaD50[[#This Row],[Almacen]]="","","D50")</f>
        <v/>
      </c>
    </row>
    <row r="7837" spans="7:14" x14ac:dyDescent="0.25">
      <c r="G7837"/>
      <c r="H7837"/>
      <c r="I7837" s="47"/>
      <c r="J7837" s="31"/>
      <c r="K7837" s="31"/>
      <c r="L7837" s="32" t="str">
        <f>IF(ISERROR(VLOOKUP(LEFT(TablaD50[[#This Row],[Articulo]],6),ComparteD50[#All],2,FALSE)),"ND",TablaD50[[#This Row],[Articulo]])</f>
        <v>ND</v>
      </c>
      <c r="M7837" s="33" t="str">
        <f>IF(TablaD50[[#This Row],[Codigo Autorizadas]]="ND","ND",TablaD50[[#This Row],[ExistenciaActualUC]])</f>
        <v>ND</v>
      </c>
      <c r="N7837" s="34" t="str">
        <f>IF(TablaD50[[#This Row],[Almacen]]="","","D50")</f>
        <v/>
      </c>
    </row>
    <row r="7838" spans="7:14" x14ac:dyDescent="0.25">
      <c r="G7838"/>
      <c r="H7838"/>
      <c r="I7838" s="47"/>
      <c r="J7838" s="31"/>
      <c r="K7838" s="31"/>
      <c r="L7838" s="32" t="str">
        <f>IF(ISERROR(VLOOKUP(LEFT(TablaD50[[#This Row],[Articulo]],6),ComparteD50[#All],2,FALSE)),"ND",TablaD50[[#This Row],[Articulo]])</f>
        <v>ND</v>
      </c>
      <c r="M7838" s="33" t="str">
        <f>IF(TablaD50[[#This Row],[Codigo Autorizadas]]="ND","ND",TablaD50[[#This Row],[ExistenciaActualUC]])</f>
        <v>ND</v>
      </c>
      <c r="N7838" s="34" t="str">
        <f>IF(TablaD50[[#This Row],[Almacen]]="","","D50")</f>
        <v/>
      </c>
    </row>
    <row r="7839" spans="7:14" x14ac:dyDescent="0.25">
      <c r="G7839"/>
      <c r="H7839"/>
      <c r="I7839" s="47"/>
      <c r="J7839" s="31"/>
      <c r="K7839" s="31"/>
      <c r="L7839" s="32" t="str">
        <f>IF(ISERROR(VLOOKUP(LEFT(TablaD50[[#This Row],[Articulo]],6),ComparteD50[#All],2,FALSE)),"ND",TablaD50[[#This Row],[Articulo]])</f>
        <v>ND</v>
      </c>
      <c r="M7839" s="33" t="str">
        <f>IF(TablaD50[[#This Row],[Codigo Autorizadas]]="ND","ND",TablaD50[[#This Row],[ExistenciaActualUC]])</f>
        <v>ND</v>
      </c>
      <c r="N7839" s="34" t="str">
        <f>IF(TablaD50[[#This Row],[Almacen]]="","","D50")</f>
        <v/>
      </c>
    </row>
    <row r="7840" spans="7:14" x14ac:dyDescent="0.25">
      <c r="G7840"/>
      <c r="H7840"/>
      <c r="I7840" s="47"/>
      <c r="J7840" s="31"/>
      <c r="K7840" s="31"/>
      <c r="L7840" s="32" t="str">
        <f>IF(ISERROR(VLOOKUP(LEFT(TablaD50[[#This Row],[Articulo]],6),ComparteD50[#All],2,FALSE)),"ND",TablaD50[[#This Row],[Articulo]])</f>
        <v>ND</v>
      </c>
      <c r="M7840" s="33" t="str">
        <f>IF(TablaD50[[#This Row],[Codigo Autorizadas]]="ND","ND",TablaD50[[#This Row],[ExistenciaActualUC]])</f>
        <v>ND</v>
      </c>
      <c r="N7840" s="34" t="str">
        <f>IF(TablaD50[[#This Row],[Almacen]]="","","D50")</f>
        <v/>
      </c>
    </row>
    <row r="7841" spans="7:14" x14ac:dyDescent="0.25">
      <c r="G7841"/>
      <c r="H7841"/>
      <c r="I7841" s="47"/>
      <c r="J7841" s="31"/>
      <c r="K7841" s="31"/>
      <c r="L7841" s="32" t="str">
        <f>IF(ISERROR(VLOOKUP(LEFT(TablaD50[[#This Row],[Articulo]],6),ComparteD50[#All],2,FALSE)),"ND",TablaD50[[#This Row],[Articulo]])</f>
        <v>ND</v>
      </c>
      <c r="M7841" s="33" t="str">
        <f>IF(TablaD50[[#This Row],[Codigo Autorizadas]]="ND","ND",TablaD50[[#This Row],[ExistenciaActualUC]])</f>
        <v>ND</v>
      </c>
      <c r="N7841" s="34" t="str">
        <f>IF(TablaD50[[#This Row],[Almacen]]="","","D50")</f>
        <v/>
      </c>
    </row>
    <row r="7842" spans="7:14" x14ac:dyDescent="0.25">
      <c r="G7842"/>
      <c r="H7842"/>
      <c r="I7842" s="47"/>
      <c r="J7842" s="31"/>
      <c r="K7842" s="31"/>
      <c r="L7842" s="32" t="str">
        <f>IF(ISERROR(VLOOKUP(LEFT(TablaD50[[#This Row],[Articulo]],6),ComparteD50[#All],2,FALSE)),"ND",TablaD50[[#This Row],[Articulo]])</f>
        <v>ND</v>
      </c>
      <c r="M7842" s="33" t="str">
        <f>IF(TablaD50[[#This Row],[Codigo Autorizadas]]="ND","ND",TablaD50[[#This Row],[ExistenciaActualUC]])</f>
        <v>ND</v>
      </c>
      <c r="N7842" s="34" t="str">
        <f>IF(TablaD50[[#This Row],[Almacen]]="","","D50")</f>
        <v/>
      </c>
    </row>
    <row r="7843" spans="7:14" x14ac:dyDescent="0.25">
      <c r="G7843"/>
      <c r="H7843"/>
      <c r="I7843" s="47"/>
      <c r="J7843" s="31"/>
      <c r="K7843" s="31"/>
      <c r="L7843" s="32" t="str">
        <f>IF(ISERROR(VLOOKUP(LEFT(TablaD50[[#This Row],[Articulo]],6),ComparteD50[#All],2,FALSE)),"ND",TablaD50[[#This Row],[Articulo]])</f>
        <v>ND</v>
      </c>
      <c r="M7843" s="33" t="str">
        <f>IF(TablaD50[[#This Row],[Codigo Autorizadas]]="ND","ND",TablaD50[[#This Row],[ExistenciaActualUC]])</f>
        <v>ND</v>
      </c>
      <c r="N7843" s="34" t="str">
        <f>IF(TablaD50[[#This Row],[Almacen]]="","","D50")</f>
        <v/>
      </c>
    </row>
    <row r="7844" spans="7:14" x14ac:dyDescent="0.25">
      <c r="G7844"/>
      <c r="H7844"/>
      <c r="I7844" s="47"/>
      <c r="J7844" s="31"/>
      <c r="K7844" s="31"/>
      <c r="L7844" s="32" t="str">
        <f>IF(ISERROR(VLOOKUP(LEFT(TablaD50[[#This Row],[Articulo]],6),ComparteD50[#All],2,FALSE)),"ND",TablaD50[[#This Row],[Articulo]])</f>
        <v>ND</v>
      </c>
      <c r="M7844" s="33" t="str">
        <f>IF(TablaD50[[#This Row],[Codigo Autorizadas]]="ND","ND",TablaD50[[#This Row],[ExistenciaActualUC]])</f>
        <v>ND</v>
      </c>
      <c r="N7844" s="34" t="str">
        <f>IF(TablaD50[[#This Row],[Almacen]]="","","D50")</f>
        <v/>
      </c>
    </row>
    <row r="7845" spans="7:14" x14ac:dyDescent="0.25">
      <c r="G7845"/>
      <c r="H7845"/>
      <c r="I7845" s="47"/>
      <c r="J7845" s="31"/>
      <c r="K7845" s="31"/>
      <c r="L7845" s="32" t="str">
        <f>IF(ISERROR(VLOOKUP(LEFT(TablaD50[[#This Row],[Articulo]],6),ComparteD50[#All],2,FALSE)),"ND",TablaD50[[#This Row],[Articulo]])</f>
        <v>ND</v>
      </c>
      <c r="M7845" s="33" t="str">
        <f>IF(TablaD50[[#This Row],[Codigo Autorizadas]]="ND","ND",TablaD50[[#This Row],[ExistenciaActualUC]])</f>
        <v>ND</v>
      </c>
      <c r="N7845" s="34" t="str">
        <f>IF(TablaD50[[#This Row],[Almacen]]="","","D50")</f>
        <v/>
      </c>
    </row>
    <row r="7846" spans="7:14" x14ac:dyDescent="0.25">
      <c r="G7846"/>
      <c r="H7846"/>
      <c r="I7846" s="47"/>
      <c r="J7846" s="31"/>
      <c r="K7846" s="31"/>
      <c r="L7846" s="32" t="str">
        <f>IF(ISERROR(VLOOKUP(LEFT(TablaD50[[#This Row],[Articulo]],6),ComparteD50[#All],2,FALSE)),"ND",TablaD50[[#This Row],[Articulo]])</f>
        <v>ND</v>
      </c>
      <c r="M7846" s="33" t="str">
        <f>IF(TablaD50[[#This Row],[Codigo Autorizadas]]="ND","ND",TablaD50[[#This Row],[ExistenciaActualUC]])</f>
        <v>ND</v>
      </c>
      <c r="N7846" s="34" t="str">
        <f>IF(TablaD50[[#This Row],[Almacen]]="","","D50")</f>
        <v/>
      </c>
    </row>
    <row r="7847" spans="7:14" x14ac:dyDescent="0.25">
      <c r="G7847"/>
      <c r="H7847"/>
      <c r="I7847" s="47"/>
      <c r="J7847" s="31"/>
      <c r="K7847" s="31"/>
      <c r="L7847" s="32" t="str">
        <f>IF(ISERROR(VLOOKUP(LEFT(TablaD50[[#This Row],[Articulo]],6),ComparteD50[#All],2,FALSE)),"ND",TablaD50[[#This Row],[Articulo]])</f>
        <v>ND</v>
      </c>
      <c r="M7847" s="33" t="str">
        <f>IF(TablaD50[[#This Row],[Codigo Autorizadas]]="ND","ND",TablaD50[[#This Row],[ExistenciaActualUC]])</f>
        <v>ND</v>
      </c>
      <c r="N7847" s="34" t="str">
        <f>IF(TablaD50[[#This Row],[Almacen]]="","","D50")</f>
        <v/>
      </c>
    </row>
    <row r="7848" spans="7:14" x14ac:dyDescent="0.25">
      <c r="G7848"/>
      <c r="H7848"/>
      <c r="I7848" s="47"/>
      <c r="J7848" s="31"/>
      <c r="K7848" s="31"/>
      <c r="L7848" s="32" t="str">
        <f>IF(ISERROR(VLOOKUP(LEFT(TablaD50[[#This Row],[Articulo]],6),ComparteD50[#All],2,FALSE)),"ND",TablaD50[[#This Row],[Articulo]])</f>
        <v>ND</v>
      </c>
      <c r="M7848" s="33" t="str">
        <f>IF(TablaD50[[#This Row],[Codigo Autorizadas]]="ND","ND",TablaD50[[#This Row],[ExistenciaActualUC]])</f>
        <v>ND</v>
      </c>
      <c r="N7848" s="34" t="str">
        <f>IF(TablaD50[[#This Row],[Almacen]]="","","D50")</f>
        <v/>
      </c>
    </row>
    <row r="7849" spans="7:14" x14ac:dyDescent="0.25">
      <c r="G7849"/>
      <c r="H7849"/>
      <c r="I7849" s="47"/>
      <c r="J7849" s="31"/>
      <c r="K7849" s="31"/>
      <c r="L7849" s="32" t="str">
        <f>IF(ISERROR(VLOOKUP(LEFT(TablaD50[[#This Row],[Articulo]],6),ComparteD50[#All],2,FALSE)),"ND",TablaD50[[#This Row],[Articulo]])</f>
        <v>ND</v>
      </c>
      <c r="M7849" s="33" t="str">
        <f>IF(TablaD50[[#This Row],[Codigo Autorizadas]]="ND","ND",TablaD50[[#This Row],[ExistenciaActualUC]])</f>
        <v>ND</v>
      </c>
      <c r="N7849" s="34" t="str">
        <f>IF(TablaD50[[#This Row],[Almacen]]="","","D50")</f>
        <v/>
      </c>
    </row>
    <row r="7850" spans="7:14" x14ac:dyDescent="0.25">
      <c r="G7850"/>
      <c r="H7850"/>
      <c r="I7850" s="47"/>
      <c r="J7850" s="31"/>
      <c r="K7850" s="31"/>
      <c r="L7850" s="32" t="str">
        <f>IF(ISERROR(VLOOKUP(LEFT(TablaD50[[#This Row],[Articulo]],6),ComparteD50[#All],2,FALSE)),"ND",TablaD50[[#This Row],[Articulo]])</f>
        <v>ND</v>
      </c>
      <c r="M7850" s="33" t="str">
        <f>IF(TablaD50[[#This Row],[Codigo Autorizadas]]="ND","ND",TablaD50[[#This Row],[ExistenciaActualUC]])</f>
        <v>ND</v>
      </c>
      <c r="N7850" s="34" t="str">
        <f>IF(TablaD50[[#This Row],[Almacen]]="","","D50")</f>
        <v/>
      </c>
    </row>
    <row r="7851" spans="7:14" x14ac:dyDescent="0.25">
      <c r="G7851"/>
      <c r="H7851"/>
      <c r="I7851" s="47"/>
      <c r="J7851" s="31"/>
      <c r="K7851" s="31"/>
      <c r="L7851" s="32" t="str">
        <f>IF(ISERROR(VLOOKUP(LEFT(TablaD50[[#This Row],[Articulo]],6),ComparteD50[#All],2,FALSE)),"ND",TablaD50[[#This Row],[Articulo]])</f>
        <v>ND</v>
      </c>
      <c r="M7851" s="33" t="str">
        <f>IF(TablaD50[[#This Row],[Codigo Autorizadas]]="ND","ND",TablaD50[[#This Row],[ExistenciaActualUC]])</f>
        <v>ND</v>
      </c>
      <c r="N7851" s="34" t="str">
        <f>IF(TablaD50[[#This Row],[Almacen]]="","","D50")</f>
        <v/>
      </c>
    </row>
    <row r="7852" spans="7:14" x14ac:dyDescent="0.25">
      <c r="G7852"/>
      <c r="H7852"/>
      <c r="I7852" s="47"/>
      <c r="J7852" s="31"/>
      <c r="K7852" s="31"/>
      <c r="L7852" s="32" t="str">
        <f>IF(ISERROR(VLOOKUP(LEFT(TablaD50[[#This Row],[Articulo]],6),ComparteD50[#All],2,FALSE)),"ND",TablaD50[[#This Row],[Articulo]])</f>
        <v>ND</v>
      </c>
      <c r="M7852" s="33" t="str">
        <f>IF(TablaD50[[#This Row],[Codigo Autorizadas]]="ND","ND",TablaD50[[#This Row],[ExistenciaActualUC]])</f>
        <v>ND</v>
      </c>
      <c r="N7852" s="34" t="str">
        <f>IF(TablaD50[[#This Row],[Almacen]]="","","D50")</f>
        <v/>
      </c>
    </row>
    <row r="7853" spans="7:14" x14ac:dyDescent="0.25">
      <c r="G7853"/>
      <c r="H7853"/>
      <c r="I7853" s="47"/>
      <c r="J7853" s="31"/>
      <c r="K7853" s="31"/>
      <c r="L7853" s="32" t="str">
        <f>IF(ISERROR(VLOOKUP(LEFT(TablaD50[[#This Row],[Articulo]],6),ComparteD50[#All],2,FALSE)),"ND",TablaD50[[#This Row],[Articulo]])</f>
        <v>ND</v>
      </c>
      <c r="M7853" s="33" t="str">
        <f>IF(TablaD50[[#This Row],[Codigo Autorizadas]]="ND","ND",TablaD50[[#This Row],[ExistenciaActualUC]])</f>
        <v>ND</v>
      </c>
      <c r="N7853" s="34" t="str">
        <f>IF(TablaD50[[#This Row],[Almacen]]="","","D50")</f>
        <v/>
      </c>
    </row>
    <row r="7854" spans="7:14" x14ac:dyDescent="0.25">
      <c r="G7854"/>
      <c r="H7854"/>
      <c r="I7854" s="47"/>
      <c r="J7854" s="31"/>
      <c r="K7854" s="31"/>
      <c r="L7854" s="32" t="str">
        <f>IF(ISERROR(VLOOKUP(LEFT(TablaD50[[#This Row],[Articulo]],6),ComparteD50[#All],2,FALSE)),"ND",TablaD50[[#This Row],[Articulo]])</f>
        <v>ND</v>
      </c>
      <c r="M7854" s="33" t="str">
        <f>IF(TablaD50[[#This Row],[Codigo Autorizadas]]="ND","ND",TablaD50[[#This Row],[ExistenciaActualUC]])</f>
        <v>ND</v>
      </c>
      <c r="N7854" s="34" t="str">
        <f>IF(TablaD50[[#This Row],[Almacen]]="","","D50")</f>
        <v/>
      </c>
    </row>
    <row r="7855" spans="7:14" x14ac:dyDescent="0.25">
      <c r="G7855"/>
      <c r="H7855"/>
      <c r="I7855" s="47"/>
      <c r="J7855" s="31"/>
      <c r="K7855" s="31"/>
      <c r="L7855" s="32" t="str">
        <f>IF(ISERROR(VLOOKUP(LEFT(TablaD50[[#This Row],[Articulo]],6),ComparteD50[#All],2,FALSE)),"ND",TablaD50[[#This Row],[Articulo]])</f>
        <v>ND</v>
      </c>
      <c r="M7855" s="33" t="str">
        <f>IF(TablaD50[[#This Row],[Codigo Autorizadas]]="ND","ND",TablaD50[[#This Row],[ExistenciaActualUC]])</f>
        <v>ND</v>
      </c>
      <c r="N7855" s="34" t="str">
        <f>IF(TablaD50[[#This Row],[Almacen]]="","","D50")</f>
        <v/>
      </c>
    </row>
    <row r="7856" spans="7:14" x14ac:dyDescent="0.25">
      <c r="G7856"/>
      <c r="H7856"/>
      <c r="I7856" s="47"/>
      <c r="J7856" s="31"/>
      <c r="K7856" s="31"/>
      <c r="L7856" s="32" t="str">
        <f>IF(ISERROR(VLOOKUP(LEFT(TablaD50[[#This Row],[Articulo]],6),ComparteD50[#All],2,FALSE)),"ND",TablaD50[[#This Row],[Articulo]])</f>
        <v>ND</v>
      </c>
      <c r="M7856" s="33" t="str">
        <f>IF(TablaD50[[#This Row],[Codigo Autorizadas]]="ND","ND",TablaD50[[#This Row],[ExistenciaActualUC]])</f>
        <v>ND</v>
      </c>
      <c r="N7856" s="34" t="str">
        <f>IF(TablaD50[[#This Row],[Almacen]]="","","D50")</f>
        <v/>
      </c>
    </row>
    <row r="7857" spans="7:14" x14ac:dyDescent="0.25">
      <c r="G7857"/>
      <c r="H7857"/>
      <c r="I7857" s="47"/>
      <c r="J7857" s="31"/>
      <c r="K7857" s="31"/>
      <c r="L7857" s="32" t="str">
        <f>IF(ISERROR(VLOOKUP(LEFT(TablaD50[[#This Row],[Articulo]],6),ComparteD50[#All],2,FALSE)),"ND",TablaD50[[#This Row],[Articulo]])</f>
        <v>ND</v>
      </c>
      <c r="M7857" s="33" t="str">
        <f>IF(TablaD50[[#This Row],[Codigo Autorizadas]]="ND","ND",TablaD50[[#This Row],[ExistenciaActualUC]])</f>
        <v>ND</v>
      </c>
      <c r="N7857" s="34" t="str">
        <f>IF(TablaD50[[#This Row],[Almacen]]="","","D50")</f>
        <v/>
      </c>
    </row>
    <row r="7858" spans="7:14" x14ac:dyDescent="0.25">
      <c r="G7858"/>
      <c r="H7858"/>
      <c r="I7858" s="47"/>
      <c r="J7858" s="31"/>
      <c r="K7858" s="31"/>
      <c r="L7858" s="32" t="str">
        <f>IF(ISERROR(VLOOKUP(LEFT(TablaD50[[#This Row],[Articulo]],6),ComparteD50[#All],2,FALSE)),"ND",TablaD50[[#This Row],[Articulo]])</f>
        <v>ND</v>
      </c>
      <c r="M7858" s="33" t="str">
        <f>IF(TablaD50[[#This Row],[Codigo Autorizadas]]="ND","ND",TablaD50[[#This Row],[ExistenciaActualUC]])</f>
        <v>ND</v>
      </c>
      <c r="N7858" s="34" t="str">
        <f>IF(TablaD50[[#This Row],[Almacen]]="","","D50")</f>
        <v/>
      </c>
    </row>
    <row r="7859" spans="7:14" x14ac:dyDescent="0.25">
      <c r="G7859"/>
      <c r="H7859"/>
      <c r="I7859" s="47"/>
      <c r="J7859" s="31"/>
      <c r="K7859" s="31"/>
      <c r="L7859" s="32" t="str">
        <f>IF(ISERROR(VLOOKUP(LEFT(TablaD50[[#This Row],[Articulo]],6),ComparteD50[#All],2,FALSE)),"ND",TablaD50[[#This Row],[Articulo]])</f>
        <v>ND</v>
      </c>
      <c r="M7859" s="33" t="str">
        <f>IF(TablaD50[[#This Row],[Codigo Autorizadas]]="ND","ND",TablaD50[[#This Row],[ExistenciaActualUC]])</f>
        <v>ND</v>
      </c>
      <c r="N7859" s="34" t="str">
        <f>IF(TablaD50[[#This Row],[Almacen]]="","","D50")</f>
        <v/>
      </c>
    </row>
    <row r="7860" spans="7:14" x14ac:dyDescent="0.25">
      <c r="G7860"/>
      <c r="H7860"/>
      <c r="I7860" s="47"/>
      <c r="J7860" s="31"/>
      <c r="K7860" s="31"/>
      <c r="L7860" s="32" t="str">
        <f>IF(ISERROR(VLOOKUP(LEFT(TablaD50[[#This Row],[Articulo]],6),ComparteD50[#All],2,FALSE)),"ND",TablaD50[[#This Row],[Articulo]])</f>
        <v>ND</v>
      </c>
      <c r="M7860" s="33" t="str">
        <f>IF(TablaD50[[#This Row],[Codigo Autorizadas]]="ND","ND",TablaD50[[#This Row],[ExistenciaActualUC]])</f>
        <v>ND</v>
      </c>
      <c r="N7860" s="34" t="str">
        <f>IF(TablaD50[[#This Row],[Almacen]]="","","D50")</f>
        <v/>
      </c>
    </row>
    <row r="7861" spans="7:14" x14ac:dyDescent="0.25">
      <c r="G7861"/>
      <c r="H7861"/>
      <c r="I7861" s="47"/>
      <c r="J7861" s="31"/>
      <c r="K7861" s="31"/>
      <c r="L7861" s="32" t="str">
        <f>IF(ISERROR(VLOOKUP(LEFT(TablaD50[[#This Row],[Articulo]],6),ComparteD50[#All],2,FALSE)),"ND",TablaD50[[#This Row],[Articulo]])</f>
        <v>ND</v>
      </c>
      <c r="M7861" s="33" t="str">
        <f>IF(TablaD50[[#This Row],[Codigo Autorizadas]]="ND","ND",TablaD50[[#This Row],[ExistenciaActualUC]])</f>
        <v>ND</v>
      </c>
      <c r="N7861" s="34" t="str">
        <f>IF(TablaD50[[#This Row],[Almacen]]="","","D50")</f>
        <v/>
      </c>
    </row>
    <row r="7862" spans="7:14" x14ac:dyDescent="0.25">
      <c r="G7862"/>
      <c r="H7862"/>
      <c r="I7862" s="47"/>
      <c r="J7862" s="31"/>
      <c r="K7862" s="31"/>
      <c r="L7862" s="32" t="str">
        <f>IF(ISERROR(VLOOKUP(LEFT(TablaD50[[#This Row],[Articulo]],6),ComparteD50[#All],2,FALSE)),"ND",TablaD50[[#This Row],[Articulo]])</f>
        <v>ND</v>
      </c>
      <c r="M7862" s="33" t="str">
        <f>IF(TablaD50[[#This Row],[Codigo Autorizadas]]="ND","ND",TablaD50[[#This Row],[ExistenciaActualUC]])</f>
        <v>ND</v>
      </c>
      <c r="N7862" s="34" t="str">
        <f>IF(TablaD50[[#This Row],[Almacen]]="","","D50")</f>
        <v/>
      </c>
    </row>
    <row r="7863" spans="7:14" x14ac:dyDescent="0.25">
      <c r="G7863"/>
      <c r="H7863"/>
      <c r="I7863" s="47"/>
      <c r="J7863" s="31"/>
      <c r="K7863" s="31"/>
      <c r="L7863" s="32" t="str">
        <f>IF(ISERROR(VLOOKUP(LEFT(TablaD50[[#This Row],[Articulo]],6),ComparteD50[#All],2,FALSE)),"ND",TablaD50[[#This Row],[Articulo]])</f>
        <v>ND</v>
      </c>
      <c r="M7863" s="33" t="str">
        <f>IF(TablaD50[[#This Row],[Codigo Autorizadas]]="ND","ND",TablaD50[[#This Row],[ExistenciaActualUC]])</f>
        <v>ND</v>
      </c>
      <c r="N7863" s="34" t="str">
        <f>IF(TablaD50[[#This Row],[Almacen]]="","","D50")</f>
        <v/>
      </c>
    </row>
    <row r="7864" spans="7:14" x14ac:dyDescent="0.25">
      <c r="G7864"/>
      <c r="H7864"/>
      <c r="I7864" s="47"/>
      <c r="J7864" s="31"/>
      <c r="K7864" s="31"/>
      <c r="L7864" s="32" t="str">
        <f>IF(ISERROR(VLOOKUP(LEFT(TablaD50[[#This Row],[Articulo]],6),ComparteD50[#All],2,FALSE)),"ND",TablaD50[[#This Row],[Articulo]])</f>
        <v>ND</v>
      </c>
      <c r="M7864" s="33" t="str">
        <f>IF(TablaD50[[#This Row],[Codigo Autorizadas]]="ND","ND",TablaD50[[#This Row],[ExistenciaActualUC]])</f>
        <v>ND</v>
      </c>
      <c r="N7864" s="34" t="str">
        <f>IF(TablaD50[[#This Row],[Almacen]]="","","D50")</f>
        <v/>
      </c>
    </row>
    <row r="7865" spans="7:14" x14ac:dyDescent="0.25">
      <c r="G7865"/>
      <c r="H7865"/>
      <c r="I7865" s="47"/>
      <c r="J7865" s="31"/>
      <c r="K7865" s="31"/>
      <c r="L7865" s="32" t="str">
        <f>IF(ISERROR(VLOOKUP(LEFT(TablaD50[[#This Row],[Articulo]],6),ComparteD50[#All],2,FALSE)),"ND",TablaD50[[#This Row],[Articulo]])</f>
        <v>ND</v>
      </c>
      <c r="M7865" s="33" t="str">
        <f>IF(TablaD50[[#This Row],[Codigo Autorizadas]]="ND","ND",TablaD50[[#This Row],[ExistenciaActualUC]])</f>
        <v>ND</v>
      </c>
      <c r="N7865" s="34" t="str">
        <f>IF(TablaD50[[#This Row],[Almacen]]="","","D50")</f>
        <v/>
      </c>
    </row>
    <row r="7866" spans="7:14" x14ac:dyDescent="0.25">
      <c r="G7866"/>
      <c r="H7866"/>
      <c r="I7866" s="47"/>
      <c r="J7866" s="31"/>
      <c r="K7866" s="31"/>
      <c r="L7866" s="32" t="str">
        <f>IF(ISERROR(VLOOKUP(LEFT(TablaD50[[#This Row],[Articulo]],6),ComparteD50[#All],2,FALSE)),"ND",TablaD50[[#This Row],[Articulo]])</f>
        <v>ND</v>
      </c>
      <c r="M7866" s="33" t="str">
        <f>IF(TablaD50[[#This Row],[Codigo Autorizadas]]="ND","ND",TablaD50[[#This Row],[ExistenciaActualUC]])</f>
        <v>ND</v>
      </c>
      <c r="N7866" s="34" t="str">
        <f>IF(TablaD50[[#This Row],[Almacen]]="","","D50")</f>
        <v/>
      </c>
    </row>
    <row r="7867" spans="7:14" x14ac:dyDescent="0.25">
      <c r="G7867"/>
      <c r="H7867"/>
      <c r="I7867" s="47"/>
      <c r="J7867" s="31"/>
      <c r="K7867" s="31"/>
      <c r="L7867" s="32" t="str">
        <f>IF(ISERROR(VLOOKUP(LEFT(TablaD50[[#This Row],[Articulo]],6),ComparteD50[#All],2,FALSE)),"ND",TablaD50[[#This Row],[Articulo]])</f>
        <v>ND</v>
      </c>
      <c r="M7867" s="33" t="str">
        <f>IF(TablaD50[[#This Row],[Codigo Autorizadas]]="ND","ND",TablaD50[[#This Row],[ExistenciaActualUC]])</f>
        <v>ND</v>
      </c>
      <c r="N7867" s="34" t="str">
        <f>IF(TablaD50[[#This Row],[Almacen]]="","","D50")</f>
        <v/>
      </c>
    </row>
    <row r="7868" spans="7:14" x14ac:dyDescent="0.25">
      <c r="G7868"/>
      <c r="H7868"/>
      <c r="I7868" s="47"/>
      <c r="J7868" s="31"/>
      <c r="K7868" s="31"/>
      <c r="L7868" s="32" t="str">
        <f>IF(ISERROR(VLOOKUP(LEFT(TablaD50[[#This Row],[Articulo]],6),ComparteD50[#All],2,FALSE)),"ND",TablaD50[[#This Row],[Articulo]])</f>
        <v>ND</v>
      </c>
      <c r="M7868" s="33" t="str">
        <f>IF(TablaD50[[#This Row],[Codigo Autorizadas]]="ND","ND",TablaD50[[#This Row],[ExistenciaActualUC]])</f>
        <v>ND</v>
      </c>
      <c r="N7868" s="34" t="str">
        <f>IF(TablaD50[[#This Row],[Almacen]]="","","D50")</f>
        <v/>
      </c>
    </row>
    <row r="7869" spans="7:14" x14ac:dyDescent="0.25">
      <c r="G7869"/>
      <c r="H7869"/>
      <c r="I7869" s="47"/>
      <c r="J7869" s="31"/>
      <c r="K7869" s="31"/>
      <c r="L7869" s="32" t="str">
        <f>IF(ISERROR(VLOOKUP(LEFT(TablaD50[[#This Row],[Articulo]],6),ComparteD50[#All],2,FALSE)),"ND",TablaD50[[#This Row],[Articulo]])</f>
        <v>ND</v>
      </c>
      <c r="M7869" s="33" t="str">
        <f>IF(TablaD50[[#This Row],[Codigo Autorizadas]]="ND","ND",TablaD50[[#This Row],[ExistenciaActualUC]])</f>
        <v>ND</v>
      </c>
      <c r="N7869" s="34" t="str">
        <f>IF(TablaD50[[#This Row],[Almacen]]="","","D50")</f>
        <v/>
      </c>
    </row>
    <row r="7870" spans="7:14" x14ac:dyDescent="0.25">
      <c r="G7870"/>
      <c r="H7870"/>
      <c r="I7870" s="47"/>
      <c r="J7870" s="31"/>
      <c r="K7870" s="31"/>
      <c r="L7870" s="32" t="str">
        <f>IF(ISERROR(VLOOKUP(LEFT(TablaD50[[#This Row],[Articulo]],6),ComparteD50[#All],2,FALSE)),"ND",TablaD50[[#This Row],[Articulo]])</f>
        <v>ND</v>
      </c>
      <c r="M7870" s="33" t="str">
        <f>IF(TablaD50[[#This Row],[Codigo Autorizadas]]="ND","ND",TablaD50[[#This Row],[ExistenciaActualUC]])</f>
        <v>ND</v>
      </c>
      <c r="N7870" s="34" t="str">
        <f>IF(TablaD50[[#This Row],[Almacen]]="","","D50")</f>
        <v/>
      </c>
    </row>
    <row r="7871" spans="7:14" x14ac:dyDescent="0.25">
      <c r="G7871"/>
      <c r="H7871"/>
      <c r="I7871" s="47"/>
      <c r="J7871" s="31"/>
      <c r="K7871" s="31"/>
      <c r="L7871" s="32" t="str">
        <f>IF(ISERROR(VLOOKUP(LEFT(TablaD50[[#This Row],[Articulo]],6),ComparteD50[#All],2,FALSE)),"ND",TablaD50[[#This Row],[Articulo]])</f>
        <v>ND</v>
      </c>
      <c r="M7871" s="33" t="str">
        <f>IF(TablaD50[[#This Row],[Codigo Autorizadas]]="ND","ND",TablaD50[[#This Row],[ExistenciaActualUC]])</f>
        <v>ND</v>
      </c>
      <c r="N7871" s="34" t="str">
        <f>IF(TablaD50[[#This Row],[Almacen]]="","","D50")</f>
        <v/>
      </c>
    </row>
    <row r="7872" spans="7:14" x14ac:dyDescent="0.25">
      <c r="G7872"/>
      <c r="H7872"/>
      <c r="I7872" s="47"/>
      <c r="J7872" s="31"/>
      <c r="K7872" s="31"/>
      <c r="L7872" s="32" t="str">
        <f>IF(ISERROR(VLOOKUP(LEFT(TablaD50[[#This Row],[Articulo]],6),ComparteD50[#All],2,FALSE)),"ND",TablaD50[[#This Row],[Articulo]])</f>
        <v>ND</v>
      </c>
      <c r="M7872" s="33" t="str">
        <f>IF(TablaD50[[#This Row],[Codigo Autorizadas]]="ND","ND",TablaD50[[#This Row],[ExistenciaActualUC]])</f>
        <v>ND</v>
      </c>
      <c r="N7872" s="34" t="str">
        <f>IF(TablaD50[[#This Row],[Almacen]]="","","D50")</f>
        <v/>
      </c>
    </row>
    <row r="7873" spans="7:14" x14ac:dyDescent="0.25">
      <c r="G7873"/>
      <c r="H7873"/>
      <c r="I7873" s="47"/>
      <c r="J7873" s="31"/>
      <c r="K7873" s="31"/>
      <c r="L7873" s="32" t="str">
        <f>IF(ISERROR(VLOOKUP(LEFT(TablaD50[[#This Row],[Articulo]],6),ComparteD50[#All],2,FALSE)),"ND",TablaD50[[#This Row],[Articulo]])</f>
        <v>ND</v>
      </c>
      <c r="M7873" s="33" t="str">
        <f>IF(TablaD50[[#This Row],[Codigo Autorizadas]]="ND","ND",TablaD50[[#This Row],[ExistenciaActualUC]])</f>
        <v>ND</v>
      </c>
      <c r="N7873" s="34" t="str">
        <f>IF(TablaD50[[#This Row],[Almacen]]="","","D50")</f>
        <v/>
      </c>
    </row>
    <row r="7874" spans="7:14" x14ac:dyDescent="0.25">
      <c r="G7874"/>
      <c r="H7874"/>
      <c r="I7874" s="47"/>
      <c r="J7874" s="31"/>
      <c r="K7874" s="31"/>
      <c r="L7874" s="32" t="str">
        <f>IF(ISERROR(VLOOKUP(LEFT(TablaD50[[#This Row],[Articulo]],6),ComparteD50[#All],2,FALSE)),"ND",TablaD50[[#This Row],[Articulo]])</f>
        <v>ND</v>
      </c>
      <c r="M7874" s="33" t="str">
        <f>IF(TablaD50[[#This Row],[Codigo Autorizadas]]="ND","ND",TablaD50[[#This Row],[ExistenciaActualUC]])</f>
        <v>ND</v>
      </c>
      <c r="N7874" s="34" t="str">
        <f>IF(TablaD50[[#This Row],[Almacen]]="","","D50")</f>
        <v/>
      </c>
    </row>
    <row r="7875" spans="7:14" x14ac:dyDescent="0.25">
      <c r="G7875"/>
      <c r="H7875"/>
      <c r="I7875" s="47"/>
      <c r="J7875" s="31"/>
      <c r="K7875" s="31"/>
      <c r="L7875" s="32" t="str">
        <f>IF(ISERROR(VLOOKUP(LEFT(TablaD50[[#This Row],[Articulo]],6),ComparteD50[#All],2,FALSE)),"ND",TablaD50[[#This Row],[Articulo]])</f>
        <v>ND</v>
      </c>
      <c r="M7875" s="33" t="str">
        <f>IF(TablaD50[[#This Row],[Codigo Autorizadas]]="ND","ND",TablaD50[[#This Row],[ExistenciaActualUC]])</f>
        <v>ND</v>
      </c>
      <c r="N7875" s="34" t="str">
        <f>IF(TablaD50[[#This Row],[Almacen]]="","","D50")</f>
        <v/>
      </c>
    </row>
    <row r="7876" spans="7:14" x14ac:dyDescent="0.25">
      <c r="G7876"/>
      <c r="H7876"/>
      <c r="I7876" s="47"/>
      <c r="J7876" s="31"/>
      <c r="K7876" s="31"/>
      <c r="L7876" s="32" t="str">
        <f>IF(ISERROR(VLOOKUP(LEFT(TablaD50[[#This Row],[Articulo]],6),ComparteD50[#All],2,FALSE)),"ND",TablaD50[[#This Row],[Articulo]])</f>
        <v>ND</v>
      </c>
      <c r="M7876" s="33" t="str">
        <f>IF(TablaD50[[#This Row],[Codigo Autorizadas]]="ND","ND",TablaD50[[#This Row],[ExistenciaActualUC]])</f>
        <v>ND</v>
      </c>
      <c r="N7876" s="34" t="str">
        <f>IF(TablaD50[[#This Row],[Almacen]]="","","D50")</f>
        <v/>
      </c>
    </row>
    <row r="7877" spans="7:14" x14ac:dyDescent="0.25">
      <c r="G7877"/>
      <c r="H7877"/>
      <c r="I7877" s="47"/>
      <c r="J7877" s="31"/>
      <c r="K7877" s="31"/>
      <c r="L7877" s="32" t="str">
        <f>IF(ISERROR(VLOOKUP(LEFT(TablaD50[[#This Row],[Articulo]],6),ComparteD50[#All],2,FALSE)),"ND",TablaD50[[#This Row],[Articulo]])</f>
        <v>ND</v>
      </c>
      <c r="M7877" s="33" t="str">
        <f>IF(TablaD50[[#This Row],[Codigo Autorizadas]]="ND","ND",TablaD50[[#This Row],[ExistenciaActualUC]])</f>
        <v>ND</v>
      </c>
      <c r="N7877" s="34" t="str">
        <f>IF(TablaD50[[#This Row],[Almacen]]="","","D50")</f>
        <v/>
      </c>
    </row>
    <row r="7878" spans="7:14" x14ac:dyDescent="0.25">
      <c r="G7878"/>
      <c r="H7878"/>
      <c r="I7878" s="47"/>
      <c r="J7878" s="31"/>
      <c r="K7878" s="31"/>
      <c r="L7878" s="32" t="str">
        <f>IF(ISERROR(VLOOKUP(LEFT(TablaD50[[#This Row],[Articulo]],6),ComparteD50[#All],2,FALSE)),"ND",TablaD50[[#This Row],[Articulo]])</f>
        <v>ND</v>
      </c>
      <c r="M7878" s="33" t="str">
        <f>IF(TablaD50[[#This Row],[Codigo Autorizadas]]="ND","ND",TablaD50[[#This Row],[ExistenciaActualUC]])</f>
        <v>ND</v>
      </c>
      <c r="N7878" s="34" t="str">
        <f>IF(TablaD50[[#This Row],[Almacen]]="","","D50")</f>
        <v/>
      </c>
    </row>
    <row r="7879" spans="7:14" x14ac:dyDescent="0.25">
      <c r="G7879"/>
      <c r="H7879"/>
      <c r="I7879" s="47"/>
      <c r="J7879" s="31"/>
      <c r="K7879" s="31"/>
      <c r="L7879" s="32" t="str">
        <f>IF(ISERROR(VLOOKUP(LEFT(TablaD50[[#This Row],[Articulo]],6),ComparteD50[#All],2,FALSE)),"ND",TablaD50[[#This Row],[Articulo]])</f>
        <v>ND</v>
      </c>
      <c r="M7879" s="33" t="str">
        <f>IF(TablaD50[[#This Row],[Codigo Autorizadas]]="ND","ND",TablaD50[[#This Row],[ExistenciaActualUC]])</f>
        <v>ND</v>
      </c>
      <c r="N7879" s="34" t="str">
        <f>IF(TablaD50[[#This Row],[Almacen]]="","","D50")</f>
        <v/>
      </c>
    </row>
    <row r="7880" spans="7:14" x14ac:dyDescent="0.25">
      <c r="G7880"/>
      <c r="H7880"/>
      <c r="I7880" s="47"/>
      <c r="J7880" s="31"/>
      <c r="K7880" s="31"/>
      <c r="L7880" s="32" t="str">
        <f>IF(ISERROR(VLOOKUP(LEFT(TablaD50[[#This Row],[Articulo]],6),ComparteD50[#All],2,FALSE)),"ND",TablaD50[[#This Row],[Articulo]])</f>
        <v>ND</v>
      </c>
      <c r="M7880" s="33" t="str">
        <f>IF(TablaD50[[#This Row],[Codigo Autorizadas]]="ND","ND",TablaD50[[#This Row],[ExistenciaActualUC]])</f>
        <v>ND</v>
      </c>
      <c r="N7880" s="34" t="str">
        <f>IF(TablaD50[[#This Row],[Almacen]]="","","D50")</f>
        <v/>
      </c>
    </row>
    <row r="7881" spans="7:14" x14ac:dyDescent="0.25">
      <c r="G7881"/>
      <c r="H7881"/>
      <c r="I7881" s="47"/>
      <c r="J7881" s="31"/>
      <c r="K7881" s="31"/>
      <c r="L7881" s="32" t="str">
        <f>IF(ISERROR(VLOOKUP(LEFT(TablaD50[[#This Row],[Articulo]],6),ComparteD50[#All],2,FALSE)),"ND",TablaD50[[#This Row],[Articulo]])</f>
        <v>ND</v>
      </c>
      <c r="M7881" s="33" t="str">
        <f>IF(TablaD50[[#This Row],[Codigo Autorizadas]]="ND","ND",TablaD50[[#This Row],[ExistenciaActualUC]])</f>
        <v>ND</v>
      </c>
      <c r="N7881" s="34" t="str">
        <f>IF(TablaD50[[#This Row],[Almacen]]="","","D50")</f>
        <v/>
      </c>
    </row>
    <row r="7882" spans="7:14" x14ac:dyDescent="0.25">
      <c r="G7882"/>
      <c r="H7882"/>
      <c r="I7882" s="47"/>
      <c r="J7882" s="31"/>
      <c r="K7882" s="31"/>
      <c r="L7882" s="32" t="str">
        <f>IF(ISERROR(VLOOKUP(LEFT(TablaD50[[#This Row],[Articulo]],6),ComparteD50[#All],2,FALSE)),"ND",TablaD50[[#This Row],[Articulo]])</f>
        <v>ND</v>
      </c>
      <c r="M7882" s="33" t="str">
        <f>IF(TablaD50[[#This Row],[Codigo Autorizadas]]="ND","ND",TablaD50[[#This Row],[ExistenciaActualUC]])</f>
        <v>ND</v>
      </c>
      <c r="N7882" s="34" t="str">
        <f>IF(TablaD50[[#This Row],[Almacen]]="","","D50")</f>
        <v/>
      </c>
    </row>
    <row r="7883" spans="7:14" x14ac:dyDescent="0.25">
      <c r="G7883"/>
      <c r="H7883"/>
      <c r="I7883" s="47"/>
      <c r="J7883" s="31"/>
      <c r="K7883" s="31"/>
      <c r="L7883" s="32" t="str">
        <f>IF(ISERROR(VLOOKUP(LEFT(TablaD50[[#This Row],[Articulo]],6),ComparteD50[#All],2,FALSE)),"ND",TablaD50[[#This Row],[Articulo]])</f>
        <v>ND</v>
      </c>
      <c r="M7883" s="33" t="str">
        <f>IF(TablaD50[[#This Row],[Codigo Autorizadas]]="ND","ND",TablaD50[[#This Row],[ExistenciaActualUC]])</f>
        <v>ND</v>
      </c>
      <c r="N7883" s="34" t="str">
        <f>IF(TablaD50[[#This Row],[Almacen]]="","","D50")</f>
        <v/>
      </c>
    </row>
    <row r="7884" spans="7:14" x14ac:dyDescent="0.25">
      <c r="G7884"/>
      <c r="H7884"/>
      <c r="I7884" s="47"/>
      <c r="J7884" s="31"/>
      <c r="K7884" s="31"/>
      <c r="L7884" s="32" t="str">
        <f>IF(ISERROR(VLOOKUP(LEFT(TablaD50[[#This Row],[Articulo]],6),ComparteD50[#All],2,FALSE)),"ND",TablaD50[[#This Row],[Articulo]])</f>
        <v>ND</v>
      </c>
      <c r="M7884" s="33" t="str">
        <f>IF(TablaD50[[#This Row],[Codigo Autorizadas]]="ND","ND",TablaD50[[#This Row],[ExistenciaActualUC]])</f>
        <v>ND</v>
      </c>
      <c r="N7884" s="34" t="str">
        <f>IF(TablaD50[[#This Row],[Almacen]]="","","D50")</f>
        <v/>
      </c>
    </row>
    <row r="7885" spans="7:14" x14ac:dyDescent="0.25">
      <c r="G7885"/>
      <c r="H7885"/>
      <c r="I7885" s="47"/>
      <c r="J7885" s="31"/>
      <c r="K7885" s="31"/>
      <c r="L7885" s="32" t="str">
        <f>IF(ISERROR(VLOOKUP(LEFT(TablaD50[[#This Row],[Articulo]],6),ComparteD50[#All],2,FALSE)),"ND",TablaD50[[#This Row],[Articulo]])</f>
        <v>ND</v>
      </c>
      <c r="M7885" s="33" t="str">
        <f>IF(TablaD50[[#This Row],[Codigo Autorizadas]]="ND","ND",TablaD50[[#This Row],[ExistenciaActualUC]])</f>
        <v>ND</v>
      </c>
      <c r="N7885" s="34" t="str">
        <f>IF(TablaD50[[#This Row],[Almacen]]="","","D50")</f>
        <v/>
      </c>
    </row>
    <row r="7886" spans="7:14" x14ac:dyDescent="0.25">
      <c r="G7886"/>
      <c r="H7886"/>
      <c r="I7886" s="47"/>
      <c r="J7886" s="31"/>
      <c r="K7886" s="31"/>
      <c r="L7886" s="32" t="str">
        <f>IF(ISERROR(VLOOKUP(LEFT(TablaD50[[#This Row],[Articulo]],6),ComparteD50[#All],2,FALSE)),"ND",TablaD50[[#This Row],[Articulo]])</f>
        <v>ND</v>
      </c>
      <c r="M7886" s="33" t="str">
        <f>IF(TablaD50[[#This Row],[Codigo Autorizadas]]="ND","ND",TablaD50[[#This Row],[ExistenciaActualUC]])</f>
        <v>ND</v>
      </c>
      <c r="N7886" s="34" t="str">
        <f>IF(TablaD50[[#This Row],[Almacen]]="","","D50")</f>
        <v/>
      </c>
    </row>
    <row r="7887" spans="7:14" x14ac:dyDescent="0.25">
      <c r="G7887"/>
      <c r="H7887"/>
      <c r="I7887" s="47"/>
      <c r="J7887" s="31"/>
      <c r="K7887" s="31"/>
      <c r="L7887" s="32" t="str">
        <f>IF(ISERROR(VLOOKUP(LEFT(TablaD50[[#This Row],[Articulo]],6),ComparteD50[#All],2,FALSE)),"ND",TablaD50[[#This Row],[Articulo]])</f>
        <v>ND</v>
      </c>
      <c r="M7887" s="33" t="str">
        <f>IF(TablaD50[[#This Row],[Codigo Autorizadas]]="ND","ND",TablaD50[[#This Row],[ExistenciaActualUC]])</f>
        <v>ND</v>
      </c>
      <c r="N7887" s="34" t="str">
        <f>IF(TablaD50[[#This Row],[Almacen]]="","","D50")</f>
        <v/>
      </c>
    </row>
    <row r="7888" spans="7:14" x14ac:dyDescent="0.25">
      <c r="G7888"/>
      <c r="H7888"/>
      <c r="I7888" s="47"/>
      <c r="J7888" s="31"/>
      <c r="K7888" s="31"/>
      <c r="L7888" s="32" t="str">
        <f>IF(ISERROR(VLOOKUP(LEFT(TablaD50[[#This Row],[Articulo]],6),ComparteD50[#All],2,FALSE)),"ND",TablaD50[[#This Row],[Articulo]])</f>
        <v>ND</v>
      </c>
      <c r="M7888" s="33" t="str">
        <f>IF(TablaD50[[#This Row],[Codigo Autorizadas]]="ND","ND",TablaD50[[#This Row],[ExistenciaActualUC]])</f>
        <v>ND</v>
      </c>
      <c r="N7888" s="34" t="str">
        <f>IF(TablaD50[[#This Row],[Almacen]]="","","D50")</f>
        <v/>
      </c>
    </row>
    <row r="7889" spans="7:14" x14ac:dyDescent="0.25">
      <c r="G7889"/>
      <c r="H7889"/>
      <c r="I7889" s="47"/>
      <c r="J7889" s="31"/>
      <c r="K7889" s="31"/>
      <c r="L7889" s="32" t="str">
        <f>IF(ISERROR(VLOOKUP(LEFT(TablaD50[[#This Row],[Articulo]],6),ComparteD50[#All],2,FALSE)),"ND",TablaD50[[#This Row],[Articulo]])</f>
        <v>ND</v>
      </c>
      <c r="M7889" s="33" t="str">
        <f>IF(TablaD50[[#This Row],[Codigo Autorizadas]]="ND","ND",TablaD50[[#This Row],[ExistenciaActualUC]])</f>
        <v>ND</v>
      </c>
      <c r="N7889" s="34" t="str">
        <f>IF(TablaD50[[#This Row],[Almacen]]="","","D50")</f>
        <v/>
      </c>
    </row>
    <row r="7890" spans="7:14" x14ac:dyDescent="0.25">
      <c r="G7890"/>
      <c r="H7890"/>
      <c r="I7890" s="47"/>
      <c r="J7890" s="31"/>
      <c r="K7890" s="31"/>
      <c r="L7890" s="32" t="str">
        <f>IF(ISERROR(VLOOKUP(LEFT(TablaD50[[#This Row],[Articulo]],6),ComparteD50[#All],2,FALSE)),"ND",TablaD50[[#This Row],[Articulo]])</f>
        <v>ND</v>
      </c>
      <c r="M7890" s="33" t="str">
        <f>IF(TablaD50[[#This Row],[Codigo Autorizadas]]="ND","ND",TablaD50[[#This Row],[ExistenciaActualUC]])</f>
        <v>ND</v>
      </c>
      <c r="N7890" s="34" t="str">
        <f>IF(TablaD50[[#This Row],[Almacen]]="","","D50")</f>
        <v/>
      </c>
    </row>
    <row r="7891" spans="7:14" x14ac:dyDescent="0.25">
      <c r="G7891"/>
      <c r="H7891"/>
      <c r="I7891" s="47"/>
      <c r="J7891" s="31"/>
      <c r="K7891" s="31"/>
      <c r="L7891" s="32" t="str">
        <f>IF(ISERROR(VLOOKUP(LEFT(TablaD50[[#This Row],[Articulo]],6),ComparteD50[#All],2,FALSE)),"ND",TablaD50[[#This Row],[Articulo]])</f>
        <v>ND</v>
      </c>
      <c r="M7891" s="33" t="str">
        <f>IF(TablaD50[[#This Row],[Codigo Autorizadas]]="ND","ND",TablaD50[[#This Row],[ExistenciaActualUC]])</f>
        <v>ND</v>
      </c>
      <c r="N7891" s="34" t="str">
        <f>IF(TablaD50[[#This Row],[Almacen]]="","","D50")</f>
        <v/>
      </c>
    </row>
    <row r="7892" spans="7:14" x14ac:dyDescent="0.25">
      <c r="G7892"/>
      <c r="H7892"/>
      <c r="I7892" s="47"/>
      <c r="J7892" s="31"/>
      <c r="K7892" s="31"/>
      <c r="L7892" s="32" t="str">
        <f>IF(ISERROR(VLOOKUP(LEFT(TablaD50[[#This Row],[Articulo]],6),ComparteD50[#All],2,FALSE)),"ND",TablaD50[[#This Row],[Articulo]])</f>
        <v>ND</v>
      </c>
      <c r="M7892" s="33" t="str">
        <f>IF(TablaD50[[#This Row],[Codigo Autorizadas]]="ND","ND",TablaD50[[#This Row],[ExistenciaActualUC]])</f>
        <v>ND</v>
      </c>
      <c r="N7892" s="34" t="str">
        <f>IF(TablaD50[[#This Row],[Almacen]]="","","D50")</f>
        <v/>
      </c>
    </row>
    <row r="7893" spans="7:14" x14ac:dyDescent="0.25">
      <c r="G7893"/>
      <c r="H7893"/>
      <c r="I7893" s="47"/>
      <c r="J7893" s="31"/>
      <c r="K7893" s="31"/>
      <c r="L7893" s="32" t="str">
        <f>IF(ISERROR(VLOOKUP(LEFT(TablaD50[[#This Row],[Articulo]],6),ComparteD50[#All],2,FALSE)),"ND",TablaD50[[#This Row],[Articulo]])</f>
        <v>ND</v>
      </c>
      <c r="M7893" s="33" t="str">
        <f>IF(TablaD50[[#This Row],[Codigo Autorizadas]]="ND","ND",TablaD50[[#This Row],[ExistenciaActualUC]])</f>
        <v>ND</v>
      </c>
      <c r="N7893" s="34" t="str">
        <f>IF(TablaD50[[#This Row],[Almacen]]="","","D50")</f>
        <v/>
      </c>
    </row>
    <row r="7894" spans="7:14" x14ac:dyDescent="0.25">
      <c r="G7894"/>
      <c r="H7894"/>
      <c r="I7894" s="47"/>
      <c r="J7894" s="31"/>
      <c r="K7894" s="31"/>
      <c r="L7894" s="32" t="str">
        <f>IF(ISERROR(VLOOKUP(LEFT(TablaD50[[#This Row],[Articulo]],6),ComparteD50[#All],2,FALSE)),"ND",TablaD50[[#This Row],[Articulo]])</f>
        <v>ND</v>
      </c>
      <c r="M7894" s="33" t="str">
        <f>IF(TablaD50[[#This Row],[Codigo Autorizadas]]="ND","ND",TablaD50[[#This Row],[ExistenciaActualUC]])</f>
        <v>ND</v>
      </c>
      <c r="N7894" s="34" t="str">
        <f>IF(TablaD50[[#This Row],[Almacen]]="","","D50")</f>
        <v/>
      </c>
    </row>
    <row r="7895" spans="7:14" x14ac:dyDescent="0.25">
      <c r="G7895"/>
      <c r="H7895"/>
      <c r="I7895" s="47"/>
      <c r="J7895" s="31"/>
      <c r="K7895" s="31"/>
      <c r="L7895" s="32" t="str">
        <f>IF(ISERROR(VLOOKUP(LEFT(TablaD50[[#This Row],[Articulo]],6),ComparteD50[#All],2,FALSE)),"ND",TablaD50[[#This Row],[Articulo]])</f>
        <v>ND</v>
      </c>
      <c r="M7895" s="33" t="str">
        <f>IF(TablaD50[[#This Row],[Codigo Autorizadas]]="ND","ND",TablaD50[[#This Row],[ExistenciaActualUC]])</f>
        <v>ND</v>
      </c>
      <c r="N7895" s="34" t="str">
        <f>IF(TablaD50[[#This Row],[Almacen]]="","","D50")</f>
        <v/>
      </c>
    </row>
    <row r="7896" spans="7:14" x14ac:dyDescent="0.25">
      <c r="G7896"/>
      <c r="H7896"/>
      <c r="I7896" s="47"/>
      <c r="J7896" s="31"/>
      <c r="K7896" s="31"/>
      <c r="L7896" s="32" t="str">
        <f>IF(ISERROR(VLOOKUP(LEFT(TablaD50[[#This Row],[Articulo]],6),ComparteD50[#All],2,FALSE)),"ND",TablaD50[[#This Row],[Articulo]])</f>
        <v>ND</v>
      </c>
      <c r="M7896" s="33" t="str">
        <f>IF(TablaD50[[#This Row],[Codigo Autorizadas]]="ND","ND",TablaD50[[#This Row],[ExistenciaActualUC]])</f>
        <v>ND</v>
      </c>
      <c r="N7896" s="34" t="str">
        <f>IF(TablaD50[[#This Row],[Almacen]]="","","D50")</f>
        <v/>
      </c>
    </row>
    <row r="7897" spans="7:14" x14ac:dyDescent="0.25">
      <c r="G7897"/>
      <c r="H7897"/>
      <c r="I7897" s="47"/>
      <c r="J7897" s="31"/>
      <c r="K7897" s="31"/>
      <c r="L7897" s="32" t="str">
        <f>IF(ISERROR(VLOOKUP(LEFT(TablaD50[[#This Row],[Articulo]],6),ComparteD50[#All],2,FALSE)),"ND",TablaD50[[#This Row],[Articulo]])</f>
        <v>ND</v>
      </c>
      <c r="M7897" s="33" t="str">
        <f>IF(TablaD50[[#This Row],[Codigo Autorizadas]]="ND","ND",TablaD50[[#This Row],[ExistenciaActualUC]])</f>
        <v>ND</v>
      </c>
      <c r="N7897" s="34" t="str">
        <f>IF(TablaD50[[#This Row],[Almacen]]="","","D50")</f>
        <v/>
      </c>
    </row>
    <row r="7898" spans="7:14" x14ac:dyDescent="0.25">
      <c r="G7898"/>
      <c r="H7898"/>
      <c r="I7898" s="47"/>
      <c r="J7898" s="31"/>
      <c r="K7898" s="31"/>
      <c r="L7898" s="32" t="str">
        <f>IF(ISERROR(VLOOKUP(LEFT(TablaD50[[#This Row],[Articulo]],6),ComparteD50[#All],2,FALSE)),"ND",TablaD50[[#This Row],[Articulo]])</f>
        <v>ND</v>
      </c>
      <c r="M7898" s="33" t="str">
        <f>IF(TablaD50[[#This Row],[Codigo Autorizadas]]="ND","ND",TablaD50[[#This Row],[ExistenciaActualUC]])</f>
        <v>ND</v>
      </c>
      <c r="N7898" s="34" t="str">
        <f>IF(TablaD50[[#This Row],[Almacen]]="","","D50")</f>
        <v/>
      </c>
    </row>
    <row r="7899" spans="7:14" x14ac:dyDescent="0.25">
      <c r="G7899"/>
      <c r="H7899"/>
      <c r="I7899" s="47"/>
      <c r="J7899" s="31"/>
      <c r="K7899" s="31"/>
      <c r="L7899" s="32" t="str">
        <f>IF(ISERROR(VLOOKUP(LEFT(TablaD50[[#This Row],[Articulo]],6),ComparteD50[#All],2,FALSE)),"ND",TablaD50[[#This Row],[Articulo]])</f>
        <v>ND</v>
      </c>
      <c r="M7899" s="33" t="str">
        <f>IF(TablaD50[[#This Row],[Codigo Autorizadas]]="ND","ND",TablaD50[[#This Row],[ExistenciaActualUC]])</f>
        <v>ND</v>
      </c>
      <c r="N7899" s="34" t="str">
        <f>IF(TablaD50[[#This Row],[Almacen]]="","","D50")</f>
        <v/>
      </c>
    </row>
    <row r="7900" spans="7:14" x14ac:dyDescent="0.25">
      <c r="G7900"/>
      <c r="H7900"/>
      <c r="I7900" s="47"/>
      <c r="J7900" s="31"/>
      <c r="K7900" s="31"/>
      <c r="L7900" s="32" t="str">
        <f>IF(ISERROR(VLOOKUP(LEFT(TablaD50[[#This Row],[Articulo]],6),ComparteD50[#All],2,FALSE)),"ND",TablaD50[[#This Row],[Articulo]])</f>
        <v>ND</v>
      </c>
      <c r="M7900" s="33" t="str">
        <f>IF(TablaD50[[#This Row],[Codigo Autorizadas]]="ND","ND",TablaD50[[#This Row],[ExistenciaActualUC]])</f>
        <v>ND</v>
      </c>
      <c r="N7900" s="34" t="str">
        <f>IF(TablaD50[[#This Row],[Almacen]]="","","D50")</f>
        <v/>
      </c>
    </row>
    <row r="7901" spans="7:14" x14ac:dyDescent="0.25">
      <c r="G7901"/>
      <c r="H7901"/>
      <c r="I7901" s="47"/>
      <c r="J7901" s="31"/>
      <c r="K7901" s="31"/>
      <c r="L7901" s="32" t="str">
        <f>IF(ISERROR(VLOOKUP(LEFT(TablaD50[[#This Row],[Articulo]],6),ComparteD50[#All],2,FALSE)),"ND",TablaD50[[#This Row],[Articulo]])</f>
        <v>ND</v>
      </c>
      <c r="M7901" s="33" t="str">
        <f>IF(TablaD50[[#This Row],[Codigo Autorizadas]]="ND","ND",TablaD50[[#This Row],[ExistenciaActualUC]])</f>
        <v>ND</v>
      </c>
      <c r="N7901" s="34" t="str">
        <f>IF(TablaD50[[#This Row],[Almacen]]="","","D50")</f>
        <v/>
      </c>
    </row>
    <row r="7902" spans="7:14" x14ac:dyDescent="0.25">
      <c r="G7902"/>
      <c r="H7902"/>
      <c r="I7902" s="47"/>
      <c r="J7902" s="31"/>
      <c r="K7902" s="31"/>
      <c r="L7902" s="32" t="str">
        <f>IF(ISERROR(VLOOKUP(LEFT(TablaD50[[#This Row],[Articulo]],6),ComparteD50[#All],2,FALSE)),"ND",TablaD50[[#This Row],[Articulo]])</f>
        <v>ND</v>
      </c>
      <c r="M7902" s="33" t="str">
        <f>IF(TablaD50[[#This Row],[Codigo Autorizadas]]="ND","ND",TablaD50[[#This Row],[ExistenciaActualUC]])</f>
        <v>ND</v>
      </c>
      <c r="N7902" s="34" t="str">
        <f>IF(TablaD50[[#This Row],[Almacen]]="","","D50")</f>
        <v/>
      </c>
    </row>
    <row r="7903" spans="7:14" x14ac:dyDescent="0.25">
      <c r="G7903"/>
      <c r="H7903"/>
      <c r="I7903" s="47"/>
      <c r="J7903" s="31"/>
      <c r="K7903" s="31"/>
      <c r="L7903" s="32" t="str">
        <f>IF(ISERROR(VLOOKUP(LEFT(TablaD50[[#This Row],[Articulo]],6),ComparteD50[#All],2,FALSE)),"ND",TablaD50[[#This Row],[Articulo]])</f>
        <v>ND</v>
      </c>
      <c r="M7903" s="33" t="str">
        <f>IF(TablaD50[[#This Row],[Codigo Autorizadas]]="ND","ND",TablaD50[[#This Row],[ExistenciaActualUC]])</f>
        <v>ND</v>
      </c>
      <c r="N7903" s="34" t="str">
        <f>IF(TablaD50[[#This Row],[Almacen]]="","","D50")</f>
        <v/>
      </c>
    </row>
    <row r="7904" spans="7:14" x14ac:dyDescent="0.25">
      <c r="G7904"/>
      <c r="H7904"/>
      <c r="I7904" s="47"/>
      <c r="J7904" s="31"/>
      <c r="K7904" s="31"/>
      <c r="L7904" s="32" t="str">
        <f>IF(ISERROR(VLOOKUP(LEFT(TablaD50[[#This Row],[Articulo]],6),ComparteD50[#All],2,FALSE)),"ND",TablaD50[[#This Row],[Articulo]])</f>
        <v>ND</v>
      </c>
      <c r="M7904" s="33" t="str">
        <f>IF(TablaD50[[#This Row],[Codigo Autorizadas]]="ND","ND",TablaD50[[#This Row],[ExistenciaActualUC]])</f>
        <v>ND</v>
      </c>
      <c r="N7904" s="34" t="str">
        <f>IF(TablaD50[[#This Row],[Almacen]]="","","D50")</f>
        <v/>
      </c>
    </row>
    <row r="7905" spans="7:14" x14ac:dyDescent="0.25">
      <c r="G7905"/>
      <c r="H7905"/>
      <c r="I7905" s="47"/>
      <c r="J7905" s="31"/>
      <c r="K7905" s="31"/>
      <c r="L7905" s="32" t="str">
        <f>IF(ISERROR(VLOOKUP(LEFT(TablaD50[[#This Row],[Articulo]],6),ComparteD50[#All],2,FALSE)),"ND",TablaD50[[#This Row],[Articulo]])</f>
        <v>ND</v>
      </c>
      <c r="M7905" s="33" t="str">
        <f>IF(TablaD50[[#This Row],[Codigo Autorizadas]]="ND","ND",TablaD50[[#This Row],[ExistenciaActualUC]])</f>
        <v>ND</v>
      </c>
      <c r="N7905" s="34" t="str">
        <f>IF(TablaD50[[#This Row],[Almacen]]="","","D50")</f>
        <v/>
      </c>
    </row>
    <row r="7906" spans="7:14" x14ac:dyDescent="0.25">
      <c r="G7906"/>
      <c r="H7906"/>
      <c r="I7906" s="47"/>
      <c r="J7906" s="31"/>
      <c r="K7906" s="31"/>
      <c r="L7906" s="32" t="str">
        <f>IF(ISERROR(VLOOKUP(LEFT(TablaD50[[#This Row],[Articulo]],6),ComparteD50[#All],2,FALSE)),"ND",TablaD50[[#This Row],[Articulo]])</f>
        <v>ND</v>
      </c>
      <c r="M7906" s="33" t="str">
        <f>IF(TablaD50[[#This Row],[Codigo Autorizadas]]="ND","ND",TablaD50[[#This Row],[ExistenciaActualUC]])</f>
        <v>ND</v>
      </c>
      <c r="N7906" s="34" t="str">
        <f>IF(TablaD50[[#This Row],[Almacen]]="","","D50")</f>
        <v/>
      </c>
    </row>
    <row r="7907" spans="7:14" x14ac:dyDescent="0.25">
      <c r="G7907"/>
      <c r="H7907"/>
      <c r="I7907" s="47"/>
      <c r="J7907" s="31"/>
      <c r="K7907" s="31"/>
      <c r="L7907" s="32" t="str">
        <f>IF(ISERROR(VLOOKUP(LEFT(TablaD50[[#This Row],[Articulo]],6),ComparteD50[#All],2,FALSE)),"ND",TablaD50[[#This Row],[Articulo]])</f>
        <v>ND</v>
      </c>
      <c r="M7907" s="33" t="str">
        <f>IF(TablaD50[[#This Row],[Codigo Autorizadas]]="ND","ND",TablaD50[[#This Row],[ExistenciaActualUC]])</f>
        <v>ND</v>
      </c>
      <c r="N7907" s="34" t="str">
        <f>IF(TablaD50[[#This Row],[Almacen]]="","","D50")</f>
        <v/>
      </c>
    </row>
    <row r="7908" spans="7:14" x14ac:dyDescent="0.25">
      <c r="G7908"/>
      <c r="H7908"/>
      <c r="I7908" s="47"/>
      <c r="J7908" s="31"/>
      <c r="K7908" s="31"/>
      <c r="L7908" s="32" t="str">
        <f>IF(ISERROR(VLOOKUP(LEFT(TablaD50[[#This Row],[Articulo]],6),ComparteD50[#All],2,FALSE)),"ND",TablaD50[[#This Row],[Articulo]])</f>
        <v>ND</v>
      </c>
      <c r="M7908" s="33" t="str">
        <f>IF(TablaD50[[#This Row],[Codigo Autorizadas]]="ND","ND",TablaD50[[#This Row],[ExistenciaActualUC]])</f>
        <v>ND</v>
      </c>
      <c r="N7908" s="34" t="str">
        <f>IF(TablaD50[[#This Row],[Almacen]]="","","D50")</f>
        <v/>
      </c>
    </row>
    <row r="7909" spans="7:14" x14ac:dyDescent="0.25">
      <c r="G7909"/>
      <c r="H7909"/>
      <c r="I7909" s="47"/>
      <c r="J7909" s="31"/>
      <c r="K7909" s="31"/>
      <c r="L7909" s="32" t="str">
        <f>IF(ISERROR(VLOOKUP(LEFT(TablaD50[[#This Row],[Articulo]],6),ComparteD50[#All],2,FALSE)),"ND",TablaD50[[#This Row],[Articulo]])</f>
        <v>ND</v>
      </c>
      <c r="M7909" s="33" t="str">
        <f>IF(TablaD50[[#This Row],[Codigo Autorizadas]]="ND","ND",TablaD50[[#This Row],[ExistenciaActualUC]])</f>
        <v>ND</v>
      </c>
      <c r="N7909" s="34" t="str">
        <f>IF(TablaD50[[#This Row],[Almacen]]="","","D50")</f>
        <v/>
      </c>
    </row>
    <row r="7910" spans="7:14" x14ac:dyDescent="0.25">
      <c r="G7910"/>
      <c r="H7910"/>
      <c r="I7910" s="47"/>
      <c r="J7910" s="31"/>
      <c r="K7910" s="31"/>
      <c r="L7910" s="32" t="str">
        <f>IF(ISERROR(VLOOKUP(LEFT(TablaD50[[#This Row],[Articulo]],6),ComparteD50[#All],2,FALSE)),"ND",TablaD50[[#This Row],[Articulo]])</f>
        <v>ND</v>
      </c>
      <c r="M7910" s="33" t="str">
        <f>IF(TablaD50[[#This Row],[Codigo Autorizadas]]="ND","ND",TablaD50[[#This Row],[ExistenciaActualUC]])</f>
        <v>ND</v>
      </c>
      <c r="N7910" s="34" t="str">
        <f>IF(TablaD50[[#This Row],[Almacen]]="","","D50")</f>
        <v/>
      </c>
    </row>
    <row r="7911" spans="7:14" x14ac:dyDescent="0.25">
      <c r="G7911"/>
      <c r="H7911"/>
      <c r="I7911" s="47"/>
      <c r="J7911" s="31"/>
      <c r="K7911" s="31"/>
      <c r="L7911" s="32" t="str">
        <f>IF(ISERROR(VLOOKUP(LEFT(TablaD50[[#This Row],[Articulo]],6),ComparteD50[#All],2,FALSE)),"ND",TablaD50[[#This Row],[Articulo]])</f>
        <v>ND</v>
      </c>
      <c r="M7911" s="33" t="str">
        <f>IF(TablaD50[[#This Row],[Codigo Autorizadas]]="ND","ND",TablaD50[[#This Row],[ExistenciaActualUC]])</f>
        <v>ND</v>
      </c>
      <c r="N7911" s="34" t="str">
        <f>IF(TablaD50[[#This Row],[Almacen]]="","","D50")</f>
        <v/>
      </c>
    </row>
    <row r="7912" spans="7:14" x14ac:dyDescent="0.25">
      <c r="G7912"/>
      <c r="H7912"/>
      <c r="I7912" s="47"/>
      <c r="J7912" s="31"/>
      <c r="K7912" s="31"/>
      <c r="L7912" s="32" t="str">
        <f>IF(ISERROR(VLOOKUP(LEFT(TablaD50[[#This Row],[Articulo]],6),ComparteD50[#All],2,FALSE)),"ND",TablaD50[[#This Row],[Articulo]])</f>
        <v>ND</v>
      </c>
      <c r="M7912" s="33" t="str">
        <f>IF(TablaD50[[#This Row],[Codigo Autorizadas]]="ND","ND",TablaD50[[#This Row],[ExistenciaActualUC]])</f>
        <v>ND</v>
      </c>
      <c r="N7912" s="34" t="str">
        <f>IF(TablaD50[[#This Row],[Almacen]]="","","D50")</f>
        <v/>
      </c>
    </row>
    <row r="7913" spans="7:14" x14ac:dyDescent="0.25">
      <c r="G7913"/>
      <c r="H7913"/>
      <c r="I7913" s="47"/>
      <c r="J7913" s="31"/>
      <c r="K7913" s="31"/>
      <c r="L7913" s="32" t="str">
        <f>IF(ISERROR(VLOOKUP(LEFT(TablaD50[[#This Row],[Articulo]],6),ComparteD50[#All],2,FALSE)),"ND",TablaD50[[#This Row],[Articulo]])</f>
        <v>ND</v>
      </c>
      <c r="M7913" s="33" t="str">
        <f>IF(TablaD50[[#This Row],[Codigo Autorizadas]]="ND","ND",TablaD50[[#This Row],[ExistenciaActualUC]])</f>
        <v>ND</v>
      </c>
      <c r="N7913" s="34" t="str">
        <f>IF(TablaD50[[#This Row],[Almacen]]="","","D50")</f>
        <v/>
      </c>
    </row>
    <row r="7914" spans="7:14" x14ac:dyDescent="0.25">
      <c r="G7914"/>
      <c r="H7914"/>
      <c r="I7914" s="47"/>
      <c r="J7914" s="31"/>
      <c r="K7914" s="31"/>
      <c r="L7914" s="32" t="str">
        <f>IF(ISERROR(VLOOKUP(LEFT(TablaD50[[#This Row],[Articulo]],6),ComparteD50[#All],2,FALSE)),"ND",TablaD50[[#This Row],[Articulo]])</f>
        <v>ND</v>
      </c>
      <c r="M7914" s="33" t="str">
        <f>IF(TablaD50[[#This Row],[Codigo Autorizadas]]="ND","ND",TablaD50[[#This Row],[ExistenciaActualUC]])</f>
        <v>ND</v>
      </c>
      <c r="N7914" s="34" t="str">
        <f>IF(TablaD50[[#This Row],[Almacen]]="","","D50")</f>
        <v/>
      </c>
    </row>
    <row r="7915" spans="7:14" x14ac:dyDescent="0.25">
      <c r="G7915"/>
      <c r="H7915"/>
      <c r="I7915" s="47"/>
      <c r="J7915" s="31"/>
      <c r="K7915" s="31"/>
      <c r="L7915" s="32" t="str">
        <f>IF(ISERROR(VLOOKUP(LEFT(TablaD50[[#This Row],[Articulo]],6),ComparteD50[#All],2,FALSE)),"ND",TablaD50[[#This Row],[Articulo]])</f>
        <v>ND</v>
      </c>
      <c r="M7915" s="33" t="str">
        <f>IF(TablaD50[[#This Row],[Codigo Autorizadas]]="ND","ND",TablaD50[[#This Row],[ExistenciaActualUC]])</f>
        <v>ND</v>
      </c>
      <c r="N7915" s="34" t="str">
        <f>IF(TablaD50[[#This Row],[Almacen]]="","","D50")</f>
        <v/>
      </c>
    </row>
    <row r="7916" spans="7:14" x14ac:dyDescent="0.25">
      <c r="G7916"/>
      <c r="H7916"/>
      <c r="I7916" s="47"/>
      <c r="J7916" s="31"/>
      <c r="K7916" s="31"/>
      <c r="L7916" s="32" t="str">
        <f>IF(ISERROR(VLOOKUP(LEFT(TablaD50[[#This Row],[Articulo]],6),ComparteD50[#All],2,FALSE)),"ND",TablaD50[[#This Row],[Articulo]])</f>
        <v>ND</v>
      </c>
      <c r="M7916" s="33" t="str">
        <f>IF(TablaD50[[#This Row],[Codigo Autorizadas]]="ND","ND",TablaD50[[#This Row],[ExistenciaActualUC]])</f>
        <v>ND</v>
      </c>
      <c r="N7916" s="34" t="str">
        <f>IF(TablaD50[[#This Row],[Almacen]]="","","D50")</f>
        <v/>
      </c>
    </row>
    <row r="7917" spans="7:14" x14ac:dyDescent="0.25">
      <c r="G7917"/>
      <c r="H7917"/>
      <c r="I7917" s="47"/>
      <c r="J7917" s="31"/>
      <c r="K7917" s="31"/>
      <c r="L7917" s="32" t="str">
        <f>IF(ISERROR(VLOOKUP(LEFT(TablaD50[[#This Row],[Articulo]],6),ComparteD50[#All],2,FALSE)),"ND",TablaD50[[#This Row],[Articulo]])</f>
        <v>ND</v>
      </c>
      <c r="M7917" s="33" t="str">
        <f>IF(TablaD50[[#This Row],[Codigo Autorizadas]]="ND","ND",TablaD50[[#This Row],[ExistenciaActualUC]])</f>
        <v>ND</v>
      </c>
      <c r="N7917" s="34" t="str">
        <f>IF(TablaD50[[#This Row],[Almacen]]="","","D50")</f>
        <v/>
      </c>
    </row>
    <row r="7918" spans="7:14" x14ac:dyDescent="0.25">
      <c r="G7918"/>
      <c r="H7918"/>
      <c r="I7918" s="47"/>
      <c r="J7918" s="31"/>
      <c r="K7918" s="31"/>
      <c r="L7918" s="32" t="str">
        <f>IF(ISERROR(VLOOKUP(LEFT(TablaD50[[#This Row],[Articulo]],6),ComparteD50[#All],2,FALSE)),"ND",TablaD50[[#This Row],[Articulo]])</f>
        <v>ND</v>
      </c>
      <c r="M7918" s="33" t="str">
        <f>IF(TablaD50[[#This Row],[Codigo Autorizadas]]="ND","ND",TablaD50[[#This Row],[ExistenciaActualUC]])</f>
        <v>ND</v>
      </c>
      <c r="N7918" s="34" t="str">
        <f>IF(TablaD50[[#This Row],[Almacen]]="","","D50")</f>
        <v/>
      </c>
    </row>
    <row r="7919" spans="7:14" x14ac:dyDescent="0.25">
      <c r="G7919"/>
      <c r="H7919"/>
      <c r="I7919" s="47"/>
      <c r="J7919" s="31"/>
      <c r="K7919" s="31"/>
      <c r="L7919" s="32" t="str">
        <f>IF(ISERROR(VLOOKUP(LEFT(TablaD50[[#This Row],[Articulo]],6),ComparteD50[#All],2,FALSE)),"ND",TablaD50[[#This Row],[Articulo]])</f>
        <v>ND</v>
      </c>
      <c r="M7919" s="33" t="str">
        <f>IF(TablaD50[[#This Row],[Codigo Autorizadas]]="ND","ND",TablaD50[[#This Row],[ExistenciaActualUC]])</f>
        <v>ND</v>
      </c>
      <c r="N7919" s="34" t="str">
        <f>IF(TablaD50[[#This Row],[Almacen]]="","","D50")</f>
        <v/>
      </c>
    </row>
    <row r="7920" spans="7:14" x14ac:dyDescent="0.25">
      <c r="G7920"/>
      <c r="H7920"/>
      <c r="I7920" s="47"/>
      <c r="J7920" s="31"/>
      <c r="K7920" s="31"/>
      <c r="L7920" s="32" t="str">
        <f>IF(ISERROR(VLOOKUP(LEFT(TablaD50[[#This Row],[Articulo]],6),ComparteD50[#All],2,FALSE)),"ND",TablaD50[[#This Row],[Articulo]])</f>
        <v>ND</v>
      </c>
      <c r="M7920" s="33" t="str">
        <f>IF(TablaD50[[#This Row],[Codigo Autorizadas]]="ND","ND",TablaD50[[#This Row],[ExistenciaActualUC]])</f>
        <v>ND</v>
      </c>
      <c r="N7920" s="34" t="str">
        <f>IF(TablaD50[[#This Row],[Almacen]]="","","D50")</f>
        <v/>
      </c>
    </row>
    <row r="7921" spans="7:14" x14ac:dyDescent="0.25">
      <c r="G7921"/>
      <c r="H7921"/>
      <c r="I7921" s="47"/>
      <c r="J7921" s="31"/>
      <c r="K7921" s="31"/>
      <c r="L7921" s="32" t="str">
        <f>IF(ISERROR(VLOOKUP(LEFT(TablaD50[[#This Row],[Articulo]],6),ComparteD50[#All],2,FALSE)),"ND",TablaD50[[#This Row],[Articulo]])</f>
        <v>ND</v>
      </c>
      <c r="M7921" s="33" t="str">
        <f>IF(TablaD50[[#This Row],[Codigo Autorizadas]]="ND","ND",TablaD50[[#This Row],[ExistenciaActualUC]])</f>
        <v>ND</v>
      </c>
      <c r="N7921" s="34" t="str">
        <f>IF(TablaD50[[#This Row],[Almacen]]="","","D50")</f>
        <v/>
      </c>
    </row>
    <row r="7922" spans="7:14" x14ac:dyDescent="0.25">
      <c r="G7922"/>
      <c r="H7922"/>
      <c r="I7922" s="47"/>
      <c r="J7922" s="31"/>
      <c r="K7922" s="31"/>
      <c r="L7922" s="32" t="str">
        <f>IF(ISERROR(VLOOKUP(LEFT(TablaD50[[#This Row],[Articulo]],6),ComparteD50[#All],2,FALSE)),"ND",TablaD50[[#This Row],[Articulo]])</f>
        <v>ND</v>
      </c>
      <c r="M7922" s="33" t="str">
        <f>IF(TablaD50[[#This Row],[Codigo Autorizadas]]="ND","ND",TablaD50[[#This Row],[ExistenciaActualUC]])</f>
        <v>ND</v>
      </c>
      <c r="N7922" s="34" t="str">
        <f>IF(TablaD50[[#This Row],[Almacen]]="","","D50")</f>
        <v/>
      </c>
    </row>
    <row r="7923" spans="7:14" x14ac:dyDescent="0.25">
      <c r="G7923"/>
      <c r="H7923"/>
      <c r="I7923" s="47"/>
      <c r="J7923" s="31"/>
      <c r="K7923" s="31"/>
      <c r="L7923" s="32" t="str">
        <f>IF(ISERROR(VLOOKUP(LEFT(TablaD50[[#This Row],[Articulo]],6),ComparteD50[#All],2,FALSE)),"ND",TablaD50[[#This Row],[Articulo]])</f>
        <v>ND</v>
      </c>
      <c r="M7923" s="33" t="str">
        <f>IF(TablaD50[[#This Row],[Codigo Autorizadas]]="ND","ND",TablaD50[[#This Row],[ExistenciaActualUC]])</f>
        <v>ND</v>
      </c>
      <c r="N7923" s="34" t="str">
        <f>IF(TablaD50[[#This Row],[Almacen]]="","","D50")</f>
        <v/>
      </c>
    </row>
    <row r="7924" spans="7:14" x14ac:dyDescent="0.25">
      <c r="G7924"/>
      <c r="H7924"/>
      <c r="I7924" s="47"/>
      <c r="J7924" s="31"/>
      <c r="K7924" s="31"/>
      <c r="L7924" s="32" t="str">
        <f>IF(ISERROR(VLOOKUP(LEFT(TablaD50[[#This Row],[Articulo]],6),ComparteD50[#All],2,FALSE)),"ND",TablaD50[[#This Row],[Articulo]])</f>
        <v>ND</v>
      </c>
      <c r="M7924" s="33" t="str">
        <f>IF(TablaD50[[#This Row],[Codigo Autorizadas]]="ND","ND",TablaD50[[#This Row],[ExistenciaActualUC]])</f>
        <v>ND</v>
      </c>
      <c r="N7924" s="34" t="str">
        <f>IF(TablaD50[[#This Row],[Almacen]]="","","D50")</f>
        <v/>
      </c>
    </row>
    <row r="7925" spans="7:14" x14ac:dyDescent="0.25">
      <c r="G7925"/>
      <c r="H7925"/>
      <c r="I7925" s="47"/>
      <c r="J7925" s="31"/>
      <c r="K7925" s="31"/>
      <c r="L7925" s="32" t="str">
        <f>IF(ISERROR(VLOOKUP(LEFT(TablaD50[[#This Row],[Articulo]],6),ComparteD50[#All],2,FALSE)),"ND",TablaD50[[#This Row],[Articulo]])</f>
        <v>ND</v>
      </c>
      <c r="M7925" s="33" t="str">
        <f>IF(TablaD50[[#This Row],[Codigo Autorizadas]]="ND","ND",TablaD50[[#This Row],[ExistenciaActualUC]])</f>
        <v>ND</v>
      </c>
      <c r="N7925" s="34" t="str">
        <f>IF(TablaD50[[#This Row],[Almacen]]="","","D50")</f>
        <v/>
      </c>
    </row>
    <row r="7926" spans="7:14" x14ac:dyDescent="0.25">
      <c r="G7926"/>
      <c r="H7926"/>
      <c r="I7926" s="47"/>
      <c r="J7926" s="31"/>
      <c r="K7926" s="31"/>
      <c r="L7926" s="32" t="str">
        <f>IF(ISERROR(VLOOKUP(LEFT(TablaD50[[#This Row],[Articulo]],6),ComparteD50[#All],2,FALSE)),"ND",TablaD50[[#This Row],[Articulo]])</f>
        <v>ND</v>
      </c>
      <c r="M7926" s="33" t="str">
        <f>IF(TablaD50[[#This Row],[Codigo Autorizadas]]="ND","ND",TablaD50[[#This Row],[ExistenciaActualUC]])</f>
        <v>ND</v>
      </c>
      <c r="N7926" s="34" t="str">
        <f>IF(TablaD50[[#This Row],[Almacen]]="","","D50")</f>
        <v/>
      </c>
    </row>
    <row r="7927" spans="7:14" x14ac:dyDescent="0.25">
      <c r="G7927"/>
      <c r="H7927"/>
      <c r="I7927" s="47"/>
      <c r="J7927" s="31"/>
      <c r="K7927" s="31"/>
      <c r="L7927" s="32" t="str">
        <f>IF(ISERROR(VLOOKUP(LEFT(TablaD50[[#This Row],[Articulo]],6),ComparteD50[#All],2,FALSE)),"ND",TablaD50[[#This Row],[Articulo]])</f>
        <v>ND</v>
      </c>
      <c r="M7927" s="33" t="str">
        <f>IF(TablaD50[[#This Row],[Codigo Autorizadas]]="ND","ND",TablaD50[[#This Row],[ExistenciaActualUC]])</f>
        <v>ND</v>
      </c>
      <c r="N7927" s="34" t="str">
        <f>IF(TablaD50[[#This Row],[Almacen]]="","","D50")</f>
        <v/>
      </c>
    </row>
    <row r="7928" spans="7:14" x14ac:dyDescent="0.25">
      <c r="G7928"/>
      <c r="H7928"/>
      <c r="I7928" s="47"/>
      <c r="J7928" s="31"/>
      <c r="K7928" s="31"/>
      <c r="L7928" s="32" t="str">
        <f>IF(ISERROR(VLOOKUP(LEFT(TablaD50[[#This Row],[Articulo]],6),ComparteD50[#All],2,FALSE)),"ND",TablaD50[[#This Row],[Articulo]])</f>
        <v>ND</v>
      </c>
      <c r="M7928" s="33" t="str">
        <f>IF(TablaD50[[#This Row],[Codigo Autorizadas]]="ND","ND",TablaD50[[#This Row],[ExistenciaActualUC]])</f>
        <v>ND</v>
      </c>
      <c r="N7928" s="34" t="str">
        <f>IF(TablaD50[[#This Row],[Almacen]]="","","D50")</f>
        <v/>
      </c>
    </row>
    <row r="7929" spans="7:14" x14ac:dyDescent="0.25">
      <c r="G7929"/>
      <c r="H7929"/>
      <c r="I7929" s="47"/>
      <c r="J7929" s="31"/>
      <c r="K7929" s="31"/>
      <c r="L7929" s="32" t="str">
        <f>IF(ISERROR(VLOOKUP(LEFT(TablaD50[[#This Row],[Articulo]],6),ComparteD50[#All],2,FALSE)),"ND",TablaD50[[#This Row],[Articulo]])</f>
        <v>ND</v>
      </c>
      <c r="M7929" s="33" t="str">
        <f>IF(TablaD50[[#This Row],[Codigo Autorizadas]]="ND","ND",TablaD50[[#This Row],[ExistenciaActualUC]])</f>
        <v>ND</v>
      </c>
      <c r="N7929" s="34" t="str">
        <f>IF(TablaD50[[#This Row],[Almacen]]="","","D50")</f>
        <v/>
      </c>
    </row>
    <row r="7930" spans="7:14" x14ac:dyDescent="0.25">
      <c r="G7930"/>
      <c r="H7930"/>
      <c r="I7930" s="47"/>
      <c r="J7930" s="31"/>
      <c r="K7930" s="31"/>
      <c r="L7930" s="32" t="str">
        <f>IF(ISERROR(VLOOKUP(LEFT(TablaD50[[#This Row],[Articulo]],6),ComparteD50[#All],2,FALSE)),"ND",TablaD50[[#This Row],[Articulo]])</f>
        <v>ND</v>
      </c>
      <c r="M7930" s="33" t="str">
        <f>IF(TablaD50[[#This Row],[Codigo Autorizadas]]="ND","ND",TablaD50[[#This Row],[ExistenciaActualUC]])</f>
        <v>ND</v>
      </c>
      <c r="N7930" s="34" t="str">
        <f>IF(TablaD50[[#This Row],[Almacen]]="","","D50")</f>
        <v/>
      </c>
    </row>
    <row r="7931" spans="7:14" x14ac:dyDescent="0.25">
      <c r="G7931"/>
      <c r="H7931"/>
      <c r="I7931" s="47"/>
      <c r="J7931" s="31"/>
      <c r="K7931" s="31"/>
      <c r="L7931" s="32" t="str">
        <f>IF(ISERROR(VLOOKUP(LEFT(TablaD50[[#This Row],[Articulo]],6),ComparteD50[#All],2,FALSE)),"ND",TablaD50[[#This Row],[Articulo]])</f>
        <v>ND</v>
      </c>
      <c r="M7931" s="33" t="str">
        <f>IF(TablaD50[[#This Row],[Codigo Autorizadas]]="ND","ND",TablaD50[[#This Row],[ExistenciaActualUC]])</f>
        <v>ND</v>
      </c>
      <c r="N7931" s="34" t="str">
        <f>IF(TablaD50[[#This Row],[Almacen]]="","","D50")</f>
        <v/>
      </c>
    </row>
    <row r="7932" spans="7:14" x14ac:dyDescent="0.25">
      <c r="G7932"/>
      <c r="H7932"/>
      <c r="I7932" s="47"/>
      <c r="J7932" s="31"/>
      <c r="K7932" s="31"/>
      <c r="L7932" s="32" t="str">
        <f>IF(ISERROR(VLOOKUP(LEFT(TablaD50[[#This Row],[Articulo]],6),ComparteD50[#All],2,FALSE)),"ND",TablaD50[[#This Row],[Articulo]])</f>
        <v>ND</v>
      </c>
      <c r="M7932" s="33" t="str">
        <f>IF(TablaD50[[#This Row],[Codigo Autorizadas]]="ND","ND",TablaD50[[#This Row],[ExistenciaActualUC]])</f>
        <v>ND</v>
      </c>
      <c r="N7932" s="34" t="str">
        <f>IF(TablaD50[[#This Row],[Almacen]]="","","D50")</f>
        <v/>
      </c>
    </row>
    <row r="7933" spans="7:14" x14ac:dyDescent="0.25">
      <c r="G7933"/>
      <c r="H7933"/>
      <c r="I7933" s="47"/>
      <c r="J7933" s="31"/>
      <c r="K7933" s="31"/>
      <c r="L7933" s="32" t="str">
        <f>IF(ISERROR(VLOOKUP(LEFT(TablaD50[[#This Row],[Articulo]],6),ComparteD50[#All],2,FALSE)),"ND",TablaD50[[#This Row],[Articulo]])</f>
        <v>ND</v>
      </c>
      <c r="M7933" s="33" t="str">
        <f>IF(TablaD50[[#This Row],[Codigo Autorizadas]]="ND","ND",TablaD50[[#This Row],[ExistenciaActualUC]])</f>
        <v>ND</v>
      </c>
      <c r="N7933" s="34" t="str">
        <f>IF(TablaD50[[#This Row],[Almacen]]="","","D50")</f>
        <v/>
      </c>
    </row>
    <row r="7934" spans="7:14" x14ac:dyDescent="0.25">
      <c r="G7934"/>
      <c r="H7934"/>
      <c r="I7934" s="47"/>
      <c r="J7934" s="31"/>
      <c r="K7934" s="31"/>
      <c r="L7934" s="32" t="str">
        <f>IF(ISERROR(VLOOKUP(LEFT(TablaD50[[#This Row],[Articulo]],6),ComparteD50[#All],2,FALSE)),"ND",TablaD50[[#This Row],[Articulo]])</f>
        <v>ND</v>
      </c>
      <c r="M7934" s="33" t="str">
        <f>IF(TablaD50[[#This Row],[Codigo Autorizadas]]="ND","ND",TablaD50[[#This Row],[ExistenciaActualUC]])</f>
        <v>ND</v>
      </c>
      <c r="N7934" s="34" t="str">
        <f>IF(TablaD50[[#This Row],[Almacen]]="","","D50")</f>
        <v/>
      </c>
    </row>
    <row r="7935" spans="7:14" x14ac:dyDescent="0.25">
      <c r="G7935"/>
      <c r="H7935"/>
      <c r="I7935" s="47"/>
      <c r="J7935" s="31"/>
      <c r="K7935" s="31"/>
      <c r="L7935" s="32" t="str">
        <f>IF(ISERROR(VLOOKUP(LEFT(TablaD50[[#This Row],[Articulo]],6),ComparteD50[#All],2,FALSE)),"ND",TablaD50[[#This Row],[Articulo]])</f>
        <v>ND</v>
      </c>
      <c r="M7935" s="33" t="str">
        <f>IF(TablaD50[[#This Row],[Codigo Autorizadas]]="ND","ND",TablaD50[[#This Row],[ExistenciaActualUC]])</f>
        <v>ND</v>
      </c>
      <c r="N7935" s="34" t="str">
        <f>IF(TablaD50[[#This Row],[Almacen]]="","","D50")</f>
        <v/>
      </c>
    </row>
    <row r="7936" spans="7:14" x14ac:dyDescent="0.25">
      <c r="G7936"/>
      <c r="H7936"/>
      <c r="I7936" s="47"/>
      <c r="J7936" s="31"/>
      <c r="K7936" s="31"/>
      <c r="L7936" s="32" t="str">
        <f>IF(ISERROR(VLOOKUP(LEFT(TablaD50[[#This Row],[Articulo]],6),ComparteD50[#All],2,FALSE)),"ND",TablaD50[[#This Row],[Articulo]])</f>
        <v>ND</v>
      </c>
      <c r="M7936" s="33" t="str">
        <f>IF(TablaD50[[#This Row],[Codigo Autorizadas]]="ND","ND",TablaD50[[#This Row],[ExistenciaActualUC]])</f>
        <v>ND</v>
      </c>
      <c r="N7936" s="34" t="str">
        <f>IF(TablaD50[[#This Row],[Almacen]]="","","D50")</f>
        <v/>
      </c>
    </row>
    <row r="7937" spans="7:14" x14ac:dyDescent="0.25">
      <c r="G7937"/>
      <c r="H7937"/>
      <c r="I7937" s="47"/>
      <c r="J7937" s="31"/>
      <c r="K7937" s="31"/>
      <c r="L7937" s="32" t="str">
        <f>IF(ISERROR(VLOOKUP(LEFT(TablaD50[[#This Row],[Articulo]],6),ComparteD50[#All],2,FALSE)),"ND",TablaD50[[#This Row],[Articulo]])</f>
        <v>ND</v>
      </c>
      <c r="M7937" s="33" t="str">
        <f>IF(TablaD50[[#This Row],[Codigo Autorizadas]]="ND","ND",TablaD50[[#This Row],[ExistenciaActualUC]])</f>
        <v>ND</v>
      </c>
      <c r="N7937" s="34" t="str">
        <f>IF(TablaD50[[#This Row],[Almacen]]="","","D50")</f>
        <v/>
      </c>
    </row>
    <row r="7938" spans="7:14" x14ac:dyDescent="0.25">
      <c r="G7938"/>
      <c r="H7938"/>
      <c r="I7938" s="47"/>
      <c r="J7938" s="31"/>
      <c r="K7938" s="31"/>
      <c r="L7938" s="32" t="str">
        <f>IF(ISERROR(VLOOKUP(LEFT(TablaD50[[#This Row],[Articulo]],6),ComparteD50[#All],2,FALSE)),"ND",TablaD50[[#This Row],[Articulo]])</f>
        <v>ND</v>
      </c>
      <c r="M7938" s="33" t="str">
        <f>IF(TablaD50[[#This Row],[Codigo Autorizadas]]="ND","ND",TablaD50[[#This Row],[ExistenciaActualUC]])</f>
        <v>ND</v>
      </c>
      <c r="N7938" s="34" t="str">
        <f>IF(TablaD50[[#This Row],[Almacen]]="","","D50")</f>
        <v/>
      </c>
    </row>
    <row r="7939" spans="7:14" x14ac:dyDescent="0.25">
      <c r="G7939"/>
      <c r="H7939"/>
      <c r="I7939" s="47"/>
      <c r="J7939" s="31"/>
      <c r="K7939" s="31"/>
      <c r="L7939" s="32" t="str">
        <f>IF(ISERROR(VLOOKUP(LEFT(TablaD50[[#This Row],[Articulo]],6),ComparteD50[#All],2,FALSE)),"ND",TablaD50[[#This Row],[Articulo]])</f>
        <v>ND</v>
      </c>
      <c r="M7939" s="33" t="str">
        <f>IF(TablaD50[[#This Row],[Codigo Autorizadas]]="ND","ND",TablaD50[[#This Row],[ExistenciaActualUC]])</f>
        <v>ND</v>
      </c>
      <c r="N7939" s="34" t="str">
        <f>IF(TablaD50[[#This Row],[Almacen]]="","","D50")</f>
        <v/>
      </c>
    </row>
    <row r="7940" spans="7:14" x14ac:dyDescent="0.25">
      <c r="G7940"/>
      <c r="H7940"/>
      <c r="I7940" s="47"/>
      <c r="J7940" s="31"/>
      <c r="K7940" s="31"/>
      <c r="L7940" s="32" t="str">
        <f>IF(ISERROR(VLOOKUP(LEFT(TablaD50[[#This Row],[Articulo]],6),ComparteD50[#All],2,FALSE)),"ND",TablaD50[[#This Row],[Articulo]])</f>
        <v>ND</v>
      </c>
      <c r="M7940" s="33" t="str">
        <f>IF(TablaD50[[#This Row],[Codigo Autorizadas]]="ND","ND",TablaD50[[#This Row],[ExistenciaActualUC]])</f>
        <v>ND</v>
      </c>
      <c r="N7940" s="34" t="str">
        <f>IF(TablaD50[[#This Row],[Almacen]]="","","D50")</f>
        <v/>
      </c>
    </row>
    <row r="7941" spans="7:14" x14ac:dyDescent="0.25">
      <c r="G7941"/>
      <c r="H7941"/>
      <c r="I7941" s="47"/>
      <c r="J7941" s="31"/>
      <c r="K7941" s="31"/>
      <c r="L7941" s="32" t="str">
        <f>IF(ISERROR(VLOOKUP(LEFT(TablaD50[[#This Row],[Articulo]],6),ComparteD50[#All],2,FALSE)),"ND",TablaD50[[#This Row],[Articulo]])</f>
        <v>ND</v>
      </c>
      <c r="M7941" s="33" t="str">
        <f>IF(TablaD50[[#This Row],[Codigo Autorizadas]]="ND","ND",TablaD50[[#This Row],[ExistenciaActualUC]])</f>
        <v>ND</v>
      </c>
      <c r="N7941" s="34" t="str">
        <f>IF(TablaD50[[#This Row],[Almacen]]="","","D50")</f>
        <v/>
      </c>
    </row>
    <row r="7942" spans="7:14" x14ac:dyDescent="0.25">
      <c r="G7942"/>
      <c r="H7942"/>
      <c r="I7942" s="47"/>
      <c r="J7942" s="31"/>
      <c r="K7942" s="31"/>
      <c r="L7942" s="32" t="str">
        <f>IF(ISERROR(VLOOKUP(LEFT(TablaD50[[#This Row],[Articulo]],6),ComparteD50[#All],2,FALSE)),"ND",TablaD50[[#This Row],[Articulo]])</f>
        <v>ND</v>
      </c>
      <c r="M7942" s="33" t="str">
        <f>IF(TablaD50[[#This Row],[Codigo Autorizadas]]="ND","ND",TablaD50[[#This Row],[ExistenciaActualUC]])</f>
        <v>ND</v>
      </c>
      <c r="N7942" s="34" t="str">
        <f>IF(TablaD50[[#This Row],[Almacen]]="","","D50")</f>
        <v/>
      </c>
    </row>
    <row r="7943" spans="7:14" x14ac:dyDescent="0.25">
      <c r="G7943"/>
      <c r="H7943"/>
      <c r="I7943" s="47"/>
      <c r="J7943" s="31"/>
      <c r="K7943" s="31"/>
      <c r="L7943" s="32" t="str">
        <f>IF(ISERROR(VLOOKUP(LEFT(TablaD50[[#This Row],[Articulo]],6),ComparteD50[#All],2,FALSE)),"ND",TablaD50[[#This Row],[Articulo]])</f>
        <v>ND</v>
      </c>
      <c r="M7943" s="33" t="str">
        <f>IF(TablaD50[[#This Row],[Codigo Autorizadas]]="ND","ND",TablaD50[[#This Row],[ExistenciaActualUC]])</f>
        <v>ND</v>
      </c>
      <c r="N7943" s="34" t="str">
        <f>IF(TablaD50[[#This Row],[Almacen]]="","","D50")</f>
        <v/>
      </c>
    </row>
    <row r="7944" spans="7:14" x14ac:dyDescent="0.25">
      <c r="G7944"/>
      <c r="H7944"/>
      <c r="I7944" s="47"/>
      <c r="J7944" s="31"/>
      <c r="K7944" s="31"/>
      <c r="L7944" s="32" t="str">
        <f>IF(ISERROR(VLOOKUP(LEFT(TablaD50[[#This Row],[Articulo]],6),ComparteD50[#All],2,FALSE)),"ND",TablaD50[[#This Row],[Articulo]])</f>
        <v>ND</v>
      </c>
      <c r="M7944" s="33" t="str">
        <f>IF(TablaD50[[#This Row],[Codigo Autorizadas]]="ND","ND",TablaD50[[#This Row],[ExistenciaActualUC]])</f>
        <v>ND</v>
      </c>
      <c r="N7944" s="34" t="str">
        <f>IF(TablaD50[[#This Row],[Almacen]]="","","D50")</f>
        <v/>
      </c>
    </row>
    <row r="7945" spans="7:14" x14ac:dyDescent="0.25">
      <c r="G7945"/>
      <c r="H7945"/>
      <c r="I7945" s="47"/>
      <c r="J7945" s="31"/>
      <c r="K7945" s="31"/>
      <c r="L7945" s="32" t="str">
        <f>IF(ISERROR(VLOOKUP(LEFT(TablaD50[[#This Row],[Articulo]],6),ComparteD50[#All],2,FALSE)),"ND",TablaD50[[#This Row],[Articulo]])</f>
        <v>ND</v>
      </c>
      <c r="M7945" s="33" t="str">
        <f>IF(TablaD50[[#This Row],[Codigo Autorizadas]]="ND","ND",TablaD50[[#This Row],[ExistenciaActualUC]])</f>
        <v>ND</v>
      </c>
      <c r="N7945" s="34" t="str">
        <f>IF(TablaD50[[#This Row],[Almacen]]="","","D50")</f>
        <v/>
      </c>
    </row>
    <row r="7946" spans="7:14" x14ac:dyDescent="0.25">
      <c r="G7946"/>
      <c r="H7946"/>
      <c r="I7946" s="47"/>
      <c r="J7946" s="31"/>
      <c r="K7946" s="31"/>
      <c r="L7946" s="32" t="str">
        <f>IF(ISERROR(VLOOKUP(LEFT(TablaD50[[#This Row],[Articulo]],6),ComparteD50[#All],2,FALSE)),"ND",TablaD50[[#This Row],[Articulo]])</f>
        <v>ND</v>
      </c>
      <c r="M7946" s="33" t="str">
        <f>IF(TablaD50[[#This Row],[Codigo Autorizadas]]="ND","ND",TablaD50[[#This Row],[ExistenciaActualUC]])</f>
        <v>ND</v>
      </c>
      <c r="N7946" s="34" t="str">
        <f>IF(TablaD50[[#This Row],[Almacen]]="","","D50")</f>
        <v/>
      </c>
    </row>
    <row r="7947" spans="7:14" x14ac:dyDescent="0.25">
      <c r="G7947"/>
      <c r="H7947"/>
      <c r="I7947" s="47"/>
      <c r="J7947" s="31"/>
      <c r="K7947" s="31"/>
      <c r="L7947" s="32" t="str">
        <f>IF(ISERROR(VLOOKUP(LEFT(TablaD50[[#This Row],[Articulo]],6),ComparteD50[#All],2,FALSE)),"ND",TablaD50[[#This Row],[Articulo]])</f>
        <v>ND</v>
      </c>
      <c r="M7947" s="33" t="str">
        <f>IF(TablaD50[[#This Row],[Codigo Autorizadas]]="ND","ND",TablaD50[[#This Row],[ExistenciaActualUC]])</f>
        <v>ND</v>
      </c>
      <c r="N7947" s="34" t="str">
        <f>IF(TablaD50[[#This Row],[Almacen]]="","","D50")</f>
        <v/>
      </c>
    </row>
    <row r="7948" spans="7:14" x14ac:dyDescent="0.25">
      <c r="G7948"/>
      <c r="H7948"/>
      <c r="I7948" s="47"/>
      <c r="J7948" s="31"/>
      <c r="K7948" s="31"/>
      <c r="L7948" s="32" t="str">
        <f>IF(ISERROR(VLOOKUP(LEFT(TablaD50[[#This Row],[Articulo]],6),ComparteD50[#All],2,FALSE)),"ND",TablaD50[[#This Row],[Articulo]])</f>
        <v>ND</v>
      </c>
      <c r="M7948" s="33" t="str">
        <f>IF(TablaD50[[#This Row],[Codigo Autorizadas]]="ND","ND",TablaD50[[#This Row],[ExistenciaActualUC]])</f>
        <v>ND</v>
      </c>
      <c r="N7948" s="34" t="str">
        <f>IF(TablaD50[[#This Row],[Almacen]]="","","D50")</f>
        <v/>
      </c>
    </row>
    <row r="7949" spans="7:14" x14ac:dyDescent="0.25">
      <c r="G7949"/>
      <c r="H7949"/>
      <c r="I7949" s="47"/>
      <c r="J7949" s="31"/>
      <c r="K7949" s="31"/>
      <c r="L7949" s="32" t="str">
        <f>IF(ISERROR(VLOOKUP(LEFT(TablaD50[[#This Row],[Articulo]],6),ComparteD50[#All],2,FALSE)),"ND",TablaD50[[#This Row],[Articulo]])</f>
        <v>ND</v>
      </c>
      <c r="M7949" s="33" t="str">
        <f>IF(TablaD50[[#This Row],[Codigo Autorizadas]]="ND","ND",TablaD50[[#This Row],[ExistenciaActualUC]])</f>
        <v>ND</v>
      </c>
      <c r="N7949" s="34" t="str">
        <f>IF(TablaD50[[#This Row],[Almacen]]="","","D50")</f>
        <v/>
      </c>
    </row>
    <row r="7950" spans="7:14" x14ac:dyDescent="0.25">
      <c r="G7950"/>
      <c r="H7950"/>
      <c r="I7950" s="47"/>
      <c r="J7950" s="31"/>
      <c r="K7950" s="31"/>
      <c r="L7950" s="32" t="str">
        <f>IF(ISERROR(VLOOKUP(LEFT(TablaD50[[#This Row],[Articulo]],6),ComparteD50[#All],2,FALSE)),"ND",TablaD50[[#This Row],[Articulo]])</f>
        <v>ND</v>
      </c>
      <c r="M7950" s="33" t="str">
        <f>IF(TablaD50[[#This Row],[Codigo Autorizadas]]="ND","ND",TablaD50[[#This Row],[ExistenciaActualUC]])</f>
        <v>ND</v>
      </c>
      <c r="N7950" s="34" t="str">
        <f>IF(TablaD50[[#This Row],[Almacen]]="","","D50")</f>
        <v/>
      </c>
    </row>
    <row r="7951" spans="7:14" x14ac:dyDescent="0.25">
      <c r="G7951"/>
      <c r="H7951"/>
      <c r="I7951" s="47"/>
      <c r="J7951" s="31"/>
      <c r="K7951" s="31"/>
      <c r="L7951" s="32" t="str">
        <f>IF(ISERROR(VLOOKUP(LEFT(TablaD50[[#This Row],[Articulo]],6),ComparteD50[#All],2,FALSE)),"ND",TablaD50[[#This Row],[Articulo]])</f>
        <v>ND</v>
      </c>
      <c r="M7951" s="33" t="str">
        <f>IF(TablaD50[[#This Row],[Codigo Autorizadas]]="ND","ND",TablaD50[[#This Row],[ExistenciaActualUC]])</f>
        <v>ND</v>
      </c>
      <c r="N7951" s="34" t="str">
        <f>IF(TablaD50[[#This Row],[Almacen]]="","","D50")</f>
        <v/>
      </c>
    </row>
    <row r="7952" spans="7:14" x14ac:dyDescent="0.25">
      <c r="G7952"/>
      <c r="H7952"/>
      <c r="I7952" s="47"/>
      <c r="J7952" s="31"/>
      <c r="K7952" s="31"/>
      <c r="L7952" s="32" t="str">
        <f>IF(ISERROR(VLOOKUP(LEFT(TablaD50[[#This Row],[Articulo]],6),ComparteD50[#All],2,FALSE)),"ND",TablaD50[[#This Row],[Articulo]])</f>
        <v>ND</v>
      </c>
      <c r="M7952" s="33" t="str">
        <f>IF(TablaD50[[#This Row],[Codigo Autorizadas]]="ND","ND",TablaD50[[#This Row],[ExistenciaActualUC]])</f>
        <v>ND</v>
      </c>
      <c r="N7952" s="34" t="str">
        <f>IF(TablaD50[[#This Row],[Almacen]]="","","D50")</f>
        <v/>
      </c>
    </row>
    <row r="7953" spans="7:14" x14ac:dyDescent="0.25">
      <c r="G7953"/>
      <c r="H7953"/>
      <c r="I7953" s="47"/>
      <c r="J7953" s="31"/>
      <c r="K7953" s="31"/>
      <c r="L7953" s="32" t="str">
        <f>IF(ISERROR(VLOOKUP(LEFT(TablaD50[[#This Row],[Articulo]],6),ComparteD50[#All],2,FALSE)),"ND",TablaD50[[#This Row],[Articulo]])</f>
        <v>ND</v>
      </c>
      <c r="M7953" s="33" t="str">
        <f>IF(TablaD50[[#This Row],[Codigo Autorizadas]]="ND","ND",TablaD50[[#This Row],[ExistenciaActualUC]])</f>
        <v>ND</v>
      </c>
      <c r="N7953" s="34" t="str">
        <f>IF(TablaD50[[#This Row],[Almacen]]="","","D50")</f>
        <v/>
      </c>
    </row>
    <row r="7954" spans="7:14" x14ac:dyDescent="0.25">
      <c r="G7954"/>
      <c r="H7954"/>
      <c r="I7954" s="47"/>
      <c r="J7954" s="31"/>
      <c r="K7954" s="31"/>
      <c r="L7954" s="32" t="str">
        <f>IF(ISERROR(VLOOKUP(LEFT(TablaD50[[#This Row],[Articulo]],6),ComparteD50[#All],2,FALSE)),"ND",TablaD50[[#This Row],[Articulo]])</f>
        <v>ND</v>
      </c>
      <c r="M7954" s="33" t="str">
        <f>IF(TablaD50[[#This Row],[Codigo Autorizadas]]="ND","ND",TablaD50[[#This Row],[ExistenciaActualUC]])</f>
        <v>ND</v>
      </c>
      <c r="N7954" s="34" t="str">
        <f>IF(TablaD50[[#This Row],[Almacen]]="","","D50")</f>
        <v/>
      </c>
    </row>
    <row r="7955" spans="7:14" x14ac:dyDescent="0.25">
      <c r="G7955"/>
      <c r="H7955"/>
      <c r="I7955" s="47"/>
      <c r="J7955" s="31"/>
      <c r="K7955" s="31"/>
      <c r="L7955" s="32" t="str">
        <f>IF(ISERROR(VLOOKUP(LEFT(TablaD50[[#This Row],[Articulo]],6),ComparteD50[#All],2,FALSE)),"ND",TablaD50[[#This Row],[Articulo]])</f>
        <v>ND</v>
      </c>
      <c r="M7955" s="33" t="str">
        <f>IF(TablaD50[[#This Row],[Codigo Autorizadas]]="ND","ND",TablaD50[[#This Row],[ExistenciaActualUC]])</f>
        <v>ND</v>
      </c>
      <c r="N7955" s="34" t="str">
        <f>IF(TablaD50[[#This Row],[Almacen]]="","","D50")</f>
        <v/>
      </c>
    </row>
    <row r="7956" spans="7:14" x14ac:dyDescent="0.25">
      <c r="G7956"/>
      <c r="H7956"/>
      <c r="I7956" s="47"/>
      <c r="J7956" s="31"/>
      <c r="K7956" s="31"/>
      <c r="L7956" s="32" t="str">
        <f>IF(ISERROR(VLOOKUP(LEFT(TablaD50[[#This Row],[Articulo]],6),ComparteD50[#All],2,FALSE)),"ND",TablaD50[[#This Row],[Articulo]])</f>
        <v>ND</v>
      </c>
      <c r="M7956" s="33" t="str">
        <f>IF(TablaD50[[#This Row],[Codigo Autorizadas]]="ND","ND",TablaD50[[#This Row],[ExistenciaActualUC]])</f>
        <v>ND</v>
      </c>
      <c r="N7956" s="34" t="str">
        <f>IF(TablaD50[[#This Row],[Almacen]]="","","D50")</f>
        <v/>
      </c>
    </row>
    <row r="7957" spans="7:14" x14ac:dyDescent="0.25">
      <c r="G7957"/>
      <c r="H7957"/>
      <c r="I7957" s="47"/>
      <c r="J7957" s="31"/>
      <c r="K7957" s="31"/>
      <c r="L7957" s="32" t="str">
        <f>IF(ISERROR(VLOOKUP(LEFT(TablaD50[[#This Row],[Articulo]],6),ComparteD50[#All],2,FALSE)),"ND",TablaD50[[#This Row],[Articulo]])</f>
        <v>ND</v>
      </c>
      <c r="M7957" s="33" t="str">
        <f>IF(TablaD50[[#This Row],[Codigo Autorizadas]]="ND","ND",TablaD50[[#This Row],[ExistenciaActualUC]])</f>
        <v>ND</v>
      </c>
      <c r="N7957" s="34" t="str">
        <f>IF(TablaD50[[#This Row],[Almacen]]="","","D50")</f>
        <v/>
      </c>
    </row>
    <row r="7958" spans="7:14" x14ac:dyDescent="0.25">
      <c r="G7958"/>
      <c r="H7958"/>
      <c r="I7958" s="47"/>
      <c r="J7958" s="31"/>
      <c r="K7958" s="31"/>
      <c r="L7958" s="32" t="str">
        <f>IF(ISERROR(VLOOKUP(LEFT(TablaD50[[#This Row],[Articulo]],6),ComparteD50[#All],2,FALSE)),"ND",TablaD50[[#This Row],[Articulo]])</f>
        <v>ND</v>
      </c>
      <c r="M7958" s="33" t="str">
        <f>IF(TablaD50[[#This Row],[Codigo Autorizadas]]="ND","ND",TablaD50[[#This Row],[ExistenciaActualUC]])</f>
        <v>ND</v>
      </c>
      <c r="N7958" s="34" t="str">
        <f>IF(TablaD50[[#This Row],[Almacen]]="","","D50")</f>
        <v/>
      </c>
    </row>
    <row r="7959" spans="7:14" x14ac:dyDescent="0.25">
      <c r="G7959"/>
      <c r="H7959"/>
      <c r="I7959" s="47"/>
      <c r="J7959" s="31"/>
      <c r="K7959" s="31"/>
      <c r="L7959" s="32" t="str">
        <f>IF(ISERROR(VLOOKUP(LEFT(TablaD50[[#This Row],[Articulo]],6),ComparteD50[#All],2,FALSE)),"ND",TablaD50[[#This Row],[Articulo]])</f>
        <v>ND</v>
      </c>
      <c r="M7959" s="33" t="str">
        <f>IF(TablaD50[[#This Row],[Codigo Autorizadas]]="ND","ND",TablaD50[[#This Row],[ExistenciaActualUC]])</f>
        <v>ND</v>
      </c>
      <c r="N7959" s="34" t="str">
        <f>IF(TablaD50[[#This Row],[Almacen]]="","","D50")</f>
        <v/>
      </c>
    </row>
    <row r="7960" spans="7:14" x14ac:dyDescent="0.25">
      <c r="G7960"/>
      <c r="H7960"/>
      <c r="I7960" s="47"/>
      <c r="J7960" s="31"/>
      <c r="K7960" s="31"/>
      <c r="L7960" s="32" t="str">
        <f>IF(ISERROR(VLOOKUP(LEFT(TablaD50[[#This Row],[Articulo]],6),ComparteD50[#All],2,FALSE)),"ND",TablaD50[[#This Row],[Articulo]])</f>
        <v>ND</v>
      </c>
      <c r="M7960" s="33" t="str">
        <f>IF(TablaD50[[#This Row],[Codigo Autorizadas]]="ND","ND",TablaD50[[#This Row],[ExistenciaActualUC]])</f>
        <v>ND</v>
      </c>
      <c r="N7960" s="34" t="str">
        <f>IF(TablaD50[[#This Row],[Almacen]]="","","D50")</f>
        <v/>
      </c>
    </row>
    <row r="7961" spans="7:14" x14ac:dyDescent="0.25">
      <c r="G7961"/>
      <c r="H7961"/>
      <c r="I7961" s="47"/>
      <c r="J7961" s="31"/>
      <c r="K7961" s="31"/>
      <c r="L7961" s="32" t="str">
        <f>IF(ISERROR(VLOOKUP(LEFT(TablaD50[[#This Row],[Articulo]],6),ComparteD50[#All],2,FALSE)),"ND",TablaD50[[#This Row],[Articulo]])</f>
        <v>ND</v>
      </c>
      <c r="M7961" s="33" t="str">
        <f>IF(TablaD50[[#This Row],[Codigo Autorizadas]]="ND","ND",TablaD50[[#This Row],[ExistenciaActualUC]])</f>
        <v>ND</v>
      </c>
      <c r="N7961" s="34" t="str">
        <f>IF(TablaD50[[#This Row],[Almacen]]="","","D50")</f>
        <v/>
      </c>
    </row>
    <row r="7962" spans="7:14" x14ac:dyDescent="0.25">
      <c r="G7962"/>
      <c r="H7962"/>
      <c r="I7962" s="47"/>
      <c r="J7962" s="31"/>
      <c r="K7962" s="31"/>
      <c r="L7962" s="32" t="str">
        <f>IF(ISERROR(VLOOKUP(LEFT(TablaD50[[#This Row],[Articulo]],6),ComparteD50[#All],2,FALSE)),"ND",TablaD50[[#This Row],[Articulo]])</f>
        <v>ND</v>
      </c>
      <c r="M7962" s="33" t="str">
        <f>IF(TablaD50[[#This Row],[Codigo Autorizadas]]="ND","ND",TablaD50[[#This Row],[ExistenciaActualUC]])</f>
        <v>ND</v>
      </c>
      <c r="N7962" s="34" t="str">
        <f>IF(TablaD50[[#This Row],[Almacen]]="","","D50")</f>
        <v/>
      </c>
    </row>
    <row r="7963" spans="7:14" x14ac:dyDescent="0.25">
      <c r="G7963"/>
      <c r="H7963"/>
      <c r="I7963" s="47"/>
      <c r="J7963" s="31"/>
      <c r="K7963" s="31"/>
      <c r="L7963" s="32" t="str">
        <f>IF(ISERROR(VLOOKUP(LEFT(TablaD50[[#This Row],[Articulo]],6),ComparteD50[#All],2,FALSE)),"ND",TablaD50[[#This Row],[Articulo]])</f>
        <v>ND</v>
      </c>
      <c r="M7963" s="33" t="str">
        <f>IF(TablaD50[[#This Row],[Codigo Autorizadas]]="ND","ND",TablaD50[[#This Row],[ExistenciaActualUC]])</f>
        <v>ND</v>
      </c>
      <c r="N7963" s="34" t="str">
        <f>IF(TablaD50[[#This Row],[Almacen]]="","","D50")</f>
        <v/>
      </c>
    </row>
    <row r="7964" spans="7:14" x14ac:dyDescent="0.25">
      <c r="G7964"/>
      <c r="H7964"/>
      <c r="I7964" s="47"/>
      <c r="J7964" s="31"/>
      <c r="K7964" s="31"/>
      <c r="L7964" s="32" t="str">
        <f>IF(ISERROR(VLOOKUP(LEFT(TablaD50[[#This Row],[Articulo]],6),ComparteD50[#All],2,FALSE)),"ND",TablaD50[[#This Row],[Articulo]])</f>
        <v>ND</v>
      </c>
      <c r="M7964" s="33" t="str">
        <f>IF(TablaD50[[#This Row],[Codigo Autorizadas]]="ND","ND",TablaD50[[#This Row],[ExistenciaActualUC]])</f>
        <v>ND</v>
      </c>
      <c r="N7964" s="34" t="str">
        <f>IF(TablaD50[[#This Row],[Almacen]]="","","D50")</f>
        <v/>
      </c>
    </row>
    <row r="7965" spans="7:14" x14ac:dyDescent="0.25">
      <c r="G7965"/>
      <c r="H7965"/>
      <c r="I7965" s="47"/>
      <c r="J7965" s="31"/>
      <c r="K7965" s="31"/>
      <c r="L7965" s="32" t="str">
        <f>IF(ISERROR(VLOOKUP(LEFT(TablaD50[[#This Row],[Articulo]],6),ComparteD50[#All],2,FALSE)),"ND",TablaD50[[#This Row],[Articulo]])</f>
        <v>ND</v>
      </c>
      <c r="M7965" s="33" t="str">
        <f>IF(TablaD50[[#This Row],[Codigo Autorizadas]]="ND","ND",TablaD50[[#This Row],[ExistenciaActualUC]])</f>
        <v>ND</v>
      </c>
      <c r="N7965" s="34" t="str">
        <f>IF(TablaD50[[#This Row],[Almacen]]="","","D50")</f>
        <v/>
      </c>
    </row>
    <row r="7966" spans="7:14" x14ac:dyDescent="0.25">
      <c r="G7966"/>
      <c r="H7966"/>
      <c r="I7966" s="47"/>
      <c r="J7966" s="31"/>
      <c r="K7966" s="31"/>
      <c r="L7966" s="32" t="str">
        <f>IF(ISERROR(VLOOKUP(LEFT(TablaD50[[#This Row],[Articulo]],6),ComparteD50[#All],2,FALSE)),"ND",TablaD50[[#This Row],[Articulo]])</f>
        <v>ND</v>
      </c>
      <c r="M7966" s="33" t="str">
        <f>IF(TablaD50[[#This Row],[Codigo Autorizadas]]="ND","ND",TablaD50[[#This Row],[ExistenciaActualUC]])</f>
        <v>ND</v>
      </c>
      <c r="N7966" s="34" t="str">
        <f>IF(TablaD50[[#This Row],[Almacen]]="","","D50")</f>
        <v/>
      </c>
    </row>
    <row r="7967" spans="7:14" x14ac:dyDescent="0.25">
      <c r="G7967"/>
      <c r="H7967"/>
      <c r="I7967" s="47"/>
      <c r="J7967" s="31"/>
      <c r="K7967" s="31"/>
      <c r="L7967" s="32" t="str">
        <f>IF(ISERROR(VLOOKUP(LEFT(TablaD50[[#This Row],[Articulo]],6),ComparteD50[#All],2,FALSE)),"ND",TablaD50[[#This Row],[Articulo]])</f>
        <v>ND</v>
      </c>
      <c r="M7967" s="33" t="str">
        <f>IF(TablaD50[[#This Row],[Codigo Autorizadas]]="ND","ND",TablaD50[[#This Row],[ExistenciaActualUC]])</f>
        <v>ND</v>
      </c>
      <c r="N7967" s="34" t="str">
        <f>IF(TablaD50[[#This Row],[Almacen]]="","","D50")</f>
        <v/>
      </c>
    </row>
    <row r="7968" spans="7:14" x14ac:dyDescent="0.25">
      <c r="G7968"/>
      <c r="H7968"/>
      <c r="I7968" s="47"/>
      <c r="J7968" s="31"/>
      <c r="K7968" s="31"/>
      <c r="L7968" s="32" t="str">
        <f>IF(ISERROR(VLOOKUP(LEFT(TablaD50[[#This Row],[Articulo]],6),ComparteD50[#All],2,FALSE)),"ND",TablaD50[[#This Row],[Articulo]])</f>
        <v>ND</v>
      </c>
      <c r="M7968" s="33" t="str">
        <f>IF(TablaD50[[#This Row],[Codigo Autorizadas]]="ND","ND",TablaD50[[#This Row],[ExistenciaActualUC]])</f>
        <v>ND</v>
      </c>
      <c r="N7968" s="34" t="str">
        <f>IF(TablaD50[[#This Row],[Almacen]]="","","D50")</f>
        <v/>
      </c>
    </row>
    <row r="7969" spans="7:14" x14ac:dyDescent="0.25">
      <c r="G7969"/>
      <c r="H7969"/>
      <c r="I7969" s="47"/>
      <c r="J7969" s="31"/>
      <c r="K7969" s="31"/>
      <c r="L7969" s="32" t="str">
        <f>IF(ISERROR(VLOOKUP(LEFT(TablaD50[[#This Row],[Articulo]],6),ComparteD50[#All],2,FALSE)),"ND",TablaD50[[#This Row],[Articulo]])</f>
        <v>ND</v>
      </c>
      <c r="M7969" s="33" t="str">
        <f>IF(TablaD50[[#This Row],[Codigo Autorizadas]]="ND","ND",TablaD50[[#This Row],[ExistenciaActualUC]])</f>
        <v>ND</v>
      </c>
      <c r="N7969" s="34" t="str">
        <f>IF(TablaD50[[#This Row],[Almacen]]="","","D50")</f>
        <v/>
      </c>
    </row>
    <row r="7970" spans="7:14" x14ac:dyDescent="0.25">
      <c r="G7970"/>
      <c r="H7970"/>
      <c r="I7970" s="47"/>
      <c r="J7970" s="31"/>
      <c r="K7970" s="31"/>
      <c r="L7970" s="32" t="str">
        <f>IF(ISERROR(VLOOKUP(LEFT(TablaD50[[#This Row],[Articulo]],6),ComparteD50[#All],2,FALSE)),"ND",TablaD50[[#This Row],[Articulo]])</f>
        <v>ND</v>
      </c>
      <c r="M7970" s="33" t="str">
        <f>IF(TablaD50[[#This Row],[Codigo Autorizadas]]="ND","ND",TablaD50[[#This Row],[ExistenciaActualUC]])</f>
        <v>ND</v>
      </c>
      <c r="N7970" s="34" t="str">
        <f>IF(TablaD50[[#This Row],[Almacen]]="","","D50")</f>
        <v/>
      </c>
    </row>
    <row r="7971" spans="7:14" x14ac:dyDescent="0.25">
      <c r="G7971"/>
      <c r="H7971"/>
      <c r="I7971" s="47"/>
      <c r="J7971" s="31"/>
      <c r="K7971" s="31"/>
      <c r="L7971" s="32" t="str">
        <f>IF(ISERROR(VLOOKUP(LEFT(TablaD50[[#This Row],[Articulo]],6),ComparteD50[#All],2,FALSE)),"ND",TablaD50[[#This Row],[Articulo]])</f>
        <v>ND</v>
      </c>
      <c r="M7971" s="33" t="str">
        <f>IF(TablaD50[[#This Row],[Codigo Autorizadas]]="ND","ND",TablaD50[[#This Row],[ExistenciaActualUC]])</f>
        <v>ND</v>
      </c>
      <c r="N7971" s="34" t="str">
        <f>IF(TablaD50[[#This Row],[Almacen]]="","","D50")</f>
        <v/>
      </c>
    </row>
    <row r="7972" spans="7:14" x14ac:dyDescent="0.25">
      <c r="G7972"/>
      <c r="H7972"/>
      <c r="I7972" s="47"/>
      <c r="J7972" s="31"/>
      <c r="K7972" s="31"/>
      <c r="L7972" s="32" t="str">
        <f>IF(ISERROR(VLOOKUP(LEFT(TablaD50[[#This Row],[Articulo]],6),ComparteD50[#All],2,FALSE)),"ND",TablaD50[[#This Row],[Articulo]])</f>
        <v>ND</v>
      </c>
      <c r="M7972" s="33" t="str">
        <f>IF(TablaD50[[#This Row],[Codigo Autorizadas]]="ND","ND",TablaD50[[#This Row],[ExistenciaActualUC]])</f>
        <v>ND</v>
      </c>
      <c r="N7972" s="34" t="str">
        <f>IF(TablaD50[[#This Row],[Almacen]]="","","D50")</f>
        <v/>
      </c>
    </row>
    <row r="7973" spans="7:14" x14ac:dyDescent="0.25">
      <c r="G7973"/>
      <c r="H7973"/>
      <c r="I7973" s="47"/>
      <c r="J7973" s="31"/>
      <c r="K7973" s="31"/>
      <c r="L7973" s="32" t="str">
        <f>IF(ISERROR(VLOOKUP(LEFT(TablaD50[[#This Row],[Articulo]],6),ComparteD50[#All],2,FALSE)),"ND",TablaD50[[#This Row],[Articulo]])</f>
        <v>ND</v>
      </c>
      <c r="M7973" s="33" t="str">
        <f>IF(TablaD50[[#This Row],[Codigo Autorizadas]]="ND","ND",TablaD50[[#This Row],[ExistenciaActualUC]])</f>
        <v>ND</v>
      </c>
      <c r="N7973" s="34" t="str">
        <f>IF(TablaD50[[#This Row],[Almacen]]="","","D50")</f>
        <v/>
      </c>
    </row>
    <row r="7974" spans="7:14" x14ac:dyDescent="0.25">
      <c r="G7974"/>
      <c r="H7974"/>
      <c r="I7974" s="47"/>
      <c r="J7974" s="31"/>
      <c r="K7974" s="31"/>
      <c r="L7974" s="32" t="str">
        <f>IF(ISERROR(VLOOKUP(LEFT(TablaD50[[#This Row],[Articulo]],6),ComparteD50[#All],2,FALSE)),"ND",TablaD50[[#This Row],[Articulo]])</f>
        <v>ND</v>
      </c>
      <c r="M7974" s="33" t="str">
        <f>IF(TablaD50[[#This Row],[Codigo Autorizadas]]="ND","ND",TablaD50[[#This Row],[ExistenciaActualUC]])</f>
        <v>ND</v>
      </c>
      <c r="N7974" s="34" t="str">
        <f>IF(TablaD50[[#This Row],[Almacen]]="","","D50")</f>
        <v/>
      </c>
    </row>
    <row r="7975" spans="7:14" x14ac:dyDescent="0.25">
      <c r="G7975"/>
      <c r="H7975"/>
      <c r="I7975" s="47"/>
      <c r="J7975" s="31"/>
      <c r="K7975" s="31"/>
      <c r="L7975" s="32" t="str">
        <f>IF(ISERROR(VLOOKUP(LEFT(TablaD50[[#This Row],[Articulo]],6),ComparteD50[#All],2,FALSE)),"ND",TablaD50[[#This Row],[Articulo]])</f>
        <v>ND</v>
      </c>
      <c r="M7975" s="33" t="str">
        <f>IF(TablaD50[[#This Row],[Codigo Autorizadas]]="ND","ND",TablaD50[[#This Row],[ExistenciaActualUC]])</f>
        <v>ND</v>
      </c>
      <c r="N7975" s="34" t="str">
        <f>IF(TablaD50[[#This Row],[Almacen]]="","","D50")</f>
        <v/>
      </c>
    </row>
    <row r="7976" spans="7:14" x14ac:dyDescent="0.25">
      <c r="G7976"/>
      <c r="H7976"/>
      <c r="I7976" s="47"/>
      <c r="J7976" s="31"/>
      <c r="K7976" s="31"/>
      <c r="L7976" s="32" t="str">
        <f>IF(ISERROR(VLOOKUP(LEFT(TablaD50[[#This Row],[Articulo]],6),ComparteD50[#All],2,FALSE)),"ND",TablaD50[[#This Row],[Articulo]])</f>
        <v>ND</v>
      </c>
      <c r="M7976" s="33" t="str">
        <f>IF(TablaD50[[#This Row],[Codigo Autorizadas]]="ND","ND",TablaD50[[#This Row],[ExistenciaActualUC]])</f>
        <v>ND</v>
      </c>
      <c r="N7976" s="34" t="str">
        <f>IF(TablaD50[[#This Row],[Almacen]]="","","D50")</f>
        <v/>
      </c>
    </row>
    <row r="7977" spans="7:14" x14ac:dyDescent="0.25">
      <c r="G7977"/>
      <c r="H7977"/>
      <c r="I7977" s="47"/>
      <c r="J7977" s="31"/>
      <c r="K7977" s="31"/>
      <c r="L7977" s="32" t="str">
        <f>IF(ISERROR(VLOOKUP(LEFT(TablaD50[[#This Row],[Articulo]],6),ComparteD50[#All],2,FALSE)),"ND",TablaD50[[#This Row],[Articulo]])</f>
        <v>ND</v>
      </c>
      <c r="M7977" s="33" t="str">
        <f>IF(TablaD50[[#This Row],[Codigo Autorizadas]]="ND","ND",TablaD50[[#This Row],[ExistenciaActualUC]])</f>
        <v>ND</v>
      </c>
      <c r="N7977" s="34" t="str">
        <f>IF(TablaD50[[#This Row],[Almacen]]="","","D50")</f>
        <v/>
      </c>
    </row>
    <row r="7978" spans="7:14" x14ac:dyDescent="0.25">
      <c r="G7978"/>
      <c r="H7978"/>
      <c r="I7978" s="47"/>
      <c r="J7978" s="31"/>
      <c r="K7978" s="31"/>
      <c r="L7978" s="32" t="str">
        <f>IF(ISERROR(VLOOKUP(LEFT(TablaD50[[#This Row],[Articulo]],6),ComparteD50[#All],2,FALSE)),"ND",TablaD50[[#This Row],[Articulo]])</f>
        <v>ND</v>
      </c>
      <c r="M7978" s="33" t="str">
        <f>IF(TablaD50[[#This Row],[Codigo Autorizadas]]="ND","ND",TablaD50[[#This Row],[ExistenciaActualUC]])</f>
        <v>ND</v>
      </c>
      <c r="N7978" s="34" t="str">
        <f>IF(TablaD50[[#This Row],[Almacen]]="","","D50")</f>
        <v/>
      </c>
    </row>
    <row r="7979" spans="7:14" x14ac:dyDescent="0.25">
      <c r="G7979"/>
      <c r="H7979"/>
      <c r="I7979" s="47"/>
      <c r="J7979" s="31"/>
      <c r="K7979" s="31"/>
      <c r="L7979" s="32" t="str">
        <f>IF(ISERROR(VLOOKUP(LEFT(TablaD50[[#This Row],[Articulo]],6),ComparteD50[#All],2,FALSE)),"ND",TablaD50[[#This Row],[Articulo]])</f>
        <v>ND</v>
      </c>
      <c r="M7979" s="33" t="str">
        <f>IF(TablaD50[[#This Row],[Codigo Autorizadas]]="ND","ND",TablaD50[[#This Row],[ExistenciaActualUC]])</f>
        <v>ND</v>
      </c>
      <c r="N7979" s="34" t="str">
        <f>IF(TablaD50[[#This Row],[Almacen]]="","","D50")</f>
        <v/>
      </c>
    </row>
    <row r="7980" spans="7:14" x14ac:dyDescent="0.25">
      <c r="G7980"/>
      <c r="H7980"/>
      <c r="I7980" s="47"/>
      <c r="J7980" s="31"/>
      <c r="K7980" s="31"/>
      <c r="L7980" s="32" t="str">
        <f>IF(ISERROR(VLOOKUP(LEFT(TablaD50[[#This Row],[Articulo]],6),ComparteD50[#All],2,FALSE)),"ND",TablaD50[[#This Row],[Articulo]])</f>
        <v>ND</v>
      </c>
      <c r="M7980" s="33" t="str">
        <f>IF(TablaD50[[#This Row],[Codigo Autorizadas]]="ND","ND",TablaD50[[#This Row],[ExistenciaActualUC]])</f>
        <v>ND</v>
      </c>
      <c r="N7980" s="34" t="str">
        <f>IF(TablaD50[[#This Row],[Almacen]]="","","D50")</f>
        <v/>
      </c>
    </row>
    <row r="7981" spans="7:14" x14ac:dyDescent="0.25">
      <c r="G7981"/>
      <c r="H7981"/>
      <c r="I7981" s="47"/>
      <c r="J7981" s="31"/>
      <c r="K7981" s="31"/>
      <c r="L7981" s="32" t="str">
        <f>IF(ISERROR(VLOOKUP(LEFT(TablaD50[[#This Row],[Articulo]],6),ComparteD50[#All],2,FALSE)),"ND",TablaD50[[#This Row],[Articulo]])</f>
        <v>ND</v>
      </c>
      <c r="M7981" s="33" t="str">
        <f>IF(TablaD50[[#This Row],[Codigo Autorizadas]]="ND","ND",TablaD50[[#This Row],[ExistenciaActualUC]])</f>
        <v>ND</v>
      </c>
      <c r="N7981" s="34" t="str">
        <f>IF(TablaD50[[#This Row],[Almacen]]="","","D50")</f>
        <v/>
      </c>
    </row>
    <row r="7982" spans="7:14" x14ac:dyDescent="0.25">
      <c r="G7982"/>
      <c r="H7982"/>
      <c r="I7982" s="47"/>
      <c r="J7982" s="31"/>
      <c r="K7982" s="31"/>
      <c r="L7982" s="32" t="str">
        <f>IF(ISERROR(VLOOKUP(LEFT(TablaD50[[#This Row],[Articulo]],6),ComparteD50[#All],2,FALSE)),"ND",TablaD50[[#This Row],[Articulo]])</f>
        <v>ND</v>
      </c>
      <c r="M7982" s="33" t="str">
        <f>IF(TablaD50[[#This Row],[Codigo Autorizadas]]="ND","ND",TablaD50[[#This Row],[ExistenciaActualUC]])</f>
        <v>ND</v>
      </c>
      <c r="N7982" s="34" t="str">
        <f>IF(TablaD50[[#This Row],[Almacen]]="","","D50")</f>
        <v/>
      </c>
    </row>
    <row r="7983" spans="7:14" x14ac:dyDescent="0.25">
      <c r="G7983"/>
      <c r="H7983"/>
      <c r="I7983" s="47"/>
      <c r="J7983" s="31"/>
      <c r="K7983" s="31"/>
      <c r="L7983" s="32" t="str">
        <f>IF(ISERROR(VLOOKUP(LEFT(TablaD50[[#This Row],[Articulo]],6),ComparteD50[#All],2,FALSE)),"ND",TablaD50[[#This Row],[Articulo]])</f>
        <v>ND</v>
      </c>
      <c r="M7983" s="33" t="str">
        <f>IF(TablaD50[[#This Row],[Codigo Autorizadas]]="ND","ND",TablaD50[[#This Row],[ExistenciaActualUC]])</f>
        <v>ND</v>
      </c>
      <c r="N7983" s="34" t="str">
        <f>IF(TablaD50[[#This Row],[Almacen]]="","","D50")</f>
        <v/>
      </c>
    </row>
    <row r="7984" spans="7:14" x14ac:dyDescent="0.25">
      <c r="G7984"/>
      <c r="H7984"/>
      <c r="I7984" s="47"/>
      <c r="J7984" s="31"/>
      <c r="K7984" s="31"/>
      <c r="L7984" s="32" t="str">
        <f>IF(ISERROR(VLOOKUP(LEFT(TablaD50[[#This Row],[Articulo]],6),ComparteD50[#All],2,FALSE)),"ND",TablaD50[[#This Row],[Articulo]])</f>
        <v>ND</v>
      </c>
      <c r="M7984" s="33" t="str">
        <f>IF(TablaD50[[#This Row],[Codigo Autorizadas]]="ND","ND",TablaD50[[#This Row],[ExistenciaActualUC]])</f>
        <v>ND</v>
      </c>
      <c r="N7984" s="34" t="str">
        <f>IF(TablaD50[[#This Row],[Almacen]]="","","D50")</f>
        <v/>
      </c>
    </row>
    <row r="7985" spans="7:14" x14ac:dyDescent="0.25">
      <c r="G7985"/>
      <c r="H7985"/>
      <c r="I7985" s="47"/>
      <c r="J7985" s="31"/>
      <c r="K7985" s="31"/>
      <c r="L7985" s="32" t="str">
        <f>IF(ISERROR(VLOOKUP(LEFT(TablaD50[[#This Row],[Articulo]],6),ComparteD50[#All],2,FALSE)),"ND",TablaD50[[#This Row],[Articulo]])</f>
        <v>ND</v>
      </c>
      <c r="M7985" s="33" t="str">
        <f>IF(TablaD50[[#This Row],[Codigo Autorizadas]]="ND","ND",TablaD50[[#This Row],[ExistenciaActualUC]])</f>
        <v>ND</v>
      </c>
      <c r="N7985" s="34" t="str">
        <f>IF(TablaD50[[#This Row],[Almacen]]="","","D50")</f>
        <v/>
      </c>
    </row>
    <row r="7986" spans="7:14" x14ac:dyDescent="0.25">
      <c r="G7986"/>
      <c r="H7986"/>
      <c r="I7986" s="47"/>
      <c r="J7986" s="31"/>
      <c r="K7986" s="31"/>
      <c r="L7986" s="32" t="str">
        <f>IF(ISERROR(VLOOKUP(LEFT(TablaD50[[#This Row],[Articulo]],6),ComparteD50[#All],2,FALSE)),"ND",TablaD50[[#This Row],[Articulo]])</f>
        <v>ND</v>
      </c>
      <c r="M7986" s="33" t="str">
        <f>IF(TablaD50[[#This Row],[Codigo Autorizadas]]="ND","ND",TablaD50[[#This Row],[ExistenciaActualUC]])</f>
        <v>ND</v>
      </c>
      <c r="N7986" s="34" t="str">
        <f>IF(TablaD50[[#This Row],[Almacen]]="","","D50")</f>
        <v/>
      </c>
    </row>
    <row r="7987" spans="7:14" x14ac:dyDescent="0.25">
      <c r="G7987"/>
      <c r="H7987"/>
      <c r="I7987" s="47"/>
      <c r="J7987" s="31"/>
      <c r="K7987" s="31"/>
      <c r="L7987" s="32" t="str">
        <f>IF(ISERROR(VLOOKUP(LEFT(TablaD50[[#This Row],[Articulo]],6),ComparteD50[#All],2,FALSE)),"ND",TablaD50[[#This Row],[Articulo]])</f>
        <v>ND</v>
      </c>
      <c r="M7987" s="33" t="str">
        <f>IF(TablaD50[[#This Row],[Codigo Autorizadas]]="ND","ND",TablaD50[[#This Row],[ExistenciaActualUC]])</f>
        <v>ND</v>
      </c>
      <c r="N7987" s="34" t="str">
        <f>IF(TablaD50[[#This Row],[Almacen]]="","","D50")</f>
        <v/>
      </c>
    </row>
    <row r="7988" spans="7:14" x14ac:dyDescent="0.25">
      <c r="G7988"/>
      <c r="H7988"/>
      <c r="I7988" s="47"/>
      <c r="J7988" s="31"/>
      <c r="K7988" s="31"/>
      <c r="L7988" s="32" t="str">
        <f>IF(ISERROR(VLOOKUP(LEFT(TablaD50[[#This Row],[Articulo]],6),ComparteD50[#All],2,FALSE)),"ND",TablaD50[[#This Row],[Articulo]])</f>
        <v>ND</v>
      </c>
      <c r="M7988" s="33" t="str">
        <f>IF(TablaD50[[#This Row],[Codigo Autorizadas]]="ND","ND",TablaD50[[#This Row],[ExistenciaActualUC]])</f>
        <v>ND</v>
      </c>
      <c r="N7988" s="34" t="str">
        <f>IF(TablaD50[[#This Row],[Almacen]]="","","D50")</f>
        <v/>
      </c>
    </row>
    <row r="7989" spans="7:14" x14ac:dyDescent="0.25">
      <c r="G7989"/>
      <c r="H7989"/>
      <c r="I7989" s="47"/>
      <c r="J7989" s="31"/>
      <c r="K7989" s="31"/>
      <c r="L7989" s="32" t="str">
        <f>IF(ISERROR(VLOOKUP(LEFT(TablaD50[[#This Row],[Articulo]],6),ComparteD50[#All],2,FALSE)),"ND",TablaD50[[#This Row],[Articulo]])</f>
        <v>ND</v>
      </c>
      <c r="M7989" s="33" t="str">
        <f>IF(TablaD50[[#This Row],[Codigo Autorizadas]]="ND","ND",TablaD50[[#This Row],[ExistenciaActualUC]])</f>
        <v>ND</v>
      </c>
      <c r="N7989" s="34" t="str">
        <f>IF(TablaD50[[#This Row],[Almacen]]="","","D50")</f>
        <v/>
      </c>
    </row>
    <row r="7990" spans="7:14" x14ac:dyDescent="0.25">
      <c r="G7990"/>
      <c r="H7990"/>
      <c r="I7990" s="47"/>
      <c r="J7990" s="31"/>
      <c r="K7990" s="31"/>
      <c r="L7990" s="32" t="str">
        <f>IF(ISERROR(VLOOKUP(LEFT(TablaD50[[#This Row],[Articulo]],6),ComparteD50[#All],2,FALSE)),"ND",TablaD50[[#This Row],[Articulo]])</f>
        <v>ND</v>
      </c>
      <c r="M7990" s="33" t="str">
        <f>IF(TablaD50[[#This Row],[Codigo Autorizadas]]="ND","ND",TablaD50[[#This Row],[ExistenciaActualUC]])</f>
        <v>ND</v>
      </c>
      <c r="N7990" s="34" t="str">
        <f>IF(TablaD50[[#This Row],[Almacen]]="","","D50")</f>
        <v/>
      </c>
    </row>
    <row r="7991" spans="7:14" x14ac:dyDescent="0.25">
      <c r="G7991"/>
      <c r="H7991"/>
      <c r="I7991" s="47"/>
      <c r="J7991" s="31"/>
      <c r="K7991" s="31"/>
      <c r="L7991" s="32" t="str">
        <f>IF(ISERROR(VLOOKUP(LEFT(TablaD50[[#This Row],[Articulo]],6),ComparteD50[#All],2,FALSE)),"ND",TablaD50[[#This Row],[Articulo]])</f>
        <v>ND</v>
      </c>
      <c r="M7991" s="33" t="str">
        <f>IF(TablaD50[[#This Row],[Codigo Autorizadas]]="ND","ND",TablaD50[[#This Row],[ExistenciaActualUC]])</f>
        <v>ND</v>
      </c>
      <c r="N7991" s="34" t="str">
        <f>IF(TablaD50[[#This Row],[Almacen]]="","","D50")</f>
        <v/>
      </c>
    </row>
    <row r="7992" spans="7:14" x14ac:dyDescent="0.25">
      <c r="G7992"/>
      <c r="H7992"/>
      <c r="I7992" s="47"/>
      <c r="J7992" s="31"/>
      <c r="K7992" s="31"/>
      <c r="L7992" s="32" t="str">
        <f>IF(ISERROR(VLOOKUP(LEFT(TablaD50[[#This Row],[Articulo]],6),ComparteD50[#All],2,FALSE)),"ND",TablaD50[[#This Row],[Articulo]])</f>
        <v>ND</v>
      </c>
      <c r="M7992" s="33" t="str">
        <f>IF(TablaD50[[#This Row],[Codigo Autorizadas]]="ND","ND",TablaD50[[#This Row],[ExistenciaActualUC]])</f>
        <v>ND</v>
      </c>
      <c r="N7992" s="34" t="str">
        <f>IF(TablaD50[[#This Row],[Almacen]]="","","D50")</f>
        <v/>
      </c>
    </row>
    <row r="7993" spans="7:14" x14ac:dyDescent="0.25">
      <c r="G7993"/>
      <c r="H7993"/>
      <c r="I7993" s="47"/>
      <c r="J7993" s="31"/>
      <c r="K7993" s="31"/>
      <c r="L7993" s="32" t="str">
        <f>IF(ISERROR(VLOOKUP(LEFT(TablaD50[[#This Row],[Articulo]],6),ComparteD50[#All],2,FALSE)),"ND",TablaD50[[#This Row],[Articulo]])</f>
        <v>ND</v>
      </c>
      <c r="M7993" s="33" t="str">
        <f>IF(TablaD50[[#This Row],[Codigo Autorizadas]]="ND","ND",TablaD50[[#This Row],[ExistenciaActualUC]])</f>
        <v>ND</v>
      </c>
      <c r="N7993" s="34" t="str">
        <f>IF(TablaD50[[#This Row],[Almacen]]="","","D50")</f>
        <v/>
      </c>
    </row>
    <row r="7994" spans="7:14" x14ac:dyDescent="0.25">
      <c r="G7994"/>
      <c r="H7994"/>
      <c r="I7994" s="47"/>
      <c r="J7994" s="31"/>
      <c r="K7994" s="31"/>
      <c r="L7994" s="32" t="str">
        <f>IF(ISERROR(VLOOKUP(LEFT(TablaD50[[#This Row],[Articulo]],6),ComparteD50[#All],2,FALSE)),"ND",TablaD50[[#This Row],[Articulo]])</f>
        <v>ND</v>
      </c>
      <c r="M7994" s="33" t="str">
        <f>IF(TablaD50[[#This Row],[Codigo Autorizadas]]="ND","ND",TablaD50[[#This Row],[ExistenciaActualUC]])</f>
        <v>ND</v>
      </c>
      <c r="N7994" s="34" t="str">
        <f>IF(TablaD50[[#This Row],[Almacen]]="","","D50")</f>
        <v/>
      </c>
    </row>
    <row r="7995" spans="7:14" x14ac:dyDescent="0.25">
      <c r="G7995"/>
      <c r="H7995"/>
      <c r="I7995" s="47"/>
      <c r="J7995" s="31"/>
      <c r="K7995" s="31"/>
      <c r="L7995" s="32" t="str">
        <f>IF(ISERROR(VLOOKUP(LEFT(TablaD50[[#This Row],[Articulo]],6),ComparteD50[#All],2,FALSE)),"ND",TablaD50[[#This Row],[Articulo]])</f>
        <v>ND</v>
      </c>
      <c r="M7995" s="33" t="str">
        <f>IF(TablaD50[[#This Row],[Codigo Autorizadas]]="ND","ND",TablaD50[[#This Row],[ExistenciaActualUC]])</f>
        <v>ND</v>
      </c>
      <c r="N7995" s="34" t="str">
        <f>IF(TablaD50[[#This Row],[Almacen]]="","","D50")</f>
        <v/>
      </c>
    </row>
    <row r="7996" spans="7:14" x14ac:dyDescent="0.25">
      <c r="G7996"/>
      <c r="H7996"/>
      <c r="I7996" s="47"/>
      <c r="J7996" s="31"/>
      <c r="K7996" s="31"/>
      <c r="L7996" s="32" t="str">
        <f>IF(ISERROR(VLOOKUP(LEFT(TablaD50[[#This Row],[Articulo]],6),ComparteD50[#All],2,FALSE)),"ND",TablaD50[[#This Row],[Articulo]])</f>
        <v>ND</v>
      </c>
      <c r="M7996" s="33" t="str">
        <f>IF(TablaD50[[#This Row],[Codigo Autorizadas]]="ND","ND",TablaD50[[#This Row],[ExistenciaActualUC]])</f>
        <v>ND</v>
      </c>
      <c r="N7996" s="34" t="str">
        <f>IF(TablaD50[[#This Row],[Almacen]]="","","D50")</f>
        <v/>
      </c>
    </row>
    <row r="7997" spans="7:14" x14ac:dyDescent="0.25">
      <c r="G7997"/>
      <c r="H7997"/>
      <c r="I7997" s="47"/>
      <c r="J7997" s="31"/>
      <c r="K7997" s="31"/>
      <c r="L7997" s="32" t="str">
        <f>IF(ISERROR(VLOOKUP(LEFT(TablaD50[[#This Row],[Articulo]],6),ComparteD50[#All],2,FALSE)),"ND",TablaD50[[#This Row],[Articulo]])</f>
        <v>ND</v>
      </c>
      <c r="M7997" s="33" t="str">
        <f>IF(TablaD50[[#This Row],[Codigo Autorizadas]]="ND","ND",TablaD50[[#This Row],[ExistenciaActualUC]])</f>
        <v>ND</v>
      </c>
      <c r="N7997" s="34" t="str">
        <f>IF(TablaD50[[#This Row],[Almacen]]="","","D50")</f>
        <v/>
      </c>
    </row>
    <row r="7998" spans="7:14" x14ac:dyDescent="0.25">
      <c r="G7998"/>
      <c r="H7998"/>
      <c r="I7998" s="47"/>
      <c r="J7998" s="31"/>
      <c r="K7998" s="31"/>
      <c r="L7998" s="32" t="str">
        <f>IF(ISERROR(VLOOKUP(LEFT(TablaD50[[#This Row],[Articulo]],6),ComparteD50[#All],2,FALSE)),"ND",TablaD50[[#This Row],[Articulo]])</f>
        <v>ND</v>
      </c>
      <c r="M7998" s="33" t="str">
        <f>IF(TablaD50[[#This Row],[Codigo Autorizadas]]="ND","ND",TablaD50[[#This Row],[ExistenciaActualUC]])</f>
        <v>ND</v>
      </c>
      <c r="N7998" s="34" t="str">
        <f>IF(TablaD50[[#This Row],[Almacen]]="","","D50")</f>
        <v/>
      </c>
    </row>
    <row r="7999" spans="7:14" x14ac:dyDescent="0.25">
      <c r="G7999"/>
      <c r="H7999"/>
      <c r="I7999" s="47"/>
      <c r="J7999" s="31"/>
      <c r="K7999" s="31"/>
      <c r="L7999" s="32" t="str">
        <f>IF(ISERROR(VLOOKUP(LEFT(TablaD50[[#This Row],[Articulo]],6),ComparteD50[#All],2,FALSE)),"ND",TablaD50[[#This Row],[Articulo]])</f>
        <v>ND</v>
      </c>
      <c r="M7999" s="33" t="str">
        <f>IF(TablaD50[[#This Row],[Codigo Autorizadas]]="ND","ND",TablaD50[[#This Row],[ExistenciaActualUC]])</f>
        <v>ND</v>
      </c>
      <c r="N7999" s="34" t="str">
        <f>IF(TablaD50[[#This Row],[Almacen]]="","","D50")</f>
        <v/>
      </c>
    </row>
    <row r="8000" spans="7:14" x14ac:dyDescent="0.25">
      <c r="G8000"/>
      <c r="H8000"/>
      <c r="I8000" s="47"/>
      <c r="J8000" s="31"/>
      <c r="K8000" s="31"/>
      <c r="L8000" s="32" t="str">
        <f>IF(ISERROR(VLOOKUP(LEFT(TablaD50[[#This Row],[Articulo]],6),ComparteD50[#All],2,FALSE)),"ND",TablaD50[[#This Row],[Articulo]])</f>
        <v>ND</v>
      </c>
      <c r="M8000" s="33" t="str">
        <f>IF(TablaD50[[#This Row],[Codigo Autorizadas]]="ND","ND",TablaD50[[#This Row],[ExistenciaActualUC]])</f>
        <v>ND</v>
      </c>
      <c r="N8000" s="34" t="str">
        <f>IF(TablaD50[[#This Row],[Almacen]]="","","D50")</f>
        <v/>
      </c>
    </row>
    <row r="8001" spans="7:14" x14ac:dyDescent="0.25">
      <c r="G8001"/>
      <c r="H8001"/>
      <c r="I8001" s="47"/>
      <c r="J8001" s="31"/>
      <c r="K8001" s="31"/>
      <c r="L8001" s="32" t="str">
        <f>IF(ISERROR(VLOOKUP(LEFT(TablaD50[[#This Row],[Articulo]],6),ComparteD50[#All],2,FALSE)),"ND",TablaD50[[#This Row],[Articulo]])</f>
        <v>ND</v>
      </c>
      <c r="M8001" s="33" t="str">
        <f>IF(TablaD50[[#This Row],[Codigo Autorizadas]]="ND","ND",TablaD50[[#This Row],[ExistenciaActualUC]])</f>
        <v>ND</v>
      </c>
      <c r="N8001" s="34" t="str">
        <f>IF(TablaD50[[#This Row],[Almacen]]="","","D50")</f>
        <v/>
      </c>
    </row>
    <row r="8002" spans="7:14" x14ac:dyDescent="0.25">
      <c r="G8002"/>
      <c r="H8002"/>
      <c r="I8002" s="47"/>
      <c r="J8002" s="31"/>
      <c r="K8002" s="31"/>
      <c r="L8002" s="32" t="str">
        <f>IF(ISERROR(VLOOKUP(LEFT(TablaD50[[#This Row],[Articulo]],6),ComparteD50[#All],2,FALSE)),"ND",TablaD50[[#This Row],[Articulo]])</f>
        <v>ND</v>
      </c>
      <c r="M8002" s="33" t="str">
        <f>IF(TablaD50[[#This Row],[Codigo Autorizadas]]="ND","ND",TablaD50[[#This Row],[ExistenciaActualUC]])</f>
        <v>ND</v>
      </c>
      <c r="N8002" s="34" t="str">
        <f>IF(TablaD50[[#This Row],[Almacen]]="","","D50")</f>
        <v/>
      </c>
    </row>
    <row r="8003" spans="7:14" x14ac:dyDescent="0.25">
      <c r="G8003"/>
      <c r="H8003"/>
      <c r="I8003" s="47"/>
      <c r="J8003" s="31"/>
      <c r="K8003" s="31"/>
      <c r="L8003" s="32" t="str">
        <f>IF(ISERROR(VLOOKUP(LEFT(TablaD50[[#This Row],[Articulo]],6),ComparteD50[#All],2,FALSE)),"ND",TablaD50[[#This Row],[Articulo]])</f>
        <v>ND</v>
      </c>
      <c r="M8003" s="33" t="str">
        <f>IF(TablaD50[[#This Row],[Codigo Autorizadas]]="ND","ND",TablaD50[[#This Row],[ExistenciaActualUC]])</f>
        <v>ND</v>
      </c>
      <c r="N8003" s="34" t="str">
        <f>IF(TablaD50[[#This Row],[Almacen]]="","","D50")</f>
        <v/>
      </c>
    </row>
    <row r="8004" spans="7:14" x14ac:dyDescent="0.25">
      <c r="G8004"/>
      <c r="H8004"/>
      <c r="I8004" s="47"/>
      <c r="J8004" s="31"/>
      <c r="K8004" s="31"/>
      <c r="L8004" s="32" t="str">
        <f>IF(ISERROR(VLOOKUP(LEFT(TablaD50[[#This Row],[Articulo]],6),ComparteD50[#All],2,FALSE)),"ND",TablaD50[[#This Row],[Articulo]])</f>
        <v>ND</v>
      </c>
      <c r="M8004" s="33" t="str">
        <f>IF(TablaD50[[#This Row],[Codigo Autorizadas]]="ND","ND",TablaD50[[#This Row],[ExistenciaActualUC]])</f>
        <v>ND</v>
      </c>
      <c r="N8004" s="34" t="str">
        <f>IF(TablaD50[[#This Row],[Almacen]]="","","D50")</f>
        <v/>
      </c>
    </row>
    <row r="8005" spans="7:14" x14ac:dyDescent="0.25">
      <c r="G8005"/>
      <c r="H8005"/>
      <c r="I8005" s="47"/>
      <c r="J8005" s="31"/>
      <c r="K8005" s="31"/>
      <c r="L8005" s="32" t="str">
        <f>IF(ISERROR(VLOOKUP(LEFT(TablaD50[[#This Row],[Articulo]],6),ComparteD50[#All],2,FALSE)),"ND",TablaD50[[#This Row],[Articulo]])</f>
        <v>ND</v>
      </c>
      <c r="M8005" s="33" t="str">
        <f>IF(TablaD50[[#This Row],[Codigo Autorizadas]]="ND","ND",TablaD50[[#This Row],[ExistenciaActualUC]])</f>
        <v>ND</v>
      </c>
      <c r="N8005" s="34" t="str">
        <f>IF(TablaD50[[#This Row],[Almacen]]="","","D50")</f>
        <v/>
      </c>
    </row>
    <row r="8006" spans="7:14" x14ac:dyDescent="0.25">
      <c r="G8006"/>
      <c r="H8006"/>
      <c r="I8006" s="47"/>
      <c r="J8006" s="31"/>
      <c r="K8006" s="31"/>
      <c r="L8006" s="32" t="str">
        <f>IF(ISERROR(VLOOKUP(LEFT(TablaD50[[#This Row],[Articulo]],6),ComparteD50[#All],2,FALSE)),"ND",TablaD50[[#This Row],[Articulo]])</f>
        <v>ND</v>
      </c>
      <c r="M8006" s="33" t="str">
        <f>IF(TablaD50[[#This Row],[Codigo Autorizadas]]="ND","ND",TablaD50[[#This Row],[ExistenciaActualUC]])</f>
        <v>ND</v>
      </c>
      <c r="N8006" s="34" t="str">
        <f>IF(TablaD50[[#This Row],[Almacen]]="","","D50")</f>
        <v/>
      </c>
    </row>
    <row r="8007" spans="7:14" x14ac:dyDescent="0.25">
      <c r="G8007"/>
      <c r="H8007"/>
      <c r="I8007" s="47"/>
      <c r="J8007" s="31"/>
      <c r="K8007" s="31"/>
      <c r="L8007" s="32" t="str">
        <f>IF(ISERROR(VLOOKUP(LEFT(TablaD50[[#This Row],[Articulo]],6),ComparteD50[#All],2,FALSE)),"ND",TablaD50[[#This Row],[Articulo]])</f>
        <v>ND</v>
      </c>
      <c r="M8007" s="33" t="str">
        <f>IF(TablaD50[[#This Row],[Codigo Autorizadas]]="ND","ND",TablaD50[[#This Row],[ExistenciaActualUC]])</f>
        <v>ND</v>
      </c>
      <c r="N8007" s="34" t="str">
        <f>IF(TablaD50[[#This Row],[Almacen]]="","","D50")</f>
        <v/>
      </c>
    </row>
    <row r="8008" spans="7:14" x14ac:dyDescent="0.25">
      <c r="G8008"/>
      <c r="H8008"/>
      <c r="I8008" s="47"/>
      <c r="J8008" s="31"/>
      <c r="K8008" s="31"/>
      <c r="L8008" s="32" t="str">
        <f>IF(ISERROR(VLOOKUP(LEFT(TablaD50[[#This Row],[Articulo]],6),ComparteD50[#All],2,FALSE)),"ND",TablaD50[[#This Row],[Articulo]])</f>
        <v>ND</v>
      </c>
      <c r="M8008" s="33" t="str">
        <f>IF(TablaD50[[#This Row],[Codigo Autorizadas]]="ND","ND",TablaD50[[#This Row],[ExistenciaActualUC]])</f>
        <v>ND</v>
      </c>
      <c r="N8008" s="34" t="str">
        <f>IF(TablaD50[[#This Row],[Almacen]]="","","D50")</f>
        <v/>
      </c>
    </row>
    <row r="8009" spans="7:14" x14ac:dyDescent="0.25">
      <c r="G8009"/>
      <c r="H8009"/>
      <c r="I8009" s="47"/>
      <c r="J8009" s="31"/>
      <c r="K8009" s="31"/>
      <c r="L8009" s="32" t="str">
        <f>IF(ISERROR(VLOOKUP(LEFT(TablaD50[[#This Row],[Articulo]],6),ComparteD50[#All],2,FALSE)),"ND",TablaD50[[#This Row],[Articulo]])</f>
        <v>ND</v>
      </c>
      <c r="M8009" s="33" t="str">
        <f>IF(TablaD50[[#This Row],[Codigo Autorizadas]]="ND","ND",TablaD50[[#This Row],[ExistenciaActualUC]])</f>
        <v>ND</v>
      </c>
      <c r="N8009" s="34" t="str">
        <f>IF(TablaD50[[#This Row],[Almacen]]="","","D50")</f>
        <v/>
      </c>
    </row>
    <row r="8010" spans="7:14" x14ac:dyDescent="0.25">
      <c r="G8010"/>
      <c r="H8010"/>
      <c r="I8010" s="47"/>
      <c r="J8010" s="31"/>
      <c r="K8010" s="31"/>
      <c r="L8010" s="32" t="str">
        <f>IF(ISERROR(VLOOKUP(LEFT(TablaD50[[#This Row],[Articulo]],6),ComparteD50[#All],2,FALSE)),"ND",TablaD50[[#This Row],[Articulo]])</f>
        <v>ND</v>
      </c>
      <c r="M8010" s="33" t="str">
        <f>IF(TablaD50[[#This Row],[Codigo Autorizadas]]="ND","ND",TablaD50[[#This Row],[ExistenciaActualUC]])</f>
        <v>ND</v>
      </c>
      <c r="N8010" s="34" t="str">
        <f>IF(TablaD50[[#This Row],[Almacen]]="","","D50")</f>
        <v/>
      </c>
    </row>
    <row r="8011" spans="7:14" x14ac:dyDescent="0.25">
      <c r="G8011"/>
      <c r="H8011"/>
      <c r="I8011" s="47"/>
      <c r="J8011" s="31"/>
      <c r="K8011" s="31"/>
      <c r="L8011" s="32" t="str">
        <f>IF(ISERROR(VLOOKUP(LEFT(TablaD50[[#This Row],[Articulo]],6),ComparteD50[#All],2,FALSE)),"ND",TablaD50[[#This Row],[Articulo]])</f>
        <v>ND</v>
      </c>
      <c r="M8011" s="33" t="str">
        <f>IF(TablaD50[[#This Row],[Codigo Autorizadas]]="ND","ND",TablaD50[[#This Row],[ExistenciaActualUC]])</f>
        <v>ND</v>
      </c>
      <c r="N8011" s="34" t="str">
        <f>IF(TablaD50[[#This Row],[Almacen]]="","","D50")</f>
        <v/>
      </c>
    </row>
    <row r="8012" spans="7:14" x14ac:dyDescent="0.25">
      <c r="G8012"/>
      <c r="H8012"/>
      <c r="I8012" s="47"/>
      <c r="J8012" s="31"/>
      <c r="K8012" s="31"/>
      <c r="L8012" s="32" t="str">
        <f>IF(ISERROR(VLOOKUP(LEFT(TablaD50[[#This Row],[Articulo]],6),ComparteD50[#All],2,FALSE)),"ND",TablaD50[[#This Row],[Articulo]])</f>
        <v>ND</v>
      </c>
      <c r="M8012" s="33" t="str">
        <f>IF(TablaD50[[#This Row],[Codigo Autorizadas]]="ND","ND",TablaD50[[#This Row],[ExistenciaActualUC]])</f>
        <v>ND</v>
      </c>
      <c r="N8012" s="34" t="str">
        <f>IF(TablaD50[[#This Row],[Almacen]]="","","D50")</f>
        <v/>
      </c>
    </row>
    <row r="8013" spans="7:14" x14ac:dyDescent="0.25">
      <c r="G8013"/>
      <c r="H8013"/>
      <c r="I8013" s="47"/>
      <c r="J8013" s="31"/>
      <c r="K8013" s="31"/>
      <c r="L8013" s="32" t="str">
        <f>IF(ISERROR(VLOOKUP(LEFT(TablaD50[[#This Row],[Articulo]],6),ComparteD50[#All],2,FALSE)),"ND",TablaD50[[#This Row],[Articulo]])</f>
        <v>ND</v>
      </c>
      <c r="M8013" s="33" t="str">
        <f>IF(TablaD50[[#This Row],[Codigo Autorizadas]]="ND","ND",TablaD50[[#This Row],[ExistenciaActualUC]])</f>
        <v>ND</v>
      </c>
      <c r="N8013" s="34" t="str">
        <f>IF(TablaD50[[#This Row],[Almacen]]="","","D50")</f>
        <v/>
      </c>
    </row>
    <row r="8014" spans="7:14" x14ac:dyDescent="0.25">
      <c r="G8014"/>
      <c r="H8014"/>
      <c r="I8014" s="47"/>
      <c r="J8014" s="31"/>
      <c r="K8014" s="31"/>
      <c r="L8014" s="32" t="str">
        <f>IF(ISERROR(VLOOKUP(LEFT(TablaD50[[#This Row],[Articulo]],6),ComparteD50[#All],2,FALSE)),"ND",TablaD50[[#This Row],[Articulo]])</f>
        <v>ND</v>
      </c>
      <c r="M8014" s="33" t="str">
        <f>IF(TablaD50[[#This Row],[Codigo Autorizadas]]="ND","ND",TablaD50[[#This Row],[ExistenciaActualUC]])</f>
        <v>ND</v>
      </c>
      <c r="N8014" s="34" t="str">
        <f>IF(TablaD50[[#This Row],[Almacen]]="","","D50")</f>
        <v/>
      </c>
    </row>
    <row r="8015" spans="7:14" x14ac:dyDescent="0.25">
      <c r="G8015"/>
      <c r="H8015"/>
      <c r="I8015" s="47"/>
      <c r="J8015" s="31"/>
      <c r="K8015" s="31"/>
      <c r="L8015" s="32" t="str">
        <f>IF(ISERROR(VLOOKUP(LEFT(TablaD50[[#This Row],[Articulo]],6),ComparteD50[#All],2,FALSE)),"ND",TablaD50[[#This Row],[Articulo]])</f>
        <v>ND</v>
      </c>
      <c r="M8015" s="33" t="str">
        <f>IF(TablaD50[[#This Row],[Codigo Autorizadas]]="ND","ND",TablaD50[[#This Row],[ExistenciaActualUC]])</f>
        <v>ND</v>
      </c>
      <c r="N8015" s="34" t="str">
        <f>IF(TablaD50[[#This Row],[Almacen]]="","","D50")</f>
        <v/>
      </c>
    </row>
    <row r="8016" spans="7:14" x14ac:dyDescent="0.25">
      <c r="G8016"/>
      <c r="H8016"/>
      <c r="I8016" s="47"/>
      <c r="J8016" s="31"/>
      <c r="K8016" s="31"/>
      <c r="L8016" s="32" t="str">
        <f>IF(ISERROR(VLOOKUP(LEFT(TablaD50[[#This Row],[Articulo]],6),ComparteD50[#All],2,FALSE)),"ND",TablaD50[[#This Row],[Articulo]])</f>
        <v>ND</v>
      </c>
      <c r="M8016" s="33" t="str">
        <f>IF(TablaD50[[#This Row],[Codigo Autorizadas]]="ND","ND",TablaD50[[#This Row],[ExistenciaActualUC]])</f>
        <v>ND</v>
      </c>
      <c r="N8016" s="34" t="str">
        <f>IF(TablaD50[[#This Row],[Almacen]]="","","D50")</f>
        <v/>
      </c>
    </row>
    <row r="8017" spans="7:14" x14ac:dyDescent="0.25">
      <c r="G8017"/>
      <c r="H8017"/>
      <c r="I8017" s="47"/>
      <c r="J8017" s="31"/>
      <c r="K8017" s="31"/>
      <c r="L8017" s="32" t="str">
        <f>IF(ISERROR(VLOOKUP(LEFT(TablaD50[[#This Row],[Articulo]],6),ComparteD50[#All],2,FALSE)),"ND",TablaD50[[#This Row],[Articulo]])</f>
        <v>ND</v>
      </c>
      <c r="M8017" s="33" t="str">
        <f>IF(TablaD50[[#This Row],[Codigo Autorizadas]]="ND","ND",TablaD50[[#This Row],[ExistenciaActualUC]])</f>
        <v>ND</v>
      </c>
      <c r="N8017" s="34" t="str">
        <f>IF(TablaD50[[#This Row],[Almacen]]="","","D50")</f>
        <v/>
      </c>
    </row>
    <row r="8018" spans="7:14" x14ac:dyDescent="0.25">
      <c r="G8018"/>
      <c r="H8018"/>
      <c r="I8018" s="47"/>
      <c r="J8018" s="31"/>
      <c r="K8018" s="31"/>
      <c r="L8018" s="32" t="str">
        <f>IF(ISERROR(VLOOKUP(LEFT(TablaD50[[#This Row],[Articulo]],6),ComparteD50[#All],2,FALSE)),"ND",TablaD50[[#This Row],[Articulo]])</f>
        <v>ND</v>
      </c>
      <c r="M8018" s="33" t="str">
        <f>IF(TablaD50[[#This Row],[Codigo Autorizadas]]="ND","ND",TablaD50[[#This Row],[ExistenciaActualUC]])</f>
        <v>ND</v>
      </c>
      <c r="N8018" s="34" t="str">
        <f>IF(TablaD50[[#This Row],[Almacen]]="","","D50")</f>
        <v/>
      </c>
    </row>
    <row r="8019" spans="7:14" x14ac:dyDescent="0.25">
      <c r="G8019"/>
      <c r="H8019"/>
      <c r="I8019" s="47"/>
      <c r="J8019" s="31"/>
      <c r="K8019" s="31"/>
      <c r="L8019" s="32" t="str">
        <f>IF(ISERROR(VLOOKUP(LEFT(TablaD50[[#This Row],[Articulo]],6),ComparteD50[#All],2,FALSE)),"ND",TablaD50[[#This Row],[Articulo]])</f>
        <v>ND</v>
      </c>
      <c r="M8019" s="33" t="str">
        <f>IF(TablaD50[[#This Row],[Codigo Autorizadas]]="ND","ND",TablaD50[[#This Row],[ExistenciaActualUC]])</f>
        <v>ND</v>
      </c>
      <c r="N8019" s="34" t="str">
        <f>IF(TablaD50[[#This Row],[Almacen]]="","","D50")</f>
        <v/>
      </c>
    </row>
    <row r="8020" spans="7:14" x14ac:dyDescent="0.25">
      <c r="G8020"/>
      <c r="H8020"/>
      <c r="I8020" s="47"/>
      <c r="J8020" s="31"/>
      <c r="K8020" s="31"/>
      <c r="L8020" s="32" t="str">
        <f>IF(ISERROR(VLOOKUP(LEFT(TablaD50[[#This Row],[Articulo]],6),ComparteD50[#All],2,FALSE)),"ND",TablaD50[[#This Row],[Articulo]])</f>
        <v>ND</v>
      </c>
      <c r="M8020" s="33" t="str">
        <f>IF(TablaD50[[#This Row],[Codigo Autorizadas]]="ND","ND",TablaD50[[#This Row],[ExistenciaActualUC]])</f>
        <v>ND</v>
      </c>
      <c r="N8020" s="34" t="str">
        <f>IF(TablaD50[[#This Row],[Almacen]]="","","D50")</f>
        <v/>
      </c>
    </row>
    <row r="8021" spans="7:14" x14ac:dyDescent="0.25">
      <c r="G8021"/>
      <c r="H8021"/>
      <c r="I8021" s="47"/>
      <c r="J8021" s="31"/>
      <c r="K8021" s="31"/>
      <c r="L8021" s="32" t="str">
        <f>IF(ISERROR(VLOOKUP(LEFT(TablaD50[[#This Row],[Articulo]],6),ComparteD50[#All],2,FALSE)),"ND",TablaD50[[#This Row],[Articulo]])</f>
        <v>ND</v>
      </c>
      <c r="M8021" s="33" t="str">
        <f>IF(TablaD50[[#This Row],[Codigo Autorizadas]]="ND","ND",TablaD50[[#This Row],[ExistenciaActualUC]])</f>
        <v>ND</v>
      </c>
      <c r="N8021" s="34" t="str">
        <f>IF(TablaD50[[#This Row],[Almacen]]="","","D50")</f>
        <v/>
      </c>
    </row>
    <row r="8022" spans="7:14" x14ac:dyDescent="0.25">
      <c r="G8022"/>
      <c r="H8022"/>
      <c r="I8022" s="47"/>
      <c r="J8022" s="31"/>
      <c r="K8022" s="31"/>
      <c r="L8022" s="32" t="str">
        <f>IF(ISERROR(VLOOKUP(LEFT(TablaD50[[#This Row],[Articulo]],6),ComparteD50[#All],2,FALSE)),"ND",TablaD50[[#This Row],[Articulo]])</f>
        <v>ND</v>
      </c>
      <c r="M8022" s="33" t="str">
        <f>IF(TablaD50[[#This Row],[Codigo Autorizadas]]="ND","ND",TablaD50[[#This Row],[ExistenciaActualUC]])</f>
        <v>ND</v>
      </c>
      <c r="N8022" s="34" t="str">
        <f>IF(TablaD50[[#This Row],[Almacen]]="","","D50")</f>
        <v/>
      </c>
    </row>
    <row r="8023" spans="7:14" x14ac:dyDescent="0.25">
      <c r="G8023"/>
      <c r="H8023"/>
      <c r="I8023" s="47"/>
      <c r="J8023" s="31"/>
      <c r="K8023" s="31"/>
      <c r="L8023" s="32" t="str">
        <f>IF(ISERROR(VLOOKUP(LEFT(TablaD50[[#This Row],[Articulo]],6),ComparteD50[#All],2,FALSE)),"ND",TablaD50[[#This Row],[Articulo]])</f>
        <v>ND</v>
      </c>
      <c r="M8023" s="33" t="str">
        <f>IF(TablaD50[[#This Row],[Codigo Autorizadas]]="ND","ND",TablaD50[[#This Row],[ExistenciaActualUC]])</f>
        <v>ND</v>
      </c>
      <c r="N8023" s="34" t="str">
        <f>IF(TablaD50[[#This Row],[Almacen]]="","","D50")</f>
        <v/>
      </c>
    </row>
    <row r="8024" spans="7:14" x14ac:dyDescent="0.25">
      <c r="G8024"/>
      <c r="H8024"/>
      <c r="I8024" s="47"/>
      <c r="J8024" s="31"/>
      <c r="K8024" s="31"/>
      <c r="L8024" s="32" t="str">
        <f>IF(ISERROR(VLOOKUP(LEFT(TablaD50[[#This Row],[Articulo]],6),ComparteD50[#All],2,FALSE)),"ND",TablaD50[[#This Row],[Articulo]])</f>
        <v>ND</v>
      </c>
      <c r="M8024" s="33" t="str">
        <f>IF(TablaD50[[#This Row],[Codigo Autorizadas]]="ND","ND",TablaD50[[#This Row],[ExistenciaActualUC]])</f>
        <v>ND</v>
      </c>
      <c r="N8024" s="34" t="str">
        <f>IF(TablaD50[[#This Row],[Almacen]]="","","D50")</f>
        <v/>
      </c>
    </row>
    <row r="8025" spans="7:14" x14ac:dyDescent="0.25">
      <c r="G8025"/>
      <c r="H8025"/>
      <c r="I8025" s="47"/>
      <c r="J8025" s="31"/>
      <c r="K8025" s="31"/>
      <c r="L8025" s="32" t="str">
        <f>IF(ISERROR(VLOOKUP(LEFT(TablaD50[[#This Row],[Articulo]],6),ComparteD50[#All],2,FALSE)),"ND",TablaD50[[#This Row],[Articulo]])</f>
        <v>ND</v>
      </c>
      <c r="M8025" s="33" t="str">
        <f>IF(TablaD50[[#This Row],[Codigo Autorizadas]]="ND","ND",TablaD50[[#This Row],[ExistenciaActualUC]])</f>
        <v>ND</v>
      </c>
      <c r="N8025" s="34" t="str">
        <f>IF(TablaD50[[#This Row],[Almacen]]="","","D50")</f>
        <v/>
      </c>
    </row>
    <row r="8026" spans="7:14" x14ac:dyDescent="0.25">
      <c r="G8026"/>
      <c r="H8026"/>
      <c r="I8026" s="47"/>
      <c r="J8026" s="31"/>
      <c r="K8026" s="31"/>
      <c r="L8026" s="32" t="str">
        <f>IF(ISERROR(VLOOKUP(LEFT(TablaD50[[#This Row],[Articulo]],6),ComparteD50[#All],2,FALSE)),"ND",TablaD50[[#This Row],[Articulo]])</f>
        <v>ND</v>
      </c>
      <c r="M8026" s="33" t="str">
        <f>IF(TablaD50[[#This Row],[Codigo Autorizadas]]="ND","ND",TablaD50[[#This Row],[ExistenciaActualUC]])</f>
        <v>ND</v>
      </c>
      <c r="N8026" s="34" t="str">
        <f>IF(TablaD50[[#This Row],[Almacen]]="","","D50")</f>
        <v/>
      </c>
    </row>
    <row r="8027" spans="7:14" x14ac:dyDescent="0.25">
      <c r="G8027"/>
      <c r="H8027"/>
      <c r="I8027" s="47"/>
      <c r="J8027" s="31"/>
      <c r="K8027" s="31"/>
      <c r="L8027" s="32" t="str">
        <f>IF(ISERROR(VLOOKUP(LEFT(TablaD50[[#This Row],[Articulo]],6),ComparteD50[#All],2,FALSE)),"ND",TablaD50[[#This Row],[Articulo]])</f>
        <v>ND</v>
      </c>
      <c r="M8027" s="33" t="str">
        <f>IF(TablaD50[[#This Row],[Codigo Autorizadas]]="ND","ND",TablaD50[[#This Row],[ExistenciaActualUC]])</f>
        <v>ND</v>
      </c>
      <c r="N8027" s="34" t="str">
        <f>IF(TablaD50[[#This Row],[Almacen]]="","","D50")</f>
        <v/>
      </c>
    </row>
    <row r="8028" spans="7:14" x14ac:dyDescent="0.25">
      <c r="G8028"/>
      <c r="H8028"/>
      <c r="I8028" s="47"/>
      <c r="J8028" s="31"/>
      <c r="K8028" s="31"/>
      <c r="L8028" s="32" t="str">
        <f>IF(ISERROR(VLOOKUP(LEFT(TablaD50[[#This Row],[Articulo]],6),ComparteD50[#All],2,FALSE)),"ND",TablaD50[[#This Row],[Articulo]])</f>
        <v>ND</v>
      </c>
      <c r="M8028" s="33" t="str">
        <f>IF(TablaD50[[#This Row],[Codigo Autorizadas]]="ND","ND",TablaD50[[#This Row],[ExistenciaActualUC]])</f>
        <v>ND</v>
      </c>
      <c r="N8028" s="34" t="str">
        <f>IF(TablaD50[[#This Row],[Almacen]]="","","D50")</f>
        <v/>
      </c>
    </row>
    <row r="8029" spans="7:14" x14ac:dyDescent="0.25">
      <c r="G8029"/>
      <c r="H8029"/>
      <c r="I8029" s="47"/>
      <c r="J8029" s="31"/>
      <c r="K8029" s="31"/>
      <c r="L8029" s="32" t="str">
        <f>IF(ISERROR(VLOOKUP(LEFT(TablaD50[[#This Row],[Articulo]],6),ComparteD50[#All],2,FALSE)),"ND",TablaD50[[#This Row],[Articulo]])</f>
        <v>ND</v>
      </c>
      <c r="M8029" s="33" t="str">
        <f>IF(TablaD50[[#This Row],[Codigo Autorizadas]]="ND","ND",TablaD50[[#This Row],[ExistenciaActualUC]])</f>
        <v>ND</v>
      </c>
      <c r="N8029" s="34" t="str">
        <f>IF(TablaD50[[#This Row],[Almacen]]="","","D50")</f>
        <v/>
      </c>
    </row>
    <row r="8030" spans="7:14" x14ac:dyDescent="0.25">
      <c r="G8030"/>
      <c r="H8030"/>
      <c r="I8030" s="47"/>
      <c r="J8030" s="31"/>
      <c r="K8030" s="31"/>
      <c r="L8030" s="32" t="str">
        <f>IF(ISERROR(VLOOKUP(LEFT(TablaD50[[#This Row],[Articulo]],6),ComparteD50[#All],2,FALSE)),"ND",TablaD50[[#This Row],[Articulo]])</f>
        <v>ND</v>
      </c>
      <c r="M8030" s="33" t="str">
        <f>IF(TablaD50[[#This Row],[Codigo Autorizadas]]="ND","ND",TablaD50[[#This Row],[ExistenciaActualUC]])</f>
        <v>ND</v>
      </c>
      <c r="N8030" s="34" t="str">
        <f>IF(TablaD50[[#This Row],[Almacen]]="","","D50")</f>
        <v/>
      </c>
    </row>
    <row r="8031" spans="7:14" x14ac:dyDescent="0.25">
      <c r="G8031"/>
      <c r="H8031"/>
      <c r="I8031" s="47"/>
      <c r="J8031" s="31"/>
      <c r="K8031" s="31"/>
      <c r="L8031" s="32" t="str">
        <f>IF(ISERROR(VLOOKUP(LEFT(TablaD50[[#This Row],[Articulo]],6),ComparteD50[#All],2,FALSE)),"ND",TablaD50[[#This Row],[Articulo]])</f>
        <v>ND</v>
      </c>
      <c r="M8031" s="33" t="str">
        <f>IF(TablaD50[[#This Row],[Codigo Autorizadas]]="ND","ND",TablaD50[[#This Row],[ExistenciaActualUC]])</f>
        <v>ND</v>
      </c>
      <c r="N8031" s="34" t="str">
        <f>IF(TablaD50[[#This Row],[Almacen]]="","","D50")</f>
        <v/>
      </c>
    </row>
    <row r="8032" spans="7:14" x14ac:dyDescent="0.25">
      <c r="G8032"/>
      <c r="H8032"/>
      <c r="I8032" s="47"/>
      <c r="J8032" s="31"/>
      <c r="K8032" s="31"/>
      <c r="L8032" s="32" t="str">
        <f>IF(ISERROR(VLOOKUP(LEFT(TablaD50[[#This Row],[Articulo]],6),ComparteD50[#All],2,FALSE)),"ND",TablaD50[[#This Row],[Articulo]])</f>
        <v>ND</v>
      </c>
      <c r="M8032" s="33" t="str">
        <f>IF(TablaD50[[#This Row],[Codigo Autorizadas]]="ND","ND",TablaD50[[#This Row],[ExistenciaActualUC]])</f>
        <v>ND</v>
      </c>
      <c r="N8032" s="34" t="str">
        <f>IF(TablaD50[[#This Row],[Almacen]]="","","D50")</f>
        <v/>
      </c>
    </row>
    <row r="8033" spans="7:14" x14ac:dyDescent="0.25">
      <c r="G8033"/>
      <c r="H8033"/>
      <c r="I8033" s="47"/>
      <c r="J8033" s="31"/>
      <c r="K8033" s="31"/>
      <c r="L8033" s="32" t="str">
        <f>IF(ISERROR(VLOOKUP(LEFT(TablaD50[[#This Row],[Articulo]],6),ComparteD50[#All],2,FALSE)),"ND",TablaD50[[#This Row],[Articulo]])</f>
        <v>ND</v>
      </c>
      <c r="M8033" s="33" t="str">
        <f>IF(TablaD50[[#This Row],[Codigo Autorizadas]]="ND","ND",TablaD50[[#This Row],[ExistenciaActualUC]])</f>
        <v>ND</v>
      </c>
      <c r="N8033" s="34" t="str">
        <f>IF(TablaD50[[#This Row],[Almacen]]="","","D50")</f>
        <v/>
      </c>
    </row>
    <row r="8034" spans="7:14" x14ac:dyDescent="0.25">
      <c r="G8034"/>
      <c r="H8034"/>
      <c r="I8034" s="47"/>
      <c r="J8034" s="31"/>
      <c r="K8034" s="31"/>
      <c r="L8034" s="32" t="str">
        <f>IF(ISERROR(VLOOKUP(LEFT(TablaD50[[#This Row],[Articulo]],6),ComparteD50[#All],2,FALSE)),"ND",TablaD50[[#This Row],[Articulo]])</f>
        <v>ND</v>
      </c>
      <c r="M8034" s="33" t="str">
        <f>IF(TablaD50[[#This Row],[Codigo Autorizadas]]="ND","ND",TablaD50[[#This Row],[ExistenciaActualUC]])</f>
        <v>ND</v>
      </c>
      <c r="N8034" s="34" t="str">
        <f>IF(TablaD50[[#This Row],[Almacen]]="","","D50")</f>
        <v/>
      </c>
    </row>
    <row r="8035" spans="7:14" x14ac:dyDescent="0.25">
      <c r="G8035"/>
      <c r="H8035"/>
      <c r="I8035" s="47"/>
      <c r="J8035" s="31"/>
      <c r="K8035" s="31"/>
      <c r="L8035" s="32" t="str">
        <f>IF(ISERROR(VLOOKUP(LEFT(TablaD50[[#This Row],[Articulo]],6),ComparteD50[#All],2,FALSE)),"ND",TablaD50[[#This Row],[Articulo]])</f>
        <v>ND</v>
      </c>
      <c r="M8035" s="33" t="str">
        <f>IF(TablaD50[[#This Row],[Codigo Autorizadas]]="ND","ND",TablaD50[[#This Row],[ExistenciaActualUC]])</f>
        <v>ND</v>
      </c>
      <c r="N8035" s="34" t="str">
        <f>IF(TablaD50[[#This Row],[Almacen]]="","","D50")</f>
        <v/>
      </c>
    </row>
    <row r="8036" spans="7:14" x14ac:dyDescent="0.25">
      <c r="G8036"/>
      <c r="H8036"/>
      <c r="I8036" s="47"/>
      <c r="J8036" s="31"/>
      <c r="K8036" s="31"/>
      <c r="L8036" s="32" t="str">
        <f>IF(ISERROR(VLOOKUP(LEFT(TablaD50[[#This Row],[Articulo]],6),ComparteD50[#All],2,FALSE)),"ND",TablaD50[[#This Row],[Articulo]])</f>
        <v>ND</v>
      </c>
      <c r="M8036" s="33" t="str">
        <f>IF(TablaD50[[#This Row],[Codigo Autorizadas]]="ND","ND",TablaD50[[#This Row],[ExistenciaActualUC]])</f>
        <v>ND</v>
      </c>
      <c r="N8036" s="34" t="str">
        <f>IF(TablaD50[[#This Row],[Almacen]]="","","D50")</f>
        <v/>
      </c>
    </row>
    <row r="8037" spans="7:14" x14ac:dyDescent="0.25">
      <c r="G8037"/>
      <c r="H8037"/>
      <c r="I8037" s="47"/>
      <c r="J8037" s="31"/>
      <c r="K8037" s="31"/>
      <c r="L8037" s="32" t="str">
        <f>IF(ISERROR(VLOOKUP(LEFT(TablaD50[[#This Row],[Articulo]],6),ComparteD50[#All],2,FALSE)),"ND",TablaD50[[#This Row],[Articulo]])</f>
        <v>ND</v>
      </c>
      <c r="M8037" s="33" t="str">
        <f>IF(TablaD50[[#This Row],[Codigo Autorizadas]]="ND","ND",TablaD50[[#This Row],[ExistenciaActualUC]])</f>
        <v>ND</v>
      </c>
      <c r="N8037" s="34" t="str">
        <f>IF(TablaD50[[#This Row],[Almacen]]="","","D50")</f>
        <v/>
      </c>
    </row>
    <row r="8038" spans="7:14" x14ac:dyDescent="0.25">
      <c r="G8038"/>
      <c r="H8038"/>
      <c r="I8038" s="47"/>
      <c r="J8038" s="31"/>
      <c r="K8038" s="31"/>
      <c r="L8038" s="32" t="str">
        <f>IF(ISERROR(VLOOKUP(LEFT(TablaD50[[#This Row],[Articulo]],6),ComparteD50[#All],2,FALSE)),"ND",TablaD50[[#This Row],[Articulo]])</f>
        <v>ND</v>
      </c>
      <c r="M8038" s="33" t="str">
        <f>IF(TablaD50[[#This Row],[Codigo Autorizadas]]="ND","ND",TablaD50[[#This Row],[ExistenciaActualUC]])</f>
        <v>ND</v>
      </c>
      <c r="N8038" s="34" t="str">
        <f>IF(TablaD50[[#This Row],[Almacen]]="","","D50")</f>
        <v/>
      </c>
    </row>
    <row r="8039" spans="7:14" x14ac:dyDescent="0.25">
      <c r="G8039"/>
      <c r="H8039"/>
      <c r="I8039" s="47"/>
      <c r="J8039" s="31"/>
      <c r="K8039" s="31"/>
      <c r="L8039" s="32" t="str">
        <f>IF(ISERROR(VLOOKUP(LEFT(TablaD50[[#This Row],[Articulo]],6),ComparteD50[#All],2,FALSE)),"ND",TablaD50[[#This Row],[Articulo]])</f>
        <v>ND</v>
      </c>
      <c r="M8039" s="33" t="str">
        <f>IF(TablaD50[[#This Row],[Codigo Autorizadas]]="ND","ND",TablaD50[[#This Row],[ExistenciaActualUC]])</f>
        <v>ND</v>
      </c>
      <c r="N8039" s="34" t="str">
        <f>IF(TablaD50[[#This Row],[Almacen]]="","","D50")</f>
        <v/>
      </c>
    </row>
    <row r="8040" spans="7:14" x14ac:dyDescent="0.25">
      <c r="G8040"/>
      <c r="H8040"/>
      <c r="I8040" s="47"/>
      <c r="J8040" s="31"/>
      <c r="K8040" s="31"/>
      <c r="L8040" s="32" t="str">
        <f>IF(ISERROR(VLOOKUP(LEFT(TablaD50[[#This Row],[Articulo]],6),ComparteD50[#All],2,FALSE)),"ND",TablaD50[[#This Row],[Articulo]])</f>
        <v>ND</v>
      </c>
      <c r="M8040" s="33" t="str">
        <f>IF(TablaD50[[#This Row],[Codigo Autorizadas]]="ND","ND",TablaD50[[#This Row],[ExistenciaActualUC]])</f>
        <v>ND</v>
      </c>
      <c r="N8040" s="34" t="str">
        <f>IF(TablaD50[[#This Row],[Almacen]]="","","D50")</f>
        <v/>
      </c>
    </row>
    <row r="8041" spans="7:14" x14ac:dyDescent="0.25">
      <c r="G8041"/>
      <c r="H8041"/>
      <c r="I8041" s="47"/>
      <c r="J8041" s="31"/>
      <c r="K8041" s="31"/>
      <c r="L8041" s="32" t="str">
        <f>IF(ISERROR(VLOOKUP(LEFT(TablaD50[[#This Row],[Articulo]],6),ComparteD50[#All],2,FALSE)),"ND",TablaD50[[#This Row],[Articulo]])</f>
        <v>ND</v>
      </c>
      <c r="M8041" s="33" t="str">
        <f>IF(TablaD50[[#This Row],[Codigo Autorizadas]]="ND","ND",TablaD50[[#This Row],[ExistenciaActualUC]])</f>
        <v>ND</v>
      </c>
      <c r="N8041" s="34" t="str">
        <f>IF(TablaD50[[#This Row],[Almacen]]="","","D50")</f>
        <v/>
      </c>
    </row>
    <row r="8042" spans="7:14" x14ac:dyDescent="0.25">
      <c r="G8042"/>
      <c r="H8042"/>
      <c r="I8042" s="47"/>
      <c r="J8042" s="31"/>
      <c r="K8042" s="31"/>
      <c r="L8042" s="32" t="str">
        <f>IF(ISERROR(VLOOKUP(LEFT(TablaD50[[#This Row],[Articulo]],6),ComparteD50[#All],2,FALSE)),"ND",TablaD50[[#This Row],[Articulo]])</f>
        <v>ND</v>
      </c>
      <c r="M8042" s="33" t="str">
        <f>IF(TablaD50[[#This Row],[Codigo Autorizadas]]="ND","ND",TablaD50[[#This Row],[ExistenciaActualUC]])</f>
        <v>ND</v>
      </c>
      <c r="N8042" s="34" t="str">
        <f>IF(TablaD50[[#This Row],[Almacen]]="","","D50")</f>
        <v/>
      </c>
    </row>
    <row r="8043" spans="7:14" x14ac:dyDescent="0.25">
      <c r="G8043"/>
      <c r="H8043"/>
      <c r="I8043" s="47"/>
      <c r="J8043" s="31"/>
      <c r="K8043" s="31"/>
      <c r="L8043" s="32" t="str">
        <f>IF(ISERROR(VLOOKUP(LEFT(TablaD50[[#This Row],[Articulo]],6),ComparteD50[#All],2,FALSE)),"ND",TablaD50[[#This Row],[Articulo]])</f>
        <v>ND</v>
      </c>
      <c r="M8043" s="33" t="str">
        <f>IF(TablaD50[[#This Row],[Codigo Autorizadas]]="ND","ND",TablaD50[[#This Row],[ExistenciaActualUC]])</f>
        <v>ND</v>
      </c>
      <c r="N8043" s="34" t="str">
        <f>IF(TablaD50[[#This Row],[Almacen]]="","","D50")</f>
        <v/>
      </c>
    </row>
    <row r="8044" spans="7:14" x14ac:dyDescent="0.25">
      <c r="G8044"/>
      <c r="H8044"/>
      <c r="I8044" s="47"/>
      <c r="J8044" s="31"/>
      <c r="K8044" s="31"/>
      <c r="L8044" s="32" t="str">
        <f>IF(ISERROR(VLOOKUP(LEFT(TablaD50[[#This Row],[Articulo]],6),ComparteD50[#All],2,FALSE)),"ND",TablaD50[[#This Row],[Articulo]])</f>
        <v>ND</v>
      </c>
      <c r="M8044" s="33" t="str">
        <f>IF(TablaD50[[#This Row],[Codigo Autorizadas]]="ND","ND",TablaD50[[#This Row],[ExistenciaActualUC]])</f>
        <v>ND</v>
      </c>
      <c r="N8044" s="34" t="str">
        <f>IF(TablaD50[[#This Row],[Almacen]]="","","D50")</f>
        <v/>
      </c>
    </row>
    <row r="8045" spans="7:14" x14ac:dyDescent="0.25">
      <c r="G8045"/>
      <c r="H8045"/>
      <c r="I8045" s="47"/>
      <c r="J8045" s="31"/>
      <c r="K8045" s="31"/>
      <c r="L8045" s="32" t="str">
        <f>IF(ISERROR(VLOOKUP(LEFT(TablaD50[[#This Row],[Articulo]],6),ComparteD50[#All],2,FALSE)),"ND",TablaD50[[#This Row],[Articulo]])</f>
        <v>ND</v>
      </c>
      <c r="M8045" s="33" t="str">
        <f>IF(TablaD50[[#This Row],[Codigo Autorizadas]]="ND","ND",TablaD50[[#This Row],[ExistenciaActualUC]])</f>
        <v>ND</v>
      </c>
      <c r="N8045" s="34" t="str">
        <f>IF(TablaD50[[#This Row],[Almacen]]="","","D50")</f>
        <v/>
      </c>
    </row>
    <row r="8046" spans="7:14" x14ac:dyDescent="0.25">
      <c r="G8046"/>
      <c r="H8046"/>
      <c r="I8046" s="47"/>
      <c r="J8046" s="31"/>
      <c r="K8046" s="31"/>
      <c r="L8046" s="32" t="str">
        <f>IF(ISERROR(VLOOKUP(LEFT(TablaD50[[#This Row],[Articulo]],6),ComparteD50[#All],2,FALSE)),"ND",TablaD50[[#This Row],[Articulo]])</f>
        <v>ND</v>
      </c>
      <c r="M8046" s="33" t="str">
        <f>IF(TablaD50[[#This Row],[Codigo Autorizadas]]="ND","ND",TablaD50[[#This Row],[ExistenciaActualUC]])</f>
        <v>ND</v>
      </c>
      <c r="N8046" s="34" t="str">
        <f>IF(TablaD50[[#This Row],[Almacen]]="","","D50")</f>
        <v/>
      </c>
    </row>
    <row r="8047" spans="7:14" x14ac:dyDescent="0.25">
      <c r="G8047"/>
      <c r="H8047"/>
      <c r="I8047" s="47"/>
      <c r="J8047" s="31"/>
      <c r="K8047" s="31"/>
      <c r="L8047" s="32" t="str">
        <f>IF(ISERROR(VLOOKUP(LEFT(TablaD50[[#This Row],[Articulo]],6),ComparteD50[#All],2,FALSE)),"ND",TablaD50[[#This Row],[Articulo]])</f>
        <v>ND</v>
      </c>
      <c r="M8047" s="33" t="str">
        <f>IF(TablaD50[[#This Row],[Codigo Autorizadas]]="ND","ND",TablaD50[[#This Row],[ExistenciaActualUC]])</f>
        <v>ND</v>
      </c>
      <c r="N8047" s="34" t="str">
        <f>IF(TablaD50[[#This Row],[Almacen]]="","","D50")</f>
        <v/>
      </c>
    </row>
    <row r="8048" spans="7:14" x14ac:dyDescent="0.25">
      <c r="G8048"/>
      <c r="H8048"/>
      <c r="I8048" s="47"/>
      <c r="J8048" s="31"/>
      <c r="K8048" s="31"/>
      <c r="L8048" s="32" t="str">
        <f>IF(ISERROR(VLOOKUP(LEFT(TablaD50[[#This Row],[Articulo]],6),ComparteD50[#All],2,FALSE)),"ND",TablaD50[[#This Row],[Articulo]])</f>
        <v>ND</v>
      </c>
      <c r="M8048" s="33" t="str">
        <f>IF(TablaD50[[#This Row],[Codigo Autorizadas]]="ND","ND",TablaD50[[#This Row],[ExistenciaActualUC]])</f>
        <v>ND</v>
      </c>
      <c r="N8048" s="34" t="str">
        <f>IF(TablaD50[[#This Row],[Almacen]]="","","D50")</f>
        <v/>
      </c>
    </row>
    <row r="8049" spans="7:14" x14ac:dyDescent="0.25">
      <c r="G8049"/>
      <c r="H8049"/>
      <c r="I8049" s="47"/>
      <c r="J8049" s="31"/>
      <c r="K8049" s="31"/>
      <c r="L8049" s="32" t="str">
        <f>IF(ISERROR(VLOOKUP(LEFT(TablaD50[[#This Row],[Articulo]],6),ComparteD50[#All],2,FALSE)),"ND",TablaD50[[#This Row],[Articulo]])</f>
        <v>ND</v>
      </c>
      <c r="M8049" s="33" t="str">
        <f>IF(TablaD50[[#This Row],[Codigo Autorizadas]]="ND","ND",TablaD50[[#This Row],[ExistenciaActualUC]])</f>
        <v>ND</v>
      </c>
      <c r="N8049" s="34" t="str">
        <f>IF(TablaD50[[#This Row],[Almacen]]="","","D50")</f>
        <v/>
      </c>
    </row>
    <row r="8050" spans="7:14" x14ac:dyDescent="0.25">
      <c r="G8050"/>
      <c r="H8050"/>
      <c r="I8050" s="47"/>
      <c r="J8050" s="31"/>
      <c r="K8050" s="31"/>
      <c r="L8050" s="32" t="str">
        <f>IF(ISERROR(VLOOKUP(LEFT(TablaD50[[#This Row],[Articulo]],6),ComparteD50[#All],2,FALSE)),"ND",TablaD50[[#This Row],[Articulo]])</f>
        <v>ND</v>
      </c>
      <c r="M8050" s="33" t="str">
        <f>IF(TablaD50[[#This Row],[Codigo Autorizadas]]="ND","ND",TablaD50[[#This Row],[ExistenciaActualUC]])</f>
        <v>ND</v>
      </c>
      <c r="N8050" s="34" t="str">
        <f>IF(TablaD50[[#This Row],[Almacen]]="","","D50")</f>
        <v/>
      </c>
    </row>
    <row r="8051" spans="7:14" x14ac:dyDescent="0.25">
      <c r="G8051"/>
      <c r="H8051"/>
      <c r="I8051" s="47"/>
      <c r="J8051" s="31"/>
      <c r="K8051" s="31"/>
      <c r="L8051" s="32" t="str">
        <f>IF(ISERROR(VLOOKUP(LEFT(TablaD50[[#This Row],[Articulo]],6),ComparteD50[#All],2,FALSE)),"ND",TablaD50[[#This Row],[Articulo]])</f>
        <v>ND</v>
      </c>
      <c r="M8051" s="33" t="str">
        <f>IF(TablaD50[[#This Row],[Codigo Autorizadas]]="ND","ND",TablaD50[[#This Row],[ExistenciaActualUC]])</f>
        <v>ND</v>
      </c>
      <c r="N8051" s="34" t="str">
        <f>IF(TablaD50[[#This Row],[Almacen]]="","","D50")</f>
        <v/>
      </c>
    </row>
    <row r="8052" spans="7:14" x14ac:dyDescent="0.25">
      <c r="G8052"/>
      <c r="H8052"/>
      <c r="I8052" s="47"/>
      <c r="J8052" s="31"/>
      <c r="K8052" s="31"/>
      <c r="L8052" s="32" t="str">
        <f>IF(ISERROR(VLOOKUP(LEFT(TablaD50[[#This Row],[Articulo]],6),ComparteD50[#All],2,FALSE)),"ND",TablaD50[[#This Row],[Articulo]])</f>
        <v>ND</v>
      </c>
      <c r="M8052" s="33" t="str">
        <f>IF(TablaD50[[#This Row],[Codigo Autorizadas]]="ND","ND",TablaD50[[#This Row],[ExistenciaActualUC]])</f>
        <v>ND</v>
      </c>
      <c r="N8052" s="34" t="str">
        <f>IF(TablaD50[[#This Row],[Almacen]]="","","D50")</f>
        <v/>
      </c>
    </row>
    <row r="8053" spans="7:14" x14ac:dyDescent="0.25">
      <c r="G8053"/>
      <c r="H8053"/>
      <c r="I8053" s="47"/>
      <c r="J8053" s="31"/>
      <c r="K8053" s="31"/>
      <c r="L8053" s="32" t="str">
        <f>IF(ISERROR(VLOOKUP(LEFT(TablaD50[[#This Row],[Articulo]],6),ComparteD50[#All],2,FALSE)),"ND",TablaD50[[#This Row],[Articulo]])</f>
        <v>ND</v>
      </c>
      <c r="M8053" s="33" t="str">
        <f>IF(TablaD50[[#This Row],[Codigo Autorizadas]]="ND","ND",TablaD50[[#This Row],[ExistenciaActualUC]])</f>
        <v>ND</v>
      </c>
      <c r="N8053" s="34" t="str">
        <f>IF(TablaD50[[#This Row],[Almacen]]="","","D50")</f>
        <v/>
      </c>
    </row>
    <row r="8054" spans="7:14" x14ac:dyDescent="0.25">
      <c r="G8054"/>
      <c r="H8054"/>
      <c r="I8054" s="47"/>
      <c r="J8054" s="31"/>
      <c r="K8054" s="31"/>
      <c r="L8054" s="32" t="str">
        <f>IF(ISERROR(VLOOKUP(LEFT(TablaD50[[#This Row],[Articulo]],6),ComparteD50[#All],2,FALSE)),"ND",TablaD50[[#This Row],[Articulo]])</f>
        <v>ND</v>
      </c>
      <c r="M8054" s="33" t="str">
        <f>IF(TablaD50[[#This Row],[Codigo Autorizadas]]="ND","ND",TablaD50[[#This Row],[ExistenciaActualUC]])</f>
        <v>ND</v>
      </c>
      <c r="N8054" s="34" t="str">
        <f>IF(TablaD50[[#This Row],[Almacen]]="","","D50")</f>
        <v/>
      </c>
    </row>
    <row r="8055" spans="7:14" x14ac:dyDescent="0.25">
      <c r="G8055"/>
      <c r="H8055"/>
      <c r="I8055" s="47"/>
      <c r="J8055" s="31"/>
      <c r="K8055" s="31"/>
      <c r="L8055" s="32" t="str">
        <f>IF(ISERROR(VLOOKUP(LEFT(TablaD50[[#This Row],[Articulo]],6),ComparteD50[#All],2,FALSE)),"ND",TablaD50[[#This Row],[Articulo]])</f>
        <v>ND</v>
      </c>
      <c r="M8055" s="33" t="str">
        <f>IF(TablaD50[[#This Row],[Codigo Autorizadas]]="ND","ND",TablaD50[[#This Row],[ExistenciaActualUC]])</f>
        <v>ND</v>
      </c>
      <c r="N8055" s="34" t="str">
        <f>IF(TablaD50[[#This Row],[Almacen]]="","","D50")</f>
        <v/>
      </c>
    </row>
    <row r="8056" spans="7:14" x14ac:dyDescent="0.25">
      <c r="G8056"/>
      <c r="H8056"/>
      <c r="I8056" s="47"/>
      <c r="J8056" s="31"/>
      <c r="K8056" s="31"/>
      <c r="L8056" s="32" t="str">
        <f>IF(ISERROR(VLOOKUP(LEFT(TablaD50[[#This Row],[Articulo]],6),ComparteD50[#All],2,FALSE)),"ND",TablaD50[[#This Row],[Articulo]])</f>
        <v>ND</v>
      </c>
      <c r="M8056" s="33" t="str">
        <f>IF(TablaD50[[#This Row],[Codigo Autorizadas]]="ND","ND",TablaD50[[#This Row],[ExistenciaActualUC]])</f>
        <v>ND</v>
      </c>
      <c r="N8056" s="34" t="str">
        <f>IF(TablaD50[[#This Row],[Almacen]]="","","D50")</f>
        <v/>
      </c>
    </row>
    <row r="8057" spans="7:14" x14ac:dyDescent="0.25">
      <c r="G8057"/>
      <c r="H8057"/>
      <c r="I8057" s="47"/>
      <c r="J8057" s="31"/>
      <c r="K8057" s="31"/>
      <c r="L8057" s="32" t="str">
        <f>IF(ISERROR(VLOOKUP(LEFT(TablaD50[[#This Row],[Articulo]],6),ComparteD50[#All],2,FALSE)),"ND",TablaD50[[#This Row],[Articulo]])</f>
        <v>ND</v>
      </c>
      <c r="M8057" s="33" t="str">
        <f>IF(TablaD50[[#This Row],[Codigo Autorizadas]]="ND","ND",TablaD50[[#This Row],[ExistenciaActualUC]])</f>
        <v>ND</v>
      </c>
      <c r="N8057" s="34" t="str">
        <f>IF(TablaD50[[#This Row],[Almacen]]="","","D50")</f>
        <v/>
      </c>
    </row>
    <row r="8058" spans="7:14" x14ac:dyDescent="0.25">
      <c r="G8058"/>
      <c r="H8058"/>
      <c r="I8058" s="47"/>
      <c r="J8058" s="31"/>
      <c r="K8058" s="31"/>
      <c r="L8058" s="32" t="str">
        <f>IF(ISERROR(VLOOKUP(LEFT(TablaD50[[#This Row],[Articulo]],6),ComparteD50[#All],2,FALSE)),"ND",TablaD50[[#This Row],[Articulo]])</f>
        <v>ND</v>
      </c>
      <c r="M8058" s="33" t="str">
        <f>IF(TablaD50[[#This Row],[Codigo Autorizadas]]="ND","ND",TablaD50[[#This Row],[ExistenciaActualUC]])</f>
        <v>ND</v>
      </c>
      <c r="N8058" s="34" t="str">
        <f>IF(TablaD50[[#This Row],[Almacen]]="","","D50")</f>
        <v/>
      </c>
    </row>
    <row r="8059" spans="7:14" x14ac:dyDescent="0.25">
      <c r="G8059"/>
      <c r="H8059"/>
      <c r="I8059" s="47"/>
      <c r="J8059" s="31"/>
      <c r="K8059" s="31"/>
      <c r="L8059" s="32" t="str">
        <f>IF(ISERROR(VLOOKUP(LEFT(TablaD50[[#This Row],[Articulo]],6),ComparteD50[#All],2,FALSE)),"ND",TablaD50[[#This Row],[Articulo]])</f>
        <v>ND</v>
      </c>
      <c r="M8059" s="33" t="str">
        <f>IF(TablaD50[[#This Row],[Codigo Autorizadas]]="ND","ND",TablaD50[[#This Row],[ExistenciaActualUC]])</f>
        <v>ND</v>
      </c>
      <c r="N8059" s="34" t="str">
        <f>IF(TablaD50[[#This Row],[Almacen]]="","","D50")</f>
        <v/>
      </c>
    </row>
    <row r="8060" spans="7:14" x14ac:dyDescent="0.25">
      <c r="G8060"/>
      <c r="H8060"/>
      <c r="I8060" s="47"/>
      <c r="J8060" s="31"/>
      <c r="K8060" s="31"/>
      <c r="L8060" s="32" t="str">
        <f>IF(ISERROR(VLOOKUP(LEFT(TablaD50[[#This Row],[Articulo]],6),ComparteD50[#All],2,FALSE)),"ND",TablaD50[[#This Row],[Articulo]])</f>
        <v>ND</v>
      </c>
      <c r="M8060" s="33" t="str">
        <f>IF(TablaD50[[#This Row],[Codigo Autorizadas]]="ND","ND",TablaD50[[#This Row],[ExistenciaActualUC]])</f>
        <v>ND</v>
      </c>
      <c r="N8060" s="34" t="str">
        <f>IF(TablaD50[[#This Row],[Almacen]]="","","D50")</f>
        <v/>
      </c>
    </row>
    <row r="8061" spans="7:14" x14ac:dyDescent="0.25">
      <c r="G8061"/>
      <c r="H8061"/>
      <c r="I8061" s="47"/>
      <c r="J8061" s="31"/>
      <c r="K8061" s="31"/>
      <c r="L8061" s="32" t="str">
        <f>IF(ISERROR(VLOOKUP(LEFT(TablaD50[[#This Row],[Articulo]],6),ComparteD50[#All],2,FALSE)),"ND",TablaD50[[#This Row],[Articulo]])</f>
        <v>ND</v>
      </c>
      <c r="M8061" s="33" t="str">
        <f>IF(TablaD50[[#This Row],[Codigo Autorizadas]]="ND","ND",TablaD50[[#This Row],[ExistenciaActualUC]])</f>
        <v>ND</v>
      </c>
      <c r="N8061" s="34" t="str">
        <f>IF(TablaD50[[#This Row],[Almacen]]="","","D50")</f>
        <v/>
      </c>
    </row>
    <row r="8062" spans="7:14" x14ac:dyDescent="0.25">
      <c r="G8062"/>
      <c r="H8062"/>
      <c r="I8062" s="47"/>
      <c r="J8062" s="31"/>
      <c r="K8062" s="31"/>
      <c r="L8062" s="32" t="str">
        <f>IF(ISERROR(VLOOKUP(LEFT(TablaD50[[#This Row],[Articulo]],6),ComparteD50[#All],2,FALSE)),"ND",TablaD50[[#This Row],[Articulo]])</f>
        <v>ND</v>
      </c>
      <c r="M8062" s="33" t="str">
        <f>IF(TablaD50[[#This Row],[Codigo Autorizadas]]="ND","ND",TablaD50[[#This Row],[ExistenciaActualUC]])</f>
        <v>ND</v>
      </c>
      <c r="N8062" s="34" t="str">
        <f>IF(TablaD50[[#This Row],[Almacen]]="","","D50")</f>
        <v/>
      </c>
    </row>
    <row r="8063" spans="7:14" x14ac:dyDescent="0.25">
      <c r="G8063"/>
      <c r="H8063"/>
      <c r="I8063" s="47"/>
      <c r="J8063" s="31"/>
      <c r="K8063" s="31"/>
      <c r="L8063" s="32" t="str">
        <f>IF(ISERROR(VLOOKUP(LEFT(TablaD50[[#This Row],[Articulo]],6),ComparteD50[#All],2,FALSE)),"ND",TablaD50[[#This Row],[Articulo]])</f>
        <v>ND</v>
      </c>
      <c r="M8063" s="33" t="str">
        <f>IF(TablaD50[[#This Row],[Codigo Autorizadas]]="ND","ND",TablaD50[[#This Row],[ExistenciaActualUC]])</f>
        <v>ND</v>
      </c>
      <c r="N8063" s="34" t="str">
        <f>IF(TablaD50[[#This Row],[Almacen]]="","","D50")</f>
        <v/>
      </c>
    </row>
    <row r="8064" spans="7:14" x14ac:dyDescent="0.25">
      <c r="G8064"/>
      <c r="H8064"/>
      <c r="I8064" s="47"/>
      <c r="J8064" s="31"/>
      <c r="K8064" s="31"/>
      <c r="L8064" s="32" t="str">
        <f>IF(ISERROR(VLOOKUP(LEFT(TablaD50[[#This Row],[Articulo]],6),ComparteD50[#All],2,FALSE)),"ND",TablaD50[[#This Row],[Articulo]])</f>
        <v>ND</v>
      </c>
      <c r="M8064" s="33" t="str">
        <f>IF(TablaD50[[#This Row],[Codigo Autorizadas]]="ND","ND",TablaD50[[#This Row],[ExistenciaActualUC]])</f>
        <v>ND</v>
      </c>
      <c r="N8064" s="34" t="str">
        <f>IF(TablaD50[[#This Row],[Almacen]]="","","D50")</f>
        <v/>
      </c>
    </row>
    <row r="8065" spans="7:14" x14ac:dyDescent="0.25">
      <c r="G8065"/>
      <c r="H8065"/>
      <c r="I8065" s="47"/>
      <c r="J8065" s="31"/>
      <c r="K8065" s="31"/>
      <c r="L8065" s="32" t="str">
        <f>IF(ISERROR(VLOOKUP(LEFT(TablaD50[[#This Row],[Articulo]],6),ComparteD50[#All],2,FALSE)),"ND",TablaD50[[#This Row],[Articulo]])</f>
        <v>ND</v>
      </c>
      <c r="M8065" s="33" t="str">
        <f>IF(TablaD50[[#This Row],[Codigo Autorizadas]]="ND","ND",TablaD50[[#This Row],[ExistenciaActualUC]])</f>
        <v>ND</v>
      </c>
      <c r="N8065" s="34" t="str">
        <f>IF(TablaD50[[#This Row],[Almacen]]="","","D50")</f>
        <v/>
      </c>
    </row>
    <row r="8066" spans="7:14" x14ac:dyDescent="0.25">
      <c r="G8066"/>
      <c r="H8066"/>
      <c r="I8066" s="47"/>
      <c r="J8066" s="31"/>
      <c r="K8066" s="31"/>
      <c r="L8066" s="32" t="str">
        <f>IF(ISERROR(VLOOKUP(LEFT(TablaD50[[#This Row],[Articulo]],6),ComparteD50[#All],2,FALSE)),"ND",TablaD50[[#This Row],[Articulo]])</f>
        <v>ND</v>
      </c>
      <c r="M8066" s="33" t="str">
        <f>IF(TablaD50[[#This Row],[Codigo Autorizadas]]="ND","ND",TablaD50[[#This Row],[ExistenciaActualUC]])</f>
        <v>ND</v>
      </c>
      <c r="N8066" s="34" t="str">
        <f>IF(TablaD50[[#This Row],[Almacen]]="","","D50")</f>
        <v/>
      </c>
    </row>
    <row r="8067" spans="7:14" x14ac:dyDescent="0.25">
      <c r="G8067"/>
      <c r="H8067"/>
      <c r="I8067" s="47"/>
      <c r="J8067" s="31"/>
      <c r="K8067" s="31"/>
      <c r="L8067" s="32" t="str">
        <f>IF(ISERROR(VLOOKUP(LEFT(TablaD50[[#This Row],[Articulo]],6),ComparteD50[#All],2,FALSE)),"ND",TablaD50[[#This Row],[Articulo]])</f>
        <v>ND</v>
      </c>
      <c r="M8067" s="33" t="str">
        <f>IF(TablaD50[[#This Row],[Codigo Autorizadas]]="ND","ND",TablaD50[[#This Row],[ExistenciaActualUC]])</f>
        <v>ND</v>
      </c>
      <c r="N8067" s="34" t="str">
        <f>IF(TablaD50[[#This Row],[Almacen]]="","","D50")</f>
        <v/>
      </c>
    </row>
    <row r="8068" spans="7:14" x14ac:dyDescent="0.25">
      <c r="G8068"/>
      <c r="H8068"/>
      <c r="I8068" s="47"/>
      <c r="J8068" s="31"/>
      <c r="K8068" s="31"/>
      <c r="L8068" s="32" t="str">
        <f>IF(ISERROR(VLOOKUP(LEFT(TablaD50[[#This Row],[Articulo]],6),ComparteD50[#All],2,FALSE)),"ND",TablaD50[[#This Row],[Articulo]])</f>
        <v>ND</v>
      </c>
      <c r="M8068" s="33" t="str">
        <f>IF(TablaD50[[#This Row],[Codigo Autorizadas]]="ND","ND",TablaD50[[#This Row],[ExistenciaActualUC]])</f>
        <v>ND</v>
      </c>
      <c r="N8068" s="34" t="str">
        <f>IF(TablaD50[[#This Row],[Almacen]]="","","D50")</f>
        <v/>
      </c>
    </row>
    <row r="8069" spans="7:14" x14ac:dyDescent="0.25">
      <c r="G8069"/>
      <c r="H8069"/>
      <c r="I8069" s="47"/>
      <c r="J8069" s="31"/>
      <c r="K8069" s="31"/>
      <c r="L8069" s="32" t="str">
        <f>IF(ISERROR(VLOOKUP(LEFT(TablaD50[[#This Row],[Articulo]],6),ComparteD50[#All],2,FALSE)),"ND",TablaD50[[#This Row],[Articulo]])</f>
        <v>ND</v>
      </c>
      <c r="M8069" s="33" t="str">
        <f>IF(TablaD50[[#This Row],[Codigo Autorizadas]]="ND","ND",TablaD50[[#This Row],[ExistenciaActualUC]])</f>
        <v>ND</v>
      </c>
      <c r="N8069" s="34" t="str">
        <f>IF(TablaD50[[#This Row],[Almacen]]="","","D50")</f>
        <v/>
      </c>
    </row>
    <row r="8070" spans="7:14" x14ac:dyDescent="0.25">
      <c r="G8070"/>
      <c r="H8070"/>
      <c r="I8070" s="47"/>
      <c r="J8070" s="31"/>
      <c r="K8070" s="31"/>
      <c r="L8070" s="32" t="str">
        <f>IF(ISERROR(VLOOKUP(LEFT(TablaD50[[#This Row],[Articulo]],6),ComparteD50[#All],2,FALSE)),"ND",TablaD50[[#This Row],[Articulo]])</f>
        <v>ND</v>
      </c>
      <c r="M8070" s="33" t="str">
        <f>IF(TablaD50[[#This Row],[Codigo Autorizadas]]="ND","ND",TablaD50[[#This Row],[ExistenciaActualUC]])</f>
        <v>ND</v>
      </c>
      <c r="N8070" s="34" t="str">
        <f>IF(TablaD50[[#This Row],[Almacen]]="","","D50")</f>
        <v/>
      </c>
    </row>
    <row r="8071" spans="7:14" x14ac:dyDescent="0.25">
      <c r="G8071"/>
      <c r="H8071"/>
      <c r="I8071" s="47"/>
      <c r="J8071" s="31"/>
      <c r="K8071" s="31"/>
      <c r="L8071" s="32" t="str">
        <f>IF(ISERROR(VLOOKUP(LEFT(TablaD50[[#This Row],[Articulo]],6),ComparteD50[#All],2,FALSE)),"ND",TablaD50[[#This Row],[Articulo]])</f>
        <v>ND</v>
      </c>
      <c r="M8071" s="33" t="str">
        <f>IF(TablaD50[[#This Row],[Codigo Autorizadas]]="ND","ND",TablaD50[[#This Row],[ExistenciaActualUC]])</f>
        <v>ND</v>
      </c>
      <c r="N8071" s="34" t="str">
        <f>IF(TablaD50[[#This Row],[Almacen]]="","","D50")</f>
        <v/>
      </c>
    </row>
    <row r="8072" spans="7:14" x14ac:dyDescent="0.25">
      <c r="G8072"/>
      <c r="H8072"/>
      <c r="I8072" s="47"/>
      <c r="J8072" s="31"/>
      <c r="K8072" s="31"/>
      <c r="L8072" s="32" t="str">
        <f>IF(ISERROR(VLOOKUP(LEFT(TablaD50[[#This Row],[Articulo]],6),ComparteD50[#All],2,FALSE)),"ND",TablaD50[[#This Row],[Articulo]])</f>
        <v>ND</v>
      </c>
      <c r="M8072" s="33" t="str">
        <f>IF(TablaD50[[#This Row],[Codigo Autorizadas]]="ND","ND",TablaD50[[#This Row],[ExistenciaActualUC]])</f>
        <v>ND</v>
      </c>
      <c r="N8072" s="34" t="str">
        <f>IF(TablaD50[[#This Row],[Almacen]]="","","D50")</f>
        <v/>
      </c>
    </row>
    <row r="8073" spans="7:14" x14ac:dyDescent="0.25">
      <c r="G8073"/>
      <c r="H8073"/>
      <c r="I8073" s="47"/>
      <c r="J8073" s="31"/>
      <c r="K8073" s="31"/>
      <c r="L8073" s="32" t="str">
        <f>IF(ISERROR(VLOOKUP(LEFT(TablaD50[[#This Row],[Articulo]],6),ComparteD50[#All],2,FALSE)),"ND",TablaD50[[#This Row],[Articulo]])</f>
        <v>ND</v>
      </c>
      <c r="M8073" s="33" t="str">
        <f>IF(TablaD50[[#This Row],[Codigo Autorizadas]]="ND","ND",TablaD50[[#This Row],[ExistenciaActualUC]])</f>
        <v>ND</v>
      </c>
      <c r="N8073" s="34" t="str">
        <f>IF(TablaD50[[#This Row],[Almacen]]="","","D50")</f>
        <v/>
      </c>
    </row>
    <row r="8074" spans="7:14" x14ac:dyDescent="0.25">
      <c r="G8074"/>
      <c r="H8074"/>
      <c r="I8074" s="47"/>
      <c r="J8074" s="31"/>
      <c r="K8074" s="31"/>
      <c r="L8074" s="32" t="str">
        <f>IF(ISERROR(VLOOKUP(LEFT(TablaD50[[#This Row],[Articulo]],6),ComparteD50[#All],2,FALSE)),"ND",TablaD50[[#This Row],[Articulo]])</f>
        <v>ND</v>
      </c>
      <c r="M8074" s="33" t="str">
        <f>IF(TablaD50[[#This Row],[Codigo Autorizadas]]="ND","ND",TablaD50[[#This Row],[ExistenciaActualUC]])</f>
        <v>ND</v>
      </c>
      <c r="N8074" s="34" t="str">
        <f>IF(TablaD50[[#This Row],[Almacen]]="","","D50")</f>
        <v/>
      </c>
    </row>
    <row r="8075" spans="7:14" x14ac:dyDescent="0.25">
      <c r="G8075"/>
      <c r="H8075"/>
      <c r="I8075" s="47"/>
      <c r="J8075" s="31"/>
      <c r="K8075" s="31"/>
      <c r="L8075" s="32" t="str">
        <f>IF(ISERROR(VLOOKUP(LEFT(TablaD50[[#This Row],[Articulo]],6),ComparteD50[#All],2,FALSE)),"ND",TablaD50[[#This Row],[Articulo]])</f>
        <v>ND</v>
      </c>
      <c r="M8075" s="33" t="str">
        <f>IF(TablaD50[[#This Row],[Codigo Autorizadas]]="ND","ND",TablaD50[[#This Row],[ExistenciaActualUC]])</f>
        <v>ND</v>
      </c>
      <c r="N8075" s="34" t="str">
        <f>IF(TablaD50[[#This Row],[Almacen]]="","","D50")</f>
        <v/>
      </c>
    </row>
    <row r="8076" spans="7:14" x14ac:dyDescent="0.25">
      <c r="G8076"/>
      <c r="H8076"/>
      <c r="I8076" s="47"/>
      <c r="J8076" s="31"/>
      <c r="K8076" s="31"/>
      <c r="L8076" s="32" t="str">
        <f>IF(ISERROR(VLOOKUP(LEFT(TablaD50[[#This Row],[Articulo]],6),ComparteD50[#All],2,FALSE)),"ND",TablaD50[[#This Row],[Articulo]])</f>
        <v>ND</v>
      </c>
      <c r="M8076" s="33" t="str">
        <f>IF(TablaD50[[#This Row],[Codigo Autorizadas]]="ND","ND",TablaD50[[#This Row],[ExistenciaActualUC]])</f>
        <v>ND</v>
      </c>
      <c r="N8076" s="34" t="str">
        <f>IF(TablaD50[[#This Row],[Almacen]]="","","D50")</f>
        <v/>
      </c>
    </row>
    <row r="8077" spans="7:14" x14ac:dyDescent="0.25">
      <c r="G8077"/>
      <c r="H8077"/>
      <c r="I8077" s="47"/>
      <c r="J8077" s="31"/>
      <c r="K8077" s="31"/>
      <c r="L8077" s="32" t="str">
        <f>IF(ISERROR(VLOOKUP(LEFT(TablaD50[[#This Row],[Articulo]],6),ComparteD50[#All],2,FALSE)),"ND",TablaD50[[#This Row],[Articulo]])</f>
        <v>ND</v>
      </c>
      <c r="M8077" s="33" t="str">
        <f>IF(TablaD50[[#This Row],[Codigo Autorizadas]]="ND","ND",TablaD50[[#This Row],[ExistenciaActualUC]])</f>
        <v>ND</v>
      </c>
      <c r="N8077" s="34" t="str">
        <f>IF(TablaD50[[#This Row],[Almacen]]="","","D50")</f>
        <v/>
      </c>
    </row>
    <row r="8078" spans="7:14" x14ac:dyDescent="0.25">
      <c r="G8078"/>
      <c r="H8078"/>
      <c r="I8078" s="47"/>
      <c r="J8078" s="31"/>
      <c r="K8078" s="31"/>
      <c r="L8078" s="32" t="str">
        <f>IF(ISERROR(VLOOKUP(LEFT(TablaD50[[#This Row],[Articulo]],6),ComparteD50[#All],2,FALSE)),"ND",TablaD50[[#This Row],[Articulo]])</f>
        <v>ND</v>
      </c>
      <c r="M8078" s="33" t="str">
        <f>IF(TablaD50[[#This Row],[Codigo Autorizadas]]="ND","ND",TablaD50[[#This Row],[ExistenciaActualUC]])</f>
        <v>ND</v>
      </c>
      <c r="N8078" s="34" t="str">
        <f>IF(TablaD50[[#This Row],[Almacen]]="","","D50")</f>
        <v/>
      </c>
    </row>
    <row r="8079" spans="7:14" x14ac:dyDescent="0.25">
      <c r="G8079"/>
      <c r="H8079"/>
      <c r="I8079" s="47"/>
      <c r="J8079" s="31"/>
      <c r="K8079" s="31"/>
      <c r="L8079" s="32" t="str">
        <f>IF(ISERROR(VLOOKUP(LEFT(TablaD50[[#This Row],[Articulo]],6),ComparteD50[#All],2,FALSE)),"ND",TablaD50[[#This Row],[Articulo]])</f>
        <v>ND</v>
      </c>
      <c r="M8079" s="33" t="str">
        <f>IF(TablaD50[[#This Row],[Codigo Autorizadas]]="ND","ND",TablaD50[[#This Row],[ExistenciaActualUC]])</f>
        <v>ND</v>
      </c>
      <c r="N8079" s="34" t="str">
        <f>IF(TablaD50[[#This Row],[Almacen]]="","","D50")</f>
        <v/>
      </c>
    </row>
    <row r="8080" spans="7:14" x14ac:dyDescent="0.25">
      <c r="G8080"/>
      <c r="H8080"/>
      <c r="I8080" s="47"/>
      <c r="J8080" s="31"/>
      <c r="K8080" s="31"/>
      <c r="L8080" s="32" t="str">
        <f>IF(ISERROR(VLOOKUP(LEFT(TablaD50[[#This Row],[Articulo]],6),ComparteD50[#All],2,FALSE)),"ND",TablaD50[[#This Row],[Articulo]])</f>
        <v>ND</v>
      </c>
      <c r="M8080" s="33" t="str">
        <f>IF(TablaD50[[#This Row],[Codigo Autorizadas]]="ND","ND",TablaD50[[#This Row],[ExistenciaActualUC]])</f>
        <v>ND</v>
      </c>
      <c r="N8080" s="34" t="str">
        <f>IF(TablaD50[[#This Row],[Almacen]]="","","D50")</f>
        <v/>
      </c>
    </row>
    <row r="8081" spans="7:14" x14ac:dyDescent="0.25">
      <c r="G8081"/>
      <c r="H8081"/>
      <c r="I8081" s="47"/>
      <c r="J8081" s="31"/>
      <c r="K8081" s="31"/>
      <c r="L8081" s="32" t="str">
        <f>IF(ISERROR(VLOOKUP(LEFT(TablaD50[[#This Row],[Articulo]],6),ComparteD50[#All],2,FALSE)),"ND",TablaD50[[#This Row],[Articulo]])</f>
        <v>ND</v>
      </c>
      <c r="M8081" s="33" t="str">
        <f>IF(TablaD50[[#This Row],[Codigo Autorizadas]]="ND","ND",TablaD50[[#This Row],[ExistenciaActualUC]])</f>
        <v>ND</v>
      </c>
      <c r="N8081" s="34" t="str">
        <f>IF(TablaD50[[#This Row],[Almacen]]="","","D50")</f>
        <v/>
      </c>
    </row>
    <row r="8082" spans="7:14" x14ac:dyDescent="0.25">
      <c r="G8082"/>
      <c r="H8082"/>
      <c r="I8082" s="47"/>
      <c r="J8082" s="31"/>
      <c r="K8082" s="31"/>
      <c r="L8082" s="32" t="str">
        <f>IF(ISERROR(VLOOKUP(LEFT(TablaD50[[#This Row],[Articulo]],6),ComparteD50[#All],2,FALSE)),"ND",TablaD50[[#This Row],[Articulo]])</f>
        <v>ND</v>
      </c>
      <c r="M8082" s="33" t="str">
        <f>IF(TablaD50[[#This Row],[Codigo Autorizadas]]="ND","ND",TablaD50[[#This Row],[ExistenciaActualUC]])</f>
        <v>ND</v>
      </c>
      <c r="N8082" s="34" t="str">
        <f>IF(TablaD50[[#This Row],[Almacen]]="","","D50")</f>
        <v/>
      </c>
    </row>
    <row r="8083" spans="7:14" x14ac:dyDescent="0.25">
      <c r="G8083"/>
      <c r="H8083"/>
      <c r="I8083" s="47"/>
      <c r="J8083" s="31"/>
      <c r="K8083" s="31"/>
      <c r="L8083" s="32" t="str">
        <f>IF(ISERROR(VLOOKUP(LEFT(TablaD50[[#This Row],[Articulo]],6),ComparteD50[#All],2,FALSE)),"ND",TablaD50[[#This Row],[Articulo]])</f>
        <v>ND</v>
      </c>
      <c r="M8083" s="33" t="str">
        <f>IF(TablaD50[[#This Row],[Codigo Autorizadas]]="ND","ND",TablaD50[[#This Row],[ExistenciaActualUC]])</f>
        <v>ND</v>
      </c>
      <c r="N8083" s="34" t="str">
        <f>IF(TablaD50[[#This Row],[Almacen]]="","","D50")</f>
        <v/>
      </c>
    </row>
    <row r="8084" spans="7:14" x14ac:dyDescent="0.25">
      <c r="G8084"/>
      <c r="H8084"/>
      <c r="I8084" s="47"/>
      <c r="J8084" s="31"/>
      <c r="K8084" s="31"/>
      <c r="L8084" s="32" t="str">
        <f>IF(ISERROR(VLOOKUP(LEFT(TablaD50[[#This Row],[Articulo]],6),ComparteD50[#All],2,FALSE)),"ND",TablaD50[[#This Row],[Articulo]])</f>
        <v>ND</v>
      </c>
      <c r="M8084" s="33" t="str">
        <f>IF(TablaD50[[#This Row],[Codigo Autorizadas]]="ND","ND",TablaD50[[#This Row],[ExistenciaActualUC]])</f>
        <v>ND</v>
      </c>
      <c r="N8084" s="34" t="str">
        <f>IF(TablaD50[[#This Row],[Almacen]]="","","D50")</f>
        <v/>
      </c>
    </row>
    <row r="8085" spans="7:14" x14ac:dyDescent="0.25">
      <c r="G8085"/>
      <c r="H8085"/>
      <c r="I8085" s="47"/>
      <c r="J8085" s="31"/>
      <c r="K8085" s="31"/>
      <c r="L8085" s="32" t="str">
        <f>IF(ISERROR(VLOOKUP(LEFT(TablaD50[[#This Row],[Articulo]],6),ComparteD50[#All],2,FALSE)),"ND",TablaD50[[#This Row],[Articulo]])</f>
        <v>ND</v>
      </c>
      <c r="M8085" s="33" t="str">
        <f>IF(TablaD50[[#This Row],[Codigo Autorizadas]]="ND","ND",TablaD50[[#This Row],[ExistenciaActualUC]])</f>
        <v>ND</v>
      </c>
      <c r="N8085" s="34" t="str">
        <f>IF(TablaD50[[#This Row],[Almacen]]="","","D50")</f>
        <v/>
      </c>
    </row>
    <row r="8086" spans="7:14" x14ac:dyDescent="0.25">
      <c r="G8086"/>
      <c r="H8086"/>
      <c r="I8086" s="47"/>
      <c r="J8086" s="31"/>
      <c r="K8086" s="31"/>
      <c r="L8086" s="32" t="str">
        <f>IF(ISERROR(VLOOKUP(LEFT(TablaD50[[#This Row],[Articulo]],6),ComparteD50[#All],2,FALSE)),"ND",TablaD50[[#This Row],[Articulo]])</f>
        <v>ND</v>
      </c>
      <c r="M8086" s="33" t="str">
        <f>IF(TablaD50[[#This Row],[Codigo Autorizadas]]="ND","ND",TablaD50[[#This Row],[ExistenciaActualUC]])</f>
        <v>ND</v>
      </c>
      <c r="N8086" s="34" t="str">
        <f>IF(TablaD50[[#This Row],[Almacen]]="","","D50")</f>
        <v/>
      </c>
    </row>
    <row r="8087" spans="7:14" x14ac:dyDescent="0.25">
      <c r="G8087"/>
      <c r="H8087"/>
      <c r="I8087" s="47"/>
      <c r="J8087" s="31"/>
      <c r="K8087" s="31"/>
      <c r="L8087" s="32" t="str">
        <f>IF(ISERROR(VLOOKUP(LEFT(TablaD50[[#This Row],[Articulo]],6),ComparteD50[#All],2,FALSE)),"ND",TablaD50[[#This Row],[Articulo]])</f>
        <v>ND</v>
      </c>
      <c r="M8087" s="33" t="str">
        <f>IF(TablaD50[[#This Row],[Codigo Autorizadas]]="ND","ND",TablaD50[[#This Row],[ExistenciaActualUC]])</f>
        <v>ND</v>
      </c>
      <c r="N8087" s="34" t="str">
        <f>IF(TablaD50[[#This Row],[Almacen]]="","","D50")</f>
        <v/>
      </c>
    </row>
    <row r="8088" spans="7:14" x14ac:dyDescent="0.25">
      <c r="G8088"/>
      <c r="H8088"/>
      <c r="I8088" s="47"/>
      <c r="J8088" s="31"/>
      <c r="K8088" s="31"/>
      <c r="L8088" s="32" t="str">
        <f>IF(ISERROR(VLOOKUP(LEFT(TablaD50[[#This Row],[Articulo]],6),ComparteD50[#All],2,FALSE)),"ND",TablaD50[[#This Row],[Articulo]])</f>
        <v>ND</v>
      </c>
      <c r="M8088" s="33" t="str">
        <f>IF(TablaD50[[#This Row],[Codigo Autorizadas]]="ND","ND",TablaD50[[#This Row],[ExistenciaActualUC]])</f>
        <v>ND</v>
      </c>
      <c r="N8088" s="34" t="str">
        <f>IF(TablaD50[[#This Row],[Almacen]]="","","D50")</f>
        <v/>
      </c>
    </row>
    <row r="8089" spans="7:14" x14ac:dyDescent="0.25">
      <c r="G8089"/>
      <c r="H8089"/>
      <c r="I8089" s="47"/>
      <c r="J8089" s="31"/>
      <c r="K8089" s="31"/>
      <c r="L8089" s="32" t="str">
        <f>IF(ISERROR(VLOOKUP(LEFT(TablaD50[[#This Row],[Articulo]],6),ComparteD50[#All],2,FALSE)),"ND",TablaD50[[#This Row],[Articulo]])</f>
        <v>ND</v>
      </c>
      <c r="M8089" s="33" t="str">
        <f>IF(TablaD50[[#This Row],[Codigo Autorizadas]]="ND","ND",TablaD50[[#This Row],[ExistenciaActualUC]])</f>
        <v>ND</v>
      </c>
      <c r="N8089" s="34" t="str">
        <f>IF(TablaD50[[#This Row],[Almacen]]="","","D50")</f>
        <v/>
      </c>
    </row>
    <row r="8090" spans="7:14" x14ac:dyDescent="0.25">
      <c r="G8090"/>
      <c r="H8090"/>
      <c r="I8090" s="47"/>
      <c r="J8090" s="31"/>
      <c r="K8090" s="31"/>
      <c r="L8090" s="32" t="str">
        <f>IF(ISERROR(VLOOKUP(LEFT(TablaD50[[#This Row],[Articulo]],6),ComparteD50[#All],2,FALSE)),"ND",TablaD50[[#This Row],[Articulo]])</f>
        <v>ND</v>
      </c>
      <c r="M8090" s="33" t="str">
        <f>IF(TablaD50[[#This Row],[Codigo Autorizadas]]="ND","ND",TablaD50[[#This Row],[ExistenciaActualUC]])</f>
        <v>ND</v>
      </c>
      <c r="N8090" s="34" t="str">
        <f>IF(TablaD50[[#This Row],[Almacen]]="","","D50")</f>
        <v/>
      </c>
    </row>
    <row r="8091" spans="7:14" x14ac:dyDescent="0.25">
      <c r="G8091"/>
      <c r="H8091"/>
      <c r="I8091" s="47"/>
      <c r="J8091" s="31"/>
      <c r="K8091" s="31"/>
      <c r="L8091" s="32" t="str">
        <f>IF(ISERROR(VLOOKUP(LEFT(TablaD50[[#This Row],[Articulo]],6),ComparteD50[#All],2,FALSE)),"ND",TablaD50[[#This Row],[Articulo]])</f>
        <v>ND</v>
      </c>
      <c r="M8091" s="33" t="str">
        <f>IF(TablaD50[[#This Row],[Codigo Autorizadas]]="ND","ND",TablaD50[[#This Row],[ExistenciaActualUC]])</f>
        <v>ND</v>
      </c>
      <c r="N8091" s="34" t="str">
        <f>IF(TablaD50[[#This Row],[Almacen]]="","","D50")</f>
        <v/>
      </c>
    </row>
    <row r="8092" spans="7:14" x14ac:dyDescent="0.25">
      <c r="G8092"/>
      <c r="H8092"/>
      <c r="I8092" s="47"/>
      <c r="J8092" s="31"/>
      <c r="K8092" s="31"/>
      <c r="L8092" s="32" t="str">
        <f>IF(ISERROR(VLOOKUP(LEFT(TablaD50[[#This Row],[Articulo]],6),ComparteD50[#All],2,FALSE)),"ND",TablaD50[[#This Row],[Articulo]])</f>
        <v>ND</v>
      </c>
      <c r="M8092" s="33" t="str">
        <f>IF(TablaD50[[#This Row],[Codigo Autorizadas]]="ND","ND",TablaD50[[#This Row],[ExistenciaActualUC]])</f>
        <v>ND</v>
      </c>
      <c r="N8092" s="34" t="str">
        <f>IF(TablaD50[[#This Row],[Almacen]]="","","D50")</f>
        <v/>
      </c>
    </row>
    <row r="8093" spans="7:14" x14ac:dyDescent="0.25">
      <c r="G8093"/>
      <c r="H8093"/>
      <c r="I8093" s="47"/>
      <c r="J8093" s="31"/>
      <c r="K8093" s="31"/>
      <c r="L8093" s="32" t="str">
        <f>IF(ISERROR(VLOOKUP(LEFT(TablaD50[[#This Row],[Articulo]],6),ComparteD50[#All],2,FALSE)),"ND",TablaD50[[#This Row],[Articulo]])</f>
        <v>ND</v>
      </c>
      <c r="M8093" s="33" t="str">
        <f>IF(TablaD50[[#This Row],[Codigo Autorizadas]]="ND","ND",TablaD50[[#This Row],[ExistenciaActualUC]])</f>
        <v>ND</v>
      </c>
      <c r="N8093" s="34" t="str">
        <f>IF(TablaD50[[#This Row],[Almacen]]="","","D50")</f>
        <v/>
      </c>
    </row>
    <row r="8094" spans="7:14" x14ac:dyDescent="0.25">
      <c r="G8094"/>
      <c r="H8094"/>
      <c r="I8094" s="47"/>
      <c r="J8094" s="31"/>
      <c r="K8094" s="31"/>
      <c r="L8094" s="32" t="str">
        <f>IF(ISERROR(VLOOKUP(LEFT(TablaD50[[#This Row],[Articulo]],6),ComparteD50[#All],2,FALSE)),"ND",TablaD50[[#This Row],[Articulo]])</f>
        <v>ND</v>
      </c>
      <c r="M8094" s="33" t="str">
        <f>IF(TablaD50[[#This Row],[Codigo Autorizadas]]="ND","ND",TablaD50[[#This Row],[ExistenciaActualUC]])</f>
        <v>ND</v>
      </c>
      <c r="N8094" s="34" t="str">
        <f>IF(TablaD50[[#This Row],[Almacen]]="","","D50")</f>
        <v/>
      </c>
    </row>
    <row r="8095" spans="7:14" x14ac:dyDescent="0.25">
      <c r="G8095"/>
      <c r="H8095"/>
      <c r="I8095" s="47"/>
      <c r="J8095" s="31"/>
      <c r="K8095" s="31"/>
      <c r="L8095" s="32" t="str">
        <f>IF(ISERROR(VLOOKUP(LEFT(TablaD50[[#This Row],[Articulo]],6),ComparteD50[#All],2,FALSE)),"ND",TablaD50[[#This Row],[Articulo]])</f>
        <v>ND</v>
      </c>
      <c r="M8095" s="33" t="str">
        <f>IF(TablaD50[[#This Row],[Codigo Autorizadas]]="ND","ND",TablaD50[[#This Row],[ExistenciaActualUC]])</f>
        <v>ND</v>
      </c>
      <c r="N8095" s="34" t="str">
        <f>IF(TablaD50[[#This Row],[Almacen]]="","","D50")</f>
        <v/>
      </c>
    </row>
    <row r="8096" spans="7:14" x14ac:dyDescent="0.25">
      <c r="G8096"/>
      <c r="H8096"/>
      <c r="I8096" s="47"/>
      <c r="J8096" s="31"/>
      <c r="K8096" s="31"/>
      <c r="L8096" s="32" t="str">
        <f>IF(ISERROR(VLOOKUP(LEFT(TablaD50[[#This Row],[Articulo]],6),ComparteD50[#All],2,FALSE)),"ND",TablaD50[[#This Row],[Articulo]])</f>
        <v>ND</v>
      </c>
      <c r="M8096" s="33" t="str">
        <f>IF(TablaD50[[#This Row],[Codigo Autorizadas]]="ND","ND",TablaD50[[#This Row],[ExistenciaActualUC]])</f>
        <v>ND</v>
      </c>
      <c r="N8096" s="34" t="str">
        <f>IF(TablaD50[[#This Row],[Almacen]]="","","D50")</f>
        <v/>
      </c>
    </row>
    <row r="8097" spans="7:14" x14ac:dyDescent="0.25">
      <c r="G8097"/>
      <c r="H8097"/>
      <c r="I8097" s="47"/>
      <c r="J8097" s="31"/>
      <c r="K8097" s="31"/>
      <c r="L8097" s="32" t="str">
        <f>IF(ISERROR(VLOOKUP(LEFT(TablaD50[[#This Row],[Articulo]],6),ComparteD50[#All],2,FALSE)),"ND",TablaD50[[#This Row],[Articulo]])</f>
        <v>ND</v>
      </c>
      <c r="M8097" s="33" t="str">
        <f>IF(TablaD50[[#This Row],[Codigo Autorizadas]]="ND","ND",TablaD50[[#This Row],[ExistenciaActualUC]])</f>
        <v>ND</v>
      </c>
      <c r="N8097" s="34" t="str">
        <f>IF(TablaD50[[#This Row],[Almacen]]="","","D50")</f>
        <v/>
      </c>
    </row>
    <row r="8098" spans="7:14" x14ac:dyDescent="0.25">
      <c r="G8098"/>
      <c r="H8098"/>
      <c r="I8098" s="47"/>
      <c r="J8098" s="31"/>
      <c r="K8098" s="31"/>
      <c r="L8098" s="32" t="str">
        <f>IF(ISERROR(VLOOKUP(LEFT(TablaD50[[#This Row],[Articulo]],6),ComparteD50[#All],2,FALSE)),"ND",TablaD50[[#This Row],[Articulo]])</f>
        <v>ND</v>
      </c>
      <c r="M8098" s="33" t="str">
        <f>IF(TablaD50[[#This Row],[Codigo Autorizadas]]="ND","ND",TablaD50[[#This Row],[ExistenciaActualUC]])</f>
        <v>ND</v>
      </c>
      <c r="N8098" s="34" t="str">
        <f>IF(TablaD50[[#This Row],[Almacen]]="","","D50")</f>
        <v/>
      </c>
    </row>
    <row r="8099" spans="7:14" x14ac:dyDescent="0.25">
      <c r="G8099"/>
      <c r="H8099"/>
      <c r="I8099" s="47"/>
      <c r="J8099" s="31"/>
      <c r="K8099" s="31"/>
      <c r="L8099" s="32" t="str">
        <f>IF(ISERROR(VLOOKUP(LEFT(TablaD50[[#This Row],[Articulo]],6),ComparteD50[#All],2,FALSE)),"ND",TablaD50[[#This Row],[Articulo]])</f>
        <v>ND</v>
      </c>
      <c r="M8099" s="33" t="str">
        <f>IF(TablaD50[[#This Row],[Codigo Autorizadas]]="ND","ND",TablaD50[[#This Row],[ExistenciaActualUC]])</f>
        <v>ND</v>
      </c>
      <c r="N8099" s="34" t="str">
        <f>IF(TablaD50[[#This Row],[Almacen]]="","","D50")</f>
        <v/>
      </c>
    </row>
    <row r="8100" spans="7:14" x14ac:dyDescent="0.25">
      <c r="G8100"/>
      <c r="H8100"/>
      <c r="I8100" s="47"/>
      <c r="J8100" s="31"/>
      <c r="K8100" s="31"/>
      <c r="L8100" s="32" t="str">
        <f>IF(ISERROR(VLOOKUP(LEFT(TablaD50[[#This Row],[Articulo]],6),ComparteD50[#All],2,FALSE)),"ND",TablaD50[[#This Row],[Articulo]])</f>
        <v>ND</v>
      </c>
      <c r="M8100" s="33" t="str">
        <f>IF(TablaD50[[#This Row],[Codigo Autorizadas]]="ND","ND",TablaD50[[#This Row],[ExistenciaActualUC]])</f>
        <v>ND</v>
      </c>
      <c r="N8100" s="34" t="str">
        <f>IF(TablaD50[[#This Row],[Almacen]]="","","D50")</f>
        <v/>
      </c>
    </row>
    <row r="8101" spans="7:14" x14ac:dyDescent="0.25">
      <c r="G8101"/>
      <c r="H8101"/>
      <c r="I8101" s="47"/>
      <c r="J8101" s="31"/>
      <c r="K8101" s="31"/>
      <c r="L8101" s="32" t="str">
        <f>IF(ISERROR(VLOOKUP(LEFT(TablaD50[[#This Row],[Articulo]],6),ComparteD50[#All],2,FALSE)),"ND",TablaD50[[#This Row],[Articulo]])</f>
        <v>ND</v>
      </c>
      <c r="M8101" s="33" t="str">
        <f>IF(TablaD50[[#This Row],[Codigo Autorizadas]]="ND","ND",TablaD50[[#This Row],[ExistenciaActualUC]])</f>
        <v>ND</v>
      </c>
      <c r="N8101" s="34" t="str">
        <f>IF(TablaD50[[#This Row],[Almacen]]="","","D50")</f>
        <v/>
      </c>
    </row>
    <row r="8102" spans="7:14" x14ac:dyDescent="0.25">
      <c r="G8102"/>
      <c r="H8102"/>
      <c r="I8102" s="47"/>
      <c r="J8102" s="31"/>
      <c r="K8102" s="31"/>
      <c r="L8102" s="32" t="str">
        <f>IF(ISERROR(VLOOKUP(LEFT(TablaD50[[#This Row],[Articulo]],6),ComparteD50[#All],2,FALSE)),"ND",TablaD50[[#This Row],[Articulo]])</f>
        <v>ND</v>
      </c>
      <c r="M8102" s="33" t="str">
        <f>IF(TablaD50[[#This Row],[Codigo Autorizadas]]="ND","ND",TablaD50[[#This Row],[ExistenciaActualUC]])</f>
        <v>ND</v>
      </c>
      <c r="N8102" s="34" t="str">
        <f>IF(TablaD50[[#This Row],[Almacen]]="","","D50")</f>
        <v/>
      </c>
    </row>
    <row r="8103" spans="7:14" x14ac:dyDescent="0.25">
      <c r="G8103"/>
      <c r="H8103"/>
      <c r="I8103" s="47"/>
      <c r="J8103" s="31"/>
      <c r="K8103" s="31"/>
      <c r="L8103" s="32" t="str">
        <f>IF(ISERROR(VLOOKUP(LEFT(TablaD50[[#This Row],[Articulo]],6),ComparteD50[#All],2,FALSE)),"ND",TablaD50[[#This Row],[Articulo]])</f>
        <v>ND</v>
      </c>
      <c r="M8103" s="33" t="str">
        <f>IF(TablaD50[[#This Row],[Codigo Autorizadas]]="ND","ND",TablaD50[[#This Row],[ExistenciaActualUC]])</f>
        <v>ND</v>
      </c>
      <c r="N8103" s="34" t="str">
        <f>IF(TablaD50[[#This Row],[Almacen]]="","","D50")</f>
        <v/>
      </c>
    </row>
    <row r="8104" spans="7:14" x14ac:dyDescent="0.25">
      <c r="G8104"/>
      <c r="H8104"/>
      <c r="I8104" s="47"/>
      <c r="J8104" s="31"/>
      <c r="K8104" s="31"/>
      <c r="L8104" s="32" t="str">
        <f>IF(ISERROR(VLOOKUP(LEFT(TablaD50[[#This Row],[Articulo]],6),ComparteD50[#All],2,FALSE)),"ND",TablaD50[[#This Row],[Articulo]])</f>
        <v>ND</v>
      </c>
      <c r="M8104" s="33" t="str">
        <f>IF(TablaD50[[#This Row],[Codigo Autorizadas]]="ND","ND",TablaD50[[#This Row],[ExistenciaActualUC]])</f>
        <v>ND</v>
      </c>
      <c r="N8104" s="34" t="str">
        <f>IF(TablaD50[[#This Row],[Almacen]]="","","D50")</f>
        <v/>
      </c>
    </row>
    <row r="8105" spans="7:14" x14ac:dyDescent="0.25">
      <c r="G8105"/>
      <c r="H8105"/>
      <c r="I8105" s="47"/>
      <c r="J8105" s="31"/>
      <c r="K8105" s="31"/>
      <c r="L8105" s="32" t="str">
        <f>IF(ISERROR(VLOOKUP(LEFT(TablaD50[[#This Row],[Articulo]],6),ComparteD50[#All],2,FALSE)),"ND",TablaD50[[#This Row],[Articulo]])</f>
        <v>ND</v>
      </c>
      <c r="M8105" s="33" t="str">
        <f>IF(TablaD50[[#This Row],[Codigo Autorizadas]]="ND","ND",TablaD50[[#This Row],[ExistenciaActualUC]])</f>
        <v>ND</v>
      </c>
      <c r="N8105" s="34" t="str">
        <f>IF(TablaD50[[#This Row],[Almacen]]="","","D50")</f>
        <v/>
      </c>
    </row>
    <row r="8106" spans="7:14" x14ac:dyDescent="0.25">
      <c r="G8106"/>
      <c r="H8106"/>
      <c r="I8106" s="47"/>
      <c r="J8106" s="31"/>
      <c r="K8106" s="31"/>
      <c r="L8106" s="32" t="str">
        <f>IF(ISERROR(VLOOKUP(LEFT(TablaD50[[#This Row],[Articulo]],6),ComparteD50[#All],2,FALSE)),"ND",TablaD50[[#This Row],[Articulo]])</f>
        <v>ND</v>
      </c>
      <c r="M8106" s="33" t="str">
        <f>IF(TablaD50[[#This Row],[Codigo Autorizadas]]="ND","ND",TablaD50[[#This Row],[ExistenciaActualUC]])</f>
        <v>ND</v>
      </c>
      <c r="N8106" s="34" t="str">
        <f>IF(TablaD50[[#This Row],[Almacen]]="","","D50")</f>
        <v/>
      </c>
    </row>
    <row r="8107" spans="7:14" x14ac:dyDescent="0.25">
      <c r="G8107"/>
      <c r="H8107"/>
      <c r="I8107" s="47"/>
      <c r="J8107" s="31"/>
      <c r="K8107" s="31"/>
      <c r="L8107" s="32" t="str">
        <f>IF(ISERROR(VLOOKUP(LEFT(TablaD50[[#This Row],[Articulo]],6),ComparteD50[#All],2,FALSE)),"ND",TablaD50[[#This Row],[Articulo]])</f>
        <v>ND</v>
      </c>
      <c r="M8107" s="33" t="str">
        <f>IF(TablaD50[[#This Row],[Codigo Autorizadas]]="ND","ND",TablaD50[[#This Row],[ExistenciaActualUC]])</f>
        <v>ND</v>
      </c>
      <c r="N8107" s="34" t="str">
        <f>IF(TablaD50[[#This Row],[Almacen]]="","","D50")</f>
        <v/>
      </c>
    </row>
    <row r="8108" spans="7:14" x14ac:dyDescent="0.25">
      <c r="G8108"/>
      <c r="H8108"/>
      <c r="I8108" s="47"/>
      <c r="J8108" s="31"/>
      <c r="K8108" s="31"/>
      <c r="L8108" s="32" t="str">
        <f>IF(ISERROR(VLOOKUP(LEFT(TablaD50[[#This Row],[Articulo]],6),ComparteD50[#All],2,FALSE)),"ND",TablaD50[[#This Row],[Articulo]])</f>
        <v>ND</v>
      </c>
      <c r="M8108" s="33" t="str">
        <f>IF(TablaD50[[#This Row],[Codigo Autorizadas]]="ND","ND",TablaD50[[#This Row],[ExistenciaActualUC]])</f>
        <v>ND</v>
      </c>
      <c r="N8108" s="34" t="str">
        <f>IF(TablaD50[[#This Row],[Almacen]]="","","D50")</f>
        <v/>
      </c>
    </row>
    <row r="8109" spans="7:14" x14ac:dyDescent="0.25">
      <c r="G8109"/>
      <c r="H8109"/>
      <c r="I8109" s="47"/>
      <c r="J8109" s="31"/>
      <c r="K8109" s="31"/>
      <c r="L8109" s="32" t="str">
        <f>IF(ISERROR(VLOOKUP(LEFT(TablaD50[[#This Row],[Articulo]],6),ComparteD50[#All],2,FALSE)),"ND",TablaD50[[#This Row],[Articulo]])</f>
        <v>ND</v>
      </c>
      <c r="M8109" s="33" t="str">
        <f>IF(TablaD50[[#This Row],[Codigo Autorizadas]]="ND","ND",TablaD50[[#This Row],[ExistenciaActualUC]])</f>
        <v>ND</v>
      </c>
      <c r="N8109" s="34" t="str">
        <f>IF(TablaD50[[#This Row],[Almacen]]="","","D50")</f>
        <v/>
      </c>
    </row>
    <row r="8110" spans="7:14" x14ac:dyDescent="0.25">
      <c r="G8110"/>
      <c r="H8110"/>
      <c r="I8110" s="47"/>
      <c r="J8110" s="31"/>
      <c r="K8110" s="31"/>
      <c r="L8110" s="32" t="str">
        <f>IF(ISERROR(VLOOKUP(LEFT(TablaD50[[#This Row],[Articulo]],6),ComparteD50[#All],2,FALSE)),"ND",TablaD50[[#This Row],[Articulo]])</f>
        <v>ND</v>
      </c>
      <c r="M8110" s="33" t="str">
        <f>IF(TablaD50[[#This Row],[Codigo Autorizadas]]="ND","ND",TablaD50[[#This Row],[ExistenciaActualUC]])</f>
        <v>ND</v>
      </c>
      <c r="N8110" s="34" t="str">
        <f>IF(TablaD50[[#This Row],[Almacen]]="","","D50")</f>
        <v/>
      </c>
    </row>
    <row r="8111" spans="7:14" x14ac:dyDescent="0.25">
      <c r="G8111"/>
      <c r="H8111"/>
      <c r="I8111" s="47"/>
      <c r="J8111" s="31"/>
      <c r="K8111" s="31"/>
      <c r="L8111" s="32" t="str">
        <f>IF(ISERROR(VLOOKUP(LEFT(TablaD50[[#This Row],[Articulo]],6),ComparteD50[#All],2,FALSE)),"ND",TablaD50[[#This Row],[Articulo]])</f>
        <v>ND</v>
      </c>
      <c r="M8111" s="33" t="str">
        <f>IF(TablaD50[[#This Row],[Codigo Autorizadas]]="ND","ND",TablaD50[[#This Row],[ExistenciaActualUC]])</f>
        <v>ND</v>
      </c>
      <c r="N8111" s="34" t="str">
        <f>IF(TablaD50[[#This Row],[Almacen]]="","","D50")</f>
        <v/>
      </c>
    </row>
    <row r="8112" spans="7:14" x14ac:dyDescent="0.25">
      <c r="G8112"/>
      <c r="H8112"/>
      <c r="I8112" s="47"/>
      <c r="J8112" s="31"/>
      <c r="K8112" s="31"/>
      <c r="L8112" s="32" t="str">
        <f>IF(ISERROR(VLOOKUP(LEFT(TablaD50[[#This Row],[Articulo]],6),ComparteD50[#All],2,FALSE)),"ND",TablaD50[[#This Row],[Articulo]])</f>
        <v>ND</v>
      </c>
      <c r="M8112" s="33" t="str">
        <f>IF(TablaD50[[#This Row],[Codigo Autorizadas]]="ND","ND",TablaD50[[#This Row],[ExistenciaActualUC]])</f>
        <v>ND</v>
      </c>
      <c r="N8112" s="34" t="str">
        <f>IF(TablaD50[[#This Row],[Almacen]]="","","D50")</f>
        <v/>
      </c>
    </row>
    <row r="8113" spans="7:14" x14ac:dyDescent="0.25">
      <c r="G8113"/>
      <c r="H8113"/>
      <c r="I8113" s="47"/>
      <c r="J8113" s="31"/>
      <c r="K8113" s="31"/>
      <c r="L8113" s="32" t="str">
        <f>IF(ISERROR(VLOOKUP(LEFT(TablaD50[[#This Row],[Articulo]],6),ComparteD50[#All],2,FALSE)),"ND",TablaD50[[#This Row],[Articulo]])</f>
        <v>ND</v>
      </c>
      <c r="M8113" s="33" t="str">
        <f>IF(TablaD50[[#This Row],[Codigo Autorizadas]]="ND","ND",TablaD50[[#This Row],[ExistenciaActualUC]])</f>
        <v>ND</v>
      </c>
      <c r="N8113" s="34" t="str">
        <f>IF(TablaD50[[#This Row],[Almacen]]="","","D50")</f>
        <v/>
      </c>
    </row>
    <row r="8114" spans="7:14" x14ac:dyDescent="0.25">
      <c r="G8114"/>
      <c r="H8114"/>
      <c r="I8114" s="47"/>
      <c r="J8114" s="31"/>
      <c r="K8114" s="31"/>
      <c r="L8114" s="32" t="str">
        <f>IF(ISERROR(VLOOKUP(LEFT(TablaD50[[#This Row],[Articulo]],6),ComparteD50[#All],2,FALSE)),"ND",TablaD50[[#This Row],[Articulo]])</f>
        <v>ND</v>
      </c>
      <c r="M8114" s="33" t="str">
        <f>IF(TablaD50[[#This Row],[Codigo Autorizadas]]="ND","ND",TablaD50[[#This Row],[ExistenciaActualUC]])</f>
        <v>ND</v>
      </c>
      <c r="N8114" s="34" t="str">
        <f>IF(TablaD50[[#This Row],[Almacen]]="","","D50")</f>
        <v/>
      </c>
    </row>
    <row r="8115" spans="7:14" x14ac:dyDescent="0.25">
      <c r="G8115"/>
      <c r="H8115"/>
      <c r="I8115" s="47"/>
      <c r="J8115" s="31"/>
      <c r="K8115" s="31"/>
      <c r="L8115" s="32" t="str">
        <f>IF(ISERROR(VLOOKUP(LEFT(TablaD50[[#This Row],[Articulo]],6),ComparteD50[#All],2,FALSE)),"ND",TablaD50[[#This Row],[Articulo]])</f>
        <v>ND</v>
      </c>
      <c r="M8115" s="33" t="str">
        <f>IF(TablaD50[[#This Row],[Codigo Autorizadas]]="ND","ND",TablaD50[[#This Row],[ExistenciaActualUC]])</f>
        <v>ND</v>
      </c>
      <c r="N8115" s="34" t="str">
        <f>IF(TablaD50[[#This Row],[Almacen]]="","","D50")</f>
        <v/>
      </c>
    </row>
    <row r="8116" spans="7:14" x14ac:dyDescent="0.25">
      <c r="G8116"/>
      <c r="H8116"/>
      <c r="I8116" s="47"/>
      <c r="J8116" s="31"/>
      <c r="K8116" s="31"/>
      <c r="L8116" s="32" t="str">
        <f>IF(ISERROR(VLOOKUP(LEFT(TablaD50[[#This Row],[Articulo]],6),ComparteD50[#All],2,FALSE)),"ND",TablaD50[[#This Row],[Articulo]])</f>
        <v>ND</v>
      </c>
      <c r="M8116" s="33" t="str">
        <f>IF(TablaD50[[#This Row],[Codigo Autorizadas]]="ND","ND",TablaD50[[#This Row],[ExistenciaActualUC]])</f>
        <v>ND</v>
      </c>
      <c r="N8116" s="34" t="str">
        <f>IF(TablaD50[[#This Row],[Almacen]]="","","D50")</f>
        <v/>
      </c>
    </row>
    <row r="8117" spans="7:14" x14ac:dyDescent="0.25">
      <c r="G8117"/>
      <c r="H8117"/>
      <c r="I8117" s="47"/>
      <c r="J8117" s="31"/>
      <c r="K8117" s="31"/>
      <c r="L8117" s="32" t="str">
        <f>IF(ISERROR(VLOOKUP(LEFT(TablaD50[[#This Row],[Articulo]],6),ComparteD50[#All],2,FALSE)),"ND",TablaD50[[#This Row],[Articulo]])</f>
        <v>ND</v>
      </c>
      <c r="M8117" s="33" t="str">
        <f>IF(TablaD50[[#This Row],[Codigo Autorizadas]]="ND","ND",TablaD50[[#This Row],[ExistenciaActualUC]])</f>
        <v>ND</v>
      </c>
      <c r="N8117" s="34" t="str">
        <f>IF(TablaD50[[#This Row],[Almacen]]="","","D50")</f>
        <v/>
      </c>
    </row>
    <row r="8118" spans="7:14" x14ac:dyDescent="0.25">
      <c r="G8118"/>
      <c r="H8118"/>
      <c r="I8118" s="47"/>
      <c r="J8118" s="31"/>
      <c r="K8118" s="31"/>
      <c r="L8118" s="32" t="str">
        <f>IF(ISERROR(VLOOKUP(LEFT(TablaD50[[#This Row],[Articulo]],6),ComparteD50[#All],2,FALSE)),"ND",TablaD50[[#This Row],[Articulo]])</f>
        <v>ND</v>
      </c>
      <c r="M8118" s="33" t="str">
        <f>IF(TablaD50[[#This Row],[Codigo Autorizadas]]="ND","ND",TablaD50[[#This Row],[ExistenciaActualUC]])</f>
        <v>ND</v>
      </c>
      <c r="N8118" s="34" t="str">
        <f>IF(TablaD50[[#This Row],[Almacen]]="","","D50")</f>
        <v/>
      </c>
    </row>
    <row r="8119" spans="7:14" x14ac:dyDescent="0.25">
      <c r="G8119"/>
      <c r="H8119"/>
      <c r="I8119" s="47"/>
      <c r="J8119" s="31"/>
      <c r="K8119" s="31"/>
      <c r="L8119" s="32" t="str">
        <f>IF(ISERROR(VLOOKUP(LEFT(TablaD50[[#This Row],[Articulo]],6),ComparteD50[#All],2,FALSE)),"ND",TablaD50[[#This Row],[Articulo]])</f>
        <v>ND</v>
      </c>
      <c r="M8119" s="33" t="str">
        <f>IF(TablaD50[[#This Row],[Codigo Autorizadas]]="ND","ND",TablaD50[[#This Row],[ExistenciaActualUC]])</f>
        <v>ND</v>
      </c>
      <c r="N8119" s="34" t="str">
        <f>IF(TablaD50[[#This Row],[Almacen]]="","","D50")</f>
        <v/>
      </c>
    </row>
    <row r="8120" spans="7:14" x14ac:dyDescent="0.25">
      <c r="G8120"/>
      <c r="H8120"/>
      <c r="I8120" s="47"/>
      <c r="J8120" s="31"/>
      <c r="K8120" s="31"/>
      <c r="L8120" s="32" t="str">
        <f>IF(ISERROR(VLOOKUP(LEFT(TablaD50[[#This Row],[Articulo]],6),ComparteD50[#All],2,FALSE)),"ND",TablaD50[[#This Row],[Articulo]])</f>
        <v>ND</v>
      </c>
      <c r="M8120" s="33" t="str">
        <f>IF(TablaD50[[#This Row],[Codigo Autorizadas]]="ND","ND",TablaD50[[#This Row],[ExistenciaActualUC]])</f>
        <v>ND</v>
      </c>
      <c r="N8120" s="34" t="str">
        <f>IF(TablaD50[[#This Row],[Almacen]]="","","D50")</f>
        <v/>
      </c>
    </row>
    <row r="8121" spans="7:14" x14ac:dyDescent="0.25">
      <c r="G8121"/>
      <c r="H8121"/>
      <c r="I8121" s="47"/>
      <c r="J8121" s="31"/>
      <c r="K8121" s="31"/>
      <c r="L8121" s="32" t="str">
        <f>IF(ISERROR(VLOOKUP(LEFT(TablaD50[[#This Row],[Articulo]],6),ComparteD50[#All],2,FALSE)),"ND",TablaD50[[#This Row],[Articulo]])</f>
        <v>ND</v>
      </c>
      <c r="M8121" s="33" t="str">
        <f>IF(TablaD50[[#This Row],[Codigo Autorizadas]]="ND","ND",TablaD50[[#This Row],[ExistenciaActualUC]])</f>
        <v>ND</v>
      </c>
      <c r="N8121" s="34" t="str">
        <f>IF(TablaD50[[#This Row],[Almacen]]="","","D50")</f>
        <v/>
      </c>
    </row>
    <row r="8122" spans="7:14" x14ac:dyDescent="0.25">
      <c r="G8122"/>
      <c r="H8122"/>
      <c r="I8122" s="47"/>
      <c r="J8122" s="31"/>
      <c r="K8122" s="31"/>
      <c r="L8122" s="32" t="str">
        <f>IF(ISERROR(VLOOKUP(LEFT(TablaD50[[#This Row],[Articulo]],6),ComparteD50[#All],2,FALSE)),"ND",TablaD50[[#This Row],[Articulo]])</f>
        <v>ND</v>
      </c>
      <c r="M8122" s="33" t="str">
        <f>IF(TablaD50[[#This Row],[Codigo Autorizadas]]="ND","ND",TablaD50[[#This Row],[ExistenciaActualUC]])</f>
        <v>ND</v>
      </c>
      <c r="N8122" s="34" t="str">
        <f>IF(TablaD50[[#This Row],[Almacen]]="","","D50")</f>
        <v/>
      </c>
    </row>
    <row r="8123" spans="7:14" x14ac:dyDescent="0.25">
      <c r="G8123"/>
      <c r="H8123"/>
      <c r="I8123" s="47"/>
      <c r="J8123" s="31"/>
      <c r="K8123" s="31"/>
      <c r="L8123" s="32" t="str">
        <f>IF(ISERROR(VLOOKUP(LEFT(TablaD50[[#This Row],[Articulo]],6),ComparteD50[#All],2,FALSE)),"ND",TablaD50[[#This Row],[Articulo]])</f>
        <v>ND</v>
      </c>
      <c r="M8123" s="33" t="str">
        <f>IF(TablaD50[[#This Row],[Codigo Autorizadas]]="ND","ND",TablaD50[[#This Row],[ExistenciaActualUC]])</f>
        <v>ND</v>
      </c>
      <c r="N8123" s="34" t="str">
        <f>IF(TablaD50[[#This Row],[Almacen]]="","","D50")</f>
        <v/>
      </c>
    </row>
    <row r="8124" spans="7:14" x14ac:dyDescent="0.25">
      <c r="G8124"/>
      <c r="H8124"/>
      <c r="I8124" s="47"/>
      <c r="J8124" s="31"/>
      <c r="K8124" s="31"/>
      <c r="L8124" s="32" t="str">
        <f>IF(ISERROR(VLOOKUP(LEFT(TablaD50[[#This Row],[Articulo]],6),ComparteD50[#All],2,FALSE)),"ND",TablaD50[[#This Row],[Articulo]])</f>
        <v>ND</v>
      </c>
      <c r="M8124" s="33" t="str">
        <f>IF(TablaD50[[#This Row],[Codigo Autorizadas]]="ND","ND",TablaD50[[#This Row],[ExistenciaActualUC]])</f>
        <v>ND</v>
      </c>
      <c r="N8124" s="34" t="str">
        <f>IF(TablaD50[[#This Row],[Almacen]]="","","D50")</f>
        <v/>
      </c>
    </row>
    <row r="8125" spans="7:14" x14ac:dyDescent="0.25">
      <c r="G8125"/>
      <c r="H8125"/>
      <c r="I8125" s="47"/>
      <c r="J8125" s="31"/>
      <c r="K8125" s="31"/>
      <c r="L8125" s="32" t="str">
        <f>IF(ISERROR(VLOOKUP(LEFT(TablaD50[[#This Row],[Articulo]],6),ComparteD50[#All],2,FALSE)),"ND",TablaD50[[#This Row],[Articulo]])</f>
        <v>ND</v>
      </c>
      <c r="M8125" s="33" t="str">
        <f>IF(TablaD50[[#This Row],[Codigo Autorizadas]]="ND","ND",TablaD50[[#This Row],[ExistenciaActualUC]])</f>
        <v>ND</v>
      </c>
      <c r="N8125" s="34" t="str">
        <f>IF(TablaD50[[#This Row],[Almacen]]="","","D50")</f>
        <v/>
      </c>
    </row>
    <row r="8126" spans="7:14" x14ac:dyDescent="0.25">
      <c r="G8126"/>
      <c r="H8126"/>
      <c r="I8126" s="47"/>
      <c r="J8126" s="31"/>
      <c r="K8126" s="31"/>
      <c r="L8126" s="32" t="str">
        <f>IF(ISERROR(VLOOKUP(LEFT(TablaD50[[#This Row],[Articulo]],6),ComparteD50[#All],2,FALSE)),"ND",TablaD50[[#This Row],[Articulo]])</f>
        <v>ND</v>
      </c>
      <c r="M8126" s="33" t="str">
        <f>IF(TablaD50[[#This Row],[Codigo Autorizadas]]="ND","ND",TablaD50[[#This Row],[ExistenciaActualUC]])</f>
        <v>ND</v>
      </c>
      <c r="N8126" s="34" t="str">
        <f>IF(TablaD50[[#This Row],[Almacen]]="","","D50")</f>
        <v/>
      </c>
    </row>
    <row r="8127" spans="7:14" x14ac:dyDescent="0.25">
      <c r="G8127"/>
      <c r="H8127"/>
      <c r="I8127" s="47"/>
      <c r="J8127" s="31"/>
      <c r="K8127" s="31"/>
      <c r="L8127" s="32" t="str">
        <f>IF(ISERROR(VLOOKUP(LEFT(TablaD50[[#This Row],[Articulo]],6),ComparteD50[#All],2,FALSE)),"ND",TablaD50[[#This Row],[Articulo]])</f>
        <v>ND</v>
      </c>
      <c r="M8127" s="33" t="str">
        <f>IF(TablaD50[[#This Row],[Codigo Autorizadas]]="ND","ND",TablaD50[[#This Row],[ExistenciaActualUC]])</f>
        <v>ND</v>
      </c>
      <c r="N8127" s="34" t="str">
        <f>IF(TablaD50[[#This Row],[Almacen]]="","","D50")</f>
        <v/>
      </c>
    </row>
    <row r="8128" spans="7:14" x14ac:dyDescent="0.25">
      <c r="G8128"/>
      <c r="H8128"/>
      <c r="I8128" s="47"/>
      <c r="J8128" s="31"/>
      <c r="K8128" s="31"/>
      <c r="L8128" s="32" t="str">
        <f>IF(ISERROR(VLOOKUP(LEFT(TablaD50[[#This Row],[Articulo]],6),ComparteD50[#All],2,FALSE)),"ND",TablaD50[[#This Row],[Articulo]])</f>
        <v>ND</v>
      </c>
      <c r="M8128" s="33" t="str">
        <f>IF(TablaD50[[#This Row],[Codigo Autorizadas]]="ND","ND",TablaD50[[#This Row],[ExistenciaActualUC]])</f>
        <v>ND</v>
      </c>
      <c r="N8128" s="34" t="str">
        <f>IF(TablaD50[[#This Row],[Almacen]]="","","D50")</f>
        <v/>
      </c>
    </row>
    <row r="8129" spans="7:14" x14ac:dyDescent="0.25">
      <c r="G8129"/>
      <c r="H8129"/>
      <c r="I8129" s="47"/>
      <c r="J8129" s="31"/>
      <c r="K8129" s="31"/>
      <c r="L8129" s="32" t="str">
        <f>IF(ISERROR(VLOOKUP(LEFT(TablaD50[[#This Row],[Articulo]],6),ComparteD50[#All],2,FALSE)),"ND",TablaD50[[#This Row],[Articulo]])</f>
        <v>ND</v>
      </c>
      <c r="M8129" s="33" t="str">
        <f>IF(TablaD50[[#This Row],[Codigo Autorizadas]]="ND","ND",TablaD50[[#This Row],[ExistenciaActualUC]])</f>
        <v>ND</v>
      </c>
      <c r="N8129" s="34" t="str">
        <f>IF(TablaD50[[#This Row],[Almacen]]="","","D50")</f>
        <v/>
      </c>
    </row>
    <row r="8130" spans="7:14" x14ac:dyDescent="0.25">
      <c r="G8130"/>
      <c r="H8130"/>
      <c r="I8130" s="47"/>
      <c r="J8130" s="31"/>
      <c r="K8130" s="31"/>
      <c r="L8130" s="32" t="str">
        <f>IF(ISERROR(VLOOKUP(LEFT(TablaD50[[#This Row],[Articulo]],6),ComparteD50[#All],2,FALSE)),"ND",TablaD50[[#This Row],[Articulo]])</f>
        <v>ND</v>
      </c>
      <c r="M8130" s="33" t="str">
        <f>IF(TablaD50[[#This Row],[Codigo Autorizadas]]="ND","ND",TablaD50[[#This Row],[ExistenciaActualUC]])</f>
        <v>ND</v>
      </c>
      <c r="N8130" s="34" t="str">
        <f>IF(TablaD50[[#This Row],[Almacen]]="","","D50")</f>
        <v/>
      </c>
    </row>
    <row r="8131" spans="7:14" x14ac:dyDescent="0.25">
      <c r="G8131"/>
      <c r="H8131"/>
      <c r="I8131" s="47"/>
      <c r="J8131" s="31"/>
      <c r="K8131" s="31"/>
      <c r="L8131" s="32" t="str">
        <f>IF(ISERROR(VLOOKUP(LEFT(TablaD50[[#This Row],[Articulo]],6),ComparteD50[#All],2,FALSE)),"ND",TablaD50[[#This Row],[Articulo]])</f>
        <v>ND</v>
      </c>
      <c r="M8131" s="33" t="str">
        <f>IF(TablaD50[[#This Row],[Codigo Autorizadas]]="ND","ND",TablaD50[[#This Row],[ExistenciaActualUC]])</f>
        <v>ND</v>
      </c>
      <c r="N8131" s="34" t="str">
        <f>IF(TablaD50[[#This Row],[Almacen]]="","","D50")</f>
        <v/>
      </c>
    </row>
    <row r="8132" spans="7:14" x14ac:dyDescent="0.25">
      <c r="G8132"/>
      <c r="H8132"/>
      <c r="I8132" s="47"/>
      <c r="J8132" s="31"/>
      <c r="K8132" s="31"/>
      <c r="L8132" s="32" t="str">
        <f>IF(ISERROR(VLOOKUP(LEFT(TablaD50[[#This Row],[Articulo]],6),ComparteD50[#All],2,FALSE)),"ND",TablaD50[[#This Row],[Articulo]])</f>
        <v>ND</v>
      </c>
      <c r="M8132" s="33" t="str">
        <f>IF(TablaD50[[#This Row],[Codigo Autorizadas]]="ND","ND",TablaD50[[#This Row],[ExistenciaActualUC]])</f>
        <v>ND</v>
      </c>
      <c r="N8132" s="34" t="str">
        <f>IF(TablaD50[[#This Row],[Almacen]]="","","D50")</f>
        <v/>
      </c>
    </row>
    <row r="8133" spans="7:14" x14ac:dyDescent="0.25">
      <c r="G8133"/>
      <c r="H8133"/>
      <c r="I8133" s="47"/>
      <c r="J8133" s="31"/>
      <c r="K8133" s="31"/>
      <c r="L8133" s="32" t="str">
        <f>IF(ISERROR(VLOOKUP(LEFT(TablaD50[[#This Row],[Articulo]],6),ComparteD50[#All],2,FALSE)),"ND",TablaD50[[#This Row],[Articulo]])</f>
        <v>ND</v>
      </c>
      <c r="M8133" s="33" t="str">
        <f>IF(TablaD50[[#This Row],[Codigo Autorizadas]]="ND","ND",TablaD50[[#This Row],[ExistenciaActualUC]])</f>
        <v>ND</v>
      </c>
      <c r="N8133" s="34" t="str">
        <f>IF(TablaD50[[#This Row],[Almacen]]="","","D50")</f>
        <v/>
      </c>
    </row>
    <row r="8134" spans="7:14" x14ac:dyDescent="0.25">
      <c r="G8134"/>
      <c r="H8134"/>
      <c r="I8134" s="47"/>
      <c r="J8134" s="31"/>
      <c r="K8134" s="31"/>
      <c r="L8134" s="32" t="str">
        <f>IF(ISERROR(VLOOKUP(LEFT(TablaD50[[#This Row],[Articulo]],6),ComparteD50[#All],2,FALSE)),"ND",TablaD50[[#This Row],[Articulo]])</f>
        <v>ND</v>
      </c>
      <c r="M8134" s="33" t="str">
        <f>IF(TablaD50[[#This Row],[Codigo Autorizadas]]="ND","ND",TablaD50[[#This Row],[ExistenciaActualUC]])</f>
        <v>ND</v>
      </c>
      <c r="N8134" s="34" t="str">
        <f>IF(TablaD50[[#This Row],[Almacen]]="","","D50")</f>
        <v/>
      </c>
    </row>
    <row r="8135" spans="7:14" x14ac:dyDescent="0.25">
      <c r="G8135"/>
      <c r="H8135"/>
      <c r="I8135" s="47"/>
      <c r="J8135" s="31"/>
      <c r="K8135" s="31"/>
      <c r="L8135" s="32" t="str">
        <f>IF(ISERROR(VLOOKUP(LEFT(TablaD50[[#This Row],[Articulo]],6),ComparteD50[#All],2,FALSE)),"ND",TablaD50[[#This Row],[Articulo]])</f>
        <v>ND</v>
      </c>
      <c r="M8135" s="33" t="str">
        <f>IF(TablaD50[[#This Row],[Codigo Autorizadas]]="ND","ND",TablaD50[[#This Row],[ExistenciaActualUC]])</f>
        <v>ND</v>
      </c>
      <c r="N8135" s="34" t="str">
        <f>IF(TablaD50[[#This Row],[Almacen]]="","","D50")</f>
        <v/>
      </c>
    </row>
    <row r="8136" spans="7:14" x14ac:dyDescent="0.25">
      <c r="G8136"/>
      <c r="H8136"/>
      <c r="I8136" s="47"/>
      <c r="J8136" s="31"/>
      <c r="K8136" s="31"/>
      <c r="L8136" s="32" t="str">
        <f>IF(ISERROR(VLOOKUP(LEFT(TablaD50[[#This Row],[Articulo]],6),ComparteD50[#All],2,FALSE)),"ND",TablaD50[[#This Row],[Articulo]])</f>
        <v>ND</v>
      </c>
      <c r="M8136" s="33" t="str">
        <f>IF(TablaD50[[#This Row],[Codigo Autorizadas]]="ND","ND",TablaD50[[#This Row],[ExistenciaActualUC]])</f>
        <v>ND</v>
      </c>
      <c r="N8136" s="34" t="str">
        <f>IF(TablaD50[[#This Row],[Almacen]]="","","D50")</f>
        <v/>
      </c>
    </row>
    <row r="8137" spans="7:14" x14ac:dyDescent="0.25">
      <c r="G8137"/>
      <c r="H8137"/>
      <c r="I8137" s="47"/>
      <c r="J8137" s="31"/>
      <c r="K8137" s="31"/>
      <c r="L8137" s="32" t="str">
        <f>IF(ISERROR(VLOOKUP(LEFT(TablaD50[[#This Row],[Articulo]],6),ComparteD50[#All],2,FALSE)),"ND",TablaD50[[#This Row],[Articulo]])</f>
        <v>ND</v>
      </c>
      <c r="M8137" s="33" t="str">
        <f>IF(TablaD50[[#This Row],[Codigo Autorizadas]]="ND","ND",TablaD50[[#This Row],[ExistenciaActualUC]])</f>
        <v>ND</v>
      </c>
      <c r="N8137" s="34" t="str">
        <f>IF(TablaD50[[#This Row],[Almacen]]="","","D50")</f>
        <v/>
      </c>
    </row>
    <row r="8138" spans="7:14" x14ac:dyDescent="0.25">
      <c r="G8138"/>
      <c r="H8138"/>
      <c r="I8138" s="47"/>
      <c r="J8138" s="31"/>
      <c r="K8138" s="31"/>
      <c r="L8138" s="32" t="str">
        <f>IF(ISERROR(VLOOKUP(LEFT(TablaD50[[#This Row],[Articulo]],6),ComparteD50[#All],2,FALSE)),"ND",TablaD50[[#This Row],[Articulo]])</f>
        <v>ND</v>
      </c>
      <c r="M8138" s="33" t="str">
        <f>IF(TablaD50[[#This Row],[Codigo Autorizadas]]="ND","ND",TablaD50[[#This Row],[ExistenciaActualUC]])</f>
        <v>ND</v>
      </c>
      <c r="N8138" s="34" t="str">
        <f>IF(TablaD50[[#This Row],[Almacen]]="","","D50")</f>
        <v/>
      </c>
    </row>
    <row r="8139" spans="7:14" x14ac:dyDescent="0.25">
      <c r="G8139"/>
      <c r="H8139"/>
      <c r="I8139" s="47"/>
      <c r="J8139" s="31"/>
      <c r="K8139" s="31"/>
      <c r="L8139" s="32" t="str">
        <f>IF(ISERROR(VLOOKUP(LEFT(TablaD50[[#This Row],[Articulo]],6),ComparteD50[#All],2,FALSE)),"ND",TablaD50[[#This Row],[Articulo]])</f>
        <v>ND</v>
      </c>
      <c r="M8139" s="33" t="str">
        <f>IF(TablaD50[[#This Row],[Codigo Autorizadas]]="ND","ND",TablaD50[[#This Row],[ExistenciaActualUC]])</f>
        <v>ND</v>
      </c>
      <c r="N8139" s="34" t="str">
        <f>IF(TablaD50[[#This Row],[Almacen]]="","","D50")</f>
        <v/>
      </c>
    </row>
    <row r="8140" spans="7:14" x14ac:dyDescent="0.25">
      <c r="G8140"/>
      <c r="H8140"/>
      <c r="I8140" s="47"/>
      <c r="J8140" s="31"/>
      <c r="K8140" s="31"/>
      <c r="L8140" s="32" t="str">
        <f>IF(ISERROR(VLOOKUP(LEFT(TablaD50[[#This Row],[Articulo]],6),ComparteD50[#All],2,FALSE)),"ND",TablaD50[[#This Row],[Articulo]])</f>
        <v>ND</v>
      </c>
      <c r="M8140" s="33" t="str">
        <f>IF(TablaD50[[#This Row],[Codigo Autorizadas]]="ND","ND",TablaD50[[#This Row],[ExistenciaActualUC]])</f>
        <v>ND</v>
      </c>
      <c r="N8140" s="34" t="str">
        <f>IF(TablaD50[[#This Row],[Almacen]]="","","D50")</f>
        <v/>
      </c>
    </row>
    <row r="8141" spans="7:14" x14ac:dyDescent="0.25">
      <c r="G8141"/>
      <c r="H8141"/>
      <c r="I8141" s="47"/>
      <c r="J8141" s="31"/>
      <c r="K8141" s="31"/>
      <c r="L8141" s="32" t="str">
        <f>IF(ISERROR(VLOOKUP(LEFT(TablaD50[[#This Row],[Articulo]],6),ComparteD50[#All],2,FALSE)),"ND",TablaD50[[#This Row],[Articulo]])</f>
        <v>ND</v>
      </c>
      <c r="M8141" s="33" t="str">
        <f>IF(TablaD50[[#This Row],[Codigo Autorizadas]]="ND","ND",TablaD50[[#This Row],[ExistenciaActualUC]])</f>
        <v>ND</v>
      </c>
      <c r="N8141" s="34" t="str">
        <f>IF(TablaD50[[#This Row],[Almacen]]="","","D50")</f>
        <v/>
      </c>
    </row>
    <row r="8142" spans="7:14" x14ac:dyDescent="0.25">
      <c r="G8142"/>
      <c r="H8142"/>
      <c r="I8142" s="47"/>
      <c r="J8142" s="31"/>
      <c r="K8142" s="31"/>
      <c r="L8142" s="32" t="str">
        <f>IF(ISERROR(VLOOKUP(LEFT(TablaD50[[#This Row],[Articulo]],6),ComparteD50[#All],2,FALSE)),"ND",TablaD50[[#This Row],[Articulo]])</f>
        <v>ND</v>
      </c>
      <c r="M8142" s="33" t="str">
        <f>IF(TablaD50[[#This Row],[Codigo Autorizadas]]="ND","ND",TablaD50[[#This Row],[ExistenciaActualUC]])</f>
        <v>ND</v>
      </c>
      <c r="N8142" s="34" t="str">
        <f>IF(TablaD50[[#This Row],[Almacen]]="","","D50")</f>
        <v/>
      </c>
    </row>
    <row r="8143" spans="7:14" x14ac:dyDescent="0.25">
      <c r="G8143"/>
      <c r="H8143"/>
      <c r="I8143" s="47"/>
      <c r="J8143" s="31"/>
      <c r="K8143" s="31"/>
      <c r="L8143" s="32" t="str">
        <f>IF(ISERROR(VLOOKUP(LEFT(TablaD50[[#This Row],[Articulo]],6),ComparteD50[#All],2,FALSE)),"ND",TablaD50[[#This Row],[Articulo]])</f>
        <v>ND</v>
      </c>
      <c r="M8143" s="33" t="str">
        <f>IF(TablaD50[[#This Row],[Codigo Autorizadas]]="ND","ND",TablaD50[[#This Row],[ExistenciaActualUC]])</f>
        <v>ND</v>
      </c>
      <c r="N8143" s="34" t="str">
        <f>IF(TablaD50[[#This Row],[Almacen]]="","","D50")</f>
        <v/>
      </c>
    </row>
    <row r="8144" spans="7:14" x14ac:dyDescent="0.25">
      <c r="G8144"/>
      <c r="H8144"/>
      <c r="I8144" s="47"/>
      <c r="J8144" s="31"/>
      <c r="K8144" s="31"/>
      <c r="L8144" s="32" t="str">
        <f>IF(ISERROR(VLOOKUP(LEFT(TablaD50[[#This Row],[Articulo]],6),ComparteD50[#All],2,FALSE)),"ND",TablaD50[[#This Row],[Articulo]])</f>
        <v>ND</v>
      </c>
      <c r="M8144" s="33" t="str">
        <f>IF(TablaD50[[#This Row],[Codigo Autorizadas]]="ND","ND",TablaD50[[#This Row],[ExistenciaActualUC]])</f>
        <v>ND</v>
      </c>
      <c r="N8144" s="34" t="str">
        <f>IF(TablaD50[[#This Row],[Almacen]]="","","D50")</f>
        <v/>
      </c>
    </row>
    <row r="8145" spans="7:14" x14ac:dyDescent="0.25">
      <c r="G8145"/>
      <c r="H8145"/>
      <c r="I8145" s="47"/>
      <c r="J8145" s="31"/>
      <c r="K8145" s="31"/>
      <c r="L8145" s="32" t="str">
        <f>IF(ISERROR(VLOOKUP(LEFT(TablaD50[[#This Row],[Articulo]],6),ComparteD50[#All],2,FALSE)),"ND",TablaD50[[#This Row],[Articulo]])</f>
        <v>ND</v>
      </c>
      <c r="M8145" s="33" t="str">
        <f>IF(TablaD50[[#This Row],[Codigo Autorizadas]]="ND","ND",TablaD50[[#This Row],[ExistenciaActualUC]])</f>
        <v>ND</v>
      </c>
      <c r="N8145" s="34" t="str">
        <f>IF(TablaD50[[#This Row],[Almacen]]="","","D50")</f>
        <v/>
      </c>
    </row>
    <row r="8146" spans="7:14" x14ac:dyDescent="0.25">
      <c r="G8146"/>
      <c r="H8146"/>
      <c r="I8146" s="47"/>
      <c r="J8146" s="31"/>
      <c r="K8146" s="31"/>
      <c r="L8146" s="32" t="str">
        <f>IF(ISERROR(VLOOKUP(LEFT(TablaD50[[#This Row],[Articulo]],6),ComparteD50[#All],2,FALSE)),"ND",TablaD50[[#This Row],[Articulo]])</f>
        <v>ND</v>
      </c>
      <c r="M8146" s="33" t="str">
        <f>IF(TablaD50[[#This Row],[Codigo Autorizadas]]="ND","ND",TablaD50[[#This Row],[ExistenciaActualUC]])</f>
        <v>ND</v>
      </c>
      <c r="N8146" s="34" t="str">
        <f>IF(TablaD50[[#This Row],[Almacen]]="","","D50")</f>
        <v/>
      </c>
    </row>
    <row r="8147" spans="7:14" x14ac:dyDescent="0.25">
      <c r="G8147"/>
      <c r="H8147"/>
      <c r="I8147" s="47"/>
      <c r="J8147" s="31"/>
      <c r="K8147" s="31"/>
      <c r="L8147" s="32" t="str">
        <f>IF(ISERROR(VLOOKUP(LEFT(TablaD50[[#This Row],[Articulo]],6),ComparteD50[#All],2,FALSE)),"ND",TablaD50[[#This Row],[Articulo]])</f>
        <v>ND</v>
      </c>
      <c r="M8147" s="33" t="str">
        <f>IF(TablaD50[[#This Row],[Codigo Autorizadas]]="ND","ND",TablaD50[[#This Row],[ExistenciaActualUC]])</f>
        <v>ND</v>
      </c>
      <c r="N8147" s="34" t="str">
        <f>IF(TablaD50[[#This Row],[Almacen]]="","","D50")</f>
        <v/>
      </c>
    </row>
    <row r="8148" spans="7:14" x14ac:dyDescent="0.25">
      <c r="G8148"/>
      <c r="H8148"/>
      <c r="I8148" s="47"/>
      <c r="J8148" s="31"/>
      <c r="K8148" s="31"/>
      <c r="L8148" s="32" t="str">
        <f>IF(ISERROR(VLOOKUP(LEFT(TablaD50[[#This Row],[Articulo]],6),ComparteD50[#All],2,FALSE)),"ND",TablaD50[[#This Row],[Articulo]])</f>
        <v>ND</v>
      </c>
      <c r="M8148" s="33" t="str">
        <f>IF(TablaD50[[#This Row],[Codigo Autorizadas]]="ND","ND",TablaD50[[#This Row],[ExistenciaActualUC]])</f>
        <v>ND</v>
      </c>
      <c r="N8148" s="34" t="str">
        <f>IF(TablaD50[[#This Row],[Almacen]]="","","D50")</f>
        <v/>
      </c>
    </row>
    <row r="8149" spans="7:14" x14ac:dyDescent="0.25">
      <c r="G8149"/>
      <c r="H8149"/>
      <c r="I8149" s="47"/>
      <c r="J8149" s="31"/>
      <c r="K8149" s="31"/>
      <c r="L8149" s="32" t="str">
        <f>IF(ISERROR(VLOOKUP(LEFT(TablaD50[[#This Row],[Articulo]],6),ComparteD50[#All],2,FALSE)),"ND",TablaD50[[#This Row],[Articulo]])</f>
        <v>ND</v>
      </c>
      <c r="M8149" s="33" t="str">
        <f>IF(TablaD50[[#This Row],[Codigo Autorizadas]]="ND","ND",TablaD50[[#This Row],[ExistenciaActualUC]])</f>
        <v>ND</v>
      </c>
      <c r="N8149" s="34" t="str">
        <f>IF(TablaD50[[#This Row],[Almacen]]="","","D50")</f>
        <v/>
      </c>
    </row>
    <row r="8150" spans="7:14" x14ac:dyDescent="0.25">
      <c r="G8150"/>
      <c r="H8150"/>
      <c r="I8150" s="47"/>
      <c r="J8150" s="31"/>
      <c r="K8150" s="31"/>
      <c r="L8150" s="32" t="str">
        <f>IF(ISERROR(VLOOKUP(LEFT(TablaD50[[#This Row],[Articulo]],6),ComparteD50[#All],2,FALSE)),"ND",TablaD50[[#This Row],[Articulo]])</f>
        <v>ND</v>
      </c>
      <c r="M8150" s="33" t="str">
        <f>IF(TablaD50[[#This Row],[Codigo Autorizadas]]="ND","ND",TablaD50[[#This Row],[ExistenciaActualUC]])</f>
        <v>ND</v>
      </c>
      <c r="N8150" s="34" t="str">
        <f>IF(TablaD50[[#This Row],[Almacen]]="","","D50")</f>
        <v/>
      </c>
    </row>
    <row r="8151" spans="7:14" x14ac:dyDescent="0.25">
      <c r="G8151"/>
      <c r="H8151"/>
      <c r="I8151" s="47"/>
      <c r="J8151" s="31"/>
      <c r="K8151" s="31"/>
      <c r="L8151" s="32" t="str">
        <f>IF(ISERROR(VLOOKUP(LEFT(TablaD50[[#This Row],[Articulo]],6),ComparteD50[#All],2,FALSE)),"ND",TablaD50[[#This Row],[Articulo]])</f>
        <v>ND</v>
      </c>
      <c r="M8151" s="33" t="str">
        <f>IF(TablaD50[[#This Row],[Codigo Autorizadas]]="ND","ND",TablaD50[[#This Row],[ExistenciaActualUC]])</f>
        <v>ND</v>
      </c>
      <c r="N8151" s="34" t="str">
        <f>IF(TablaD50[[#This Row],[Almacen]]="","","D50")</f>
        <v/>
      </c>
    </row>
    <row r="8152" spans="7:14" x14ac:dyDescent="0.25">
      <c r="G8152"/>
      <c r="H8152"/>
      <c r="I8152" s="47"/>
      <c r="J8152" s="31"/>
      <c r="K8152" s="31"/>
      <c r="L8152" s="32" t="str">
        <f>IF(ISERROR(VLOOKUP(LEFT(TablaD50[[#This Row],[Articulo]],6),ComparteD50[#All],2,FALSE)),"ND",TablaD50[[#This Row],[Articulo]])</f>
        <v>ND</v>
      </c>
      <c r="M8152" s="33" t="str">
        <f>IF(TablaD50[[#This Row],[Codigo Autorizadas]]="ND","ND",TablaD50[[#This Row],[ExistenciaActualUC]])</f>
        <v>ND</v>
      </c>
      <c r="N8152" s="34" t="str">
        <f>IF(TablaD50[[#This Row],[Almacen]]="","","D50")</f>
        <v/>
      </c>
    </row>
    <row r="8153" spans="7:14" x14ac:dyDescent="0.25">
      <c r="G8153"/>
      <c r="H8153"/>
      <c r="I8153" s="47"/>
      <c r="J8153" s="31"/>
      <c r="K8153" s="31"/>
      <c r="L8153" s="32" t="str">
        <f>IF(ISERROR(VLOOKUP(LEFT(TablaD50[[#This Row],[Articulo]],6),ComparteD50[#All],2,FALSE)),"ND",TablaD50[[#This Row],[Articulo]])</f>
        <v>ND</v>
      </c>
      <c r="M8153" s="33" t="str">
        <f>IF(TablaD50[[#This Row],[Codigo Autorizadas]]="ND","ND",TablaD50[[#This Row],[ExistenciaActualUC]])</f>
        <v>ND</v>
      </c>
      <c r="N8153" s="34" t="str">
        <f>IF(TablaD50[[#This Row],[Almacen]]="","","D50")</f>
        <v/>
      </c>
    </row>
    <row r="8154" spans="7:14" x14ac:dyDescent="0.25">
      <c r="G8154"/>
      <c r="H8154"/>
      <c r="I8154" s="47"/>
      <c r="J8154" s="31"/>
      <c r="K8154" s="31"/>
      <c r="L8154" s="32" t="str">
        <f>IF(ISERROR(VLOOKUP(LEFT(TablaD50[[#This Row],[Articulo]],6),ComparteD50[#All],2,FALSE)),"ND",TablaD50[[#This Row],[Articulo]])</f>
        <v>ND</v>
      </c>
      <c r="M8154" s="33" t="str">
        <f>IF(TablaD50[[#This Row],[Codigo Autorizadas]]="ND","ND",TablaD50[[#This Row],[ExistenciaActualUC]])</f>
        <v>ND</v>
      </c>
      <c r="N8154" s="34" t="str">
        <f>IF(TablaD50[[#This Row],[Almacen]]="","","D50")</f>
        <v/>
      </c>
    </row>
    <row r="8155" spans="7:14" x14ac:dyDescent="0.25">
      <c r="G8155"/>
      <c r="H8155"/>
      <c r="I8155" s="47"/>
      <c r="J8155" s="31"/>
      <c r="K8155" s="31"/>
      <c r="L8155" s="32" t="str">
        <f>IF(ISERROR(VLOOKUP(LEFT(TablaD50[[#This Row],[Articulo]],6),ComparteD50[#All],2,FALSE)),"ND",TablaD50[[#This Row],[Articulo]])</f>
        <v>ND</v>
      </c>
      <c r="M8155" s="33" t="str">
        <f>IF(TablaD50[[#This Row],[Codigo Autorizadas]]="ND","ND",TablaD50[[#This Row],[ExistenciaActualUC]])</f>
        <v>ND</v>
      </c>
      <c r="N8155" s="34" t="str">
        <f>IF(TablaD50[[#This Row],[Almacen]]="","","D50")</f>
        <v/>
      </c>
    </row>
    <row r="8156" spans="7:14" x14ac:dyDescent="0.25">
      <c r="G8156"/>
      <c r="H8156"/>
      <c r="I8156" s="47"/>
      <c r="J8156" s="31"/>
      <c r="K8156" s="31"/>
      <c r="L8156" s="32" t="str">
        <f>IF(ISERROR(VLOOKUP(LEFT(TablaD50[[#This Row],[Articulo]],6),ComparteD50[#All],2,FALSE)),"ND",TablaD50[[#This Row],[Articulo]])</f>
        <v>ND</v>
      </c>
      <c r="M8156" s="33" t="str">
        <f>IF(TablaD50[[#This Row],[Codigo Autorizadas]]="ND","ND",TablaD50[[#This Row],[ExistenciaActualUC]])</f>
        <v>ND</v>
      </c>
      <c r="N8156" s="34" t="str">
        <f>IF(TablaD50[[#This Row],[Almacen]]="","","D50")</f>
        <v/>
      </c>
    </row>
    <row r="8157" spans="7:14" x14ac:dyDescent="0.25">
      <c r="G8157"/>
      <c r="H8157"/>
      <c r="I8157" s="47"/>
      <c r="J8157" s="31"/>
      <c r="K8157" s="31"/>
      <c r="L8157" s="32" t="str">
        <f>IF(ISERROR(VLOOKUP(LEFT(TablaD50[[#This Row],[Articulo]],6),ComparteD50[#All],2,FALSE)),"ND",TablaD50[[#This Row],[Articulo]])</f>
        <v>ND</v>
      </c>
      <c r="M8157" s="33" t="str">
        <f>IF(TablaD50[[#This Row],[Codigo Autorizadas]]="ND","ND",TablaD50[[#This Row],[ExistenciaActualUC]])</f>
        <v>ND</v>
      </c>
      <c r="N8157" s="34" t="str">
        <f>IF(TablaD50[[#This Row],[Almacen]]="","","D50")</f>
        <v/>
      </c>
    </row>
    <row r="8158" spans="7:14" x14ac:dyDescent="0.25">
      <c r="G8158"/>
      <c r="H8158"/>
      <c r="I8158" s="47"/>
      <c r="J8158" s="31"/>
      <c r="K8158" s="31"/>
      <c r="L8158" s="32" t="str">
        <f>IF(ISERROR(VLOOKUP(LEFT(TablaD50[[#This Row],[Articulo]],6),ComparteD50[#All],2,FALSE)),"ND",TablaD50[[#This Row],[Articulo]])</f>
        <v>ND</v>
      </c>
      <c r="M8158" s="33" t="str">
        <f>IF(TablaD50[[#This Row],[Codigo Autorizadas]]="ND","ND",TablaD50[[#This Row],[ExistenciaActualUC]])</f>
        <v>ND</v>
      </c>
      <c r="N8158" s="34" t="str">
        <f>IF(TablaD50[[#This Row],[Almacen]]="","","D50")</f>
        <v/>
      </c>
    </row>
    <row r="8159" spans="7:14" x14ac:dyDescent="0.25">
      <c r="G8159"/>
      <c r="H8159"/>
      <c r="I8159" s="47"/>
      <c r="J8159" s="31"/>
      <c r="K8159" s="31"/>
      <c r="L8159" s="32" t="str">
        <f>IF(ISERROR(VLOOKUP(LEFT(TablaD50[[#This Row],[Articulo]],6),ComparteD50[#All],2,FALSE)),"ND",TablaD50[[#This Row],[Articulo]])</f>
        <v>ND</v>
      </c>
      <c r="M8159" s="33" t="str">
        <f>IF(TablaD50[[#This Row],[Codigo Autorizadas]]="ND","ND",TablaD50[[#This Row],[ExistenciaActualUC]])</f>
        <v>ND</v>
      </c>
      <c r="N8159" s="34" t="str">
        <f>IF(TablaD50[[#This Row],[Almacen]]="","","D50")</f>
        <v/>
      </c>
    </row>
    <row r="8160" spans="7:14" x14ac:dyDescent="0.25">
      <c r="G8160"/>
      <c r="H8160"/>
      <c r="I8160" s="47"/>
      <c r="J8160" s="31"/>
      <c r="K8160" s="31"/>
      <c r="L8160" s="32" t="str">
        <f>IF(ISERROR(VLOOKUP(LEFT(TablaD50[[#This Row],[Articulo]],6),ComparteD50[#All],2,FALSE)),"ND",TablaD50[[#This Row],[Articulo]])</f>
        <v>ND</v>
      </c>
      <c r="M8160" s="33" t="str">
        <f>IF(TablaD50[[#This Row],[Codigo Autorizadas]]="ND","ND",TablaD50[[#This Row],[ExistenciaActualUC]])</f>
        <v>ND</v>
      </c>
      <c r="N8160" s="34" t="str">
        <f>IF(TablaD50[[#This Row],[Almacen]]="","","D50")</f>
        <v/>
      </c>
    </row>
    <row r="8161" spans="7:14" x14ac:dyDescent="0.25">
      <c r="G8161"/>
      <c r="H8161"/>
      <c r="I8161" s="47"/>
      <c r="J8161" s="31"/>
      <c r="K8161" s="31"/>
      <c r="L8161" s="32" t="str">
        <f>IF(ISERROR(VLOOKUP(LEFT(TablaD50[[#This Row],[Articulo]],6),ComparteD50[#All],2,FALSE)),"ND",TablaD50[[#This Row],[Articulo]])</f>
        <v>ND</v>
      </c>
      <c r="M8161" s="33" t="str">
        <f>IF(TablaD50[[#This Row],[Codigo Autorizadas]]="ND","ND",TablaD50[[#This Row],[ExistenciaActualUC]])</f>
        <v>ND</v>
      </c>
      <c r="N8161" s="34" t="str">
        <f>IF(TablaD50[[#This Row],[Almacen]]="","","D50")</f>
        <v/>
      </c>
    </row>
    <row r="8162" spans="7:14" x14ac:dyDescent="0.25">
      <c r="G8162"/>
      <c r="H8162"/>
      <c r="I8162" s="47"/>
      <c r="J8162" s="31"/>
      <c r="K8162" s="31"/>
      <c r="L8162" s="32" t="str">
        <f>IF(ISERROR(VLOOKUP(LEFT(TablaD50[[#This Row],[Articulo]],6),ComparteD50[#All],2,FALSE)),"ND",TablaD50[[#This Row],[Articulo]])</f>
        <v>ND</v>
      </c>
      <c r="M8162" s="33" t="str">
        <f>IF(TablaD50[[#This Row],[Codigo Autorizadas]]="ND","ND",TablaD50[[#This Row],[ExistenciaActualUC]])</f>
        <v>ND</v>
      </c>
      <c r="N8162" s="34" t="str">
        <f>IF(TablaD50[[#This Row],[Almacen]]="","","D50")</f>
        <v/>
      </c>
    </row>
    <row r="8163" spans="7:14" x14ac:dyDescent="0.25">
      <c r="G8163"/>
      <c r="H8163"/>
      <c r="I8163" s="47"/>
      <c r="J8163" s="31"/>
      <c r="K8163" s="31"/>
      <c r="L8163" s="32" t="str">
        <f>IF(ISERROR(VLOOKUP(LEFT(TablaD50[[#This Row],[Articulo]],6),ComparteD50[#All],2,FALSE)),"ND",TablaD50[[#This Row],[Articulo]])</f>
        <v>ND</v>
      </c>
      <c r="M8163" s="33" t="str">
        <f>IF(TablaD50[[#This Row],[Codigo Autorizadas]]="ND","ND",TablaD50[[#This Row],[ExistenciaActualUC]])</f>
        <v>ND</v>
      </c>
      <c r="N8163" s="34" t="str">
        <f>IF(TablaD50[[#This Row],[Almacen]]="","","D50")</f>
        <v/>
      </c>
    </row>
    <row r="8164" spans="7:14" x14ac:dyDescent="0.25">
      <c r="G8164"/>
      <c r="H8164"/>
      <c r="I8164" s="47"/>
      <c r="J8164" s="31"/>
      <c r="K8164" s="31"/>
      <c r="L8164" s="32" t="str">
        <f>IF(ISERROR(VLOOKUP(LEFT(TablaD50[[#This Row],[Articulo]],6),ComparteD50[#All],2,FALSE)),"ND",TablaD50[[#This Row],[Articulo]])</f>
        <v>ND</v>
      </c>
      <c r="M8164" s="33" t="str">
        <f>IF(TablaD50[[#This Row],[Codigo Autorizadas]]="ND","ND",TablaD50[[#This Row],[ExistenciaActualUC]])</f>
        <v>ND</v>
      </c>
      <c r="N8164" s="34" t="str">
        <f>IF(TablaD50[[#This Row],[Almacen]]="","","D50")</f>
        <v/>
      </c>
    </row>
    <row r="8165" spans="7:14" x14ac:dyDescent="0.25">
      <c r="G8165"/>
      <c r="H8165"/>
      <c r="I8165" s="47"/>
      <c r="J8165" s="31"/>
      <c r="K8165" s="31"/>
      <c r="L8165" s="32" t="str">
        <f>IF(ISERROR(VLOOKUP(LEFT(TablaD50[[#This Row],[Articulo]],6),ComparteD50[#All],2,FALSE)),"ND",TablaD50[[#This Row],[Articulo]])</f>
        <v>ND</v>
      </c>
      <c r="M8165" s="33" t="str">
        <f>IF(TablaD50[[#This Row],[Codigo Autorizadas]]="ND","ND",TablaD50[[#This Row],[ExistenciaActualUC]])</f>
        <v>ND</v>
      </c>
      <c r="N8165" s="34" t="str">
        <f>IF(TablaD50[[#This Row],[Almacen]]="","","D50")</f>
        <v/>
      </c>
    </row>
    <row r="8166" spans="7:14" x14ac:dyDescent="0.25">
      <c r="G8166"/>
      <c r="H8166"/>
      <c r="I8166" s="47"/>
      <c r="J8166" s="31"/>
      <c r="K8166" s="31"/>
      <c r="L8166" s="32" t="str">
        <f>IF(ISERROR(VLOOKUP(LEFT(TablaD50[[#This Row],[Articulo]],6),ComparteD50[#All],2,FALSE)),"ND",TablaD50[[#This Row],[Articulo]])</f>
        <v>ND</v>
      </c>
      <c r="M8166" s="33" t="str">
        <f>IF(TablaD50[[#This Row],[Codigo Autorizadas]]="ND","ND",TablaD50[[#This Row],[ExistenciaActualUC]])</f>
        <v>ND</v>
      </c>
      <c r="N8166" s="34" t="str">
        <f>IF(TablaD50[[#This Row],[Almacen]]="","","D50")</f>
        <v/>
      </c>
    </row>
    <row r="8167" spans="7:14" x14ac:dyDescent="0.25">
      <c r="G8167"/>
      <c r="H8167"/>
      <c r="I8167" s="47"/>
      <c r="J8167" s="31"/>
      <c r="K8167" s="31"/>
      <c r="L8167" s="32" t="str">
        <f>IF(ISERROR(VLOOKUP(LEFT(TablaD50[[#This Row],[Articulo]],6),ComparteD50[#All],2,FALSE)),"ND",TablaD50[[#This Row],[Articulo]])</f>
        <v>ND</v>
      </c>
      <c r="M8167" s="33" t="str">
        <f>IF(TablaD50[[#This Row],[Codigo Autorizadas]]="ND","ND",TablaD50[[#This Row],[ExistenciaActualUC]])</f>
        <v>ND</v>
      </c>
      <c r="N8167" s="34" t="str">
        <f>IF(TablaD50[[#This Row],[Almacen]]="","","D50")</f>
        <v/>
      </c>
    </row>
    <row r="8168" spans="7:14" x14ac:dyDescent="0.25">
      <c r="G8168"/>
      <c r="H8168"/>
      <c r="I8168" s="47"/>
      <c r="J8168" s="31"/>
      <c r="K8168" s="31"/>
      <c r="L8168" s="32" t="str">
        <f>IF(ISERROR(VLOOKUP(LEFT(TablaD50[[#This Row],[Articulo]],6),ComparteD50[#All],2,FALSE)),"ND",TablaD50[[#This Row],[Articulo]])</f>
        <v>ND</v>
      </c>
      <c r="M8168" s="33" t="str">
        <f>IF(TablaD50[[#This Row],[Codigo Autorizadas]]="ND","ND",TablaD50[[#This Row],[ExistenciaActualUC]])</f>
        <v>ND</v>
      </c>
      <c r="N8168" s="34" t="str">
        <f>IF(TablaD50[[#This Row],[Almacen]]="","","D50")</f>
        <v/>
      </c>
    </row>
    <row r="8169" spans="7:14" x14ac:dyDescent="0.25">
      <c r="G8169"/>
      <c r="H8169"/>
      <c r="I8169" s="47"/>
      <c r="J8169" s="31"/>
      <c r="K8169" s="31"/>
      <c r="L8169" s="32" t="str">
        <f>IF(ISERROR(VLOOKUP(LEFT(TablaD50[[#This Row],[Articulo]],6),ComparteD50[#All],2,FALSE)),"ND",TablaD50[[#This Row],[Articulo]])</f>
        <v>ND</v>
      </c>
      <c r="M8169" s="33" t="str">
        <f>IF(TablaD50[[#This Row],[Codigo Autorizadas]]="ND","ND",TablaD50[[#This Row],[ExistenciaActualUC]])</f>
        <v>ND</v>
      </c>
      <c r="N8169" s="34" t="str">
        <f>IF(TablaD50[[#This Row],[Almacen]]="","","D50")</f>
        <v/>
      </c>
    </row>
    <row r="8170" spans="7:14" x14ac:dyDescent="0.25">
      <c r="G8170"/>
      <c r="H8170"/>
      <c r="I8170" s="47"/>
      <c r="J8170" s="31"/>
      <c r="K8170" s="31"/>
      <c r="L8170" s="32" t="str">
        <f>IF(ISERROR(VLOOKUP(LEFT(TablaD50[[#This Row],[Articulo]],6),ComparteD50[#All],2,FALSE)),"ND",TablaD50[[#This Row],[Articulo]])</f>
        <v>ND</v>
      </c>
      <c r="M8170" s="33" t="str">
        <f>IF(TablaD50[[#This Row],[Codigo Autorizadas]]="ND","ND",TablaD50[[#This Row],[ExistenciaActualUC]])</f>
        <v>ND</v>
      </c>
      <c r="N8170" s="34" t="str">
        <f>IF(TablaD50[[#This Row],[Almacen]]="","","D50")</f>
        <v/>
      </c>
    </row>
    <row r="8171" spans="7:14" x14ac:dyDescent="0.25">
      <c r="G8171"/>
      <c r="H8171"/>
      <c r="I8171" s="47"/>
      <c r="J8171" s="31"/>
      <c r="K8171" s="31"/>
      <c r="L8171" s="32" t="str">
        <f>IF(ISERROR(VLOOKUP(LEFT(TablaD50[[#This Row],[Articulo]],6),ComparteD50[#All],2,FALSE)),"ND",TablaD50[[#This Row],[Articulo]])</f>
        <v>ND</v>
      </c>
      <c r="M8171" s="33" t="str">
        <f>IF(TablaD50[[#This Row],[Codigo Autorizadas]]="ND","ND",TablaD50[[#This Row],[ExistenciaActualUC]])</f>
        <v>ND</v>
      </c>
      <c r="N8171" s="34" t="str">
        <f>IF(TablaD50[[#This Row],[Almacen]]="","","D50")</f>
        <v/>
      </c>
    </row>
    <row r="8172" spans="7:14" x14ac:dyDescent="0.25">
      <c r="G8172"/>
      <c r="H8172"/>
      <c r="I8172" s="47"/>
      <c r="J8172" s="31"/>
      <c r="K8172" s="31"/>
      <c r="L8172" s="32" t="str">
        <f>IF(ISERROR(VLOOKUP(LEFT(TablaD50[[#This Row],[Articulo]],6),ComparteD50[#All],2,FALSE)),"ND",TablaD50[[#This Row],[Articulo]])</f>
        <v>ND</v>
      </c>
      <c r="M8172" s="33" t="str">
        <f>IF(TablaD50[[#This Row],[Codigo Autorizadas]]="ND","ND",TablaD50[[#This Row],[ExistenciaActualUC]])</f>
        <v>ND</v>
      </c>
      <c r="N8172" s="34" t="str">
        <f>IF(TablaD50[[#This Row],[Almacen]]="","","D50")</f>
        <v/>
      </c>
    </row>
    <row r="8173" spans="7:14" x14ac:dyDescent="0.25">
      <c r="G8173"/>
      <c r="H8173"/>
      <c r="I8173" s="47"/>
      <c r="J8173" s="31"/>
      <c r="K8173" s="31"/>
      <c r="L8173" s="32" t="str">
        <f>IF(ISERROR(VLOOKUP(LEFT(TablaD50[[#This Row],[Articulo]],6),ComparteD50[#All],2,FALSE)),"ND",TablaD50[[#This Row],[Articulo]])</f>
        <v>ND</v>
      </c>
      <c r="M8173" s="33" t="str">
        <f>IF(TablaD50[[#This Row],[Codigo Autorizadas]]="ND","ND",TablaD50[[#This Row],[ExistenciaActualUC]])</f>
        <v>ND</v>
      </c>
      <c r="N8173" s="34" t="str">
        <f>IF(TablaD50[[#This Row],[Almacen]]="","","D50")</f>
        <v/>
      </c>
    </row>
    <row r="8174" spans="7:14" x14ac:dyDescent="0.25">
      <c r="G8174"/>
      <c r="H8174"/>
      <c r="I8174" s="47"/>
      <c r="J8174" s="31"/>
      <c r="K8174" s="31"/>
      <c r="L8174" s="32" t="str">
        <f>IF(ISERROR(VLOOKUP(LEFT(TablaD50[[#This Row],[Articulo]],6),ComparteD50[#All],2,FALSE)),"ND",TablaD50[[#This Row],[Articulo]])</f>
        <v>ND</v>
      </c>
      <c r="M8174" s="33" t="str">
        <f>IF(TablaD50[[#This Row],[Codigo Autorizadas]]="ND","ND",TablaD50[[#This Row],[ExistenciaActualUC]])</f>
        <v>ND</v>
      </c>
      <c r="N8174" s="34" t="str">
        <f>IF(TablaD50[[#This Row],[Almacen]]="","","D50")</f>
        <v/>
      </c>
    </row>
    <row r="8175" spans="7:14" x14ac:dyDescent="0.25">
      <c r="G8175"/>
      <c r="H8175"/>
      <c r="I8175" s="47"/>
      <c r="J8175" s="31"/>
      <c r="K8175" s="31"/>
      <c r="L8175" s="32" t="str">
        <f>IF(ISERROR(VLOOKUP(LEFT(TablaD50[[#This Row],[Articulo]],6),ComparteD50[#All],2,FALSE)),"ND",TablaD50[[#This Row],[Articulo]])</f>
        <v>ND</v>
      </c>
      <c r="M8175" s="33" t="str">
        <f>IF(TablaD50[[#This Row],[Codigo Autorizadas]]="ND","ND",TablaD50[[#This Row],[ExistenciaActualUC]])</f>
        <v>ND</v>
      </c>
      <c r="N8175" s="34" t="str">
        <f>IF(TablaD50[[#This Row],[Almacen]]="","","D50")</f>
        <v/>
      </c>
    </row>
    <row r="8176" spans="7:14" x14ac:dyDescent="0.25">
      <c r="G8176"/>
      <c r="H8176"/>
      <c r="I8176" s="47"/>
      <c r="J8176" s="31"/>
      <c r="K8176" s="31"/>
      <c r="L8176" s="32" t="str">
        <f>IF(ISERROR(VLOOKUP(LEFT(TablaD50[[#This Row],[Articulo]],6),ComparteD50[#All],2,FALSE)),"ND",TablaD50[[#This Row],[Articulo]])</f>
        <v>ND</v>
      </c>
      <c r="M8176" s="33" t="str">
        <f>IF(TablaD50[[#This Row],[Codigo Autorizadas]]="ND","ND",TablaD50[[#This Row],[ExistenciaActualUC]])</f>
        <v>ND</v>
      </c>
      <c r="N8176" s="34" t="str">
        <f>IF(TablaD50[[#This Row],[Almacen]]="","","D50")</f>
        <v/>
      </c>
    </row>
    <row r="8177" spans="7:14" x14ac:dyDescent="0.25">
      <c r="G8177"/>
      <c r="H8177"/>
      <c r="I8177" s="47"/>
      <c r="J8177" s="31"/>
      <c r="K8177" s="31"/>
      <c r="L8177" s="32" t="str">
        <f>IF(ISERROR(VLOOKUP(LEFT(TablaD50[[#This Row],[Articulo]],6),ComparteD50[#All],2,FALSE)),"ND",TablaD50[[#This Row],[Articulo]])</f>
        <v>ND</v>
      </c>
      <c r="M8177" s="33" t="str">
        <f>IF(TablaD50[[#This Row],[Codigo Autorizadas]]="ND","ND",TablaD50[[#This Row],[ExistenciaActualUC]])</f>
        <v>ND</v>
      </c>
      <c r="N8177" s="34" t="str">
        <f>IF(TablaD50[[#This Row],[Almacen]]="","","D50")</f>
        <v/>
      </c>
    </row>
    <row r="8178" spans="7:14" x14ac:dyDescent="0.25">
      <c r="G8178"/>
      <c r="H8178"/>
      <c r="I8178" s="47"/>
      <c r="J8178" s="31"/>
      <c r="K8178" s="31"/>
      <c r="L8178" s="32" t="str">
        <f>IF(ISERROR(VLOOKUP(LEFT(TablaD50[[#This Row],[Articulo]],6),ComparteD50[#All],2,FALSE)),"ND",TablaD50[[#This Row],[Articulo]])</f>
        <v>ND</v>
      </c>
      <c r="M8178" s="33" t="str">
        <f>IF(TablaD50[[#This Row],[Codigo Autorizadas]]="ND","ND",TablaD50[[#This Row],[ExistenciaActualUC]])</f>
        <v>ND</v>
      </c>
      <c r="N8178" s="34" t="str">
        <f>IF(TablaD50[[#This Row],[Almacen]]="","","D50")</f>
        <v/>
      </c>
    </row>
    <row r="8179" spans="7:14" x14ac:dyDescent="0.25">
      <c r="G8179"/>
      <c r="H8179"/>
      <c r="I8179" s="47"/>
      <c r="J8179" s="31"/>
      <c r="K8179" s="31"/>
      <c r="L8179" s="32" t="str">
        <f>IF(ISERROR(VLOOKUP(LEFT(TablaD50[[#This Row],[Articulo]],6),ComparteD50[#All],2,FALSE)),"ND",TablaD50[[#This Row],[Articulo]])</f>
        <v>ND</v>
      </c>
      <c r="M8179" s="33" t="str">
        <f>IF(TablaD50[[#This Row],[Codigo Autorizadas]]="ND","ND",TablaD50[[#This Row],[ExistenciaActualUC]])</f>
        <v>ND</v>
      </c>
      <c r="N8179" s="34" t="str">
        <f>IF(TablaD50[[#This Row],[Almacen]]="","","D50")</f>
        <v/>
      </c>
    </row>
    <row r="8180" spans="7:14" x14ac:dyDescent="0.25">
      <c r="G8180"/>
      <c r="H8180"/>
      <c r="I8180" s="47"/>
      <c r="J8180" s="31"/>
      <c r="K8180" s="31"/>
      <c r="L8180" s="32" t="str">
        <f>IF(ISERROR(VLOOKUP(LEFT(TablaD50[[#This Row],[Articulo]],6),ComparteD50[#All],2,FALSE)),"ND",TablaD50[[#This Row],[Articulo]])</f>
        <v>ND</v>
      </c>
      <c r="M8180" s="33" t="str">
        <f>IF(TablaD50[[#This Row],[Codigo Autorizadas]]="ND","ND",TablaD50[[#This Row],[ExistenciaActualUC]])</f>
        <v>ND</v>
      </c>
      <c r="N8180" s="34" t="str">
        <f>IF(TablaD50[[#This Row],[Almacen]]="","","D50")</f>
        <v/>
      </c>
    </row>
    <row r="8181" spans="7:14" x14ac:dyDescent="0.25">
      <c r="G8181"/>
      <c r="H8181"/>
      <c r="I8181" s="47"/>
      <c r="J8181" s="31"/>
      <c r="K8181" s="31"/>
      <c r="L8181" s="32" t="str">
        <f>IF(ISERROR(VLOOKUP(LEFT(TablaD50[[#This Row],[Articulo]],6),ComparteD50[#All],2,FALSE)),"ND",TablaD50[[#This Row],[Articulo]])</f>
        <v>ND</v>
      </c>
      <c r="M8181" s="33" t="str">
        <f>IF(TablaD50[[#This Row],[Codigo Autorizadas]]="ND","ND",TablaD50[[#This Row],[ExistenciaActualUC]])</f>
        <v>ND</v>
      </c>
      <c r="N8181" s="34" t="str">
        <f>IF(TablaD50[[#This Row],[Almacen]]="","","D50")</f>
        <v/>
      </c>
    </row>
    <row r="8182" spans="7:14" x14ac:dyDescent="0.25">
      <c r="G8182"/>
      <c r="H8182"/>
      <c r="I8182" s="47"/>
      <c r="J8182" s="31"/>
      <c r="K8182" s="31"/>
      <c r="L8182" s="32" t="str">
        <f>IF(ISERROR(VLOOKUP(LEFT(TablaD50[[#This Row],[Articulo]],6),ComparteD50[#All],2,FALSE)),"ND",TablaD50[[#This Row],[Articulo]])</f>
        <v>ND</v>
      </c>
      <c r="M8182" s="33" t="str">
        <f>IF(TablaD50[[#This Row],[Codigo Autorizadas]]="ND","ND",TablaD50[[#This Row],[ExistenciaActualUC]])</f>
        <v>ND</v>
      </c>
      <c r="N8182" s="34" t="str">
        <f>IF(TablaD50[[#This Row],[Almacen]]="","","D50")</f>
        <v/>
      </c>
    </row>
    <row r="8183" spans="7:14" x14ac:dyDescent="0.25">
      <c r="G8183"/>
      <c r="H8183"/>
      <c r="I8183" s="47"/>
      <c r="J8183" s="31"/>
      <c r="K8183" s="31"/>
      <c r="L8183" s="32" t="str">
        <f>IF(ISERROR(VLOOKUP(LEFT(TablaD50[[#This Row],[Articulo]],6),ComparteD50[#All],2,FALSE)),"ND",TablaD50[[#This Row],[Articulo]])</f>
        <v>ND</v>
      </c>
      <c r="M8183" s="33" t="str">
        <f>IF(TablaD50[[#This Row],[Codigo Autorizadas]]="ND","ND",TablaD50[[#This Row],[ExistenciaActualUC]])</f>
        <v>ND</v>
      </c>
      <c r="N8183" s="34" t="str">
        <f>IF(TablaD50[[#This Row],[Almacen]]="","","D50")</f>
        <v/>
      </c>
    </row>
    <row r="8184" spans="7:14" x14ac:dyDescent="0.25">
      <c r="G8184"/>
      <c r="H8184"/>
      <c r="I8184" s="47"/>
      <c r="J8184" s="31"/>
      <c r="K8184" s="31"/>
      <c r="L8184" s="32" t="str">
        <f>IF(ISERROR(VLOOKUP(LEFT(TablaD50[[#This Row],[Articulo]],6),ComparteD50[#All],2,FALSE)),"ND",TablaD50[[#This Row],[Articulo]])</f>
        <v>ND</v>
      </c>
      <c r="M8184" s="33" t="str">
        <f>IF(TablaD50[[#This Row],[Codigo Autorizadas]]="ND","ND",TablaD50[[#This Row],[ExistenciaActualUC]])</f>
        <v>ND</v>
      </c>
      <c r="N8184" s="34" t="str">
        <f>IF(TablaD50[[#This Row],[Almacen]]="","","D50")</f>
        <v/>
      </c>
    </row>
    <row r="8185" spans="7:14" x14ac:dyDescent="0.25">
      <c r="G8185"/>
      <c r="H8185"/>
      <c r="I8185" s="47"/>
      <c r="J8185" s="31"/>
      <c r="K8185" s="31"/>
      <c r="L8185" s="32" t="str">
        <f>IF(ISERROR(VLOOKUP(LEFT(TablaD50[[#This Row],[Articulo]],6),ComparteD50[#All],2,FALSE)),"ND",TablaD50[[#This Row],[Articulo]])</f>
        <v>ND</v>
      </c>
      <c r="M8185" s="33" t="str">
        <f>IF(TablaD50[[#This Row],[Codigo Autorizadas]]="ND","ND",TablaD50[[#This Row],[ExistenciaActualUC]])</f>
        <v>ND</v>
      </c>
      <c r="N8185" s="34" t="str">
        <f>IF(TablaD50[[#This Row],[Almacen]]="","","D50")</f>
        <v/>
      </c>
    </row>
    <row r="8186" spans="7:14" x14ac:dyDescent="0.25">
      <c r="G8186"/>
      <c r="H8186"/>
      <c r="I8186" s="47"/>
      <c r="J8186" s="31"/>
      <c r="K8186" s="31"/>
      <c r="L8186" s="32" t="str">
        <f>IF(ISERROR(VLOOKUP(LEFT(TablaD50[[#This Row],[Articulo]],6),ComparteD50[#All],2,FALSE)),"ND",TablaD50[[#This Row],[Articulo]])</f>
        <v>ND</v>
      </c>
      <c r="M8186" s="33" t="str">
        <f>IF(TablaD50[[#This Row],[Codigo Autorizadas]]="ND","ND",TablaD50[[#This Row],[ExistenciaActualUC]])</f>
        <v>ND</v>
      </c>
      <c r="N8186" s="34" t="str">
        <f>IF(TablaD50[[#This Row],[Almacen]]="","","D50")</f>
        <v/>
      </c>
    </row>
    <row r="8187" spans="7:14" x14ac:dyDescent="0.25">
      <c r="G8187"/>
      <c r="H8187"/>
      <c r="I8187" s="47"/>
      <c r="J8187" s="31"/>
      <c r="K8187" s="31"/>
      <c r="L8187" s="32" t="str">
        <f>IF(ISERROR(VLOOKUP(LEFT(TablaD50[[#This Row],[Articulo]],6),ComparteD50[#All],2,FALSE)),"ND",TablaD50[[#This Row],[Articulo]])</f>
        <v>ND</v>
      </c>
      <c r="M8187" s="33" t="str">
        <f>IF(TablaD50[[#This Row],[Codigo Autorizadas]]="ND","ND",TablaD50[[#This Row],[ExistenciaActualUC]])</f>
        <v>ND</v>
      </c>
      <c r="N8187" s="34" t="str">
        <f>IF(TablaD50[[#This Row],[Almacen]]="","","D50")</f>
        <v/>
      </c>
    </row>
    <row r="8188" spans="7:14" x14ac:dyDescent="0.25">
      <c r="G8188"/>
      <c r="H8188"/>
      <c r="I8188" s="47"/>
      <c r="J8188" s="31"/>
      <c r="K8188" s="31"/>
      <c r="L8188" s="32" t="str">
        <f>IF(ISERROR(VLOOKUP(LEFT(TablaD50[[#This Row],[Articulo]],6),ComparteD50[#All],2,FALSE)),"ND",TablaD50[[#This Row],[Articulo]])</f>
        <v>ND</v>
      </c>
      <c r="M8188" s="33" t="str">
        <f>IF(TablaD50[[#This Row],[Codigo Autorizadas]]="ND","ND",TablaD50[[#This Row],[ExistenciaActualUC]])</f>
        <v>ND</v>
      </c>
      <c r="N8188" s="34" t="str">
        <f>IF(TablaD50[[#This Row],[Almacen]]="","","D50")</f>
        <v/>
      </c>
    </row>
    <row r="8189" spans="7:14" x14ac:dyDescent="0.25">
      <c r="G8189"/>
      <c r="H8189"/>
      <c r="I8189" s="47"/>
      <c r="J8189" s="31"/>
      <c r="K8189" s="31"/>
      <c r="L8189" s="32" t="str">
        <f>IF(ISERROR(VLOOKUP(LEFT(TablaD50[[#This Row],[Articulo]],6),ComparteD50[#All],2,FALSE)),"ND",TablaD50[[#This Row],[Articulo]])</f>
        <v>ND</v>
      </c>
      <c r="M8189" s="33" t="str">
        <f>IF(TablaD50[[#This Row],[Codigo Autorizadas]]="ND","ND",TablaD50[[#This Row],[ExistenciaActualUC]])</f>
        <v>ND</v>
      </c>
      <c r="N8189" s="34" t="str">
        <f>IF(TablaD50[[#This Row],[Almacen]]="","","D50")</f>
        <v/>
      </c>
    </row>
    <row r="8190" spans="7:14" x14ac:dyDescent="0.25">
      <c r="G8190"/>
      <c r="H8190"/>
      <c r="I8190" s="47"/>
      <c r="J8190" s="31"/>
      <c r="K8190" s="31"/>
      <c r="L8190" s="32" t="str">
        <f>IF(ISERROR(VLOOKUP(LEFT(TablaD50[[#This Row],[Articulo]],6),ComparteD50[#All],2,FALSE)),"ND",TablaD50[[#This Row],[Articulo]])</f>
        <v>ND</v>
      </c>
      <c r="M8190" s="33" t="str">
        <f>IF(TablaD50[[#This Row],[Codigo Autorizadas]]="ND","ND",TablaD50[[#This Row],[ExistenciaActualUC]])</f>
        <v>ND</v>
      </c>
      <c r="N8190" s="34" t="str">
        <f>IF(TablaD50[[#This Row],[Almacen]]="","","D50")</f>
        <v/>
      </c>
    </row>
    <row r="8191" spans="7:14" x14ac:dyDescent="0.25">
      <c r="G8191"/>
      <c r="H8191"/>
      <c r="I8191" s="47"/>
      <c r="J8191" s="31"/>
      <c r="K8191" s="31"/>
      <c r="L8191" s="32" t="str">
        <f>IF(ISERROR(VLOOKUP(LEFT(TablaD50[[#This Row],[Articulo]],6),ComparteD50[#All],2,FALSE)),"ND",TablaD50[[#This Row],[Articulo]])</f>
        <v>ND</v>
      </c>
      <c r="M8191" s="33" t="str">
        <f>IF(TablaD50[[#This Row],[Codigo Autorizadas]]="ND","ND",TablaD50[[#This Row],[ExistenciaActualUC]])</f>
        <v>ND</v>
      </c>
      <c r="N8191" s="34" t="str">
        <f>IF(TablaD50[[#This Row],[Almacen]]="","","D50")</f>
        <v/>
      </c>
    </row>
    <row r="8192" spans="7:14" x14ac:dyDescent="0.25">
      <c r="G8192"/>
      <c r="H8192"/>
      <c r="I8192" s="47"/>
      <c r="J8192" s="31"/>
      <c r="K8192" s="31"/>
      <c r="L8192" s="32" t="str">
        <f>IF(ISERROR(VLOOKUP(LEFT(TablaD50[[#This Row],[Articulo]],6),ComparteD50[#All],2,FALSE)),"ND",TablaD50[[#This Row],[Articulo]])</f>
        <v>ND</v>
      </c>
      <c r="M8192" s="33" t="str">
        <f>IF(TablaD50[[#This Row],[Codigo Autorizadas]]="ND","ND",TablaD50[[#This Row],[ExistenciaActualUC]])</f>
        <v>ND</v>
      </c>
      <c r="N8192" s="34" t="str">
        <f>IF(TablaD50[[#This Row],[Almacen]]="","","D50")</f>
        <v/>
      </c>
    </row>
    <row r="8193" spans="7:14" x14ac:dyDescent="0.25">
      <c r="G8193"/>
      <c r="H8193"/>
      <c r="I8193" s="47"/>
      <c r="J8193" s="31"/>
      <c r="K8193" s="31"/>
      <c r="L8193" s="32" t="str">
        <f>IF(ISERROR(VLOOKUP(LEFT(TablaD50[[#This Row],[Articulo]],6),ComparteD50[#All],2,FALSE)),"ND",TablaD50[[#This Row],[Articulo]])</f>
        <v>ND</v>
      </c>
      <c r="M8193" s="33" t="str">
        <f>IF(TablaD50[[#This Row],[Codigo Autorizadas]]="ND","ND",TablaD50[[#This Row],[ExistenciaActualUC]])</f>
        <v>ND</v>
      </c>
      <c r="N8193" s="34" t="str">
        <f>IF(TablaD50[[#This Row],[Almacen]]="","","D50")</f>
        <v/>
      </c>
    </row>
    <row r="8194" spans="7:14" x14ac:dyDescent="0.25">
      <c r="G8194"/>
      <c r="H8194"/>
      <c r="I8194" s="47"/>
      <c r="J8194" s="31"/>
      <c r="K8194" s="31"/>
      <c r="L8194" s="32" t="str">
        <f>IF(ISERROR(VLOOKUP(LEFT(TablaD50[[#This Row],[Articulo]],6),ComparteD50[#All],2,FALSE)),"ND",TablaD50[[#This Row],[Articulo]])</f>
        <v>ND</v>
      </c>
      <c r="M8194" s="33" t="str">
        <f>IF(TablaD50[[#This Row],[Codigo Autorizadas]]="ND","ND",TablaD50[[#This Row],[ExistenciaActualUC]])</f>
        <v>ND</v>
      </c>
      <c r="N8194" s="34" t="str">
        <f>IF(TablaD50[[#This Row],[Almacen]]="","","D50")</f>
        <v/>
      </c>
    </row>
    <row r="8195" spans="7:14" x14ac:dyDescent="0.25">
      <c r="G8195"/>
      <c r="H8195"/>
      <c r="I8195" s="47"/>
      <c r="J8195" s="31"/>
      <c r="K8195" s="31"/>
      <c r="L8195" s="32" t="str">
        <f>IF(ISERROR(VLOOKUP(LEFT(TablaD50[[#This Row],[Articulo]],6),ComparteD50[#All],2,FALSE)),"ND",TablaD50[[#This Row],[Articulo]])</f>
        <v>ND</v>
      </c>
      <c r="M8195" s="33" t="str">
        <f>IF(TablaD50[[#This Row],[Codigo Autorizadas]]="ND","ND",TablaD50[[#This Row],[ExistenciaActualUC]])</f>
        <v>ND</v>
      </c>
      <c r="N8195" s="34" t="str">
        <f>IF(TablaD50[[#This Row],[Almacen]]="","","D50")</f>
        <v/>
      </c>
    </row>
    <row r="8196" spans="7:14" x14ac:dyDescent="0.25">
      <c r="G8196"/>
      <c r="H8196"/>
      <c r="I8196" s="47"/>
      <c r="J8196" s="31"/>
      <c r="K8196" s="31"/>
      <c r="L8196" s="32" t="str">
        <f>IF(ISERROR(VLOOKUP(LEFT(TablaD50[[#This Row],[Articulo]],6),ComparteD50[#All],2,FALSE)),"ND",TablaD50[[#This Row],[Articulo]])</f>
        <v>ND</v>
      </c>
      <c r="M8196" s="33" t="str">
        <f>IF(TablaD50[[#This Row],[Codigo Autorizadas]]="ND","ND",TablaD50[[#This Row],[ExistenciaActualUC]])</f>
        <v>ND</v>
      </c>
      <c r="N8196" s="34" t="str">
        <f>IF(TablaD50[[#This Row],[Almacen]]="","","D50")</f>
        <v/>
      </c>
    </row>
    <row r="8197" spans="7:14" x14ac:dyDescent="0.25">
      <c r="G8197"/>
      <c r="H8197"/>
      <c r="I8197" s="47"/>
      <c r="J8197" s="31"/>
      <c r="K8197" s="31"/>
      <c r="L8197" s="32" t="str">
        <f>IF(ISERROR(VLOOKUP(LEFT(TablaD50[[#This Row],[Articulo]],6),ComparteD50[#All],2,FALSE)),"ND",TablaD50[[#This Row],[Articulo]])</f>
        <v>ND</v>
      </c>
      <c r="M8197" s="33" t="str">
        <f>IF(TablaD50[[#This Row],[Codigo Autorizadas]]="ND","ND",TablaD50[[#This Row],[ExistenciaActualUC]])</f>
        <v>ND</v>
      </c>
      <c r="N8197" s="34" t="str">
        <f>IF(TablaD50[[#This Row],[Almacen]]="","","D50")</f>
        <v/>
      </c>
    </row>
    <row r="8198" spans="7:14" x14ac:dyDescent="0.25">
      <c r="G8198"/>
      <c r="H8198"/>
      <c r="I8198" s="47"/>
      <c r="J8198" s="31"/>
      <c r="K8198" s="31"/>
      <c r="L8198" s="32" t="str">
        <f>IF(ISERROR(VLOOKUP(LEFT(TablaD50[[#This Row],[Articulo]],6),ComparteD50[#All],2,FALSE)),"ND",TablaD50[[#This Row],[Articulo]])</f>
        <v>ND</v>
      </c>
      <c r="M8198" s="33" t="str">
        <f>IF(TablaD50[[#This Row],[Codigo Autorizadas]]="ND","ND",TablaD50[[#This Row],[ExistenciaActualUC]])</f>
        <v>ND</v>
      </c>
      <c r="N8198" s="34" t="str">
        <f>IF(TablaD50[[#This Row],[Almacen]]="","","D50")</f>
        <v/>
      </c>
    </row>
    <row r="8199" spans="7:14" x14ac:dyDescent="0.25">
      <c r="G8199"/>
      <c r="H8199"/>
      <c r="I8199" s="47"/>
      <c r="J8199" s="31"/>
      <c r="K8199" s="31"/>
      <c r="L8199" s="32" t="str">
        <f>IF(ISERROR(VLOOKUP(LEFT(TablaD50[[#This Row],[Articulo]],6),ComparteD50[#All],2,FALSE)),"ND",TablaD50[[#This Row],[Articulo]])</f>
        <v>ND</v>
      </c>
      <c r="M8199" s="33" t="str">
        <f>IF(TablaD50[[#This Row],[Codigo Autorizadas]]="ND","ND",TablaD50[[#This Row],[ExistenciaActualUC]])</f>
        <v>ND</v>
      </c>
      <c r="N8199" s="34" t="str">
        <f>IF(TablaD50[[#This Row],[Almacen]]="","","D50")</f>
        <v/>
      </c>
    </row>
    <row r="8200" spans="7:14" x14ac:dyDescent="0.25">
      <c r="G8200"/>
      <c r="H8200"/>
      <c r="I8200" s="47"/>
      <c r="J8200" s="31"/>
      <c r="K8200" s="31"/>
      <c r="L8200" s="32" t="str">
        <f>IF(ISERROR(VLOOKUP(LEFT(TablaD50[[#This Row],[Articulo]],6),ComparteD50[#All],2,FALSE)),"ND",TablaD50[[#This Row],[Articulo]])</f>
        <v>ND</v>
      </c>
      <c r="M8200" s="33" t="str">
        <f>IF(TablaD50[[#This Row],[Codigo Autorizadas]]="ND","ND",TablaD50[[#This Row],[ExistenciaActualUC]])</f>
        <v>ND</v>
      </c>
      <c r="N8200" s="34" t="str">
        <f>IF(TablaD50[[#This Row],[Almacen]]="","","D50")</f>
        <v/>
      </c>
    </row>
    <row r="8201" spans="7:14" x14ac:dyDescent="0.25">
      <c r="G8201"/>
      <c r="H8201"/>
      <c r="I8201" s="47"/>
      <c r="J8201" s="31"/>
      <c r="K8201" s="31"/>
      <c r="L8201" s="32" t="str">
        <f>IF(ISERROR(VLOOKUP(LEFT(TablaD50[[#This Row],[Articulo]],6),ComparteD50[#All],2,FALSE)),"ND",TablaD50[[#This Row],[Articulo]])</f>
        <v>ND</v>
      </c>
      <c r="M8201" s="33" t="str">
        <f>IF(TablaD50[[#This Row],[Codigo Autorizadas]]="ND","ND",TablaD50[[#This Row],[ExistenciaActualUC]])</f>
        <v>ND</v>
      </c>
      <c r="N8201" s="34" t="str">
        <f>IF(TablaD50[[#This Row],[Almacen]]="","","D50")</f>
        <v/>
      </c>
    </row>
    <row r="8202" spans="7:14" x14ac:dyDescent="0.25">
      <c r="G8202"/>
      <c r="H8202"/>
      <c r="I8202" s="47"/>
      <c r="J8202" s="31"/>
      <c r="K8202" s="31"/>
      <c r="L8202" s="32" t="str">
        <f>IF(ISERROR(VLOOKUP(LEFT(TablaD50[[#This Row],[Articulo]],6),ComparteD50[#All],2,FALSE)),"ND",TablaD50[[#This Row],[Articulo]])</f>
        <v>ND</v>
      </c>
      <c r="M8202" s="33" t="str">
        <f>IF(TablaD50[[#This Row],[Codigo Autorizadas]]="ND","ND",TablaD50[[#This Row],[ExistenciaActualUC]])</f>
        <v>ND</v>
      </c>
      <c r="N8202" s="34" t="str">
        <f>IF(TablaD50[[#This Row],[Almacen]]="","","D50")</f>
        <v/>
      </c>
    </row>
    <row r="8203" spans="7:14" x14ac:dyDescent="0.25">
      <c r="G8203"/>
      <c r="H8203"/>
      <c r="I8203" s="47"/>
      <c r="J8203" s="31"/>
      <c r="K8203" s="31"/>
      <c r="L8203" s="32" t="str">
        <f>IF(ISERROR(VLOOKUP(LEFT(TablaD50[[#This Row],[Articulo]],6),ComparteD50[#All],2,FALSE)),"ND",TablaD50[[#This Row],[Articulo]])</f>
        <v>ND</v>
      </c>
      <c r="M8203" s="33" t="str">
        <f>IF(TablaD50[[#This Row],[Codigo Autorizadas]]="ND","ND",TablaD50[[#This Row],[ExistenciaActualUC]])</f>
        <v>ND</v>
      </c>
      <c r="N8203" s="34" t="str">
        <f>IF(TablaD50[[#This Row],[Almacen]]="","","D50")</f>
        <v/>
      </c>
    </row>
    <row r="8204" spans="7:14" x14ac:dyDescent="0.25">
      <c r="G8204"/>
      <c r="H8204"/>
      <c r="I8204" s="47"/>
      <c r="J8204" s="31"/>
      <c r="K8204" s="31"/>
      <c r="L8204" s="32" t="str">
        <f>IF(ISERROR(VLOOKUP(LEFT(TablaD50[[#This Row],[Articulo]],6),ComparteD50[#All],2,FALSE)),"ND",TablaD50[[#This Row],[Articulo]])</f>
        <v>ND</v>
      </c>
      <c r="M8204" s="33" t="str">
        <f>IF(TablaD50[[#This Row],[Codigo Autorizadas]]="ND","ND",TablaD50[[#This Row],[ExistenciaActualUC]])</f>
        <v>ND</v>
      </c>
      <c r="N8204" s="34" t="str">
        <f>IF(TablaD50[[#This Row],[Almacen]]="","","D50")</f>
        <v/>
      </c>
    </row>
    <row r="8205" spans="7:14" x14ac:dyDescent="0.25">
      <c r="G8205"/>
      <c r="H8205"/>
      <c r="I8205" s="47"/>
      <c r="J8205" s="31"/>
      <c r="K8205" s="31"/>
      <c r="L8205" s="32" t="str">
        <f>IF(ISERROR(VLOOKUP(LEFT(TablaD50[[#This Row],[Articulo]],6),ComparteD50[#All],2,FALSE)),"ND",TablaD50[[#This Row],[Articulo]])</f>
        <v>ND</v>
      </c>
      <c r="M8205" s="33" t="str">
        <f>IF(TablaD50[[#This Row],[Codigo Autorizadas]]="ND","ND",TablaD50[[#This Row],[ExistenciaActualUC]])</f>
        <v>ND</v>
      </c>
      <c r="N8205" s="34" t="str">
        <f>IF(TablaD50[[#This Row],[Almacen]]="","","D50")</f>
        <v/>
      </c>
    </row>
    <row r="8206" spans="7:14" x14ac:dyDescent="0.25">
      <c r="G8206"/>
      <c r="H8206"/>
      <c r="I8206" s="47"/>
      <c r="J8206" s="31"/>
      <c r="K8206" s="31"/>
      <c r="L8206" s="32" t="str">
        <f>IF(ISERROR(VLOOKUP(LEFT(TablaD50[[#This Row],[Articulo]],6),ComparteD50[#All],2,FALSE)),"ND",TablaD50[[#This Row],[Articulo]])</f>
        <v>ND</v>
      </c>
      <c r="M8206" s="33" t="str">
        <f>IF(TablaD50[[#This Row],[Codigo Autorizadas]]="ND","ND",TablaD50[[#This Row],[ExistenciaActualUC]])</f>
        <v>ND</v>
      </c>
      <c r="N8206" s="34" t="str">
        <f>IF(TablaD50[[#This Row],[Almacen]]="","","D50")</f>
        <v/>
      </c>
    </row>
    <row r="8207" spans="7:14" x14ac:dyDescent="0.25">
      <c r="G8207"/>
      <c r="H8207"/>
      <c r="I8207" s="47"/>
      <c r="J8207" s="31"/>
      <c r="K8207" s="31"/>
      <c r="L8207" s="32" t="str">
        <f>IF(ISERROR(VLOOKUP(LEFT(TablaD50[[#This Row],[Articulo]],6),ComparteD50[#All],2,FALSE)),"ND",TablaD50[[#This Row],[Articulo]])</f>
        <v>ND</v>
      </c>
      <c r="M8207" s="33" t="str">
        <f>IF(TablaD50[[#This Row],[Codigo Autorizadas]]="ND","ND",TablaD50[[#This Row],[ExistenciaActualUC]])</f>
        <v>ND</v>
      </c>
      <c r="N8207" s="34" t="str">
        <f>IF(TablaD50[[#This Row],[Almacen]]="","","D50")</f>
        <v/>
      </c>
    </row>
    <row r="8208" spans="7:14" x14ac:dyDescent="0.25">
      <c r="G8208"/>
      <c r="H8208"/>
      <c r="I8208" s="47"/>
      <c r="J8208" s="31"/>
      <c r="K8208" s="31"/>
      <c r="L8208" s="32" t="str">
        <f>IF(ISERROR(VLOOKUP(LEFT(TablaD50[[#This Row],[Articulo]],6),ComparteD50[#All],2,FALSE)),"ND",TablaD50[[#This Row],[Articulo]])</f>
        <v>ND</v>
      </c>
      <c r="M8208" s="33" t="str">
        <f>IF(TablaD50[[#This Row],[Codigo Autorizadas]]="ND","ND",TablaD50[[#This Row],[ExistenciaActualUC]])</f>
        <v>ND</v>
      </c>
      <c r="N8208" s="34" t="str">
        <f>IF(TablaD50[[#This Row],[Almacen]]="","","D50")</f>
        <v/>
      </c>
    </row>
    <row r="8209" spans="7:14" x14ac:dyDescent="0.25">
      <c r="G8209"/>
      <c r="H8209"/>
      <c r="I8209" s="47"/>
      <c r="J8209" s="31"/>
      <c r="K8209" s="31"/>
      <c r="L8209" s="32" t="str">
        <f>IF(ISERROR(VLOOKUP(LEFT(TablaD50[[#This Row],[Articulo]],6),ComparteD50[#All],2,FALSE)),"ND",TablaD50[[#This Row],[Articulo]])</f>
        <v>ND</v>
      </c>
      <c r="M8209" s="33" t="str">
        <f>IF(TablaD50[[#This Row],[Codigo Autorizadas]]="ND","ND",TablaD50[[#This Row],[ExistenciaActualUC]])</f>
        <v>ND</v>
      </c>
      <c r="N8209" s="34" t="str">
        <f>IF(TablaD50[[#This Row],[Almacen]]="","","D50")</f>
        <v/>
      </c>
    </row>
    <row r="8210" spans="7:14" x14ac:dyDescent="0.25">
      <c r="G8210"/>
      <c r="H8210"/>
      <c r="I8210" s="47"/>
      <c r="J8210" s="31"/>
      <c r="K8210" s="31"/>
      <c r="L8210" s="32" t="str">
        <f>IF(ISERROR(VLOOKUP(LEFT(TablaD50[[#This Row],[Articulo]],6),ComparteD50[#All],2,FALSE)),"ND",TablaD50[[#This Row],[Articulo]])</f>
        <v>ND</v>
      </c>
      <c r="M8210" s="33" t="str">
        <f>IF(TablaD50[[#This Row],[Codigo Autorizadas]]="ND","ND",TablaD50[[#This Row],[ExistenciaActualUC]])</f>
        <v>ND</v>
      </c>
      <c r="N8210" s="34" t="str">
        <f>IF(TablaD50[[#This Row],[Almacen]]="","","D50")</f>
        <v/>
      </c>
    </row>
    <row r="8211" spans="7:14" x14ac:dyDescent="0.25">
      <c r="G8211"/>
      <c r="H8211"/>
      <c r="I8211" s="47"/>
      <c r="J8211" s="31"/>
      <c r="K8211" s="31"/>
      <c r="L8211" s="32" t="str">
        <f>IF(ISERROR(VLOOKUP(LEFT(TablaD50[[#This Row],[Articulo]],6),ComparteD50[#All],2,FALSE)),"ND",TablaD50[[#This Row],[Articulo]])</f>
        <v>ND</v>
      </c>
      <c r="M8211" s="33" t="str">
        <f>IF(TablaD50[[#This Row],[Codigo Autorizadas]]="ND","ND",TablaD50[[#This Row],[ExistenciaActualUC]])</f>
        <v>ND</v>
      </c>
      <c r="N8211" s="34" t="str">
        <f>IF(TablaD50[[#This Row],[Almacen]]="","","D50")</f>
        <v/>
      </c>
    </row>
    <row r="8212" spans="7:14" x14ac:dyDescent="0.25">
      <c r="G8212"/>
      <c r="H8212"/>
      <c r="I8212" s="47"/>
      <c r="J8212" s="31"/>
      <c r="K8212" s="31"/>
      <c r="L8212" s="32" t="str">
        <f>IF(ISERROR(VLOOKUP(LEFT(TablaD50[[#This Row],[Articulo]],6),ComparteD50[#All],2,FALSE)),"ND",TablaD50[[#This Row],[Articulo]])</f>
        <v>ND</v>
      </c>
      <c r="M8212" s="33" t="str">
        <f>IF(TablaD50[[#This Row],[Codigo Autorizadas]]="ND","ND",TablaD50[[#This Row],[ExistenciaActualUC]])</f>
        <v>ND</v>
      </c>
      <c r="N8212" s="34" t="str">
        <f>IF(TablaD50[[#This Row],[Almacen]]="","","D50")</f>
        <v/>
      </c>
    </row>
    <row r="8213" spans="7:14" x14ac:dyDescent="0.25">
      <c r="G8213"/>
      <c r="H8213"/>
      <c r="I8213" s="47"/>
      <c r="J8213" s="31"/>
      <c r="K8213" s="31"/>
      <c r="L8213" s="32" t="str">
        <f>IF(ISERROR(VLOOKUP(LEFT(TablaD50[[#This Row],[Articulo]],6),ComparteD50[#All],2,FALSE)),"ND",TablaD50[[#This Row],[Articulo]])</f>
        <v>ND</v>
      </c>
      <c r="M8213" s="33" t="str">
        <f>IF(TablaD50[[#This Row],[Codigo Autorizadas]]="ND","ND",TablaD50[[#This Row],[ExistenciaActualUC]])</f>
        <v>ND</v>
      </c>
      <c r="N8213" s="34" t="str">
        <f>IF(TablaD50[[#This Row],[Almacen]]="","","D50")</f>
        <v/>
      </c>
    </row>
    <row r="8214" spans="7:14" x14ac:dyDescent="0.25">
      <c r="G8214"/>
      <c r="H8214"/>
      <c r="I8214" s="47"/>
      <c r="J8214" s="31"/>
      <c r="K8214" s="31"/>
      <c r="L8214" s="32" t="str">
        <f>IF(ISERROR(VLOOKUP(LEFT(TablaD50[[#This Row],[Articulo]],6),ComparteD50[#All],2,FALSE)),"ND",TablaD50[[#This Row],[Articulo]])</f>
        <v>ND</v>
      </c>
      <c r="M8214" s="33" t="str">
        <f>IF(TablaD50[[#This Row],[Codigo Autorizadas]]="ND","ND",TablaD50[[#This Row],[ExistenciaActualUC]])</f>
        <v>ND</v>
      </c>
      <c r="N8214" s="34" t="str">
        <f>IF(TablaD50[[#This Row],[Almacen]]="","","D50")</f>
        <v/>
      </c>
    </row>
    <row r="8215" spans="7:14" x14ac:dyDescent="0.25">
      <c r="G8215"/>
      <c r="H8215"/>
      <c r="I8215" s="47"/>
      <c r="J8215" s="31"/>
      <c r="K8215" s="31"/>
      <c r="L8215" s="32" t="str">
        <f>IF(ISERROR(VLOOKUP(LEFT(TablaD50[[#This Row],[Articulo]],6),ComparteD50[#All],2,FALSE)),"ND",TablaD50[[#This Row],[Articulo]])</f>
        <v>ND</v>
      </c>
      <c r="M8215" s="33" t="str">
        <f>IF(TablaD50[[#This Row],[Codigo Autorizadas]]="ND","ND",TablaD50[[#This Row],[ExistenciaActualUC]])</f>
        <v>ND</v>
      </c>
      <c r="N8215" s="34" t="str">
        <f>IF(TablaD50[[#This Row],[Almacen]]="","","D50")</f>
        <v/>
      </c>
    </row>
    <row r="8216" spans="7:14" x14ac:dyDescent="0.25">
      <c r="G8216"/>
      <c r="H8216"/>
      <c r="I8216" s="47"/>
      <c r="J8216" s="31"/>
      <c r="K8216" s="31"/>
      <c r="L8216" s="32" t="str">
        <f>IF(ISERROR(VLOOKUP(LEFT(TablaD50[[#This Row],[Articulo]],6),ComparteD50[#All],2,FALSE)),"ND",TablaD50[[#This Row],[Articulo]])</f>
        <v>ND</v>
      </c>
      <c r="M8216" s="33" t="str">
        <f>IF(TablaD50[[#This Row],[Codigo Autorizadas]]="ND","ND",TablaD50[[#This Row],[ExistenciaActualUC]])</f>
        <v>ND</v>
      </c>
      <c r="N8216" s="34" t="str">
        <f>IF(TablaD50[[#This Row],[Almacen]]="","","D50")</f>
        <v/>
      </c>
    </row>
    <row r="8217" spans="7:14" x14ac:dyDescent="0.25">
      <c r="G8217"/>
      <c r="H8217"/>
      <c r="I8217" s="47"/>
      <c r="J8217" s="31"/>
      <c r="K8217" s="31"/>
      <c r="L8217" s="32" t="str">
        <f>IF(ISERROR(VLOOKUP(LEFT(TablaD50[[#This Row],[Articulo]],6),ComparteD50[#All],2,FALSE)),"ND",TablaD50[[#This Row],[Articulo]])</f>
        <v>ND</v>
      </c>
      <c r="M8217" s="33" t="str">
        <f>IF(TablaD50[[#This Row],[Codigo Autorizadas]]="ND","ND",TablaD50[[#This Row],[ExistenciaActualUC]])</f>
        <v>ND</v>
      </c>
      <c r="N8217" s="34" t="str">
        <f>IF(TablaD50[[#This Row],[Almacen]]="","","D50")</f>
        <v/>
      </c>
    </row>
    <row r="8218" spans="7:14" x14ac:dyDescent="0.25">
      <c r="G8218"/>
      <c r="H8218"/>
      <c r="I8218" s="47"/>
      <c r="J8218" s="31"/>
      <c r="K8218" s="31"/>
      <c r="L8218" s="32" t="str">
        <f>IF(ISERROR(VLOOKUP(LEFT(TablaD50[[#This Row],[Articulo]],6),ComparteD50[#All],2,FALSE)),"ND",TablaD50[[#This Row],[Articulo]])</f>
        <v>ND</v>
      </c>
      <c r="M8218" s="33" t="str">
        <f>IF(TablaD50[[#This Row],[Codigo Autorizadas]]="ND","ND",TablaD50[[#This Row],[ExistenciaActualUC]])</f>
        <v>ND</v>
      </c>
      <c r="N8218" s="34" t="str">
        <f>IF(TablaD50[[#This Row],[Almacen]]="","","D50")</f>
        <v/>
      </c>
    </row>
    <row r="8219" spans="7:14" x14ac:dyDescent="0.25">
      <c r="G8219"/>
      <c r="H8219"/>
      <c r="I8219" s="47"/>
      <c r="J8219" s="31"/>
      <c r="K8219" s="31"/>
      <c r="L8219" s="32" t="str">
        <f>IF(ISERROR(VLOOKUP(LEFT(TablaD50[[#This Row],[Articulo]],6),ComparteD50[#All],2,FALSE)),"ND",TablaD50[[#This Row],[Articulo]])</f>
        <v>ND</v>
      </c>
      <c r="M8219" s="33" t="str">
        <f>IF(TablaD50[[#This Row],[Codigo Autorizadas]]="ND","ND",TablaD50[[#This Row],[ExistenciaActualUC]])</f>
        <v>ND</v>
      </c>
      <c r="N8219" s="34" t="str">
        <f>IF(TablaD50[[#This Row],[Almacen]]="","","D50")</f>
        <v/>
      </c>
    </row>
    <row r="8220" spans="7:14" x14ac:dyDescent="0.25">
      <c r="G8220"/>
      <c r="H8220"/>
      <c r="I8220" s="47"/>
      <c r="J8220" s="31"/>
      <c r="K8220" s="31"/>
      <c r="L8220" s="32" t="str">
        <f>IF(ISERROR(VLOOKUP(LEFT(TablaD50[[#This Row],[Articulo]],6),ComparteD50[#All],2,FALSE)),"ND",TablaD50[[#This Row],[Articulo]])</f>
        <v>ND</v>
      </c>
      <c r="M8220" s="33" t="str">
        <f>IF(TablaD50[[#This Row],[Codigo Autorizadas]]="ND","ND",TablaD50[[#This Row],[ExistenciaActualUC]])</f>
        <v>ND</v>
      </c>
      <c r="N8220" s="34" t="str">
        <f>IF(TablaD50[[#This Row],[Almacen]]="","","D50")</f>
        <v/>
      </c>
    </row>
    <row r="8221" spans="7:14" x14ac:dyDescent="0.25">
      <c r="G8221"/>
      <c r="H8221"/>
      <c r="I8221" s="47"/>
      <c r="J8221" s="31"/>
      <c r="K8221" s="31"/>
      <c r="L8221" s="32" t="str">
        <f>IF(ISERROR(VLOOKUP(LEFT(TablaD50[[#This Row],[Articulo]],6),ComparteD50[#All],2,FALSE)),"ND",TablaD50[[#This Row],[Articulo]])</f>
        <v>ND</v>
      </c>
      <c r="M8221" s="33" t="str">
        <f>IF(TablaD50[[#This Row],[Codigo Autorizadas]]="ND","ND",TablaD50[[#This Row],[ExistenciaActualUC]])</f>
        <v>ND</v>
      </c>
      <c r="N8221" s="34" t="str">
        <f>IF(TablaD50[[#This Row],[Almacen]]="","","D50")</f>
        <v/>
      </c>
    </row>
    <row r="8222" spans="7:14" x14ac:dyDescent="0.25">
      <c r="G8222"/>
      <c r="H8222"/>
      <c r="I8222" s="47"/>
      <c r="J8222" s="31"/>
      <c r="K8222" s="31"/>
      <c r="L8222" s="32" t="str">
        <f>IF(ISERROR(VLOOKUP(LEFT(TablaD50[[#This Row],[Articulo]],6),ComparteD50[#All],2,FALSE)),"ND",TablaD50[[#This Row],[Articulo]])</f>
        <v>ND</v>
      </c>
      <c r="M8222" s="33" t="str">
        <f>IF(TablaD50[[#This Row],[Codigo Autorizadas]]="ND","ND",TablaD50[[#This Row],[ExistenciaActualUC]])</f>
        <v>ND</v>
      </c>
      <c r="N8222" s="34" t="str">
        <f>IF(TablaD50[[#This Row],[Almacen]]="","","D50")</f>
        <v/>
      </c>
    </row>
    <row r="8223" spans="7:14" x14ac:dyDescent="0.25">
      <c r="G8223"/>
      <c r="H8223"/>
      <c r="I8223" s="47"/>
      <c r="J8223" s="31"/>
      <c r="K8223" s="31"/>
      <c r="L8223" s="32" t="str">
        <f>IF(ISERROR(VLOOKUP(LEFT(TablaD50[[#This Row],[Articulo]],6),ComparteD50[#All],2,FALSE)),"ND",TablaD50[[#This Row],[Articulo]])</f>
        <v>ND</v>
      </c>
      <c r="M8223" s="33" t="str">
        <f>IF(TablaD50[[#This Row],[Codigo Autorizadas]]="ND","ND",TablaD50[[#This Row],[ExistenciaActualUC]])</f>
        <v>ND</v>
      </c>
      <c r="N8223" s="34" t="str">
        <f>IF(TablaD50[[#This Row],[Almacen]]="","","D50")</f>
        <v/>
      </c>
    </row>
    <row r="8224" spans="7:14" x14ac:dyDescent="0.25">
      <c r="G8224"/>
      <c r="H8224"/>
      <c r="I8224" s="47"/>
      <c r="J8224" s="31"/>
      <c r="K8224" s="31"/>
      <c r="L8224" s="32" t="str">
        <f>IF(ISERROR(VLOOKUP(LEFT(TablaD50[[#This Row],[Articulo]],6),ComparteD50[#All],2,FALSE)),"ND",TablaD50[[#This Row],[Articulo]])</f>
        <v>ND</v>
      </c>
      <c r="M8224" s="33" t="str">
        <f>IF(TablaD50[[#This Row],[Codigo Autorizadas]]="ND","ND",TablaD50[[#This Row],[ExistenciaActualUC]])</f>
        <v>ND</v>
      </c>
      <c r="N8224" s="34" t="str">
        <f>IF(TablaD50[[#This Row],[Almacen]]="","","D50")</f>
        <v/>
      </c>
    </row>
    <row r="8225" spans="7:14" x14ac:dyDescent="0.25">
      <c r="G8225"/>
      <c r="H8225"/>
      <c r="I8225" s="47"/>
      <c r="J8225" s="31"/>
      <c r="K8225" s="31"/>
      <c r="L8225" s="32" t="str">
        <f>IF(ISERROR(VLOOKUP(LEFT(TablaD50[[#This Row],[Articulo]],6),ComparteD50[#All],2,FALSE)),"ND",TablaD50[[#This Row],[Articulo]])</f>
        <v>ND</v>
      </c>
      <c r="M8225" s="33" t="str">
        <f>IF(TablaD50[[#This Row],[Codigo Autorizadas]]="ND","ND",TablaD50[[#This Row],[ExistenciaActualUC]])</f>
        <v>ND</v>
      </c>
      <c r="N8225" s="34" t="str">
        <f>IF(TablaD50[[#This Row],[Almacen]]="","","D50")</f>
        <v/>
      </c>
    </row>
    <row r="8226" spans="7:14" x14ac:dyDescent="0.25">
      <c r="G8226"/>
      <c r="H8226"/>
      <c r="I8226" s="47"/>
      <c r="J8226" s="31"/>
      <c r="K8226" s="31"/>
      <c r="L8226" s="32" t="str">
        <f>IF(ISERROR(VLOOKUP(LEFT(TablaD50[[#This Row],[Articulo]],6),ComparteD50[#All],2,FALSE)),"ND",TablaD50[[#This Row],[Articulo]])</f>
        <v>ND</v>
      </c>
      <c r="M8226" s="33" t="str">
        <f>IF(TablaD50[[#This Row],[Codigo Autorizadas]]="ND","ND",TablaD50[[#This Row],[ExistenciaActualUC]])</f>
        <v>ND</v>
      </c>
      <c r="N8226" s="34" t="str">
        <f>IF(TablaD50[[#This Row],[Almacen]]="","","D50")</f>
        <v/>
      </c>
    </row>
    <row r="8227" spans="7:14" x14ac:dyDescent="0.25">
      <c r="G8227"/>
      <c r="H8227"/>
      <c r="I8227" s="47"/>
      <c r="J8227" s="31"/>
      <c r="K8227" s="31"/>
      <c r="L8227" s="32" t="str">
        <f>IF(ISERROR(VLOOKUP(LEFT(TablaD50[[#This Row],[Articulo]],6),ComparteD50[#All],2,FALSE)),"ND",TablaD50[[#This Row],[Articulo]])</f>
        <v>ND</v>
      </c>
      <c r="M8227" s="33" t="str">
        <f>IF(TablaD50[[#This Row],[Codigo Autorizadas]]="ND","ND",TablaD50[[#This Row],[ExistenciaActualUC]])</f>
        <v>ND</v>
      </c>
      <c r="N8227" s="34" t="str">
        <f>IF(TablaD50[[#This Row],[Almacen]]="","","D50")</f>
        <v/>
      </c>
    </row>
    <row r="8228" spans="7:14" x14ac:dyDescent="0.25">
      <c r="G8228"/>
      <c r="H8228"/>
      <c r="I8228" s="47"/>
      <c r="J8228" s="31"/>
      <c r="K8228" s="31"/>
      <c r="L8228" s="32" t="str">
        <f>IF(ISERROR(VLOOKUP(LEFT(TablaD50[[#This Row],[Articulo]],6),ComparteD50[#All],2,FALSE)),"ND",TablaD50[[#This Row],[Articulo]])</f>
        <v>ND</v>
      </c>
      <c r="M8228" s="33" t="str">
        <f>IF(TablaD50[[#This Row],[Codigo Autorizadas]]="ND","ND",TablaD50[[#This Row],[ExistenciaActualUC]])</f>
        <v>ND</v>
      </c>
      <c r="N8228" s="34" t="str">
        <f>IF(TablaD50[[#This Row],[Almacen]]="","","D50")</f>
        <v/>
      </c>
    </row>
    <row r="8229" spans="7:14" x14ac:dyDescent="0.25">
      <c r="G8229"/>
      <c r="H8229"/>
      <c r="I8229" s="47"/>
      <c r="J8229" s="31"/>
      <c r="K8229" s="31"/>
      <c r="L8229" s="32" t="str">
        <f>IF(ISERROR(VLOOKUP(LEFT(TablaD50[[#This Row],[Articulo]],6),ComparteD50[#All],2,FALSE)),"ND",TablaD50[[#This Row],[Articulo]])</f>
        <v>ND</v>
      </c>
      <c r="M8229" s="33" t="str">
        <f>IF(TablaD50[[#This Row],[Codigo Autorizadas]]="ND","ND",TablaD50[[#This Row],[ExistenciaActualUC]])</f>
        <v>ND</v>
      </c>
      <c r="N8229" s="34" t="str">
        <f>IF(TablaD50[[#This Row],[Almacen]]="","","D50")</f>
        <v/>
      </c>
    </row>
    <row r="8230" spans="7:14" x14ac:dyDescent="0.25">
      <c r="G8230"/>
      <c r="H8230"/>
      <c r="I8230" s="47"/>
      <c r="J8230" s="31"/>
      <c r="K8230" s="31"/>
      <c r="L8230" s="32" t="str">
        <f>IF(ISERROR(VLOOKUP(LEFT(TablaD50[[#This Row],[Articulo]],6),ComparteD50[#All],2,FALSE)),"ND",TablaD50[[#This Row],[Articulo]])</f>
        <v>ND</v>
      </c>
      <c r="M8230" s="33" t="str">
        <f>IF(TablaD50[[#This Row],[Codigo Autorizadas]]="ND","ND",TablaD50[[#This Row],[ExistenciaActualUC]])</f>
        <v>ND</v>
      </c>
      <c r="N8230" s="34" t="str">
        <f>IF(TablaD50[[#This Row],[Almacen]]="","","D50")</f>
        <v/>
      </c>
    </row>
    <row r="8231" spans="7:14" x14ac:dyDescent="0.25">
      <c r="G8231"/>
      <c r="H8231"/>
      <c r="I8231" s="47"/>
      <c r="J8231" s="31"/>
      <c r="K8231" s="31"/>
      <c r="L8231" s="32" t="str">
        <f>IF(ISERROR(VLOOKUP(LEFT(TablaD50[[#This Row],[Articulo]],6),ComparteD50[#All],2,FALSE)),"ND",TablaD50[[#This Row],[Articulo]])</f>
        <v>ND</v>
      </c>
      <c r="M8231" s="33" t="str">
        <f>IF(TablaD50[[#This Row],[Codigo Autorizadas]]="ND","ND",TablaD50[[#This Row],[ExistenciaActualUC]])</f>
        <v>ND</v>
      </c>
      <c r="N8231" s="34" t="str">
        <f>IF(TablaD50[[#This Row],[Almacen]]="","","D50")</f>
        <v/>
      </c>
    </row>
    <row r="8232" spans="7:14" x14ac:dyDescent="0.25">
      <c r="G8232"/>
      <c r="H8232"/>
      <c r="I8232" s="47"/>
      <c r="J8232" s="31"/>
      <c r="K8232" s="31"/>
      <c r="L8232" s="32" t="str">
        <f>IF(ISERROR(VLOOKUP(LEFT(TablaD50[[#This Row],[Articulo]],6),ComparteD50[#All],2,FALSE)),"ND",TablaD50[[#This Row],[Articulo]])</f>
        <v>ND</v>
      </c>
      <c r="M8232" s="33" t="str">
        <f>IF(TablaD50[[#This Row],[Codigo Autorizadas]]="ND","ND",TablaD50[[#This Row],[ExistenciaActualUC]])</f>
        <v>ND</v>
      </c>
      <c r="N8232" s="34" t="str">
        <f>IF(TablaD50[[#This Row],[Almacen]]="","","D50")</f>
        <v/>
      </c>
    </row>
    <row r="8233" spans="7:14" x14ac:dyDescent="0.25">
      <c r="G8233"/>
      <c r="H8233"/>
      <c r="I8233" s="47"/>
      <c r="J8233" s="31"/>
      <c r="K8233" s="31"/>
      <c r="L8233" s="32" t="str">
        <f>IF(ISERROR(VLOOKUP(LEFT(TablaD50[[#This Row],[Articulo]],6),ComparteD50[#All],2,FALSE)),"ND",TablaD50[[#This Row],[Articulo]])</f>
        <v>ND</v>
      </c>
      <c r="M8233" s="33" t="str">
        <f>IF(TablaD50[[#This Row],[Codigo Autorizadas]]="ND","ND",TablaD50[[#This Row],[ExistenciaActualUC]])</f>
        <v>ND</v>
      </c>
      <c r="N8233" s="34" t="str">
        <f>IF(TablaD50[[#This Row],[Almacen]]="","","D50")</f>
        <v/>
      </c>
    </row>
    <row r="8234" spans="7:14" x14ac:dyDescent="0.25">
      <c r="G8234"/>
      <c r="H8234"/>
      <c r="I8234" s="47"/>
      <c r="J8234" s="31"/>
      <c r="K8234" s="31"/>
      <c r="L8234" s="32" t="str">
        <f>IF(ISERROR(VLOOKUP(LEFT(TablaD50[[#This Row],[Articulo]],6),ComparteD50[#All],2,FALSE)),"ND",TablaD50[[#This Row],[Articulo]])</f>
        <v>ND</v>
      </c>
      <c r="M8234" s="33" t="str">
        <f>IF(TablaD50[[#This Row],[Codigo Autorizadas]]="ND","ND",TablaD50[[#This Row],[ExistenciaActualUC]])</f>
        <v>ND</v>
      </c>
      <c r="N8234" s="34" t="str">
        <f>IF(TablaD50[[#This Row],[Almacen]]="","","D50")</f>
        <v/>
      </c>
    </row>
    <row r="8235" spans="7:14" x14ac:dyDescent="0.25">
      <c r="G8235"/>
      <c r="H8235"/>
      <c r="I8235" s="47"/>
      <c r="J8235" s="31"/>
      <c r="K8235" s="31"/>
      <c r="L8235" s="32" t="str">
        <f>IF(ISERROR(VLOOKUP(LEFT(TablaD50[[#This Row],[Articulo]],6),ComparteD50[#All],2,FALSE)),"ND",TablaD50[[#This Row],[Articulo]])</f>
        <v>ND</v>
      </c>
      <c r="M8235" s="33" t="str">
        <f>IF(TablaD50[[#This Row],[Codigo Autorizadas]]="ND","ND",TablaD50[[#This Row],[ExistenciaActualUC]])</f>
        <v>ND</v>
      </c>
      <c r="N8235" s="34" t="str">
        <f>IF(TablaD50[[#This Row],[Almacen]]="","","D50")</f>
        <v/>
      </c>
    </row>
    <row r="8236" spans="7:14" x14ac:dyDescent="0.25">
      <c r="G8236"/>
      <c r="H8236"/>
      <c r="I8236" s="47"/>
      <c r="J8236" s="31"/>
      <c r="K8236" s="31"/>
      <c r="L8236" s="32" t="str">
        <f>IF(ISERROR(VLOOKUP(LEFT(TablaD50[[#This Row],[Articulo]],6),ComparteD50[#All],2,FALSE)),"ND",TablaD50[[#This Row],[Articulo]])</f>
        <v>ND</v>
      </c>
      <c r="M8236" s="33" t="str">
        <f>IF(TablaD50[[#This Row],[Codigo Autorizadas]]="ND","ND",TablaD50[[#This Row],[ExistenciaActualUC]])</f>
        <v>ND</v>
      </c>
      <c r="N8236" s="34" t="str">
        <f>IF(TablaD50[[#This Row],[Almacen]]="","","D50")</f>
        <v/>
      </c>
    </row>
    <row r="8237" spans="7:14" x14ac:dyDescent="0.25">
      <c r="G8237"/>
      <c r="H8237"/>
      <c r="I8237" s="47"/>
      <c r="J8237" s="31"/>
      <c r="K8237" s="31"/>
      <c r="L8237" s="32" t="str">
        <f>IF(ISERROR(VLOOKUP(LEFT(TablaD50[[#This Row],[Articulo]],6),ComparteD50[#All],2,FALSE)),"ND",TablaD50[[#This Row],[Articulo]])</f>
        <v>ND</v>
      </c>
      <c r="M8237" s="33" t="str">
        <f>IF(TablaD50[[#This Row],[Codigo Autorizadas]]="ND","ND",TablaD50[[#This Row],[ExistenciaActualUC]])</f>
        <v>ND</v>
      </c>
      <c r="N8237" s="34" t="str">
        <f>IF(TablaD50[[#This Row],[Almacen]]="","","D50")</f>
        <v/>
      </c>
    </row>
    <row r="8238" spans="7:14" x14ac:dyDescent="0.25">
      <c r="G8238"/>
      <c r="H8238"/>
      <c r="I8238" s="47"/>
      <c r="J8238" s="31"/>
      <c r="K8238" s="31"/>
      <c r="L8238" s="32" t="str">
        <f>IF(ISERROR(VLOOKUP(LEFT(TablaD50[[#This Row],[Articulo]],6),ComparteD50[#All],2,FALSE)),"ND",TablaD50[[#This Row],[Articulo]])</f>
        <v>ND</v>
      </c>
      <c r="M8238" s="33" t="str">
        <f>IF(TablaD50[[#This Row],[Codigo Autorizadas]]="ND","ND",TablaD50[[#This Row],[ExistenciaActualUC]])</f>
        <v>ND</v>
      </c>
      <c r="N8238" s="34" t="str">
        <f>IF(TablaD50[[#This Row],[Almacen]]="","","D50")</f>
        <v/>
      </c>
    </row>
    <row r="8239" spans="7:14" x14ac:dyDescent="0.25">
      <c r="G8239"/>
      <c r="H8239"/>
      <c r="I8239" s="47"/>
      <c r="J8239" s="31"/>
      <c r="K8239" s="31"/>
      <c r="L8239" s="32" t="str">
        <f>IF(ISERROR(VLOOKUP(LEFT(TablaD50[[#This Row],[Articulo]],6),ComparteD50[#All],2,FALSE)),"ND",TablaD50[[#This Row],[Articulo]])</f>
        <v>ND</v>
      </c>
      <c r="M8239" s="33" t="str">
        <f>IF(TablaD50[[#This Row],[Codigo Autorizadas]]="ND","ND",TablaD50[[#This Row],[ExistenciaActualUC]])</f>
        <v>ND</v>
      </c>
      <c r="N8239" s="34" t="str">
        <f>IF(TablaD50[[#This Row],[Almacen]]="","","D50")</f>
        <v/>
      </c>
    </row>
    <row r="8240" spans="7:14" x14ac:dyDescent="0.25">
      <c r="G8240"/>
      <c r="H8240"/>
      <c r="I8240" s="47"/>
      <c r="J8240" s="31"/>
      <c r="K8240" s="31"/>
      <c r="L8240" s="32" t="str">
        <f>IF(ISERROR(VLOOKUP(LEFT(TablaD50[[#This Row],[Articulo]],6),ComparteD50[#All],2,FALSE)),"ND",TablaD50[[#This Row],[Articulo]])</f>
        <v>ND</v>
      </c>
      <c r="M8240" s="33" t="str">
        <f>IF(TablaD50[[#This Row],[Codigo Autorizadas]]="ND","ND",TablaD50[[#This Row],[ExistenciaActualUC]])</f>
        <v>ND</v>
      </c>
      <c r="N8240" s="34" t="str">
        <f>IF(TablaD50[[#This Row],[Almacen]]="","","D50")</f>
        <v/>
      </c>
    </row>
    <row r="8241" spans="7:14" x14ac:dyDescent="0.25">
      <c r="G8241"/>
      <c r="H8241"/>
      <c r="I8241" s="47"/>
      <c r="J8241" s="31"/>
      <c r="K8241" s="31"/>
      <c r="L8241" s="32" t="str">
        <f>IF(ISERROR(VLOOKUP(LEFT(TablaD50[[#This Row],[Articulo]],6),ComparteD50[#All],2,FALSE)),"ND",TablaD50[[#This Row],[Articulo]])</f>
        <v>ND</v>
      </c>
      <c r="M8241" s="33" t="str">
        <f>IF(TablaD50[[#This Row],[Codigo Autorizadas]]="ND","ND",TablaD50[[#This Row],[ExistenciaActualUC]])</f>
        <v>ND</v>
      </c>
      <c r="N8241" s="34" t="str">
        <f>IF(TablaD50[[#This Row],[Almacen]]="","","D50")</f>
        <v/>
      </c>
    </row>
    <row r="8242" spans="7:14" x14ac:dyDescent="0.25">
      <c r="G8242"/>
      <c r="H8242"/>
      <c r="I8242" s="47"/>
      <c r="J8242" s="31"/>
      <c r="K8242" s="31"/>
      <c r="L8242" s="32" t="str">
        <f>IF(ISERROR(VLOOKUP(LEFT(TablaD50[[#This Row],[Articulo]],6),ComparteD50[#All],2,FALSE)),"ND",TablaD50[[#This Row],[Articulo]])</f>
        <v>ND</v>
      </c>
      <c r="M8242" s="33" t="str">
        <f>IF(TablaD50[[#This Row],[Codigo Autorizadas]]="ND","ND",TablaD50[[#This Row],[ExistenciaActualUC]])</f>
        <v>ND</v>
      </c>
      <c r="N8242" s="34" t="str">
        <f>IF(TablaD50[[#This Row],[Almacen]]="","","D50")</f>
        <v/>
      </c>
    </row>
    <row r="8243" spans="7:14" x14ac:dyDescent="0.25">
      <c r="G8243"/>
      <c r="H8243"/>
      <c r="I8243" s="47"/>
      <c r="J8243" s="31"/>
      <c r="K8243" s="31"/>
      <c r="L8243" s="32" t="str">
        <f>IF(ISERROR(VLOOKUP(LEFT(TablaD50[[#This Row],[Articulo]],6),ComparteD50[#All],2,FALSE)),"ND",TablaD50[[#This Row],[Articulo]])</f>
        <v>ND</v>
      </c>
      <c r="M8243" s="33" t="str">
        <f>IF(TablaD50[[#This Row],[Codigo Autorizadas]]="ND","ND",TablaD50[[#This Row],[ExistenciaActualUC]])</f>
        <v>ND</v>
      </c>
      <c r="N8243" s="34" t="str">
        <f>IF(TablaD50[[#This Row],[Almacen]]="","","D50")</f>
        <v/>
      </c>
    </row>
    <row r="8244" spans="7:14" x14ac:dyDescent="0.25">
      <c r="G8244"/>
      <c r="H8244"/>
      <c r="I8244" s="47"/>
      <c r="J8244" s="31"/>
      <c r="K8244" s="31"/>
      <c r="L8244" s="32" t="str">
        <f>IF(ISERROR(VLOOKUP(LEFT(TablaD50[[#This Row],[Articulo]],6),ComparteD50[#All],2,FALSE)),"ND",TablaD50[[#This Row],[Articulo]])</f>
        <v>ND</v>
      </c>
      <c r="M8244" s="33" t="str">
        <f>IF(TablaD50[[#This Row],[Codigo Autorizadas]]="ND","ND",TablaD50[[#This Row],[ExistenciaActualUC]])</f>
        <v>ND</v>
      </c>
      <c r="N8244" s="34" t="str">
        <f>IF(TablaD50[[#This Row],[Almacen]]="","","D50")</f>
        <v/>
      </c>
    </row>
    <row r="8245" spans="7:14" x14ac:dyDescent="0.25">
      <c r="G8245"/>
      <c r="H8245"/>
      <c r="I8245" s="47"/>
      <c r="J8245" s="31"/>
      <c r="K8245" s="31"/>
      <c r="L8245" s="32" t="str">
        <f>IF(ISERROR(VLOOKUP(LEFT(TablaD50[[#This Row],[Articulo]],6),ComparteD50[#All],2,FALSE)),"ND",TablaD50[[#This Row],[Articulo]])</f>
        <v>ND</v>
      </c>
      <c r="M8245" s="33" t="str">
        <f>IF(TablaD50[[#This Row],[Codigo Autorizadas]]="ND","ND",TablaD50[[#This Row],[ExistenciaActualUC]])</f>
        <v>ND</v>
      </c>
      <c r="N8245" s="34" t="str">
        <f>IF(TablaD50[[#This Row],[Almacen]]="","","D50")</f>
        <v/>
      </c>
    </row>
    <row r="8246" spans="7:14" x14ac:dyDescent="0.25">
      <c r="G8246"/>
      <c r="H8246"/>
      <c r="I8246" s="47"/>
      <c r="J8246" s="31"/>
      <c r="K8246" s="31"/>
      <c r="L8246" s="32" t="str">
        <f>IF(ISERROR(VLOOKUP(LEFT(TablaD50[[#This Row],[Articulo]],6),ComparteD50[#All],2,FALSE)),"ND",TablaD50[[#This Row],[Articulo]])</f>
        <v>ND</v>
      </c>
      <c r="M8246" s="33" t="str">
        <f>IF(TablaD50[[#This Row],[Codigo Autorizadas]]="ND","ND",TablaD50[[#This Row],[ExistenciaActualUC]])</f>
        <v>ND</v>
      </c>
      <c r="N8246" s="34" t="str">
        <f>IF(TablaD50[[#This Row],[Almacen]]="","","D50")</f>
        <v/>
      </c>
    </row>
    <row r="8247" spans="7:14" x14ac:dyDescent="0.25">
      <c r="G8247"/>
      <c r="H8247"/>
      <c r="I8247" s="47"/>
      <c r="J8247" s="31"/>
      <c r="K8247" s="31"/>
      <c r="L8247" s="32" t="str">
        <f>IF(ISERROR(VLOOKUP(LEFT(TablaD50[[#This Row],[Articulo]],6),ComparteD50[#All],2,FALSE)),"ND",TablaD50[[#This Row],[Articulo]])</f>
        <v>ND</v>
      </c>
      <c r="M8247" s="33" t="str">
        <f>IF(TablaD50[[#This Row],[Codigo Autorizadas]]="ND","ND",TablaD50[[#This Row],[ExistenciaActualUC]])</f>
        <v>ND</v>
      </c>
      <c r="N8247" s="34" t="str">
        <f>IF(TablaD50[[#This Row],[Almacen]]="","","D50")</f>
        <v/>
      </c>
    </row>
    <row r="8248" spans="7:14" x14ac:dyDescent="0.25">
      <c r="G8248"/>
      <c r="H8248"/>
      <c r="I8248" s="47"/>
      <c r="J8248" s="31"/>
      <c r="K8248" s="31"/>
      <c r="L8248" s="32" t="str">
        <f>IF(ISERROR(VLOOKUP(LEFT(TablaD50[[#This Row],[Articulo]],6),ComparteD50[#All],2,FALSE)),"ND",TablaD50[[#This Row],[Articulo]])</f>
        <v>ND</v>
      </c>
      <c r="M8248" s="33" t="str">
        <f>IF(TablaD50[[#This Row],[Codigo Autorizadas]]="ND","ND",TablaD50[[#This Row],[ExistenciaActualUC]])</f>
        <v>ND</v>
      </c>
      <c r="N8248" s="34" t="str">
        <f>IF(TablaD50[[#This Row],[Almacen]]="","","D50")</f>
        <v/>
      </c>
    </row>
    <row r="8249" spans="7:14" x14ac:dyDescent="0.25">
      <c r="G8249"/>
      <c r="H8249"/>
      <c r="I8249" s="47"/>
      <c r="J8249" s="31"/>
      <c r="K8249" s="31"/>
      <c r="L8249" s="32" t="str">
        <f>IF(ISERROR(VLOOKUP(LEFT(TablaD50[[#This Row],[Articulo]],6),ComparteD50[#All],2,FALSE)),"ND",TablaD50[[#This Row],[Articulo]])</f>
        <v>ND</v>
      </c>
      <c r="M8249" s="33" t="str">
        <f>IF(TablaD50[[#This Row],[Codigo Autorizadas]]="ND","ND",TablaD50[[#This Row],[ExistenciaActualUC]])</f>
        <v>ND</v>
      </c>
      <c r="N8249" s="34" t="str">
        <f>IF(TablaD50[[#This Row],[Almacen]]="","","D50")</f>
        <v/>
      </c>
    </row>
    <row r="8250" spans="7:14" x14ac:dyDescent="0.25">
      <c r="G8250"/>
      <c r="H8250"/>
      <c r="I8250" s="47"/>
      <c r="J8250" s="31"/>
      <c r="K8250" s="31"/>
      <c r="L8250" s="32" t="str">
        <f>IF(ISERROR(VLOOKUP(LEFT(TablaD50[[#This Row],[Articulo]],6),ComparteD50[#All],2,FALSE)),"ND",TablaD50[[#This Row],[Articulo]])</f>
        <v>ND</v>
      </c>
      <c r="M8250" s="33" t="str">
        <f>IF(TablaD50[[#This Row],[Codigo Autorizadas]]="ND","ND",TablaD50[[#This Row],[ExistenciaActualUC]])</f>
        <v>ND</v>
      </c>
      <c r="N8250" s="34" t="str">
        <f>IF(TablaD50[[#This Row],[Almacen]]="","","D50")</f>
        <v/>
      </c>
    </row>
    <row r="8251" spans="7:14" x14ac:dyDescent="0.25">
      <c r="G8251"/>
      <c r="H8251"/>
      <c r="I8251" s="47"/>
      <c r="J8251" s="31"/>
      <c r="K8251" s="31"/>
      <c r="L8251" s="32" t="str">
        <f>IF(ISERROR(VLOOKUP(LEFT(TablaD50[[#This Row],[Articulo]],6),ComparteD50[#All],2,FALSE)),"ND",TablaD50[[#This Row],[Articulo]])</f>
        <v>ND</v>
      </c>
      <c r="M8251" s="33" t="str">
        <f>IF(TablaD50[[#This Row],[Codigo Autorizadas]]="ND","ND",TablaD50[[#This Row],[ExistenciaActualUC]])</f>
        <v>ND</v>
      </c>
      <c r="N8251" s="34" t="str">
        <f>IF(TablaD50[[#This Row],[Almacen]]="","","D50")</f>
        <v/>
      </c>
    </row>
    <row r="8252" spans="7:14" x14ac:dyDescent="0.25">
      <c r="G8252"/>
      <c r="H8252"/>
      <c r="I8252" s="47"/>
      <c r="J8252" s="31"/>
      <c r="K8252" s="31"/>
      <c r="L8252" s="32" t="str">
        <f>IF(ISERROR(VLOOKUP(LEFT(TablaD50[[#This Row],[Articulo]],6),ComparteD50[#All],2,FALSE)),"ND",TablaD50[[#This Row],[Articulo]])</f>
        <v>ND</v>
      </c>
      <c r="M8252" s="33" t="str">
        <f>IF(TablaD50[[#This Row],[Codigo Autorizadas]]="ND","ND",TablaD50[[#This Row],[ExistenciaActualUC]])</f>
        <v>ND</v>
      </c>
      <c r="N8252" s="34" t="str">
        <f>IF(TablaD50[[#This Row],[Almacen]]="","","D50")</f>
        <v/>
      </c>
    </row>
    <row r="8253" spans="7:14" x14ac:dyDescent="0.25">
      <c r="G8253"/>
      <c r="H8253"/>
      <c r="I8253" s="47"/>
      <c r="J8253" s="31"/>
      <c r="K8253" s="31"/>
      <c r="L8253" s="32" t="str">
        <f>IF(ISERROR(VLOOKUP(LEFT(TablaD50[[#This Row],[Articulo]],6),ComparteD50[#All],2,FALSE)),"ND",TablaD50[[#This Row],[Articulo]])</f>
        <v>ND</v>
      </c>
      <c r="M8253" s="33" t="str">
        <f>IF(TablaD50[[#This Row],[Codigo Autorizadas]]="ND","ND",TablaD50[[#This Row],[ExistenciaActualUC]])</f>
        <v>ND</v>
      </c>
      <c r="N8253" s="34" t="str">
        <f>IF(TablaD50[[#This Row],[Almacen]]="","","D50")</f>
        <v/>
      </c>
    </row>
    <row r="8254" spans="7:14" x14ac:dyDescent="0.25">
      <c r="G8254"/>
      <c r="H8254"/>
      <c r="I8254" s="47"/>
      <c r="J8254" s="31"/>
      <c r="K8254" s="31"/>
      <c r="L8254" s="32" t="str">
        <f>IF(ISERROR(VLOOKUP(LEFT(TablaD50[[#This Row],[Articulo]],6),ComparteD50[#All],2,FALSE)),"ND",TablaD50[[#This Row],[Articulo]])</f>
        <v>ND</v>
      </c>
      <c r="M8254" s="33" t="str">
        <f>IF(TablaD50[[#This Row],[Codigo Autorizadas]]="ND","ND",TablaD50[[#This Row],[ExistenciaActualUC]])</f>
        <v>ND</v>
      </c>
      <c r="N8254" s="34" t="str">
        <f>IF(TablaD50[[#This Row],[Almacen]]="","","D50")</f>
        <v/>
      </c>
    </row>
    <row r="8255" spans="7:14" x14ac:dyDescent="0.25">
      <c r="G8255"/>
      <c r="H8255"/>
      <c r="I8255" s="47"/>
      <c r="J8255" s="31"/>
      <c r="K8255" s="31"/>
      <c r="L8255" s="32" t="str">
        <f>IF(ISERROR(VLOOKUP(LEFT(TablaD50[[#This Row],[Articulo]],6),ComparteD50[#All],2,FALSE)),"ND",TablaD50[[#This Row],[Articulo]])</f>
        <v>ND</v>
      </c>
      <c r="M8255" s="33" t="str">
        <f>IF(TablaD50[[#This Row],[Codigo Autorizadas]]="ND","ND",TablaD50[[#This Row],[ExistenciaActualUC]])</f>
        <v>ND</v>
      </c>
      <c r="N8255" s="34" t="str">
        <f>IF(TablaD50[[#This Row],[Almacen]]="","","D50")</f>
        <v/>
      </c>
    </row>
    <row r="8256" spans="7:14" x14ac:dyDescent="0.25">
      <c r="G8256"/>
      <c r="H8256"/>
      <c r="I8256" s="47"/>
      <c r="J8256" s="31"/>
      <c r="K8256" s="31"/>
      <c r="L8256" s="32" t="str">
        <f>IF(ISERROR(VLOOKUP(LEFT(TablaD50[[#This Row],[Articulo]],6),ComparteD50[#All],2,FALSE)),"ND",TablaD50[[#This Row],[Articulo]])</f>
        <v>ND</v>
      </c>
      <c r="M8256" s="33" t="str">
        <f>IF(TablaD50[[#This Row],[Codigo Autorizadas]]="ND","ND",TablaD50[[#This Row],[ExistenciaActualUC]])</f>
        <v>ND</v>
      </c>
      <c r="N8256" s="34" t="str">
        <f>IF(TablaD50[[#This Row],[Almacen]]="","","D50")</f>
        <v/>
      </c>
    </row>
    <row r="8257" spans="7:14" x14ac:dyDescent="0.25">
      <c r="G8257"/>
      <c r="H8257"/>
      <c r="I8257" s="47"/>
      <c r="J8257" s="31"/>
      <c r="K8257" s="31"/>
      <c r="L8257" s="32" t="str">
        <f>IF(ISERROR(VLOOKUP(LEFT(TablaD50[[#This Row],[Articulo]],6),ComparteD50[#All],2,FALSE)),"ND",TablaD50[[#This Row],[Articulo]])</f>
        <v>ND</v>
      </c>
      <c r="M8257" s="33" t="str">
        <f>IF(TablaD50[[#This Row],[Codigo Autorizadas]]="ND","ND",TablaD50[[#This Row],[ExistenciaActualUC]])</f>
        <v>ND</v>
      </c>
      <c r="N8257" s="34" t="str">
        <f>IF(TablaD50[[#This Row],[Almacen]]="","","D50")</f>
        <v/>
      </c>
    </row>
    <row r="8258" spans="7:14" x14ac:dyDescent="0.25">
      <c r="G8258"/>
      <c r="H8258"/>
      <c r="I8258" s="47"/>
      <c r="J8258" s="31"/>
      <c r="K8258" s="31"/>
      <c r="L8258" s="32" t="str">
        <f>IF(ISERROR(VLOOKUP(LEFT(TablaD50[[#This Row],[Articulo]],6),ComparteD50[#All],2,FALSE)),"ND",TablaD50[[#This Row],[Articulo]])</f>
        <v>ND</v>
      </c>
      <c r="M8258" s="33" t="str">
        <f>IF(TablaD50[[#This Row],[Codigo Autorizadas]]="ND","ND",TablaD50[[#This Row],[ExistenciaActualUC]])</f>
        <v>ND</v>
      </c>
      <c r="N8258" s="34" t="str">
        <f>IF(TablaD50[[#This Row],[Almacen]]="","","D50")</f>
        <v/>
      </c>
    </row>
    <row r="8259" spans="7:14" x14ac:dyDescent="0.25">
      <c r="G8259"/>
      <c r="H8259"/>
      <c r="I8259" s="47"/>
      <c r="J8259" s="31"/>
      <c r="K8259" s="31"/>
      <c r="L8259" s="32" t="str">
        <f>IF(ISERROR(VLOOKUP(LEFT(TablaD50[[#This Row],[Articulo]],6),ComparteD50[#All],2,FALSE)),"ND",TablaD50[[#This Row],[Articulo]])</f>
        <v>ND</v>
      </c>
      <c r="M8259" s="33" t="str">
        <f>IF(TablaD50[[#This Row],[Codigo Autorizadas]]="ND","ND",TablaD50[[#This Row],[ExistenciaActualUC]])</f>
        <v>ND</v>
      </c>
      <c r="N8259" s="34" t="str">
        <f>IF(TablaD50[[#This Row],[Almacen]]="","","D50")</f>
        <v/>
      </c>
    </row>
    <row r="8260" spans="7:14" x14ac:dyDescent="0.25">
      <c r="G8260"/>
      <c r="H8260"/>
      <c r="I8260" s="47"/>
      <c r="J8260" s="31"/>
      <c r="K8260" s="31"/>
      <c r="L8260" s="32" t="str">
        <f>IF(ISERROR(VLOOKUP(LEFT(TablaD50[[#This Row],[Articulo]],6),ComparteD50[#All],2,FALSE)),"ND",TablaD50[[#This Row],[Articulo]])</f>
        <v>ND</v>
      </c>
      <c r="M8260" s="33" t="str">
        <f>IF(TablaD50[[#This Row],[Codigo Autorizadas]]="ND","ND",TablaD50[[#This Row],[ExistenciaActualUC]])</f>
        <v>ND</v>
      </c>
      <c r="N8260" s="34" t="str">
        <f>IF(TablaD50[[#This Row],[Almacen]]="","","D50")</f>
        <v/>
      </c>
    </row>
    <row r="8261" spans="7:14" x14ac:dyDescent="0.25">
      <c r="G8261"/>
      <c r="H8261"/>
      <c r="I8261" s="47"/>
      <c r="J8261" s="31"/>
      <c r="K8261" s="31"/>
      <c r="L8261" s="32" t="str">
        <f>IF(ISERROR(VLOOKUP(LEFT(TablaD50[[#This Row],[Articulo]],6),ComparteD50[#All],2,FALSE)),"ND",TablaD50[[#This Row],[Articulo]])</f>
        <v>ND</v>
      </c>
      <c r="M8261" s="33" t="str">
        <f>IF(TablaD50[[#This Row],[Codigo Autorizadas]]="ND","ND",TablaD50[[#This Row],[ExistenciaActualUC]])</f>
        <v>ND</v>
      </c>
      <c r="N8261" s="34" t="str">
        <f>IF(TablaD50[[#This Row],[Almacen]]="","","D50")</f>
        <v/>
      </c>
    </row>
    <row r="8262" spans="7:14" x14ac:dyDescent="0.25">
      <c r="G8262"/>
      <c r="H8262"/>
      <c r="I8262" s="47"/>
      <c r="J8262" s="31"/>
      <c r="K8262" s="31"/>
      <c r="L8262" s="32" t="str">
        <f>IF(ISERROR(VLOOKUP(LEFT(TablaD50[[#This Row],[Articulo]],6),ComparteD50[#All],2,FALSE)),"ND",TablaD50[[#This Row],[Articulo]])</f>
        <v>ND</v>
      </c>
      <c r="M8262" s="33" t="str">
        <f>IF(TablaD50[[#This Row],[Codigo Autorizadas]]="ND","ND",TablaD50[[#This Row],[ExistenciaActualUC]])</f>
        <v>ND</v>
      </c>
      <c r="N8262" s="34" t="str">
        <f>IF(TablaD50[[#This Row],[Almacen]]="","","D50")</f>
        <v/>
      </c>
    </row>
    <row r="8263" spans="7:14" x14ac:dyDescent="0.25">
      <c r="G8263"/>
      <c r="H8263"/>
      <c r="I8263" s="47"/>
      <c r="J8263" s="31"/>
      <c r="K8263" s="31"/>
      <c r="L8263" s="32" t="str">
        <f>IF(ISERROR(VLOOKUP(LEFT(TablaD50[[#This Row],[Articulo]],6),ComparteD50[#All],2,FALSE)),"ND",TablaD50[[#This Row],[Articulo]])</f>
        <v>ND</v>
      </c>
      <c r="M8263" s="33" t="str">
        <f>IF(TablaD50[[#This Row],[Codigo Autorizadas]]="ND","ND",TablaD50[[#This Row],[ExistenciaActualUC]])</f>
        <v>ND</v>
      </c>
      <c r="N8263" s="34" t="str">
        <f>IF(TablaD50[[#This Row],[Almacen]]="","","D50")</f>
        <v/>
      </c>
    </row>
    <row r="8264" spans="7:14" x14ac:dyDescent="0.25">
      <c r="G8264"/>
      <c r="H8264"/>
      <c r="I8264" s="47"/>
      <c r="J8264" s="31"/>
      <c r="K8264" s="31"/>
      <c r="L8264" s="32" t="str">
        <f>IF(ISERROR(VLOOKUP(LEFT(TablaD50[[#This Row],[Articulo]],6),ComparteD50[#All],2,FALSE)),"ND",TablaD50[[#This Row],[Articulo]])</f>
        <v>ND</v>
      </c>
      <c r="M8264" s="33" t="str">
        <f>IF(TablaD50[[#This Row],[Codigo Autorizadas]]="ND","ND",TablaD50[[#This Row],[ExistenciaActualUC]])</f>
        <v>ND</v>
      </c>
      <c r="N8264" s="34" t="str">
        <f>IF(TablaD50[[#This Row],[Almacen]]="","","D50")</f>
        <v/>
      </c>
    </row>
    <row r="8265" spans="7:14" x14ac:dyDescent="0.25">
      <c r="G8265"/>
      <c r="H8265"/>
      <c r="I8265" s="47"/>
      <c r="J8265" s="31"/>
      <c r="K8265" s="31"/>
      <c r="L8265" s="32" t="str">
        <f>IF(ISERROR(VLOOKUP(LEFT(TablaD50[[#This Row],[Articulo]],6),ComparteD50[#All],2,FALSE)),"ND",TablaD50[[#This Row],[Articulo]])</f>
        <v>ND</v>
      </c>
      <c r="M8265" s="33" t="str">
        <f>IF(TablaD50[[#This Row],[Codigo Autorizadas]]="ND","ND",TablaD50[[#This Row],[ExistenciaActualUC]])</f>
        <v>ND</v>
      </c>
      <c r="N8265" s="34" t="str">
        <f>IF(TablaD50[[#This Row],[Almacen]]="","","D50")</f>
        <v/>
      </c>
    </row>
    <row r="8266" spans="7:14" x14ac:dyDescent="0.25">
      <c r="G8266"/>
      <c r="H8266"/>
      <c r="I8266" s="47"/>
      <c r="J8266" s="31"/>
      <c r="K8266" s="31"/>
      <c r="L8266" s="32" t="str">
        <f>IF(ISERROR(VLOOKUP(LEFT(TablaD50[[#This Row],[Articulo]],6),ComparteD50[#All],2,FALSE)),"ND",TablaD50[[#This Row],[Articulo]])</f>
        <v>ND</v>
      </c>
      <c r="M8266" s="33" t="str">
        <f>IF(TablaD50[[#This Row],[Codigo Autorizadas]]="ND","ND",TablaD50[[#This Row],[ExistenciaActualUC]])</f>
        <v>ND</v>
      </c>
      <c r="N8266" s="34" t="str">
        <f>IF(TablaD50[[#This Row],[Almacen]]="","","D50")</f>
        <v/>
      </c>
    </row>
    <row r="8267" spans="7:14" x14ac:dyDescent="0.25">
      <c r="G8267"/>
      <c r="H8267"/>
      <c r="I8267" s="47"/>
      <c r="J8267" s="31"/>
      <c r="K8267" s="31"/>
      <c r="L8267" s="32" t="str">
        <f>IF(ISERROR(VLOOKUP(LEFT(TablaD50[[#This Row],[Articulo]],6),ComparteD50[#All],2,FALSE)),"ND",TablaD50[[#This Row],[Articulo]])</f>
        <v>ND</v>
      </c>
      <c r="M8267" s="33" t="str">
        <f>IF(TablaD50[[#This Row],[Codigo Autorizadas]]="ND","ND",TablaD50[[#This Row],[ExistenciaActualUC]])</f>
        <v>ND</v>
      </c>
      <c r="N8267" s="34" t="str">
        <f>IF(TablaD50[[#This Row],[Almacen]]="","","D50")</f>
        <v/>
      </c>
    </row>
    <row r="8268" spans="7:14" x14ac:dyDescent="0.25">
      <c r="G8268"/>
      <c r="H8268"/>
      <c r="I8268" s="47"/>
      <c r="J8268" s="31"/>
      <c r="K8268" s="31"/>
      <c r="L8268" s="32" t="str">
        <f>IF(ISERROR(VLOOKUP(LEFT(TablaD50[[#This Row],[Articulo]],6),ComparteD50[#All],2,FALSE)),"ND",TablaD50[[#This Row],[Articulo]])</f>
        <v>ND</v>
      </c>
      <c r="M8268" s="33" t="str">
        <f>IF(TablaD50[[#This Row],[Codigo Autorizadas]]="ND","ND",TablaD50[[#This Row],[ExistenciaActualUC]])</f>
        <v>ND</v>
      </c>
      <c r="N8268" s="34" t="str">
        <f>IF(TablaD50[[#This Row],[Almacen]]="","","D50")</f>
        <v/>
      </c>
    </row>
    <row r="8269" spans="7:14" x14ac:dyDescent="0.25">
      <c r="G8269"/>
      <c r="H8269"/>
      <c r="I8269" s="47"/>
      <c r="J8269" s="31"/>
      <c r="K8269" s="31"/>
      <c r="L8269" s="32" t="str">
        <f>IF(ISERROR(VLOOKUP(LEFT(TablaD50[[#This Row],[Articulo]],6),ComparteD50[#All],2,FALSE)),"ND",TablaD50[[#This Row],[Articulo]])</f>
        <v>ND</v>
      </c>
      <c r="M8269" s="33" t="str">
        <f>IF(TablaD50[[#This Row],[Codigo Autorizadas]]="ND","ND",TablaD50[[#This Row],[ExistenciaActualUC]])</f>
        <v>ND</v>
      </c>
      <c r="N8269" s="34" t="str">
        <f>IF(TablaD50[[#This Row],[Almacen]]="","","D50")</f>
        <v/>
      </c>
    </row>
    <row r="8270" spans="7:14" x14ac:dyDescent="0.25">
      <c r="G8270"/>
      <c r="H8270"/>
      <c r="I8270" s="47"/>
      <c r="J8270" s="31"/>
      <c r="K8270" s="31"/>
      <c r="L8270" s="32" t="str">
        <f>IF(ISERROR(VLOOKUP(LEFT(TablaD50[[#This Row],[Articulo]],6),ComparteD50[#All],2,FALSE)),"ND",TablaD50[[#This Row],[Articulo]])</f>
        <v>ND</v>
      </c>
      <c r="M8270" s="33" t="str">
        <f>IF(TablaD50[[#This Row],[Codigo Autorizadas]]="ND","ND",TablaD50[[#This Row],[ExistenciaActualUC]])</f>
        <v>ND</v>
      </c>
      <c r="N8270" s="34" t="str">
        <f>IF(TablaD50[[#This Row],[Almacen]]="","","D50")</f>
        <v/>
      </c>
    </row>
    <row r="8271" spans="7:14" x14ac:dyDescent="0.25">
      <c r="G8271"/>
      <c r="H8271"/>
      <c r="I8271" s="47"/>
      <c r="J8271" s="31"/>
      <c r="K8271" s="31"/>
      <c r="L8271" s="32" t="str">
        <f>IF(ISERROR(VLOOKUP(LEFT(TablaD50[[#This Row],[Articulo]],6),ComparteD50[#All],2,FALSE)),"ND",TablaD50[[#This Row],[Articulo]])</f>
        <v>ND</v>
      </c>
      <c r="M8271" s="33" t="str">
        <f>IF(TablaD50[[#This Row],[Codigo Autorizadas]]="ND","ND",TablaD50[[#This Row],[ExistenciaActualUC]])</f>
        <v>ND</v>
      </c>
      <c r="N8271" s="34" t="str">
        <f>IF(TablaD50[[#This Row],[Almacen]]="","","D50")</f>
        <v/>
      </c>
    </row>
    <row r="8272" spans="7:14" x14ac:dyDescent="0.25">
      <c r="G8272"/>
      <c r="H8272"/>
      <c r="I8272" s="47"/>
      <c r="J8272" s="31"/>
      <c r="K8272" s="31"/>
      <c r="L8272" s="32" t="str">
        <f>IF(ISERROR(VLOOKUP(LEFT(TablaD50[[#This Row],[Articulo]],6),ComparteD50[#All],2,FALSE)),"ND",TablaD50[[#This Row],[Articulo]])</f>
        <v>ND</v>
      </c>
      <c r="M8272" s="33" t="str">
        <f>IF(TablaD50[[#This Row],[Codigo Autorizadas]]="ND","ND",TablaD50[[#This Row],[ExistenciaActualUC]])</f>
        <v>ND</v>
      </c>
      <c r="N8272" s="34" t="str">
        <f>IF(TablaD50[[#This Row],[Almacen]]="","","D50")</f>
        <v/>
      </c>
    </row>
    <row r="8273" spans="7:14" x14ac:dyDescent="0.25">
      <c r="G8273"/>
      <c r="H8273"/>
      <c r="I8273" s="47"/>
      <c r="J8273" s="31"/>
      <c r="K8273" s="31"/>
      <c r="L8273" s="32" t="str">
        <f>IF(ISERROR(VLOOKUP(LEFT(TablaD50[[#This Row],[Articulo]],6),ComparteD50[#All],2,FALSE)),"ND",TablaD50[[#This Row],[Articulo]])</f>
        <v>ND</v>
      </c>
      <c r="M8273" s="33" t="str">
        <f>IF(TablaD50[[#This Row],[Codigo Autorizadas]]="ND","ND",TablaD50[[#This Row],[ExistenciaActualUC]])</f>
        <v>ND</v>
      </c>
      <c r="N8273" s="34" t="str">
        <f>IF(TablaD50[[#This Row],[Almacen]]="","","D50")</f>
        <v/>
      </c>
    </row>
    <row r="8274" spans="7:14" x14ac:dyDescent="0.25">
      <c r="G8274"/>
      <c r="H8274"/>
      <c r="I8274" s="47"/>
      <c r="J8274" s="31"/>
      <c r="K8274" s="31"/>
      <c r="L8274" s="32" t="str">
        <f>IF(ISERROR(VLOOKUP(LEFT(TablaD50[[#This Row],[Articulo]],6),ComparteD50[#All],2,FALSE)),"ND",TablaD50[[#This Row],[Articulo]])</f>
        <v>ND</v>
      </c>
      <c r="M8274" s="33" t="str">
        <f>IF(TablaD50[[#This Row],[Codigo Autorizadas]]="ND","ND",TablaD50[[#This Row],[ExistenciaActualUC]])</f>
        <v>ND</v>
      </c>
      <c r="N8274" s="34" t="str">
        <f>IF(TablaD50[[#This Row],[Almacen]]="","","D50")</f>
        <v/>
      </c>
    </row>
    <row r="8275" spans="7:14" x14ac:dyDescent="0.25">
      <c r="G8275"/>
      <c r="H8275"/>
      <c r="I8275" s="47"/>
      <c r="J8275" s="31"/>
      <c r="K8275" s="31"/>
      <c r="L8275" s="32" t="str">
        <f>IF(ISERROR(VLOOKUP(LEFT(TablaD50[[#This Row],[Articulo]],6),ComparteD50[#All],2,FALSE)),"ND",TablaD50[[#This Row],[Articulo]])</f>
        <v>ND</v>
      </c>
      <c r="M8275" s="33" t="str">
        <f>IF(TablaD50[[#This Row],[Codigo Autorizadas]]="ND","ND",TablaD50[[#This Row],[ExistenciaActualUC]])</f>
        <v>ND</v>
      </c>
      <c r="N8275" s="34" t="str">
        <f>IF(TablaD50[[#This Row],[Almacen]]="","","D50")</f>
        <v/>
      </c>
    </row>
    <row r="8276" spans="7:14" x14ac:dyDescent="0.25">
      <c r="G8276"/>
      <c r="H8276"/>
      <c r="I8276" s="47"/>
      <c r="J8276" s="31"/>
      <c r="K8276" s="31"/>
      <c r="L8276" s="32" t="str">
        <f>IF(ISERROR(VLOOKUP(LEFT(TablaD50[[#This Row],[Articulo]],6),ComparteD50[#All],2,FALSE)),"ND",TablaD50[[#This Row],[Articulo]])</f>
        <v>ND</v>
      </c>
      <c r="M8276" s="33" t="str">
        <f>IF(TablaD50[[#This Row],[Codigo Autorizadas]]="ND","ND",TablaD50[[#This Row],[ExistenciaActualUC]])</f>
        <v>ND</v>
      </c>
      <c r="N8276" s="34" t="str">
        <f>IF(TablaD50[[#This Row],[Almacen]]="","","D50")</f>
        <v/>
      </c>
    </row>
    <row r="8277" spans="7:14" x14ac:dyDescent="0.25">
      <c r="G8277"/>
      <c r="H8277"/>
      <c r="I8277" s="47"/>
      <c r="J8277" s="31"/>
      <c r="K8277" s="31"/>
      <c r="L8277" s="32" t="str">
        <f>IF(ISERROR(VLOOKUP(LEFT(TablaD50[[#This Row],[Articulo]],6),ComparteD50[#All],2,FALSE)),"ND",TablaD50[[#This Row],[Articulo]])</f>
        <v>ND</v>
      </c>
      <c r="M8277" s="33" t="str">
        <f>IF(TablaD50[[#This Row],[Codigo Autorizadas]]="ND","ND",TablaD50[[#This Row],[ExistenciaActualUC]])</f>
        <v>ND</v>
      </c>
      <c r="N8277" s="34" t="str">
        <f>IF(TablaD50[[#This Row],[Almacen]]="","","D50")</f>
        <v/>
      </c>
    </row>
    <row r="8278" spans="7:14" x14ac:dyDescent="0.25">
      <c r="G8278"/>
      <c r="H8278"/>
      <c r="I8278" s="47"/>
      <c r="J8278" s="31"/>
      <c r="K8278" s="31"/>
      <c r="L8278" s="32" t="str">
        <f>IF(ISERROR(VLOOKUP(LEFT(TablaD50[[#This Row],[Articulo]],6),ComparteD50[#All],2,FALSE)),"ND",TablaD50[[#This Row],[Articulo]])</f>
        <v>ND</v>
      </c>
      <c r="M8278" s="33" t="str">
        <f>IF(TablaD50[[#This Row],[Codigo Autorizadas]]="ND","ND",TablaD50[[#This Row],[ExistenciaActualUC]])</f>
        <v>ND</v>
      </c>
      <c r="N8278" s="34" t="str">
        <f>IF(TablaD50[[#This Row],[Almacen]]="","","D50")</f>
        <v/>
      </c>
    </row>
    <row r="8279" spans="7:14" x14ac:dyDescent="0.25">
      <c r="G8279"/>
      <c r="H8279"/>
      <c r="I8279" s="47"/>
      <c r="J8279" s="31"/>
      <c r="K8279" s="31"/>
      <c r="L8279" s="32" t="str">
        <f>IF(ISERROR(VLOOKUP(LEFT(TablaD50[[#This Row],[Articulo]],6),ComparteD50[#All],2,FALSE)),"ND",TablaD50[[#This Row],[Articulo]])</f>
        <v>ND</v>
      </c>
      <c r="M8279" s="33" t="str">
        <f>IF(TablaD50[[#This Row],[Codigo Autorizadas]]="ND","ND",TablaD50[[#This Row],[ExistenciaActualUC]])</f>
        <v>ND</v>
      </c>
      <c r="N8279" s="34" t="str">
        <f>IF(TablaD50[[#This Row],[Almacen]]="","","D50")</f>
        <v/>
      </c>
    </row>
    <row r="8280" spans="7:14" x14ac:dyDescent="0.25">
      <c r="G8280"/>
      <c r="H8280"/>
      <c r="I8280" s="47"/>
      <c r="J8280" s="31"/>
      <c r="K8280" s="31"/>
      <c r="L8280" s="32" t="str">
        <f>IF(ISERROR(VLOOKUP(LEFT(TablaD50[[#This Row],[Articulo]],6),ComparteD50[#All],2,FALSE)),"ND",TablaD50[[#This Row],[Articulo]])</f>
        <v>ND</v>
      </c>
      <c r="M8280" s="33" t="str">
        <f>IF(TablaD50[[#This Row],[Codigo Autorizadas]]="ND","ND",TablaD50[[#This Row],[ExistenciaActualUC]])</f>
        <v>ND</v>
      </c>
      <c r="N8280" s="34" t="str">
        <f>IF(TablaD50[[#This Row],[Almacen]]="","","D50")</f>
        <v/>
      </c>
    </row>
    <row r="8281" spans="7:14" x14ac:dyDescent="0.25">
      <c r="G8281"/>
      <c r="H8281"/>
      <c r="I8281" s="47"/>
      <c r="J8281" s="31"/>
      <c r="K8281" s="31"/>
      <c r="L8281" s="32" t="str">
        <f>IF(ISERROR(VLOOKUP(LEFT(TablaD50[[#This Row],[Articulo]],6),ComparteD50[#All],2,FALSE)),"ND",TablaD50[[#This Row],[Articulo]])</f>
        <v>ND</v>
      </c>
      <c r="M8281" s="33" t="str">
        <f>IF(TablaD50[[#This Row],[Codigo Autorizadas]]="ND","ND",TablaD50[[#This Row],[ExistenciaActualUC]])</f>
        <v>ND</v>
      </c>
      <c r="N8281" s="34" t="str">
        <f>IF(TablaD50[[#This Row],[Almacen]]="","","D50")</f>
        <v/>
      </c>
    </row>
    <row r="8282" spans="7:14" x14ac:dyDescent="0.25">
      <c r="G8282"/>
      <c r="H8282"/>
      <c r="I8282" s="47"/>
      <c r="J8282" s="31"/>
      <c r="K8282" s="31"/>
      <c r="L8282" s="32" t="str">
        <f>IF(ISERROR(VLOOKUP(LEFT(TablaD50[[#This Row],[Articulo]],6),ComparteD50[#All],2,FALSE)),"ND",TablaD50[[#This Row],[Articulo]])</f>
        <v>ND</v>
      </c>
      <c r="M8282" s="33" t="str">
        <f>IF(TablaD50[[#This Row],[Codigo Autorizadas]]="ND","ND",TablaD50[[#This Row],[ExistenciaActualUC]])</f>
        <v>ND</v>
      </c>
      <c r="N8282" s="34" t="str">
        <f>IF(TablaD50[[#This Row],[Almacen]]="","","D50")</f>
        <v/>
      </c>
    </row>
    <row r="8283" spans="7:14" x14ac:dyDescent="0.25">
      <c r="G8283"/>
      <c r="H8283"/>
      <c r="I8283" s="47"/>
      <c r="J8283" s="31"/>
      <c r="K8283" s="31"/>
      <c r="L8283" s="32" t="str">
        <f>IF(ISERROR(VLOOKUP(LEFT(TablaD50[[#This Row],[Articulo]],6),ComparteD50[#All],2,FALSE)),"ND",TablaD50[[#This Row],[Articulo]])</f>
        <v>ND</v>
      </c>
      <c r="M8283" s="33" t="str">
        <f>IF(TablaD50[[#This Row],[Codigo Autorizadas]]="ND","ND",TablaD50[[#This Row],[ExistenciaActualUC]])</f>
        <v>ND</v>
      </c>
      <c r="N8283" s="34" t="str">
        <f>IF(TablaD50[[#This Row],[Almacen]]="","","D50")</f>
        <v/>
      </c>
    </row>
    <row r="8284" spans="7:14" x14ac:dyDescent="0.25">
      <c r="G8284"/>
      <c r="H8284"/>
      <c r="I8284" s="47"/>
      <c r="J8284" s="31"/>
      <c r="K8284" s="31"/>
      <c r="L8284" s="32" t="str">
        <f>IF(ISERROR(VLOOKUP(LEFT(TablaD50[[#This Row],[Articulo]],6),ComparteD50[#All],2,FALSE)),"ND",TablaD50[[#This Row],[Articulo]])</f>
        <v>ND</v>
      </c>
      <c r="M8284" s="33" t="str">
        <f>IF(TablaD50[[#This Row],[Codigo Autorizadas]]="ND","ND",TablaD50[[#This Row],[ExistenciaActualUC]])</f>
        <v>ND</v>
      </c>
      <c r="N8284" s="34" t="str">
        <f>IF(TablaD50[[#This Row],[Almacen]]="","","D50")</f>
        <v/>
      </c>
    </row>
    <row r="8285" spans="7:14" x14ac:dyDescent="0.25">
      <c r="G8285"/>
      <c r="H8285"/>
      <c r="I8285" s="47"/>
      <c r="J8285" s="31"/>
      <c r="K8285" s="31"/>
      <c r="L8285" s="32" t="str">
        <f>IF(ISERROR(VLOOKUP(LEFT(TablaD50[[#This Row],[Articulo]],6),ComparteD50[#All],2,FALSE)),"ND",TablaD50[[#This Row],[Articulo]])</f>
        <v>ND</v>
      </c>
      <c r="M8285" s="33" t="str">
        <f>IF(TablaD50[[#This Row],[Codigo Autorizadas]]="ND","ND",TablaD50[[#This Row],[ExistenciaActualUC]])</f>
        <v>ND</v>
      </c>
      <c r="N8285" s="34" t="str">
        <f>IF(TablaD50[[#This Row],[Almacen]]="","","D50")</f>
        <v/>
      </c>
    </row>
    <row r="8286" spans="7:14" x14ac:dyDescent="0.25">
      <c r="G8286"/>
      <c r="H8286"/>
      <c r="I8286" s="47"/>
      <c r="J8286" s="31"/>
      <c r="K8286" s="31"/>
      <c r="L8286" s="32" t="str">
        <f>IF(ISERROR(VLOOKUP(LEFT(TablaD50[[#This Row],[Articulo]],6),ComparteD50[#All],2,FALSE)),"ND",TablaD50[[#This Row],[Articulo]])</f>
        <v>ND</v>
      </c>
      <c r="M8286" s="33" t="str">
        <f>IF(TablaD50[[#This Row],[Codigo Autorizadas]]="ND","ND",TablaD50[[#This Row],[ExistenciaActualUC]])</f>
        <v>ND</v>
      </c>
      <c r="N8286" s="34" t="str">
        <f>IF(TablaD50[[#This Row],[Almacen]]="","","D50")</f>
        <v/>
      </c>
    </row>
    <row r="8287" spans="7:14" x14ac:dyDescent="0.25">
      <c r="G8287"/>
      <c r="H8287"/>
      <c r="I8287" s="47"/>
      <c r="J8287" s="31"/>
      <c r="K8287" s="31"/>
      <c r="L8287" s="32" t="str">
        <f>IF(ISERROR(VLOOKUP(LEFT(TablaD50[[#This Row],[Articulo]],6),ComparteD50[#All],2,FALSE)),"ND",TablaD50[[#This Row],[Articulo]])</f>
        <v>ND</v>
      </c>
      <c r="M8287" s="33" t="str">
        <f>IF(TablaD50[[#This Row],[Codigo Autorizadas]]="ND","ND",TablaD50[[#This Row],[ExistenciaActualUC]])</f>
        <v>ND</v>
      </c>
      <c r="N8287" s="34" t="str">
        <f>IF(TablaD50[[#This Row],[Almacen]]="","","D50")</f>
        <v/>
      </c>
    </row>
    <row r="8288" spans="7:14" x14ac:dyDescent="0.25">
      <c r="G8288"/>
      <c r="H8288"/>
      <c r="I8288" s="47"/>
      <c r="J8288" s="31"/>
      <c r="K8288" s="31"/>
      <c r="L8288" s="32" t="str">
        <f>IF(ISERROR(VLOOKUP(LEFT(TablaD50[[#This Row],[Articulo]],6),ComparteD50[#All],2,FALSE)),"ND",TablaD50[[#This Row],[Articulo]])</f>
        <v>ND</v>
      </c>
      <c r="M8288" s="33" t="str">
        <f>IF(TablaD50[[#This Row],[Codigo Autorizadas]]="ND","ND",TablaD50[[#This Row],[ExistenciaActualUC]])</f>
        <v>ND</v>
      </c>
      <c r="N8288" s="34" t="str">
        <f>IF(TablaD50[[#This Row],[Almacen]]="","","D50")</f>
        <v/>
      </c>
    </row>
    <row r="8289" spans="7:14" x14ac:dyDescent="0.25">
      <c r="G8289"/>
      <c r="H8289"/>
      <c r="I8289" s="47"/>
      <c r="J8289" s="31"/>
      <c r="K8289" s="31"/>
      <c r="L8289" s="32" t="str">
        <f>IF(ISERROR(VLOOKUP(LEFT(TablaD50[[#This Row],[Articulo]],6),ComparteD50[#All],2,FALSE)),"ND",TablaD50[[#This Row],[Articulo]])</f>
        <v>ND</v>
      </c>
      <c r="M8289" s="33" t="str">
        <f>IF(TablaD50[[#This Row],[Codigo Autorizadas]]="ND","ND",TablaD50[[#This Row],[ExistenciaActualUC]])</f>
        <v>ND</v>
      </c>
      <c r="N8289" s="34" t="str">
        <f>IF(TablaD50[[#This Row],[Almacen]]="","","D50")</f>
        <v/>
      </c>
    </row>
    <row r="8290" spans="7:14" x14ac:dyDescent="0.25">
      <c r="G8290"/>
      <c r="H8290"/>
      <c r="I8290" s="47"/>
      <c r="J8290" s="31"/>
      <c r="K8290" s="31"/>
      <c r="L8290" s="32" t="str">
        <f>IF(ISERROR(VLOOKUP(LEFT(TablaD50[[#This Row],[Articulo]],6),ComparteD50[#All],2,FALSE)),"ND",TablaD50[[#This Row],[Articulo]])</f>
        <v>ND</v>
      </c>
      <c r="M8290" s="33" t="str">
        <f>IF(TablaD50[[#This Row],[Codigo Autorizadas]]="ND","ND",TablaD50[[#This Row],[ExistenciaActualUC]])</f>
        <v>ND</v>
      </c>
      <c r="N8290" s="34" t="str">
        <f>IF(TablaD50[[#This Row],[Almacen]]="","","D50")</f>
        <v/>
      </c>
    </row>
    <row r="8291" spans="7:14" x14ac:dyDescent="0.25">
      <c r="G8291"/>
      <c r="H8291"/>
      <c r="I8291" s="47"/>
      <c r="J8291" s="31"/>
      <c r="K8291" s="31"/>
      <c r="L8291" s="32" t="str">
        <f>IF(ISERROR(VLOOKUP(LEFT(TablaD50[[#This Row],[Articulo]],6),ComparteD50[#All],2,FALSE)),"ND",TablaD50[[#This Row],[Articulo]])</f>
        <v>ND</v>
      </c>
      <c r="M8291" s="33" t="str">
        <f>IF(TablaD50[[#This Row],[Codigo Autorizadas]]="ND","ND",TablaD50[[#This Row],[ExistenciaActualUC]])</f>
        <v>ND</v>
      </c>
      <c r="N8291" s="34" t="str">
        <f>IF(TablaD50[[#This Row],[Almacen]]="","","D50")</f>
        <v/>
      </c>
    </row>
    <row r="8292" spans="7:14" x14ac:dyDescent="0.25">
      <c r="G8292"/>
      <c r="H8292"/>
      <c r="I8292" s="47"/>
      <c r="J8292" s="31"/>
      <c r="K8292" s="31"/>
      <c r="L8292" s="32" t="str">
        <f>IF(ISERROR(VLOOKUP(LEFT(TablaD50[[#This Row],[Articulo]],6),ComparteD50[#All],2,FALSE)),"ND",TablaD50[[#This Row],[Articulo]])</f>
        <v>ND</v>
      </c>
      <c r="M8292" s="33" t="str">
        <f>IF(TablaD50[[#This Row],[Codigo Autorizadas]]="ND","ND",TablaD50[[#This Row],[ExistenciaActualUC]])</f>
        <v>ND</v>
      </c>
      <c r="N8292" s="34" t="str">
        <f>IF(TablaD50[[#This Row],[Almacen]]="","","D50")</f>
        <v/>
      </c>
    </row>
    <row r="8293" spans="7:14" x14ac:dyDescent="0.25">
      <c r="G8293"/>
      <c r="H8293"/>
      <c r="I8293" s="47"/>
      <c r="J8293" s="31"/>
      <c r="K8293" s="31"/>
      <c r="L8293" s="32" t="str">
        <f>IF(ISERROR(VLOOKUP(LEFT(TablaD50[[#This Row],[Articulo]],6),ComparteD50[#All],2,FALSE)),"ND",TablaD50[[#This Row],[Articulo]])</f>
        <v>ND</v>
      </c>
      <c r="M8293" s="33" t="str">
        <f>IF(TablaD50[[#This Row],[Codigo Autorizadas]]="ND","ND",TablaD50[[#This Row],[ExistenciaActualUC]])</f>
        <v>ND</v>
      </c>
      <c r="N8293" s="34" t="str">
        <f>IF(TablaD50[[#This Row],[Almacen]]="","","D50")</f>
        <v/>
      </c>
    </row>
    <row r="8294" spans="7:14" x14ac:dyDescent="0.25">
      <c r="G8294"/>
      <c r="H8294"/>
      <c r="I8294" s="47"/>
      <c r="J8294" s="31"/>
      <c r="K8294" s="31"/>
      <c r="L8294" s="32" t="str">
        <f>IF(ISERROR(VLOOKUP(LEFT(TablaD50[[#This Row],[Articulo]],6),ComparteD50[#All],2,FALSE)),"ND",TablaD50[[#This Row],[Articulo]])</f>
        <v>ND</v>
      </c>
      <c r="M8294" s="33" t="str">
        <f>IF(TablaD50[[#This Row],[Codigo Autorizadas]]="ND","ND",TablaD50[[#This Row],[ExistenciaActualUC]])</f>
        <v>ND</v>
      </c>
      <c r="N8294" s="34" t="str">
        <f>IF(TablaD50[[#This Row],[Almacen]]="","","D50")</f>
        <v/>
      </c>
    </row>
    <row r="8295" spans="7:14" x14ac:dyDescent="0.25">
      <c r="G8295"/>
      <c r="H8295"/>
      <c r="I8295" s="47"/>
      <c r="J8295" s="31"/>
      <c r="K8295" s="31"/>
      <c r="L8295" s="32" t="str">
        <f>IF(ISERROR(VLOOKUP(LEFT(TablaD50[[#This Row],[Articulo]],6),ComparteD50[#All],2,FALSE)),"ND",TablaD50[[#This Row],[Articulo]])</f>
        <v>ND</v>
      </c>
      <c r="M8295" s="33" t="str">
        <f>IF(TablaD50[[#This Row],[Codigo Autorizadas]]="ND","ND",TablaD50[[#This Row],[ExistenciaActualUC]])</f>
        <v>ND</v>
      </c>
      <c r="N8295" s="34" t="str">
        <f>IF(TablaD50[[#This Row],[Almacen]]="","","D50")</f>
        <v/>
      </c>
    </row>
    <row r="8296" spans="7:14" x14ac:dyDescent="0.25">
      <c r="G8296"/>
      <c r="H8296"/>
      <c r="I8296" s="47"/>
      <c r="J8296" s="31"/>
      <c r="K8296" s="31"/>
      <c r="L8296" s="32" t="str">
        <f>IF(ISERROR(VLOOKUP(LEFT(TablaD50[[#This Row],[Articulo]],6),ComparteD50[#All],2,FALSE)),"ND",TablaD50[[#This Row],[Articulo]])</f>
        <v>ND</v>
      </c>
      <c r="M8296" s="33" t="str">
        <f>IF(TablaD50[[#This Row],[Codigo Autorizadas]]="ND","ND",TablaD50[[#This Row],[ExistenciaActualUC]])</f>
        <v>ND</v>
      </c>
      <c r="N8296" s="34" t="str">
        <f>IF(TablaD50[[#This Row],[Almacen]]="","","D50")</f>
        <v/>
      </c>
    </row>
    <row r="8297" spans="7:14" x14ac:dyDescent="0.25">
      <c r="G8297"/>
      <c r="H8297"/>
      <c r="I8297" s="47"/>
      <c r="J8297" s="31"/>
      <c r="K8297" s="31"/>
      <c r="L8297" s="32" t="str">
        <f>IF(ISERROR(VLOOKUP(LEFT(TablaD50[[#This Row],[Articulo]],6),ComparteD50[#All],2,FALSE)),"ND",TablaD50[[#This Row],[Articulo]])</f>
        <v>ND</v>
      </c>
      <c r="M8297" s="33" t="str">
        <f>IF(TablaD50[[#This Row],[Codigo Autorizadas]]="ND","ND",TablaD50[[#This Row],[ExistenciaActualUC]])</f>
        <v>ND</v>
      </c>
      <c r="N8297" s="34" t="str">
        <f>IF(TablaD50[[#This Row],[Almacen]]="","","D50")</f>
        <v/>
      </c>
    </row>
    <row r="8298" spans="7:14" x14ac:dyDescent="0.25">
      <c r="G8298"/>
      <c r="H8298"/>
      <c r="I8298" s="47"/>
      <c r="J8298" s="31"/>
      <c r="K8298" s="31"/>
      <c r="L8298" s="32" t="str">
        <f>IF(ISERROR(VLOOKUP(LEFT(TablaD50[[#This Row],[Articulo]],6),ComparteD50[#All],2,FALSE)),"ND",TablaD50[[#This Row],[Articulo]])</f>
        <v>ND</v>
      </c>
      <c r="M8298" s="33" t="str">
        <f>IF(TablaD50[[#This Row],[Codigo Autorizadas]]="ND","ND",TablaD50[[#This Row],[ExistenciaActualUC]])</f>
        <v>ND</v>
      </c>
      <c r="N8298" s="34" t="str">
        <f>IF(TablaD50[[#This Row],[Almacen]]="","","D50")</f>
        <v/>
      </c>
    </row>
    <row r="8299" spans="7:14" x14ac:dyDescent="0.25">
      <c r="G8299"/>
      <c r="H8299"/>
      <c r="I8299" s="47"/>
      <c r="J8299" s="31"/>
      <c r="K8299" s="31"/>
      <c r="L8299" s="32" t="str">
        <f>IF(ISERROR(VLOOKUP(LEFT(TablaD50[[#This Row],[Articulo]],6),ComparteD50[#All],2,FALSE)),"ND",TablaD50[[#This Row],[Articulo]])</f>
        <v>ND</v>
      </c>
      <c r="M8299" s="33" t="str">
        <f>IF(TablaD50[[#This Row],[Codigo Autorizadas]]="ND","ND",TablaD50[[#This Row],[ExistenciaActualUC]])</f>
        <v>ND</v>
      </c>
      <c r="N8299" s="34" t="str">
        <f>IF(TablaD50[[#This Row],[Almacen]]="","","D50")</f>
        <v/>
      </c>
    </row>
    <row r="8300" spans="7:14" x14ac:dyDescent="0.25">
      <c r="G8300"/>
      <c r="H8300"/>
      <c r="I8300" s="47"/>
      <c r="J8300" s="31"/>
      <c r="K8300" s="31"/>
      <c r="L8300" s="32" t="str">
        <f>IF(ISERROR(VLOOKUP(LEFT(TablaD50[[#This Row],[Articulo]],6),ComparteD50[#All],2,FALSE)),"ND",TablaD50[[#This Row],[Articulo]])</f>
        <v>ND</v>
      </c>
      <c r="M8300" s="33" t="str">
        <f>IF(TablaD50[[#This Row],[Codigo Autorizadas]]="ND","ND",TablaD50[[#This Row],[ExistenciaActualUC]])</f>
        <v>ND</v>
      </c>
      <c r="N8300" s="34" t="str">
        <f>IF(TablaD50[[#This Row],[Almacen]]="","","D50")</f>
        <v/>
      </c>
    </row>
    <row r="8301" spans="7:14" x14ac:dyDescent="0.25">
      <c r="G8301"/>
      <c r="H8301"/>
      <c r="I8301" s="47"/>
      <c r="J8301" s="31"/>
      <c r="K8301" s="31"/>
      <c r="L8301" s="32" t="str">
        <f>IF(ISERROR(VLOOKUP(LEFT(TablaD50[[#This Row],[Articulo]],6),ComparteD50[#All],2,FALSE)),"ND",TablaD50[[#This Row],[Articulo]])</f>
        <v>ND</v>
      </c>
      <c r="M8301" s="33" t="str">
        <f>IF(TablaD50[[#This Row],[Codigo Autorizadas]]="ND","ND",TablaD50[[#This Row],[ExistenciaActualUC]])</f>
        <v>ND</v>
      </c>
      <c r="N8301" s="34" t="str">
        <f>IF(TablaD50[[#This Row],[Almacen]]="","","D50")</f>
        <v/>
      </c>
    </row>
    <row r="8302" spans="7:14" x14ac:dyDescent="0.25">
      <c r="G8302"/>
      <c r="H8302"/>
      <c r="I8302" s="47"/>
      <c r="J8302" s="31"/>
      <c r="K8302" s="31"/>
      <c r="L8302" s="32" t="str">
        <f>IF(ISERROR(VLOOKUP(LEFT(TablaD50[[#This Row],[Articulo]],6),ComparteD50[#All],2,FALSE)),"ND",TablaD50[[#This Row],[Articulo]])</f>
        <v>ND</v>
      </c>
      <c r="M8302" s="33" t="str">
        <f>IF(TablaD50[[#This Row],[Codigo Autorizadas]]="ND","ND",TablaD50[[#This Row],[ExistenciaActualUC]])</f>
        <v>ND</v>
      </c>
      <c r="N8302" s="34" t="str">
        <f>IF(TablaD50[[#This Row],[Almacen]]="","","D50")</f>
        <v/>
      </c>
    </row>
    <row r="8303" spans="7:14" x14ac:dyDescent="0.25">
      <c r="G8303"/>
      <c r="H8303"/>
      <c r="I8303" s="47"/>
      <c r="J8303" s="31"/>
      <c r="K8303" s="31"/>
      <c r="L8303" s="32" t="str">
        <f>IF(ISERROR(VLOOKUP(LEFT(TablaD50[[#This Row],[Articulo]],6),ComparteD50[#All],2,FALSE)),"ND",TablaD50[[#This Row],[Articulo]])</f>
        <v>ND</v>
      </c>
      <c r="M8303" s="33" t="str">
        <f>IF(TablaD50[[#This Row],[Codigo Autorizadas]]="ND","ND",TablaD50[[#This Row],[ExistenciaActualUC]])</f>
        <v>ND</v>
      </c>
      <c r="N8303" s="34" t="str">
        <f>IF(TablaD50[[#This Row],[Almacen]]="","","D50")</f>
        <v/>
      </c>
    </row>
    <row r="8304" spans="7:14" x14ac:dyDescent="0.25">
      <c r="G8304"/>
      <c r="H8304"/>
      <c r="I8304" s="47"/>
      <c r="J8304" s="31"/>
      <c r="K8304" s="31"/>
      <c r="L8304" s="32" t="str">
        <f>IF(ISERROR(VLOOKUP(LEFT(TablaD50[[#This Row],[Articulo]],6),ComparteD50[#All],2,FALSE)),"ND",TablaD50[[#This Row],[Articulo]])</f>
        <v>ND</v>
      </c>
      <c r="M8304" s="33" t="str">
        <f>IF(TablaD50[[#This Row],[Codigo Autorizadas]]="ND","ND",TablaD50[[#This Row],[ExistenciaActualUC]])</f>
        <v>ND</v>
      </c>
      <c r="N8304" s="34" t="str">
        <f>IF(TablaD50[[#This Row],[Almacen]]="","","D50")</f>
        <v/>
      </c>
    </row>
    <row r="8305" spans="7:14" x14ac:dyDescent="0.25">
      <c r="G8305"/>
      <c r="H8305"/>
      <c r="I8305" s="47"/>
      <c r="J8305" s="31"/>
      <c r="K8305" s="31"/>
      <c r="L8305" s="32" t="str">
        <f>IF(ISERROR(VLOOKUP(LEFT(TablaD50[[#This Row],[Articulo]],6),ComparteD50[#All],2,FALSE)),"ND",TablaD50[[#This Row],[Articulo]])</f>
        <v>ND</v>
      </c>
      <c r="M8305" s="33" t="str">
        <f>IF(TablaD50[[#This Row],[Codigo Autorizadas]]="ND","ND",TablaD50[[#This Row],[ExistenciaActualUC]])</f>
        <v>ND</v>
      </c>
      <c r="N8305" s="34" t="str">
        <f>IF(TablaD50[[#This Row],[Almacen]]="","","D50")</f>
        <v/>
      </c>
    </row>
    <row r="8306" spans="7:14" x14ac:dyDescent="0.25">
      <c r="G8306"/>
      <c r="H8306"/>
      <c r="I8306" s="47"/>
      <c r="J8306" s="31"/>
      <c r="K8306" s="31"/>
      <c r="L8306" s="32" t="str">
        <f>IF(ISERROR(VLOOKUP(LEFT(TablaD50[[#This Row],[Articulo]],6),ComparteD50[#All],2,FALSE)),"ND",TablaD50[[#This Row],[Articulo]])</f>
        <v>ND</v>
      </c>
      <c r="M8306" s="33" t="str">
        <f>IF(TablaD50[[#This Row],[Codigo Autorizadas]]="ND","ND",TablaD50[[#This Row],[ExistenciaActualUC]])</f>
        <v>ND</v>
      </c>
      <c r="N8306" s="34" t="str">
        <f>IF(TablaD50[[#This Row],[Almacen]]="","","D50")</f>
        <v/>
      </c>
    </row>
    <row r="8307" spans="7:14" x14ac:dyDescent="0.25">
      <c r="G8307"/>
      <c r="H8307"/>
      <c r="I8307" s="47"/>
      <c r="J8307" s="31"/>
      <c r="K8307" s="31"/>
      <c r="L8307" s="32" t="str">
        <f>IF(ISERROR(VLOOKUP(LEFT(TablaD50[[#This Row],[Articulo]],6),ComparteD50[#All],2,FALSE)),"ND",TablaD50[[#This Row],[Articulo]])</f>
        <v>ND</v>
      </c>
      <c r="M8307" s="33" t="str">
        <f>IF(TablaD50[[#This Row],[Codigo Autorizadas]]="ND","ND",TablaD50[[#This Row],[ExistenciaActualUC]])</f>
        <v>ND</v>
      </c>
      <c r="N8307" s="34" t="str">
        <f>IF(TablaD50[[#This Row],[Almacen]]="","","D50")</f>
        <v/>
      </c>
    </row>
    <row r="8308" spans="7:14" x14ac:dyDescent="0.25">
      <c r="G8308"/>
      <c r="H8308"/>
      <c r="I8308" s="47"/>
      <c r="J8308" s="31"/>
      <c r="K8308" s="31"/>
      <c r="L8308" s="32" t="str">
        <f>IF(ISERROR(VLOOKUP(LEFT(TablaD50[[#This Row],[Articulo]],6),ComparteD50[#All],2,FALSE)),"ND",TablaD50[[#This Row],[Articulo]])</f>
        <v>ND</v>
      </c>
      <c r="M8308" s="33" t="str">
        <f>IF(TablaD50[[#This Row],[Codigo Autorizadas]]="ND","ND",TablaD50[[#This Row],[ExistenciaActualUC]])</f>
        <v>ND</v>
      </c>
      <c r="N8308" s="34" t="str">
        <f>IF(TablaD50[[#This Row],[Almacen]]="","","D50")</f>
        <v/>
      </c>
    </row>
    <row r="8309" spans="7:14" x14ac:dyDescent="0.25">
      <c r="G8309"/>
      <c r="H8309"/>
      <c r="I8309" s="47"/>
      <c r="J8309" s="31"/>
      <c r="K8309" s="31"/>
      <c r="L8309" s="32" t="str">
        <f>IF(ISERROR(VLOOKUP(LEFT(TablaD50[[#This Row],[Articulo]],6),ComparteD50[#All],2,FALSE)),"ND",TablaD50[[#This Row],[Articulo]])</f>
        <v>ND</v>
      </c>
      <c r="M8309" s="33" t="str">
        <f>IF(TablaD50[[#This Row],[Codigo Autorizadas]]="ND","ND",TablaD50[[#This Row],[ExistenciaActualUC]])</f>
        <v>ND</v>
      </c>
      <c r="N8309" s="34" t="str">
        <f>IF(TablaD50[[#This Row],[Almacen]]="","","D50")</f>
        <v/>
      </c>
    </row>
    <row r="8310" spans="7:14" x14ac:dyDescent="0.25">
      <c r="G8310"/>
      <c r="H8310"/>
      <c r="I8310" s="47"/>
      <c r="J8310" s="31"/>
      <c r="K8310" s="31"/>
      <c r="L8310" s="32" t="str">
        <f>IF(ISERROR(VLOOKUP(LEFT(TablaD50[[#This Row],[Articulo]],6),ComparteD50[#All],2,FALSE)),"ND",TablaD50[[#This Row],[Articulo]])</f>
        <v>ND</v>
      </c>
      <c r="M8310" s="33" t="str">
        <f>IF(TablaD50[[#This Row],[Codigo Autorizadas]]="ND","ND",TablaD50[[#This Row],[ExistenciaActualUC]])</f>
        <v>ND</v>
      </c>
      <c r="N8310" s="34" t="str">
        <f>IF(TablaD50[[#This Row],[Almacen]]="","","D50")</f>
        <v/>
      </c>
    </row>
    <row r="8311" spans="7:14" x14ac:dyDescent="0.25">
      <c r="G8311"/>
      <c r="H8311"/>
      <c r="I8311" s="47"/>
      <c r="J8311" s="31"/>
      <c r="K8311" s="31"/>
      <c r="L8311" s="32" t="str">
        <f>IF(ISERROR(VLOOKUP(LEFT(TablaD50[[#This Row],[Articulo]],6),ComparteD50[#All],2,FALSE)),"ND",TablaD50[[#This Row],[Articulo]])</f>
        <v>ND</v>
      </c>
      <c r="M8311" s="33" t="str">
        <f>IF(TablaD50[[#This Row],[Codigo Autorizadas]]="ND","ND",TablaD50[[#This Row],[ExistenciaActualUC]])</f>
        <v>ND</v>
      </c>
      <c r="N8311" s="34" t="str">
        <f>IF(TablaD50[[#This Row],[Almacen]]="","","D50")</f>
        <v/>
      </c>
    </row>
    <row r="8312" spans="7:14" x14ac:dyDescent="0.25">
      <c r="G8312"/>
      <c r="H8312"/>
      <c r="I8312" s="47"/>
      <c r="J8312" s="31"/>
      <c r="K8312" s="31"/>
      <c r="L8312" s="32" t="str">
        <f>IF(ISERROR(VLOOKUP(LEFT(TablaD50[[#This Row],[Articulo]],6),ComparteD50[#All],2,FALSE)),"ND",TablaD50[[#This Row],[Articulo]])</f>
        <v>ND</v>
      </c>
      <c r="M8312" s="33" t="str">
        <f>IF(TablaD50[[#This Row],[Codigo Autorizadas]]="ND","ND",TablaD50[[#This Row],[ExistenciaActualUC]])</f>
        <v>ND</v>
      </c>
      <c r="N8312" s="34" t="str">
        <f>IF(TablaD50[[#This Row],[Almacen]]="","","D50")</f>
        <v/>
      </c>
    </row>
    <row r="8313" spans="7:14" x14ac:dyDescent="0.25">
      <c r="G8313"/>
      <c r="H8313"/>
      <c r="I8313" s="47"/>
      <c r="J8313" s="31"/>
      <c r="K8313" s="31"/>
      <c r="L8313" s="32" t="str">
        <f>IF(ISERROR(VLOOKUP(LEFT(TablaD50[[#This Row],[Articulo]],6),ComparteD50[#All],2,FALSE)),"ND",TablaD50[[#This Row],[Articulo]])</f>
        <v>ND</v>
      </c>
      <c r="M8313" s="33" t="str">
        <f>IF(TablaD50[[#This Row],[Codigo Autorizadas]]="ND","ND",TablaD50[[#This Row],[ExistenciaActualUC]])</f>
        <v>ND</v>
      </c>
      <c r="N8313" s="34" t="str">
        <f>IF(TablaD50[[#This Row],[Almacen]]="","","D50")</f>
        <v/>
      </c>
    </row>
    <row r="8314" spans="7:14" x14ac:dyDescent="0.25">
      <c r="G8314"/>
      <c r="H8314"/>
      <c r="I8314" s="47"/>
      <c r="J8314" s="31"/>
      <c r="K8314" s="31"/>
      <c r="L8314" s="32" t="str">
        <f>IF(ISERROR(VLOOKUP(LEFT(TablaD50[[#This Row],[Articulo]],6),ComparteD50[#All],2,FALSE)),"ND",TablaD50[[#This Row],[Articulo]])</f>
        <v>ND</v>
      </c>
      <c r="M8314" s="33" t="str">
        <f>IF(TablaD50[[#This Row],[Codigo Autorizadas]]="ND","ND",TablaD50[[#This Row],[ExistenciaActualUC]])</f>
        <v>ND</v>
      </c>
      <c r="N8314" s="34" t="str">
        <f>IF(TablaD50[[#This Row],[Almacen]]="","","D50")</f>
        <v/>
      </c>
    </row>
    <row r="8315" spans="7:14" x14ac:dyDescent="0.25">
      <c r="G8315"/>
      <c r="H8315"/>
      <c r="I8315" s="47"/>
      <c r="J8315" s="31"/>
      <c r="K8315" s="31"/>
      <c r="L8315" s="32" t="str">
        <f>IF(ISERROR(VLOOKUP(LEFT(TablaD50[[#This Row],[Articulo]],6),ComparteD50[#All],2,FALSE)),"ND",TablaD50[[#This Row],[Articulo]])</f>
        <v>ND</v>
      </c>
      <c r="M8315" s="33" t="str">
        <f>IF(TablaD50[[#This Row],[Codigo Autorizadas]]="ND","ND",TablaD50[[#This Row],[ExistenciaActualUC]])</f>
        <v>ND</v>
      </c>
      <c r="N8315" s="34" t="str">
        <f>IF(TablaD50[[#This Row],[Almacen]]="","","D50")</f>
        <v/>
      </c>
    </row>
    <row r="8316" spans="7:14" x14ac:dyDescent="0.25">
      <c r="G8316"/>
      <c r="H8316"/>
      <c r="I8316" s="47"/>
      <c r="J8316" s="31"/>
      <c r="K8316" s="31"/>
      <c r="L8316" s="32" t="str">
        <f>IF(ISERROR(VLOOKUP(LEFT(TablaD50[[#This Row],[Articulo]],6),ComparteD50[#All],2,FALSE)),"ND",TablaD50[[#This Row],[Articulo]])</f>
        <v>ND</v>
      </c>
      <c r="M8316" s="33" t="str">
        <f>IF(TablaD50[[#This Row],[Codigo Autorizadas]]="ND","ND",TablaD50[[#This Row],[ExistenciaActualUC]])</f>
        <v>ND</v>
      </c>
      <c r="N8316" s="34" t="str">
        <f>IF(TablaD50[[#This Row],[Almacen]]="","","D50")</f>
        <v/>
      </c>
    </row>
    <row r="8317" spans="7:14" x14ac:dyDescent="0.25">
      <c r="G8317"/>
      <c r="H8317"/>
      <c r="I8317" s="47"/>
      <c r="J8317" s="31"/>
      <c r="K8317" s="31"/>
      <c r="L8317" s="32" t="str">
        <f>IF(ISERROR(VLOOKUP(LEFT(TablaD50[[#This Row],[Articulo]],6),ComparteD50[#All],2,FALSE)),"ND",TablaD50[[#This Row],[Articulo]])</f>
        <v>ND</v>
      </c>
      <c r="M8317" s="33" t="str">
        <f>IF(TablaD50[[#This Row],[Codigo Autorizadas]]="ND","ND",TablaD50[[#This Row],[ExistenciaActualUC]])</f>
        <v>ND</v>
      </c>
      <c r="N8317" s="34" t="str">
        <f>IF(TablaD50[[#This Row],[Almacen]]="","","D50")</f>
        <v/>
      </c>
    </row>
    <row r="8318" spans="7:14" x14ac:dyDescent="0.25">
      <c r="G8318"/>
      <c r="H8318"/>
      <c r="I8318" s="47"/>
      <c r="J8318" s="31"/>
      <c r="K8318" s="31"/>
      <c r="L8318" s="32" t="str">
        <f>IF(ISERROR(VLOOKUP(LEFT(TablaD50[[#This Row],[Articulo]],6),ComparteD50[#All],2,FALSE)),"ND",TablaD50[[#This Row],[Articulo]])</f>
        <v>ND</v>
      </c>
      <c r="M8318" s="33" t="str">
        <f>IF(TablaD50[[#This Row],[Codigo Autorizadas]]="ND","ND",TablaD50[[#This Row],[ExistenciaActualUC]])</f>
        <v>ND</v>
      </c>
      <c r="N8318" s="34" t="str">
        <f>IF(TablaD50[[#This Row],[Almacen]]="","","D50")</f>
        <v/>
      </c>
    </row>
    <row r="8319" spans="7:14" x14ac:dyDescent="0.25">
      <c r="G8319"/>
      <c r="H8319"/>
      <c r="I8319" s="47"/>
      <c r="J8319" s="31"/>
      <c r="K8319" s="31"/>
      <c r="L8319" s="32" t="str">
        <f>IF(ISERROR(VLOOKUP(LEFT(TablaD50[[#This Row],[Articulo]],6),ComparteD50[#All],2,FALSE)),"ND",TablaD50[[#This Row],[Articulo]])</f>
        <v>ND</v>
      </c>
      <c r="M8319" s="33" t="str">
        <f>IF(TablaD50[[#This Row],[Codigo Autorizadas]]="ND","ND",TablaD50[[#This Row],[ExistenciaActualUC]])</f>
        <v>ND</v>
      </c>
      <c r="N8319" s="34" t="str">
        <f>IF(TablaD50[[#This Row],[Almacen]]="","","D50")</f>
        <v/>
      </c>
    </row>
    <row r="8320" spans="7:14" x14ac:dyDescent="0.25">
      <c r="G8320"/>
      <c r="H8320"/>
      <c r="I8320" s="47"/>
      <c r="J8320" s="31"/>
      <c r="K8320" s="31"/>
      <c r="L8320" s="32" t="str">
        <f>IF(ISERROR(VLOOKUP(LEFT(TablaD50[[#This Row],[Articulo]],6),ComparteD50[#All],2,FALSE)),"ND",TablaD50[[#This Row],[Articulo]])</f>
        <v>ND</v>
      </c>
      <c r="M8320" s="33" t="str">
        <f>IF(TablaD50[[#This Row],[Codigo Autorizadas]]="ND","ND",TablaD50[[#This Row],[ExistenciaActualUC]])</f>
        <v>ND</v>
      </c>
      <c r="N8320" s="34" t="str">
        <f>IF(TablaD50[[#This Row],[Almacen]]="","","D50")</f>
        <v/>
      </c>
    </row>
    <row r="8321" spans="7:14" x14ac:dyDescent="0.25">
      <c r="G8321"/>
      <c r="H8321"/>
      <c r="I8321" s="47"/>
      <c r="J8321" s="31"/>
      <c r="K8321" s="31"/>
      <c r="L8321" s="32" t="str">
        <f>IF(ISERROR(VLOOKUP(LEFT(TablaD50[[#This Row],[Articulo]],6),ComparteD50[#All],2,FALSE)),"ND",TablaD50[[#This Row],[Articulo]])</f>
        <v>ND</v>
      </c>
      <c r="M8321" s="33" t="str">
        <f>IF(TablaD50[[#This Row],[Codigo Autorizadas]]="ND","ND",TablaD50[[#This Row],[ExistenciaActualUC]])</f>
        <v>ND</v>
      </c>
      <c r="N8321" s="34" t="str">
        <f>IF(TablaD50[[#This Row],[Almacen]]="","","D50")</f>
        <v/>
      </c>
    </row>
    <row r="8322" spans="7:14" x14ac:dyDescent="0.25">
      <c r="G8322"/>
      <c r="H8322"/>
      <c r="I8322" s="47"/>
      <c r="J8322" s="31"/>
      <c r="K8322" s="31"/>
      <c r="L8322" s="32" t="str">
        <f>IF(ISERROR(VLOOKUP(LEFT(TablaD50[[#This Row],[Articulo]],6),ComparteD50[#All],2,FALSE)),"ND",TablaD50[[#This Row],[Articulo]])</f>
        <v>ND</v>
      </c>
      <c r="M8322" s="33" t="str">
        <f>IF(TablaD50[[#This Row],[Codigo Autorizadas]]="ND","ND",TablaD50[[#This Row],[ExistenciaActualUC]])</f>
        <v>ND</v>
      </c>
      <c r="N8322" s="34" t="str">
        <f>IF(TablaD50[[#This Row],[Almacen]]="","","D50")</f>
        <v/>
      </c>
    </row>
    <row r="8323" spans="7:14" x14ac:dyDescent="0.25">
      <c r="G8323"/>
      <c r="H8323"/>
      <c r="I8323" s="47"/>
      <c r="J8323" s="31"/>
      <c r="K8323" s="31"/>
      <c r="L8323" s="32" t="str">
        <f>IF(ISERROR(VLOOKUP(LEFT(TablaD50[[#This Row],[Articulo]],6),ComparteD50[#All],2,FALSE)),"ND",TablaD50[[#This Row],[Articulo]])</f>
        <v>ND</v>
      </c>
      <c r="M8323" s="33" t="str">
        <f>IF(TablaD50[[#This Row],[Codigo Autorizadas]]="ND","ND",TablaD50[[#This Row],[ExistenciaActualUC]])</f>
        <v>ND</v>
      </c>
      <c r="N8323" s="34" t="str">
        <f>IF(TablaD50[[#This Row],[Almacen]]="","","D50")</f>
        <v/>
      </c>
    </row>
    <row r="8324" spans="7:14" x14ac:dyDescent="0.25">
      <c r="G8324"/>
      <c r="H8324"/>
      <c r="I8324" s="47"/>
      <c r="J8324" s="31"/>
      <c r="K8324" s="31"/>
      <c r="L8324" s="32" t="str">
        <f>IF(ISERROR(VLOOKUP(LEFT(TablaD50[[#This Row],[Articulo]],6),ComparteD50[#All],2,FALSE)),"ND",TablaD50[[#This Row],[Articulo]])</f>
        <v>ND</v>
      </c>
      <c r="M8324" s="33" t="str">
        <f>IF(TablaD50[[#This Row],[Codigo Autorizadas]]="ND","ND",TablaD50[[#This Row],[ExistenciaActualUC]])</f>
        <v>ND</v>
      </c>
      <c r="N8324" s="34" t="str">
        <f>IF(TablaD50[[#This Row],[Almacen]]="","","D50")</f>
        <v/>
      </c>
    </row>
    <row r="8325" spans="7:14" x14ac:dyDescent="0.25">
      <c r="G8325"/>
      <c r="H8325"/>
      <c r="I8325" s="47"/>
      <c r="J8325" s="31"/>
      <c r="K8325" s="31"/>
      <c r="L8325" s="32" t="str">
        <f>IF(ISERROR(VLOOKUP(LEFT(TablaD50[[#This Row],[Articulo]],6),ComparteD50[#All],2,FALSE)),"ND",TablaD50[[#This Row],[Articulo]])</f>
        <v>ND</v>
      </c>
      <c r="M8325" s="33" t="str">
        <f>IF(TablaD50[[#This Row],[Codigo Autorizadas]]="ND","ND",TablaD50[[#This Row],[ExistenciaActualUC]])</f>
        <v>ND</v>
      </c>
      <c r="N8325" s="34" t="str">
        <f>IF(TablaD50[[#This Row],[Almacen]]="","","D50")</f>
        <v/>
      </c>
    </row>
    <row r="8326" spans="7:14" x14ac:dyDescent="0.25">
      <c r="G8326"/>
      <c r="H8326"/>
      <c r="I8326" s="47"/>
      <c r="J8326" s="31"/>
      <c r="K8326" s="31"/>
      <c r="L8326" s="32" t="str">
        <f>IF(ISERROR(VLOOKUP(LEFT(TablaD50[[#This Row],[Articulo]],6),ComparteD50[#All],2,FALSE)),"ND",TablaD50[[#This Row],[Articulo]])</f>
        <v>ND</v>
      </c>
      <c r="M8326" s="33" t="str">
        <f>IF(TablaD50[[#This Row],[Codigo Autorizadas]]="ND","ND",TablaD50[[#This Row],[ExistenciaActualUC]])</f>
        <v>ND</v>
      </c>
      <c r="N8326" s="34" t="str">
        <f>IF(TablaD50[[#This Row],[Almacen]]="","","D50")</f>
        <v/>
      </c>
    </row>
    <row r="8327" spans="7:14" x14ac:dyDescent="0.25">
      <c r="G8327"/>
      <c r="H8327"/>
      <c r="I8327" s="47"/>
      <c r="J8327" s="31"/>
      <c r="K8327" s="31"/>
      <c r="L8327" s="32" t="str">
        <f>IF(ISERROR(VLOOKUP(LEFT(TablaD50[[#This Row],[Articulo]],6),ComparteD50[#All],2,FALSE)),"ND",TablaD50[[#This Row],[Articulo]])</f>
        <v>ND</v>
      </c>
      <c r="M8327" s="33" t="str">
        <f>IF(TablaD50[[#This Row],[Codigo Autorizadas]]="ND","ND",TablaD50[[#This Row],[ExistenciaActualUC]])</f>
        <v>ND</v>
      </c>
      <c r="N8327" s="34" t="str">
        <f>IF(TablaD50[[#This Row],[Almacen]]="","","D50")</f>
        <v/>
      </c>
    </row>
    <row r="8328" spans="7:14" x14ac:dyDescent="0.25">
      <c r="G8328"/>
      <c r="H8328"/>
      <c r="I8328" s="47"/>
      <c r="J8328" s="31"/>
      <c r="K8328" s="31"/>
      <c r="L8328" s="32" t="str">
        <f>IF(ISERROR(VLOOKUP(LEFT(TablaD50[[#This Row],[Articulo]],6),ComparteD50[#All],2,FALSE)),"ND",TablaD50[[#This Row],[Articulo]])</f>
        <v>ND</v>
      </c>
      <c r="M8328" s="33" t="str">
        <f>IF(TablaD50[[#This Row],[Codigo Autorizadas]]="ND","ND",TablaD50[[#This Row],[ExistenciaActualUC]])</f>
        <v>ND</v>
      </c>
      <c r="N8328" s="34" t="str">
        <f>IF(TablaD50[[#This Row],[Almacen]]="","","D50")</f>
        <v/>
      </c>
    </row>
    <row r="8329" spans="7:14" x14ac:dyDescent="0.25">
      <c r="G8329"/>
      <c r="H8329"/>
      <c r="I8329" s="47"/>
      <c r="J8329" s="31"/>
      <c r="K8329" s="31"/>
      <c r="L8329" s="32" t="str">
        <f>IF(ISERROR(VLOOKUP(LEFT(TablaD50[[#This Row],[Articulo]],6),ComparteD50[#All],2,FALSE)),"ND",TablaD50[[#This Row],[Articulo]])</f>
        <v>ND</v>
      </c>
      <c r="M8329" s="33" t="str">
        <f>IF(TablaD50[[#This Row],[Codigo Autorizadas]]="ND","ND",TablaD50[[#This Row],[ExistenciaActualUC]])</f>
        <v>ND</v>
      </c>
      <c r="N8329" s="34" t="str">
        <f>IF(TablaD50[[#This Row],[Almacen]]="","","D50")</f>
        <v/>
      </c>
    </row>
    <row r="8330" spans="7:14" x14ac:dyDescent="0.25">
      <c r="G8330"/>
      <c r="H8330"/>
      <c r="I8330" s="47"/>
      <c r="J8330" s="31"/>
      <c r="K8330" s="31"/>
      <c r="L8330" s="32" t="str">
        <f>IF(ISERROR(VLOOKUP(LEFT(TablaD50[[#This Row],[Articulo]],6),ComparteD50[#All],2,FALSE)),"ND",TablaD50[[#This Row],[Articulo]])</f>
        <v>ND</v>
      </c>
      <c r="M8330" s="33" t="str">
        <f>IF(TablaD50[[#This Row],[Codigo Autorizadas]]="ND","ND",TablaD50[[#This Row],[ExistenciaActualUC]])</f>
        <v>ND</v>
      </c>
      <c r="N8330" s="34" t="str">
        <f>IF(TablaD50[[#This Row],[Almacen]]="","","D50")</f>
        <v/>
      </c>
    </row>
    <row r="8331" spans="7:14" x14ac:dyDescent="0.25">
      <c r="G8331"/>
      <c r="H8331"/>
      <c r="I8331" s="47"/>
      <c r="J8331" s="31"/>
      <c r="K8331" s="31"/>
      <c r="L8331" s="32" t="str">
        <f>IF(ISERROR(VLOOKUP(LEFT(TablaD50[[#This Row],[Articulo]],6),ComparteD50[#All],2,FALSE)),"ND",TablaD50[[#This Row],[Articulo]])</f>
        <v>ND</v>
      </c>
      <c r="M8331" s="33" t="str">
        <f>IF(TablaD50[[#This Row],[Codigo Autorizadas]]="ND","ND",TablaD50[[#This Row],[ExistenciaActualUC]])</f>
        <v>ND</v>
      </c>
      <c r="N8331" s="34" t="str">
        <f>IF(TablaD50[[#This Row],[Almacen]]="","","D50")</f>
        <v/>
      </c>
    </row>
    <row r="8332" spans="7:14" x14ac:dyDescent="0.25">
      <c r="G8332"/>
      <c r="H8332"/>
      <c r="I8332" s="47"/>
      <c r="J8332" s="31"/>
      <c r="K8332" s="31"/>
      <c r="L8332" s="32" t="str">
        <f>IF(ISERROR(VLOOKUP(LEFT(TablaD50[[#This Row],[Articulo]],6),ComparteD50[#All],2,FALSE)),"ND",TablaD50[[#This Row],[Articulo]])</f>
        <v>ND</v>
      </c>
      <c r="M8332" s="33" t="str">
        <f>IF(TablaD50[[#This Row],[Codigo Autorizadas]]="ND","ND",TablaD50[[#This Row],[ExistenciaActualUC]])</f>
        <v>ND</v>
      </c>
      <c r="N8332" s="34" t="str">
        <f>IF(TablaD50[[#This Row],[Almacen]]="","","D50")</f>
        <v/>
      </c>
    </row>
    <row r="8333" spans="7:14" x14ac:dyDescent="0.25">
      <c r="G8333"/>
      <c r="H8333"/>
      <c r="I8333" s="47"/>
      <c r="J8333" s="31"/>
      <c r="K8333" s="31"/>
      <c r="L8333" s="32" t="str">
        <f>IF(ISERROR(VLOOKUP(LEFT(TablaD50[[#This Row],[Articulo]],6),ComparteD50[#All],2,FALSE)),"ND",TablaD50[[#This Row],[Articulo]])</f>
        <v>ND</v>
      </c>
      <c r="M8333" s="33" t="str">
        <f>IF(TablaD50[[#This Row],[Codigo Autorizadas]]="ND","ND",TablaD50[[#This Row],[ExistenciaActualUC]])</f>
        <v>ND</v>
      </c>
      <c r="N8333" s="34" t="str">
        <f>IF(TablaD50[[#This Row],[Almacen]]="","","D50")</f>
        <v/>
      </c>
    </row>
    <row r="8334" spans="7:14" x14ac:dyDescent="0.25">
      <c r="G8334"/>
      <c r="H8334"/>
      <c r="I8334" s="47"/>
      <c r="J8334" s="31"/>
      <c r="K8334" s="31"/>
      <c r="L8334" s="32" t="str">
        <f>IF(ISERROR(VLOOKUP(LEFT(TablaD50[[#This Row],[Articulo]],6),ComparteD50[#All],2,FALSE)),"ND",TablaD50[[#This Row],[Articulo]])</f>
        <v>ND</v>
      </c>
      <c r="M8334" s="33" t="str">
        <f>IF(TablaD50[[#This Row],[Codigo Autorizadas]]="ND","ND",TablaD50[[#This Row],[ExistenciaActualUC]])</f>
        <v>ND</v>
      </c>
      <c r="N8334" s="34" t="str">
        <f>IF(TablaD50[[#This Row],[Almacen]]="","","D50")</f>
        <v/>
      </c>
    </row>
    <row r="8335" spans="7:14" x14ac:dyDescent="0.25">
      <c r="G8335"/>
      <c r="H8335"/>
      <c r="I8335" s="47"/>
      <c r="J8335" s="31"/>
      <c r="K8335" s="31"/>
      <c r="L8335" s="32" t="str">
        <f>IF(ISERROR(VLOOKUP(LEFT(TablaD50[[#This Row],[Articulo]],6),ComparteD50[#All],2,FALSE)),"ND",TablaD50[[#This Row],[Articulo]])</f>
        <v>ND</v>
      </c>
      <c r="M8335" s="33" t="str">
        <f>IF(TablaD50[[#This Row],[Codigo Autorizadas]]="ND","ND",TablaD50[[#This Row],[ExistenciaActualUC]])</f>
        <v>ND</v>
      </c>
      <c r="N8335" s="34" t="str">
        <f>IF(TablaD50[[#This Row],[Almacen]]="","","D50")</f>
        <v/>
      </c>
    </row>
    <row r="8336" spans="7:14" x14ac:dyDescent="0.25">
      <c r="G8336"/>
      <c r="H8336"/>
      <c r="I8336" s="47"/>
      <c r="J8336" s="31"/>
      <c r="K8336" s="31"/>
      <c r="L8336" s="32" t="str">
        <f>IF(ISERROR(VLOOKUP(LEFT(TablaD50[[#This Row],[Articulo]],6),ComparteD50[#All],2,FALSE)),"ND",TablaD50[[#This Row],[Articulo]])</f>
        <v>ND</v>
      </c>
      <c r="M8336" s="33" t="str">
        <f>IF(TablaD50[[#This Row],[Codigo Autorizadas]]="ND","ND",TablaD50[[#This Row],[ExistenciaActualUC]])</f>
        <v>ND</v>
      </c>
      <c r="N8336" s="34" t="str">
        <f>IF(TablaD50[[#This Row],[Almacen]]="","","D50")</f>
        <v/>
      </c>
    </row>
    <row r="8337" spans="7:14" x14ac:dyDescent="0.25">
      <c r="G8337"/>
      <c r="H8337"/>
      <c r="I8337" s="47"/>
      <c r="J8337" s="31"/>
      <c r="K8337" s="31"/>
      <c r="L8337" s="32" t="str">
        <f>IF(ISERROR(VLOOKUP(LEFT(TablaD50[[#This Row],[Articulo]],6),ComparteD50[#All],2,FALSE)),"ND",TablaD50[[#This Row],[Articulo]])</f>
        <v>ND</v>
      </c>
      <c r="M8337" s="33" t="str">
        <f>IF(TablaD50[[#This Row],[Codigo Autorizadas]]="ND","ND",TablaD50[[#This Row],[ExistenciaActualUC]])</f>
        <v>ND</v>
      </c>
      <c r="N8337" s="34" t="str">
        <f>IF(TablaD50[[#This Row],[Almacen]]="","","D50")</f>
        <v/>
      </c>
    </row>
    <row r="8338" spans="7:14" x14ac:dyDescent="0.25">
      <c r="G8338"/>
      <c r="H8338"/>
      <c r="I8338" s="47"/>
      <c r="J8338" s="31"/>
      <c r="K8338" s="31"/>
      <c r="L8338" s="32" t="str">
        <f>IF(ISERROR(VLOOKUP(LEFT(TablaD50[[#This Row],[Articulo]],6),ComparteD50[#All],2,FALSE)),"ND",TablaD50[[#This Row],[Articulo]])</f>
        <v>ND</v>
      </c>
      <c r="M8338" s="33" t="str">
        <f>IF(TablaD50[[#This Row],[Codigo Autorizadas]]="ND","ND",TablaD50[[#This Row],[ExistenciaActualUC]])</f>
        <v>ND</v>
      </c>
      <c r="N8338" s="34" t="str">
        <f>IF(TablaD50[[#This Row],[Almacen]]="","","D50")</f>
        <v/>
      </c>
    </row>
    <row r="8339" spans="7:14" x14ac:dyDescent="0.25">
      <c r="G8339"/>
      <c r="H8339"/>
      <c r="I8339" s="47"/>
      <c r="J8339" s="31"/>
      <c r="K8339" s="31"/>
      <c r="L8339" s="32" t="str">
        <f>IF(ISERROR(VLOOKUP(LEFT(TablaD50[[#This Row],[Articulo]],6),ComparteD50[#All],2,FALSE)),"ND",TablaD50[[#This Row],[Articulo]])</f>
        <v>ND</v>
      </c>
      <c r="M8339" s="33" t="str">
        <f>IF(TablaD50[[#This Row],[Codigo Autorizadas]]="ND","ND",TablaD50[[#This Row],[ExistenciaActualUC]])</f>
        <v>ND</v>
      </c>
      <c r="N8339" s="34" t="str">
        <f>IF(TablaD50[[#This Row],[Almacen]]="","","D50")</f>
        <v/>
      </c>
    </row>
    <row r="8340" spans="7:14" x14ac:dyDescent="0.25">
      <c r="G8340"/>
      <c r="H8340"/>
      <c r="I8340" s="47"/>
      <c r="J8340" s="31"/>
      <c r="K8340" s="31"/>
      <c r="L8340" s="32" t="str">
        <f>IF(ISERROR(VLOOKUP(LEFT(TablaD50[[#This Row],[Articulo]],6),ComparteD50[#All],2,FALSE)),"ND",TablaD50[[#This Row],[Articulo]])</f>
        <v>ND</v>
      </c>
      <c r="M8340" s="33" t="str">
        <f>IF(TablaD50[[#This Row],[Codigo Autorizadas]]="ND","ND",TablaD50[[#This Row],[ExistenciaActualUC]])</f>
        <v>ND</v>
      </c>
      <c r="N8340" s="34" t="str">
        <f>IF(TablaD50[[#This Row],[Almacen]]="","","D50")</f>
        <v/>
      </c>
    </row>
    <row r="8341" spans="7:14" x14ac:dyDescent="0.25">
      <c r="G8341"/>
      <c r="H8341"/>
      <c r="I8341" s="47"/>
      <c r="J8341" s="31"/>
      <c r="K8341" s="31"/>
      <c r="L8341" s="32" t="str">
        <f>IF(ISERROR(VLOOKUP(LEFT(TablaD50[[#This Row],[Articulo]],6),ComparteD50[#All],2,FALSE)),"ND",TablaD50[[#This Row],[Articulo]])</f>
        <v>ND</v>
      </c>
      <c r="M8341" s="33" t="str">
        <f>IF(TablaD50[[#This Row],[Codigo Autorizadas]]="ND","ND",TablaD50[[#This Row],[ExistenciaActualUC]])</f>
        <v>ND</v>
      </c>
      <c r="N8341" s="34" t="str">
        <f>IF(TablaD50[[#This Row],[Almacen]]="","","D50")</f>
        <v/>
      </c>
    </row>
    <row r="8342" spans="7:14" x14ac:dyDescent="0.25">
      <c r="G8342"/>
      <c r="H8342"/>
      <c r="I8342" s="47"/>
      <c r="J8342" s="31"/>
      <c r="K8342" s="31"/>
      <c r="L8342" s="32" t="str">
        <f>IF(ISERROR(VLOOKUP(LEFT(TablaD50[[#This Row],[Articulo]],6),ComparteD50[#All],2,FALSE)),"ND",TablaD50[[#This Row],[Articulo]])</f>
        <v>ND</v>
      </c>
      <c r="M8342" s="33" t="str">
        <f>IF(TablaD50[[#This Row],[Codigo Autorizadas]]="ND","ND",TablaD50[[#This Row],[ExistenciaActualUC]])</f>
        <v>ND</v>
      </c>
      <c r="N8342" s="34" t="str">
        <f>IF(TablaD50[[#This Row],[Almacen]]="","","D50")</f>
        <v/>
      </c>
    </row>
    <row r="8343" spans="7:14" x14ac:dyDescent="0.25">
      <c r="G8343"/>
      <c r="H8343"/>
      <c r="I8343" s="47"/>
      <c r="J8343" s="31"/>
      <c r="K8343" s="31"/>
      <c r="L8343" s="32" t="str">
        <f>IF(ISERROR(VLOOKUP(LEFT(TablaD50[[#This Row],[Articulo]],6),ComparteD50[#All],2,FALSE)),"ND",TablaD50[[#This Row],[Articulo]])</f>
        <v>ND</v>
      </c>
      <c r="M8343" s="33" t="str">
        <f>IF(TablaD50[[#This Row],[Codigo Autorizadas]]="ND","ND",TablaD50[[#This Row],[ExistenciaActualUC]])</f>
        <v>ND</v>
      </c>
      <c r="N8343" s="34" t="str">
        <f>IF(TablaD50[[#This Row],[Almacen]]="","","D50")</f>
        <v/>
      </c>
    </row>
    <row r="8344" spans="7:14" x14ac:dyDescent="0.25">
      <c r="G8344"/>
      <c r="H8344"/>
      <c r="I8344" s="47"/>
      <c r="J8344" s="31"/>
      <c r="K8344" s="31"/>
      <c r="L8344" s="32" t="str">
        <f>IF(ISERROR(VLOOKUP(LEFT(TablaD50[[#This Row],[Articulo]],6),ComparteD50[#All],2,FALSE)),"ND",TablaD50[[#This Row],[Articulo]])</f>
        <v>ND</v>
      </c>
      <c r="M8344" s="33" t="str">
        <f>IF(TablaD50[[#This Row],[Codigo Autorizadas]]="ND","ND",TablaD50[[#This Row],[ExistenciaActualUC]])</f>
        <v>ND</v>
      </c>
      <c r="N8344" s="34" t="str">
        <f>IF(TablaD50[[#This Row],[Almacen]]="","","D50")</f>
        <v/>
      </c>
    </row>
    <row r="8345" spans="7:14" x14ac:dyDescent="0.25">
      <c r="G8345"/>
      <c r="H8345"/>
      <c r="I8345" s="47"/>
      <c r="J8345" s="31"/>
      <c r="K8345" s="31"/>
      <c r="L8345" s="32" t="str">
        <f>IF(ISERROR(VLOOKUP(LEFT(TablaD50[[#This Row],[Articulo]],6),ComparteD50[#All],2,FALSE)),"ND",TablaD50[[#This Row],[Articulo]])</f>
        <v>ND</v>
      </c>
      <c r="M8345" s="33" t="str">
        <f>IF(TablaD50[[#This Row],[Codigo Autorizadas]]="ND","ND",TablaD50[[#This Row],[ExistenciaActualUC]])</f>
        <v>ND</v>
      </c>
      <c r="N8345" s="34" t="str">
        <f>IF(TablaD50[[#This Row],[Almacen]]="","","D50")</f>
        <v/>
      </c>
    </row>
    <row r="8346" spans="7:14" x14ac:dyDescent="0.25">
      <c r="G8346"/>
      <c r="H8346"/>
      <c r="I8346" s="47"/>
      <c r="J8346" s="31"/>
      <c r="K8346" s="31"/>
      <c r="L8346" s="32" t="str">
        <f>IF(ISERROR(VLOOKUP(LEFT(TablaD50[[#This Row],[Articulo]],6),ComparteD50[#All],2,FALSE)),"ND",TablaD50[[#This Row],[Articulo]])</f>
        <v>ND</v>
      </c>
      <c r="M8346" s="33" t="str">
        <f>IF(TablaD50[[#This Row],[Codigo Autorizadas]]="ND","ND",TablaD50[[#This Row],[ExistenciaActualUC]])</f>
        <v>ND</v>
      </c>
      <c r="N8346" s="34" t="str">
        <f>IF(TablaD50[[#This Row],[Almacen]]="","","D50")</f>
        <v/>
      </c>
    </row>
    <row r="8347" spans="7:14" x14ac:dyDescent="0.25">
      <c r="G8347"/>
      <c r="H8347"/>
      <c r="I8347" s="47"/>
      <c r="J8347" s="31"/>
      <c r="K8347" s="31"/>
      <c r="L8347" s="32" t="str">
        <f>IF(ISERROR(VLOOKUP(LEFT(TablaD50[[#This Row],[Articulo]],6),ComparteD50[#All],2,FALSE)),"ND",TablaD50[[#This Row],[Articulo]])</f>
        <v>ND</v>
      </c>
      <c r="M8347" s="33" t="str">
        <f>IF(TablaD50[[#This Row],[Codigo Autorizadas]]="ND","ND",TablaD50[[#This Row],[ExistenciaActualUC]])</f>
        <v>ND</v>
      </c>
      <c r="N8347" s="34" t="str">
        <f>IF(TablaD50[[#This Row],[Almacen]]="","","D50")</f>
        <v/>
      </c>
    </row>
    <row r="8348" spans="7:14" x14ac:dyDescent="0.25">
      <c r="G8348"/>
      <c r="H8348"/>
      <c r="I8348" s="47"/>
      <c r="J8348" s="31"/>
      <c r="K8348" s="31"/>
      <c r="L8348" s="32" t="str">
        <f>IF(ISERROR(VLOOKUP(LEFT(TablaD50[[#This Row],[Articulo]],6),ComparteD50[#All],2,FALSE)),"ND",TablaD50[[#This Row],[Articulo]])</f>
        <v>ND</v>
      </c>
      <c r="M8348" s="33" t="str">
        <f>IF(TablaD50[[#This Row],[Codigo Autorizadas]]="ND","ND",TablaD50[[#This Row],[ExistenciaActualUC]])</f>
        <v>ND</v>
      </c>
      <c r="N8348" s="34" t="str">
        <f>IF(TablaD50[[#This Row],[Almacen]]="","","D50")</f>
        <v/>
      </c>
    </row>
    <row r="8349" spans="7:14" x14ac:dyDescent="0.25">
      <c r="G8349"/>
      <c r="H8349"/>
      <c r="I8349" s="47"/>
      <c r="J8349" s="31"/>
      <c r="K8349" s="31"/>
      <c r="L8349" s="32" t="str">
        <f>IF(ISERROR(VLOOKUP(LEFT(TablaD50[[#This Row],[Articulo]],6),ComparteD50[#All],2,FALSE)),"ND",TablaD50[[#This Row],[Articulo]])</f>
        <v>ND</v>
      </c>
      <c r="M8349" s="33" t="str">
        <f>IF(TablaD50[[#This Row],[Codigo Autorizadas]]="ND","ND",TablaD50[[#This Row],[ExistenciaActualUC]])</f>
        <v>ND</v>
      </c>
      <c r="N8349" s="34" t="str">
        <f>IF(TablaD50[[#This Row],[Almacen]]="","","D50")</f>
        <v/>
      </c>
    </row>
    <row r="8350" spans="7:14" x14ac:dyDescent="0.25">
      <c r="G8350"/>
      <c r="H8350"/>
      <c r="I8350" s="47"/>
      <c r="J8350" s="31"/>
      <c r="K8350" s="31"/>
      <c r="L8350" s="32" t="str">
        <f>IF(ISERROR(VLOOKUP(LEFT(TablaD50[[#This Row],[Articulo]],6),ComparteD50[#All],2,FALSE)),"ND",TablaD50[[#This Row],[Articulo]])</f>
        <v>ND</v>
      </c>
      <c r="M8350" s="33" t="str">
        <f>IF(TablaD50[[#This Row],[Codigo Autorizadas]]="ND","ND",TablaD50[[#This Row],[ExistenciaActualUC]])</f>
        <v>ND</v>
      </c>
      <c r="N8350" s="34" t="str">
        <f>IF(TablaD50[[#This Row],[Almacen]]="","","D50")</f>
        <v/>
      </c>
    </row>
    <row r="8351" spans="7:14" x14ac:dyDescent="0.25">
      <c r="G8351"/>
      <c r="H8351"/>
      <c r="I8351" s="47"/>
      <c r="J8351" s="31"/>
      <c r="K8351" s="31"/>
      <c r="L8351" s="32" t="str">
        <f>IF(ISERROR(VLOOKUP(LEFT(TablaD50[[#This Row],[Articulo]],6),ComparteD50[#All],2,FALSE)),"ND",TablaD50[[#This Row],[Articulo]])</f>
        <v>ND</v>
      </c>
      <c r="M8351" s="33" t="str">
        <f>IF(TablaD50[[#This Row],[Codigo Autorizadas]]="ND","ND",TablaD50[[#This Row],[ExistenciaActualUC]])</f>
        <v>ND</v>
      </c>
      <c r="N8351" s="34" t="str">
        <f>IF(TablaD50[[#This Row],[Almacen]]="","","D50")</f>
        <v/>
      </c>
    </row>
    <row r="8352" spans="7:14" x14ac:dyDescent="0.25">
      <c r="G8352"/>
      <c r="H8352"/>
      <c r="I8352" s="47"/>
      <c r="J8352" s="31"/>
      <c r="K8352" s="31"/>
      <c r="L8352" s="32" t="str">
        <f>IF(ISERROR(VLOOKUP(LEFT(TablaD50[[#This Row],[Articulo]],6),ComparteD50[#All],2,FALSE)),"ND",TablaD50[[#This Row],[Articulo]])</f>
        <v>ND</v>
      </c>
      <c r="M8352" s="33" t="str">
        <f>IF(TablaD50[[#This Row],[Codigo Autorizadas]]="ND","ND",TablaD50[[#This Row],[ExistenciaActualUC]])</f>
        <v>ND</v>
      </c>
      <c r="N8352" s="34" t="str">
        <f>IF(TablaD50[[#This Row],[Almacen]]="","","D50")</f>
        <v/>
      </c>
    </row>
    <row r="8353" spans="7:14" x14ac:dyDescent="0.25">
      <c r="G8353"/>
      <c r="H8353"/>
      <c r="I8353" s="47"/>
      <c r="J8353" s="31"/>
      <c r="K8353" s="31"/>
      <c r="L8353" s="32" t="str">
        <f>IF(ISERROR(VLOOKUP(LEFT(TablaD50[[#This Row],[Articulo]],6),ComparteD50[#All],2,FALSE)),"ND",TablaD50[[#This Row],[Articulo]])</f>
        <v>ND</v>
      </c>
      <c r="M8353" s="33" t="str">
        <f>IF(TablaD50[[#This Row],[Codigo Autorizadas]]="ND","ND",TablaD50[[#This Row],[ExistenciaActualUC]])</f>
        <v>ND</v>
      </c>
      <c r="N8353" s="34" t="str">
        <f>IF(TablaD50[[#This Row],[Almacen]]="","","D50")</f>
        <v/>
      </c>
    </row>
    <row r="8354" spans="7:14" x14ac:dyDescent="0.25">
      <c r="G8354"/>
      <c r="H8354"/>
      <c r="I8354" s="47"/>
      <c r="J8354" s="31"/>
      <c r="K8354" s="31"/>
      <c r="L8354" s="32" t="str">
        <f>IF(ISERROR(VLOOKUP(LEFT(TablaD50[[#This Row],[Articulo]],6),ComparteD50[#All],2,FALSE)),"ND",TablaD50[[#This Row],[Articulo]])</f>
        <v>ND</v>
      </c>
      <c r="M8354" s="33" t="str">
        <f>IF(TablaD50[[#This Row],[Codigo Autorizadas]]="ND","ND",TablaD50[[#This Row],[ExistenciaActualUC]])</f>
        <v>ND</v>
      </c>
      <c r="N8354" s="34" t="str">
        <f>IF(TablaD50[[#This Row],[Almacen]]="","","D50")</f>
        <v/>
      </c>
    </row>
    <row r="8355" spans="7:14" x14ac:dyDescent="0.25">
      <c r="G8355"/>
      <c r="H8355"/>
      <c r="I8355" s="47"/>
      <c r="J8355" s="31"/>
      <c r="K8355" s="31"/>
      <c r="L8355" s="32" t="str">
        <f>IF(ISERROR(VLOOKUP(LEFT(TablaD50[[#This Row],[Articulo]],6),ComparteD50[#All],2,FALSE)),"ND",TablaD50[[#This Row],[Articulo]])</f>
        <v>ND</v>
      </c>
      <c r="M8355" s="33" t="str">
        <f>IF(TablaD50[[#This Row],[Codigo Autorizadas]]="ND","ND",TablaD50[[#This Row],[ExistenciaActualUC]])</f>
        <v>ND</v>
      </c>
      <c r="N8355" s="34" t="str">
        <f>IF(TablaD50[[#This Row],[Almacen]]="","","D50")</f>
        <v/>
      </c>
    </row>
    <row r="8356" spans="7:14" x14ac:dyDescent="0.25">
      <c r="G8356"/>
      <c r="H8356"/>
      <c r="I8356" s="47"/>
      <c r="J8356" s="31"/>
      <c r="K8356" s="31"/>
      <c r="L8356" s="32" t="str">
        <f>IF(ISERROR(VLOOKUP(LEFT(TablaD50[[#This Row],[Articulo]],6),ComparteD50[#All],2,FALSE)),"ND",TablaD50[[#This Row],[Articulo]])</f>
        <v>ND</v>
      </c>
      <c r="M8356" s="33" t="str">
        <f>IF(TablaD50[[#This Row],[Codigo Autorizadas]]="ND","ND",TablaD50[[#This Row],[ExistenciaActualUC]])</f>
        <v>ND</v>
      </c>
      <c r="N8356" s="34" t="str">
        <f>IF(TablaD50[[#This Row],[Almacen]]="","","D50")</f>
        <v/>
      </c>
    </row>
    <row r="8357" spans="7:14" x14ac:dyDescent="0.25">
      <c r="G8357"/>
      <c r="H8357"/>
      <c r="I8357" s="47"/>
      <c r="J8357" s="31"/>
      <c r="K8357" s="31"/>
      <c r="L8357" s="32" t="str">
        <f>IF(ISERROR(VLOOKUP(LEFT(TablaD50[[#This Row],[Articulo]],6),ComparteD50[#All],2,FALSE)),"ND",TablaD50[[#This Row],[Articulo]])</f>
        <v>ND</v>
      </c>
      <c r="M8357" s="33" t="str">
        <f>IF(TablaD50[[#This Row],[Codigo Autorizadas]]="ND","ND",TablaD50[[#This Row],[ExistenciaActualUC]])</f>
        <v>ND</v>
      </c>
      <c r="N8357" s="34" t="str">
        <f>IF(TablaD50[[#This Row],[Almacen]]="","","D50")</f>
        <v/>
      </c>
    </row>
    <row r="8358" spans="7:14" x14ac:dyDescent="0.25">
      <c r="G8358"/>
      <c r="H8358"/>
      <c r="I8358" s="47"/>
      <c r="J8358" s="31"/>
      <c r="K8358" s="31"/>
      <c r="L8358" s="32" t="str">
        <f>IF(ISERROR(VLOOKUP(LEFT(TablaD50[[#This Row],[Articulo]],6),ComparteD50[#All],2,FALSE)),"ND",TablaD50[[#This Row],[Articulo]])</f>
        <v>ND</v>
      </c>
      <c r="M8358" s="33" t="str">
        <f>IF(TablaD50[[#This Row],[Codigo Autorizadas]]="ND","ND",TablaD50[[#This Row],[ExistenciaActualUC]])</f>
        <v>ND</v>
      </c>
      <c r="N8358" s="34" t="str">
        <f>IF(TablaD50[[#This Row],[Almacen]]="","","D50")</f>
        <v/>
      </c>
    </row>
    <row r="8359" spans="7:14" x14ac:dyDescent="0.25">
      <c r="G8359"/>
      <c r="H8359"/>
      <c r="I8359" s="47"/>
      <c r="J8359" s="31"/>
      <c r="K8359" s="31"/>
      <c r="L8359" s="32" t="str">
        <f>IF(ISERROR(VLOOKUP(LEFT(TablaD50[[#This Row],[Articulo]],6),ComparteD50[#All],2,FALSE)),"ND",TablaD50[[#This Row],[Articulo]])</f>
        <v>ND</v>
      </c>
      <c r="M8359" s="33" t="str">
        <f>IF(TablaD50[[#This Row],[Codigo Autorizadas]]="ND","ND",TablaD50[[#This Row],[ExistenciaActualUC]])</f>
        <v>ND</v>
      </c>
      <c r="N8359" s="34" t="str">
        <f>IF(TablaD50[[#This Row],[Almacen]]="","","D50")</f>
        <v/>
      </c>
    </row>
    <row r="8360" spans="7:14" x14ac:dyDescent="0.25">
      <c r="G8360"/>
      <c r="H8360"/>
      <c r="I8360" s="47"/>
      <c r="J8360" s="31"/>
      <c r="K8360" s="31"/>
      <c r="L8360" s="32" t="str">
        <f>IF(ISERROR(VLOOKUP(LEFT(TablaD50[[#This Row],[Articulo]],6),ComparteD50[#All],2,FALSE)),"ND",TablaD50[[#This Row],[Articulo]])</f>
        <v>ND</v>
      </c>
      <c r="M8360" s="33" t="str">
        <f>IF(TablaD50[[#This Row],[Codigo Autorizadas]]="ND","ND",TablaD50[[#This Row],[ExistenciaActualUC]])</f>
        <v>ND</v>
      </c>
      <c r="N8360" s="34" t="str">
        <f>IF(TablaD50[[#This Row],[Almacen]]="","","D50")</f>
        <v/>
      </c>
    </row>
    <row r="8361" spans="7:14" x14ac:dyDescent="0.25">
      <c r="G8361"/>
      <c r="H8361"/>
      <c r="I8361" s="47"/>
      <c r="J8361" s="31"/>
      <c r="K8361" s="31"/>
      <c r="L8361" s="32" t="str">
        <f>IF(ISERROR(VLOOKUP(LEFT(TablaD50[[#This Row],[Articulo]],6),ComparteD50[#All],2,FALSE)),"ND",TablaD50[[#This Row],[Articulo]])</f>
        <v>ND</v>
      </c>
      <c r="M8361" s="33" t="str">
        <f>IF(TablaD50[[#This Row],[Codigo Autorizadas]]="ND","ND",TablaD50[[#This Row],[ExistenciaActualUC]])</f>
        <v>ND</v>
      </c>
      <c r="N8361" s="34" t="str">
        <f>IF(TablaD50[[#This Row],[Almacen]]="","","D50")</f>
        <v/>
      </c>
    </row>
    <row r="8362" spans="7:14" x14ac:dyDescent="0.25">
      <c r="G8362"/>
      <c r="H8362"/>
      <c r="I8362" s="47"/>
      <c r="J8362" s="31"/>
      <c r="K8362" s="31"/>
      <c r="L8362" s="32" t="str">
        <f>IF(ISERROR(VLOOKUP(LEFT(TablaD50[[#This Row],[Articulo]],6),ComparteD50[#All],2,FALSE)),"ND",TablaD50[[#This Row],[Articulo]])</f>
        <v>ND</v>
      </c>
      <c r="M8362" s="33" t="str">
        <f>IF(TablaD50[[#This Row],[Codigo Autorizadas]]="ND","ND",TablaD50[[#This Row],[ExistenciaActualUC]])</f>
        <v>ND</v>
      </c>
      <c r="N8362" s="34" t="str">
        <f>IF(TablaD50[[#This Row],[Almacen]]="","","D50")</f>
        <v/>
      </c>
    </row>
    <row r="8363" spans="7:14" x14ac:dyDescent="0.25">
      <c r="G8363"/>
      <c r="H8363"/>
      <c r="I8363" s="47"/>
      <c r="J8363" s="31"/>
      <c r="K8363" s="31"/>
      <c r="L8363" s="32" t="str">
        <f>IF(ISERROR(VLOOKUP(LEFT(TablaD50[[#This Row],[Articulo]],6),ComparteD50[#All],2,FALSE)),"ND",TablaD50[[#This Row],[Articulo]])</f>
        <v>ND</v>
      </c>
      <c r="M8363" s="33" t="str">
        <f>IF(TablaD50[[#This Row],[Codigo Autorizadas]]="ND","ND",TablaD50[[#This Row],[ExistenciaActualUC]])</f>
        <v>ND</v>
      </c>
      <c r="N8363" s="34" t="str">
        <f>IF(TablaD50[[#This Row],[Almacen]]="","","D50")</f>
        <v/>
      </c>
    </row>
    <row r="8364" spans="7:14" x14ac:dyDescent="0.25">
      <c r="G8364"/>
      <c r="H8364"/>
      <c r="I8364" s="47"/>
      <c r="J8364" s="31"/>
      <c r="K8364" s="31"/>
      <c r="L8364" s="32" t="str">
        <f>IF(ISERROR(VLOOKUP(LEFT(TablaD50[[#This Row],[Articulo]],6),ComparteD50[#All],2,FALSE)),"ND",TablaD50[[#This Row],[Articulo]])</f>
        <v>ND</v>
      </c>
      <c r="M8364" s="33" t="str">
        <f>IF(TablaD50[[#This Row],[Codigo Autorizadas]]="ND","ND",TablaD50[[#This Row],[ExistenciaActualUC]])</f>
        <v>ND</v>
      </c>
      <c r="N8364" s="34" t="str">
        <f>IF(TablaD50[[#This Row],[Almacen]]="","","D50")</f>
        <v/>
      </c>
    </row>
    <row r="8365" spans="7:14" x14ac:dyDescent="0.25">
      <c r="G8365"/>
      <c r="H8365"/>
      <c r="I8365" s="47"/>
      <c r="J8365" s="31"/>
      <c r="K8365" s="31"/>
      <c r="L8365" s="32" t="str">
        <f>IF(ISERROR(VLOOKUP(LEFT(TablaD50[[#This Row],[Articulo]],6),ComparteD50[#All],2,FALSE)),"ND",TablaD50[[#This Row],[Articulo]])</f>
        <v>ND</v>
      </c>
      <c r="M8365" s="33" t="str">
        <f>IF(TablaD50[[#This Row],[Codigo Autorizadas]]="ND","ND",TablaD50[[#This Row],[ExistenciaActualUC]])</f>
        <v>ND</v>
      </c>
      <c r="N8365" s="34" t="str">
        <f>IF(TablaD50[[#This Row],[Almacen]]="","","D50")</f>
        <v/>
      </c>
    </row>
    <row r="8366" spans="7:14" x14ac:dyDescent="0.25">
      <c r="G8366"/>
      <c r="H8366"/>
      <c r="I8366" s="47"/>
      <c r="J8366" s="31"/>
      <c r="K8366" s="31"/>
      <c r="L8366" s="32" t="str">
        <f>IF(ISERROR(VLOOKUP(LEFT(TablaD50[[#This Row],[Articulo]],6),ComparteD50[#All],2,FALSE)),"ND",TablaD50[[#This Row],[Articulo]])</f>
        <v>ND</v>
      </c>
      <c r="M8366" s="33" t="str">
        <f>IF(TablaD50[[#This Row],[Codigo Autorizadas]]="ND","ND",TablaD50[[#This Row],[ExistenciaActualUC]])</f>
        <v>ND</v>
      </c>
      <c r="N8366" s="34" t="str">
        <f>IF(TablaD50[[#This Row],[Almacen]]="","","D50")</f>
        <v/>
      </c>
    </row>
    <row r="8367" spans="7:14" x14ac:dyDescent="0.25">
      <c r="G8367"/>
      <c r="H8367"/>
      <c r="I8367" s="47"/>
      <c r="J8367" s="31"/>
      <c r="K8367" s="31"/>
      <c r="L8367" s="32" t="str">
        <f>IF(ISERROR(VLOOKUP(LEFT(TablaD50[[#This Row],[Articulo]],6),ComparteD50[#All],2,FALSE)),"ND",TablaD50[[#This Row],[Articulo]])</f>
        <v>ND</v>
      </c>
      <c r="M8367" s="33" t="str">
        <f>IF(TablaD50[[#This Row],[Codigo Autorizadas]]="ND","ND",TablaD50[[#This Row],[ExistenciaActualUC]])</f>
        <v>ND</v>
      </c>
      <c r="N8367" s="34" t="str">
        <f>IF(TablaD50[[#This Row],[Almacen]]="","","D50")</f>
        <v/>
      </c>
    </row>
    <row r="8368" spans="7:14" x14ac:dyDescent="0.25">
      <c r="G8368"/>
      <c r="H8368"/>
      <c r="I8368" s="47"/>
      <c r="J8368" s="31"/>
      <c r="K8368" s="31"/>
      <c r="L8368" s="32" t="str">
        <f>IF(ISERROR(VLOOKUP(LEFT(TablaD50[[#This Row],[Articulo]],6),ComparteD50[#All],2,FALSE)),"ND",TablaD50[[#This Row],[Articulo]])</f>
        <v>ND</v>
      </c>
      <c r="M8368" s="33" t="str">
        <f>IF(TablaD50[[#This Row],[Codigo Autorizadas]]="ND","ND",TablaD50[[#This Row],[ExistenciaActualUC]])</f>
        <v>ND</v>
      </c>
      <c r="N8368" s="34" t="str">
        <f>IF(TablaD50[[#This Row],[Almacen]]="","","D50")</f>
        <v/>
      </c>
    </row>
    <row r="8369" spans="7:14" x14ac:dyDescent="0.25">
      <c r="G8369"/>
      <c r="H8369"/>
      <c r="I8369" s="47"/>
      <c r="J8369" s="31"/>
      <c r="K8369" s="31"/>
      <c r="L8369" s="32" t="str">
        <f>IF(ISERROR(VLOOKUP(LEFT(TablaD50[[#This Row],[Articulo]],6),ComparteD50[#All],2,FALSE)),"ND",TablaD50[[#This Row],[Articulo]])</f>
        <v>ND</v>
      </c>
      <c r="M8369" s="33" t="str">
        <f>IF(TablaD50[[#This Row],[Codigo Autorizadas]]="ND","ND",TablaD50[[#This Row],[ExistenciaActualUC]])</f>
        <v>ND</v>
      </c>
      <c r="N8369" s="34" t="str">
        <f>IF(TablaD50[[#This Row],[Almacen]]="","","D50")</f>
        <v/>
      </c>
    </row>
    <row r="8370" spans="7:14" x14ac:dyDescent="0.25">
      <c r="G8370"/>
      <c r="H8370"/>
      <c r="I8370" s="47"/>
      <c r="J8370" s="31"/>
      <c r="K8370" s="31"/>
      <c r="L8370" s="32" t="str">
        <f>IF(ISERROR(VLOOKUP(LEFT(TablaD50[[#This Row],[Articulo]],6),ComparteD50[#All],2,FALSE)),"ND",TablaD50[[#This Row],[Articulo]])</f>
        <v>ND</v>
      </c>
      <c r="M8370" s="33" t="str">
        <f>IF(TablaD50[[#This Row],[Codigo Autorizadas]]="ND","ND",TablaD50[[#This Row],[ExistenciaActualUC]])</f>
        <v>ND</v>
      </c>
      <c r="N8370" s="34" t="str">
        <f>IF(TablaD50[[#This Row],[Almacen]]="","","D50")</f>
        <v/>
      </c>
    </row>
    <row r="8371" spans="7:14" x14ac:dyDescent="0.25">
      <c r="G8371"/>
      <c r="H8371"/>
      <c r="I8371" s="47"/>
      <c r="J8371" s="31"/>
      <c r="K8371" s="31"/>
      <c r="L8371" s="32" t="str">
        <f>IF(ISERROR(VLOOKUP(LEFT(TablaD50[[#This Row],[Articulo]],6),ComparteD50[#All],2,FALSE)),"ND",TablaD50[[#This Row],[Articulo]])</f>
        <v>ND</v>
      </c>
      <c r="M8371" s="33" t="str">
        <f>IF(TablaD50[[#This Row],[Codigo Autorizadas]]="ND","ND",TablaD50[[#This Row],[ExistenciaActualUC]])</f>
        <v>ND</v>
      </c>
      <c r="N8371" s="34" t="str">
        <f>IF(TablaD50[[#This Row],[Almacen]]="","","D50")</f>
        <v/>
      </c>
    </row>
    <row r="8372" spans="7:14" x14ac:dyDescent="0.25">
      <c r="G8372"/>
      <c r="H8372"/>
      <c r="I8372" s="47"/>
      <c r="J8372" s="31"/>
      <c r="K8372" s="31"/>
      <c r="L8372" s="32" t="str">
        <f>IF(ISERROR(VLOOKUP(LEFT(TablaD50[[#This Row],[Articulo]],6),ComparteD50[#All],2,FALSE)),"ND",TablaD50[[#This Row],[Articulo]])</f>
        <v>ND</v>
      </c>
      <c r="M8372" s="33" t="str">
        <f>IF(TablaD50[[#This Row],[Codigo Autorizadas]]="ND","ND",TablaD50[[#This Row],[ExistenciaActualUC]])</f>
        <v>ND</v>
      </c>
      <c r="N8372" s="34" t="str">
        <f>IF(TablaD50[[#This Row],[Almacen]]="","","D50")</f>
        <v/>
      </c>
    </row>
    <row r="8373" spans="7:14" x14ac:dyDescent="0.25">
      <c r="G8373"/>
      <c r="H8373"/>
      <c r="I8373" s="47"/>
      <c r="J8373" s="31"/>
      <c r="K8373" s="31"/>
      <c r="L8373" s="32" t="str">
        <f>IF(ISERROR(VLOOKUP(LEFT(TablaD50[[#This Row],[Articulo]],6),ComparteD50[#All],2,FALSE)),"ND",TablaD50[[#This Row],[Articulo]])</f>
        <v>ND</v>
      </c>
      <c r="M8373" s="33" t="str">
        <f>IF(TablaD50[[#This Row],[Codigo Autorizadas]]="ND","ND",TablaD50[[#This Row],[ExistenciaActualUC]])</f>
        <v>ND</v>
      </c>
      <c r="N8373" s="34" t="str">
        <f>IF(TablaD50[[#This Row],[Almacen]]="","","D50")</f>
        <v/>
      </c>
    </row>
    <row r="8374" spans="7:14" x14ac:dyDescent="0.25">
      <c r="G8374"/>
      <c r="H8374"/>
      <c r="I8374" s="47"/>
      <c r="J8374" s="31"/>
      <c r="K8374" s="31"/>
      <c r="L8374" s="32" t="str">
        <f>IF(ISERROR(VLOOKUP(LEFT(TablaD50[[#This Row],[Articulo]],6),ComparteD50[#All],2,FALSE)),"ND",TablaD50[[#This Row],[Articulo]])</f>
        <v>ND</v>
      </c>
      <c r="M8374" s="33" t="str">
        <f>IF(TablaD50[[#This Row],[Codigo Autorizadas]]="ND","ND",TablaD50[[#This Row],[ExistenciaActualUC]])</f>
        <v>ND</v>
      </c>
      <c r="N8374" s="34" t="str">
        <f>IF(TablaD50[[#This Row],[Almacen]]="","","D50")</f>
        <v/>
      </c>
    </row>
    <row r="8375" spans="7:14" x14ac:dyDescent="0.25">
      <c r="G8375"/>
      <c r="H8375"/>
      <c r="I8375" s="47"/>
      <c r="J8375" s="31"/>
      <c r="K8375" s="31"/>
      <c r="L8375" s="32" t="str">
        <f>IF(ISERROR(VLOOKUP(LEFT(TablaD50[[#This Row],[Articulo]],6),ComparteD50[#All],2,FALSE)),"ND",TablaD50[[#This Row],[Articulo]])</f>
        <v>ND</v>
      </c>
      <c r="M8375" s="33" t="str">
        <f>IF(TablaD50[[#This Row],[Codigo Autorizadas]]="ND","ND",TablaD50[[#This Row],[ExistenciaActualUC]])</f>
        <v>ND</v>
      </c>
      <c r="N8375" s="34" t="str">
        <f>IF(TablaD50[[#This Row],[Almacen]]="","","D50")</f>
        <v/>
      </c>
    </row>
    <row r="8376" spans="7:14" x14ac:dyDescent="0.25">
      <c r="G8376"/>
      <c r="H8376"/>
      <c r="I8376" s="47"/>
      <c r="J8376" s="31"/>
      <c r="K8376" s="31"/>
      <c r="L8376" s="32" t="str">
        <f>IF(ISERROR(VLOOKUP(LEFT(TablaD50[[#This Row],[Articulo]],6),ComparteD50[#All],2,FALSE)),"ND",TablaD50[[#This Row],[Articulo]])</f>
        <v>ND</v>
      </c>
      <c r="M8376" s="33" t="str">
        <f>IF(TablaD50[[#This Row],[Codigo Autorizadas]]="ND","ND",TablaD50[[#This Row],[ExistenciaActualUC]])</f>
        <v>ND</v>
      </c>
      <c r="N8376" s="34" t="str">
        <f>IF(TablaD50[[#This Row],[Almacen]]="","","D50")</f>
        <v/>
      </c>
    </row>
    <row r="8377" spans="7:14" x14ac:dyDescent="0.25">
      <c r="G8377"/>
      <c r="H8377"/>
      <c r="I8377" s="47"/>
      <c r="J8377" s="31"/>
      <c r="K8377" s="31"/>
      <c r="L8377" s="32" t="str">
        <f>IF(ISERROR(VLOOKUP(LEFT(TablaD50[[#This Row],[Articulo]],6),ComparteD50[#All],2,FALSE)),"ND",TablaD50[[#This Row],[Articulo]])</f>
        <v>ND</v>
      </c>
      <c r="M8377" s="33" t="str">
        <f>IF(TablaD50[[#This Row],[Codigo Autorizadas]]="ND","ND",TablaD50[[#This Row],[ExistenciaActualUC]])</f>
        <v>ND</v>
      </c>
      <c r="N8377" s="34" t="str">
        <f>IF(TablaD50[[#This Row],[Almacen]]="","","D50")</f>
        <v/>
      </c>
    </row>
    <row r="8378" spans="7:14" x14ac:dyDescent="0.25">
      <c r="G8378"/>
      <c r="H8378"/>
      <c r="I8378" s="47"/>
      <c r="J8378" s="31"/>
      <c r="K8378" s="31"/>
      <c r="L8378" s="32" t="str">
        <f>IF(ISERROR(VLOOKUP(LEFT(TablaD50[[#This Row],[Articulo]],6),ComparteD50[#All],2,FALSE)),"ND",TablaD50[[#This Row],[Articulo]])</f>
        <v>ND</v>
      </c>
      <c r="M8378" s="33" t="str">
        <f>IF(TablaD50[[#This Row],[Codigo Autorizadas]]="ND","ND",TablaD50[[#This Row],[ExistenciaActualUC]])</f>
        <v>ND</v>
      </c>
      <c r="N8378" s="34" t="str">
        <f>IF(TablaD50[[#This Row],[Almacen]]="","","D50")</f>
        <v/>
      </c>
    </row>
    <row r="8379" spans="7:14" x14ac:dyDescent="0.25">
      <c r="G8379"/>
      <c r="H8379"/>
      <c r="I8379" s="47"/>
      <c r="J8379" s="31"/>
      <c r="K8379" s="31"/>
      <c r="L8379" s="32" t="str">
        <f>IF(ISERROR(VLOOKUP(LEFT(TablaD50[[#This Row],[Articulo]],6),ComparteD50[#All],2,FALSE)),"ND",TablaD50[[#This Row],[Articulo]])</f>
        <v>ND</v>
      </c>
      <c r="M8379" s="33" t="str">
        <f>IF(TablaD50[[#This Row],[Codigo Autorizadas]]="ND","ND",TablaD50[[#This Row],[ExistenciaActualUC]])</f>
        <v>ND</v>
      </c>
      <c r="N8379" s="34" t="str">
        <f>IF(TablaD50[[#This Row],[Almacen]]="","","D50")</f>
        <v/>
      </c>
    </row>
    <row r="8380" spans="7:14" x14ac:dyDescent="0.25">
      <c r="G8380"/>
      <c r="H8380"/>
      <c r="I8380" s="47"/>
      <c r="J8380" s="31"/>
      <c r="K8380" s="31"/>
      <c r="L8380" s="32" t="str">
        <f>IF(ISERROR(VLOOKUP(LEFT(TablaD50[[#This Row],[Articulo]],6),ComparteD50[#All],2,FALSE)),"ND",TablaD50[[#This Row],[Articulo]])</f>
        <v>ND</v>
      </c>
      <c r="M8380" s="33" t="str">
        <f>IF(TablaD50[[#This Row],[Codigo Autorizadas]]="ND","ND",TablaD50[[#This Row],[ExistenciaActualUC]])</f>
        <v>ND</v>
      </c>
      <c r="N8380" s="34" t="str">
        <f>IF(TablaD50[[#This Row],[Almacen]]="","","D50")</f>
        <v/>
      </c>
    </row>
    <row r="8381" spans="7:14" x14ac:dyDescent="0.25">
      <c r="G8381"/>
      <c r="H8381"/>
      <c r="I8381" s="47"/>
      <c r="J8381" s="31"/>
      <c r="K8381" s="31"/>
      <c r="L8381" s="32" t="str">
        <f>IF(ISERROR(VLOOKUP(LEFT(TablaD50[[#This Row],[Articulo]],6),ComparteD50[#All],2,FALSE)),"ND",TablaD50[[#This Row],[Articulo]])</f>
        <v>ND</v>
      </c>
      <c r="M8381" s="33" t="str">
        <f>IF(TablaD50[[#This Row],[Codigo Autorizadas]]="ND","ND",TablaD50[[#This Row],[ExistenciaActualUC]])</f>
        <v>ND</v>
      </c>
      <c r="N8381" s="34" t="str">
        <f>IF(TablaD50[[#This Row],[Almacen]]="","","D50")</f>
        <v/>
      </c>
    </row>
    <row r="8382" spans="7:14" x14ac:dyDescent="0.25">
      <c r="G8382"/>
      <c r="H8382"/>
      <c r="I8382" s="47"/>
      <c r="J8382" s="31"/>
      <c r="K8382" s="31"/>
      <c r="L8382" s="32" t="str">
        <f>IF(ISERROR(VLOOKUP(LEFT(TablaD50[[#This Row],[Articulo]],6),ComparteD50[#All],2,FALSE)),"ND",TablaD50[[#This Row],[Articulo]])</f>
        <v>ND</v>
      </c>
      <c r="M8382" s="33" t="str">
        <f>IF(TablaD50[[#This Row],[Codigo Autorizadas]]="ND","ND",TablaD50[[#This Row],[ExistenciaActualUC]])</f>
        <v>ND</v>
      </c>
      <c r="N8382" s="34" t="str">
        <f>IF(TablaD50[[#This Row],[Almacen]]="","","D50")</f>
        <v/>
      </c>
    </row>
    <row r="8383" spans="7:14" x14ac:dyDescent="0.25">
      <c r="G8383"/>
      <c r="H8383"/>
      <c r="I8383" s="47"/>
      <c r="J8383" s="31"/>
      <c r="K8383" s="31"/>
      <c r="L8383" s="32" t="str">
        <f>IF(ISERROR(VLOOKUP(LEFT(TablaD50[[#This Row],[Articulo]],6),ComparteD50[#All],2,FALSE)),"ND",TablaD50[[#This Row],[Articulo]])</f>
        <v>ND</v>
      </c>
      <c r="M8383" s="33" t="str">
        <f>IF(TablaD50[[#This Row],[Codigo Autorizadas]]="ND","ND",TablaD50[[#This Row],[ExistenciaActualUC]])</f>
        <v>ND</v>
      </c>
      <c r="N8383" s="34" t="str">
        <f>IF(TablaD50[[#This Row],[Almacen]]="","","D50")</f>
        <v/>
      </c>
    </row>
    <row r="8384" spans="7:14" x14ac:dyDescent="0.25">
      <c r="G8384"/>
      <c r="H8384"/>
      <c r="I8384" s="47"/>
      <c r="J8384" s="31"/>
      <c r="K8384" s="31"/>
      <c r="L8384" s="32" t="str">
        <f>IF(ISERROR(VLOOKUP(LEFT(TablaD50[[#This Row],[Articulo]],6),ComparteD50[#All],2,FALSE)),"ND",TablaD50[[#This Row],[Articulo]])</f>
        <v>ND</v>
      </c>
      <c r="M8384" s="33" t="str">
        <f>IF(TablaD50[[#This Row],[Codigo Autorizadas]]="ND","ND",TablaD50[[#This Row],[ExistenciaActualUC]])</f>
        <v>ND</v>
      </c>
      <c r="N8384" s="34" t="str">
        <f>IF(TablaD50[[#This Row],[Almacen]]="","","D50")</f>
        <v/>
      </c>
    </row>
    <row r="8385" spans="7:14" x14ac:dyDescent="0.25">
      <c r="G8385"/>
      <c r="H8385"/>
      <c r="I8385" s="47"/>
      <c r="J8385" s="31"/>
      <c r="K8385" s="31"/>
      <c r="L8385" s="32" t="str">
        <f>IF(ISERROR(VLOOKUP(LEFT(TablaD50[[#This Row],[Articulo]],6),ComparteD50[#All],2,FALSE)),"ND",TablaD50[[#This Row],[Articulo]])</f>
        <v>ND</v>
      </c>
      <c r="M8385" s="33" t="str">
        <f>IF(TablaD50[[#This Row],[Codigo Autorizadas]]="ND","ND",TablaD50[[#This Row],[ExistenciaActualUC]])</f>
        <v>ND</v>
      </c>
      <c r="N8385" s="34" t="str">
        <f>IF(TablaD50[[#This Row],[Almacen]]="","","D50")</f>
        <v/>
      </c>
    </row>
    <row r="8386" spans="7:14" x14ac:dyDescent="0.25">
      <c r="G8386"/>
      <c r="H8386"/>
      <c r="I8386" s="47"/>
      <c r="J8386" s="31"/>
      <c r="K8386" s="31"/>
      <c r="L8386" s="32" t="str">
        <f>IF(ISERROR(VLOOKUP(LEFT(TablaD50[[#This Row],[Articulo]],6),ComparteD50[#All],2,FALSE)),"ND",TablaD50[[#This Row],[Articulo]])</f>
        <v>ND</v>
      </c>
      <c r="M8386" s="33" t="str">
        <f>IF(TablaD50[[#This Row],[Codigo Autorizadas]]="ND","ND",TablaD50[[#This Row],[ExistenciaActualUC]])</f>
        <v>ND</v>
      </c>
      <c r="N8386" s="34" t="str">
        <f>IF(TablaD50[[#This Row],[Almacen]]="","","D50")</f>
        <v/>
      </c>
    </row>
    <row r="8387" spans="7:14" x14ac:dyDescent="0.25">
      <c r="G8387"/>
      <c r="H8387"/>
      <c r="I8387" s="47"/>
      <c r="J8387" s="31"/>
      <c r="K8387" s="31"/>
      <c r="L8387" s="32" t="str">
        <f>IF(ISERROR(VLOOKUP(LEFT(TablaD50[[#This Row],[Articulo]],6),ComparteD50[#All],2,FALSE)),"ND",TablaD50[[#This Row],[Articulo]])</f>
        <v>ND</v>
      </c>
      <c r="M8387" s="33" t="str">
        <f>IF(TablaD50[[#This Row],[Codigo Autorizadas]]="ND","ND",TablaD50[[#This Row],[ExistenciaActualUC]])</f>
        <v>ND</v>
      </c>
      <c r="N8387" s="34" t="str">
        <f>IF(TablaD50[[#This Row],[Almacen]]="","","D50")</f>
        <v/>
      </c>
    </row>
    <row r="8388" spans="7:14" x14ac:dyDescent="0.25">
      <c r="G8388"/>
      <c r="H8388"/>
      <c r="I8388" s="47"/>
      <c r="J8388" s="31"/>
      <c r="K8388" s="31"/>
      <c r="L8388" s="32" t="str">
        <f>IF(ISERROR(VLOOKUP(LEFT(TablaD50[[#This Row],[Articulo]],6),ComparteD50[#All],2,FALSE)),"ND",TablaD50[[#This Row],[Articulo]])</f>
        <v>ND</v>
      </c>
      <c r="M8388" s="33" t="str">
        <f>IF(TablaD50[[#This Row],[Codigo Autorizadas]]="ND","ND",TablaD50[[#This Row],[ExistenciaActualUC]])</f>
        <v>ND</v>
      </c>
      <c r="N8388" s="34" t="str">
        <f>IF(TablaD50[[#This Row],[Almacen]]="","","D50")</f>
        <v/>
      </c>
    </row>
    <row r="8389" spans="7:14" x14ac:dyDescent="0.25">
      <c r="G8389"/>
      <c r="H8389"/>
      <c r="I8389" s="47"/>
      <c r="J8389" s="31"/>
      <c r="K8389" s="31"/>
      <c r="L8389" s="32" t="str">
        <f>IF(ISERROR(VLOOKUP(LEFT(TablaD50[[#This Row],[Articulo]],6),ComparteD50[#All],2,FALSE)),"ND",TablaD50[[#This Row],[Articulo]])</f>
        <v>ND</v>
      </c>
      <c r="M8389" s="33" t="str">
        <f>IF(TablaD50[[#This Row],[Codigo Autorizadas]]="ND","ND",TablaD50[[#This Row],[ExistenciaActualUC]])</f>
        <v>ND</v>
      </c>
      <c r="N8389" s="34" t="str">
        <f>IF(TablaD50[[#This Row],[Almacen]]="","","D50")</f>
        <v/>
      </c>
    </row>
    <row r="8390" spans="7:14" x14ac:dyDescent="0.25">
      <c r="G8390"/>
      <c r="H8390"/>
      <c r="I8390" s="47"/>
      <c r="J8390" s="31"/>
      <c r="K8390" s="31"/>
      <c r="L8390" s="32" t="str">
        <f>IF(ISERROR(VLOOKUP(LEFT(TablaD50[[#This Row],[Articulo]],6),ComparteD50[#All],2,FALSE)),"ND",TablaD50[[#This Row],[Articulo]])</f>
        <v>ND</v>
      </c>
      <c r="M8390" s="33" t="str">
        <f>IF(TablaD50[[#This Row],[Codigo Autorizadas]]="ND","ND",TablaD50[[#This Row],[ExistenciaActualUC]])</f>
        <v>ND</v>
      </c>
      <c r="N8390" s="34" t="str">
        <f>IF(TablaD50[[#This Row],[Almacen]]="","","D50")</f>
        <v/>
      </c>
    </row>
    <row r="8391" spans="7:14" x14ac:dyDescent="0.25">
      <c r="G8391"/>
      <c r="H8391"/>
      <c r="I8391" s="47"/>
      <c r="J8391" s="31"/>
      <c r="K8391" s="31"/>
      <c r="L8391" s="32" t="str">
        <f>IF(ISERROR(VLOOKUP(LEFT(TablaD50[[#This Row],[Articulo]],6),ComparteD50[#All],2,FALSE)),"ND",TablaD50[[#This Row],[Articulo]])</f>
        <v>ND</v>
      </c>
      <c r="M8391" s="33" t="str">
        <f>IF(TablaD50[[#This Row],[Codigo Autorizadas]]="ND","ND",TablaD50[[#This Row],[ExistenciaActualUC]])</f>
        <v>ND</v>
      </c>
      <c r="N8391" s="34" t="str">
        <f>IF(TablaD50[[#This Row],[Almacen]]="","","D50")</f>
        <v/>
      </c>
    </row>
    <row r="8392" spans="7:14" x14ac:dyDescent="0.25">
      <c r="G8392"/>
      <c r="H8392"/>
      <c r="I8392" s="47"/>
      <c r="J8392" s="31"/>
      <c r="K8392" s="31"/>
      <c r="L8392" s="32" t="str">
        <f>IF(ISERROR(VLOOKUP(LEFT(TablaD50[[#This Row],[Articulo]],6),ComparteD50[#All],2,FALSE)),"ND",TablaD50[[#This Row],[Articulo]])</f>
        <v>ND</v>
      </c>
      <c r="M8392" s="33" t="str">
        <f>IF(TablaD50[[#This Row],[Codigo Autorizadas]]="ND","ND",TablaD50[[#This Row],[ExistenciaActualUC]])</f>
        <v>ND</v>
      </c>
      <c r="N8392" s="34" t="str">
        <f>IF(TablaD50[[#This Row],[Almacen]]="","","D50")</f>
        <v/>
      </c>
    </row>
    <row r="8393" spans="7:14" x14ac:dyDescent="0.25">
      <c r="G8393"/>
      <c r="H8393"/>
      <c r="I8393" s="47"/>
      <c r="J8393" s="31"/>
      <c r="K8393" s="31"/>
      <c r="L8393" s="32" t="str">
        <f>IF(ISERROR(VLOOKUP(LEFT(TablaD50[[#This Row],[Articulo]],6),ComparteD50[#All],2,FALSE)),"ND",TablaD50[[#This Row],[Articulo]])</f>
        <v>ND</v>
      </c>
      <c r="M8393" s="33" t="str">
        <f>IF(TablaD50[[#This Row],[Codigo Autorizadas]]="ND","ND",TablaD50[[#This Row],[ExistenciaActualUC]])</f>
        <v>ND</v>
      </c>
      <c r="N8393" s="34" t="str">
        <f>IF(TablaD50[[#This Row],[Almacen]]="","","D50")</f>
        <v/>
      </c>
    </row>
    <row r="8394" spans="7:14" x14ac:dyDescent="0.25">
      <c r="G8394"/>
      <c r="H8394"/>
      <c r="I8394" s="47"/>
      <c r="J8394" s="31"/>
      <c r="K8394" s="31"/>
      <c r="L8394" s="32" t="str">
        <f>IF(ISERROR(VLOOKUP(LEFT(TablaD50[[#This Row],[Articulo]],6),ComparteD50[#All],2,FALSE)),"ND",TablaD50[[#This Row],[Articulo]])</f>
        <v>ND</v>
      </c>
      <c r="M8394" s="33" t="str">
        <f>IF(TablaD50[[#This Row],[Codigo Autorizadas]]="ND","ND",TablaD50[[#This Row],[ExistenciaActualUC]])</f>
        <v>ND</v>
      </c>
      <c r="N8394" s="34" t="str">
        <f>IF(TablaD50[[#This Row],[Almacen]]="","","D50")</f>
        <v/>
      </c>
    </row>
    <row r="8395" spans="7:14" x14ac:dyDescent="0.25">
      <c r="G8395"/>
      <c r="H8395"/>
      <c r="I8395" s="47"/>
      <c r="J8395" s="31"/>
      <c r="K8395" s="31"/>
      <c r="L8395" s="32" t="str">
        <f>IF(ISERROR(VLOOKUP(LEFT(TablaD50[[#This Row],[Articulo]],6),ComparteD50[#All],2,FALSE)),"ND",TablaD50[[#This Row],[Articulo]])</f>
        <v>ND</v>
      </c>
      <c r="M8395" s="33" t="str">
        <f>IF(TablaD50[[#This Row],[Codigo Autorizadas]]="ND","ND",TablaD50[[#This Row],[ExistenciaActualUC]])</f>
        <v>ND</v>
      </c>
      <c r="N8395" s="34" t="str">
        <f>IF(TablaD50[[#This Row],[Almacen]]="","","D50")</f>
        <v/>
      </c>
    </row>
    <row r="8396" spans="7:14" x14ac:dyDescent="0.25">
      <c r="G8396"/>
      <c r="H8396"/>
      <c r="I8396" s="47"/>
      <c r="J8396" s="31"/>
      <c r="K8396" s="31"/>
      <c r="L8396" s="32" t="str">
        <f>IF(ISERROR(VLOOKUP(LEFT(TablaD50[[#This Row],[Articulo]],6),ComparteD50[#All],2,FALSE)),"ND",TablaD50[[#This Row],[Articulo]])</f>
        <v>ND</v>
      </c>
      <c r="M8396" s="33" t="str">
        <f>IF(TablaD50[[#This Row],[Codigo Autorizadas]]="ND","ND",TablaD50[[#This Row],[ExistenciaActualUC]])</f>
        <v>ND</v>
      </c>
      <c r="N8396" s="34" t="str">
        <f>IF(TablaD50[[#This Row],[Almacen]]="","","D50")</f>
        <v/>
      </c>
    </row>
    <row r="8397" spans="7:14" x14ac:dyDescent="0.25">
      <c r="G8397"/>
      <c r="H8397"/>
      <c r="I8397" s="47"/>
      <c r="J8397" s="31"/>
      <c r="K8397" s="31"/>
      <c r="L8397" s="32" t="str">
        <f>IF(ISERROR(VLOOKUP(LEFT(TablaD50[[#This Row],[Articulo]],6),ComparteD50[#All],2,FALSE)),"ND",TablaD50[[#This Row],[Articulo]])</f>
        <v>ND</v>
      </c>
      <c r="M8397" s="33" t="str">
        <f>IF(TablaD50[[#This Row],[Codigo Autorizadas]]="ND","ND",TablaD50[[#This Row],[ExistenciaActualUC]])</f>
        <v>ND</v>
      </c>
      <c r="N8397" s="34" t="str">
        <f>IF(TablaD50[[#This Row],[Almacen]]="","","D50")</f>
        <v/>
      </c>
    </row>
    <row r="8398" spans="7:14" x14ac:dyDescent="0.25">
      <c r="G8398"/>
      <c r="H8398"/>
      <c r="I8398" s="47"/>
      <c r="J8398" s="31"/>
      <c r="K8398" s="31"/>
      <c r="L8398" s="32" t="str">
        <f>IF(ISERROR(VLOOKUP(LEFT(TablaD50[[#This Row],[Articulo]],6),ComparteD50[#All],2,FALSE)),"ND",TablaD50[[#This Row],[Articulo]])</f>
        <v>ND</v>
      </c>
      <c r="M8398" s="33" t="str">
        <f>IF(TablaD50[[#This Row],[Codigo Autorizadas]]="ND","ND",TablaD50[[#This Row],[ExistenciaActualUC]])</f>
        <v>ND</v>
      </c>
      <c r="N8398" s="34" t="str">
        <f>IF(TablaD50[[#This Row],[Almacen]]="","","D50")</f>
        <v/>
      </c>
    </row>
    <row r="8399" spans="7:14" x14ac:dyDescent="0.25">
      <c r="G8399"/>
      <c r="H8399"/>
      <c r="I8399" s="47"/>
      <c r="J8399" s="31"/>
      <c r="K8399" s="31"/>
      <c r="L8399" s="32" t="str">
        <f>IF(ISERROR(VLOOKUP(LEFT(TablaD50[[#This Row],[Articulo]],6),ComparteD50[#All],2,FALSE)),"ND",TablaD50[[#This Row],[Articulo]])</f>
        <v>ND</v>
      </c>
      <c r="M8399" s="33" t="str">
        <f>IF(TablaD50[[#This Row],[Codigo Autorizadas]]="ND","ND",TablaD50[[#This Row],[ExistenciaActualUC]])</f>
        <v>ND</v>
      </c>
      <c r="N8399" s="34" t="str">
        <f>IF(TablaD50[[#This Row],[Almacen]]="","","D50")</f>
        <v/>
      </c>
    </row>
    <row r="8400" spans="7:14" x14ac:dyDescent="0.25">
      <c r="G8400"/>
      <c r="H8400"/>
      <c r="I8400" s="47"/>
      <c r="J8400" s="31"/>
      <c r="K8400" s="31"/>
      <c r="L8400" s="32" t="str">
        <f>IF(ISERROR(VLOOKUP(LEFT(TablaD50[[#This Row],[Articulo]],6),ComparteD50[#All],2,FALSE)),"ND",TablaD50[[#This Row],[Articulo]])</f>
        <v>ND</v>
      </c>
      <c r="M8400" s="33" t="str">
        <f>IF(TablaD50[[#This Row],[Codigo Autorizadas]]="ND","ND",TablaD50[[#This Row],[ExistenciaActualUC]])</f>
        <v>ND</v>
      </c>
      <c r="N8400" s="34" t="str">
        <f>IF(TablaD50[[#This Row],[Almacen]]="","","D50")</f>
        <v/>
      </c>
    </row>
    <row r="8401" spans="7:14" x14ac:dyDescent="0.25">
      <c r="G8401"/>
      <c r="H8401"/>
      <c r="I8401" s="47"/>
      <c r="J8401" s="31"/>
      <c r="K8401" s="31"/>
      <c r="L8401" s="32" t="str">
        <f>IF(ISERROR(VLOOKUP(LEFT(TablaD50[[#This Row],[Articulo]],6),ComparteD50[#All],2,FALSE)),"ND",TablaD50[[#This Row],[Articulo]])</f>
        <v>ND</v>
      </c>
      <c r="M8401" s="33" t="str">
        <f>IF(TablaD50[[#This Row],[Codigo Autorizadas]]="ND","ND",TablaD50[[#This Row],[ExistenciaActualUC]])</f>
        <v>ND</v>
      </c>
      <c r="N8401" s="34" t="str">
        <f>IF(TablaD50[[#This Row],[Almacen]]="","","D50")</f>
        <v/>
      </c>
    </row>
    <row r="8402" spans="7:14" x14ac:dyDescent="0.25">
      <c r="G8402"/>
      <c r="H8402"/>
      <c r="I8402" s="47"/>
      <c r="J8402" s="31"/>
      <c r="K8402" s="31"/>
      <c r="L8402" s="32" t="str">
        <f>IF(ISERROR(VLOOKUP(LEFT(TablaD50[[#This Row],[Articulo]],6),ComparteD50[#All],2,FALSE)),"ND",TablaD50[[#This Row],[Articulo]])</f>
        <v>ND</v>
      </c>
      <c r="M8402" s="33" t="str">
        <f>IF(TablaD50[[#This Row],[Codigo Autorizadas]]="ND","ND",TablaD50[[#This Row],[ExistenciaActualUC]])</f>
        <v>ND</v>
      </c>
      <c r="N8402" s="34" t="str">
        <f>IF(TablaD50[[#This Row],[Almacen]]="","","D50")</f>
        <v/>
      </c>
    </row>
    <row r="8403" spans="7:14" x14ac:dyDescent="0.25">
      <c r="G8403"/>
      <c r="H8403"/>
      <c r="I8403" s="47"/>
      <c r="J8403" s="31"/>
      <c r="K8403" s="31"/>
      <c r="L8403" s="32" t="str">
        <f>IF(ISERROR(VLOOKUP(LEFT(TablaD50[[#This Row],[Articulo]],6),ComparteD50[#All],2,FALSE)),"ND",TablaD50[[#This Row],[Articulo]])</f>
        <v>ND</v>
      </c>
      <c r="M8403" s="33" t="str">
        <f>IF(TablaD50[[#This Row],[Codigo Autorizadas]]="ND","ND",TablaD50[[#This Row],[ExistenciaActualUC]])</f>
        <v>ND</v>
      </c>
      <c r="N8403" s="34" t="str">
        <f>IF(TablaD50[[#This Row],[Almacen]]="","","D50")</f>
        <v/>
      </c>
    </row>
    <row r="8404" spans="7:14" x14ac:dyDescent="0.25">
      <c r="G8404"/>
      <c r="H8404"/>
      <c r="I8404" s="47"/>
      <c r="J8404" s="31"/>
      <c r="K8404" s="31"/>
      <c r="L8404" s="32" t="str">
        <f>IF(ISERROR(VLOOKUP(LEFT(TablaD50[[#This Row],[Articulo]],6),ComparteD50[#All],2,FALSE)),"ND",TablaD50[[#This Row],[Articulo]])</f>
        <v>ND</v>
      </c>
      <c r="M8404" s="33" t="str">
        <f>IF(TablaD50[[#This Row],[Codigo Autorizadas]]="ND","ND",TablaD50[[#This Row],[ExistenciaActualUC]])</f>
        <v>ND</v>
      </c>
      <c r="N8404" s="34" t="str">
        <f>IF(TablaD50[[#This Row],[Almacen]]="","","D50")</f>
        <v/>
      </c>
    </row>
    <row r="8405" spans="7:14" x14ac:dyDescent="0.25">
      <c r="G8405"/>
      <c r="H8405"/>
      <c r="I8405" s="47"/>
      <c r="J8405" s="31"/>
      <c r="K8405" s="31"/>
      <c r="L8405" s="32" t="str">
        <f>IF(ISERROR(VLOOKUP(LEFT(TablaD50[[#This Row],[Articulo]],6),ComparteD50[#All],2,FALSE)),"ND",TablaD50[[#This Row],[Articulo]])</f>
        <v>ND</v>
      </c>
      <c r="M8405" s="33" t="str">
        <f>IF(TablaD50[[#This Row],[Codigo Autorizadas]]="ND","ND",TablaD50[[#This Row],[ExistenciaActualUC]])</f>
        <v>ND</v>
      </c>
      <c r="N8405" s="34" t="str">
        <f>IF(TablaD50[[#This Row],[Almacen]]="","","D50")</f>
        <v/>
      </c>
    </row>
    <row r="8406" spans="7:14" x14ac:dyDescent="0.25">
      <c r="G8406"/>
      <c r="H8406"/>
      <c r="I8406" s="47"/>
      <c r="J8406" s="31"/>
      <c r="K8406" s="31"/>
      <c r="L8406" s="32" t="str">
        <f>IF(ISERROR(VLOOKUP(LEFT(TablaD50[[#This Row],[Articulo]],6),ComparteD50[#All],2,FALSE)),"ND",TablaD50[[#This Row],[Articulo]])</f>
        <v>ND</v>
      </c>
      <c r="M8406" s="33" t="str">
        <f>IF(TablaD50[[#This Row],[Codigo Autorizadas]]="ND","ND",TablaD50[[#This Row],[ExistenciaActualUC]])</f>
        <v>ND</v>
      </c>
      <c r="N8406" s="34" t="str">
        <f>IF(TablaD50[[#This Row],[Almacen]]="","","D50")</f>
        <v/>
      </c>
    </row>
    <row r="8407" spans="7:14" x14ac:dyDescent="0.25">
      <c r="G8407"/>
      <c r="H8407"/>
      <c r="I8407" s="47"/>
      <c r="J8407" s="31"/>
      <c r="K8407" s="31"/>
      <c r="L8407" s="32" t="str">
        <f>IF(ISERROR(VLOOKUP(LEFT(TablaD50[[#This Row],[Articulo]],6),ComparteD50[#All],2,FALSE)),"ND",TablaD50[[#This Row],[Articulo]])</f>
        <v>ND</v>
      </c>
      <c r="M8407" s="33" t="str">
        <f>IF(TablaD50[[#This Row],[Codigo Autorizadas]]="ND","ND",TablaD50[[#This Row],[ExistenciaActualUC]])</f>
        <v>ND</v>
      </c>
      <c r="N8407" s="34" t="str">
        <f>IF(TablaD50[[#This Row],[Almacen]]="","","D50")</f>
        <v/>
      </c>
    </row>
    <row r="8408" spans="7:14" x14ac:dyDescent="0.25">
      <c r="G8408"/>
      <c r="H8408"/>
      <c r="I8408" s="47"/>
      <c r="J8408" s="31"/>
      <c r="K8408" s="31"/>
      <c r="L8408" s="32" t="str">
        <f>IF(ISERROR(VLOOKUP(LEFT(TablaD50[[#This Row],[Articulo]],6),ComparteD50[#All],2,FALSE)),"ND",TablaD50[[#This Row],[Articulo]])</f>
        <v>ND</v>
      </c>
      <c r="M8408" s="33" t="str">
        <f>IF(TablaD50[[#This Row],[Codigo Autorizadas]]="ND","ND",TablaD50[[#This Row],[ExistenciaActualUC]])</f>
        <v>ND</v>
      </c>
      <c r="N8408" s="34" t="str">
        <f>IF(TablaD50[[#This Row],[Almacen]]="","","D50")</f>
        <v/>
      </c>
    </row>
    <row r="8409" spans="7:14" x14ac:dyDescent="0.25">
      <c r="G8409"/>
      <c r="H8409"/>
      <c r="I8409" s="47"/>
      <c r="J8409" s="31"/>
      <c r="K8409" s="31"/>
      <c r="L8409" s="32" t="str">
        <f>IF(ISERROR(VLOOKUP(LEFT(TablaD50[[#This Row],[Articulo]],6),ComparteD50[#All],2,FALSE)),"ND",TablaD50[[#This Row],[Articulo]])</f>
        <v>ND</v>
      </c>
      <c r="M8409" s="33" t="str">
        <f>IF(TablaD50[[#This Row],[Codigo Autorizadas]]="ND","ND",TablaD50[[#This Row],[ExistenciaActualUC]])</f>
        <v>ND</v>
      </c>
      <c r="N8409" s="34" t="str">
        <f>IF(TablaD50[[#This Row],[Almacen]]="","","D50")</f>
        <v/>
      </c>
    </row>
    <row r="8410" spans="7:14" x14ac:dyDescent="0.25">
      <c r="G8410"/>
      <c r="H8410"/>
      <c r="I8410" s="47"/>
      <c r="J8410" s="31"/>
      <c r="K8410" s="31"/>
      <c r="L8410" s="32" t="str">
        <f>IF(ISERROR(VLOOKUP(LEFT(TablaD50[[#This Row],[Articulo]],6),ComparteD50[#All],2,FALSE)),"ND",TablaD50[[#This Row],[Articulo]])</f>
        <v>ND</v>
      </c>
      <c r="M8410" s="33" t="str">
        <f>IF(TablaD50[[#This Row],[Codigo Autorizadas]]="ND","ND",TablaD50[[#This Row],[ExistenciaActualUC]])</f>
        <v>ND</v>
      </c>
      <c r="N8410" s="34" t="str">
        <f>IF(TablaD50[[#This Row],[Almacen]]="","","D50")</f>
        <v/>
      </c>
    </row>
    <row r="8411" spans="7:14" x14ac:dyDescent="0.25">
      <c r="G8411"/>
      <c r="H8411"/>
      <c r="I8411" s="47"/>
      <c r="J8411" s="31"/>
      <c r="K8411" s="31"/>
      <c r="L8411" s="32" t="str">
        <f>IF(ISERROR(VLOOKUP(LEFT(TablaD50[[#This Row],[Articulo]],6),ComparteD50[#All],2,FALSE)),"ND",TablaD50[[#This Row],[Articulo]])</f>
        <v>ND</v>
      </c>
      <c r="M8411" s="33" t="str">
        <f>IF(TablaD50[[#This Row],[Codigo Autorizadas]]="ND","ND",TablaD50[[#This Row],[ExistenciaActualUC]])</f>
        <v>ND</v>
      </c>
      <c r="N8411" s="34" t="str">
        <f>IF(TablaD50[[#This Row],[Almacen]]="","","D50")</f>
        <v/>
      </c>
    </row>
    <row r="8412" spans="7:14" x14ac:dyDescent="0.25">
      <c r="G8412"/>
      <c r="H8412"/>
      <c r="I8412" s="47"/>
      <c r="J8412" s="31"/>
      <c r="K8412" s="31"/>
      <c r="L8412" s="32" t="str">
        <f>IF(ISERROR(VLOOKUP(LEFT(TablaD50[[#This Row],[Articulo]],6),ComparteD50[#All],2,FALSE)),"ND",TablaD50[[#This Row],[Articulo]])</f>
        <v>ND</v>
      </c>
      <c r="M8412" s="33" t="str">
        <f>IF(TablaD50[[#This Row],[Codigo Autorizadas]]="ND","ND",TablaD50[[#This Row],[ExistenciaActualUC]])</f>
        <v>ND</v>
      </c>
      <c r="N8412" s="34" t="str">
        <f>IF(TablaD50[[#This Row],[Almacen]]="","","D50")</f>
        <v/>
      </c>
    </row>
    <row r="8413" spans="7:14" x14ac:dyDescent="0.25">
      <c r="G8413"/>
      <c r="H8413"/>
      <c r="I8413" s="47"/>
      <c r="J8413" s="31"/>
      <c r="K8413" s="31"/>
      <c r="L8413" s="32" t="str">
        <f>IF(ISERROR(VLOOKUP(LEFT(TablaD50[[#This Row],[Articulo]],6),ComparteD50[#All],2,FALSE)),"ND",TablaD50[[#This Row],[Articulo]])</f>
        <v>ND</v>
      </c>
      <c r="M8413" s="33" t="str">
        <f>IF(TablaD50[[#This Row],[Codigo Autorizadas]]="ND","ND",TablaD50[[#This Row],[ExistenciaActualUC]])</f>
        <v>ND</v>
      </c>
      <c r="N8413" s="34" t="str">
        <f>IF(TablaD50[[#This Row],[Almacen]]="","","D50")</f>
        <v/>
      </c>
    </row>
    <row r="8414" spans="7:14" x14ac:dyDescent="0.25">
      <c r="G8414"/>
      <c r="H8414"/>
      <c r="I8414" s="47"/>
      <c r="J8414" s="31"/>
      <c r="K8414" s="31"/>
      <c r="L8414" s="32" t="str">
        <f>IF(ISERROR(VLOOKUP(LEFT(TablaD50[[#This Row],[Articulo]],6),ComparteD50[#All],2,FALSE)),"ND",TablaD50[[#This Row],[Articulo]])</f>
        <v>ND</v>
      </c>
      <c r="M8414" s="33" t="str">
        <f>IF(TablaD50[[#This Row],[Codigo Autorizadas]]="ND","ND",TablaD50[[#This Row],[ExistenciaActualUC]])</f>
        <v>ND</v>
      </c>
      <c r="N8414" s="34" t="str">
        <f>IF(TablaD50[[#This Row],[Almacen]]="","","D50")</f>
        <v/>
      </c>
    </row>
    <row r="8415" spans="7:14" x14ac:dyDescent="0.25">
      <c r="G8415"/>
      <c r="H8415"/>
      <c r="I8415" s="47"/>
      <c r="J8415" s="31"/>
      <c r="K8415" s="31"/>
      <c r="L8415" s="32" t="str">
        <f>IF(ISERROR(VLOOKUP(LEFT(TablaD50[[#This Row],[Articulo]],6),ComparteD50[#All],2,FALSE)),"ND",TablaD50[[#This Row],[Articulo]])</f>
        <v>ND</v>
      </c>
      <c r="M8415" s="33" t="str">
        <f>IF(TablaD50[[#This Row],[Codigo Autorizadas]]="ND","ND",TablaD50[[#This Row],[ExistenciaActualUC]])</f>
        <v>ND</v>
      </c>
      <c r="N8415" s="34" t="str">
        <f>IF(TablaD50[[#This Row],[Almacen]]="","","D50")</f>
        <v/>
      </c>
    </row>
    <row r="8416" spans="7:14" x14ac:dyDescent="0.25">
      <c r="G8416"/>
      <c r="H8416"/>
      <c r="I8416" s="47"/>
      <c r="J8416" s="31"/>
      <c r="K8416" s="31"/>
      <c r="L8416" s="32" t="str">
        <f>IF(ISERROR(VLOOKUP(LEFT(TablaD50[[#This Row],[Articulo]],6),ComparteD50[#All],2,FALSE)),"ND",TablaD50[[#This Row],[Articulo]])</f>
        <v>ND</v>
      </c>
      <c r="M8416" s="33" t="str">
        <f>IF(TablaD50[[#This Row],[Codigo Autorizadas]]="ND","ND",TablaD50[[#This Row],[ExistenciaActualUC]])</f>
        <v>ND</v>
      </c>
      <c r="N8416" s="34" t="str">
        <f>IF(TablaD50[[#This Row],[Almacen]]="","","D50")</f>
        <v/>
      </c>
    </row>
    <row r="8417" spans="7:14" x14ac:dyDescent="0.25">
      <c r="G8417"/>
      <c r="H8417"/>
      <c r="I8417" s="47"/>
      <c r="J8417" s="31"/>
      <c r="K8417" s="31"/>
      <c r="L8417" s="32" t="str">
        <f>IF(ISERROR(VLOOKUP(LEFT(TablaD50[[#This Row],[Articulo]],6),ComparteD50[#All],2,FALSE)),"ND",TablaD50[[#This Row],[Articulo]])</f>
        <v>ND</v>
      </c>
      <c r="M8417" s="33" t="str">
        <f>IF(TablaD50[[#This Row],[Codigo Autorizadas]]="ND","ND",TablaD50[[#This Row],[ExistenciaActualUC]])</f>
        <v>ND</v>
      </c>
      <c r="N8417" s="34" t="str">
        <f>IF(TablaD50[[#This Row],[Almacen]]="","","D50")</f>
        <v/>
      </c>
    </row>
    <row r="8418" spans="7:14" x14ac:dyDescent="0.25">
      <c r="G8418"/>
      <c r="H8418"/>
      <c r="I8418" s="47"/>
      <c r="J8418" s="31"/>
      <c r="K8418" s="31"/>
      <c r="L8418" s="32" t="str">
        <f>IF(ISERROR(VLOOKUP(LEFT(TablaD50[[#This Row],[Articulo]],6),ComparteD50[#All],2,FALSE)),"ND",TablaD50[[#This Row],[Articulo]])</f>
        <v>ND</v>
      </c>
      <c r="M8418" s="33" t="str">
        <f>IF(TablaD50[[#This Row],[Codigo Autorizadas]]="ND","ND",TablaD50[[#This Row],[ExistenciaActualUC]])</f>
        <v>ND</v>
      </c>
      <c r="N8418" s="34" t="str">
        <f>IF(TablaD50[[#This Row],[Almacen]]="","","D50")</f>
        <v/>
      </c>
    </row>
    <row r="8419" spans="7:14" x14ac:dyDescent="0.25">
      <c r="G8419"/>
      <c r="H8419"/>
      <c r="I8419" s="47"/>
      <c r="J8419" s="31"/>
      <c r="K8419" s="31"/>
      <c r="L8419" s="32" t="str">
        <f>IF(ISERROR(VLOOKUP(LEFT(TablaD50[[#This Row],[Articulo]],6),ComparteD50[#All],2,FALSE)),"ND",TablaD50[[#This Row],[Articulo]])</f>
        <v>ND</v>
      </c>
      <c r="M8419" s="33" t="str">
        <f>IF(TablaD50[[#This Row],[Codigo Autorizadas]]="ND","ND",TablaD50[[#This Row],[ExistenciaActualUC]])</f>
        <v>ND</v>
      </c>
      <c r="N8419" s="34" t="str">
        <f>IF(TablaD50[[#This Row],[Almacen]]="","","D50")</f>
        <v/>
      </c>
    </row>
    <row r="8420" spans="7:14" x14ac:dyDescent="0.25">
      <c r="G8420"/>
      <c r="H8420"/>
      <c r="I8420" s="47"/>
      <c r="J8420" s="31"/>
      <c r="K8420" s="31"/>
      <c r="L8420" s="32" t="str">
        <f>IF(ISERROR(VLOOKUP(LEFT(TablaD50[[#This Row],[Articulo]],6),ComparteD50[#All],2,FALSE)),"ND",TablaD50[[#This Row],[Articulo]])</f>
        <v>ND</v>
      </c>
      <c r="M8420" s="33" t="str">
        <f>IF(TablaD50[[#This Row],[Codigo Autorizadas]]="ND","ND",TablaD50[[#This Row],[ExistenciaActualUC]])</f>
        <v>ND</v>
      </c>
      <c r="N8420" s="34" t="str">
        <f>IF(TablaD50[[#This Row],[Almacen]]="","","D50")</f>
        <v/>
      </c>
    </row>
    <row r="8421" spans="7:14" x14ac:dyDescent="0.25">
      <c r="G8421"/>
      <c r="H8421"/>
      <c r="I8421" s="47"/>
      <c r="J8421" s="31"/>
      <c r="K8421" s="31"/>
      <c r="L8421" s="32" t="str">
        <f>IF(ISERROR(VLOOKUP(LEFT(TablaD50[[#This Row],[Articulo]],6),ComparteD50[#All],2,FALSE)),"ND",TablaD50[[#This Row],[Articulo]])</f>
        <v>ND</v>
      </c>
      <c r="M8421" s="33" t="str">
        <f>IF(TablaD50[[#This Row],[Codigo Autorizadas]]="ND","ND",TablaD50[[#This Row],[ExistenciaActualUC]])</f>
        <v>ND</v>
      </c>
      <c r="N8421" s="34" t="str">
        <f>IF(TablaD50[[#This Row],[Almacen]]="","","D50")</f>
        <v/>
      </c>
    </row>
    <row r="8422" spans="7:14" x14ac:dyDescent="0.25">
      <c r="G8422"/>
      <c r="H8422"/>
      <c r="I8422" s="47"/>
      <c r="J8422" s="31"/>
      <c r="K8422" s="31"/>
      <c r="L8422" s="32" t="str">
        <f>IF(ISERROR(VLOOKUP(LEFT(TablaD50[[#This Row],[Articulo]],6),ComparteD50[#All],2,FALSE)),"ND",TablaD50[[#This Row],[Articulo]])</f>
        <v>ND</v>
      </c>
      <c r="M8422" s="33" t="str">
        <f>IF(TablaD50[[#This Row],[Codigo Autorizadas]]="ND","ND",TablaD50[[#This Row],[ExistenciaActualUC]])</f>
        <v>ND</v>
      </c>
      <c r="N8422" s="34" t="str">
        <f>IF(TablaD50[[#This Row],[Almacen]]="","","D50")</f>
        <v/>
      </c>
    </row>
    <row r="8423" spans="7:14" x14ac:dyDescent="0.25">
      <c r="G8423"/>
      <c r="H8423"/>
      <c r="I8423" s="47"/>
      <c r="J8423" s="31"/>
      <c r="K8423" s="31"/>
      <c r="L8423" s="32" t="str">
        <f>IF(ISERROR(VLOOKUP(LEFT(TablaD50[[#This Row],[Articulo]],6),ComparteD50[#All],2,FALSE)),"ND",TablaD50[[#This Row],[Articulo]])</f>
        <v>ND</v>
      </c>
      <c r="M8423" s="33" t="str">
        <f>IF(TablaD50[[#This Row],[Codigo Autorizadas]]="ND","ND",TablaD50[[#This Row],[ExistenciaActualUC]])</f>
        <v>ND</v>
      </c>
      <c r="N8423" s="34" t="str">
        <f>IF(TablaD50[[#This Row],[Almacen]]="","","D50")</f>
        <v/>
      </c>
    </row>
    <row r="8424" spans="7:14" x14ac:dyDescent="0.25">
      <c r="G8424"/>
      <c r="H8424"/>
      <c r="I8424" s="47"/>
      <c r="J8424" s="31"/>
      <c r="K8424" s="31"/>
      <c r="L8424" s="32" t="str">
        <f>IF(ISERROR(VLOOKUP(LEFT(TablaD50[[#This Row],[Articulo]],6),ComparteD50[#All],2,FALSE)),"ND",TablaD50[[#This Row],[Articulo]])</f>
        <v>ND</v>
      </c>
      <c r="M8424" s="33" t="str">
        <f>IF(TablaD50[[#This Row],[Codigo Autorizadas]]="ND","ND",TablaD50[[#This Row],[ExistenciaActualUC]])</f>
        <v>ND</v>
      </c>
      <c r="N8424" s="34" t="str">
        <f>IF(TablaD50[[#This Row],[Almacen]]="","","D50")</f>
        <v/>
      </c>
    </row>
    <row r="8425" spans="7:14" x14ac:dyDescent="0.25">
      <c r="G8425"/>
      <c r="H8425"/>
      <c r="I8425" s="47"/>
      <c r="J8425" s="31"/>
      <c r="K8425" s="31"/>
      <c r="L8425" s="32" t="str">
        <f>IF(ISERROR(VLOOKUP(LEFT(TablaD50[[#This Row],[Articulo]],6),ComparteD50[#All],2,FALSE)),"ND",TablaD50[[#This Row],[Articulo]])</f>
        <v>ND</v>
      </c>
      <c r="M8425" s="33" t="str">
        <f>IF(TablaD50[[#This Row],[Codigo Autorizadas]]="ND","ND",TablaD50[[#This Row],[ExistenciaActualUC]])</f>
        <v>ND</v>
      </c>
      <c r="N8425" s="34" t="str">
        <f>IF(TablaD50[[#This Row],[Almacen]]="","","D50")</f>
        <v/>
      </c>
    </row>
    <row r="8426" spans="7:14" x14ac:dyDescent="0.25">
      <c r="G8426"/>
      <c r="H8426"/>
      <c r="I8426" s="47"/>
      <c r="J8426" s="31"/>
      <c r="K8426" s="31"/>
      <c r="L8426" s="32" t="str">
        <f>IF(ISERROR(VLOOKUP(LEFT(TablaD50[[#This Row],[Articulo]],6),ComparteD50[#All],2,FALSE)),"ND",TablaD50[[#This Row],[Articulo]])</f>
        <v>ND</v>
      </c>
      <c r="M8426" s="33" t="str">
        <f>IF(TablaD50[[#This Row],[Codigo Autorizadas]]="ND","ND",TablaD50[[#This Row],[ExistenciaActualUC]])</f>
        <v>ND</v>
      </c>
      <c r="N8426" s="34" t="str">
        <f>IF(TablaD50[[#This Row],[Almacen]]="","","D50")</f>
        <v/>
      </c>
    </row>
    <row r="8427" spans="7:14" x14ac:dyDescent="0.25">
      <c r="G8427"/>
      <c r="H8427"/>
      <c r="I8427" s="47"/>
      <c r="J8427" s="31"/>
      <c r="K8427" s="31"/>
      <c r="L8427" s="32" t="str">
        <f>IF(ISERROR(VLOOKUP(LEFT(TablaD50[[#This Row],[Articulo]],6),ComparteD50[#All],2,FALSE)),"ND",TablaD50[[#This Row],[Articulo]])</f>
        <v>ND</v>
      </c>
      <c r="M8427" s="33" t="str">
        <f>IF(TablaD50[[#This Row],[Codigo Autorizadas]]="ND","ND",TablaD50[[#This Row],[ExistenciaActualUC]])</f>
        <v>ND</v>
      </c>
      <c r="N8427" s="34" t="str">
        <f>IF(TablaD50[[#This Row],[Almacen]]="","","D50")</f>
        <v/>
      </c>
    </row>
    <row r="8428" spans="7:14" x14ac:dyDescent="0.25">
      <c r="G8428"/>
      <c r="H8428"/>
      <c r="I8428" s="47"/>
      <c r="J8428" s="31"/>
      <c r="K8428" s="31"/>
      <c r="L8428" s="32" t="str">
        <f>IF(ISERROR(VLOOKUP(LEFT(TablaD50[[#This Row],[Articulo]],6),ComparteD50[#All],2,FALSE)),"ND",TablaD50[[#This Row],[Articulo]])</f>
        <v>ND</v>
      </c>
      <c r="M8428" s="33" t="str">
        <f>IF(TablaD50[[#This Row],[Codigo Autorizadas]]="ND","ND",TablaD50[[#This Row],[ExistenciaActualUC]])</f>
        <v>ND</v>
      </c>
      <c r="N8428" s="34" t="str">
        <f>IF(TablaD50[[#This Row],[Almacen]]="","","D50")</f>
        <v/>
      </c>
    </row>
    <row r="8429" spans="7:14" x14ac:dyDescent="0.25">
      <c r="G8429"/>
      <c r="H8429"/>
      <c r="I8429" s="47"/>
      <c r="J8429" s="31"/>
      <c r="K8429" s="31"/>
      <c r="L8429" s="32" t="str">
        <f>IF(ISERROR(VLOOKUP(LEFT(TablaD50[[#This Row],[Articulo]],6),ComparteD50[#All],2,FALSE)),"ND",TablaD50[[#This Row],[Articulo]])</f>
        <v>ND</v>
      </c>
      <c r="M8429" s="33" t="str">
        <f>IF(TablaD50[[#This Row],[Codigo Autorizadas]]="ND","ND",TablaD50[[#This Row],[ExistenciaActualUC]])</f>
        <v>ND</v>
      </c>
      <c r="N8429" s="34" t="str">
        <f>IF(TablaD50[[#This Row],[Almacen]]="","","D50")</f>
        <v/>
      </c>
    </row>
    <row r="8430" spans="7:14" x14ac:dyDescent="0.25">
      <c r="G8430"/>
      <c r="H8430"/>
      <c r="I8430" s="47"/>
      <c r="J8430" s="31"/>
      <c r="K8430" s="31"/>
      <c r="L8430" s="32" t="str">
        <f>IF(ISERROR(VLOOKUP(LEFT(TablaD50[[#This Row],[Articulo]],6),ComparteD50[#All],2,FALSE)),"ND",TablaD50[[#This Row],[Articulo]])</f>
        <v>ND</v>
      </c>
      <c r="M8430" s="33" t="str">
        <f>IF(TablaD50[[#This Row],[Codigo Autorizadas]]="ND","ND",TablaD50[[#This Row],[ExistenciaActualUC]])</f>
        <v>ND</v>
      </c>
      <c r="N8430" s="34" t="str">
        <f>IF(TablaD50[[#This Row],[Almacen]]="","","D50")</f>
        <v/>
      </c>
    </row>
    <row r="8431" spans="7:14" x14ac:dyDescent="0.25">
      <c r="G8431"/>
      <c r="H8431"/>
      <c r="I8431" s="47"/>
      <c r="J8431" s="31"/>
      <c r="K8431" s="31"/>
      <c r="L8431" s="32" t="str">
        <f>IF(ISERROR(VLOOKUP(LEFT(TablaD50[[#This Row],[Articulo]],6),ComparteD50[#All],2,FALSE)),"ND",TablaD50[[#This Row],[Articulo]])</f>
        <v>ND</v>
      </c>
      <c r="M8431" s="33" t="str">
        <f>IF(TablaD50[[#This Row],[Codigo Autorizadas]]="ND","ND",TablaD50[[#This Row],[ExistenciaActualUC]])</f>
        <v>ND</v>
      </c>
      <c r="N8431" s="34" t="str">
        <f>IF(TablaD50[[#This Row],[Almacen]]="","","D50")</f>
        <v/>
      </c>
    </row>
    <row r="8432" spans="7:14" x14ac:dyDescent="0.25">
      <c r="G8432"/>
      <c r="H8432"/>
      <c r="I8432" s="47"/>
      <c r="J8432" s="31"/>
      <c r="K8432" s="31"/>
      <c r="L8432" s="32" t="str">
        <f>IF(ISERROR(VLOOKUP(LEFT(TablaD50[[#This Row],[Articulo]],6),ComparteD50[#All],2,FALSE)),"ND",TablaD50[[#This Row],[Articulo]])</f>
        <v>ND</v>
      </c>
      <c r="M8432" s="33" t="str">
        <f>IF(TablaD50[[#This Row],[Codigo Autorizadas]]="ND","ND",TablaD50[[#This Row],[ExistenciaActualUC]])</f>
        <v>ND</v>
      </c>
      <c r="N8432" s="34" t="str">
        <f>IF(TablaD50[[#This Row],[Almacen]]="","","D50")</f>
        <v/>
      </c>
    </row>
    <row r="8433" spans="7:14" x14ac:dyDescent="0.25">
      <c r="G8433"/>
      <c r="H8433"/>
      <c r="I8433" s="47"/>
      <c r="J8433" s="31"/>
      <c r="K8433" s="31"/>
      <c r="L8433" s="32" t="str">
        <f>IF(ISERROR(VLOOKUP(LEFT(TablaD50[[#This Row],[Articulo]],6),ComparteD50[#All],2,FALSE)),"ND",TablaD50[[#This Row],[Articulo]])</f>
        <v>ND</v>
      </c>
      <c r="M8433" s="33" t="str">
        <f>IF(TablaD50[[#This Row],[Codigo Autorizadas]]="ND","ND",TablaD50[[#This Row],[ExistenciaActualUC]])</f>
        <v>ND</v>
      </c>
      <c r="N8433" s="34" t="str">
        <f>IF(TablaD50[[#This Row],[Almacen]]="","","D50")</f>
        <v/>
      </c>
    </row>
    <row r="8434" spans="7:14" x14ac:dyDescent="0.25">
      <c r="G8434"/>
      <c r="H8434"/>
      <c r="I8434" s="47"/>
      <c r="J8434" s="31"/>
      <c r="K8434" s="31"/>
      <c r="L8434" s="32" t="str">
        <f>IF(ISERROR(VLOOKUP(LEFT(TablaD50[[#This Row],[Articulo]],6),ComparteD50[#All],2,FALSE)),"ND",TablaD50[[#This Row],[Articulo]])</f>
        <v>ND</v>
      </c>
      <c r="M8434" s="33" t="str">
        <f>IF(TablaD50[[#This Row],[Codigo Autorizadas]]="ND","ND",TablaD50[[#This Row],[ExistenciaActualUC]])</f>
        <v>ND</v>
      </c>
      <c r="N8434" s="34" t="str">
        <f>IF(TablaD50[[#This Row],[Almacen]]="","","D50")</f>
        <v/>
      </c>
    </row>
    <row r="8435" spans="7:14" x14ac:dyDescent="0.25">
      <c r="G8435"/>
      <c r="H8435"/>
      <c r="I8435" s="47"/>
      <c r="J8435" s="31"/>
      <c r="K8435" s="31"/>
      <c r="L8435" s="32" t="str">
        <f>IF(ISERROR(VLOOKUP(LEFT(TablaD50[[#This Row],[Articulo]],6),ComparteD50[#All],2,FALSE)),"ND",TablaD50[[#This Row],[Articulo]])</f>
        <v>ND</v>
      </c>
      <c r="M8435" s="33" t="str">
        <f>IF(TablaD50[[#This Row],[Codigo Autorizadas]]="ND","ND",TablaD50[[#This Row],[ExistenciaActualUC]])</f>
        <v>ND</v>
      </c>
      <c r="N8435" s="34" t="str">
        <f>IF(TablaD50[[#This Row],[Almacen]]="","","D50")</f>
        <v/>
      </c>
    </row>
    <row r="8436" spans="7:14" x14ac:dyDescent="0.25">
      <c r="G8436"/>
      <c r="H8436"/>
      <c r="I8436" s="47"/>
      <c r="J8436" s="31"/>
      <c r="K8436" s="31"/>
      <c r="L8436" s="32" t="str">
        <f>IF(ISERROR(VLOOKUP(LEFT(TablaD50[[#This Row],[Articulo]],6),ComparteD50[#All],2,FALSE)),"ND",TablaD50[[#This Row],[Articulo]])</f>
        <v>ND</v>
      </c>
      <c r="M8436" s="33" t="str">
        <f>IF(TablaD50[[#This Row],[Codigo Autorizadas]]="ND","ND",TablaD50[[#This Row],[ExistenciaActualUC]])</f>
        <v>ND</v>
      </c>
      <c r="N8436" s="34" t="str">
        <f>IF(TablaD50[[#This Row],[Almacen]]="","","D50")</f>
        <v/>
      </c>
    </row>
    <row r="8437" spans="7:14" x14ac:dyDescent="0.25">
      <c r="G8437"/>
      <c r="H8437"/>
      <c r="I8437" s="47"/>
      <c r="J8437" s="31"/>
      <c r="K8437" s="31"/>
      <c r="L8437" s="32" t="str">
        <f>IF(ISERROR(VLOOKUP(LEFT(TablaD50[[#This Row],[Articulo]],6),ComparteD50[#All],2,FALSE)),"ND",TablaD50[[#This Row],[Articulo]])</f>
        <v>ND</v>
      </c>
      <c r="M8437" s="33" t="str">
        <f>IF(TablaD50[[#This Row],[Codigo Autorizadas]]="ND","ND",TablaD50[[#This Row],[ExistenciaActualUC]])</f>
        <v>ND</v>
      </c>
      <c r="N8437" s="34" t="str">
        <f>IF(TablaD50[[#This Row],[Almacen]]="","","D50")</f>
        <v/>
      </c>
    </row>
    <row r="8438" spans="7:14" x14ac:dyDescent="0.25">
      <c r="G8438"/>
      <c r="H8438"/>
      <c r="I8438" s="47"/>
      <c r="J8438" s="31"/>
      <c r="K8438" s="31"/>
      <c r="L8438" s="32" t="str">
        <f>IF(ISERROR(VLOOKUP(LEFT(TablaD50[[#This Row],[Articulo]],6),ComparteD50[#All],2,FALSE)),"ND",TablaD50[[#This Row],[Articulo]])</f>
        <v>ND</v>
      </c>
      <c r="M8438" s="33" t="str">
        <f>IF(TablaD50[[#This Row],[Codigo Autorizadas]]="ND","ND",TablaD50[[#This Row],[ExistenciaActualUC]])</f>
        <v>ND</v>
      </c>
      <c r="N8438" s="34" t="str">
        <f>IF(TablaD50[[#This Row],[Almacen]]="","","D50")</f>
        <v/>
      </c>
    </row>
    <row r="8439" spans="7:14" x14ac:dyDescent="0.25">
      <c r="G8439"/>
      <c r="H8439"/>
      <c r="I8439" s="47"/>
      <c r="J8439" s="31"/>
      <c r="K8439" s="31"/>
      <c r="L8439" s="32" t="str">
        <f>IF(ISERROR(VLOOKUP(LEFT(TablaD50[[#This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        <v>ND</v>
      </c>
      <c r="N8439" s="34" t="str">
        <f>IF(TablaD50[[#This Row],[Almacen]]="","","D50")</f>
        <v/>
      </c>
    </row>
    <row r="8440" spans="7:14" x14ac:dyDescent="0.25">
      <c r="G8440"/>
      <c r="H8440"/>
      <c r="I8440" s="47"/>
      <c r="J8440" s="31"/>
      <c r="K8440" s="31"/>
      <c r="L8440" s="32" t="str">
        <f>IF(ISERROR(VLOOKUP(LEFT(TablaD50[[#This Row],[Articulo]],6),ComparteD50[#All],2,FALSE)),"ND",TablaD50[[#This Row],[Articulo]])</f>
        <v>ND</v>
      </c>
      <c r="M8440" s="33" t="str">
        <f>IF(TablaD50[[#This Row],[Codigo Autorizadas]]="ND","ND",TablaD50[[#This Row],[ExistenciaActualUC]])</f>
        <v>ND</v>
      </c>
      <c r="N8440" s="34" t="str">
        <f>IF(TablaD50[[#This Row],[Almacen]]="","","D50")</f>
        <v/>
      </c>
    </row>
    <row r="8441" spans="7:14" x14ac:dyDescent="0.25">
      <c r="G8441"/>
      <c r="H8441"/>
      <c r="I8441" s="47"/>
      <c r="J8441" s="31"/>
      <c r="K8441" s="31"/>
      <c r="L8441" s="32" t="str">
        <f>IF(ISERROR(VLOOKUP(LEFT(TablaD50[[#This Row],[Articulo]],6),ComparteD50[#All],2,FALSE)),"ND",TablaD50[[#This Row],[Articulo]])</f>
        <v>ND</v>
      </c>
      <c r="M8441" s="33" t="str">
        <f>IF(TablaD50[[#This Row],[Codigo Autorizadas]]="ND","ND",TablaD50[[#This Row],[ExistenciaActualUC]])</f>
        <v>ND</v>
      </c>
      <c r="N8441" s="34" t="str">
        <f>IF(TablaD50[[#This Row],[Almacen]]="","","D50")</f>
        <v/>
      </c>
    </row>
    <row r="8442" spans="7:14" x14ac:dyDescent="0.25">
      <c r="G8442"/>
      <c r="H8442"/>
      <c r="I8442" s="47"/>
      <c r="J8442" s="31"/>
      <c r="K8442" s="31"/>
      <c r="L8442" s="32" t="str">
        <f>IF(ISERROR(VLOOKUP(LEFT(TablaD50[[#This Row],[Articulo]],6),ComparteD50[#All],2,FALSE)),"ND",TablaD50[[#This Row],[Articulo]])</f>
        <v>ND</v>
      </c>
      <c r="M8442" s="33" t="str">
        <f>IF(TablaD50[[#This Row],[Codigo Autorizadas]]="ND","ND",TablaD50[[#This Row],[ExistenciaActualUC]])</f>
        <v>ND</v>
      </c>
      <c r="N8442" s="34" t="str">
        <f>IF(TablaD50[[#This Row],[Almacen]]="","","D50")</f>
        <v/>
      </c>
    </row>
    <row r="8443" spans="7:14" x14ac:dyDescent="0.25">
      <c r="G8443"/>
      <c r="H8443"/>
      <c r="I8443" s="47"/>
      <c r="J8443" s="31"/>
      <c r="K8443" s="31"/>
      <c r="L8443" s="32" t="str">
        <f>IF(ISERROR(VLOOKUP(LEFT(TablaD50[[#This Row],[Articulo]],6),ComparteD50[#All],2,FALSE)),"ND",TablaD50[[#This Row],[Articulo]])</f>
        <v>ND</v>
      </c>
      <c r="M8443" s="33" t="str">
        <f>IF(TablaD50[[#This Row],[Codigo Autorizadas]]="ND","ND",TablaD50[[#This Row],[ExistenciaActualUC]])</f>
        <v>ND</v>
      </c>
      <c r="N8443" s="34" t="str">
        <f>IF(TablaD50[[#This Row],[Almacen]]="","","D50")</f>
        <v/>
      </c>
    </row>
    <row r="8444" spans="7:14" x14ac:dyDescent="0.25">
      <c r="G8444"/>
      <c r="H8444"/>
      <c r="I8444" s="47"/>
      <c r="J8444" s="31"/>
      <c r="K8444" s="31"/>
      <c r="L8444" s="32" t="str">
        <f>IF(ISERROR(VLOOKUP(LEFT(TablaD50[[#This Row],[Articulo]],6),ComparteD50[#All],2,FALSE)),"ND",TablaD50[[#This Row],[Articulo]])</f>
        <v>ND</v>
      </c>
      <c r="M8444" s="33" t="str">
        <f>IF(TablaD50[[#This Row],[Codigo Autorizadas]]="ND","ND",TablaD50[[#This Row],[ExistenciaActualUC]])</f>
        <v>ND</v>
      </c>
      <c r="N8444" s="34" t="str">
        <f>IF(TablaD50[[#This Row],[Almacen]]="","","D50")</f>
        <v/>
      </c>
    </row>
    <row r="8445" spans="7:14" x14ac:dyDescent="0.25">
      <c r="G8445"/>
      <c r="H8445"/>
      <c r="I8445" s="47"/>
      <c r="J8445" s="31"/>
      <c r="K8445" s="31"/>
      <c r="L8445" s="32" t="str">
        <f>IF(ISERROR(VLOOKUP(LEFT(TablaD50[[#This Row],[Articulo]],6),ComparteD50[#All],2,FALSE)),"ND",TablaD50[[#This Row],[Articulo]])</f>
        <v>ND</v>
      </c>
      <c r="M8445" s="33" t="str">
        <f>IF(TablaD50[[#This Row],[Codigo Autorizadas]]="ND","ND",TablaD50[[#This Row],[ExistenciaActualUC]])</f>
        <v>ND</v>
      </c>
      <c r="N8445" s="34" t="str">
        <f>IF(TablaD50[[#This Row],[Almacen]]="","","D50")</f>
        <v/>
      </c>
    </row>
    <row r="8446" spans="7:14" x14ac:dyDescent="0.25">
      <c r="G8446"/>
      <c r="H8446"/>
      <c r="I8446" s="47"/>
      <c r="J8446" s="31"/>
      <c r="K8446" s="31"/>
      <c r="L8446" s="32" t="str">
        <f>IF(ISERROR(VLOOKUP(LEFT(TablaD50[[#This Row],[Articulo]],6),ComparteD50[#All],2,FALSE)),"ND",TablaD50[[#This Row],[Articulo]])</f>
        <v>ND</v>
      </c>
      <c r="M8446" s="33" t="str">
        <f>IF(TablaD50[[#This Row],[Codigo Autorizadas]]="ND","ND",TablaD50[[#This Row],[ExistenciaActualUC]])</f>
        <v>ND</v>
      </c>
      <c r="N8446" s="34" t="str">
        <f>IF(TablaD50[[#This Row],[Almacen]]="","","D50")</f>
        <v/>
      </c>
    </row>
    <row r="8447" spans="7:14" x14ac:dyDescent="0.25">
      <c r="G8447"/>
      <c r="H8447"/>
      <c r="I8447" s="47"/>
      <c r="J8447" s="31"/>
      <c r="K8447" s="31"/>
      <c r="L8447" s="32" t="str">
        <f>IF(ISERROR(VLOOKUP(LEFT(TablaD50[[#This Row],[Articulo]],6),ComparteD50[#All],2,FALSE)),"ND",TablaD50[[#This Row],[Articulo]])</f>
        <v>ND</v>
      </c>
      <c r="M8447" s="33" t="str">
        <f>IF(TablaD50[[#This Row],[Codigo Autorizadas]]="ND","ND",TablaD50[[#This Row],[ExistenciaActualUC]])</f>
        <v>ND</v>
      </c>
      <c r="N8447" s="34" t="str">
        <f>IF(TablaD50[[#This Row],[Almacen]]="","","D50")</f>
        <v/>
      </c>
    </row>
    <row r="8448" spans="7:14" x14ac:dyDescent="0.25">
      <c r="G8448"/>
      <c r="H8448"/>
      <c r="I8448" s="47"/>
      <c r="J8448" s="31"/>
      <c r="K8448" s="31"/>
      <c r="L8448" s="32" t="str">
        <f>IF(ISERROR(VLOOKUP(LEFT(TablaD50[[#This Row],[Articulo]],6),ComparteD50[#All],2,FALSE)),"ND",TablaD50[[#This Row],[Articulo]])</f>
        <v>ND</v>
      </c>
      <c r="M8448" s="33" t="str">
        <f>IF(TablaD50[[#This Row],[Codigo Autorizadas]]="ND","ND",TablaD50[[#This Row],[ExistenciaActualUC]])</f>
        <v>ND</v>
      </c>
      <c r="N8448" s="34" t="str">
        <f>IF(TablaD50[[#This Row],[Almacen]]="","","D50")</f>
        <v/>
      </c>
    </row>
    <row r="8449" spans="7:14" x14ac:dyDescent="0.25">
      <c r="G8449"/>
      <c r="H8449"/>
      <c r="I8449" s="47"/>
      <c r="J8449" s="31"/>
      <c r="K8449" s="31"/>
      <c r="L8449" s="32" t="str">
        <f>IF(ISERROR(VLOOKUP(LEFT(TablaD50[[#This Row],[Articulo]],6),ComparteD50[#All],2,FALSE)),"ND",TablaD50[[#This Row],[Articulo]])</f>
        <v>ND</v>
      </c>
      <c r="M8449" s="33" t="str">
        <f>IF(TablaD50[[#This Row],[Codigo Autorizadas]]="ND","ND",TablaD50[[#This Row],[ExistenciaActualUC]])</f>
        <v>ND</v>
      </c>
      <c r="N8449" s="34" t="str">
        <f>IF(TablaD50[[#This Row],[Almacen]]="","","D50")</f>
        <v/>
      </c>
    </row>
    <row r="8450" spans="7:14" x14ac:dyDescent="0.25">
      <c r="G8450"/>
      <c r="H8450"/>
      <c r="I8450" s="47"/>
      <c r="J8450" s="31"/>
      <c r="K8450" s="31"/>
      <c r="L8450" s="32" t="str">
        <f>IF(ISERROR(VLOOKUP(LEFT(TablaD50[[#This Row],[Articulo]],6),ComparteD50[#All],2,FALSE)),"ND",TablaD50[[#This Row],[Articulo]])</f>
        <v>ND</v>
      </c>
      <c r="M8450" s="33" t="str">
        <f>IF(TablaD50[[#This Row],[Codigo Autorizadas]]="ND","ND",TablaD50[[#This Row],[ExistenciaActualUC]])</f>
        <v>ND</v>
      </c>
      <c r="N8450" s="34" t="str">
        <f>IF(TablaD50[[#This Row],[Almacen]]="","","D50")</f>
        <v/>
      </c>
    </row>
    <row r="8451" spans="7:14" x14ac:dyDescent="0.25">
      <c r="G8451"/>
      <c r="H8451"/>
      <c r="I8451" s="47"/>
      <c r="J8451" s="31"/>
      <c r="K8451" s="31"/>
      <c r="L8451" s="32" t="str">
        <f>IF(ISERROR(VLOOKUP(LEFT(TablaD50[[#This Row],[Articulo]],6),ComparteD50[#All],2,FALSE)),"ND",TablaD50[[#This Row],[Articulo]])</f>
        <v>ND</v>
      </c>
      <c r="M8451" s="33" t="str">
        <f>IF(TablaD50[[#This Row],[Codigo Autorizadas]]="ND","ND",TablaD50[[#This Row],[ExistenciaActualUC]])</f>
        <v>ND</v>
      </c>
      <c r="N8451" s="34" t="str">
        <f>IF(TablaD50[[#This Row],[Almacen]]="","","D50")</f>
        <v/>
      </c>
    </row>
    <row r="8452" spans="7:14" x14ac:dyDescent="0.25">
      <c r="G8452"/>
      <c r="H8452"/>
      <c r="I8452" s="47"/>
      <c r="J8452" s="31"/>
      <c r="K8452" s="31"/>
      <c r="L8452" s="32" t="str">
        <f>IF(ISERROR(VLOOKUP(LEFT(TablaD50[[#This Row],[Articulo]],6),ComparteD50[#All],2,FALSE)),"ND",TablaD50[[#This Row],[Articulo]])</f>
        <v>ND</v>
      </c>
      <c r="M8452" s="33" t="str">
        <f>IF(TablaD50[[#This Row],[Codigo Autorizadas]]="ND","ND",TablaD50[[#This Row],[ExistenciaActualUC]])</f>
        <v>ND</v>
      </c>
      <c r="N8452" s="34" t="str">
        <f>IF(TablaD50[[#This Row],[Almacen]]="","","D50")</f>
        <v/>
      </c>
    </row>
    <row r="8453" spans="7:14" x14ac:dyDescent="0.25">
      <c r="G8453"/>
      <c r="H8453"/>
      <c r="I8453" s="47"/>
      <c r="J8453" s="31"/>
      <c r="K8453" s="31"/>
      <c r="L8453" s="32" t="str">
        <f>IF(ISERROR(VLOOKUP(LEFT(TablaD50[[#This Row],[Articulo]],6),ComparteD50[#All],2,FALSE)),"ND",TablaD50[[#This Row],[Articulo]])</f>
        <v>ND</v>
      </c>
      <c r="M8453" s="33" t="str">
        <f>IF(TablaD50[[#This Row],[Codigo Autorizadas]]="ND","ND",TablaD50[[#This Row],[ExistenciaActualUC]])</f>
        <v>ND</v>
      </c>
      <c r="N8453" s="34" t="str">
        <f>IF(TablaD50[[#This Row],[Almacen]]="","","D50")</f>
        <v/>
      </c>
    </row>
    <row r="8454" spans="7:14" x14ac:dyDescent="0.25">
      <c r="G8454"/>
      <c r="H8454"/>
      <c r="I8454" s="47"/>
      <c r="J8454" s="31"/>
      <c r="K8454" s="31"/>
      <c r="L8454" s="32" t="str">
        <f>IF(ISERROR(VLOOKUP(LEFT(TablaD50[[#This Row],[Articulo]],6),ComparteD50[#All],2,FALSE)),"ND",TablaD50[[#This Row],[Articulo]])</f>
        <v>ND</v>
      </c>
      <c r="M8454" s="33" t="str">
        <f>IF(TablaD50[[#This Row],[Codigo Autorizadas]]="ND","ND",TablaD50[[#This Row],[ExistenciaActualUC]])</f>
        <v>ND</v>
      </c>
      <c r="N8454" s="34" t="str">
        <f>IF(TablaD50[[#This Row],[Almacen]]="","","D50")</f>
        <v/>
      </c>
    </row>
    <row r="8455" spans="7:14" x14ac:dyDescent="0.25">
      <c r="G8455"/>
      <c r="H8455"/>
      <c r="I8455" s="47"/>
      <c r="J8455" s="31"/>
      <c r="K8455" s="31"/>
      <c r="L8455" s="32" t="str">
        <f>IF(ISERROR(VLOOKUP(LEFT(TablaD50[[#This Row],[Articulo]],6),ComparteD50[#All],2,FALSE)),"ND",TablaD50[[#This Row],[Articulo]])</f>
        <v>ND</v>
      </c>
      <c r="M8455" s="33" t="str">
        <f>IF(TablaD50[[#This Row],[Codigo Autorizadas]]="ND","ND",TablaD50[[#This Row],[ExistenciaActualUC]])</f>
        <v>ND</v>
      </c>
      <c r="N8455" s="34" t="str">
        <f>IF(TablaD50[[#This Row],[Almacen]]="","","D50")</f>
        <v/>
      </c>
    </row>
    <row r="8456" spans="7:14" x14ac:dyDescent="0.25">
      <c r="G8456"/>
      <c r="H8456"/>
      <c r="I8456" s="47"/>
      <c r="J8456" s="31"/>
      <c r="K8456" s="31"/>
      <c r="L8456" s="32" t="str">
        <f>IF(ISERROR(VLOOKUP(LEFT(TablaD50[[#This Row],[Articulo]],6),ComparteD50[#All],2,FALSE)),"ND",TablaD50[[#This Row],[Articulo]])</f>
        <v>ND</v>
      </c>
      <c r="M8456" s="33" t="str">
        <f>IF(TablaD50[[#This Row],[Codigo Autorizadas]]="ND","ND",TablaD50[[#This Row],[ExistenciaActualUC]])</f>
        <v>ND</v>
      </c>
      <c r="N8456" s="34" t="str">
        <f>IF(TablaD50[[#This Row],[Almacen]]="","","D50")</f>
        <v/>
      </c>
    </row>
    <row r="8457" spans="7:14" x14ac:dyDescent="0.25">
      <c r="G8457"/>
      <c r="H8457"/>
      <c r="I8457" s="47"/>
      <c r="J8457" s="31"/>
      <c r="K8457" s="31"/>
      <c r="L8457" s="32" t="str">
        <f>IF(ISERROR(VLOOKUP(LEFT(TablaD50[[#This Row],[Articulo]],6),ComparteD50[#All],2,FALSE)),"ND",TablaD50[[#This Row],[Articulo]])</f>
        <v>ND</v>
      </c>
      <c r="M8457" s="33" t="str">
        <f>IF(TablaD50[[#This Row],[Codigo Autorizadas]]="ND","ND",TablaD50[[#This Row],[ExistenciaActualUC]])</f>
        <v>ND</v>
      </c>
      <c r="N8457" s="34" t="str">
        <f>IF(TablaD50[[#This Row],[Almacen]]="","","D50")</f>
        <v/>
      </c>
    </row>
    <row r="8458" spans="7:14" x14ac:dyDescent="0.25">
      <c r="G8458"/>
      <c r="H8458"/>
      <c r="I8458" s="47"/>
      <c r="J8458" s="31"/>
      <c r="K8458" s="31"/>
      <c r="L8458" s="32" t="str">
        <f>IF(ISERROR(VLOOKUP(LEFT(TablaD50[[#This Row],[Articulo]],6),ComparteD50[#All],2,FALSE)),"ND",TablaD50[[#This Row],[Articulo]])</f>
        <v>ND</v>
      </c>
      <c r="M8458" s="33" t="str">
        <f>IF(TablaD50[[#This Row],[Codigo Autorizadas]]="ND","ND",TablaD50[[#This Row],[ExistenciaActualUC]])</f>
        <v>ND</v>
      </c>
      <c r="N8458" s="34" t="str">
        <f>IF(TablaD50[[#This Row],[Almacen]]="","","D50")</f>
        <v/>
      </c>
    </row>
    <row r="8459" spans="7:14" x14ac:dyDescent="0.25">
      <c r="G8459"/>
      <c r="H8459"/>
      <c r="I8459" s="47"/>
      <c r="J8459" s="31"/>
      <c r="K8459" s="31"/>
      <c r="L8459" s="32" t="str">
        <f>IF(ISERROR(VLOOKUP(LEFT(TablaD50[[#This Row],[Articulo]],6),ComparteD50[#All],2,FALSE)),"ND",TablaD50[[#This Row],[Articulo]])</f>
        <v>ND</v>
      </c>
      <c r="M8459" s="33" t="str">
        <f>IF(TablaD50[[#This Row],[Codigo Autorizadas]]="ND","ND",TablaD50[[#This Row],[ExistenciaActualUC]])</f>
        <v>ND</v>
      </c>
      <c r="N8459" s="34" t="str">
        <f>IF(TablaD50[[#This Row],[Almacen]]="","","D50")</f>
        <v/>
      </c>
    </row>
    <row r="8460" spans="7:14" x14ac:dyDescent="0.25">
      <c r="G8460"/>
      <c r="H8460"/>
      <c r="I8460" s="47"/>
      <c r="J8460" s="31"/>
      <c r="K8460" s="31"/>
      <c r="L8460" s="32" t="str">
        <f>IF(ISERROR(VLOOKUP(LEFT(TablaD50[[#This Row],[Articulo]],6),ComparteD50[#All],2,FALSE)),"ND",TablaD50[[#This Row],[Articulo]])</f>
        <v>ND</v>
      </c>
      <c r="M8460" s="33" t="str">
        <f>IF(TablaD50[[#This Row],[Codigo Autorizadas]]="ND","ND",TablaD50[[#This Row],[ExistenciaActualUC]])</f>
        <v>ND</v>
      </c>
      <c r="N8460" s="34" t="str">
        <f>IF(TablaD50[[#This Row],[Almacen]]="","","D50")</f>
        <v/>
      </c>
    </row>
    <row r="8461" spans="7:14" x14ac:dyDescent="0.25">
      <c r="G8461"/>
      <c r="H8461"/>
      <c r="I8461" s="47"/>
      <c r="J8461" s="31"/>
      <c r="K8461" s="31"/>
      <c r="L8461" s="32" t="str">
        <f>IF(ISERROR(VLOOKUP(LEFT(TablaD50[[#This Row],[Articulo]],6),ComparteD50[#All],2,FALSE)),"ND",TablaD50[[#This Row],[Articulo]])</f>
        <v>ND</v>
      </c>
      <c r="M8461" s="33" t="str">
        <f>IF(TablaD50[[#This Row],[Codigo Autorizadas]]="ND","ND",TablaD50[[#This Row],[ExistenciaActualUC]])</f>
        <v>ND</v>
      </c>
      <c r="N8461" s="34" t="str">
        <f>IF(TablaD50[[#This Row],[Almacen]]="","","D50")</f>
        <v/>
      </c>
    </row>
    <row r="8462" spans="7:14" x14ac:dyDescent="0.25">
      <c r="G8462"/>
      <c r="H8462"/>
      <c r="I8462" s="47"/>
      <c r="J8462" s="31"/>
      <c r="K8462" s="31"/>
      <c r="L8462" s="32" t="str">
        <f>IF(ISERROR(VLOOKUP(LEFT(TablaD50[[#This Row],[Articulo]],6),ComparteD50[#All],2,FALSE)),"ND",TablaD50[[#This Row],[Articulo]])</f>
        <v>ND</v>
      </c>
      <c r="M8462" s="33" t="str">
        <f>IF(TablaD50[[#This Row],[Codigo Autorizadas]]="ND","ND",TablaD50[[#This Row],[ExistenciaActualUC]])</f>
        <v>ND</v>
      </c>
      <c r="N8462" s="34" t="str">
        <f>IF(TablaD50[[#This Row],[Almacen]]="","","D50")</f>
        <v/>
      </c>
    </row>
    <row r="8463" spans="7:14" x14ac:dyDescent="0.25">
      <c r="G8463"/>
      <c r="H8463"/>
      <c r="I8463" s="47"/>
      <c r="J8463" s="31"/>
      <c r="K8463" s="31"/>
      <c r="L8463" s="32" t="str">
        <f>IF(ISERROR(VLOOKUP(LEFT(TablaD50[[#This Row],[Articulo]],6),ComparteD50[#All],2,FALSE)),"ND",TablaD50[[#This Row],[Articulo]])</f>
        <v>ND</v>
      </c>
      <c r="M8463" s="33" t="str">
        <f>IF(TablaD50[[#This Row],[Codigo Autorizadas]]="ND","ND",TablaD50[[#This Row],[ExistenciaActualUC]])</f>
        <v>ND</v>
      </c>
      <c r="N8463" s="34" t="str">
        <f>IF(TablaD50[[#This Row],[Almacen]]="","","D50")</f>
        <v/>
      </c>
    </row>
    <row r="8464" spans="7:14" x14ac:dyDescent="0.25">
      <c r="G8464"/>
      <c r="H8464"/>
      <c r="I8464" s="47"/>
      <c r="J8464" s="31"/>
      <c r="K8464" s="31"/>
      <c r="L8464" s="32" t="str">
        <f>IF(ISERROR(VLOOKUP(LEFT(TablaD50[[#This Row],[Articulo]],6),ComparteD50[#All],2,FALSE)),"ND",TablaD50[[#This Row],[Articulo]])</f>
        <v>ND</v>
      </c>
      <c r="M8464" s="33" t="str">
        <f>IF(TablaD50[[#This Row],[Codigo Autorizadas]]="ND","ND",TablaD50[[#This Row],[ExistenciaActualUC]])</f>
        <v>ND</v>
      </c>
      <c r="N8464" s="34" t="str">
        <f>IF(TablaD50[[#This Row],[Almacen]]="","","D50")</f>
        <v/>
      </c>
    </row>
    <row r="8465" spans="7:14" x14ac:dyDescent="0.25">
      <c r="G8465"/>
      <c r="H8465"/>
      <c r="I8465" s="47"/>
      <c r="J8465" s="31"/>
      <c r="K8465" s="31"/>
      <c r="L8465" s="32" t="str">
        <f>IF(ISERROR(VLOOKUP(LEFT(TablaD50[[#This Row],[Articulo]],6),ComparteD50[#All],2,FALSE)),"ND",TablaD50[[#This Row],[Articulo]])</f>
        <v>ND</v>
      </c>
      <c r="M8465" s="33" t="str">
        <f>IF(TablaD50[[#This Row],[Codigo Autorizadas]]="ND","ND",TablaD50[[#This Row],[ExistenciaActualUC]])</f>
        <v>ND</v>
      </c>
      <c r="N8465" s="34" t="str">
        <f>IF(TablaD50[[#This Row],[Almacen]]="","","D50")</f>
        <v/>
      </c>
    </row>
    <row r="8466" spans="7:14" x14ac:dyDescent="0.25">
      <c r="G8466"/>
      <c r="H8466"/>
      <c r="I8466" s="47"/>
      <c r="J8466" s="31"/>
      <c r="K8466" s="31"/>
      <c r="L8466" s="32" t="str">
        <f>IF(ISERROR(VLOOKUP(LEFT(TablaD50[[#This Row],[Articulo]],6),ComparteD50[#All],2,FALSE)),"ND",TablaD50[[#This Row],[Articulo]])</f>
        <v>ND</v>
      </c>
      <c r="M8466" s="33" t="str">
        <f>IF(TablaD50[[#This Row],[Codigo Autorizadas]]="ND","ND",TablaD50[[#This Row],[ExistenciaActualUC]])</f>
        <v>ND</v>
      </c>
      <c r="N8466" s="34" t="str">
        <f>IF(TablaD50[[#This Row],[Almacen]]="","","D50")</f>
        <v/>
      </c>
    </row>
    <row r="8467" spans="7:14" x14ac:dyDescent="0.25">
      <c r="G8467"/>
      <c r="H8467"/>
      <c r="I8467" s="47"/>
      <c r="J8467" s="31"/>
      <c r="K8467" s="31"/>
      <c r="L8467" s="32" t="str">
        <f>IF(ISERROR(VLOOKUP(LEFT(TablaD50[[#This Row],[Articulo]],6),ComparteD50[#All],2,FALSE)),"ND",TablaD50[[#This Row],[Articulo]])</f>
        <v>ND</v>
      </c>
      <c r="M8467" s="33" t="str">
        <f>IF(TablaD50[[#This Row],[Codigo Autorizadas]]="ND","ND",TablaD50[[#This Row],[ExistenciaActualUC]])</f>
        <v>ND</v>
      </c>
      <c r="N8467" s="34" t="str">
        <f>IF(TablaD50[[#This Row],[Almacen]]="","","D50")</f>
        <v/>
      </c>
    </row>
    <row r="8468" spans="7:14" x14ac:dyDescent="0.25">
      <c r="G8468"/>
      <c r="H8468"/>
      <c r="I8468" s="47"/>
      <c r="J8468" s="31"/>
      <c r="K8468" s="31"/>
      <c r="L8468" s="32" t="str">
        <f>IF(ISERROR(VLOOKUP(LEFT(TablaD50[[#This Row],[Articulo]],6),ComparteD50[#All],2,FALSE)),"ND",TablaD50[[#This Row],[Articulo]])</f>
        <v>ND</v>
      </c>
      <c r="M8468" s="33" t="str">
        <f>IF(TablaD50[[#This Row],[Codigo Autorizadas]]="ND","ND",TablaD50[[#This Row],[ExistenciaActualUC]])</f>
        <v>ND</v>
      </c>
      <c r="N8468" s="34" t="str">
        <f>IF(TablaD50[[#This Row],[Almacen]]="","","D50")</f>
        <v/>
      </c>
    </row>
    <row r="8469" spans="7:14" x14ac:dyDescent="0.25">
      <c r="G8469"/>
      <c r="H8469"/>
      <c r="I8469" s="47"/>
      <c r="J8469" s="31"/>
      <c r="K8469" s="31"/>
      <c r="L8469" s="32" t="str">
        <f>IF(ISERROR(VLOOKUP(LEFT(TablaD50[[#This Row],[Articulo]],6),ComparteD50[#All],2,FALSE)),"ND",TablaD50[[#This Row],[Articulo]])</f>
        <v>ND</v>
      </c>
      <c r="M8469" s="33" t="str">
        <f>IF(TablaD50[[#This Row],[Codigo Autorizadas]]="ND","ND",TablaD50[[#This Row],[ExistenciaActualUC]])</f>
        <v>ND</v>
      </c>
      <c r="N8469" s="34" t="str">
        <f>IF(TablaD50[[#This Row],[Almacen]]="","","D50")</f>
        <v/>
      </c>
    </row>
    <row r="8470" spans="7:14" x14ac:dyDescent="0.25">
      <c r="G8470"/>
      <c r="H8470"/>
      <c r="I8470" s="47"/>
      <c r="J8470" s="31"/>
      <c r="K8470" s="31"/>
      <c r="L8470" s="32" t="str">
        <f>IF(ISERROR(VLOOKUP(LEFT(TablaD50[[#This Row],[Articulo]],6),ComparteD50[#All],2,FALSE)),"ND",TablaD50[[#This Row],[Articulo]])</f>
        <v>ND</v>
      </c>
      <c r="M8470" s="33" t="str">
        <f>IF(TablaD50[[#This Row],[Codigo Autorizadas]]="ND","ND",TablaD50[[#This Row],[ExistenciaActualUC]])</f>
        <v>ND</v>
      </c>
      <c r="N8470" s="34" t="str">
        <f>IF(TablaD50[[#This Row],[Almacen]]="","","D50")</f>
        <v/>
      </c>
    </row>
    <row r="8471" spans="7:14" x14ac:dyDescent="0.25">
      <c r="G8471"/>
      <c r="H8471"/>
      <c r="I8471" s="47"/>
      <c r="J8471" s="31"/>
      <c r="K8471" s="31"/>
      <c r="L8471" s="32" t="str">
        <f>IF(ISERROR(VLOOKUP(LEFT(TablaD50[[#This Row],[Articulo]],6),ComparteD50[#All],2,FALSE)),"ND",TablaD50[[#This Row],[Articulo]])</f>
        <v>ND</v>
      </c>
      <c r="M8471" s="33" t="str">
        <f>IF(TablaD50[[#This Row],[Codigo Autorizadas]]="ND","ND",TablaD50[[#This Row],[ExistenciaActualUC]])</f>
        <v>ND</v>
      </c>
      <c r="N8471" s="34" t="str">
        <f>IF(TablaD50[[#This Row],[Almacen]]="","","D50")</f>
        <v/>
      </c>
    </row>
    <row r="8472" spans="7:14" x14ac:dyDescent="0.25">
      <c r="G8472"/>
      <c r="H8472"/>
      <c r="I8472" s="47"/>
      <c r="J8472" s="31"/>
      <c r="K8472" s="31"/>
      <c r="L8472" s="32" t="str">
        <f>IF(ISERROR(VLOOKUP(LEFT(TablaD50[[#This Row],[Articulo]],6),ComparteD50[#All],2,FALSE)),"ND",TablaD50[[#This Row],[Articulo]])</f>
        <v>ND</v>
      </c>
      <c r="M8472" s="33" t="str">
        <f>IF(TablaD50[[#This Row],[Codigo Autorizadas]]="ND","ND",TablaD50[[#This Row],[ExistenciaActualUC]])</f>
        <v>ND</v>
      </c>
      <c r="N8472" s="34" t="str">
        <f>IF(TablaD50[[#This Row],[Almacen]]="","","D50")</f>
        <v/>
      </c>
    </row>
    <row r="8473" spans="7:14" x14ac:dyDescent="0.25">
      <c r="G8473"/>
      <c r="H8473"/>
      <c r="I8473" s="47"/>
      <c r="J8473" s="31"/>
      <c r="K8473" s="31"/>
      <c r="L8473" s="32" t="str">
        <f>IF(ISERROR(VLOOKUP(LEFT(TablaD50[[#This Row],[Articulo]],6),ComparteD50[#All],2,FALSE)),"ND",TablaD50[[#This Row],[Articulo]])</f>
        <v>ND</v>
      </c>
      <c r="M8473" s="33" t="str">
        <f>IF(TablaD50[[#This Row],[Codigo Autorizadas]]="ND","ND",TablaD50[[#This Row],[ExistenciaActualUC]])</f>
        <v>ND</v>
      </c>
      <c r="N8473" s="34" t="str">
        <f>IF(TablaD50[[#This Row],[Almacen]]="","","D50")</f>
        <v/>
      </c>
    </row>
    <row r="8474" spans="7:14" x14ac:dyDescent="0.25">
      <c r="G8474"/>
      <c r="H8474"/>
      <c r="I8474" s="47"/>
      <c r="J8474" s="31"/>
      <c r="K8474" s="31"/>
      <c r="L8474" s="32" t="str">
        <f>IF(ISERROR(VLOOKUP(LEFT(TablaD50[[#This Row],[Articulo]],6),ComparteD50[#All],2,FALSE)),"ND",TablaD50[[#This Row],[Articulo]])</f>
        <v>ND</v>
      </c>
      <c r="M8474" s="33" t="str">
        <f>IF(TablaD50[[#This Row],[Codigo Autorizadas]]="ND","ND",TablaD50[[#This Row],[ExistenciaActualUC]])</f>
        <v>ND</v>
      </c>
      <c r="N8474" s="34" t="str">
        <f>IF(TablaD50[[#This Row],[Almacen]]="","","D50")</f>
        <v/>
      </c>
    </row>
    <row r="8475" spans="7:14" x14ac:dyDescent="0.25">
      <c r="G8475"/>
      <c r="H8475"/>
      <c r="I8475" s="47"/>
      <c r="J8475" s="31"/>
      <c r="K8475" s="31"/>
      <c r="L8475" s="32" t="str">
        <f>IF(ISERROR(VLOOKUP(LEFT(TablaD50[[#This Row],[Articulo]],6),ComparteD50[#All],2,FALSE)),"ND",TablaD50[[#This Row],[Articulo]])</f>
        <v>ND</v>
      </c>
      <c r="M8475" s="33" t="str">
        <f>IF(TablaD50[[#This Row],[Codigo Autorizadas]]="ND","ND",TablaD50[[#This Row],[ExistenciaActualUC]])</f>
        <v>ND</v>
      </c>
      <c r="N8475" s="34" t="str">
        <f>IF(TablaD50[[#This Row],[Almacen]]="","","D50")</f>
        <v/>
      </c>
    </row>
    <row r="8476" spans="7:14" x14ac:dyDescent="0.25">
      <c r="G8476"/>
      <c r="H8476"/>
      <c r="I8476" s="47"/>
      <c r="J8476" s="31"/>
      <c r="K8476" s="31"/>
      <c r="L8476" s="32" t="str">
        <f>IF(ISERROR(VLOOKUP(LEFT(TablaD50[[#This Row],[Articulo]],6),ComparteD50[#All],2,FALSE)),"ND",TablaD50[[#This Row],[Articulo]])</f>
        <v>ND</v>
      </c>
      <c r="M8476" s="33" t="str">
        <f>IF(TablaD50[[#This Row],[Codigo Autorizadas]]="ND","ND",TablaD50[[#This Row],[ExistenciaActualUC]])</f>
        <v>ND</v>
      </c>
      <c r="N8476" s="34" t="str">
        <f>IF(TablaD50[[#This Row],[Almacen]]="","","D50")</f>
        <v/>
      </c>
    </row>
    <row r="8477" spans="7:14" x14ac:dyDescent="0.25">
      <c r="G8477"/>
      <c r="H8477"/>
      <c r="I8477" s="47"/>
      <c r="J8477" s="31"/>
      <c r="K8477" s="31"/>
      <c r="L8477" s="32" t="str">
        <f>IF(ISERROR(VLOOKUP(LEFT(TablaD50[[#This Row],[Articulo]],6),ComparteD50[#All],2,FALSE)),"ND",TablaD50[[#This Row],[Articulo]])</f>
        <v>ND</v>
      </c>
      <c r="M8477" s="33" t="str">
        <f>IF(TablaD50[[#This Row],[Codigo Autorizadas]]="ND","ND",TablaD50[[#This Row],[ExistenciaActualUC]])</f>
        <v>ND</v>
      </c>
      <c r="N8477" s="34" t="str">
        <f>IF(TablaD50[[#This Row],[Almacen]]="","","D50")</f>
        <v/>
      </c>
    </row>
    <row r="8478" spans="7:14" x14ac:dyDescent="0.25">
      <c r="G8478"/>
      <c r="H8478"/>
      <c r="I8478" s="47"/>
      <c r="J8478" s="31"/>
      <c r="K8478" s="31"/>
      <c r="L8478" s="32" t="str">
        <f>IF(ISERROR(VLOOKUP(LEFT(TablaD50[[#This Row],[Articulo]],6),ComparteD50[#All],2,FALSE)),"ND",TablaD50[[#This Row],[Articulo]])</f>
        <v>ND</v>
      </c>
      <c r="M8478" s="33" t="str">
        <f>IF(TablaD50[[#This Row],[Codigo Autorizadas]]="ND","ND",TablaD50[[#This Row],[ExistenciaActualUC]])</f>
        <v>ND</v>
      </c>
      <c r="N8478" s="34" t="str">
        <f>IF(TablaD50[[#This Row],[Almacen]]="","","D50")</f>
        <v/>
      </c>
    </row>
    <row r="8479" spans="7:14" x14ac:dyDescent="0.25">
      <c r="G8479"/>
      <c r="H8479"/>
      <c r="I8479" s="47"/>
      <c r="J8479" s="31"/>
      <c r="K8479" s="31"/>
      <c r="L8479" s="32" t="str">
        <f>IF(ISERROR(VLOOKUP(LEFT(TablaD50[[#This Row],[Articulo]],6),ComparteD50[#All],2,FALSE)),"ND",TablaD50[[#This Row],[Articulo]])</f>
        <v>ND</v>
      </c>
      <c r="M8479" s="33" t="str">
        <f>IF(TablaD50[[#This Row],[Codigo Autorizadas]]="ND","ND",TablaD50[[#This Row],[ExistenciaActualUC]])</f>
        <v>ND</v>
      </c>
      <c r="N8479" s="34" t="str">
        <f>IF(TablaD50[[#This Row],[Almacen]]="","","D50")</f>
        <v/>
      </c>
    </row>
    <row r="8480" spans="7:14" x14ac:dyDescent="0.25">
      <c r="G8480"/>
      <c r="H8480"/>
      <c r="I8480" s="47"/>
      <c r="J8480" s="31"/>
      <c r="K8480" s="31"/>
      <c r="L8480" s="32" t="str">
        <f>IF(ISERROR(VLOOKUP(LEFT(TablaD50[[#This Row],[Articulo]],6),ComparteD50[#All],2,FALSE)),"ND",TablaD50[[#This Row],[Articulo]])</f>
        <v>ND</v>
      </c>
      <c r="M8480" s="33" t="str">
        <f>IF(TablaD50[[#This Row],[Codigo Autorizadas]]="ND","ND",TablaD50[[#This Row],[ExistenciaActualUC]])</f>
        <v>ND</v>
      </c>
      <c r="N8480" s="34" t="str">
        <f>IF(TablaD50[[#This Row],[Almacen]]="","","D50")</f>
        <v/>
      </c>
    </row>
    <row r="8481" spans="7:14" x14ac:dyDescent="0.25">
      <c r="G8481"/>
      <c r="H8481"/>
      <c r="I8481" s="47"/>
      <c r="J8481" s="31"/>
      <c r="K8481" s="31"/>
      <c r="L8481" s="32" t="str">
        <f>IF(ISERROR(VLOOKUP(LEFT(TablaD50[[#This Row],[Articulo]],6),ComparteD50[#All],2,FALSE)),"ND",TablaD50[[#This Row],[Articulo]])</f>
        <v>ND</v>
      </c>
      <c r="M8481" s="33" t="str">
        <f>IF(TablaD50[[#This Row],[Codigo Autorizadas]]="ND","ND",TablaD50[[#This Row],[ExistenciaActualUC]])</f>
        <v>ND</v>
      </c>
      <c r="N8481" s="34" t="str">
        <f>IF(TablaD50[[#This Row],[Almacen]]="","","D50")</f>
        <v/>
      </c>
    </row>
    <row r="8482" spans="7:14" x14ac:dyDescent="0.25">
      <c r="G8482"/>
      <c r="H8482"/>
      <c r="I8482" s="47"/>
      <c r="J8482" s="31"/>
      <c r="K8482" s="31"/>
      <c r="L8482" s="32" t="str">
        <f>IF(ISERROR(VLOOKUP(LEFT(TablaD50[[#This Row],[Articulo]],6),ComparteD50[#All],2,FALSE)),"ND",TablaD50[[#This Row],[Articulo]])</f>
        <v>ND</v>
      </c>
      <c r="M8482" s="33" t="str">
        <f>IF(TablaD50[[#This Row],[Codigo Autorizadas]]="ND","ND",TablaD50[[#This Row],[ExistenciaActualUC]])</f>
        <v>ND</v>
      </c>
      <c r="N8482" s="34" t="str">
        <f>IF(TablaD50[[#This Row],[Almacen]]="","","D50")</f>
        <v/>
      </c>
    </row>
    <row r="8483" spans="7:14" x14ac:dyDescent="0.25">
      <c r="G8483"/>
      <c r="H8483"/>
      <c r="I8483" s="47"/>
      <c r="J8483" s="31"/>
      <c r="K8483" s="31"/>
      <c r="L8483" s="32" t="str">
        <f>IF(ISERROR(VLOOKUP(LEFT(TablaD50[[#This Row],[Articulo]],6),ComparteD50[#All],2,FALSE)),"ND",TablaD50[[#This Row],[Articulo]])</f>
        <v>ND</v>
      </c>
      <c r="M8483" s="33" t="str">
        <f>IF(TablaD50[[#This Row],[Codigo Autorizadas]]="ND","ND",TablaD50[[#This Row],[ExistenciaActualUC]])</f>
        <v>ND</v>
      </c>
      <c r="N8483" s="34" t="str">
        <f>IF(TablaD50[[#This Row],[Almacen]]="","","D50")</f>
        <v/>
      </c>
    </row>
    <row r="8484" spans="7:14" x14ac:dyDescent="0.25">
      <c r="G8484"/>
      <c r="H8484"/>
      <c r="I8484" s="47"/>
      <c r="J8484" s="31"/>
      <c r="K8484" s="31"/>
      <c r="L8484" s="32" t="str">
        <f>IF(ISERROR(VLOOKUP(LEFT(TablaD50[[#This Row],[Articulo]],6),ComparteD50[#All],2,FALSE)),"ND",TablaD50[[#This Row],[Articulo]])</f>
        <v>ND</v>
      </c>
      <c r="M8484" s="33" t="str">
        <f>IF(TablaD50[[#This Row],[Codigo Autorizadas]]="ND","ND",TablaD50[[#This Row],[ExistenciaActualUC]])</f>
        <v>ND</v>
      </c>
      <c r="N8484" s="34" t="str">
        <f>IF(TablaD50[[#This Row],[Almacen]]="","","D50")</f>
        <v/>
      </c>
    </row>
    <row r="8485" spans="7:14" x14ac:dyDescent="0.25">
      <c r="G8485"/>
      <c r="H8485"/>
      <c r="I8485" s="47"/>
      <c r="J8485" s="31"/>
      <c r="K8485" s="31"/>
      <c r="L8485" s="32" t="str">
        <f>IF(ISERROR(VLOOKUP(LEFT(TablaD50[[#This Row],[Articulo]],6),ComparteD50[#All],2,FALSE)),"ND",TablaD50[[#This Row],[Articulo]])</f>
        <v>ND</v>
      </c>
      <c r="M8485" s="33" t="str">
        <f>IF(TablaD50[[#This Row],[Codigo Autorizadas]]="ND","ND",TablaD50[[#This Row],[ExistenciaActualUC]])</f>
        <v>ND</v>
      </c>
      <c r="N8485" s="34" t="str">
        <f>IF(TablaD50[[#This Row],[Almacen]]="","","D50")</f>
        <v/>
      </c>
    </row>
    <row r="8486" spans="7:14" x14ac:dyDescent="0.25">
      <c r="G8486"/>
      <c r="H8486"/>
      <c r="I8486" s="47"/>
      <c r="J8486" s="31"/>
      <c r="K8486" s="31"/>
      <c r="L8486" s="32" t="str">
        <f>IF(ISERROR(VLOOKUP(LEFT(TablaD50[[#This Row],[Articulo]],6),ComparteD50[#All],2,FALSE)),"ND",TablaD50[[#This Row],[Articulo]])</f>
        <v>ND</v>
      </c>
      <c r="M8486" s="33" t="str">
        <f>IF(TablaD50[[#This Row],[Codigo Autorizadas]]="ND","ND",TablaD50[[#This Row],[ExistenciaActualUC]])</f>
        <v>ND</v>
      </c>
      <c r="N8486" s="34" t="str">
        <f>IF(TablaD50[[#This Row],[Almacen]]="","","D50")</f>
        <v/>
      </c>
    </row>
    <row r="8487" spans="7:14" x14ac:dyDescent="0.25">
      <c r="G8487"/>
      <c r="H8487"/>
      <c r="I8487" s="47"/>
      <c r="J8487" s="31"/>
      <c r="K8487" s="31"/>
      <c r="L8487" s="32" t="str">
        <f>IF(ISERROR(VLOOKUP(LEFT(TablaD50[[#This Row],[Articulo]],6),ComparteD50[#All],2,FALSE)),"ND",TablaD50[[#This Row],[Articulo]])</f>
        <v>ND</v>
      </c>
      <c r="M8487" s="33" t="str">
        <f>IF(TablaD50[[#This Row],[Codigo Autorizadas]]="ND","ND",TablaD50[[#This Row],[ExistenciaActualUC]])</f>
        <v>ND</v>
      </c>
      <c r="N8487" s="34" t="str">
        <f>IF(TablaD50[[#This Row],[Almacen]]="","","D50")</f>
        <v/>
      </c>
    </row>
    <row r="8488" spans="7:14" x14ac:dyDescent="0.25">
      <c r="G8488"/>
      <c r="H8488"/>
      <c r="I8488" s="47"/>
      <c r="J8488" s="31"/>
      <c r="K8488" s="31"/>
      <c r="L8488" s="32" t="str">
        <f>IF(ISERROR(VLOOKUP(LEFT(TablaD50[[#This Row],[Articulo]],6),ComparteD50[#All],2,FALSE)),"ND",TablaD50[[#This Row],[Articulo]])</f>
        <v>ND</v>
      </c>
      <c r="M8488" s="33" t="str">
        <f>IF(TablaD50[[#This Row],[Codigo Autorizadas]]="ND","ND",TablaD50[[#This Row],[ExistenciaActualUC]])</f>
        <v>ND</v>
      </c>
      <c r="N8488" s="34" t="str">
        <f>IF(TablaD50[[#This Row],[Almacen]]="","","D50")</f>
        <v/>
      </c>
    </row>
    <row r="8489" spans="7:14" x14ac:dyDescent="0.25">
      <c r="G8489"/>
      <c r="H8489"/>
      <c r="I8489" s="47"/>
      <c r="J8489" s="31"/>
      <c r="K8489" s="31"/>
      <c r="L8489" s="32" t="str">
        <f>IF(ISERROR(VLOOKUP(LEFT(TablaD50[[#This Row],[Articulo]],6),ComparteD50[#All],2,FALSE)),"ND",TablaD50[[#This Row],[Articulo]])</f>
        <v>ND</v>
      </c>
      <c r="M8489" s="33" t="str">
        <f>IF(TablaD50[[#This Row],[Codigo Autorizadas]]="ND","ND",TablaD50[[#This Row],[ExistenciaActualUC]])</f>
        <v>ND</v>
      </c>
      <c r="N8489" s="34" t="str">
        <f>IF(TablaD50[[#This Row],[Almacen]]="","","D50")</f>
        <v/>
      </c>
    </row>
    <row r="8490" spans="7:14" x14ac:dyDescent="0.25">
      <c r="G8490"/>
      <c r="H8490"/>
      <c r="I8490" s="47"/>
      <c r="J8490" s="31"/>
      <c r="K8490" s="31"/>
      <c r="L8490" s="32" t="str">
        <f>IF(ISERROR(VLOOKUP(LEFT(TablaD50[[#This Row],[Articulo]],6),ComparteD50[#All],2,FALSE)),"ND",TablaD50[[#This Row],[Articulo]])</f>
        <v>ND</v>
      </c>
      <c r="M8490" s="33" t="str">
        <f>IF(TablaD50[[#This Row],[Codigo Autorizadas]]="ND","ND",TablaD50[[#This Row],[ExistenciaActualUC]])</f>
        <v>ND</v>
      </c>
      <c r="N8490" s="34" t="str">
        <f>IF(TablaD50[[#This Row],[Almacen]]="","","D50")</f>
        <v/>
      </c>
    </row>
    <row r="8491" spans="7:14" x14ac:dyDescent="0.25">
      <c r="G8491"/>
      <c r="H8491"/>
      <c r="I8491" s="47"/>
      <c r="J8491" s="31"/>
      <c r="K8491" s="31"/>
      <c r="L8491" s="32" t="str">
        <f>IF(ISERROR(VLOOKUP(LEFT(TablaD50[[#This Row],[Articulo]],6),ComparteD50[#All],2,FALSE)),"ND",TablaD50[[#This Row],[Articulo]])</f>
        <v>ND</v>
      </c>
      <c r="M8491" s="33" t="str">
        <f>IF(TablaD50[[#This Row],[Codigo Autorizadas]]="ND","ND",TablaD50[[#This Row],[ExistenciaActualUC]])</f>
        <v>ND</v>
      </c>
      <c r="N8491" s="34" t="str">
        <f>IF(TablaD50[[#This Row],[Almacen]]="","","D50")</f>
        <v/>
      </c>
    </row>
    <row r="8492" spans="7:14" x14ac:dyDescent="0.25">
      <c r="G8492"/>
      <c r="H8492"/>
      <c r="I8492" s="47"/>
      <c r="J8492" s="31"/>
      <c r="K8492" s="31"/>
      <c r="L8492" s="32" t="str">
        <f>IF(ISERROR(VLOOKUP(LEFT(TablaD50[[#This Row],[Articulo]],6),ComparteD50[#All],2,FALSE)),"ND",TablaD50[[#This Row],[Articulo]])</f>
        <v>ND</v>
      </c>
      <c r="M8492" s="33" t="str">
        <f>IF(TablaD50[[#This Row],[Codigo Autorizadas]]="ND","ND",TablaD50[[#This Row],[ExistenciaActualUC]])</f>
        <v>ND</v>
      </c>
      <c r="N8492" s="34" t="str">
        <f>IF(TablaD50[[#This Row],[Almacen]]="","","D50")</f>
        <v/>
      </c>
    </row>
    <row r="8493" spans="7:14" x14ac:dyDescent="0.25">
      <c r="G8493"/>
      <c r="H8493"/>
      <c r="I8493" s="47"/>
      <c r="J8493" s="31"/>
      <c r="K8493" s="31"/>
      <c r="L8493" s="32" t="str">
        <f>IF(ISERROR(VLOOKUP(LEFT(TablaD50[[#This Row],[Articulo]],6),ComparteD50[#All],2,FALSE)),"ND",TablaD50[[#This Row],[Articulo]])</f>
        <v>ND</v>
      </c>
      <c r="M8493" s="33" t="str">
        <f>IF(TablaD50[[#This Row],[Codigo Autorizadas]]="ND","ND",TablaD50[[#This Row],[ExistenciaActualUC]])</f>
        <v>ND</v>
      </c>
      <c r="N8493" s="34" t="str">
        <f>IF(TablaD50[[#This Row],[Almacen]]="","","D50")</f>
        <v/>
      </c>
    </row>
    <row r="8494" spans="7:14" x14ac:dyDescent="0.25">
      <c r="G8494"/>
      <c r="H8494"/>
      <c r="I8494" s="47"/>
      <c r="J8494" s="31"/>
      <c r="K8494" s="31"/>
      <c r="L8494" s="32" t="str">
        <f>IF(ISERROR(VLOOKUP(LEFT(TablaD50[[#This Row],[Articulo]],6),ComparteD50[#All],2,FALSE)),"ND",TablaD50[[#This Row],[Articulo]])</f>
        <v>ND</v>
      </c>
      <c r="M8494" s="33" t="str">
        <f>IF(TablaD50[[#This Row],[Codigo Autorizadas]]="ND","ND",TablaD50[[#This Row],[ExistenciaActualUC]])</f>
        <v>ND</v>
      </c>
      <c r="N8494" s="34" t="str">
        <f>IF(TablaD50[[#This Row],[Almacen]]="","","D50")</f>
        <v/>
      </c>
    </row>
    <row r="8495" spans="7:14" x14ac:dyDescent="0.25">
      <c r="G8495"/>
      <c r="H8495"/>
      <c r="I8495" s="47"/>
      <c r="J8495" s="31"/>
      <c r="K8495" s="31"/>
      <c r="L8495" s="32" t="str">
        <f>IF(ISERROR(VLOOKUP(LEFT(TablaD50[[#This Row],[Articulo]],6),ComparteD50[#All],2,FALSE)),"ND",TablaD50[[#This Row],[Articulo]])</f>
        <v>ND</v>
      </c>
      <c r="M8495" s="33" t="str">
        <f>IF(TablaD50[[#This Row],[Codigo Autorizadas]]="ND","ND",TablaD50[[#This Row],[ExistenciaActualUC]])</f>
        <v>ND</v>
      </c>
      <c r="N8495" s="34" t="str">
        <f>IF(TablaD50[[#This Row],[Almacen]]="","","D50")</f>
        <v/>
      </c>
    </row>
    <row r="8496" spans="7:14" x14ac:dyDescent="0.25">
      <c r="G8496"/>
      <c r="H8496"/>
      <c r="I8496" s="47"/>
      <c r="J8496" s="31"/>
      <c r="K8496" s="31"/>
      <c r="L8496" s="32" t="str">
        <f>IF(ISERROR(VLOOKUP(LEFT(TablaD50[[#This Row],[Articulo]],6),ComparteD50[#All],2,FALSE)),"ND",TablaD50[[#This Row],[Articulo]])</f>
        <v>ND</v>
      </c>
      <c r="M8496" s="33" t="str">
        <f>IF(TablaD50[[#This Row],[Codigo Autorizadas]]="ND","ND",TablaD50[[#This Row],[ExistenciaActualUC]])</f>
        <v>ND</v>
      </c>
      <c r="N8496" s="34" t="str">
        <f>IF(TablaD50[[#This Row],[Almacen]]="","","D50")</f>
        <v/>
      </c>
    </row>
    <row r="8497" spans="7:14" x14ac:dyDescent="0.25">
      <c r="G8497"/>
      <c r="H8497"/>
      <c r="I8497" s="47"/>
      <c r="J8497" s="31"/>
      <c r="K8497" s="31"/>
      <c r="L8497" s="32" t="str">
        <f>IF(ISERROR(VLOOKUP(LEFT(TablaD50[[#This Row],[Articulo]],6),ComparteD50[#All],2,FALSE)),"ND",TablaD50[[#This Row],[Articulo]])</f>
        <v>ND</v>
      </c>
      <c r="M8497" s="33" t="str">
        <f>IF(TablaD50[[#This Row],[Codigo Autorizadas]]="ND","ND",TablaD50[[#This Row],[ExistenciaActualUC]])</f>
        <v>ND</v>
      </c>
      <c r="N8497" s="34" t="str">
        <f>IF(TablaD50[[#This Row],[Almacen]]="","","D50")</f>
        <v/>
      </c>
    </row>
    <row r="8498" spans="7:14" x14ac:dyDescent="0.25">
      <c r="G8498"/>
      <c r="H8498"/>
      <c r="I8498" s="47"/>
      <c r="J8498" s="31"/>
      <c r="K8498" s="31"/>
      <c r="L8498" s="32" t="str">
        <f>IF(ISERROR(VLOOKUP(LEFT(TablaD50[[#This Row],[Articulo]],6),ComparteD50[#All],2,FALSE)),"ND",TablaD50[[#This Row],[Articulo]])</f>
        <v>ND</v>
      </c>
      <c r="M8498" s="33" t="str">
        <f>IF(TablaD50[[#This Row],[Codigo Autorizadas]]="ND","ND",TablaD50[[#This Row],[ExistenciaActualUC]])</f>
        <v>ND</v>
      </c>
      <c r="N8498" s="34" t="str">
        <f>IF(TablaD50[[#This Row],[Almacen]]="","","D50")</f>
        <v/>
      </c>
    </row>
    <row r="8499" spans="7:14" x14ac:dyDescent="0.25">
      <c r="G8499"/>
      <c r="H8499"/>
      <c r="I8499" s="47"/>
      <c r="J8499" s="31"/>
      <c r="K8499" s="31"/>
      <c r="L8499" s="32" t="str">
        <f>IF(ISERROR(VLOOKUP(LEFT(TablaD50[[#This Row],[Articulo]],6),ComparteD50[#All],2,FALSE)),"ND",TablaD50[[#This Row],[Articulo]])</f>
        <v>ND</v>
      </c>
      <c r="M8499" s="33" t="str">
        <f>IF(TablaD50[[#This Row],[Codigo Autorizadas]]="ND","ND",TablaD50[[#This Row],[ExistenciaActualUC]])</f>
        <v>ND</v>
      </c>
      <c r="N8499" s="34" t="str">
        <f>IF(TablaD50[[#This Row],[Almacen]]="","","D50")</f>
        <v/>
      </c>
    </row>
    <row r="8500" spans="7:14" x14ac:dyDescent="0.25">
      <c r="G8500"/>
      <c r="H8500"/>
      <c r="I8500" s="47"/>
      <c r="J8500" s="31"/>
      <c r="K8500" s="31"/>
      <c r="L8500" s="32" t="str">
        <f>IF(ISERROR(VLOOKUP(LEFT(TablaD50[[#This Row],[Articulo]],6),ComparteD50[#All],2,FALSE)),"ND",TablaD50[[#This Row],[Articulo]])</f>
        <v>ND</v>
      </c>
      <c r="M8500" s="33" t="str">
        <f>IF(TablaD50[[#This Row],[Codigo Autorizadas]]="ND","ND",TablaD50[[#This Row],[ExistenciaActualUC]])</f>
        <v>ND</v>
      </c>
      <c r="N8500" s="34" t="str">
        <f>IF(TablaD50[[#This Row],[Almacen]]="","","D50")</f>
        <v/>
      </c>
    </row>
    <row r="8501" spans="7:14" x14ac:dyDescent="0.25">
      <c r="G8501"/>
      <c r="H8501"/>
      <c r="I8501" s="47"/>
      <c r="J8501" s="31"/>
      <c r="K8501" s="31"/>
      <c r="L8501" s="32" t="str">
        <f>IF(ISERROR(VLOOKUP(LEFT(TablaD50[[#This Row],[Articulo]],6),ComparteD50[#All],2,FALSE)),"ND",TablaD50[[#This Row],[Articulo]])</f>
        <v>ND</v>
      </c>
      <c r="M8501" s="33" t="str">
        <f>IF(TablaD50[[#This Row],[Codigo Autorizadas]]="ND","ND",TablaD50[[#This Row],[ExistenciaActualUC]])</f>
        <v>ND</v>
      </c>
      <c r="N8501" s="34" t="str">
        <f>IF(TablaD50[[#This Row],[Almacen]]="","","D50")</f>
        <v/>
      </c>
    </row>
    <row r="8502" spans="7:14" x14ac:dyDescent="0.25">
      <c r="G8502"/>
      <c r="H8502"/>
      <c r="I8502" s="47"/>
      <c r="J8502" s="31"/>
      <c r="K8502" s="31"/>
      <c r="L8502" s="32" t="str">
        <f>IF(ISERROR(VLOOKUP(LEFT(TablaD50[[#This Row],[Articulo]],6),ComparteD50[#All],2,FALSE)),"ND",TablaD50[[#This Row],[Articulo]])</f>
        <v>ND</v>
      </c>
      <c r="M8502" s="33" t="str">
        <f>IF(TablaD50[[#This Row],[Codigo Autorizadas]]="ND","ND",TablaD50[[#This Row],[ExistenciaActualUC]])</f>
        <v>ND</v>
      </c>
      <c r="N8502" s="34" t="str">
        <f>IF(TablaD50[[#This Row],[Almacen]]="","","D50")</f>
        <v/>
      </c>
    </row>
    <row r="8503" spans="7:14" x14ac:dyDescent="0.25">
      <c r="G8503"/>
      <c r="H8503"/>
      <c r="I8503" s="47"/>
      <c r="J8503" s="31"/>
      <c r="K8503" s="31"/>
      <c r="L8503" s="32" t="str">
        <f>IF(ISERROR(VLOOKUP(LEFT(TablaD50[[#This Row],[Articulo]],6),ComparteD50[#All],2,FALSE)),"ND",TablaD50[[#This Row],[Articulo]])</f>
        <v>ND</v>
      </c>
      <c r="M8503" s="33" t="str">
        <f>IF(TablaD50[[#This Row],[Codigo Autorizadas]]="ND","ND",TablaD50[[#This Row],[ExistenciaActualUC]])</f>
        <v>ND</v>
      </c>
      <c r="N8503" s="34" t="str">
        <f>IF(TablaD50[[#This Row],[Almacen]]="","","D50")</f>
        <v/>
      </c>
    </row>
    <row r="8504" spans="7:14" x14ac:dyDescent="0.25">
      <c r="G8504"/>
      <c r="H8504"/>
      <c r="I8504" s="47"/>
      <c r="J8504" s="31"/>
      <c r="K8504" s="31"/>
      <c r="L8504" s="32" t="str">
        <f>IF(ISERROR(VLOOKUP(LEFT(TablaD50[[#This Row],[Articulo]],6),ComparteD50[#All],2,FALSE)),"ND",TablaD50[[#This Row],[Articulo]])</f>
        <v>ND</v>
      </c>
      <c r="M8504" s="33" t="str">
        <f>IF(TablaD50[[#This Row],[Codigo Autorizadas]]="ND","ND",TablaD50[[#This Row],[ExistenciaActualUC]])</f>
        <v>ND</v>
      </c>
      <c r="N8504" s="34" t="str">
        <f>IF(TablaD50[[#This Row],[Almacen]]="","","D50")</f>
        <v/>
      </c>
    </row>
    <row r="8505" spans="7:14" x14ac:dyDescent="0.25">
      <c r="G8505"/>
      <c r="H8505"/>
      <c r="I8505" s="47"/>
      <c r="J8505" s="31"/>
      <c r="K8505" s="31"/>
      <c r="L8505" s="32" t="str">
        <f>IF(ISERROR(VLOOKUP(LEFT(TablaD50[[#This Row],[Articulo]],6),ComparteD50[#All],2,FALSE)),"ND",TablaD50[[#This Row],[Articulo]])</f>
        <v>ND</v>
      </c>
      <c r="M8505" s="33" t="str">
        <f>IF(TablaD50[[#This Row],[Codigo Autorizadas]]="ND","ND",TablaD50[[#This Row],[ExistenciaActualUC]])</f>
        <v>ND</v>
      </c>
      <c r="N8505" s="34" t="str">
        <f>IF(TablaD50[[#This Row],[Almacen]]="","","D50")</f>
        <v/>
      </c>
    </row>
    <row r="8506" spans="7:14" x14ac:dyDescent="0.25">
      <c r="G8506"/>
      <c r="H8506"/>
      <c r="I8506" s="47"/>
      <c r="J8506" s="31"/>
      <c r="K8506" s="31"/>
      <c r="L8506" s="32" t="str">
        <f>IF(ISERROR(VLOOKUP(LEFT(TablaD50[[#This Row],[Articulo]],6),ComparteD50[#All],2,FALSE)),"ND",TablaD50[[#This Row],[Articulo]])</f>
        <v>ND</v>
      </c>
      <c r="M8506" s="33" t="str">
        <f>IF(TablaD50[[#This Row],[Codigo Autorizadas]]="ND","ND",TablaD50[[#This Row],[ExistenciaActualUC]])</f>
        <v>ND</v>
      </c>
      <c r="N8506" s="34" t="str">
        <f>IF(TablaD50[[#This Row],[Almacen]]="","","D50")</f>
        <v/>
      </c>
    </row>
    <row r="8507" spans="7:14" x14ac:dyDescent="0.25">
      <c r="G8507"/>
      <c r="H8507"/>
      <c r="I8507" s="47"/>
      <c r="J8507" s="31"/>
      <c r="K8507" s="31"/>
      <c r="L8507" s="32" t="str">
        <f>IF(ISERROR(VLOOKUP(LEFT(TablaD50[[#This Row],[Articulo]],6),ComparteD50[#All],2,FALSE)),"ND",TablaD50[[#This Row],[Articulo]])</f>
        <v>ND</v>
      </c>
      <c r="M8507" s="33" t="str">
        <f>IF(TablaD50[[#This Row],[Codigo Autorizadas]]="ND","ND",TablaD50[[#This Row],[ExistenciaActualUC]])</f>
        <v>ND</v>
      </c>
      <c r="N8507" s="34" t="str">
        <f>IF(TablaD50[[#This Row],[Almacen]]="","","D50")</f>
        <v/>
      </c>
    </row>
    <row r="8508" spans="7:14" x14ac:dyDescent="0.25">
      <c r="G8508"/>
      <c r="H8508"/>
      <c r="I8508" s="47"/>
      <c r="J8508" s="31"/>
      <c r="K8508" s="31"/>
      <c r="L8508" s="32" t="str">
        <f>IF(ISERROR(VLOOKUP(LEFT(TablaD50[[#This Row],[Articulo]],6),ComparteD50[#All],2,FALSE)),"ND",TablaD50[[#This Row],[Articulo]])</f>
        <v>ND</v>
      </c>
      <c r="M8508" s="33" t="str">
        <f>IF(TablaD50[[#This Row],[Codigo Autorizadas]]="ND","ND",TablaD50[[#This Row],[ExistenciaActualUC]])</f>
        <v>ND</v>
      </c>
      <c r="N8508" s="34" t="str">
        <f>IF(TablaD50[[#This Row],[Almacen]]="","","D50")</f>
        <v/>
      </c>
    </row>
    <row r="8509" spans="7:14" x14ac:dyDescent="0.25">
      <c r="G8509"/>
      <c r="H8509"/>
      <c r="I8509" s="47"/>
      <c r="J8509" s="31"/>
      <c r="K8509" s="31"/>
      <c r="L8509" s="32" t="str">
        <f>IF(ISERROR(VLOOKUP(LEFT(TablaD50[[#This Row],[Articulo]],6),ComparteD50[#All],2,FALSE)),"ND",TablaD50[[#This Row],[Articulo]])</f>
        <v>ND</v>
      </c>
      <c r="M8509" s="33" t="str">
        <f>IF(TablaD50[[#This Row],[Codigo Autorizadas]]="ND","ND",TablaD50[[#This Row],[ExistenciaActualUC]])</f>
        <v>ND</v>
      </c>
      <c r="N8509" s="34" t="str">
        <f>IF(TablaD50[[#This Row],[Almacen]]="","","D50")</f>
        <v/>
      </c>
    </row>
    <row r="8510" spans="7:14" x14ac:dyDescent="0.25">
      <c r="G8510"/>
      <c r="H8510"/>
      <c r="I8510" s="47"/>
      <c r="J8510" s="31"/>
      <c r="K8510" s="31"/>
      <c r="L8510" s="32" t="str">
        <f>IF(ISERROR(VLOOKUP(LEFT(TablaD50[[#This Row],[Articulo]],6),ComparteD50[#All],2,FALSE)),"ND",TablaD50[[#This Row],[Articulo]])</f>
        <v>ND</v>
      </c>
      <c r="M8510" s="33" t="str">
        <f>IF(TablaD50[[#This Row],[Codigo Autorizadas]]="ND","ND",TablaD50[[#This Row],[ExistenciaActualUC]])</f>
        <v>ND</v>
      </c>
      <c r="N8510" s="34" t="str">
        <f>IF(TablaD50[[#This Row],[Almacen]]="","","D50")</f>
        <v/>
      </c>
    </row>
    <row r="8511" spans="7:14" x14ac:dyDescent="0.25">
      <c r="G8511"/>
      <c r="H8511"/>
      <c r="I8511" s="47"/>
      <c r="J8511" s="31"/>
      <c r="K8511" s="31"/>
      <c r="L8511" s="32" t="str">
        <f>IF(ISERROR(VLOOKUP(LEFT(TablaD50[[#This Row],[Articulo]],6),ComparteD50[#All],2,FALSE)),"ND",TablaD50[[#This Row],[Articulo]])</f>
        <v>ND</v>
      </c>
      <c r="M8511" s="33" t="str">
        <f>IF(TablaD50[[#This Row],[Codigo Autorizadas]]="ND","ND",TablaD50[[#This Row],[ExistenciaActualUC]])</f>
        <v>ND</v>
      </c>
      <c r="N8511" s="34" t="str">
        <f>IF(TablaD50[[#This Row],[Almacen]]="","","D50")</f>
        <v/>
      </c>
    </row>
    <row r="8512" spans="7:14" x14ac:dyDescent="0.25">
      <c r="G8512"/>
      <c r="H8512"/>
      <c r="I8512" s="47"/>
      <c r="J8512" s="31"/>
      <c r="K8512" s="31"/>
      <c r="L8512" s="32" t="str">
        <f>IF(ISERROR(VLOOKUP(LEFT(TablaD50[[#This Row],[Articulo]],6),ComparteD50[#All],2,FALSE)),"ND",TablaD50[[#This Row],[Articulo]])</f>
        <v>ND</v>
      </c>
      <c r="M8512" s="33" t="str">
        <f>IF(TablaD50[[#This Row],[Codigo Autorizadas]]="ND","ND",TablaD50[[#This Row],[ExistenciaActualUC]])</f>
        <v>ND</v>
      </c>
      <c r="N8512" s="34" t="str">
        <f>IF(TablaD50[[#This Row],[Almacen]]="","","D50")</f>
        <v/>
      </c>
    </row>
    <row r="8513" spans="7:14" x14ac:dyDescent="0.25">
      <c r="G8513"/>
      <c r="H8513"/>
      <c r="I8513" s="47"/>
      <c r="J8513" s="31"/>
      <c r="K8513" s="31"/>
      <c r="L8513" s="32" t="str">
        <f>IF(ISERROR(VLOOKUP(LEFT(TablaD50[[#This Row],[Articulo]],6),ComparteD50[#All],2,FALSE)),"ND",TablaD50[[#This Row],[Articulo]])</f>
        <v>ND</v>
      </c>
      <c r="M8513" s="33" t="str">
        <f>IF(TablaD50[[#This Row],[Codigo Autorizadas]]="ND","ND",TablaD50[[#This Row],[ExistenciaActualUC]])</f>
        <v>ND</v>
      </c>
      <c r="N8513" s="34" t="str">
        <f>IF(TablaD50[[#This Row],[Almacen]]="","","D50")</f>
        <v/>
      </c>
    </row>
    <row r="8514" spans="7:14" x14ac:dyDescent="0.25">
      <c r="G8514"/>
      <c r="H8514"/>
      <c r="I8514" s="47"/>
      <c r="J8514" s="31"/>
      <c r="K8514" s="31"/>
      <c r="L8514" s="32" t="str">
        <f>IF(ISERROR(VLOOKUP(LEFT(TablaD50[[#This Row],[Articulo]],6),ComparteD50[#All],2,FALSE)),"ND",TablaD50[[#This Row],[Articulo]])</f>
        <v>ND</v>
      </c>
      <c r="M8514" s="33" t="str">
        <f>IF(TablaD50[[#This Row],[Codigo Autorizadas]]="ND","ND",TablaD50[[#This Row],[ExistenciaActualUC]])</f>
        <v>ND</v>
      </c>
      <c r="N8514" s="34" t="str">
        <f>IF(TablaD50[[#This Row],[Almacen]]="","","D50")</f>
        <v/>
      </c>
    </row>
    <row r="8515" spans="7:14" x14ac:dyDescent="0.25">
      <c r="G8515"/>
      <c r="H8515"/>
      <c r="I8515" s="47"/>
      <c r="J8515" s="31"/>
      <c r="K8515" s="31"/>
      <c r="L8515" s="32" t="str">
        <f>IF(ISERROR(VLOOKUP(LEFT(TablaD50[[#This Row],[Articulo]],6),ComparteD50[#All],2,FALSE)),"ND",TablaD50[[#This Row],[Articulo]])</f>
        <v>ND</v>
      </c>
      <c r="M8515" s="33" t="str">
        <f>IF(TablaD50[[#This Row],[Codigo Autorizadas]]="ND","ND",TablaD50[[#This Row],[ExistenciaActualUC]])</f>
        <v>ND</v>
      </c>
      <c r="N8515" s="34" t="str">
        <f>IF(TablaD50[[#This Row],[Almacen]]="","","D50")</f>
        <v/>
      </c>
    </row>
    <row r="8516" spans="7:14" x14ac:dyDescent="0.25">
      <c r="G8516"/>
      <c r="H8516"/>
      <c r="I8516" s="47"/>
      <c r="J8516" s="31"/>
      <c r="K8516" s="31"/>
      <c r="L8516" s="32" t="str">
        <f>IF(ISERROR(VLOOKUP(LEFT(TablaD50[[#This Row],[Articulo]],6),ComparteD50[#All],2,FALSE)),"ND",TablaD50[[#This Row],[Articulo]])</f>
        <v>ND</v>
      </c>
      <c r="M8516" s="33" t="str">
        <f>IF(TablaD50[[#This Row],[Codigo Autorizadas]]="ND","ND",TablaD50[[#This Row],[ExistenciaActualUC]])</f>
        <v>ND</v>
      </c>
      <c r="N8516" s="34" t="str">
        <f>IF(TablaD50[[#This Row],[Almacen]]="","","D50")</f>
        <v/>
      </c>
    </row>
    <row r="8517" spans="7:14" x14ac:dyDescent="0.25">
      <c r="G8517"/>
      <c r="H8517"/>
      <c r="I8517" s="47"/>
      <c r="J8517" s="31"/>
      <c r="K8517" s="31"/>
      <c r="L8517" s="32" t="str">
        <f>IF(ISERROR(VLOOKUP(LEFT(TablaD50[[#This Row],[Articulo]],6),ComparteD50[#All],2,FALSE)),"ND",TablaD50[[#This Row],[Articulo]])</f>
        <v>ND</v>
      </c>
      <c r="M8517" s="33" t="str">
        <f>IF(TablaD50[[#This Row],[Codigo Autorizadas]]="ND","ND",TablaD50[[#This Row],[ExistenciaActualUC]])</f>
        <v>ND</v>
      </c>
      <c r="N8517" s="34" t="str">
        <f>IF(TablaD50[[#This Row],[Almacen]]="","","D50")</f>
        <v/>
      </c>
    </row>
    <row r="8518" spans="7:14" x14ac:dyDescent="0.25">
      <c r="G8518"/>
      <c r="H8518"/>
      <c r="I8518" s="47"/>
      <c r="J8518" s="31"/>
      <c r="K8518" s="31"/>
      <c r="L8518" s="32" t="str">
        <f>IF(ISERROR(VLOOKUP(LEFT(TablaD50[[#This Row],[Articulo]],6),ComparteD50[#All],2,FALSE)),"ND",TablaD50[[#This Row],[Articulo]])</f>
        <v>ND</v>
      </c>
      <c r="M8518" s="33" t="str">
        <f>IF(TablaD50[[#This Row],[Codigo Autorizadas]]="ND","ND",TablaD50[[#This Row],[ExistenciaActualUC]])</f>
        <v>ND</v>
      </c>
      <c r="N8518" s="34" t="str">
        <f>IF(TablaD50[[#This Row],[Almacen]]="","","D50")</f>
        <v/>
      </c>
    </row>
    <row r="8519" spans="7:14" x14ac:dyDescent="0.25">
      <c r="G8519"/>
      <c r="H8519"/>
      <c r="I8519" s="47"/>
      <c r="J8519" s="31"/>
      <c r="K8519" s="31"/>
      <c r="L8519" s="32" t="str">
        <f>IF(ISERROR(VLOOKUP(LEFT(TablaD50[[#This Row],[Articulo]],6),ComparteD50[#All],2,FALSE)),"ND",TablaD50[[#This Row],[Articulo]])</f>
        <v>ND</v>
      </c>
      <c r="M8519" s="33" t="str">
        <f>IF(TablaD50[[#This Row],[Codigo Autorizadas]]="ND","ND",TablaD50[[#This Row],[ExistenciaActualUC]])</f>
        <v>ND</v>
      </c>
      <c r="N8519" s="34" t="str">
        <f>IF(TablaD50[[#This Row],[Almacen]]="","","D50")</f>
        <v/>
      </c>
    </row>
    <row r="8520" spans="7:14" x14ac:dyDescent="0.25">
      <c r="G8520"/>
      <c r="H8520"/>
      <c r="I8520" s="47"/>
      <c r="J8520" s="31"/>
      <c r="K8520" s="31"/>
      <c r="L8520" s="32" t="str">
        <f>IF(ISERROR(VLOOKUP(LEFT(TablaD50[[#This Row],[Articulo]],6),ComparteD50[#All],2,FALSE)),"ND",TablaD50[[#This Row],[Articulo]])</f>
        <v>ND</v>
      </c>
      <c r="M8520" s="33" t="str">
        <f>IF(TablaD50[[#This Row],[Codigo Autorizadas]]="ND","ND",TablaD50[[#This Row],[ExistenciaActualUC]])</f>
        <v>ND</v>
      </c>
      <c r="N8520" s="34" t="str">
        <f>IF(TablaD50[[#This Row],[Almacen]]="","","D50")</f>
        <v/>
      </c>
    </row>
    <row r="8521" spans="7:14" x14ac:dyDescent="0.25">
      <c r="G8521"/>
      <c r="H8521"/>
      <c r="I8521" s="47"/>
      <c r="J8521" s="31"/>
      <c r="K8521" s="31"/>
      <c r="L8521" s="32" t="str">
        <f>IF(ISERROR(VLOOKUP(LEFT(TablaD50[[#This Row],[Articulo]],6),ComparteD50[#All],2,FALSE)),"ND",TablaD50[[#This Row],[Articulo]])</f>
        <v>ND</v>
      </c>
      <c r="M8521" s="33" t="str">
        <f>IF(TablaD50[[#This Row],[Codigo Autorizadas]]="ND","ND",TablaD50[[#This Row],[ExistenciaActualUC]])</f>
        <v>ND</v>
      </c>
      <c r="N8521" s="34" t="str">
        <f>IF(TablaD50[[#This Row],[Almacen]]="","","D50")</f>
        <v/>
      </c>
    </row>
    <row r="8522" spans="7:14" x14ac:dyDescent="0.25">
      <c r="G8522"/>
      <c r="H8522"/>
      <c r="I8522" s="47"/>
      <c r="J8522" s="31"/>
      <c r="K8522" s="31"/>
      <c r="L8522" s="32" t="str">
        <f>IF(ISERROR(VLOOKUP(LEFT(TablaD50[[#This Row],[Articulo]],6),ComparteD50[#All],2,FALSE)),"ND",TablaD50[[#This Row],[Articulo]])</f>
        <v>ND</v>
      </c>
      <c r="M8522" s="33" t="str">
        <f>IF(TablaD50[[#This Row],[Codigo Autorizadas]]="ND","ND",TablaD50[[#This Row],[ExistenciaActualUC]])</f>
        <v>ND</v>
      </c>
      <c r="N8522" s="34" t="str">
        <f>IF(TablaD50[[#This Row],[Almacen]]="","","D50")</f>
        <v/>
      </c>
    </row>
    <row r="8523" spans="7:14" x14ac:dyDescent="0.25">
      <c r="G8523"/>
      <c r="H8523"/>
      <c r="I8523" s="47"/>
      <c r="J8523" s="31"/>
      <c r="K8523" s="31"/>
      <c r="L8523" s="32" t="str">
        <f>IF(ISERROR(VLOOKUP(LEFT(TablaD50[[#This Row],[Articulo]],6),ComparteD50[#All],2,FALSE)),"ND",TablaD50[[#This Row],[Articulo]])</f>
        <v>ND</v>
      </c>
      <c r="M8523" s="33" t="str">
        <f>IF(TablaD50[[#This Row],[Codigo Autorizadas]]="ND","ND",TablaD50[[#This Row],[ExistenciaActualUC]])</f>
        <v>ND</v>
      </c>
      <c r="N8523" s="34" t="str">
        <f>IF(TablaD50[[#This Row],[Almacen]]="","","D50")</f>
        <v/>
      </c>
    </row>
    <row r="8524" spans="7:14" x14ac:dyDescent="0.25">
      <c r="G8524"/>
      <c r="H8524"/>
      <c r="I8524" s="47"/>
      <c r="J8524" s="31"/>
      <c r="K8524" s="31"/>
      <c r="L8524" s="32" t="str">
        <f>IF(ISERROR(VLOOKUP(LEFT(TablaD50[[#This Row],[Articulo]],6),ComparteD50[#All],2,FALSE)),"ND",TablaD50[[#This Row],[Articulo]])</f>
        <v>ND</v>
      </c>
      <c r="M8524" s="33" t="str">
        <f>IF(TablaD50[[#This Row],[Codigo Autorizadas]]="ND","ND",TablaD50[[#This Row],[ExistenciaActualUC]])</f>
        <v>ND</v>
      </c>
      <c r="N8524" s="34" t="str">
        <f>IF(TablaD50[[#This Row],[Almacen]]="","","D50")</f>
        <v/>
      </c>
    </row>
    <row r="8525" spans="7:14" x14ac:dyDescent="0.25">
      <c r="G8525"/>
      <c r="H8525"/>
      <c r="I8525" s="47"/>
      <c r="J8525" s="31"/>
      <c r="K8525" s="31"/>
      <c r="L8525" s="32" t="str">
        <f>IF(ISERROR(VLOOKUP(LEFT(TablaD50[[#This Row],[Articulo]],6),ComparteD50[#All],2,FALSE)),"ND",TablaD50[[#This Row],[Articulo]])</f>
        <v>ND</v>
      </c>
      <c r="M8525" s="33" t="str">
        <f>IF(TablaD50[[#This Row],[Codigo Autorizadas]]="ND","ND",TablaD50[[#This Row],[ExistenciaActualUC]])</f>
        <v>ND</v>
      </c>
      <c r="N8525" s="34" t="str">
        <f>IF(TablaD50[[#This Row],[Almacen]]="","","D50")</f>
        <v/>
      </c>
    </row>
    <row r="8526" spans="7:14" x14ac:dyDescent="0.25">
      <c r="G8526"/>
      <c r="H8526"/>
      <c r="I8526" s="47"/>
      <c r="J8526" s="31"/>
      <c r="K8526" s="31"/>
      <c r="L8526" s="32" t="str">
        <f>IF(ISERROR(VLOOKUP(LEFT(TablaD50[[#This Row],[Articulo]],6),ComparteD50[#All],2,FALSE)),"ND",TablaD50[[#This Row],[Articulo]])</f>
        <v>ND</v>
      </c>
      <c r="M8526" s="33" t="str">
        <f>IF(TablaD50[[#This Row],[Codigo Autorizadas]]="ND","ND",TablaD50[[#This Row],[ExistenciaActualUC]])</f>
        <v>ND</v>
      </c>
      <c r="N8526" s="34" t="str">
        <f>IF(TablaD50[[#This Row],[Almacen]]="","","D50")</f>
        <v/>
      </c>
    </row>
    <row r="8527" spans="7:14" x14ac:dyDescent="0.25">
      <c r="G8527"/>
      <c r="H8527"/>
      <c r="I8527" s="47"/>
      <c r="J8527" s="31"/>
      <c r="K8527" s="31"/>
      <c r="L8527" s="32" t="str">
        <f>IF(ISERROR(VLOOKUP(LEFT(TablaD50[[#This Row],[Articulo]],6),ComparteD50[#All],2,FALSE)),"ND",TablaD50[[#This Row],[Articulo]])</f>
        <v>ND</v>
      </c>
      <c r="M8527" s="33" t="str">
        <f>IF(TablaD50[[#This Row],[Codigo Autorizadas]]="ND","ND",TablaD50[[#This Row],[ExistenciaActualUC]])</f>
        <v>ND</v>
      </c>
      <c r="N8527" s="34" t="str">
        <f>IF(TablaD50[[#This Row],[Almacen]]="","","D50")</f>
        <v/>
      </c>
    </row>
    <row r="8528" spans="7:14" x14ac:dyDescent="0.25">
      <c r="G8528"/>
      <c r="H8528"/>
      <c r="I8528" s="47"/>
      <c r="J8528" s="31"/>
      <c r="K8528" s="31"/>
      <c r="L8528" s="32" t="str">
        <f>IF(ISERROR(VLOOKUP(LEFT(TablaD50[[#This Row],[Articulo]],6),ComparteD50[#All],2,FALSE)),"ND",TablaD50[[#This Row],[Articulo]])</f>
        <v>ND</v>
      </c>
      <c r="M8528" s="33" t="str">
        <f>IF(TablaD50[[#This Row],[Codigo Autorizadas]]="ND","ND",TablaD50[[#This Row],[ExistenciaActualUC]])</f>
        <v>ND</v>
      </c>
      <c r="N8528" s="34" t="str">
        <f>IF(TablaD50[[#This Row],[Almacen]]="","","D50")</f>
        <v/>
      </c>
    </row>
    <row r="8529" spans="7:14" x14ac:dyDescent="0.25">
      <c r="G8529"/>
      <c r="H8529"/>
      <c r="I8529" s="47"/>
      <c r="J8529" s="31"/>
      <c r="K8529" s="31"/>
      <c r="L8529" s="32" t="str">
        <f>IF(ISERROR(VLOOKUP(LEFT(TablaD50[[#This Row],[Articulo]],6),ComparteD50[#All],2,FALSE)),"ND",TablaD50[[#This Row],[Articulo]])</f>
        <v>ND</v>
      </c>
      <c r="M8529" s="33" t="str">
        <f>IF(TablaD50[[#This Row],[Codigo Autorizadas]]="ND","ND",TablaD50[[#This Row],[ExistenciaActualUC]])</f>
        <v>ND</v>
      </c>
      <c r="N8529" s="34" t="str">
        <f>IF(TablaD50[[#This Row],[Almacen]]="","","D50")</f>
        <v/>
      </c>
    </row>
    <row r="8530" spans="7:14" x14ac:dyDescent="0.25">
      <c r="G8530"/>
      <c r="H8530"/>
      <c r="I8530" s="47"/>
      <c r="J8530" s="31"/>
      <c r="K8530" s="31"/>
      <c r="L8530" s="32" t="str">
        <f>IF(ISERROR(VLOOKUP(LEFT(TablaD50[[#This Row],[Articulo]],6),ComparteD50[#All],2,FALSE)),"ND",TablaD50[[#This Row],[Articulo]])</f>
        <v>ND</v>
      </c>
      <c r="M8530" s="33" t="str">
        <f>IF(TablaD50[[#This Row],[Codigo Autorizadas]]="ND","ND",TablaD50[[#This Row],[ExistenciaActualUC]])</f>
        <v>ND</v>
      </c>
      <c r="N8530" s="34" t="str">
        <f>IF(TablaD50[[#This Row],[Almacen]]="","","D50")</f>
        <v/>
      </c>
    </row>
    <row r="8531" spans="7:14" x14ac:dyDescent="0.25">
      <c r="G8531"/>
      <c r="H8531"/>
      <c r="I8531" s="47"/>
      <c r="J8531" s="31"/>
      <c r="K8531" s="31"/>
      <c r="L8531" s="32" t="str">
        <f>IF(ISERROR(VLOOKUP(LEFT(TablaD50[[#This Row],[Articulo]],6),ComparteD50[#All],2,FALSE)),"ND",TablaD50[[#This Row],[Articulo]])</f>
        <v>ND</v>
      </c>
      <c r="M8531" s="33" t="str">
        <f>IF(TablaD50[[#This Row],[Codigo Autorizadas]]="ND","ND",TablaD50[[#This Row],[ExistenciaActualUC]])</f>
        <v>ND</v>
      </c>
      <c r="N8531" s="34" t="str">
        <f>IF(TablaD50[[#This Row],[Almacen]]="","","D50")</f>
        <v/>
      </c>
    </row>
    <row r="8532" spans="7:14" x14ac:dyDescent="0.25">
      <c r="G8532"/>
      <c r="H8532"/>
      <c r="I8532" s="47"/>
      <c r="J8532" s="31"/>
      <c r="K8532" s="31"/>
      <c r="L8532" s="32" t="str">
        <f>IF(ISERROR(VLOOKUP(LEFT(TablaD50[[#This Row],[Articulo]],6),ComparteD50[#All],2,FALSE)),"ND",TablaD50[[#This Row],[Articulo]])</f>
        <v>ND</v>
      </c>
      <c r="M8532" s="33" t="str">
        <f>IF(TablaD50[[#This Row],[Codigo Autorizadas]]="ND","ND",TablaD50[[#This Row],[ExistenciaActualUC]])</f>
        <v>ND</v>
      </c>
      <c r="N8532" s="34" t="str">
        <f>IF(TablaD50[[#This Row],[Almacen]]="","","D50")</f>
        <v/>
      </c>
    </row>
    <row r="8533" spans="7:14" x14ac:dyDescent="0.25">
      <c r="G8533"/>
      <c r="H8533"/>
      <c r="I8533" s="47"/>
      <c r="J8533" s="31"/>
      <c r="K8533" s="31"/>
      <c r="L8533" s="32" t="str">
        <f>IF(ISERROR(VLOOKUP(LEFT(TablaD50[[#This Row],[Articulo]],6),ComparteD50[#All],2,FALSE)),"ND",TablaD50[[#This Row],[Articulo]])</f>
        <v>ND</v>
      </c>
      <c r="M8533" s="33" t="str">
        <f>IF(TablaD50[[#This Row],[Codigo Autorizadas]]="ND","ND",TablaD50[[#This Row],[ExistenciaActualUC]])</f>
        <v>ND</v>
      </c>
      <c r="N8533" s="34" t="str">
        <f>IF(TablaD50[[#This Row],[Almacen]]="","","D50")</f>
        <v/>
      </c>
    </row>
    <row r="8534" spans="7:14" x14ac:dyDescent="0.25">
      <c r="G8534"/>
      <c r="H8534"/>
      <c r="I8534" s="47"/>
      <c r="J8534" s="31"/>
      <c r="K8534" s="31"/>
      <c r="L8534" s="32" t="str">
        <f>IF(ISERROR(VLOOKUP(LEFT(TablaD50[[#This Row],[Articulo]],6),ComparteD50[#All],2,FALSE)),"ND",TablaD50[[#This Row],[Articulo]])</f>
        <v>ND</v>
      </c>
      <c r="M8534" s="33" t="str">
        <f>IF(TablaD50[[#This Row],[Codigo Autorizadas]]="ND","ND",TablaD50[[#This Row],[ExistenciaActualUC]])</f>
        <v>ND</v>
      </c>
      <c r="N8534" s="34" t="str">
        <f>IF(TablaD50[[#This Row],[Almacen]]="","","D50")</f>
        <v/>
      </c>
    </row>
    <row r="8535" spans="7:14" x14ac:dyDescent="0.25">
      <c r="G8535"/>
      <c r="H8535"/>
      <c r="I8535" s="47"/>
      <c r="J8535" s="31"/>
      <c r="K8535" s="31"/>
      <c r="L8535" s="32" t="str">
        <f>IF(ISERROR(VLOOKUP(LEFT(TablaD50[[#This Row],[Articulo]],6),ComparteD50[#All],2,FALSE)),"ND",TablaD50[[#This Row],[Articulo]])</f>
        <v>ND</v>
      </c>
      <c r="M8535" s="33" t="str">
        <f>IF(TablaD50[[#This Row],[Codigo Autorizadas]]="ND","ND",TablaD50[[#This Row],[ExistenciaActualUC]])</f>
        <v>ND</v>
      </c>
      <c r="N8535" s="34" t="str">
        <f>IF(TablaD50[[#This Row],[Almacen]]="","","D50")</f>
        <v/>
      </c>
    </row>
    <row r="8536" spans="7:14" x14ac:dyDescent="0.25">
      <c r="G8536"/>
      <c r="H8536"/>
      <c r="I8536" s="47"/>
      <c r="J8536" s="31"/>
      <c r="K8536" s="31"/>
      <c r="L8536" s="32" t="str">
        <f>IF(ISERROR(VLOOKUP(LEFT(TablaD50[[#This Row],[Articulo]],6),ComparteD50[#All],2,FALSE)),"ND",TablaD50[[#This Row],[Articulo]])</f>
        <v>ND</v>
      </c>
      <c r="M8536" s="33" t="str">
        <f>IF(TablaD50[[#This Row],[Codigo Autorizadas]]="ND","ND",TablaD50[[#This Row],[ExistenciaActualUC]])</f>
        <v>ND</v>
      </c>
      <c r="N8536" s="34" t="str">
        <f>IF(TablaD50[[#This Row],[Almacen]]="","","D50")</f>
        <v/>
      </c>
    </row>
    <row r="8537" spans="7:14" x14ac:dyDescent="0.25">
      <c r="G8537"/>
      <c r="H8537"/>
      <c r="I8537" s="47"/>
      <c r="J8537" s="31"/>
      <c r="K8537" s="31"/>
      <c r="L8537" s="32" t="str">
        <f>IF(ISERROR(VLOOKUP(LEFT(TablaD50[[#This Row],[Articulo]],6),ComparteD50[#All],2,FALSE)),"ND",TablaD50[[#This Row],[Articulo]])</f>
        <v>ND</v>
      </c>
      <c r="M8537" s="33" t="str">
        <f>IF(TablaD50[[#This Row],[Codigo Autorizadas]]="ND","ND",TablaD50[[#This Row],[ExistenciaActualUC]])</f>
        <v>ND</v>
      </c>
      <c r="N8537" s="34" t="str">
        <f>IF(TablaD50[[#This Row],[Almacen]]="","","D50")</f>
        <v/>
      </c>
    </row>
    <row r="8538" spans="7:14" x14ac:dyDescent="0.25">
      <c r="G8538"/>
      <c r="H8538"/>
      <c r="I8538" s="47"/>
      <c r="J8538" s="31"/>
      <c r="K8538" s="31"/>
      <c r="L8538" s="32" t="str">
        <f>IF(ISERROR(VLOOKUP(LEFT(TablaD50[[#This Row],[Articulo]],6),ComparteD50[#All],2,FALSE)),"ND",TablaD50[[#This Row],[Articulo]])</f>
        <v>ND</v>
      </c>
      <c r="M8538" s="33" t="str">
        <f>IF(TablaD50[[#This Row],[Codigo Autorizadas]]="ND","ND",TablaD50[[#This Row],[ExistenciaActualUC]])</f>
        <v>ND</v>
      </c>
      <c r="N8538" s="34" t="str">
        <f>IF(TablaD50[[#This Row],[Almacen]]="","","D50")</f>
        <v/>
      </c>
    </row>
    <row r="8539" spans="7:14" x14ac:dyDescent="0.25">
      <c r="G8539"/>
      <c r="H8539"/>
      <c r="I8539" s="47"/>
      <c r="J8539" s="31"/>
      <c r="K8539" s="31"/>
      <c r="L8539" s="32" t="str">
        <f>IF(ISERROR(VLOOKUP(LEFT(TablaD50[[#This Row],[Articulo]],6),ComparteD50[#All],2,FALSE)),"ND",TablaD50[[#This Row],[Articulo]])</f>
        <v>ND</v>
      </c>
      <c r="M8539" s="33" t="str">
        <f>IF(TablaD50[[#This Row],[Codigo Autorizadas]]="ND","ND",TablaD50[[#This Row],[ExistenciaActualUC]])</f>
        <v>ND</v>
      </c>
      <c r="N8539" s="34" t="str">
        <f>IF(TablaD50[[#This Row],[Almacen]]="","","D50")</f>
        <v/>
      </c>
    </row>
    <row r="8540" spans="7:14" x14ac:dyDescent="0.25">
      <c r="G8540"/>
      <c r="H8540"/>
      <c r="I8540" s="47"/>
      <c r="J8540" s="31"/>
      <c r="K8540" s="31"/>
      <c r="L8540" s="32" t="str">
        <f>IF(ISERROR(VLOOKUP(LEFT(TablaD50[[#This Row],[Articulo]],6),ComparteD50[#All],2,FALSE)),"ND",TablaD50[[#This Row],[Articulo]])</f>
        <v>ND</v>
      </c>
      <c r="M8540" s="33" t="str">
        <f>IF(TablaD50[[#This Row],[Codigo Autorizadas]]="ND","ND",TablaD50[[#This Row],[ExistenciaActualUC]])</f>
        <v>ND</v>
      </c>
      <c r="N8540" s="34" t="str">
        <f>IF(TablaD50[[#This Row],[Almacen]]="","","D50")</f>
        <v/>
      </c>
    </row>
    <row r="8541" spans="7:14" x14ac:dyDescent="0.25">
      <c r="G8541"/>
      <c r="H8541"/>
      <c r="I8541" s="47"/>
      <c r="J8541" s="31"/>
      <c r="K8541" s="31"/>
      <c r="L8541" s="32" t="str">
        <f>IF(ISERROR(VLOOKUP(LEFT(TablaD50[[#This Row],[Articulo]],6),ComparteD50[#All],2,FALSE)),"ND",TablaD50[[#This Row],[Articulo]])</f>
        <v>ND</v>
      </c>
      <c r="M8541" s="33" t="str">
        <f>IF(TablaD50[[#This Row],[Codigo Autorizadas]]="ND","ND",TablaD50[[#This Row],[ExistenciaActualUC]])</f>
        <v>ND</v>
      </c>
      <c r="N8541" s="34" t="str">
        <f>IF(TablaD50[[#This Row],[Almacen]]="","","D50")</f>
        <v/>
      </c>
    </row>
    <row r="8542" spans="7:14" x14ac:dyDescent="0.25">
      <c r="G8542"/>
      <c r="H8542"/>
      <c r="I8542" s="47"/>
      <c r="J8542" s="31"/>
      <c r="K8542" s="31"/>
      <c r="L8542" s="32" t="str">
        <f>IF(ISERROR(VLOOKUP(LEFT(TablaD50[[#This Row],[Articulo]],6),ComparteD50[#All],2,FALSE)),"ND",TablaD50[[#This Row],[Articulo]])</f>
        <v>ND</v>
      </c>
      <c r="M8542" s="33" t="str">
        <f>IF(TablaD50[[#This Row],[Codigo Autorizadas]]="ND","ND",TablaD50[[#This Row],[ExistenciaActualUC]])</f>
        <v>ND</v>
      </c>
      <c r="N8542" s="34" t="str">
        <f>IF(TablaD50[[#This Row],[Almacen]]="","","D50")</f>
        <v/>
      </c>
    </row>
    <row r="8543" spans="7:14" x14ac:dyDescent="0.25">
      <c r="G8543"/>
      <c r="H8543"/>
      <c r="I8543" s="47"/>
      <c r="J8543" s="31"/>
      <c r="K8543" s="31"/>
      <c r="L8543" s="32" t="str">
        <f>IF(ISERROR(VLOOKUP(LEFT(TablaD50[[#This Row],[Articulo]],6),ComparteD50[#All],2,FALSE)),"ND",TablaD50[[#This Row],[Articulo]])</f>
        <v>ND</v>
      </c>
      <c r="M8543" s="33" t="str">
        <f>IF(TablaD50[[#This Row],[Codigo Autorizadas]]="ND","ND",TablaD50[[#This Row],[ExistenciaActualUC]])</f>
        <v>ND</v>
      </c>
      <c r="N8543" s="34" t="str">
        <f>IF(TablaD50[[#This Row],[Almacen]]="","","D50")</f>
        <v/>
      </c>
    </row>
    <row r="8544" spans="7:14" x14ac:dyDescent="0.25">
      <c r="G8544"/>
      <c r="H8544"/>
      <c r="I8544" s="47"/>
      <c r="J8544" s="31"/>
      <c r="K8544" s="31"/>
      <c r="L8544" s="32" t="str">
        <f>IF(ISERROR(VLOOKUP(LEFT(TablaD50[[#This Row],[Articulo]],6),ComparteD50[#All],2,FALSE)),"ND",TablaD50[[#This Row],[Articulo]])</f>
        <v>ND</v>
      </c>
      <c r="M8544" s="33" t="str">
        <f>IF(TablaD50[[#This Row],[Codigo Autorizadas]]="ND","ND",TablaD50[[#This Row],[ExistenciaActualUC]])</f>
        <v>ND</v>
      </c>
      <c r="N8544" s="34" t="str">
        <f>IF(TablaD50[[#This Row],[Almacen]]="","","D50")</f>
        <v/>
      </c>
    </row>
    <row r="8545" spans="7:14" x14ac:dyDescent="0.25">
      <c r="G8545"/>
      <c r="H8545"/>
      <c r="I8545" s="47"/>
      <c r="J8545" s="31"/>
      <c r="K8545" s="31"/>
      <c r="L8545" s="32" t="str">
        <f>IF(ISERROR(VLOOKUP(LEFT(TablaD50[[#This Row],[Articulo]],6),ComparteD50[#All],2,FALSE)),"ND",TablaD50[[#This Row],[Articulo]])</f>
        <v>ND</v>
      </c>
      <c r="M8545" s="33" t="str">
        <f>IF(TablaD50[[#This Row],[Codigo Autorizadas]]="ND","ND",TablaD50[[#This Row],[ExistenciaActualUC]])</f>
        <v>ND</v>
      </c>
      <c r="N8545" s="34" t="str">
        <f>IF(TablaD50[[#This Row],[Almacen]]="","","D50")</f>
        <v/>
      </c>
    </row>
    <row r="8546" spans="7:14" x14ac:dyDescent="0.25">
      <c r="G8546"/>
      <c r="H8546"/>
      <c r="I8546" s="47"/>
      <c r="J8546" s="31"/>
      <c r="K8546" s="31"/>
      <c r="L8546" s="32" t="str">
        <f>IF(ISERROR(VLOOKUP(LEFT(TablaD50[[#This Row],[Articulo]],6),ComparteD50[#All],2,FALSE)),"ND",TablaD50[[#This Row],[Articulo]])</f>
        <v>ND</v>
      </c>
      <c r="M8546" s="33" t="str">
        <f>IF(TablaD50[[#This Row],[Codigo Autorizadas]]="ND","ND",TablaD50[[#This Row],[ExistenciaActualUC]])</f>
        <v>ND</v>
      </c>
      <c r="N8546" s="34" t="str">
        <f>IF(TablaD50[[#This Row],[Almacen]]="","","D50")</f>
        <v/>
      </c>
    </row>
    <row r="8547" spans="7:14" x14ac:dyDescent="0.25">
      <c r="G8547"/>
      <c r="H8547"/>
      <c r="I8547" s="47"/>
      <c r="J8547" s="31"/>
      <c r="K8547" s="31"/>
      <c r="L8547" s="32" t="str">
        <f>IF(ISERROR(VLOOKUP(LEFT(TablaD50[[#This Row],[Articulo]],6),ComparteD50[#All],2,FALSE)),"ND",TablaD50[[#This Row],[Articulo]])</f>
        <v>ND</v>
      </c>
      <c r="M8547" s="33" t="str">
        <f>IF(TablaD50[[#This Row],[Codigo Autorizadas]]="ND","ND",TablaD50[[#This Row],[ExistenciaActualUC]])</f>
        <v>ND</v>
      </c>
      <c r="N8547" s="34" t="str">
        <f>IF(TablaD50[[#This Row],[Almacen]]="","","D50")</f>
        <v/>
      </c>
    </row>
    <row r="8548" spans="7:14" x14ac:dyDescent="0.25">
      <c r="G8548"/>
      <c r="H8548"/>
      <c r="I8548" s="47"/>
      <c r="J8548" s="31"/>
      <c r="K8548" s="31"/>
      <c r="L8548" s="32" t="str">
        <f>IF(ISERROR(VLOOKUP(LEFT(TablaD50[[#This Row],[Articulo]],6),ComparteD50[#All],2,FALSE)),"ND",TablaD50[[#This Row],[Articulo]])</f>
        <v>ND</v>
      </c>
      <c r="M8548" s="33" t="str">
        <f>IF(TablaD50[[#This Row],[Codigo Autorizadas]]="ND","ND",TablaD50[[#This Row],[ExistenciaActualUC]])</f>
        <v>ND</v>
      </c>
      <c r="N8548" s="34" t="str">
        <f>IF(TablaD50[[#This Row],[Almacen]]="","","D50")</f>
        <v/>
      </c>
    </row>
    <row r="8549" spans="7:14" x14ac:dyDescent="0.25">
      <c r="G8549"/>
      <c r="H8549"/>
      <c r="I8549" s="47"/>
      <c r="J8549" s="31"/>
      <c r="K8549" s="31"/>
      <c r="L8549" s="32" t="str">
        <f>IF(ISERROR(VLOOKUP(LEFT(TablaD50[[#This Row],[Articulo]],6),ComparteD50[#All],2,FALSE)),"ND",TablaD50[[#This Row],[Articulo]])</f>
        <v>ND</v>
      </c>
      <c r="M8549" s="33" t="str">
        <f>IF(TablaD50[[#This Row],[Codigo Autorizadas]]="ND","ND",TablaD50[[#This Row],[ExistenciaActualUC]])</f>
        <v>ND</v>
      </c>
      <c r="N8549" s="34" t="str">
        <f>IF(TablaD50[[#This Row],[Almacen]]="","","D50")</f>
        <v/>
      </c>
    </row>
    <row r="8550" spans="7:14" x14ac:dyDescent="0.25">
      <c r="G8550"/>
      <c r="H8550"/>
      <c r="I8550" s="47"/>
      <c r="J8550" s="31"/>
      <c r="K8550" s="31"/>
      <c r="L8550" s="32" t="str">
        <f>IF(ISERROR(VLOOKUP(LEFT(TablaD50[[#This Row],[Articulo]],6),ComparteD50[#All],2,FALSE)),"ND",TablaD50[[#This Row],[Articulo]])</f>
        <v>ND</v>
      </c>
      <c r="M8550" s="33" t="str">
        <f>IF(TablaD50[[#This Row],[Codigo Autorizadas]]="ND","ND",TablaD50[[#This Row],[ExistenciaActualUC]])</f>
        <v>ND</v>
      </c>
      <c r="N8550" s="34" t="str">
        <f>IF(TablaD50[[#This Row],[Almacen]]="","","D50")</f>
        <v/>
      </c>
    </row>
    <row r="8551" spans="7:14" x14ac:dyDescent="0.25">
      <c r="G8551"/>
      <c r="H8551"/>
      <c r="I8551" s="47"/>
      <c r="J8551" s="31"/>
      <c r="K8551" s="31"/>
      <c r="L8551" s="32" t="str">
        <f>IF(ISERROR(VLOOKUP(LEFT(TablaD50[[#This Row],[Articulo]],6),ComparteD50[#All],2,FALSE)),"ND",TablaD50[[#This Row],[Articulo]])</f>
        <v>ND</v>
      </c>
      <c r="M8551" s="33" t="str">
        <f>IF(TablaD50[[#This Row],[Codigo Autorizadas]]="ND","ND",TablaD50[[#This Row],[ExistenciaActualUC]])</f>
        <v>ND</v>
      </c>
      <c r="N8551" s="34" t="str">
        <f>IF(TablaD50[[#This Row],[Almacen]]="","","D50")</f>
        <v/>
      </c>
    </row>
    <row r="8552" spans="7:14" x14ac:dyDescent="0.25">
      <c r="G8552"/>
      <c r="H8552"/>
      <c r="I8552" s="47"/>
      <c r="J8552" s="31"/>
      <c r="K8552" s="31"/>
      <c r="L8552" s="32" t="str">
        <f>IF(ISERROR(VLOOKUP(LEFT(TablaD50[[#This Row],[Articulo]],6),ComparteD50[#All],2,FALSE)),"ND",TablaD50[[#This Row],[Articulo]])</f>
        <v>ND</v>
      </c>
      <c r="M8552" s="33" t="str">
        <f>IF(TablaD50[[#This Row],[Codigo Autorizadas]]="ND","ND",TablaD50[[#This Row],[ExistenciaActualUC]])</f>
        <v>ND</v>
      </c>
      <c r="N8552" s="34" t="str">
        <f>IF(TablaD50[[#This Row],[Almacen]]="","","D50")</f>
        <v/>
      </c>
    </row>
    <row r="8553" spans="7:14" x14ac:dyDescent="0.25">
      <c r="G8553"/>
      <c r="H8553"/>
      <c r="I8553" s="47"/>
      <c r="J8553" s="31"/>
      <c r="K8553" s="31"/>
      <c r="L8553" s="32" t="str">
        <f>IF(ISERROR(VLOOKUP(LEFT(TablaD50[[#This Row],[Articulo]],6),ComparteD50[#All],2,FALSE)),"ND",TablaD50[[#This Row],[Articulo]])</f>
        <v>ND</v>
      </c>
      <c r="M8553" s="33" t="str">
        <f>IF(TablaD50[[#This Row],[Codigo Autorizadas]]="ND","ND",TablaD50[[#This Row],[ExistenciaActualUC]])</f>
        <v>ND</v>
      </c>
      <c r="N8553" s="34" t="str">
        <f>IF(TablaD50[[#This Row],[Almacen]]="","","D50")</f>
        <v/>
      </c>
    </row>
    <row r="8554" spans="7:14" x14ac:dyDescent="0.25">
      <c r="G8554"/>
      <c r="H8554"/>
      <c r="I8554" s="47"/>
      <c r="J8554" s="31"/>
      <c r="K8554" s="31"/>
      <c r="L8554" s="32" t="str">
        <f>IF(ISERROR(VLOOKUP(LEFT(TablaD50[[#This Row],[Articulo]],6),ComparteD50[#All],2,FALSE)),"ND",TablaD50[[#This Row],[Articulo]])</f>
        <v>ND</v>
      </c>
      <c r="M8554" s="33" t="str">
        <f>IF(TablaD50[[#This Row],[Codigo Autorizadas]]="ND","ND",TablaD50[[#This Row],[ExistenciaActualUC]])</f>
        <v>ND</v>
      </c>
      <c r="N8554" s="34" t="str">
        <f>IF(TablaD50[[#This Row],[Almacen]]="","","D50")</f>
        <v/>
      </c>
    </row>
    <row r="8555" spans="7:14" x14ac:dyDescent="0.25">
      <c r="G8555"/>
      <c r="H8555"/>
      <c r="I8555" s="47"/>
      <c r="J8555" s="31"/>
      <c r="K8555" s="31"/>
      <c r="L8555" s="32" t="str">
        <f>IF(ISERROR(VLOOKUP(LEFT(TablaD50[[#This Row],[Articulo]],6),ComparteD50[#All],2,FALSE)),"ND",TablaD50[[#This Row],[Articulo]])</f>
        <v>ND</v>
      </c>
      <c r="M8555" s="33" t="str">
        <f>IF(TablaD50[[#This Row],[Codigo Autorizadas]]="ND","ND",TablaD50[[#This Row],[ExistenciaActualUC]])</f>
        <v>ND</v>
      </c>
      <c r="N8555" s="34" t="str">
        <f>IF(TablaD50[[#This Row],[Almacen]]="","","D50")</f>
        <v/>
      </c>
    </row>
    <row r="8556" spans="7:14" x14ac:dyDescent="0.25">
      <c r="G8556"/>
      <c r="H8556"/>
      <c r="I8556" s="47"/>
      <c r="J8556" s="31"/>
      <c r="K8556" s="31"/>
      <c r="L8556" s="32" t="str">
        <f>IF(ISERROR(VLOOKUP(LEFT(TablaD50[[#This Row],[Articulo]],6),ComparteD50[#All],2,FALSE)),"ND",TablaD50[[#This Row],[Articulo]])</f>
        <v>ND</v>
      </c>
      <c r="M8556" s="33" t="str">
        <f>IF(TablaD50[[#This Row],[Codigo Autorizadas]]="ND","ND",TablaD50[[#This Row],[ExistenciaActualUC]])</f>
        <v>ND</v>
      </c>
      <c r="N8556" s="34" t="str">
        <f>IF(TablaD50[[#This Row],[Almacen]]="","","D50")</f>
        <v/>
      </c>
    </row>
    <row r="8557" spans="7:14" x14ac:dyDescent="0.25">
      <c r="G8557"/>
      <c r="H8557"/>
      <c r="I8557" s="47"/>
      <c r="J8557" s="31"/>
      <c r="K8557" s="31"/>
      <c r="L8557" s="32" t="str">
        <f>IF(ISERROR(VLOOKUP(LEFT(TablaD50[[#This Row],[Articulo]],6),ComparteD50[#All],2,FALSE)),"ND",TablaD50[[#This Row],[Articulo]])</f>
        <v>ND</v>
      </c>
      <c r="M8557" s="33" t="str">
        <f>IF(TablaD50[[#This Row],[Codigo Autorizadas]]="ND","ND",TablaD50[[#This Row],[ExistenciaActualUC]])</f>
        <v>ND</v>
      </c>
      <c r="N8557" s="34" t="str">
        <f>IF(TablaD50[[#This Row],[Almacen]]="","","D50")</f>
        <v/>
      </c>
    </row>
    <row r="8558" spans="7:14" x14ac:dyDescent="0.25">
      <c r="G8558"/>
      <c r="H8558"/>
      <c r="I8558" s="47"/>
      <c r="J8558" s="31"/>
      <c r="K8558" s="31"/>
      <c r="L8558" s="32" t="str">
        <f>IF(ISERROR(VLOOKUP(LEFT(TablaD50[[#This Row],[Articulo]],6),ComparteD50[#All],2,FALSE)),"ND",TablaD50[[#This Row],[Articulo]])</f>
        <v>ND</v>
      </c>
      <c r="M8558" s="33" t="str">
        <f>IF(TablaD50[[#This Row],[Codigo Autorizadas]]="ND","ND",TablaD50[[#This Row],[ExistenciaActualUC]])</f>
        <v>ND</v>
      </c>
      <c r="N8558" s="34" t="str">
        <f>IF(TablaD50[[#This Row],[Almacen]]="","","D50")</f>
        <v/>
      </c>
    </row>
    <row r="8559" spans="7:14" x14ac:dyDescent="0.25">
      <c r="G8559"/>
      <c r="H8559"/>
      <c r="I8559" s="47"/>
      <c r="J8559" s="31"/>
      <c r="K8559" s="31"/>
      <c r="L8559" s="32" t="str">
        <f>IF(ISERROR(VLOOKUP(LEFT(TablaD50[[#This Row],[Articulo]],6),ComparteD50[#All],2,FALSE)),"ND",TablaD50[[#This Row],[Articulo]])</f>
        <v>ND</v>
      </c>
      <c r="M8559" s="33" t="str">
        <f>IF(TablaD50[[#This Row],[Codigo Autorizadas]]="ND","ND",TablaD50[[#This Row],[ExistenciaActualUC]])</f>
        <v>ND</v>
      </c>
      <c r="N8559" s="34" t="str">
        <f>IF(TablaD50[[#This Row],[Almacen]]="","","D50")</f>
        <v/>
      </c>
    </row>
    <row r="8560" spans="7:14" x14ac:dyDescent="0.25">
      <c r="G8560"/>
      <c r="H8560"/>
      <c r="I8560" s="47"/>
      <c r="J8560" s="31"/>
      <c r="K8560" s="31"/>
      <c r="L8560" s="32" t="str">
        <f>IF(ISERROR(VLOOKUP(LEFT(TablaD50[[#This Row],[Articulo]],6),ComparteD50[#All],2,FALSE)),"ND",TablaD50[[#This Row],[Articulo]])</f>
        <v>ND</v>
      </c>
      <c r="M8560" s="33" t="str">
        <f>IF(TablaD50[[#This Row],[Codigo Autorizadas]]="ND","ND",TablaD50[[#This Row],[ExistenciaActualUC]])</f>
        <v>ND</v>
      </c>
      <c r="N8560" s="34" t="str">
        <f>IF(TablaD50[[#This Row],[Almacen]]="","","D50")</f>
        <v/>
      </c>
    </row>
    <row r="8561" spans="7:14" x14ac:dyDescent="0.25">
      <c r="G8561"/>
      <c r="H8561"/>
      <c r="I8561" s="47"/>
      <c r="J8561" s="31"/>
      <c r="K8561" s="31"/>
      <c r="L8561" s="32" t="str">
        <f>IF(ISERROR(VLOOKUP(LEFT(TablaD50[[#This Row],[Articulo]],6),ComparteD50[#All],2,FALSE)),"ND",TablaD50[[#This Row],[Articulo]])</f>
        <v>ND</v>
      </c>
      <c r="M8561" s="33" t="str">
        <f>IF(TablaD50[[#This Row],[Codigo Autorizadas]]="ND","ND",TablaD50[[#This Row],[ExistenciaActualUC]])</f>
        <v>ND</v>
      </c>
      <c r="N8561" s="34" t="str">
        <f>IF(TablaD50[[#This Row],[Almacen]]="","","D50")</f>
        <v/>
      </c>
    </row>
    <row r="8562" spans="7:14" x14ac:dyDescent="0.25">
      <c r="G8562"/>
      <c r="H8562"/>
      <c r="I8562" s="47"/>
      <c r="J8562" s="31"/>
      <c r="K8562" s="31"/>
      <c r="L8562" s="32" t="str">
        <f>IF(ISERROR(VLOOKUP(LEFT(TablaD50[[#This Row],[Articulo]],6),ComparteD50[#All],2,FALSE)),"ND",TablaD50[[#This Row],[Articulo]])</f>
        <v>ND</v>
      </c>
      <c r="M8562" s="33" t="str">
        <f>IF(TablaD50[[#This Row],[Codigo Autorizadas]]="ND","ND",TablaD50[[#This Row],[ExistenciaActualUC]])</f>
        <v>ND</v>
      </c>
      <c r="N8562" s="34" t="str">
        <f>IF(TablaD50[[#This Row],[Almacen]]="","","D50")</f>
        <v/>
      </c>
    </row>
    <row r="8563" spans="7:14" x14ac:dyDescent="0.25">
      <c r="G8563"/>
      <c r="H8563"/>
      <c r="I8563" s="47"/>
      <c r="J8563" s="31"/>
      <c r="K8563" s="31"/>
      <c r="L8563" s="32" t="str">
        <f>IF(ISERROR(VLOOKUP(LEFT(TablaD50[[#This Row],[Articulo]],6),ComparteD50[#All],2,FALSE)),"ND",TablaD50[[#This Row],[Articulo]])</f>
        <v>ND</v>
      </c>
      <c r="M8563" s="33" t="str">
        <f>IF(TablaD50[[#This Row],[Codigo Autorizadas]]="ND","ND",TablaD50[[#This Row],[ExistenciaActualUC]])</f>
        <v>ND</v>
      </c>
      <c r="N8563" s="34" t="str">
        <f>IF(TablaD50[[#This Row],[Almacen]]="","","D50")</f>
        <v/>
      </c>
    </row>
    <row r="8564" spans="7:14" x14ac:dyDescent="0.25">
      <c r="G8564"/>
      <c r="H8564"/>
      <c r="I8564" s="47"/>
      <c r="J8564" s="31"/>
      <c r="K8564" s="31"/>
      <c r="L8564" s="32" t="str">
        <f>IF(ISERROR(VLOOKUP(LEFT(TablaD50[[#This Row],[Articulo]],6),ComparteD50[#All],2,FALSE)),"ND",TablaD50[[#This Row],[Articulo]])</f>
        <v>ND</v>
      </c>
      <c r="M8564" s="33" t="str">
        <f>IF(TablaD50[[#This Row],[Codigo Autorizadas]]="ND","ND",TablaD50[[#This Row],[ExistenciaActualUC]])</f>
        <v>ND</v>
      </c>
      <c r="N8564" s="34" t="str">
        <f>IF(TablaD50[[#This Row],[Almacen]]="","","D50")</f>
        <v/>
      </c>
    </row>
    <row r="8565" spans="7:14" x14ac:dyDescent="0.25">
      <c r="G8565"/>
      <c r="H8565"/>
      <c r="I8565" s="47"/>
      <c r="J8565" s="31"/>
      <c r="K8565" s="31"/>
      <c r="L8565" s="32" t="str">
        <f>IF(ISERROR(VLOOKUP(LEFT(TablaD50[[#This Row],[Articulo]],6),ComparteD50[#All],2,FALSE)),"ND",TablaD50[[#This Row],[Articulo]])</f>
        <v>ND</v>
      </c>
      <c r="M8565" s="33" t="str">
        <f>IF(TablaD50[[#This Row],[Codigo Autorizadas]]="ND","ND",TablaD50[[#This Row],[ExistenciaActualUC]])</f>
        <v>ND</v>
      </c>
      <c r="N8565" s="34" t="str">
        <f>IF(TablaD50[[#This Row],[Almacen]]="","","D50")</f>
        <v/>
      </c>
    </row>
    <row r="8566" spans="7:14" x14ac:dyDescent="0.25">
      <c r="G8566"/>
      <c r="H8566"/>
      <c r="I8566" s="47"/>
      <c r="J8566" s="31"/>
      <c r="K8566" s="31"/>
      <c r="L8566" s="32" t="str">
        <f>IF(ISERROR(VLOOKUP(LEFT(TablaD50[[#This Row],[Articulo]],6),ComparteD50[#All],2,FALSE)),"ND",TablaD50[[#This Row],[Articulo]])</f>
        <v>ND</v>
      </c>
      <c r="M8566" s="33" t="str">
        <f>IF(TablaD50[[#This Row],[Codigo Autorizadas]]="ND","ND",TablaD50[[#This Row],[ExistenciaActualUC]])</f>
        <v>ND</v>
      </c>
      <c r="N8566" s="34" t="str">
        <f>IF(TablaD50[[#This Row],[Almacen]]="","","D50")</f>
        <v/>
      </c>
    </row>
    <row r="8567" spans="7:14" x14ac:dyDescent="0.25">
      <c r="G8567"/>
      <c r="H8567"/>
      <c r="I8567" s="47"/>
      <c r="J8567" s="31"/>
      <c r="K8567" s="31"/>
      <c r="L8567" s="32" t="str">
        <f>IF(ISERROR(VLOOKUP(LEFT(TablaD50[[#This Row],[Articulo]],6),ComparteD50[#All],2,FALSE)),"ND",TablaD50[[#This Row],[Articulo]])</f>
        <v>ND</v>
      </c>
      <c r="M8567" s="33" t="str">
        <f>IF(TablaD50[[#This Row],[Codigo Autorizadas]]="ND","ND",TablaD50[[#This Row],[ExistenciaActualUC]])</f>
        <v>ND</v>
      </c>
      <c r="N8567" s="34" t="str">
        <f>IF(TablaD50[[#This Row],[Almacen]]="","","D50")</f>
        <v/>
      </c>
    </row>
    <row r="8568" spans="7:14" x14ac:dyDescent="0.25">
      <c r="G8568"/>
      <c r="H8568"/>
      <c r="I8568" s="47"/>
      <c r="J8568" s="31"/>
      <c r="K8568" s="31"/>
      <c r="L8568" s="32" t="str">
        <f>IF(ISERROR(VLOOKUP(LEFT(TablaD50[[#This Row],[Articulo]],6),ComparteD50[#All],2,FALSE)),"ND",TablaD50[[#This Row],[Articulo]])</f>
        <v>ND</v>
      </c>
      <c r="M8568" s="33" t="str">
        <f>IF(TablaD50[[#This Row],[Codigo Autorizadas]]="ND","ND",TablaD50[[#This Row],[ExistenciaActualUC]])</f>
        <v>ND</v>
      </c>
      <c r="N8568" s="34" t="str">
        <f>IF(TablaD50[[#This Row],[Almacen]]="","","D50")</f>
        <v/>
      </c>
    </row>
    <row r="8569" spans="7:14" x14ac:dyDescent="0.25">
      <c r="G8569"/>
      <c r="H8569"/>
      <c r="I8569" s="47"/>
      <c r="J8569" s="31"/>
      <c r="K8569" s="31"/>
      <c r="L8569" s="32" t="str">
        <f>IF(ISERROR(VLOOKUP(LEFT(TablaD50[[#This Row],[Articulo]],6),ComparteD50[#All],2,FALSE)),"ND",TablaD50[[#This Row],[Articulo]])</f>
        <v>ND</v>
      </c>
      <c r="M8569" s="33" t="str">
        <f>IF(TablaD50[[#This Row],[Codigo Autorizadas]]="ND","ND",TablaD50[[#This Row],[ExistenciaActualUC]])</f>
        <v>ND</v>
      </c>
      <c r="N8569" s="34" t="str">
        <f>IF(TablaD50[[#This Row],[Almacen]]="","","D50")</f>
        <v/>
      </c>
    </row>
    <row r="8570" spans="7:14" x14ac:dyDescent="0.25">
      <c r="G8570"/>
      <c r="H8570"/>
      <c r="I8570" s="47"/>
      <c r="J8570" s="31"/>
      <c r="K8570" s="31"/>
      <c r="L8570" s="32" t="str">
        <f>IF(ISERROR(VLOOKUP(LEFT(TablaD50[[#This Row],[Articulo]],6),ComparteD50[#All],2,FALSE)),"ND",TablaD50[[#This Row],[Articulo]])</f>
        <v>ND</v>
      </c>
      <c r="M8570" s="33" t="str">
        <f>IF(TablaD50[[#This Row],[Codigo Autorizadas]]="ND","ND",TablaD50[[#This Row],[ExistenciaActualUC]])</f>
        <v>ND</v>
      </c>
      <c r="N8570" s="34" t="str">
        <f>IF(TablaD50[[#This Row],[Almacen]]="","","D50")</f>
        <v/>
      </c>
    </row>
    <row r="8571" spans="7:14" x14ac:dyDescent="0.25">
      <c r="G8571"/>
      <c r="H8571"/>
      <c r="I8571" s="47"/>
      <c r="J8571" s="31"/>
      <c r="K8571" s="31"/>
      <c r="L8571" s="32" t="str">
        <f>IF(ISERROR(VLOOKUP(LEFT(TablaD50[[#This Row],[Articulo]],6),ComparteD50[#All],2,FALSE)),"ND",TablaD50[[#This Row],[Articulo]])</f>
        <v>ND</v>
      </c>
      <c r="M8571" s="33" t="str">
        <f>IF(TablaD50[[#This Row],[Codigo Autorizadas]]="ND","ND",TablaD50[[#This Row],[ExistenciaActualUC]])</f>
        <v>ND</v>
      </c>
      <c r="N8571" s="34" t="str">
        <f>IF(TablaD50[[#This Row],[Almacen]]="","","D50")</f>
        <v/>
      </c>
    </row>
    <row r="8572" spans="7:14" x14ac:dyDescent="0.25">
      <c r="G8572"/>
      <c r="H8572"/>
      <c r="I8572" s="47"/>
      <c r="J8572" s="31"/>
      <c r="K8572" s="31"/>
      <c r="L8572" s="32" t="str">
        <f>IF(ISERROR(VLOOKUP(LEFT(TablaD50[[#This Row],[Articulo]],6),ComparteD50[#All],2,FALSE)),"ND",TablaD50[[#This Row],[Articulo]])</f>
        <v>ND</v>
      </c>
      <c r="M8572" s="33" t="str">
        <f>IF(TablaD50[[#This Row],[Codigo Autorizadas]]="ND","ND",TablaD50[[#This Row],[ExistenciaActualUC]])</f>
        <v>ND</v>
      </c>
      <c r="N8572" s="34" t="str">
        <f>IF(TablaD50[[#This Row],[Almacen]]="","","D50")</f>
        <v/>
      </c>
    </row>
    <row r="8573" spans="7:14" x14ac:dyDescent="0.25">
      <c r="G8573"/>
      <c r="H8573"/>
      <c r="I8573" s="47"/>
      <c r="J8573" s="31"/>
      <c r="K8573" s="31"/>
      <c r="L8573" s="32" t="str">
        <f>IF(ISERROR(VLOOKUP(LEFT(TablaD50[[#This Row],[Articulo]],6),ComparteD50[#All],2,FALSE)),"ND",TablaD50[[#This Row],[Articulo]])</f>
        <v>ND</v>
      </c>
      <c r="M8573" s="33" t="str">
        <f>IF(TablaD50[[#This Row],[Codigo Autorizadas]]="ND","ND",TablaD50[[#This Row],[ExistenciaActualUC]])</f>
        <v>ND</v>
      </c>
      <c r="N8573" s="34" t="str">
        <f>IF(TablaD50[[#This Row],[Almacen]]="","","D50")</f>
        <v/>
      </c>
    </row>
    <row r="8574" spans="7:14" x14ac:dyDescent="0.25">
      <c r="G8574"/>
      <c r="H8574"/>
      <c r="I8574" s="47"/>
      <c r="J8574" s="31"/>
      <c r="K8574" s="31"/>
      <c r="L8574" s="32" t="str">
        <f>IF(ISERROR(VLOOKUP(LEFT(TablaD50[[#This Row],[Articulo]],6),ComparteD50[#All],2,FALSE)),"ND",TablaD50[[#This Row],[Articulo]])</f>
        <v>ND</v>
      </c>
      <c r="M8574" s="33" t="str">
        <f>IF(TablaD50[[#This Row],[Codigo Autorizadas]]="ND","ND",TablaD50[[#This Row],[ExistenciaActualUC]])</f>
        <v>ND</v>
      </c>
      <c r="N8574" s="34" t="str">
        <f>IF(TablaD50[[#This Row],[Almacen]]="","","D50")</f>
        <v/>
      </c>
    </row>
    <row r="8575" spans="7:14" x14ac:dyDescent="0.25">
      <c r="G8575"/>
      <c r="H8575"/>
      <c r="I8575" s="47"/>
      <c r="J8575" s="31"/>
      <c r="K8575" s="31"/>
      <c r="L8575" s="32" t="str">
        <f>IF(ISERROR(VLOOKUP(LEFT(TablaD50[[#This Row],[Articulo]],6),ComparteD50[#All],2,FALSE)),"ND",TablaD50[[#This Row],[Articulo]])</f>
        <v>ND</v>
      </c>
      <c r="M8575" s="33" t="str">
        <f>IF(TablaD50[[#This Row],[Codigo Autorizadas]]="ND","ND",TablaD50[[#This Row],[ExistenciaActualUC]])</f>
        <v>ND</v>
      </c>
      <c r="N8575" s="34" t="str">
        <f>IF(TablaD50[[#This Row],[Almacen]]="","","D50")</f>
        <v/>
      </c>
    </row>
    <row r="8576" spans="7:14" x14ac:dyDescent="0.25">
      <c r="G8576"/>
      <c r="H8576"/>
      <c r="I8576" s="47"/>
      <c r="J8576" s="31"/>
      <c r="K8576" s="31"/>
      <c r="L8576" s="32" t="str">
        <f>IF(ISERROR(VLOOKUP(LEFT(TablaD50[[#This Row],[Articulo]],6),ComparteD50[#All],2,FALSE)),"ND",TablaD50[[#This Row],[Articulo]])</f>
        <v>ND</v>
      </c>
      <c r="M8576" s="33" t="str">
        <f>IF(TablaD50[[#This Row],[Codigo Autorizadas]]="ND","ND",TablaD50[[#This Row],[ExistenciaActualUC]])</f>
        <v>ND</v>
      </c>
      <c r="N8576" s="34" t="str">
        <f>IF(TablaD50[[#This Row],[Almacen]]="","","D50")</f>
        <v/>
      </c>
    </row>
    <row r="8577" spans="7:14" x14ac:dyDescent="0.25">
      <c r="G8577"/>
      <c r="H8577"/>
      <c r="I8577" s="47"/>
      <c r="J8577" s="31"/>
      <c r="K8577" s="31"/>
      <c r="L8577" s="32" t="str">
        <f>IF(ISERROR(VLOOKUP(LEFT(TablaD50[[#This Row],[Articulo]],6),ComparteD50[#All],2,FALSE)),"ND",TablaD50[[#This Row],[Articulo]])</f>
        <v>ND</v>
      </c>
      <c r="M8577" s="33" t="str">
        <f>IF(TablaD50[[#This Row],[Codigo Autorizadas]]="ND","ND",TablaD50[[#This Row],[ExistenciaActualUC]])</f>
        <v>ND</v>
      </c>
      <c r="N8577" s="34" t="str">
        <f>IF(TablaD50[[#This Row],[Almacen]]="","","D50")</f>
        <v/>
      </c>
    </row>
    <row r="8578" spans="7:14" x14ac:dyDescent="0.25">
      <c r="G8578"/>
      <c r="H8578"/>
      <c r="I8578" s="47"/>
      <c r="J8578" s="31"/>
      <c r="K8578" s="31"/>
      <c r="L8578" s="32" t="str">
        <f>IF(ISERROR(VLOOKUP(LEFT(TablaD50[[#This Row],[Articulo]],6),ComparteD50[#All],2,FALSE)),"ND",TablaD50[[#This Row],[Articulo]])</f>
        <v>ND</v>
      </c>
      <c r="M8578" s="33" t="str">
        <f>IF(TablaD50[[#This Row],[Codigo Autorizadas]]="ND","ND",TablaD50[[#This Row],[ExistenciaActualUC]])</f>
        <v>ND</v>
      </c>
      <c r="N8578" s="34" t="str">
        <f>IF(TablaD50[[#This Row],[Almacen]]="","","D50")</f>
        <v/>
      </c>
    </row>
    <row r="8579" spans="7:14" x14ac:dyDescent="0.25">
      <c r="G8579"/>
      <c r="H8579"/>
      <c r="I8579" s="47"/>
      <c r="J8579" s="31"/>
      <c r="K8579" s="31"/>
      <c r="L8579" s="32" t="str">
        <f>IF(ISERROR(VLOOKUP(LEFT(TablaD50[[#This Row],[Articulo]],6),ComparteD50[#All],2,FALSE)),"ND",TablaD50[[#This Row],[Articulo]])</f>
        <v>ND</v>
      </c>
      <c r="M8579" s="33" t="str">
        <f>IF(TablaD50[[#This Row],[Codigo Autorizadas]]="ND","ND",TablaD50[[#This Row],[ExistenciaActualUC]])</f>
        <v>ND</v>
      </c>
      <c r="N8579" s="34" t="str">
        <f>IF(TablaD50[[#This Row],[Almacen]]="","","D50")</f>
        <v/>
      </c>
    </row>
    <row r="8580" spans="7:14" x14ac:dyDescent="0.25">
      <c r="G8580"/>
      <c r="H8580"/>
      <c r="I8580" s="47"/>
      <c r="J8580" s="31"/>
      <c r="K8580" s="31"/>
      <c r="L8580" s="32" t="str">
        <f>IF(ISERROR(VLOOKUP(LEFT(TablaD50[[#This Row],[Articulo]],6),ComparteD50[#All],2,FALSE)),"ND",TablaD50[[#This Row],[Articulo]])</f>
        <v>ND</v>
      </c>
      <c r="M8580" s="33" t="str">
        <f>IF(TablaD50[[#This Row],[Codigo Autorizadas]]="ND","ND",TablaD50[[#This Row],[ExistenciaActualUC]])</f>
        <v>ND</v>
      </c>
      <c r="N8580" s="34" t="str">
        <f>IF(TablaD50[[#This Row],[Almacen]]="","","D50")</f>
        <v/>
      </c>
    </row>
    <row r="8581" spans="7:14" x14ac:dyDescent="0.25">
      <c r="G8581"/>
      <c r="H8581"/>
      <c r="I8581" s="47"/>
      <c r="J8581" s="31"/>
      <c r="K8581" s="31"/>
      <c r="L8581" s="32" t="str">
        <f>IF(ISERROR(VLOOKUP(LEFT(TablaD50[[#This Row],[Articulo]],6),ComparteD50[#All],2,FALSE)),"ND",TablaD50[[#This Row],[Articulo]])</f>
        <v>ND</v>
      </c>
      <c r="M8581" s="33" t="str">
        <f>IF(TablaD50[[#This Row],[Codigo Autorizadas]]="ND","ND",TablaD50[[#This Row],[ExistenciaActualUC]])</f>
        <v>ND</v>
      </c>
      <c r="N8581" s="34" t="str">
        <f>IF(TablaD50[[#This Row],[Almacen]]="","","D50")</f>
        <v/>
      </c>
    </row>
    <row r="8582" spans="7:14" x14ac:dyDescent="0.25">
      <c r="G8582"/>
      <c r="H8582"/>
      <c r="I8582" s="47"/>
      <c r="J8582" s="31"/>
      <c r="K8582" s="31"/>
      <c r="L8582" s="32" t="str">
        <f>IF(ISERROR(VLOOKUP(LEFT(TablaD50[[#This Row],[Articulo]],6),ComparteD50[#All],2,FALSE)),"ND",TablaD50[[#This Row],[Articulo]])</f>
        <v>ND</v>
      </c>
      <c r="M8582" s="33" t="str">
        <f>IF(TablaD50[[#This Row],[Codigo Autorizadas]]="ND","ND",TablaD50[[#This Row],[ExistenciaActualUC]])</f>
        <v>ND</v>
      </c>
      <c r="N8582" s="34" t="str">
        <f>IF(TablaD50[[#This Row],[Almacen]]="","","D50")</f>
        <v/>
      </c>
    </row>
    <row r="8583" spans="7:14" x14ac:dyDescent="0.25">
      <c r="G8583"/>
      <c r="H8583"/>
      <c r="I8583" s="47"/>
      <c r="J8583" s="31"/>
      <c r="K8583" s="31"/>
      <c r="L8583" s="32" t="str">
        <f>IF(ISERROR(VLOOKUP(LEFT(TablaD50[[#This Row],[Articulo]],6),ComparteD50[#All],2,FALSE)),"ND",TablaD50[[#This Row],[Articulo]])</f>
        <v>ND</v>
      </c>
      <c r="M8583" s="33" t="str">
        <f>IF(TablaD50[[#This Row],[Codigo Autorizadas]]="ND","ND",TablaD50[[#This Row],[ExistenciaActualUC]])</f>
        <v>ND</v>
      </c>
      <c r="N8583" s="34" t="str">
        <f>IF(TablaD50[[#This Row],[Almacen]]="","","D50")</f>
        <v/>
      </c>
    </row>
    <row r="8584" spans="7:14" x14ac:dyDescent="0.25">
      <c r="G8584"/>
      <c r="H8584"/>
      <c r="I8584" s="47"/>
      <c r="J8584" s="31"/>
      <c r="K8584" s="31"/>
      <c r="L8584" s="32" t="str">
        <f>IF(ISERROR(VLOOKUP(LEFT(TablaD50[[#This Row],[Articulo]],6),ComparteD50[#All],2,FALSE)),"ND",TablaD50[[#This Row],[Articulo]])</f>
        <v>ND</v>
      </c>
      <c r="M8584" s="33" t="str">
        <f>IF(TablaD50[[#This Row],[Codigo Autorizadas]]="ND","ND",TablaD50[[#This Row],[ExistenciaActualUC]])</f>
        <v>ND</v>
      </c>
      <c r="N8584" s="34" t="str">
        <f>IF(TablaD50[[#This Row],[Almacen]]="","","D50")</f>
        <v/>
      </c>
    </row>
    <row r="8585" spans="7:14" x14ac:dyDescent="0.25">
      <c r="G8585"/>
      <c r="H8585"/>
      <c r="I8585" s="47"/>
      <c r="J8585" s="31"/>
      <c r="K8585" s="31"/>
      <c r="L8585" s="32" t="str">
        <f>IF(ISERROR(VLOOKUP(LEFT(TablaD50[[#This Row],[Articulo]],6),ComparteD50[#All],2,FALSE)),"ND",TablaD50[[#This Row],[Articulo]])</f>
        <v>ND</v>
      </c>
      <c r="M8585" s="33" t="str">
        <f>IF(TablaD50[[#This Row],[Codigo Autorizadas]]="ND","ND",TablaD50[[#This Row],[ExistenciaActualUC]])</f>
        <v>ND</v>
      </c>
      <c r="N8585" s="34" t="str">
        <f>IF(TablaD50[[#This Row],[Almacen]]="","","D50")</f>
        <v/>
      </c>
    </row>
    <row r="8586" spans="7:14" x14ac:dyDescent="0.25">
      <c r="G8586"/>
      <c r="H8586"/>
      <c r="I8586" s="47"/>
      <c r="J8586" s="31"/>
      <c r="K8586" s="31"/>
      <c r="L8586" s="32" t="str">
        <f>IF(ISERROR(VLOOKUP(LEFT(TablaD50[[#This Row],[Articulo]],6),ComparteD50[#All],2,FALSE)),"ND",TablaD50[[#This Row],[Articulo]])</f>
        <v>ND</v>
      </c>
      <c r="M8586" s="33" t="str">
        <f>IF(TablaD50[[#This Row],[Codigo Autorizadas]]="ND","ND",TablaD50[[#This Row],[ExistenciaActualUC]])</f>
        <v>ND</v>
      </c>
      <c r="N8586" s="34" t="str">
        <f>IF(TablaD50[[#This Row],[Almacen]]="","","D50")</f>
        <v/>
      </c>
    </row>
    <row r="8587" spans="7:14" x14ac:dyDescent="0.25">
      <c r="G8587"/>
      <c r="H8587"/>
      <c r="I8587" s="47"/>
      <c r="J8587" s="31"/>
      <c r="K8587" s="31"/>
      <c r="L8587" s="32" t="str">
        <f>IF(ISERROR(VLOOKUP(LEFT(TablaD50[[#This Row],[Articulo]],6),ComparteD50[#All],2,FALSE)),"ND",TablaD50[[#This Row],[Articulo]])</f>
        <v>ND</v>
      </c>
      <c r="M8587" s="33" t="str">
        <f>IF(TablaD50[[#This Row],[Codigo Autorizadas]]="ND","ND",TablaD50[[#This Row],[ExistenciaActualUC]])</f>
        <v>ND</v>
      </c>
      <c r="N8587" s="34" t="str">
        <f>IF(TablaD50[[#This Row],[Almacen]]="","","D50")</f>
        <v/>
      </c>
    </row>
    <row r="8588" spans="7:14" x14ac:dyDescent="0.25">
      <c r="G8588"/>
      <c r="H8588"/>
      <c r="I8588" s="47"/>
      <c r="J8588" s="31"/>
      <c r="K8588" s="31"/>
      <c r="L8588" s="32" t="str">
        <f>IF(ISERROR(VLOOKUP(LEFT(TablaD50[[#This Row],[Articulo]],6),ComparteD50[#All],2,FALSE)),"ND",TablaD50[[#This Row],[Articulo]])</f>
        <v>ND</v>
      </c>
      <c r="M8588" s="33" t="str">
        <f>IF(TablaD50[[#This Row],[Codigo Autorizadas]]="ND","ND",TablaD50[[#This Row],[ExistenciaActualUC]])</f>
        <v>ND</v>
      </c>
      <c r="N8588" s="34" t="str">
        <f>IF(TablaD50[[#This Row],[Almacen]]="","","D50")</f>
        <v/>
      </c>
    </row>
    <row r="8589" spans="7:14" x14ac:dyDescent="0.25">
      <c r="G8589"/>
      <c r="H8589"/>
      <c r="I8589" s="47"/>
      <c r="J8589" s="31"/>
      <c r="K8589" s="31"/>
      <c r="L8589" s="32" t="str">
        <f>IF(ISERROR(VLOOKUP(LEFT(TablaD50[[#This Row],[Articulo]],6),ComparteD50[#All],2,FALSE)),"ND",TablaD50[[#This Row],[Articulo]])</f>
        <v>ND</v>
      </c>
      <c r="M8589" s="33" t="str">
        <f>IF(TablaD50[[#This Row],[Codigo Autorizadas]]="ND","ND",TablaD50[[#This Row],[ExistenciaActualUC]])</f>
        <v>ND</v>
      </c>
      <c r="N8589" s="34" t="str">
        <f>IF(TablaD50[[#This Row],[Almacen]]="","","D50")</f>
        <v/>
      </c>
    </row>
    <row r="8590" spans="7:14" x14ac:dyDescent="0.25">
      <c r="G8590"/>
      <c r="H8590"/>
      <c r="I8590" s="47"/>
      <c r="J8590" s="31"/>
      <c r="K8590" s="31"/>
      <c r="L8590" s="32" t="str">
        <f>IF(ISERROR(VLOOKUP(LEFT(TablaD50[[#This Row],[Articulo]],6),ComparteD50[#All],2,FALSE)),"ND",TablaD50[[#This Row],[Articulo]])</f>
        <v>ND</v>
      </c>
      <c r="M8590" s="33" t="str">
        <f>IF(TablaD50[[#This Row],[Codigo Autorizadas]]="ND","ND",TablaD50[[#This Row],[ExistenciaActualUC]])</f>
        <v>ND</v>
      </c>
      <c r="N8590" s="34" t="str">
        <f>IF(TablaD50[[#This Row],[Almacen]]="","","D50")</f>
        <v/>
      </c>
    </row>
    <row r="8591" spans="7:14" x14ac:dyDescent="0.25">
      <c r="G8591"/>
      <c r="H8591"/>
      <c r="I8591" s="47"/>
      <c r="J8591" s="31"/>
      <c r="K8591" s="31"/>
      <c r="L8591" s="32" t="str">
        <f>IF(ISERROR(VLOOKUP(LEFT(TablaD50[[#This Row],[Articulo]],6),ComparteD50[#All],2,FALSE)),"ND",TablaD50[[#This Row],[Articulo]])</f>
        <v>ND</v>
      </c>
      <c r="M8591" s="33" t="str">
        <f>IF(TablaD50[[#This Row],[Codigo Autorizadas]]="ND","ND",TablaD50[[#This Row],[ExistenciaActualUC]])</f>
        <v>ND</v>
      </c>
      <c r="N8591" s="34" t="str">
        <f>IF(TablaD50[[#This Row],[Almacen]]="","","D50")</f>
        <v/>
      </c>
    </row>
    <row r="8592" spans="7:14" x14ac:dyDescent="0.25">
      <c r="G8592"/>
      <c r="H8592"/>
      <c r="I8592" s="47"/>
      <c r="J8592" s="31"/>
      <c r="K8592" s="31"/>
      <c r="L8592" s="32" t="str">
        <f>IF(ISERROR(VLOOKUP(LEFT(TablaD50[[#This Row],[Articulo]],6),ComparteD50[#All],2,FALSE)),"ND",TablaD50[[#This Row],[Articulo]])</f>
        <v>ND</v>
      </c>
      <c r="M8592" s="33" t="str">
        <f>IF(TablaD50[[#This Row],[Codigo Autorizadas]]="ND","ND",TablaD50[[#This Row],[ExistenciaActualUC]])</f>
        <v>ND</v>
      </c>
      <c r="N8592" s="34" t="str">
        <f>IF(TablaD50[[#This Row],[Almacen]]="","","D50")</f>
        <v/>
      </c>
    </row>
    <row r="8593" spans="7:14" x14ac:dyDescent="0.25">
      <c r="G8593"/>
      <c r="H8593"/>
      <c r="I8593" s="47"/>
      <c r="J8593" s="31"/>
      <c r="K8593" s="31"/>
      <c r="L8593" s="32" t="str">
        <f>IF(ISERROR(VLOOKUP(LEFT(TablaD50[[#This Row],[Articulo]],6),ComparteD50[#All],2,FALSE)),"ND",TablaD50[[#This Row],[Articulo]])</f>
        <v>ND</v>
      </c>
      <c r="M8593" s="33" t="str">
        <f>IF(TablaD50[[#This Row],[Codigo Autorizadas]]="ND","ND",TablaD50[[#This Row],[ExistenciaActualUC]])</f>
        <v>ND</v>
      </c>
      <c r="N8593" s="34" t="str">
        <f>IF(TablaD50[[#This Row],[Almacen]]="","","D50")</f>
        <v/>
      </c>
    </row>
    <row r="8594" spans="7:14" x14ac:dyDescent="0.25">
      <c r="G8594"/>
      <c r="H8594"/>
      <c r="I8594" s="47"/>
      <c r="J8594" s="31"/>
      <c r="K8594" s="31"/>
      <c r="L8594" s="32" t="str">
        <f>IF(ISERROR(VLOOKUP(LEFT(TablaD50[[#This Row],[Articulo]],6),ComparteD50[#All],2,FALSE)),"ND",TablaD50[[#This Row],[Articulo]])</f>
        <v>ND</v>
      </c>
      <c r="M8594" s="33" t="str">
        <f>IF(TablaD50[[#This Row],[Codigo Autorizadas]]="ND","ND",TablaD50[[#This Row],[ExistenciaActualUC]])</f>
        <v>ND</v>
      </c>
      <c r="N8594" s="34" t="str">
        <f>IF(TablaD50[[#This Row],[Almacen]]="","","D50")</f>
        <v/>
      </c>
    </row>
    <row r="8595" spans="7:14" x14ac:dyDescent="0.25">
      <c r="G8595"/>
      <c r="H8595"/>
      <c r="I8595" s="47"/>
      <c r="J8595" s="31"/>
      <c r="K8595" s="31"/>
      <c r="L8595" s="32" t="str">
        <f>IF(ISERROR(VLOOKUP(LEFT(TablaD50[[#This Row],[Articulo]],6),ComparteD50[#All],2,FALSE)),"ND",TablaD50[[#This Row],[Articulo]])</f>
        <v>ND</v>
      </c>
      <c r="M8595" s="33" t="str">
        <f>IF(TablaD50[[#This Row],[Codigo Autorizadas]]="ND","ND",TablaD50[[#This Row],[ExistenciaActualUC]])</f>
        <v>ND</v>
      </c>
      <c r="N8595" s="34" t="str">
        <f>IF(TablaD50[[#This Row],[Almacen]]="","","D50")</f>
        <v/>
      </c>
    </row>
    <row r="8596" spans="7:14" x14ac:dyDescent="0.25">
      <c r="G8596"/>
      <c r="H8596"/>
      <c r="I8596" s="47"/>
      <c r="J8596" s="31"/>
      <c r="K8596" s="31"/>
      <c r="L8596" s="32" t="str">
        <f>IF(ISERROR(VLOOKUP(LEFT(TablaD50[[#This Row],[Articulo]],6),ComparteD50[#All],2,FALSE)),"ND",TablaD50[[#This Row],[Articulo]])</f>
        <v>ND</v>
      </c>
      <c r="M8596" s="33" t="str">
        <f>IF(TablaD50[[#This Row],[Codigo Autorizadas]]="ND","ND",TablaD50[[#This Row],[ExistenciaActualUC]])</f>
        <v>ND</v>
      </c>
      <c r="N8596" s="34" t="str">
        <f>IF(TablaD50[[#This Row],[Almacen]]="","","D50")</f>
        <v/>
      </c>
    </row>
    <row r="8597" spans="7:14" x14ac:dyDescent="0.25">
      <c r="G8597"/>
      <c r="H8597"/>
      <c r="I8597" s="47"/>
      <c r="J8597" s="31"/>
      <c r="K8597" s="31"/>
      <c r="L8597" s="32" t="str">
        <f>IF(ISERROR(VLOOKUP(LEFT(TablaD50[[#This Row],[Articulo]],6),ComparteD50[#All],2,FALSE)),"ND",TablaD50[[#This Row],[Articulo]])</f>
        <v>ND</v>
      </c>
      <c r="M8597" s="33" t="str">
        <f>IF(TablaD50[[#This Row],[Codigo Autorizadas]]="ND","ND",TablaD50[[#This Row],[ExistenciaActualUC]])</f>
        <v>ND</v>
      </c>
      <c r="N8597" s="34" t="str">
        <f>IF(TablaD50[[#This Row],[Almacen]]="","","D50")</f>
        <v/>
      </c>
    </row>
    <row r="8598" spans="7:14" x14ac:dyDescent="0.25">
      <c r="G8598"/>
      <c r="H8598"/>
      <c r="I8598" s="47"/>
      <c r="J8598" s="31"/>
      <c r="K8598" s="31"/>
      <c r="L8598" s="32" t="str">
        <f>IF(ISERROR(VLOOKUP(LEFT(TablaD50[[#This Row],[Articulo]],6),ComparteD50[#All],2,FALSE)),"ND",TablaD50[[#This Row],[Articulo]])</f>
        <v>ND</v>
      </c>
      <c r="M8598" s="33" t="str">
        <f>IF(TablaD50[[#This Row],[Codigo Autorizadas]]="ND","ND",TablaD50[[#This Row],[ExistenciaActualUC]])</f>
        <v>ND</v>
      </c>
      <c r="N8598" s="34" t="str">
        <f>IF(TablaD50[[#This Row],[Almacen]]="","","D50")</f>
        <v/>
      </c>
    </row>
    <row r="8599" spans="7:14" x14ac:dyDescent="0.25">
      <c r="G8599"/>
      <c r="H8599"/>
      <c r="I8599" s="47"/>
      <c r="J8599" s="31"/>
      <c r="K8599" s="31"/>
      <c r="L8599" s="32" t="str">
        <f>IF(ISERROR(VLOOKUP(LEFT(TablaD50[[#This Row],[Articulo]],6),ComparteD50[#All],2,FALSE)),"ND",TablaD50[[#This Row],[Articulo]])</f>
        <v>ND</v>
      </c>
      <c r="M8599" s="33" t="str">
        <f>IF(TablaD50[[#This Row],[Codigo Autorizadas]]="ND","ND",TablaD50[[#This Row],[ExistenciaActualUC]])</f>
        <v>ND</v>
      </c>
      <c r="N8599" s="34" t="str">
        <f>IF(TablaD50[[#This Row],[Almacen]]="","","D50")</f>
        <v/>
      </c>
    </row>
    <row r="8600" spans="7:14" x14ac:dyDescent="0.25">
      <c r="G8600"/>
      <c r="H8600"/>
      <c r="I8600" s="47"/>
      <c r="J8600" s="31"/>
      <c r="K8600" s="31"/>
      <c r="L8600" s="32" t="str">
        <f>IF(ISERROR(VLOOKUP(LEFT(TablaD50[[#This Row],[Articulo]],6),ComparteD50[#All],2,FALSE)),"ND",TablaD50[[#This Row],[Articulo]])</f>
        <v>ND</v>
      </c>
      <c r="M8600" s="33" t="str">
        <f>IF(TablaD50[[#This Row],[Codigo Autorizadas]]="ND","ND",TablaD50[[#This Row],[ExistenciaActualUC]])</f>
        <v>ND</v>
      </c>
      <c r="N8600" s="34" t="str">
        <f>IF(TablaD50[[#This Row],[Almacen]]="","","D50")</f>
        <v/>
      </c>
    </row>
    <row r="8601" spans="7:14" x14ac:dyDescent="0.25">
      <c r="G8601"/>
      <c r="H8601"/>
      <c r="I8601" s="47"/>
      <c r="J8601" s="31"/>
      <c r="K8601" s="31"/>
      <c r="L8601" s="32" t="str">
        <f>IF(ISERROR(VLOOKUP(LEFT(TablaD50[[#This Row],[Articulo]],6),ComparteD50[#All],2,FALSE)),"ND",TablaD50[[#This Row],[Articulo]])</f>
        <v>ND</v>
      </c>
      <c r="M8601" s="33" t="str">
        <f>IF(TablaD50[[#This Row],[Codigo Autorizadas]]="ND","ND",TablaD50[[#This Row],[ExistenciaActualUC]])</f>
        <v>ND</v>
      </c>
      <c r="N8601" s="34" t="str">
        <f>IF(TablaD50[[#This Row],[Almacen]]="","","D50")</f>
        <v/>
      </c>
    </row>
    <row r="8602" spans="7:14" x14ac:dyDescent="0.25">
      <c r="G8602"/>
      <c r="H8602"/>
      <c r="I8602" s="47"/>
      <c r="J8602" s="31"/>
      <c r="K8602" s="31"/>
      <c r="L8602" s="32" t="str">
        <f>IF(ISERROR(VLOOKUP(LEFT(TablaD50[[#This Row],[Articulo]],6),ComparteD50[#All],2,FALSE)),"ND",TablaD50[[#This Row],[Articulo]])</f>
        <v>ND</v>
      </c>
      <c r="M8602" s="33" t="str">
        <f>IF(TablaD50[[#This Row],[Codigo Autorizadas]]="ND","ND",TablaD50[[#This Row],[ExistenciaActualUC]])</f>
        <v>ND</v>
      </c>
      <c r="N8602" s="34" t="str">
        <f>IF(TablaD50[[#This Row],[Almacen]]="","","D50")</f>
        <v/>
      </c>
    </row>
    <row r="8603" spans="7:14" x14ac:dyDescent="0.25">
      <c r="G8603"/>
      <c r="H8603"/>
      <c r="I8603" s="47"/>
      <c r="J8603" s="31"/>
      <c r="K8603" s="31"/>
      <c r="L8603" s="32" t="str">
        <f>IF(ISERROR(VLOOKUP(LEFT(TablaD50[[#This Row],[Articulo]],6),ComparteD50[#All],2,FALSE)),"ND",TablaD50[[#This Row],[Articulo]])</f>
        <v>ND</v>
      </c>
      <c r="M8603" s="33" t="str">
        <f>IF(TablaD50[[#This Row],[Codigo Autorizadas]]="ND","ND",TablaD50[[#This Row],[ExistenciaActualUC]])</f>
        <v>ND</v>
      </c>
      <c r="N8603" s="34" t="str">
        <f>IF(TablaD50[[#This Row],[Almacen]]="","","D50")</f>
        <v/>
      </c>
    </row>
    <row r="8604" spans="7:14" x14ac:dyDescent="0.25">
      <c r="G8604"/>
      <c r="H8604"/>
      <c r="I8604" s="47"/>
      <c r="J8604" s="31"/>
      <c r="K8604" s="31"/>
      <c r="L8604" s="32" t="str">
        <f>IF(ISERROR(VLOOKUP(LEFT(TablaD50[[#This Row],[Articulo]],6),ComparteD50[#All],2,FALSE)),"ND",TablaD50[[#This Row],[Articulo]])</f>
        <v>ND</v>
      </c>
      <c r="M8604" s="33" t="str">
        <f>IF(TablaD50[[#This Row],[Codigo Autorizadas]]="ND","ND",TablaD50[[#This Row],[ExistenciaActualUC]])</f>
        <v>ND</v>
      </c>
      <c r="N8604" s="34" t="str">
        <f>IF(TablaD50[[#This Row],[Almacen]]="","","D50")</f>
        <v/>
      </c>
    </row>
    <row r="8605" spans="7:14" x14ac:dyDescent="0.25">
      <c r="G8605"/>
      <c r="H8605"/>
      <c r="I8605" s="47"/>
      <c r="J8605" s="31"/>
      <c r="K8605" s="31"/>
      <c r="L8605" s="32" t="str">
        <f>IF(ISERROR(VLOOKUP(LEFT(TablaD50[[#This Row],[Articulo]],6),ComparteD50[#All],2,FALSE)),"ND",TablaD50[[#This Row],[Articulo]])</f>
        <v>ND</v>
      </c>
      <c r="M8605" s="33" t="str">
        <f>IF(TablaD50[[#This Row],[Codigo Autorizadas]]="ND","ND",TablaD50[[#This Row],[ExistenciaActualUC]])</f>
        <v>ND</v>
      </c>
      <c r="N8605" s="34" t="str">
        <f>IF(TablaD50[[#This Row],[Almacen]]="","","D50")</f>
        <v/>
      </c>
    </row>
    <row r="8606" spans="7:14" x14ac:dyDescent="0.25">
      <c r="G8606"/>
      <c r="H8606"/>
      <c r="I8606" s="47"/>
      <c r="J8606" s="31"/>
      <c r="K8606" s="31"/>
      <c r="L8606" s="32" t="str">
        <f>IF(ISERROR(VLOOKUP(LEFT(TablaD50[[#This Row],[Articulo]],6),ComparteD50[#All],2,FALSE)),"ND",TablaD50[[#This Row],[Articulo]])</f>
        <v>ND</v>
      </c>
      <c r="M8606" s="33" t="str">
        <f>IF(TablaD50[[#This Row],[Codigo Autorizadas]]="ND","ND",TablaD50[[#This Row],[ExistenciaActualUC]])</f>
        <v>ND</v>
      </c>
      <c r="N8606" s="34" t="str">
        <f>IF(TablaD50[[#This Row],[Almacen]]="","","D50")</f>
        <v/>
      </c>
    </row>
    <row r="8607" spans="7:14" x14ac:dyDescent="0.25">
      <c r="G8607"/>
      <c r="H8607"/>
      <c r="I8607" s="47"/>
      <c r="J8607" s="31"/>
      <c r="K8607" s="31"/>
      <c r="L8607" s="32" t="str">
        <f>IF(ISERROR(VLOOKUP(LEFT(TablaD50[[#This Row],[Articulo]],6),ComparteD50[#All],2,FALSE)),"ND",TablaD50[[#This Row],[Articulo]])</f>
        <v>ND</v>
      </c>
      <c r="M8607" s="33" t="str">
        <f>IF(TablaD50[[#This Row],[Codigo Autorizadas]]="ND","ND",TablaD50[[#This Row],[ExistenciaActualUC]])</f>
        <v>ND</v>
      </c>
      <c r="N8607" s="34" t="str">
        <f>IF(TablaD50[[#This Row],[Almacen]]="","","D50")</f>
        <v/>
      </c>
    </row>
    <row r="8608" spans="7:14" x14ac:dyDescent="0.25">
      <c r="G8608"/>
      <c r="H8608"/>
      <c r="I8608" s="47"/>
      <c r="J8608" s="31"/>
      <c r="K8608" s="31"/>
      <c r="L8608" s="32" t="str">
        <f>IF(ISERROR(VLOOKUP(LEFT(TablaD50[[#This Row],[Articulo]],6),ComparteD50[#All],2,FALSE)),"ND",TablaD50[[#This Row],[Articulo]])</f>
        <v>ND</v>
      </c>
      <c r="M8608" s="33" t="str">
        <f>IF(TablaD50[[#This Row],[Codigo Autorizadas]]="ND","ND",TablaD50[[#This Row],[ExistenciaActualUC]])</f>
        <v>ND</v>
      </c>
      <c r="N8608" s="34" t="str">
        <f>IF(TablaD50[[#This Row],[Almacen]]="","","D50")</f>
        <v/>
      </c>
    </row>
    <row r="8609" spans="7:14" x14ac:dyDescent="0.25">
      <c r="G8609"/>
      <c r="H8609"/>
      <c r="I8609" s="47"/>
      <c r="J8609" s="31"/>
      <c r="K8609" s="31"/>
      <c r="L8609" s="32" t="str">
        <f>IF(ISERROR(VLOOKUP(LEFT(TablaD50[[#This Row],[Articulo]],6),ComparteD50[#All],2,FALSE)),"ND",TablaD50[[#This Row],[Articulo]])</f>
        <v>ND</v>
      </c>
      <c r="M8609" s="33" t="str">
        <f>IF(TablaD50[[#This Row],[Codigo Autorizadas]]="ND","ND",TablaD50[[#This Row],[ExistenciaActualUC]])</f>
        <v>ND</v>
      </c>
      <c r="N8609" s="34" t="str">
        <f>IF(TablaD50[[#This Row],[Almacen]]="","","D50")</f>
        <v/>
      </c>
    </row>
    <row r="8610" spans="7:14" x14ac:dyDescent="0.25">
      <c r="G8610"/>
      <c r="H8610"/>
      <c r="I8610" s="47"/>
      <c r="J8610" s="31"/>
      <c r="K8610" s="31"/>
      <c r="L8610" s="32" t="str">
        <f>IF(ISERROR(VLOOKUP(LEFT(TablaD50[[#This Row],[Articulo]],6),ComparteD50[#All],2,FALSE)),"ND",TablaD50[[#This Row],[Articulo]])</f>
        <v>ND</v>
      </c>
      <c r="M8610" s="33" t="str">
        <f>IF(TablaD50[[#This Row],[Codigo Autorizadas]]="ND","ND",TablaD50[[#This Row],[ExistenciaActualUC]])</f>
        <v>ND</v>
      </c>
      <c r="N8610" s="34" t="str">
        <f>IF(TablaD50[[#This Row],[Almacen]]="","","D50")</f>
        <v/>
      </c>
    </row>
    <row r="8611" spans="7:14" x14ac:dyDescent="0.25">
      <c r="G8611"/>
      <c r="H8611"/>
      <c r="I8611" s="47"/>
      <c r="J8611" s="31"/>
      <c r="K8611" s="31"/>
      <c r="L8611" s="32" t="str">
        <f>IF(ISERROR(VLOOKUP(LEFT(TablaD50[[#This Row],[Articulo]],6),ComparteD50[#All],2,FALSE)),"ND",TablaD50[[#This Row],[Articulo]])</f>
        <v>ND</v>
      </c>
      <c r="M8611" s="33" t="str">
        <f>IF(TablaD50[[#This Row],[Codigo Autorizadas]]="ND","ND",TablaD50[[#This Row],[ExistenciaActualUC]])</f>
        <v>ND</v>
      </c>
      <c r="N8611" s="34" t="str">
        <f>IF(TablaD50[[#This Row],[Almacen]]="","","D50")</f>
        <v/>
      </c>
    </row>
    <row r="8612" spans="7:14" x14ac:dyDescent="0.25">
      <c r="G8612"/>
      <c r="H8612"/>
      <c r="I8612" s="47"/>
      <c r="J8612" s="31"/>
      <c r="K8612" s="31"/>
      <c r="L8612" s="32" t="str">
        <f>IF(ISERROR(VLOOKUP(LEFT(TablaD50[[#This Row],[Articulo]],6),ComparteD50[#All],2,FALSE)),"ND",TablaD50[[#This Row],[Articulo]])</f>
        <v>ND</v>
      </c>
      <c r="M8612" s="33" t="str">
        <f>IF(TablaD50[[#This Row],[Codigo Autorizadas]]="ND","ND",TablaD50[[#This Row],[ExistenciaActualUC]])</f>
        <v>ND</v>
      </c>
      <c r="N8612" s="34" t="str">
        <f>IF(TablaD50[[#This Row],[Almacen]]="","","D50")</f>
        <v/>
      </c>
    </row>
    <row r="8613" spans="7:14" x14ac:dyDescent="0.25">
      <c r="G8613"/>
      <c r="H8613"/>
      <c r="I8613" s="47"/>
      <c r="J8613" s="31"/>
      <c r="K8613" s="31"/>
      <c r="L8613" s="32" t="str">
        <f>IF(ISERROR(VLOOKUP(LEFT(TablaD50[[#This Row],[Articulo]],6),ComparteD50[#All],2,FALSE)),"ND",TablaD50[[#This Row],[Articulo]])</f>
        <v>ND</v>
      </c>
      <c r="M8613" s="33" t="str">
        <f>IF(TablaD50[[#This Row],[Codigo Autorizadas]]="ND","ND",TablaD50[[#This Row],[ExistenciaActualUC]])</f>
        <v>ND</v>
      </c>
      <c r="N8613" s="34" t="str">
        <f>IF(TablaD50[[#This Row],[Almacen]]="","","D50")</f>
        <v/>
      </c>
    </row>
    <row r="8614" spans="7:14" x14ac:dyDescent="0.25">
      <c r="G8614"/>
      <c r="H8614"/>
      <c r="I8614" s="47"/>
      <c r="J8614" s="31"/>
      <c r="K8614" s="31"/>
      <c r="L8614" s="32" t="str">
        <f>IF(ISERROR(VLOOKUP(LEFT(TablaD50[[#This Row],[Articulo]],6),ComparteD50[#All],2,FALSE)),"ND",TablaD50[[#This Row],[Articulo]])</f>
        <v>ND</v>
      </c>
      <c r="M8614" s="33" t="str">
        <f>IF(TablaD50[[#This Row],[Codigo Autorizadas]]="ND","ND",TablaD50[[#This Row],[ExistenciaActualUC]])</f>
        <v>ND</v>
      </c>
      <c r="N8614" s="34" t="str">
        <f>IF(TablaD50[[#This Row],[Almacen]]="","","D50")</f>
        <v/>
      </c>
    </row>
    <row r="8615" spans="7:14" x14ac:dyDescent="0.25">
      <c r="G8615"/>
      <c r="H8615"/>
      <c r="I8615" s="47"/>
      <c r="J8615" s="31"/>
      <c r="K8615" s="31"/>
      <c r="L8615" s="32" t="str">
        <f>IF(ISERROR(VLOOKUP(LEFT(TablaD50[[#This Row],[Articulo]],6),ComparteD50[#All],2,FALSE)),"ND",TablaD50[[#This Row],[Articulo]])</f>
        <v>ND</v>
      </c>
      <c r="M8615" s="33" t="str">
        <f>IF(TablaD50[[#This Row],[Codigo Autorizadas]]="ND","ND",TablaD50[[#This Row],[ExistenciaActualUC]])</f>
        <v>ND</v>
      </c>
      <c r="N8615" s="34" t="str">
        <f>IF(TablaD50[[#This Row],[Almacen]]="","","D50")</f>
        <v/>
      </c>
    </row>
    <row r="8616" spans="7:14" x14ac:dyDescent="0.25">
      <c r="G8616"/>
      <c r="H8616"/>
      <c r="I8616" s="47"/>
      <c r="J8616" s="31"/>
      <c r="K8616" s="31"/>
      <c r="L8616" s="32" t="str">
        <f>IF(ISERROR(VLOOKUP(LEFT(TablaD50[[#This Row],[Articulo]],6),ComparteD50[#All],2,FALSE)),"ND",TablaD50[[#This Row],[Articulo]])</f>
        <v>ND</v>
      </c>
      <c r="M8616" s="33" t="str">
        <f>IF(TablaD50[[#This Row],[Codigo Autorizadas]]="ND","ND",TablaD50[[#This Row],[ExistenciaActualUC]])</f>
        <v>ND</v>
      </c>
      <c r="N8616" s="34" t="str">
        <f>IF(TablaD50[[#This Row],[Almacen]]="","","D50")</f>
        <v/>
      </c>
    </row>
    <row r="8617" spans="7:14" x14ac:dyDescent="0.25">
      <c r="G8617"/>
      <c r="H8617"/>
      <c r="I8617" s="47"/>
      <c r="J8617" s="31"/>
      <c r="K8617" s="31"/>
      <c r="L8617" s="32" t="str">
        <f>IF(ISERROR(VLOOKUP(LEFT(TablaD50[[#This Row],[Articulo]],6),ComparteD50[#All],2,FALSE)),"ND",TablaD50[[#This Row],[Articulo]])</f>
        <v>ND</v>
      </c>
      <c r="M8617" s="33" t="str">
        <f>IF(TablaD50[[#This Row],[Codigo Autorizadas]]="ND","ND",TablaD50[[#This Row],[ExistenciaActualUC]])</f>
        <v>ND</v>
      </c>
      <c r="N8617" s="34" t="str">
        <f>IF(TablaD50[[#This Row],[Almacen]]="","","D50")</f>
        <v/>
      </c>
    </row>
    <row r="8618" spans="7:14" x14ac:dyDescent="0.25">
      <c r="G8618"/>
      <c r="H8618"/>
      <c r="I8618" s="47"/>
      <c r="J8618" s="31"/>
      <c r="K8618" s="31"/>
      <c r="L8618" s="32" t="str">
        <f>IF(ISERROR(VLOOKUP(LEFT(TablaD50[[#This Row],[Articulo]],6),ComparteD50[#All],2,FALSE)),"ND",TablaD50[[#This Row],[Articulo]])</f>
        <v>ND</v>
      </c>
      <c r="M8618" s="33" t="str">
        <f>IF(TablaD50[[#This Row],[Codigo Autorizadas]]="ND","ND",TablaD50[[#This Row],[ExistenciaActualUC]])</f>
        <v>ND</v>
      </c>
      <c r="N8618" s="34" t="str">
        <f>IF(TablaD50[[#This Row],[Almacen]]="","","D50")</f>
        <v/>
      </c>
    </row>
    <row r="8619" spans="7:14" x14ac:dyDescent="0.25">
      <c r="G8619"/>
      <c r="H8619"/>
      <c r="I8619" s="47"/>
      <c r="J8619" s="31"/>
      <c r="K8619" s="31"/>
      <c r="L8619" s="32" t="str">
        <f>IF(ISERROR(VLOOKUP(LEFT(TablaD50[[#This Row],[Articulo]],6),ComparteD50[#All],2,FALSE)),"ND",TablaD50[[#This Row],[Articulo]])</f>
        <v>ND</v>
      </c>
      <c r="M8619" s="33" t="str">
        <f>IF(TablaD50[[#This Row],[Codigo Autorizadas]]="ND","ND",TablaD50[[#This Row],[ExistenciaActualUC]])</f>
        <v>ND</v>
      </c>
      <c r="N8619" s="34" t="str">
        <f>IF(TablaD50[[#This Row],[Almacen]]="","","D50")</f>
        <v/>
      </c>
    </row>
    <row r="8620" spans="7:14" x14ac:dyDescent="0.25">
      <c r="G8620"/>
      <c r="H8620"/>
      <c r="I8620" s="47"/>
      <c r="J8620" s="31"/>
      <c r="K8620" s="31"/>
      <c r="L8620" s="32" t="str">
        <f>IF(ISERROR(VLOOKUP(LEFT(TablaD50[[#This Row],[Articulo]],6),ComparteD50[#All],2,FALSE)),"ND",TablaD50[[#This Row],[Articulo]])</f>
        <v>ND</v>
      </c>
      <c r="M8620" s="33" t="str">
        <f>IF(TablaD50[[#This Row],[Codigo Autorizadas]]="ND","ND",TablaD50[[#This Row],[ExistenciaActualUC]])</f>
        <v>ND</v>
      </c>
      <c r="N8620" s="34" t="str">
        <f>IF(TablaD50[[#This Row],[Almacen]]="","","D50")</f>
        <v/>
      </c>
    </row>
    <row r="8621" spans="7:14" x14ac:dyDescent="0.25">
      <c r="G8621"/>
      <c r="H8621"/>
      <c r="I8621" s="47"/>
      <c r="J8621" s="31"/>
      <c r="K8621" s="31"/>
      <c r="L8621" s="32" t="str">
        <f>IF(ISERROR(VLOOKUP(LEFT(TablaD50[[#This Row],[Articulo]],6),ComparteD50[#All],2,FALSE)),"ND",TablaD50[[#This Row],[Articulo]])</f>
        <v>ND</v>
      </c>
      <c r="M8621" s="33" t="str">
        <f>IF(TablaD50[[#This Row],[Codigo Autorizadas]]="ND","ND",TablaD50[[#This Row],[ExistenciaActualUC]])</f>
        <v>ND</v>
      </c>
      <c r="N8621" s="34" t="str">
        <f>IF(TablaD50[[#This Row],[Almacen]]="","","D50")</f>
        <v/>
      </c>
    </row>
    <row r="8622" spans="7:14" x14ac:dyDescent="0.25">
      <c r="G8622"/>
      <c r="H8622"/>
      <c r="I8622" s="47"/>
      <c r="J8622" s="31"/>
      <c r="K8622" s="31"/>
      <c r="L8622" s="32" t="str">
        <f>IF(ISERROR(VLOOKUP(LEFT(TablaD50[[#This Row],[Articulo]],6),ComparteD50[#All],2,FALSE)),"ND",TablaD50[[#This Row],[Articulo]])</f>
        <v>ND</v>
      </c>
      <c r="M8622" s="33" t="str">
        <f>IF(TablaD50[[#This Row],[Codigo Autorizadas]]="ND","ND",TablaD50[[#This Row],[ExistenciaActualUC]])</f>
        <v>ND</v>
      </c>
      <c r="N8622" s="34" t="str">
        <f>IF(TablaD50[[#This Row],[Almacen]]="","","D50")</f>
        <v/>
      </c>
    </row>
    <row r="8623" spans="7:14" x14ac:dyDescent="0.25">
      <c r="G8623"/>
      <c r="H8623"/>
      <c r="I8623" s="47"/>
      <c r="J8623" s="31"/>
      <c r="K8623" s="31"/>
      <c r="L8623" s="32" t="str">
        <f>IF(ISERROR(VLOOKUP(LEFT(TablaD50[[#This Row],[Articulo]],6),ComparteD50[#All],2,FALSE)),"ND",TablaD50[[#This Row],[Articulo]])</f>
        <v>ND</v>
      </c>
      <c r="M8623" s="33" t="str">
        <f>IF(TablaD50[[#This Row],[Codigo Autorizadas]]="ND","ND",TablaD50[[#This Row],[ExistenciaActualUC]])</f>
        <v>ND</v>
      </c>
      <c r="N8623" s="34" t="str">
        <f>IF(TablaD50[[#This Row],[Almacen]]="","","D50")</f>
        <v/>
      </c>
    </row>
    <row r="8624" spans="7:14" x14ac:dyDescent="0.25">
      <c r="G8624"/>
      <c r="H8624"/>
      <c r="I8624" s="47"/>
      <c r="J8624" s="31"/>
      <c r="K8624" s="31"/>
      <c r="L8624" s="32" t="str">
        <f>IF(ISERROR(VLOOKUP(LEFT(TablaD50[[#This Row],[Articulo]],6),ComparteD50[#All],2,FALSE)),"ND",TablaD50[[#This Row],[Articulo]])</f>
        <v>ND</v>
      </c>
      <c r="M8624" s="33" t="str">
        <f>IF(TablaD50[[#This Row],[Codigo Autorizadas]]="ND","ND",TablaD50[[#This Row],[ExistenciaActualUC]])</f>
        <v>ND</v>
      </c>
      <c r="N8624" s="34" t="str">
        <f>IF(TablaD50[[#This Row],[Almacen]]="","","D50")</f>
        <v/>
      </c>
    </row>
    <row r="8625" spans="7:14" x14ac:dyDescent="0.25">
      <c r="G8625"/>
      <c r="H8625"/>
      <c r="I8625" s="47"/>
      <c r="J8625" s="31"/>
      <c r="K8625" s="31"/>
      <c r="L8625" s="32" t="str">
        <f>IF(ISERROR(VLOOKUP(LEFT(TablaD50[[#This Row],[Articulo]],6),ComparteD50[#All],2,FALSE)),"ND",TablaD50[[#This Row],[Articulo]])</f>
        <v>ND</v>
      </c>
      <c r="M8625" s="33" t="str">
        <f>IF(TablaD50[[#This Row],[Codigo Autorizadas]]="ND","ND",TablaD50[[#This Row],[ExistenciaActualUC]])</f>
        <v>ND</v>
      </c>
      <c r="N8625" s="34" t="str">
        <f>IF(TablaD50[[#This Row],[Almacen]]="","","D50")</f>
        <v/>
      </c>
    </row>
    <row r="8626" spans="7:14" x14ac:dyDescent="0.25">
      <c r="G8626"/>
      <c r="H8626"/>
      <c r="I8626" s="47"/>
      <c r="J8626" s="31"/>
      <c r="K8626" s="31"/>
      <c r="L8626" s="32" t="str">
        <f>IF(ISERROR(VLOOKUP(LEFT(TablaD50[[#This Row],[Articulo]],6),ComparteD50[#All],2,FALSE)),"ND",TablaD50[[#This Row],[Articulo]])</f>
        <v>ND</v>
      </c>
      <c r="M8626" s="33" t="str">
        <f>IF(TablaD50[[#This Row],[Codigo Autorizadas]]="ND","ND",TablaD50[[#This Row],[ExistenciaActualUC]])</f>
        <v>ND</v>
      </c>
      <c r="N8626" s="34" t="str">
        <f>IF(TablaD50[[#This Row],[Almacen]]="","","D50")</f>
        <v/>
      </c>
    </row>
    <row r="8627" spans="7:14" x14ac:dyDescent="0.25">
      <c r="G8627"/>
      <c r="H8627"/>
      <c r="I8627" s="47"/>
      <c r="J8627" s="31"/>
      <c r="K8627" s="31"/>
      <c r="L8627" s="32" t="str">
        <f>IF(ISERROR(VLOOKUP(LEFT(TablaD50[[#This Row],[Articulo]],6),ComparteD50[#All],2,FALSE)),"ND",TablaD50[[#This Row],[Articulo]])</f>
        <v>ND</v>
      </c>
      <c r="M8627" s="33" t="str">
        <f>IF(TablaD50[[#This Row],[Codigo Autorizadas]]="ND","ND",TablaD50[[#This Row],[ExistenciaActualUC]])</f>
        <v>ND</v>
      </c>
      <c r="N8627" s="34" t="str">
        <f>IF(TablaD50[[#This Row],[Almacen]]="","","D50")</f>
        <v/>
      </c>
    </row>
    <row r="8628" spans="7:14" x14ac:dyDescent="0.25">
      <c r="G8628"/>
      <c r="H8628"/>
      <c r="I8628" s="47"/>
      <c r="J8628" s="31"/>
      <c r="K8628" s="31"/>
      <c r="L8628" s="32" t="str">
        <f>IF(ISERROR(VLOOKUP(LEFT(TablaD50[[#This Row],[Articulo]],6),ComparteD50[#All],2,FALSE)),"ND",TablaD50[[#This Row],[Articulo]])</f>
        <v>ND</v>
      </c>
      <c r="M8628" s="33" t="str">
        <f>IF(TablaD50[[#This Row],[Codigo Autorizadas]]="ND","ND",TablaD50[[#This Row],[ExistenciaActualUC]])</f>
        <v>ND</v>
      </c>
      <c r="N8628" s="34" t="str">
        <f>IF(TablaD50[[#This Row],[Almacen]]="","","D50")</f>
        <v/>
      </c>
    </row>
    <row r="8629" spans="7:14" x14ac:dyDescent="0.25">
      <c r="G8629"/>
      <c r="H8629"/>
      <c r="I8629" s="47"/>
      <c r="J8629" s="31"/>
      <c r="K8629" s="31"/>
      <c r="L8629" s="32" t="str">
        <f>IF(ISERROR(VLOOKUP(LEFT(TablaD50[[#This Row],[Articulo]],6),ComparteD50[#All],2,FALSE)),"ND",TablaD50[[#This Row],[Articulo]])</f>
        <v>ND</v>
      </c>
      <c r="M8629" s="33" t="str">
        <f>IF(TablaD50[[#This Row],[Codigo Autorizadas]]="ND","ND",TablaD50[[#This Row],[ExistenciaActualUC]])</f>
        <v>ND</v>
      </c>
      <c r="N8629" s="34" t="str">
        <f>IF(TablaD50[[#This Row],[Almacen]]="","","D50")</f>
        <v/>
      </c>
    </row>
    <row r="8630" spans="7:14" x14ac:dyDescent="0.25">
      <c r="G8630"/>
      <c r="H8630"/>
      <c r="I8630" s="47"/>
      <c r="J8630" s="31"/>
      <c r="K8630" s="31"/>
      <c r="L8630" s="32" t="str">
        <f>IF(ISERROR(VLOOKUP(LEFT(TablaD50[[#This Row],[Articulo]],6),ComparteD50[#All],2,FALSE)),"ND",TablaD50[[#This Row],[Articulo]])</f>
        <v>ND</v>
      </c>
      <c r="M8630" s="33" t="str">
        <f>IF(TablaD50[[#This Row],[Codigo Autorizadas]]="ND","ND",TablaD50[[#This Row],[ExistenciaActualUC]])</f>
        <v>ND</v>
      </c>
      <c r="N8630" s="34" t="str">
        <f>IF(TablaD50[[#This Row],[Almacen]]="","","D50")</f>
        <v/>
      </c>
    </row>
    <row r="8631" spans="7:14" x14ac:dyDescent="0.25">
      <c r="G8631"/>
      <c r="H8631"/>
      <c r="I8631" s="47"/>
      <c r="J8631" s="31"/>
      <c r="K8631" s="31"/>
      <c r="L8631" s="32" t="str">
        <f>IF(ISERROR(VLOOKUP(LEFT(TablaD50[[#This Row],[Articulo]],6),ComparteD50[#All],2,FALSE)),"ND",TablaD50[[#This Row],[Articulo]])</f>
        <v>ND</v>
      </c>
      <c r="M8631" s="33" t="str">
        <f>IF(TablaD50[[#This Row],[Codigo Autorizadas]]="ND","ND",TablaD50[[#This Row],[ExistenciaActualUC]])</f>
        <v>ND</v>
      </c>
      <c r="N8631" s="34" t="str">
        <f>IF(TablaD50[[#This Row],[Almacen]]="","","D50")</f>
        <v/>
      </c>
    </row>
    <row r="8632" spans="7:14" x14ac:dyDescent="0.25">
      <c r="G8632"/>
      <c r="H8632"/>
      <c r="I8632" s="47"/>
      <c r="J8632" s="31"/>
      <c r="K8632" s="31"/>
      <c r="L8632" s="32" t="str">
        <f>IF(ISERROR(VLOOKUP(LEFT(TablaD50[[#This Row],[Articulo]],6),ComparteD50[#All],2,FALSE)),"ND",TablaD50[[#This Row],[Articulo]])</f>
        <v>ND</v>
      </c>
      <c r="M8632" s="33" t="str">
        <f>IF(TablaD50[[#This Row],[Codigo Autorizadas]]="ND","ND",TablaD50[[#This Row],[ExistenciaActualUC]])</f>
        <v>ND</v>
      </c>
      <c r="N8632" s="34" t="str">
        <f>IF(TablaD50[[#This Row],[Almacen]]="","","D50")</f>
        <v/>
      </c>
    </row>
    <row r="8633" spans="7:14" x14ac:dyDescent="0.25">
      <c r="G8633"/>
      <c r="H8633"/>
      <c r="I8633" s="47"/>
      <c r="J8633" s="31"/>
      <c r="K8633" s="31"/>
      <c r="L8633" s="32" t="str">
        <f>IF(ISERROR(VLOOKUP(LEFT(TablaD50[[#This Row],[Articulo]],6),ComparteD50[#All],2,FALSE)),"ND",TablaD50[[#This Row],[Articulo]])</f>
        <v>ND</v>
      </c>
      <c r="M8633" s="33" t="str">
        <f>IF(TablaD50[[#This Row],[Codigo Autorizadas]]="ND","ND",TablaD50[[#This Row],[ExistenciaActualUC]])</f>
        <v>ND</v>
      </c>
      <c r="N8633" s="34" t="str">
        <f>IF(TablaD50[[#This Row],[Almacen]]="","","D50")</f>
        <v/>
      </c>
    </row>
    <row r="8634" spans="7:14" x14ac:dyDescent="0.25">
      <c r="G8634"/>
      <c r="H8634"/>
      <c r="I8634" s="47"/>
      <c r="J8634" s="31"/>
      <c r="K8634" s="31"/>
      <c r="L8634" s="32" t="str">
        <f>IF(ISERROR(VLOOKUP(LEFT(TablaD50[[#This Row],[Articulo]],6),ComparteD50[#All],2,FALSE)),"ND",TablaD50[[#This Row],[Articulo]])</f>
        <v>ND</v>
      </c>
      <c r="M8634" s="33" t="str">
        <f>IF(TablaD50[[#This Row],[Codigo Autorizadas]]="ND","ND",TablaD50[[#This Row],[ExistenciaActualUC]])</f>
        <v>ND</v>
      </c>
      <c r="N8634" s="34" t="str">
        <f>IF(TablaD50[[#This Row],[Almacen]]="","","D50")</f>
        <v/>
      </c>
    </row>
    <row r="8635" spans="7:14" x14ac:dyDescent="0.25">
      <c r="G8635"/>
      <c r="H8635"/>
      <c r="I8635" s="47"/>
      <c r="J8635" s="31"/>
      <c r="K8635" s="31"/>
      <c r="L8635" s="32" t="str">
        <f>IF(ISERROR(VLOOKUP(LEFT(TablaD50[[#This Row],[Articulo]],6),ComparteD50[#All],2,FALSE)),"ND",TablaD50[[#This Row],[Articulo]])</f>
        <v>ND</v>
      </c>
      <c r="M8635" s="33" t="str">
        <f>IF(TablaD50[[#This Row],[Codigo Autorizadas]]="ND","ND",TablaD50[[#This Row],[ExistenciaActualUC]])</f>
        <v>ND</v>
      </c>
      <c r="N8635" s="34" t="str">
        <f>IF(TablaD50[[#This Row],[Almacen]]="","","D50")</f>
        <v/>
      </c>
    </row>
    <row r="8636" spans="7:14" x14ac:dyDescent="0.25">
      <c r="G8636"/>
      <c r="H8636"/>
      <c r="I8636" s="47"/>
      <c r="J8636" s="31"/>
      <c r="K8636" s="31"/>
      <c r="L8636" s="32" t="str">
        <f>IF(ISERROR(VLOOKUP(LEFT(TablaD50[[#This Row],[Articulo]],6),ComparteD50[#All],2,FALSE)),"ND",TablaD50[[#This Row],[Articulo]])</f>
        <v>ND</v>
      </c>
      <c r="M8636" s="33" t="str">
        <f>IF(TablaD50[[#This Row],[Codigo Autorizadas]]="ND","ND",TablaD50[[#This Row],[ExistenciaActualUC]])</f>
        <v>ND</v>
      </c>
      <c r="N8636" s="34" t="str">
        <f>IF(TablaD50[[#This Row],[Almacen]]="","","D50")</f>
        <v/>
      </c>
    </row>
    <row r="8637" spans="7:14" x14ac:dyDescent="0.25">
      <c r="G8637"/>
      <c r="H8637"/>
      <c r="I8637" s="47"/>
      <c r="J8637" s="31"/>
      <c r="K8637" s="31"/>
      <c r="L8637" s="32" t="str">
        <f>IF(ISERROR(VLOOKUP(LEFT(TablaD50[[#This Row],[Articulo]],6),ComparteD50[#All],2,FALSE)),"ND",TablaD50[[#This Row],[Articulo]])</f>
        <v>ND</v>
      </c>
      <c r="M8637" s="33" t="str">
        <f>IF(TablaD50[[#This Row],[Codigo Autorizadas]]="ND","ND",TablaD50[[#This Row],[ExistenciaActualUC]])</f>
        <v>ND</v>
      </c>
      <c r="N8637" s="34" t="str">
        <f>IF(TablaD50[[#This Row],[Almacen]]="","","D50")</f>
        <v/>
      </c>
    </row>
    <row r="8638" spans="7:14" x14ac:dyDescent="0.25">
      <c r="G8638"/>
      <c r="H8638"/>
      <c r="I8638" s="47"/>
      <c r="J8638" s="31"/>
      <c r="K8638" s="31"/>
      <c r="L8638" s="32" t="str">
        <f>IF(ISERROR(VLOOKUP(LEFT(TablaD50[[#This Row],[Articulo]],6),ComparteD50[#All],2,FALSE)),"ND",TablaD50[[#This Row],[Articulo]])</f>
        <v>ND</v>
      </c>
      <c r="M8638" s="33" t="str">
        <f>IF(TablaD50[[#This Row],[Codigo Autorizadas]]="ND","ND",TablaD50[[#This Row],[ExistenciaActualUC]])</f>
        <v>ND</v>
      </c>
      <c r="N8638" s="34" t="str">
        <f>IF(TablaD50[[#This Row],[Almacen]]="","","D50")</f>
        <v/>
      </c>
    </row>
    <row r="8639" spans="7:14" x14ac:dyDescent="0.25">
      <c r="G8639"/>
      <c r="H8639"/>
      <c r="I8639" s="47"/>
      <c r="J8639" s="31"/>
      <c r="K8639" s="31"/>
      <c r="L8639" s="32" t="str">
        <f>IF(ISERROR(VLOOKUP(LEFT(TablaD50[[#This Row],[Articulo]],6),ComparteD50[#All],2,FALSE)),"ND",TablaD50[[#This Row],[Articulo]])</f>
        <v>ND</v>
      </c>
      <c r="M8639" s="33" t="str">
        <f>IF(TablaD50[[#This Row],[Codigo Autorizadas]]="ND","ND",TablaD50[[#This Row],[ExistenciaActualUC]])</f>
        <v>ND</v>
      </c>
      <c r="N8639" s="34" t="str">
        <f>IF(TablaD50[[#This Row],[Almacen]]="","","D50")</f>
        <v/>
      </c>
    </row>
    <row r="8640" spans="7:14" x14ac:dyDescent="0.25">
      <c r="G8640"/>
      <c r="H8640"/>
      <c r="I8640" s="47"/>
      <c r="J8640" s="31"/>
      <c r="K8640" s="31"/>
      <c r="L8640" s="32" t="str">
        <f>IF(ISERROR(VLOOKUP(LEFT(TablaD50[[#This Row],[Articulo]],6),ComparteD50[#All],2,FALSE)),"ND",TablaD50[[#This Row],[Articulo]])</f>
        <v>ND</v>
      </c>
      <c r="M8640" s="33" t="str">
        <f>IF(TablaD50[[#This Row],[Codigo Autorizadas]]="ND","ND",TablaD50[[#This Row],[ExistenciaActualUC]])</f>
        <v>ND</v>
      </c>
      <c r="N8640" s="34" t="str">
        <f>IF(TablaD50[[#This Row],[Almacen]]="","","D50")</f>
        <v/>
      </c>
    </row>
    <row r="8641" spans="7:14" x14ac:dyDescent="0.25">
      <c r="G8641"/>
      <c r="H8641"/>
      <c r="I8641" s="47"/>
      <c r="J8641" s="31"/>
      <c r="K8641" s="31"/>
      <c r="L8641" s="32" t="str">
        <f>IF(ISERROR(VLOOKUP(LEFT(TablaD50[[#This Row],[Articulo]],6),ComparteD50[#All],2,FALSE)),"ND",TablaD50[[#This Row],[Articulo]])</f>
        <v>ND</v>
      </c>
      <c r="M8641" s="33" t="str">
        <f>IF(TablaD50[[#This Row],[Codigo Autorizadas]]="ND","ND",TablaD50[[#This Row],[ExistenciaActualUC]])</f>
        <v>ND</v>
      </c>
      <c r="N8641" s="34" t="str">
        <f>IF(TablaD50[[#This Row],[Almacen]]="","","D50")</f>
        <v/>
      </c>
    </row>
    <row r="8642" spans="7:14" x14ac:dyDescent="0.25">
      <c r="G8642"/>
      <c r="H8642"/>
      <c r="I8642" s="47"/>
      <c r="J8642" s="31"/>
      <c r="K8642" s="31"/>
      <c r="L8642" s="32" t="str">
        <f>IF(ISERROR(VLOOKUP(LEFT(TablaD50[[#This Row],[Articulo]],6),ComparteD50[#All],2,FALSE)),"ND",TablaD50[[#This Row],[Articulo]])</f>
        <v>ND</v>
      </c>
      <c r="M8642" s="33" t="str">
        <f>IF(TablaD50[[#This Row],[Codigo Autorizadas]]="ND","ND",TablaD50[[#This Row],[ExistenciaActualUC]])</f>
        <v>ND</v>
      </c>
      <c r="N8642" s="34" t="str">
        <f>IF(TablaD50[[#This Row],[Almacen]]="","","D50")</f>
        <v/>
      </c>
    </row>
    <row r="8643" spans="7:14" x14ac:dyDescent="0.25">
      <c r="G8643"/>
      <c r="H8643"/>
      <c r="I8643" s="47"/>
      <c r="J8643" s="31"/>
      <c r="K8643" s="31"/>
      <c r="L8643" s="32" t="str">
        <f>IF(ISERROR(VLOOKUP(LEFT(TablaD50[[#This Row],[Articulo]],6),ComparteD50[#All],2,FALSE)),"ND",TablaD50[[#This Row],[Articulo]])</f>
        <v>ND</v>
      </c>
      <c r="M8643" s="33" t="str">
        <f>IF(TablaD50[[#This Row],[Codigo Autorizadas]]="ND","ND",TablaD50[[#This Row],[ExistenciaActualUC]])</f>
        <v>ND</v>
      </c>
      <c r="N8643" s="34" t="str">
        <f>IF(TablaD50[[#This Row],[Almacen]]="","","D50")</f>
        <v/>
      </c>
    </row>
    <row r="8644" spans="7:14" x14ac:dyDescent="0.25">
      <c r="G8644"/>
      <c r="H8644"/>
      <c r="I8644" s="47"/>
      <c r="J8644" s="31"/>
      <c r="K8644" s="31"/>
      <c r="L8644" s="32" t="str">
        <f>IF(ISERROR(VLOOKUP(LEFT(TablaD50[[#This Row],[Articulo]],6),ComparteD50[#All],2,FALSE)),"ND",TablaD50[[#This Row],[Articulo]])</f>
        <v>ND</v>
      </c>
      <c r="M8644" s="33" t="str">
        <f>IF(TablaD50[[#This Row],[Codigo Autorizadas]]="ND","ND",TablaD50[[#This Row],[ExistenciaActualUC]])</f>
        <v>ND</v>
      </c>
      <c r="N8644" s="34" t="str">
        <f>IF(TablaD50[[#This Row],[Almacen]]="","","D50")</f>
        <v/>
      </c>
    </row>
    <row r="8645" spans="7:14" x14ac:dyDescent="0.25">
      <c r="G8645"/>
      <c r="H8645"/>
      <c r="I8645" s="47"/>
      <c r="J8645" s="31"/>
      <c r="K8645" s="31"/>
      <c r="L8645" s="32" t="str">
        <f>IF(ISERROR(VLOOKUP(LEFT(TablaD50[[#This Row],[Articulo]],6),ComparteD50[#All],2,FALSE)),"ND",TablaD50[[#This Row],[Articulo]])</f>
        <v>ND</v>
      </c>
      <c r="M8645" s="33" t="str">
        <f>IF(TablaD50[[#This Row],[Codigo Autorizadas]]="ND","ND",TablaD50[[#This Row],[ExistenciaActualUC]])</f>
        <v>ND</v>
      </c>
      <c r="N8645" s="34" t="str">
        <f>IF(TablaD50[[#This Row],[Almacen]]="","","D50")</f>
        <v/>
      </c>
    </row>
    <row r="8646" spans="7:14" x14ac:dyDescent="0.25">
      <c r="G8646"/>
      <c r="H8646"/>
      <c r="I8646" s="47"/>
      <c r="J8646" s="31"/>
      <c r="K8646" s="31"/>
      <c r="L8646" s="32" t="str">
        <f>IF(ISERROR(VLOOKUP(LEFT(TablaD50[[#This Row],[Articulo]],6),ComparteD50[#All],2,FALSE)),"ND",TablaD50[[#This Row],[Articulo]])</f>
        <v>ND</v>
      </c>
      <c r="M8646" s="33" t="str">
        <f>IF(TablaD50[[#This Row],[Codigo Autorizadas]]="ND","ND",TablaD50[[#This Row],[ExistenciaActualUC]])</f>
        <v>ND</v>
      </c>
      <c r="N8646" s="34" t="str">
        <f>IF(TablaD50[[#This Row],[Almacen]]="","","D50")</f>
        <v/>
      </c>
    </row>
    <row r="8647" spans="7:14" x14ac:dyDescent="0.25">
      <c r="G8647"/>
      <c r="H8647"/>
      <c r="I8647" s="47"/>
      <c r="J8647" s="31"/>
      <c r="K8647" s="31"/>
      <c r="L8647" s="32" t="str">
        <f>IF(ISERROR(VLOOKUP(LEFT(TablaD50[[#This Row],[Articulo]],6),ComparteD50[#All],2,FALSE)),"ND",TablaD50[[#This Row],[Articulo]])</f>
        <v>ND</v>
      </c>
      <c r="M8647" s="33" t="str">
        <f>IF(TablaD50[[#This Row],[Codigo Autorizadas]]="ND","ND",TablaD50[[#This Row],[ExistenciaActualUC]])</f>
        <v>ND</v>
      </c>
      <c r="N8647" s="34" t="str">
        <f>IF(TablaD50[[#This Row],[Almacen]]="","","D50")</f>
        <v/>
      </c>
    </row>
    <row r="8648" spans="7:14" x14ac:dyDescent="0.25">
      <c r="G8648"/>
      <c r="H8648"/>
      <c r="I8648" s="47"/>
      <c r="J8648" s="31"/>
      <c r="K8648" s="31"/>
      <c r="L8648" s="32" t="str">
        <f>IF(ISERROR(VLOOKUP(LEFT(TablaD50[[#This Row],[Articulo]],6),ComparteD50[#All],2,FALSE)),"ND",TablaD50[[#This Row],[Articulo]])</f>
        <v>ND</v>
      </c>
      <c r="M8648" s="33" t="str">
        <f>IF(TablaD50[[#This Row],[Codigo Autorizadas]]="ND","ND",TablaD50[[#This Row],[ExistenciaActualUC]])</f>
        <v>ND</v>
      </c>
      <c r="N8648" s="34" t="str">
        <f>IF(TablaD50[[#This Row],[Almacen]]="","","D50")</f>
        <v/>
      </c>
    </row>
    <row r="8649" spans="7:14" x14ac:dyDescent="0.25">
      <c r="G8649"/>
      <c r="H8649"/>
      <c r="I8649" s="47"/>
      <c r="J8649" s="31"/>
      <c r="K8649" s="31"/>
      <c r="L8649" s="32" t="str">
        <f>IF(ISERROR(VLOOKUP(LEFT(TablaD50[[#This Row],[Articulo]],6),ComparteD50[#All],2,FALSE)),"ND",TablaD50[[#This Row],[Articulo]])</f>
        <v>ND</v>
      </c>
      <c r="M8649" s="33" t="str">
        <f>IF(TablaD50[[#This Row],[Codigo Autorizadas]]="ND","ND",TablaD50[[#This Row],[ExistenciaActualUC]])</f>
        <v>ND</v>
      </c>
      <c r="N8649" s="34" t="str">
        <f>IF(TablaD50[[#This Row],[Almacen]]="","","D50")</f>
        <v/>
      </c>
    </row>
    <row r="8650" spans="7:14" x14ac:dyDescent="0.25">
      <c r="G8650"/>
      <c r="H8650"/>
      <c r="I8650" s="47"/>
      <c r="J8650" s="31"/>
      <c r="K8650" s="31"/>
      <c r="L8650" s="32" t="str">
        <f>IF(ISERROR(VLOOKUP(LEFT(TablaD50[[#This Row],[Articulo]],6),ComparteD50[#All],2,FALSE)),"ND",TablaD50[[#This Row],[Articulo]])</f>
        <v>ND</v>
      </c>
      <c r="M8650" s="33" t="str">
        <f>IF(TablaD50[[#This Row],[Codigo Autorizadas]]="ND","ND",TablaD50[[#This Row],[ExistenciaActualUC]])</f>
        <v>ND</v>
      </c>
      <c r="N8650" s="34" t="str">
        <f>IF(TablaD50[[#This Row],[Almacen]]="","","D50")</f>
        <v/>
      </c>
    </row>
    <row r="8651" spans="7:14" x14ac:dyDescent="0.25">
      <c r="G8651"/>
      <c r="H8651"/>
      <c r="I8651" s="47"/>
      <c r="J8651" s="31"/>
      <c r="K8651" s="31"/>
      <c r="L8651" s="32" t="str">
        <f>IF(ISERROR(VLOOKUP(LEFT(TablaD50[[#This Row],[Articulo]],6),ComparteD50[#All],2,FALSE)),"ND",TablaD50[[#This Row],[Articulo]])</f>
        <v>ND</v>
      </c>
      <c r="M8651" s="33" t="str">
        <f>IF(TablaD50[[#This Row],[Codigo Autorizadas]]="ND","ND",TablaD50[[#This Row],[ExistenciaActualUC]])</f>
        <v>ND</v>
      </c>
      <c r="N8651" s="34" t="str">
        <f>IF(TablaD50[[#This Row],[Almacen]]="","","D50")</f>
        <v/>
      </c>
    </row>
    <row r="8652" spans="7:14" x14ac:dyDescent="0.25">
      <c r="G8652"/>
      <c r="H8652"/>
      <c r="I8652" s="47"/>
      <c r="J8652" s="31"/>
      <c r="K8652" s="31"/>
      <c r="L8652" s="32" t="str">
        <f>IF(ISERROR(VLOOKUP(LEFT(TablaD50[[#This Row],[Articulo]],6),ComparteD50[#All],2,FALSE)),"ND",TablaD50[[#This Row],[Articulo]])</f>
        <v>ND</v>
      </c>
      <c r="M8652" s="33" t="str">
        <f>IF(TablaD50[[#This Row],[Codigo Autorizadas]]="ND","ND",TablaD50[[#This Row],[ExistenciaActualUC]])</f>
        <v>ND</v>
      </c>
      <c r="N8652" s="34" t="str">
        <f>IF(TablaD50[[#This Row],[Almacen]]="","","D50")</f>
        <v/>
      </c>
    </row>
    <row r="8653" spans="7:14" x14ac:dyDescent="0.25">
      <c r="G8653"/>
      <c r="H8653"/>
      <c r="I8653" s="47"/>
      <c r="J8653" s="31"/>
      <c r="K8653" s="31"/>
      <c r="L8653" s="32" t="str">
        <f>IF(ISERROR(VLOOKUP(LEFT(TablaD50[[#This Row],[Articulo]],6),ComparteD50[#All],2,FALSE)),"ND",TablaD50[[#This Row],[Articulo]])</f>
        <v>ND</v>
      </c>
      <c r="M8653" s="33" t="str">
        <f>IF(TablaD50[[#This Row],[Codigo Autorizadas]]="ND","ND",TablaD50[[#This Row],[ExistenciaActualUC]])</f>
        <v>ND</v>
      </c>
      <c r="N8653" s="34" t="str">
        <f>IF(TablaD50[[#This Row],[Almacen]]="","","D50")</f>
        <v/>
      </c>
    </row>
    <row r="8654" spans="7:14" x14ac:dyDescent="0.25">
      <c r="G8654"/>
      <c r="H8654"/>
      <c r="I8654" s="47"/>
      <c r="J8654" s="31"/>
      <c r="K8654" s="31"/>
      <c r="L8654" s="32" t="str">
        <f>IF(ISERROR(VLOOKUP(LEFT(TablaD50[[#This Row],[Articulo]],6),ComparteD50[#All],2,FALSE)),"ND",TablaD50[[#This Row],[Articulo]])</f>
        <v>ND</v>
      </c>
      <c r="M8654" s="33" t="str">
        <f>IF(TablaD50[[#This Row],[Codigo Autorizadas]]="ND","ND",TablaD50[[#This Row],[ExistenciaActualUC]])</f>
        <v>ND</v>
      </c>
      <c r="N8654" s="34" t="str">
        <f>IF(TablaD50[[#This Row],[Almacen]]="","","D50")</f>
        <v/>
      </c>
    </row>
    <row r="8655" spans="7:14" x14ac:dyDescent="0.25">
      <c r="G8655"/>
      <c r="H8655"/>
      <c r="I8655" s="47"/>
      <c r="J8655" s="31"/>
      <c r="K8655" s="31"/>
      <c r="L8655" s="32" t="str">
        <f>IF(ISERROR(VLOOKUP(LEFT(TablaD50[[#This Row],[Articulo]],6),ComparteD50[#All],2,FALSE)),"ND",TablaD50[[#This Row],[Articulo]])</f>
        <v>ND</v>
      </c>
      <c r="M8655" s="33" t="str">
        <f>IF(TablaD50[[#This Row],[Codigo Autorizadas]]="ND","ND",TablaD50[[#This Row],[ExistenciaActualUC]])</f>
        <v>ND</v>
      </c>
      <c r="N8655" s="34" t="str">
        <f>IF(TablaD50[[#This Row],[Almacen]]="","","D50")</f>
        <v/>
      </c>
    </row>
    <row r="8656" spans="7:14" x14ac:dyDescent="0.25">
      <c r="G8656"/>
      <c r="H8656"/>
      <c r="I8656" s="47"/>
      <c r="J8656" s="31"/>
      <c r="K8656" s="31"/>
      <c r="L8656" s="32" t="str">
        <f>IF(ISERROR(VLOOKUP(LEFT(TablaD50[[#This Row],[Articulo]],6),ComparteD50[#All],2,FALSE)),"ND",TablaD50[[#This Row],[Articulo]])</f>
        <v>ND</v>
      </c>
      <c r="M8656" s="33" t="str">
        <f>IF(TablaD50[[#This Row],[Codigo Autorizadas]]="ND","ND",TablaD50[[#This Row],[ExistenciaActualUC]])</f>
        <v>ND</v>
      </c>
      <c r="N8656" s="34" t="str">
        <f>IF(TablaD50[[#This Row],[Almacen]]="","","D50")</f>
        <v/>
      </c>
    </row>
    <row r="8657" spans="7:14" x14ac:dyDescent="0.25">
      <c r="G8657"/>
      <c r="H8657"/>
      <c r="I8657" s="47"/>
      <c r="J8657" s="31"/>
      <c r="K8657" s="31"/>
      <c r="L8657" s="32" t="str">
        <f>IF(ISERROR(VLOOKUP(LEFT(TablaD50[[#This Row],[Articulo]],6),ComparteD50[#All],2,FALSE)),"ND",TablaD50[[#This Row],[Articulo]])</f>
        <v>ND</v>
      </c>
      <c r="M8657" s="33" t="str">
        <f>IF(TablaD50[[#This Row],[Codigo Autorizadas]]="ND","ND",TablaD50[[#This Row],[ExistenciaActualUC]])</f>
        <v>ND</v>
      </c>
      <c r="N8657" s="34" t="str">
        <f>IF(TablaD50[[#This Row],[Almacen]]="","","D50")</f>
        <v/>
      </c>
    </row>
    <row r="8658" spans="7:14" x14ac:dyDescent="0.25">
      <c r="G8658"/>
      <c r="H8658"/>
      <c r="I8658" s="47"/>
      <c r="J8658" s="31"/>
      <c r="K8658" s="31"/>
      <c r="L8658" s="32" t="str">
        <f>IF(ISERROR(VLOOKUP(LEFT(TablaD50[[#This Row],[Articulo]],6),ComparteD50[#All],2,FALSE)),"ND",TablaD50[[#This Row],[Articulo]])</f>
        <v>ND</v>
      </c>
      <c r="M8658" s="33" t="str">
        <f>IF(TablaD50[[#This Row],[Codigo Autorizadas]]="ND","ND",TablaD50[[#This Row],[ExistenciaActualUC]])</f>
        <v>ND</v>
      </c>
      <c r="N8658" s="34" t="str">
        <f>IF(TablaD50[[#This Row],[Almacen]]="","","D50")</f>
        <v/>
      </c>
    </row>
    <row r="8659" spans="7:14" x14ac:dyDescent="0.25">
      <c r="G8659"/>
      <c r="H8659"/>
      <c r="I8659" s="47"/>
      <c r="J8659" s="31"/>
      <c r="K8659" s="31"/>
      <c r="L8659" s="32" t="str">
        <f>IF(ISERROR(VLOOKUP(LEFT(TablaD50[[#This Row],[Articulo]],6),ComparteD50[#All],2,FALSE)),"ND",TablaD50[[#This Row],[Articulo]])</f>
        <v>ND</v>
      </c>
      <c r="M8659" s="33" t="str">
        <f>IF(TablaD50[[#This Row],[Codigo Autorizadas]]="ND","ND",TablaD50[[#This Row],[ExistenciaActualUC]])</f>
        <v>ND</v>
      </c>
      <c r="N8659" s="34" t="str">
        <f>IF(TablaD50[[#This Row],[Almacen]]="","","D50")</f>
        <v/>
      </c>
    </row>
    <row r="8660" spans="7:14" x14ac:dyDescent="0.25">
      <c r="G8660"/>
      <c r="H8660"/>
      <c r="I8660" s="47"/>
      <c r="J8660" s="31"/>
      <c r="K8660" s="31"/>
      <c r="L8660" s="32" t="str">
        <f>IF(ISERROR(VLOOKUP(LEFT(TablaD50[[#This Row],[Articulo]],6),ComparteD50[#All],2,FALSE)),"ND",TablaD50[[#This Row],[Articulo]])</f>
        <v>ND</v>
      </c>
      <c r="M8660" s="33" t="str">
        <f>IF(TablaD50[[#This Row],[Codigo Autorizadas]]="ND","ND",TablaD50[[#This Row],[ExistenciaActualUC]])</f>
        <v>ND</v>
      </c>
      <c r="N8660" s="34" t="str">
        <f>IF(TablaD50[[#This Row],[Almacen]]="","","D50")</f>
        <v/>
      </c>
    </row>
    <row r="8661" spans="7:14" x14ac:dyDescent="0.25">
      <c r="G8661"/>
      <c r="H8661"/>
      <c r="I8661" s="47"/>
      <c r="J8661" s="31"/>
      <c r="K8661" s="31"/>
      <c r="L8661" s="32" t="str">
        <f>IF(ISERROR(VLOOKUP(LEFT(TablaD50[[#This Row],[Articulo]],6),ComparteD50[#All],2,FALSE)),"ND",TablaD50[[#This Row],[Articulo]])</f>
        <v>ND</v>
      </c>
      <c r="M8661" s="33" t="str">
        <f>IF(TablaD50[[#This Row],[Codigo Autorizadas]]="ND","ND",TablaD50[[#This Row],[ExistenciaActualUC]])</f>
        <v>ND</v>
      </c>
      <c r="N8661" s="34" t="str">
        <f>IF(TablaD50[[#This Row],[Almacen]]="","","D50")</f>
        <v/>
      </c>
    </row>
    <row r="8662" spans="7:14" x14ac:dyDescent="0.25">
      <c r="G8662"/>
      <c r="H8662"/>
      <c r="I8662" s="47"/>
      <c r="J8662" s="31"/>
      <c r="K8662" s="31"/>
      <c r="L8662" s="32" t="str">
        <f>IF(ISERROR(VLOOKUP(LEFT(TablaD50[[#This Row],[Articulo]],6),ComparteD50[#All],2,FALSE)),"ND",TablaD50[[#This Row],[Articulo]])</f>
        <v>ND</v>
      </c>
      <c r="M8662" s="33" t="str">
        <f>IF(TablaD50[[#This Row],[Codigo Autorizadas]]="ND","ND",TablaD50[[#This Row],[ExistenciaActualUC]])</f>
        <v>ND</v>
      </c>
      <c r="N8662" s="34" t="str">
        <f>IF(TablaD50[[#This Row],[Almacen]]="","","D50")</f>
        <v/>
      </c>
    </row>
    <row r="8663" spans="7:14" x14ac:dyDescent="0.25">
      <c r="G8663"/>
      <c r="H8663"/>
      <c r="I8663" s="47"/>
      <c r="J8663" s="31"/>
      <c r="K8663" s="31"/>
      <c r="L8663" s="32" t="str">
        <f>IF(ISERROR(VLOOKUP(LEFT(TablaD50[[#This Row],[Articulo]],6),ComparteD50[#All],2,FALSE)),"ND",TablaD50[[#This Row],[Articulo]])</f>
        <v>ND</v>
      </c>
      <c r="M8663" s="33" t="str">
        <f>IF(TablaD50[[#This Row],[Codigo Autorizadas]]="ND","ND",TablaD50[[#This Row],[ExistenciaActualUC]])</f>
        <v>ND</v>
      </c>
      <c r="N8663" s="34" t="str">
        <f>IF(TablaD50[[#This Row],[Almacen]]="","","D50")</f>
        <v/>
      </c>
    </row>
    <row r="8664" spans="7:14" x14ac:dyDescent="0.25">
      <c r="G8664"/>
      <c r="H8664"/>
      <c r="I8664" s="47"/>
      <c r="J8664" s="31"/>
      <c r="K8664" s="31"/>
      <c r="L8664" s="32" t="str">
        <f>IF(ISERROR(VLOOKUP(LEFT(TablaD50[[#This Row],[Articulo]],6),ComparteD50[#All],2,FALSE)),"ND",TablaD50[[#This Row],[Articulo]])</f>
        <v>ND</v>
      </c>
      <c r="M8664" s="33" t="str">
        <f>IF(TablaD50[[#This Row],[Codigo Autorizadas]]="ND","ND",TablaD50[[#This Row],[ExistenciaActualUC]])</f>
        <v>ND</v>
      </c>
      <c r="N8664" s="34" t="str">
        <f>IF(TablaD50[[#This Row],[Almacen]]="","","D50")</f>
        <v/>
      </c>
    </row>
    <row r="8665" spans="7:14" x14ac:dyDescent="0.25">
      <c r="G8665"/>
      <c r="H8665"/>
      <c r="I8665" s="47"/>
      <c r="J8665" s="31"/>
      <c r="K8665" s="31"/>
      <c r="L8665" s="32" t="str">
        <f>IF(ISERROR(VLOOKUP(LEFT(TablaD50[[#This Row],[Articulo]],6),ComparteD50[#All],2,FALSE)),"ND",TablaD50[[#This Row],[Articulo]])</f>
        <v>ND</v>
      </c>
      <c r="M8665" s="33" t="str">
        <f>IF(TablaD50[[#This Row],[Codigo Autorizadas]]="ND","ND",TablaD50[[#This Row],[ExistenciaActualUC]])</f>
        <v>ND</v>
      </c>
      <c r="N8665" s="34" t="str">
        <f>IF(TablaD50[[#This Row],[Almacen]]="","","D50")</f>
        <v/>
      </c>
    </row>
    <row r="8666" spans="7:14" x14ac:dyDescent="0.25">
      <c r="G8666"/>
      <c r="H8666"/>
      <c r="I8666" s="47"/>
      <c r="J8666" s="31"/>
      <c r="K8666" s="31"/>
      <c r="L8666" s="32" t="str">
        <f>IF(ISERROR(VLOOKUP(LEFT(TablaD50[[#This Row],[Articulo]],6),ComparteD50[#All],2,FALSE)),"ND",TablaD50[[#This Row],[Articulo]])</f>
        <v>ND</v>
      </c>
      <c r="M8666" s="33" t="str">
        <f>IF(TablaD50[[#This Row],[Codigo Autorizadas]]="ND","ND",TablaD50[[#This Row],[ExistenciaActualUC]])</f>
        <v>ND</v>
      </c>
      <c r="N8666" s="34" t="str">
        <f>IF(TablaD50[[#This Row],[Almacen]]="","","D50")</f>
        <v/>
      </c>
    </row>
    <row r="8667" spans="7:14" x14ac:dyDescent="0.25">
      <c r="G8667"/>
      <c r="H8667"/>
      <c r="I8667" s="47"/>
      <c r="J8667" s="31"/>
      <c r="K8667" s="31"/>
      <c r="L8667" s="32" t="str">
        <f>IF(ISERROR(VLOOKUP(LEFT(TablaD50[[#This Row],[Articulo]],6),ComparteD50[#All],2,FALSE)),"ND",TablaD50[[#This Row],[Articulo]])</f>
        <v>ND</v>
      </c>
      <c r="M8667" s="33" t="str">
        <f>IF(TablaD50[[#This Row],[Codigo Autorizadas]]="ND","ND",TablaD50[[#This Row],[ExistenciaActualUC]])</f>
        <v>ND</v>
      </c>
      <c r="N8667" s="34" t="str">
        <f>IF(TablaD50[[#This Row],[Almacen]]="","","D50")</f>
        <v/>
      </c>
    </row>
    <row r="8668" spans="7:14" x14ac:dyDescent="0.25">
      <c r="G8668"/>
      <c r="H8668"/>
      <c r="I8668" s="47"/>
      <c r="J8668" s="31"/>
      <c r="K8668" s="31"/>
      <c r="L8668" s="32" t="str">
        <f>IF(ISERROR(VLOOKUP(LEFT(TablaD50[[#This Row],[Articulo]],6),ComparteD50[#All],2,FALSE)),"ND",TablaD50[[#This Row],[Articulo]])</f>
        <v>ND</v>
      </c>
      <c r="M8668" s="33" t="str">
        <f>IF(TablaD50[[#This Row],[Codigo Autorizadas]]="ND","ND",TablaD50[[#This Row],[ExistenciaActualUC]])</f>
        <v>ND</v>
      </c>
      <c r="N8668" s="34" t="str">
        <f>IF(TablaD50[[#This Row],[Almacen]]="","","D50")</f>
        <v/>
      </c>
    </row>
    <row r="8669" spans="7:14" x14ac:dyDescent="0.25">
      <c r="G8669"/>
      <c r="H8669"/>
      <c r="I8669" s="47"/>
      <c r="J8669" s="31"/>
      <c r="K8669" s="31"/>
      <c r="L8669" s="32" t="str">
        <f>IF(ISERROR(VLOOKUP(LEFT(TablaD50[[#This Row],[Articulo]],6),ComparteD50[#All],2,FALSE)),"ND",TablaD50[[#This Row],[Articulo]])</f>
        <v>ND</v>
      </c>
      <c r="M8669" s="33" t="str">
        <f>IF(TablaD50[[#This Row],[Codigo Autorizadas]]="ND","ND",TablaD50[[#This Row],[ExistenciaActualUC]])</f>
        <v>ND</v>
      </c>
      <c r="N8669" s="34" t="str">
        <f>IF(TablaD50[[#This Row],[Almacen]]="","","D50")</f>
        <v/>
      </c>
    </row>
    <row r="8670" spans="7:14" x14ac:dyDescent="0.25">
      <c r="G8670"/>
      <c r="H8670"/>
      <c r="I8670" s="47"/>
      <c r="J8670" s="31"/>
      <c r="K8670" s="31"/>
      <c r="L8670" s="32" t="str">
        <f>IF(ISERROR(VLOOKUP(LEFT(TablaD50[[#This Row],[Articulo]],6),ComparteD50[#All],2,FALSE)),"ND",TablaD50[[#This Row],[Articulo]])</f>
        <v>ND</v>
      </c>
      <c r="M8670" s="33" t="str">
        <f>IF(TablaD50[[#This Row],[Codigo Autorizadas]]="ND","ND",TablaD50[[#This Row],[ExistenciaActualUC]])</f>
        <v>ND</v>
      </c>
      <c r="N8670" s="34" t="str">
        <f>IF(TablaD50[[#This Row],[Almacen]]="","","D50")</f>
        <v/>
      </c>
    </row>
    <row r="8671" spans="7:14" x14ac:dyDescent="0.25">
      <c r="G8671"/>
      <c r="H8671"/>
      <c r="I8671" s="47"/>
      <c r="J8671" s="31"/>
      <c r="K8671" s="31"/>
      <c r="L8671" s="32" t="str">
        <f>IF(ISERROR(VLOOKUP(LEFT(TablaD50[[#This Row],[Articulo]],6),ComparteD50[#All],2,FALSE)),"ND",TablaD50[[#This Row],[Articulo]])</f>
        <v>ND</v>
      </c>
      <c r="M8671" s="33" t="str">
        <f>IF(TablaD50[[#This Row],[Codigo Autorizadas]]="ND","ND",TablaD50[[#This Row],[ExistenciaActualUC]])</f>
        <v>ND</v>
      </c>
      <c r="N8671" s="34" t="str">
        <f>IF(TablaD50[[#This Row],[Almacen]]="","","D50")</f>
        <v/>
      </c>
    </row>
    <row r="8672" spans="7:14" x14ac:dyDescent="0.25">
      <c r="G8672"/>
      <c r="H8672"/>
      <c r="I8672" s="47"/>
      <c r="J8672" s="31"/>
      <c r="K8672" s="31"/>
      <c r="L8672" s="32" t="str">
        <f>IF(ISERROR(VLOOKUP(LEFT(TablaD50[[#This Row],[Articulo]],6),ComparteD50[#All],2,FALSE)),"ND",TablaD50[[#This Row],[Articulo]])</f>
        <v>ND</v>
      </c>
      <c r="M8672" s="33" t="str">
        <f>IF(TablaD50[[#This Row],[Codigo Autorizadas]]="ND","ND",TablaD50[[#This Row],[ExistenciaActualUC]])</f>
        <v>ND</v>
      </c>
      <c r="N8672" s="34" t="str">
        <f>IF(TablaD50[[#This Row],[Almacen]]="","","D50")</f>
        <v/>
      </c>
    </row>
    <row r="8673" spans="7:14" x14ac:dyDescent="0.25">
      <c r="G8673"/>
      <c r="H8673"/>
      <c r="I8673" s="47"/>
      <c r="J8673" s="31"/>
      <c r="K8673" s="31"/>
      <c r="L8673" s="32" t="str">
        <f>IF(ISERROR(VLOOKUP(LEFT(TablaD50[[#This Row],[Articulo]],6),ComparteD50[#All],2,FALSE)),"ND",TablaD50[[#This Row],[Articulo]])</f>
        <v>ND</v>
      </c>
      <c r="M8673" s="33" t="str">
        <f>IF(TablaD50[[#This Row],[Codigo Autorizadas]]="ND","ND",TablaD50[[#This Row],[ExistenciaActualUC]])</f>
        <v>ND</v>
      </c>
      <c r="N8673" s="34" t="str">
        <f>IF(TablaD50[[#This Row],[Almacen]]="","","D50")</f>
        <v/>
      </c>
    </row>
    <row r="8674" spans="7:14" x14ac:dyDescent="0.25">
      <c r="G8674"/>
      <c r="H8674"/>
      <c r="I8674" s="47"/>
      <c r="J8674" s="31"/>
      <c r="K8674" s="31"/>
      <c r="L8674" s="32" t="str">
        <f>IF(ISERROR(VLOOKUP(LEFT(TablaD50[[#This Row],[Articulo]],6),ComparteD50[#All],2,FALSE)),"ND",TablaD50[[#This Row],[Articulo]])</f>
        <v>ND</v>
      </c>
      <c r="M8674" s="33" t="str">
        <f>IF(TablaD50[[#This Row],[Codigo Autorizadas]]="ND","ND",TablaD50[[#This Row],[ExistenciaActualUC]])</f>
        <v>ND</v>
      </c>
      <c r="N8674" s="34" t="str">
        <f>IF(TablaD50[[#This Row],[Almacen]]="","","D50")</f>
        <v/>
      </c>
    </row>
    <row r="8675" spans="7:14" x14ac:dyDescent="0.25">
      <c r="G8675"/>
      <c r="H8675"/>
      <c r="I8675" s="47"/>
      <c r="J8675" s="31"/>
      <c r="K8675" s="31"/>
      <c r="L8675" s="32" t="str">
        <f>IF(ISERROR(VLOOKUP(LEFT(TablaD50[[#This Row],[Articulo]],6),ComparteD50[#All],2,FALSE)),"ND",TablaD50[[#This Row],[Articulo]])</f>
        <v>ND</v>
      </c>
      <c r="M8675" s="33" t="str">
        <f>IF(TablaD50[[#This Row],[Codigo Autorizadas]]="ND","ND",TablaD50[[#This Row],[ExistenciaActualUC]])</f>
        <v>ND</v>
      </c>
      <c r="N8675" s="34" t="str">
        <f>IF(TablaD50[[#This Row],[Almacen]]="","","D50")</f>
        <v/>
      </c>
    </row>
    <row r="8676" spans="7:14" x14ac:dyDescent="0.25">
      <c r="G8676"/>
      <c r="H8676"/>
      <c r="I8676" s="47"/>
      <c r="J8676" s="31"/>
      <c r="K8676" s="31"/>
      <c r="L8676" s="32" t="str">
        <f>IF(ISERROR(VLOOKUP(LEFT(TablaD50[[#This Row],[Articulo]],6),ComparteD50[#All],2,FALSE)),"ND",TablaD50[[#This Row],[Articulo]])</f>
        <v>ND</v>
      </c>
      <c r="M8676" s="33" t="str">
        <f>IF(TablaD50[[#This Row],[Codigo Autorizadas]]="ND","ND",TablaD50[[#This Row],[ExistenciaActualUC]])</f>
        <v>ND</v>
      </c>
      <c r="N8676" s="34" t="str">
        <f>IF(TablaD50[[#This Row],[Almacen]]="","","D50")</f>
        <v/>
      </c>
    </row>
    <row r="8677" spans="7:14" x14ac:dyDescent="0.25">
      <c r="G8677"/>
      <c r="H8677"/>
      <c r="I8677" s="47"/>
      <c r="J8677" s="31"/>
      <c r="K8677" s="31"/>
      <c r="L8677" s="32" t="str">
        <f>IF(ISERROR(VLOOKUP(LEFT(TablaD50[[#This Row],[Articulo]],6),ComparteD50[#All],2,FALSE)),"ND",TablaD50[[#This Row],[Articulo]])</f>
        <v>ND</v>
      </c>
      <c r="M8677" s="33" t="str">
        <f>IF(TablaD50[[#This Row],[Codigo Autorizadas]]="ND","ND",TablaD50[[#This Row],[ExistenciaActualUC]])</f>
        <v>ND</v>
      </c>
      <c r="N8677" s="34" t="str">
        <f>IF(TablaD50[[#This Row],[Almacen]]="","","D50")</f>
        <v/>
      </c>
    </row>
    <row r="8678" spans="7:14" x14ac:dyDescent="0.25">
      <c r="G8678"/>
      <c r="H8678"/>
      <c r="I8678" s="47"/>
      <c r="J8678" s="31"/>
      <c r="K8678" s="31"/>
      <c r="L8678" s="32" t="str">
        <f>IF(ISERROR(VLOOKUP(LEFT(TablaD50[[#This Row],[Articulo]],6),ComparteD50[#All],2,FALSE)),"ND",TablaD50[[#This Row],[Articulo]])</f>
        <v>ND</v>
      </c>
      <c r="M8678" s="33" t="str">
        <f>IF(TablaD50[[#This Row],[Codigo Autorizadas]]="ND","ND",TablaD50[[#This Row],[ExistenciaActualUC]])</f>
        <v>ND</v>
      </c>
      <c r="N8678" s="34" t="str">
        <f>IF(TablaD50[[#This Row],[Almacen]]="","","D50")</f>
        <v/>
      </c>
    </row>
    <row r="8679" spans="7:14" x14ac:dyDescent="0.25">
      <c r="G8679"/>
      <c r="H8679"/>
      <c r="I8679" s="47"/>
      <c r="J8679" s="31"/>
      <c r="K8679" s="31"/>
      <c r="L8679" s="32" t="str">
        <f>IF(ISERROR(VLOOKUP(LEFT(TablaD50[[#This Row],[Articulo]],6),ComparteD50[#All],2,FALSE)),"ND",TablaD50[[#This Row],[Articulo]])</f>
        <v>ND</v>
      </c>
      <c r="M8679" s="33" t="str">
        <f>IF(TablaD50[[#This Row],[Codigo Autorizadas]]="ND","ND",TablaD50[[#This Row],[ExistenciaActualUC]])</f>
        <v>ND</v>
      </c>
      <c r="N8679" s="34" t="str">
        <f>IF(TablaD50[[#This Row],[Almacen]]="","","D50")</f>
        <v/>
      </c>
    </row>
    <row r="8680" spans="7:14" x14ac:dyDescent="0.25">
      <c r="G8680"/>
      <c r="H8680"/>
      <c r="I8680" s="47"/>
      <c r="J8680" s="31"/>
      <c r="K8680" s="31"/>
      <c r="L8680" s="32" t="str">
        <f>IF(ISERROR(VLOOKUP(LEFT(TablaD50[[#This Row],[Articulo]],6),ComparteD50[#All],2,FALSE)),"ND",TablaD50[[#This Row],[Articulo]])</f>
        <v>ND</v>
      </c>
      <c r="M8680" s="33" t="str">
        <f>IF(TablaD50[[#This Row],[Codigo Autorizadas]]="ND","ND",TablaD50[[#This Row],[ExistenciaActualUC]])</f>
        <v>ND</v>
      </c>
      <c r="N8680" s="34" t="str">
        <f>IF(TablaD50[[#This Row],[Almacen]]="","","D50")</f>
        <v/>
      </c>
    </row>
    <row r="8681" spans="7:14" x14ac:dyDescent="0.25">
      <c r="G8681"/>
      <c r="H8681"/>
      <c r="I8681" s="47"/>
      <c r="J8681" s="31"/>
      <c r="K8681" s="31"/>
      <c r="L8681" s="32" t="str">
        <f>IF(ISERROR(VLOOKUP(LEFT(TablaD50[[#This Row],[Articulo]],6),ComparteD50[#All],2,FALSE)),"ND",TablaD50[[#This Row],[Articulo]])</f>
        <v>ND</v>
      </c>
      <c r="M8681" s="33" t="str">
        <f>IF(TablaD50[[#This Row],[Codigo Autorizadas]]="ND","ND",TablaD50[[#This Row],[ExistenciaActualUC]])</f>
        <v>ND</v>
      </c>
      <c r="N8681" s="34" t="str">
        <f>IF(TablaD50[[#This Row],[Almacen]]="","","D50")</f>
        <v/>
      </c>
    </row>
    <row r="8682" spans="7:14" x14ac:dyDescent="0.25">
      <c r="G8682"/>
      <c r="H8682"/>
      <c r="I8682" s="47"/>
      <c r="J8682" s="31"/>
      <c r="K8682" s="31"/>
      <c r="L8682" s="32" t="str">
        <f>IF(ISERROR(VLOOKUP(LEFT(TablaD50[[#This Row],[Articulo]],6),ComparteD50[#All],2,FALSE)),"ND",TablaD50[[#This Row],[Articulo]])</f>
        <v>ND</v>
      </c>
      <c r="M8682" s="33" t="str">
        <f>IF(TablaD50[[#This Row],[Codigo Autorizadas]]="ND","ND",TablaD50[[#This Row],[ExistenciaActualUC]])</f>
        <v>ND</v>
      </c>
      <c r="N8682" s="34" t="str">
        <f>IF(TablaD50[[#This Row],[Almacen]]="","","D50")</f>
        <v/>
      </c>
    </row>
    <row r="8683" spans="7:14" x14ac:dyDescent="0.25">
      <c r="G8683"/>
      <c r="H8683"/>
      <c r="I8683" s="47"/>
      <c r="J8683" s="31"/>
      <c r="K8683" s="31"/>
      <c r="L8683" s="32" t="str">
        <f>IF(ISERROR(VLOOKUP(LEFT(TablaD50[[#This Row],[Articulo]],6),ComparteD50[#All],2,FALSE)),"ND",TablaD50[[#This Row],[Articulo]])</f>
        <v>ND</v>
      </c>
      <c r="M8683" s="33" t="str">
        <f>IF(TablaD50[[#This Row],[Codigo Autorizadas]]="ND","ND",TablaD50[[#This Row],[ExistenciaActualUC]])</f>
        <v>ND</v>
      </c>
      <c r="N8683" s="34" t="str">
        <f>IF(TablaD50[[#This Row],[Almacen]]="","","D50")</f>
        <v/>
      </c>
    </row>
    <row r="8684" spans="7:14" x14ac:dyDescent="0.25">
      <c r="G8684"/>
      <c r="H8684"/>
      <c r="I8684" s="47"/>
      <c r="J8684" s="31"/>
      <c r="K8684" s="31"/>
      <c r="L8684" s="32" t="str">
        <f>IF(ISERROR(VLOOKUP(LEFT(TablaD50[[#This Row],[Articulo]],6),ComparteD50[#All],2,FALSE)),"ND",TablaD50[[#This Row],[Articulo]])</f>
        <v>ND</v>
      </c>
      <c r="M8684" s="33" t="str">
        <f>IF(TablaD50[[#This Row],[Codigo Autorizadas]]="ND","ND",TablaD50[[#This Row],[ExistenciaActualUC]])</f>
        <v>ND</v>
      </c>
      <c r="N8684" s="34" t="str">
        <f>IF(TablaD50[[#This Row],[Almacen]]="","","D50")</f>
        <v/>
      </c>
    </row>
    <row r="8685" spans="7:14" x14ac:dyDescent="0.25">
      <c r="G8685"/>
      <c r="H8685"/>
      <c r="I8685" s="47"/>
      <c r="J8685" s="31"/>
      <c r="K8685" s="31"/>
      <c r="L8685" s="32" t="str">
        <f>IF(ISERROR(VLOOKUP(LEFT(TablaD50[[#This Row],[Articulo]],6),ComparteD50[#All],2,FALSE)),"ND",TablaD50[[#This Row],[Articulo]])</f>
        <v>ND</v>
      </c>
      <c r="M8685" s="33" t="str">
        <f>IF(TablaD50[[#This Row],[Codigo Autorizadas]]="ND","ND",TablaD50[[#This Row],[ExistenciaActualUC]])</f>
        <v>ND</v>
      </c>
      <c r="N8685" s="34" t="str">
        <f>IF(TablaD50[[#This Row],[Almacen]]="","","D50")</f>
        <v/>
      </c>
    </row>
    <row r="8686" spans="7:14" x14ac:dyDescent="0.25">
      <c r="G8686"/>
      <c r="H8686"/>
      <c r="I8686" s="47"/>
      <c r="J8686" s="31"/>
      <c r="K8686" s="31"/>
      <c r="L8686" s="32" t="str">
        <f>IF(ISERROR(VLOOKUP(LEFT(TablaD50[[#This Row],[Articulo]],6),ComparteD50[#All],2,FALSE)),"ND",TablaD50[[#This Row],[Articulo]])</f>
        <v>ND</v>
      </c>
      <c r="M8686" s="33" t="str">
        <f>IF(TablaD50[[#This Row],[Codigo Autorizadas]]="ND","ND",TablaD50[[#This Row],[ExistenciaActualUC]])</f>
        <v>ND</v>
      </c>
      <c r="N8686" s="34" t="str">
        <f>IF(TablaD50[[#This Row],[Almacen]]="","","D50")</f>
        <v/>
      </c>
    </row>
    <row r="8687" spans="7:14" x14ac:dyDescent="0.25">
      <c r="G8687"/>
      <c r="H8687"/>
      <c r="I8687" s="47"/>
      <c r="J8687" s="31"/>
      <c r="K8687" s="31"/>
      <c r="L8687" s="32" t="str">
        <f>IF(ISERROR(VLOOKUP(LEFT(TablaD50[[#This Row],[Articulo]],6),ComparteD50[#All],2,FALSE)),"ND",TablaD50[[#This Row],[Articulo]])</f>
        <v>ND</v>
      </c>
      <c r="M8687" s="33" t="str">
        <f>IF(TablaD50[[#This Row],[Codigo Autorizadas]]="ND","ND",TablaD50[[#This Row],[ExistenciaActualUC]])</f>
        <v>ND</v>
      </c>
      <c r="N8687" s="34" t="str">
        <f>IF(TablaD50[[#This Row],[Almacen]]="","","D50")</f>
        <v/>
      </c>
    </row>
    <row r="8688" spans="7:14" x14ac:dyDescent="0.25">
      <c r="G8688"/>
      <c r="H8688"/>
      <c r="I8688" s="47"/>
      <c r="J8688" s="31"/>
      <c r="K8688" s="31"/>
      <c r="L8688" s="32" t="str">
        <f>IF(ISERROR(VLOOKUP(LEFT(TablaD50[[#This Row],[Articulo]],6),ComparteD50[#All],2,FALSE)),"ND",TablaD50[[#This Row],[Articulo]])</f>
        <v>ND</v>
      </c>
      <c r="M8688" s="33" t="str">
        <f>IF(TablaD50[[#This Row],[Codigo Autorizadas]]="ND","ND",TablaD50[[#This Row],[ExistenciaActualUC]])</f>
        <v>ND</v>
      </c>
      <c r="N8688" s="34" t="str">
        <f>IF(TablaD50[[#This Row],[Almacen]]="","","D50")</f>
        <v/>
      </c>
    </row>
    <row r="8689" spans="7:14" x14ac:dyDescent="0.25">
      <c r="G8689"/>
      <c r="H8689"/>
      <c r="I8689" s="47"/>
      <c r="J8689" s="31"/>
      <c r="K8689" s="31"/>
      <c r="L8689" s="32" t="str">
        <f>IF(ISERROR(VLOOKUP(LEFT(TablaD50[[#This Row],[Articulo]],6),ComparteD50[#All],2,FALSE)),"ND",TablaD50[[#This Row],[Articulo]])</f>
        <v>ND</v>
      </c>
      <c r="M8689" s="33" t="str">
        <f>IF(TablaD50[[#This Row],[Codigo Autorizadas]]="ND","ND",TablaD50[[#This Row],[ExistenciaActualUC]])</f>
        <v>ND</v>
      </c>
      <c r="N8689" s="34" t="str">
        <f>IF(TablaD50[[#This Row],[Almacen]]="","","D50")</f>
        <v/>
      </c>
    </row>
    <row r="8690" spans="7:14" x14ac:dyDescent="0.25">
      <c r="G8690"/>
      <c r="H8690"/>
      <c r="I8690" s="47"/>
      <c r="J8690" s="31"/>
      <c r="K8690" s="31"/>
      <c r="L8690" s="32" t="str">
        <f>IF(ISERROR(VLOOKUP(LEFT(TablaD50[[#This Row],[Articulo]],6),ComparteD50[#All],2,FALSE)),"ND",TablaD50[[#This Row],[Articulo]])</f>
        <v>ND</v>
      </c>
      <c r="M8690" s="33" t="str">
        <f>IF(TablaD50[[#This Row],[Codigo Autorizadas]]="ND","ND",TablaD50[[#This Row],[ExistenciaActualUC]])</f>
        <v>ND</v>
      </c>
      <c r="N8690" s="34" t="str">
        <f>IF(TablaD50[[#This Row],[Almacen]]="","","D50")</f>
        <v/>
      </c>
    </row>
    <row r="8691" spans="7:14" x14ac:dyDescent="0.25">
      <c r="G8691"/>
      <c r="H8691"/>
      <c r="I8691" s="47"/>
      <c r="J8691" s="31"/>
      <c r="K8691" s="31"/>
      <c r="L8691" s="32" t="str">
        <f>IF(ISERROR(VLOOKUP(LEFT(TablaD50[[#This Row],[Articulo]],6),ComparteD50[#All],2,FALSE)),"ND",TablaD50[[#This Row],[Articulo]])</f>
        <v>ND</v>
      </c>
      <c r="M8691" s="33" t="str">
        <f>IF(TablaD50[[#This Row],[Codigo Autorizadas]]="ND","ND",TablaD50[[#This Row],[ExistenciaActualUC]])</f>
        <v>ND</v>
      </c>
      <c r="N8691" s="34" t="str">
        <f>IF(TablaD50[[#This Row],[Almacen]]="","","D50")</f>
        <v/>
      </c>
    </row>
    <row r="8692" spans="7:14" x14ac:dyDescent="0.25">
      <c r="G8692"/>
      <c r="H8692"/>
      <c r="I8692" s="47"/>
      <c r="J8692" s="31"/>
      <c r="K8692" s="31"/>
      <c r="L8692" s="32" t="str">
        <f>IF(ISERROR(VLOOKUP(LEFT(TablaD50[[#This Row],[Articulo]],6),ComparteD50[#All],2,FALSE)),"ND",TablaD50[[#This Row],[Articulo]])</f>
        <v>ND</v>
      </c>
      <c r="M8692" s="33" t="str">
        <f>IF(TablaD50[[#This Row],[Codigo Autorizadas]]="ND","ND",TablaD50[[#This Row],[ExistenciaActualUC]])</f>
        <v>ND</v>
      </c>
      <c r="N8692" s="34" t="str">
        <f>IF(TablaD50[[#This Row],[Almacen]]="","","D50")</f>
        <v/>
      </c>
    </row>
    <row r="8693" spans="7:14" x14ac:dyDescent="0.25">
      <c r="G8693"/>
      <c r="H8693"/>
      <c r="I8693" s="47"/>
      <c r="J8693" s="31"/>
      <c r="K8693" s="31"/>
      <c r="L8693" s="32" t="str">
        <f>IF(ISERROR(VLOOKUP(LEFT(TablaD50[[#This Row],[Articulo]],6),ComparteD50[#All],2,FALSE)),"ND",TablaD50[[#This Row],[Articulo]])</f>
        <v>ND</v>
      </c>
      <c r="M8693" s="33" t="str">
        <f>IF(TablaD50[[#This Row],[Codigo Autorizadas]]="ND","ND",TablaD50[[#This Row],[ExistenciaActualUC]])</f>
        <v>ND</v>
      </c>
      <c r="N8693" s="34" t="str">
        <f>IF(TablaD50[[#This Row],[Almacen]]="","","D50")</f>
        <v/>
      </c>
    </row>
    <row r="8694" spans="7:14" x14ac:dyDescent="0.25">
      <c r="G8694"/>
      <c r="H8694"/>
      <c r="I8694" s="47"/>
      <c r="J8694" s="31"/>
      <c r="K8694" s="31"/>
      <c r="L8694" s="32" t="str">
        <f>IF(ISERROR(VLOOKUP(LEFT(TablaD50[[#This Row],[Articulo]],6),ComparteD50[#All],2,FALSE)),"ND",TablaD50[[#This Row],[Articulo]])</f>
        <v>ND</v>
      </c>
      <c r="M8694" s="33" t="str">
        <f>IF(TablaD50[[#This Row],[Codigo Autorizadas]]="ND","ND",TablaD50[[#This Row],[ExistenciaActualUC]])</f>
        <v>ND</v>
      </c>
      <c r="N8694" s="34" t="str">
        <f>IF(TablaD50[[#This Row],[Almacen]]="","","D50")</f>
        <v/>
      </c>
    </row>
    <row r="8695" spans="7:14" x14ac:dyDescent="0.25">
      <c r="G8695"/>
      <c r="H8695"/>
      <c r="I8695" s="47"/>
      <c r="J8695" s="31"/>
      <c r="K8695" s="31"/>
      <c r="L8695" s="32" t="str">
        <f>IF(ISERROR(VLOOKUP(LEFT(TablaD50[[#This Row],[Articulo]],6),ComparteD50[#All],2,FALSE)),"ND",TablaD50[[#This Row],[Articulo]])</f>
        <v>ND</v>
      </c>
      <c r="M8695" s="33" t="str">
        <f>IF(TablaD50[[#This Row],[Codigo Autorizadas]]="ND","ND",TablaD50[[#This Row],[ExistenciaActualUC]])</f>
        <v>ND</v>
      </c>
      <c r="N8695" s="34" t="str">
        <f>IF(TablaD50[[#This Row],[Almacen]]="","","D50")</f>
        <v/>
      </c>
    </row>
    <row r="8696" spans="7:14" x14ac:dyDescent="0.25">
      <c r="G8696"/>
      <c r="H8696"/>
      <c r="I8696" s="47"/>
      <c r="J8696" s="31"/>
      <c r="K8696" s="31"/>
      <c r="L8696" s="32" t="str">
        <f>IF(ISERROR(VLOOKUP(LEFT(TablaD50[[#This Row],[Articulo]],6),ComparteD50[#All],2,FALSE)),"ND",TablaD50[[#This Row],[Articulo]])</f>
        <v>ND</v>
      </c>
      <c r="M8696" s="33" t="str">
        <f>IF(TablaD50[[#This Row],[Codigo Autorizadas]]="ND","ND",TablaD50[[#This Row],[ExistenciaActualUC]])</f>
        <v>ND</v>
      </c>
      <c r="N8696" s="34" t="str">
        <f>IF(TablaD50[[#This Row],[Almacen]]="","","D50")</f>
        <v/>
      </c>
    </row>
    <row r="8697" spans="7:14" x14ac:dyDescent="0.25">
      <c r="G8697"/>
      <c r="H8697"/>
      <c r="I8697" s="47"/>
      <c r="J8697" s="31"/>
      <c r="K8697" s="31"/>
      <c r="L8697" s="32" t="str">
        <f>IF(ISERROR(VLOOKUP(LEFT(TablaD50[[#This Row],[Articulo]],6),ComparteD50[#All],2,FALSE)),"ND",TablaD50[[#This Row],[Articulo]])</f>
        <v>ND</v>
      </c>
      <c r="M8697" s="33" t="str">
        <f>IF(TablaD50[[#This Row],[Codigo Autorizadas]]="ND","ND",TablaD50[[#This Row],[ExistenciaActualUC]])</f>
        <v>ND</v>
      </c>
      <c r="N8697" s="34" t="str">
        <f>IF(TablaD50[[#This Row],[Almacen]]="","","D50")</f>
        <v/>
      </c>
    </row>
    <row r="8698" spans="7:14" x14ac:dyDescent="0.25">
      <c r="G8698"/>
      <c r="H8698"/>
      <c r="I8698" s="47"/>
      <c r="J8698" s="31"/>
      <c r="K8698" s="31"/>
      <c r="L8698" s="32" t="str">
        <f>IF(ISERROR(VLOOKUP(LEFT(TablaD50[[#This Row],[Articulo]],6),ComparteD50[#All],2,FALSE)),"ND",TablaD50[[#This Row],[Articulo]])</f>
        <v>ND</v>
      </c>
      <c r="M8698" s="33" t="str">
        <f>IF(TablaD50[[#This Row],[Codigo Autorizadas]]="ND","ND",TablaD50[[#This Row],[ExistenciaActualUC]])</f>
        <v>ND</v>
      </c>
      <c r="N8698" s="34" t="str">
        <f>IF(TablaD50[[#This Row],[Almacen]]="","","D50")</f>
        <v/>
      </c>
    </row>
    <row r="8699" spans="7:14" x14ac:dyDescent="0.25">
      <c r="G8699"/>
      <c r="H8699"/>
      <c r="I8699" s="47"/>
      <c r="J8699" s="31"/>
      <c r="K8699" s="31"/>
      <c r="L8699" s="32" t="str">
        <f>IF(ISERROR(VLOOKUP(LEFT(TablaD50[[#This Row],[Articulo]],6),ComparteD50[#All],2,FALSE)),"ND",TablaD50[[#This Row],[Articulo]])</f>
        <v>ND</v>
      </c>
      <c r="M8699" s="33" t="str">
        <f>IF(TablaD50[[#This Row],[Codigo Autorizadas]]="ND","ND",TablaD50[[#This Row],[ExistenciaActualUC]])</f>
        <v>ND</v>
      </c>
      <c r="N8699" s="34" t="str">
        <f>IF(TablaD50[[#This Row],[Almacen]]="","","D50")</f>
        <v/>
      </c>
    </row>
    <row r="8700" spans="7:14" x14ac:dyDescent="0.25">
      <c r="G8700"/>
      <c r="H8700"/>
      <c r="I8700" s="47"/>
      <c r="J8700" s="31"/>
      <c r="K8700" s="31"/>
      <c r="L8700" s="32" t="str">
        <f>IF(ISERROR(VLOOKUP(LEFT(TablaD50[[#This Row],[Articulo]],6),ComparteD50[#All],2,FALSE)),"ND",TablaD50[[#This Row],[Articulo]])</f>
        <v>ND</v>
      </c>
      <c r="M8700" s="33" t="str">
        <f>IF(TablaD50[[#This Row],[Codigo Autorizadas]]="ND","ND",TablaD50[[#This Row],[ExistenciaActualUC]])</f>
        <v>ND</v>
      </c>
      <c r="N8700" s="34" t="str">
        <f>IF(TablaD50[[#This Row],[Almacen]]="","","D50")</f>
        <v/>
      </c>
    </row>
    <row r="8701" spans="7:14" x14ac:dyDescent="0.25">
      <c r="G8701"/>
      <c r="H8701"/>
      <c r="I8701" s="47"/>
      <c r="J8701" s="31"/>
      <c r="K8701" s="31"/>
      <c r="L8701" s="32" t="str">
        <f>IF(ISERROR(VLOOKUP(LEFT(TablaD50[[#This Row],[Articulo]],6),ComparteD50[#All],2,FALSE)),"ND",TablaD50[[#This Row],[Articulo]])</f>
        <v>ND</v>
      </c>
      <c r="M8701" s="33" t="str">
        <f>IF(TablaD50[[#This Row],[Codigo Autorizadas]]="ND","ND",TablaD50[[#This Row],[ExistenciaActualUC]])</f>
        <v>ND</v>
      </c>
      <c r="N8701" s="34" t="str">
        <f>IF(TablaD50[[#This Row],[Almacen]]="","","D50")</f>
        <v/>
      </c>
    </row>
    <row r="8702" spans="7:14" x14ac:dyDescent="0.25">
      <c r="G8702"/>
      <c r="H8702"/>
      <c r="I8702" s="47"/>
      <c r="J8702" s="31"/>
      <c r="K8702" s="31"/>
      <c r="L8702" s="32" t="str">
        <f>IF(ISERROR(VLOOKUP(LEFT(TablaD50[[#This Row],[Articulo]],6),ComparteD50[#All],2,FALSE)),"ND",TablaD50[[#This Row],[Articulo]])</f>
        <v>ND</v>
      </c>
      <c r="M8702" s="33" t="str">
        <f>IF(TablaD50[[#This Row],[Codigo Autorizadas]]="ND","ND",TablaD50[[#This Row],[ExistenciaActualUC]])</f>
        <v>ND</v>
      </c>
      <c r="N8702" s="34" t="str">
        <f>IF(TablaD50[[#This Row],[Almacen]]="","","D50")</f>
        <v/>
      </c>
    </row>
    <row r="8703" spans="7:14" x14ac:dyDescent="0.25">
      <c r="G8703"/>
      <c r="H8703"/>
      <c r="I8703" s="47"/>
      <c r="J8703" s="31"/>
      <c r="K8703" s="31"/>
      <c r="L8703" s="32" t="str">
        <f>IF(ISERROR(VLOOKUP(LEFT(TablaD50[[#This Row],[Articulo]],6),ComparteD50[#All],2,FALSE)),"ND",TablaD50[[#This Row],[Articulo]])</f>
        <v>ND</v>
      </c>
      <c r="M8703" s="33" t="str">
        <f>IF(TablaD50[[#This Row],[Codigo Autorizadas]]="ND","ND",TablaD50[[#This Row],[ExistenciaActualUC]])</f>
        <v>ND</v>
      </c>
      <c r="N8703" s="34" t="str">
        <f>IF(TablaD50[[#This Row],[Almacen]]="","","D50")</f>
        <v/>
      </c>
    </row>
    <row r="8704" spans="7:14" x14ac:dyDescent="0.25">
      <c r="G8704"/>
      <c r="H8704"/>
      <c r="I8704" s="47"/>
      <c r="J8704" s="31"/>
      <c r="K8704" s="31"/>
      <c r="L8704" s="32" t="str">
        <f>IF(ISERROR(VLOOKUP(LEFT(TablaD50[[#This Row],[Articulo]],6),ComparteD50[#All],2,FALSE)),"ND",TablaD50[[#This Row],[Articulo]])</f>
        <v>ND</v>
      </c>
      <c r="M8704" s="33" t="str">
        <f>IF(TablaD50[[#This Row],[Codigo Autorizadas]]="ND","ND",TablaD50[[#This Row],[ExistenciaActualUC]])</f>
        <v>ND</v>
      </c>
      <c r="N8704" s="34" t="str">
        <f>IF(TablaD50[[#This Row],[Almacen]]="","","D50")</f>
        <v/>
      </c>
    </row>
    <row r="8705" spans="7:14" x14ac:dyDescent="0.25">
      <c r="G8705"/>
      <c r="H8705"/>
      <c r="I8705" s="47"/>
      <c r="J8705" s="31"/>
      <c r="K8705" s="31"/>
      <c r="L8705" s="32" t="str">
        <f>IF(ISERROR(VLOOKUP(LEFT(TablaD50[[#This Row],[Articulo]],6),ComparteD50[#All],2,FALSE)),"ND",TablaD50[[#This Row],[Articulo]])</f>
        <v>ND</v>
      </c>
      <c r="M8705" s="33" t="str">
        <f>IF(TablaD50[[#This Row],[Codigo Autorizadas]]="ND","ND",TablaD50[[#This Row],[ExistenciaActualUC]])</f>
        <v>ND</v>
      </c>
      <c r="N8705" s="34" t="str">
        <f>IF(TablaD50[[#This Row],[Almacen]]="","","D50")</f>
        <v/>
      </c>
    </row>
    <row r="8706" spans="7:14" x14ac:dyDescent="0.25">
      <c r="G8706"/>
      <c r="H8706"/>
      <c r="I8706" s="47"/>
      <c r="J8706" s="31"/>
      <c r="K8706" s="31"/>
      <c r="L8706" s="32" t="str">
        <f>IF(ISERROR(VLOOKUP(LEFT(TablaD50[[#This Row],[Articulo]],6),ComparteD50[#All],2,FALSE)),"ND",TablaD50[[#This Row],[Articulo]])</f>
        <v>ND</v>
      </c>
      <c r="M8706" s="33" t="str">
        <f>IF(TablaD50[[#This Row],[Codigo Autorizadas]]="ND","ND",TablaD50[[#This Row],[ExistenciaActualUC]])</f>
        <v>ND</v>
      </c>
      <c r="N8706" s="34" t="str">
        <f>IF(TablaD50[[#This Row],[Almacen]]="","","D50")</f>
        <v/>
      </c>
    </row>
    <row r="8707" spans="7:14" x14ac:dyDescent="0.25">
      <c r="G8707"/>
      <c r="H8707"/>
      <c r="I8707" s="47"/>
      <c r="J8707" s="31"/>
      <c r="K8707" s="31"/>
      <c r="L8707" s="32" t="str">
        <f>IF(ISERROR(VLOOKUP(LEFT(TablaD50[[#This Row],[Articulo]],6),ComparteD50[#All],2,FALSE)),"ND",TablaD50[[#This Row],[Articulo]])</f>
        <v>ND</v>
      </c>
      <c r="M8707" s="33" t="str">
        <f>IF(TablaD50[[#This Row],[Codigo Autorizadas]]="ND","ND",TablaD50[[#This Row],[ExistenciaActualUC]])</f>
        <v>ND</v>
      </c>
      <c r="N8707" s="34" t="str">
        <f>IF(TablaD50[[#This Row],[Almacen]]="","","D50")</f>
        <v/>
      </c>
    </row>
    <row r="8708" spans="7:14" x14ac:dyDescent="0.25">
      <c r="G8708"/>
      <c r="H8708"/>
      <c r="I8708" s="47"/>
      <c r="J8708" s="31"/>
      <c r="K8708" s="31"/>
      <c r="L8708" s="32" t="str">
        <f>IF(ISERROR(VLOOKUP(LEFT(TablaD50[[#This Row],[Articulo]],6),ComparteD50[#All],2,FALSE)),"ND",TablaD50[[#This Row],[Articulo]])</f>
        <v>ND</v>
      </c>
      <c r="M8708" s="33" t="str">
        <f>IF(TablaD50[[#This Row],[Codigo Autorizadas]]="ND","ND",TablaD50[[#This Row],[ExistenciaActualUC]])</f>
        <v>ND</v>
      </c>
      <c r="N8708" s="34" t="str">
        <f>IF(TablaD50[[#This Row],[Almacen]]="","","D50")</f>
        <v/>
      </c>
    </row>
    <row r="8709" spans="7:14" x14ac:dyDescent="0.25">
      <c r="G8709"/>
      <c r="H8709"/>
      <c r="I8709" s="47"/>
      <c r="J8709" s="31"/>
      <c r="K8709" s="31"/>
      <c r="L8709" s="32" t="str">
        <f>IF(ISERROR(VLOOKUP(LEFT(TablaD50[[#This Row],[Articulo]],6),ComparteD50[#All],2,FALSE)),"ND",TablaD50[[#This Row],[Articulo]])</f>
        <v>ND</v>
      </c>
      <c r="M8709" s="33" t="str">
        <f>IF(TablaD50[[#This Row],[Codigo Autorizadas]]="ND","ND",TablaD50[[#This Row],[ExistenciaActualUC]])</f>
        <v>ND</v>
      </c>
      <c r="N8709" s="34" t="str">
        <f>IF(TablaD50[[#This Row],[Almacen]]="","","D50")</f>
        <v/>
      </c>
    </row>
    <row r="8710" spans="7:14" x14ac:dyDescent="0.25">
      <c r="G8710"/>
      <c r="H8710"/>
      <c r="I8710" s="47"/>
      <c r="J8710" s="31"/>
      <c r="K8710" s="31"/>
      <c r="L8710" s="32" t="str">
        <f>IF(ISERROR(VLOOKUP(LEFT(TablaD50[[#This Row],[Articulo]],6),ComparteD50[#All],2,FALSE)),"ND",TablaD50[[#This Row],[Articulo]])</f>
        <v>ND</v>
      </c>
      <c r="M8710" s="33" t="str">
        <f>IF(TablaD50[[#This Row],[Codigo Autorizadas]]="ND","ND",TablaD50[[#This Row],[ExistenciaActualUC]])</f>
        <v>ND</v>
      </c>
      <c r="N8710" s="34" t="str">
        <f>IF(TablaD50[[#This Row],[Almacen]]="","","D50")</f>
        <v/>
      </c>
    </row>
    <row r="8711" spans="7:14" x14ac:dyDescent="0.25">
      <c r="G8711"/>
      <c r="H8711"/>
      <c r="I8711" s="47"/>
      <c r="J8711" s="31"/>
      <c r="K8711" s="31"/>
      <c r="L8711" s="32" t="str">
        <f>IF(ISERROR(VLOOKUP(LEFT(TablaD50[[#This Row],[Articulo]],6),ComparteD50[#All],2,FALSE)),"ND",TablaD50[[#This Row],[Articulo]])</f>
        <v>ND</v>
      </c>
      <c r="M8711" s="33" t="str">
        <f>IF(TablaD50[[#This Row],[Codigo Autorizadas]]="ND","ND",TablaD50[[#This Row],[ExistenciaActualUC]])</f>
        <v>ND</v>
      </c>
      <c r="N8711" s="34" t="str">
        <f>IF(TablaD50[[#This Row],[Almacen]]="","","D50")</f>
        <v/>
      </c>
    </row>
    <row r="8712" spans="7:14" x14ac:dyDescent="0.25">
      <c r="G8712"/>
      <c r="H8712"/>
      <c r="I8712" s="47"/>
      <c r="J8712" s="31"/>
      <c r="K8712" s="31"/>
      <c r="L8712" s="32" t="str">
        <f>IF(ISERROR(VLOOKUP(LEFT(TablaD50[[#This Row],[Articulo]],6),ComparteD50[#All],2,FALSE)),"ND",TablaD50[[#This Row],[Articulo]])</f>
        <v>ND</v>
      </c>
      <c r="M8712" s="33" t="str">
        <f>IF(TablaD50[[#This Row],[Codigo Autorizadas]]="ND","ND",TablaD50[[#This Row],[ExistenciaActualUC]])</f>
        <v>ND</v>
      </c>
      <c r="N8712" s="34" t="str">
        <f>IF(TablaD50[[#This Row],[Almacen]]="","","D50")</f>
        <v/>
      </c>
    </row>
    <row r="8713" spans="7:14" x14ac:dyDescent="0.25">
      <c r="G8713"/>
      <c r="H8713"/>
      <c r="I8713" s="47"/>
      <c r="J8713" s="31"/>
      <c r="K8713" s="31"/>
      <c r="L8713" s="32" t="str">
        <f>IF(ISERROR(VLOOKUP(LEFT(TablaD50[[#This Row],[Articulo]],6),ComparteD50[#All],2,FALSE)),"ND",TablaD50[[#This Row],[Articulo]])</f>
        <v>ND</v>
      </c>
      <c r="M8713" s="33" t="str">
        <f>IF(TablaD50[[#This Row],[Codigo Autorizadas]]="ND","ND",TablaD50[[#This Row],[ExistenciaActualUC]])</f>
        <v>ND</v>
      </c>
      <c r="N8713" s="34" t="str">
        <f>IF(TablaD50[[#This Row],[Almacen]]="","","D50")</f>
        <v/>
      </c>
    </row>
    <row r="8714" spans="7:14" x14ac:dyDescent="0.25">
      <c r="G8714"/>
      <c r="H8714"/>
      <c r="I8714" s="47"/>
      <c r="J8714" s="31"/>
      <c r="K8714" s="31"/>
      <c r="L8714" s="32" t="str">
        <f>IF(ISERROR(VLOOKUP(LEFT(TablaD50[[#This Row],[Articulo]],6),ComparteD50[#All],2,FALSE)),"ND",TablaD50[[#This Row],[Articulo]])</f>
        <v>ND</v>
      </c>
      <c r="M8714" s="33" t="str">
        <f>IF(TablaD50[[#This Row],[Codigo Autorizadas]]="ND","ND",TablaD50[[#This Row],[ExistenciaActualUC]])</f>
        <v>ND</v>
      </c>
      <c r="N8714" s="34" t="str">
        <f>IF(TablaD50[[#This Row],[Almacen]]="","","D50")</f>
        <v/>
      </c>
    </row>
    <row r="8715" spans="7:14" x14ac:dyDescent="0.25">
      <c r="G8715"/>
      <c r="H8715"/>
      <c r="I8715" s="47"/>
      <c r="J8715" s="31"/>
      <c r="K8715" s="31"/>
      <c r="L8715" s="32" t="str">
        <f>IF(ISERROR(VLOOKUP(LEFT(TablaD50[[#This Row],[Articulo]],6),ComparteD50[#All],2,FALSE)),"ND",TablaD50[[#This Row],[Articulo]])</f>
        <v>ND</v>
      </c>
      <c r="M8715" s="33" t="str">
        <f>IF(TablaD50[[#This Row],[Codigo Autorizadas]]="ND","ND",TablaD50[[#This Row],[ExistenciaActualUC]])</f>
        <v>ND</v>
      </c>
      <c r="N8715" s="34" t="str">
        <f>IF(TablaD50[[#This Row],[Almacen]]="","","D50")</f>
        <v/>
      </c>
    </row>
    <row r="8716" spans="7:14" x14ac:dyDescent="0.25">
      <c r="G8716"/>
      <c r="H8716"/>
      <c r="I8716" s="47"/>
      <c r="J8716" s="31"/>
      <c r="K8716" s="31"/>
      <c r="L8716" s="32" t="str">
        <f>IF(ISERROR(VLOOKUP(LEFT(TablaD50[[#This Row],[Articulo]],6),ComparteD50[#All],2,FALSE)),"ND",TablaD50[[#This Row],[Articulo]])</f>
        <v>ND</v>
      </c>
      <c r="M8716" s="33" t="str">
        <f>IF(TablaD50[[#This Row],[Codigo Autorizadas]]="ND","ND",TablaD50[[#This Row],[ExistenciaActualUC]])</f>
        <v>ND</v>
      </c>
      <c r="N8716" s="34" t="str">
        <f>IF(TablaD50[[#This Row],[Almacen]]="","","D50")</f>
        <v/>
      </c>
    </row>
    <row r="8717" spans="7:14" x14ac:dyDescent="0.25">
      <c r="G8717"/>
      <c r="H8717"/>
      <c r="I8717" s="47"/>
      <c r="J8717" s="31"/>
      <c r="K8717" s="31"/>
      <c r="L8717" s="32" t="str">
        <f>IF(ISERROR(VLOOKUP(LEFT(TablaD50[[#This Row],[Articulo]],6),ComparteD50[#All],2,FALSE)),"ND",TablaD50[[#This Row],[Articulo]])</f>
        <v>ND</v>
      </c>
      <c r="M8717" s="33" t="str">
        <f>IF(TablaD50[[#This Row],[Codigo Autorizadas]]="ND","ND",TablaD50[[#This Row],[ExistenciaActualUC]])</f>
        <v>ND</v>
      </c>
      <c r="N8717" s="34" t="str">
        <f>IF(TablaD50[[#This Row],[Almacen]]="","","D50")</f>
        <v/>
      </c>
    </row>
    <row r="8718" spans="7:14" x14ac:dyDescent="0.25">
      <c r="G8718"/>
      <c r="H8718"/>
      <c r="I8718" s="47"/>
      <c r="J8718" s="31"/>
      <c r="K8718" s="31"/>
      <c r="L8718" s="32" t="str">
        <f>IF(ISERROR(VLOOKUP(LEFT(TablaD50[[#This Row],[Articulo]],6),ComparteD50[#All],2,FALSE)),"ND",TablaD50[[#This Row],[Articulo]])</f>
        <v>ND</v>
      </c>
      <c r="M8718" s="33" t="str">
        <f>IF(TablaD50[[#This Row],[Codigo Autorizadas]]="ND","ND",TablaD50[[#This Row],[ExistenciaActualUC]])</f>
        <v>ND</v>
      </c>
      <c r="N8718" s="34" t="str">
        <f>IF(TablaD50[[#This Row],[Almacen]]="","","D50")</f>
        <v/>
      </c>
    </row>
    <row r="8719" spans="7:14" x14ac:dyDescent="0.25">
      <c r="G8719"/>
      <c r="H8719"/>
      <c r="I8719" s="47"/>
      <c r="J8719" s="31"/>
      <c r="K8719" s="31"/>
      <c r="L8719" s="32" t="str">
        <f>IF(ISERROR(VLOOKUP(LEFT(TablaD50[[#This Row],[Articulo]],6),ComparteD50[#All],2,FALSE)),"ND",TablaD50[[#This Row],[Articulo]])</f>
        <v>ND</v>
      </c>
      <c r="M8719" s="33" t="str">
        <f>IF(TablaD50[[#This Row],[Codigo Autorizadas]]="ND","ND",TablaD50[[#This Row],[ExistenciaActualUC]])</f>
        <v>ND</v>
      </c>
      <c r="N8719" s="34" t="str">
        <f>IF(TablaD50[[#This Row],[Almacen]]="","","D50")</f>
        <v/>
      </c>
    </row>
    <row r="8720" spans="7:14" x14ac:dyDescent="0.25">
      <c r="G8720"/>
      <c r="H8720"/>
      <c r="I8720" s="47"/>
      <c r="J8720" s="31"/>
      <c r="K8720" s="31"/>
      <c r="L8720" s="32" t="str">
        <f>IF(ISERROR(VLOOKUP(LEFT(TablaD50[[#This Row],[Articulo]],6),ComparteD50[#All],2,FALSE)),"ND",TablaD50[[#This Row],[Articulo]])</f>
        <v>ND</v>
      </c>
      <c r="M8720" s="33" t="str">
        <f>IF(TablaD50[[#This Row],[Codigo Autorizadas]]="ND","ND",TablaD50[[#This Row],[ExistenciaActualUC]])</f>
        <v>ND</v>
      </c>
      <c r="N8720" s="34" t="str">
        <f>IF(TablaD50[[#This Row],[Almacen]]="","","D50")</f>
        <v/>
      </c>
    </row>
    <row r="8721" spans="7:14" x14ac:dyDescent="0.25">
      <c r="G8721"/>
      <c r="H8721"/>
      <c r="I8721" s="47"/>
      <c r="J8721" s="31"/>
      <c r="K8721" s="31"/>
      <c r="L8721" s="32" t="str">
        <f>IF(ISERROR(VLOOKUP(LEFT(TablaD50[[#This Row],[Articulo]],6),ComparteD50[#All],2,FALSE)),"ND",TablaD50[[#This Row],[Articulo]])</f>
        <v>ND</v>
      </c>
      <c r="M8721" s="33" t="str">
        <f>IF(TablaD50[[#This Row],[Codigo Autorizadas]]="ND","ND",TablaD50[[#This Row],[ExistenciaActualUC]])</f>
        <v>ND</v>
      </c>
      <c r="N8721" s="34" t="str">
        <f>IF(TablaD50[[#This Row],[Almacen]]="","","D50")</f>
        <v/>
      </c>
    </row>
    <row r="8722" spans="7:14" x14ac:dyDescent="0.25">
      <c r="G8722"/>
      <c r="H8722"/>
      <c r="I8722" s="47"/>
      <c r="J8722" s="31"/>
      <c r="K8722" s="31"/>
      <c r="L8722" s="32" t="str">
        <f>IF(ISERROR(VLOOKUP(LEFT(TablaD50[[#This Row],[Articulo]],6),ComparteD50[#All],2,FALSE)),"ND",TablaD50[[#This Row],[Articulo]])</f>
        <v>ND</v>
      </c>
      <c r="M8722" s="33" t="str">
        <f>IF(TablaD50[[#This Row],[Codigo Autorizadas]]="ND","ND",TablaD50[[#This Row],[ExistenciaActualUC]])</f>
        <v>ND</v>
      </c>
      <c r="N8722" s="34" t="str">
        <f>IF(TablaD50[[#This Row],[Almacen]]="","","D50")</f>
        <v/>
      </c>
    </row>
    <row r="8723" spans="7:14" x14ac:dyDescent="0.25">
      <c r="G8723"/>
      <c r="H8723"/>
      <c r="I8723" s="47"/>
      <c r="J8723" s="31"/>
      <c r="K8723" s="31"/>
      <c r="L8723" s="32" t="str">
        <f>IF(ISERROR(VLOOKUP(LEFT(TablaD50[[#This Row],[Articulo]],6),ComparteD50[#All],2,FALSE)),"ND",TablaD50[[#This Row],[Articulo]])</f>
        <v>ND</v>
      </c>
      <c r="M8723" s="33" t="str">
        <f>IF(TablaD50[[#This Row],[Codigo Autorizadas]]="ND","ND",TablaD50[[#This Row],[ExistenciaActualUC]])</f>
        <v>ND</v>
      </c>
      <c r="N8723" s="34" t="str">
        <f>IF(TablaD50[[#This Row],[Almacen]]="","","D50")</f>
        <v/>
      </c>
    </row>
    <row r="8724" spans="7:14" x14ac:dyDescent="0.25">
      <c r="G8724"/>
      <c r="H8724"/>
      <c r="I8724" s="47"/>
      <c r="J8724" s="31"/>
      <c r="K8724" s="31"/>
      <c r="L8724" s="32" t="str">
        <f>IF(ISERROR(VLOOKUP(LEFT(TablaD50[[#This Row],[Articulo]],6),ComparteD50[#All],2,FALSE)),"ND",TablaD50[[#This Row],[Articulo]])</f>
        <v>ND</v>
      </c>
      <c r="M8724" s="33" t="str">
        <f>IF(TablaD50[[#This Row],[Codigo Autorizadas]]="ND","ND",TablaD50[[#This Row],[ExistenciaActualUC]])</f>
        <v>ND</v>
      </c>
      <c r="N8724" s="34" t="str">
        <f>IF(TablaD50[[#This Row],[Almacen]]="","","D50")</f>
        <v/>
      </c>
    </row>
    <row r="8725" spans="7:14" x14ac:dyDescent="0.25">
      <c r="G8725"/>
      <c r="H8725"/>
      <c r="I8725" s="47"/>
      <c r="J8725" s="31"/>
      <c r="K8725" s="31"/>
      <c r="L8725" s="32" t="str">
        <f>IF(ISERROR(VLOOKUP(LEFT(TablaD50[[#This Row],[Articulo]],6),ComparteD50[#All],2,FALSE)),"ND",TablaD50[[#This Row],[Articulo]])</f>
        <v>ND</v>
      </c>
      <c r="M8725" s="33" t="str">
        <f>IF(TablaD50[[#This Row],[Codigo Autorizadas]]="ND","ND",TablaD50[[#This Row],[ExistenciaActualUC]])</f>
        <v>ND</v>
      </c>
      <c r="N8725" s="34" t="str">
        <f>IF(TablaD50[[#This Row],[Almacen]]="","","D50")</f>
        <v/>
      </c>
    </row>
    <row r="8726" spans="7:14" x14ac:dyDescent="0.25">
      <c r="G8726"/>
      <c r="H8726"/>
      <c r="I8726" s="47"/>
      <c r="J8726" s="31"/>
      <c r="K8726" s="31"/>
      <c r="L8726" s="32" t="str">
        <f>IF(ISERROR(VLOOKUP(LEFT(TablaD50[[#This Row],[Articulo]],6),ComparteD50[#All],2,FALSE)),"ND",TablaD50[[#This Row],[Articulo]])</f>
        <v>ND</v>
      </c>
      <c r="M8726" s="33" t="str">
        <f>IF(TablaD50[[#This Row],[Codigo Autorizadas]]="ND","ND",TablaD50[[#This Row],[ExistenciaActualUC]])</f>
        <v>ND</v>
      </c>
      <c r="N8726" s="34" t="str">
        <f>IF(TablaD50[[#This Row],[Almacen]]="","","D50")</f>
        <v/>
      </c>
    </row>
    <row r="8727" spans="7:14" x14ac:dyDescent="0.25">
      <c r="G8727"/>
      <c r="H8727"/>
      <c r="I8727" s="47"/>
      <c r="J8727" s="31"/>
      <c r="K8727" s="31"/>
      <c r="L8727" s="32" t="str">
        <f>IF(ISERROR(VLOOKUP(LEFT(TablaD50[[#This Row],[Articulo]],6),ComparteD50[#All],2,FALSE)),"ND",TablaD50[[#This Row],[Articulo]])</f>
        <v>ND</v>
      </c>
      <c r="M8727" s="33" t="str">
        <f>IF(TablaD50[[#This Row],[Codigo Autorizadas]]="ND","ND",TablaD50[[#This Row],[ExistenciaActualUC]])</f>
        <v>ND</v>
      </c>
      <c r="N8727" s="34" t="str">
        <f>IF(TablaD50[[#This Row],[Almacen]]="","","D50")</f>
        <v/>
      </c>
    </row>
    <row r="8728" spans="7:14" x14ac:dyDescent="0.25">
      <c r="G8728"/>
      <c r="H8728"/>
      <c r="I8728" s="47"/>
      <c r="J8728" s="31"/>
      <c r="K8728" s="31"/>
      <c r="L8728" s="32" t="str">
        <f>IF(ISERROR(VLOOKUP(LEFT(TablaD50[[#This Row],[Articulo]],6),ComparteD50[#All],2,FALSE)),"ND",TablaD50[[#This Row],[Articulo]])</f>
        <v>ND</v>
      </c>
      <c r="M8728" s="33" t="str">
        <f>IF(TablaD50[[#This Row],[Codigo Autorizadas]]="ND","ND",TablaD50[[#This Row],[ExistenciaActualUC]])</f>
        <v>ND</v>
      </c>
      <c r="N8728" s="34" t="str">
        <f>IF(TablaD50[[#This Row],[Almacen]]="","","D50")</f>
        <v/>
      </c>
    </row>
    <row r="8729" spans="7:14" x14ac:dyDescent="0.25">
      <c r="G8729"/>
      <c r="H8729"/>
      <c r="I8729" s="47"/>
      <c r="J8729" s="31"/>
      <c r="K8729" s="31"/>
      <c r="L8729" s="32" t="str">
        <f>IF(ISERROR(VLOOKUP(LEFT(TablaD50[[#This Row],[Articulo]],6),ComparteD50[#All],2,FALSE)),"ND",TablaD50[[#This Row],[Articulo]])</f>
        <v>ND</v>
      </c>
      <c r="M8729" s="33" t="str">
        <f>IF(TablaD50[[#This Row],[Codigo Autorizadas]]="ND","ND",TablaD50[[#This Row],[ExistenciaActualUC]])</f>
        <v>ND</v>
      </c>
      <c r="N8729" s="34" t="str">
        <f>IF(TablaD50[[#This Row],[Almacen]]="","","D50")</f>
        <v/>
      </c>
    </row>
    <row r="8730" spans="7:14" x14ac:dyDescent="0.25">
      <c r="G8730"/>
      <c r="H8730"/>
      <c r="I8730" s="47"/>
      <c r="J8730" s="31"/>
      <c r="K8730" s="31"/>
      <c r="L8730" s="32" t="str">
        <f>IF(ISERROR(VLOOKUP(LEFT(TablaD50[[#This Row],[Articulo]],6),ComparteD50[#All],2,FALSE)),"ND",TablaD50[[#This Row],[Articulo]])</f>
        <v>ND</v>
      </c>
      <c r="M8730" s="33" t="str">
        <f>IF(TablaD50[[#This Row],[Codigo Autorizadas]]="ND","ND",TablaD50[[#This Row],[ExistenciaActualUC]])</f>
        <v>ND</v>
      </c>
      <c r="N8730" s="34" t="str">
        <f>IF(TablaD50[[#This Row],[Almacen]]="","","D50")</f>
        <v/>
      </c>
    </row>
    <row r="8731" spans="7:14" x14ac:dyDescent="0.25">
      <c r="G8731"/>
      <c r="H8731"/>
      <c r="I8731" s="47"/>
      <c r="J8731" s="31"/>
      <c r="K8731" s="31"/>
      <c r="L8731" s="32" t="str">
        <f>IF(ISERROR(VLOOKUP(LEFT(TablaD50[[#This Row],[Articulo]],6),ComparteD50[#All],2,FALSE)),"ND",TablaD50[[#This Row],[Articulo]])</f>
        <v>ND</v>
      </c>
      <c r="M8731" s="33" t="str">
        <f>IF(TablaD50[[#This Row],[Codigo Autorizadas]]="ND","ND",TablaD50[[#This Row],[ExistenciaActualUC]])</f>
        <v>ND</v>
      </c>
      <c r="N8731" s="34" t="str">
        <f>IF(TablaD50[[#This Row],[Almacen]]="","","D50")</f>
        <v/>
      </c>
    </row>
    <row r="8732" spans="7:14" x14ac:dyDescent="0.25">
      <c r="G8732"/>
      <c r="H8732"/>
      <c r="I8732" s="47"/>
      <c r="J8732" s="31"/>
      <c r="K8732" s="31"/>
      <c r="L8732" s="32" t="str">
        <f>IF(ISERROR(VLOOKUP(LEFT(TablaD50[[#This Row],[Articulo]],6),ComparteD50[#All],2,FALSE)),"ND",TablaD50[[#This Row],[Articulo]])</f>
        <v>ND</v>
      </c>
      <c r="M8732" s="33" t="str">
        <f>IF(TablaD50[[#This Row],[Codigo Autorizadas]]="ND","ND",TablaD50[[#This Row],[ExistenciaActualUC]])</f>
        <v>ND</v>
      </c>
      <c r="N8732" s="34" t="str">
        <f>IF(TablaD50[[#This Row],[Almacen]]="","","D50")</f>
        <v/>
      </c>
    </row>
    <row r="8733" spans="7:14" x14ac:dyDescent="0.25">
      <c r="G8733"/>
      <c r="H8733"/>
      <c r="I8733" s="47"/>
      <c r="J8733" s="31"/>
      <c r="K8733" s="31"/>
      <c r="L8733" s="32" t="str">
        <f>IF(ISERROR(VLOOKUP(LEFT(TablaD50[[#This Row],[Articulo]],6),ComparteD50[#All],2,FALSE)),"ND",TablaD50[[#This Row],[Articulo]])</f>
        <v>ND</v>
      </c>
      <c r="M8733" s="33" t="str">
        <f>IF(TablaD50[[#This Row],[Codigo Autorizadas]]="ND","ND",TablaD50[[#This Row],[ExistenciaActualUC]])</f>
        <v>ND</v>
      </c>
      <c r="N8733" s="34" t="str">
        <f>IF(TablaD50[[#This Row],[Almacen]]="","","D50")</f>
        <v/>
      </c>
    </row>
    <row r="8734" spans="7:14" x14ac:dyDescent="0.25">
      <c r="G8734"/>
      <c r="H8734"/>
      <c r="I8734" s="47"/>
      <c r="J8734" s="31"/>
      <c r="K8734" s="31"/>
      <c r="L8734" s="32" t="str">
        <f>IF(ISERROR(VLOOKUP(LEFT(TablaD50[[#This Row],[Articulo]],6),ComparteD50[#All],2,FALSE)),"ND",TablaD50[[#This Row],[Articulo]])</f>
        <v>ND</v>
      </c>
      <c r="M8734" s="33" t="str">
        <f>IF(TablaD50[[#This Row],[Codigo Autorizadas]]="ND","ND",TablaD50[[#This Row],[ExistenciaActualUC]])</f>
        <v>ND</v>
      </c>
      <c r="N8734" s="34" t="str">
        <f>IF(TablaD50[[#This Row],[Almacen]]="","","D50")</f>
        <v/>
      </c>
    </row>
    <row r="8735" spans="7:14" x14ac:dyDescent="0.25">
      <c r="G8735"/>
      <c r="H8735"/>
      <c r="I8735" s="47"/>
      <c r="J8735" s="31"/>
      <c r="K8735" s="31"/>
      <c r="L8735" s="32" t="str">
        <f>IF(ISERROR(VLOOKUP(LEFT(TablaD50[[#This Row],[Articulo]],6),ComparteD50[#All],2,FALSE)),"ND",TablaD50[[#This Row],[Articulo]])</f>
        <v>ND</v>
      </c>
      <c r="M8735" s="33" t="str">
        <f>IF(TablaD50[[#This Row],[Codigo Autorizadas]]="ND","ND",TablaD50[[#This Row],[ExistenciaActualUC]])</f>
        <v>ND</v>
      </c>
      <c r="N8735" s="34" t="str">
        <f>IF(TablaD50[[#This Row],[Almacen]]="","","D50")</f>
        <v/>
      </c>
    </row>
    <row r="8736" spans="7:14" x14ac:dyDescent="0.25">
      <c r="G8736"/>
      <c r="H8736"/>
      <c r="I8736" s="47"/>
      <c r="J8736" s="31"/>
      <c r="K8736" s="31"/>
      <c r="L8736" s="32" t="str">
        <f>IF(ISERROR(VLOOKUP(LEFT(TablaD50[[#This Row],[Articulo]],6),ComparteD50[#All],2,FALSE)),"ND",TablaD50[[#This Row],[Articulo]])</f>
        <v>ND</v>
      </c>
      <c r="M8736" s="33" t="str">
        <f>IF(TablaD50[[#This Row],[Codigo Autorizadas]]="ND","ND",TablaD50[[#This Row],[ExistenciaActualUC]])</f>
        <v>ND</v>
      </c>
      <c r="N8736" s="34" t="str">
        <f>IF(TablaD50[[#This Row],[Almacen]]="","","D50")</f>
        <v/>
      </c>
    </row>
    <row r="8737" spans="7:14" x14ac:dyDescent="0.25">
      <c r="G8737"/>
      <c r="H8737"/>
      <c r="I8737" s="47"/>
      <c r="J8737" s="31"/>
      <c r="K8737" s="31"/>
      <c r="L8737" s="32" t="str">
        <f>IF(ISERROR(VLOOKUP(LEFT(TablaD50[[#This Row],[Articulo]],6),ComparteD50[#All],2,FALSE)),"ND",TablaD50[[#This Row],[Articulo]])</f>
        <v>ND</v>
      </c>
      <c r="M8737" s="33" t="str">
        <f>IF(TablaD50[[#This Row],[Codigo Autorizadas]]="ND","ND",TablaD50[[#This Row],[ExistenciaActualUC]])</f>
        <v>ND</v>
      </c>
      <c r="N8737" s="34" t="str">
        <f>IF(TablaD50[[#This Row],[Almacen]]="","","D50")</f>
        <v/>
      </c>
    </row>
    <row r="8738" spans="7:14" x14ac:dyDescent="0.25">
      <c r="G8738"/>
      <c r="H8738"/>
      <c r="I8738" s="47"/>
      <c r="J8738" s="31"/>
      <c r="K8738" s="31"/>
      <c r="L8738" s="32" t="str">
        <f>IF(ISERROR(VLOOKUP(LEFT(TablaD50[[#This Row],[Articulo]],6),ComparteD50[#All],2,FALSE)),"ND",TablaD50[[#This Row],[Articulo]])</f>
        <v>ND</v>
      </c>
      <c r="M8738" s="33" t="str">
        <f>IF(TablaD50[[#This Row],[Codigo Autorizadas]]="ND","ND",TablaD50[[#This Row],[ExistenciaActualUC]])</f>
        <v>ND</v>
      </c>
      <c r="N8738" s="34" t="str">
        <f>IF(TablaD50[[#This Row],[Almacen]]="","","D50")</f>
        <v/>
      </c>
    </row>
    <row r="8739" spans="7:14" x14ac:dyDescent="0.25">
      <c r="G8739"/>
      <c r="H8739"/>
      <c r="I8739" s="47"/>
      <c r="J8739" s="31"/>
      <c r="K8739" s="31"/>
      <c r="L8739" s="32" t="str">
        <f>IF(ISERROR(VLOOKUP(LEFT(TablaD50[[#This Row],[Articulo]],6),ComparteD50[#All],2,FALSE)),"ND",TablaD50[[#This Row],[Articulo]])</f>
        <v>ND</v>
      </c>
      <c r="M8739" s="33" t="str">
        <f>IF(TablaD50[[#This Row],[Codigo Autorizadas]]="ND","ND",TablaD50[[#This Row],[ExistenciaActualUC]])</f>
        <v>ND</v>
      </c>
      <c r="N8739" s="34" t="str">
        <f>IF(TablaD50[[#This Row],[Almacen]]="","","D50")</f>
        <v/>
      </c>
    </row>
    <row r="8740" spans="7:14" x14ac:dyDescent="0.25">
      <c r="G8740"/>
      <c r="H8740"/>
      <c r="I8740" s="47"/>
      <c r="J8740" s="31"/>
      <c r="K8740" s="31"/>
      <c r="L8740" s="32" t="str">
        <f>IF(ISERROR(VLOOKUP(LEFT(TablaD50[[#This Row],[Articulo]],6),ComparteD50[#All],2,FALSE)),"ND",TablaD50[[#This Row],[Articulo]])</f>
        <v>ND</v>
      </c>
      <c r="M8740" s="33" t="str">
        <f>IF(TablaD50[[#This Row],[Codigo Autorizadas]]="ND","ND",TablaD50[[#This Row],[ExistenciaActualUC]])</f>
        <v>ND</v>
      </c>
      <c r="N8740" s="34" t="str">
        <f>IF(TablaD50[[#This Row],[Almacen]]="","","D50")</f>
        <v/>
      </c>
    </row>
    <row r="8741" spans="7:14" x14ac:dyDescent="0.25">
      <c r="G8741"/>
      <c r="H8741"/>
      <c r="I8741" s="47"/>
      <c r="J8741" s="31"/>
      <c r="K8741" s="31"/>
      <c r="L8741" s="32" t="str">
        <f>IF(ISERROR(VLOOKUP(LEFT(TablaD50[[#This Row],[Articulo]],6),ComparteD50[#All],2,FALSE)),"ND",TablaD50[[#This Row],[Articulo]])</f>
        <v>ND</v>
      </c>
      <c r="M8741" s="33" t="str">
        <f>IF(TablaD50[[#This Row],[Codigo Autorizadas]]="ND","ND",TablaD50[[#This Row],[ExistenciaActualUC]])</f>
        <v>ND</v>
      </c>
      <c r="N8741" s="34" t="str">
        <f>IF(TablaD50[[#This Row],[Almacen]]="","","D50")</f>
        <v/>
      </c>
    </row>
    <row r="8742" spans="7:14" x14ac:dyDescent="0.25">
      <c r="G8742"/>
      <c r="H8742"/>
      <c r="I8742" s="47"/>
      <c r="J8742" s="31"/>
      <c r="K8742" s="31"/>
      <c r="L8742" s="32" t="str">
        <f>IF(ISERROR(VLOOKUP(LEFT(TablaD50[[#This Row],[Articulo]],6),ComparteD50[#All],2,FALSE)),"ND",TablaD50[[#This Row],[Articulo]])</f>
        <v>ND</v>
      </c>
      <c r="M8742" s="33" t="str">
        <f>IF(TablaD50[[#This Row],[Codigo Autorizadas]]="ND","ND",TablaD50[[#This Row],[ExistenciaActualUC]])</f>
        <v>ND</v>
      </c>
      <c r="N8742" s="34" t="str">
        <f>IF(TablaD50[[#This Row],[Almacen]]="","","D50")</f>
        <v/>
      </c>
    </row>
    <row r="8743" spans="7:14" x14ac:dyDescent="0.25">
      <c r="G8743"/>
      <c r="H8743"/>
      <c r="I8743" s="47"/>
      <c r="J8743" s="31"/>
      <c r="K8743" s="31"/>
      <c r="L8743" s="32" t="str">
        <f>IF(ISERROR(VLOOKUP(LEFT(TablaD50[[#This Row],[Articulo]],6),ComparteD50[#All],2,FALSE)),"ND",TablaD50[[#This Row],[Articulo]])</f>
        <v>ND</v>
      </c>
      <c r="M8743" s="33" t="str">
        <f>IF(TablaD50[[#This Row],[Codigo Autorizadas]]="ND","ND",TablaD50[[#This Row],[ExistenciaActualUC]])</f>
        <v>ND</v>
      </c>
      <c r="N8743" s="34" t="str">
        <f>IF(TablaD50[[#This Row],[Almacen]]="","","D50")</f>
        <v/>
      </c>
    </row>
    <row r="8744" spans="7:14" x14ac:dyDescent="0.25">
      <c r="G8744"/>
      <c r="H8744"/>
      <c r="I8744" s="47"/>
      <c r="J8744" s="31"/>
      <c r="K8744" s="31"/>
      <c r="L8744" s="32" t="str">
        <f>IF(ISERROR(VLOOKUP(LEFT(TablaD50[[#This Row],[Articulo]],6),ComparteD50[#All],2,FALSE)),"ND",TablaD50[[#This Row],[Articulo]])</f>
        <v>ND</v>
      </c>
      <c r="M8744" s="33" t="str">
        <f>IF(TablaD50[[#This Row],[Codigo Autorizadas]]="ND","ND",TablaD50[[#This Row],[ExistenciaActualUC]])</f>
        <v>ND</v>
      </c>
      <c r="N8744" s="34" t="str">
        <f>IF(TablaD50[[#This Row],[Almacen]]="","","D50")</f>
        <v/>
      </c>
    </row>
    <row r="8745" spans="7:14" x14ac:dyDescent="0.25">
      <c r="G8745"/>
      <c r="H8745"/>
      <c r="I8745" s="47"/>
      <c r="J8745" s="31"/>
      <c r="K8745" s="31"/>
      <c r="L8745" s="32" t="str">
        <f>IF(ISERROR(VLOOKUP(LEFT(TablaD50[[#This Row],[Articulo]],6),ComparteD50[#All],2,FALSE)),"ND",TablaD50[[#This Row],[Articulo]])</f>
        <v>ND</v>
      </c>
      <c r="M8745" s="33" t="str">
        <f>IF(TablaD50[[#This Row],[Codigo Autorizadas]]="ND","ND",TablaD50[[#This Row],[ExistenciaActualUC]])</f>
        <v>ND</v>
      </c>
      <c r="N8745" s="34" t="str">
        <f>IF(TablaD50[[#This Row],[Almacen]]="","","D50")</f>
        <v/>
      </c>
    </row>
    <row r="8746" spans="7:14" x14ac:dyDescent="0.25">
      <c r="G8746"/>
      <c r="H8746"/>
      <c r="I8746" s="47"/>
      <c r="J8746" s="31"/>
      <c r="K8746" s="31"/>
      <c r="L8746" s="32" t="str">
        <f>IF(ISERROR(VLOOKUP(LEFT(TablaD50[[#This Row],[Articulo]],6),ComparteD50[#All],2,FALSE)),"ND",TablaD50[[#This Row],[Articulo]])</f>
        <v>ND</v>
      </c>
      <c r="M8746" s="33" t="str">
        <f>IF(TablaD50[[#This Row],[Codigo Autorizadas]]="ND","ND",TablaD50[[#This Row],[ExistenciaActualUC]])</f>
        <v>ND</v>
      </c>
      <c r="N8746" s="34" t="str">
        <f>IF(TablaD50[[#This Row],[Almacen]]="","","D50")</f>
        <v/>
      </c>
    </row>
    <row r="8747" spans="7:14" x14ac:dyDescent="0.25">
      <c r="G8747"/>
      <c r="H8747"/>
      <c r="I8747" s="47"/>
      <c r="J8747" s="31"/>
      <c r="K8747" s="31"/>
      <c r="L8747" s="32" t="str">
        <f>IF(ISERROR(VLOOKUP(LEFT(TablaD50[[#This Row],[Articulo]],6),ComparteD50[#All],2,FALSE)),"ND",TablaD50[[#This Row],[Articulo]])</f>
        <v>ND</v>
      </c>
      <c r="M8747" s="33" t="str">
        <f>IF(TablaD50[[#This Row],[Codigo Autorizadas]]="ND","ND",TablaD50[[#This Row],[ExistenciaActualUC]])</f>
        <v>ND</v>
      </c>
      <c r="N8747" s="34" t="str">
        <f>IF(TablaD50[[#This Row],[Almacen]]="","","D50")</f>
        <v/>
      </c>
    </row>
    <row r="8748" spans="7:14" x14ac:dyDescent="0.25">
      <c r="G8748"/>
      <c r="H8748"/>
      <c r="I8748" s="47"/>
      <c r="J8748" s="31"/>
      <c r="K8748" s="31"/>
      <c r="L8748" s="32" t="str">
        <f>IF(ISERROR(VLOOKUP(LEFT(TablaD50[[#This Row],[Articulo]],6),ComparteD50[#All],2,FALSE)),"ND",TablaD50[[#This Row],[Articulo]])</f>
        <v>ND</v>
      </c>
      <c r="M8748" s="33" t="str">
        <f>IF(TablaD50[[#This Row],[Codigo Autorizadas]]="ND","ND",TablaD50[[#This Row],[ExistenciaActualUC]])</f>
        <v>ND</v>
      </c>
      <c r="N8748" s="34" t="str">
        <f>IF(TablaD50[[#This Row],[Almacen]]="","","D50")</f>
        <v/>
      </c>
    </row>
    <row r="8749" spans="7:14" x14ac:dyDescent="0.25">
      <c r="G8749"/>
      <c r="H8749"/>
      <c r="I8749" s="47"/>
      <c r="J8749" s="31"/>
      <c r="K8749" s="31"/>
      <c r="L8749" s="32" t="str">
        <f>IF(ISERROR(VLOOKUP(LEFT(TablaD50[[#This Row],[Articulo]],6),ComparteD50[#All],2,FALSE)),"ND",TablaD50[[#This Row],[Articulo]])</f>
        <v>ND</v>
      </c>
      <c r="M8749" s="33" t="str">
        <f>IF(TablaD50[[#This Row],[Codigo Autorizadas]]="ND","ND",TablaD50[[#This Row],[ExistenciaActualUC]])</f>
        <v>ND</v>
      </c>
      <c r="N8749" s="34" t="str">
        <f>IF(TablaD50[[#This Row],[Almacen]]="","","D50")</f>
        <v/>
      </c>
    </row>
    <row r="8750" spans="7:14" x14ac:dyDescent="0.25">
      <c r="G8750"/>
      <c r="H8750"/>
      <c r="I8750" s="47"/>
      <c r="J8750" s="31"/>
      <c r="K8750" s="31"/>
      <c r="L8750" s="32" t="str">
        <f>IF(ISERROR(VLOOKUP(LEFT(TablaD50[[#This Row],[Articulo]],6),ComparteD50[#All],2,FALSE)),"ND",TablaD50[[#This Row],[Articulo]])</f>
        <v>ND</v>
      </c>
      <c r="M8750" s="33" t="str">
        <f>IF(TablaD50[[#This Row],[Codigo Autorizadas]]="ND","ND",TablaD50[[#This Row],[ExistenciaActualUC]])</f>
        <v>ND</v>
      </c>
      <c r="N8750" s="34" t="str">
        <f>IF(TablaD50[[#This Row],[Almacen]]="","","D50")</f>
        <v/>
      </c>
    </row>
    <row r="8751" spans="7:14" x14ac:dyDescent="0.25">
      <c r="G8751"/>
      <c r="H8751"/>
      <c r="I8751" s="47"/>
      <c r="J8751" s="31"/>
      <c r="K8751" s="31"/>
      <c r="L8751" s="32" t="str">
        <f>IF(ISERROR(VLOOKUP(LEFT(TablaD50[[#This Row],[Articulo]],6),ComparteD50[#All],2,FALSE)),"ND",TablaD50[[#This Row],[Articulo]])</f>
        <v>ND</v>
      </c>
      <c r="M8751" s="33" t="str">
        <f>IF(TablaD50[[#This Row],[Codigo Autorizadas]]="ND","ND",TablaD50[[#This Row],[ExistenciaActualUC]])</f>
        <v>ND</v>
      </c>
      <c r="N8751" s="34" t="str">
        <f>IF(TablaD50[[#This Row],[Almacen]]="","","D50")</f>
        <v/>
      </c>
    </row>
    <row r="8752" spans="7:14" x14ac:dyDescent="0.25">
      <c r="G8752"/>
      <c r="H8752"/>
      <c r="I8752" s="47"/>
      <c r="J8752" s="31"/>
      <c r="K8752" s="31"/>
      <c r="L8752" s="32" t="str">
        <f>IF(ISERROR(VLOOKUP(LEFT(TablaD50[[#This Row],[Articulo]],6),ComparteD50[#All],2,FALSE)),"ND",TablaD50[[#This Row],[Articulo]])</f>
        <v>ND</v>
      </c>
      <c r="M8752" s="33" t="str">
        <f>IF(TablaD50[[#This Row],[Codigo Autorizadas]]="ND","ND",TablaD50[[#This Row],[ExistenciaActualUC]])</f>
        <v>ND</v>
      </c>
      <c r="N8752" s="34" t="str">
        <f>IF(TablaD50[[#This Row],[Almacen]]="","","D50")</f>
        <v/>
      </c>
    </row>
    <row r="8753" spans="7:14" x14ac:dyDescent="0.25">
      <c r="G8753"/>
      <c r="H8753"/>
      <c r="I8753" s="47"/>
      <c r="J8753" s="31"/>
      <c r="K8753" s="31"/>
      <c r="L8753" s="32" t="str">
        <f>IF(ISERROR(VLOOKUP(LEFT(TablaD50[[#This Row],[Articulo]],6),ComparteD50[#All],2,FALSE)),"ND",TablaD50[[#This Row],[Articulo]])</f>
        <v>ND</v>
      </c>
      <c r="M8753" s="33" t="str">
        <f>IF(TablaD50[[#This Row],[Codigo Autorizadas]]="ND","ND",TablaD50[[#This Row],[ExistenciaActualUC]])</f>
        <v>ND</v>
      </c>
      <c r="N8753" s="34" t="str">
        <f>IF(TablaD50[[#This Row],[Almacen]]="","","D50")</f>
        <v/>
      </c>
    </row>
    <row r="8754" spans="7:14" x14ac:dyDescent="0.25">
      <c r="G8754"/>
      <c r="H8754"/>
      <c r="I8754" s="47"/>
      <c r="J8754" s="31"/>
      <c r="K8754" s="31"/>
      <c r="L8754" s="32" t="str">
        <f>IF(ISERROR(VLOOKUP(LEFT(TablaD50[[#This Row],[Articulo]],6),ComparteD50[#All],2,FALSE)),"ND",TablaD50[[#This Row],[Articulo]])</f>
        <v>ND</v>
      </c>
      <c r="M8754" s="33" t="str">
        <f>IF(TablaD50[[#This Row],[Codigo Autorizadas]]="ND","ND",TablaD50[[#This Row],[ExistenciaActualUC]])</f>
        <v>ND</v>
      </c>
      <c r="N8754" s="34" t="str">
        <f>IF(TablaD50[[#This Row],[Almacen]]="","","D50")</f>
        <v/>
      </c>
    </row>
    <row r="8755" spans="7:14" x14ac:dyDescent="0.25">
      <c r="G8755"/>
      <c r="H8755"/>
      <c r="I8755" s="47"/>
      <c r="J8755" s="31"/>
      <c r="K8755" s="31"/>
      <c r="L8755" s="32" t="str">
        <f>IF(ISERROR(VLOOKUP(LEFT(TablaD50[[#This Row],[Articulo]],6),ComparteD50[#All],2,FALSE)),"ND",TablaD50[[#This Row],[Articulo]])</f>
        <v>ND</v>
      </c>
      <c r="M8755" s="33" t="str">
        <f>IF(TablaD50[[#This Row],[Codigo Autorizadas]]="ND","ND",TablaD50[[#This Row],[ExistenciaActualUC]])</f>
        <v>ND</v>
      </c>
      <c r="N8755" s="34" t="str">
        <f>IF(TablaD50[[#This Row],[Almacen]]="","","D50")</f>
        <v/>
      </c>
    </row>
    <row r="8756" spans="7:14" x14ac:dyDescent="0.25">
      <c r="G8756"/>
      <c r="H8756"/>
      <c r="I8756" s="47"/>
      <c r="J8756" s="31"/>
      <c r="K8756" s="31"/>
      <c r="L8756" s="32" t="str">
        <f>IF(ISERROR(VLOOKUP(LEFT(TablaD50[[#This Row],[Articulo]],6),ComparteD50[#All],2,FALSE)),"ND",TablaD50[[#This Row],[Articulo]])</f>
        <v>ND</v>
      </c>
      <c r="M8756" s="33" t="str">
        <f>IF(TablaD50[[#This Row],[Codigo Autorizadas]]="ND","ND",TablaD50[[#This Row],[ExistenciaActualUC]])</f>
        <v>ND</v>
      </c>
      <c r="N8756" s="34" t="str">
        <f>IF(TablaD50[[#This Row],[Almacen]]="","","D50")</f>
        <v/>
      </c>
    </row>
    <row r="8757" spans="7:14" x14ac:dyDescent="0.25">
      <c r="G8757"/>
      <c r="H8757"/>
      <c r="I8757" s="47"/>
      <c r="J8757" s="31"/>
      <c r="K8757" s="31"/>
      <c r="L8757" s="32" t="str">
        <f>IF(ISERROR(VLOOKUP(LEFT(TablaD50[[#This Row],[Articulo]],6),ComparteD50[#All],2,FALSE)),"ND",TablaD50[[#This Row],[Articulo]])</f>
        <v>ND</v>
      </c>
      <c r="M8757" s="33" t="str">
        <f>IF(TablaD50[[#This Row],[Codigo Autorizadas]]="ND","ND",TablaD50[[#This Row],[ExistenciaActualUC]])</f>
        <v>ND</v>
      </c>
      <c r="N8757" s="34" t="str">
        <f>IF(TablaD50[[#This Row],[Almacen]]="","","D50")</f>
        <v/>
      </c>
    </row>
    <row r="8758" spans="7:14" x14ac:dyDescent="0.25">
      <c r="G8758"/>
      <c r="H8758"/>
      <c r="I8758" s="47"/>
      <c r="J8758" s="31"/>
      <c r="K8758" s="31"/>
      <c r="L8758" s="32" t="str">
        <f>IF(ISERROR(VLOOKUP(LEFT(TablaD50[[#This Row],[Articulo]],6),ComparteD50[#All],2,FALSE)),"ND",TablaD50[[#This Row],[Articulo]])</f>
        <v>ND</v>
      </c>
      <c r="M8758" s="33" t="str">
        <f>IF(TablaD50[[#This Row],[Codigo Autorizadas]]="ND","ND",TablaD50[[#This Row],[ExistenciaActualUC]])</f>
        <v>ND</v>
      </c>
      <c r="N8758" s="34" t="str">
        <f>IF(TablaD50[[#This Row],[Almacen]]="","","D50")</f>
        <v/>
      </c>
    </row>
    <row r="8759" spans="7:14" x14ac:dyDescent="0.25">
      <c r="G8759"/>
      <c r="H8759"/>
      <c r="I8759" s="47"/>
      <c r="J8759" s="31"/>
      <c r="K8759" s="31"/>
      <c r="L8759" s="32" t="str">
        <f>IF(ISERROR(VLOOKUP(LEFT(TablaD50[[#This Row],[Articulo]],6),ComparteD50[#All],2,FALSE)),"ND",TablaD50[[#This Row],[Articulo]])</f>
        <v>ND</v>
      </c>
      <c r="M8759" s="33" t="str">
        <f>IF(TablaD50[[#This Row],[Codigo Autorizadas]]="ND","ND",TablaD50[[#This Row],[ExistenciaActualUC]])</f>
        <v>ND</v>
      </c>
      <c r="N8759" s="34" t="str">
        <f>IF(TablaD50[[#This Row],[Almacen]]="","","D50")</f>
        <v/>
      </c>
    </row>
    <row r="8760" spans="7:14" x14ac:dyDescent="0.25">
      <c r="G8760"/>
      <c r="H8760"/>
      <c r="I8760" s="47"/>
      <c r="J8760" s="31"/>
      <c r="K8760" s="31"/>
      <c r="L8760" s="32" t="str">
        <f>IF(ISERROR(VLOOKUP(LEFT(TablaD50[[#This Row],[Articulo]],6),ComparteD50[#All],2,FALSE)),"ND",TablaD50[[#This Row],[Articulo]])</f>
        <v>ND</v>
      </c>
      <c r="M8760" s="33" t="str">
        <f>IF(TablaD50[[#This Row],[Codigo Autorizadas]]="ND","ND",TablaD50[[#This Row],[ExistenciaActualUC]])</f>
        <v>ND</v>
      </c>
      <c r="N8760" s="34" t="str">
        <f>IF(TablaD50[[#This Row],[Almacen]]="","","D50")</f>
        <v/>
      </c>
    </row>
    <row r="8761" spans="7:14" x14ac:dyDescent="0.25">
      <c r="G8761"/>
      <c r="H8761"/>
      <c r="I8761" s="47"/>
      <c r="J8761" s="31"/>
      <c r="K8761" s="31"/>
      <c r="L8761" s="32" t="str">
        <f>IF(ISERROR(VLOOKUP(LEFT(TablaD50[[#This Row],[Articulo]],6),ComparteD50[#All],2,FALSE)),"ND",TablaD50[[#This Row],[Articulo]])</f>
        <v>ND</v>
      </c>
      <c r="M8761" s="33" t="str">
        <f>IF(TablaD50[[#This Row],[Codigo Autorizadas]]="ND","ND",TablaD50[[#This Row],[ExistenciaActualUC]])</f>
        <v>ND</v>
      </c>
      <c r="N8761" s="34" t="str">
        <f>IF(TablaD50[[#This Row],[Almacen]]="","","D50")</f>
        <v/>
      </c>
    </row>
    <row r="8762" spans="7:14" x14ac:dyDescent="0.25">
      <c r="G8762"/>
      <c r="H8762"/>
      <c r="I8762" s="47"/>
      <c r="J8762" s="31"/>
      <c r="K8762" s="31"/>
      <c r="L8762" s="32" t="str">
        <f>IF(ISERROR(VLOOKUP(LEFT(TablaD50[[#This Row],[Articulo]],6),ComparteD50[#All],2,FALSE)),"ND",TablaD50[[#This Row],[Articulo]])</f>
        <v>ND</v>
      </c>
      <c r="M8762" s="33" t="str">
        <f>IF(TablaD50[[#This Row],[Codigo Autorizadas]]="ND","ND",TablaD50[[#This Row],[ExistenciaActualUC]])</f>
        <v>ND</v>
      </c>
      <c r="N8762" s="34" t="str">
        <f>IF(TablaD50[[#This Row],[Almacen]]="","","D50")</f>
        <v/>
      </c>
    </row>
    <row r="8763" spans="7:14" x14ac:dyDescent="0.25">
      <c r="G8763"/>
      <c r="H8763"/>
      <c r="I8763" s="47"/>
      <c r="J8763" s="31"/>
      <c r="K8763" s="31"/>
      <c r="L8763" s="32" t="str">
        <f>IF(ISERROR(VLOOKUP(LEFT(TablaD50[[#This Row],[Articulo]],6),ComparteD50[#All],2,FALSE)),"ND",TablaD50[[#This Row],[Articulo]])</f>
        <v>ND</v>
      </c>
      <c r="M8763" s="33" t="str">
        <f>IF(TablaD50[[#This Row],[Codigo Autorizadas]]="ND","ND",TablaD50[[#This Row],[ExistenciaActualUC]])</f>
        <v>ND</v>
      </c>
      <c r="N8763" s="34" t="str">
        <f>IF(TablaD50[[#This Row],[Almacen]]="","","D50")</f>
        <v/>
      </c>
    </row>
    <row r="8764" spans="7:14" x14ac:dyDescent="0.25">
      <c r="G8764"/>
      <c r="H8764"/>
      <c r="I8764" s="47"/>
      <c r="J8764" s="31"/>
      <c r="K8764" s="31"/>
      <c r="L8764" s="32" t="str">
        <f>IF(ISERROR(VLOOKUP(LEFT(TablaD50[[#This Row],[Articulo]],6),ComparteD50[#All],2,FALSE)),"ND",TablaD50[[#This Row],[Articulo]])</f>
        <v>ND</v>
      </c>
      <c r="M8764" s="33" t="str">
        <f>IF(TablaD50[[#This Row],[Codigo Autorizadas]]="ND","ND",TablaD50[[#This Row],[ExistenciaActualUC]])</f>
        <v>ND</v>
      </c>
      <c r="N8764" s="34" t="str">
        <f>IF(TablaD50[[#This Row],[Almacen]]="","","D50")</f>
        <v/>
      </c>
    </row>
    <row r="8765" spans="7:14" x14ac:dyDescent="0.25">
      <c r="G8765"/>
      <c r="H8765"/>
      <c r="I8765" s="47"/>
      <c r="J8765" s="31"/>
      <c r="K8765" s="31"/>
      <c r="L8765" s="32" t="str">
        <f>IF(ISERROR(VLOOKUP(LEFT(TablaD50[[#This Row],[Articulo]],6),ComparteD50[#All],2,FALSE)),"ND",TablaD50[[#This Row],[Articulo]])</f>
        <v>ND</v>
      </c>
      <c r="M8765" s="33" t="str">
        <f>IF(TablaD50[[#This Row],[Codigo Autorizadas]]="ND","ND",TablaD50[[#This Row],[ExistenciaActualUC]])</f>
        <v>ND</v>
      </c>
      <c r="N8765" s="34" t="str">
        <f>IF(TablaD50[[#This Row],[Almacen]]="","","D50")</f>
        <v/>
      </c>
    </row>
    <row r="8766" spans="7:14" x14ac:dyDescent="0.25">
      <c r="G8766"/>
      <c r="H8766"/>
      <c r="I8766" s="47"/>
      <c r="J8766" s="31"/>
      <c r="K8766" s="31"/>
      <c r="L8766" s="32" t="str">
        <f>IF(ISERROR(VLOOKUP(LEFT(TablaD50[[#This Row],[Articulo]],6),ComparteD50[#All],2,FALSE)),"ND",TablaD50[[#This Row],[Articulo]])</f>
        <v>ND</v>
      </c>
      <c r="M8766" s="33" t="str">
        <f>IF(TablaD50[[#This Row],[Codigo Autorizadas]]="ND","ND",TablaD50[[#This Row],[ExistenciaActualUC]])</f>
        <v>ND</v>
      </c>
      <c r="N8766" s="34" t="str">
        <f>IF(TablaD50[[#This Row],[Almacen]]="","","D50")</f>
        <v/>
      </c>
    </row>
    <row r="8767" spans="7:14" x14ac:dyDescent="0.25">
      <c r="G8767"/>
      <c r="H8767"/>
      <c r="I8767" s="47"/>
      <c r="J8767" s="31"/>
      <c r="K8767" s="31"/>
      <c r="L8767" s="32" t="str">
        <f>IF(ISERROR(VLOOKUP(LEFT(TablaD50[[#This Row],[Articulo]],6),ComparteD50[#All],2,FALSE)),"ND",TablaD50[[#This Row],[Articulo]])</f>
        <v>ND</v>
      </c>
      <c r="M8767" s="33" t="str">
        <f>IF(TablaD50[[#This Row],[Codigo Autorizadas]]="ND","ND",TablaD50[[#This Row],[ExistenciaActualUC]])</f>
        <v>ND</v>
      </c>
      <c r="N8767" s="34" t="str">
        <f>IF(TablaD50[[#This Row],[Almacen]]="","","D50")</f>
        <v/>
      </c>
    </row>
    <row r="8768" spans="7:14" x14ac:dyDescent="0.25">
      <c r="G8768"/>
      <c r="H8768"/>
      <c r="I8768" s="47"/>
      <c r="J8768" s="31"/>
      <c r="K8768" s="31"/>
      <c r="L8768" s="32" t="str">
        <f>IF(ISERROR(VLOOKUP(LEFT(TablaD50[[#This Row],[Articulo]],6),ComparteD50[#All],2,FALSE)),"ND",TablaD50[[#This Row],[Articulo]])</f>
        <v>ND</v>
      </c>
      <c r="M8768" s="33" t="str">
        <f>IF(TablaD50[[#This Row],[Codigo Autorizadas]]="ND","ND",TablaD50[[#This Row],[ExistenciaActualUC]])</f>
        <v>ND</v>
      </c>
      <c r="N8768" s="34" t="str">
        <f>IF(TablaD50[[#This Row],[Almacen]]="","","D50")</f>
        <v/>
      </c>
    </row>
    <row r="8769" spans="7:14" x14ac:dyDescent="0.25">
      <c r="G8769"/>
      <c r="H8769"/>
      <c r="I8769" s="47"/>
      <c r="J8769" s="31"/>
      <c r="K8769" s="31"/>
      <c r="L8769" s="32" t="str">
        <f>IF(ISERROR(VLOOKUP(LEFT(TablaD50[[#This Row],[Articulo]],6),ComparteD50[#All],2,FALSE)),"ND",TablaD50[[#This Row],[Articulo]])</f>
        <v>ND</v>
      </c>
      <c r="M8769" s="33" t="str">
        <f>IF(TablaD50[[#This Row],[Codigo Autorizadas]]="ND","ND",TablaD50[[#This Row],[ExistenciaActualUC]])</f>
        <v>ND</v>
      </c>
      <c r="N8769" s="34" t="str">
        <f>IF(TablaD50[[#This Row],[Almacen]]="","","D50")</f>
        <v/>
      </c>
    </row>
    <row r="8770" spans="7:14" x14ac:dyDescent="0.25">
      <c r="G8770"/>
      <c r="H8770"/>
      <c r="I8770" s="47"/>
      <c r="J8770" s="31"/>
      <c r="K8770" s="31"/>
      <c r="L8770" s="32" t="str">
        <f>IF(ISERROR(VLOOKUP(LEFT(TablaD50[[#This Row],[Articulo]],6),ComparteD50[#All],2,FALSE)),"ND",TablaD50[[#This Row],[Articulo]])</f>
        <v>ND</v>
      </c>
      <c r="M8770" s="33" t="str">
        <f>IF(TablaD50[[#This Row],[Codigo Autorizadas]]="ND","ND",TablaD50[[#This Row],[ExistenciaActualUC]])</f>
        <v>ND</v>
      </c>
      <c r="N8770" s="34" t="str">
        <f>IF(TablaD50[[#This Row],[Almacen]]="","","D50")</f>
        <v/>
      </c>
    </row>
    <row r="8771" spans="7:14" x14ac:dyDescent="0.25">
      <c r="G8771"/>
      <c r="H8771"/>
      <c r="I8771" s="47"/>
      <c r="J8771" s="31"/>
      <c r="K8771" s="31"/>
      <c r="L8771" s="32" t="str">
        <f>IF(ISERROR(VLOOKUP(LEFT(TablaD50[[#This Row],[Articulo]],6),ComparteD50[#All],2,FALSE)),"ND",TablaD50[[#This Row],[Articulo]])</f>
        <v>ND</v>
      </c>
      <c r="M8771" s="33" t="str">
        <f>IF(TablaD50[[#This Row],[Codigo Autorizadas]]="ND","ND",TablaD50[[#This Row],[ExistenciaActualUC]])</f>
        <v>ND</v>
      </c>
      <c r="N8771" s="34" t="str">
        <f>IF(TablaD50[[#This Row],[Almacen]]="","","D50")</f>
        <v/>
      </c>
    </row>
    <row r="8772" spans="7:14" x14ac:dyDescent="0.25">
      <c r="G8772"/>
      <c r="H8772"/>
      <c r="I8772" s="47"/>
      <c r="J8772" s="31"/>
      <c r="K8772" s="31"/>
      <c r="L8772" s="32" t="str">
        <f>IF(ISERROR(VLOOKUP(LEFT(TablaD50[[#This Row],[Articulo]],6),ComparteD50[#All],2,FALSE)),"ND",TablaD50[[#This Row],[Articulo]])</f>
        <v>ND</v>
      </c>
      <c r="M8772" s="33" t="str">
        <f>IF(TablaD50[[#This Row],[Codigo Autorizadas]]="ND","ND",TablaD50[[#This Row],[ExistenciaActualUC]])</f>
        <v>ND</v>
      </c>
      <c r="N8772" s="34" t="str">
        <f>IF(TablaD50[[#This Row],[Almacen]]="","","D50")</f>
        <v/>
      </c>
    </row>
    <row r="8773" spans="7:14" x14ac:dyDescent="0.25">
      <c r="G8773"/>
      <c r="H8773"/>
      <c r="I8773" s="47"/>
      <c r="J8773" s="31"/>
      <c r="K8773" s="31"/>
      <c r="L8773" s="32" t="str">
        <f>IF(ISERROR(VLOOKUP(LEFT(TablaD50[[#This Row],[Articulo]],6),ComparteD50[#All],2,FALSE)),"ND",TablaD50[[#This Row],[Articulo]])</f>
        <v>ND</v>
      </c>
      <c r="M8773" s="33" t="str">
        <f>IF(TablaD50[[#This Row],[Codigo Autorizadas]]="ND","ND",TablaD50[[#This Row],[ExistenciaActualUC]])</f>
        <v>ND</v>
      </c>
      <c r="N8773" s="34" t="str">
        <f>IF(TablaD50[[#This Row],[Almacen]]="","","D50")</f>
        <v/>
      </c>
    </row>
    <row r="8774" spans="7:14" x14ac:dyDescent="0.25">
      <c r="G8774"/>
      <c r="H8774"/>
      <c r="I8774" s="47"/>
      <c r="J8774" s="31"/>
      <c r="K8774" s="31"/>
      <c r="L8774" s="32" t="str">
        <f>IF(ISERROR(VLOOKUP(LEFT(TablaD50[[#This Row],[Articulo]],6),ComparteD50[#All],2,FALSE)),"ND",TablaD50[[#This Row],[Articulo]])</f>
        <v>ND</v>
      </c>
      <c r="M8774" s="33" t="str">
        <f>IF(TablaD50[[#This Row],[Codigo Autorizadas]]="ND","ND",TablaD50[[#This Row],[ExistenciaActualUC]])</f>
        <v>ND</v>
      </c>
      <c r="N8774" s="34" t="str">
        <f>IF(TablaD50[[#This Row],[Almacen]]="","","D50")</f>
        <v/>
      </c>
    </row>
    <row r="8775" spans="7:14" x14ac:dyDescent="0.25">
      <c r="G8775"/>
      <c r="H8775"/>
      <c r="I8775" s="47"/>
      <c r="J8775" s="31"/>
      <c r="K8775" s="31"/>
      <c r="L8775" s="32" t="str">
        <f>IF(ISERROR(VLOOKUP(LEFT(TablaD50[[#This Row],[Articulo]],6),ComparteD50[#All],2,FALSE)),"ND",TablaD50[[#This Row],[Articulo]])</f>
        <v>ND</v>
      </c>
      <c r="M8775" s="33" t="str">
        <f>IF(TablaD50[[#This Row],[Codigo Autorizadas]]="ND","ND",TablaD50[[#This Row],[ExistenciaActualUC]])</f>
        <v>ND</v>
      </c>
      <c r="N8775" s="34" t="str">
        <f>IF(TablaD50[[#This Row],[Almacen]]="","","D50")</f>
        <v/>
      </c>
    </row>
    <row r="8776" spans="7:14" x14ac:dyDescent="0.25">
      <c r="G8776"/>
      <c r="H8776"/>
      <c r="I8776" s="47"/>
      <c r="J8776" s="31"/>
      <c r="K8776" s="31"/>
      <c r="L8776" s="32" t="str">
        <f>IF(ISERROR(VLOOKUP(LEFT(TablaD50[[#This Row],[Articulo]],6),ComparteD50[#All],2,FALSE)),"ND",TablaD50[[#This Row],[Articulo]])</f>
        <v>ND</v>
      </c>
      <c r="M8776" s="33" t="str">
        <f>IF(TablaD50[[#This Row],[Codigo Autorizadas]]="ND","ND",TablaD50[[#This Row],[ExistenciaActualUC]])</f>
        <v>ND</v>
      </c>
      <c r="N8776" s="34" t="str">
        <f>IF(TablaD50[[#This Row],[Almacen]]="","","D50")</f>
        <v/>
      </c>
    </row>
    <row r="8777" spans="7:14" x14ac:dyDescent="0.25">
      <c r="G8777"/>
      <c r="H8777"/>
      <c r="I8777" s="47"/>
      <c r="J8777" s="31"/>
      <c r="K8777" s="31"/>
      <c r="L8777" s="32" t="str">
        <f>IF(ISERROR(VLOOKUP(LEFT(TablaD50[[#This Row],[Articulo]],6),ComparteD50[#All],2,FALSE)),"ND",TablaD50[[#This Row],[Articulo]])</f>
        <v>ND</v>
      </c>
      <c r="M8777" s="33" t="str">
        <f>IF(TablaD50[[#This Row],[Codigo Autorizadas]]="ND","ND",TablaD50[[#This Row],[ExistenciaActualUC]])</f>
        <v>ND</v>
      </c>
      <c r="N8777" s="34" t="str">
        <f>IF(TablaD50[[#This Row],[Almacen]]="","","D50")</f>
        <v/>
      </c>
    </row>
    <row r="8778" spans="7:14" x14ac:dyDescent="0.25">
      <c r="G8778"/>
      <c r="H8778"/>
      <c r="I8778" s="47"/>
      <c r="J8778" s="31"/>
      <c r="K8778" s="31"/>
      <c r="L8778" s="32" t="str">
        <f>IF(ISERROR(VLOOKUP(LEFT(TablaD50[[#This Row],[Articulo]],6),ComparteD50[#All],2,FALSE)),"ND",TablaD50[[#This Row],[Articulo]])</f>
        <v>ND</v>
      </c>
      <c r="M8778" s="33" t="str">
        <f>IF(TablaD50[[#This Row],[Codigo Autorizadas]]="ND","ND",TablaD50[[#This Row],[ExistenciaActualUC]])</f>
        <v>ND</v>
      </c>
      <c r="N8778" s="34" t="str">
        <f>IF(TablaD50[[#This Row],[Almacen]]="","","D50")</f>
        <v/>
      </c>
    </row>
    <row r="8779" spans="7:14" x14ac:dyDescent="0.25">
      <c r="G8779"/>
      <c r="H8779"/>
      <c r="I8779" s="47"/>
      <c r="J8779" s="31"/>
      <c r="K8779" s="31"/>
      <c r="L8779" s="32" t="str">
        <f>IF(ISERROR(VLOOKUP(LEFT(TablaD50[[#This Row],[Articulo]],6),ComparteD50[#All],2,FALSE)),"ND",TablaD50[[#This Row],[Articulo]])</f>
        <v>ND</v>
      </c>
      <c r="M8779" s="33" t="str">
        <f>IF(TablaD50[[#This Row],[Codigo Autorizadas]]="ND","ND",TablaD50[[#This Row],[ExistenciaActualUC]])</f>
        <v>ND</v>
      </c>
      <c r="N8779" s="34" t="str">
        <f>IF(TablaD50[[#This Row],[Almacen]]="","","D50")</f>
        <v/>
      </c>
    </row>
    <row r="8780" spans="7:14" x14ac:dyDescent="0.25">
      <c r="G8780"/>
      <c r="H8780"/>
      <c r="I8780" s="47"/>
      <c r="J8780" s="31"/>
      <c r="K8780" s="31"/>
      <c r="L8780" s="32" t="str">
        <f>IF(ISERROR(VLOOKUP(LEFT(TablaD50[[#This Row],[Articulo]],6),ComparteD50[#All],2,FALSE)),"ND",TablaD50[[#This Row],[Articulo]])</f>
        <v>ND</v>
      </c>
      <c r="M8780" s="33" t="str">
        <f>IF(TablaD50[[#This Row],[Codigo Autorizadas]]="ND","ND",TablaD50[[#This Row],[ExistenciaActualUC]])</f>
        <v>ND</v>
      </c>
      <c r="N8780" s="34" t="str">
        <f>IF(TablaD50[[#This Row],[Almacen]]="","","D50")</f>
        <v/>
      </c>
    </row>
    <row r="8781" spans="7:14" x14ac:dyDescent="0.25">
      <c r="G8781"/>
      <c r="H8781"/>
      <c r="I8781" s="47"/>
      <c r="J8781" s="31"/>
      <c r="K8781" s="31"/>
      <c r="L8781" s="32" t="str">
        <f>IF(ISERROR(VLOOKUP(LEFT(TablaD50[[#This Row],[Articulo]],6),ComparteD50[#All],2,FALSE)),"ND",TablaD50[[#This Row],[Articulo]])</f>
        <v>ND</v>
      </c>
      <c r="M8781" s="33" t="str">
        <f>IF(TablaD50[[#This Row],[Codigo Autorizadas]]="ND","ND",TablaD50[[#This Row],[ExistenciaActualUC]])</f>
        <v>ND</v>
      </c>
      <c r="N8781" s="34" t="str">
        <f>IF(TablaD50[[#This Row],[Almacen]]="","","D50")</f>
        <v/>
      </c>
    </row>
    <row r="8782" spans="7:14" x14ac:dyDescent="0.25">
      <c r="G8782"/>
      <c r="H8782"/>
      <c r="I8782" s="47"/>
      <c r="J8782" s="31"/>
      <c r="K8782" s="31"/>
      <c r="L8782" s="32" t="str">
        <f>IF(ISERROR(VLOOKUP(LEFT(TablaD50[[#This Row],[Articulo]],6),ComparteD50[#All],2,FALSE)),"ND",TablaD50[[#This Row],[Articulo]])</f>
        <v>ND</v>
      </c>
      <c r="M8782" s="33" t="str">
        <f>IF(TablaD50[[#This Row],[Codigo Autorizadas]]="ND","ND",TablaD50[[#This Row],[ExistenciaActualUC]])</f>
        <v>ND</v>
      </c>
      <c r="N8782" s="34" t="str">
        <f>IF(TablaD50[[#This Row],[Almacen]]="","","D50")</f>
        <v/>
      </c>
    </row>
    <row r="8783" spans="7:14" x14ac:dyDescent="0.25">
      <c r="G8783"/>
      <c r="H8783"/>
      <c r="I8783" s="47"/>
      <c r="J8783" s="31"/>
      <c r="K8783" s="31"/>
      <c r="L8783" s="32" t="str">
        <f>IF(ISERROR(VLOOKUP(LEFT(TablaD50[[#This Row],[Articulo]],6),ComparteD50[#All],2,FALSE)),"ND",TablaD50[[#This Row],[Articulo]])</f>
        <v>ND</v>
      </c>
      <c r="M8783" s="33" t="str">
        <f>IF(TablaD50[[#This Row],[Codigo Autorizadas]]="ND","ND",TablaD50[[#This Row],[ExistenciaActualUC]])</f>
        <v>ND</v>
      </c>
      <c r="N8783" s="34" t="str">
        <f>IF(TablaD50[[#This Row],[Almacen]]="","","D50")</f>
        <v/>
      </c>
    </row>
    <row r="8784" spans="7:14" x14ac:dyDescent="0.25">
      <c r="G8784"/>
      <c r="H8784"/>
      <c r="I8784" s="47"/>
      <c r="J8784" s="31"/>
      <c r="K8784" s="31"/>
      <c r="L8784" s="32" t="str">
        <f>IF(ISERROR(VLOOKUP(LEFT(TablaD50[[#This Row],[Articulo]],6),ComparteD50[#All],2,FALSE)),"ND",TablaD50[[#This Row],[Articulo]])</f>
        <v>ND</v>
      </c>
      <c r="M8784" s="33" t="str">
        <f>IF(TablaD50[[#This Row],[Codigo Autorizadas]]="ND","ND",TablaD50[[#This Row],[ExistenciaActualUC]])</f>
        <v>ND</v>
      </c>
      <c r="N8784" s="34" t="str">
        <f>IF(TablaD50[[#This Row],[Almacen]]="","","D50")</f>
        <v/>
      </c>
    </row>
    <row r="8785" spans="7:14" x14ac:dyDescent="0.25">
      <c r="G8785"/>
      <c r="H8785"/>
      <c r="I8785" s="47"/>
      <c r="J8785" s="31"/>
      <c r="K8785" s="31"/>
      <c r="L8785" s="32" t="str">
        <f>IF(ISERROR(VLOOKUP(LEFT(TablaD50[[#This Row],[Articulo]],6),ComparteD50[#All],2,FALSE)),"ND",TablaD50[[#This Row],[Articulo]])</f>
        <v>ND</v>
      </c>
      <c r="M8785" s="33" t="str">
        <f>IF(TablaD50[[#This Row],[Codigo Autorizadas]]="ND","ND",TablaD50[[#This Row],[ExistenciaActualUC]])</f>
        <v>ND</v>
      </c>
      <c r="N8785" s="34" t="str">
        <f>IF(TablaD50[[#This Row],[Almacen]]="","","D50")</f>
        <v/>
      </c>
    </row>
    <row r="8786" spans="7:14" x14ac:dyDescent="0.25">
      <c r="G8786"/>
      <c r="H8786"/>
      <c r="I8786" s="47"/>
      <c r="J8786" s="31"/>
      <c r="K8786" s="31"/>
      <c r="L8786" s="32" t="str">
        <f>IF(ISERROR(VLOOKUP(LEFT(TablaD50[[#This Row],[Articulo]],6),ComparteD50[#All],2,FALSE)),"ND",TablaD50[[#This Row],[Articulo]])</f>
        <v>ND</v>
      </c>
      <c r="M8786" s="33" t="str">
        <f>IF(TablaD50[[#This Row],[Codigo Autorizadas]]="ND","ND",TablaD50[[#This Row],[ExistenciaActualUC]])</f>
        <v>ND</v>
      </c>
      <c r="N8786" s="34" t="str">
        <f>IF(TablaD50[[#This Row],[Almacen]]="","","D50")</f>
        <v/>
      </c>
    </row>
    <row r="8787" spans="7:14" x14ac:dyDescent="0.25">
      <c r="G8787"/>
      <c r="H8787"/>
      <c r="I8787" s="47"/>
      <c r="J8787" s="31"/>
      <c r="K8787" s="31"/>
      <c r="L8787" s="32" t="str">
        <f>IF(ISERROR(VLOOKUP(LEFT(TablaD50[[#This Row],[Articulo]],6),ComparteD50[#All],2,FALSE)),"ND",TablaD50[[#This Row],[Articulo]])</f>
        <v>ND</v>
      </c>
      <c r="M8787" s="33" t="str">
        <f>IF(TablaD50[[#This Row],[Codigo Autorizadas]]="ND","ND",TablaD50[[#This Row],[ExistenciaActualUC]])</f>
        <v>ND</v>
      </c>
      <c r="N8787" s="34" t="str">
        <f>IF(TablaD50[[#This Row],[Almacen]]="","","D50")</f>
        <v/>
      </c>
    </row>
    <row r="8788" spans="7:14" x14ac:dyDescent="0.25">
      <c r="G8788"/>
      <c r="H8788"/>
      <c r="I8788" s="47"/>
      <c r="J8788" s="31"/>
      <c r="K8788" s="31"/>
      <c r="L8788" s="32" t="str">
        <f>IF(ISERROR(VLOOKUP(LEFT(TablaD50[[#This Row],[Articulo]],6),ComparteD50[#All],2,FALSE)),"ND",TablaD50[[#This Row],[Articulo]])</f>
        <v>ND</v>
      </c>
      <c r="M8788" s="33" t="str">
        <f>IF(TablaD50[[#This Row],[Codigo Autorizadas]]="ND","ND",TablaD50[[#This Row],[ExistenciaActualUC]])</f>
        <v>ND</v>
      </c>
      <c r="N8788" s="34" t="str">
        <f>IF(TablaD50[[#This Row],[Almacen]]="","","D50")</f>
        <v/>
      </c>
    </row>
    <row r="8789" spans="7:14" x14ac:dyDescent="0.25">
      <c r="G8789"/>
      <c r="H8789"/>
      <c r="I8789" s="47"/>
      <c r="J8789" s="31"/>
      <c r="K8789" s="31"/>
      <c r="L8789" s="32" t="str">
        <f>IF(ISERROR(VLOOKUP(LEFT(TablaD50[[#This Row],[Articulo]],6),ComparteD50[#All],2,FALSE)),"ND",TablaD50[[#This Row],[Articulo]])</f>
        <v>ND</v>
      </c>
      <c r="M8789" s="33" t="str">
        <f>IF(TablaD50[[#This Row],[Codigo Autorizadas]]="ND","ND",TablaD50[[#This Row],[ExistenciaActualUC]])</f>
        <v>ND</v>
      </c>
      <c r="N8789" s="34" t="str">
        <f>IF(TablaD50[[#This Row],[Almacen]]="","","D50")</f>
        <v/>
      </c>
    </row>
    <row r="8790" spans="7:14" x14ac:dyDescent="0.25">
      <c r="G8790"/>
      <c r="H8790"/>
      <c r="I8790" s="47"/>
      <c r="J8790" s="31"/>
      <c r="K8790" s="31"/>
      <c r="L8790" s="32" t="str">
        <f>IF(ISERROR(VLOOKUP(LEFT(TablaD50[[#This Row],[Articulo]],6),ComparteD50[#All],2,FALSE)),"ND",TablaD50[[#This Row],[Articulo]])</f>
        <v>ND</v>
      </c>
      <c r="M8790" s="33" t="str">
        <f>IF(TablaD50[[#This Row],[Codigo Autorizadas]]="ND","ND",TablaD50[[#This Row],[ExistenciaActualUC]])</f>
        <v>ND</v>
      </c>
      <c r="N8790" s="34" t="str">
        <f>IF(TablaD50[[#This Row],[Almacen]]="","","D50")</f>
        <v/>
      </c>
    </row>
    <row r="8791" spans="7:14" x14ac:dyDescent="0.25">
      <c r="G8791"/>
      <c r="H8791"/>
      <c r="I8791" s="47"/>
      <c r="J8791" s="31"/>
      <c r="K8791" s="31"/>
      <c r="L8791" s="32" t="str">
        <f>IF(ISERROR(VLOOKUP(LEFT(TablaD50[[#This Row],[Articulo]],6),ComparteD50[#All],2,FALSE)),"ND",TablaD50[[#This Row],[Articulo]])</f>
        <v>ND</v>
      </c>
      <c r="M8791" s="33" t="str">
        <f>IF(TablaD50[[#This Row],[Codigo Autorizadas]]="ND","ND",TablaD50[[#This Row],[ExistenciaActualUC]])</f>
        <v>ND</v>
      </c>
      <c r="N8791" s="34" t="str">
        <f>IF(TablaD50[[#This Row],[Almacen]]="","","D50")</f>
        <v/>
      </c>
    </row>
    <row r="8792" spans="7:14" x14ac:dyDescent="0.25">
      <c r="G8792"/>
      <c r="H8792"/>
      <c r="I8792" s="47"/>
      <c r="J8792" s="31"/>
      <c r="K8792" s="31"/>
      <c r="L8792" s="32" t="str">
        <f>IF(ISERROR(VLOOKUP(LEFT(TablaD50[[#This Row],[Articulo]],6),ComparteD50[#All],2,FALSE)),"ND",TablaD50[[#This Row],[Articulo]])</f>
        <v>ND</v>
      </c>
      <c r="M8792" s="33" t="str">
        <f>IF(TablaD50[[#This Row],[Codigo Autorizadas]]="ND","ND",TablaD50[[#This Row],[ExistenciaActualUC]])</f>
        <v>ND</v>
      </c>
      <c r="N8792" s="34" t="str">
        <f>IF(TablaD50[[#This Row],[Almacen]]="","","D50")</f>
        <v/>
      </c>
    </row>
    <row r="8793" spans="7:14" x14ac:dyDescent="0.25">
      <c r="G8793"/>
      <c r="H8793"/>
      <c r="I8793" s="47"/>
      <c r="J8793" s="31"/>
      <c r="K8793" s="31"/>
      <c r="L8793" s="32" t="str">
        <f>IF(ISERROR(VLOOKUP(LEFT(TablaD50[[#This Row],[Articulo]],6),ComparteD50[#All],2,FALSE)),"ND",TablaD50[[#This Row],[Articulo]])</f>
        <v>ND</v>
      </c>
      <c r="M8793" s="33" t="str">
        <f>IF(TablaD50[[#This Row],[Codigo Autorizadas]]="ND","ND",TablaD50[[#This Row],[ExistenciaActualUC]])</f>
        <v>ND</v>
      </c>
      <c r="N8793" s="34" t="str">
        <f>IF(TablaD50[[#This Row],[Almacen]]="","","D50")</f>
        <v/>
      </c>
    </row>
    <row r="8794" spans="7:14" x14ac:dyDescent="0.25">
      <c r="G8794"/>
      <c r="H8794"/>
      <c r="I8794" s="47"/>
      <c r="J8794" s="31"/>
      <c r="K8794" s="31"/>
      <c r="L8794" s="32" t="str">
        <f>IF(ISERROR(VLOOKUP(LEFT(TablaD50[[#This Row],[Articulo]],6),ComparteD50[#All],2,FALSE)),"ND",TablaD50[[#This Row],[Articulo]])</f>
        <v>ND</v>
      </c>
      <c r="M8794" s="33" t="str">
        <f>IF(TablaD50[[#This Row],[Codigo Autorizadas]]="ND","ND",TablaD50[[#This Row],[ExistenciaActualUC]])</f>
        <v>ND</v>
      </c>
      <c r="N8794" s="34" t="str">
        <f>IF(TablaD50[[#This Row],[Almacen]]="","","D50")</f>
        <v/>
      </c>
    </row>
    <row r="8795" spans="7:14" x14ac:dyDescent="0.25">
      <c r="G8795"/>
      <c r="H8795"/>
      <c r="I8795" s="47"/>
      <c r="J8795" s="31"/>
      <c r="K8795" s="31"/>
      <c r="L8795" s="32" t="str">
        <f>IF(ISERROR(VLOOKUP(LEFT(TablaD50[[#This Row],[Articulo]],6),ComparteD50[#All],2,FALSE)),"ND",TablaD50[[#This Row],[Articulo]])</f>
        <v>ND</v>
      </c>
      <c r="M8795" s="33" t="str">
        <f>IF(TablaD50[[#This Row],[Codigo Autorizadas]]="ND","ND",TablaD50[[#This Row],[ExistenciaActualUC]])</f>
        <v>ND</v>
      </c>
      <c r="N8795" s="34" t="str">
        <f>IF(TablaD50[[#This Row],[Almacen]]="","","D50")</f>
        <v/>
      </c>
    </row>
    <row r="8796" spans="7:14" x14ac:dyDescent="0.25">
      <c r="G8796"/>
      <c r="H8796"/>
      <c r="I8796" s="47"/>
      <c r="J8796" s="31"/>
      <c r="K8796" s="31"/>
      <c r="L8796" s="32" t="str">
        <f>IF(ISERROR(VLOOKUP(LEFT(TablaD50[[#This Row],[Articulo]],6),ComparteD50[#All],2,FALSE)),"ND",TablaD50[[#This Row],[Articulo]])</f>
        <v>ND</v>
      </c>
      <c r="M8796" s="33" t="str">
        <f>IF(TablaD50[[#This Row],[Codigo Autorizadas]]="ND","ND",TablaD50[[#This Row],[ExistenciaActualUC]])</f>
        <v>ND</v>
      </c>
      <c r="N8796" s="34" t="str">
        <f>IF(TablaD50[[#This Row],[Almacen]]="","","D50")</f>
        <v/>
      </c>
    </row>
    <row r="8797" spans="7:14" x14ac:dyDescent="0.25">
      <c r="G8797"/>
      <c r="H8797"/>
      <c r="I8797" s="47"/>
      <c r="J8797" s="31"/>
      <c r="K8797" s="31"/>
      <c r="L8797" s="32" t="str">
        <f>IF(ISERROR(VLOOKUP(LEFT(TablaD50[[#This Row],[Articulo]],6),ComparteD50[#All],2,FALSE)),"ND",TablaD50[[#This Row],[Articulo]])</f>
        <v>ND</v>
      </c>
      <c r="M8797" s="33" t="str">
        <f>IF(TablaD50[[#This Row],[Codigo Autorizadas]]="ND","ND",TablaD50[[#This Row],[ExistenciaActualUC]])</f>
        <v>ND</v>
      </c>
      <c r="N8797" s="34" t="str">
        <f>IF(TablaD50[[#This Row],[Almacen]]="","","D50")</f>
        <v/>
      </c>
    </row>
    <row r="8798" spans="7:14" x14ac:dyDescent="0.25">
      <c r="G8798"/>
      <c r="H8798"/>
      <c r="I8798" s="47"/>
      <c r="J8798" s="31"/>
      <c r="K8798" s="31"/>
      <c r="L8798" s="32" t="str">
        <f>IF(ISERROR(VLOOKUP(LEFT(TablaD50[[#This Row],[Articulo]],6),ComparteD50[#All],2,FALSE)),"ND",TablaD50[[#This Row],[Articulo]])</f>
        <v>ND</v>
      </c>
      <c r="M8798" s="33" t="str">
        <f>IF(TablaD50[[#This Row],[Codigo Autorizadas]]="ND","ND",TablaD50[[#This Row],[ExistenciaActualUC]])</f>
        <v>ND</v>
      </c>
      <c r="N8798" s="34" t="str">
        <f>IF(TablaD50[[#This Row],[Almacen]]="","","D50")</f>
        <v/>
      </c>
    </row>
    <row r="8799" spans="7:14" x14ac:dyDescent="0.25">
      <c r="G8799"/>
      <c r="H8799"/>
      <c r="I8799" s="47"/>
      <c r="J8799" s="31"/>
      <c r="K8799" s="31"/>
      <c r="L8799" s="32" t="str">
        <f>IF(ISERROR(VLOOKUP(LEFT(TablaD50[[#This Row],[Articulo]],6),ComparteD50[#All],2,FALSE)),"ND",TablaD50[[#This Row],[Articulo]])</f>
        <v>ND</v>
      </c>
      <c r="M8799" s="33" t="str">
        <f>IF(TablaD50[[#This Row],[Codigo Autorizadas]]="ND","ND",TablaD50[[#This Row],[ExistenciaActualUC]])</f>
        <v>ND</v>
      </c>
      <c r="N8799" s="34" t="str">
        <f>IF(TablaD50[[#This Row],[Almacen]]="","","D50")</f>
        <v/>
      </c>
    </row>
    <row r="8800" spans="7:14" x14ac:dyDescent="0.25">
      <c r="G8800"/>
      <c r="H8800"/>
      <c r="I8800" s="47"/>
      <c r="J8800" s="31"/>
      <c r="K8800" s="31"/>
      <c r="L8800" s="32" t="str">
        <f>IF(ISERROR(VLOOKUP(LEFT(TablaD50[[#This Row],[Articulo]],6),ComparteD50[#All],2,FALSE)),"ND",TablaD50[[#This Row],[Articulo]])</f>
        <v>ND</v>
      </c>
      <c r="M8800" s="33" t="str">
        <f>IF(TablaD50[[#This Row],[Codigo Autorizadas]]="ND","ND",TablaD50[[#This Row],[ExistenciaActualUC]])</f>
        <v>ND</v>
      </c>
      <c r="N8800" s="34" t="str">
        <f>IF(TablaD50[[#This Row],[Almacen]]="","","D50")</f>
        <v/>
      </c>
    </row>
    <row r="8801" spans="7:14" x14ac:dyDescent="0.25">
      <c r="G8801"/>
      <c r="H8801"/>
      <c r="I8801" s="47"/>
      <c r="J8801" s="31"/>
      <c r="K8801" s="31"/>
      <c r="L8801" s="32" t="str">
        <f>IF(ISERROR(VLOOKUP(LEFT(TablaD50[[#This Row],[Articulo]],6),ComparteD50[#All],2,FALSE)),"ND",TablaD50[[#This Row],[Articulo]])</f>
        <v>ND</v>
      </c>
      <c r="M8801" s="33" t="str">
        <f>IF(TablaD50[[#This Row],[Codigo Autorizadas]]="ND","ND",TablaD50[[#This Row],[ExistenciaActualUC]])</f>
        <v>ND</v>
      </c>
      <c r="N8801" s="34" t="str">
        <f>IF(TablaD50[[#This Row],[Almacen]]="","","D50")</f>
        <v/>
      </c>
    </row>
    <row r="8802" spans="7:14" x14ac:dyDescent="0.25">
      <c r="G8802"/>
      <c r="H8802"/>
      <c r="I8802" s="47"/>
      <c r="J8802" s="31"/>
      <c r="K8802" s="31"/>
      <c r="L8802" s="32" t="str">
        <f>IF(ISERROR(VLOOKUP(LEFT(TablaD50[[#This Row],[Articulo]],6),ComparteD50[#All],2,FALSE)),"ND",TablaD50[[#This Row],[Articulo]])</f>
        <v>ND</v>
      </c>
      <c r="M8802" s="33" t="str">
        <f>IF(TablaD50[[#This Row],[Codigo Autorizadas]]="ND","ND",TablaD50[[#This Row],[ExistenciaActualUC]])</f>
        <v>ND</v>
      </c>
      <c r="N8802" s="34" t="str">
        <f>IF(TablaD50[[#This Row],[Almacen]]="","","D50")</f>
        <v/>
      </c>
    </row>
    <row r="8803" spans="7:14" x14ac:dyDescent="0.25">
      <c r="G8803"/>
      <c r="H8803"/>
      <c r="I8803" s="47"/>
      <c r="J8803" s="31"/>
      <c r="K8803" s="31"/>
      <c r="L8803" s="32" t="str">
        <f>IF(ISERROR(VLOOKUP(LEFT(TablaD50[[#This Row],[Articulo]],6),ComparteD50[#All],2,FALSE)),"ND",TablaD50[[#This Row],[Articulo]])</f>
        <v>ND</v>
      </c>
      <c r="M8803" s="33" t="str">
        <f>IF(TablaD50[[#This Row],[Codigo Autorizadas]]="ND","ND",TablaD50[[#This Row],[ExistenciaActualUC]])</f>
        <v>ND</v>
      </c>
      <c r="N8803" s="34" t="str">
        <f>IF(TablaD50[[#This Row],[Almacen]]="","","D50")</f>
        <v/>
      </c>
    </row>
    <row r="8804" spans="7:14" x14ac:dyDescent="0.25">
      <c r="G8804"/>
      <c r="H8804"/>
      <c r="I8804" s="47"/>
      <c r="J8804" s="31"/>
      <c r="K8804" s="31"/>
      <c r="L8804" s="32" t="str">
        <f>IF(ISERROR(VLOOKUP(LEFT(TablaD50[[#This Row],[Articulo]],6),ComparteD50[#All],2,FALSE)),"ND",TablaD50[[#This Row],[Articulo]])</f>
        <v>ND</v>
      </c>
      <c r="M8804" s="33" t="str">
        <f>IF(TablaD50[[#This Row],[Codigo Autorizadas]]="ND","ND",TablaD50[[#This Row],[ExistenciaActualUC]])</f>
        <v>ND</v>
      </c>
      <c r="N8804" s="34" t="str">
        <f>IF(TablaD50[[#This Row],[Almacen]]="","","D50")</f>
        <v/>
      </c>
    </row>
    <row r="8805" spans="7:14" x14ac:dyDescent="0.25">
      <c r="G8805"/>
      <c r="H8805"/>
      <c r="I8805" s="47"/>
      <c r="J8805" s="31"/>
      <c r="K8805" s="31"/>
      <c r="L8805" s="32" t="str">
        <f>IF(ISERROR(VLOOKUP(LEFT(TablaD50[[#This Row],[Articulo]],6),ComparteD50[#All],2,FALSE)),"ND",TablaD50[[#This Row],[Articulo]])</f>
        <v>ND</v>
      </c>
      <c r="M8805" s="33" t="str">
        <f>IF(TablaD50[[#This Row],[Codigo Autorizadas]]="ND","ND",TablaD50[[#This Row],[ExistenciaActualUC]])</f>
        <v>ND</v>
      </c>
      <c r="N8805" s="34" t="str">
        <f>IF(TablaD50[[#This Row],[Almacen]]="","","D50")</f>
        <v/>
      </c>
    </row>
    <row r="8806" spans="7:14" x14ac:dyDescent="0.25">
      <c r="G8806"/>
      <c r="H8806"/>
      <c r="I8806" s="47"/>
      <c r="J8806" s="31"/>
      <c r="K8806" s="31"/>
      <c r="L8806" s="32" t="str">
        <f>IF(ISERROR(VLOOKUP(LEFT(TablaD50[[#This Row],[Articulo]],6),ComparteD50[#All],2,FALSE)),"ND",TablaD50[[#This Row],[Articulo]])</f>
        <v>ND</v>
      </c>
      <c r="M8806" s="33" t="str">
        <f>IF(TablaD50[[#This Row],[Codigo Autorizadas]]="ND","ND",TablaD50[[#This Row],[ExistenciaActualUC]])</f>
        <v>ND</v>
      </c>
      <c r="N8806" s="34" t="str">
        <f>IF(TablaD50[[#This Row],[Almacen]]="","","D50")</f>
        <v/>
      </c>
    </row>
    <row r="8807" spans="7:14" x14ac:dyDescent="0.25">
      <c r="G8807"/>
      <c r="H8807"/>
      <c r="I8807" s="47"/>
      <c r="J8807" s="31"/>
      <c r="K8807" s="31"/>
      <c r="L8807" s="32" t="str">
        <f>IF(ISERROR(VLOOKUP(LEFT(TablaD50[[#This Row],[Articulo]],6),ComparteD50[#All],2,FALSE)),"ND",TablaD50[[#This Row],[Articulo]])</f>
        <v>ND</v>
      </c>
      <c r="M8807" s="33" t="str">
        <f>IF(TablaD50[[#This Row],[Codigo Autorizadas]]="ND","ND",TablaD50[[#This Row],[ExistenciaActualUC]])</f>
        <v>ND</v>
      </c>
      <c r="N8807" s="34" t="str">
        <f>IF(TablaD50[[#This Row],[Almacen]]="","","D50")</f>
        <v/>
      </c>
    </row>
    <row r="8808" spans="7:14" x14ac:dyDescent="0.25">
      <c r="G8808"/>
      <c r="H8808"/>
      <c r="I8808" s="47"/>
      <c r="J8808" s="31"/>
      <c r="K8808" s="31"/>
      <c r="L8808" s="32" t="str">
        <f>IF(ISERROR(VLOOKUP(LEFT(TablaD50[[#This Row],[Articulo]],6),ComparteD50[#All],2,FALSE)),"ND",TablaD50[[#This Row],[Articulo]])</f>
        <v>ND</v>
      </c>
      <c r="M8808" s="33" t="str">
        <f>IF(TablaD50[[#This Row],[Codigo Autorizadas]]="ND","ND",TablaD50[[#This Row],[ExistenciaActualUC]])</f>
        <v>ND</v>
      </c>
      <c r="N8808" s="34" t="str">
        <f>IF(TablaD50[[#This Row],[Almacen]]="","","D50")</f>
        <v/>
      </c>
    </row>
    <row r="8809" spans="7:14" x14ac:dyDescent="0.25">
      <c r="G8809"/>
      <c r="H8809"/>
      <c r="I8809" s="47"/>
      <c r="J8809" s="31"/>
      <c r="K8809" s="31"/>
      <c r="L8809" s="32" t="str">
        <f>IF(ISERROR(VLOOKUP(LEFT(TablaD50[[#This Row],[Articulo]],6),ComparteD50[#All],2,FALSE)),"ND",TablaD50[[#This Row],[Articulo]])</f>
        <v>ND</v>
      </c>
      <c r="M8809" s="33" t="str">
        <f>IF(TablaD50[[#This Row],[Codigo Autorizadas]]="ND","ND",TablaD50[[#This Row],[ExistenciaActualUC]])</f>
        <v>ND</v>
      </c>
      <c r="N8809" s="34" t="str">
        <f>IF(TablaD50[[#This Row],[Almacen]]="","","D50")</f>
        <v/>
      </c>
    </row>
    <row r="8810" spans="7:14" x14ac:dyDescent="0.25">
      <c r="G8810"/>
      <c r="H8810"/>
      <c r="I8810" s="47"/>
      <c r="J8810" s="31"/>
      <c r="K8810" s="31"/>
      <c r="L8810" s="32" t="str">
        <f>IF(ISERROR(VLOOKUP(LEFT(TablaD50[[#This Row],[Articulo]],6),ComparteD50[#All],2,FALSE)),"ND",TablaD50[[#This Row],[Articulo]])</f>
        <v>ND</v>
      </c>
      <c r="M8810" s="33" t="str">
        <f>IF(TablaD50[[#This Row],[Codigo Autorizadas]]="ND","ND",TablaD50[[#This Row],[ExistenciaActualUC]])</f>
        <v>ND</v>
      </c>
      <c r="N8810" s="34" t="str">
        <f>IF(TablaD50[[#This Row],[Almacen]]="","","D50")</f>
        <v/>
      </c>
    </row>
    <row r="8811" spans="7:14" x14ac:dyDescent="0.25">
      <c r="G8811"/>
      <c r="H8811"/>
      <c r="I8811" s="47"/>
      <c r="J8811" s="31"/>
      <c r="K8811" s="31"/>
      <c r="L8811" s="32" t="str">
        <f>IF(ISERROR(VLOOKUP(LEFT(TablaD50[[#This Row],[Articulo]],6),ComparteD50[#All],2,FALSE)),"ND",TablaD50[[#This Row],[Articulo]])</f>
        <v>ND</v>
      </c>
      <c r="M8811" s="33" t="str">
        <f>IF(TablaD50[[#This Row],[Codigo Autorizadas]]="ND","ND",TablaD50[[#This Row],[ExistenciaActualUC]])</f>
        <v>ND</v>
      </c>
      <c r="N8811" s="34" t="str">
        <f>IF(TablaD50[[#This Row],[Almacen]]="","","D50")</f>
        <v/>
      </c>
    </row>
    <row r="8812" spans="7:14" x14ac:dyDescent="0.25">
      <c r="G8812"/>
      <c r="H8812"/>
      <c r="I8812" s="47"/>
      <c r="J8812" s="31"/>
      <c r="K8812" s="31"/>
      <c r="L8812" s="32" t="str">
        <f>IF(ISERROR(VLOOKUP(LEFT(TablaD50[[#This Row],[Articulo]],6),ComparteD50[#All],2,FALSE)),"ND",TablaD50[[#This Row],[Articulo]])</f>
        <v>ND</v>
      </c>
      <c r="M8812" s="33" t="str">
        <f>IF(TablaD50[[#This Row],[Codigo Autorizadas]]="ND","ND",TablaD50[[#This Row],[ExistenciaActualUC]])</f>
        <v>ND</v>
      </c>
      <c r="N8812" s="34" t="str">
        <f>IF(TablaD50[[#This Row],[Almacen]]="","","D50")</f>
        <v/>
      </c>
    </row>
    <row r="8813" spans="7:14" x14ac:dyDescent="0.25">
      <c r="G8813"/>
      <c r="H8813"/>
      <c r="I8813" s="47"/>
      <c r="J8813" s="31"/>
      <c r="K8813" s="31"/>
      <c r="L8813" s="32" t="str">
        <f>IF(ISERROR(VLOOKUP(LEFT(TablaD50[[#This Row],[Articulo]],6),ComparteD50[#All],2,FALSE)),"ND",TablaD50[[#This Row],[Articulo]])</f>
        <v>ND</v>
      </c>
      <c r="M8813" s="33" t="str">
        <f>IF(TablaD50[[#This Row],[Codigo Autorizadas]]="ND","ND",TablaD50[[#This Row],[ExistenciaActualUC]])</f>
        <v>ND</v>
      </c>
      <c r="N8813" s="34" t="str">
        <f>IF(TablaD50[[#This Row],[Almacen]]="","","D50")</f>
        <v/>
      </c>
    </row>
    <row r="8814" spans="7:14" x14ac:dyDescent="0.25">
      <c r="G8814"/>
      <c r="H8814"/>
      <c r="I8814" s="47"/>
      <c r="J8814" s="31"/>
      <c r="K8814" s="31"/>
      <c r="L8814" s="32" t="str">
        <f>IF(ISERROR(VLOOKUP(LEFT(TablaD50[[#This Row],[Articulo]],6),ComparteD50[#All],2,FALSE)),"ND",TablaD50[[#This Row],[Articulo]])</f>
        <v>ND</v>
      </c>
      <c r="M8814" s="33" t="str">
        <f>IF(TablaD50[[#This Row],[Codigo Autorizadas]]="ND","ND",TablaD50[[#This Row],[ExistenciaActualUC]])</f>
        <v>ND</v>
      </c>
      <c r="N8814" s="34" t="str">
        <f>IF(TablaD50[[#This Row],[Almacen]]="","","D50")</f>
        <v/>
      </c>
    </row>
    <row r="8815" spans="7:14" x14ac:dyDescent="0.25">
      <c r="G8815"/>
      <c r="H8815"/>
      <c r="I8815" s="47"/>
      <c r="J8815" s="31"/>
      <c r="K8815" s="31"/>
      <c r="L8815" s="32" t="str">
        <f>IF(ISERROR(VLOOKUP(LEFT(TablaD50[[#This Row],[Articulo]],6),ComparteD50[#All],2,FALSE)),"ND",TablaD50[[#This Row],[Articulo]])</f>
        <v>ND</v>
      </c>
      <c r="M8815" s="33" t="str">
        <f>IF(TablaD50[[#This Row],[Codigo Autorizadas]]="ND","ND",TablaD50[[#This Row],[ExistenciaActualUC]])</f>
        <v>ND</v>
      </c>
      <c r="N8815" s="34" t="str">
        <f>IF(TablaD50[[#This Row],[Almacen]]="","","D50")</f>
        <v/>
      </c>
    </row>
    <row r="8816" spans="7:14" x14ac:dyDescent="0.25">
      <c r="G8816"/>
      <c r="H8816"/>
      <c r="I8816" s="47"/>
      <c r="J8816" s="31"/>
      <c r="K8816" s="31"/>
      <c r="L8816" s="32" t="str">
        <f>IF(ISERROR(VLOOKUP(LEFT(TablaD50[[#This Row],[Articulo]],6),ComparteD50[#All],2,FALSE)),"ND",TablaD50[[#This Row],[Articulo]])</f>
        <v>ND</v>
      </c>
      <c r="M8816" s="33" t="str">
        <f>IF(TablaD50[[#This Row],[Codigo Autorizadas]]="ND","ND",TablaD50[[#This Row],[ExistenciaActualUC]])</f>
        <v>ND</v>
      </c>
      <c r="N8816" s="34" t="str">
        <f>IF(TablaD50[[#This Row],[Almacen]]="","","D50")</f>
        <v/>
      </c>
    </row>
    <row r="8817" spans="7:14" x14ac:dyDescent="0.25">
      <c r="G8817"/>
      <c r="H8817"/>
      <c r="I8817" s="47"/>
      <c r="J8817" s="31"/>
      <c r="K8817" s="31"/>
      <c r="L8817" s="32" t="str">
        <f>IF(ISERROR(VLOOKUP(LEFT(TablaD50[[#This Row],[Articulo]],6),ComparteD50[#All],2,FALSE)),"ND",TablaD50[[#This Row],[Articulo]])</f>
        <v>ND</v>
      </c>
      <c r="M8817" s="33" t="str">
        <f>IF(TablaD50[[#This Row],[Codigo Autorizadas]]="ND","ND",TablaD50[[#This Row],[ExistenciaActualUC]])</f>
        <v>ND</v>
      </c>
      <c r="N8817" s="34" t="str">
        <f>IF(TablaD50[[#This Row],[Almacen]]="","","D50")</f>
        <v/>
      </c>
    </row>
    <row r="8818" spans="7:14" x14ac:dyDescent="0.25">
      <c r="G8818"/>
      <c r="H8818"/>
      <c r="I8818" s="47"/>
      <c r="J8818" s="31"/>
      <c r="K8818" s="31"/>
      <c r="L8818" s="32" t="str">
        <f>IF(ISERROR(VLOOKUP(LEFT(TablaD50[[#This Row],[Articulo]],6),ComparteD50[#All],2,FALSE)),"ND",TablaD50[[#This Row],[Articulo]])</f>
        <v>ND</v>
      </c>
      <c r="M8818" s="33" t="str">
        <f>IF(TablaD50[[#This Row],[Codigo Autorizadas]]="ND","ND",TablaD50[[#This Row],[ExistenciaActualUC]])</f>
        <v>ND</v>
      </c>
      <c r="N8818" s="34" t="str">
        <f>IF(TablaD50[[#This Row],[Almacen]]="","","D50")</f>
        <v/>
      </c>
    </row>
    <row r="8819" spans="7:14" x14ac:dyDescent="0.25">
      <c r="G8819"/>
      <c r="H8819"/>
      <c r="I8819" s="47"/>
      <c r="J8819" s="31"/>
      <c r="K8819" s="31"/>
      <c r="L8819" s="32" t="str">
        <f>IF(ISERROR(VLOOKUP(LEFT(TablaD50[[#This Row],[Articulo]],6),ComparteD50[#All],2,FALSE)),"ND",TablaD50[[#This Row],[Articulo]])</f>
        <v>ND</v>
      </c>
      <c r="M8819" s="33" t="str">
        <f>IF(TablaD50[[#This Row],[Codigo Autorizadas]]="ND","ND",TablaD50[[#This Row],[ExistenciaActualUC]])</f>
        <v>ND</v>
      </c>
      <c r="N8819" s="34" t="str">
        <f>IF(TablaD50[[#This Row],[Almacen]]="","","D50")</f>
        <v/>
      </c>
    </row>
    <row r="8820" spans="7:14" x14ac:dyDescent="0.25">
      <c r="G8820"/>
      <c r="H8820"/>
      <c r="I8820" s="47"/>
      <c r="J8820" s="31"/>
      <c r="K8820" s="31"/>
      <c r="L8820" s="32" t="str">
        <f>IF(ISERROR(VLOOKUP(LEFT(TablaD50[[#This Row],[Articulo]],6),ComparteD50[#All],2,FALSE)),"ND",TablaD50[[#This Row],[Articulo]])</f>
        <v>ND</v>
      </c>
      <c r="M8820" s="33" t="str">
        <f>IF(TablaD50[[#This Row],[Codigo Autorizadas]]="ND","ND",TablaD50[[#This Row],[ExistenciaActualUC]])</f>
        <v>ND</v>
      </c>
      <c r="N8820" s="34" t="str">
        <f>IF(TablaD50[[#This Row],[Almacen]]="","","D50")</f>
        <v/>
      </c>
    </row>
    <row r="8821" spans="7:14" x14ac:dyDescent="0.25">
      <c r="G8821"/>
      <c r="H8821"/>
      <c r="I8821" s="47"/>
      <c r="J8821" s="31"/>
      <c r="K8821" s="31"/>
      <c r="L8821" s="32" t="str">
        <f>IF(ISERROR(VLOOKUP(LEFT(TablaD50[[#This Row],[Articulo]],6),ComparteD50[#All],2,FALSE)),"ND",TablaD50[[#This Row],[Articulo]])</f>
        <v>ND</v>
      </c>
      <c r="M8821" s="33" t="str">
        <f>IF(TablaD50[[#This Row],[Codigo Autorizadas]]="ND","ND",TablaD50[[#This Row],[ExistenciaActualUC]])</f>
        <v>ND</v>
      </c>
      <c r="N8821" s="34" t="str">
        <f>IF(TablaD50[[#This Row],[Almacen]]="","","D50")</f>
        <v/>
      </c>
    </row>
    <row r="8822" spans="7:14" x14ac:dyDescent="0.25">
      <c r="G8822"/>
      <c r="H8822"/>
      <c r="I8822" s="47"/>
      <c r="J8822" s="31"/>
      <c r="K8822" s="31"/>
      <c r="L8822" s="32" t="str">
        <f>IF(ISERROR(VLOOKUP(LEFT(TablaD50[[#This Row],[Articulo]],6),ComparteD50[#All],2,FALSE)),"ND",TablaD50[[#This Row],[Articulo]])</f>
        <v>ND</v>
      </c>
      <c r="M8822" s="33" t="str">
        <f>IF(TablaD50[[#This Row],[Codigo Autorizadas]]="ND","ND",TablaD50[[#This Row],[ExistenciaActualUC]])</f>
        <v>ND</v>
      </c>
      <c r="N8822" s="34" t="str">
        <f>IF(TablaD50[[#This Row],[Almacen]]="","","D50")</f>
        <v/>
      </c>
    </row>
    <row r="8823" spans="7:14" x14ac:dyDescent="0.25">
      <c r="G8823"/>
      <c r="H8823"/>
      <c r="I8823" s="47"/>
      <c r="J8823" s="31"/>
      <c r="K8823" s="31"/>
      <c r="L8823" s="32" t="str">
        <f>IF(ISERROR(VLOOKUP(LEFT(TablaD50[[#This Row],[Articulo]],6),ComparteD50[#All],2,FALSE)),"ND",TablaD50[[#This Row],[Articulo]])</f>
        <v>ND</v>
      </c>
      <c r="M8823" s="33" t="str">
        <f>IF(TablaD50[[#This Row],[Codigo Autorizadas]]="ND","ND",TablaD50[[#This Row],[ExistenciaActualUC]])</f>
        <v>ND</v>
      </c>
      <c r="N8823" s="34" t="str">
        <f>IF(TablaD50[[#This Row],[Almacen]]="","","D50")</f>
        <v/>
      </c>
    </row>
    <row r="8824" spans="7:14" x14ac:dyDescent="0.25">
      <c r="G8824"/>
      <c r="H8824"/>
      <c r="I8824" s="47"/>
      <c r="J8824" s="31"/>
      <c r="K8824" s="31"/>
      <c r="L8824" s="32" t="str">
        <f>IF(ISERROR(VLOOKUP(LEFT(TablaD50[[#This Row],[Articulo]],6),ComparteD50[#All],2,FALSE)),"ND",TablaD50[[#This Row],[Articulo]])</f>
        <v>ND</v>
      </c>
      <c r="M8824" s="33" t="str">
        <f>IF(TablaD50[[#This Row],[Codigo Autorizadas]]="ND","ND",TablaD50[[#This Row],[ExistenciaActualUC]])</f>
        <v>ND</v>
      </c>
      <c r="N8824" s="34" t="str">
        <f>IF(TablaD50[[#This Row],[Almacen]]="","","D50")</f>
        <v/>
      </c>
    </row>
    <row r="8825" spans="7:14" x14ac:dyDescent="0.25">
      <c r="G8825"/>
      <c r="H8825"/>
      <c r="I8825" s="47"/>
      <c r="J8825" s="31"/>
      <c r="K8825" s="31"/>
      <c r="L8825" s="32" t="str">
        <f>IF(ISERROR(VLOOKUP(LEFT(TablaD50[[#This Row],[Articulo]],6),ComparteD50[#All],2,FALSE)),"ND",TablaD50[[#This Row],[Articulo]])</f>
        <v>ND</v>
      </c>
      <c r="M8825" s="33" t="str">
        <f>IF(TablaD50[[#This Row],[Codigo Autorizadas]]="ND","ND",TablaD50[[#This Row],[ExistenciaActualUC]])</f>
        <v>ND</v>
      </c>
      <c r="N8825" s="34" t="str">
        <f>IF(TablaD50[[#This Row],[Almacen]]="","","D50")</f>
        <v/>
      </c>
    </row>
    <row r="8826" spans="7:14" x14ac:dyDescent="0.25">
      <c r="G8826"/>
      <c r="H8826"/>
      <c r="I8826" s="47"/>
      <c r="J8826" s="31"/>
      <c r="K8826" s="31"/>
      <c r="L8826" s="32" t="str">
        <f>IF(ISERROR(VLOOKUP(LEFT(TablaD50[[#This Row],[Articulo]],6),ComparteD50[#All],2,FALSE)),"ND",TablaD50[[#This Row],[Articulo]])</f>
        <v>ND</v>
      </c>
      <c r="M8826" s="33" t="str">
        <f>IF(TablaD50[[#This Row],[Codigo Autorizadas]]="ND","ND",TablaD50[[#This Row],[ExistenciaActualUC]])</f>
        <v>ND</v>
      </c>
      <c r="N8826" s="34" t="str">
        <f>IF(TablaD50[[#This Row],[Almacen]]="","","D50")</f>
        <v/>
      </c>
    </row>
    <row r="8827" spans="7:14" x14ac:dyDescent="0.25">
      <c r="G8827"/>
      <c r="H8827"/>
      <c r="I8827" s="47"/>
      <c r="J8827" s="31"/>
      <c r="K8827" s="31"/>
      <c r="L8827" s="32" t="str">
        <f>IF(ISERROR(VLOOKUP(LEFT(TablaD50[[#This Row],[Articulo]],6),ComparteD50[#All],2,FALSE)),"ND",TablaD50[[#This Row],[Articulo]])</f>
        <v>ND</v>
      </c>
      <c r="M8827" s="33" t="str">
        <f>IF(TablaD50[[#This Row],[Codigo Autorizadas]]="ND","ND",TablaD50[[#This Row],[ExistenciaActualUC]])</f>
        <v>ND</v>
      </c>
      <c r="N8827" s="34" t="str">
        <f>IF(TablaD50[[#This Row],[Almacen]]="","","D50")</f>
        <v/>
      </c>
    </row>
    <row r="8828" spans="7:14" x14ac:dyDescent="0.25">
      <c r="G8828"/>
      <c r="H8828"/>
      <c r="I8828" s="47"/>
      <c r="J8828" s="31"/>
      <c r="K8828" s="31"/>
      <c r="L8828" s="32" t="str">
        <f>IF(ISERROR(VLOOKUP(LEFT(TablaD50[[#This Row],[Articulo]],6),ComparteD50[#All],2,FALSE)),"ND",TablaD50[[#This Row],[Articulo]])</f>
        <v>ND</v>
      </c>
      <c r="M8828" s="33" t="str">
        <f>IF(TablaD50[[#This Row],[Codigo Autorizadas]]="ND","ND",TablaD50[[#This Row],[ExistenciaActualUC]])</f>
        <v>ND</v>
      </c>
      <c r="N8828" s="34" t="str">
        <f>IF(TablaD50[[#This Row],[Almacen]]="","","D50")</f>
        <v/>
      </c>
    </row>
    <row r="8829" spans="7:14" x14ac:dyDescent="0.25">
      <c r="G8829"/>
      <c r="H8829"/>
      <c r="I8829" s="47"/>
      <c r="J8829" s="31"/>
      <c r="K8829" s="31"/>
      <c r="L8829" s="32" t="str">
        <f>IF(ISERROR(VLOOKUP(LEFT(TablaD50[[#This Row],[Articulo]],6),ComparteD50[#All],2,FALSE)),"ND",TablaD50[[#This Row],[Articulo]])</f>
        <v>ND</v>
      </c>
      <c r="M8829" s="33" t="str">
        <f>IF(TablaD50[[#This Row],[Codigo Autorizadas]]="ND","ND",TablaD50[[#This Row],[ExistenciaActualUC]])</f>
        <v>ND</v>
      </c>
      <c r="N8829" s="34" t="str">
        <f>IF(TablaD50[[#This Row],[Almacen]]="","","D50")</f>
        <v/>
      </c>
    </row>
    <row r="8830" spans="7:14" x14ac:dyDescent="0.25">
      <c r="G8830"/>
      <c r="H8830"/>
      <c r="I8830" s="47"/>
      <c r="J8830" s="31"/>
      <c r="K8830" s="31"/>
      <c r="L8830" s="32" t="str">
        <f>IF(ISERROR(VLOOKUP(LEFT(TablaD50[[#This Row],[Articulo]],6),ComparteD50[#All],2,FALSE)),"ND",TablaD50[[#This Row],[Articulo]])</f>
        <v>ND</v>
      </c>
      <c r="M8830" s="33" t="str">
        <f>IF(TablaD50[[#This Row],[Codigo Autorizadas]]="ND","ND",TablaD50[[#This Row],[ExistenciaActualUC]])</f>
        <v>ND</v>
      </c>
      <c r="N8830" s="34" t="str">
        <f>IF(TablaD50[[#This Row],[Almacen]]="","","D50")</f>
        <v/>
      </c>
    </row>
    <row r="8831" spans="7:14" x14ac:dyDescent="0.25">
      <c r="G8831"/>
      <c r="H8831"/>
      <c r="I8831" s="47"/>
      <c r="J8831" s="31"/>
      <c r="K8831" s="31"/>
      <c r="L8831" s="32" t="str">
        <f>IF(ISERROR(VLOOKUP(LEFT(TablaD50[[#This Row],[Articulo]],6),ComparteD50[#All],2,FALSE)),"ND",TablaD50[[#This Row],[Articulo]])</f>
        <v>ND</v>
      </c>
      <c r="M8831" s="33" t="str">
        <f>IF(TablaD50[[#This Row],[Codigo Autorizadas]]="ND","ND",TablaD50[[#This Row],[ExistenciaActualUC]])</f>
        <v>ND</v>
      </c>
      <c r="N8831" s="34" t="str">
        <f>IF(TablaD50[[#This Row],[Almacen]]="","","D50")</f>
        <v/>
      </c>
    </row>
    <row r="8832" spans="7:14" x14ac:dyDescent="0.25">
      <c r="G8832"/>
      <c r="H8832"/>
      <c r="I8832" s="47"/>
      <c r="J8832" s="31"/>
      <c r="K8832" s="31"/>
      <c r="L8832" s="32" t="str">
        <f>IF(ISERROR(VLOOKUP(LEFT(TablaD50[[#This Row],[Articulo]],6),ComparteD50[#All],2,FALSE)),"ND",TablaD50[[#This Row],[Articulo]])</f>
        <v>ND</v>
      </c>
      <c r="M8832" s="33" t="str">
        <f>IF(TablaD50[[#This Row],[Codigo Autorizadas]]="ND","ND",TablaD50[[#This Row],[ExistenciaActualUC]])</f>
        <v>ND</v>
      </c>
      <c r="N8832" s="34" t="str">
        <f>IF(TablaD50[[#This Row],[Almacen]]="","","D50")</f>
        <v/>
      </c>
    </row>
    <row r="8833" spans="7:14" x14ac:dyDescent="0.25">
      <c r="G8833"/>
      <c r="H8833"/>
      <c r="I8833" s="47"/>
      <c r="J8833" s="31"/>
      <c r="K8833" s="31"/>
      <c r="L8833" s="32" t="str">
        <f>IF(ISERROR(VLOOKUP(LEFT(TablaD50[[#This Row],[Articulo]],6),ComparteD50[#All],2,FALSE)),"ND",TablaD50[[#This Row],[Articulo]])</f>
        <v>ND</v>
      </c>
      <c r="M8833" s="33" t="str">
        <f>IF(TablaD50[[#This Row],[Codigo Autorizadas]]="ND","ND",TablaD50[[#This Row],[ExistenciaActualUC]])</f>
        <v>ND</v>
      </c>
      <c r="N8833" s="34" t="str">
        <f>IF(TablaD50[[#This Row],[Almacen]]="","","D50")</f>
        <v/>
      </c>
    </row>
    <row r="8834" spans="7:14" x14ac:dyDescent="0.25">
      <c r="G8834"/>
      <c r="H8834"/>
      <c r="I8834" s="47"/>
      <c r="J8834" s="31"/>
      <c r="K8834" s="31"/>
      <c r="L8834" s="32" t="str">
        <f>IF(ISERROR(VLOOKUP(LEFT(TablaD50[[#This Row],[Articulo]],6),ComparteD50[#All],2,FALSE)),"ND",TablaD50[[#This Row],[Articulo]])</f>
        <v>ND</v>
      </c>
      <c r="M8834" s="33" t="str">
        <f>IF(TablaD50[[#This Row],[Codigo Autorizadas]]="ND","ND",TablaD50[[#This Row],[ExistenciaActualUC]])</f>
        <v>ND</v>
      </c>
      <c r="N8834" s="34" t="str">
        <f>IF(TablaD50[[#This Row],[Almacen]]="","","D50")</f>
        <v/>
      </c>
    </row>
    <row r="8835" spans="7:14" x14ac:dyDescent="0.25">
      <c r="G8835"/>
      <c r="H8835"/>
      <c r="I8835" s="47"/>
      <c r="J8835" s="31"/>
      <c r="K8835" s="31"/>
      <c r="L8835" s="32" t="str">
        <f>IF(ISERROR(VLOOKUP(LEFT(TablaD50[[#This Row],[Articulo]],6),ComparteD50[#All],2,FALSE)),"ND",TablaD50[[#This Row],[Articulo]])</f>
        <v>ND</v>
      </c>
      <c r="M8835" s="33" t="str">
        <f>IF(TablaD50[[#This Row],[Codigo Autorizadas]]="ND","ND",TablaD50[[#This Row],[ExistenciaActualUC]])</f>
        <v>ND</v>
      </c>
      <c r="N8835" s="34" t="str">
        <f>IF(TablaD50[[#This Row],[Almacen]]="","","D50")</f>
        <v/>
      </c>
    </row>
    <row r="8836" spans="7:14" x14ac:dyDescent="0.25">
      <c r="G8836"/>
      <c r="H8836"/>
      <c r="I8836" s="47"/>
      <c r="J8836" s="31"/>
      <c r="K8836" s="31"/>
      <c r="L8836" s="32" t="str">
        <f>IF(ISERROR(VLOOKUP(LEFT(TablaD50[[#This Row],[Articulo]],6),ComparteD50[#All],2,FALSE)),"ND",TablaD50[[#This Row],[Articulo]])</f>
        <v>ND</v>
      </c>
      <c r="M8836" s="33" t="str">
        <f>IF(TablaD50[[#This Row],[Codigo Autorizadas]]="ND","ND",TablaD50[[#This Row],[ExistenciaActualUC]])</f>
        <v>ND</v>
      </c>
      <c r="N8836" s="34" t="str">
        <f>IF(TablaD50[[#This Row],[Almacen]]="","","D50")</f>
        <v/>
      </c>
    </row>
    <row r="8837" spans="7:14" x14ac:dyDescent="0.25">
      <c r="G8837"/>
      <c r="H8837"/>
      <c r="I8837" s="47"/>
      <c r="J8837" s="31"/>
      <c r="K8837" s="31"/>
      <c r="L8837" s="32" t="str">
        <f>IF(ISERROR(VLOOKUP(LEFT(TablaD50[[#This Row],[Articulo]],6),ComparteD50[#All],2,FALSE)),"ND",TablaD50[[#This Row],[Articulo]])</f>
        <v>ND</v>
      </c>
      <c r="M8837" s="33" t="str">
        <f>IF(TablaD50[[#This Row],[Codigo Autorizadas]]="ND","ND",TablaD50[[#This Row],[ExistenciaActualUC]])</f>
        <v>ND</v>
      </c>
      <c r="N8837" s="34" t="str">
        <f>IF(TablaD50[[#This Row],[Almacen]]="","","D50")</f>
        <v/>
      </c>
    </row>
    <row r="8838" spans="7:14" x14ac:dyDescent="0.25">
      <c r="G8838"/>
      <c r="H8838"/>
      <c r="I8838" s="47"/>
      <c r="J8838" s="31"/>
      <c r="K8838" s="31"/>
      <c r="L8838" s="32" t="str">
        <f>IF(ISERROR(VLOOKUP(LEFT(TablaD50[[#This Row],[Articulo]],6),ComparteD50[#All],2,FALSE)),"ND",TablaD50[[#This Row],[Articulo]])</f>
        <v>ND</v>
      </c>
      <c r="M8838" s="33" t="str">
        <f>IF(TablaD50[[#This Row],[Codigo Autorizadas]]="ND","ND",TablaD50[[#This Row],[ExistenciaActualUC]])</f>
        <v>ND</v>
      </c>
      <c r="N8838" s="34" t="str">
        <f>IF(TablaD50[[#This Row],[Almacen]]="","","D50")</f>
        <v/>
      </c>
    </row>
    <row r="8839" spans="7:14" x14ac:dyDescent="0.25">
      <c r="G8839"/>
      <c r="H8839"/>
      <c r="I8839" s="47"/>
      <c r="J8839" s="31"/>
      <c r="K8839" s="31"/>
      <c r="L8839" s="32" t="str">
        <f>IF(ISERROR(VLOOKUP(LEFT(TablaD50[[#This Row],[Articulo]],6),ComparteD50[#All],2,FALSE)),"ND",TablaD50[[#This Row],[Articulo]])</f>
        <v>ND</v>
      </c>
      <c r="M8839" s="33" t="str">
        <f>IF(TablaD50[[#This Row],[Codigo Autorizadas]]="ND","ND",TablaD50[[#This Row],[ExistenciaActualUC]])</f>
        <v>ND</v>
      </c>
      <c r="N8839" s="34" t="str">
        <f>IF(TablaD50[[#This Row],[Almacen]]="","","D50")</f>
        <v/>
      </c>
    </row>
    <row r="8840" spans="7:14" x14ac:dyDescent="0.25">
      <c r="G8840"/>
      <c r="H8840"/>
      <c r="I8840" s="47"/>
      <c r="J8840" s="31"/>
      <c r="K8840" s="31"/>
      <c r="L8840" s="32" t="str">
        <f>IF(ISERROR(VLOOKUP(LEFT(TablaD50[[#This Row],[Articulo]],6),ComparteD50[#All],2,FALSE)),"ND",TablaD50[[#This Row],[Articulo]])</f>
        <v>ND</v>
      </c>
      <c r="M8840" s="33" t="str">
        <f>IF(TablaD50[[#This Row],[Codigo Autorizadas]]="ND","ND",TablaD50[[#This Row],[ExistenciaActualUC]])</f>
        <v>ND</v>
      </c>
      <c r="N8840" s="34" t="str">
        <f>IF(TablaD50[[#This Row],[Almacen]]="","","D50")</f>
        <v/>
      </c>
    </row>
    <row r="8841" spans="7:14" x14ac:dyDescent="0.25">
      <c r="G8841"/>
      <c r="H8841"/>
      <c r="I8841" s="47"/>
      <c r="J8841" s="31"/>
      <c r="K8841" s="31"/>
      <c r="L8841" s="32" t="str">
        <f>IF(ISERROR(VLOOKUP(LEFT(TablaD50[[#This Row],[Articulo]],6),ComparteD50[#All],2,FALSE)),"ND",TablaD50[[#This Row],[Articulo]])</f>
        <v>ND</v>
      </c>
      <c r="M8841" s="33" t="str">
        <f>IF(TablaD50[[#This Row],[Codigo Autorizadas]]="ND","ND",TablaD50[[#This Row],[ExistenciaActualUC]])</f>
        <v>ND</v>
      </c>
      <c r="N8841" s="34" t="str">
        <f>IF(TablaD50[[#This Row],[Almacen]]="","","D50")</f>
        <v/>
      </c>
    </row>
    <row r="8842" spans="7:14" x14ac:dyDescent="0.25">
      <c r="G8842"/>
      <c r="H8842"/>
      <c r="I8842" s="47"/>
      <c r="J8842" s="31"/>
      <c r="K8842" s="31"/>
      <c r="L8842" s="32" t="str">
        <f>IF(ISERROR(VLOOKUP(LEFT(TablaD50[[#This Row],[Articulo]],6),ComparteD50[#All],2,FALSE)),"ND",TablaD50[[#This Row],[Articulo]])</f>
        <v>ND</v>
      </c>
      <c r="M8842" s="33" t="str">
        <f>IF(TablaD50[[#This Row],[Codigo Autorizadas]]="ND","ND",TablaD50[[#This Row],[ExistenciaActualUC]])</f>
        <v>ND</v>
      </c>
      <c r="N8842" s="34" t="str">
        <f>IF(TablaD50[[#This Row],[Almacen]]="","","D50")</f>
        <v/>
      </c>
    </row>
    <row r="8843" spans="7:14" x14ac:dyDescent="0.25">
      <c r="G8843"/>
      <c r="H8843"/>
      <c r="I8843" s="47"/>
      <c r="J8843" s="31"/>
      <c r="K8843" s="31"/>
      <c r="L8843" s="32" t="str">
        <f>IF(ISERROR(VLOOKUP(LEFT(TablaD50[[#This Row],[Articulo]],6),ComparteD50[#All],2,FALSE)),"ND",TablaD50[[#This Row],[Articulo]])</f>
        <v>ND</v>
      </c>
      <c r="M8843" s="33" t="str">
        <f>IF(TablaD50[[#This Row],[Codigo Autorizadas]]="ND","ND",TablaD50[[#This Row],[ExistenciaActualUC]])</f>
        <v>ND</v>
      </c>
      <c r="N8843" s="34" t="str">
        <f>IF(TablaD50[[#This Row],[Almacen]]="","","D50")</f>
        <v/>
      </c>
    </row>
    <row r="8844" spans="7:14" x14ac:dyDescent="0.25">
      <c r="G8844"/>
      <c r="H8844"/>
      <c r="I8844" s="47"/>
      <c r="J8844" s="31"/>
      <c r="K8844" s="31"/>
      <c r="L8844" s="32" t="str">
        <f>IF(ISERROR(VLOOKUP(LEFT(TablaD50[[#This Row],[Articulo]],6),ComparteD50[#All],2,FALSE)),"ND",TablaD50[[#This Row],[Articulo]])</f>
        <v>ND</v>
      </c>
      <c r="M8844" s="33" t="str">
        <f>IF(TablaD50[[#This Row],[Codigo Autorizadas]]="ND","ND",TablaD50[[#This Row],[ExistenciaActualUC]])</f>
        <v>ND</v>
      </c>
      <c r="N8844" s="34" t="str">
        <f>IF(TablaD50[[#This Row],[Almacen]]="","","D50")</f>
        <v/>
      </c>
    </row>
    <row r="8845" spans="7:14" x14ac:dyDescent="0.25">
      <c r="G8845"/>
      <c r="H8845"/>
      <c r="I8845" s="47"/>
      <c r="J8845" s="31"/>
      <c r="K8845" s="31"/>
      <c r="L8845" s="32" t="str">
        <f>IF(ISERROR(VLOOKUP(LEFT(TablaD50[[#This Row],[Articulo]],6),ComparteD50[#All],2,FALSE)),"ND",TablaD50[[#This Row],[Articulo]])</f>
        <v>ND</v>
      </c>
      <c r="M8845" s="33" t="str">
        <f>IF(TablaD50[[#This Row],[Codigo Autorizadas]]="ND","ND",TablaD50[[#This Row],[ExistenciaActualUC]])</f>
        <v>ND</v>
      </c>
      <c r="N8845" s="34" t="str">
        <f>IF(TablaD50[[#This Row],[Almacen]]="","","D50")</f>
        <v/>
      </c>
    </row>
    <row r="8846" spans="7:14" x14ac:dyDescent="0.25">
      <c r="G8846"/>
      <c r="H8846"/>
      <c r="I8846" s="47"/>
      <c r="J8846" s="31"/>
      <c r="K8846" s="31"/>
      <c r="L8846" s="32" t="str">
        <f>IF(ISERROR(VLOOKUP(LEFT(TablaD50[[#This Row],[Articulo]],6),ComparteD50[#All],2,FALSE)),"ND",TablaD50[[#This Row],[Articulo]])</f>
        <v>ND</v>
      </c>
      <c r="M8846" s="33" t="str">
        <f>IF(TablaD50[[#This Row],[Codigo Autorizadas]]="ND","ND",TablaD50[[#This Row],[ExistenciaActualUC]])</f>
        <v>ND</v>
      </c>
      <c r="N8846" s="34" t="str">
        <f>IF(TablaD50[[#This Row],[Almacen]]="","","D50")</f>
        <v/>
      </c>
    </row>
    <row r="8847" spans="7:14" x14ac:dyDescent="0.25">
      <c r="G8847"/>
      <c r="H8847"/>
      <c r="I8847" s="47"/>
      <c r="J8847" s="31"/>
      <c r="K8847" s="31"/>
      <c r="L8847" s="32" t="str">
        <f>IF(ISERROR(VLOOKUP(LEFT(TablaD50[[#This Row],[Articulo]],6),ComparteD50[#All],2,FALSE)),"ND",TablaD50[[#This Row],[Articulo]])</f>
        <v>ND</v>
      </c>
      <c r="M8847" s="33" t="str">
        <f>IF(TablaD50[[#This Row],[Codigo Autorizadas]]="ND","ND",TablaD50[[#This Row],[ExistenciaActualUC]])</f>
        <v>ND</v>
      </c>
      <c r="N8847" s="34" t="str">
        <f>IF(TablaD50[[#This Row],[Almacen]]="","","D50")</f>
        <v/>
      </c>
    </row>
    <row r="8848" spans="7:14" x14ac:dyDescent="0.25">
      <c r="G8848"/>
      <c r="H8848"/>
      <c r="I8848" s="47"/>
      <c r="J8848" s="31"/>
      <c r="K8848" s="31"/>
      <c r="L8848" s="32" t="str">
        <f>IF(ISERROR(VLOOKUP(LEFT(TablaD50[[#This Row],[Articulo]],6),ComparteD50[#All],2,FALSE)),"ND",TablaD50[[#This Row],[Articulo]])</f>
        <v>ND</v>
      </c>
      <c r="M8848" s="33" t="str">
        <f>IF(TablaD50[[#This Row],[Codigo Autorizadas]]="ND","ND",TablaD50[[#This Row],[ExistenciaActualUC]])</f>
        <v>ND</v>
      </c>
      <c r="N8848" s="34" t="str">
        <f>IF(TablaD50[[#This Row],[Almacen]]="","","D50")</f>
        <v/>
      </c>
    </row>
    <row r="8849" spans="7:14" x14ac:dyDescent="0.25">
      <c r="G8849"/>
      <c r="H8849"/>
      <c r="I8849" s="47"/>
      <c r="J8849" s="31"/>
      <c r="K8849" s="31"/>
      <c r="L8849" s="32" t="str">
        <f>IF(ISERROR(VLOOKUP(LEFT(TablaD50[[#This Row],[Articulo]],6),ComparteD50[#All],2,FALSE)),"ND",TablaD50[[#This Row],[Articulo]])</f>
        <v>ND</v>
      </c>
      <c r="M8849" s="33" t="str">
        <f>IF(TablaD50[[#This Row],[Codigo Autorizadas]]="ND","ND",TablaD50[[#This Row],[ExistenciaActualUC]])</f>
        <v>ND</v>
      </c>
      <c r="N8849" s="34" t="str">
        <f>IF(TablaD50[[#This Row],[Almacen]]="","","D50")</f>
        <v/>
      </c>
    </row>
    <row r="8850" spans="7:14" x14ac:dyDescent="0.25">
      <c r="G8850"/>
      <c r="H8850"/>
      <c r="I8850" s="47"/>
      <c r="J8850" s="31"/>
      <c r="K8850" s="31"/>
      <c r="L8850" s="32" t="str">
        <f>IF(ISERROR(VLOOKUP(LEFT(TablaD50[[#This Row],[Articulo]],6),ComparteD50[#All],2,FALSE)),"ND",TablaD50[[#This Row],[Articulo]])</f>
        <v>ND</v>
      </c>
      <c r="M8850" s="33" t="str">
        <f>IF(TablaD50[[#This Row],[Codigo Autorizadas]]="ND","ND",TablaD50[[#This Row],[ExistenciaActualUC]])</f>
        <v>ND</v>
      </c>
      <c r="N8850" s="34" t="str">
        <f>IF(TablaD50[[#This Row],[Almacen]]="","","D50")</f>
        <v/>
      </c>
    </row>
    <row r="8851" spans="7:14" x14ac:dyDescent="0.25">
      <c r="G8851"/>
      <c r="H8851"/>
      <c r="I8851" s="47"/>
      <c r="J8851" s="31"/>
      <c r="K8851" s="31"/>
      <c r="L8851" s="32" t="str">
        <f>IF(ISERROR(VLOOKUP(LEFT(TablaD50[[#This Row],[Articulo]],6),ComparteD50[#All],2,FALSE)),"ND",TablaD50[[#This Row],[Articulo]])</f>
        <v>ND</v>
      </c>
      <c r="M8851" s="33" t="str">
        <f>IF(TablaD50[[#This Row],[Codigo Autorizadas]]="ND","ND",TablaD50[[#This Row],[ExistenciaActualUC]])</f>
        <v>ND</v>
      </c>
      <c r="N8851" s="34" t="str">
        <f>IF(TablaD50[[#This Row],[Almacen]]="","","D50")</f>
        <v/>
      </c>
    </row>
    <row r="8852" spans="7:14" x14ac:dyDescent="0.25">
      <c r="G8852"/>
      <c r="H8852"/>
      <c r="I8852" s="47"/>
      <c r="J8852" s="31"/>
      <c r="K8852" s="31"/>
      <c r="L8852" s="32" t="str">
        <f>IF(ISERROR(VLOOKUP(LEFT(TablaD50[[#This Row],[Articulo]],6),ComparteD50[#All],2,FALSE)),"ND",TablaD50[[#This Row],[Articulo]])</f>
        <v>ND</v>
      </c>
      <c r="M8852" s="33" t="str">
        <f>IF(TablaD50[[#This Row],[Codigo Autorizadas]]="ND","ND",TablaD50[[#This Row],[ExistenciaActualUC]])</f>
        <v>ND</v>
      </c>
      <c r="N8852" s="34" t="str">
        <f>IF(TablaD50[[#This Row],[Almacen]]="","","D50")</f>
        <v/>
      </c>
    </row>
    <row r="8853" spans="7:14" x14ac:dyDescent="0.25">
      <c r="G8853"/>
      <c r="H8853"/>
      <c r="I8853" s="47"/>
      <c r="J8853" s="31"/>
      <c r="K8853" s="31"/>
      <c r="L8853" s="32" t="str">
        <f>IF(ISERROR(VLOOKUP(LEFT(TablaD50[[#This Row],[Articulo]],6),ComparteD50[#All],2,FALSE)),"ND",TablaD50[[#This Row],[Articulo]])</f>
        <v>ND</v>
      </c>
      <c r="M8853" s="33" t="str">
        <f>IF(TablaD50[[#This Row],[Codigo Autorizadas]]="ND","ND",TablaD50[[#This Row],[ExistenciaActualUC]])</f>
        <v>ND</v>
      </c>
      <c r="N8853" s="34" t="str">
        <f>IF(TablaD50[[#This Row],[Almacen]]="","","D50")</f>
        <v/>
      </c>
    </row>
    <row r="8854" spans="7:14" x14ac:dyDescent="0.25">
      <c r="G8854"/>
      <c r="H8854"/>
      <c r="I8854" s="47"/>
      <c r="J8854" s="31"/>
      <c r="K8854" s="31"/>
      <c r="L8854" s="32" t="str">
        <f>IF(ISERROR(VLOOKUP(LEFT(TablaD50[[#This Row],[Articulo]],6),ComparteD50[#All],2,FALSE)),"ND",TablaD50[[#This Row],[Articulo]])</f>
        <v>ND</v>
      </c>
      <c r="M8854" s="33" t="str">
        <f>IF(TablaD50[[#This Row],[Codigo Autorizadas]]="ND","ND",TablaD50[[#This Row],[ExistenciaActualUC]])</f>
        <v>ND</v>
      </c>
      <c r="N8854" s="34" t="str">
        <f>IF(TablaD50[[#This Row],[Almacen]]="","","D50")</f>
        <v/>
      </c>
    </row>
    <row r="8855" spans="7:14" x14ac:dyDescent="0.25">
      <c r="G8855"/>
      <c r="H8855"/>
      <c r="I8855" s="47"/>
      <c r="J8855" s="31"/>
      <c r="K8855" s="31"/>
      <c r="L8855" s="32" t="str">
        <f>IF(ISERROR(VLOOKUP(LEFT(TablaD50[[#This Row],[Articulo]],6),ComparteD50[#All],2,FALSE)),"ND",TablaD50[[#This Row],[Articulo]])</f>
        <v>ND</v>
      </c>
      <c r="M8855" s="33" t="str">
        <f>IF(TablaD50[[#This Row],[Codigo Autorizadas]]="ND","ND",TablaD50[[#This Row],[ExistenciaActualUC]])</f>
        <v>ND</v>
      </c>
      <c r="N8855" s="34" t="str">
        <f>IF(TablaD50[[#This Row],[Almacen]]="","","D50")</f>
        <v/>
      </c>
    </row>
    <row r="8856" spans="7:14" x14ac:dyDescent="0.25">
      <c r="G8856"/>
      <c r="H8856"/>
      <c r="I8856" s="47"/>
      <c r="J8856" s="31"/>
      <c r="K8856" s="31"/>
      <c r="L8856" s="32" t="str">
        <f>IF(ISERROR(VLOOKUP(LEFT(TablaD50[[#This Row],[Articulo]],6),ComparteD50[#All],2,FALSE)),"ND",TablaD50[[#This Row],[Articulo]])</f>
        <v>ND</v>
      </c>
      <c r="M8856" s="33" t="str">
        <f>IF(TablaD50[[#This Row],[Codigo Autorizadas]]="ND","ND",TablaD50[[#This Row],[ExistenciaActualUC]])</f>
        <v>ND</v>
      </c>
      <c r="N8856" s="34" t="str">
        <f>IF(TablaD50[[#This Row],[Almacen]]="","","D50")</f>
        <v/>
      </c>
    </row>
    <row r="8857" spans="7:14" x14ac:dyDescent="0.25">
      <c r="G8857"/>
      <c r="H8857"/>
      <c r="I8857" s="47"/>
      <c r="J8857" s="31"/>
      <c r="K8857" s="31"/>
      <c r="L8857" s="32" t="str">
        <f>IF(ISERROR(VLOOKUP(LEFT(TablaD50[[#This Row],[Articulo]],6),ComparteD50[#All],2,FALSE)),"ND",TablaD50[[#This Row],[Articulo]])</f>
        <v>ND</v>
      </c>
      <c r="M8857" s="33" t="str">
        <f>IF(TablaD50[[#This Row],[Codigo Autorizadas]]="ND","ND",TablaD50[[#This Row],[ExistenciaActualUC]])</f>
        <v>ND</v>
      </c>
      <c r="N8857" s="34" t="str">
        <f>IF(TablaD50[[#This Row],[Almacen]]="","","D50")</f>
        <v/>
      </c>
    </row>
    <row r="8858" spans="7:14" x14ac:dyDescent="0.25">
      <c r="G8858"/>
      <c r="H8858"/>
      <c r="I8858" s="47"/>
      <c r="J8858" s="31"/>
      <c r="K8858" s="31"/>
      <c r="L8858" s="32" t="str">
        <f>IF(ISERROR(VLOOKUP(LEFT(TablaD50[[#This Row],[Articulo]],6),ComparteD50[#All],2,FALSE)),"ND",TablaD50[[#This Row],[Articulo]])</f>
        <v>ND</v>
      </c>
      <c r="M8858" s="33" t="str">
        <f>IF(TablaD50[[#This Row],[Codigo Autorizadas]]="ND","ND",TablaD50[[#This Row],[ExistenciaActualUC]])</f>
        <v>ND</v>
      </c>
      <c r="N8858" s="34" t="str">
        <f>IF(TablaD50[[#This Row],[Almacen]]="","","D50")</f>
        <v/>
      </c>
    </row>
    <row r="8859" spans="7:14" x14ac:dyDescent="0.25">
      <c r="G8859"/>
      <c r="H8859"/>
      <c r="I8859" s="47"/>
      <c r="J8859" s="31"/>
      <c r="K8859" s="31"/>
      <c r="L8859" s="32" t="str">
        <f>IF(ISERROR(VLOOKUP(LEFT(TablaD50[[#This Row],[Articulo]],6),ComparteD50[#All],2,FALSE)),"ND",TablaD50[[#This Row],[Articulo]])</f>
        <v>ND</v>
      </c>
      <c r="M8859" s="33" t="str">
        <f>IF(TablaD50[[#This Row],[Codigo Autorizadas]]="ND","ND",TablaD50[[#This Row],[ExistenciaActualUC]])</f>
        <v>ND</v>
      </c>
      <c r="N8859" s="34" t="str">
        <f>IF(TablaD50[[#This Row],[Almacen]]="","","D50")</f>
        <v/>
      </c>
    </row>
    <row r="8860" spans="7:14" x14ac:dyDescent="0.25">
      <c r="G8860"/>
      <c r="H8860"/>
      <c r="I8860" s="47"/>
      <c r="J8860" s="31"/>
      <c r="K8860" s="31"/>
      <c r="L8860" s="32" t="str">
        <f>IF(ISERROR(VLOOKUP(LEFT(TablaD50[[#This Row],[Articulo]],6),ComparteD50[#All],2,FALSE)),"ND",TablaD50[[#This Row],[Articulo]])</f>
        <v>ND</v>
      </c>
      <c r="M8860" s="33" t="str">
        <f>IF(TablaD50[[#This Row],[Codigo Autorizadas]]="ND","ND",TablaD50[[#This Row],[ExistenciaActualUC]])</f>
        <v>ND</v>
      </c>
      <c r="N8860" s="34" t="str">
        <f>IF(TablaD50[[#This Row],[Almacen]]="","","D50")</f>
        <v/>
      </c>
    </row>
    <row r="8861" spans="7:14" x14ac:dyDescent="0.25">
      <c r="G8861"/>
      <c r="H8861"/>
      <c r="I8861" s="47"/>
      <c r="J8861" s="31"/>
      <c r="K8861" s="31"/>
      <c r="L8861" s="32" t="str">
        <f>IF(ISERROR(VLOOKUP(LEFT(TablaD50[[#This Row],[Articulo]],6),ComparteD50[#All],2,FALSE)),"ND",TablaD50[[#This Row],[Articulo]])</f>
        <v>ND</v>
      </c>
      <c r="M8861" s="33" t="str">
        <f>IF(TablaD50[[#This Row],[Codigo Autorizadas]]="ND","ND",TablaD50[[#This Row],[ExistenciaActualUC]])</f>
        <v>ND</v>
      </c>
      <c r="N8861" s="34" t="str">
        <f>IF(TablaD50[[#This Row],[Almacen]]="","","D50")</f>
        <v/>
      </c>
    </row>
    <row r="8862" spans="7:14" x14ac:dyDescent="0.25">
      <c r="G8862"/>
      <c r="H8862"/>
      <c r="I8862" s="47"/>
      <c r="J8862" s="31"/>
      <c r="K8862" s="31"/>
      <c r="L8862" s="32" t="str">
        <f>IF(ISERROR(VLOOKUP(LEFT(TablaD50[[#This Row],[Articulo]],6),ComparteD50[#All],2,FALSE)),"ND",TablaD50[[#This Row],[Articulo]])</f>
        <v>ND</v>
      </c>
      <c r="M8862" s="33" t="str">
        <f>IF(TablaD50[[#This Row],[Codigo Autorizadas]]="ND","ND",TablaD50[[#This Row],[ExistenciaActualUC]])</f>
        <v>ND</v>
      </c>
      <c r="N8862" s="34" t="str">
        <f>IF(TablaD50[[#This Row],[Almacen]]="","","D50")</f>
        <v/>
      </c>
    </row>
    <row r="8863" spans="7:14" x14ac:dyDescent="0.25">
      <c r="G8863"/>
      <c r="H8863"/>
      <c r="I8863" s="47"/>
      <c r="J8863" s="31"/>
      <c r="K8863" s="31"/>
      <c r="L8863" s="32" t="str">
        <f>IF(ISERROR(VLOOKUP(LEFT(TablaD50[[#This Row],[Articulo]],6),ComparteD50[#All],2,FALSE)),"ND",TablaD50[[#This Row],[Articulo]])</f>
        <v>ND</v>
      </c>
      <c r="M8863" s="33" t="str">
        <f>IF(TablaD50[[#This Row],[Codigo Autorizadas]]="ND","ND",TablaD50[[#This Row],[ExistenciaActualUC]])</f>
        <v>ND</v>
      </c>
      <c r="N8863" s="34" t="str">
        <f>IF(TablaD50[[#This Row],[Almacen]]="","","D50")</f>
        <v/>
      </c>
    </row>
    <row r="8864" spans="7:14" x14ac:dyDescent="0.25">
      <c r="G8864"/>
      <c r="H8864"/>
      <c r="I8864" s="47"/>
      <c r="J8864" s="31"/>
      <c r="K8864" s="31"/>
      <c r="L8864" s="32" t="str">
        <f>IF(ISERROR(VLOOKUP(LEFT(TablaD50[[#This Row],[Articulo]],6),ComparteD50[#All],2,FALSE)),"ND",TablaD50[[#This Row],[Articulo]])</f>
        <v>ND</v>
      </c>
      <c r="M8864" s="33" t="str">
        <f>IF(TablaD50[[#This Row],[Codigo Autorizadas]]="ND","ND",TablaD50[[#This Row],[ExistenciaActualUC]])</f>
        <v>ND</v>
      </c>
      <c r="N8864" s="34" t="str">
        <f>IF(TablaD50[[#This Row],[Almacen]]="","","D50")</f>
        <v/>
      </c>
    </row>
    <row r="8865" spans="7:14" x14ac:dyDescent="0.25">
      <c r="G8865"/>
      <c r="H8865"/>
      <c r="I8865" s="47"/>
      <c r="J8865" s="31"/>
      <c r="K8865" s="31"/>
      <c r="L8865" s="32" t="str">
        <f>IF(ISERROR(VLOOKUP(LEFT(TablaD50[[#This Row],[Articulo]],6),ComparteD50[#All],2,FALSE)),"ND",TablaD50[[#This Row],[Articulo]])</f>
        <v>ND</v>
      </c>
      <c r="M8865" s="33" t="str">
        <f>IF(TablaD50[[#This Row],[Codigo Autorizadas]]="ND","ND",TablaD50[[#This Row],[ExistenciaActualUC]])</f>
        <v>ND</v>
      </c>
      <c r="N8865" s="34" t="str">
        <f>IF(TablaD50[[#This Row],[Almacen]]="","","D50")</f>
        <v/>
      </c>
    </row>
    <row r="8866" spans="7:14" x14ac:dyDescent="0.25">
      <c r="G8866"/>
      <c r="H8866"/>
      <c r="I8866" s="47"/>
      <c r="J8866" s="31"/>
      <c r="K8866" s="31"/>
      <c r="L8866" s="32" t="str">
        <f>IF(ISERROR(VLOOKUP(LEFT(TablaD50[[#This Row],[Articulo]],6),ComparteD50[#All],2,FALSE)),"ND",TablaD50[[#This Row],[Articulo]])</f>
        <v>ND</v>
      </c>
      <c r="M8866" s="33" t="str">
        <f>IF(TablaD50[[#This Row],[Codigo Autorizadas]]="ND","ND",TablaD50[[#This Row],[ExistenciaActualUC]])</f>
        <v>ND</v>
      </c>
      <c r="N8866" s="34" t="str">
        <f>IF(TablaD50[[#This Row],[Almacen]]="","","D50")</f>
        <v/>
      </c>
    </row>
    <row r="8867" spans="7:14" x14ac:dyDescent="0.25">
      <c r="G8867"/>
      <c r="H8867"/>
      <c r="I8867" s="47"/>
      <c r="J8867" s="31"/>
      <c r="K8867" s="31"/>
      <c r="L8867" s="32" t="str">
        <f>IF(ISERROR(VLOOKUP(LEFT(TablaD50[[#This Row],[Articulo]],6),ComparteD50[#All],2,FALSE)),"ND",TablaD50[[#This Row],[Articulo]])</f>
        <v>ND</v>
      </c>
      <c r="M8867" s="33" t="str">
        <f>IF(TablaD50[[#This Row],[Codigo Autorizadas]]="ND","ND",TablaD50[[#This Row],[ExistenciaActualUC]])</f>
        <v>ND</v>
      </c>
      <c r="N8867" s="34" t="str">
        <f>IF(TablaD50[[#This Row],[Almacen]]="","","D50")</f>
        <v/>
      </c>
    </row>
    <row r="8868" spans="7:14" x14ac:dyDescent="0.25">
      <c r="G8868"/>
      <c r="H8868"/>
      <c r="I8868" s="47"/>
      <c r="J8868" s="31"/>
      <c r="K8868" s="31"/>
      <c r="L8868" s="32" t="str">
        <f>IF(ISERROR(VLOOKUP(LEFT(TablaD50[[#This Row],[Articulo]],6),ComparteD50[#All],2,FALSE)),"ND",TablaD50[[#This Row],[Articulo]])</f>
        <v>ND</v>
      </c>
      <c r="M8868" s="33" t="str">
        <f>IF(TablaD50[[#This Row],[Codigo Autorizadas]]="ND","ND",TablaD50[[#This Row],[ExistenciaActualUC]])</f>
        <v>ND</v>
      </c>
      <c r="N8868" s="34" t="str">
        <f>IF(TablaD50[[#This Row],[Almacen]]="","","D50")</f>
        <v/>
      </c>
    </row>
    <row r="8869" spans="7:14" x14ac:dyDescent="0.25">
      <c r="G8869"/>
      <c r="H8869"/>
      <c r="I8869" s="47"/>
      <c r="J8869" s="31"/>
      <c r="K8869" s="31"/>
      <c r="L8869" s="32" t="str">
        <f>IF(ISERROR(VLOOKUP(LEFT(TablaD50[[#This Row],[Articulo]],6),ComparteD50[#All],2,FALSE)),"ND",TablaD50[[#This Row],[Articulo]])</f>
        <v>ND</v>
      </c>
      <c r="M8869" s="33" t="str">
        <f>IF(TablaD50[[#This Row],[Codigo Autorizadas]]="ND","ND",TablaD50[[#This Row],[ExistenciaActualUC]])</f>
        <v>ND</v>
      </c>
      <c r="N8869" s="34" t="str">
        <f>IF(TablaD50[[#This Row],[Almacen]]="","","D50")</f>
        <v/>
      </c>
    </row>
    <row r="8870" spans="7:14" x14ac:dyDescent="0.25">
      <c r="G8870"/>
      <c r="H8870"/>
      <c r="I8870" s="47"/>
      <c r="J8870" s="31"/>
      <c r="K8870" s="31"/>
      <c r="L8870" s="32" t="str">
        <f>IF(ISERROR(VLOOKUP(LEFT(TablaD50[[#This Row],[Articulo]],6),ComparteD50[#All],2,FALSE)),"ND",TablaD50[[#This Row],[Articulo]])</f>
        <v>ND</v>
      </c>
      <c r="M8870" s="33" t="str">
        <f>IF(TablaD50[[#This Row],[Codigo Autorizadas]]="ND","ND",TablaD50[[#This Row],[ExistenciaActualUC]])</f>
        <v>ND</v>
      </c>
      <c r="N8870" s="34" t="str">
        <f>IF(TablaD50[[#This Row],[Almacen]]="","","D50")</f>
        <v/>
      </c>
    </row>
    <row r="8871" spans="7:14" x14ac:dyDescent="0.25">
      <c r="G8871"/>
      <c r="H8871"/>
      <c r="I8871" s="47"/>
      <c r="J8871" s="31"/>
      <c r="K8871" s="31"/>
      <c r="L8871" s="32" t="str">
        <f>IF(ISERROR(VLOOKUP(LEFT(TablaD50[[#This Row],[Articulo]],6),ComparteD50[#All],2,FALSE)),"ND",TablaD50[[#This Row],[Articulo]])</f>
        <v>ND</v>
      </c>
      <c r="M8871" s="33" t="str">
        <f>IF(TablaD50[[#This Row],[Codigo Autorizadas]]="ND","ND",TablaD50[[#This Row],[ExistenciaActualUC]])</f>
        <v>ND</v>
      </c>
      <c r="N8871" s="34" t="str">
        <f>IF(TablaD50[[#This Row],[Almacen]]="","","D50")</f>
        <v/>
      </c>
    </row>
    <row r="8872" spans="7:14" x14ac:dyDescent="0.25">
      <c r="G8872"/>
      <c r="H8872"/>
      <c r="I8872" s="47"/>
      <c r="J8872" s="31"/>
      <c r="K8872" s="31"/>
      <c r="L8872" s="32" t="str">
        <f>IF(ISERROR(VLOOKUP(LEFT(TablaD50[[#This Row],[Articulo]],6),ComparteD50[#All],2,FALSE)),"ND",TablaD50[[#This Row],[Articulo]])</f>
        <v>ND</v>
      </c>
      <c r="M8872" s="33" t="str">
        <f>IF(TablaD50[[#This Row],[Codigo Autorizadas]]="ND","ND",TablaD50[[#This Row],[ExistenciaActualUC]])</f>
        <v>ND</v>
      </c>
      <c r="N8872" s="34" t="str">
        <f>IF(TablaD50[[#This Row],[Almacen]]="","","D50")</f>
        <v/>
      </c>
    </row>
    <row r="8873" spans="7:14" x14ac:dyDescent="0.25">
      <c r="G8873"/>
      <c r="H8873"/>
      <c r="I8873" s="47"/>
      <c r="J8873" s="31"/>
      <c r="K8873" s="31"/>
      <c r="L8873" s="32" t="str">
        <f>IF(ISERROR(VLOOKUP(LEFT(TablaD50[[#This Row],[Articulo]],6),ComparteD50[#All],2,FALSE)),"ND",TablaD50[[#This Row],[Articulo]])</f>
        <v>ND</v>
      </c>
      <c r="M8873" s="33" t="str">
        <f>IF(TablaD50[[#This Row],[Codigo Autorizadas]]="ND","ND",TablaD50[[#This Row],[ExistenciaActualUC]])</f>
        <v>ND</v>
      </c>
      <c r="N8873" s="34" t="str">
        <f>IF(TablaD50[[#This Row],[Almacen]]="","","D50")</f>
        <v/>
      </c>
    </row>
    <row r="8874" spans="7:14" x14ac:dyDescent="0.25">
      <c r="G8874"/>
      <c r="H8874"/>
      <c r="I8874" s="47"/>
      <c r="J8874" s="31"/>
      <c r="K8874" s="31"/>
      <c r="L8874" s="32" t="str">
        <f>IF(ISERROR(VLOOKUP(LEFT(TablaD50[[#This Row],[Articulo]],6),ComparteD50[#All],2,FALSE)),"ND",TablaD50[[#This Row],[Articulo]])</f>
        <v>ND</v>
      </c>
      <c r="M8874" s="33" t="str">
        <f>IF(TablaD50[[#This Row],[Codigo Autorizadas]]="ND","ND",TablaD50[[#This Row],[ExistenciaActualUC]])</f>
        <v>ND</v>
      </c>
      <c r="N8874" s="34" t="str">
        <f>IF(TablaD50[[#This Row],[Almacen]]="","","D50")</f>
        <v/>
      </c>
    </row>
    <row r="8875" spans="7:14" x14ac:dyDescent="0.25">
      <c r="G8875"/>
      <c r="H8875"/>
      <c r="I8875" s="47"/>
      <c r="J8875" s="31"/>
      <c r="K8875" s="31"/>
      <c r="L8875" s="32" t="str">
        <f>IF(ISERROR(VLOOKUP(LEFT(TablaD50[[#This Row],[Articulo]],6),ComparteD50[#All],2,FALSE)),"ND",TablaD50[[#This Row],[Articulo]])</f>
        <v>ND</v>
      </c>
      <c r="M8875" s="33" t="str">
        <f>IF(TablaD50[[#This Row],[Codigo Autorizadas]]="ND","ND",TablaD50[[#This Row],[ExistenciaActualUC]])</f>
        <v>ND</v>
      </c>
      <c r="N8875" s="34" t="str">
        <f>IF(TablaD50[[#This Row],[Almacen]]="","","D50")</f>
        <v/>
      </c>
    </row>
    <row r="8876" spans="7:14" x14ac:dyDescent="0.25">
      <c r="G8876"/>
      <c r="H8876"/>
      <c r="I8876" s="47"/>
      <c r="J8876" s="31"/>
      <c r="K8876" s="31"/>
      <c r="L8876" s="32" t="str">
        <f>IF(ISERROR(VLOOKUP(LEFT(TablaD50[[#This Row],[Articulo]],6),ComparteD50[#All],2,FALSE)),"ND",TablaD50[[#This Row],[Articulo]])</f>
        <v>ND</v>
      </c>
      <c r="M8876" s="33" t="str">
        <f>IF(TablaD50[[#This Row],[Codigo Autorizadas]]="ND","ND",TablaD50[[#This Row],[ExistenciaActualUC]])</f>
        <v>ND</v>
      </c>
      <c r="N8876" s="34" t="str">
        <f>IF(TablaD50[[#This Row],[Almacen]]="","","D50")</f>
        <v/>
      </c>
    </row>
    <row r="8877" spans="7:14" x14ac:dyDescent="0.25">
      <c r="G8877"/>
      <c r="H8877"/>
      <c r="I8877" s="47"/>
      <c r="J8877" s="31"/>
      <c r="K8877" s="31"/>
      <c r="L8877" s="32" t="str">
        <f>IF(ISERROR(VLOOKUP(LEFT(TablaD50[[#This Row],[Articulo]],6),ComparteD50[#All],2,FALSE)),"ND",TablaD50[[#This Row],[Articulo]])</f>
        <v>ND</v>
      </c>
      <c r="M8877" s="33" t="str">
        <f>IF(TablaD50[[#This Row],[Codigo Autorizadas]]="ND","ND",TablaD50[[#This Row],[ExistenciaActualUC]])</f>
        <v>ND</v>
      </c>
      <c r="N8877" s="34" t="str">
        <f>IF(TablaD50[[#This Row],[Almacen]]="","","D50")</f>
        <v/>
      </c>
    </row>
    <row r="8878" spans="7:14" x14ac:dyDescent="0.25">
      <c r="G8878"/>
      <c r="H8878"/>
      <c r="I8878" s="47"/>
      <c r="J8878" s="31"/>
      <c r="K8878" s="31"/>
      <c r="L8878" s="32" t="str">
        <f>IF(ISERROR(VLOOKUP(LEFT(TablaD50[[#This Row],[Articulo]],6),ComparteD50[#All],2,FALSE)),"ND",TablaD50[[#This Row],[Articulo]])</f>
        <v>ND</v>
      </c>
      <c r="M8878" s="33" t="str">
        <f>IF(TablaD50[[#This Row],[Codigo Autorizadas]]="ND","ND",TablaD50[[#This Row],[ExistenciaActualUC]])</f>
        <v>ND</v>
      </c>
      <c r="N8878" s="34" t="str">
        <f>IF(TablaD50[[#This Row],[Almacen]]="","","D50")</f>
        <v/>
      </c>
    </row>
    <row r="8879" spans="7:14" x14ac:dyDescent="0.25">
      <c r="G8879"/>
      <c r="H8879"/>
      <c r="I8879" s="47"/>
      <c r="J8879" s="31"/>
      <c r="K8879" s="31"/>
      <c r="L8879" s="32" t="str">
        <f>IF(ISERROR(VLOOKUP(LEFT(TablaD50[[#This Row],[Articulo]],6),ComparteD50[#All],2,FALSE)),"ND",TablaD50[[#This Row],[Articulo]])</f>
        <v>ND</v>
      </c>
      <c r="M8879" s="33" t="str">
        <f>IF(TablaD50[[#This Row],[Codigo Autorizadas]]="ND","ND",TablaD50[[#This Row],[ExistenciaActualUC]])</f>
        <v>ND</v>
      </c>
      <c r="N8879" s="34" t="str">
        <f>IF(TablaD50[[#This Row],[Almacen]]="","","D50")</f>
        <v/>
      </c>
    </row>
    <row r="8880" spans="7:14" x14ac:dyDescent="0.25">
      <c r="G8880"/>
      <c r="H8880"/>
      <c r="I8880" s="47"/>
      <c r="J8880" s="31"/>
      <c r="K8880" s="31"/>
      <c r="L8880" s="32" t="str">
        <f>IF(ISERROR(VLOOKUP(LEFT(TablaD50[[#This Row],[Articulo]],6),ComparteD50[#All],2,FALSE)),"ND",TablaD50[[#This Row],[Articulo]])</f>
        <v>ND</v>
      </c>
      <c r="M8880" s="33" t="str">
        <f>IF(TablaD50[[#This Row],[Codigo Autorizadas]]="ND","ND",TablaD50[[#This Row],[ExistenciaActualUC]])</f>
        <v>ND</v>
      </c>
      <c r="N8880" s="34" t="str">
        <f>IF(TablaD50[[#This Row],[Almacen]]="","","D50")</f>
        <v/>
      </c>
    </row>
    <row r="8881" spans="7:14" x14ac:dyDescent="0.25">
      <c r="G8881"/>
      <c r="H8881"/>
      <c r="I8881" s="47"/>
      <c r="J8881" s="31"/>
      <c r="K8881" s="31"/>
      <c r="L8881" s="32" t="str">
        <f>IF(ISERROR(VLOOKUP(LEFT(TablaD50[[#This Row],[Articulo]],6),ComparteD50[#All],2,FALSE)),"ND",TablaD50[[#This Row],[Articulo]])</f>
        <v>ND</v>
      </c>
      <c r="M8881" s="33" t="str">
        <f>IF(TablaD50[[#This Row],[Codigo Autorizadas]]="ND","ND",TablaD50[[#This Row],[ExistenciaActualUC]])</f>
        <v>ND</v>
      </c>
      <c r="N8881" s="34" t="str">
        <f>IF(TablaD50[[#This Row],[Almacen]]="","","D50")</f>
        <v/>
      </c>
    </row>
    <row r="8882" spans="7:14" x14ac:dyDescent="0.25">
      <c r="G8882"/>
      <c r="H8882"/>
      <c r="I8882" s="47"/>
      <c r="J8882" s="31"/>
      <c r="K8882" s="31"/>
      <c r="L8882" s="32" t="str">
        <f>IF(ISERROR(VLOOKUP(LEFT(TablaD50[[#This Row],[Articulo]],6),ComparteD50[#All],2,FALSE)),"ND",TablaD50[[#This Row],[Articulo]])</f>
        <v>ND</v>
      </c>
      <c r="M8882" s="33" t="str">
        <f>IF(TablaD50[[#This Row],[Codigo Autorizadas]]="ND","ND",TablaD50[[#This Row],[ExistenciaActualUC]])</f>
        <v>ND</v>
      </c>
      <c r="N8882" s="34" t="str">
        <f>IF(TablaD50[[#This Row],[Almacen]]="","","D50")</f>
        <v/>
      </c>
    </row>
    <row r="8883" spans="7:14" x14ac:dyDescent="0.25">
      <c r="G8883"/>
      <c r="H8883"/>
      <c r="I8883" s="47"/>
      <c r="J8883" s="31"/>
      <c r="K8883" s="31"/>
      <c r="L8883" s="32" t="str">
        <f>IF(ISERROR(VLOOKUP(LEFT(TablaD50[[#This Row],[Articulo]],6),ComparteD50[#All],2,FALSE)),"ND",TablaD50[[#This Row],[Articulo]])</f>
        <v>ND</v>
      </c>
      <c r="M8883" s="33" t="str">
        <f>IF(TablaD50[[#This Row],[Codigo Autorizadas]]="ND","ND",TablaD50[[#This Row],[ExistenciaActualUC]])</f>
        <v>ND</v>
      </c>
      <c r="N8883" s="34" t="str">
        <f>IF(TablaD50[[#This Row],[Almacen]]="","","D50")</f>
        <v/>
      </c>
    </row>
    <row r="8884" spans="7:14" x14ac:dyDescent="0.25">
      <c r="G8884"/>
      <c r="H8884"/>
      <c r="I8884" s="47"/>
      <c r="J8884" s="31"/>
      <c r="K8884" s="31"/>
      <c r="L8884" s="32" t="str">
        <f>IF(ISERROR(VLOOKUP(LEFT(TablaD50[[#This Row],[Articulo]],6),ComparteD50[#All],2,FALSE)),"ND",TablaD50[[#This Row],[Articulo]])</f>
        <v>ND</v>
      </c>
      <c r="M8884" s="33" t="str">
        <f>IF(TablaD50[[#This Row],[Codigo Autorizadas]]="ND","ND",TablaD50[[#This Row],[ExistenciaActualUC]])</f>
        <v>ND</v>
      </c>
      <c r="N8884" s="34" t="str">
        <f>IF(TablaD50[[#This Row],[Almacen]]="","","D50")</f>
        <v/>
      </c>
    </row>
    <row r="8885" spans="7:14" x14ac:dyDescent="0.25">
      <c r="G8885"/>
      <c r="H8885"/>
      <c r="I8885" s="47"/>
      <c r="J8885" s="31"/>
      <c r="K8885" s="31"/>
      <c r="L8885" s="32" t="str">
        <f>IF(ISERROR(VLOOKUP(LEFT(TablaD50[[#This Row],[Articulo]],6),ComparteD50[#All],2,FALSE)),"ND",TablaD50[[#This Row],[Articulo]])</f>
        <v>ND</v>
      </c>
      <c r="M8885" s="33" t="str">
        <f>IF(TablaD50[[#This Row],[Codigo Autorizadas]]="ND","ND",TablaD50[[#This Row],[ExistenciaActualUC]])</f>
        <v>ND</v>
      </c>
      <c r="N8885" s="34" t="str">
        <f>IF(TablaD50[[#This Row],[Almacen]]="","","D50")</f>
        <v/>
      </c>
    </row>
    <row r="8886" spans="7:14" x14ac:dyDescent="0.25">
      <c r="G8886"/>
      <c r="H8886"/>
      <c r="I8886" s="47"/>
      <c r="J8886" s="31"/>
      <c r="K8886" s="31"/>
      <c r="L8886" s="32" t="str">
        <f>IF(ISERROR(VLOOKUP(LEFT(TablaD50[[#This Row],[Articulo]],6),ComparteD50[#All],2,FALSE)),"ND",TablaD50[[#This Row],[Articulo]])</f>
        <v>ND</v>
      </c>
      <c r="M8886" s="33" t="str">
        <f>IF(TablaD50[[#This Row],[Codigo Autorizadas]]="ND","ND",TablaD50[[#This Row],[ExistenciaActualUC]])</f>
        <v>ND</v>
      </c>
      <c r="N8886" s="34" t="str">
        <f>IF(TablaD50[[#This Row],[Almacen]]="","","D50")</f>
        <v/>
      </c>
    </row>
    <row r="8887" spans="7:14" x14ac:dyDescent="0.25">
      <c r="G8887"/>
      <c r="H8887"/>
      <c r="I8887" s="47"/>
      <c r="J8887" s="31"/>
      <c r="K8887" s="31"/>
      <c r="L8887" s="32" t="str">
        <f>IF(ISERROR(VLOOKUP(LEFT(TablaD50[[#This Row],[Articulo]],6),ComparteD50[#All],2,FALSE)),"ND",TablaD50[[#This Row],[Articulo]])</f>
        <v>ND</v>
      </c>
      <c r="M8887" s="33" t="str">
        <f>IF(TablaD50[[#This Row],[Codigo Autorizadas]]="ND","ND",TablaD50[[#This Row],[ExistenciaActualUC]])</f>
        <v>ND</v>
      </c>
      <c r="N8887" s="34" t="str">
        <f>IF(TablaD50[[#This Row],[Almacen]]="","","D50")</f>
        <v/>
      </c>
    </row>
    <row r="8888" spans="7:14" x14ac:dyDescent="0.25">
      <c r="G8888"/>
      <c r="H8888"/>
      <c r="I8888" s="47"/>
      <c r="J8888" s="31"/>
      <c r="K8888" s="31"/>
      <c r="L8888" s="32" t="str">
        <f>IF(ISERROR(VLOOKUP(LEFT(TablaD50[[#This Row],[Articulo]],6),ComparteD50[#All],2,FALSE)),"ND",TablaD50[[#This Row],[Articulo]])</f>
        <v>ND</v>
      </c>
      <c r="M8888" s="33" t="str">
        <f>IF(TablaD50[[#This Row],[Codigo Autorizadas]]="ND","ND",TablaD50[[#This Row],[ExistenciaActualUC]])</f>
        <v>ND</v>
      </c>
      <c r="N8888" s="34" t="str">
        <f>IF(TablaD50[[#This Row],[Almacen]]="","","D50")</f>
        <v/>
      </c>
    </row>
    <row r="8889" spans="7:14" x14ac:dyDescent="0.25">
      <c r="G8889"/>
      <c r="H8889"/>
      <c r="I8889" s="47"/>
      <c r="J8889" s="31"/>
      <c r="K8889" s="31"/>
      <c r="L8889" s="32" t="str">
        <f>IF(ISERROR(VLOOKUP(LEFT(TablaD50[[#This Row],[Articulo]],6),ComparteD50[#All],2,FALSE)),"ND",TablaD50[[#This Row],[Articulo]])</f>
        <v>ND</v>
      </c>
      <c r="M8889" s="33" t="str">
        <f>IF(TablaD50[[#This Row],[Codigo Autorizadas]]="ND","ND",TablaD50[[#This Row],[ExistenciaActualUC]])</f>
        <v>ND</v>
      </c>
      <c r="N8889" s="34" t="str">
        <f>IF(TablaD50[[#This Row],[Almacen]]="","","D50")</f>
        <v/>
      </c>
    </row>
    <row r="8890" spans="7:14" x14ac:dyDescent="0.25">
      <c r="G8890"/>
      <c r="H8890"/>
      <c r="I8890" s="47"/>
      <c r="J8890" s="31"/>
      <c r="K8890" s="31"/>
      <c r="L8890" s="32" t="str">
        <f>IF(ISERROR(VLOOKUP(LEFT(TablaD50[[#This Row],[Articulo]],6),ComparteD50[#All],2,FALSE)),"ND",TablaD50[[#This Row],[Articulo]])</f>
        <v>ND</v>
      </c>
      <c r="M8890" s="33" t="str">
        <f>IF(TablaD50[[#This Row],[Codigo Autorizadas]]="ND","ND",TablaD50[[#This Row],[ExistenciaActualUC]])</f>
        <v>ND</v>
      </c>
      <c r="N8890" s="34" t="str">
        <f>IF(TablaD50[[#This Row],[Almacen]]="","","D50")</f>
        <v/>
      </c>
    </row>
    <row r="8891" spans="7:14" x14ac:dyDescent="0.25">
      <c r="G8891"/>
      <c r="H8891"/>
      <c r="I8891" s="47"/>
      <c r="J8891" s="31"/>
      <c r="K8891" s="31"/>
      <c r="L8891" s="32" t="str">
        <f>IF(ISERROR(VLOOKUP(LEFT(TablaD50[[#This Row],[Articulo]],6),ComparteD50[#All],2,FALSE)),"ND",TablaD50[[#This Row],[Articulo]])</f>
        <v>ND</v>
      </c>
      <c r="M8891" s="33" t="str">
        <f>IF(TablaD50[[#This Row],[Codigo Autorizadas]]="ND","ND",TablaD50[[#This Row],[ExistenciaActualUC]])</f>
        <v>ND</v>
      </c>
      <c r="N8891" s="34" t="str">
        <f>IF(TablaD50[[#This Row],[Almacen]]="","","D50")</f>
        <v/>
      </c>
    </row>
    <row r="8892" spans="7:14" x14ac:dyDescent="0.25">
      <c r="G8892"/>
      <c r="H8892"/>
      <c r="I8892" s="47"/>
      <c r="J8892" s="31"/>
      <c r="K8892" s="31"/>
      <c r="L8892" s="32" t="str">
        <f>IF(ISERROR(VLOOKUP(LEFT(TablaD50[[#This Row],[Articulo]],6),ComparteD50[#All],2,FALSE)),"ND",TablaD50[[#This Row],[Articulo]])</f>
        <v>ND</v>
      </c>
      <c r="M8892" s="33" t="str">
        <f>IF(TablaD50[[#This Row],[Codigo Autorizadas]]="ND","ND",TablaD50[[#This Row],[ExistenciaActualUC]])</f>
        <v>ND</v>
      </c>
      <c r="N8892" s="34" t="str">
        <f>IF(TablaD50[[#This Row],[Almacen]]="","","D50")</f>
        <v/>
      </c>
    </row>
    <row r="8893" spans="7:14" x14ac:dyDescent="0.25">
      <c r="G8893"/>
      <c r="H8893"/>
      <c r="I8893" s="47"/>
      <c r="J8893" s="31"/>
      <c r="K8893" s="31"/>
      <c r="L8893" s="32" t="str">
        <f>IF(ISERROR(VLOOKUP(LEFT(TablaD50[[#This Row],[Articulo]],6),ComparteD50[#All],2,FALSE)),"ND",TablaD50[[#This Row],[Articulo]])</f>
        <v>ND</v>
      </c>
      <c r="M8893" s="33" t="str">
        <f>IF(TablaD50[[#This Row],[Codigo Autorizadas]]="ND","ND",TablaD50[[#This Row],[ExistenciaActualUC]])</f>
        <v>ND</v>
      </c>
      <c r="N8893" s="34" t="str">
        <f>IF(TablaD50[[#This Row],[Almacen]]="","","D50")</f>
        <v/>
      </c>
    </row>
    <row r="8894" spans="7:14" x14ac:dyDescent="0.25">
      <c r="G8894"/>
      <c r="H8894"/>
      <c r="I8894" s="47"/>
      <c r="J8894" s="31"/>
      <c r="K8894" s="31"/>
      <c r="L8894" s="32" t="str">
        <f>IF(ISERROR(VLOOKUP(LEFT(TablaD50[[#This Row],[Articulo]],6),ComparteD50[#All],2,FALSE)),"ND",TablaD50[[#This Row],[Articulo]])</f>
        <v>ND</v>
      </c>
      <c r="M8894" s="33" t="str">
        <f>IF(TablaD50[[#This Row],[Codigo Autorizadas]]="ND","ND",TablaD50[[#This Row],[ExistenciaActualUC]])</f>
        <v>ND</v>
      </c>
      <c r="N8894" s="34" t="str">
        <f>IF(TablaD50[[#This Row],[Almacen]]="","","D50")</f>
        <v/>
      </c>
    </row>
    <row r="8895" spans="7:14" x14ac:dyDescent="0.25">
      <c r="G8895"/>
      <c r="H8895"/>
      <c r="I8895" s="47"/>
      <c r="J8895" s="31"/>
      <c r="K8895" s="31"/>
      <c r="L8895" s="32" t="str">
        <f>IF(ISERROR(VLOOKUP(LEFT(TablaD50[[#This Row],[Articulo]],6),ComparteD50[#All],2,FALSE)),"ND",TablaD50[[#This Row],[Articulo]])</f>
        <v>ND</v>
      </c>
      <c r="M8895" s="33" t="str">
        <f>IF(TablaD50[[#This Row],[Codigo Autorizadas]]="ND","ND",TablaD50[[#This Row],[ExistenciaActualUC]])</f>
        <v>ND</v>
      </c>
      <c r="N8895" s="34" t="str">
        <f>IF(TablaD50[[#This Row],[Almacen]]="","","D50")</f>
        <v/>
      </c>
    </row>
    <row r="8896" spans="7:14" x14ac:dyDescent="0.25">
      <c r="G8896"/>
      <c r="H8896"/>
      <c r="I8896" s="47"/>
      <c r="J8896" s="31"/>
      <c r="K8896" s="31"/>
      <c r="L8896" s="32" t="str">
        <f>IF(ISERROR(VLOOKUP(LEFT(TablaD50[[#This Row],[Articulo]],6),ComparteD50[#All],2,FALSE)),"ND",TablaD50[[#This Row],[Articulo]])</f>
        <v>ND</v>
      </c>
      <c r="M8896" s="33" t="str">
        <f>IF(TablaD50[[#This Row],[Codigo Autorizadas]]="ND","ND",TablaD50[[#This Row],[ExistenciaActualUC]])</f>
        <v>ND</v>
      </c>
      <c r="N8896" s="34" t="str">
        <f>IF(TablaD50[[#This Row],[Almacen]]="","","D50")</f>
        <v/>
      </c>
    </row>
    <row r="8897" spans="7:14" x14ac:dyDescent="0.25">
      <c r="G8897"/>
      <c r="H8897"/>
      <c r="I8897" s="47"/>
      <c r="J8897" s="31"/>
      <c r="K8897" s="31"/>
      <c r="L8897" s="32" t="str">
        <f>IF(ISERROR(VLOOKUP(LEFT(TablaD50[[#This Row],[Articulo]],6),ComparteD50[#All],2,FALSE)),"ND",TablaD50[[#This Row],[Articulo]])</f>
        <v>ND</v>
      </c>
      <c r="M8897" s="33" t="str">
        <f>IF(TablaD50[[#This Row],[Codigo Autorizadas]]="ND","ND",TablaD50[[#This Row],[ExistenciaActualUC]])</f>
        <v>ND</v>
      </c>
      <c r="N8897" s="34" t="str">
        <f>IF(TablaD50[[#This Row],[Almacen]]="","","D50")</f>
        <v/>
      </c>
    </row>
    <row r="8898" spans="7:14" x14ac:dyDescent="0.25">
      <c r="G8898"/>
      <c r="H8898"/>
      <c r="I8898" s="47"/>
      <c r="J8898" s="31"/>
      <c r="K8898" s="31"/>
      <c r="L8898" s="32" t="str">
        <f>IF(ISERROR(VLOOKUP(LEFT(TablaD50[[#This Row],[Articulo]],6),ComparteD50[#All],2,FALSE)),"ND",TablaD50[[#This Row],[Articulo]])</f>
        <v>ND</v>
      </c>
      <c r="M8898" s="33" t="str">
        <f>IF(TablaD50[[#This Row],[Codigo Autorizadas]]="ND","ND",TablaD50[[#This Row],[ExistenciaActualUC]])</f>
        <v>ND</v>
      </c>
      <c r="N8898" s="34" t="str">
        <f>IF(TablaD50[[#This Row],[Almacen]]="","","D50")</f>
        <v/>
      </c>
    </row>
    <row r="8899" spans="7:14" x14ac:dyDescent="0.25">
      <c r="G8899"/>
      <c r="H8899"/>
      <c r="I8899" s="47"/>
      <c r="J8899" s="31"/>
      <c r="K8899" s="31"/>
      <c r="L8899" s="32" t="str">
        <f>IF(ISERROR(VLOOKUP(LEFT(TablaD50[[#This Row],[Articulo]],6),ComparteD50[#All],2,FALSE)),"ND",TablaD50[[#This Row],[Articulo]])</f>
        <v>ND</v>
      </c>
      <c r="M8899" s="33" t="str">
        <f>IF(TablaD50[[#This Row],[Codigo Autorizadas]]="ND","ND",TablaD50[[#This Row],[ExistenciaActualUC]])</f>
        <v>ND</v>
      </c>
      <c r="N8899" s="34" t="str">
        <f>IF(TablaD50[[#This Row],[Almacen]]="","","D50")</f>
        <v/>
      </c>
    </row>
    <row r="8900" spans="7:14" x14ac:dyDescent="0.25">
      <c r="G8900"/>
      <c r="H8900"/>
      <c r="I8900" s="47"/>
      <c r="J8900" s="31"/>
      <c r="K8900" s="31"/>
      <c r="L8900" s="32" t="str">
        <f>IF(ISERROR(VLOOKUP(LEFT(TablaD50[[#This Row],[Articulo]],6),ComparteD50[#All],2,FALSE)),"ND",TablaD50[[#This Row],[Articulo]])</f>
        <v>ND</v>
      </c>
      <c r="M8900" s="33" t="str">
        <f>IF(TablaD50[[#This Row],[Codigo Autorizadas]]="ND","ND",TablaD50[[#This Row],[ExistenciaActualUC]])</f>
        <v>ND</v>
      </c>
      <c r="N8900" s="34" t="str">
        <f>IF(TablaD50[[#This Row],[Almacen]]="","","D50")</f>
        <v/>
      </c>
    </row>
    <row r="8901" spans="7:14" x14ac:dyDescent="0.25">
      <c r="G8901"/>
      <c r="H8901"/>
      <c r="I8901" s="47"/>
      <c r="J8901" s="31"/>
      <c r="K8901" s="31"/>
      <c r="L8901" s="32" t="str">
        <f>IF(ISERROR(VLOOKUP(LEFT(TablaD50[[#This Row],[Articulo]],6),ComparteD50[#All],2,FALSE)),"ND",TablaD50[[#This Row],[Articulo]])</f>
        <v>ND</v>
      </c>
      <c r="M8901" s="33" t="str">
        <f>IF(TablaD50[[#This Row],[Codigo Autorizadas]]="ND","ND",TablaD50[[#This Row],[ExistenciaActualUC]])</f>
        <v>ND</v>
      </c>
      <c r="N8901" s="34" t="str">
        <f>IF(TablaD50[[#This Row],[Almacen]]="","","D50")</f>
        <v/>
      </c>
    </row>
    <row r="8902" spans="7:14" x14ac:dyDescent="0.25">
      <c r="G8902"/>
      <c r="H8902"/>
      <c r="I8902" s="47"/>
      <c r="J8902" s="31"/>
      <c r="K8902" s="31"/>
      <c r="L8902" s="32" t="str">
        <f>IF(ISERROR(VLOOKUP(LEFT(TablaD50[[#This Row],[Articulo]],6),ComparteD50[#All],2,FALSE)),"ND",TablaD50[[#This Row],[Articulo]])</f>
        <v>ND</v>
      </c>
      <c r="M8902" s="33" t="str">
        <f>IF(TablaD50[[#This Row],[Codigo Autorizadas]]="ND","ND",TablaD50[[#This Row],[ExistenciaActualUC]])</f>
        <v>ND</v>
      </c>
      <c r="N8902" s="34" t="str">
        <f>IF(TablaD50[[#This Row],[Almacen]]="","","D50")</f>
        <v/>
      </c>
    </row>
    <row r="8903" spans="7:14" x14ac:dyDescent="0.25">
      <c r="G8903"/>
      <c r="H8903"/>
      <c r="I8903" s="47"/>
      <c r="J8903" s="31"/>
      <c r="K8903" s="31"/>
      <c r="L8903" s="32" t="str">
        <f>IF(ISERROR(VLOOKUP(LEFT(TablaD50[[#This Row],[Articulo]],6),ComparteD50[#All],2,FALSE)),"ND",TablaD50[[#This Row],[Articulo]])</f>
        <v>ND</v>
      </c>
      <c r="M8903" s="33" t="str">
        <f>IF(TablaD50[[#This Row],[Codigo Autorizadas]]="ND","ND",TablaD50[[#This Row],[ExistenciaActualUC]])</f>
        <v>ND</v>
      </c>
      <c r="N8903" s="34" t="str">
        <f>IF(TablaD50[[#This Row],[Almacen]]="","","D50")</f>
        <v/>
      </c>
    </row>
    <row r="8904" spans="7:14" x14ac:dyDescent="0.25">
      <c r="G8904"/>
      <c r="H8904"/>
      <c r="I8904" s="47"/>
      <c r="J8904" s="31"/>
      <c r="K8904" s="31"/>
      <c r="L8904" s="32" t="str">
        <f>IF(ISERROR(VLOOKUP(LEFT(TablaD50[[#This Row],[Articulo]],6),ComparteD50[#All],2,FALSE)),"ND",TablaD50[[#This Row],[Articulo]])</f>
        <v>ND</v>
      </c>
      <c r="M8904" s="33" t="str">
        <f>IF(TablaD50[[#This Row],[Codigo Autorizadas]]="ND","ND",TablaD50[[#This Row],[ExistenciaActualUC]])</f>
        <v>ND</v>
      </c>
      <c r="N8904" s="34" t="str">
        <f>IF(TablaD50[[#This Row],[Almacen]]="","","D50")</f>
        <v/>
      </c>
    </row>
    <row r="8905" spans="7:14" x14ac:dyDescent="0.25">
      <c r="G8905"/>
      <c r="H8905"/>
      <c r="I8905" s="47"/>
      <c r="J8905" s="31"/>
      <c r="K8905" s="31"/>
      <c r="L8905" s="32" t="str">
        <f>IF(ISERROR(VLOOKUP(LEFT(TablaD50[[#This Row],[Articulo]],6),ComparteD50[#All],2,FALSE)),"ND",TablaD50[[#This Row],[Articulo]])</f>
        <v>ND</v>
      </c>
      <c r="M8905" s="33" t="str">
        <f>IF(TablaD50[[#This Row],[Codigo Autorizadas]]="ND","ND",TablaD50[[#This Row],[ExistenciaActualUC]])</f>
        <v>ND</v>
      </c>
      <c r="N8905" s="34" t="str">
        <f>IF(TablaD50[[#This Row],[Almacen]]="","","D50")</f>
        <v/>
      </c>
    </row>
    <row r="8906" spans="7:14" x14ac:dyDescent="0.25">
      <c r="G8906"/>
      <c r="H8906"/>
      <c r="I8906" s="47"/>
      <c r="J8906" s="31"/>
      <c r="K8906" s="31"/>
      <c r="L8906" s="32" t="str">
        <f>IF(ISERROR(VLOOKUP(LEFT(TablaD50[[#This Row],[Articulo]],6),ComparteD50[#All],2,FALSE)),"ND",TablaD50[[#This Row],[Articulo]])</f>
        <v>ND</v>
      </c>
      <c r="M8906" s="33" t="str">
        <f>IF(TablaD50[[#This Row],[Codigo Autorizadas]]="ND","ND",TablaD50[[#This Row],[ExistenciaActualUC]])</f>
        <v>ND</v>
      </c>
      <c r="N8906" s="34" t="str">
        <f>IF(TablaD50[[#This Row],[Almacen]]="","","D50")</f>
        <v/>
      </c>
    </row>
    <row r="8907" spans="7:14" x14ac:dyDescent="0.25">
      <c r="G8907"/>
      <c r="H8907"/>
      <c r="I8907" s="47"/>
      <c r="J8907" s="31"/>
      <c r="K8907" s="31"/>
      <c r="L8907" s="32" t="str">
        <f>IF(ISERROR(VLOOKUP(LEFT(TablaD50[[#This Row],[Articulo]],6),ComparteD50[#All],2,FALSE)),"ND",TablaD50[[#This Row],[Articulo]])</f>
        <v>ND</v>
      </c>
      <c r="M8907" s="33" t="str">
        <f>IF(TablaD50[[#This Row],[Codigo Autorizadas]]="ND","ND",TablaD50[[#This Row],[ExistenciaActualUC]])</f>
        <v>ND</v>
      </c>
      <c r="N8907" s="34" t="str">
        <f>IF(TablaD50[[#This Row],[Almacen]]="","","D50")</f>
        <v/>
      </c>
    </row>
    <row r="8908" spans="7:14" x14ac:dyDescent="0.25">
      <c r="G8908"/>
      <c r="H8908"/>
      <c r="I8908" s="47"/>
      <c r="J8908" s="31"/>
      <c r="K8908" s="31"/>
      <c r="L8908" s="32" t="str">
        <f>IF(ISERROR(VLOOKUP(LEFT(TablaD50[[#This Row],[Articulo]],6),ComparteD50[#All],2,FALSE)),"ND",TablaD50[[#This Row],[Articulo]])</f>
        <v>ND</v>
      </c>
      <c r="M8908" s="33" t="str">
        <f>IF(TablaD50[[#This Row],[Codigo Autorizadas]]="ND","ND",TablaD50[[#This Row],[ExistenciaActualUC]])</f>
        <v>ND</v>
      </c>
      <c r="N8908" s="34" t="str">
        <f>IF(TablaD50[[#This Row],[Almacen]]="","","D50")</f>
        <v/>
      </c>
    </row>
    <row r="8909" spans="7:14" x14ac:dyDescent="0.25">
      <c r="G8909"/>
      <c r="H8909"/>
      <c r="I8909" s="47"/>
      <c r="J8909" s="31"/>
      <c r="K8909" s="31"/>
      <c r="L8909" s="32" t="str">
        <f>IF(ISERROR(VLOOKUP(LEFT(TablaD50[[#This Row],[Articulo]],6),ComparteD50[#All],2,FALSE)),"ND",TablaD50[[#This Row],[Articulo]])</f>
        <v>ND</v>
      </c>
      <c r="M8909" s="33" t="str">
        <f>IF(TablaD50[[#This Row],[Codigo Autorizadas]]="ND","ND",TablaD50[[#This Row],[ExistenciaActualUC]])</f>
        <v>ND</v>
      </c>
      <c r="N8909" s="34" t="str">
        <f>IF(TablaD50[[#This Row],[Almacen]]="","","D50")</f>
        <v/>
      </c>
    </row>
    <row r="8910" spans="7:14" x14ac:dyDescent="0.25">
      <c r="G8910"/>
      <c r="H8910"/>
      <c r="I8910" s="47"/>
      <c r="J8910" s="31"/>
      <c r="K8910" s="31"/>
      <c r="L8910" s="32" t="str">
        <f>IF(ISERROR(VLOOKUP(LEFT(TablaD50[[#This Row],[Articulo]],6),ComparteD50[#All],2,FALSE)),"ND",TablaD50[[#This Row],[Articulo]])</f>
        <v>ND</v>
      </c>
      <c r="M8910" s="33" t="str">
        <f>IF(TablaD50[[#This Row],[Codigo Autorizadas]]="ND","ND",TablaD50[[#This Row],[ExistenciaActualUC]])</f>
        <v>ND</v>
      </c>
      <c r="N8910" s="34" t="str">
        <f>IF(TablaD50[[#This Row],[Almacen]]="","","D50")</f>
        <v/>
      </c>
    </row>
    <row r="8911" spans="7:14" x14ac:dyDescent="0.25">
      <c r="G8911"/>
      <c r="H8911"/>
      <c r="I8911" s="47"/>
      <c r="J8911" s="31"/>
      <c r="K8911" s="31"/>
      <c r="L8911" s="32" t="str">
        <f>IF(ISERROR(VLOOKUP(LEFT(TablaD50[[#This Row],[Articulo]],6),ComparteD50[#All],2,FALSE)),"ND",TablaD50[[#This Row],[Articulo]])</f>
        <v>ND</v>
      </c>
      <c r="M8911" s="33" t="str">
        <f>IF(TablaD50[[#This Row],[Codigo Autorizadas]]="ND","ND",TablaD50[[#This Row],[ExistenciaActualUC]])</f>
        <v>ND</v>
      </c>
      <c r="N8911" s="34" t="str">
        <f>IF(TablaD50[[#This Row],[Almacen]]="","","D50")</f>
        <v/>
      </c>
    </row>
    <row r="8912" spans="7:14" x14ac:dyDescent="0.25">
      <c r="G8912"/>
      <c r="H8912"/>
      <c r="I8912" s="47"/>
      <c r="J8912" s="31"/>
      <c r="K8912" s="31"/>
      <c r="L8912" s="32" t="str">
        <f>IF(ISERROR(VLOOKUP(LEFT(TablaD50[[#This Row],[Articulo]],6),ComparteD50[#All],2,FALSE)),"ND",TablaD50[[#This Row],[Articulo]])</f>
        <v>ND</v>
      </c>
      <c r="M8912" s="33" t="str">
        <f>IF(TablaD50[[#This Row],[Codigo Autorizadas]]="ND","ND",TablaD50[[#This Row],[ExistenciaActualUC]])</f>
        <v>ND</v>
      </c>
      <c r="N8912" s="34" t="str">
        <f>IF(TablaD50[[#This Row],[Almacen]]="","","D50")</f>
        <v/>
      </c>
    </row>
    <row r="8913" spans="7:14" x14ac:dyDescent="0.25">
      <c r="G8913"/>
      <c r="H8913"/>
      <c r="I8913" s="47"/>
      <c r="J8913" s="31"/>
      <c r="K8913" s="31"/>
      <c r="L8913" s="32" t="str">
        <f>IF(ISERROR(VLOOKUP(LEFT(TablaD50[[#This Row],[Articulo]],6),ComparteD50[#All],2,FALSE)),"ND",TablaD50[[#This Row],[Articulo]])</f>
        <v>ND</v>
      </c>
      <c r="M8913" s="33" t="str">
        <f>IF(TablaD50[[#This Row],[Codigo Autorizadas]]="ND","ND",TablaD50[[#This Row],[ExistenciaActualUC]])</f>
        <v>ND</v>
      </c>
      <c r="N8913" s="34" t="str">
        <f>IF(TablaD50[[#This Row],[Almacen]]="","","D50")</f>
        <v/>
      </c>
    </row>
    <row r="8914" spans="7:14" x14ac:dyDescent="0.25">
      <c r="G8914"/>
      <c r="H8914"/>
      <c r="I8914" s="47"/>
      <c r="J8914" s="31"/>
      <c r="K8914" s="31"/>
      <c r="L8914" s="32" t="str">
        <f>IF(ISERROR(VLOOKUP(LEFT(TablaD50[[#This Row],[Articulo]],6),ComparteD50[#All],2,FALSE)),"ND",TablaD50[[#This Row],[Articulo]])</f>
        <v>ND</v>
      </c>
      <c r="M8914" s="33" t="str">
        <f>IF(TablaD50[[#This Row],[Codigo Autorizadas]]="ND","ND",TablaD50[[#This Row],[ExistenciaActualUC]])</f>
        <v>ND</v>
      </c>
      <c r="N8914" s="34" t="str">
        <f>IF(TablaD50[[#This Row],[Almacen]]="","","D50")</f>
        <v/>
      </c>
    </row>
    <row r="8915" spans="7:14" x14ac:dyDescent="0.25">
      <c r="G8915"/>
      <c r="H8915"/>
      <c r="I8915" s="47"/>
      <c r="J8915" s="31"/>
      <c r="K8915" s="31"/>
      <c r="L8915" s="32" t="str">
        <f>IF(ISERROR(VLOOKUP(LEFT(TablaD50[[#This Row],[Articulo]],6),ComparteD50[#All],2,FALSE)),"ND",TablaD50[[#This Row],[Articulo]])</f>
        <v>ND</v>
      </c>
      <c r="M8915" s="33" t="str">
        <f>IF(TablaD50[[#This Row],[Codigo Autorizadas]]="ND","ND",TablaD50[[#This Row],[ExistenciaActualUC]])</f>
        <v>ND</v>
      </c>
      <c r="N8915" s="34" t="str">
        <f>IF(TablaD50[[#This Row],[Almacen]]="","","D50")</f>
        <v/>
      </c>
    </row>
    <row r="8916" spans="7:14" x14ac:dyDescent="0.25">
      <c r="G8916"/>
      <c r="H8916"/>
      <c r="I8916" s="47"/>
      <c r="J8916" s="31"/>
      <c r="K8916" s="31"/>
      <c r="L8916" s="32" t="str">
        <f>IF(ISERROR(VLOOKUP(LEFT(TablaD50[[#This Row],[Articulo]],6),ComparteD50[#All],2,FALSE)),"ND",TablaD50[[#This Row],[Articulo]])</f>
        <v>ND</v>
      </c>
      <c r="M8916" s="33" t="str">
        <f>IF(TablaD50[[#This Row],[Codigo Autorizadas]]="ND","ND",TablaD50[[#This Row],[ExistenciaActualUC]])</f>
        <v>ND</v>
      </c>
      <c r="N8916" s="34" t="str">
        <f>IF(TablaD50[[#This Row],[Almacen]]="","","D50")</f>
        <v/>
      </c>
    </row>
    <row r="8917" spans="7:14" x14ac:dyDescent="0.25">
      <c r="G8917"/>
      <c r="H8917"/>
      <c r="I8917" s="47"/>
      <c r="J8917" s="31"/>
      <c r="K8917" s="31"/>
      <c r="L8917" s="32" t="str">
        <f>IF(ISERROR(VLOOKUP(LEFT(TablaD50[[#This Row],[Articulo]],6),ComparteD50[#All],2,FALSE)),"ND",TablaD50[[#This Row],[Articulo]])</f>
        <v>ND</v>
      </c>
      <c r="M8917" s="33" t="str">
        <f>IF(TablaD50[[#This Row],[Codigo Autorizadas]]="ND","ND",TablaD50[[#This Row],[ExistenciaActualUC]])</f>
        <v>ND</v>
      </c>
      <c r="N8917" s="34" t="str">
        <f>IF(TablaD50[[#This Row],[Almacen]]="","","D50")</f>
        <v/>
      </c>
    </row>
    <row r="8918" spans="7:14" x14ac:dyDescent="0.25">
      <c r="G8918"/>
      <c r="H8918"/>
      <c r="I8918" s="47"/>
      <c r="J8918" s="31"/>
      <c r="K8918" s="31"/>
      <c r="L8918" s="32" t="str">
        <f>IF(ISERROR(VLOOKUP(LEFT(TablaD50[[#This Row],[Articulo]],6),ComparteD50[#All],2,FALSE)),"ND",TablaD50[[#This Row],[Articulo]])</f>
        <v>ND</v>
      </c>
      <c r="M8918" s="33" t="str">
        <f>IF(TablaD50[[#This Row],[Codigo Autorizadas]]="ND","ND",TablaD50[[#This Row],[ExistenciaActualUC]])</f>
        <v>ND</v>
      </c>
      <c r="N8918" s="34" t="str">
        <f>IF(TablaD50[[#This Row],[Almacen]]="","","D50")</f>
        <v/>
      </c>
    </row>
    <row r="8919" spans="7:14" x14ac:dyDescent="0.25">
      <c r="G8919"/>
      <c r="H8919"/>
      <c r="I8919" s="47"/>
      <c r="J8919" s="31"/>
      <c r="K8919" s="31"/>
      <c r="L8919" s="32" t="str">
        <f>IF(ISERROR(VLOOKUP(LEFT(TablaD50[[#This Row],[Articulo]],6),ComparteD50[#All],2,FALSE)),"ND",TablaD50[[#This Row],[Articulo]])</f>
        <v>ND</v>
      </c>
      <c r="M8919" s="33" t="str">
        <f>IF(TablaD50[[#This Row],[Codigo Autorizadas]]="ND","ND",TablaD50[[#This Row],[ExistenciaActualUC]])</f>
        <v>ND</v>
      </c>
      <c r="N8919" s="34" t="str">
        <f>IF(TablaD50[[#This Row],[Almacen]]="","","D50")</f>
        <v/>
      </c>
    </row>
    <row r="8920" spans="7:14" x14ac:dyDescent="0.25">
      <c r="G8920"/>
      <c r="H8920"/>
      <c r="I8920" s="47"/>
      <c r="J8920" s="31"/>
      <c r="K8920" s="31"/>
      <c r="L8920" s="32" t="str">
        <f>IF(ISERROR(VLOOKUP(LEFT(TablaD50[[#This Row],[Articulo]],6),ComparteD50[#All],2,FALSE)),"ND",TablaD50[[#This Row],[Articulo]])</f>
        <v>ND</v>
      </c>
      <c r="M8920" s="33" t="str">
        <f>IF(TablaD50[[#This Row],[Codigo Autorizadas]]="ND","ND",TablaD50[[#This Row],[ExistenciaActualUC]])</f>
        <v>ND</v>
      </c>
      <c r="N8920" s="34" t="str">
        <f>IF(TablaD50[[#This Row],[Almacen]]="","","D50")</f>
        <v/>
      </c>
    </row>
    <row r="8921" spans="7:14" x14ac:dyDescent="0.25">
      <c r="G8921"/>
      <c r="H8921"/>
      <c r="I8921" s="47"/>
      <c r="J8921" s="31"/>
      <c r="K8921" s="31"/>
      <c r="L8921" s="32" t="str">
        <f>IF(ISERROR(VLOOKUP(LEFT(TablaD50[[#This Row],[Articulo]],6),ComparteD50[#All],2,FALSE)),"ND",TablaD50[[#This Row],[Articulo]])</f>
        <v>ND</v>
      </c>
      <c r="M8921" s="33" t="str">
        <f>IF(TablaD50[[#This Row],[Codigo Autorizadas]]="ND","ND",TablaD50[[#This Row],[ExistenciaActualUC]])</f>
        <v>ND</v>
      </c>
      <c r="N8921" s="34" t="str">
        <f>IF(TablaD50[[#This Row],[Almacen]]="","","D50")</f>
        <v/>
      </c>
    </row>
    <row r="8922" spans="7:14" x14ac:dyDescent="0.25">
      <c r="G8922"/>
      <c r="H8922"/>
      <c r="I8922" s="47"/>
      <c r="J8922" s="31"/>
      <c r="K8922" s="31"/>
      <c r="L8922" s="32" t="str">
        <f>IF(ISERROR(VLOOKUP(LEFT(TablaD50[[#This Row],[Articulo]],6),ComparteD50[#All],2,FALSE)),"ND",TablaD50[[#This Row],[Articulo]])</f>
        <v>ND</v>
      </c>
      <c r="M8922" s="33" t="str">
        <f>IF(TablaD50[[#This Row],[Codigo Autorizadas]]="ND","ND",TablaD50[[#This Row],[ExistenciaActualUC]])</f>
        <v>ND</v>
      </c>
      <c r="N8922" s="34" t="str">
        <f>IF(TablaD50[[#This Row],[Almacen]]="","","D50")</f>
        <v/>
      </c>
    </row>
    <row r="8923" spans="7:14" x14ac:dyDescent="0.25">
      <c r="G8923"/>
      <c r="H8923"/>
      <c r="I8923" s="47"/>
      <c r="J8923" s="31"/>
      <c r="K8923" s="31"/>
      <c r="L8923" s="32" t="str">
        <f>IF(ISERROR(VLOOKUP(LEFT(TablaD50[[#This Row],[Articulo]],6),ComparteD50[#All],2,FALSE)),"ND",TablaD50[[#This Row],[Articulo]])</f>
        <v>ND</v>
      </c>
      <c r="M8923" s="33" t="str">
        <f>IF(TablaD50[[#This Row],[Codigo Autorizadas]]="ND","ND",TablaD50[[#This Row],[ExistenciaActualUC]])</f>
        <v>ND</v>
      </c>
      <c r="N8923" s="34" t="str">
        <f>IF(TablaD50[[#This Row],[Almacen]]="","","D50")</f>
        <v/>
      </c>
    </row>
    <row r="8924" spans="7:14" x14ac:dyDescent="0.25">
      <c r="G8924"/>
      <c r="H8924"/>
      <c r="I8924" s="47"/>
      <c r="J8924" s="31"/>
      <c r="K8924" s="31"/>
      <c r="L8924" s="32" t="str">
        <f>IF(ISERROR(VLOOKUP(LEFT(TablaD50[[#This Row],[Articulo]],6),ComparteD50[#All],2,FALSE)),"ND",TablaD50[[#This Row],[Articulo]])</f>
        <v>ND</v>
      </c>
      <c r="M8924" s="33" t="str">
        <f>IF(TablaD50[[#This Row],[Codigo Autorizadas]]="ND","ND",TablaD50[[#This Row],[ExistenciaActualUC]])</f>
        <v>ND</v>
      </c>
      <c r="N8924" s="34" t="str">
        <f>IF(TablaD50[[#This Row],[Almacen]]="","","D50")</f>
        <v/>
      </c>
    </row>
    <row r="8925" spans="7:14" x14ac:dyDescent="0.25">
      <c r="G8925"/>
      <c r="H8925"/>
      <c r="I8925" s="47"/>
      <c r="J8925" s="31"/>
      <c r="K8925" s="31"/>
      <c r="L8925" s="32" t="str">
        <f>IF(ISERROR(VLOOKUP(LEFT(TablaD50[[#This Row],[Articulo]],6),ComparteD50[#All],2,FALSE)),"ND",TablaD50[[#This Row],[Articulo]])</f>
        <v>ND</v>
      </c>
      <c r="M8925" s="33" t="str">
        <f>IF(TablaD50[[#This Row],[Codigo Autorizadas]]="ND","ND",TablaD50[[#This Row],[ExistenciaActualUC]])</f>
        <v>ND</v>
      </c>
      <c r="N8925" s="34" t="str">
        <f>IF(TablaD50[[#This Row],[Almacen]]="","","D50")</f>
        <v/>
      </c>
    </row>
    <row r="8926" spans="7:14" x14ac:dyDescent="0.25">
      <c r="G8926"/>
      <c r="H8926"/>
      <c r="I8926" s="47"/>
      <c r="J8926" s="31"/>
      <c r="K8926" s="31"/>
      <c r="L8926" s="32" t="str">
        <f>IF(ISERROR(VLOOKUP(LEFT(TablaD50[[#This Row],[Articulo]],6),ComparteD50[#All],2,FALSE)),"ND",TablaD50[[#This Row],[Articulo]])</f>
        <v>ND</v>
      </c>
      <c r="M8926" s="33" t="str">
        <f>IF(TablaD50[[#This Row],[Codigo Autorizadas]]="ND","ND",TablaD50[[#This Row],[ExistenciaActualUC]])</f>
        <v>ND</v>
      </c>
      <c r="N8926" s="34" t="str">
        <f>IF(TablaD50[[#This Row],[Almacen]]="","","D50")</f>
        <v/>
      </c>
    </row>
    <row r="8927" spans="7:14" x14ac:dyDescent="0.25">
      <c r="G8927"/>
      <c r="H8927"/>
      <c r="I8927" s="47"/>
      <c r="J8927" s="31"/>
      <c r="K8927" s="31"/>
      <c r="L8927" s="32" t="str">
        <f>IF(ISERROR(VLOOKUP(LEFT(TablaD50[[#This Row],[Articulo]],6),ComparteD50[#All],2,FALSE)),"ND",TablaD50[[#This Row],[Articulo]])</f>
        <v>ND</v>
      </c>
      <c r="M8927" s="33" t="str">
        <f>IF(TablaD50[[#This Row],[Codigo Autorizadas]]="ND","ND",TablaD50[[#This Row],[ExistenciaActualUC]])</f>
        <v>ND</v>
      </c>
      <c r="N8927" s="34" t="str">
        <f>IF(TablaD50[[#This Row],[Almacen]]="","","D50")</f>
        <v/>
      </c>
    </row>
    <row r="8928" spans="7:14" x14ac:dyDescent="0.25">
      <c r="G8928"/>
      <c r="H8928"/>
      <c r="I8928" s="47"/>
      <c r="J8928" s="31"/>
      <c r="K8928" s="31"/>
      <c r="L8928" s="32" t="str">
        <f>IF(ISERROR(VLOOKUP(LEFT(TablaD50[[#This Row],[Articulo]],6),ComparteD50[#All],2,FALSE)),"ND",TablaD50[[#This Row],[Articulo]])</f>
        <v>ND</v>
      </c>
      <c r="M8928" s="33" t="str">
        <f>IF(TablaD50[[#This Row],[Codigo Autorizadas]]="ND","ND",TablaD50[[#This Row],[ExistenciaActualUC]])</f>
        <v>ND</v>
      </c>
      <c r="N8928" s="34" t="str">
        <f>IF(TablaD50[[#This Row],[Almacen]]="","","D50")</f>
        <v/>
      </c>
    </row>
    <row r="8929" spans="7:14" x14ac:dyDescent="0.25">
      <c r="G8929"/>
      <c r="H8929"/>
      <c r="I8929" s="47"/>
      <c r="J8929" s="31"/>
      <c r="K8929" s="31"/>
      <c r="L8929" s="32" t="str">
        <f>IF(ISERROR(VLOOKUP(LEFT(TablaD50[[#This Row],[Articulo]],6),ComparteD50[#All],2,FALSE)),"ND",TablaD50[[#This Row],[Articulo]])</f>
        <v>ND</v>
      </c>
      <c r="M8929" s="33" t="str">
        <f>IF(TablaD50[[#This Row],[Codigo Autorizadas]]="ND","ND",TablaD50[[#This Row],[ExistenciaActualUC]])</f>
        <v>ND</v>
      </c>
      <c r="N8929" s="34" t="str">
        <f>IF(TablaD50[[#This Row],[Almacen]]="","","D50")</f>
        <v/>
      </c>
    </row>
    <row r="8930" spans="7:14" x14ac:dyDescent="0.25">
      <c r="G8930"/>
      <c r="H8930"/>
      <c r="I8930" s="47"/>
      <c r="J8930" s="31"/>
      <c r="K8930" s="31"/>
      <c r="L8930" s="32" t="str">
        <f>IF(ISERROR(VLOOKUP(LEFT(TablaD50[[#This Row],[Articulo]],6),ComparteD50[#All],2,FALSE)),"ND",TablaD50[[#This Row],[Articulo]])</f>
        <v>ND</v>
      </c>
      <c r="M8930" s="33" t="str">
        <f>IF(TablaD50[[#This Row],[Codigo Autorizadas]]="ND","ND",TablaD50[[#This Row],[ExistenciaActualUC]])</f>
        <v>ND</v>
      </c>
      <c r="N8930" s="34" t="str">
        <f>IF(TablaD50[[#This Row],[Almacen]]="","","D50")</f>
        <v/>
      </c>
    </row>
    <row r="8931" spans="7:14" x14ac:dyDescent="0.25">
      <c r="G8931"/>
      <c r="H8931"/>
      <c r="I8931" s="47"/>
      <c r="J8931" s="31"/>
      <c r="K8931" s="31"/>
      <c r="L8931" s="32" t="str">
        <f>IF(ISERROR(VLOOKUP(LEFT(TablaD50[[#This Row],[Articulo]],6),ComparteD50[#All],2,FALSE)),"ND",TablaD50[[#This Row],[Articulo]])</f>
        <v>ND</v>
      </c>
      <c r="M8931" s="33" t="str">
        <f>IF(TablaD50[[#This Row],[Codigo Autorizadas]]="ND","ND",TablaD50[[#This Row],[ExistenciaActualUC]])</f>
        <v>ND</v>
      </c>
      <c r="N8931" s="34" t="str">
        <f>IF(TablaD50[[#This Row],[Almacen]]="","","D50")</f>
        <v/>
      </c>
    </row>
    <row r="8932" spans="7:14" x14ac:dyDescent="0.25">
      <c r="G8932"/>
      <c r="H8932"/>
      <c r="I8932" s="47"/>
      <c r="J8932" s="31"/>
      <c r="K8932" s="31"/>
      <c r="L8932" s="32" t="str">
        <f>IF(ISERROR(VLOOKUP(LEFT(TablaD50[[#This Row],[Articulo]],6),ComparteD50[#All],2,FALSE)),"ND",TablaD50[[#This Row],[Articulo]])</f>
        <v>ND</v>
      </c>
      <c r="M8932" s="33" t="str">
        <f>IF(TablaD50[[#This Row],[Codigo Autorizadas]]="ND","ND",TablaD50[[#This Row],[ExistenciaActualUC]])</f>
        <v>ND</v>
      </c>
      <c r="N8932" s="34" t="str">
        <f>IF(TablaD50[[#This Row],[Almacen]]="","","D50")</f>
        <v/>
      </c>
    </row>
    <row r="8933" spans="7:14" x14ac:dyDescent="0.25">
      <c r="G8933"/>
      <c r="H8933"/>
      <c r="I8933" s="47"/>
      <c r="J8933" s="31"/>
      <c r="K8933" s="31"/>
      <c r="L8933" s="32" t="str">
        <f>IF(ISERROR(VLOOKUP(LEFT(TablaD50[[#This Row],[Articulo]],6),ComparteD50[#All],2,FALSE)),"ND",TablaD50[[#This Row],[Articulo]])</f>
        <v>ND</v>
      </c>
      <c r="M8933" s="33" t="str">
        <f>IF(TablaD50[[#This Row],[Codigo Autorizadas]]="ND","ND",TablaD50[[#This Row],[ExistenciaActualUC]])</f>
        <v>ND</v>
      </c>
      <c r="N8933" s="34" t="str">
        <f>IF(TablaD50[[#This Row],[Almacen]]="","","D50")</f>
        <v/>
      </c>
    </row>
    <row r="8934" spans="7:14" x14ac:dyDescent="0.25">
      <c r="G8934"/>
      <c r="H8934"/>
      <c r="I8934" s="47"/>
      <c r="J8934" s="31"/>
      <c r="K8934" s="31"/>
      <c r="L8934" s="32" t="str">
        <f>IF(ISERROR(VLOOKUP(LEFT(TablaD50[[#This Row],[Articulo]],6),ComparteD50[#All],2,FALSE)),"ND",TablaD50[[#This Row],[Articulo]])</f>
        <v>ND</v>
      </c>
      <c r="M8934" s="33" t="str">
        <f>IF(TablaD50[[#This Row],[Codigo Autorizadas]]="ND","ND",TablaD50[[#This Row],[ExistenciaActualUC]])</f>
        <v>ND</v>
      </c>
      <c r="N8934" s="34" t="str">
        <f>IF(TablaD50[[#This Row],[Almacen]]="","","D50")</f>
        <v/>
      </c>
    </row>
    <row r="8935" spans="7:14" x14ac:dyDescent="0.25">
      <c r="G8935"/>
      <c r="H8935"/>
      <c r="I8935" s="47"/>
      <c r="J8935" s="31"/>
      <c r="K8935" s="31"/>
      <c r="L8935" s="32" t="str">
        <f>IF(ISERROR(VLOOKUP(LEFT(TablaD50[[#This Row],[Articulo]],6),ComparteD50[#All],2,FALSE)),"ND",TablaD50[[#This Row],[Articulo]])</f>
        <v>ND</v>
      </c>
      <c r="M8935" s="33" t="str">
        <f>IF(TablaD50[[#This Row],[Codigo Autorizadas]]="ND","ND",TablaD50[[#This Row],[ExistenciaActualUC]])</f>
        <v>ND</v>
      </c>
      <c r="N8935" s="34" t="str">
        <f>IF(TablaD50[[#This Row],[Almacen]]="","","D50")</f>
        <v/>
      </c>
    </row>
    <row r="8936" spans="7:14" x14ac:dyDescent="0.25">
      <c r="G8936"/>
      <c r="H8936"/>
      <c r="I8936" s="47"/>
      <c r="J8936" s="31"/>
      <c r="K8936" s="31"/>
      <c r="L8936" s="32" t="str">
        <f>IF(ISERROR(VLOOKUP(LEFT(TablaD50[[#This Row],[Articulo]],6),ComparteD50[#All],2,FALSE)),"ND",TablaD50[[#This Row],[Articulo]])</f>
        <v>ND</v>
      </c>
      <c r="M8936" s="33" t="str">
        <f>IF(TablaD50[[#This Row],[Codigo Autorizadas]]="ND","ND",TablaD50[[#This Row],[ExistenciaActualUC]])</f>
        <v>ND</v>
      </c>
      <c r="N8936" s="34" t="str">
        <f>IF(TablaD50[[#This Row],[Almacen]]="","","D50")</f>
        <v/>
      </c>
    </row>
    <row r="8937" spans="7:14" x14ac:dyDescent="0.25">
      <c r="G8937"/>
      <c r="H8937"/>
      <c r="I8937" s="47"/>
      <c r="J8937" s="31"/>
      <c r="K8937" s="31"/>
      <c r="L8937" s="32" t="str">
        <f>IF(ISERROR(VLOOKUP(LEFT(TablaD50[[#This Row],[Articulo]],6),ComparteD50[#All],2,FALSE)),"ND",TablaD50[[#This Row],[Articulo]])</f>
        <v>ND</v>
      </c>
      <c r="M8937" s="33" t="str">
        <f>IF(TablaD50[[#This Row],[Codigo Autorizadas]]="ND","ND",TablaD50[[#This Row],[ExistenciaActualUC]])</f>
        <v>ND</v>
      </c>
      <c r="N8937" s="34" t="str">
        <f>IF(TablaD50[[#This Row],[Almacen]]="","","D50")</f>
        <v/>
      </c>
    </row>
    <row r="8938" spans="7:14" x14ac:dyDescent="0.25">
      <c r="G8938"/>
      <c r="H8938"/>
      <c r="I8938" s="47"/>
      <c r="J8938" s="31"/>
      <c r="K8938" s="31"/>
      <c r="L8938" s="32" t="str">
        <f>IF(ISERROR(VLOOKUP(LEFT(TablaD50[[#This Row],[Articulo]],6),ComparteD50[#All],2,FALSE)),"ND",TablaD50[[#This Row],[Articulo]])</f>
        <v>ND</v>
      </c>
      <c r="M8938" s="33" t="str">
        <f>IF(TablaD50[[#This Row],[Codigo Autorizadas]]="ND","ND",TablaD50[[#This Row],[ExistenciaActualUC]])</f>
        <v>ND</v>
      </c>
      <c r="N8938" s="34" t="str">
        <f>IF(TablaD50[[#This Row],[Almacen]]="","","D50")</f>
        <v/>
      </c>
    </row>
    <row r="8939" spans="7:14" x14ac:dyDescent="0.25">
      <c r="G8939"/>
      <c r="H8939"/>
      <c r="I8939" s="47"/>
      <c r="J8939" s="31"/>
      <c r="K8939" s="31"/>
      <c r="L8939" s="32" t="str">
        <f>IF(ISERROR(VLOOKUP(LEFT(TablaD50[[#This Row],[Articulo]],6),ComparteD50[#All],2,FALSE)),"ND",TablaD50[[#This Row],[Articulo]])</f>
        <v>ND</v>
      </c>
      <c r="M8939" s="33" t="str">
        <f>IF(TablaD50[[#This Row],[Codigo Autorizadas]]="ND","ND",TablaD50[[#This Row],[ExistenciaActualUC]])</f>
        <v>ND</v>
      </c>
      <c r="N8939" s="34" t="str">
        <f>IF(TablaD50[[#This Row],[Almacen]]="","","D50")</f>
        <v/>
      </c>
    </row>
    <row r="8940" spans="7:14" x14ac:dyDescent="0.25">
      <c r="G8940"/>
      <c r="H8940"/>
      <c r="I8940" s="47"/>
      <c r="J8940" s="31"/>
      <c r="K8940" s="31"/>
      <c r="L8940" s="32" t="str">
        <f>IF(ISERROR(VLOOKUP(LEFT(TablaD50[[#This Row],[Articulo]],6),ComparteD50[#All],2,FALSE)),"ND",TablaD50[[#This Row],[Articulo]])</f>
        <v>ND</v>
      </c>
      <c r="M8940" s="33" t="str">
        <f>IF(TablaD50[[#This Row],[Codigo Autorizadas]]="ND","ND",TablaD50[[#This Row],[ExistenciaActualUC]])</f>
        <v>ND</v>
      </c>
      <c r="N8940" s="34" t="str">
        <f>IF(TablaD50[[#This Row],[Almacen]]="","","D50")</f>
        <v/>
      </c>
    </row>
    <row r="8941" spans="7:14" x14ac:dyDescent="0.25">
      <c r="G8941"/>
      <c r="H8941"/>
      <c r="I8941" s="47"/>
      <c r="J8941" s="31"/>
      <c r="K8941" s="31"/>
      <c r="L8941" s="32" t="str">
        <f>IF(ISERROR(VLOOKUP(LEFT(TablaD50[[#This Row],[Articulo]],6),ComparteD50[#All],2,FALSE)),"ND",TablaD50[[#This Row],[Articulo]])</f>
        <v>ND</v>
      </c>
      <c r="M8941" s="33" t="str">
        <f>IF(TablaD50[[#This Row],[Codigo Autorizadas]]="ND","ND",TablaD50[[#This Row],[ExistenciaActualUC]])</f>
        <v>ND</v>
      </c>
      <c r="N8941" s="34" t="str">
        <f>IF(TablaD50[[#This Row],[Almacen]]="","","D50")</f>
        <v/>
      </c>
    </row>
    <row r="8942" spans="7:14" x14ac:dyDescent="0.25">
      <c r="G8942"/>
      <c r="H8942"/>
      <c r="I8942" s="47"/>
      <c r="J8942" s="31"/>
      <c r="K8942" s="31"/>
      <c r="L8942" s="32" t="str">
        <f>IF(ISERROR(VLOOKUP(LEFT(TablaD50[[#This Row],[Articulo]],6),ComparteD50[#All],2,FALSE)),"ND",TablaD50[[#This Row],[Articulo]])</f>
        <v>ND</v>
      </c>
      <c r="M8942" s="33" t="str">
        <f>IF(TablaD50[[#This Row],[Codigo Autorizadas]]="ND","ND",TablaD50[[#This Row],[ExistenciaActualUC]])</f>
        <v>ND</v>
      </c>
      <c r="N8942" s="34" t="str">
        <f>IF(TablaD50[[#This Row],[Almacen]]="","","D50")</f>
        <v/>
      </c>
    </row>
    <row r="8943" spans="7:14" x14ac:dyDescent="0.25">
      <c r="G8943"/>
      <c r="H8943"/>
      <c r="I8943" s="47"/>
      <c r="J8943" s="31"/>
      <c r="K8943" s="31"/>
      <c r="L8943" s="32" t="str">
        <f>IF(ISERROR(VLOOKUP(LEFT(TablaD50[[#This Row],[Articulo]],6),ComparteD50[#All],2,FALSE)),"ND",TablaD50[[#This Row],[Articulo]])</f>
        <v>ND</v>
      </c>
      <c r="M8943" s="33" t="str">
        <f>IF(TablaD50[[#This Row],[Codigo Autorizadas]]="ND","ND",TablaD50[[#This Row],[ExistenciaActualUC]])</f>
        <v>ND</v>
      </c>
      <c r="N8943" s="34" t="str">
        <f>IF(TablaD50[[#This Row],[Almacen]]="","","D50")</f>
        <v/>
      </c>
    </row>
    <row r="8944" spans="7:14" x14ac:dyDescent="0.25">
      <c r="G8944"/>
      <c r="H8944"/>
      <c r="I8944" s="47"/>
      <c r="J8944" s="31"/>
      <c r="K8944" s="31"/>
      <c r="L8944" s="32" t="str">
        <f>IF(ISERROR(VLOOKUP(LEFT(TablaD50[[#This Row],[Articulo]],6),ComparteD50[#All],2,FALSE)),"ND",TablaD50[[#This Row],[Articulo]])</f>
        <v>ND</v>
      </c>
      <c r="M8944" s="33" t="str">
        <f>IF(TablaD50[[#This Row],[Codigo Autorizadas]]="ND","ND",TablaD50[[#This Row],[ExistenciaActualUC]])</f>
        <v>ND</v>
      </c>
      <c r="N8944" s="34" t="str">
        <f>IF(TablaD50[[#This Row],[Almacen]]="","","D50")</f>
        <v/>
      </c>
    </row>
    <row r="8945" spans="7:14" x14ac:dyDescent="0.25">
      <c r="G8945"/>
      <c r="H8945"/>
      <c r="I8945" s="47"/>
      <c r="J8945" s="31"/>
      <c r="K8945" s="31"/>
      <c r="L8945" s="32" t="str">
        <f>IF(ISERROR(VLOOKUP(LEFT(TablaD50[[#This Row],[Articulo]],6),ComparteD50[#All],2,FALSE)),"ND",TablaD50[[#This Row],[Articulo]])</f>
        <v>ND</v>
      </c>
      <c r="M8945" s="33" t="str">
        <f>IF(TablaD50[[#This Row],[Codigo Autorizadas]]="ND","ND",TablaD50[[#This Row],[ExistenciaActualUC]])</f>
        <v>ND</v>
      </c>
      <c r="N8945" s="34" t="str">
        <f>IF(TablaD50[[#This Row],[Almacen]]="","","D50")</f>
        <v/>
      </c>
    </row>
    <row r="8946" spans="7:14" x14ac:dyDescent="0.25">
      <c r="G8946"/>
      <c r="H8946"/>
      <c r="I8946" s="47"/>
      <c r="J8946" s="31"/>
      <c r="K8946" s="31"/>
      <c r="L8946" s="32" t="str">
        <f>IF(ISERROR(VLOOKUP(LEFT(TablaD50[[#This Row],[Articulo]],6),ComparteD50[#All],2,FALSE)),"ND",TablaD50[[#This Row],[Articulo]])</f>
        <v>ND</v>
      </c>
      <c r="M8946" s="33" t="str">
        <f>IF(TablaD50[[#This Row],[Codigo Autorizadas]]="ND","ND",TablaD50[[#This Row],[ExistenciaActualUC]])</f>
        <v>ND</v>
      </c>
      <c r="N8946" s="34" t="str">
        <f>IF(TablaD50[[#This Row],[Almacen]]="","","D50")</f>
        <v/>
      </c>
    </row>
    <row r="8947" spans="7:14" x14ac:dyDescent="0.25">
      <c r="G8947"/>
      <c r="H8947"/>
      <c r="I8947" s="47"/>
      <c r="J8947" s="31"/>
      <c r="K8947" s="31"/>
      <c r="L8947" s="32" t="str">
        <f>IF(ISERROR(VLOOKUP(LEFT(TablaD50[[#This Row],[Articulo]],6),ComparteD50[#All],2,FALSE)),"ND",TablaD50[[#This Row],[Articulo]])</f>
        <v>ND</v>
      </c>
      <c r="M8947" s="33" t="str">
        <f>IF(TablaD50[[#This Row],[Codigo Autorizadas]]="ND","ND",TablaD50[[#This Row],[ExistenciaActualUC]])</f>
        <v>ND</v>
      </c>
      <c r="N8947" s="34" t="str">
        <f>IF(TablaD50[[#This Row],[Almacen]]="","","D50")</f>
        <v/>
      </c>
    </row>
    <row r="8948" spans="7:14" x14ac:dyDescent="0.25">
      <c r="G8948"/>
      <c r="H8948"/>
      <c r="I8948" s="47"/>
      <c r="J8948" s="31"/>
      <c r="K8948" s="31"/>
      <c r="L8948" s="32" t="str">
        <f>IF(ISERROR(VLOOKUP(LEFT(TablaD50[[#This Row],[Articulo]],6),ComparteD50[#All],2,FALSE)),"ND",TablaD50[[#This Row],[Articulo]])</f>
        <v>ND</v>
      </c>
      <c r="M8948" s="33" t="str">
        <f>IF(TablaD50[[#This Row],[Codigo Autorizadas]]="ND","ND",TablaD50[[#This Row],[ExistenciaActualUC]])</f>
        <v>ND</v>
      </c>
      <c r="N8948" s="34" t="str">
        <f>IF(TablaD50[[#This Row],[Almacen]]="","","D50")</f>
        <v/>
      </c>
    </row>
    <row r="8949" spans="7:14" x14ac:dyDescent="0.25">
      <c r="G8949"/>
      <c r="H8949"/>
      <c r="I8949" s="47"/>
      <c r="J8949" s="31"/>
      <c r="K8949" s="31"/>
      <c r="L8949" s="32" t="str">
        <f>IF(ISERROR(VLOOKUP(LEFT(TablaD50[[#This Row],[Articulo]],6),ComparteD50[#All],2,FALSE)),"ND",TablaD50[[#This Row],[Articulo]])</f>
        <v>ND</v>
      </c>
      <c r="M8949" s="33" t="str">
        <f>IF(TablaD50[[#This Row],[Codigo Autorizadas]]="ND","ND",TablaD50[[#This Row],[ExistenciaActualUC]])</f>
        <v>ND</v>
      </c>
      <c r="N8949" s="34" t="str">
        <f>IF(TablaD50[[#This Row],[Almacen]]="","","D50")</f>
        <v/>
      </c>
    </row>
    <row r="8950" spans="7:14" x14ac:dyDescent="0.25">
      <c r="G8950"/>
      <c r="H8950"/>
      <c r="I8950" s="47"/>
      <c r="J8950" s="31"/>
      <c r="K8950" s="31"/>
      <c r="L8950" s="32" t="str">
        <f>IF(ISERROR(VLOOKUP(LEFT(TablaD50[[#This Row],[Articulo]],6),ComparteD50[#All],2,FALSE)),"ND",TablaD50[[#This Row],[Articulo]])</f>
        <v>ND</v>
      </c>
      <c r="M8950" s="33" t="str">
        <f>IF(TablaD50[[#This Row],[Codigo Autorizadas]]="ND","ND",TablaD50[[#This Row],[ExistenciaActualUC]])</f>
        <v>ND</v>
      </c>
      <c r="N8950" s="34" t="str">
        <f>IF(TablaD50[[#This Row],[Almacen]]="","","D50")</f>
        <v/>
      </c>
    </row>
    <row r="8951" spans="7:14" x14ac:dyDescent="0.25">
      <c r="G8951"/>
      <c r="H8951"/>
      <c r="I8951" s="47"/>
      <c r="J8951" s="31"/>
      <c r="K8951" s="31"/>
      <c r="L8951" s="32" t="str">
        <f>IF(ISERROR(VLOOKUP(LEFT(TablaD50[[#This Row],[Articulo]],6),ComparteD50[#All],2,FALSE)),"ND",TablaD50[[#This Row],[Articulo]])</f>
        <v>ND</v>
      </c>
      <c r="M8951" s="33" t="str">
        <f>IF(TablaD50[[#This Row],[Codigo Autorizadas]]="ND","ND",TablaD50[[#This Row],[ExistenciaActualUC]])</f>
        <v>ND</v>
      </c>
      <c r="N8951" s="34" t="str">
        <f>IF(TablaD50[[#This Row],[Almacen]]="","","D50")</f>
        <v/>
      </c>
    </row>
    <row r="8952" spans="7:14" x14ac:dyDescent="0.25">
      <c r="G8952"/>
      <c r="H8952"/>
      <c r="I8952" s="47"/>
      <c r="J8952" s="31"/>
      <c r="K8952" s="31"/>
      <c r="L8952" s="32" t="str">
        <f>IF(ISERROR(VLOOKUP(LEFT(TablaD50[[#This Row],[Articulo]],6),ComparteD50[#All],2,FALSE)),"ND",TablaD50[[#This Row],[Articulo]])</f>
        <v>ND</v>
      </c>
      <c r="M8952" s="33" t="str">
        <f>IF(TablaD50[[#This Row],[Codigo Autorizadas]]="ND","ND",TablaD50[[#This Row],[ExistenciaActualUC]])</f>
        <v>ND</v>
      </c>
      <c r="N8952" s="34" t="str">
        <f>IF(TablaD50[[#This Row],[Almacen]]="","","D50")</f>
        <v/>
      </c>
    </row>
    <row r="8953" spans="7:14" x14ac:dyDescent="0.25">
      <c r="G8953"/>
      <c r="H8953"/>
      <c r="I8953" s="47"/>
      <c r="J8953" s="31"/>
      <c r="K8953" s="31"/>
      <c r="L8953" s="32" t="str">
        <f>IF(ISERROR(VLOOKUP(LEFT(TablaD50[[#This Row],[Articulo]],6),ComparteD50[#All],2,FALSE)),"ND",TablaD50[[#This Row],[Articulo]])</f>
        <v>ND</v>
      </c>
      <c r="M8953" s="33" t="str">
        <f>IF(TablaD50[[#This Row],[Codigo Autorizadas]]="ND","ND",TablaD50[[#This Row],[ExistenciaActualUC]])</f>
        <v>ND</v>
      </c>
      <c r="N8953" s="34" t="str">
        <f>IF(TablaD50[[#This Row],[Almacen]]="","","D50")</f>
        <v/>
      </c>
    </row>
    <row r="8954" spans="7:14" x14ac:dyDescent="0.25">
      <c r="G8954"/>
      <c r="H8954"/>
      <c r="I8954" s="47"/>
      <c r="J8954" s="31"/>
      <c r="K8954" s="31"/>
      <c r="L8954" s="32" t="str">
        <f>IF(ISERROR(VLOOKUP(LEFT(TablaD50[[#This Row],[Articulo]],6),ComparteD50[#All],2,FALSE)),"ND",TablaD50[[#This Row],[Articulo]])</f>
        <v>ND</v>
      </c>
      <c r="M8954" s="33" t="str">
        <f>IF(TablaD50[[#This Row],[Codigo Autorizadas]]="ND","ND",TablaD50[[#This Row],[ExistenciaActualUC]])</f>
        <v>ND</v>
      </c>
      <c r="N8954" s="34" t="str">
        <f>IF(TablaD50[[#This Row],[Almacen]]="","","D50")</f>
        <v/>
      </c>
    </row>
    <row r="8955" spans="7:14" x14ac:dyDescent="0.25">
      <c r="G8955"/>
      <c r="H8955"/>
      <c r="I8955" s="47"/>
      <c r="J8955" s="31"/>
      <c r="K8955" s="31"/>
      <c r="L8955" s="32" t="str">
        <f>IF(ISERROR(VLOOKUP(LEFT(TablaD50[[#This Row],[Articulo]],6),ComparteD50[#All],2,FALSE)),"ND",TablaD50[[#This Row],[Articulo]])</f>
        <v>ND</v>
      </c>
      <c r="M8955" s="33" t="str">
        <f>IF(TablaD50[[#This Row],[Codigo Autorizadas]]="ND","ND",TablaD50[[#This Row],[ExistenciaActualUC]])</f>
        <v>ND</v>
      </c>
      <c r="N8955" s="34" t="str">
        <f>IF(TablaD50[[#This Row],[Almacen]]="","","D50")</f>
        <v/>
      </c>
    </row>
    <row r="8956" spans="7:14" x14ac:dyDescent="0.25">
      <c r="G8956"/>
      <c r="H8956"/>
      <c r="I8956" s="47"/>
      <c r="J8956" s="31"/>
      <c r="K8956" s="31"/>
      <c r="L8956" s="32" t="str">
        <f>IF(ISERROR(VLOOKUP(LEFT(TablaD50[[#This Row],[Articulo]],6),ComparteD50[#All],2,FALSE)),"ND",TablaD50[[#This Row],[Articulo]])</f>
        <v>ND</v>
      </c>
      <c r="M8956" s="33" t="str">
        <f>IF(TablaD50[[#This Row],[Codigo Autorizadas]]="ND","ND",TablaD50[[#This Row],[ExistenciaActualUC]])</f>
        <v>ND</v>
      </c>
      <c r="N8956" s="34" t="str">
        <f>IF(TablaD50[[#This Row],[Almacen]]="","","D50")</f>
        <v/>
      </c>
    </row>
    <row r="8957" spans="7:14" x14ac:dyDescent="0.25">
      <c r="G8957"/>
      <c r="H8957"/>
      <c r="I8957" s="47"/>
      <c r="J8957" s="31"/>
      <c r="K8957" s="31"/>
      <c r="L8957" s="32" t="str">
        <f>IF(ISERROR(VLOOKUP(LEFT(TablaD50[[#This Row],[Articulo]],6),ComparteD50[#All],2,FALSE)),"ND",TablaD50[[#This Row],[Articulo]])</f>
        <v>ND</v>
      </c>
      <c r="M8957" s="33" t="str">
        <f>IF(TablaD50[[#This Row],[Codigo Autorizadas]]="ND","ND",TablaD50[[#This Row],[ExistenciaActualUC]])</f>
        <v>ND</v>
      </c>
      <c r="N8957" s="34" t="str">
        <f>IF(TablaD50[[#This Row],[Almacen]]="","","D50")</f>
        <v/>
      </c>
    </row>
    <row r="8958" spans="7:14" x14ac:dyDescent="0.25">
      <c r="G8958"/>
      <c r="H8958"/>
      <c r="I8958" s="47"/>
      <c r="J8958" s="31"/>
      <c r="K8958" s="31"/>
      <c r="L8958" s="32" t="str">
        <f>IF(ISERROR(VLOOKUP(LEFT(TablaD50[[#This Row],[Articulo]],6),ComparteD50[#All],2,FALSE)),"ND",TablaD50[[#This Row],[Articulo]])</f>
        <v>ND</v>
      </c>
      <c r="M8958" s="33" t="str">
        <f>IF(TablaD50[[#This Row],[Codigo Autorizadas]]="ND","ND",TablaD50[[#This Row],[ExistenciaActualUC]])</f>
        <v>ND</v>
      </c>
      <c r="N8958" s="34" t="str">
        <f>IF(TablaD50[[#This Row],[Almacen]]="","","D50")</f>
        <v/>
      </c>
    </row>
    <row r="8959" spans="7:14" x14ac:dyDescent="0.25">
      <c r="G8959"/>
      <c r="H8959"/>
      <c r="I8959" s="47"/>
      <c r="J8959" s="31"/>
      <c r="K8959" s="31"/>
      <c r="L8959" s="32" t="str">
        <f>IF(ISERROR(VLOOKUP(LEFT(TablaD50[[#This Row],[Articulo]],6),ComparteD50[#All],2,FALSE)),"ND",TablaD50[[#This Row],[Articulo]])</f>
        <v>ND</v>
      </c>
      <c r="M8959" s="33" t="str">
        <f>IF(TablaD50[[#This Row],[Codigo Autorizadas]]="ND","ND",TablaD50[[#This Row],[ExistenciaActualUC]])</f>
        <v>ND</v>
      </c>
      <c r="N8959" s="34" t="str">
        <f>IF(TablaD50[[#This Row],[Almacen]]="","","D50")</f>
        <v/>
      </c>
    </row>
    <row r="8960" spans="7:14" x14ac:dyDescent="0.25">
      <c r="G8960"/>
      <c r="H8960"/>
      <c r="I8960" s="47"/>
      <c r="J8960" s="31"/>
      <c r="K8960" s="31"/>
      <c r="L8960" s="32" t="str">
        <f>IF(ISERROR(VLOOKUP(LEFT(TablaD50[[#This Row],[Articulo]],6),ComparteD50[#All],2,FALSE)),"ND",TablaD50[[#This Row],[Articulo]])</f>
        <v>ND</v>
      </c>
      <c r="M8960" s="33" t="str">
        <f>IF(TablaD50[[#This Row],[Codigo Autorizadas]]="ND","ND",TablaD50[[#This Row],[ExistenciaActualUC]])</f>
        <v>ND</v>
      </c>
      <c r="N8960" s="34" t="str">
        <f>IF(TablaD50[[#This Row],[Almacen]]="","","D50")</f>
        <v/>
      </c>
    </row>
    <row r="8961" spans="7:14" x14ac:dyDescent="0.25">
      <c r="G8961"/>
      <c r="H8961"/>
      <c r="I8961" s="47"/>
      <c r="J8961" s="31"/>
      <c r="K8961" s="31"/>
      <c r="L8961" s="32" t="str">
        <f>IF(ISERROR(VLOOKUP(LEFT(TablaD50[[#This Row],[Articulo]],6),ComparteD50[#All],2,FALSE)),"ND",TablaD50[[#This Row],[Articulo]])</f>
        <v>ND</v>
      </c>
      <c r="M8961" s="33" t="str">
        <f>IF(TablaD50[[#This Row],[Codigo Autorizadas]]="ND","ND",TablaD50[[#This Row],[ExistenciaActualUC]])</f>
        <v>ND</v>
      </c>
      <c r="N8961" s="34" t="str">
        <f>IF(TablaD50[[#This Row],[Almacen]]="","","D50")</f>
        <v/>
      </c>
    </row>
    <row r="8962" spans="7:14" x14ac:dyDescent="0.25">
      <c r="G8962"/>
      <c r="H8962"/>
      <c r="I8962" s="47"/>
      <c r="J8962" s="31"/>
      <c r="K8962" s="31"/>
      <c r="L8962" s="32" t="str">
        <f>IF(ISERROR(VLOOKUP(LEFT(TablaD50[[#This Row],[Articulo]],6),ComparteD50[#All],2,FALSE)),"ND",TablaD50[[#This Row],[Articulo]])</f>
        <v>ND</v>
      </c>
      <c r="M8962" s="33" t="str">
        <f>IF(TablaD50[[#This Row],[Codigo Autorizadas]]="ND","ND",TablaD50[[#This Row],[ExistenciaActualUC]])</f>
        <v>ND</v>
      </c>
      <c r="N8962" s="34" t="str">
        <f>IF(TablaD50[[#This Row],[Almacen]]="","","D50")</f>
        <v/>
      </c>
    </row>
    <row r="8963" spans="7:14" x14ac:dyDescent="0.25">
      <c r="G8963"/>
      <c r="H8963"/>
      <c r="I8963" s="47"/>
      <c r="J8963" s="31"/>
      <c r="K8963" s="31"/>
      <c r="L8963" s="32" t="str">
        <f>IF(ISERROR(VLOOKUP(LEFT(TablaD50[[#This Row],[Articulo]],6),ComparteD50[#All],2,FALSE)),"ND",TablaD50[[#This Row],[Articulo]])</f>
        <v>ND</v>
      </c>
      <c r="M8963" s="33" t="str">
        <f>IF(TablaD50[[#This Row],[Codigo Autorizadas]]="ND","ND",TablaD50[[#This Row],[ExistenciaActualUC]])</f>
        <v>ND</v>
      </c>
      <c r="N8963" s="34" t="str">
        <f>IF(TablaD50[[#This Row],[Almacen]]="","","D50")</f>
        <v/>
      </c>
    </row>
    <row r="8964" spans="7:14" x14ac:dyDescent="0.25">
      <c r="G8964"/>
      <c r="H8964"/>
      <c r="I8964" s="47"/>
      <c r="J8964" s="31"/>
      <c r="K8964" s="31"/>
      <c r="L8964" s="32" t="str">
        <f>IF(ISERROR(VLOOKUP(LEFT(TablaD50[[#This Row],[Articulo]],6),ComparteD50[#All],2,FALSE)),"ND",TablaD50[[#This Row],[Articulo]])</f>
        <v>ND</v>
      </c>
      <c r="M8964" s="33" t="str">
        <f>IF(TablaD50[[#This Row],[Codigo Autorizadas]]="ND","ND",TablaD50[[#This Row],[ExistenciaActualUC]])</f>
        <v>ND</v>
      </c>
      <c r="N8964" s="34" t="str">
        <f>IF(TablaD50[[#This Row],[Almacen]]="","","D50")</f>
        <v/>
      </c>
    </row>
    <row r="8965" spans="7:14" x14ac:dyDescent="0.25">
      <c r="G8965"/>
      <c r="H8965"/>
      <c r="I8965" s="47"/>
      <c r="J8965" s="31"/>
      <c r="K8965" s="31"/>
      <c r="L8965" s="32" t="str">
        <f>IF(ISERROR(VLOOKUP(LEFT(TablaD50[[#This Row],[Articulo]],6),ComparteD50[#All],2,FALSE)),"ND",TablaD50[[#This Row],[Articulo]])</f>
        <v>ND</v>
      </c>
      <c r="M8965" s="33" t="str">
        <f>IF(TablaD50[[#This Row],[Codigo Autorizadas]]="ND","ND",TablaD50[[#This Row],[ExistenciaActualUC]])</f>
        <v>ND</v>
      </c>
      <c r="N8965" s="34" t="str">
        <f>IF(TablaD50[[#This Row],[Almacen]]="","","D50")</f>
        <v/>
      </c>
    </row>
    <row r="8966" spans="7:14" x14ac:dyDescent="0.25">
      <c r="G8966"/>
      <c r="H8966"/>
      <c r="I8966" s="47"/>
      <c r="J8966" s="31"/>
      <c r="K8966" s="31"/>
      <c r="L8966" s="32" t="str">
        <f>IF(ISERROR(VLOOKUP(LEFT(TablaD50[[#This Row],[Articulo]],6),ComparteD50[#All],2,FALSE)),"ND",TablaD50[[#This Row],[Articulo]])</f>
        <v>ND</v>
      </c>
      <c r="M8966" s="33" t="str">
        <f>IF(TablaD50[[#This Row],[Codigo Autorizadas]]="ND","ND",TablaD50[[#This Row],[ExistenciaActualUC]])</f>
        <v>ND</v>
      </c>
      <c r="N8966" s="34" t="str">
        <f>IF(TablaD50[[#This Row],[Almacen]]="","","D50")</f>
        <v/>
      </c>
    </row>
    <row r="8967" spans="7:14" x14ac:dyDescent="0.25">
      <c r="G8967"/>
      <c r="H8967"/>
      <c r="I8967" s="47"/>
      <c r="J8967" s="31"/>
      <c r="K8967" s="31"/>
      <c r="L8967" s="32" t="str">
        <f>IF(ISERROR(VLOOKUP(LEFT(TablaD50[[#This Row],[Articulo]],6),ComparteD50[#All],2,FALSE)),"ND",TablaD50[[#This Row],[Articulo]])</f>
        <v>ND</v>
      </c>
      <c r="M8967" s="33" t="str">
        <f>IF(TablaD50[[#This Row],[Codigo Autorizadas]]="ND","ND",TablaD50[[#This Row],[ExistenciaActualUC]])</f>
        <v>ND</v>
      </c>
      <c r="N8967" s="34" t="str">
        <f>IF(TablaD50[[#This Row],[Almacen]]="","","D50")</f>
        <v/>
      </c>
    </row>
    <row r="8968" spans="7:14" x14ac:dyDescent="0.25">
      <c r="G8968"/>
      <c r="H8968"/>
      <c r="I8968" s="47"/>
      <c r="J8968" s="31"/>
      <c r="K8968" s="31"/>
      <c r="L8968" s="32" t="str">
        <f>IF(ISERROR(VLOOKUP(LEFT(TablaD50[[#This Row],[Articulo]],6),ComparteD50[#All],2,FALSE)),"ND",TablaD50[[#This Row],[Articulo]])</f>
        <v>ND</v>
      </c>
      <c r="M8968" s="33" t="str">
        <f>IF(TablaD50[[#This Row],[Codigo Autorizadas]]="ND","ND",TablaD50[[#This Row],[ExistenciaActualUC]])</f>
        <v>ND</v>
      </c>
      <c r="N8968" s="34" t="str">
        <f>IF(TablaD50[[#This Row],[Almacen]]="","","D50")</f>
        <v/>
      </c>
    </row>
    <row r="8969" spans="7:14" x14ac:dyDescent="0.25">
      <c r="G8969"/>
      <c r="H8969"/>
      <c r="I8969" s="47"/>
      <c r="J8969" s="31"/>
      <c r="K8969" s="31"/>
      <c r="L8969" s="32" t="str">
        <f>IF(ISERROR(VLOOKUP(LEFT(TablaD50[[#This Row],[Articulo]],6),ComparteD50[#All],2,FALSE)),"ND",TablaD50[[#This Row],[Articulo]])</f>
        <v>ND</v>
      </c>
      <c r="M8969" s="33" t="str">
        <f>IF(TablaD50[[#This Row],[Codigo Autorizadas]]="ND","ND",TablaD50[[#This Row],[ExistenciaActualUC]])</f>
        <v>ND</v>
      </c>
      <c r="N8969" s="34" t="str">
        <f>IF(TablaD50[[#This Row],[Almacen]]="","","D50")</f>
        <v/>
      </c>
    </row>
    <row r="8970" spans="7:14" x14ac:dyDescent="0.25">
      <c r="G8970"/>
      <c r="H8970"/>
      <c r="I8970" s="47"/>
      <c r="J8970" s="31"/>
      <c r="K8970" s="31"/>
      <c r="L8970" s="32" t="str">
        <f>IF(ISERROR(VLOOKUP(LEFT(TablaD50[[#This Row],[Articulo]],6),ComparteD50[#All],2,FALSE)),"ND",TablaD50[[#This Row],[Articulo]])</f>
        <v>ND</v>
      </c>
      <c r="M8970" s="33" t="str">
        <f>IF(TablaD50[[#This Row],[Codigo Autorizadas]]="ND","ND",TablaD50[[#This Row],[ExistenciaActualUC]])</f>
        <v>ND</v>
      </c>
      <c r="N8970" s="34" t="str">
        <f>IF(TablaD50[[#This Row],[Almacen]]="","","D50")</f>
        <v/>
      </c>
    </row>
    <row r="8971" spans="7:14" x14ac:dyDescent="0.25">
      <c r="G8971"/>
      <c r="H8971"/>
      <c r="I8971" s="47"/>
      <c r="J8971" s="31"/>
      <c r="K8971" s="31"/>
      <c r="L8971" s="32" t="str">
        <f>IF(ISERROR(VLOOKUP(LEFT(TablaD50[[#This Row],[Articulo]],6),ComparteD50[#All],2,FALSE)),"ND",TablaD50[[#This Row],[Articulo]])</f>
        <v>ND</v>
      </c>
      <c r="M8971" s="33" t="str">
        <f>IF(TablaD50[[#This Row],[Codigo Autorizadas]]="ND","ND",TablaD50[[#This Row],[ExistenciaActualUC]])</f>
        <v>ND</v>
      </c>
      <c r="N8971" s="34" t="str">
        <f>IF(TablaD50[[#This Row],[Almacen]]="","","D50")</f>
        <v/>
      </c>
    </row>
    <row r="8972" spans="7:14" x14ac:dyDescent="0.25">
      <c r="G8972"/>
      <c r="H8972"/>
      <c r="I8972" s="47"/>
      <c r="J8972" s="31"/>
      <c r="K8972" s="31"/>
      <c r="L8972" s="32" t="str">
        <f>IF(ISERROR(VLOOKUP(LEFT(TablaD50[[#This Row],[Articulo]],6),ComparteD50[#All],2,FALSE)),"ND",TablaD50[[#This Row],[Articulo]])</f>
        <v>ND</v>
      </c>
      <c r="M8972" s="33" t="str">
        <f>IF(TablaD50[[#This Row],[Codigo Autorizadas]]="ND","ND",TablaD50[[#This Row],[ExistenciaActualUC]])</f>
        <v>ND</v>
      </c>
      <c r="N8972" s="34" t="str">
        <f>IF(TablaD50[[#This Row],[Almacen]]="","","D50")</f>
        <v/>
      </c>
    </row>
    <row r="8973" spans="7:14" x14ac:dyDescent="0.25">
      <c r="G8973"/>
      <c r="H8973"/>
      <c r="I8973" s="47"/>
      <c r="J8973" s="31"/>
      <c r="K8973" s="31"/>
      <c r="L8973" s="32" t="str">
        <f>IF(ISERROR(VLOOKUP(LEFT(TablaD50[[#This Row],[Articulo]],6),ComparteD50[#All],2,FALSE)),"ND",TablaD50[[#This Row],[Articulo]])</f>
        <v>ND</v>
      </c>
      <c r="M8973" s="33" t="str">
        <f>IF(TablaD50[[#This Row],[Codigo Autorizadas]]="ND","ND",TablaD50[[#This Row],[ExistenciaActualUC]])</f>
        <v>ND</v>
      </c>
      <c r="N8973" s="34" t="str">
        <f>IF(TablaD50[[#This Row],[Almacen]]="","","D50")</f>
        <v/>
      </c>
    </row>
    <row r="8974" spans="7:14" x14ac:dyDescent="0.25">
      <c r="G8974"/>
      <c r="H8974"/>
      <c r="I8974" s="47"/>
      <c r="J8974" s="31"/>
      <c r="K8974" s="31"/>
      <c r="L8974" s="32" t="str">
        <f>IF(ISERROR(VLOOKUP(LEFT(TablaD50[[#This Row],[Articulo]],6),ComparteD50[#All],2,FALSE)),"ND",TablaD50[[#This Row],[Articulo]])</f>
        <v>ND</v>
      </c>
      <c r="M8974" s="33" t="str">
        <f>IF(TablaD50[[#This Row],[Codigo Autorizadas]]="ND","ND",TablaD50[[#This Row],[ExistenciaActualUC]])</f>
        <v>ND</v>
      </c>
      <c r="N8974" s="34" t="str">
        <f>IF(TablaD50[[#This Row],[Almacen]]="","","D50")</f>
        <v/>
      </c>
    </row>
    <row r="8975" spans="7:14" x14ac:dyDescent="0.25">
      <c r="G8975"/>
      <c r="H8975"/>
      <c r="I8975" s="47"/>
      <c r="J8975" s="31"/>
      <c r="K8975" s="31"/>
      <c r="L8975" s="32" t="str">
        <f>IF(ISERROR(VLOOKUP(LEFT(TablaD50[[#This Row],[Articulo]],6),ComparteD50[#All],2,FALSE)),"ND",TablaD50[[#This Row],[Articulo]])</f>
        <v>ND</v>
      </c>
      <c r="M8975" s="33" t="str">
        <f>IF(TablaD50[[#This Row],[Codigo Autorizadas]]="ND","ND",TablaD50[[#This Row],[ExistenciaActualUC]])</f>
        <v>ND</v>
      </c>
      <c r="N8975" s="34" t="str">
        <f>IF(TablaD50[[#This Row],[Almacen]]="","","D50")</f>
        <v/>
      </c>
    </row>
    <row r="8976" spans="7:14" x14ac:dyDescent="0.25">
      <c r="G8976"/>
      <c r="H8976"/>
      <c r="I8976" s="47"/>
      <c r="J8976" s="31"/>
      <c r="K8976" s="31"/>
      <c r="L8976" s="32" t="str">
        <f>IF(ISERROR(VLOOKUP(LEFT(TablaD50[[#This Row],[Articulo]],6),ComparteD50[#All],2,FALSE)),"ND",TablaD50[[#This Row],[Articulo]])</f>
        <v>ND</v>
      </c>
      <c r="M8976" s="33" t="str">
        <f>IF(TablaD50[[#This Row],[Codigo Autorizadas]]="ND","ND",TablaD50[[#This Row],[ExistenciaActualUC]])</f>
        <v>ND</v>
      </c>
      <c r="N8976" s="34" t="str">
        <f>IF(TablaD50[[#This Row],[Almacen]]="","","D50")</f>
        <v/>
      </c>
    </row>
    <row r="8977" spans="7:14" x14ac:dyDescent="0.25">
      <c r="G8977"/>
      <c r="H8977"/>
      <c r="I8977" s="47"/>
      <c r="J8977" s="31"/>
      <c r="K8977" s="31"/>
      <c r="L8977" s="32" t="str">
        <f>IF(ISERROR(VLOOKUP(LEFT(TablaD50[[#This Row],[Articulo]],6),ComparteD50[#All],2,FALSE)),"ND",TablaD50[[#This Row],[Articulo]])</f>
        <v>ND</v>
      </c>
      <c r="M8977" s="33" t="str">
        <f>IF(TablaD50[[#This Row],[Codigo Autorizadas]]="ND","ND",TablaD50[[#This Row],[ExistenciaActualUC]])</f>
        <v>ND</v>
      </c>
      <c r="N8977" s="34" t="str">
        <f>IF(TablaD50[[#This Row],[Almacen]]="","","D50")</f>
        <v/>
      </c>
    </row>
    <row r="8978" spans="7:14" x14ac:dyDescent="0.25">
      <c r="G8978"/>
      <c r="H8978"/>
      <c r="I8978" s="47"/>
      <c r="J8978" s="31"/>
      <c r="K8978" s="31"/>
      <c r="L8978" s="32" t="str">
        <f>IF(ISERROR(VLOOKUP(LEFT(TablaD50[[#This Row],[Articulo]],6),ComparteD50[#All],2,FALSE)),"ND",TablaD50[[#This Row],[Articulo]])</f>
        <v>ND</v>
      </c>
      <c r="M8978" s="33" t="str">
        <f>IF(TablaD50[[#This Row],[Codigo Autorizadas]]="ND","ND",TablaD50[[#This Row],[ExistenciaActualUC]])</f>
        <v>ND</v>
      </c>
      <c r="N8978" s="34" t="str">
        <f>IF(TablaD50[[#This Row],[Almacen]]="","","D50")</f>
        <v/>
      </c>
    </row>
    <row r="8979" spans="7:14" x14ac:dyDescent="0.25">
      <c r="G8979"/>
      <c r="H8979"/>
      <c r="I8979" s="47"/>
      <c r="J8979" s="31"/>
      <c r="K8979" s="31"/>
      <c r="L8979" s="32" t="str">
        <f>IF(ISERROR(VLOOKUP(LEFT(TablaD50[[#This Row],[Articulo]],6),ComparteD50[#All],2,FALSE)),"ND",TablaD50[[#This Row],[Articulo]])</f>
        <v>ND</v>
      </c>
      <c r="M8979" s="33" t="str">
        <f>IF(TablaD50[[#This Row],[Codigo Autorizadas]]="ND","ND",TablaD50[[#This Row],[ExistenciaActualUC]])</f>
        <v>ND</v>
      </c>
      <c r="N8979" s="34" t="str">
        <f>IF(TablaD50[[#This Row],[Almacen]]="","","D50")</f>
        <v/>
      </c>
    </row>
    <row r="8980" spans="7:14" x14ac:dyDescent="0.25">
      <c r="G8980"/>
      <c r="H8980"/>
      <c r="I8980" s="47"/>
      <c r="J8980" s="31"/>
      <c r="K8980" s="31"/>
      <c r="L8980" s="32" t="str">
        <f>IF(ISERROR(VLOOKUP(LEFT(TablaD50[[#This Row],[Articulo]],6),ComparteD50[#All],2,FALSE)),"ND",TablaD50[[#This Row],[Articulo]])</f>
        <v>ND</v>
      </c>
      <c r="M8980" s="33" t="str">
        <f>IF(TablaD50[[#This Row],[Codigo Autorizadas]]="ND","ND",TablaD50[[#This Row],[ExistenciaActualUC]])</f>
        <v>ND</v>
      </c>
      <c r="N8980" s="34" t="str">
        <f>IF(TablaD50[[#This Row],[Almacen]]="","","D50")</f>
        <v/>
      </c>
    </row>
    <row r="8981" spans="7:14" x14ac:dyDescent="0.25">
      <c r="G8981"/>
      <c r="H8981"/>
      <c r="I8981" s="47"/>
      <c r="J8981" s="31"/>
      <c r="K8981" s="31"/>
      <c r="L8981" s="32" t="str">
        <f>IF(ISERROR(VLOOKUP(LEFT(TablaD50[[#This Row],[Articulo]],6),ComparteD50[#All],2,FALSE)),"ND",TablaD50[[#This Row],[Articulo]])</f>
        <v>ND</v>
      </c>
      <c r="M8981" s="33" t="str">
        <f>IF(TablaD50[[#This Row],[Codigo Autorizadas]]="ND","ND",TablaD50[[#This Row],[ExistenciaActualUC]])</f>
        <v>ND</v>
      </c>
      <c r="N8981" s="34" t="str">
        <f>IF(TablaD50[[#This Row],[Almacen]]="","","D50")</f>
        <v/>
      </c>
    </row>
    <row r="8982" spans="7:14" x14ac:dyDescent="0.25">
      <c r="G8982"/>
      <c r="H8982"/>
      <c r="I8982" s="47"/>
      <c r="J8982" s="31"/>
      <c r="K8982" s="31"/>
      <c r="L8982" s="32" t="str">
        <f>IF(ISERROR(VLOOKUP(LEFT(TablaD50[[#This Row],[Articulo]],6),ComparteD50[#All],2,FALSE)),"ND",TablaD50[[#This Row],[Articulo]])</f>
        <v>ND</v>
      </c>
      <c r="M8982" s="33" t="str">
        <f>IF(TablaD50[[#This Row],[Codigo Autorizadas]]="ND","ND",TablaD50[[#This Row],[ExistenciaActualUC]])</f>
        <v>ND</v>
      </c>
      <c r="N8982" s="34" t="str">
        <f>IF(TablaD50[[#This Row],[Almacen]]="","","D50")</f>
        <v/>
      </c>
    </row>
    <row r="8983" spans="7:14" x14ac:dyDescent="0.25">
      <c r="G8983"/>
      <c r="H8983"/>
      <c r="I8983" s="47"/>
      <c r="J8983" s="31"/>
      <c r="K8983" s="31"/>
      <c r="L8983" s="32" t="str">
        <f>IF(ISERROR(VLOOKUP(LEFT(TablaD50[[#This Row],[Articulo]],6),ComparteD50[#All],2,FALSE)),"ND",TablaD50[[#This Row],[Articulo]])</f>
        <v>ND</v>
      </c>
      <c r="M8983" s="33" t="str">
        <f>IF(TablaD50[[#This Row],[Codigo Autorizadas]]="ND","ND",TablaD50[[#This Row],[ExistenciaActualUC]])</f>
        <v>ND</v>
      </c>
      <c r="N8983" s="34" t="str">
        <f>IF(TablaD50[[#This Row],[Almacen]]="","","D50")</f>
        <v/>
      </c>
    </row>
    <row r="8984" spans="7:14" x14ac:dyDescent="0.25">
      <c r="G8984"/>
      <c r="H8984"/>
      <c r="I8984" s="47"/>
      <c r="J8984" s="31"/>
      <c r="K8984" s="31"/>
      <c r="L8984" s="32" t="str">
        <f>IF(ISERROR(VLOOKUP(LEFT(TablaD50[[#This Row],[Articulo]],6),ComparteD50[#All],2,FALSE)),"ND",TablaD50[[#This Row],[Articulo]])</f>
        <v>ND</v>
      </c>
      <c r="M8984" s="33" t="str">
        <f>IF(TablaD50[[#This Row],[Codigo Autorizadas]]="ND","ND",TablaD50[[#This Row],[ExistenciaActualUC]])</f>
        <v>ND</v>
      </c>
      <c r="N8984" s="34" t="str">
        <f>IF(TablaD50[[#This Row],[Almacen]]="","","D50")</f>
        <v/>
      </c>
    </row>
    <row r="8985" spans="7:14" x14ac:dyDescent="0.25">
      <c r="G8985"/>
      <c r="H8985"/>
      <c r="I8985" s="47"/>
      <c r="J8985" s="31"/>
      <c r="K8985" s="31"/>
      <c r="L8985" s="32" t="str">
        <f>IF(ISERROR(VLOOKUP(LEFT(TablaD50[[#This Row],[Articulo]],6),ComparteD50[#All],2,FALSE)),"ND",TablaD50[[#This Row],[Articulo]])</f>
        <v>ND</v>
      </c>
      <c r="M8985" s="33" t="str">
        <f>IF(TablaD50[[#This Row],[Codigo Autorizadas]]="ND","ND",TablaD50[[#This Row],[ExistenciaActualUC]])</f>
        <v>ND</v>
      </c>
      <c r="N8985" s="34" t="str">
        <f>IF(TablaD50[[#This Row],[Almacen]]="","","D50")</f>
        <v/>
      </c>
    </row>
    <row r="8986" spans="7:14" x14ac:dyDescent="0.25">
      <c r="G8986"/>
      <c r="H8986"/>
      <c r="I8986" s="47"/>
      <c r="J8986" s="31"/>
      <c r="K8986" s="31"/>
      <c r="L8986" s="32" t="str">
        <f>IF(ISERROR(VLOOKUP(LEFT(TablaD50[[#This Row],[Articulo]],6),ComparteD50[#All],2,FALSE)),"ND",TablaD50[[#This Row],[Articulo]])</f>
        <v>ND</v>
      </c>
      <c r="M8986" s="33" t="str">
        <f>IF(TablaD50[[#This Row],[Codigo Autorizadas]]="ND","ND",TablaD50[[#This Row],[ExistenciaActualUC]])</f>
        <v>ND</v>
      </c>
      <c r="N8986" s="34" t="str">
        <f>IF(TablaD50[[#This Row],[Almacen]]="","","D50")</f>
        <v/>
      </c>
    </row>
    <row r="8987" spans="7:14" x14ac:dyDescent="0.25">
      <c r="G8987"/>
      <c r="H8987"/>
      <c r="I8987" s="47"/>
      <c r="J8987" s="31"/>
      <c r="K8987" s="31"/>
      <c r="L8987" s="32" t="str">
        <f>IF(ISERROR(VLOOKUP(LEFT(TablaD50[[#This Row],[Articulo]],6),ComparteD50[#All],2,FALSE)),"ND",TablaD50[[#This Row],[Articulo]])</f>
        <v>ND</v>
      </c>
      <c r="M8987" s="33" t="str">
        <f>IF(TablaD50[[#This Row],[Codigo Autorizadas]]="ND","ND",TablaD50[[#This Row],[ExistenciaActualUC]])</f>
        <v>ND</v>
      </c>
      <c r="N8987" s="34" t="str">
        <f>IF(TablaD50[[#This Row],[Almacen]]="","","D50")</f>
        <v/>
      </c>
    </row>
    <row r="8988" spans="7:14" x14ac:dyDescent="0.25">
      <c r="G8988"/>
      <c r="H8988"/>
      <c r="I8988" s="47"/>
      <c r="J8988" s="31"/>
      <c r="K8988" s="31"/>
      <c r="L8988" s="32" t="str">
        <f>IF(ISERROR(VLOOKUP(LEFT(TablaD50[[#This Row],[Articulo]],6),ComparteD50[#All],2,FALSE)),"ND",TablaD50[[#This Row],[Articulo]])</f>
        <v>ND</v>
      </c>
      <c r="M8988" s="33" t="str">
        <f>IF(TablaD50[[#This Row],[Codigo Autorizadas]]="ND","ND",TablaD50[[#This Row],[ExistenciaActualUC]])</f>
        <v>ND</v>
      </c>
      <c r="N8988" s="34" t="str">
        <f>IF(TablaD50[[#This Row],[Almacen]]="","","D50")</f>
        <v/>
      </c>
    </row>
    <row r="8989" spans="7:14" x14ac:dyDescent="0.25">
      <c r="G8989"/>
      <c r="H8989"/>
      <c r="I8989" s="47"/>
      <c r="J8989" s="31"/>
      <c r="K8989" s="31"/>
      <c r="L8989" s="32" t="str">
        <f>IF(ISERROR(VLOOKUP(LEFT(TablaD50[[#This Row],[Articulo]],6),ComparteD50[#All],2,FALSE)),"ND",TablaD50[[#This Row],[Articulo]])</f>
        <v>ND</v>
      </c>
      <c r="M8989" s="33" t="str">
        <f>IF(TablaD50[[#This Row],[Codigo Autorizadas]]="ND","ND",TablaD50[[#This Row],[ExistenciaActualUC]])</f>
        <v>ND</v>
      </c>
      <c r="N8989" s="34" t="str">
        <f>IF(TablaD50[[#This Row],[Almacen]]="","","D50")</f>
        <v/>
      </c>
    </row>
    <row r="8990" spans="7:14" x14ac:dyDescent="0.25">
      <c r="G8990"/>
      <c r="H8990"/>
      <c r="I8990" s="47"/>
      <c r="J8990" s="31"/>
      <c r="K8990" s="31"/>
      <c r="L8990" s="32" t="str">
        <f>IF(ISERROR(VLOOKUP(LEFT(TablaD50[[#This Row],[Articulo]],6),ComparteD50[#All],2,FALSE)),"ND",TablaD50[[#This Row],[Articulo]])</f>
        <v>ND</v>
      </c>
      <c r="M8990" s="33" t="str">
        <f>IF(TablaD50[[#This Row],[Codigo Autorizadas]]="ND","ND",TablaD50[[#This Row],[ExistenciaActualUC]])</f>
        <v>ND</v>
      </c>
      <c r="N8990" s="34" t="str">
        <f>IF(TablaD50[[#This Row],[Almacen]]="","","D50")</f>
        <v/>
      </c>
    </row>
    <row r="8991" spans="7:14" x14ac:dyDescent="0.25">
      <c r="G8991"/>
      <c r="H8991"/>
      <c r="I8991" s="47"/>
      <c r="J8991" s="31"/>
      <c r="K8991" s="31"/>
      <c r="L8991" s="32" t="str">
        <f>IF(ISERROR(VLOOKUP(LEFT(TablaD50[[#This Row],[Articulo]],6),ComparteD50[#All],2,FALSE)),"ND",TablaD50[[#This Row],[Articulo]])</f>
        <v>ND</v>
      </c>
      <c r="M8991" s="33" t="str">
        <f>IF(TablaD50[[#This Row],[Codigo Autorizadas]]="ND","ND",TablaD50[[#This Row],[ExistenciaActualUC]])</f>
        <v>ND</v>
      </c>
      <c r="N8991" s="34" t="str">
        <f>IF(TablaD50[[#This Row],[Almacen]]="","","D50")</f>
        <v/>
      </c>
    </row>
    <row r="8992" spans="7:14" x14ac:dyDescent="0.25">
      <c r="G8992"/>
      <c r="H8992"/>
      <c r="I8992" s="47"/>
      <c r="J8992" s="31"/>
      <c r="K8992" s="31"/>
      <c r="L8992" s="32" t="str">
        <f>IF(ISERROR(VLOOKUP(LEFT(TablaD50[[#This Row],[Articulo]],6),ComparteD50[#All],2,FALSE)),"ND",TablaD50[[#This Row],[Articulo]])</f>
        <v>ND</v>
      </c>
      <c r="M8992" s="33" t="str">
        <f>IF(TablaD50[[#This Row],[Codigo Autorizadas]]="ND","ND",TablaD50[[#This Row],[ExistenciaActualUC]])</f>
        <v>ND</v>
      </c>
      <c r="N8992" s="34" t="str">
        <f>IF(TablaD50[[#This Row],[Almacen]]="","","D50")</f>
        <v/>
      </c>
    </row>
    <row r="8993" spans="7:14" x14ac:dyDescent="0.25">
      <c r="G8993"/>
      <c r="H8993"/>
      <c r="I8993" s="47"/>
      <c r="J8993" s="31"/>
      <c r="K8993" s="31"/>
      <c r="L8993" s="32" t="str">
        <f>IF(ISERROR(VLOOKUP(LEFT(TablaD50[[#This Row],[Articulo]],6),ComparteD50[#All],2,FALSE)),"ND",TablaD50[[#This Row],[Articulo]])</f>
        <v>ND</v>
      </c>
      <c r="M8993" s="33" t="str">
        <f>IF(TablaD50[[#This Row],[Codigo Autorizadas]]="ND","ND",TablaD50[[#This Row],[ExistenciaActualUC]])</f>
        <v>ND</v>
      </c>
      <c r="N8993" s="34" t="str">
        <f>IF(TablaD50[[#This Row],[Almacen]]="","","D50")</f>
        <v/>
      </c>
    </row>
    <row r="8994" spans="7:14" x14ac:dyDescent="0.25">
      <c r="G8994"/>
      <c r="H8994"/>
      <c r="I8994" s="47"/>
      <c r="J8994" s="31"/>
      <c r="K8994" s="31"/>
      <c r="L8994" s="32" t="str">
        <f>IF(ISERROR(VLOOKUP(LEFT(TablaD50[[#This Row],[Articulo]],6),ComparteD50[#All],2,FALSE)),"ND",TablaD50[[#This Row],[Articulo]])</f>
        <v>ND</v>
      </c>
      <c r="M8994" s="33" t="str">
        <f>IF(TablaD50[[#This Row],[Codigo Autorizadas]]="ND","ND",TablaD50[[#This Row],[ExistenciaActualUC]])</f>
        <v>ND</v>
      </c>
      <c r="N8994" s="34" t="str">
        <f>IF(TablaD50[[#This Row],[Almacen]]="","","D50")</f>
        <v/>
      </c>
    </row>
    <row r="8995" spans="7:14" x14ac:dyDescent="0.25">
      <c r="G8995"/>
      <c r="H8995"/>
      <c r="I8995" s="47"/>
      <c r="J8995" s="31"/>
      <c r="K8995" s="31"/>
      <c r="L8995" s="32" t="str">
        <f>IF(ISERROR(VLOOKUP(LEFT(TablaD50[[#This Row],[Articulo]],6),ComparteD50[#All],2,FALSE)),"ND",TablaD50[[#This Row],[Articulo]])</f>
        <v>ND</v>
      </c>
      <c r="M8995" s="33" t="str">
        <f>IF(TablaD50[[#This Row],[Codigo Autorizadas]]="ND","ND",TablaD50[[#This Row],[ExistenciaActualUC]])</f>
        <v>ND</v>
      </c>
      <c r="N8995" s="34" t="str">
        <f>IF(TablaD50[[#This Row],[Almacen]]="","","D50")</f>
        <v/>
      </c>
    </row>
    <row r="8996" spans="7:14" x14ac:dyDescent="0.25">
      <c r="G8996"/>
      <c r="H8996"/>
      <c r="I8996" s="47"/>
      <c r="J8996" s="31"/>
      <c r="K8996" s="31"/>
      <c r="L8996" s="32" t="str">
        <f>IF(ISERROR(VLOOKUP(LEFT(TablaD50[[#This Row],[Articulo]],6),ComparteD50[#All],2,FALSE)),"ND",TablaD50[[#This Row],[Articulo]])</f>
        <v>ND</v>
      </c>
      <c r="M8996" s="33" t="str">
        <f>IF(TablaD50[[#This Row],[Codigo Autorizadas]]="ND","ND",TablaD50[[#This Row],[ExistenciaActualUC]])</f>
        <v>ND</v>
      </c>
      <c r="N8996" s="34" t="str">
        <f>IF(TablaD50[[#This Row],[Almacen]]="","","D50")</f>
        <v/>
      </c>
    </row>
    <row r="8997" spans="7:14" x14ac:dyDescent="0.25">
      <c r="G8997"/>
      <c r="H8997"/>
      <c r="I8997" s="47"/>
      <c r="J8997" s="31"/>
      <c r="K8997" s="31"/>
      <c r="L8997" s="32" t="str">
        <f>IF(ISERROR(VLOOKUP(LEFT(TablaD50[[#This Row],[Articulo]],6),ComparteD50[#All],2,FALSE)),"ND",TablaD50[[#This Row],[Articulo]])</f>
        <v>ND</v>
      </c>
      <c r="M8997" s="33" t="str">
        <f>IF(TablaD50[[#This Row],[Codigo Autorizadas]]="ND","ND",TablaD50[[#This Row],[ExistenciaActualUC]])</f>
        <v>ND</v>
      </c>
      <c r="N8997" s="34" t="str">
        <f>IF(TablaD50[[#This Row],[Almacen]]="","","D50")</f>
        <v/>
      </c>
    </row>
    <row r="8998" spans="7:14" x14ac:dyDescent="0.25">
      <c r="G8998"/>
      <c r="H8998"/>
      <c r="I8998" s="47"/>
      <c r="J8998" s="31"/>
      <c r="K8998" s="31"/>
      <c r="L8998" s="32" t="str">
        <f>IF(ISERROR(VLOOKUP(LEFT(TablaD50[[#This Row],[Articulo]],6),ComparteD50[#All],2,FALSE)),"ND",TablaD50[[#This Row],[Articulo]])</f>
        <v>ND</v>
      </c>
      <c r="M8998" s="33" t="str">
        <f>IF(TablaD50[[#This Row],[Codigo Autorizadas]]="ND","ND",TablaD50[[#This Row],[ExistenciaActualUC]])</f>
        <v>ND</v>
      </c>
      <c r="N8998" s="34" t="str">
        <f>IF(TablaD50[[#This Row],[Almacen]]="","","D50")</f>
        <v/>
      </c>
    </row>
    <row r="8999" spans="7:14" x14ac:dyDescent="0.25">
      <c r="G8999"/>
      <c r="H8999"/>
      <c r="I8999" s="47"/>
      <c r="J8999" s="31"/>
      <c r="K8999" s="31"/>
      <c r="L8999" s="32" t="str">
        <f>IF(ISERROR(VLOOKUP(LEFT(TablaD50[[#This Row],[Articulo]],6),ComparteD50[#All],2,FALSE)),"ND",TablaD50[[#This Row],[Articulo]])</f>
        <v>ND</v>
      </c>
      <c r="M8999" s="33" t="str">
        <f>IF(TablaD50[[#This Row],[Codigo Autorizadas]]="ND","ND",TablaD50[[#This Row],[ExistenciaActualUC]])</f>
        <v>ND</v>
      </c>
      <c r="N8999" s="34" t="str">
        <f>IF(TablaD50[[#This Row],[Almacen]]="","","D50")</f>
        <v/>
      </c>
    </row>
    <row r="9000" spans="7:14" x14ac:dyDescent="0.25">
      <c r="G9000"/>
      <c r="H9000"/>
      <c r="I9000" s="47"/>
      <c r="J9000" s="31"/>
      <c r="K9000" s="31"/>
      <c r="L9000" s="32" t="str">
        <f>IF(ISERROR(VLOOKUP(LEFT(TablaD50[[#This Row],[Articulo]],6),ComparteD50[#All],2,FALSE)),"ND",TablaD50[[#This Row],[Articulo]])</f>
        <v>ND</v>
      </c>
      <c r="M9000" s="33" t="str">
        <f>IF(TablaD50[[#This Row],[Codigo Autorizadas]]="ND","ND",TablaD50[[#This Row],[ExistenciaActualUC]])</f>
        <v>ND</v>
      </c>
      <c r="N9000" s="34" t="str">
        <f>IF(TablaD50[[#This Row],[Almacen]]="","","D50")</f>
        <v/>
      </c>
    </row>
    <row r="9001" spans="7:14" x14ac:dyDescent="0.25">
      <c r="G9001"/>
      <c r="H9001"/>
      <c r="I9001" s="47"/>
      <c r="J9001" s="31"/>
      <c r="K9001" s="31"/>
      <c r="L9001" s="32" t="str">
        <f>IF(ISERROR(VLOOKUP(LEFT(TablaD50[[#This Row],[Articulo]],6),ComparteD50[#All],2,FALSE)),"ND",TablaD50[[#This Row],[Articulo]])</f>
        <v>ND</v>
      </c>
      <c r="M9001" s="33" t="str">
        <f>IF(TablaD50[[#This Row],[Codigo Autorizadas]]="ND","ND",TablaD50[[#This Row],[ExistenciaActualUC]])</f>
        <v>ND</v>
      </c>
      <c r="N9001" s="34" t="str">
        <f>IF(TablaD50[[#This Row],[Almacen]]="","","D50")</f>
        <v/>
      </c>
    </row>
    <row r="9002" spans="7:14" x14ac:dyDescent="0.25">
      <c r="G9002"/>
      <c r="H9002"/>
      <c r="I9002" s="47"/>
      <c r="J9002" s="31"/>
      <c r="K9002" s="31"/>
      <c r="L9002" s="32" t="str">
        <f>IF(ISERROR(VLOOKUP(LEFT(TablaD50[[#This Row],[Articulo]],6),ComparteD50[#All],2,FALSE)),"ND",TablaD50[[#This Row],[Articulo]])</f>
        <v>ND</v>
      </c>
      <c r="M9002" s="33" t="str">
        <f>IF(TablaD50[[#This Row],[Codigo Autorizadas]]="ND","ND",TablaD50[[#This Row],[ExistenciaActualUC]])</f>
        <v>ND</v>
      </c>
      <c r="N9002" s="34" t="str">
        <f>IF(TablaD50[[#This Row],[Almacen]]="","","D50")</f>
        <v/>
      </c>
    </row>
    <row r="9003" spans="7:14" x14ac:dyDescent="0.25">
      <c r="G9003"/>
      <c r="H9003"/>
      <c r="I9003" s="47"/>
      <c r="J9003" s="31"/>
      <c r="K9003" s="31"/>
      <c r="L9003" s="32" t="str">
        <f>IF(ISERROR(VLOOKUP(LEFT(TablaD50[[#This Row],[Articulo]],6),ComparteD50[#All],2,FALSE)),"ND",TablaD50[[#This Row],[Articulo]])</f>
        <v>ND</v>
      </c>
      <c r="M9003" s="33" t="str">
        <f>IF(TablaD50[[#This Row],[Codigo Autorizadas]]="ND","ND",TablaD50[[#This Row],[ExistenciaActualUC]])</f>
        <v>ND</v>
      </c>
      <c r="N9003" s="34" t="str">
        <f>IF(TablaD50[[#This Row],[Almacen]]="","","D50")</f>
        <v/>
      </c>
    </row>
    <row r="9004" spans="7:14" x14ac:dyDescent="0.25">
      <c r="G9004"/>
      <c r="H9004"/>
      <c r="I9004" s="47"/>
      <c r="J9004" s="31"/>
      <c r="K9004" s="31"/>
      <c r="L9004" s="32" t="str">
        <f>IF(ISERROR(VLOOKUP(LEFT(TablaD50[[#This Row],[Articulo]],6),ComparteD50[#All],2,FALSE)),"ND",TablaD50[[#This Row],[Articulo]])</f>
        <v>ND</v>
      </c>
      <c r="M9004" s="33" t="str">
        <f>IF(TablaD50[[#This Row],[Codigo Autorizadas]]="ND","ND",TablaD50[[#This Row],[ExistenciaActualUC]])</f>
        <v>ND</v>
      </c>
      <c r="N9004" s="34" t="str">
        <f>IF(TablaD50[[#This Row],[Almacen]]="","","D50")</f>
        <v/>
      </c>
    </row>
    <row r="9005" spans="7:14" x14ac:dyDescent="0.25">
      <c r="G9005"/>
      <c r="H9005"/>
      <c r="I9005" s="47"/>
      <c r="J9005" s="31"/>
      <c r="K9005" s="31"/>
      <c r="L9005" s="32" t="str">
        <f>IF(ISERROR(VLOOKUP(LEFT(TablaD50[[#This Row],[Articulo]],6),ComparteD50[#All],2,FALSE)),"ND",TablaD50[[#This Row],[Articulo]])</f>
        <v>ND</v>
      </c>
      <c r="M9005" s="33" t="str">
        <f>IF(TablaD50[[#This Row],[Codigo Autorizadas]]="ND","ND",TablaD50[[#This Row],[ExistenciaActualUC]])</f>
        <v>ND</v>
      </c>
      <c r="N9005" s="34" t="str">
        <f>IF(TablaD50[[#This Row],[Almacen]]="","","D50")</f>
        <v/>
      </c>
    </row>
    <row r="9006" spans="7:14" x14ac:dyDescent="0.25">
      <c r="G9006"/>
      <c r="H9006"/>
      <c r="I9006" s="47"/>
      <c r="J9006" s="31"/>
      <c r="K9006" s="31"/>
      <c r="L9006" s="32" t="str">
        <f>IF(ISERROR(VLOOKUP(LEFT(TablaD50[[#This Row],[Articulo]],6),ComparteD50[#All],2,FALSE)),"ND",TablaD50[[#This Row],[Articulo]])</f>
        <v>ND</v>
      </c>
      <c r="M9006" s="33" t="str">
        <f>IF(TablaD50[[#This Row],[Codigo Autorizadas]]="ND","ND",TablaD50[[#This Row],[ExistenciaActualUC]])</f>
        <v>ND</v>
      </c>
      <c r="N9006" s="34" t="str">
        <f>IF(TablaD50[[#This Row],[Almacen]]="","","D50")</f>
        <v/>
      </c>
    </row>
    <row r="9007" spans="7:14" x14ac:dyDescent="0.25">
      <c r="G9007"/>
      <c r="H9007"/>
      <c r="I9007" s="47"/>
      <c r="J9007" s="31"/>
      <c r="K9007" s="31"/>
      <c r="L9007" s="32" t="str">
        <f>IF(ISERROR(VLOOKUP(LEFT(TablaD50[[#This Row],[Articulo]],6),ComparteD50[#All],2,FALSE)),"ND",TablaD50[[#This Row],[Articulo]])</f>
        <v>ND</v>
      </c>
      <c r="M9007" s="33" t="str">
        <f>IF(TablaD50[[#This Row],[Codigo Autorizadas]]="ND","ND",TablaD50[[#This Row],[ExistenciaActualUC]])</f>
        <v>ND</v>
      </c>
      <c r="N9007" s="34" t="str">
        <f>IF(TablaD50[[#This Row],[Almacen]]="","","D50")</f>
        <v/>
      </c>
    </row>
    <row r="9008" spans="7:14" x14ac:dyDescent="0.25">
      <c r="G9008"/>
      <c r="H9008"/>
      <c r="I9008" s="47"/>
      <c r="J9008" s="31"/>
      <c r="K9008" s="31"/>
      <c r="L9008" s="32" t="str">
        <f>IF(ISERROR(VLOOKUP(LEFT(TablaD50[[#This Row],[Articulo]],6),ComparteD50[#All],2,FALSE)),"ND",TablaD50[[#This Row],[Articulo]])</f>
        <v>ND</v>
      </c>
      <c r="M9008" s="33" t="str">
        <f>IF(TablaD50[[#This Row],[Codigo Autorizadas]]="ND","ND",TablaD50[[#This Row],[ExistenciaActualUC]])</f>
        <v>ND</v>
      </c>
      <c r="N9008" s="34" t="str">
        <f>IF(TablaD50[[#This Row],[Almacen]]="","","D50")</f>
        <v/>
      </c>
    </row>
    <row r="9009" spans="7:14" x14ac:dyDescent="0.25">
      <c r="G9009"/>
      <c r="H9009"/>
      <c r="I9009" s="47"/>
      <c r="J9009" s="31"/>
      <c r="K9009" s="31"/>
      <c r="L9009" s="32" t="str">
        <f>IF(ISERROR(VLOOKUP(LEFT(TablaD50[[#This Row],[Articulo]],6),ComparteD50[#All],2,FALSE)),"ND",TablaD50[[#This Row],[Articulo]])</f>
        <v>ND</v>
      </c>
      <c r="M9009" s="33" t="str">
        <f>IF(TablaD50[[#This Row],[Codigo Autorizadas]]="ND","ND",TablaD50[[#This Row],[ExistenciaActualUC]])</f>
        <v>ND</v>
      </c>
      <c r="N9009" s="34" t="str">
        <f>IF(TablaD50[[#This Row],[Almacen]]="","","D50")</f>
        <v/>
      </c>
    </row>
    <row r="9010" spans="7:14" x14ac:dyDescent="0.25">
      <c r="G9010"/>
      <c r="H9010"/>
      <c r="I9010" s="47"/>
      <c r="J9010" s="31"/>
      <c r="K9010" s="31"/>
      <c r="L9010" s="32" t="str">
        <f>IF(ISERROR(VLOOKUP(LEFT(TablaD50[[#This Row],[Articulo]],6),ComparteD50[#All],2,FALSE)),"ND",TablaD50[[#This Row],[Articulo]])</f>
        <v>ND</v>
      </c>
      <c r="M9010" s="33" t="str">
        <f>IF(TablaD50[[#This Row],[Codigo Autorizadas]]="ND","ND",TablaD50[[#This Row],[ExistenciaActualUC]])</f>
        <v>ND</v>
      </c>
      <c r="N9010" s="34" t="str">
        <f>IF(TablaD50[[#This Row],[Almacen]]="","","D50")</f>
        <v/>
      </c>
    </row>
    <row r="9011" spans="7:14" x14ac:dyDescent="0.25">
      <c r="G9011"/>
      <c r="H9011"/>
      <c r="I9011" s="47"/>
      <c r="J9011" s="31"/>
      <c r="K9011" s="31"/>
      <c r="L9011" s="32" t="str">
        <f>IF(ISERROR(VLOOKUP(LEFT(TablaD50[[#This Row],[Articulo]],6),ComparteD50[#All],2,FALSE)),"ND",TablaD50[[#This Row],[Articulo]])</f>
        <v>ND</v>
      </c>
      <c r="M9011" s="33" t="str">
        <f>IF(TablaD50[[#This Row],[Codigo Autorizadas]]="ND","ND",TablaD50[[#This Row],[ExistenciaActualUC]])</f>
        <v>ND</v>
      </c>
      <c r="N9011" s="34" t="str">
        <f>IF(TablaD50[[#This Row],[Almacen]]="","","D50")</f>
        <v/>
      </c>
    </row>
    <row r="9012" spans="7:14" x14ac:dyDescent="0.25">
      <c r="G9012"/>
      <c r="H9012"/>
      <c r="I9012" s="47"/>
      <c r="J9012" s="31"/>
      <c r="K9012" s="31"/>
      <c r="L9012" s="32" t="str">
        <f>IF(ISERROR(VLOOKUP(LEFT(TablaD50[[#This Row],[Articulo]],6),ComparteD50[#All],2,FALSE)),"ND",TablaD50[[#This Row],[Articulo]])</f>
        <v>ND</v>
      </c>
      <c r="M9012" s="33" t="str">
        <f>IF(TablaD50[[#This Row],[Codigo Autorizadas]]="ND","ND",TablaD50[[#This Row],[ExistenciaActualUC]])</f>
        <v>ND</v>
      </c>
      <c r="N9012" s="34" t="str">
        <f>IF(TablaD50[[#This Row],[Almacen]]="","","D50")</f>
        <v/>
      </c>
    </row>
    <row r="9013" spans="7:14" x14ac:dyDescent="0.25">
      <c r="G9013"/>
      <c r="H9013"/>
      <c r="I9013" s="47"/>
      <c r="J9013" s="31"/>
      <c r="K9013" s="31"/>
      <c r="L9013" s="32" t="str">
        <f>IF(ISERROR(VLOOKUP(LEFT(TablaD50[[#This Row],[Articulo]],6),ComparteD50[#All],2,FALSE)),"ND",TablaD50[[#This Row],[Articulo]])</f>
        <v>ND</v>
      </c>
      <c r="M9013" s="33" t="str">
        <f>IF(TablaD50[[#This Row],[Codigo Autorizadas]]="ND","ND",TablaD50[[#This Row],[ExistenciaActualUC]])</f>
        <v>ND</v>
      </c>
      <c r="N9013" s="34" t="str">
        <f>IF(TablaD50[[#This Row],[Almacen]]="","","D50")</f>
        <v/>
      </c>
    </row>
    <row r="9014" spans="7:14" x14ac:dyDescent="0.25">
      <c r="G9014"/>
      <c r="H9014"/>
      <c r="I9014" s="47"/>
      <c r="J9014" s="31"/>
      <c r="K9014" s="31"/>
      <c r="L9014" s="32" t="str">
        <f>IF(ISERROR(VLOOKUP(LEFT(TablaD50[[#This Row],[Articulo]],6),ComparteD50[#All],2,FALSE)),"ND",TablaD50[[#This Row],[Articulo]])</f>
        <v>ND</v>
      </c>
      <c r="M9014" s="33" t="str">
        <f>IF(TablaD50[[#This Row],[Codigo Autorizadas]]="ND","ND",TablaD50[[#This Row],[ExistenciaActualUC]])</f>
        <v>ND</v>
      </c>
      <c r="N9014" s="34" t="str">
        <f>IF(TablaD50[[#This Row],[Almacen]]="","","D50")</f>
        <v/>
      </c>
    </row>
    <row r="9015" spans="7:14" x14ac:dyDescent="0.25">
      <c r="G9015"/>
      <c r="H9015"/>
      <c r="I9015" s="47"/>
      <c r="J9015" s="31"/>
      <c r="K9015" s="31"/>
      <c r="L9015" s="32" t="str">
        <f>IF(ISERROR(VLOOKUP(LEFT(TablaD50[[#This Row],[Articulo]],6),ComparteD50[#All],2,FALSE)),"ND",TablaD50[[#This Row],[Articulo]])</f>
        <v>ND</v>
      </c>
      <c r="M9015" s="33" t="str">
        <f>IF(TablaD50[[#This Row],[Codigo Autorizadas]]="ND","ND",TablaD50[[#This Row],[ExistenciaActualUC]])</f>
        <v>ND</v>
      </c>
      <c r="N9015" s="34" t="str">
        <f>IF(TablaD50[[#This Row],[Almacen]]="","","D50")</f>
        <v/>
      </c>
    </row>
    <row r="9016" spans="7:14" x14ac:dyDescent="0.25">
      <c r="G9016"/>
      <c r="H9016"/>
      <c r="I9016" s="47"/>
      <c r="J9016" s="31"/>
      <c r="K9016" s="31"/>
      <c r="L9016" s="32" t="str">
        <f>IF(ISERROR(VLOOKUP(LEFT(TablaD50[[#This Row],[Articulo]],6),ComparteD50[#All],2,FALSE)),"ND",TablaD50[[#This Row],[Articulo]])</f>
        <v>ND</v>
      </c>
      <c r="M9016" s="33" t="str">
        <f>IF(TablaD50[[#This Row],[Codigo Autorizadas]]="ND","ND",TablaD50[[#This Row],[ExistenciaActualUC]])</f>
        <v>ND</v>
      </c>
      <c r="N9016" s="34" t="str">
        <f>IF(TablaD50[[#This Row],[Almacen]]="","","D50")</f>
        <v/>
      </c>
    </row>
    <row r="9017" spans="7:14" x14ac:dyDescent="0.25">
      <c r="G9017"/>
      <c r="H9017"/>
      <c r="I9017" s="47"/>
      <c r="J9017" s="31"/>
      <c r="K9017" s="31"/>
      <c r="L9017" s="32" t="str">
        <f>IF(ISERROR(VLOOKUP(LEFT(TablaD50[[#This Row],[Articulo]],6),ComparteD50[#All],2,FALSE)),"ND",TablaD50[[#This Row],[Articulo]])</f>
        <v>ND</v>
      </c>
      <c r="M9017" s="33" t="str">
        <f>IF(TablaD50[[#This Row],[Codigo Autorizadas]]="ND","ND",TablaD50[[#This Row],[ExistenciaActualUC]])</f>
        <v>ND</v>
      </c>
      <c r="N9017" s="34" t="str">
        <f>IF(TablaD50[[#This Row],[Almacen]]="","","D50")</f>
        <v/>
      </c>
    </row>
    <row r="9018" spans="7:14" x14ac:dyDescent="0.25">
      <c r="G9018"/>
      <c r="H9018"/>
      <c r="I9018" s="47"/>
      <c r="J9018" s="31"/>
      <c r="K9018" s="31"/>
      <c r="L9018" s="32" t="str">
        <f>IF(ISERROR(VLOOKUP(LEFT(TablaD50[[#This Row],[Articulo]],6),ComparteD50[#All],2,FALSE)),"ND",TablaD50[[#This Row],[Articulo]])</f>
        <v>ND</v>
      </c>
      <c r="M9018" s="33" t="str">
        <f>IF(TablaD50[[#This Row],[Codigo Autorizadas]]="ND","ND",TablaD50[[#This Row],[ExistenciaActualUC]])</f>
        <v>ND</v>
      </c>
      <c r="N9018" s="34" t="str">
        <f>IF(TablaD50[[#This Row],[Almacen]]="","","D50")</f>
        <v/>
      </c>
    </row>
    <row r="9019" spans="7:14" x14ac:dyDescent="0.25">
      <c r="G9019"/>
      <c r="H9019"/>
      <c r="I9019" s="47"/>
      <c r="J9019" s="31"/>
      <c r="K9019" s="31"/>
      <c r="L9019" s="32" t="str">
        <f>IF(ISERROR(VLOOKUP(LEFT(TablaD50[[#This Row],[Articulo]],6),ComparteD50[#All],2,FALSE)),"ND",TablaD50[[#This Row],[Articulo]])</f>
        <v>ND</v>
      </c>
      <c r="M9019" s="33" t="str">
        <f>IF(TablaD50[[#This Row],[Codigo Autorizadas]]="ND","ND",TablaD50[[#This Row],[ExistenciaActualUC]])</f>
        <v>ND</v>
      </c>
      <c r="N9019" s="34" t="str">
        <f>IF(TablaD50[[#This Row],[Almacen]]="","","D50")</f>
        <v/>
      </c>
    </row>
    <row r="9020" spans="7:14" x14ac:dyDescent="0.25">
      <c r="G9020"/>
      <c r="H9020"/>
      <c r="I9020" s="47"/>
      <c r="J9020" s="31"/>
      <c r="K9020" s="31"/>
      <c r="L9020" s="32" t="str">
        <f>IF(ISERROR(VLOOKUP(LEFT(TablaD50[[#This Row],[Articulo]],6),ComparteD50[#All],2,FALSE)),"ND",TablaD50[[#This Row],[Articulo]])</f>
        <v>ND</v>
      </c>
      <c r="M9020" s="33" t="str">
        <f>IF(TablaD50[[#This Row],[Codigo Autorizadas]]="ND","ND",TablaD50[[#This Row],[ExistenciaActualUC]])</f>
        <v>ND</v>
      </c>
      <c r="N9020" s="34" t="str">
        <f>IF(TablaD50[[#This Row],[Almacen]]="","","D50")</f>
        <v/>
      </c>
    </row>
    <row r="9021" spans="7:14" x14ac:dyDescent="0.25">
      <c r="G9021"/>
      <c r="H9021"/>
      <c r="I9021" s="47"/>
      <c r="J9021" s="31"/>
      <c r="K9021" s="31"/>
      <c r="L9021" s="32" t="str">
        <f>IF(ISERROR(VLOOKUP(LEFT(TablaD50[[#This Row],[Articulo]],6),ComparteD50[#All],2,FALSE)),"ND",TablaD50[[#This Row],[Articulo]])</f>
        <v>ND</v>
      </c>
      <c r="M9021" s="33" t="str">
        <f>IF(TablaD50[[#This Row],[Codigo Autorizadas]]="ND","ND",TablaD50[[#This Row],[ExistenciaActualUC]])</f>
        <v>ND</v>
      </c>
      <c r="N9021" s="34" t="str">
        <f>IF(TablaD50[[#This Row],[Almacen]]="","","D50")</f>
        <v/>
      </c>
    </row>
    <row r="9022" spans="7:14" x14ac:dyDescent="0.25">
      <c r="G9022"/>
      <c r="H9022"/>
      <c r="I9022" s="47"/>
      <c r="J9022" s="31"/>
      <c r="K9022" s="31"/>
      <c r="L9022" s="32" t="str">
        <f>IF(ISERROR(VLOOKUP(LEFT(TablaD50[[#This Row],[Articulo]],6),ComparteD50[#All],2,FALSE)),"ND",TablaD50[[#This Row],[Articulo]])</f>
        <v>ND</v>
      </c>
      <c r="M9022" s="33" t="str">
        <f>IF(TablaD50[[#This Row],[Codigo Autorizadas]]="ND","ND",TablaD50[[#This Row],[ExistenciaActualUC]])</f>
        <v>ND</v>
      </c>
      <c r="N9022" s="34" t="str">
        <f>IF(TablaD50[[#This Row],[Almacen]]="","","D50")</f>
        <v/>
      </c>
    </row>
    <row r="9023" spans="7:14" x14ac:dyDescent="0.25">
      <c r="G9023"/>
      <c r="H9023"/>
      <c r="I9023" s="47"/>
      <c r="J9023" s="31"/>
      <c r="K9023" s="31"/>
      <c r="L9023" s="32" t="str">
        <f>IF(ISERROR(VLOOKUP(LEFT(TablaD50[[#This Row],[Articulo]],6),ComparteD50[#All],2,FALSE)),"ND",TablaD50[[#This Row],[Articulo]])</f>
        <v>ND</v>
      </c>
      <c r="M9023" s="33" t="str">
        <f>IF(TablaD50[[#This Row],[Codigo Autorizadas]]="ND","ND",TablaD50[[#This Row],[ExistenciaActualUC]])</f>
        <v>ND</v>
      </c>
      <c r="N9023" s="34" t="str">
        <f>IF(TablaD50[[#This Row],[Almacen]]="","","D50")</f>
        <v/>
      </c>
    </row>
    <row r="9024" spans="7:14" x14ac:dyDescent="0.25">
      <c r="G9024"/>
      <c r="H9024"/>
      <c r="I9024" s="47"/>
      <c r="J9024" s="31"/>
      <c r="K9024" s="31"/>
      <c r="L9024" s="32" t="str">
        <f>IF(ISERROR(VLOOKUP(LEFT(TablaD50[[#This Row],[Articulo]],6),ComparteD50[#All],2,FALSE)),"ND",TablaD50[[#This Row],[Articulo]])</f>
        <v>ND</v>
      </c>
      <c r="M9024" s="33" t="str">
        <f>IF(TablaD50[[#This Row],[Codigo Autorizadas]]="ND","ND",TablaD50[[#This Row],[ExistenciaActualUC]])</f>
        <v>ND</v>
      </c>
      <c r="N9024" s="34" t="str">
        <f>IF(TablaD50[[#This Row],[Almacen]]="","","D50")</f>
        <v/>
      </c>
    </row>
    <row r="9025" spans="7:14" x14ac:dyDescent="0.25">
      <c r="G9025"/>
      <c r="H9025"/>
      <c r="I9025" s="47"/>
      <c r="J9025" s="31"/>
      <c r="K9025" s="31"/>
      <c r="L9025" s="32" t="str">
        <f>IF(ISERROR(VLOOKUP(LEFT(TablaD50[[#This Row],[Articulo]],6),ComparteD50[#All],2,FALSE)),"ND",TablaD50[[#This Row],[Articulo]])</f>
        <v>ND</v>
      </c>
      <c r="M9025" s="33" t="str">
        <f>IF(TablaD50[[#This Row],[Codigo Autorizadas]]="ND","ND",TablaD50[[#This Row],[ExistenciaActualUC]])</f>
        <v>ND</v>
      </c>
      <c r="N9025" s="34" t="str">
        <f>IF(TablaD50[[#This Row],[Almacen]]="","","D50")</f>
        <v/>
      </c>
    </row>
    <row r="9026" spans="7:14" x14ac:dyDescent="0.25">
      <c r="G9026"/>
      <c r="H9026"/>
      <c r="I9026" s="47"/>
      <c r="J9026" s="31"/>
      <c r="K9026" s="31"/>
      <c r="L9026" s="32" t="str">
        <f>IF(ISERROR(VLOOKUP(LEFT(TablaD50[[#This Row],[Articulo]],6),ComparteD50[#All],2,FALSE)),"ND",TablaD50[[#This Row],[Articulo]])</f>
        <v>ND</v>
      </c>
      <c r="M9026" s="33" t="str">
        <f>IF(TablaD50[[#This Row],[Codigo Autorizadas]]="ND","ND",TablaD50[[#This Row],[ExistenciaActualUC]])</f>
        <v>ND</v>
      </c>
      <c r="N9026" s="34" t="str">
        <f>IF(TablaD50[[#This Row],[Almacen]]="","","D50")</f>
        <v/>
      </c>
    </row>
    <row r="9027" spans="7:14" x14ac:dyDescent="0.25">
      <c r="G9027"/>
      <c r="H9027"/>
      <c r="I9027" s="47"/>
      <c r="J9027" s="31"/>
      <c r="K9027" s="31"/>
      <c r="L9027" s="32" t="str">
        <f>IF(ISERROR(VLOOKUP(LEFT(TablaD50[[#This Row],[Articulo]],6),ComparteD50[#All],2,FALSE)),"ND",TablaD50[[#This Row],[Articulo]])</f>
        <v>ND</v>
      </c>
      <c r="M9027" s="33" t="str">
        <f>IF(TablaD50[[#This Row],[Codigo Autorizadas]]="ND","ND",TablaD50[[#This Row],[ExistenciaActualUC]])</f>
        <v>ND</v>
      </c>
      <c r="N9027" s="34" t="str">
        <f>IF(TablaD50[[#This Row],[Almacen]]="","","D50")</f>
        <v/>
      </c>
    </row>
    <row r="9028" spans="7:14" x14ac:dyDescent="0.25">
      <c r="G9028"/>
      <c r="H9028"/>
      <c r="I9028" s="47"/>
      <c r="J9028" s="31"/>
      <c r="K9028" s="31"/>
      <c r="L9028" s="32" t="str">
        <f>IF(ISERROR(VLOOKUP(LEFT(TablaD50[[#This Row],[Articulo]],6),ComparteD50[#All],2,FALSE)),"ND",TablaD50[[#This Row],[Articulo]])</f>
        <v>ND</v>
      </c>
      <c r="M9028" s="33" t="str">
        <f>IF(TablaD50[[#This Row],[Codigo Autorizadas]]="ND","ND",TablaD50[[#This Row],[ExistenciaActualUC]])</f>
        <v>ND</v>
      </c>
      <c r="N9028" s="34" t="str">
        <f>IF(TablaD50[[#This Row],[Almacen]]="","","D50")</f>
        <v/>
      </c>
    </row>
    <row r="9029" spans="7:14" x14ac:dyDescent="0.25">
      <c r="G9029"/>
      <c r="H9029"/>
      <c r="I9029" s="47"/>
      <c r="J9029" s="31"/>
      <c r="K9029" s="31"/>
      <c r="L9029" s="32" t="str">
        <f>IF(ISERROR(VLOOKUP(LEFT(TablaD50[[#This Row],[Articulo]],6),ComparteD50[#All],2,FALSE)),"ND",TablaD50[[#This Row],[Articulo]])</f>
        <v>ND</v>
      </c>
      <c r="M9029" s="33" t="str">
        <f>IF(TablaD50[[#This Row],[Codigo Autorizadas]]="ND","ND",TablaD50[[#This Row],[ExistenciaActualUC]])</f>
        <v>ND</v>
      </c>
      <c r="N9029" s="34" t="str">
        <f>IF(TablaD50[[#This Row],[Almacen]]="","","D50")</f>
        <v/>
      </c>
    </row>
    <row r="9030" spans="7:14" x14ac:dyDescent="0.25">
      <c r="G9030"/>
      <c r="H9030"/>
      <c r="I9030" s="47"/>
      <c r="J9030" s="31"/>
      <c r="K9030" s="31"/>
      <c r="L9030" s="32" t="str">
        <f>IF(ISERROR(VLOOKUP(LEFT(TablaD50[[#This Row],[Articulo]],6),ComparteD50[#All],2,FALSE)),"ND",TablaD50[[#This Row],[Articulo]])</f>
        <v>ND</v>
      </c>
      <c r="M9030" s="33" t="str">
        <f>IF(TablaD50[[#This Row],[Codigo Autorizadas]]="ND","ND",TablaD50[[#This Row],[ExistenciaActualUC]])</f>
        <v>ND</v>
      </c>
      <c r="N9030" s="34" t="str">
        <f>IF(TablaD50[[#This Row],[Almacen]]="","","D50")</f>
        <v/>
      </c>
    </row>
    <row r="9031" spans="7:14" x14ac:dyDescent="0.25">
      <c r="G9031"/>
      <c r="H9031"/>
      <c r="I9031" s="47"/>
      <c r="J9031" s="31"/>
      <c r="K9031" s="31"/>
      <c r="L9031" s="32" t="str">
        <f>IF(ISERROR(VLOOKUP(LEFT(TablaD50[[#This Row],[Articulo]],6),ComparteD50[#All],2,FALSE)),"ND",TablaD50[[#This Row],[Articulo]])</f>
        <v>ND</v>
      </c>
      <c r="M9031" s="33" t="str">
        <f>IF(TablaD50[[#This Row],[Codigo Autorizadas]]="ND","ND",TablaD50[[#This Row],[ExistenciaActualUC]])</f>
        <v>ND</v>
      </c>
      <c r="N9031" s="34" t="str">
        <f>IF(TablaD50[[#This Row],[Almacen]]="","","D50")</f>
        <v/>
      </c>
    </row>
    <row r="9032" spans="7:14" x14ac:dyDescent="0.25">
      <c r="G9032"/>
      <c r="H9032"/>
      <c r="I9032" s="47"/>
      <c r="J9032" s="31"/>
      <c r="K9032" s="31"/>
      <c r="L9032" s="32" t="str">
        <f>IF(ISERROR(VLOOKUP(LEFT(TablaD50[[#This Row],[Articulo]],6),ComparteD50[#All],2,FALSE)),"ND",TablaD50[[#This Row],[Articulo]])</f>
        <v>ND</v>
      </c>
      <c r="M9032" s="33" t="str">
        <f>IF(TablaD50[[#This Row],[Codigo Autorizadas]]="ND","ND",TablaD50[[#This Row],[ExistenciaActualUC]])</f>
        <v>ND</v>
      </c>
      <c r="N9032" s="34" t="str">
        <f>IF(TablaD50[[#This Row],[Almacen]]="","","D50")</f>
        <v/>
      </c>
    </row>
    <row r="9033" spans="7:14" x14ac:dyDescent="0.25">
      <c r="G9033"/>
      <c r="H9033"/>
      <c r="I9033" s="47"/>
      <c r="J9033" s="31"/>
      <c r="K9033" s="31"/>
      <c r="L9033" s="32" t="str">
        <f>IF(ISERROR(VLOOKUP(LEFT(TablaD50[[#This Row],[Articulo]],6),ComparteD50[#All],2,FALSE)),"ND",TablaD50[[#This Row],[Articulo]])</f>
        <v>ND</v>
      </c>
      <c r="M9033" s="33" t="str">
        <f>IF(TablaD50[[#This Row],[Codigo Autorizadas]]="ND","ND",TablaD50[[#This Row],[ExistenciaActualUC]])</f>
        <v>ND</v>
      </c>
      <c r="N9033" s="34" t="str">
        <f>IF(TablaD50[[#This Row],[Almacen]]="","","D50")</f>
        <v/>
      </c>
    </row>
    <row r="9034" spans="7:14" x14ac:dyDescent="0.25">
      <c r="G9034"/>
      <c r="H9034"/>
      <c r="I9034" s="47"/>
      <c r="J9034" s="31"/>
      <c r="K9034" s="31"/>
      <c r="L9034" s="32" t="str">
        <f>IF(ISERROR(VLOOKUP(LEFT(TablaD50[[#This Row],[Articulo]],6),ComparteD50[#All],2,FALSE)),"ND",TablaD50[[#This Row],[Articulo]])</f>
        <v>ND</v>
      </c>
      <c r="M9034" s="33" t="str">
        <f>IF(TablaD50[[#This Row],[Codigo Autorizadas]]="ND","ND",TablaD50[[#This Row],[ExistenciaActualUC]])</f>
        <v>ND</v>
      </c>
      <c r="N9034" s="34" t="str">
        <f>IF(TablaD50[[#This Row],[Almacen]]="","","D50")</f>
        <v/>
      </c>
    </row>
    <row r="9035" spans="7:14" x14ac:dyDescent="0.25">
      <c r="G9035"/>
      <c r="H9035"/>
      <c r="I9035" s="47"/>
      <c r="J9035" s="31"/>
      <c r="K9035" s="31"/>
      <c r="L9035" s="32" t="str">
        <f>IF(ISERROR(VLOOKUP(LEFT(TablaD50[[#This Row],[Articulo]],6),ComparteD50[#All],2,FALSE)),"ND",TablaD50[[#This Row],[Articulo]])</f>
        <v>ND</v>
      </c>
      <c r="M9035" s="33" t="str">
        <f>IF(TablaD50[[#This Row],[Codigo Autorizadas]]="ND","ND",TablaD50[[#This Row],[ExistenciaActualUC]])</f>
        <v>ND</v>
      </c>
      <c r="N9035" s="34" t="str">
        <f>IF(TablaD50[[#This Row],[Almacen]]="","","D50")</f>
        <v/>
      </c>
    </row>
    <row r="9036" spans="7:14" x14ac:dyDescent="0.25">
      <c r="G9036"/>
      <c r="H9036"/>
      <c r="I9036" s="47"/>
      <c r="J9036" s="31"/>
      <c r="K9036" s="31"/>
      <c r="L9036" s="32" t="str">
        <f>IF(ISERROR(VLOOKUP(LEFT(TablaD50[[#This Row],[Articulo]],6),ComparteD50[#All],2,FALSE)),"ND",TablaD50[[#This Row],[Articulo]])</f>
        <v>ND</v>
      </c>
      <c r="M9036" s="33" t="str">
        <f>IF(TablaD50[[#This Row],[Codigo Autorizadas]]="ND","ND",TablaD50[[#This Row],[ExistenciaActualUC]])</f>
        <v>ND</v>
      </c>
      <c r="N9036" s="34" t="str">
        <f>IF(TablaD50[[#This Row],[Almacen]]="","","D50")</f>
        <v/>
      </c>
    </row>
    <row r="9037" spans="7:14" x14ac:dyDescent="0.25">
      <c r="G9037"/>
      <c r="H9037"/>
      <c r="I9037" s="47"/>
      <c r="J9037" s="31"/>
      <c r="K9037" s="31"/>
      <c r="L9037" s="32" t="str">
        <f>IF(ISERROR(VLOOKUP(LEFT(TablaD50[[#This Row],[Articulo]],6),ComparteD50[#All],2,FALSE)),"ND",TablaD50[[#This Row],[Articulo]])</f>
        <v>ND</v>
      </c>
      <c r="M9037" s="33" t="str">
        <f>IF(TablaD50[[#This Row],[Codigo Autorizadas]]="ND","ND",TablaD50[[#This Row],[ExistenciaActualUC]])</f>
        <v>ND</v>
      </c>
      <c r="N9037" s="34" t="str">
        <f>IF(TablaD50[[#This Row],[Almacen]]="","","D50")</f>
        <v/>
      </c>
    </row>
    <row r="9038" spans="7:14" x14ac:dyDescent="0.25">
      <c r="G9038"/>
      <c r="H9038"/>
      <c r="I9038" s="47"/>
      <c r="J9038" s="31"/>
      <c r="K9038" s="31"/>
      <c r="L9038" s="32" t="str">
        <f>IF(ISERROR(VLOOKUP(LEFT(TablaD50[[#This Row],[Articulo]],6),ComparteD50[#All],2,FALSE)),"ND",TablaD50[[#This Row],[Articulo]])</f>
        <v>ND</v>
      </c>
      <c r="M9038" s="33" t="str">
        <f>IF(TablaD50[[#This Row],[Codigo Autorizadas]]="ND","ND",TablaD50[[#This Row],[ExistenciaActualUC]])</f>
        <v>ND</v>
      </c>
      <c r="N9038" s="34" t="str">
        <f>IF(TablaD50[[#This Row],[Almacen]]="","","D50")</f>
        <v/>
      </c>
    </row>
    <row r="9039" spans="7:14" x14ac:dyDescent="0.25">
      <c r="G9039"/>
      <c r="H9039"/>
      <c r="I9039" s="47"/>
      <c r="J9039" s="31"/>
      <c r="K9039" s="31"/>
      <c r="L9039" s="32" t="str">
        <f>IF(ISERROR(VLOOKUP(LEFT(TablaD50[[#This Row],[Articulo]],6),ComparteD50[#All],2,FALSE)),"ND",TablaD50[[#This Row],[Articulo]])</f>
        <v>ND</v>
      </c>
      <c r="M9039" s="33" t="str">
        <f>IF(TablaD50[[#This Row],[Codigo Autorizadas]]="ND","ND",TablaD50[[#This Row],[ExistenciaActualUC]])</f>
        <v>ND</v>
      </c>
      <c r="N9039" s="34" t="str">
        <f>IF(TablaD50[[#This Row],[Almacen]]="","","D50")</f>
        <v/>
      </c>
    </row>
    <row r="9040" spans="7:14" x14ac:dyDescent="0.25">
      <c r="G9040"/>
      <c r="H9040"/>
      <c r="I9040" s="47"/>
      <c r="J9040" s="31"/>
      <c r="K9040" s="31"/>
      <c r="L9040" s="32" t="str">
        <f>IF(ISERROR(VLOOKUP(LEFT(TablaD50[[#This Row],[Articulo]],6),ComparteD50[#All],2,FALSE)),"ND",TablaD50[[#This Row],[Articulo]])</f>
        <v>ND</v>
      </c>
      <c r="M9040" s="33" t="str">
        <f>IF(TablaD50[[#This Row],[Codigo Autorizadas]]="ND","ND",TablaD50[[#This Row],[ExistenciaActualUC]])</f>
        <v>ND</v>
      </c>
      <c r="N9040" s="34" t="str">
        <f>IF(TablaD50[[#This Row],[Almacen]]="","","D50")</f>
        <v/>
      </c>
    </row>
    <row r="9041" spans="7:14" x14ac:dyDescent="0.25">
      <c r="G9041"/>
      <c r="H9041"/>
      <c r="I9041" s="47"/>
      <c r="J9041" s="31"/>
      <c r="K9041" s="31"/>
      <c r="L9041" s="32" t="str">
        <f>IF(ISERROR(VLOOKUP(LEFT(TablaD50[[#This Row],[Articulo]],6),ComparteD50[#All],2,FALSE)),"ND",TablaD50[[#This Row],[Articulo]])</f>
        <v>ND</v>
      </c>
      <c r="M9041" s="33" t="str">
        <f>IF(TablaD50[[#This Row],[Codigo Autorizadas]]="ND","ND",TablaD50[[#This Row],[ExistenciaActualUC]])</f>
        <v>ND</v>
      </c>
      <c r="N9041" s="34" t="str">
        <f>IF(TablaD50[[#This Row],[Almacen]]="","","D50")</f>
        <v/>
      </c>
    </row>
    <row r="9042" spans="7:14" x14ac:dyDescent="0.25">
      <c r="G9042"/>
      <c r="H9042"/>
      <c r="I9042" s="47"/>
      <c r="J9042" s="31"/>
      <c r="K9042" s="31"/>
      <c r="L9042" s="32" t="str">
        <f>IF(ISERROR(VLOOKUP(LEFT(TablaD50[[#This Row],[Articulo]],6),ComparteD50[#All],2,FALSE)),"ND",TablaD50[[#This Row],[Articulo]])</f>
        <v>ND</v>
      </c>
      <c r="M9042" s="33" t="str">
        <f>IF(TablaD50[[#This Row],[Codigo Autorizadas]]="ND","ND",TablaD50[[#This Row],[ExistenciaActualUC]])</f>
        <v>ND</v>
      </c>
      <c r="N9042" s="34" t="str">
        <f>IF(TablaD50[[#This Row],[Almacen]]="","","D50")</f>
        <v/>
      </c>
    </row>
    <row r="9043" spans="7:14" x14ac:dyDescent="0.25">
      <c r="G9043"/>
      <c r="H9043"/>
      <c r="I9043" s="47"/>
      <c r="J9043" s="31"/>
      <c r="K9043" s="31"/>
      <c r="L9043" s="32" t="str">
        <f>IF(ISERROR(VLOOKUP(LEFT(TablaD50[[#This Row],[Articulo]],6),ComparteD50[#All],2,FALSE)),"ND",TablaD50[[#This Row],[Articulo]])</f>
        <v>ND</v>
      </c>
      <c r="M9043" s="33" t="str">
        <f>IF(TablaD50[[#This Row],[Codigo Autorizadas]]="ND","ND",TablaD50[[#This Row],[ExistenciaActualUC]])</f>
        <v>ND</v>
      </c>
      <c r="N9043" s="34" t="str">
        <f>IF(TablaD50[[#This Row],[Almacen]]="","","D50")</f>
        <v/>
      </c>
    </row>
    <row r="9044" spans="7:14" x14ac:dyDescent="0.25">
      <c r="G9044"/>
      <c r="H9044"/>
      <c r="I9044" s="47"/>
      <c r="J9044" s="31"/>
      <c r="K9044" s="31"/>
      <c r="L9044" s="32" t="str">
        <f>IF(ISERROR(VLOOKUP(LEFT(TablaD50[[#This Row],[Articulo]],6),ComparteD50[#All],2,FALSE)),"ND",TablaD50[[#This Row],[Articulo]])</f>
        <v>ND</v>
      </c>
      <c r="M9044" s="33" t="str">
        <f>IF(TablaD50[[#This Row],[Codigo Autorizadas]]="ND","ND",TablaD50[[#This Row],[ExistenciaActualUC]])</f>
        <v>ND</v>
      </c>
      <c r="N9044" s="34" t="str">
        <f>IF(TablaD50[[#This Row],[Almacen]]="","","D50")</f>
        <v/>
      </c>
    </row>
    <row r="9045" spans="7:14" x14ac:dyDescent="0.25">
      <c r="G9045"/>
      <c r="H9045"/>
      <c r="I9045" s="47"/>
      <c r="J9045" s="31"/>
      <c r="K9045" s="31"/>
      <c r="L9045" s="32" t="str">
        <f>IF(ISERROR(VLOOKUP(LEFT(TablaD50[[#This Row],[Articulo]],6),ComparteD50[#All],2,FALSE)),"ND",TablaD50[[#This Row],[Articulo]])</f>
        <v>ND</v>
      </c>
      <c r="M9045" s="33" t="str">
        <f>IF(TablaD50[[#This Row],[Codigo Autorizadas]]="ND","ND",TablaD50[[#This Row],[ExistenciaActualUC]])</f>
        <v>ND</v>
      </c>
      <c r="N9045" s="34" t="str">
        <f>IF(TablaD50[[#This Row],[Almacen]]="","","D50")</f>
        <v/>
      </c>
    </row>
    <row r="9046" spans="7:14" x14ac:dyDescent="0.25">
      <c r="G9046"/>
      <c r="H9046"/>
      <c r="I9046" s="47"/>
      <c r="J9046" s="31"/>
      <c r="K9046" s="31"/>
      <c r="L9046" s="32" t="str">
        <f>IF(ISERROR(VLOOKUP(LEFT(TablaD50[[#This Row],[Articulo]],6),ComparteD50[#All],2,FALSE)),"ND",TablaD50[[#This Row],[Articulo]])</f>
        <v>ND</v>
      </c>
      <c r="M9046" s="33" t="str">
        <f>IF(TablaD50[[#This Row],[Codigo Autorizadas]]="ND","ND",TablaD50[[#This Row],[ExistenciaActualUC]])</f>
        <v>ND</v>
      </c>
      <c r="N9046" s="34" t="str">
        <f>IF(TablaD50[[#This Row],[Almacen]]="","","D50")</f>
        <v/>
      </c>
    </row>
    <row r="9047" spans="7:14" x14ac:dyDescent="0.25">
      <c r="G9047"/>
      <c r="H9047"/>
      <c r="I9047" s="47"/>
      <c r="J9047" s="31"/>
      <c r="K9047" s="31"/>
      <c r="L9047" s="32" t="str">
        <f>IF(ISERROR(VLOOKUP(LEFT(TablaD50[[#This Row],[Articulo]],6),ComparteD50[#All],2,FALSE)),"ND",TablaD50[[#This Row],[Articulo]])</f>
        <v>ND</v>
      </c>
      <c r="M9047" s="33" t="str">
        <f>IF(TablaD50[[#This Row],[Codigo Autorizadas]]="ND","ND",TablaD50[[#This Row],[ExistenciaActualUC]])</f>
        <v>ND</v>
      </c>
      <c r="N9047" s="34" t="str">
        <f>IF(TablaD50[[#This Row],[Almacen]]="","","D50")</f>
        <v/>
      </c>
    </row>
    <row r="9048" spans="7:14" x14ac:dyDescent="0.25">
      <c r="G9048"/>
      <c r="H9048"/>
      <c r="I9048" s="47"/>
      <c r="J9048" s="31"/>
      <c r="K9048" s="31"/>
      <c r="L9048" s="32" t="str">
        <f>IF(ISERROR(VLOOKUP(LEFT(TablaD50[[#This Row],[Articulo]],6),ComparteD50[#All],2,FALSE)),"ND",TablaD50[[#This Row],[Articulo]])</f>
        <v>ND</v>
      </c>
      <c r="M9048" s="33" t="str">
        <f>IF(TablaD50[[#This Row],[Codigo Autorizadas]]="ND","ND",TablaD50[[#This Row],[ExistenciaActualUC]])</f>
        <v>ND</v>
      </c>
      <c r="N9048" s="34" t="str">
        <f>IF(TablaD50[[#This Row],[Almacen]]="","","D50")</f>
        <v/>
      </c>
    </row>
    <row r="9049" spans="7:14" x14ac:dyDescent="0.25">
      <c r="G9049"/>
      <c r="H9049"/>
      <c r="I9049" s="47"/>
      <c r="J9049" s="31"/>
      <c r="K9049" s="31"/>
      <c r="L9049" s="32" t="str">
        <f>IF(ISERROR(VLOOKUP(LEFT(TablaD50[[#This Row],[Articulo]],6),ComparteD50[#All],2,FALSE)),"ND",TablaD50[[#This Row],[Articulo]])</f>
        <v>ND</v>
      </c>
      <c r="M9049" s="33" t="str">
        <f>IF(TablaD50[[#This Row],[Codigo Autorizadas]]="ND","ND",TablaD50[[#This Row],[ExistenciaActualUC]])</f>
        <v>ND</v>
      </c>
      <c r="N9049" s="34" t="str">
        <f>IF(TablaD50[[#This Row],[Almacen]]="","","D50")</f>
        <v/>
      </c>
    </row>
    <row r="9050" spans="7:14" x14ac:dyDescent="0.25">
      <c r="G9050"/>
      <c r="H9050"/>
      <c r="I9050" s="47"/>
      <c r="J9050" s="31"/>
      <c r="K9050" s="31"/>
      <c r="L9050" s="32" t="str">
        <f>IF(ISERROR(VLOOKUP(LEFT(TablaD50[[#This Row],[Articulo]],6),ComparteD50[#All],2,FALSE)),"ND",TablaD50[[#This Row],[Articulo]])</f>
        <v>ND</v>
      </c>
      <c r="M9050" s="33" t="str">
        <f>IF(TablaD50[[#This Row],[Codigo Autorizadas]]="ND","ND",TablaD50[[#This Row],[ExistenciaActualUC]])</f>
        <v>ND</v>
      </c>
      <c r="N9050" s="34" t="str">
        <f>IF(TablaD50[[#This Row],[Almacen]]="","","D50")</f>
        <v/>
      </c>
    </row>
    <row r="9051" spans="7:14" x14ac:dyDescent="0.25">
      <c r="G9051"/>
      <c r="H9051"/>
      <c r="I9051" s="47"/>
      <c r="J9051" s="31"/>
      <c r="K9051" s="31"/>
      <c r="L9051" s="32" t="str">
        <f>IF(ISERROR(VLOOKUP(LEFT(TablaD50[[#This Row],[Articulo]],6),ComparteD50[#All],2,FALSE)),"ND",TablaD50[[#This Row],[Articulo]])</f>
        <v>ND</v>
      </c>
      <c r="M9051" s="33" t="str">
        <f>IF(TablaD50[[#This Row],[Codigo Autorizadas]]="ND","ND",TablaD50[[#This Row],[ExistenciaActualUC]])</f>
        <v>ND</v>
      </c>
      <c r="N9051" s="34" t="str">
        <f>IF(TablaD50[[#This Row],[Almacen]]="","","D50")</f>
        <v/>
      </c>
    </row>
    <row r="9052" spans="7:14" x14ac:dyDescent="0.25">
      <c r="G9052"/>
      <c r="H9052"/>
      <c r="I9052" s="47"/>
      <c r="J9052" s="31"/>
      <c r="K9052" s="31"/>
      <c r="L9052" s="32" t="str">
        <f>IF(ISERROR(VLOOKUP(LEFT(TablaD50[[#This Row],[Articulo]],6),ComparteD50[#All],2,FALSE)),"ND",TablaD50[[#This Row],[Articulo]])</f>
        <v>ND</v>
      </c>
      <c r="M9052" s="33" t="str">
        <f>IF(TablaD50[[#This Row],[Codigo Autorizadas]]="ND","ND",TablaD50[[#This Row],[ExistenciaActualUC]])</f>
        <v>ND</v>
      </c>
      <c r="N9052" s="34" t="str">
        <f>IF(TablaD50[[#This Row],[Almacen]]="","","D50")</f>
        <v/>
      </c>
    </row>
    <row r="9053" spans="7:14" x14ac:dyDescent="0.25">
      <c r="G9053"/>
      <c r="H9053"/>
      <c r="I9053" s="47"/>
      <c r="J9053" s="31"/>
      <c r="K9053" s="31"/>
      <c r="L9053" s="32" t="str">
        <f>IF(ISERROR(VLOOKUP(LEFT(TablaD50[[#This Row],[Articulo]],6),ComparteD50[#All],2,FALSE)),"ND",TablaD50[[#This Row],[Articulo]])</f>
        <v>ND</v>
      </c>
      <c r="M9053" s="33" t="str">
        <f>IF(TablaD50[[#This Row],[Codigo Autorizadas]]="ND","ND",TablaD50[[#This Row],[ExistenciaActualUC]])</f>
        <v>ND</v>
      </c>
      <c r="N9053" s="34" t="str">
        <f>IF(TablaD50[[#This Row],[Almacen]]="","","D50")</f>
        <v/>
      </c>
    </row>
    <row r="9054" spans="7:14" x14ac:dyDescent="0.25">
      <c r="G9054"/>
      <c r="H9054"/>
      <c r="I9054" s="47"/>
      <c r="J9054" s="31"/>
      <c r="K9054" s="31"/>
      <c r="L9054" s="32" t="str">
        <f>IF(ISERROR(VLOOKUP(LEFT(TablaD50[[#This Row],[Articulo]],6),ComparteD50[#All],2,FALSE)),"ND",TablaD50[[#This Row],[Articulo]])</f>
        <v>ND</v>
      </c>
      <c r="M9054" s="33" t="str">
        <f>IF(TablaD50[[#This Row],[Codigo Autorizadas]]="ND","ND",TablaD50[[#This Row],[ExistenciaActualUC]])</f>
        <v>ND</v>
      </c>
      <c r="N9054" s="34" t="str">
        <f>IF(TablaD50[[#This Row],[Almacen]]="","","D50")</f>
        <v/>
      </c>
    </row>
    <row r="9055" spans="7:14" x14ac:dyDescent="0.25">
      <c r="G9055"/>
      <c r="H9055"/>
      <c r="I9055" s="47"/>
      <c r="J9055" s="31"/>
      <c r="K9055" s="31"/>
      <c r="L9055" s="32" t="str">
        <f>IF(ISERROR(VLOOKUP(LEFT(TablaD50[[#This Row],[Articulo]],6),ComparteD50[#All],2,FALSE)),"ND",TablaD50[[#This Row],[Articulo]])</f>
        <v>ND</v>
      </c>
      <c r="M9055" s="33" t="str">
        <f>IF(TablaD50[[#This Row],[Codigo Autorizadas]]="ND","ND",TablaD50[[#This Row],[ExistenciaActualUC]])</f>
        <v>ND</v>
      </c>
      <c r="N9055" s="34" t="str">
        <f>IF(TablaD50[[#This Row],[Almacen]]="","","D50")</f>
        <v/>
      </c>
    </row>
    <row r="9056" spans="7:14" x14ac:dyDescent="0.25">
      <c r="G9056"/>
      <c r="H9056"/>
      <c r="I9056" s="47"/>
      <c r="J9056" s="31"/>
      <c r="K9056" s="31"/>
      <c r="L9056" s="32" t="str">
        <f>IF(ISERROR(VLOOKUP(LEFT(TablaD50[[#This Row],[Articulo]],6),ComparteD50[#All],2,FALSE)),"ND",TablaD50[[#This Row],[Articulo]])</f>
        <v>ND</v>
      </c>
      <c r="M9056" s="33" t="str">
        <f>IF(TablaD50[[#This Row],[Codigo Autorizadas]]="ND","ND",TablaD50[[#This Row],[ExistenciaActualUC]])</f>
        <v>ND</v>
      </c>
      <c r="N9056" s="34" t="str">
        <f>IF(TablaD50[[#This Row],[Almacen]]="","","D50")</f>
        <v/>
      </c>
    </row>
    <row r="9057" spans="7:14" x14ac:dyDescent="0.25">
      <c r="G9057"/>
      <c r="H9057"/>
      <c r="I9057" s="47"/>
      <c r="J9057" s="31"/>
      <c r="K9057" s="31"/>
      <c r="L9057" s="32" t="str">
        <f>IF(ISERROR(VLOOKUP(LEFT(TablaD50[[#This Row],[Articulo]],6),ComparteD50[#All],2,FALSE)),"ND",TablaD50[[#This Row],[Articulo]])</f>
        <v>ND</v>
      </c>
      <c r="M9057" s="33" t="str">
        <f>IF(TablaD50[[#This Row],[Codigo Autorizadas]]="ND","ND",TablaD50[[#This Row],[ExistenciaActualUC]])</f>
        <v>ND</v>
      </c>
      <c r="N9057" s="34" t="str">
        <f>IF(TablaD50[[#This Row],[Almacen]]="","","D50")</f>
        <v/>
      </c>
    </row>
    <row r="9058" spans="7:14" x14ac:dyDescent="0.25">
      <c r="G9058"/>
      <c r="H9058"/>
      <c r="I9058" s="47"/>
      <c r="J9058" s="31"/>
      <c r="K9058" s="31"/>
      <c r="L9058" s="32" t="str">
        <f>IF(ISERROR(VLOOKUP(LEFT(TablaD50[[#This Row],[Articulo]],6),ComparteD50[#All],2,FALSE)),"ND",TablaD50[[#This Row],[Articulo]])</f>
        <v>ND</v>
      </c>
      <c r="M9058" s="33" t="str">
        <f>IF(TablaD50[[#This Row],[Codigo Autorizadas]]="ND","ND",TablaD50[[#This Row],[ExistenciaActualUC]])</f>
        <v>ND</v>
      </c>
      <c r="N9058" s="34" t="str">
        <f>IF(TablaD50[[#This Row],[Almacen]]="","","D50")</f>
        <v/>
      </c>
    </row>
    <row r="9059" spans="7:14" x14ac:dyDescent="0.25">
      <c r="G9059"/>
      <c r="H9059"/>
      <c r="I9059" s="47"/>
      <c r="J9059" s="31"/>
      <c r="K9059" s="31"/>
      <c r="L9059" s="32" t="str">
        <f>IF(ISERROR(VLOOKUP(LEFT(TablaD50[[#This Row],[Articulo]],6),ComparteD50[#All],2,FALSE)),"ND",TablaD50[[#This Row],[Articulo]])</f>
        <v>ND</v>
      </c>
      <c r="M9059" s="33" t="str">
        <f>IF(TablaD50[[#This Row],[Codigo Autorizadas]]="ND","ND",TablaD50[[#This Row],[ExistenciaActualUC]])</f>
        <v>ND</v>
      </c>
      <c r="N9059" s="34" t="str">
        <f>IF(TablaD50[[#This Row],[Almacen]]="","","D50")</f>
        <v/>
      </c>
    </row>
    <row r="9060" spans="7:14" x14ac:dyDescent="0.25">
      <c r="G9060"/>
      <c r="H9060"/>
      <c r="I9060" s="47"/>
      <c r="J9060" s="31"/>
      <c r="K9060" s="31"/>
      <c r="L9060" s="32" t="str">
        <f>IF(ISERROR(VLOOKUP(LEFT(TablaD50[[#This Row],[Articulo]],6),ComparteD50[#All],2,FALSE)),"ND",TablaD50[[#This Row],[Articulo]])</f>
        <v>ND</v>
      </c>
      <c r="M9060" s="33" t="str">
        <f>IF(TablaD50[[#This Row],[Codigo Autorizadas]]="ND","ND",TablaD50[[#This Row],[ExistenciaActualUC]])</f>
        <v>ND</v>
      </c>
      <c r="N9060" s="34" t="str">
        <f>IF(TablaD50[[#This Row],[Almacen]]="","","D50")</f>
        <v/>
      </c>
    </row>
    <row r="9061" spans="7:14" x14ac:dyDescent="0.25">
      <c r="G9061"/>
      <c r="H9061"/>
      <c r="I9061" s="47"/>
      <c r="J9061" s="31"/>
      <c r="K9061" s="31"/>
      <c r="L9061" s="32" t="str">
        <f>IF(ISERROR(VLOOKUP(LEFT(TablaD50[[#This Row],[Articulo]],6),ComparteD50[#All],2,FALSE)),"ND",TablaD50[[#This Row],[Articulo]])</f>
        <v>ND</v>
      </c>
      <c r="M9061" s="33" t="str">
        <f>IF(TablaD50[[#This Row],[Codigo Autorizadas]]="ND","ND",TablaD50[[#This Row],[ExistenciaActualUC]])</f>
        <v>ND</v>
      </c>
      <c r="N9061" s="34" t="str">
        <f>IF(TablaD50[[#This Row],[Almacen]]="","","D50")</f>
        <v/>
      </c>
    </row>
    <row r="9062" spans="7:14" x14ac:dyDescent="0.25">
      <c r="G9062"/>
      <c r="H9062"/>
      <c r="I9062" s="47"/>
      <c r="J9062" s="31"/>
      <c r="K9062" s="31"/>
      <c r="L9062" s="32" t="str">
        <f>IF(ISERROR(VLOOKUP(LEFT(TablaD50[[#This Row],[Articulo]],6),ComparteD50[#All],2,FALSE)),"ND",TablaD50[[#This Row],[Articulo]])</f>
        <v>ND</v>
      </c>
      <c r="M9062" s="33" t="str">
        <f>IF(TablaD50[[#This Row],[Codigo Autorizadas]]="ND","ND",TablaD50[[#This Row],[ExistenciaActualUC]])</f>
        <v>ND</v>
      </c>
      <c r="N9062" s="34" t="str">
        <f>IF(TablaD50[[#This Row],[Almacen]]="","","D50")</f>
        <v/>
      </c>
    </row>
    <row r="9063" spans="7:14" x14ac:dyDescent="0.25">
      <c r="G9063"/>
      <c r="H9063"/>
      <c r="I9063" s="47"/>
      <c r="J9063" s="31"/>
      <c r="K9063" s="31"/>
      <c r="L9063" s="32" t="str">
        <f>IF(ISERROR(VLOOKUP(LEFT(TablaD50[[#This Row],[Articulo]],6),ComparteD50[#All],2,FALSE)),"ND",TablaD50[[#This Row],[Articulo]])</f>
        <v>ND</v>
      </c>
      <c r="M9063" s="33" t="str">
        <f>IF(TablaD50[[#This Row],[Codigo Autorizadas]]="ND","ND",TablaD50[[#This Row],[ExistenciaActualUC]])</f>
        <v>ND</v>
      </c>
      <c r="N9063" s="34" t="str">
        <f>IF(TablaD50[[#This Row],[Almacen]]="","","D50")</f>
        <v/>
      </c>
    </row>
    <row r="9064" spans="7:14" x14ac:dyDescent="0.25">
      <c r="G9064"/>
      <c r="H9064"/>
      <c r="I9064" s="47"/>
      <c r="J9064" s="31"/>
      <c r="K9064" s="31"/>
      <c r="L9064" s="32" t="str">
        <f>IF(ISERROR(VLOOKUP(LEFT(TablaD50[[#This Row],[Articulo]],6),ComparteD50[#All],2,FALSE)),"ND",TablaD50[[#This Row],[Articulo]])</f>
        <v>ND</v>
      </c>
      <c r="M9064" s="33" t="str">
        <f>IF(TablaD50[[#This Row],[Codigo Autorizadas]]="ND","ND",TablaD50[[#This Row],[ExistenciaActualUC]])</f>
        <v>ND</v>
      </c>
      <c r="N9064" s="34" t="str">
        <f>IF(TablaD50[[#This Row],[Almacen]]="","","D50")</f>
        <v/>
      </c>
    </row>
    <row r="9065" spans="7:14" x14ac:dyDescent="0.25">
      <c r="G9065"/>
      <c r="H9065"/>
      <c r="I9065" s="47"/>
      <c r="J9065" s="31"/>
      <c r="K9065" s="31"/>
      <c r="L9065" s="32" t="str">
        <f>IF(ISERROR(VLOOKUP(LEFT(TablaD50[[#This Row],[Articulo]],6),ComparteD50[#All],2,FALSE)),"ND",TablaD50[[#This Row],[Articulo]])</f>
        <v>ND</v>
      </c>
      <c r="M9065" s="33" t="str">
        <f>IF(TablaD50[[#This Row],[Codigo Autorizadas]]="ND","ND",TablaD50[[#This Row],[ExistenciaActualUC]])</f>
        <v>ND</v>
      </c>
      <c r="N9065" s="34" t="str">
        <f>IF(TablaD50[[#This Row],[Almacen]]="","","D50")</f>
        <v/>
      </c>
    </row>
    <row r="9066" spans="7:14" x14ac:dyDescent="0.25">
      <c r="G9066"/>
      <c r="H9066"/>
      <c r="I9066" s="47"/>
      <c r="J9066" s="31"/>
      <c r="K9066" s="31"/>
      <c r="L9066" s="32" t="str">
        <f>IF(ISERROR(VLOOKUP(LEFT(TablaD50[[#This Row],[Articulo]],6),ComparteD50[#All],2,FALSE)),"ND",TablaD50[[#This Row],[Articulo]])</f>
        <v>ND</v>
      </c>
      <c r="M9066" s="33" t="str">
        <f>IF(TablaD50[[#This Row],[Codigo Autorizadas]]="ND","ND",TablaD50[[#This Row],[ExistenciaActualUC]])</f>
        <v>ND</v>
      </c>
      <c r="N9066" s="34" t="str">
        <f>IF(TablaD50[[#This Row],[Almacen]]="","","D50")</f>
        <v/>
      </c>
    </row>
    <row r="9067" spans="7:14" x14ac:dyDescent="0.25">
      <c r="G9067"/>
      <c r="H9067"/>
      <c r="I9067" s="47"/>
      <c r="J9067" s="31"/>
      <c r="K9067" s="31"/>
      <c r="L9067" s="32" t="str">
        <f>IF(ISERROR(VLOOKUP(LEFT(TablaD50[[#This Row],[Articulo]],6),ComparteD50[#All],2,FALSE)),"ND",TablaD50[[#This Row],[Articulo]])</f>
        <v>ND</v>
      </c>
      <c r="M9067" s="33" t="str">
        <f>IF(TablaD50[[#This Row],[Codigo Autorizadas]]="ND","ND",TablaD50[[#This Row],[ExistenciaActualUC]])</f>
        <v>ND</v>
      </c>
      <c r="N9067" s="34" t="str">
        <f>IF(TablaD50[[#This Row],[Almacen]]="","","D50")</f>
        <v/>
      </c>
    </row>
    <row r="9068" spans="7:14" x14ac:dyDescent="0.25">
      <c r="G9068"/>
      <c r="H9068"/>
      <c r="I9068" s="47"/>
      <c r="J9068" s="31"/>
      <c r="K9068" s="31"/>
      <c r="L9068" s="32" t="str">
        <f>IF(ISERROR(VLOOKUP(LEFT(TablaD50[[#This Row],[Articulo]],6),ComparteD50[#All],2,FALSE)),"ND",TablaD50[[#This Row],[Articulo]])</f>
        <v>ND</v>
      </c>
      <c r="M9068" s="33" t="str">
        <f>IF(TablaD50[[#This Row],[Codigo Autorizadas]]="ND","ND",TablaD50[[#This Row],[ExistenciaActualUC]])</f>
        <v>ND</v>
      </c>
      <c r="N9068" s="34" t="str">
        <f>IF(TablaD50[[#This Row],[Almacen]]="","","D50")</f>
        <v/>
      </c>
    </row>
    <row r="9069" spans="7:14" x14ac:dyDescent="0.25">
      <c r="G9069"/>
      <c r="H9069"/>
      <c r="I9069" s="47"/>
      <c r="J9069" s="31"/>
      <c r="K9069" s="31"/>
      <c r="L9069" s="32" t="str">
        <f>IF(ISERROR(VLOOKUP(LEFT(TablaD50[[#This Row],[Articulo]],6),ComparteD50[#All],2,FALSE)),"ND",TablaD50[[#This Row],[Articulo]])</f>
        <v>ND</v>
      </c>
      <c r="M9069" s="33" t="str">
        <f>IF(TablaD50[[#This Row],[Codigo Autorizadas]]="ND","ND",TablaD50[[#This Row],[ExistenciaActualUC]])</f>
        <v>ND</v>
      </c>
      <c r="N9069" s="34" t="str">
        <f>IF(TablaD50[[#This Row],[Almacen]]="","","D50")</f>
        <v/>
      </c>
    </row>
    <row r="9070" spans="7:14" x14ac:dyDescent="0.25">
      <c r="G9070"/>
      <c r="H9070"/>
      <c r="I9070" s="47"/>
      <c r="J9070" s="31"/>
      <c r="K9070" s="31"/>
      <c r="L9070" s="32" t="str">
        <f>IF(ISERROR(VLOOKUP(LEFT(TablaD50[[#This Row],[Articulo]],6),ComparteD50[#All],2,FALSE)),"ND",TablaD50[[#This Row],[Articulo]])</f>
        <v>ND</v>
      </c>
      <c r="M9070" s="33" t="str">
        <f>IF(TablaD50[[#This Row],[Codigo Autorizadas]]="ND","ND",TablaD50[[#This Row],[ExistenciaActualUC]])</f>
        <v>ND</v>
      </c>
      <c r="N9070" s="34" t="str">
        <f>IF(TablaD50[[#This Row],[Almacen]]="","","D50")</f>
        <v/>
      </c>
    </row>
    <row r="9071" spans="7:14" x14ac:dyDescent="0.25">
      <c r="G9071"/>
      <c r="H9071"/>
      <c r="I9071" s="47"/>
      <c r="J9071" s="31"/>
      <c r="K9071" s="31"/>
      <c r="L9071" s="32" t="str">
        <f>IF(ISERROR(VLOOKUP(LEFT(TablaD50[[#This Row],[Articulo]],6),ComparteD50[#All],2,FALSE)),"ND",TablaD50[[#This Row],[Articulo]])</f>
        <v>ND</v>
      </c>
      <c r="M9071" s="33" t="str">
        <f>IF(TablaD50[[#This Row],[Codigo Autorizadas]]="ND","ND",TablaD50[[#This Row],[ExistenciaActualUC]])</f>
        <v>ND</v>
      </c>
      <c r="N9071" s="34" t="str">
        <f>IF(TablaD50[[#This Row],[Almacen]]="","","D50")</f>
        <v/>
      </c>
    </row>
    <row r="9072" spans="7:14" x14ac:dyDescent="0.25">
      <c r="G9072"/>
      <c r="H9072"/>
      <c r="I9072" s="47"/>
      <c r="J9072" s="31"/>
      <c r="K9072" s="31"/>
      <c r="L9072" s="32" t="str">
        <f>IF(ISERROR(VLOOKUP(LEFT(TablaD50[[#This Row],[Articulo]],6),ComparteD50[#All],2,FALSE)),"ND",TablaD50[[#This Row],[Articulo]])</f>
        <v>ND</v>
      </c>
      <c r="M9072" s="33" t="str">
        <f>IF(TablaD50[[#This Row],[Codigo Autorizadas]]="ND","ND",TablaD50[[#This Row],[ExistenciaActualUC]])</f>
        <v>ND</v>
      </c>
      <c r="N9072" s="34" t="str">
        <f>IF(TablaD50[[#This Row],[Almacen]]="","","D50")</f>
        <v/>
      </c>
    </row>
    <row r="9073" spans="7:14" x14ac:dyDescent="0.25">
      <c r="G9073"/>
      <c r="H9073"/>
      <c r="I9073" s="47"/>
      <c r="J9073" s="31"/>
      <c r="K9073" s="31"/>
      <c r="L9073" s="32" t="str">
        <f>IF(ISERROR(VLOOKUP(LEFT(TablaD50[[#This Row],[Articulo]],6),ComparteD50[#All],2,FALSE)),"ND",TablaD50[[#This Row],[Articulo]])</f>
        <v>ND</v>
      </c>
      <c r="M9073" s="33" t="str">
        <f>IF(TablaD50[[#This Row],[Codigo Autorizadas]]="ND","ND",TablaD50[[#This Row],[ExistenciaActualUC]])</f>
        <v>ND</v>
      </c>
      <c r="N9073" s="34" t="str">
        <f>IF(TablaD50[[#This Row],[Almacen]]="","","D50")</f>
        <v/>
      </c>
    </row>
    <row r="9074" spans="7:14" x14ac:dyDescent="0.25">
      <c r="G9074"/>
      <c r="H9074"/>
      <c r="I9074" s="47"/>
      <c r="J9074" s="31"/>
      <c r="K9074" s="31"/>
      <c r="L9074" s="32" t="str">
        <f>IF(ISERROR(VLOOKUP(LEFT(TablaD50[[#This Row],[Articulo]],6),ComparteD50[#All],2,FALSE)),"ND",TablaD50[[#This Row],[Articulo]])</f>
        <v>ND</v>
      </c>
      <c r="M9074" s="33" t="str">
        <f>IF(TablaD50[[#This Row],[Codigo Autorizadas]]="ND","ND",TablaD50[[#This Row],[ExistenciaActualUC]])</f>
        <v>ND</v>
      </c>
      <c r="N9074" s="34" t="str">
        <f>IF(TablaD50[[#This Row],[Almacen]]="","","D50")</f>
        <v/>
      </c>
    </row>
    <row r="9075" spans="7:14" x14ac:dyDescent="0.25">
      <c r="G9075"/>
      <c r="H9075"/>
      <c r="I9075" s="47"/>
      <c r="J9075" s="31"/>
      <c r="K9075" s="31"/>
      <c r="L9075" s="32" t="str">
        <f>IF(ISERROR(VLOOKUP(LEFT(TablaD50[[#This Row],[Articulo]],6),ComparteD50[#All],2,FALSE)),"ND",TablaD50[[#This Row],[Articulo]])</f>
        <v>ND</v>
      </c>
      <c r="M9075" s="33" t="str">
        <f>IF(TablaD50[[#This Row],[Codigo Autorizadas]]="ND","ND",TablaD50[[#This Row],[ExistenciaActualUC]])</f>
        <v>ND</v>
      </c>
      <c r="N9075" s="34" t="str">
        <f>IF(TablaD50[[#This Row],[Almacen]]="","","D50")</f>
        <v/>
      </c>
    </row>
    <row r="9076" spans="7:14" x14ac:dyDescent="0.25">
      <c r="G9076"/>
      <c r="H9076"/>
      <c r="I9076" s="47"/>
      <c r="J9076" s="31"/>
      <c r="K9076" s="31"/>
      <c r="L9076" s="32" t="str">
        <f>IF(ISERROR(VLOOKUP(LEFT(TablaD50[[#This Row],[Articulo]],6),ComparteD50[#All],2,FALSE)),"ND",TablaD50[[#This Row],[Articulo]])</f>
        <v>ND</v>
      </c>
      <c r="M9076" s="33" t="str">
        <f>IF(TablaD50[[#This Row],[Codigo Autorizadas]]="ND","ND",TablaD50[[#This Row],[ExistenciaActualUC]])</f>
        <v>ND</v>
      </c>
      <c r="N9076" s="34" t="str">
        <f>IF(TablaD50[[#This Row],[Almacen]]="","","D50")</f>
        <v/>
      </c>
    </row>
    <row r="9077" spans="7:14" x14ac:dyDescent="0.25">
      <c r="G9077"/>
      <c r="H9077"/>
      <c r="I9077" s="47"/>
      <c r="J9077" s="31"/>
      <c r="K9077" s="31"/>
      <c r="L9077" s="32" t="str">
        <f>IF(ISERROR(VLOOKUP(LEFT(TablaD50[[#This Row],[Articulo]],6),ComparteD50[#All],2,FALSE)),"ND",TablaD50[[#This Row],[Articulo]])</f>
        <v>ND</v>
      </c>
      <c r="M9077" s="33" t="str">
        <f>IF(TablaD50[[#This Row],[Codigo Autorizadas]]="ND","ND",TablaD50[[#This Row],[ExistenciaActualUC]])</f>
        <v>ND</v>
      </c>
      <c r="N9077" s="34" t="str">
        <f>IF(TablaD50[[#This Row],[Almacen]]="","","D50")</f>
        <v/>
      </c>
    </row>
    <row r="9078" spans="7:14" x14ac:dyDescent="0.25">
      <c r="G9078"/>
      <c r="H9078"/>
      <c r="I9078" s="47"/>
      <c r="J9078" s="31"/>
      <c r="K9078" s="31"/>
      <c r="L9078" s="32" t="str">
        <f>IF(ISERROR(VLOOKUP(LEFT(TablaD50[[#This Row],[Articulo]],6),ComparteD50[#All],2,FALSE)),"ND",TablaD50[[#This Row],[Articulo]])</f>
        <v>ND</v>
      </c>
      <c r="M9078" s="33" t="str">
        <f>IF(TablaD50[[#This Row],[Codigo Autorizadas]]="ND","ND",TablaD50[[#This Row],[ExistenciaActualUC]])</f>
        <v>ND</v>
      </c>
      <c r="N9078" s="34" t="str">
        <f>IF(TablaD50[[#This Row],[Almacen]]="","","D50")</f>
        <v/>
      </c>
    </row>
    <row r="9079" spans="7:14" x14ac:dyDescent="0.25">
      <c r="G9079"/>
      <c r="H9079"/>
      <c r="I9079" s="47"/>
      <c r="J9079" s="31"/>
      <c r="K9079" s="31"/>
      <c r="L9079" s="32" t="str">
        <f>IF(ISERROR(VLOOKUP(LEFT(TablaD50[[#This Row],[Articulo]],6),ComparteD50[#All],2,FALSE)),"ND",TablaD50[[#This Row],[Articulo]])</f>
        <v>ND</v>
      </c>
      <c r="M9079" s="33" t="str">
        <f>IF(TablaD50[[#This Row],[Codigo Autorizadas]]="ND","ND",TablaD50[[#This Row],[ExistenciaActualUC]])</f>
        <v>ND</v>
      </c>
      <c r="N9079" s="34" t="str">
        <f>IF(TablaD50[[#This Row],[Almacen]]="","","D50")</f>
        <v/>
      </c>
    </row>
    <row r="9080" spans="7:14" x14ac:dyDescent="0.25">
      <c r="G9080"/>
      <c r="H9080"/>
      <c r="I9080" s="47"/>
      <c r="J9080" s="31"/>
      <c r="K9080" s="31"/>
      <c r="L9080" s="32" t="str">
        <f>IF(ISERROR(VLOOKUP(LEFT(TablaD50[[#This Row],[Articulo]],6),ComparteD50[#All],2,FALSE)),"ND",TablaD50[[#This Row],[Articulo]])</f>
        <v>ND</v>
      </c>
      <c r="M9080" s="33" t="str">
        <f>IF(TablaD50[[#This Row],[Codigo Autorizadas]]="ND","ND",TablaD50[[#This Row],[ExistenciaActualUC]])</f>
        <v>ND</v>
      </c>
      <c r="N9080" s="34" t="str">
        <f>IF(TablaD50[[#This Row],[Almacen]]="","","D50")</f>
        <v/>
      </c>
    </row>
    <row r="9081" spans="7:14" x14ac:dyDescent="0.25">
      <c r="G9081"/>
      <c r="H9081"/>
      <c r="I9081" s="47"/>
      <c r="J9081" s="31"/>
      <c r="K9081" s="31"/>
      <c r="L9081" s="32" t="str">
        <f>IF(ISERROR(VLOOKUP(LEFT(TablaD50[[#This Row],[Articulo]],6),ComparteD50[#All],2,FALSE)),"ND",TablaD50[[#This Row],[Articulo]])</f>
        <v>ND</v>
      </c>
      <c r="M9081" s="33" t="str">
        <f>IF(TablaD50[[#This Row],[Codigo Autorizadas]]="ND","ND",TablaD50[[#This Row],[ExistenciaActualUC]])</f>
        <v>ND</v>
      </c>
      <c r="N9081" s="34" t="str">
        <f>IF(TablaD50[[#This Row],[Almacen]]="","","D50")</f>
        <v/>
      </c>
    </row>
    <row r="9082" spans="7:14" x14ac:dyDescent="0.25">
      <c r="G9082"/>
      <c r="H9082"/>
      <c r="I9082" s="47"/>
      <c r="J9082" s="31"/>
      <c r="K9082" s="31"/>
      <c r="L9082" s="32" t="str">
        <f>IF(ISERROR(VLOOKUP(LEFT(TablaD50[[#This Row],[Articulo]],6),ComparteD50[#All],2,FALSE)),"ND",TablaD50[[#This Row],[Articulo]])</f>
        <v>ND</v>
      </c>
      <c r="M9082" s="33" t="str">
        <f>IF(TablaD50[[#This Row],[Codigo Autorizadas]]="ND","ND",TablaD50[[#This Row],[ExistenciaActualUC]])</f>
        <v>ND</v>
      </c>
      <c r="N9082" s="34" t="str">
        <f>IF(TablaD50[[#This Row],[Almacen]]="","","D50")</f>
        <v/>
      </c>
    </row>
    <row r="9083" spans="7:14" x14ac:dyDescent="0.25">
      <c r="G9083"/>
      <c r="H9083"/>
      <c r="I9083" s="47"/>
      <c r="J9083" s="31"/>
      <c r="K9083" s="31"/>
      <c r="L9083" s="32" t="str">
        <f>IF(ISERROR(VLOOKUP(LEFT(TablaD50[[#This Row],[Articulo]],6),ComparteD50[#All],2,FALSE)),"ND",TablaD50[[#This Row],[Articulo]])</f>
        <v>ND</v>
      </c>
      <c r="M9083" s="33" t="str">
        <f>IF(TablaD50[[#This Row],[Codigo Autorizadas]]="ND","ND",TablaD50[[#This Row],[ExistenciaActualUC]])</f>
        <v>ND</v>
      </c>
      <c r="N9083" s="34" t="str">
        <f>IF(TablaD50[[#This Row],[Almacen]]="","","D50")</f>
        <v/>
      </c>
    </row>
    <row r="9084" spans="7:14" x14ac:dyDescent="0.25">
      <c r="G9084"/>
      <c r="H9084"/>
      <c r="I9084" s="47"/>
      <c r="J9084" s="31"/>
      <c r="K9084" s="31"/>
      <c r="L9084" s="32" t="str">
        <f>IF(ISERROR(VLOOKUP(LEFT(TablaD50[[#This Row],[Articulo]],6),ComparteD50[#All],2,FALSE)),"ND",TablaD50[[#This Row],[Articulo]])</f>
        <v>ND</v>
      </c>
      <c r="M9084" s="33" t="str">
        <f>IF(TablaD50[[#This Row],[Codigo Autorizadas]]="ND","ND",TablaD50[[#This Row],[ExistenciaActualUC]])</f>
        <v>ND</v>
      </c>
      <c r="N9084" s="34" t="str">
        <f>IF(TablaD50[[#This Row],[Almacen]]="","","D50")</f>
        <v/>
      </c>
    </row>
    <row r="9085" spans="7:14" x14ac:dyDescent="0.25">
      <c r="G9085"/>
      <c r="H9085"/>
      <c r="I9085" s="47"/>
      <c r="J9085" s="31"/>
      <c r="K9085" s="31"/>
      <c r="L9085" s="32" t="str">
        <f>IF(ISERROR(VLOOKUP(LEFT(TablaD50[[#This Row],[Articulo]],6),ComparteD50[#All],2,FALSE)),"ND",TablaD50[[#This Row],[Articulo]])</f>
        <v>ND</v>
      </c>
      <c r="M9085" s="33" t="str">
        <f>IF(TablaD50[[#This Row],[Codigo Autorizadas]]="ND","ND",TablaD50[[#This Row],[ExistenciaActualUC]])</f>
        <v>ND</v>
      </c>
      <c r="N9085" s="34" t="str">
        <f>IF(TablaD50[[#This Row],[Almacen]]="","","D50")</f>
        <v/>
      </c>
    </row>
    <row r="9086" spans="7:14" x14ac:dyDescent="0.25">
      <c r="G9086"/>
      <c r="H9086"/>
      <c r="I9086" s="47"/>
      <c r="J9086" s="31"/>
      <c r="K9086" s="31"/>
      <c r="L9086" s="32" t="str">
        <f>IF(ISERROR(VLOOKUP(LEFT(TablaD50[[#This Row],[Articulo]],6),ComparteD50[#All],2,FALSE)),"ND",TablaD50[[#This Row],[Articulo]])</f>
        <v>ND</v>
      </c>
      <c r="M9086" s="33" t="str">
        <f>IF(TablaD50[[#This Row],[Codigo Autorizadas]]="ND","ND",TablaD50[[#This Row],[ExistenciaActualUC]])</f>
        <v>ND</v>
      </c>
      <c r="N9086" s="34" t="str">
        <f>IF(TablaD50[[#This Row],[Almacen]]="","","D50")</f>
        <v/>
      </c>
    </row>
    <row r="9087" spans="7:14" x14ac:dyDescent="0.25">
      <c r="G9087"/>
      <c r="H9087"/>
      <c r="I9087" s="47"/>
      <c r="J9087" s="31"/>
      <c r="K9087" s="31"/>
      <c r="L9087" s="32" t="str">
        <f>IF(ISERROR(VLOOKUP(LEFT(TablaD50[[#This Row],[Articulo]],6),ComparteD50[#All],2,FALSE)),"ND",TablaD50[[#This Row],[Articulo]])</f>
        <v>ND</v>
      </c>
      <c r="M9087" s="33" t="str">
        <f>IF(TablaD50[[#This Row],[Codigo Autorizadas]]="ND","ND",TablaD50[[#This Row],[ExistenciaActualUC]])</f>
        <v>ND</v>
      </c>
      <c r="N9087" s="34" t="str">
        <f>IF(TablaD50[[#This Row],[Almacen]]="","","D50")</f>
        <v/>
      </c>
    </row>
    <row r="9088" spans="7:14" x14ac:dyDescent="0.25">
      <c r="G9088"/>
      <c r="H9088"/>
      <c r="I9088" s="47"/>
      <c r="J9088" s="31"/>
      <c r="K9088" s="31"/>
      <c r="L9088" s="32" t="str">
        <f>IF(ISERROR(VLOOKUP(LEFT(TablaD50[[#This Row],[Articulo]],6),ComparteD50[#All],2,FALSE)),"ND",TablaD50[[#This Row],[Articulo]])</f>
        <v>ND</v>
      </c>
      <c r="M9088" s="33" t="str">
        <f>IF(TablaD50[[#This Row],[Codigo Autorizadas]]="ND","ND",TablaD50[[#This Row],[ExistenciaActualUC]])</f>
        <v>ND</v>
      </c>
      <c r="N9088" s="34" t="str">
        <f>IF(TablaD50[[#This Row],[Almacen]]="","","D50")</f>
        <v/>
      </c>
    </row>
    <row r="9089" spans="7:14" x14ac:dyDescent="0.25">
      <c r="G9089"/>
      <c r="H9089"/>
      <c r="I9089" s="47"/>
      <c r="J9089" s="31"/>
      <c r="K9089" s="31"/>
      <c r="L9089" s="32" t="str">
        <f>IF(ISERROR(VLOOKUP(LEFT(TablaD50[[#This Row],[Articulo]],6),ComparteD50[#All],2,FALSE)),"ND",TablaD50[[#This Row],[Articulo]])</f>
        <v>ND</v>
      </c>
      <c r="M9089" s="33" t="str">
        <f>IF(TablaD50[[#This Row],[Codigo Autorizadas]]="ND","ND",TablaD50[[#This Row],[ExistenciaActualUC]])</f>
        <v>ND</v>
      </c>
      <c r="N9089" s="34" t="str">
        <f>IF(TablaD50[[#This Row],[Almacen]]="","","D50")</f>
        <v/>
      </c>
    </row>
    <row r="9090" spans="7:14" x14ac:dyDescent="0.25">
      <c r="G9090"/>
      <c r="H9090"/>
      <c r="I9090" s="47"/>
      <c r="J9090" s="31"/>
      <c r="K9090" s="31"/>
      <c r="L9090" s="32" t="str">
        <f>IF(ISERROR(VLOOKUP(LEFT(TablaD50[[#This Row],[Articulo]],6),ComparteD50[#All],2,FALSE)),"ND",TablaD50[[#This Row],[Articulo]])</f>
        <v>ND</v>
      </c>
      <c r="M9090" s="33" t="str">
        <f>IF(TablaD50[[#This Row],[Codigo Autorizadas]]="ND","ND",TablaD50[[#This Row],[ExistenciaActualUC]])</f>
        <v>ND</v>
      </c>
      <c r="N9090" s="34" t="str">
        <f>IF(TablaD50[[#This Row],[Almacen]]="","","D50")</f>
        <v/>
      </c>
    </row>
    <row r="9091" spans="7:14" x14ac:dyDescent="0.25">
      <c r="G9091"/>
      <c r="H9091"/>
      <c r="I9091" s="47"/>
      <c r="J9091" s="31"/>
      <c r="K9091" s="31"/>
      <c r="L9091" s="32" t="str">
        <f>IF(ISERROR(VLOOKUP(LEFT(TablaD50[[#This Row],[Articulo]],6),ComparteD50[#All],2,FALSE)),"ND",TablaD50[[#This Row],[Articulo]])</f>
        <v>ND</v>
      </c>
      <c r="M9091" s="33" t="str">
        <f>IF(TablaD50[[#This Row],[Codigo Autorizadas]]="ND","ND",TablaD50[[#This Row],[ExistenciaActualUC]])</f>
        <v>ND</v>
      </c>
      <c r="N9091" s="34" t="str">
        <f>IF(TablaD50[[#This Row],[Almacen]]="","","D50")</f>
        <v/>
      </c>
    </row>
    <row r="9092" spans="7:14" x14ac:dyDescent="0.25">
      <c r="G9092"/>
      <c r="H9092"/>
      <c r="I9092" s="47"/>
      <c r="J9092" s="31"/>
      <c r="K9092" s="31"/>
      <c r="L9092" s="32" t="str">
        <f>IF(ISERROR(VLOOKUP(LEFT(TablaD50[[#This Row],[Articulo]],6),ComparteD50[#All],2,FALSE)),"ND",TablaD50[[#This Row],[Articulo]])</f>
        <v>ND</v>
      </c>
      <c r="M9092" s="33" t="str">
        <f>IF(TablaD50[[#This Row],[Codigo Autorizadas]]="ND","ND",TablaD50[[#This Row],[ExistenciaActualUC]])</f>
        <v>ND</v>
      </c>
      <c r="N9092" s="34" t="str">
        <f>IF(TablaD50[[#This Row],[Almacen]]="","","D50")</f>
        <v/>
      </c>
    </row>
    <row r="9093" spans="7:14" x14ac:dyDescent="0.25">
      <c r="G9093"/>
      <c r="H9093"/>
      <c r="I9093" s="47"/>
      <c r="J9093" s="31"/>
      <c r="K9093" s="31"/>
      <c r="L9093" s="32" t="str">
        <f>IF(ISERROR(VLOOKUP(LEFT(TablaD50[[#This Row],[Articulo]],6),ComparteD50[#All],2,FALSE)),"ND",TablaD50[[#This Row],[Articulo]])</f>
        <v>ND</v>
      </c>
      <c r="M9093" s="33" t="str">
        <f>IF(TablaD50[[#This Row],[Codigo Autorizadas]]="ND","ND",TablaD50[[#This Row],[ExistenciaActualUC]])</f>
        <v>ND</v>
      </c>
      <c r="N9093" s="34" t="str">
        <f>IF(TablaD50[[#This Row],[Almacen]]="","","D50")</f>
        <v/>
      </c>
    </row>
    <row r="9094" spans="7:14" x14ac:dyDescent="0.25">
      <c r="G9094"/>
      <c r="H9094"/>
      <c r="I9094" s="47"/>
      <c r="J9094" s="31"/>
      <c r="K9094" s="31"/>
      <c r="L9094" s="32" t="str">
        <f>IF(ISERROR(VLOOKUP(LEFT(TablaD50[[#This Row],[Articulo]],6),ComparteD50[#All],2,FALSE)),"ND",TablaD50[[#This Row],[Articulo]])</f>
        <v>ND</v>
      </c>
      <c r="M9094" s="33" t="str">
        <f>IF(TablaD50[[#This Row],[Codigo Autorizadas]]="ND","ND",TablaD50[[#This Row],[ExistenciaActualUC]])</f>
        <v>ND</v>
      </c>
      <c r="N9094" s="34" t="str">
        <f>IF(TablaD50[[#This Row],[Almacen]]="","","D50")</f>
        <v/>
      </c>
    </row>
    <row r="9095" spans="7:14" x14ac:dyDescent="0.25">
      <c r="G9095"/>
      <c r="H9095"/>
      <c r="I9095" s="47"/>
      <c r="J9095" s="31"/>
      <c r="K9095" s="31"/>
      <c r="L9095" s="32" t="str">
        <f>IF(ISERROR(VLOOKUP(LEFT(TablaD50[[#This Row],[Articulo]],6),ComparteD50[#All],2,FALSE)),"ND",TablaD50[[#This Row],[Articulo]])</f>
        <v>ND</v>
      </c>
      <c r="M9095" s="33" t="str">
        <f>IF(TablaD50[[#This Row],[Codigo Autorizadas]]="ND","ND",TablaD50[[#This Row],[ExistenciaActualUC]])</f>
        <v>ND</v>
      </c>
      <c r="N9095" s="34" t="str">
        <f>IF(TablaD50[[#This Row],[Almacen]]="","","D50")</f>
        <v/>
      </c>
    </row>
    <row r="9096" spans="7:14" x14ac:dyDescent="0.25">
      <c r="G9096"/>
      <c r="H9096"/>
      <c r="I9096" s="47"/>
      <c r="J9096" s="31"/>
      <c r="K9096" s="31"/>
      <c r="L9096" s="32" t="str">
        <f>IF(ISERROR(VLOOKUP(LEFT(TablaD50[[#This Row],[Articulo]],6),ComparteD50[#All],2,FALSE)),"ND",TablaD50[[#This Row],[Articulo]])</f>
        <v>ND</v>
      </c>
      <c r="M9096" s="33" t="str">
        <f>IF(TablaD50[[#This Row],[Codigo Autorizadas]]="ND","ND",TablaD50[[#This Row],[ExistenciaActualUC]])</f>
        <v>ND</v>
      </c>
      <c r="N9096" s="34" t="str">
        <f>IF(TablaD50[[#This Row],[Almacen]]="","","D50")</f>
        <v/>
      </c>
    </row>
    <row r="9097" spans="7:14" x14ac:dyDescent="0.25">
      <c r="G9097"/>
      <c r="H9097"/>
      <c r="I9097" s="47"/>
      <c r="J9097" s="31"/>
      <c r="K9097" s="31"/>
      <c r="L9097" s="32" t="str">
        <f>IF(ISERROR(VLOOKUP(LEFT(TablaD50[[#This Row],[Articulo]],6),ComparteD50[#All],2,FALSE)),"ND",TablaD50[[#This Row],[Articulo]])</f>
        <v>ND</v>
      </c>
      <c r="M9097" s="33" t="str">
        <f>IF(TablaD50[[#This Row],[Codigo Autorizadas]]="ND","ND",TablaD50[[#This Row],[ExistenciaActualUC]])</f>
        <v>ND</v>
      </c>
      <c r="N9097" s="34" t="str">
        <f>IF(TablaD50[[#This Row],[Almacen]]="","","D50")</f>
        <v/>
      </c>
    </row>
    <row r="9098" spans="7:14" x14ac:dyDescent="0.25">
      <c r="G9098"/>
      <c r="H9098"/>
      <c r="I9098" s="47"/>
      <c r="J9098" s="31"/>
      <c r="K9098" s="31"/>
      <c r="L9098" s="32" t="str">
        <f>IF(ISERROR(VLOOKUP(LEFT(TablaD50[[#This Row],[Articulo]],6),ComparteD50[#All],2,FALSE)),"ND",TablaD50[[#This Row],[Articulo]])</f>
        <v>ND</v>
      </c>
      <c r="M9098" s="33" t="str">
        <f>IF(TablaD50[[#This Row],[Codigo Autorizadas]]="ND","ND",TablaD50[[#This Row],[ExistenciaActualUC]])</f>
        <v>ND</v>
      </c>
      <c r="N9098" s="34" t="str">
        <f>IF(TablaD50[[#This Row],[Almacen]]="","","D50")</f>
        <v/>
      </c>
    </row>
    <row r="9099" spans="7:14" x14ac:dyDescent="0.25">
      <c r="G9099"/>
      <c r="H9099"/>
      <c r="I9099" s="47"/>
      <c r="J9099" s="31"/>
      <c r="K9099" s="31"/>
      <c r="L9099" s="32" t="str">
        <f>IF(ISERROR(VLOOKUP(LEFT(TablaD50[[#This Row],[Articulo]],6),ComparteD50[#All],2,FALSE)),"ND",TablaD50[[#This Row],[Articulo]])</f>
        <v>ND</v>
      </c>
      <c r="M9099" s="33" t="str">
        <f>IF(TablaD50[[#This Row],[Codigo Autorizadas]]="ND","ND",TablaD50[[#This Row],[ExistenciaActualUC]])</f>
        <v>ND</v>
      </c>
      <c r="N9099" s="34" t="str">
        <f>IF(TablaD50[[#This Row],[Almacen]]="","","D50")</f>
        <v/>
      </c>
    </row>
    <row r="9100" spans="7:14" x14ac:dyDescent="0.25">
      <c r="G9100"/>
      <c r="H9100"/>
      <c r="I9100" s="47"/>
      <c r="J9100" s="31"/>
      <c r="K9100" s="31"/>
      <c r="L9100" s="32" t="str">
        <f>IF(ISERROR(VLOOKUP(LEFT(TablaD50[[#This Row],[Articulo]],6),ComparteD50[#All],2,FALSE)),"ND",TablaD50[[#This Row],[Articulo]])</f>
        <v>ND</v>
      </c>
      <c r="M9100" s="33" t="str">
        <f>IF(TablaD50[[#This Row],[Codigo Autorizadas]]="ND","ND",TablaD50[[#This Row],[ExistenciaActualUC]])</f>
        <v>ND</v>
      </c>
      <c r="N9100" s="34" t="str">
        <f>IF(TablaD50[[#This Row],[Almacen]]="","","D50")</f>
        <v/>
      </c>
    </row>
    <row r="9101" spans="7:14" x14ac:dyDescent="0.25">
      <c r="G9101"/>
      <c r="H9101"/>
      <c r="I9101" s="47"/>
      <c r="J9101" s="31"/>
      <c r="K9101" s="31"/>
      <c r="L9101" s="32" t="str">
        <f>IF(ISERROR(VLOOKUP(LEFT(TablaD50[[#This Row],[Articulo]],6),ComparteD50[#All],2,FALSE)),"ND",TablaD50[[#This Row],[Articulo]])</f>
        <v>ND</v>
      </c>
      <c r="M9101" s="33" t="str">
        <f>IF(TablaD50[[#This Row],[Codigo Autorizadas]]="ND","ND",TablaD50[[#This Row],[ExistenciaActualUC]])</f>
        <v>ND</v>
      </c>
      <c r="N9101" s="34" t="str">
        <f>IF(TablaD50[[#This Row],[Almacen]]="","","D50")</f>
        <v/>
      </c>
    </row>
    <row r="9102" spans="7:14" x14ac:dyDescent="0.25">
      <c r="G9102"/>
      <c r="H9102"/>
      <c r="I9102" s="47"/>
      <c r="J9102" s="31"/>
      <c r="K9102" s="31"/>
      <c r="L9102" s="32" t="str">
        <f>IF(ISERROR(VLOOKUP(LEFT(TablaD50[[#This Row],[Articulo]],6),ComparteD50[#All],2,FALSE)),"ND",TablaD50[[#This Row],[Articulo]])</f>
        <v>ND</v>
      </c>
      <c r="M9102" s="33" t="str">
        <f>IF(TablaD50[[#This Row],[Codigo Autorizadas]]="ND","ND",TablaD50[[#This Row],[ExistenciaActualUC]])</f>
        <v>ND</v>
      </c>
      <c r="N9102" s="34" t="str">
        <f>IF(TablaD50[[#This Row],[Almacen]]="","","D50")</f>
        <v/>
      </c>
    </row>
    <row r="9103" spans="7:14" x14ac:dyDescent="0.25">
      <c r="G9103"/>
      <c r="H9103"/>
      <c r="I9103" s="47"/>
      <c r="J9103" s="31"/>
      <c r="K9103" s="31"/>
      <c r="L9103" s="32" t="str">
        <f>IF(ISERROR(VLOOKUP(LEFT(TablaD50[[#This Row],[Articulo]],6),ComparteD50[#All],2,FALSE)),"ND",TablaD50[[#This Row],[Articulo]])</f>
        <v>ND</v>
      </c>
      <c r="M9103" s="33" t="str">
        <f>IF(TablaD50[[#This Row],[Codigo Autorizadas]]="ND","ND",TablaD50[[#This Row],[ExistenciaActualUC]])</f>
        <v>ND</v>
      </c>
      <c r="N9103" s="34" t="str">
        <f>IF(TablaD50[[#This Row],[Almacen]]="","","D50")</f>
        <v/>
      </c>
    </row>
    <row r="9104" spans="7:14" x14ac:dyDescent="0.25">
      <c r="G9104"/>
      <c r="H9104"/>
      <c r="I9104" s="47"/>
      <c r="J9104" s="31"/>
      <c r="K9104" s="31"/>
      <c r="L9104" s="32" t="str">
        <f>IF(ISERROR(VLOOKUP(LEFT(TablaD50[[#This Row],[Articulo]],6),ComparteD50[#All],2,FALSE)),"ND",TablaD50[[#This Row],[Articulo]])</f>
        <v>ND</v>
      </c>
      <c r="M9104" s="33" t="str">
        <f>IF(TablaD50[[#This Row],[Codigo Autorizadas]]="ND","ND",TablaD50[[#This Row],[ExistenciaActualUC]])</f>
        <v>ND</v>
      </c>
      <c r="N9104" s="34" t="str">
        <f>IF(TablaD50[[#This Row],[Almacen]]="","","D50")</f>
        <v/>
      </c>
    </row>
    <row r="9105" spans="7:14" x14ac:dyDescent="0.25">
      <c r="G9105"/>
      <c r="H9105"/>
      <c r="I9105" s="47"/>
      <c r="J9105" s="31"/>
      <c r="K9105" s="31"/>
      <c r="L9105" s="32" t="str">
        <f>IF(ISERROR(VLOOKUP(LEFT(TablaD50[[#This Row],[Articulo]],6),ComparteD50[#All],2,FALSE)),"ND",TablaD50[[#This Row],[Articulo]])</f>
        <v>ND</v>
      </c>
      <c r="M9105" s="33" t="str">
        <f>IF(TablaD50[[#This Row],[Codigo Autorizadas]]="ND","ND",TablaD50[[#This Row],[ExistenciaActualUC]])</f>
        <v>ND</v>
      </c>
      <c r="N9105" s="34" t="str">
        <f>IF(TablaD50[[#This Row],[Almacen]]="","","D50")</f>
        <v/>
      </c>
    </row>
    <row r="9106" spans="7:14" x14ac:dyDescent="0.25">
      <c r="G9106"/>
      <c r="H9106"/>
      <c r="I9106" s="47"/>
      <c r="J9106" s="31"/>
      <c r="K9106" s="31"/>
      <c r="L9106" s="32" t="str">
        <f>IF(ISERROR(VLOOKUP(LEFT(TablaD50[[#This Row],[Articulo]],6),ComparteD50[#All],2,FALSE)),"ND",TablaD50[[#This Row],[Articulo]])</f>
        <v>ND</v>
      </c>
      <c r="M9106" s="33" t="str">
        <f>IF(TablaD50[[#This Row],[Codigo Autorizadas]]="ND","ND",TablaD50[[#This Row],[ExistenciaActualUC]])</f>
        <v>ND</v>
      </c>
      <c r="N9106" s="34" t="str">
        <f>IF(TablaD50[[#This Row],[Almacen]]="","","D50")</f>
        <v/>
      </c>
    </row>
    <row r="9107" spans="7:14" x14ac:dyDescent="0.25">
      <c r="G9107"/>
      <c r="H9107"/>
      <c r="I9107" s="47"/>
      <c r="J9107" s="31"/>
      <c r="K9107" s="31"/>
      <c r="L9107" s="32" t="str">
        <f>IF(ISERROR(VLOOKUP(LEFT(TablaD50[[#This Row],[Articulo]],6),ComparteD50[#All],2,FALSE)),"ND",TablaD50[[#This Row],[Articulo]])</f>
        <v>ND</v>
      </c>
      <c r="M9107" s="33" t="str">
        <f>IF(TablaD50[[#This Row],[Codigo Autorizadas]]="ND","ND",TablaD50[[#This Row],[ExistenciaActualUC]])</f>
        <v>ND</v>
      </c>
      <c r="N9107" s="34" t="str">
        <f>IF(TablaD50[[#This Row],[Almacen]]="","","D50")</f>
        <v/>
      </c>
    </row>
    <row r="9108" spans="7:14" x14ac:dyDescent="0.25">
      <c r="G9108"/>
      <c r="H9108"/>
      <c r="I9108" s="47"/>
      <c r="J9108" s="31"/>
      <c r="K9108" s="31"/>
      <c r="L9108" s="32" t="str">
        <f>IF(ISERROR(VLOOKUP(LEFT(TablaD50[[#This Row],[Articulo]],6),ComparteD50[#All],2,FALSE)),"ND",TablaD50[[#This Row],[Articulo]])</f>
        <v>ND</v>
      </c>
      <c r="M9108" s="33" t="str">
        <f>IF(TablaD50[[#This Row],[Codigo Autorizadas]]="ND","ND",TablaD50[[#This Row],[ExistenciaActualUC]])</f>
        <v>ND</v>
      </c>
      <c r="N9108" s="34" t="str">
        <f>IF(TablaD50[[#This Row],[Almacen]]="","","D50")</f>
        <v/>
      </c>
    </row>
    <row r="9109" spans="7:14" x14ac:dyDescent="0.25">
      <c r="G9109"/>
      <c r="H9109"/>
      <c r="I9109" s="47"/>
      <c r="J9109" s="31"/>
      <c r="K9109" s="31"/>
      <c r="L9109" s="32" t="str">
        <f>IF(ISERROR(VLOOKUP(LEFT(TablaD50[[#This Row],[Articulo]],6),ComparteD50[#All],2,FALSE)),"ND",TablaD50[[#This Row],[Articulo]])</f>
        <v>ND</v>
      </c>
      <c r="M9109" s="33" t="str">
        <f>IF(TablaD50[[#This Row],[Codigo Autorizadas]]="ND","ND",TablaD50[[#This Row],[ExistenciaActualUC]])</f>
        <v>ND</v>
      </c>
      <c r="N9109" s="34" t="str">
        <f>IF(TablaD50[[#This Row],[Almacen]]="","","D50")</f>
        <v/>
      </c>
    </row>
    <row r="9110" spans="7:14" x14ac:dyDescent="0.25">
      <c r="G9110"/>
      <c r="H9110"/>
      <c r="I9110" s="47"/>
      <c r="J9110" s="31"/>
      <c r="K9110" s="31"/>
      <c r="L9110" s="32" t="str">
        <f>IF(ISERROR(VLOOKUP(LEFT(TablaD50[[#This Row],[Articulo]],6),ComparteD50[#All],2,FALSE)),"ND",TablaD50[[#This Row],[Articulo]])</f>
        <v>ND</v>
      </c>
      <c r="M9110" s="33" t="str">
        <f>IF(TablaD50[[#This Row],[Codigo Autorizadas]]="ND","ND",TablaD50[[#This Row],[ExistenciaActualUC]])</f>
        <v>ND</v>
      </c>
      <c r="N9110" s="34" t="str">
        <f>IF(TablaD50[[#This Row],[Almacen]]="","","D50")</f>
        <v/>
      </c>
    </row>
    <row r="9111" spans="7:14" x14ac:dyDescent="0.25">
      <c r="G9111"/>
      <c r="H9111"/>
      <c r="I9111" s="47"/>
      <c r="J9111" s="31"/>
      <c r="K9111" s="31"/>
      <c r="L9111" s="32" t="str">
        <f>IF(ISERROR(VLOOKUP(LEFT(TablaD50[[#This Row],[Articulo]],6),ComparteD50[#All],2,FALSE)),"ND",TablaD50[[#This Row],[Articulo]])</f>
        <v>ND</v>
      </c>
      <c r="M9111" s="33" t="str">
        <f>IF(TablaD50[[#This Row],[Codigo Autorizadas]]="ND","ND",TablaD50[[#This Row],[ExistenciaActualUC]])</f>
        <v>ND</v>
      </c>
      <c r="N9111" s="34" t="str">
        <f>IF(TablaD50[[#This Row],[Almacen]]="","","D50")</f>
        <v/>
      </c>
    </row>
    <row r="9112" spans="7:14" x14ac:dyDescent="0.25">
      <c r="G9112"/>
      <c r="H9112"/>
      <c r="I9112" s="47"/>
      <c r="J9112" s="31"/>
      <c r="K9112" s="31"/>
      <c r="L9112" s="32" t="str">
        <f>IF(ISERROR(VLOOKUP(LEFT(TablaD50[[#This Row],[Articulo]],6),ComparteD50[#All],2,FALSE)),"ND",TablaD50[[#This Row],[Articulo]])</f>
        <v>ND</v>
      </c>
      <c r="M9112" s="33" t="str">
        <f>IF(TablaD50[[#This Row],[Codigo Autorizadas]]="ND","ND",TablaD50[[#This Row],[ExistenciaActualUC]])</f>
        <v>ND</v>
      </c>
      <c r="N9112" s="34" t="str">
        <f>IF(TablaD50[[#This Row],[Almacen]]="","","D50")</f>
        <v/>
      </c>
    </row>
    <row r="9113" spans="7:14" x14ac:dyDescent="0.25">
      <c r="G9113"/>
      <c r="H9113"/>
      <c r="I9113" s="47"/>
      <c r="J9113" s="31"/>
      <c r="K9113" s="31"/>
      <c r="L9113" s="32" t="str">
        <f>IF(ISERROR(VLOOKUP(LEFT(TablaD50[[#This Row],[Articulo]],6),ComparteD50[#All],2,FALSE)),"ND",TablaD50[[#This Row],[Articulo]])</f>
        <v>ND</v>
      </c>
      <c r="M9113" s="33" t="str">
        <f>IF(TablaD50[[#This Row],[Codigo Autorizadas]]="ND","ND",TablaD50[[#This Row],[ExistenciaActualUC]])</f>
        <v>ND</v>
      </c>
      <c r="N9113" s="34" t="str">
        <f>IF(TablaD50[[#This Row],[Almacen]]="","","D50")</f>
        <v/>
      </c>
    </row>
    <row r="9114" spans="7:14" x14ac:dyDescent="0.25">
      <c r="G9114"/>
      <c r="H9114"/>
      <c r="I9114" s="47"/>
      <c r="J9114" s="31"/>
      <c r="K9114" s="31"/>
      <c r="L9114" s="32" t="str">
        <f>IF(ISERROR(VLOOKUP(LEFT(TablaD50[[#This Row],[Articulo]],6),ComparteD50[#All],2,FALSE)),"ND",TablaD50[[#This Row],[Articulo]])</f>
        <v>ND</v>
      </c>
      <c r="M9114" s="33" t="str">
        <f>IF(TablaD50[[#This Row],[Codigo Autorizadas]]="ND","ND",TablaD50[[#This Row],[ExistenciaActualUC]])</f>
        <v>ND</v>
      </c>
      <c r="N9114" s="34" t="str">
        <f>IF(TablaD50[[#This Row],[Almacen]]="","","D50")</f>
        <v/>
      </c>
    </row>
    <row r="9115" spans="7:14" x14ac:dyDescent="0.25">
      <c r="G9115"/>
      <c r="H9115"/>
      <c r="I9115" s="47"/>
      <c r="J9115" s="31"/>
      <c r="K9115" s="31"/>
      <c r="L9115" s="32" t="str">
        <f>IF(ISERROR(VLOOKUP(LEFT(TablaD50[[#This Row],[Articulo]],6),ComparteD50[#All],2,FALSE)),"ND",TablaD50[[#This Row],[Articulo]])</f>
        <v>ND</v>
      </c>
      <c r="M9115" s="33" t="str">
        <f>IF(TablaD50[[#This Row],[Codigo Autorizadas]]="ND","ND",TablaD50[[#This Row],[ExistenciaActualUC]])</f>
        <v>ND</v>
      </c>
      <c r="N9115" s="34" t="str">
        <f>IF(TablaD50[[#This Row],[Almacen]]="","","D50")</f>
        <v/>
      </c>
    </row>
    <row r="9116" spans="7:14" x14ac:dyDescent="0.25">
      <c r="G9116"/>
      <c r="H9116"/>
      <c r="I9116" s="47"/>
      <c r="J9116" s="31"/>
      <c r="K9116" s="31"/>
      <c r="L9116" s="32" t="str">
        <f>IF(ISERROR(VLOOKUP(LEFT(TablaD50[[#This Row],[Articulo]],6),ComparteD50[#All],2,FALSE)),"ND",TablaD50[[#This Row],[Articulo]])</f>
        <v>ND</v>
      </c>
      <c r="M9116" s="33" t="str">
        <f>IF(TablaD50[[#This Row],[Codigo Autorizadas]]="ND","ND",TablaD50[[#This Row],[ExistenciaActualUC]])</f>
        <v>ND</v>
      </c>
      <c r="N9116" s="34" t="str">
        <f>IF(TablaD50[[#This Row],[Almacen]]="","","D50")</f>
        <v/>
      </c>
    </row>
    <row r="9117" spans="7:14" x14ac:dyDescent="0.25">
      <c r="G9117"/>
      <c r="H9117"/>
      <c r="I9117" s="47"/>
      <c r="J9117" s="31"/>
      <c r="K9117" s="31"/>
      <c r="L9117" s="32" t="str">
        <f>IF(ISERROR(VLOOKUP(LEFT(TablaD50[[#This Row],[Articulo]],6),ComparteD50[#All],2,FALSE)),"ND",TablaD50[[#This Row],[Articulo]])</f>
        <v>ND</v>
      </c>
      <c r="M9117" s="33" t="str">
        <f>IF(TablaD50[[#This Row],[Codigo Autorizadas]]="ND","ND",TablaD50[[#This Row],[ExistenciaActualUC]])</f>
        <v>ND</v>
      </c>
      <c r="N9117" s="34" t="str">
        <f>IF(TablaD50[[#This Row],[Almacen]]="","","D50")</f>
        <v/>
      </c>
    </row>
    <row r="9118" spans="7:14" x14ac:dyDescent="0.25">
      <c r="G9118"/>
      <c r="H9118"/>
      <c r="I9118" s="47"/>
      <c r="J9118" s="31"/>
      <c r="K9118" s="31"/>
      <c r="L9118" s="32" t="str">
        <f>IF(ISERROR(VLOOKUP(LEFT(TablaD50[[#This Row],[Articulo]],6),ComparteD50[#All],2,FALSE)),"ND",TablaD50[[#This Row],[Articulo]])</f>
        <v>ND</v>
      </c>
      <c r="M9118" s="33" t="str">
        <f>IF(TablaD50[[#This Row],[Codigo Autorizadas]]="ND","ND",TablaD50[[#This Row],[ExistenciaActualUC]])</f>
        <v>ND</v>
      </c>
      <c r="N9118" s="34" t="str">
        <f>IF(TablaD50[[#This Row],[Almacen]]="","","D50")</f>
        <v/>
      </c>
    </row>
    <row r="9119" spans="7:14" x14ac:dyDescent="0.25">
      <c r="G9119"/>
      <c r="H9119"/>
      <c r="I9119" s="47"/>
      <c r="J9119" s="31"/>
      <c r="K9119" s="31"/>
      <c r="L9119" s="32" t="str">
        <f>IF(ISERROR(VLOOKUP(LEFT(TablaD50[[#This Row],[Articulo]],6),ComparteD50[#All],2,FALSE)),"ND",TablaD50[[#This Row],[Articulo]])</f>
        <v>ND</v>
      </c>
      <c r="M9119" s="33" t="str">
        <f>IF(TablaD50[[#This Row],[Codigo Autorizadas]]="ND","ND",TablaD50[[#This Row],[ExistenciaActualUC]])</f>
        <v>ND</v>
      </c>
      <c r="N9119" s="34" t="str">
        <f>IF(TablaD50[[#This Row],[Almacen]]="","","D50")</f>
        <v/>
      </c>
    </row>
    <row r="9120" spans="7:14" x14ac:dyDescent="0.25">
      <c r="G9120"/>
      <c r="H9120"/>
      <c r="I9120" s="47"/>
      <c r="J9120" s="31"/>
      <c r="K9120" s="31"/>
      <c r="L9120" s="32" t="str">
        <f>IF(ISERROR(VLOOKUP(LEFT(TablaD50[[#This Row],[Articulo]],6),ComparteD50[#All],2,FALSE)),"ND",TablaD50[[#This Row],[Articulo]])</f>
        <v>ND</v>
      </c>
      <c r="M9120" s="33" t="str">
        <f>IF(TablaD50[[#This Row],[Codigo Autorizadas]]="ND","ND",TablaD50[[#This Row],[ExistenciaActualUC]])</f>
        <v>ND</v>
      </c>
      <c r="N9120" s="34" t="str">
        <f>IF(TablaD50[[#This Row],[Almacen]]="","","D50")</f>
        <v/>
      </c>
    </row>
    <row r="9121" spans="7:14" x14ac:dyDescent="0.25">
      <c r="G9121"/>
      <c r="H9121"/>
      <c r="I9121" s="47"/>
      <c r="J9121" s="31"/>
      <c r="K9121" s="31"/>
      <c r="L9121" s="32" t="str">
        <f>IF(ISERROR(VLOOKUP(LEFT(TablaD50[[#This Row],[Articulo]],6),ComparteD50[#All],2,FALSE)),"ND",TablaD50[[#This Row],[Articulo]])</f>
        <v>ND</v>
      </c>
      <c r="M9121" s="33" t="str">
        <f>IF(TablaD50[[#This Row],[Codigo Autorizadas]]="ND","ND",TablaD50[[#This Row],[ExistenciaActualUC]])</f>
        <v>ND</v>
      </c>
      <c r="N9121" s="34" t="str">
        <f>IF(TablaD50[[#This Row],[Almacen]]="","","D50")</f>
        <v/>
      </c>
    </row>
    <row r="9122" spans="7:14" x14ac:dyDescent="0.25">
      <c r="G9122"/>
      <c r="H9122"/>
      <c r="I9122" s="47"/>
      <c r="J9122" s="31"/>
      <c r="K9122" s="31"/>
      <c r="L9122" s="32" t="str">
        <f>IF(ISERROR(VLOOKUP(LEFT(TablaD50[[#This Row],[Articulo]],6),ComparteD50[#All],2,FALSE)),"ND",TablaD50[[#This Row],[Articulo]])</f>
        <v>ND</v>
      </c>
      <c r="M9122" s="33" t="str">
        <f>IF(TablaD50[[#This Row],[Codigo Autorizadas]]="ND","ND",TablaD50[[#This Row],[ExistenciaActualUC]])</f>
        <v>ND</v>
      </c>
      <c r="N9122" s="34" t="str">
        <f>IF(TablaD50[[#This Row],[Almacen]]="","","D50")</f>
        <v/>
      </c>
    </row>
    <row r="9123" spans="7:14" x14ac:dyDescent="0.25">
      <c r="G9123"/>
      <c r="H9123"/>
      <c r="I9123" s="47"/>
      <c r="J9123" s="31"/>
      <c r="K9123" s="31"/>
      <c r="L9123" s="32" t="str">
        <f>IF(ISERROR(VLOOKUP(LEFT(TablaD50[[#This Row],[Articulo]],6),ComparteD50[#All],2,FALSE)),"ND",TablaD50[[#This Row],[Articulo]])</f>
        <v>ND</v>
      </c>
      <c r="M9123" s="33" t="str">
        <f>IF(TablaD50[[#This Row],[Codigo Autorizadas]]="ND","ND",TablaD50[[#This Row],[ExistenciaActualUC]])</f>
        <v>ND</v>
      </c>
      <c r="N9123" s="34" t="str">
        <f>IF(TablaD50[[#This Row],[Almacen]]="","","D50")</f>
        <v/>
      </c>
    </row>
    <row r="9124" spans="7:14" x14ac:dyDescent="0.25">
      <c r="G9124"/>
      <c r="H9124"/>
      <c r="I9124" s="47"/>
      <c r="J9124" s="31"/>
      <c r="K9124" s="31"/>
      <c r="L9124" s="32" t="str">
        <f>IF(ISERROR(VLOOKUP(LEFT(TablaD50[[#This Row],[Articulo]],6),ComparteD50[#All],2,FALSE)),"ND",TablaD50[[#This Row],[Articulo]])</f>
        <v>ND</v>
      </c>
      <c r="M9124" s="33" t="str">
        <f>IF(TablaD50[[#This Row],[Codigo Autorizadas]]="ND","ND",TablaD50[[#This Row],[ExistenciaActualUC]])</f>
        <v>ND</v>
      </c>
      <c r="N9124" s="34" t="str">
        <f>IF(TablaD50[[#This Row],[Almacen]]="","","D50")</f>
        <v/>
      </c>
    </row>
    <row r="9125" spans="7:14" x14ac:dyDescent="0.25">
      <c r="G9125"/>
      <c r="H9125"/>
      <c r="I9125" s="47"/>
      <c r="J9125" s="31"/>
      <c r="K9125" s="31"/>
      <c r="L9125" s="32" t="str">
        <f>IF(ISERROR(VLOOKUP(LEFT(TablaD50[[#This Row],[Articulo]],6),ComparteD50[#All],2,FALSE)),"ND",TablaD50[[#This Row],[Articulo]])</f>
        <v>ND</v>
      </c>
      <c r="M9125" s="33" t="str">
        <f>IF(TablaD50[[#This Row],[Codigo Autorizadas]]="ND","ND",TablaD50[[#This Row],[ExistenciaActualUC]])</f>
        <v>ND</v>
      </c>
      <c r="N9125" s="34" t="str">
        <f>IF(TablaD50[[#This Row],[Almacen]]="","","D50")</f>
        <v/>
      </c>
    </row>
    <row r="9126" spans="7:14" x14ac:dyDescent="0.25">
      <c r="G9126"/>
      <c r="H9126"/>
      <c r="I9126" s="47"/>
      <c r="J9126" s="31"/>
      <c r="K9126" s="31"/>
      <c r="L9126" s="32" t="str">
        <f>IF(ISERROR(VLOOKUP(LEFT(TablaD50[[#This Row],[Articulo]],6),ComparteD50[#All],2,FALSE)),"ND",TablaD50[[#This Row],[Articulo]])</f>
        <v>ND</v>
      </c>
      <c r="M9126" s="33" t="str">
        <f>IF(TablaD50[[#This Row],[Codigo Autorizadas]]="ND","ND",TablaD50[[#This Row],[ExistenciaActualUC]])</f>
        <v>ND</v>
      </c>
      <c r="N9126" s="34" t="str">
        <f>IF(TablaD50[[#This Row],[Almacen]]="","","D50")</f>
        <v/>
      </c>
    </row>
    <row r="9127" spans="7:14" x14ac:dyDescent="0.25">
      <c r="G9127"/>
      <c r="H9127"/>
      <c r="I9127" s="47"/>
      <c r="J9127" s="31"/>
      <c r="K9127" s="31"/>
      <c r="L9127" s="32" t="str">
        <f>IF(ISERROR(VLOOKUP(LEFT(TablaD50[[#This Row],[Articulo]],6),ComparteD50[#All],2,FALSE)),"ND",TablaD50[[#This Row],[Articulo]])</f>
        <v>ND</v>
      </c>
      <c r="M9127" s="33" t="str">
        <f>IF(TablaD50[[#This Row],[Codigo Autorizadas]]="ND","ND",TablaD50[[#This Row],[ExistenciaActualUC]])</f>
        <v>ND</v>
      </c>
      <c r="N9127" s="34" t="str">
        <f>IF(TablaD50[[#This Row],[Almacen]]="","","D50")</f>
        <v/>
      </c>
    </row>
    <row r="9128" spans="7:14" x14ac:dyDescent="0.25">
      <c r="G9128"/>
      <c r="H9128"/>
      <c r="I9128" s="47"/>
      <c r="J9128" s="31"/>
      <c r="K9128" s="31"/>
      <c r="L9128" s="32" t="str">
        <f>IF(ISERROR(VLOOKUP(LEFT(TablaD50[[#This Row],[Articulo]],6),ComparteD50[#All],2,FALSE)),"ND",TablaD50[[#This Row],[Articulo]])</f>
        <v>ND</v>
      </c>
      <c r="M9128" s="33" t="str">
        <f>IF(TablaD50[[#This Row],[Codigo Autorizadas]]="ND","ND",TablaD50[[#This Row],[ExistenciaActualUC]])</f>
        <v>ND</v>
      </c>
      <c r="N9128" s="34" t="str">
        <f>IF(TablaD50[[#This Row],[Almacen]]="","","D50")</f>
        <v/>
      </c>
    </row>
    <row r="9129" spans="7:14" x14ac:dyDescent="0.25">
      <c r="G9129"/>
      <c r="H9129"/>
      <c r="I9129" s="47"/>
      <c r="J9129" s="31"/>
      <c r="K9129" s="31"/>
      <c r="L9129" s="32" t="str">
        <f>IF(ISERROR(VLOOKUP(LEFT(TablaD50[[#This Row],[Articulo]],6),ComparteD50[#All],2,FALSE)),"ND",TablaD50[[#This Row],[Articulo]])</f>
        <v>ND</v>
      </c>
      <c r="M9129" s="33" t="str">
        <f>IF(TablaD50[[#This Row],[Codigo Autorizadas]]="ND","ND",TablaD50[[#This Row],[ExistenciaActualUC]])</f>
        <v>ND</v>
      </c>
      <c r="N9129" s="34" t="str">
        <f>IF(TablaD50[[#This Row],[Almacen]]="","","D50")</f>
        <v/>
      </c>
    </row>
    <row r="9130" spans="7:14" x14ac:dyDescent="0.25">
      <c r="G9130"/>
      <c r="H9130"/>
      <c r="I9130" s="47"/>
      <c r="J9130" s="31"/>
      <c r="K9130" s="31"/>
      <c r="L9130" s="32" t="str">
        <f>IF(ISERROR(VLOOKUP(LEFT(TablaD50[[#This Row],[Articulo]],6),ComparteD50[#All],2,FALSE)),"ND",TablaD50[[#This Row],[Articulo]])</f>
        <v>ND</v>
      </c>
      <c r="M9130" s="33" t="str">
        <f>IF(TablaD50[[#This Row],[Codigo Autorizadas]]="ND","ND",TablaD50[[#This Row],[ExistenciaActualUC]])</f>
        <v>ND</v>
      </c>
      <c r="N9130" s="34" t="str">
        <f>IF(TablaD50[[#This Row],[Almacen]]="","","D50")</f>
        <v/>
      </c>
    </row>
    <row r="9131" spans="7:14" x14ac:dyDescent="0.25">
      <c r="G9131"/>
      <c r="H9131"/>
      <c r="I9131" s="47"/>
      <c r="J9131" s="31"/>
      <c r="K9131" s="31"/>
      <c r="L9131" s="32" t="str">
        <f>IF(ISERROR(VLOOKUP(LEFT(TablaD50[[#This Row],[Articulo]],6),ComparteD50[#All],2,FALSE)),"ND",TablaD50[[#This Row],[Articulo]])</f>
        <v>ND</v>
      </c>
      <c r="M9131" s="33" t="str">
        <f>IF(TablaD50[[#This Row],[Codigo Autorizadas]]="ND","ND",TablaD50[[#This Row],[ExistenciaActualUC]])</f>
        <v>ND</v>
      </c>
      <c r="N9131" s="34" t="str">
        <f>IF(TablaD50[[#This Row],[Almacen]]="","","D50")</f>
        <v/>
      </c>
    </row>
    <row r="9132" spans="7:14" x14ac:dyDescent="0.25">
      <c r="G9132"/>
      <c r="H9132"/>
      <c r="I9132" s="47"/>
      <c r="J9132" s="31"/>
      <c r="K9132" s="31"/>
      <c r="L9132" s="32" t="str">
        <f>IF(ISERROR(VLOOKUP(LEFT(TablaD50[[#This Row],[Articulo]],6),ComparteD50[#All],2,FALSE)),"ND",TablaD50[[#This Row],[Articulo]])</f>
        <v>ND</v>
      </c>
      <c r="M9132" s="33" t="str">
        <f>IF(TablaD50[[#This Row],[Codigo Autorizadas]]="ND","ND",TablaD50[[#This Row],[ExistenciaActualUC]])</f>
        <v>ND</v>
      </c>
      <c r="N9132" s="34" t="str">
        <f>IF(TablaD50[[#This Row],[Almacen]]="","","D50")</f>
        <v/>
      </c>
    </row>
    <row r="9133" spans="7:14" x14ac:dyDescent="0.25">
      <c r="G9133"/>
      <c r="H9133"/>
      <c r="I9133" s="47"/>
      <c r="J9133" s="31"/>
      <c r="K9133" s="31"/>
      <c r="L9133" s="32" t="str">
        <f>IF(ISERROR(VLOOKUP(LEFT(TablaD50[[#This Row],[Articulo]],6),ComparteD50[#All],2,FALSE)),"ND",TablaD50[[#This Row],[Articulo]])</f>
        <v>ND</v>
      </c>
      <c r="M9133" s="33" t="str">
        <f>IF(TablaD50[[#This Row],[Codigo Autorizadas]]="ND","ND",TablaD50[[#This Row],[ExistenciaActualUC]])</f>
        <v>ND</v>
      </c>
      <c r="N9133" s="34" t="str">
        <f>IF(TablaD50[[#This Row],[Almacen]]="","","D50")</f>
        <v/>
      </c>
    </row>
    <row r="9134" spans="7:14" x14ac:dyDescent="0.25">
      <c r="G9134"/>
      <c r="H9134"/>
      <c r="I9134" s="47"/>
      <c r="J9134" s="31"/>
      <c r="K9134" s="31"/>
      <c r="L9134" s="32" t="str">
        <f>IF(ISERROR(VLOOKUP(LEFT(TablaD50[[#This Row],[Articulo]],6),ComparteD50[#All],2,FALSE)),"ND",TablaD50[[#This Row],[Articulo]])</f>
        <v>ND</v>
      </c>
      <c r="M9134" s="33" t="str">
        <f>IF(TablaD50[[#This Row],[Codigo Autorizadas]]="ND","ND",TablaD50[[#This Row],[ExistenciaActualUC]])</f>
        <v>ND</v>
      </c>
      <c r="N9134" s="34" t="str">
        <f>IF(TablaD50[[#This Row],[Almacen]]="","","D50")</f>
        <v/>
      </c>
    </row>
    <row r="9135" spans="7:14" x14ac:dyDescent="0.25">
      <c r="G9135"/>
      <c r="H9135"/>
      <c r="I9135" s="47"/>
      <c r="J9135" s="31"/>
      <c r="K9135" s="31"/>
      <c r="L9135" s="32" t="str">
        <f>IF(ISERROR(VLOOKUP(LEFT(TablaD50[[#This Row],[Articulo]],6),ComparteD50[#All],2,FALSE)),"ND",TablaD50[[#This Row],[Articulo]])</f>
        <v>ND</v>
      </c>
      <c r="M9135" s="33" t="str">
        <f>IF(TablaD50[[#This Row],[Codigo Autorizadas]]="ND","ND",TablaD50[[#This Row],[ExistenciaActualUC]])</f>
        <v>ND</v>
      </c>
      <c r="N9135" s="34" t="str">
        <f>IF(TablaD50[[#This Row],[Almacen]]="","","D50")</f>
        <v/>
      </c>
    </row>
    <row r="9136" spans="7:14" x14ac:dyDescent="0.25">
      <c r="G9136"/>
      <c r="H9136"/>
      <c r="I9136" s="47"/>
      <c r="J9136" s="31"/>
      <c r="K9136" s="31"/>
      <c r="L9136" s="32" t="str">
        <f>IF(ISERROR(VLOOKUP(LEFT(TablaD50[[#This Row],[Articulo]],6),ComparteD50[#All],2,FALSE)),"ND",TablaD50[[#This Row],[Articulo]])</f>
        <v>ND</v>
      </c>
      <c r="M9136" s="33" t="str">
        <f>IF(TablaD50[[#This Row],[Codigo Autorizadas]]="ND","ND",TablaD50[[#This Row],[ExistenciaActualUC]])</f>
        <v>ND</v>
      </c>
      <c r="N9136" s="34" t="str">
        <f>IF(TablaD50[[#This Row],[Almacen]]="","","D50")</f>
        <v/>
      </c>
    </row>
    <row r="9137" spans="7:14" x14ac:dyDescent="0.25">
      <c r="G9137"/>
      <c r="H9137"/>
      <c r="I9137" s="47"/>
      <c r="J9137" s="31"/>
      <c r="K9137" s="31"/>
      <c r="L9137" s="32" t="str">
        <f>IF(ISERROR(VLOOKUP(LEFT(TablaD50[[#This Row],[Articulo]],6),ComparteD50[#All],2,FALSE)),"ND",TablaD50[[#This Row],[Articulo]])</f>
        <v>ND</v>
      </c>
      <c r="M9137" s="33" t="str">
        <f>IF(TablaD50[[#This Row],[Codigo Autorizadas]]="ND","ND",TablaD50[[#This Row],[ExistenciaActualUC]])</f>
        <v>ND</v>
      </c>
      <c r="N9137" s="34" t="str">
        <f>IF(TablaD50[[#This Row],[Almacen]]="","","D50")</f>
        <v/>
      </c>
    </row>
    <row r="9138" spans="7:14" x14ac:dyDescent="0.25">
      <c r="G9138"/>
      <c r="H9138"/>
      <c r="I9138" s="47"/>
      <c r="J9138" s="31"/>
      <c r="K9138" s="31"/>
      <c r="L9138" s="32" t="str">
        <f>IF(ISERROR(VLOOKUP(LEFT(TablaD50[[#This Row],[Articulo]],6),ComparteD50[#All],2,FALSE)),"ND",TablaD50[[#This Row],[Articulo]])</f>
        <v>ND</v>
      </c>
      <c r="M9138" s="33" t="str">
        <f>IF(TablaD50[[#This Row],[Codigo Autorizadas]]="ND","ND",TablaD50[[#This Row],[ExistenciaActualUC]])</f>
        <v>ND</v>
      </c>
      <c r="N9138" s="34" t="str">
        <f>IF(TablaD50[[#This Row],[Almacen]]="","","D50")</f>
        <v/>
      </c>
    </row>
    <row r="9139" spans="7:14" x14ac:dyDescent="0.25">
      <c r="G9139"/>
      <c r="H9139"/>
      <c r="I9139" s="47"/>
      <c r="J9139" s="31"/>
      <c r="K9139" s="31"/>
      <c r="L9139" s="32" t="str">
        <f>IF(ISERROR(VLOOKUP(LEFT(TablaD50[[#This Row],[Articulo]],6),ComparteD50[#All],2,FALSE)),"ND",TablaD50[[#This Row],[Articulo]])</f>
        <v>ND</v>
      </c>
      <c r="M9139" s="33" t="str">
        <f>IF(TablaD50[[#This Row],[Codigo Autorizadas]]="ND","ND",TablaD50[[#This Row],[ExistenciaActualUC]])</f>
        <v>ND</v>
      </c>
      <c r="N9139" s="34" t="str">
        <f>IF(TablaD50[[#This Row],[Almacen]]="","","D50")</f>
        <v/>
      </c>
    </row>
    <row r="9140" spans="7:14" x14ac:dyDescent="0.25">
      <c r="G9140"/>
      <c r="H9140"/>
      <c r="I9140" s="47"/>
      <c r="J9140" s="31"/>
      <c r="K9140" s="31"/>
      <c r="L9140" s="32" t="str">
        <f>IF(ISERROR(VLOOKUP(LEFT(TablaD50[[#This Row],[Articulo]],6),ComparteD50[#All],2,FALSE)),"ND",TablaD50[[#This Row],[Articulo]])</f>
        <v>ND</v>
      </c>
      <c r="M9140" s="33" t="str">
        <f>IF(TablaD50[[#This Row],[Codigo Autorizadas]]="ND","ND",TablaD50[[#This Row],[ExistenciaActualUC]])</f>
        <v>ND</v>
      </c>
      <c r="N9140" s="34" t="str">
        <f>IF(TablaD50[[#This Row],[Almacen]]="","","D50")</f>
        <v/>
      </c>
    </row>
    <row r="9141" spans="7:14" x14ac:dyDescent="0.25">
      <c r="G9141"/>
      <c r="H9141"/>
      <c r="I9141" s="47"/>
      <c r="J9141" s="31"/>
      <c r="K9141" s="31"/>
      <c r="L9141" s="32" t="str">
        <f>IF(ISERROR(VLOOKUP(LEFT(TablaD50[[#This Row],[Articulo]],6),ComparteD50[#All],2,FALSE)),"ND",TablaD50[[#This Row],[Articulo]])</f>
        <v>ND</v>
      </c>
      <c r="M9141" s="33" t="str">
        <f>IF(TablaD50[[#This Row],[Codigo Autorizadas]]="ND","ND",TablaD50[[#This Row],[ExistenciaActualUC]])</f>
        <v>ND</v>
      </c>
      <c r="N9141" s="34" t="str">
        <f>IF(TablaD50[[#This Row],[Almacen]]="","","D50")</f>
        <v/>
      </c>
    </row>
    <row r="9142" spans="7:14" x14ac:dyDescent="0.25">
      <c r="G9142"/>
      <c r="H9142"/>
      <c r="I9142" s="47"/>
      <c r="J9142" s="31"/>
      <c r="K9142" s="31"/>
      <c r="L9142" s="32" t="str">
        <f>IF(ISERROR(VLOOKUP(LEFT(TablaD50[[#This Row],[Articulo]],6),ComparteD50[#All],2,FALSE)),"ND",TablaD50[[#This Row],[Articulo]])</f>
        <v>ND</v>
      </c>
      <c r="M9142" s="33" t="str">
        <f>IF(TablaD50[[#This Row],[Codigo Autorizadas]]="ND","ND",TablaD50[[#This Row],[ExistenciaActualUC]])</f>
        <v>ND</v>
      </c>
      <c r="N9142" s="34" t="str">
        <f>IF(TablaD50[[#This Row],[Almacen]]="","","D50")</f>
        <v/>
      </c>
    </row>
    <row r="9143" spans="7:14" x14ac:dyDescent="0.25">
      <c r="G9143"/>
      <c r="H9143"/>
      <c r="I9143" s="47"/>
      <c r="J9143" s="31"/>
      <c r="K9143" s="31"/>
      <c r="L9143" s="32" t="str">
        <f>IF(ISERROR(VLOOKUP(LEFT(TablaD50[[#This Row],[Articulo]],6),ComparteD50[#All],2,FALSE)),"ND",TablaD50[[#This Row],[Articulo]])</f>
        <v>ND</v>
      </c>
      <c r="M9143" s="33" t="str">
        <f>IF(TablaD50[[#This Row],[Codigo Autorizadas]]="ND","ND",TablaD50[[#This Row],[ExistenciaActualUC]])</f>
        <v>ND</v>
      </c>
      <c r="N9143" s="34" t="str">
        <f>IF(TablaD50[[#This Row],[Almacen]]="","","D50")</f>
        <v/>
      </c>
    </row>
    <row r="9144" spans="7:14" x14ac:dyDescent="0.25">
      <c r="G9144"/>
      <c r="H9144"/>
      <c r="I9144" s="47"/>
      <c r="J9144" s="31"/>
      <c r="K9144" s="31"/>
      <c r="L9144" s="32" t="str">
        <f>IF(ISERROR(VLOOKUP(LEFT(TablaD50[[#This Row],[Articulo]],6),ComparteD50[#All],2,FALSE)),"ND",TablaD50[[#This Row],[Articulo]])</f>
        <v>ND</v>
      </c>
      <c r="M9144" s="33" t="str">
        <f>IF(TablaD50[[#This Row],[Codigo Autorizadas]]="ND","ND",TablaD50[[#This Row],[ExistenciaActualUC]])</f>
        <v>ND</v>
      </c>
      <c r="N9144" s="34" t="str">
        <f>IF(TablaD50[[#This Row],[Almacen]]="","","D50")</f>
        <v/>
      </c>
    </row>
    <row r="9145" spans="7:14" x14ac:dyDescent="0.25">
      <c r="G9145"/>
      <c r="H9145"/>
      <c r="I9145" s="47"/>
      <c r="J9145" s="31"/>
      <c r="K9145" s="31"/>
      <c r="L9145" s="32" t="str">
        <f>IF(ISERROR(VLOOKUP(LEFT(TablaD50[[#This Row],[Articulo]],6),ComparteD50[#All],2,FALSE)),"ND",TablaD50[[#This Row],[Articulo]])</f>
        <v>ND</v>
      </c>
      <c r="M9145" s="33" t="str">
        <f>IF(TablaD50[[#This Row],[Codigo Autorizadas]]="ND","ND",TablaD50[[#This Row],[ExistenciaActualUC]])</f>
        <v>ND</v>
      </c>
      <c r="N9145" s="34" t="str">
        <f>IF(TablaD50[[#This Row],[Almacen]]="","","D50")</f>
        <v/>
      </c>
    </row>
    <row r="9146" spans="7:14" x14ac:dyDescent="0.25">
      <c r="G9146"/>
      <c r="H9146"/>
      <c r="I9146" s="47"/>
      <c r="J9146" s="31"/>
      <c r="K9146" s="31"/>
      <c r="L9146" s="32" t="str">
        <f>IF(ISERROR(VLOOKUP(LEFT(TablaD50[[#This Row],[Articulo]],6),ComparteD50[#All],2,FALSE)),"ND",TablaD50[[#This Row],[Articulo]])</f>
        <v>ND</v>
      </c>
      <c r="M9146" s="33" t="str">
        <f>IF(TablaD50[[#This Row],[Codigo Autorizadas]]="ND","ND",TablaD50[[#This Row],[ExistenciaActualUC]])</f>
        <v>ND</v>
      </c>
      <c r="N9146" s="34" t="str">
        <f>IF(TablaD50[[#This Row],[Almacen]]="","","D50")</f>
        <v/>
      </c>
    </row>
    <row r="9147" spans="7:14" x14ac:dyDescent="0.25">
      <c r="G9147"/>
      <c r="H9147"/>
      <c r="I9147" s="47"/>
      <c r="J9147" s="31"/>
      <c r="K9147" s="31"/>
      <c r="L9147" s="32" t="str">
        <f>IF(ISERROR(VLOOKUP(LEFT(TablaD50[[#This Row],[Articulo]],6),ComparteD50[#All],2,FALSE)),"ND",TablaD50[[#This Row],[Articulo]])</f>
        <v>ND</v>
      </c>
      <c r="M9147" s="33" t="str">
        <f>IF(TablaD50[[#This Row],[Codigo Autorizadas]]="ND","ND",TablaD50[[#This Row],[ExistenciaActualUC]])</f>
        <v>ND</v>
      </c>
      <c r="N9147" s="34" t="str">
        <f>IF(TablaD50[[#This Row],[Almacen]]="","","D50")</f>
        <v/>
      </c>
    </row>
    <row r="9148" spans="7:14" x14ac:dyDescent="0.25">
      <c r="G9148"/>
      <c r="H9148"/>
      <c r="I9148" s="47"/>
      <c r="J9148" s="31"/>
      <c r="K9148" s="31"/>
      <c r="L9148" s="32" t="str">
        <f>IF(ISERROR(VLOOKUP(LEFT(TablaD50[[#This Row],[Articulo]],6),ComparteD50[#All],2,FALSE)),"ND",TablaD50[[#This Row],[Articulo]])</f>
        <v>ND</v>
      </c>
      <c r="M9148" s="33" t="str">
        <f>IF(TablaD50[[#This Row],[Codigo Autorizadas]]="ND","ND",TablaD50[[#This Row],[ExistenciaActualUC]])</f>
        <v>ND</v>
      </c>
      <c r="N9148" s="34" t="str">
        <f>IF(TablaD50[[#This Row],[Almacen]]="","","D50")</f>
        <v/>
      </c>
    </row>
    <row r="9149" spans="7:14" x14ac:dyDescent="0.25">
      <c r="G9149"/>
      <c r="H9149"/>
      <c r="I9149" s="47"/>
      <c r="J9149" s="31"/>
      <c r="K9149" s="31"/>
      <c r="L9149" s="32" t="str">
        <f>IF(ISERROR(VLOOKUP(LEFT(TablaD50[[#This Row],[Articulo]],6),ComparteD50[#All],2,FALSE)),"ND",TablaD50[[#This Row],[Articulo]])</f>
        <v>ND</v>
      </c>
      <c r="M9149" s="33" t="str">
        <f>IF(TablaD50[[#This Row],[Codigo Autorizadas]]="ND","ND",TablaD50[[#This Row],[ExistenciaActualUC]])</f>
        <v>ND</v>
      </c>
      <c r="N9149" s="34" t="str">
        <f>IF(TablaD50[[#This Row],[Almacen]]="","","D50")</f>
        <v/>
      </c>
    </row>
    <row r="9150" spans="7:14" x14ac:dyDescent="0.25">
      <c r="G9150"/>
      <c r="H9150"/>
      <c r="I9150" s="47"/>
      <c r="J9150" s="31"/>
      <c r="K9150" s="31"/>
      <c r="L9150" s="32" t="str">
        <f>IF(ISERROR(VLOOKUP(LEFT(TablaD50[[#This Row],[Articulo]],6),ComparteD50[#All],2,FALSE)),"ND",TablaD50[[#This Row],[Articulo]])</f>
        <v>ND</v>
      </c>
      <c r="M9150" s="33" t="str">
        <f>IF(TablaD50[[#This Row],[Codigo Autorizadas]]="ND","ND",TablaD50[[#This Row],[ExistenciaActualUC]])</f>
        <v>ND</v>
      </c>
      <c r="N9150" s="34" t="str">
        <f>IF(TablaD50[[#This Row],[Almacen]]="","","D50")</f>
        <v/>
      </c>
    </row>
    <row r="9151" spans="7:14" x14ac:dyDescent="0.25">
      <c r="G9151"/>
      <c r="H9151"/>
      <c r="I9151" s="47"/>
      <c r="J9151" s="31"/>
      <c r="K9151" s="31"/>
      <c r="L9151" s="32" t="str">
        <f>IF(ISERROR(VLOOKUP(LEFT(TablaD50[[#This Row],[Articulo]],6),ComparteD50[#All],2,FALSE)),"ND",TablaD50[[#This Row],[Articulo]])</f>
        <v>ND</v>
      </c>
      <c r="M9151" s="33" t="str">
        <f>IF(TablaD50[[#This Row],[Codigo Autorizadas]]="ND","ND",TablaD50[[#This Row],[ExistenciaActualUC]])</f>
        <v>ND</v>
      </c>
      <c r="N9151" s="34" t="str">
        <f>IF(TablaD50[[#This Row],[Almacen]]="","","D50")</f>
        <v/>
      </c>
    </row>
    <row r="9152" spans="7:14" x14ac:dyDescent="0.25">
      <c r="G9152"/>
      <c r="H9152"/>
      <c r="I9152" s="47"/>
      <c r="J9152" s="31"/>
      <c r="K9152" s="31"/>
      <c r="L9152" s="32" t="str">
        <f>IF(ISERROR(VLOOKUP(LEFT(TablaD50[[#This Row],[Articulo]],6),ComparteD50[#All],2,FALSE)),"ND",TablaD50[[#This Row],[Articulo]])</f>
        <v>ND</v>
      </c>
      <c r="M9152" s="33" t="str">
        <f>IF(TablaD50[[#This Row],[Codigo Autorizadas]]="ND","ND",TablaD50[[#This Row],[ExistenciaActualUC]])</f>
        <v>ND</v>
      </c>
      <c r="N9152" s="34" t="str">
        <f>IF(TablaD50[[#This Row],[Almacen]]="","","D50")</f>
        <v/>
      </c>
    </row>
    <row r="9153" spans="7:14" x14ac:dyDescent="0.25">
      <c r="G9153"/>
      <c r="H9153"/>
      <c r="I9153" s="47"/>
      <c r="J9153" s="31"/>
      <c r="K9153" s="31"/>
      <c r="L9153" s="32" t="str">
        <f>IF(ISERROR(VLOOKUP(LEFT(TablaD50[[#This Row],[Articulo]],6),ComparteD50[#All],2,FALSE)),"ND",TablaD50[[#This Row],[Articulo]])</f>
        <v>ND</v>
      </c>
      <c r="M9153" s="33" t="str">
        <f>IF(TablaD50[[#This Row],[Codigo Autorizadas]]="ND","ND",TablaD50[[#This Row],[ExistenciaActualUC]])</f>
        <v>ND</v>
      </c>
      <c r="N9153" s="34" t="str">
        <f>IF(TablaD50[[#This Row],[Almacen]]="","","D50")</f>
        <v/>
      </c>
    </row>
    <row r="9154" spans="7:14" x14ac:dyDescent="0.25">
      <c r="G9154"/>
      <c r="H9154"/>
      <c r="I9154" s="47"/>
      <c r="J9154" s="31"/>
      <c r="K9154" s="31"/>
      <c r="L9154" s="32" t="str">
        <f>IF(ISERROR(VLOOKUP(LEFT(TablaD50[[#This Row],[Articulo]],6),ComparteD50[#All],2,FALSE)),"ND",TablaD50[[#This Row],[Articulo]])</f>
        <v>ND</v>
      </c>
      <c r="M9154" s="33" t="str">
        <f>IF(TablaD50[[#This Row],[Codigo Autorizadas]]="ND","ND",TablaD50[[#This Row],[ExistenciaActualUC]])</f>
        <v>ND</v>
      </c>
      <c r="N9154" s="34" t="str">
        <f>IF(TablaD50[[#This Row],[Almacen]]="","","D50")</f>
        <v/>
      </c>
    </row>
    <row r="9155" spans="7:14" x14ac:dyDescent="0.25">
      <c r="G9155"/>
      <c r="H9155"/>
      <c r="I9155" s="47"/>
      <c r="J9155" s="31"/>
      <c r="K9155" s="31"/>
      <c r="L9155" s="32" t="str">
        <f>IF(ISERROR(VLOOKUP(LEFT(TablaD50[[#This Row],[Articulo]],6),ComparteD50[#All],2,FALSE)),"ND",TablaD50[[#This Row],[Articulo]])</f>
        <v>ND</v>
      </c>
      <c r="M9155" s="33" t="str">
        <f>IF(TablaD50[[#This Row],[Codigo Autorizadas]]="ND","ND",TablaD50[[#This Row],[ExistenciaActualUC]])</f>
        <v>ND</v>
      </c>
      <c r="N9155" s="34" t="str">
        <f>IF(TablaD50[[#This Row],[Almacen]]="","","D50")</f>
        <v/>
      </c>
    </row>
    <row r="9156" spans="7:14" x14ac:dyDescent="0.25">
      <c r="G9156"/>
      <c r="H9156"/>
      <c r="I9156" s="47"/>
      <c r="J9156" s="31"/>
      <c r="K9156" s="31"/>
      <c r="L9156" s="32" t="str">
        <f>IF(ISERROR(VLOOKUP(LEFT(TablaD50[[#This Row],[Articulo]],6),ComparteD50[#All],2,FALSE)),"ND",TablaD50[[#This Row],[Articulo]])</f>
        <v>ND</v>
      </c>
      <c r="M9156" s="33" t="str">
        <f>IF(TablaD50[[#This Row],[Codigo Autorizadas]]="ND","ND",TablaD50[[#This Row],[ExistenciaActualUC]])</f>
        <v>ND</v>
      </c>
      <c r="N9156" s="34" t="str">
        <f>IF(TablaD50[[#This Row],[Almacen]]="","","D50")</f>
        <v/>
      </c>
    </row>
    <row r="9157" spans="7:14" x14ac:dyDescent="0.25">
      <c r="G9157"/>
      <c r="H9157"/>
      <c r="I9157" s="47"/>
      <c r="J9157" s="31"/>
      <c r="K9157" s="31"/>
      <c r="L9157" s="32" t="str">
        <f>IF(ISERROR(VLOOKUP(LEFT(TablaD50[[#This Row],[Articulo]],6),ComparteD50[#All],2,FALSE)),"ND",TablaD50[[#This Row],[Articulo]])</f>
        <v>ND</v>
      </c>
      <c r="M9157" s="33" t="str">
        <f>IF(TablaD50[[#This Row],[Codigo Autorizadas]]="ND","ND",TablaD50[[#This Row],[ExistenciaActualUC]])</f>
        <v>ND</v>
      </c>
      <c r="N9157" s="34" t="str">
        <f>IF(TablaD50[[#This Row],[Almacen]]="","","D50")</f>
        <v/>
      </c>
    </row>
    <row r="9158" spans="7:14" x14ac:dyDescent="0.25">
      <c r="G9158"/>
      <c r="H9158"/>
      <c r="I9158" s="47"/>
      <c r="J9158" s="31"/>
      <c r="K9158" s="31"/>
      <c r="L9158" s="32" t="str">
        <f>IF(ISERROR(VLOOKUP(LEFT(TablaD50[[#This Row],[Articulo]],6),ComparteD50[#All],2,FALSE)),"ND",TablaD50[[#This Row],[Articulo]])</f>
        <v>ND</v>
      </c>
      <c r="M9158" s="33" t="str">
        <f>IF(TablaD50[[#This Row],[Codigo Autorizadas]]="ND","ND",TablaD50[[#This Row],[ExistenciaActualUC]])</f>
        <v>ND</v>
      </c>
      <c r="N9158" s="34" t="str">
        <f>IF(TablaD50[[#This Row],[Almacen]]="","","D50")</f>
        <v/>
      </c>
    </row>
    <row r="9159" spans="7:14" x14ac:dyDescent="0.25">
      <c r="G9159"/>
      <c r="H9159"/>
      <c r="I9159" s="47"/>
      <c r="J9159" s="31"/>
      <c r="K9159" s="31"/>
      <c r="L9159" s="32" t="str">
        <f>IF(ISERROR(VLOOKUP(LEFT(TablaD50[[#This Row],[Articulo]],6),ComparteD50[#All],2,FALSE)),"ND",TablaD50[[#This Row],[Articulo]])</f>
        <v>ND</v>
      </c>
      <c r="M9159" s="33" t="str">
        <f>IF(TablaD50[[#This Row],[Codigo Autorizadas]]="ND","ND",TablaD50[[#This Row],[ExistenciaActualUC]])</f>
        <v>ND</v>
      </c>
      <c r="N9159" s="34" t="str">
        <f>IF(TablaD50[[#This Row],[Almacen]]="","","D50")</f>
        <v/>
      </c>
    </row>
    <row r="9160" spans="7:14" x14ac:dyDescent="0.25">
      <c r="G9160"/>
      <c r="H9160"/>
      <c r="I9160" s="47"/>
      <c r="J9160" s="31"/>
      <c r="K9160" s="31"/>
      <c r="L9160" s="32" t="str">
        <f>IF(ISERROR(VLOOKUP(LEFT(TablaD50[[#This Row],[Articulo]],6),ComparteD50[#All],2,FALSE)),"ND",TablaD50[[#This Row],[Articulo]])</f>
        <v>ND</v>
      </c>
      <c r="M9160" s="33" t="str">
        <f>IF(TablaD50[[#This Row],[Codigo Autorizadas]]="ND","ND",TablaD50[[#This Row],[ExistenciaActualUC]])</f>
        <v>ND</v>
      </c>
      <c r="N9160" s="34" t="str">
        <f>IF(TablaD50[[#This Row],[Almacen]]="","","D50")</f>
        <v/>
      </c>
    </row>
    <row r="9161" spans="7:14" x14ac:dyDescent="0.25">
      <c r="G9161"/>
      <c r="H9161"/>
      <c r="I9161" s="47"/>
      <c r="J9161" s="31"/>
      <c r="K9161" s="31"/>
      <c r="L9161" s="32" t="str">
        <f>IF(ISERROR(VLOOKUP(LEFT(TablaD50[[#This Row],[Articulo]],6),ComparteD50[#All],2,FALSE)),"ND",TablaD50[[#This Row],[Articulo]])</f>
        <v>ND</v>
      </c>
      <c r="M9161" s="33" t="str">
        <f>IF(TablaD50[[#This Row],[Codigo Autorizadas]]="ND","ND",TablaD50[[#This Row],[ExistenciaActualUC]])</f>
        <v>ND</v>
      </c>
      <c r="N9161" s="34" t="str">
        <f>IF(TablaD50[[#This Row],[Almacen]]="","","D50")</f>
        <v/>
      </c>
    </row>
    <row r="9162" spans="7:14" x14ac:dyDescent="0.25">
      <c r="G9162"/>
      <c r="H9162"/>
      <c r="I9162" s="47"/>
      <c r="J9162" s="31"/>
      <c r="K9162" s="31"/>
      <c r="L9162" s="32" t="str">
        <f>IF(ISERROR(VLOOKUP(LEFT(TablaD50[[#This Row],[Articulo]],6),ComparteD50[#All],2,FALSE)),"ND",TablaD50[[#This Row],[Articulo]])</f>
        <v>ND</v>
      </c>
      <c r="M9162" s="33" t="str">
        <f>IF(TablaD50[[#This Row],[Codigo Autorizadas]]="ND","ND",TablaD50[[#This Row],[ExistenciaActualUC]])</f>
        <v>ND</v>
      </c>
      <c r="N9162" s="34" t="str">
        <f>IF(TablaD50[[#This Row],[Almacen]]="","","D50")</f>
        <v/>
      </c>
    </row>
    <row r="9163" spans="7:14" x14ac:dyDescent="0.25">
      <c r="G9163"/>
      <c r="H9163"/>
      <c r="I9163" s="47"/>
      <c r="J9163" s="31"/>
      <c r="K9163" s="31"/>
      <c r="L9163" s="32" t="str">
        <f>IF(ISERROR(VLOOKUP(LEFT(TablaD50[[#This Row],[Articulo]],6),ComparteD50[#All],2,FALSE)),"ND",TablaD50[[#This Row],[Articulo]])</f>
        <v>ND</v>
      </c>
      <c r="M9163" s="33" t="str">
        <f>IF(TablaD50[[#This Row],[Codigo Autorizadas]]="ND","ND",TablaD50[[#This Row],[ExistenciaActualUC]])</f>
        <v>ND</v>
      </c>
      <c r="N9163" s="34" t="str">
        <f>IF(TablaD50[[#This Row],[Almacen]]="","","D50")</f>
        <v/>
      </c>
    </row>
    <row r="9164" spans="7:14" x14ac:dyDescent="0.25">
      <c r="G9164"/>
      <c r="H9164"/>
      <c r="I9164" s="47"/>
      <c r="J9164" s="31"/>
      <c r="K9164" s="31"/>
      <c r="L9164" s="32" t="str">
        <f>IF(ISERROR(VLOOKUP(LEFT(TablaD50[[#This Row],[Articulo]],6),ComparteD50[#All],2,FALSE)),"ND",TablaD50[[#This Row],[Articulo]])</f>
        <v>ND</v>
      </c>
      <c r="M9164" s="33" t="str">
        <f>IF(TablaD50[[#This Row],[Codigo Autorizadas]]="ND","ND",TablaD50[[#This Row],[ExistenciaActualUC]])</f>
        <v>ND</v>
      </c>
      <c r="N9164" s="34" t="str">
        <f>IF(TablaD50[[#This Row],[Almacen]]="","","D50")</f>
        <v/>
      </c>
    </row>
    <row r="9165" spans="7:14" x14ac:dyDescent="0.25">
      <c r="G9165"/>
      <c r="H9165"/>
      <c r="I9165" s="47"/>
      <c r="J9165" s="31"/>
      <c r="K9165" s="31"/>
      <c r="L9165" s="32" t="str">
        <f>IF(ISERROR(VLOOKUP(LEFT(TablaD50[[#This Row],[Articulo]],6),ComparteD50[#All],2,FALSE)),"ND",TablaD50[[#This Row],[Articulo]])</f>
        <v>ND</v>
      </c>
      <c r="M9165" s="33" t="str">
        <f>IF(TablaD50[[#This Row],[Codigo Autorizadas]]="ND","ND",TablaD50[[#This Row],[ExistenciaActualUC]])</f>
        <v>ND</v>
      </c>
      <c r="N9165" s="34" t="str">
        <f>IF(TablaD50[[#This Row],[Almacen]]="","","D50")</f>
        <v/>
      </c>
    </row>
    <row r="9166" spans="7:14" x14ac:dyDescent="0.25">
      <c r="G9166"/>
      <c r="H9166"/>
      <c r="I9166" s="47"/>
      <c r="J9166" s="31"/>
      <c r="K9166" s="31"/>
      <c r="L9166" s="32" t="str">
        <f>IF(ISERROR(VLOOKUP(LEFT(TablaD50[[#This Row],[Articulo]],6),ComparteD50[#All],2,FALSE)),"ND",TablaD50[[#This Row],[Articulo]])</f>
        <v>ND</v>
      </c>
      <c r="M9166" s="33" t="str">
        <f>IF(TablaD50[[#This Row],[Codigo Autorizadas]]="ND","ND",TablaD50[[#This Row],[ExistenciaActualUC]])</f>
        <v>ND</v>
      </c>
      <c r="N9166" s="34" t="str">
        <f>IF(TablaD50[[#This Row],[Almacen]]="","","D50")</f>
        <v/>
      </c>
    </row>
    <row r="9167" spans="7:14" x14ac:dyDescent="0.25">
      <c r="G9167"/>
      <c r="H9167"/>
      <c r="I9167" s="47"/>
      <c r="J9167" s="31"/>
      <c r="K9167" s="31"/>
      <c r="L9167" s="32" t="str">
        <f>IF(ISERROR(VLOOKUP(LEFT(TablaD50[[#This Row],[Articulo]],6),ComparteD50[#All],2,FALSE)),"ND",TablaD50[[#This Row],[Articulo]])</f>
        <v>ND</v>
      </c>
      <c r="M9167" s="33" t="str">
        <f>IF(TablaD50[[#This Row],[Codigo Autorizadas]]="ND","ND",TablaD50[[#This Row],[ExistenciaActualUC]])</f>
        <v>ND</v>
      </c>
      <c r="N9167" s="34" t="str">
        <f>IF(TablaD50[[#This Row],[Almacen]]="","","D50")</f>
        <v/>
      </c>
    </row>
    <row r="9168" spans="7:14" x14ac:dyDescent="0.25">
      <c r="G9168"/>
      <c r="H9168"/>
      <c r="I9168" s="47"/>
      <c r="J9168" s="31"/>
      <c r="K9168" s="31"/>
      <c r="L9168" s="32" t="str">
        <f>IF(ISERROR(VLOOKUP(LEFT(TablaD50[[#This Row],[Articulo]],6),ComparteD50[#All],2,FALSE)),"ND",TablaD50[[#This Row],[Articulo]])</f>
        <v>ND</v>
      </c>
      <c r="M9168" s="33" t="str">
        <f>IF(TablaD50[[#This Row],[Codigo Autorizadas]]="ND","ND",TablaD50[[#This Row],[ExistenciaActualUC]])</f>
        <v>ND</v>
      </c>
      <c r="N9168" s="34" t="str">
        <f>IF(TablaD50[[#This Row],[Almacen]]="","","D50")</f>
        <v/>
      </c>
    </row>
    <row r="9169" spans="7:14" x14ac:dyDescent="0.25">
      <c r="G9169"/>
      <c r="H9169"/>
      <c r="I9169" s="47"/>
      <c r="J9169" s="31"/>
      <c r="K9169" s="31"/>
      <c r="L9169" s="32" t="str">
        <f>IF(ISERROR(VLOOKUP(LEFT(TablaD50[[#This Row],[Articulo]],6),ComparteD50[#All],2,FALSE)),"ND",TablaD50[[#This Row],[Articulo]])</f>
        <v>ND</v>
      </c>
      <c r="M9169" s="33" t="str">
        <f>IF(TablaD50[[#This Row],[Codigo Autorizadas]]="ND","ND",TablaD50[[#This Row],[ExistenciaActualUC]])</f>
        <v>ND</v>
      </c>
      <c r="N9169" s="34" t="str">
        <f>IF(TablaD50[[#This Row],[Almacen]]="","","D50")</f>
        <v/>
      </c>
    </row>
    <row r="9170" spans="7:14" x14ac:dyDescent="0.25">
      <c r="G9170"/>
      <c r="H9170"/>
      <c r="I9170" s="47"/>
      <c r="J9170" s="31"/>
      <c r="K9170" s="31"/>
      <c r="L9170" s="32" t="str">
        <f>IF(ISERROR(VLOOKUP(LEFT(TablaD50[[#This Row],[Articulo]],6),ComparteD50[#All],2,FALSE)),"ND",TablaD50[[#This Row],[Articulo]])</f>
        <v>ND</v>
      </c>
      <c r="M9170" s="33" t="str">
        <f>IF(TablaD50[[#This Row],[Codigo Autorizadas]]="ND","ND",TablaD50[[#This Row],[ExistenciaActualUC]])</f>
        <v>ND</v>
      </c>
      <c r="N9170" s="34" t="str">
        <f>IF(TablaD50[[#This Row],[Almacen]]="","","D50")</f>
        <v/>
      </c>
    </row>
    <row r="9171" spans="7:14" x14ac:dyDescent="0.25">
      <c r="G9171"/>
      <c r="H9171"/>
      <c r="I9171" s="47"/>
      <c r="J9171" s="31"/>
      <c r="K9171" s="31"/>
      <c r="L9171" s="32" t="str">
        <f>IF(ISERROR(VLOOKUP(LEFT(TablaD50[[#This Row],[Articulo]],6),ComparteD50[#All],2,FALSE)),"ND",TablaD50[[#This Row],[Articulo]])</f>
        <v>ND</v>
      </c>
      <c r="M9171" s="33" t="str">
        <f>IF(TablaD50[[#This Row],[Codigo Autorizadas]]="ND","ND",TablaD50[[#This Row],[ExistenciaActualUC]])</f>
        <v>ND</v>
      </c>
      <c r="N9171" s="34" t="str">
        <f>IF(TablaD50[[#This Row],[Almacen]]="","","D50")</f>
        <v/>
      </c>
    </row>
    <row r="9172" spans="7:14" x14ac:dyDescent="0.25">
      <c r="G9172"/>
      <c r="H9172"/>
      <c r="I9172" s="47"/>
      <c r="J9172" s="31"/>
      <c r="K9172" s="31"/>
      <c r="L9172" s="32" t="str">
        <f>IF(ISERROR(VLOOKUP(LEFT(TablaD50[[#This Row],[Articulo]],6),ComparteD50[#All],2,FALSE)),"ND",TablaD50[[#This Row],[Articulo]])</f>
        <v>ND</v>
      </c>
      <c r="M9172" s="33" t="str">
        <f>IF(TablaD50[[#This Row],[Codigo Autorizadas]]="ND","ND",TablaD50[[#This Row],[ExistenciaActualUC]])</f>
        <v>ND</v>
      </c>
      <c r="N9172" s="34" t="str">
        <f>IF(TablaD50[[#This Row],[Almacen]]="","","D50")</f>
        <v/>
      </c>
    </row>
    <row r="9173" spans="7:14" x14ac:dyDescent="0.25">
      <c r="G9173"/>
      <c r="H9173"/>
      <c r="I9173" s="47"/>
      <c r="J9173" s="31"/>
      <c r="K9173" s="31"/>
      <c r="L9173" s="32" t="str">
        <f>IF(ISERROR(VLOOKUP(LEFT(TablaD50[[#This Row],[Articulo]],6),ComparteD50[#All],2,FALSE)),"ND",TablaD50[[#This Row],[Articulo]])</f>
        <v>ND</v>
      </c>
      <c r="M9173" s="33" t="str">
        <f>IF(TablaD50[[#This Row],[Codigo Autorizadas]]="ND","ND",TablaD50[[#This Row],[ExistenciaActualUC]])</f>
        <v>ND</v>
      </c>
      <c r="N9173" s="34" t="str">
        <f>IF(TablaD50[[#This Row],[Almacen]]="","","D50")</f>
        <v/>
      </c>
    </row>
    <row r="9174" spans="7:14" x14ac:dyDescent="0.25">
      <c r="G9174"/>
      <c r="H9174"/>
      <c r="I9174" s="47"/>
      <c r="J9174" s="31"/>
      <c r="K9174" s="31"/>
      <c r="L9174" s="32" t="str">
        <f>IF(ISERROR(VLOOKUP(LEFT(TablaD50[[#This Row],[Articulo]],6),ComparteD50[#All],2,FALSE)),"ND",TablaD50[[#This Row],[Articulo]])</f>
        <v>ND</v>
      </c>
      <c r="M9174" s="33" t="str">
        <f>IF(TablaD50[[#This Row],[Codigo Autorizadas]]="ND","ND",TablaD50[[#This Row],[ExistenciaActualUC]])</f>
        <v>ND</v>
      </c>
      <c r="N9174" s="34" t="str">
        <f>IF(TablaD50[[#This Row],[Almacen]]="","","D50")</f>
        <v/>
      </c>
    </row>
    <row r="9175" spans="7:14" x14ac:dyDescent="0.25">
      <c r="G9175"/>
      <c r="H9175"/>
      <c r="I9175" s="47"/>
      <c r="J9175" s="31"/>
      <c r="K9175" s="31"/>
      <c r="L9175" s="32" t="str">
        <f>IF(ISERROR(VLOOKUP(LEFT(TablaD50[[#This Row],[Articulo]],6),ComparteD50[#All],2,FALSE)),"ND",TablaD50[[#This Row],[Articulo]])</f>
        <v>ND</v>
      </c>
      <c r="M9175" s="33" t="str">
        <f>IF(TablaD50[[#This Row],[Codigo Autorizadas]]="ND","ND",TablaD50[[#This Row],[ExistenciaActualUC]])</f>
        <v>ND</v>
      </c>
      <c r="N9175" s="34" t="str">
        <f>IF(TablaD50[[#This Row],[Almacen]]="","","D50")</f>
        <v/>
      </c>
    </row>
    <row r="9176" spans="7:14" x14ac:dyDescent="0.25">
      <c r="G9176"/>
      <c r="H9176"/>
      <c r="I9176" s="47"/>
      <c r="J9176" s="31"/>
      <c r="K9176" s="31"/>
      <c r="L9176" s="32" t="str">
        <f>IF(ISERROR(VLOOKUP(LEFT(TablaD50[[#This Row],[Articulo]],6),ComparteD50[#All],2,FALSE)),"ND",TablaD50[[#This Row],[Articulo]])</f>
        <v>ND</v>
      </c>
      <c r="M9176" s="33" t="str">
        <f>IF(TablaD50[[#This Row],[Codigo Autorizadas]]="ND","ND",TablaD50[[#This Row],[ExistenciaActualUC]])</f>
        <v>ND</v>
      </c>
      <c r="N9176" s="34" t="str">
        <f>IF(TablaD50[[#This Row],[Almacen]]="","","D50")</f>
        <v/>
      </c>
    </row>
    <row r="9177" spans="7:14" x14ac:dyDescent="0.25">
      <c r="G9177"/>
      <c r="H9177"/>
      <c r="I9177" s="47"/>
      <c r="J9177" s="31"/>
      <c r="K9177" s="31"/>
      <c r="L9177" s="32" t="str">
        <f>IF(ISERROR(VLOOKUP(LEFT(TablaD50[[#This Row],[Articulo]],6),ComparteD50[#All],2,FALSE)),"ND",TablaD50[[#This Row],[Articulo]])</f>
        <v>ND</v>
      </c>
      <c r="M9177" s="33" t="str">
        <f>IF(TablaD50[[#This Row],[Codigo Autorizadas]]="ND","ND",TablaD50[[#This Row],[ExistenciaActualUC]])</f>
        <v>ND</v>
      </c>
      <c r="N9177" s="34" t="str">
        <f>IF(TablaD50[[#This Row],[Almacen]]="","","D50")</f>
        <v/>
      </c>
    </row>
    <row r="9178" spans="7:14" x14ac:dyDescent="0.25">
      <c r="G9178"/>
      <c r="H9178"/>
      <c r="I9178" s="47"/>
      <c r="J9178" s="31"/>
      <c r="K9178" s="31"/>
      <c r="L9178" s="32" t="str">
        <f>IF(ISERROR(VLOOKUP(LEFT(TablaD50[[#This Row],[Articulo]],6),ComparteD50[#All],2,FALSE)),"ND",TablaD50[[#This Row],[Articulo]])</f>
        <v>ND</v>
      </c>
      <c r="M9178" s="33" t="str">
        <f>IF(TablaD50[[#This Row],[Codigo Autorizadas]]="ND","ND",TablaD50[[#This Row],[ExistenciaActualUC]])</f>
        <v>ND</v>
      </c>
      <c r="N9178" s="34" t="str">
        <f>IF(TablaD50[[#This Row],[Almacen]]="","","D50")</f>
        <v/>
      </c>
    </row>
    <row r="9179" spans="7:14" x14ac:dyDescent="0.25">
      <c r="G9179"/>
      <c r="H9179"/>
      <c r="I9179" s="47"/>
      <c r="J9179" s="31"/>
      <c r="K9179" s="31"/>
      <c r="L9179" s="32" t="str">
        <f>IF(ISERROR(VLOOKUP(LEFT(TablaD50[[#This Row],[Articulo]],6),ComparteD50[#All],2,FALSE)),"ND",TablaD50[[#This Row],[Articulo]])</f>
        <v>ND</v>
      </c>
      <c r="M9179" s="33" t="str">
        <f>IF(TablaD50[[#This Row],[Codigo Autorizadas]]="ND","ND",TablaD50[[#This Row],[ExistenciaActualUC]])</f>
        <v>ND</v>
      </c>
      <c r="N9179" s="34" t="str">
        <f>IF(TablaD50[[#This Row],[Almacen]]="","","D50")</f>
        <v/>
      </c>
    </row>
    <row r="9180" spans="7:14" x14ac:dyDescent="0.25">
      <c r="G9180"/>
      <c r="H9180"/>
      <c r="I9180" s="47"/>
      <c r="J9180" s="31"/>
      <c r="K9180" s="31"/>
      <c r="L9180" s="32" t="str">
        <f>IF(ISERROR(VLOOKUP(LEFT(TablaD50[[#This Row],[Articulo]],6),ComparteD50[#All],2,FALSE)),"ND",TablaD50[[#This Row],[Articulo]])</f>
        <v>ND</v>
      </c>
      <c r="M9180" s="33" t="str">
        <f>IF(TablaD50[[#This Row],[Codigo Autorizadas]]="ND","ND",TablaD50[[#This Row],[ExistenciaActualUC]])</f>
        <v>ND</v>
      </c>
      <c r="N9180" s="34" t="str">
        <f>IF(TablaD50[[#This Row],[Almacen]]="","","D50")</f>
        <v/>
      </c>
    </row>
    <row r="9181" spans="7:14" x14ac:dyDescent="0.25">
      <c r="G9181"/>
      <c r="H9181"/>
      <c r="I9181" s="47"/>
      <c r="J9181" s="31"/>
      <c r="K9181" s="31"/>
      <c r="L9181" s="32" t="str">
        <f>IF(ISERROR(VLOOKUP(LEFT(TablaD50[[#This Row],[Articulo]],6),ComparteD50[#All],2,FALSE)),"ND",TablaD50[[#This Row],[Articulo]])</f>
        <v>ND</v>
      </c>
      <c r="M9181" s="33" t="str">
        <f>IF(TablaD50[[#This Row],[Codigo Autorizadas]]="ND","ND",TablaD50[[#This Row],[ExistenciaActualUC]])</f>
        <v>ND</v>
      </c>
      <c r="N9181" s="34" t="str">
        <f>IF(TablaD50[[#This Row],[Almacen]]="","","D50")</f>
        <v/>
      </c>
    </row>
    <row r="9182" spans="7:14" x14ac:dyDescent="0.25">
      <c r="G9182"/>
      <c r="H9182"/>
      <c r="I9182" s="47"/>
      <c r="J9182" s="31"/>
      <c r="K9182" s="31"/>
      <c r="L9182" s="32" t="str">
        <f>IF(ISERROR(VLOOKUP(LEFT(TablaD50[[#This Row],[Articulo]],6),ComparteD50[#All],2,FALSE)),"ND",TablaD50[[#This Row],[Articulo]])</f>
        <v>ND</v>
      </c>
      <c r="M9182" s="33" t="str">
        <f>IF(TablaD50[[#This Row],[Codigo Autorizadas]]="ND","ND",TablaD50[[#This Row],[ExistenciaActualUC]])</f>
        <v>ND</v>
      </c>
      <c r="N9182" s="34" t="str">
        <f>IF(TablaD50[[#This Row],[Almacen]]="","","D50")</f>
        <v/>
      </c>
    </row>
    <row r="9183" spans="7:14" x14ac:dyDescent="0.25">
      <c r="G9183"/>
      <c r="H9183"/>
      <c r="I9183" s="47"/>
      <c r="J9183" s="31"/>
      <c r="K9183" s="31"/>
      <c r="L9183" s="32" t="str">
        <f>IF(ISERROR(VLOOKUP(LEFT(TablaD50[[#This Row],[Articulo]],6),ComparteD50[#All],2,FALSE)),"ND",TablaD50[[#This Row],[Articulo]])</f>
        <v>ND</v>
      </c>
      <c r="M9183" s="33" t="str">
        <f>IF(TablaD50[[#This Row],[Codigo Autorizadas]]="ND","ND",TablaD50[[#This Row],[ExistenciaActualUC]])</f>
        <v>ND</v>
      </c>
      <c r="N9183" s="34" t="str">
        <f>IF(TablaD50[[#This Row],[Almacen]]="","","D50")</f>
        <v/>
      </c>
    </row>
    <row r="9184" spans="7:14" x14ac:dyDescent="0.25">
      <c r="G9184"/>
      <c r="H9184"/>
      <c r="I9184" s="47"/>
      <c r="J9184" s="31"/>
      <c r="K9184" s="31"/>
      <c r="L9184" s="32" t="str">
        <f>IF(ISERROR(VLOOKUP(LEFT(TablaD50[[#This Row],[Articulo]],6),ComparteD50[#All],2,FALSE)),"ND",TablaD50[[#This Row],[Articulo]])</f>
        <v>ND</v>
      </c>
      <c r="M9184" s="33" t="str">
        <f>IF(TablaD50[[#This Row],[Codigo Autorizadas]]="ND","ND",TablaD50[[#This Row],[ExistenciaActualUC]])</f>
        <v>ND</v>
      </c>
      <c r="N9184" s="34" t="str">
        <f>IF(TablaD50[[#This Row],[Almacen]]="","","D50")</f>
        <v/>
      </c>
    </row>
    <row r="9185" spans="7:14" x14ac:dyDescent="0.25">
      <c r="G9185"/>
      <c r="H9185"/>
      <c r="I9185" s="47"/>
      <c r="J9185" s="31"/>
      <c r="K9185" s="31"/>
      <c r="L9185" s="32" t="str">
        <f>IF(ISERROR(VLOOKUP(LEFT(TablaD50[[#This Row],[Articulo]],6),ComparteD50[#All],2,FALSE)),"ND",TablaD50[[#This Row],[Articulo]])</f>
        <v>ND</v>
      </c>
      <c r="M9185" s="33" t="str">
        <f>IF(TablaD50[[#This Row],[Codigo Autorizadas]]="ND","ND",TablaD50[[#This Row],[ExistenciaActualUC]])</f>
        <v>ND</v>
      </c>
      <c r="N9185" s="34" t="str">
        <f>IF(TablaD50[[#This Row],[Almacen]]="","","D50")</f>
        <v/>
      </c>
    </row>
    <row r="9186" spans="7:14" x14ac:dyDescent="0.25">
      <c r="G9186"/>
      <c r="H9186"/>
      <c r="I9186" s="47"/>
      <c r="J9186" s="31"/>
      <c r="K9186" s="31"/>
      <c r="L9186" s="32" t="str">
        <f>IF(ISERROR(VLOOKUP(LEFT(TablaD50[[#This Row],[Articulo]],6),ComparteD50[#All],2,FALSE)),"ND",TablaD50[[#This Row],[Articulo]])</f>
        <v>ND</v>
      </c>
      <c r="M9186" s="33" t="str">
        <f>IF(TablaD50[[#This Row],[Codigo Autorizadas]]="ND","ND",TablaD50[[#This Row],[ExistenciaActualUC]])</f>
        <v>ND</v>
      </c>
      <c r="N9186" s="34" t="str">
        <f>IF(TablaD50[[#This Row],[Almacen]]="","","D50")</f>
        <v/>
      </c>
    </row>
    <row r="9187" spans="7:14" x14ac:dyDescent="0.25">
      <c r="G9187"/>
      <c r="H9187"/>
      <c r="I9187" s="47"/>
      <c r="J9187" s="31"/>
      <c r="K9187" s="31"/>
      <c r="L9187" s="32" t="str">
        <f>IF(ISERROR(VLOOKUP(LEFT(TablaD50[[#This Row],[Articulo]],6),ComparteD50[#All],2,FALSE)),"ND",TablaD50[[#This Row],[Articulo]])</f>
        <v>ND</v>
      </c>
      <c r="M9187" s="33" t="str">
        <f>IF(TablaD50[[#This Row],[Codigo Autorizadas]]="ND","ND",TablaD50[[#This Row],[ExistenciaActualUC]])</f>
        <v>ND</v>
      </c>
      <c r="N9187" s="34" t="str">
        <f>IF(TablaD50[[#This Row],[Almacen]]="","","D50")</f>
        <v/>
      </c>
    </row>
    <row r="9188" spans="7:14" x14ac:dyDescent="0.25">
      <c r="G9188"/>
      <c r="H9188"/>
      <c r="I9188" s="47"/>
      <c r="J9188" s="31"/>
      <c r="K9188" s="31"/>
      <c r="L9188" s="32" t="str">
        <f>IF(ISERROR(VLOOKUP(LEFT(TablaD50[[#This Row],[Articulo]],6),ComparteD50[#All],2,FALSE)),"ND",TablaD50[[#This Row],[Articulo]])</f>
        <v>ND</v>
      </c>
      <c r="M9188" s="33" t="str">
        <f>IF(TablaD50[[#This Row],[Codigo Autorizadas]]="ND","ND",TablaD50[[#This Row],[ExistenciaActualUC]])</f>
        <v>ND</v>
      </c>
      <c r="N9188" s="34" t="str">
        <f>IF(TablaD50[[#This Row],[Almacen]]="","","D50")</f>
        <v/>
      </c>
    </row>
    <row r="9189" spans="7:14" x14ac:dyDescent="0.25">
      <c r="G9189"/>
      <c r="H9189"/>
      <c r="I9189" s="47"/>
      <c r="J9189" s="31"/>
      <c r="K9189" s="31"/>
      <c r="L9189" s="32" t="str">
        <f>IF(ISERROR(VLOOKUP(LEFT(TablaD50[[#This Row],[Articulo]],6),ComparteD50[#All],2,FALSE)),"ND",TablaD50[[#This Row],[Articulo]])</f>
        <v>ND</v>
      </c>
      <c r="M9189" s="33" t="str">
        <f>IF(TablaD50[[#This Row],[Codigo Autorizadas]]="ND","ND",TablaD50[[#This Row],[ExistenciaActualUC]])</f>
        <v>ND</v>
      </c>
      <c r="N9189" s="34" t="str">
        <f>IF(TablaD50[[#This Row],[Almacen]]="","","D50")</f>
        <v/>
      </c>
    </row>
    <row r="9190" spans="7:14" x14ac:dyDescent="0.25">
      <c r="G9190"/>
      <c r="H9190"/>
      <c r="I9190" s="47"/>
      <c r="J9190" s="31"/>
      <c r="K9190" s="31"/>
      <c r="L9190" s="32" t="str">
        <f>IF(ISERROR(VLOOKUP(LEFT(TablaD50[[#This Row],[Articulo]],6),ComparteD50[#All],2,FALSE)),"ND",TablaD50[[#This Row],[Articulo]])</f>
        <v>ND</v>
      </c>
      <c r="M9190" s="33" t="str">
        <f>IF(TablaD50[[#This Row],[Codigo Autorizadas]]="ND","ND",TablaD50[[#This Row],[ExistenciaActualUC]])</f>
        <v>ND</v>
      </c>
      <c r="N9190" s="34" t="str">
        <f>IF(TablaD50[[#This Row],[Almacen]]="","","D50")</f>
        <v/>
      </c>
    </row>
    <row r="9191" spans="7:14" x14ac:dyDescent="0.25">
      <c r="G9191"/>
      <c r="H9191"/>
      <c r="I9191" s="47"/>
      <c r="J9191" s="31"/>
      <c r="K9191" s="31"/>
      <c r="L9191" s="32" t="str">
        <f>IF(ISERROR(VLOOKUP(LEFT(TablaD50[[#This Row],[Articulo]],6),ComparteD50[#All],2,FALSE)),"ND",TablaD50[[#This Row],[Articulo]])</f>
        <v>ND</v>
      </c>
      <c r="M9191" s="33" t="str">
        <f>IF(TablaD50[[#This Row],[Codigo Autorizadas]]="ND","ND",TablaD50[[#This Row],[ExistenciaActualUC]])</f>
        <v>ND</v>
      </c>
      <c r="N9191" s="34" t="str">
        <f>IF(TablaD50[[#This Row],[Almacen]]="","","D50")</f>
        <v/>
      </c>
    </row>
    <row r="9192" spans="7:14" x14ac:dyDescent="0.25">
      <c r="G9192"/>
      <c r="H9192"/>
      <c r="I9192" s="47"/>
      <c r="J9192" s="31"/>
      <c r="K9192" s="31"/>
      <c r="L9192" s="32" t="str">
        <f>IF(ISERROR(VLOOKUP(LEFT(TablaD50[[#This Row],[Articulo]],6),ComparteD50[#All],2,FALSE)),"ND",TablaD50[[#This Row],[Articulo]])</f>
        <v>ND</v>
      </c>
      <c r="M9192" s="33" t="str">
        <f>IF(TablaD50[[#This Row],[Codigo Autorizadas]]="ND","ND",TablaD50[[#This Row],[ExistenciaActualUC]])</f>
        <v>ND</v>
      </c>
      <c r="N9192" s="34" t="str">
        <f>IF(TablaD50[[#This Row],[Almacen]]="","","D50")</f>
        <v/>
      </c>
    </row>
    <row r="9193" spans="7:14" x14ac:dyDescent="0.25">
      <c r="G9193"/>
      <c r="H9193"/>
      <c r="I9193" s="47"/>
      <c r="J9193" s="31"/>
      <c r="K9193" s="31"/>
      <c r="L9193" s="32" t="str">
        <f>IF(ISERROR(VLOOKUP(LEFT(TablaD50[[#This Row],[Articulo]],6),ComparteD50[#All],2,FALSE)),"ND",TablaD50[[#This Row],[Articulo]])</f>
        <v>ND</v>
      </c>
      <c r="M9193" s="33" t="str">
        <f>IF(TablaD50[[#This Row],[Codigo Autorizadas]]="ND","ND",TablaD50[[#This Row],[ExistenciaActualUC]])</f>
        <v>ND</v>
      </c>
      <c r="N9193" s="34" t="str">
        <f>IF(TablaD50[[#This Row],[Almacen]]="","","D50")</f>
        <v/>
      </c>
    </row>
    <row r="9194" spans="7:14" x14ac:dyDescent="0.25">
      <c r="G9194"/>
      <c r="H9194"/>
      <c r="I9194" s="47"/>
      <c r="J9194" s="31"/>
      <c r="K9194" s="31"/>
      <c r="L9194" s="32" t="str">
        <f>IF(ISERROR(VLOOKUP(LEFT(TablaD50[[#This Row],[Articulo]],6),ComparteD50[#All],2,FALSE)),"ND",TablaD50[[#This Row],[Articulo]])</f>
        <v>ND</v>
      </c>
      <c r="M9194" s="33" t="str">
        <f>IF(TablaD50[[#This Row],[Codigo Autorizadas]]="ND","ND",TablaD50[[#This Row],[ExistenciaActualUC]])</f>
        <v>ND</v>
      </c>
      <c r="N9194" s="34" t="str">
        <f>IF(TablaD50[[#This Row],[Almacen]]="","","D50")</f>
        <v/>
      </c>
    </row>
    <row r="9195" spans="7:14" x14ac:dyDescent="0.25">
      <c r="G9195"/>
      <c r="H9195"/>
      <c r="I9195" s="47"/>
      <c r="J9195" s="31"/>
      <c r="K9195" s="31"/>
      <c r="L9195" s="32" t="str">
        <f>IF(ISERROR(VLOOKUP(LEFT(TablaD50[[#This Row],[Articulo]],6),ComparteD50[#All],2,FALSE)),"ND",TablaD50[[#This Row],[Articulo]])</f>
        <v>ND</v>
      </c>
      <c r="M9195" s="33" t="str">
        <f>IF(TablaD50[[#This Row],[Codigo Autorizadas]]="ND","ND",TablaD50[[#This Row],[ExistenciaActualUC]])</f>
        <v>ND</v>
      </c>
      <c r="N9195" s="34" t="str">
        <f>IF(TablaD50[[#This Row],[Almacen]]="","","D50")</f>
        <v/>
      </c>
    </row>
    <row r="9196" spans="7:14" x14ac:dyDescent="0.25">
      <c r="G9196"/>
      <c r="H9196"/>
      <c r="I9196" s="47"/>
      <c r="J9196" s="31"/>
      <c r="K9196" s="31"/>
      <c r="L9196" s="32" t="str">
        <f>IF(ISERROR(VLOOKUP(LEFT(TablaD50[[#This Row],[Articulo]],6),ComparteD50[#All],2,FALSE)),"ND",TablaD50[[#This Row],[Articulo]])</f>
        <v>ND</v>
      </c>
      <c r="M9196" s="33" t="str">
        <f>IF(TablaD50[[#This Row],[Codigo Autorizadas]]="ND","ND",TablaD50[[#This Row],[ExistenciaActualUC]])</f>
        <v>ND</v>
      </c>
      <c r="N9196" s="34" t="str">
        <f>IF(TablaD50[[#This Row],[Almacen]]="","","D50")</f>
        <v/>
      </c>
    </row>
    <row r="9197" spans="7:14" x14ac:dyDescent="0.25">
      <c r="G9197"/>
      <c r="H9197"/>
      <c r="I9197" s="47"/>
      <c r="J9197" s="31"/>
      <c r="K9197" s="31"/>
      <c r="L9197" s="32" t="str">
        <f>IF(ISERROR(VLOOKUP(LEFT(TablaD50[[#This Row],[Articulo]],6),ComparteD50[#All],2,FALSE)),"ND",TablaD50[[#This Row],[Articulo]])</f>
        <v>ND</v>
      </c>
      <c r="M9197" s="33" t="str">
        <f>IF(TablaD50[[#This Row],[Codigo Autorizadas]]="ND","ND",TablaD50[[#This Row],[ExistenciaActualUC]])</f>
        <v>ND</v>
      </c>
      <c r="N9197" s="34" t="str">
        <f>IF(TablaD50[[#This Row],[Almacen]]="","","D50")</f>
        <v/>
      </c>
    </row>
    <row r="9198" spans="7:14" x14ac:dyDescent="0.25">
      <c r="G9198"/>
      <c r="H9198"/>
      <c r="I9198" s="47"/>
      <c r="J9198" s="31"/>
      <c r="K9198" s="31"/>
      <c r="L9198" s="32" t="str">
        <f>IF(ISERROR(VLOOKUP(LEFT(TablaD50[[#This Row],[Articulo]],6),ComparteD50[#All],2,FALSE)),"ND",TablaD50[[#This Row],[Articulo]])</f>
        <v>ND</v>
      </c>
      <c r="M9198" s="33" t="str">
        <f>IF(TablaD50[[#This Row],[Codigo Autorizadas]]="ND","ND",TablaD50[[#This Row],[ExistenciaActualUC]])</f>
        <v>ND</v>
      </c>
      <c r="N9198" s="34" t="str">
        <f>IF(TablaD50[[#This Row],[Almacen]]="","","D50")</f>
        <v/>
      </c>
    </row>
    <row r="9199" spans="7:14" x14ac:dyDescent="0.25">
      <c r="G9199"/>
      <c r="H9199"/>
      <c r="I9199" s="47"/>
      <c r="J9199" s="31"/>
      <c r="K9199" s="31"/>
      <c r="L9199" s="32" t="str">
        <f>IF(ISERROR(VLOOKUP(LEFT(TablaD50[[#This Row],[Articulo]],6),ComparteD50[#All],2,FALSE)),"ND",TablaD50[[#This Row],[Articulo]])</f>
        <v>ND</v>
      </c>
      <c r="M9199" s="33" t="str">
        <f>IF(TablaD50[[#This Row],[Codigo Autorizadas]]="ND","ND",TablaD50[[#This Row],[ExistenciaActualUC]])</f>
        <v>ND</v>
      </c>
      <c r="N9199" s="34" t="str">
        <f>IF(TablaD50[[#This Row],[Almacen]]="","","D50")</f>
        <v/>
      </c>
    </row>
    <row r="9200" spans="7:14" x14ac:dyDescent="0.25">
      <c r="G9200"/>
      <c r="H9200"/>
      <c r="I9200" s="47"/>
      <c r="J9200" s="31"/>
      <c r="K9200" s="31"/>
      <c r="L9200" s="32" t="str">
        <f>IF(ISERROR(VLOOKUP(LEFT(TablaD50[[#This Row],[Articulo]],6),ComparteD50[#All],2,FALSE)),"ND",TablaD50[[#This Row],[Articulo]])</f>
        <v>ND</v>
      </c>
      <c r="M9200" s="33" t="str">
        <f>IF(TablaD50[[#This Row],[Codigo Autorizadas]]="ND","ND",TablaD50[[#This Row],[ExistenciaActualUC]])</f>
        <v>ND</v>
      </c>
      <c r="N9200" s="34" t="str">
        <f>IF(TablaD50[[#This Row],[Almacen]]="","","D50")</f>
        <v/>
      </c>
    </row>
    <row r="9201" spans="7:14" x14ac:dyDescent="0.25">
      <c r="G9201"/>
      <c r="H9201"/>
      <c r="I9201" s="47"/>
      <c r="J9201" s="31"/>
      <c r="K9201" s="31"/>
      <c r="L9201" s="32" t="str">
        <f>IF(ISERROR(VLOOKUP(LEFT(TablaD50[[#This Row],[Articulo]],6),ComparteD50[#All],2,FALSE)),"ND",TablaD50[[#This Row],[Articulo]])</f>
        <v>ND</v>
      </c>
      <c r="M9201" s="33" t="str">
        <f>IF(TablaD50[[#This Row],[Codigo Autorizadas]]="ND","ND",TablaD50[[#This Row],[ExistenciaActualUC]])</f>
        <v>ND</v>
      </c>
      <c r="N9201" s="34" t="str">
        <f>IF(TablaD50[[#This Row],[Almacen]]="","","D50")</f>
        <v/>
      </c>
    </row>
    <row r="9202" spans="7:14" x14ac:dyDescent="0.25">
      <c r="G9202"/>
      <c r="H9202"/>
      <c r="I9202" s="47"/>
      <c r="J9202" s="31"/>
      <c r="K9202" s="31"/>
      <c r="L9202" s="32" t="str">
        <f>IF(ISERROR(VLOOKUP(LEFT(TablaD50[[#This Row],[Articulo]],6),ComparteD50[#All],2,FALSE)),"ND",TablaD50[[#This Row],[Articulo]])</f>
        <v>ND</v>
      </c>
      <c r="M9202" s="33" t="str">
        <f>IF(TablaD50[[#This Row],[Codigo Autorizadas]]="ND","ND",TablaD50[[#This Row],[ExistenciaActualUC]])</f>
        <v>ND</v>
      </c>
      <c r="N9202" s="34" t="str">
        <f>IF(TablaD50[[#This Row],[Almacen]]="","","D50")</f>
        <v/>
      </c>
    </row>
    <row r="9203" spans="7:14" x14ac:dyDescent="0.25">
      <c r="G9203"/>
      <c r="H9203"/>
      <c r="I9203" s="47"/>
      <c r="J9203" s="31"/>
      <c r="K9203" s="31"/>
      <c r="L9203" s="32" t="str">
        <f>IF(ISERROR(VLOOKUP(LEFT(TablaD50[[#This Row],[Articulo]],6),ComparteD50[#All],2,FALSE)),"ND",TablaD50[[#This Row],[Articulo]])</f>
        <v>ND</v>
      </c>
      <c r="M9203" s="33" t="str">
        <f>IF(TablaD50[[#This Row],[Codigo Autorizadas]]="ND","ND",TablaD50[[#This Row],[ExistenciaActualUC]])</f>
        <v>ND</v>
      </c>
      <c r="N9203" s="34" t="str">
        <f>IF(TablaD50[[#This Row],[Almacen]]="","","D50")</f>
        <v/>
      </c>
    </row>
    <row r="9204" spans="7:14" x14ac:dyDescent="0.25">
      <c r="G9204"/>
      <c r="H9204"/>
      <c r="I9204" s="47"/>
      <c r="J9204" s="31"/>
      <c r="K9204" s="31"/>
      <c r="L9204" s="32" t="str">
        <f>IF(ISERROR(VLOOKUP(LEFT(TablaD50[[#This Row],[Articulo]],6),ComparteD50[#All],2,FALSE)),"ND",TablaD50[[#This Row],[Articulo]])</f>
        <v>ND</v>
      </c>
      <c r="M9204" s="33" t="str">
        <f>IF(TablaD50[[#This Row],[Codigo Autorizadas]]="ND","ND",TablaD50[[#This Row],[ExistenciaActualUC]])</f>
        <v>ND</v>
      </c>
      <c r="N9204" s="34" t="str">
        <f>IF(TablaD50[[#This Row],[Almacen]]="","","D50")</f>
        <v/>
      </c>
    </row>
    <row r="9205" spans="7:14" x14ac:dyDescent="0.25">
      <c r="G9205"/>
      <c r="H9205"/>
      <c r="I9205" s="47"/>
      <c r="J9205" s="31"/>
      <c r="K9205" s="31"/>
      <c r="L9205" s="32" t="str">
        <f>IF(ISERROR(VLOOKUP(LEFT(TablaD50[[#This Row],[Articulo]],6),ComparteD50[#All],2,FALSE)),"ND",TablaD50[[#This Row],[Articulo]])</f>
        <v>ND</v>
      </c>
      <c r="M9205" s="33" t="str">
        <f>IF(TablaD50[[#This Row],[Codigo Autorizadas]]="ND","ND",TablaD50[[#This Row],[ExistenciaActualUC]])</f>
        <v>ND</v>
      </c>
      <c r="N9205" s="34" t="str">
        <f>IF(TablaD50[[#This Row],[Almacen]]="","","D50")</f>
        <v/>
      </c>
    </row>
    <row r="9206" spans="7:14" x14ac:dyDescent="0.25">
      <c r="G9206"/>
      <c r="H9206"/>
      <c r="I9206" s="47"/>
      <c r="J9206" s="31"/>
      <c r="K9206" s="31"/>
      <c r="L9206" s="32" t="str">
        <f>IF(ISERROR(VLOOKUP(LEFT(TablaD50[[#This Row],[Articulo]],6),ComparteD50[#All],2,FALSE)),"ND",TablaD50[[#This Row],[Articulo]])</f>
        <v>ND</v>
      </c>
      <c r="M9206" s="33" t="str">
        <f>IF(TablaD50[[#This Row],[Codigo Autorizadas]]="ND","ND",TablaD50[[#This Row],[ExistenciaActualUC]])</f>
        <v>ND</v>
      </c>
      <c r="N9206" s="34" t="str">
        <f>IF(TablaD50[[#This Row],[Almacen]]="","","D50")</f>
        <v/>
      </c>
    </row>
    <row r="9207" spans="7:14" x14ac:dyDescent="0.25">
      <c r="G9207"/>
      <c r="H9207"/>
      <c r="I9207" s="47"/>
      <c r="J9207" s="31"/>
      <c r="K9207" s="31"/>
      <c r="L9207" s="32" t="str">
        <f>IF(ISERROR(VLOOKUP(LEFT(TablaD50[[#This Row],[Articulo]],6),ComparteD50[#All],2,FALSE)),"ND",TablaD50[[#This Row],[Articulo]])</f>
        <v>ND</v>
      </c>
      <c r="M9207" s="33" t="str">
        <f>IF(TablaD50[[#This Row],[Codigo Autorizadas]]="ND","ND",TablaD50[[#This Row],[ExistenciaActualUC]])</f>
        <v>ND</v>
      </c>
      <c r="N9207" s="34" t="str">
        <f>IF(TablaD50[[#This Row],[Almacen]]="","","D50")</f>
        <v/>
      </c>
    </row>
    <row r="9208" spans="7:14" x14ac:dyDescent="0.25">
      <c r="G9208"/>
      <c r="H9208"/>
      <c r="I9208" s="47"/>
      <c r="J9208" s="31"/>
      <c r="K9208" s="31"/>
      <c r="L9208" s="32" t="str">
        <f>IF(ISERROR(VLOOKUP(LEFT(TablaD50[[#This Row],[Articulo]],6),ComparteD50[#All],2,FALSE)),"ND",TablaD50[[#This Row],[Articulo]])</f>
        <v>ND</v>
      </c>
      <c r="M9208" s="33" t="str">
        <f>IF(TablaD50[[#This Row],[Codigo Autorizadas]]="ND","ND",TablaD50[[#This Row],[ExistenciaActualUC]])</f>
        <v>ND</v>
      </c>
      <c r="N9208" s="34" t="str">
        <f>IF(TablaD50[[#This Row],[Almacen]]="","","D50")</f>
        <v/>
      </c>
    </row>
    <row r="9209" spans="7:14" x14ac:dyDescent="0.25">
      <c r="G9209"/>
      <c r="H9209"/>
      <c r="I9209" s="47"/>
      <c r="J9209" s="31"/>
      <c r="K9209" s="31"/>
      <c r="L9209" s="32" t="str">
        <f>IF(ISERROR(VLOOKUP(LEFT(TablaD50[[#This Row],[Articulo]],6),ComparteD50[#All],2,FALSE)),"ND",TablaD50[[#This Row],[Articulo]])</f>
        <v>ND</v>
      </c>
      <c r="M9209" s="33" t="str">
        <f>IF(TablaD50[[#This Row],[Codigo Autorizadas]]="ND","ND",TablaD50[[#This Row],[ExistenciaActualUC]])</f>
        <v>ND</v>
      </c>
      <c r="N9209" s="34" t="str">
        <f>IF(TablaD50[[#This Row],[Almacen]]="","","D50")</f>
        <v/>
      </c>
    </row>
    <row r="9210" spans="7:14" x14ac:dyDescent="0.25">
      <c r="G9210"/>
      <c r="H9210"/>
      <c r="I9210" s="47"/>
      <c r="J9210" s="31"/>
      <c r="K9210" s="31"/>
      <c r="L9210" s="32" t="str">
        <f>IF(ISERROR(VLOOKUP(LEFT(TablaD50[[#This Row],[Articulo]],6),ComparteD50[#All],2,FALSE)),"ND",TablaD50[[#This Row],[Articulo]])</f>
        <v>ND</v>
      </c>
      <c r="M9210" s="33" t="str">
        <f>IF(TablaD50[[#This Row],[Codigo Autorizadas]]="ND","ND",TablaD50[[#This Row],[ExistenciaActualUC]])</f>
        <v>ND</v>
      </c>
      <c r="N9210" s="34" t="str">
        <f>IF(TablaD50[[#This Row],[Almacen]]="","","D50")</f>
        <v/>
      </c>
    </row>
    <row r="9211" spans="7:14" x14ac:dyDescent="0.25">
      <c r="G9211"/>
      <c r="H9211"/>
      <c r="I9211" s="47"/>
      <c r="J9211" s="31"/>
      <c r="K9211" s="31"/>
      <c r="L9211" s="32" t="str">
        <f>IF(ISERROR(VLOOKUP(LEFT(TablaD50[[#This Row],[Articulo]],6),ComparteD50[#All],2,FALSE)),"ND",TablaD50[[#This Row],[Articulo]])</f>
        <v>ND</v>
      </c>
      <c r="M9211" s="33" t="str">
        <f>IF(TablaD50[[#This Row],[Codigo Autorizadas]]="ND","ND",TablaD50[[#This Row],[ExistenciaActualUC]])</f>
        <v>ND</v>
      </c>
      <c r="N9211" s="34" t="str">
        <f>IF(TablaD50[[#This Row],[Almacen]]="","","D50")</f>
        <v/>
      </c>
    </row>
    <row r="9212" spans="7:14" x14ac:dyDescent="0.25">
      <c r="G9212"/>
      <c r="H9212"/>
      <c r="I9212" s="47"/>
      <c r="J9212" s="31"/>
      <c r="K9212" s="31"/>
      <c r="L9212" s="32" t="str">
        <f>IF(ISERROR(VLOOKUP(LEFT(TablaD50[[#This Row],[Articulo]],6),ComparteD50[#All],2,FALSE)),"ND",TablaD50[[#This Row],[Articulo]])</f>
        <v>ND</v>
      </c>
      <c r="M9212" s="33" t="str">
        <f>IF(TablaD50[[#This Row],[Codigo Autorizadas]]="ND","ND",TablaD50[[#This Row],[ExistenciaActualUC]])</f>
        <v>ND</v>
      </c>
      <c r="N9212" s="34" t="str">
        <f>IF(TablaD50[[#This Row],[Almacen]]="","","D50")</f>
        <v/>
      </c>
    </row>
    <row r="9213" spans="7:14" x14ac:dyDescent="0.25">
      <c r="G9213"/>
      <c r="H9213"/>
      <c r="I9213" s="47"/>
      <c r="J9213" s="31"/>
      <c r="K9213" s="31"/>
      <c r="L9213" s="32" t="str">
        <f>IF(ISERROR(VLOOKUP(LEFT(TablaD50[[#This Row],[Articulo]],6),ComparteD50[#All],2,FALSE)),"ND",TablaD50[[#This Row],[Articulo]])</f>
        <v>ND</v>
      </c>
      <c r="M9213" s="33" t="str">
        <f>IF(TablaD50[[#This Row],[Codigo Autorizadas]]="ND","ND",TablaD50[[#This Row],[ExistenciaActualUC]])</f>
        <v>ND</v>
      </c>
      <c r="N9213" s="34" t="str">
        <f>IF(TablaD50[[#This Row],[Almacen]]="","","D50")</f>
        <v/>
      </c>
    </row>
    <row r="9214" spans="7:14" x14ac:dyDescent="0.25">
      <c r="G9214"/>
      <c r="H9214"/>
      <c r="I9214" s="47"/>
      <c r="J9214" s="31"/>
      <c r="K9214" s="31"/>
      <c r="L9214" s="32" t="str">
        <f>IF(ISERROR(VLOOKUP(LEFT(TablaD50[[#This Row],[Articulo]],6),ComparteD50[#All],2,FALSE)),"ND",TablaD50[[#This Row],[Articulo]])</f>
        <v>ND</v>
      </c>
      <c r="M9214" s="33" t="str">
        <f>IF(TablaD50[[#This Row],[Codigo Autorizadas]]="ND","ND",TablaD50[[#This Row],[ExistenciaActualUC]])</f>
        <v>ND</v>
      </c>
      <c r="N9214" s="34" t="str">
        <f>IF(TablaD50[[#This Row],[Almacen]]="","","D50")</f>
        <v/>
      </c>
    </row>
    <row r="9215" spans="7:14" x14ac:dyDescent="0.25">
      <c r="G9215"/>
      <c r="H9215"/>
      <c r="I9215" s="47"/>
      <c r="J9215" s="31"/>
      <c r="K9215" s="31"/>
      <c r="L9215" s="32" t="str">
        <f>IF(ISERROR(VLOOKUP(LEFT(TablaD50[[#This Row],[Articulo]],6),ComparteD50[#All],2,FALSE)),"ND",TablaD50[[#This Row],[Articulo]])</f>
        <v>ND</v>
      </c>
      <c r="M9215" s="33" t="str">
        <f>IF(TablaD50[[#This Row],[Codigo Autorizadas]]="ND","ND",TablaD50[[#This Row],[ExistenciaActualUC]])</f>
        <v>ND</v>
      </c>
      <c r="N9215" s="34" t="str">
        <f>IF(TablaD50[[#This Row],[Almacen]]="","","D50")</f>
        <v/>
      </c>
    </row>
    <row r="9216" spans="7:14" x14ac:dyDescent="0.25">
      <c r="G9216"/>
      <c r="H9216"/>
      <c r="I9216" s="47"/>
      <c r="J9216" s="31"/>
      <c r="K9216" s="31"/>
      <c r="L9216" s="32" t="str">
        <f>IF(ISERROR(VLOOKUP(LEFT(TablaD50[[#This Row],[Articulo]],6),ComparteD50[#All],2,FALSE)),"ND",TablaD50[[#This Row],[Articulo]])</f>
        <v>ND</v>
      </c>
      <c r="M9216" s="33" t="str">
        <f>IF(TablaD50[[#This Row],[Codigo Autorizadas]]="ND","ND",TablaD50[[#This Row],[ExistenciaActualUC]])</f>
        <v>ND</v>
      </c>
      <c r="N9216" s="34" t="str">
        <f>IF(TablaD50[[#This Row],[Almacen]]="","","D50")</f>
        <v/>
      </c>
    </row>
    <row r="9217" spans="7:14" x14ac:dyDescent="0.25">
      <c r="G9217"/>
      <c r="H9217"/>
      <c r="I9217" s="47"/>
      <c r="J9217" s="31"/>
      <c r="K9217" s="31"/>
      <c r="L9217" s="32" t="str">
        <f>IF(ISERROR(VLOOKUP(LEFT(TablaD50[[#This Row],[Articulo]],6),ComparteD50[#All],2,FALSE)),"ND",TablaD50[[#This Row],[Articulo]])</f>
        <v>ND</v>
      </c>
      <c r="M9217" s="33" t="str">
        <f>IF(TablaD50[[#This Row],[Codigo Autorizadas]]="ND","ND",TablaD50[[#This Row],[ExistenciaActualUC]])</f>
        <v>ND</v>
      </c>
      <c r="N9217" s="34" t="str">
        <f>IF(TablaD50[[#This Row],[Almacen]]="","","D50")</f>
        <v/>
      </c>
    </row>
    <row r="9218" spans="7:14" x14ac:dyDescent="0.25">
      <c r="G9218"/>
      <c r="H9218"/>
      <c r="I9218" s="47"/>
      <c r="J9218" s="31"/>
      <c r="K9218" s="31"/>
      <c r="L9218" s="32" t="str">
        <f>IF(ISERROR(VLOOKUP(LEFT(TablaD50[[#This Row],[Articulo]],6),ComparteD50[#All],2,FALSE)),"ND",TablaD50[[#This Row],[Articulo]])</f>
        <v>ND</v>
      </c>
      <c r="M9218" s="33" t="str">
        <f>IF(TablaD50[[#This Row],[Codigo Autorizadas]]="ND","ND",TablaD50[[#This Row],[ExistenciaActualUC]])</f>
        <v>ND</v>
      </c>
      <c r="N9218" s="34" t="str">
        <f>IF(TablaD50[[#This Row],[Almacen]]="","","D50")</f>
        <v/>
      </c>
    </row>
    <row r="9219" spans="7:14" x14ac:dyDescent="0.25">
      <c r="G9219"/>
      <c r="H9219"/>
      <c r="I9219" s="47"/>
      <c r="J9219" s="31"/>
      <c r="K9219" s="31"/>
      <c r="L9219" s="32" t="str">
        <f>IF(ISERROR(VLOOKUP(LEFT(TablaD50[[#This Row],[Articulo]],6),ComparteD50[#All],2,FALSE)),"ND",TablaD50[[#This Row],[Articulo]])</f>
        <v>ND</v>
      </c>
      <c r="M9219" s="33" t="str">
        <f>IF(TablaD50[[#This Row],[Codigo Autorizadas]]="ND","ND",TablaD50[[#This Row],[ExistenciaActualUC]])</f>
        <v>ND</v>
      </c>
      <c r="N9219" s="34" t="str">
        <f>IF(TablaD50[[#This Row],[Almacen]]="","","D50")</f>
        <v/>
      </c>
    </row>
    <row r="9220" spans="7:14" x14ac:dyDescent="0.25">
      <c r="G9220"/>
      <c r="H9220"/>
      <c r="I9220" s="47"/>
      <c r="J9220" s="31"/>
      <c r="K9220" s="31"/>
      <c r="L9220" s="32" t="str">
        <f>IF(ISERROR(VLOOKUP(LEFT(TablaD50[[#This Row],[Articulo]],6),ComparteD50[#All],2,FALSE)),"ND",TablaD50[[#This Row],[Articulo]])</f>
        <v>ND</v>
      </c>
      <c r="M9220" s="33" t="str">
        <f>IF(TablaD50[[#This Row],[Codigo Autorizadas]]="ND","ND",TablaD50[[#This Row],[ExistenciaActualUC]])</f>
        <v>ND</v>
      </c>
      <c r="N9220" s="34" t="str">
        <f>IF(TablaD50[[#This Row],[Almacen]]="","","D50")</f>
        <v/>
      </c>
    </row>
    <row r="9221" spans="7:14" x14ac:dyDescent="0.25">
      <c r="G9221"/>
      <c r="H9221"/>
      <c r="I9221" s="47"/>
      <c r="J9221" s="31"/>
      <c r="K9221" s="31"/>
      <c r="L9221" s="32" t="str">
        <f>IF(ISERROR(VLOOKUP(LEFT(TablaD50[[#This Row],[Articulo]],6),ComparteD50[#All],2,FALSE)),"ND",TablaD50[[#This Row],[Articulo]])</f>
        <v>ND</v>
      </c>
      <c r="M9221" s="33" t="str">
        <f>IF(TablaD50[[#This Row],[Codigo Autorizadas]]="ND","ND",TablaD50[[#This Row],[ExistenciaActualUC]])</f>
        <v>ND</v>
      </c>
      <c r="N9221" s="34" t="str">
        <f>IF(TablaD50[[#This Row],[Almacen]]="","","D50")</f>
        <v/>
      </c>
    </row>
    <row r="9222" spans="7:14" x14ac:dyDescent="0.25">
      <c r="G9222"/>
      <c r="H9222"/>
      <c r="I9222" s="47"/>
      <c r="J9222" s="31"/>
      <c r="K9222" s="31"/>
      <c r="L9222" s="32" t="str">
        <f>IF(ISERROR(VLOOKUP(LEFT(TablaD50[[#This Row],[Articulo]],6),ComparteD50[#All],2,FALSE)),"ND",TablaD50[[#This Row],[Articulo]])</f>
        <v>ND</v>
      </c>
      <c r="M9222" s="33" t="str">
        <f>IF(TablaD50[[#This Row],[Codigo Autorizadas]]="ND","ND",TablaD50[[#This Row],[ExistenciaActualUC]])</f>
        <v>ND</v>
      </c>
      <c r="N9222" s="34" t="str">
        <f>IF(TablaD50[[#This Row],[Almacen]]="","","D50")</f>
        <v/>
      </c>
    </row>
    <row r="9223" spans="7:14" x14ac:dyDescent="0.25">
      <c r="G9223"/>
      <c r="H9223"/>
      <c r="I9223" s="47"/>
      <c r="J9223" s="31"/>
      <c r="K9223" s="31"/>
      <c r="L9223" s="32" t="str">
        <f>IF(ISERROR(VLOOKUP(LEFT(TablaD50[[#This Row],[Articulo]],6),ComparteD50[#All],2,FALSE)),"ND",TablaD50[[#This Row],[Articulo]])</f>
        <v>ND</v>
      </c>
      <c r="M9223" s="33" t="str">
        <f>IF(TablaD50[[#This Row],[Codigo Autorizadas]]="ND","ND",TablaD50[[#This Row],[ExistenciaActualUC]])</f>
        <v>ND</v>
      </c>
      <c r="N9223" s="34" t="str">
        <f>IF(TablaD50[[#This Row],[Almacen]]="","","D50")</f>
        <v/>
      </c>
    </row>
    <row r="9224" spans="7:14" x14ac:dyDescent="0.25">
      <c r="G9224"/>
      <c r="H9224"/>
      <c r="I9224" s="47"/>
      <c r="J9224" s="31"/>
      <c r="K9224" s="31"/>
      <c r="L9224" s="32" t="str">
        <f>IF(ISERROR(VLOOKUP(LEFT(TablaD50[[#This Row],[Articulo]],6),ComparteD50[#All],2,FALSE)),"ND",TablaD50[[#This Row],[Articulo]])</f>
        <v>ND</v>
      </c>
      <c r="M9224" s="33" t="str">
        <f>IF(TablaD50[[#This Row],[Codigo Autorizadas]]="ND","ND",TablaD50[[#This Row],[ExistenciaActualUC]])</f>
        <v>ND</v>
      </c>
      <c r="N9224" s="34" t="str">
        <f>IF(TablaD50[[#This Row],[Almacen]]="","","D50")</f>
        <v/>
      </c>
    </row>
    <row r="9225" spans="7:14" x14ac:dyDescent="0.25">
      <c r="G9225"/>
      <c r="H9225"/>
      <c r="I9225" s="47"/>
      <c r="J9225" s="31"/>
      <c r="K9225" s="31"/>
      <c r="L9225" s="32" t="str">
        <f>IF(ISERROR(VLOOKUP(LEFT(TablaD50[[#This Row],[Articulo]],6),ComparteD50[#All],2,FALSE)),"ND",TablaD50[[#This Row],[Articulo]])</f>
        <v>ND</v>
      </c>
      <c r="M9225" s="33" t="str">
        <f>IF(TablaD50[[#This Row],[Codigo Autorizadas]]="ND","ND",TablaD50[[#This Row],[ExistenciaActualUC]])</f>
        <v>ND</v>
      </c>
      <c r="N9225" s="34" t="str">
        <f>IF(TablaD50[[#This Row],[Almacen]]="","","D50")</f>
        <v/>
      </c>
    </row>
    <row r="9226" spans="7:14" x14ac:dyDescent="0.25">
      <c r="G9226"/>
      <c r="H9226"/>
      <c r="I9226" s="47"/>
      <c r="J9226" s="31"/>
      <c r="K9226" s="31"/>
      <c r="L9226" s="32" t="str">
        <f>IF(ISERROR(VLOOKUP(LEFT(TablaD50[[#This Row],[Articulo]],6),ComparteD50[#All],2,FALSE)),"ND",TablaD50[[#This Row],[Articulo]])</f>
        <v>ND</v>
      </c>
      <c r="M9226" s="33" t="str">
        <f>IF(TablaD50[[#This Row],[Codigo Autorizadas]]="ND","ND",TablaD50[[#This Row],[ExistenciaActualUC]])</f>
        <v>ND</v>
      </c>
      <c r="N9226" s="34" t="str">
        <f>IF(TablaD50[[#This Row],[Almacen]]="","","D50")</f>
        <v/>
      </c>
    </row>
    <row r="9227" spans="7:14" x14ac:dyDescent="0.25">
      <c r="G9227"/>
      <c r="H9227"/>
      <c r="I9227" s="47"/>
      <c r="J9227" s="31"/>
      <c r="K9227" s="31"/>
      <c r="L9227" s="32" t="str">
        <f>IF(ISERROR(VLOOKUP(LEFT(TablaD50[[#This Row],[Articulo]],6),ComparteD50[#All],2,FALSE)),"ND",TablaD50[[#This Row],[Articulo]])</f>
        <v>ND</v>
      </c>
      <c r="M9227" s="33" t="str">
        <f>IF(TablaD50[[#This Row],[Codigo Autorizadas]]="ND","ND",TablaD50[[#This Row],[ExistenciaActualUC]])</f>
        <v>ND</v>
      </c>
      <c r="N9227" s="34" t="str">
        <f>IF(TablaD50[[#This Row],[Almacen]]="","","D50")</f>
        <v/>
      </c>
    </row>
    <row r="9228" spans="7:14" x14ac:dyDescent="0.25">
      <c r="G9228"/>
      <c r="H9228"/>
      <c r="I9228" s="47"/>
      <c r="J9228" s="31"/>
      <c r="K9228" s="31"/>
      <c r="L9228" s="32" t="str">
        <f>IF(ISERROR(VLOOKUP(LEFT(TablaD50[[#This Row],[Articulo]],6),ComparteD50[#All],2,FALSE)),"ND",TablaD50[[#This Row],[Articulo]])</f>
        <v>ND</v>
      </c>
      <c r="M9228" s="33" t="str">
        <f>IF(TablaD50[[#This Row],[Codigo Autorizadas]]="ND","ND",TablaD50[[#This Row],[ExistenciaActualUC]])</f>
        <v>ND</v>
      </c>
      <c r="N9228" s="34" t="str">
        <f>IF(TablaD50[[#This Row],[Almacen]]="","","D50")</f>
        <v/>
      </c>
    </row>
    <row r="9229" spans="7:14" x14ac:dyDescent="0.25">
      <c r="G9229"/>
      <c r="H9229"/>
      <c r="I9229" s="47"/>
      <c r="J9229" s="31"/>
      <c r="K9229" s="31"/>
      <c r="L9229" s="32" t="str">
        <f>IF(ISERROR(VLOOKUP(LEFT(TablaD50[[#This Row],[Articulo]],6),ComparteD50[#All],2,FALSE)),"ND",TablaD50[[#This Row],[Articulo]])</f>
        <v>ND</v>
      </c>
      <c r="M9229" s="33" t="str">
        <f>IF(TablaD50[[#This Row],[Codigo Autorizadas]]="ND","ND",TablaD50[[#This Row],[ExistenciaActualUC]])</f>
        <v>ND</v>
      </c>
      <c r="N9229" s="34" t="str">
        <f>IF(TablaD50[[#This Row],[Almacen]]="","","D50")</f>
        <v/>
      </c>
    </row>
    <row r="9230" spans="7:14" x14ac:dyDescent="0.25">
      <c r="G9230"/>
      <c r="H9230"/>
      <c r="I9230" s="47"/>
      <c r="J9230" s="31"/>
      <c r="K9230" s="31"/>
      <c r="L9230" s="32" t="str">
        <f>IF(ISERROR(VLOOKUP(LEFT(TablaD50[[#This Row],[Articulo]],6),ComparteD50[#All],2,FALSE)),"ND",TablaD50[[#This Row],[Articulo]])</f>
        <v>ND</v>
      </c>
      <c r="M9230" s="33" t="str">
        <f>IF(TablaD50[[#This Row],[Codigo Autorizadas]]="ND","ND",TablaD50[[#This Row],[ExistenciaActualUC]])</f>
        <v>ND</v>
      </c>
      <c r="N9230" s="34" t="str">
        <f>IF(TablaD50[[#This Row],[Almacen]]="","","D50")</f>
        <v/>
      </c>
    </row>
    <row r="9231" spans="7:14" x14ac:dyDescent="0.25">
      <c r="G9231"/>
      <c r="H9231"/>
      <c r="I9231" s="47"/>
      <c r="J9231" s="31"/>
      <c r="K9231" s="31"/>
      <c r="L9231" s="32" t="str">
        <f>IF(ISERROR(VLOOKUP(LEFT(TablaD50[[#This Row],[Articulo]],6),ComparteD50[#All],2,FALSE)),"ND",TablaD50[[#This Row],[Articulo]])</f>
        <v>ND</v>
      </c>
      <c r="M9231" s="33" t="str">
        <f>IF(TablaD50[[#This Row],[Codigo Autorizadas]]="ND","ND",TablaD50[[#This Row],[ExistenciaActualUC]])</f>
        <v>ND</v>
      </c>
      <c r="N9231" s="34" t="str">
        <f>IF(TablaD50[[#This Row],[Almacen]]="","","D50")</f>
        <v/>
      </c>
    </row>
    <row r="9232" spans="7:14" x14ac:dyDescent="0.25">
      <c r="G9232"/>
      <c r="H9232"/>
      <c r="I9232" s="47"/>
      <c r="J9232" s="31"/>
      <c r="K9232" s="31"/>
      <c r="L9232" s="32" t="str">
        <f>IF(ISERROR(VLOOKUP(LEFT(TablaD50[[#This Row],[Articulo]],6),ComparteD50[#All],2,FALSE)),"ND",TablaD50[[#This Row],[Articulo]])</f>
        <v>ND</v>
      </c>
      <c r="M9232" s="33" t="str">
        <f>IF(TablaD50[[#This Row],[Codigo Autorizadas]]="ND","ND",TablaD50[[#This Row],[ExistenciaActualUC]])</f>
        <v>ND</v>
      </c>
      <c r="N9232" s="34" t="str">
        <f>IF(TablaD50[[#This Row],[Almacen]]="","","D50")</f>
        <v/>
      </c>
    </row>
    <row r="9233" spans="7:14" x14ac:dyDescent="0.25">
      <c r="G9233"/>
      <c r="H9233"/>
      <c r="I9233" s="47"/>
      <c r="J9233" s="31"/>
      <c r="K9233" s="31"/>
      <c r="L9233" s="32" t="str">
        <f>IF(ISERROR(VLOOKUP(LEFT(TablaD50[[#This Row],[Articulo]],6),ComparteD50[#All],2,FALSE)),"ND",TablaD50[[#This Row],[Articulo]])</f>
        <v>ND</v>
      </c>
      <c r="M9233" s="33" t="str">
        <f>IF(TablaD50[[#This Row],[Codigo Autorizadas]]="ND","ND",TablaD50[[#This Row],[ExistenciaActualUC]])</f>
        <v>ND</v>
      </c>
      <c r="N9233" s="34" t="str">
        <f>IF(TablaD50[[#This Row],[Almacen]]="","","D50")</f>
        <v/>
      </c>
    </row>
    <row r="9234" spans="7:14" x14ac:dyDescent="0.25">
      <c r="G9234"/>
      <c r="H9234"/>
      <c r="I9234" s="47"/>
      <c r="J9234" s="31"/>
      <c r="K9234" s="31"/>
      <c r="L9234" s="32" t="str">
        <f>IF(ISERROR(VLOOKUP(LEFT(TablaD50[[#This Row],[Articulo]],6),ComparteD50[#All],2,FALSE)),"ND",TablaD50[[#This Row],[Articulo]])</f>
        <v>ND</v>
      </c>
      <c r="M9234" s="33" t="str">
        <f>IF(TablaD50[[#This Row],[Codigo Autorizadas]]="ND","ND",TablaD50[[#This Row],[ExistenciaActualUC]])</f>
        <v>ND</v>
      </c>
      <c r="N9234" s="34" t="str">
        <f>IF(TablaD50[[#This Row],[Almacen]]="","","D50")</f>
        <v/>
      </c>
    </row>
    <row r="9235" spans="7:14" x14ac:dyDescent="0.25">
      <c r="G9235"/>
      <c r="H9235"/>
      <c r="I9235" s="47"/>
      <c r="J9235" s="31"/>
      <c r="K9235" s="31"/>
      <c r="L9235" s="32" t="str">
        <f>IF(ISERROR(VLOOKUP(LEFT(TablaD50[[#This Row],[Articulo]],6),ComparteD50[#All],2,FALSE)),"ND",TablaD50[[#This Row],[Articulo]])</f>
        <v>ND</v>
      </c>
      <c r="M9235" s="33" t="str">
        <f>IF(TablaD50[[#This Row],[Codigo Autorizadas]]="ND","ND",TablaD50[[#This Row],[ExistenciaActualUC]])</f>
        <v>ND</v>
      </c>
      <c r="N9235" s="34" t="str">
        <f>IF(TablaD50[[#This Row],[Almacen]]="","","D50")</f>
        <v/>
      </c>
    </row>
    <row r="9236" spans="7:14" x14ac:dyDescent="0.25">
      <c r="G9236"/>
      <c r="H9236"/>
      <c r="I9236" s="47"/>
      <c r="J9236" s="31"/>
      <c r="K9236" s="31"/>
      <c r="L9236" s="32" t="str">
        <f>IF(ISERROR(VLOOKUP(LEFT(TablaD50[[#This Row],[Articulo]],6),ComparteD50[#All],2,FALSE)),"ND",TablaD50[[#This Row],[Articulo]])</f>
        <v>ND</v>
      </c>
      <c r="M9236" s="33" t="str">
        <f>IF(TablaD50[[#This Row],[Codigo Autorizadas]]="ND","ND",TablaD50[[#This Row],[ExistenciaActualUC]])</f>
        <v>ND</v>
      </c>
      <c r="N9236" s="34" t="str">
        <f>IF(TablaD50[[#This Row],[Almacen]]="","","D50")</f>
        <v/>
      </c>
    </row>
    <row r="9237" spans="7:14" x14ac:dyDescent="0.25">
      <c r="G9237"/>
      <c r="H9237"/>
      <c r="I9237" s="47"/>
      <c r="J9237" s="31"/>
      <c r="K9237" s="31"/>
      <c r="L9237" s="32" t="str">
        <f>IF(ISERROR(VLOOKUP(LEFT(TablaD50[[#This Row],[Articulo]],6),ComparteD50[#All],2,FALSE)),"ND",TablaD50[[#This Row],[Articulo]])</f>
        <v>ND</v>
      </c>
      <c r="M9237" s="33" t="str">
        <f>IF(TablaD50[[#This Row],[Codigo Autorizadas]]="ND","ND",TablaD50[[#This Row],[ExistenciaActualUC]])</f>
        <v>ND</v>
      </c>
      <c r="N9237" s="34" t="str">
        <f>IF(TablaD50[[#This Row],[Almacen]]="","","D50")</f>
        <v/>
      </c>
    </row>
    <row r="9238" spans="7:14" x14ac:dyDescent="0.25">
      <c r="G9238"/>
      <c r="H9238"/>
      <c r="I9238" s="47"/>
      <c r="J9238" s="31"/>
      <c r="K9238" s="31"/>
      <c r="L9238" s="32" t="str">
        <f>IF(ISERROR(VLOOKUP(LEFT(TablaD50[[#This Row],[Articulo]],6),ComparteD50[#All],2,FALSE)),"ND",TablaD50[[#This Row],[Articulo]])</f>
        <v>ND</v>
      </c>
      <c r="M9238" s="33" t="str">
        <f>IF(TablaD50[[#This Row],[Codigo Autorizadas]]="ND","ND",TablaD50[[#This Row],[ExistenciaActualUC]])</f>
        <v>ND</v>
      </c>
      <c r="N9238" s="34" t="str">
        <f>IF(TablaD50[[#This Row],[Almacen]]="","","D50")</f>
        <v/>
      </c>
    </row>
    <row r="9239" spans="7:14" x14ac:dyDescent="0.25">
      <c r="G9239"/>
      <c r="H9239"/>
      <c r="I9239" s="47"/>
      <c r="J9239" s="31"/>
      <c r="K9239" s="31"/>
      <c r="L9239" s="32" t="str">
        <f>IF(ISERROR(VLOOKUP(LEFT(TablaD50[[#This Row],[Articulo]],6),ComparteD50[#All],2,FALSE)),"ND",TablaD50[[#This Row],[Articulo]])</f>
        <v>ND</v>
      </c>
      <c r="M9239" s="33" t="str">
        <f>IF(TablaD50[[#This Row],[Codigo Autorizadas]]="ND","ND",TablaD50[[#This Row],[ExistenciaActualUC]])</f>
        <v>ND</v>
      </c>
      <c r="N9239" s="34" t="str">
        <f>IF(TablaD50[[#This Row],[Almacen]]="","","D50")</f>
        <v/>
      </c>
    </row>
    <row r="9240" spans="7:14" x14ac:dyDescent="0.25">
      <c r="G9240"/>
      <c r="H9240"/>
      <c r="I9240" s="47"/>
      <c r="J9240" s="31"/>
      <c r="K9240" s="31"/>
      <c r="L9240" s="32" t="str">
        <f>IF(ISERROR(VLOOKUP(LEFT(TablaD50[[#This Row],[Articulo]],6),ComparteD50[#All],2,FALSE)),"ND",TablaD50[[#This Row],[Articulo]])</f>
        <v>ND</v>
      </c>
      <c r="M9240" s="33" t="str">
        <f>IF(TablaD50[[#This Row],[Codigo Autorizadas]]="ND","ND",TablaD50[[#This Row],[ExistenciaActualUC]])</f>
        <v>ND</v>
      </c>
      <c r="N9240" s="34" t="str">
        <f>IF(TablaD50[[#This Row],[Almacen]]="","","D50")</f>
        <v/>
      </c>
    </row>
    <row r="9241" spans="7:14" x14ac:dyDescent="0.25">
      <c r="G9241"/>
      <c r="H9241"/>
      <c r="I9241" s="47"/>
      <c r="J9241" s="31"/>
      <c r="K9241" s="31"/>
      <c r="L9241" s="32" t="str">
        <f>IF(ISERROR(VLOOKUP(LEFT(TablaD50[[#This Row],[Articulo]],6),ComparteD50[#All],2,FALSE)),"ND",TablaD50[[#This Row],[Articulo]])</f>
        <v>ND</v>
      </c>
      <c r="M9241" s="33" t="str">
        <f>IF(TablaD50[[#This Row],[Codigo Autorizadas]]="ND","ND",TablaD50[[#This Row],[ExistenciaActualUC]])</f>
        <v>ND</v>
      </c>
      <c r="N9241" s="34" t="str">
        <f>IF(TablaD50[[#This Row],[Almacen]]="","","D50")</f>
        <v/>
      </c>
    </row>
    <row r="9242" spans="7:14" x14ac:dyDescent="0.25">
      <c r="G9242"/>
      <c r="H9242"/>
      <c r="I9242" s="47"/>
      <c r="J9242" s="31"/>
      <c r="K9242" s="31"/>
      <c r="L9242" s="32" t="str">
        <f>IF(ISERROR(VLOOKUP(LEFT(TablaD50[[#This Row],[Articulo]],6),ComparteD50[#All],2,FALSE)),"ND",TablaD50[[#This Row],[Articulo]])</f>
        <v>ND</v>
      </c>
      <c r="M9242" s="33" t="str">
        <f>IF(TablaD50[[#This Row],[Codigo Autorizadas]]="ND","ND",TablaD50[[#This Row],[ExistenciaActualUC]])</f>
        <v>ND</v>
      </c>
      <c r="N9242" s="34" t="str">
        <f>IF(TablaD50[[#This Row],[Almacen]]="","","D50")</f>
        <v/>
      </c>
    </row>
    <row r="9243" spans="7:14" x14ac:dyDescent="0.25">
      <c r="G9243"/>
      <c r="H9243"/>
      <c r="I9243" s="47"/>
      <c r="J9243" s="31"/>
      <c r="K9243" s="31"/>
      <c r="L9243" s="32" t="str">
        <f>IF(ISERROR(VLOOKUP(LEFT(TablaD50[[#This Row],[Articulo]],6),ComparteD50[#All],2,FALSE)),"ND",TablaD50[[#This Row],[Articulo]])</f>
        <v>ND</v>
      </c>
      <c r="M9243" s="33" t="str">
        <f>IF(TablaD50[[#This Row],[Codigo Autorizadas]]="ND","ND",TablaD50[[#This Row],[ExistenciaActualUC]])</f>
        <v>ND</v>
      </c>
      <c r="N9243" s="34" t="str">
        <f>IF(TablaD50[[#This Row],[Almacen]]="","","D50")</f>
        <v/>
      </c>
    </row>
    <row r="9244" spans="7:14" x14ac:dyDescent="0.25">
      <c r="G9244"/>
      <c r="H9244"/>
      <c r="I9244" s="47"/>
      <c r="J9244" s="31"/>
      <c r="K9244" s="31"/>
      <c r="L9244" s="32" t="str">
        <f>IF(ISERROR(VLOOKUP(LEFT(TablaD50[[#This Row],[Articulo]],6),ComparteD50[#All],2,FALSE)),"ND",TablaD50[[#This Row],[Articulo]])</f>
        <v>ND</v>
      </c>
      <c r="M9244" s="33" t="str">
        <f>IF(TablaD50[[#This Row],[Codigo Autorizadas]]="ND","ND",TablaD50[[#This Row],[ExistenciaActualUC]])</f>
        <v>ND</v>
      </c>
      <c r="N9244" s="34" t="str">
        <f>IF(TablaD50[[#This Row],[Almacen]]="","","D50")</f>
        <v/>
      </c>
    </row>
    <row r="9245" spans="7:14" x14ac:dyDescent="0.25">
      <c r="G9245"/>
      <c r="H9245"/>
      <c r="I9245" s="47"/>
      <c r="J9245" s="31"/>
      <c r="K9245" s="31"/>
      <c r="L9245" s="32" t="str">
        <f>IF(ISERROR(VLOOKUP(LEFT(TablaD50[[#This Row],[Articulo]],6),ComparteD50[#All],2,FALSE)),"ND",TablaD50[[#This Row],[Articulo]])</f>
        <v>ND</v>
      </c>
      <c r="M9245" s="33" t="str">
        <f>IF(TablaD50[[#This Row],[Codigo Autorizadas]]="ND","ND",TablaD50[[#This Row],[ExistenciaActualUC]])</f>
        <v>ND</v>
      </c>
      <c r="N9245" s="34" t="str">
        <f>IF(TablaD50[[#This Row],[Almacen]]="","","D50")</f>
        <v/>
      </c>
    </row>
    <row r="9246" spans="7:14" x14ac:dyDescent="0.25">
      <c r="G9246"/>
      <c r="H9246"/>
      <c r="I9246" s="47"/>
      <c r="J9246" s="31"/>
      <c r="K9246" s="31"/>
      <c r="L9246" s="32" t="str">
        <f>IF(ISERROR(VLOOKUP(LEFT(TablaD50[[#This Row],[Articulo]],6),ComparteD50[#All],2,FALSE)),"ND",TablaD50[[#This Row],[Articulo]])</f>
        <v>ND</v>
      </c>
      <c r="M9246" s="33" t="str">
        <f>IF(TablaD50[[#This Row],[Codigo Autorizadas]]="ND","ND",TablaD50[[#This Row],[ExistenciaActualUC]])</f>
        <v>ND</v>
      </c>
      <c r="N9246" s="34" t="str">
        <f>IF(TablaD50[[#This Row],[Almacen]]="","","D50")</f>
        <v/>
      </c>
    </row>
    <row r="9247" spans="7:14" x14ac:dyDescent="0.25">
      <c r="G9247"/>
      <c r="H9247"/>
      <c r="I9247" s="47"/>
      <c r="J9247" s="31"/>
      <c r="K9247" s="31"/>
      <c r="L9247" s="32" t="str">
        <f>IF(ISERROR(VLOOKUP(LEFT(TablaD50[[#This Row],[Articulo]],6),ComparteD50[#All],2,FALSE)),"ND",TablaD50[[#This Row],[Articulo]])</f>
        <v>ND</v>
      </c>
      <c r="M9247" s="33" t="str">
        <f>IF(TablaD50[[#This Row],[Codigo Autorizadas]]="ND","ND",TablaD50[[#This Row],[ExistenciaActualUC]])</f>
        <v>ND</v>
      </c>
      <c r="N9247" s="34" t="str">
        <f>IF(TablaD50[[#This Row],[Almacen]]="","","D50")</f>
        <v/>
      </c>
    </row>
    <row r="9248" spans="7:14" x14ac:dyDescent="0.25">
      <c r="G9248"/>
      <c r="H9248"/>
      <c r="I9248" s="47"/>
      <c r="J9248" s="31"/>
      <c r="K9248" s="31"/>
      <c r="L9248" s="32" t="str">
        <f>IF(ISERROR(VLOOKUP(LEFT(TablaD50[[#This Row],[Articulo]],6),ComparteD50[#All],2,FALSE)),"ND",TablaD50[[#This Row],[Articulo]])</f>
        <v>ND</v>
      </c>
      <c r="M9248" s="33" t="str">
        <f>IF(TablaD50[[#This Row],[Codigo Autorizadas]]="ND","ND",TablaD50[[#This Row],[ExistenciaActualUC]])</f>
        <v>ND</v>
      </c>
      <c r="N9248" s="34" t="str">
        <f>IF(TablaD50[[#This Row],[Almacen]]="","","D50")</f>
        <v/>
      </c>
    </row>
    <row r="9249" spans="7:14" x14ac:dyDescent="0.25">
      <c r="G9249"/>
      <c r="H9249"/>
      <c r="I9249" s="47"/>
      <c r="J9249" s="31"/>
      <c r="K9249" s="31"/>
      <c r="L9249" s="32" t="str">
        <f>IF(ISERROR(VLOOKUP(LEFT(TablaD50[[#This Row],[Articulo]],6),ComparteD50[#All],2,FALSE)),"ND",TablaD50[[#This Row],[Articulo]])</f>
        <v>ND</v>
      </c>
      <c r="M9249" s="33" t="str">
        <f>IF(TablaD50[[#This Row],[Codigo Autorizadas]]="ND","ND",TablaD50[[#This Row],[ExistenciaActualUC]])</f>
        <v>ND</v>
      </c>
      <c r="N9249" s="34" t="str">
        <f>IF(TablaD50[[#This Row],[Almacen]]="","","D50")</f>
        <v/>
      </c>
    </row>
    <row r="9250" spans="7:14" x14ac:dyDescent="0.25">
      <c r="G9250"/>
      <c r="H9250"/>
      <c r="I9250" s="47"/>
      <c r="J9250" s="31"/>
      <c r="K9250" s="31"/>
      <c r="L9250" s="32" t="str">
        <f>IF(ISERROR(VLOOKUP(LEFT(TablaD50[[#This Row],[Articulo]],6),ComparteD50[#All],2,FALSE)),"ND",TablaD50[[#This Row],[Articulo]])</f>
        <v>ND</v>
      </c>
      <c r="M9250" s="33" t="str">
        <f>IF(TablaD50[[#This Row],[Codigo Autorizadas]]="ND","ND",TablaD50[[#This Row],[ExistenciaActualUC]])</f>
        <v>ND</v>
      </c>
      <c r="N9250" s="34" t="str">
        <f>IF(TablaD50[[#This Row],[Almacen]]="","","D50")</f>
        <v/>
      </c>
    </row>
    <row r="9251" spans="7:14" x14ac:dyDescent="0.25">
      <c r="G9251"/>
      <c r="H9251"/>
      <c r="I9251" s="47"/>
      <c r="J9251" s="31"/>
      <c r="K9251" s="31"/>
      <c r="L9251" s="32" t="str">
        <f>IF(ISERROR(VLOOKUP(LEFT(TablaD50[[#This Row],[Articulo]],6),ComparteD50[#All],2,FALSE)),"ND",TablaD50[[#This Row],[Articulo]])</f>
        <v>ND</v>
      </c>
      <c r="M9251" s="33" t="str">
        <f>IF(TablaD50[[#This Row],[Codigo Autorizadas]]="ND","ND",TablaD50[[#This Row],[ExistenciaActualUC]])</f>
        <v>ND</v>
      </c>
      <c r="N9251" s="34" t="str">
        <f>IF(TablaD50[[#This Row],[Almacen]]="","","D50")</f>
        <v/>
      </c>
    </row>
    <row r="9252" spans="7:14" x14ac:dyDescent="0.25">
      <c r="G9252"/>
      <c r="H9252"/>
      <c r="I9252" s="47"/>
      <c r="J9252" s="31"/>
      <c r="K9252" s="31"/>
      <c r="L9252" s="32" t="str">
        <f>IF(ISERROR(VLOOKUP(LEFT(TablaD50[[#This Row],[Articulo]],6),ComparteD50[#All],2,FALSE)),"ND",TablaD50[[#This Row],[Articulo]])</f>
        <v>ND</v>
      </c>
      <c r="M9252" s="33" t="str">
        <f>IF(TablaD50[[#This Row],[Codigo Autorizadas]]="ND","ND",TablaD50[[#This Row],[ExistenciaActualUC]])</f>
        <v>ND</v>
      </c>
      <c r="N9252" s="34" t="str">
        <f>IF(TablaD50[[#This Row],[Almacen]]="","","D50")</f>
        <v/>
      </c>
    </row>
    <row r="9253" spans="7:14" x14ac:dyDescent="0.25">
      <c r="G9253"/>
      <c r="H9253"/>
      <c r="I9253" s="47"/>
      <c r="J9253" s="31"/>
      <c r="K9253" s="31"/>
      <c r="L9253" s="32" t="str">
        <f>IF(ISERROR(VLOOKUP(LEFT(TablaD50[[#This Row],[Articulo]],6),ComparteD50[#All],2,FALSE)),"ND",TablaD50[[#This Row],[Articulo]])</f>
        <v>ND</v>
      </c>
      <c r="M9253" s="33" t="str">
        <f>IF(TablaD50[[#This Row],[Codigo Autorizadas]]="ND","ND",TablaD50[[#This Row],[ExistenciaActualUC]])</f>
        <v>ND</v>
      </c>
      <c r="N9253" s="34" t="str">
        <f>IF(TablaD50[[#This Row],[Almacen]]="","","D50")</f>
        <v/>
      </c>
    </row>
    <row r="9254" spans="7:14" x14ac:dyDescent="0.25">
      <c r="G9254"/>
      <c r="H9254"/>
      <c r="I9254" s="47"/>
      <c r="J9254" s="31"/>
      <c r="K9254" s="31"/>
      <c r="L9254" s="32" t="str">
        <f>IF(ISERROR(VLOOKUP(LEFT(TablaD50[[#This Row],[Articulo]],6),ComparteD50[#All],2,FALSE)),"ND",TablaD50[[#This Row],[Articulo]])</f>
        <v>ND</v>
      </c>
      <c r="M9254" s="33" t="str">
        <f>IF(TablaD50[[#This Row],[Codigo Autorizadas]]="ND","ND",TablaD50[[#This Row],[ExistenciaActualUC]])</f>
        <v>ND</v>
      </c>
      <c r="N9254" s="34" t="str">
        <f>IF(TablaD50[[#This Row],[Almacen]]="","","D50")</f>
        <v/>
      </c>
    </row>
    <row r="9255" spans="7:14" x14ac:dyDescent="0.25">
      <c r="G9255"/>
      <c r="H9255"/>
      <c r="I9255" s="47"/>
      <c r="J9255" s="31"/>
      <c r="K9255" s="31"/>
      <c r="L9255" s="32" t="str">
        <f>IF(ISERROR(VLOOKUP(LEFT(TablaD50[[#This Row],[Articulo]],6),ComparteD50[#All],2,FALSE)),"ND",TablaD50[[#This Row],[Articulo]])</f>
        <v>ND</v>
      </c>
      <c r="M9255" s="33" t="str">
        <f>IF(TablaD50[[#This Row],[Codigo Autorizadas]]="ND","ND",TablaD50[[#This Row],[ExistenciaActualUC]])</f>
        <v>ND</v>
      </c>
      <c r="N9255" s="34" t="str">
        <f>IF(TablaD50[[#This Row],[Almacen]]="","","D50")</f>
        <v/>
      </c>
    </row>
    <row r="9256" spans="7:14" x14ac:dyDescent="0.25">
      <c r="G9256"/>
      <c r="H9256"/>
      <c r="I9256" s="47"/>
      <c r="J9256" s="31"/>
      <c r="K9256" s="31"/>
      <c r="L9256" s="32" t="str">
        <f>IF(ISERROR(VLOOKUP(LEFT(TablaD50[[#This Row],[Articulo]],6),ComparteD50[#All],2,FALSE)),"ND",TablaD50[[#This Row],[Articulo]])</f>
        <v>ND</v>
      </c>
      <c r="M9256" s="33" t="str">
        <f>IF(TablaD50[[#This Row],[Codigo Autorizadas]]="ND","ND",TablaD50[[#This Row],[ExistenciaActualUC]])</f>
        <v>ND</v>
      </c>
      <c r="N9256" s="34" t="str">
        <f>IF(TablaD50[[#This Row],[Almacen]]="","","D50")</f>
        <v/>
      </c>
    </row>
    <row r="9257" spans="7:14" x14ac:dyDescent="0.25">
      <c r="G9257"/>
      <c r="H9257"/>
      <c r="I9257" s="47"/>
      <c r="J9257" s="31"/>
      <c r="K9257" s="31"/>
      <c r="L9257" s="32" t="str">
        <f>IF(ISERROR(VLOOKUP(LEFT(TablaD50[[#This Row],[Articulo]],6),ComparteD50[#All],2,FALSE)),"ND",TablaD50[[#This Row],[Articulo]])</f>
        <v>ND</v>
      </c>
      <c r="M9257" s="33" t="str">
        <f>IF(TablaD50[[#This Row],[Codigo Autorizadas]]="ND","ND",TablaD50[[#This Row],[ExistenciaActualUC]])</f>
        <v>ND</v>
      </c>
      <c r="N9257" s="34" t="str">
        <f>IF(TablaD50[[#This Row],[Almacen]]="","","D50")</f>
        <v/>
      </c>
    </row>
    <row r="9258" spans="7:14" x14ac:dyDescent="0.25">
      <c r="G9258"/>
      <c r="H9258"/>
      <c r="I9258" s="47"/>
      <c r="J9258" s="31"/>
      <c r="K9258" s="31"/>
      <c r="L9258" s="32" t="str">
        <f>IF(ISERROR(VLOOKUP(LEFT(TablaD50[[#This Row],[Articulo]],6),ComparteD50[#All],2,FALSE)),"ND",TablaD50[[#This Row],[Articulo]])</f>
        <v>ND</v>
      </c>
      <c r="M9258" s="33" t="str">
        <f>IF(TablaD50[[#This Row],[Codigo Autorizadas]]="ND","ND",TablaD50[[#This Row],[ExistenciaActualUC]])</f>
        <v>ND</v>
      </c>
      <c r="N9258" s="34" t="str">
        <f>IF(TablaD50[[#This Row],[Almacen]]="","","D50")</f>
        <v/>
      </c>
    </row>
    <row r="9259" spans="7:14" x14ac:dyDescent="0.25">
      <c r="G9259"/>
      <c r="H9259"/>
      <c r="I9259" s="47"/>
      <c r="J9259" s="31"/>
      <c r="K9259" s="31"/>
      <c r="L9259" s="32" t="str">
        <f>IF(ISERROR(VLOOKUP(LEFT(TablaD50[[#This Row],[Articulo]],6),ComparteD50[#All],2,FALSE)),"ND",TablaD50[[#This Row],[Articulo]])</f>
        <v>ND</v>
      </c>
      <c r="M9259" s="33" t="str">
        <f>IF(TablaD50[[#This Row],[Codigo Autorizadas]]="ND","ND",TablaD50[[#This Row],[ExistenciaActualUC]])</f>
        <v>ND</v>
      </c>
      <c r="N9259" s="34" t="str">
        <f>IF(TablaD50[[#This Row],[Almacen]]="","","D50")</f>
        <v/>
      </c>
    </row>
    <row r="9260" spans="7:14" x14ac:dyDescent="0.25">
      <c r="G9260"/>
      <c r="H9260"/>
      <c r="I9260" s="47"/>
      <c r="J9260" s="31"/>
      <c r="K9260" s="31"/>
      <c r="L9260" s="32" t="str">
        <f>IF(ISERROR(VLOOKUP(LEFT(TablaD50[[#This Row],[Articulo]],6),ComparteD50[#All],2,FALSE)),"ND",TablaD50[[#This Row],[Articulo]])</f>
        <v>ND</v>
      </c>
      <c r="M9260" s="33" t="str">
        <f>IF(TablaD50[[#This Row],[Codigo Autorizadas]]="ND","ND",TablaD50[[#This Row],[ExistenciaActualUC]])</f>
        <v>ND</v>
      </c>
      <c r="N9260" s="34" t="str">
        <f>IF(TablaD50[[#This Row],[Almacen]]="","","D50")</f>
        <v/>
      </c>
    </row>
    <row r="9261" spans="7:14" x14ac:dyDescent="0.25">
      <c r="G9261"/>
      <c r="H9261"/>
      <c r="I9261" s="47"/>
      <c r="J9261" s="31"/>
      <c r="K9261" s="31"/>
      <c r="L9261" s="32" t="str">
        <f>IF(ISERROR(VLOOKUP(LEFT(TablaD50[[#This Row],[Articulo]],6),ComparteD50[#All],2,FALSE)),"ND",TablaD50[[#This Row],[Articulo]])</f>
        <v>ND</v>
      </c>
      <c r="M9261" s="33" t="str">
        <f>IF(TablaD50[[#This Row],[Codigo Autorizadas]]="ND","ND",TablaD50[[#This Row],[ExistenciaActualUC]])</f>
        <v>ND</v>
      </c>
      <c r="N9261" s="34" t="str">
        <f>IF(TablaD50[[#This Row],[Almacen]]="","","D50")</f>
        <v/>
      </c>
    </row>
    <row r="9262" spans="7:14" x14ac:dyDescent="0.25">
      <c r="G9262"/>
      <c r="H9262"/>
      <c r="I9262" s="47"/>
      <c r="J9262" s="31"/>
      <c r="K9262" s="31"/>
      <c r="L9262" s="32" t="str">
        <f>IF(ISERROR(VLOOKUP(LEFT(TablaD50[[#This Row],[Articulo]],6),ComparteD50[#All],2,FALSE)),"ND",TablaD50[[#This Row],[Articulo]])</f>
        <v>ND</v>
      </c>
      <c r="M9262" s="33" t="str">
        <f>IF(TablaD50[[#This Row],[Codigo Autorizadas]]="ND","ND",TablaD50[[#This Row],[ExistenciaActualUC]])</f>
        <v>ND</v>
      </c>
      <c r="N9262" s="34" t="str">
        <f>IF(TablaD50[[#This Row],[Almacen]]="","","D50")</f>
        <v/>
      </c>
    </row>
    <row r="9263" spans="7:14" x14ac:dyDescent="0.25">
      <c r="G9263"/>
      <c r="H9263"/>
      <c r="I9263" s="47"/>
      <c r="J9263" s="31"/>
      <c r="K9263" s="31"/>
      <c r="L9263" s="32" t="str">
        <f>IF(ISERROR(VLOOKUP(LEFT(TablaD50[[#This Row],[Articulo]],6),ComparteD50[#All],2,FALSE)),"ND",TablaD50[[#This Row],[Articulo]])</f>
        <v>ND</v>
      </c>
      <c r="M9263" s="33" t="str">
        <f>IF(TablaD50[[#This Row],[Codigo Autorizadas]]="ND","ND",TablaD50[[#This Row],[ExistenciaActualUC]])</f>
        <v>ND</v>
      </c>
      <c r="N9263" s="34" t="str">
        <f>IF(TablaD50[[#This Row],[Almacen]]="","","D50")</f>
        <v/>
      </c>
    </row>
    <row r="9264" spans="7:14" x14ac:dyDescent="0.25">
      <c r="G9264"/>
      <c r="H9264"/>
      <c r="I9264" s="47"/>
      <c r="J9264" s="31"/>
      <c r="K9264" s="31"/>
      <c r="L9264" s="32" t="str">
        <f>IF(ISERROR(VLOOKUP(LEFT(TablaD50[[#This Row],[Articulo]],6),ComparteD50[#All],2,FALSE)),"ND",TablaD50[[#This Row],[Articulo]])</f>
        <v>ND</v>
      </c>
      <c r="M9264" s="33" t="str">
        <f>IF(TablaD50[[#This Row],[Codigo Autorizadas]]="ND","ND",TablaD50[[#This Row],[ExistenciaActualUC]])</f>
        <v>ND</v>
      </c>
      <c r="N9264" s="34" t="str">
        <f>IF(TablaD50[[#This Row],[Almacen]]="","","D50")</f>
        <v/>
      </c>
    </row>
    <row r="9265" spans="7:14" x14ac:dyDescent="0.25">
      <c r="G9265"/>
      <c r="H9265"/>
      <c r="I9265" s="47"/>
      <c r="J9265" s="31"/>
      <c r="K9265" s="31"/>
      <c r="L9265" s="32" t="str">
        <f>IF(ISERROR(VLOOKUP(LEFT(TablaD50[[#This Row],[Articulo]],6),ComparteD50[#All],2,FALSE)),"ND",TablaD50[[#This Row],[Articulo]])</f>
        <v>ND</v>
      </c>
      <c r="M9265" s="33" t="str">
        <f>IF(TablaD50[[#This Row],[Codigo Autorizadas]]="ND","ND",TablaD50[[#This Row],[ExistenciaActualUC]])</f>
        <v>ND</v>
      </c>
      <c r="N9265" s="34" t="str">
        <f>IF(TablaD50[[#This Row],[Almacen]]="","","D50")</f>
        <v/>
      </c>
    </row>
    <row r="9266" spans="7:14" x14ac:dyDescent="0.25">
      <c r="G9266"/>
      <c r="H9266"/>
      <c r="I9266" s="47"/>
      <c r="J9266" s="31"/>
      <c r="K9266" s="31"/>
      <c r="L9266" s="32" t="str">
        <f>IF(ISERROR(VLOOKUP(LEFT(TablaD50[[#This Row],[Articulo]],6),ComparteD50[#All],2,FALSE)),"ND",TablaD50[[#This Row],[Articulo]])</f>
        <v>ND</v>
      </c>
      <c r="M9266" s="33" t="str">
        <f>IF(TablaD50[[#This Row],[Codigo Autorizadas]]="ND","ND",TablaD50[[#This Row],[ExistenciaActualUC]])</f>
        <v>ND</v>
      </c>
      <c r="N9266" s="34" t="str">
        <f>IF(TablaD50[[#This Row],[Almacen]]="","","D50")</f>
        <v/>
      </c>
    </row>
    <row r="9267" spans="7:14" x14ac:dyDescent="0.25">
      <c r="G9267"/>
      <c r="H9267"/>
      <c r="I9267" s="47"/>
      <c r="J9267" s="31"/>
      <c r="K9267" s="31"/>
      <c r="L9267" s="32" t="str">
        <f>IF(ISERROR(VLOOKUP(LEFT(TablaD50[[#This Row],[Articulo]],6),ComparteD50[#All],2,FALSE)),"ND",TablaD50[[#This Row],[Articulo]])</f>
        <v>ND</v>
      </c>
      <c r="M9267" s="33" t="str">
        <f>IF(TablaD50[[#This Row],[Codigo Autorizadas]]="ND","ND",TablaD50[[#This Row],[ExistenciaActualUC]])</f>
        <v>ND</v>
      </c>
      <c r="N9267" s="34" t="str">
        <f>IF(TablaD50[[#This Row],[Almacen]]="","","D50")</f>
        <v/>
      </c>
    </row>
    <row r="9268" spans="7:14" x14ac:dyDescent="0.25">
      <c r="G9268"/>
      <c r="H9268"/>
      <c r="I9268" s="47"/>
      <c r="J9268" s="31"/>
      <c r="K9268" s="31"/>
      <c r="L9268" s="32" t="str">
        <f>IF(ISERROR(VLOOKUP(LEFT(TablaD50[[#This Row],[Articulo]],6),ComparteD50[#All],2,FALSE)),"ND",TablaD50[[#This Row],[Articulo]])</f>
        <v>ND</v>
      </c>
      <c r="M9268" s="33" t="str">
        <f>IF(TablaD50[[#This Row],[Codigo Autorizadas]]="ND","ND",TablaD50[[#This Row],[ExistenciaActualUC]])</f>
        <v>ND</v>
      </c>
      <c r="N9268" s="34" t="str">
        <f>IF(TablaD50[[#This Row],[Almacen]]="","","D50")</f>
        <v/>
      </c>
    </row>
    <row r="9269" spans="7:14" x14ac:dyDescent="0.25">
      <c r="G9269"/>
      <c r="H9269"/>
      <c r="I9269" s="47"/>
      <c r="J9269" s="31"/>
      <c r="K9269" s="31"/>
      <c r="L9269" s="32" t="str">
        <f>IF(ISERROR(VLOOKUP(LEFT(TablaD50[[#This Row],[Articulo]],6),ComparteD50[#All],2,FALSE)),"ND",TablaD50[[#This Row],[Articulo]])</f>
        <v>ND</v>
      </c>
      <c r="M9269" s="33" t="str">
        <f>IF(TablaD50[[#This Row],[Codigo Autorizadas]]="ND","ND",TablaD50[[#This Row],[ExistenciaActualUC]])</f>
        <v>ND</v>
      </c>
      <c r="N9269" s="34" t="str">
        <f>IF(TablaD50[[#This Row],[Almacen]]="","","D50")</f>
        <v/>
      </c>
    </row>
    <row r="9270" spans="7:14" x14ac:dyDescent="0.25">
      <c r="G9270"/>
      <c r="H9270"/>
      <c r="I9270" s="47"/>
      <c r="J9270" s="31"/>
      <c r="K9270" s="31"/>
      <c r="L9270" s="32" t="str">
        <f>IF(ISERROR(VLOOKUP(LEFT(TablaD50[[#This Row],[Articulo]],6),ComparteD50[#All],2,FALSE)),"ND",TablaD50[[#This Row],[Articulo]])</f>
        <v>ND</v>
      </c>
      <c r="M9270" s="33" t="str">
        <f>IF(TablaD50[[#This Row],[Codigo Autorizadas]]="ND","ND",TablaD50[[#This Row],[ExistenciaActualUC]])</f>
        <v>ND</v>
      </c>
      <c r="N9270" s="34" t="str">
        <f>IF(TablaD50[[#This Row],[Almacen]]="","","D50")</f>
        <v/>
      </c>
    </row>
    <row r="9271" spans="7:14" x14ac:dyDescent="0.25">
      <c r="G9271"/>
      <c r="H9271"/>
      <c r="I9271" s="47"/>
      <c r="J9271" s="31"/>
      <c r="K9271" s="31"/>
      <c r="L9271" s="32" t="str">
        <f>IF(ISERROR(VLOOKUP(LEFT(TablaD50[[#This Row],[Articulo]],6),ComparteD50[#All],2,FALSE)),"ND",TablaD50[[#This Row],[Articulo]])</f>
        <v>ND</v>
      </c>
      <c r="M9271" s="33" t="str">
        <f>IF(TablaD50[[#This Row],[Codigo Autorizadas]]="ND","ND",TablaD50[[#This Row],[ExistenciaActualUC]])</f>
        <v>ND</v>
      </c>
      <c r="N9271" s="34" t="str">
        <f>IF(TablaD50[[#This Row],[Almacen]]="","","D50")</f>
        <v/>
      </c>
    </row>
    <row r="9272" spans="7:14" x14ac:dyDescent="0.25">
      <c r="G9272"/>
      <c r="H9272"/>
      <c r="I9272" s="47"/>
      <c r="J9272" s="31"/>
      <c r="K9272" s="31"/>
      <c r="L9272" s="32" t="str">
        <f>IF(ISERROR(VLOOKUP(LEFT(TablaD50[[#This Row],[Articulo]],6),ComparteD50[#All],2,FALSE)),"ND",TablaD50[[#This Row],[Articulo]])</f>
        <v>ND</v>
      </c>
      <c r="M9272" s="33" t="str">
        <f>IF(TablaD50[[#This Row],[Codigo Autorizadas]]="ND","ND",TablaD50[[#This Row],[ExistenciaActualUC]])</f>
        <v>ND</v>
      </c>
      <c r="N9272" s="34" t="str">
        <f>IF(TablaD50[[#This Row],[Almacen]]="","","D50")</f>
        <v/>
      </c>
    </row>
    <row r="9273" spans="7:14" x14ac:dyDescent="0.25">
      <c r="G9273"/>
      <c r="H9273"/>
      <c r="I9273" s="47"/>
      <c r="J9273" s="31"/>
      <c r="K9273" s="31"/>
      <c r="L9273" s="32" t="str">
        <f>IF(ISERROR(VLOOKUP(LEFT(TablaD50[[#This Row],[Articulo]],6),ComparteD50[#All],2,FALSE)),"ND",TablaD50[[#This Row],[Articulo]])</f>
        <v>ND</v>
      </c>
      <c r="M9273" s="33" t="str">
        <f>IF(TablaD50[[#This Row],[Codigo Autorizadas]]="ND","ND",TablaD50[[#This Row],[ExistenciaActualUC]])</f>
        <v>ND</v>
      </c>
      <c r="N9273" s="34" t="str">
        <f>IF(TablaD50[[#This Row],[Almacen]]="","","D50")</f>
        <v/>
      </c>
    </row>
    <row r="9274" spans="7:14" x14ac:dyDescent="0.25">
      <c r="G9274"/>
      <c r="H9274"/>
      <c r="I9274" s="47"/>
      <c r="J9274" s="31"/>
      <c r="K9274" s="31"/>
      <c r="L9274" s="32" t="str">
        <f>IF(ISERROR(VLOOKUP(LEFT(TablaD50[[#This Row],[Articulo]],6),ComparteD50[#All],2,FALSE)),"ND",TablaD50[[#This Row],[Articulo]])</f>
        <v>ND</v>
      </c>
      <c r="M9274" s="33" t="str">
        <f>IF(TablaD50[[#This Row],[Codigo Autorizadas]]="ND","ND",TablaD50[[#This Row],[ExistenciaActualUC]])</f>
        <v>ND</v>
      </c>
      <c r="N9274" s="34" t="str">
        <f>IF(TablaD50[[#This Row],[Almacen]]="","","D50")</f>
        <v/>
      </c>
    </row>
    <row r="9275" spans="7:14" x14ac:dyDescent="0.25">
      <c r="G9275"/>
      <c r="H9275"/>
      <c r="I9275" s="47"/>
      <c r="J9275" s="31"/>
      <c r="K9275" s="31"/>
      <c r="L9275" s="32" t="str">
        <f>IF(ISERROR(VLOOKUP(LEFT(TablaD50[[#This Row],[Articulo]],6),ComparteD50[#All],2,FALSE)),"ND",TablaD50[[#This Row],[Articulo]])</f>
        <v>ND</v>
      </c>
      <c r="M9275" s="33" t="str">
        <f>IF(TablaD50[[#This Row],[Codigo Autorizadas]]="ND","ND",TablaD50[[#This Row],[ExistenciaActualUC]])</f>
        <v>ND</v>
      </c>
      <c r="N9275" s="34" t="str">
        <f>IF(TablaD50[[#This Row],[Almacen]]="","","D50")</f>
        <v/>
      </c>
    </row>
    <row r="9276" spans="7:14" x14ac:dyDescent="0.25">
      <c r="G9276"/>
      <c r="H9276"/>
      <c r="I9276" s="47"/>
      <c r="J9276" s="31"/>
      <c r="K9276" s="31"/>
      <c r="L9276" s="32" t="str">
        <f>IF(ISERROR(VLOOKUP(LEFT(TablaD50[[#This Row],[Articulo]],6),ComparteD50[#All],2,FALSE)),"ND",TablaD50[[#This Row],[Articulo]])</f>
        <v>ND</v>
      </c>
      <c r="M9276" s="33" t="str">
        <f>IF(TablaD50[[#This Row],[Codigo Autorizadas]]="ND","ND",TablaD50[[#This Row],[ExistenciaActualUC]])</f>
        <v>ND</v>
      </c>
      <c r="N9276" s="34" t="str">
        <f>IF(TablaD50[[#This Row],[Almacen]]="","","D50")</f>
        <v/>
      </c>
    </row>
    <row r="9277" spans="7:14" x14ac:dyDescent="0.25">
      <c r="G9277"/>
      <c r="H9277"/>
      <c r="I9277" s="47"/>
      <c r="J9277" s="31"/>
      <c r="K9277" s="31"/>
      <c r="L9277" s="32" t="str">
        <f>IF(ISERROR(VLOOKUP(LEFT(TablaD50[[#This Row],[Articulo]],6),ComparteD50[#All],2,FALSE)),"ND",TablaD50[[#This Row],[Articulo]])</f>
        <v>ND</v>
      </c>
      <c r="M9277" s="33" t="str">
        <f>IF(TablaD50[[#This Row],[Codigo Autorizadas]]="ND","ND",TablaD50[[#This Row],[ExistenciaActualUC]])</f>
        <v>ND</v>
      </c>
      <c r="N9277" s="34" t="str">
        <f>IF(TablaD50[[#This Row],[Almacen]]="","","D50")</f>
        <v/>
      </c>
    </row>
    <row r="9278" spans="7:14" x14ac:dyDescent="0.25">
      <c r="G9278"/>
      <c r="H9278"/>
      <c r="I9278" s="47"/>
      <c r="J9278" s="31"/>
      <c r="K9278" s="31"/>
      <c r="L9278" s="32" t="str">
        <f>IF(ISERROR(VLOOKUP(LEFT(TablaD50[[#This Row],[Articulo]],6),ComparteD50[#All],2,FALSE)),"ND",TablaD50[[#This Row],[Articulo]])</f>
        <v>ND</v>
      </c>
      <c r="M9278" s="33" t="str">
        <f>IF(TablaD50[[#This Row],[Codigo Autorizadas]]="ND","ND",TablaD50[[#This Row],[ExistenciaActualUC]])</f>
        <v>ND</v>
      </c>
      <c r="N9278" s="34" t="str">
        <f>IF(TablaD50[[#This Row],[Almacen]]="","","D50")</f>
        <v/>
      </c>
    </row>
    <row r="9279" spans="7:14" x14ac:dyDescent="0.25">
      <c r="G9279"/>
      <c r="H9279"/>
      <c r="I9279" s="47"/>
      <c r="J9279" s="31"/>
      <c r="K9279" s="31"/>
      <c r="L9279" s="32" t="str">
        <f>IF(ISERROR(VLOOKUP(LEFT(TablaD50[[#This Row],[Articulo]],6),ComparteD50[#All],2,FALSE)),"ND",TablaD50[[#This Row],[Articulo]])</f>
        <v>ND</v>
      </c>
      <c r="M9279" s="33" t="str">
        <f>IF(TablaD50[[#This Row],[Codigo Autorizadas]]="ND","ND",TablaD50[[#This Row],[ExistenciaActualUC]])</f>
        <v>ND</v>
      </c>
      <c r="N9279" s="34" t="str">
        <f>IF(TablaD50[[#This Row],[Almacen]]="","","D50")</f>
        <v/>
      </c>
    </row>
    <row r="9280" spans="7:14" x14ac:dyDescent="0.25">
      <c r="G9280"/>
      <c r="H9280"/>
      <c r="I9280" s="47"/>
      <c r="J9280" s="31"/>
      <c r="K9280" s="31"/>
      <c r="L9280" s="32" t="str">
        <f>IF(ISERROR(VLOOKUP(LEFT(TablaD50[[#This Row],[Articulo]],6),ComparteD50[#All],2,FALSE)),"ND",TablaD50[[#This Row],[Articulo]])</f>
        <v>ND</v>
      </c>
      <c r="M9280" s="33" t="str">
        <f>IF(TablaD50[[#This Row],[Codigo Autorizadas]]="ND","ND",TablaD50[[#This Row],[ExistenciaActualUC]])</f>
        <v>ND</v>
      </c>
      <c r="N9280" s="34" t="str">
        <f>IF(TablaD50[[#This Row],[Almacen]]="","","D50")</f>
        <v/>
      </c>
    </row>
    <row r="9281" spans="7:14" x14ac:dyDescent="0.25">
      <c r="G9281"/>
      <c r="H9281"/>
      <c r="I9281" s="47"/>
      <c r="J9281" s="31"/>
      <c r="K9281" s="31"/>
      <c r="L9281" s="32" t="str">
        <f>IF(ISERROR(VLOOKUP(LEFT(TablaD50[[#This Row],[Articulo]],6),ComparteD50[#All],2,FALSE)),"ND",TablaD50[[#This Row],[Articulo]])</f>
        <v>ND</v>
      </c>
      <c r="M9281" s="33" t="str">
        <f>IF(TablaD50[[#This Row],[Codigo Autorizadas]]="ND","ND",TablaD50[[#This Row],[ExistenciaActualUC]])</f>
        <v>ND</v>
      </c>
      <c r="N9281" s="34" t="str">
        <f>IF(TablaD50[[#This Row],[Almacen]]="","","D50")</f>
        <v/>
      </c>
    </row>
    <row r="9282" spans="7:14" x14ac:dyDescent="0.25">
      <c r="G9282"/>
      <c r="H9282"/>
      <c r="I9282" s="47"/>
      <c r="J9282" s="31"/>
      <c r="K9282" s="31"/>
      <c r="L9282" s="32" t="str">
        <f>IF(ISERROR(VLOOKUP(LEFT(TablaD50[[#This Row],[Articulo]],6),ComparteD50[#All],2,FALSE)),"ND",TablaD50[[#This Row],[Articulo]])</f>
        <v>ND</v>
      </c>
      <c r="M9282" s="33" t="str">
        <f>IF(TablaD50[[#This Row],[Codigo Autorizadas]]="ND","ND",TablaD50[[#This Row],[ExistenciaActualUC]])</f>
        <v>ND</v>
      </c>
      <c r="N9282" s="34" t="str">
        <f>IF(TablaD50[[#This Row],[Almacen]]="","","D50")</f>
        <v/>
      </c>
    </row>
    <row r="9283" spans="7:14" x14ac:dyDescent="0.25">
      <c r="G9283"/>
      <c r="H9283"/>
      <c r="I9283" s="47"/>
      <c r="J9283" s="31"/>
      <c r="K9283" s="31"/>
      <c r="L9283" s="32" t="str">
        <f>IF(ISERROR(VLOOKUP(LEFT(TablaD50[[#This Row],[Articulo]],6),ComparteD50[#All],2,FALSE)),"ND",TablaD50[[#This Row],[Articulo]])</f>
        <v>ND</v>
      </c>
      <c r="M9283" s="33" t="str">
        <f>IF(TablaD50[[#This Row],[Codigo Autorizadas]]="ND","ND",TablaD50[[#This Row],[ExistenciaActualUC]])</f>
        <v>ND</v>
      </c>
      <c r="N9283" s="34" t="str">
        <f>IF(TablaD50[[#This Row],[Almacen]]="","","D50")</f>
        <v/>
      </c>
    </row>
    <row r="9284" spans="7:14" x14ac:dyDescent="0.25">
      <c r="G9284"/>
      <c r="H9284"/>
      <c r="I9284" s="47"/>
      <c r="J9284" s="31"/>
      <c r="K9284" s="31"/>
      <c r="L9284" s="32" t="str">
        <f>IF(ISERROR(VLOOKUP(LEFT(TablaD50[[#This Row],[Articulo]],6),ComparteD50[#All],2,FALSE)),"ND",TablaD50[[#This Row],[Articulo]])</f>
        <v>ND</v>
      </c>
      <c r="M9284" s="33" t="str">
        <f>IF(TablaD50[[#This Row],[Codigo Autorizadas]]="ND","ND",TablaD50[[#This Row],[ExistenciaActualUC]])</f>
        <v>ND</v>
      </c>
      <c r="N9284" s="34" t="str">
        <f>IF(TablaD50[[#This Row],[Almacen]]="","","D50")</f>
        <v/>
      </c>
    </row>
    <row r="9285" spans="7:14" x14ac:dyDescent="0.25">
      <c r="G9285"/>
      <c r="H9285"/>
      <c r="I9285" s="47"/>
      <c r="J9285" s="31"/>
      <c r="K9285" s="31"/>
      <c r="L9285" s="32" t="str">
        <f>IF(ISERROR(VLOOKUP(LEFT(TablaD50[[#This Row],[Articulo]],6),ComparteD50[#All],2,FALSE)),"ND",TablaD50[[#This Row],[Articulo]])</f>
        <v>ND</v>
      </c>
      <c r="M9285" s="33" t="str">
        <f>IF(TablaD50[[#This Row],[Codigo Autorizadas]]="ND","ND",TablaD50[[#This Row],[ExistenciaActualUC]])</f>
        <v>ND</v>
      </c>
      <c r="N9285" s="34" t="str">
        <f>IF(TablaD50[[#This Row],[Almacen]]="","","D50")</f>
        <v/>
      </c>
    </row>
    <row r="9286" spans="7:14" x14ac:dyDescent="0.25">
      <c r="G9286"/>
      <c r="H9286"/>
      <c r="I9286" s="47"/>
      <c r="J9286" s="31"/>
      <c r="K9286" s="31"/>
      <c r="L9286" s="32" t="str">
        <f>IF(ISERROR(VLOOKUP(LEFT(TablaD50[[#This Row],[Articulo]],6),ComparteD50[#All],2,FALSE)),"ND",TablaD50[[#This Row],[Articulo]])</f>
        <v>ND</v>
      </c>
      <c r="M9286" s="33" t="str">
        <f>IF(TablaD50[[#This Row],[Codigo Autorizadas]]="ND","ND",TablaD50[[#This Row],[ExistenciaActualUC]])</f>
        <v>ND</v>
      </c>
      <c r="N9286" s="34" t="str">
        <f>IF(TablaD50[[#This Row],[Almacen]]="","","D50")</f>
        <v/>
      </c>
    </row>
    <row r="9287" spans="7:14" x14ac:dyDescent="0.25">
      <c r="G9287"/>
      <c r="H9287"/>
      <c r="I9287" s="47"/>
      <c r="J9287" s="31"/>
      <c r="K9287" s="31"/>
      <c r="L9287" s="32" t="str">
        <f>IF(ISERROR(VLOOKUP(LEFT(TablaD50[[#This Row],[Articulo]],6),ComparteD50[#All],2,FALSE)),"ND",TablaD50[[#This Row],[Articulo]])</f>
        <v>ND</v>
      </c>
      <c r="M9287" s="33" t="str">
        <f>IF(TablaD50[[#This Row],[Codigo Autorizadas]]="ND","ND",TablaD50[[#This Row],[ExistenciaActualUC]])</f>
        <v>ND</v>
      </c>
      <c r="N9287" s="34" t="str">
        <f>IF(TablaD50[[#This Row],[Almacen]]="","","D50")</f>
        <v/>
      </c>
    </row>
    <row r="9288" spans="7:14" x14ac:dyDescent="0.25">
      <c r="G9288"/>
      <c r="H9288"/>
      <c r="I9288" s="47"/>
      <c r="J9288" s="31"/>
      <c r="K9288" s="31"/>
      <c r="L9288" s="32" t="str">
        <f>IF(ISERROR(VLOOKUP(LEFT(TablaD50[[#This Row],[Articulo]],6),ComparteD50[#All],2,FALSE)),"ND",TablaD50[[#This Row],[Articulo]])</f>
        <v>ND</v>
      </c>
      <c r="M9288" s="33" t="str">
        <f>IF(TablaD50[[#This Row],[Codigo Autorizadas]]="ND","ND",TablaD50[[#This Row],[ExistenciaActualUC]])</f>
        <v>ND</v>
      </c>
      <c r="N9288" s="34" t="str">
        <f>IF(TablaD50[[#This Row],[Almacen]]="","","D50")</f>
        <v/>
      </c>
    </row>
    <row r="9289" spans="7:14" x14ac:dyDescent="0.25">
      <c r="G9289"/>
      <c r="H9289"/>
      <c r="I9289" s="47"/>
      <c r="J9289" s="31"/>
      <c r="K9289" s="31"/>
      <c r="L9289" s="32" t="str">
        <f>IF(ISERROR(VLOOKUP(LEFT(TablaD50[[#This Row],[Articulo]],6),ComparteD50[#All],2,FALSE)),"ND",TablaD50[[#This Row],[Articulo]])</f>
        <v>ND</v>
      </c>
      <c r="M9289" s="33" t="str">
        <f>IF(TablaD50[[#This Row],[Codigo Autorizadas]]="ND","ND",TablaD50[[#This Row],[ExistenciaActualUC]])</f>
        <v>ND</v>
      </c>
      <c r="N9289" s="34" t="str">
        <f>IF(TablaD50[[#This Row],[Almacen]]="","","D50")</f>
        <v/>
      </c>
    </row>
    <row r="9290" spans="7:14" x14ac:dyDescent="0.25">
      <c r="G9290"/>
      <c r="H9290"/>
      <c r="I9290" s="47"/>
      <c r="J9290" s="31"/>
      <c r="K9290" s="31"/>
      <c r="L9290" s="32" t="str">
        <f>IF(ISERROR(VLOOKUP(LEFT(TablaD50[[#This Row],[Articulo]],6),ComparteD50[#All],2,FALSE)),"ND",TablaD50[[#This Row],[Articulo]])</f>
        <v>ND</v>
      </c>
      <c r="M9290" s="33" t="str">
        <f>IF(TablaD50[[#This Row],[Codigo Autorizadas]]="ND","ND",TablaD50[[#This Row],[ExistenciaActualUC]])</f>
        <v>ND</v>
      </c>
      <c r="N9290" s="34" t="str">
        <f>IF(TablaD50[[#This Row],[Almacen]]="","","D50")</f>
        <v/>
      </c>
    </row>
    <row r="9291" spans="7:14" x14ac:dyDescent="0.25">
      <c r="G9291"/>
      <c r="H9291"/>
      <c r="I9291" s="47"/>
      <c r="J9291" s="31"/>
      <c r="K9291" s="31"/>
      <c r="L9291" s="32" t="str">
        <f>IF(ISERROR(VLOOKUP(LEFT(TablaD50[[#This Row],[Articulo]],6),ComparteD50[#All],2,FALSE)),"ND",TablaD50[[#This Row],[Articulo]])</f>
        <v>ND</v>
      </c>
      <c r="M9291" s="33" t="str">
        <f>IF(TablaD50[[#This Row],[Codigo Autorizadas]]="ND","ND",TablaD50[[#This Row],[ExistenciaActualUC]])</f>
        <v>ND</v>
      </c>
      <c r="N9291" s="34" t="str">
        <f>IF(TablaD50[[#This Row],[Almacen]]="","","D50")</f>
        <v/>
      </c>
    </row>
    <row r="9292" spans="7:14" x14ac:dyDescent="0.25">
      <c r="G9292"/>
      <c r="H9292"/>
      <c r="I9292" s="47"/>
      <c r="J9292" s="31"/>
      <c r="K9292" s="31"/>
      <c r="L9292" s="32" t="str">
        <f>IF(ISERROR(VLOOKUP(LEFT(TablaD50[[#This Row],[Articulo]],6),ComparteD50[#All],2,FALSE)),"ND",TablaD50[[#This Row],[Articulo]])</f>
        <v>ND</v>
      </c>
      <c r="M9292" s="33" t="str">
        <f>IF(TablaD50[[#This Row],[Codigo Autorizadas]]="ND","ND",TablaD50[[#This Row],[ExistenciaActualUC]])</f>
        <v>ND</v>
      </c>
      <c r="N9292" s="34" t="str">
        <f>IF(TablaD50[[#This Row],[Almacen]]="","","D50")</f>
        <v/>
      </c>
    </row>
    <row r="9293" spans="7:14" x14ac:dyDescent="0.25">
      <c r="G9293"/>
      <c r="H9293"/>
      <c r="I9293" s="47"/>
      <c r="J9293" s="31"/>
      <c r="K9293" s="31"/>
      <c r="L9293" s="32" t="str">
        <f>IF(ISERROR(VLOOKUP(LEFT(TablaD50[[#This Row],[Articulo]],6),ComparteD50[#All],2,FALSE)),"ND",TablaD50[[#This Row],[Articulo]])</f>
        <v>ND</v>
      </c>
      <c r="M9293" s="33" t="str">
        <f>IF(TablaD50[[#This Row],[Codigo Autorizadas]]="ND","ND",TablaD50[[#This Row],[ExistenciaActualUC]])</f>
        <v>ND</v>
      </c>
      <c r="N9293" s="34" t="str">
        <f>IF(TablaD50[[#This Row],[Almacen]]="","","D50")</f>
        <v/>
      </c>
    </row>
    <row r="9294" spans="7:14" x14ac:dyDescent="0.25">
      <c r="G9294"/>
      <c r="H9294"/>
      <c r="I9294" s="47"/>
      <c r="J9294" s="31"/>
      <c r="K9294" s="31"/>
      <c r="L9294" s="32" t="str">
        <f>IF(ISERROR(VLOOKUP(LEFT(TablaD50[[#This Row],[Articulo]],6),ComparteD50[#All],2,FALSE)),"ND",TablaD50[[#This Row],[Articulo]])</f>
        <v>ND</v>
      </c>
      <c r="M9294" s="33" t="str">
        <f>IF(TablaD50[[#This Row],[Codigo Autorizadas]]="ND","ND",TablaD50[[#This Row],[ExistenciaActualUC]])</f>
        <v>ND</v>
      </c>
      <c r="N9294" s="34" t="str">
        <f>IF(TablaD50[[#This Row],[Almacen]]="","","D50")</f>
        <v/>
      </c>
    </row>
    <row r="9295" spans="7:14" x14ac:dyDescent="0.25">
      <c r="G9295"/>
      <c r="H9295"/>
      <c r="I9295" s="47"/>
      <c r="J9295" s="31"/>
      <c r="K9295" s="31"/>
      <c r="L9295" s="32" t="str">
        <f>IF(ISERROR(VLOOKUP(LEFT(TablaD50[[#This Row],[Articulo]],6),ComparteD50[#All],2,FALSE)),"ND",TablaD50[[#This Row],[Articulo]])</f>
        <v>ND</v>
      </c>
      <c r="M9295" s="33" t="str">
        <f>IF(TablaD50[[#This Row],[Codigo Autorizadas]]="ND","ND",TablaD50[[#This Row],[ExistenciaActualUC]])</f>
        <v>ND</v>
      </c>
      <c r="N9295" s="34" t="str">
        <f>IF(TablaD50[[#This Row],[Almacen]]="","","D50")</f>
        <v/>
      </c>
    </row>
    <row r="9296" spans="7:14" x14ac:dyDescent="0.25">
      <c r="G9296"/>
      <c r="H9296"/>
      <c r="I9296" s="47"/>
      <c r="J9296" s="31"/>
      <c r="K9296" s="31"/>
      <c r="L9296" s="32" t="str">
        <f>IF(ISERROR(VLOOKUP(LEFT(TablaD50[[#This Row],[Articulo]],6),ComparteD50[#All],2,FALSE)),"ND",TablaD50[[#This Row],[Articulo]])</f>
        <v>ND</v>
      </c>
      <c r="M9296" s="33" t="str">
        <f>IF(TablaD50[[#This Row],[Codigo Autorizadas]]="ND","ND",TablaD50[[#This Row],[ExistenciaActualUC]])</f>
        <v>ND</v>
      </c>
      <c r="N9296" s="34" t="str">
        <f>IF(TablaD50[[#This Row],[Almacen]]="","","D50")</f>
        <v/>
      </c>
    </row>
    <row r="9297" spans="7:14" x14ac:dyDescent="0.25">
      <c r="G9297"/>
      <c r="H9297"/>
      <c r="I9297" s="47"/>
      <c r="J9297" s="31"/>
      <c r="K9297" s="31"/>
      <c r="L9297" s="32" t="str">
        <f>IF(ISERROR(VLOOKUP(LEFT(TablaD50[[#This Row],[Articulo]],6),ComparteD50[#All],2,FALSE)),"ND",TablaD50[[#This Row],[Articulo]])</f>
        <v>ND</v>
      </c>
      <c r="M9297" s="33" t="str">
        <f>IF(TablaD50[[#This Row],[Codigo Autorizadas]]="ND","ND",TablaD50[[#This Row],[ExistenciaActualUC]])</f>
        <v>ND</v>
      </c>
      <c r="N9297" s="34" t="str">
        <f>IF(TablaD50[[#This Row],[Almacen]]="","","D50")</f>
        <v/>
      </c>
    </row>
    <row r="9298" spans="7:14" x14ac:dyDescent="0.25">
      <c r="G9298"/>
      <c r="H9298"/>
      <c r="I9298" s="47"/>
      <c r="J9298" s="31"/>
      <c r="K9298" s="31"/>
      <c r="L9298" s="32" t="str">
        <f>IF(ISERROR(VLOOKUP(LEFT(TablaD50[[#This Row],[Articulo]],6),ComparteD50[#All],2,FALSE)),"ND",TablaD50[[#This Row],[Articulo]])</f>
        <v>ND</v>
      </c>
      <c r="M9298" s="33" t="str">
        <f>IF(TablaD50[[#This Row],[Codigo Autorizadas]]="ND","ND",TablaD50[[#This Row],[ExistenciaActualUC]])</f>
        <v>ND</v>
      </c>
      <c r="N9298" s="34" t="str">
        <f>IF(TablaD50[[#This Row],[Almacen]]="","","D50")</f>
        <v/>
      </c>
    </row>
    <row r="9299" spans="7:14" x14ac:dyDescent="0.25">
      <c r="G9299"/>
      <c r="H9299"/>
      <c r="I9299" s="47"/>
      <c r="J9299" s="31"/>
      <c r="K9299" s="31"/>
      <c r="L9299" s="32" t="str">
        <f>IF(ISERROR(VLOOKUP(LEFT(TablaD50[[#This Row],[Articulo]],6),ComparteD50[#All],2,FALSE)),"ND",TablaD50[[#This Row],[Articulo]])</f>
        <v>ND</v>
      </c>
      <c r="M9299" s="33" t="str">
        <f>IF(TablaD50[[#This Row],[Codigo Autorizadas]]="ND","ND",TablaD50[[#This Row],[ExistenciaActualUC]])</f>
        <v>ND</v>
      </c>
      <c r="N9299" s="34" t="str">
        <f>IF(TablaD50[[#This Row],[Almacen]]="","","D50")</f>
        <v/>
      </c>
    </row>
    <row r="9300" spans="7:14" x14ac:dyDescent="0.25">
      <c r="G9300"/>
      <c r="H9300"/>
      <c r="I9300" s="47"/>
      <c r="J9300" s="31"/>
      <c r="K9300" s="31"/>
      <c r="L9300" s="32" t="str">
        <f>IF(ISERROR(VLOOKUP(LEFT(TablaD50[[#This Row],[Articulo]],6),ComparteD50[#All],2,FALSE)),"ND",TablaD50[[#This Row],[Articulo]])</f>
        <v>ND</v>
      </c>
      <c r="M9300" s="33" t="str">
        <f>IF(TablaD50[[#This Row],[Codigo Autorizadas]]="ND","ND",TablaD50[[#This Row],[ExistenciaActualUC]])</f>
        <v>ND</v>
      </c>
      <c r="N9300" s="34" t="str">
        <f>IF(TablaD50[[#This Row],[Almacen]]="","","D50")</f>
        <v/>
      </c>
    </row>
    <row r="9301" spans="7:14" x14ac:dyDescent="0.25">
      <c r="G9301"/>
      <c r="H9301"/>
      <c r="I9301" s="47"/>
      <c r="J9301" s="31"/>
      <c r="K9301" s="31"/>
      <c r="L9301" s="32" t="str">
        <f>IF(ISERROR(VLOOKUP(LEFT(TablaD50[[#This Row],[Articulo]],6),ComparteD50[#All],2,FALSE)),"ND",TablaD50[[#This Row],[Articulo]])</f>
        <v>ND</v>
      </c>
      <c r="M9301" s="33" t="str">
        <f>IF(TablaD50[[#This Row],[Codigo Autorizadas]]="ND","ND",TablaD50[[#This Row],[ExistenciaActualUC]])</f>
        <v>ND</v>
      </c>
      <c r="N9301" s="34" t="str">
        <f>IF(TablaD50[[#This Row],[Almacen]]="","","D50")</f>
        <v/>
      </c>
    </row>
    <row r="9302" spans="7:14" x14ac:dyDescent="0.25">
      <c r="G9302"/>
      <c r="H9302"/>
      <c r="I9302" s="47"/>
      <c r="J9302" s="31"/>
      <c r="K9302" s="31"/>
      <c r="L9302" s="32" t="str">
        <f>IF(ISERROR(VLOOKUP(LEFT(TablaD50[[#This Row],[Articulo]],6),ComparteD50[#All],2,FALSE)),"ND",TablaD50[[#This Row],[Articulo]])</f>
        <v>ND</v>
      </c>
      <c r="M9302" s="33" t="str">
        <f>IF(TablaD50[[#This Row],[Codigo Autorizadas]]="ND","ND",TablaD50[[#This Row],[ExistenciaActualUC]])</f>
        <v>ND</v>
      </c>
      <c r="N9302" s="34" t="str">
        <f>IF(TablaD50[[#This Row],[Almacen]]="","","D50")</f>
        <v/>
      </c>
    </row>
    <row r="9303" spans="7:14" x14ac:dyDescent="0.25">
      <c r="G9303"/>
      <c r="H9303"/>
      <c r="I9303" s="47"/>
      <c r="J9303" s="31"/>
      <c r="K9303" s="31"/>
      <c r="L9303" s="32" t="str">
        <f>IF(ISERROR(VLOOKUP(LEFT(TablaD50[[#This Row],[Articulo]],6),ComparteD50[#All],2,FALSE)),"ND",TablaD50[[#This Row],[Articulo]])</f>
        <v>ND</v>
      </c>
      <c r="M9303" s="33" t="str">
        <f>IF(TablaD50[[#This Row],[Codigo Autorizadas]]="ND","ND",TablaD50[[#This Row],[ExistenciaActualUC]])</f>
        <v>ND</v>
      </c>
      <c r="N9303" s="34" t="str">
        <f>IF(TablaD50[[#This Row],[Almacen]]="","","D50")</f>
        <v/>
      </c>
    </row>
    <row r="9304" spans="7:14" x14ac:dyDescent="0.25">
      <c r="G9304"/>
      <c r="H9304"/>
      <c r="I9304" s="47"/>
      <c r="J9304" s="31"/>
      <c r="K9304" s="31"/>
      <c r="L9304" s="32" t="str">
        <f>IF(ISERROR(VLOOKUP(LEFT(TablaD50[[#This Row],[Articulo]],6),ComparteD50[#All],2,FALSE)),"ND",TablaD50[[#This Row],[Articulo]])</f>
        <v>ND</v>
      </c>
      <c r="M9304" s="33" t="str">
        <f>IF(TablaD50[[#This Row],[Codigo Autorizadas]]="ND","ND",TablaD50[[#This Row],[ExistenciaActualUC]])</f>
        <v>ND</v>
      </c>
      <c r="N9304" s="34" t="str">
        <f>IF(TablaD50[[#This Row],[Almacen]]="","","D50")</f>
        <v/>
      </c>
    </row>
    <row r="9305" spans="7:14" x14ac:dyDescent="0.25">
      <c r="G9305"/>
      <c r="H9305"/>
      <c r="I9305" s="47"/>
      <c r="J9305" s="31"/>
      <c r="K9305" s="31"/>
      <c r="L9305" s="32" t="str">
        <f>IF(ISERROR(VLOOKUP(LEFT(TablaD50[[#This Row],[Articulo]],6),ComparteD50[#All],2,FALSE)),"ND",TablaD50[[#This Row],[Articulo]])</f>
        <v>ND</v>
      </c>
      <c r="M9305" s="33" t="str">
        <f>IF(TablaD50[[#This Row],[Codigo Autorizadas]]="ND","ND",TablaD50[[#This Row],[ExistenciaActualUC]])</f>
        <v>ND</v>
      </c>
      <c r="N9305" s="34" t="str">
        <f>IF(TablaD50[[#This Row],[Almacen]]="","","D50")</f>
        <v/>
      </c>
    </row>
    <row r="9306" spans="7:14" x14ac:dyDescent="0.25">
      <c r="G9306"/>
      <c r="H9306"/>
      <c r="I9306" s="47"/>
      <c r="J9306" s="31"/>
      <c r="K9306" s="31"/>
      <c r="L9306" s="32" t="str">
        <f>IF(ISERROR(VLOOKUP(LEFT(TablaD50[[#This Row],[Articulo]],6),ComparteD50[#All],2,FALSE)),"ND",TablaD50[[#This Row],[Articulo]])</f>
        <v>ND</v>
      </c>
      <c r="M9306" s="33" t="str">
        <f>IF(TablaD50[[#This Row],[Codigo Autorizadas]]="ND","ND",TablaD50[[#This Row],[ExistenciaActualUC]])</f>
        <v>ND</v>
      </c>
      <c r="N9306" s="34" t="str">
        <f>IF(TablaD50[[#This Row],[Almacen]]="","","D50")</f>
        <v/>
      </c>
    </row>
    <row r="9307" spans="7:14" x14ac:dyDescent="0.25">
      <c r="G9307"/>
      <c r="H9307"/>
      <c r="I9307" s="47"/>
      <c r="J9307" s="31"/>
      <c r="K9307" s="31"/>
      <c r="L9307" s="32" t="str">
        <f>IF(ISERROR(VLOOKUP(LEFT(TablaD50[[#This Row],[Articulo]],6),ComparteD50[#All],2,FALSE)),"ND",TablaD50[[#This Row],[Articulo]])</f>
        <v>ND</v>
      </c>
      <c r="M9307" s="33" t="str">
        <f>IF(TablaD50[[#This Row],[Codigo Autorizadas]]="ND","ND",TablaD50[[#This Row],[ExistenciaActualUC]])</f>
        <v>ND</v>
      </c>
      <c r="N9307" s="34" t="str">
        <f>IF(TablaD50[[#This Row],[Almacen]]="","","D50")</f>
        <v/>
      </c>
    </row>
    <row r="9308" spans="7:14" x14ac:dyDescent="0.25">
      <c r="G9308"/>
      <c r="H9308"/>
      <c r="I9308" s="47"/>
      <c r="J9308" s="31"/>
      <c r="K9308" s="31"/>
      <c r="L9308" s="32" t="str">
        <f>IF(ISERROR(VLOOKUP(LEFT(TablaD50[[#This Row],[Articulo]],6),ComparteD50[#All],2,FALSE)),"ND",TablaD50[[#This Row],[Articulo]])</f>
        <v>ND</v>
      </c>
      <c r="M9308" s="33" t="str">
        <f>IF(TablaD50[[#This Row],[Codigo Autorizadas]]="ND","ND",TablaD50[[#This Row],[ExistenciaActualUC]])</f>
        <v>ND</v>
      </c>
      <c r="N9308" s="34" t="str">
        <f>IF(TablaD50[[#This Row],[Almacen]]="","","D50")</f>
        <v/>
      </c>
    </row>
    <row r="9309" spans="7:14" x14ac:dyDescent="0.25">
      <c r="G9309"/>
      <c r="H9309"/>
      <c r="I9309" s="47"/>
      <c r="J9309" s="31"/>
      <c r="K9309" s="31"/>
      <c r="L9309" s="32" t="str">
        <f>IF(ISERROR(VLOOKUP(LEFT(TablaD50[[#This Row],[Articulo]],6),ComparteD50[#All],2,FALSE)),"ND",TablaD50[[#This Row],[Articulo]])</f>
        <v>ND</v>
      </c>
      <c r="M9309" s="33" t="str">
        <f>IF(TablaD50[[#This Row],[Codigo Autorizadas]]="ND","ND",TablaD50[[#This Row],[ExistenciaActualUC]])</f>
        <v>ND</v>
      </c>
      <c r="N9309" s="34" t="str">
        <f>IF(TablaD50[[#This Row],[Almacen]]="","","D50")</f>
        <v/>
      </c>
    </row>
    <row r="9310" spans="7:14" x14ac:dyDescent="0.25">
      <c r="G9310"/>
      <c r="H9310"/>
      <c r="I9310" s="47"/>
      <c r="J9310" s="31"/>
      <c r="K9310" s="31"/>
      <c r="L9310" s="32" t="str">
        <f>IF(ISERROR(VLOOKUP(LEFT(TablaD50[[#This Row],[Articulo]],6),ComparteD50[#All],2,FALSE)),"ND",TablaD50[[#This Row],[Articulo]])</f>
        <v>ND</v>
      </c>
      <c r="M9310" s="33" t="str">
        <f>IF(TablaD50[[#This Row],[Codigo Autorizadas]]="ND","ND",TablaD50[[#This Row],[ExistenciaActualUC]])</f>
        <v>ND</v>
      </c>
      <c r="N9310" s="34" t="str">
        <f>IF(TablaD50[[#This Row],[Almacen]]="","","D50")</f>
        <v/>
      </c>
    </row>
    <row r="9311" spans="7:14" x14ac:dyDescent="0.25">
      <c r="G9311"/>
      <c r="H9311"/>
      <c r="I9311" s="47"/>
      <c r="J9311" s="31"/>
      <c r="K9311" s="31"/>
      <c r="L9311" s="32" t="str">
        <f>IF(ISERROR(VLOOKUP(LEFT(TablaD50[[#This Row],[Articulo]],6),ComparteD50[#All],2,FALSE)),"ND",TablaD50[[#This Row],[Articulo]])</f>
        <v>ND</v>
      </c>
      <c r="M9311" s="33" t="str">
        <f>IF(TablaD50[[#This Row],[Codigo Autorizadas]]="ND","ND",TablaD50[[#This Row],[ExistenciaActualUC]])</f>
        <v>ND</v>
      </c>
      <c r="N9311" s="34" t="str">
        <f>IF(TablaD50[[#This Row],[Almacen]]="","","D50")</f>
        <v/>
      </c>
    </row>
    <row r="9312" spans="7:14" x14ac:dyDescent="0.25">
      <c r="G9312"/>
      <c r="H9312"/>
      <c r="I9312" s="47"/>
      <c r="J9312" s="31"/>
      <c r="K9312" s="31"/>
      <c r="L9312" s="32" t="str">
        <f>IF(ISERROR(VLOOKUP(LEFT(TablaD50[[#This Row],[Articulo]],6),ComparteD50[#All],2,FALSE)),"ND",TablaD50[[#This Row],[Articulo]])</f>
        <v>ND</v>
      </c>
      <c r="M9312" s="33" t="str">
        <f>IF(TablaD50[[#This Row],[Codigo Autorizadas]]="ND","ND",TablaD50[[#This Row],[ExistenciaActualUC]])</f>
        <v>ND</v>
      </c>
      <c r="N9312" s="34" t="str">
        <f>IF(TablaD50[[#This Row],[Almacen]]="","","D50")</f>
        <v/>
      </c>
    </row>
    <row r="9313" spans="7:14" x14ac:dyDescent="0.25">
      <c r="G9313"/>
      <c r="H9313"/>
      <c r="I9313" s="47"/>
      <c r="J9313" s="31"/>
      <c r="K9313" s="31"/>
      <c r="L9313" s="32" t="str">
        <f>IF(ISERROR(VLOOKUP(LEFT(TablaD50[[#This Row],[Articulo]],6),ComparteD50[#All],2,FALSE)),"ND",TablaD50[[#This Row],[Articulo]])</f>
        <v>ND</v>
      </c>
      <c r="M9313" s="33" t="str">
        <f>IF(TablaD50[[#This Row],[Codigo Autorizadas]]="ND","ND",TablaD50[[#This Row],[ExistenciaActualUC]])</f>
        <v>ND</v>
      </c>
      <c r="N9313" s="34" t="str">
        <f>IF(TablaD50[[#This Row],[Almacen]]="","","D50")</f>
        <v/>
      </c>
    </row>
    <row r="9314" spans="7:14" x14ac:dyDescent="0.25">
      <c r="G9314"/>
      <c r="H9314"/>
      <c r="I9314" s="47"/>
      <c r="J9314" s="31"/>
      <c r="K9314" s="31"/>
      <c r="L9314" s="32" t="str">
        <f>IF(ISERROR(VLOOKUP(LEFT(TablaD50[[#This Row],[Articulo]],6),ComparteD50[#All],2,FALSE)),"ND",TablaD50[[#This Row],[Articulo]])</f>
        <v>ND</v>
      </c>
      <c r="M9314" s="33" t="str">
        <f>IF(TablaD50[[#This Row],[Codigo Autorizadas]]="ND","ND",TablaD50[[#This Row],[ExistenciaActualUC]])</f>
        <v>ND</v>
      </c>
      <c r="N9314" s="34" t="str">
        <f>IF(TablaD50[[#This Row],[Almacen]]="","","D50")</f>
        <v/>
      </c>
    </row>
    <row r="9315" spans="7:14" x14ac:dyDescent="0.25">
      <c r="G9315"/>
      <c r="H9315"/>
      <c r="I9315" s="47"/>
      <c r="J9315" s="31"/>
      <c r="K9315" s="31"/>
      <c r="L9315" s="32" t="str">
        <f>IF(ISERROR(VLOOKUP(LEFT(TablaD50[[#This Row],[Articulo]],6),ComparteD50[#All],2,FALSE)),"ND",TablaD50[[#This Row],[Articulo]])</f>
        <v>ND</v>
      </c>
      <c r="M9315" s="33" t="str">
        <f>IF(TablaD50[[#This Row],[Codigo Autorizadas]]="ND","ND",TablaD50[[#This Row],[ExistenciaActualUC]])</f>
        <v>ND</v>
      </c>
      <c r="N9315" s="34" t="str">
        <f>IF(TablaD50[[#This Row],[Almacen]]="","","D50")</f>
        <v/>
      </c>
    </row>
    <row r="9316" spans="7:14" x14ac:dyDescent="0.25">
      <c r="G9316"/>
      <c r="H9316"/>
      <c r="I9316" s="47"/>
      <c r="J9316" s="31"/>
      <c r="K9316" s="31"/>
      <c r="L9316" s="32" t="str">
        <f>IF(ISERROR(VLOOKUP(LEFT(TablaD50[[#This Row],[Articulo]],6),ComparteD50[#All],2,FALSE)),"ND",TablaD50[[#This Row],[Articulo]])</f>
        <v>ND</v>
      </c>
      <c r="M9316" s="33" t="str">
        <f>IF(TablaD50[[#This Row],[Codigo Autorizadas]]="ND","ND",TablaD50[[#This Row],[ExistenciaActualUC]])</f>
        <v>ND</v>
      </c>
      <c r="N9316" s="34" t="str">
        <f>IF(TablaD50[[#This Row],[Almacen]]="","","D50")</f>
        <v/>
      </c>
    </row>
    <row r="9317" spans="7:14" x14ac:dyDescent="0.25">
      <c r="G9317"/>
      <c r="H9317"/>
      <c r="I9317" s="47"/>
      <c r="J9317" s="31"/>
      <c r="K9317" s="31"/>
      <c r="L9317" s="32" t="str">
        <f>IF(ISERROR(VLOOKUP(LEFT(TablaD50[[#This Row],[Articulo]],6),ComparteD50[#All],2,FALSE)),"ND",TablaD50[[#This Row],[Articulo]])</f>
        <v>ND</v>
      </c>
      <c r="M9317" s="33" t="str">
        <f>IF(TablaD50[[#This Row],[Codigo Autorizadas]]="ND","ND",TablaD50[[#This Row],[ExistenciaActualUC]])</f>
        <v>ND</v>
      </c>
      <c r="N9317" s="34" t="str">
        <f>IF(TablaD50[[#This Row],[Almacen]]="","","D50")</f>
        <v/>
      </c>
    </row>
    <row r="9318" spans="7:14" x14ac:dyDescent="0.25">
      <c r="G9318"/>
      <c r="H9318"/>
      <c r="I9318" s="47"/>
      <c r="J9318" s="31"/>
      <c r="K9318" s="31"/>
      <c r="L9318" s="32" t="str">
        <f>IF(ISERROR(VLOOKUP(LEFT(TablaD50[[#This Row],[Articulo]],6),ComparteD50[#All],2,FALSE)),"ND",TablaD50[[#This Row],[Articulo]])</f>
        <v>ND</v>
      </c>
      <c r="M9318" s="33" t="str">
        <f>IF(TablaD50[[#This Row],[Codigo Autorizadas]]="ND","ND",TablaD50[[#This Row],[ExistenciaActualUC]])</f>
        <v>ND</v>
      </c>
      <c r="N9318" s="34" t="str">
        <f>IF(TablaD50[[#This Row],[Almacen]]="","","D50")</f>
        <v/>
      </c>
    </row>
    <row r="9319" spans="7:14" x14ac:dyDescent="0.25">
      <c r="G9319"/>
      <c r="H9319"/>
      <c r="I9319" s="47"/>
      <c r="J9319" s="31"/>
      <c r="K9319" s="31"/>
      <c r="L9319" s="32" t="str">
        <f>IF(ISERROR(VLOOKUP(LEFT(TablaD50[[#This Row],[Articulo]],6),ComparteD50[#All],2,FALSE)),"ND",TablaD50[[#This Row],[Articulo]])</f>
        <v>ND</v>
      </c>
      <c r="M9319" s="33" t="str">
        <f>IF(TablaD50[[#This Row],[Codigo Autorizadas]]="ND","ND",TablaD50[[#This Row],[ExistenciaActualUC]])</f>
        <v>ND</v>
      </c>
      <c r="N9319" s="34" t="str">
        <f>IF(TablaD50[[#This Row],[Almacen]]="","","D50")</f>
        <v/>
      </c>
    </row>
    <row r="9320" spans="7:14" x14ac:dyDescent="0.25">
      <c r="G9320"/>
      <c r="H9320"/>
      <c r="I9320" s="47"/>
      <c r="J9320" s="31"/>
      <c r="K9320" s="31"/>
      <c r="L9320" s="32" t="str">
        <f>IF(ISERROR(VLOOKUP(LEFT(TablaD50[[#This Row],[Articulo]],6),ComparteD50[#All],2,FALSE)),"ND",TablaD50[[#This Row],[Articulo]])</f>
        <v>ND</v>
      </c>
      <c r="M9320" s="33" t="str">
        <f>IF(TablaD50[[#This Row],[Codigo Autorizadas]]="ND","ND",TablaD50[[#This Row],[ExistenciaActualUC]])</f>
        <v>ND</v>
      </c>
      <c r="N9320" s="34" t="str">
        <f>IF(TablaD50[[#This Row],[Almacen]]="","","D50")</f>
        <v/>
      </c>
    </row>
    <row r="9321" spans="7:14" x14ac:dyDescent="0.25">
      <c r="G9321"/>
      <c r="H9321"/>
      <c r="I9321" s="47"/>
      <c r="J9321" s="31"/>
      <c r="K9321" s="31"/>
      <c r="L9321" s="32" t="str">
        <f>IF(ISERROR(VLOOKUP(LEFT(TablaD50[[#This Row],[Articulo]],6),ComparteD50[#All],2,FALSE)),"ND",TablaD50[[#This Row],[Articulo]])</f>
        <v>ND</v>
      </c>
      <c r="M9321" s="33" t="str">
        <f>IF(TablaD50[[#This Row],[Codigo Autorizadas]]="ND","ND",TablaD50[[#This Row],[ExistenciaActualUC]])</f>
        <v>ND</v>
      </c>
      <c r="N9321" s="34" t="str">
        <f>IF(TablaD50[[#This Row],[Almacen]]="","","D50")</f>
        <v/>
      </c>
    </row>
    <row r="9322" spans="7:14" x14ac:dyDescent="0.25">
      <c r="G9322"/>
      <c r="H9322"/>
      <c r="I9322" s="47"/>
      <c r="J9322" s="31"/>
      <c r="K9322" s="31"/>
      <c r="L9322" s="32" t="str">
        <f>IF(ISERROR(VLOOKUP(LEFT(TablaD50[[#This Row],[Articulo]],6),ComparteD50[#All],2,FALSE)),"ND",TablaD50[[#This Row],[Articulo]])</f>
        <v>ND</v>
      </c>
      <c r="M9322" s="33" t="str">
        <f>IF(TablaD50[[#This Row],[Codigo Autorizadas]]="ND","ND",TablaD50[[#This Row],[ExistenciaActualUC]])</f>
        <v>ND</v>
      </c>
      <c r="N9322" s="34" t="str">
        <f>IF(TablaD50[[#This Row],[Almacen]]="","","D50")</f>
        <v/>
      </c>
    </row>
    <row r="9323" spans="7:14" x14ac:dyDescent="0.25">
      <c r="G9323"/>
      <c r="H9323"/>
      <c r="I9323" s="47"/>
      <c r="J9323" s="31"/>
      <c r="K9323" s="31"/>
      <c r="L9323" s="32" t="str">
        <f>IF(ISERROR(VLOOKUP(LEFT(TablaD50[[#This Row],[Articulo]],6),ComparteD50[#All],2,FALSE)),"ND",TablaD50[[#This Row],[Articulo]])</f>
        <v>ND</v>
      </c>
      <c r="M9323" s="33" t="str">
        <f>IF(TablaD50[[#This Row],[Codigo Autorizadas]]="ND","ND",TablaD50[[#This Row],[ExistenciaActualUC]])</f>
        <v>ND</v>
      </c>
      <c r="N9323" s="34" t="str">
        <f>IF(TablaD50[[#This Row],[Almacen]]="","","D50")</f>
        <v/>
      </c>
    </row>
    <row r="9324" spans="7:14" x14ac:dyDescent="0.25">
      <c r="G9324"/>
      <c r="H9324"/>
      <c r="I9324" s="47"/>
      <c r="J9324" s="31"/>
      <c r="K9324" s="31"/>
      <c r="L9324" s="32" t="str">
        <f>IF(ISERROR(VLOOKUP(LEFT(TablaD50[[#This Row],[Articulo]],6),ComparteD50[#All],2,FALSE)),"ND",TablaD50[[#This Row],[Articulo]])</f>
        <v>ND</v>
      </c>
      <c r="M9324" s="33" t="str">
        <f>IF(TablaD50[[#This Row],[Codigo Autorizadas]]="ND","ND",TablaD50[[#This Row],[ExistenciaActualUC]])</f>
        <v>ND</v>
      </c>
      <c r="N9324" s="34" t="str">
        <f>IF(TablaD50[[#This Row],[Almacen]]="","","D50")</f>
        <v/>
      </c>
    </row>
    <row r="9325" spans="7:14" x14ac:dyDescent="0.25">
      <c r="G9325"/>
      <c r="H9325"/>
      <c r="I9325" s="47"/>
      <c r="J9325" s="31"/>
      <c r="K9325" s="31"/>
      <c r="L9325" s="32" t="str">
        <f>IF(ISERROR(VLOOKUP(LEFT(TablaD50[[#This Row],[Articulo]],6),ComparteD50[#All],2,FALSE)),"ND",TablaD50[[#This Row],[Articulo]])</f>
        <v>ND</v>
      </c>
      <c r="M9325" s="33" t="str">
        <f>IF(TablaD50[[#This Row],[Codigo Autorizadas]]="ND","ND",TablaD50[[#This Row],[ExistenciaActualUC]])</f>
        <v>ND</v>
      </c>
      <c r="N9325" s="34" t="str">
        <f>IF(TablaD50[[#This Row],[Almacen]]="","","D50")</f>
        <v/>
      </c>
    </row>
    <row r="9326" spans="7:14" x14ac:dyDescent="0.25">
      <c r="G9326"/>
      <c r="H9326"/>
      <c r="I9326" s="47"/>
      <c r="J9326" s="31"/>
      <c r="K9326" s="31"/>
      <c r="L9326" s="32" t="str">
        <f>IF(ISERROR(VLOOKUP(LEFT(TablaD50[[#This Row],[Articulo]],6),ComparteD50[#All],2,FALSE)),"ND",TablaD50[[#This Row],[Articulo]])</f>
        <v>ND</v>
      </c>
      <c r="M9326" s="33" t="str">
        <f>IF(TablaD50[[#This Row],[Codigo Autorizadas]]="ND","ND",TablaD50[[#This Row],[ExistenciaActualUC]])</f>
        <v>ND</v>
      </c>
      <c r="N9326" s="34" t="str">
        <f>IF(TablaD50[[#This Row],[Almacen]]="","","D50")</f>
        <v/>
      </c>
    </row>
    <row r="9327" spans="7:14" x14ac:dyDescent="0.25">
      <c r="G9327"/>
      <c r="H9327"/>
      <c r="I9327" s="47"/>
      <c r="J9327" s="31"/>
      <c r="K9327" s="31"/>
      <c r="L9327" s="32" t="str">
        <f>IF(ISERROR(VLOOKUP(LEFT(TablaD50[[#This Row],[Articulo]],6),ComparteD50[#All],2,FALSE)),"ND",TablaD50[[#This Row],[Articulo]])</f>
        <v>ND</v>
      </c>
      <c r="M9327" s="33" t="str">
        <f>IF(TablaD50[[#This Row],[Codigo Autorizadas]]="ND","ND",TablaD50[[#This Row],[ExistenciaActualUC]])</f>
        <v>ND</v>
      </c>
      <c r="N9327" s="34" t="str">
        <f>IF(TablaD50[[#This Row],[Almacen]]="","","D50")</f>
        <v/>
      </c>
    </row>
    <row r="9328" spans="7:14" x14ac:dyDescent="0.25">
      <c r="G9328"/>
      <c r="H9328"/>
      <c r="I9328" s="47"/>
      <c r="J9328" s="31"/>
      <c r="K9328" s="31"/>
      <c r="L9328" s="32" t="str">
        <f>IF(ISERROR(VLOOKUP(LEFT(TablaD50[[#This Row],[Articulo]],6),ComparteD50[#All],2,FALSE)),"ND",TablaD50[[#This Row],[Articulo]])</f>
        <v>ND</v>
      </c>
      <c r="M9328" s="33" t="str">
        <f>IF(TablaD50[[#This Row],[Codigo Autorizadas]]="ND","ND",TablaD50[[#This Row],[ExistenciaActualUC]])</f>
        <v>ND</v>
      </c>
      <c r="N9328" s="34" t="str">
        <f>IF(TablaD50[[#This Row],[Almacen]]="","","D50")</f>
        <v/>
      </c>
    </row>
    <row r="9329" spans="7:14" x14ac:dyDescent="0.25">
      <c r="G9329"/>
      <c r="H9329"/>
      <c r="I9329" s="47"/>
      <c r="J9329" s="31"/>
      <c r="K9329" s="31"/>
      <c r="L9329" s="32" t="str">
        <f>IF(ISERROR(VLOOKUP(LEFT(TablaD50[[#This Row],[Articulo]],6),ComparteD50[#All],2,FALSE)),"ND",TablaD50[[#This Row],[Articulo]])</f>
        <v>ND</v>
      </c>
      <c r="M9329" s="33" t="str">
        <f>IF(TablaD50[[#This Row],[Codigo Autorizadas]]="ND","ND",TablaD50[[#This Row],[ExistenciaActualUC]])</f>
        <v>ND</v>
      </c>
      <c r="N9329" s="34" t="str">
        <f>IF(TablaD50[[#This Row],[Almacen]]="","","D50")</f>
        <v/>
      </c>
    </row>
    <row r="9330" spans="7:14" x14ac:dyDescent="0.25">
      <c r="G9330"/>
      <c r="H9330"/>
      <c r="I9330" s="47"/>
      <c r="J9330" s="31"/>
      <c r="K9330" s="31"/>
      <c r="L9330" s="32" t="str">
        <f>IF(ISERROR(VLOOKUP(LEFT(TablaD50[[#This Row],[Articulo]],6),ComparteD50[#All],2,FALSE)),"ND",TablaD50[[#This Row],[Articulo]])</f>
        <v>ND</v>
      </c>
      <c r="M9330" s="33" t="str">
        <f>IF(TablaD50[[#This Row],[Codigo Autorizadas]]="ND","ND",TablaD50[[#This Row],[ExistenciaActualUC]])</f>
        <v>ND</v>
      </c>
      <c r="N9330" s="34" t="str">
        <f>IF(TablaD50[[#This Row],[Almacen]]="","","D50")</f>
        <v/>
      </c>
    </row>
    <row r="9331" spans="7:14" x14ac:dyDescent="0.25">
      <c r="G9331"/>
      <c r="H9331"/>
      <c r="I9331" s="47"/>
      <c r="J9331" s="31"/>
      <c r="K9331" s="31"/>
      <c r="L9331" s="32" t="str">
        <f>IF(ISERROR(VLOOKUP(LEFT(TablaD50[[#This Row],[Articulo]],6),ComparteD50[#All],2,FALSE)),"ND",TablaD50[[#This Row],[Articulo]])</f>
        <v>ND</v>
      </c>
      <c r="M9331" s="33" t="str">
        <f>IF(TablaD50[[#This Row],[Codigo Autorizadas]]="ND","ND",TablaD50[[#This Row],[ExistenciaActualUC]])</f>
        <v>ND</v>
      </c>
      <c r="N9331" s="34" t="str">
        <f>IF(TablaD50[[#This Row],[Almacen]]="","","D50")</f>
        <v/>
      </c>
    </row>
    <row r="9332" spans="7:14" x14ac:dyDescent="0.25">
      <c r="G9332"/>
      <c r="H9332"/>
      <c r="I9332" s="47"/>
      <c r="J9332" s="31"/>
      <c r="K9332" s="31"/>
      <c r="L9332" s="32" t="str">
        <f>IF(ISERROR(VLOOKUP(LEFT(TablaD50[[#This Row],[Articulo]],6),ComparteD50[#All],2,FALSE)),"ND",TablaD50[[#This Row],[Articulo]])</f>
        <v>ND</v>
      </c>
      <c r="M9332" s="33" t="str">
        <f>IF(TablaD50[[#This Row],[Codigo Autorizadas]]="ND","ND",TablaD50[[#This Row],[ExistenciaActualUC]])</f>
        <v>ND</v>
      </c>
      <c r="N9332" s="34" t="str">
        <f>IF(TablaD50[[#This Row],[Almacen]]="","","D50")</f>
        <v/>
      </c>
    </row>
    <row r="9333" spans="7:14" x14ac:dyDescent="0.25">
      <c r="G9333"/>
      <c r="H9333"/>
      <c r="I9333" s="47"/>
      <c r="J9333" s="31"/>
      <c r="K9333" s="31"/>
      <c r="L9333" s="32" t="str">
        <f>IF(ISERROR(VLOOKUP(LEFT(TablaD50[[#This Row],[Articulo]],6),ComparteD50[#All],2,FALSE)),"ND",TablaD50[[#This Row],[Articulo]])</f>
        <v>ND</v>
      </c>
      <c r="M9333" s="33" t="str">
        <f>IF(TablaD50[[#This Row],[Codigo Autorizadas]]="ND","ND",TablaD50[[#This Row],[ExistenciaActualUC]])</f>
        <v>ND</v>
      </c>
      <c r="N9333" s="34" t="str">
        <f>IF(TablaD50[[#This Row],[Almacen]]="","","D50")</f>
        <v/>
      </c>
    </row>
    <row r="9334" spans="7:14" x14ac:dyDescent="0.25">
      <c r="G9334"/>
      <c r="H9334"/>
      <c r="I9334" s="47"/>
      <c r="J9334" s="31"/>
      <c r="K9334" s="31"/>
      <c r="L9334" s="32" t="str">
        <f>IF(ISERROR(VLOOKUP(LEFT(TablaD50[[#This Row],[Articulo]],6),ComparteD50[#All],2,FALSE)),"ND",TablaD50[[#This Row],[Articulo]])</f>
        <v>ND</v>
      </c>
      <c r="M9334" s="33" t="str">
        <f>IF(TablaD50[[#This Row],[Codigo Autorizadas]]="ND","ND",TablaD50[[#This Row],[ExistenciaActualUC]])</f>
        <v>ND</v>
      </c>
      <c r="N9334" s="34" t="str">
        <f>IF(TablaD50[[#This Row],[Almacen]]="","","D50")</f>
        <v/>
      </c>
    </row>
    <row r="9335" spans="7:14" x14ac:dyDescent="0.25">
      <c r="G9335"/>
      <c r="H9335"/>
      <c r="I9335" s="47"/>
      <c r="J9335" s="31"/>
      <c r="K9335" s="31"/>
      <c r="L9335" s="32" t="str">
        <f>IF(ISERROR(VLOOKUP(LEFT(TablaD50[[#This Row],[Articulo]],6),ComparteD50[#All],2,FALSE)),"ND",TablaD50[[#This Row],[Articulo]])</f>
        <v>ND</v>
      </c>
      <c r="M9335" s="33" t="str">
        <f>IF(TablaD50[[#This Row],[Codigo Autorizadas]]="ND","ND",TablaD50[[#This Row],[ExistenciaActualUC]])</f>
        <v>ND</v>
      </c>
      <c r="N9335" s="34" t="str">
        <f>IF(TablaD50[[#This Row],[Almacen]]="","","D50")</f>
        <v/>
      </c>
    </row>
    <row r="9336" spans="7:14" x14ac:dyDescent="0.25">
      <c r="G9336"/>
      <c r="H9336"/>
      <c r="I9336" s="47"/>
      <c r="J9336" s="31"/>
      <c r="K9336" s="31"/>
      <c r="L9336" s="32" t="str">
        <f>IF(ISERROR(VLOOKUP(LEFT(TablaD50[[#This Row],[Articulo]],6),ComparteD50[#All],2,FALSE)),"ND",TablaD50[[#This Row],[Articulo]])</f>
        <v>ND</v>
      </c>
      <c r="M9336" s="33" t="str">
        <f>IF(TablaD50[[#This Row],[Codigo Autorizadas]]="ND","ND",TablaD50[[#This Row],[ExistenciaActualUC]])</f>
        <v>ND</v>
      </c>
      <c r="N9336" s="34" t="str">
        <f>IF(TablaD50[[#This Row],[Almacen]]="","","D50")</f>
        <v/>
      </c>
    </row>
    <row r="9337" spans="7:14" x14ac:dyDescent="0.25">
      <c r="G9337"/>
      <c r="H9337"/>
      <c r="I9337" s="47"/>
      <c r="J9337" s="31"/>
      <c r="K9337" s="31"/>
      <c r="L9337" s="32" t="str">
        <f>IF(ISERROR(VLOOKUP(LEFT(TablaD50[[#This Row],[Articulo]],6),ComparteD50[#All],2,FALSE)),"ND",TablaD50[[#This Row],[Articulo]])</f>
        <v>ND</v>
      </c>
      <c r="M9337" s="33" t="str">
        <f>IF(TablaD50[[#This Row],[Codigo Autorizadas]]="ND","ND",TablaD50[[#This Row],[ExistenciaActualUC]])</f>
        <v>ND</v>
      </c>
      <c r="N9337" s="34" t="str">
        <f>IF(TablaD50[[#This Row],[Almacen]]="","","D50")</f>
        <v/>
      </c>
    </row>
    <row r="9338" spans="7:14" x14ac:dyDescent="0.25">
      <c r="G9338"/>
      <c r="H9338"/>
      <c r="I9338" s="47"/>
      <c r="J9338" s="31"/>
      <c r="K9338" s="31"/>
      <c r="L9338" s="32" t="str">
        <f>IF(ISERROR(VLOOKUP(LEFT(TablaD50[[#This Row],[Articulo]],6),ComparteD50[#All],2,FALSE)),"ND",TablaD50[[#This Row],[Articulo]])</f>
        <v>ND</v>
      </c>
      <c r="M9338" s="33" t="str">
        <f>IF(TablaD50[[#This Row],[Codigo Autorizadas]]="ND","ND",TablaD50[[#This Row],[ExistenciaActualUC]])</f>
        <v>ND</v>
      </c>
      <c r="N9338" s="34" t="str">
        <f>IF(TablaD50[[#This Row],[Almacen]]="","","D50")</f>
        <v/>
      </c>
    </row>
    <row r="9339" spans="7:14" x14ac:dyDescent="0.25">
      <c r="G9339"/>
      <c r="H9339"/>
      <c r="I9339" s="47"/>
      <c r="J9339" s="31"/>
      <c r="K9339" s="31"/>
      <c r="L9339" s="32" t="str">
        <f>IF(ISERROR(VLOOKUP(LEFT(TablaD50[[#This Row],[Articulo]],6),ComparteD50[#All],2,FALSE)),"ND",TablaD50[[#This Row],[Articulo]])</f>
        <v>ND</v>
      </c>
      <c r="M9339" s="33" t="str">
        <f>IF(TablaD50[[#This Row],[Codigo Autorizadas]]="ND","ND",TablaD50[[#This Row],[ExistenciaActualUC]])</f>
        <v>ND</v>
      </c>
      <c r="N9339" s="34" t="str">
        <f>IF(TablaD50[[#This Row],[Almacen]]="","","D50")</f>
        <v/>
      </c>
    </row>
    <row r="9340" spans="7:14" x14ac:dyDescent="0.25">
      <c r="G9340"/>
      <c r="H9340"/>
      <c r="I9340" s="47"/>
      <c r="J9340" s="31"/>
      <c r="K9340" s="31"/>
      <c r="L9340" s="32" t="str">
        <f>IF(ISERROR(VLOOKUP(LEFT(TablaD50[[#This Row],[Articulo]],6),ComparteD50[#All],2,FALSE)),"ND",TablaD50[[#This Row],[Articulo]])</f>
        <v>ND</v>
      </c>
      <c r="M9340" s="33" t="str">
        <f>IF(TablaD50[[#This Row],[Codigo Autorizadas]]="ND","ND",TablaD50[[#This Row],[ExistenciaActualUC]])</f>
        <v>ND</v>
      </c>
      <c r="N9340" s="34" t="str">
        <f>IF(TablaD50[[#This Row],[Almacen]]="","","D50")</f>
        <v/>
      </c>
    </row>
    <row r="9341" spans="7:14" x14ac:dyDescent="0.25">
      <c r="G9341"/>
      <c r="H9341"/>
      <c r="I9341" s="47"/>
      <c r="J9341" s="31"/>
      <c r="K9341" s="31"/>
      <c r="L9341" s="32" t="str">
        <f>IF(ISERROR(VLOOKUP(LEFT(TablaD50[[#This Row],[Articulo]],6),ComparteD50[#All],2,FALSE)),"ND",TablaD50[[#This Row],[Articulo]])</f>
        <v>ND</v>
      </c>
      <c r="M9341" s="33" t="str">
        <f>IF(TablaD50[[#This Row],[Codigo Autorizadas]]="ND","ND",TablaD50[[#This Row],[ExistenciaActualUC]])</f>
        <v>ND</v>
      </c>
      <c r="N9341" s="34" t="str">
        <f>IF(TablaD50[[#This Row],[Almacen]]="","","D50")</f>
        <v/>
      </c>
    </row>
    <row r="9342" spans="7:14" x14ac:dyDescent="0.25">
      <c r="G9342"/>
      <c r="H9342"/>
      <c r="I9342" s="47"/>
      <c r="J9342" s="31"/>
      <c r="K9342" s="31"/>
      <c r="L9342" s="32" t="str">
        <f>IF(ISERROR(VLOOKUP(LEFT(TablaD50[[#This Row],[Articulo]],6),ComparteD50[#All],2,FALSE)),"ND",TablaD50[[#This Row],[Articulo]])</f>
        <v>ND</v>
      </c>
      <c r="M9342" s="33" t="str">
        <f>IF(TablaD50[[#This Row],[Codigo Autorizadas]]="ND","ND",TablaD50[[#This Row],[ExistenciaActualUC]])</f>
        <v>ND</v>
      </c>
      <c r="N9342" s="34" t="str">
        <f>IF(TablaD50[[#This Row],[Almacen]]="","","D50")</f>
        <v/>
      </c>
    </row>
    <row r="9343" spans="7:14" x14ac:dyDescent="0.25">
      <c r="G9343"/>
      <c r="H9343"/>
      <c r="I9343" s="47"/>
      <c r="J9343" s="31"/>
      <c r="K9343" s="31"/>
      <c r="L9343" s="32" t="str">
        <f>IF(ISERROR(VLOOKUP(LEFT(TablaD50[[#This Row],[Articulo]],6),ComparteD50[#All],2,FALSE)),"ND",TablaD50[[#This Row],[Articulo]])</f>
        <v>ND</v>
      </c>
      <c r="M9343" s="33" t="str">
        <f>IF(TablaD50[[#This Row],[Codigo Autorizadas]]="ND","ND",TablaD50[[#This Row],[ExistenciaActualUC]])</f>
        <v>ND</v>
      </c>
      <c r="N9343" s="34" t="str">
        <f>IF(TablaD50[[#This Row],[Almacen]]="","","D50")</f>
        <v/>
      </c>
    </row>
    <row r="9344" spans="7:14" x14ac:dyDescent="0.25">
      <c r="G9344"/>
      <c r="H9344"/>
      <c r="I9344" s="47"/>
      <c r="J9344" s="31"/>
      <c r="K9344" s="31"/>
      <c r="L9344" s="32" t="str">
        <f>IF(ISERROR(VLOOKUP(LEFT(TablaD50[[#This Row],[Articulo]],6),ComparteD50[#All],2,FALSE)),"ND",TablaD50[[#This Row],[Articulo]])</f>
        <v>ND</v>
      </c>
      <c r="M9344" s="33" t="str">
        <f>IF(TablaD50[[#This Row],[Codigo Autorizadas]]="ND","ND",TablaD50[[#This Row],[ExistenciaActualUC]])</f>
        <v>ND</v>
      </c>
      <c r="N9344" s="34" t="str">
        <f>IF(TablaD50[[#This Row],[Almacen]]="","","D50")</f>
        <v/>
      </c>
    </row>
    <row r="9345" spans="7:14" x14ac:dyDescent="0.25">
      <c r="G9345"/>
      <c r="H9345"/>
      <c r="I9345" s="47"/>
      <c r="J9345" s="31"/>
      <c r="K9345" s="31"/>
      <c r="L9345" s="32" t="str">
        <f>IF(ISERROR(VLOOKUP(LEFT(TablaD50[[#This Row],[Articulo]],6),ComparteD50[#All],2,FALSE)),"ND",TablaD50[[#This Row],[Articulo]])</f>
        <v>ND</v>
      </c>
      <c r="M9345" s="33" t="str">
        <f>IF(TablaD50[[#This Row],[Codigo Autorizadas]]="ND","ND",TablaD50[[#This Row],[ExistenciaActualUC]])</f>
        <v>ND</v>
      </c>
      <c r="N9345" s="34" t="str">
        <f>IF(TablaD50[[#This Row],[Almacen]]="","","D50")</f>
        <v/>
      </c>
    </row>
    <row r="9346" spans="7:14" x14ac:dyDescent="0.25">
      <c r="G9346"/>
      <c r="H9346"/>
      <c r="I9346" s="47"/>
      <c r="J9346" s="31"/>
      <c r="K9346" s="31"/>
      <c r="L9346" s="32" t="str">
        <f>IF(ISERROR(VLOOKUP(LEFT(TablaD50[[#This Row],[Articulo]],6),ComparteD50[#All],2,FALSE)),"ND",TablaD50[[#This Row],[Articulo]])</f>
        <v>ND</v>
      </c>
      <c r="M9346" s="33" t="str">
        <f>IF(TablaD50[[#This Row],[Codigo Autorizadas]]="ND","ND",TablaD50[[#This Row],[ExistenciaActualUC]])</f>
        <v>ND</v>
      </c>
      <c r="N9346" s="34" t="str">
        <f>IF(TablaD50[[#This Row],[Almacen]]="","","D50")</f>
        <v/>
      </c>
    </row>
    <row r="9347" spans="7:14" x14ac:dyDescent="0.25">
      <c r="G9347"/>
      <c r="H9347"/>
      <c r="I9347" s="47"/>
      <c r="J9347" s="31"/>
      <c r="K9347" s="31"/>
      <c r="L9347" s="32" t="str">
        <f>IF(ISERROR(VLOOKUP(LEFT(TablaD50[[#This Row],[Articulo]],6),ComparteD50[#All],2,FALSE)),"ND",TablaD50[[#This Row],[Articulo]])</f>
        <v>ND</v>
      </c>
      <c r="M9347" s="33" t="str">
        <f>IF(TablaD50[[#This Row],[Codigo Autorizadas]]="ND","ND",TablaD50[[#This Row],[ExistenciaActualUC]])</f>
        <v>ND</v>
      </c>
      <c r="N9347" s="34" t="str">
        <f>IF(TablaD50[[#This Row],[Almacen]]="","","D50")</f>
        <v/>
      </c>
    </row>
    <row r="9348" spans="7:14" x14ac:dyDescent="0.25">
      <c r="G9348"/>
      <c r="H9348"/>
      <c r="I9348" s="47"/>
      <c r="J9348" s="31"/>
      <c r="K9348" s="31"/>
      <c r="L9348" s="32" t="str">
        <f>IF(ISERROR(VLOOKUP(LEFT(TablaD50[[#This Row],[Articulo]],6),ComparteD50[#All],2,FALSE)),"ND",TablaD50[[#This Row],[Articulo]])</f>
        <v>ND</v>
      </c>
      <c r="M9348" s="33" t="str">
        <f>IF(TablaD50[[#This Row],[Codigo Autorizadas]]="ND","ND",TablaD50[[#This Row],[ExistenciaActualUC]])</f>
        <v>ND</v>
      </c>
      <c r="N9348" s="34" t="str">
        <f>IF(TablaD50[[#This Row],[Almacen]]="","","D50")</f>
        <v/>
      </c>
    </row>
    <row r="9349" spans="7:14" x14ac:dyDescent="0.25">
      <c r="G9349"/>
      <c r="H9349"/>
      <c r="I9349" s="47"/>
      <c r="J9349" s="31"/>
      <c r="K9349" s="31"/>
      <c r="L9349" s="32" t="str">
        <f>IF(ISERROR(VLOOKUP(LEFT(TablaD50[[#This Row],[Articulo]],6),ComparteD50[#All],2,FALSE)),"ND",TablaD50[[#This Row],[Articulo]])</f>
        <v>ND</v>
      </c>
      <c r="M9349" s="33" t="str">
        <f>IF(TablaD50[[#This Row],[Codigo Autorizadas]]="ND","ND",TablaD50[[#This Row],[ExistenciaActualUC]])</f>
        <v>ND</v>
      </c>
      <c r="N9349" s="34" t="str">
        <f>IF(TablaD50[[#This Row],[Almacen]]="","","D50")</f>
        <v/>
      </c>
    </row>
    <row r="9350" spans="7:14" x14ac:dyDescent="0.25">
      <c r="G9350"/>
      <c r="H9350"/>
      <c r="I9350" s="47"/>
      <c r="J9350" s="31"/>
      <c r="K9350" s="31"/>
      <c r="L9350" s="32" t="str">
        <f>IF(ISERROR(VLOOKUP(LEFT(TablaD50[[#This Row],[Articulo]],6),ComparteD50[#All],2,FALSE)),"ND",TablaD50[[#This Row],[Articulo]])</f>
        <v>ND</v>
      </c>
      <c r="M9350" s="33" t="str">
        <f>IF(TablaD50[[#This Row],[Codigo Autorizadas]]="ND","ND",TablaD50[[#This Row],[ExistenciaActualUC]])</f>
        <v>ND</v>
      </c>
      <c r="N9350" s="34" t="str">
        <f>IF(TablaD50[[#This Row],[Almacen]]="","","D50")</f>
        <v/>
      </c>
    </row>
    <row r="9351" spans="7:14" x14ac:dyDescent="0.25">
      <c r="G9351"/>
      <c r="H9351"/>
      <c r="I9351" s="47"/>
      <c r="J9351" s="31"/>
      <c r="K9351" s="31"/>
      <c r="L9351" s="32" t="str">
        <f>IF(ISERROR(VLOOKUP(LEFT(TablaD50[[#This Row],[Articulo]],6),ComparteD50[#All],2,FALSE)),"ND",TablaD50[[#This Row],[Articulo]])</f>
        <v>ND</v>
      </c>
      <c r="M9351" s="33" t="str">
        <f>IF(TablaD50[[#This Row],[Codigo Autorizadas]]="ND","ND",TablaD50[[#This Row],[ExistenciaActualUC]])</f>
        <v>ND</v>
      </c>
      <c r="N9351" s="34" t="str">
        <f>IF(TablaD50[[#This Row],[Almacen]]="","","D50")</f>
        <v/>
      </c>
    </row>
    <row r="9352" spans="7:14" x14ac:dyDescent="0.25">
      <c r="G9352"/>
      <c r="H9352"/>
      <c r="I9352" s="47"/>
      <c r="J9352" s="31"/>
      <c r="K9352" s="31"/>
      <c r="L9352" s="32" t="str">
        <f>IF(ISERROR(VLOOKUP(LEFT(TablaD50[[#This Row],[Articulo]],6),ComparteD50[#All],2,FALSE)),"ND",TablaD50[[#This Row],[Articulo]])</f>
        <v>ND</v>
      </c>
      <c r="M9352" s="33" t="str">
        <f>IF(TablaD50[[#This Row],[Codigo Autorizadas]]="ND","ND",TablaD50[[#This Row],[ExistenciaActualUC]])</f>
        <v>ND</v>
      </c>
      <c r="N9352" s="34" t="str">
        <f>IF(TablaD50[[#This Row],[Almacen]]="","","D50")</f>
        <v/>
      </c>
    </row>
    <row r="9353" spans="7:14" x14ac:dyDescent="0.25">
      <c r="G9353"/>
      <c r="H9353"/>
      <c r="I9353" s="47"/>
      <c r="J9353" s="31"/>
      <c r="K9353" s="31"/>
      <c r="L9353" s="32" t="str">
        <f>IF(ISERROR(VLOOKUP(LEFT(TablaD50[[#This Row],[Articulo]],6),ComparteD50[#All],2,FALSE)),"ND",TablaD50[[#This Row],[Articulo]])</f>
        <v>ND</v>
      </c>
      <c r="M9353" s="33" t="str">
        <f>IF(TablaD50[[#This Row],[Codigo Autorizadas]]="ND","ND",TablaD50[[#This Row],[ExistenciaActualUC]])</f>
        <v>ND</v>
      </c>
      <c r="N9353" s="34" t="str">
        <f>IF(TablaD50[[#This Row],[Almacen]]="","","D50")</f>
        <v/>
      </c>
    </row>
    <row r="9354" spans="7:14" x14ac:dyDescent="0.25">
      <c r="G9354"/>
      <c r="H9354"/>
      <c r="I9354" s="47"/>
      <c r="J9354" s="31"/>
      <c r="K9354" s="31"/>
      <c r="L9354" s="32" t="str">
        <f>IF(ISERROR(VLOOKUP(LEFT(TablaD50[[#This Row],[Articulo]],6),ComparteD50[#All],2,FALSE)),"ND",TablaD50[[#This Row],[Articulo]])</f>
        <v>ND</v>
      </c>
      <c r="M9354" s="33" t="str">
        <f>IF(TablaD50[[#This Row],[Codigo Autorizadas]]="ND","ND",TablaD50[[#This Row],[ExistenciaActualUC]])</f>
        <v>ND</v>
      </c>
      <c r="N9354" s="34" t="str">
        <f>IF(TablaD50[[#This Row],[Almacen]]="","","D50")</f>
        <v/>
      </c>
    </row>
    <row r="9355" spans="7:14" x14ac:dyDescent="0.25">
      <c r="G9355"/>
      <c r="H9355"/>
      <c r="I9355" s="47"/>
      <c r="J9355" s="31"/>
      <c r="K9355" s="31"/>
      <c r="L9355" s="32" t="str">
        <f>IF(ISERROR(VLOOKUP(LEFT(TablaD50[[#This Row],[Articulo]],6),ComparteD50[#All],2,FALSE)),"ND",TablaD50[[#This Row],[Articulo]])</f>
        <v>ND</v>
      </c>
      <c r="M9355" s="33" t="str">
        <f>IF(TablaD50[[#This Row],[Codigo Autorizadas]]="ND","ND",TablaD50[[#This Row],[ExistenciaActualUC]])</f>
        <v>ND</v>
      </c>
      <c r="N9355" s="34" t="str">
        <f>IF(TablaD50[[#This Row],[Almacen]]="","","D50")</f>
        <v/>
      </c>
    </row>
    <row r="9356" spans="7:14" x14ac:dyDescent="0.25">
      <c r="G9356"/>
      <c r="H9356"/>
      <c r="I9356" s="47"/>
      <c r="J9356" s="31"/>
      <c r="K9356" s="31"/>
      <c r="L9356" s="32" t="str">
        <f>IF(ISERROR(VLOOKUP(LEFT(TablaD50[[#This Row],[Articulo]],6),ComparteD50[#All],2,FALSE)),"ND",TablaD50[[#This Row],[Articulo]])</f>
        <v>ND</v>
      </c>
      <c r="M9356" s="33" t="str">
        <f>IF(TablaD50[[#This Row],[Codigo Autorizadas]]="ND","ND",TablaD50[[#This Row],[ExistenciaActualUC]])</f>
        <v>ND</v>
      </c>
      <c r="N9356" s="34" t="str">
        <f>IF(TablaD50[[#This Row],[Almacen]]="","","D50")</f>
        <v/>
      </c>
    </row>
    <row r="9357" spans="7:14" x14ac:dyDescent="0.25">
      <c r="G9357"/>
      <c r="H9357"/>
      <c r="I9357" s="47"/>
      <c r="J9357" s="31"/>
      <c r="K9357" s="31"/>
      <c r="L9357" s="32" t="str">
        <f>IF(ISERROR(VLOOKUP(LEFT(TablaD50[[#This Row],[Articulo]],6),ComparteD50[#All],2,FALSE)),"ND",TablaD50[[#This Row],[Articulo]])</f>
        <v>ND</v>
      </c>
      <c r="M9357" s="33" t="str">
        <f>IF(TablaD50[[#This Row],[Codigo Autorizadas]]="ND","ND",TablaD50[[#This Row],[ExistenciaActualUC]])</f>
        <v>ND</v>
      </c>
      <c r="N9357" s="34" t="str">
        <f>IF(TablaD50[[#This Row],[Almacen]]="","","D50")</f>
        <v/>
      </c>
    </row>
    <row r="9358" spans="7:14" x14ac:dyDescent="0.25">
      <c r="G9358"/>
      <c r="H9358"/>
      <c r="I9358" s="47"/>
      <c r="J9358" s="31"/>
      <c r="K9358" s="31"/>
      <c r="L9358" s="32" t="str">
        <f>IF(ISERROR(VLOOKUP(LEFT(TablaD50[[#This Row],[Articulo]],6),ComparteD50[#All],2,FALSE)),"ND",TablaD50[[#This Row],[Articulo]])</f>
        <v>ND</v>
      </c>
      <c r="M9358" s="33" t="str">
        <f>IF(TablaD50[[#This Row],[Codigo Autorizadas]]="ND","ND",TablaD50[[#This Row],[ExistenciaActualUC]])</f>
        <v>ND</v>
      </c>
      <c r="N9358" s="34" t="str">
        <f>IF(TablaD50[[#This Row],[Almacen]]="","","D50")</f>
        <v/>
      </c>
    </row>
    <row r="9359" spans="7:14" x14ac:dyDescent="0.25">
      <c r="G9359"/>
      <c r="H9359"/>
      <c r="I9359" s="47"/>
      <c r="J9359" s="31"/>
      <c r="K9359" s="31"/>
      <c r="L9359" s="32" t="str">
        <f>IF(ISERROR(VLOOKUP(LEFT(TablaD50[[#This Row],[Articulo]],6),ComparteD50[#All],2,FALSE)),"ND",TablaD50[[#This Row],[Articulo]])</f>
        <v>ND</v>
      </c>
      <c r="M9359" s="33" t="str">
        <f>IF(TablaD50[[#This Row],[Codigo Autorizadas]]="ND","ND",TablaD50[[#This Row],[ExistenciaActualUC]])</f>
        <v>ND</v>
      </c>
      <c r="N9359" s="34" t="str">
        <f>IF(TablaD50[[#This Row],[Almacen]]="","","D50")</f>
        <v/>
      </c>
    </row>
    <row r="9360" spans="7:14" x14ac:dyDescent="0.25">
      <c r="G9360"/>
      <c r="H9360"/>
      <c r="I9360" s="47"/>
      <c r="J9360" s="31"/>
      <c r="K9360" s="31"/>
      <c r="L9360" s="32" t="str">
        <f>IF(ISERROR(VLOOKUP(LEFT(TablaD50[[#This Row],[Articulo]],6),ComparteD50[#All],2,FALSE)),"ND",TablaD50[[#This Row],[Articulo]])</f>
        <v>ND</v>
      </c>
      <c r="M9360" s="33" t="str">
        <f>IF(TablaD50[[#This Row],[Codigo Autorizadas]]="ND","ND",TablaD50[[#This Row],[ExistenciaActualUC]])</f>
        <v>ND</v>
      </c>
      <c r="N9360" s="34" t="str">
        <f>IF(TablaD50[[#This Row],[Almacen]]="","","D50")</f>
        <v/>
      </c>
    </row>
    <row r="9361" spans="7:14" x14ac:dyDescent="0.25">
      <c r="G9361"/>
      <c r="H9361"/>
      <c r="I9361" s="47"/>
      <c r="J9361" s="31"/>
      <c r="K9361" s="31"/>
      <c r="L9361" s="32" t="str">
        <f>IF(ISERROR(VLOOKUP(LEFT(TablaD50[[#This Row],[Articulo]],6),ComparteD50[#All],2,FALSE)),"ND",TablaD50[[#This Row],[Articulo]])</f>
        <v>ND</v>
      </c>
      <c r="M9361" s="33" t="str">
        <f>IF(TablaD50[[#This Row],[Codigo Autorizadas]]="ND","ND",TablaD50[[#This Row],[ExistenciaActualUC]])</f>
        <v>ND</v>
      </c>
      <c r="N9361" s="34" t="str">
        <f>IF(TablaD50[[#This Row],[Almacen]]="","","D50")</f>
        <v/>
      </c>
    </row>
    <row r="9362" spans="7:14" x14ac:dyDescent="0.25">
      <c r="G9362"/>
      <c r="H9362"/>
      <c r="I9362" s="47"/>
      <c r="J9362" s="31"/>
      <c r="K9362" s="31"/>
      <c r="L9362" s="32" t="str">
        <f>IF(ISERROR(VLOOKUP(LEFT(TablaD50[[#This Row],[Articulo]],6),ComparteD50[#All],2,FALSE)),"ND",TablaD50[[#This Row],[Articulo]])</f>
        <v>ND</v>
      </c>
      <c r="M9362" s="33" t="str">
        <f>IF(TablaD50[[#This Row],[Codigo Autorizadas]]="ND","ND",TablaD50[[#This Row],[ExistenciaActualUC]])</f>
        <v>ND</v>
      </c>
      <c r="N9362" s="34" t="str">
        <f>IF(TablaD50[[#This Row],[Almacen]]="","","D50")</f>
        <v/>
      </c>
    </row>
    <row r="9363" spans="7:14" x14ac:dyDescent="0.25">
      <c r="G9363"/>
      <c r="H9363"/>
      <c r="I9363" s="47"/>
      <c r="J9363" s="31"/>
      <c r="K9363" s="31"/>
      <c r="L9363" s="32" t="str">
        <f>IF(ISERROR(VLOOKUP(LEFT(TablaD50[[#This Row],[Articulo]],6),ComparteD50[#All],2,FALSE)),"ND",TablaD50[[#This Row],[Articulo]])</f>
        <v>ND</v>
      </c>
      <c r="M9363" s="33" t="str">
        <f>IF(TablaD50[[#This Row],[Codigo Autorizadas]]="ND","ND",TablaD50[[#This Row],[ExistenciaActualUC]])</f>
        <v>ND</v>
      </c>
      <c r="N9363" s="34" t="str">
        <f>IF(TablaD50[[#This Row],[Almacen]]="","","D50")</f>
        <v/>
      </c>
    </row>
    <row r="9364" spans="7:14" x14ac:dyDescent="0.25">
      <c r="G9364"/>
      <c r="H9364"/>
      <c r="I9364" s="47"/>
      <c r="J9364" s="31"/>
      <c r="K9364" s="31"/>
      <c r="L9364" s="32" t="str">
        <f>IF(ISERROR(VLOOKUP(LEFT(TablaD50[[#This Row],[Articulo]],6),ComparteD50[#All],2,FALSE)),"ND",TablaD50[[#This Row],[Articulo]])</f>
        <v>ND</v>
      </c>
      <c r="M9364" s="33" t="str">
        <f>IF(TablaD50[[#This Row],[Codigo Autorizadas]]="ND","ND",TablaD50[[#This Row],[ExistenciaActualUC]])</f>
        <v>ND</v>
      </c>
      <c r="N9364" s="34" t="str">
        <f>IF(TablaD50[[#This Row],[Almacen]]="","","D50")</f>
        <v/>
      </c>
    </row>
    <row r="9365" spans="7:14" x14ac:dyDescent="0.25">
      <c r="G9365"/>
      <c r="H9365"/>
      <c r="I9365" s="47"/>
      <c r="J9365" s="31"/>
      <c r="K9365" s="31"/>
      <c r="L9365" s="32" t="str">
        <f>IF(ISERROR(VLOOKUP(LEFT(TablaD50[[#This Row],[Articulo]],6),ComparteD50[#All],2,FALSE)),"ND",TablaD50[[#This Row],[Articulo]])</f>
        <v>ND</v>
      </c>
      <c r="M9365" s="33" t="str">
        <f>IF(TablaD50[[#This Row],[Codigo Autorizadas]]="ND","ND",TablaD50[[#This Row],[ExistenciaActualUC]])</f>
        <v>ND</v>
      </c>
      <c r="N9365" s="34" t="str">
        <f>IF(TablaD50[[#This Row],[Almacen]]="","","D50")</f>
        <v/>
      </c>
    </row>
    <row r="9366" spans="7:14" x14ac:dyDescent="0.25">
      <c r="G9366"/>
      <c r="H9366"/>
      <c r="I9366" s="47"/>
      <c r="J9366" s="31"/>
      <c r="K9366" s="31"/>
      <c r="L9366" s="32" t="str">
        <f>IF(ISERROR(VLOOKUP(LEFT(TablaD50[[#This Row],[Articulo]],6),ComparteD50[#All],2,FALSE)),"ND",TablaD50[[#This Row],[Articulo]])</f>
        <v>ND</v>
      </c>
      <c r="M9366" s="33" t="str">
        <f>IF(TablaD50[[#This Row],[Codigo Autorizadas]]="ND","ND",TablaD50[[#This Row],[ExistenciaActualUC]])</f>
        <v>ND</v>
      </c>
      <c r="N9366" s="34" t="str">
        <f>IF(TablaD50[[#This Row],[Almacen]]="","","D50")</f>
        <v/>
      </c>
    </row>
    <row r="9367" spans="7:14" x14ac:dyDescent="0.25">
      <c r="G9367"/>
      <c r="H9367"/>
      <c r="I9367" s="47"/>
      <c r="J9367" s="31"/>
      <c r="K9367" s="31"/>
      <c r="L9367" s="32" t="str">
        <f>IF(ISERROR(VLOOKUP(LEFT(TablaD50[[#This Row],[Articulo]],6),ComparteD50[#All],2,FALSE)),"ND",TablaD50[[#This Row],[Articulo]])</f>
        <v>ND</v>
      </c>
      <c r="M9367" s="33" t="str">
        <f>IF(TablaD50[[#This Row],[Codigo Autorizadas]]="ND","ND",TablaD50[[#This Row],[ExistenciaActualUC]])</f>
        <v>ND</v>
      </c>
      <c r="N9367" s="34" t="str">
        <f>IF(TablaD50[[#This Row],[Almacen]]="","","D50")</f>
        <v/>
      </c>
    </row>
    <row r="9368" spans="7:14" x14ac:dyDescent="0.25">
      <c r="G9368"/>
      <c r="H9368"/>
      <c r="I9368" s="47"/>
      <c r="J9368" s="31"/>
      <c r="K9368" s="31"/>
      <c r="L9368" s="32" t="str">
        <f>IF(ISERROR(VLOOKUP(LEFT(TablaD50[[#This Row],[Articulo]],6),ComparteD50[#All],2,FALSE)),"ND",TablaD50[[#This Row],[Articulo]])</f>
        <v>ND</v>
      </c>
      <c r="M9368" s="33" t="str">
        <f>IF(TablaD50[[#This Row],[Codigo Autorizadas]]="ND","ND",TablaD50[[#This Row],[ExistenciaActualUC]])</f>
        <v>ND</v>
      </c>
      <c r="N9368" s="34" t="str">
        <f>IF(TablaD50[[#This Row],[Almacen]]="","","D50")</f>
        <v/>
      </c>
    </row>
    <row r="9369" spans="7:14" x14ac:dyDescent="0.25">
      <c r="G9369"/>
      <c r="H9369"/>
      <c r="I9369" s="47"/>
      <c r="J9369" s="31"/>
      <c r="K9369" s="31"/>
      <c r="L9369" s="32" t="str">
        <f>IF(ISERROR(VLOOKUP(LEFT(TablaD50[[#This Row],[Articulo]],6),ComparteD50[#All],2,FALSE)),"ND",TablaD50[[#This Row],[Articulo]])</f>
        <v>ND</v>
      </c>
      <c r="M9369" s="33" t="str">
        <f>IF(TablaD50[[#This Row],[Codigo Autorizadas]]="ND","ND",TablaD50[[#This Row],[ExistenciaActualUC]])</f>
        <v>ND</v>
      </c>
      <c r="N9369" s="34" t="str">
        <f>IF(TablaD50[[#This Row],[Almacen]]="","","D50")</f>
        <v/>
      </c>
    </row>
    <row r="9370" spans="7:14" x14ac:dyDescent="0.25">
      <c r="G9370"/>
      <c r="H9370"/>
      <c r="I9370" s="47"/>
      <c r="J9370" s="31"/>
      <c r="K9370" s="31"/>
      <c r="L9370" s="32" t="str">
        <f>IF(ISERROR(VLOOKUP(LEFT(TablaD50[[#This Row],[Articulo]],6),ComparteD50[#All],2,FALSE)),"ND",TablaD50[[#This Row],[Articulo]])</f>
        <v>ND</v>
      </c>
      <c r="M9370" s="33" t="str">
        <f>IF(TablaD50[[#This Row],[Codigo Autorizadas]]="ND","ND",TablaD50[[#This Row],[ExistenciaActualUC]])</f>
        <v>ND</v>
      </c>
      <c r="N9370" s="34" t="str">
        <f>IF(TablaD50[[#This Row],[Almacen]]="","","D50")</f>
        <v/>
      </c>
    </row>
    <row r="9371" spans="7:14" x14ac:dyDescent="0.25">
      <c r="G9371"/>
      <c r="H9371"/>
      <c r="I9371" s="47"/>
      <c r="J9371" s="31"/>
      <c r="K9371" s="31"/>
      <c r="L9371" s="32" t="str">
        <f>IF(ISERROR(VLOOKUP(LEFT(TablaD50[[#This Row],[Articulo]],6),ComparteD50[#All],2,FALSE)),"ND",TablaD50[[#This Row],[Articulo]])</f>
        <v>ND</v>
      </c>
      <c r="M9371" s="33" t="str">
        <f>IF(TablaD50[[#This Row],[Codigo Autorizadas]]="ND","ND",TablaD50[[#This Row],[ExistenciaActualUC]])</f>
        <v>ND</v>
      </c>
      <c r="N9371" s="34" t="str">
        <f>IF(TablaD50[[#This Row],[Almacen]]="","","D50")</f>
        <v/>
      </c>
    </row>
    <row r="9372" spans="7:14" x14ac:dyDescent="0.25">
      <c r="G9372"/>
      <c r="H9372"/>
      <c r="I9372" s="47"/>
      <c r="J9372" s="31"/>
      <c r="K9372" s="31"/>
      <c r="L9372" s="32" t="str">
        <f>IF(ISERROR(VLOOKUP(LEFT(TablaD50[[#This Row],[Articulo]],6),ComparteD50[#All],2,FALSE)),"ND",TablaD50[[#This Row],[Articulo]])</f>
        <v>ND</v>
      </c>
      <c r="M9372" s="33" t="str">
        <f>IF(TablaD50[[#This Row],[Codigo Autorizadas]]="ND","ND",TablaD50[[#This Row],[ExistenciaActualUC]])</f>
        <v>ND</v>
      </c>
      <c r="N9372" s="34" t="str">
        <f>IF(TablaD50[[#This Row],[Almacen]]="","","D50")</f>
        <v/>
      </c>
    </row>
    <row r="9373" spans="7:14" x14ac:dyDescent="0.25">
      <c r="G9373"/>
      <c r="H9373"/>
      <c r="I9373" s="47"/>
      <c r="J9373" s="31"/>
      <c r="K9373" s="31"/>
      <c r="L9373" s="32" t="str">
        <f>IF(ISERROR(VLOOKUP(LEFT(TablaD50[[#This Row],[Articulo]],6),ComparteD50[#All],2,FALSE)),"ND",TablaD50[[#This Row],[Articulo]])</f>
        <v>ND</v>
      </c>
      <c r="M9373" s="33" t="str">
        <f>IF(TablaD50[[#This Row],[Codigo Autorizadas]]="ND","ND",TablaD50[[#This Row],[ExistenciaActualUC]])</f>
        <v>ND</v>
      </c>
      <c r="N9373" s="34" t="str">
        <f>IF(TablaD50[[#This Row],[Almacen]]="","","D50")</f>
        <v/>
      </c>
    </row>
    <row r="9374" spans="7:14" x14ac:dyDescent="0.25">
      <c r="G9374"/>
      <c r="H9374"/>
      <c r="I9374" s="47"/>
      <c r="J9374" s="31"/>
      <c r="K9374" s="31"/>
      <c r="L9374" s="32" t="str">
        <f>IF(ISERROR(VLOOKUP(LEFT(TablaD50[[#This Row],[Articulo]],6),ComparteD50[#All],2,FALSE)),"ND",TablaD50[[#This Row],[Articulo]])</f>
        <v>ND</v>
      </c>
      <c r="M9374" s="33" t="str">
        <f>IF(TablaD50[[#This Row],[Codigo Autorizadas]]="ND","ND",TablaD50[[#This Row],[ExistenciaActualUC]])</f>
        <v>ND</v>
      </c>
      <c r="N9374" s="34" t="str">
        <f>IF(TablaD50[[#This Row],[Almacen]]="","","D50")</f>
        <v/>
      </c>
    </row>
    <row r="9375" spans="7:14" x14ac:dyDescent="0.25">
      <c r="G9375"/>
      <c r="H9375"/>
      <c r="I9375" s="47"/>
      <c r="J9375" s="31"/>
      <c r="K9375" s="31"/>
      <c r="L9375" s="32" t="str">
        <f>IF(ISERROR(VLOOKUP(LEFT(TablaD50[[#This Row],[Articulo]],6),ComparteD50[#All],2,FALSE)),"ND",TablaD50[[#This Row],[Articulo]])</f>
        <v>ND</v>
      </c>
      <c r="M9375" s="33" t="str">
        <f>IF(TablaD50[[#This Row],[Codigo Autorizadas]]="ND","ND",TablaD50[[#This Row],[ExistenciaActualUC]])</f>
        <v>ND</v>
      </c>
      <c r="N9375" s="34" t="str">
        <f>IF(TablaD50[[#This Row],[Almacen]]="","","D50")</f>
        <v/>
      </c>
    </row>
    <row r="9376" spans="7:14" x14ac:dyDescent="0.25">
      <c r="G9376"/>
      <c r="H9376"/>
      <c r="I9376" s="47"/>
      <c r="J9376" s="31"/>
      <c r="K9376" s="31"/>
      <c r="L9376" s="32" t="str">
        <f>IF(ISERROR(VLOOKUP(LEFT(TablaD50[[#This Row],[Articulo]],6),ComparteD50[#All],2,FALSE)),"ND",TablaD50[[#This Row],[Articulo]])</f>
        <v>ND</v>
      </c>
      <c r="M9376" s="33" t="str">
        <f>IF(TablaD50[[#This Row],[Codigo Autorizadas]]="ND","ND",TablaD50[[#This Row],[ExistenciaActualUC]])</f>
        <v>ND</v>
      </c>
      <c r="N9376" s="34" t="str">
        <f>IF(TablaD50[[#This Row],[Almacen]]="","","D50")</f>
        <v/>
      </c>
    </row>
    <row r="9377" spans="7:14" x14ac:dyDescent="0.25">
      <c r="G9377"/>
      <c r="H9377"/>
      <c r="I9377" s="47"/>
      <c r="J9377" s="31"/>
      <c r="K9377" s="31"/>
      <c r="L9377" s="32" t="str">
        <f>IF(ISERROR(VLOOKUP(LEFT(TablaD50[[#This Row],[Articulo]],6),ComparteD50[#All],2,FALSE)),"ND",TablaD50[[#This Row],[Articulo]])</f>
        <v>ND</v>
      </c>
      <c r="M9377" s="33" t="str">
        <f>IF(TablaD50[[#This Row],[Codigo Autorizadas]]="ND","ND",TablaD50[[#This Row],[ExistenciaActualUC]])</f>
        <v>ND</v>
      </c>
      <c r="N9377" s="34" t="str">
        <f>IF(TablaD50[[#This Row],[Almacen]]="","","D50")</f>
        <v/>
      </c>
    </row>
    <row r="9378" spans="7:14" x14ac:dyDescent="0.25">
      <c r="G9378"/>
      <c r="H9378"/>
      <c r="I9378" s="47"/>
      <c r="J9378" s="31"/>
      <c r="K9378" s="31"/>
      <c r="L9378" s="32" t="str">
        <f>IF(ISERROR(VLOOKUP(LEFT(TablaD50[[#This Row],[Articulo]],6),ComparteD50[#All],2,FALSE)),"ND",TablaD50[[#This Row],[Articulo]])</f>
        <v>ND</v>
      </c>
      <c r="M9378" s="33" t="str">
        <f>IF(TablaD50[[#This Row],[Codigo Autorizadas]]="ND","ND",TablaD50[[#This Row],[ExistenciaActualUC]])</f>
        <v>ND</v>
      </c>
      <c r="N9378" s="34" t="str">
        <f>IF(TablaD50[[#This Row],[Almacen]]="","","D50")</f>
        <v/>
      </c>
    </row>
    <row r="9379" spans="7:14" x14ac:dyDescent="0.25">
      <c r="G9379"/>
      <c r="H9379"/>
      <c r="I9379" s="47"/>
      <c r="J9379" s="31"/>
      <c r="K9379" s="31"/>
      <c r="L9379" s="32" t="str">
        <f>IF(ISERROR(VLOOKUP(LEFT(TablaD50[[#This Row],[Articulo]],6),ComparteD50[#All],2,FALSE)),"ND",TablaD50[[#This Row],[Articulo]])</f>
        <v>ND</v>
      </c>
      <c r="M9379" s="33" t="str">
        <f>IF(TablaD50[[#This Row],[Codigo Autorizadas]]="ND","ND",TablaD50[[#This Row],[ExistenciaActualUC]])</f>
        <v>ND</v>
      </c>
      <c r="N9379" s="34" t="str">
        <f>IF(TablaD50[[#This Row],[Almacen]]="","","D50")</f>
        <v/>
      </c>
    </row>
    <row r="9380" spans="7:14" x14ac:dyDescent="0.25">
      <c r="G9380"/>
      <c r="H9380"/>
      <c r="I9380" s="47"/>
      <c r="J9380" s="31"/>
      <c r="K9380" s="31"/>
      <c r="L9380" s="32" t="str">
        <f>IF(ISERROR(VLOOKUP(LEFT(TablaD50[[#This Row],[Articulo]],6),ComparteD50[#All],2,FALSE)),"ND",TablaD50[[#This Row],[Articulo]])</f>
        <v>ND</v>
      </c>
      <c r="M9380" s="33" t="str">
        <f>IF(TablaD50[[#This Row],[Codigo Autorizadas]]="ND","ND",TablaD50[[#This Row],[ExistenciaActualUC]])</f>
        <v>ND</v>
      </c>
      <c r="N9380" s="34" t="str">
        <f>IF(TablaD50[[#This Row],[Almacen]]="","","D50")</f>
        <v/>
      </c>
    </row>
    <row r="9381" spans="7:14" x14ac:dyDescent="0.25">
      <c r="G9381"/>
      <c r="H9381"/>
      <c r="I9381" s="47"/>
      <c r="J9381" s="31"/>
      <c r="K9381" s="31"/>
      <c r="L9381" s="32" t="str">
        <f>IF(ISERROR(VLOOKUP(LEFT(TablaD50[[#This Row],[Articulo]],6),ComparteD50[#All],2,FALSE)),"ND",TablaD50[[#This Row],[Articulo]])</f>
        <v>ND</v>
      </c>
      <c r="M9381" s="33" t="str">
        <f>IF(TablaD50[[#This Row],[Codigo Autorizadas]]="ND","ND",TablaD50[[#This Row],[ExistenciaActualUC]])</f>
        <v>ND</v>
      </c>
      <c r="N9381" s="34" t="str">
        <f>IF(TablaD50[[#This Row],[Almacen]]="","","D50")</f>
        <v/>
      </c>
    </row>
    <row r="9382" spans="7:14" x14ac:dyDescent="0.25">
      <c r="G9382"/>
      <c r="H9382"/>
      <c r="I9382" s="47"/>
      <c r="J9382" s="31"/>
      <c r="K9382" s="31"/>
      <c r="L9382" s="32" t="str">
        <f>IF(ISERROR(VLOOKUP(LEFT(TablaD50[[#This Row],[Articulo]],6),ComparteD50[#All],2,FALSE)),"ND",TablaD50[[#This Row],[Articulo]])</f>
        <v>ND</v>
      </c>
      <c r="M9382" s="33" t="str">
        <f>IF(TablaD50[[#This Row],[Codigo Autorizadas]]="ND","ND",TablaD50[[#This Row],[ExistenciaActualUC]])</f>
        <v>ND</v>
      </c>
      <c r="N9382" s="34" t="str">
        <f>IF(TablaD50[[#This Row],[Almacen]]="","","D50")</f>
        <v/>
      </c>
    </row>
    <row r="9383" spans="7:14" x14ac:dyDescent="0.25">
      <c r="G9383"/>
      <c r="H9383"/>
      <c r="I9383" s="47"/>
      <c r="J9383" s="31"/>
      <c r="K9383" s="31"/>
      <c r="L9383" s="32" t="str">
        <f>IF(ISERROR(VLOOKUP(LEFT(TablaD50[[#This Row],[Articulo]],6),ComparteD50[#All],2,FALSE)),"ND",TablaD50[[#This Row],[Articulo]])</f>
        <v>ND</v>
      </c>
      <c r="M9383" s="33" t="str">
        <f>IF(TablaD50[[#This Row],[Codigo Autorizadas]]="ND","ND",TablaD50[[#This Row],[ExistenciaActualUC]])</f>
        <v>ND</v>
      </c>
      <c r="N9383" s="34" t="str">
        <f>IF(TablaD50[[#This Row],[Almacen]]="","","D50")</f>
        <v/>
      </c>
    </row>
    <row r="9384" spans="7:14" x14ac:dyDescent="0.25">
      <c r="G9384"/>
      <c r="H9384"/>
      <c r="I9384" s="47"/>
      <c r="J9384" s="31"/>
      <c r="K9384" s="31"/>
      <c r="L9384" s="32" t="str">
        <f>IF(ISERROR(VLOOKUP(LEFT(TablaD50[[#This Row],[Articulo]],6),ComparteD50[#All],2,FALSE)),"ND",TablaD50[[#This Row],[Articulo]])</f>
        <v>ND</v>
      </c>
      <c r="M9384" s="33" t="str">
        <f>IF(TablaD50[[#This Row],[Codigo Autorizadas]]="ND","ND",TablaD50[[#This Row],[ExistenciaActualUC]])</f>
        <v>ND</v>
      </c>
      <c r="N9384" s="34" t="str">
        <f>IF(TablaD50[[#This Row],[Almacen]]="","","D50")</f>
        <v/>
      </c>
    </row>
    <row r="9385" spans="7:14" x14ac:dyDescent="0.25">
      <c r="G9385"/>
      <c r="H9385"/>
      <c r="I9385" s="47"/>
      <c r="J9385" s="31"/>
      <c r="K9385" s="31"/>
      <c r="L9385" s="32" t="str">
        <f>IF(ISERROR(VLOOKUP(LEFT(TablaD50[[#This Row],[Articulo]],6),ComparteD50[#All],2,FALSE)),"ND",TablaD50[[#This Row],[Articulo]])</f>
        <v>ND</v>
      </c>
      <c r="M9385" s="33" t="str">
        <f>IF(TablaD50[[#This Row],[Codigo Autorizadas]]="ND","ND",TablaD50[[#This Row],[ExistenciaActualUC]])</f>
        <v>ND</v>
      </c>
      <c r="N9385" s="34" t="str">
        <f>IF(TablaD50[[#This Row],[Almacen]]="","","D50")</f>
        <v/>
      </c>
    </row>
    <row r="9386" spans="7:14" x14ac:dyDescent="0.25">
      <c r="G9386"/>
      <c r="H9386"/>
      <c r="I9386" s="47"/>
      <c r="J9386" s="31"/>
      <c r="K9386" s="31"/>
      <c r="L9386" s="32" t="str">
        <f>IF(ISERROR(VLOOKUP(LEFT(TablaD50[[#This Row],[Articulo]],6),ComparteD50[#All],2,FALSE)),"ND",TablaD50[[#This Row],[Articulo]])</f>
        <v>ND</v>
      </c>
      <c r="M9386" s="33" t="str">
        <f>IF(TablaD50[[#This Row],[Codigo Autorizadas]]="ND","ND",TablaD50[[#This Row],[ExistenciaActualUC]])</f>
        <v>ND</v>
      </c>
      <c r="N9386" s="34" t="str">
        <f>IF(TablaD50[[#This Row],[Almacen]]="","","D50")</f>
        <v/>
      </c>
    </row>
    <row r="9387" spans="7:14" x14ac:dyDescent="0.25">
      <c r="G9387"/>
      <c r="H9387"/>
      <c r="I9387" s="47"/>
      <c r="J9387" s="31"/>
      <c r="K9387" s="31"/>
      <c r="L9387" s="32" t="str">
        <f>IF(ISERROR(VLOOKUP(LEFT(TablaD50[[#This Row],[Articulo]],6),ComparteD50[#All],2,FALSE)),"ND",TablaD50[[#This Row],[Articulo]])</f>
        <v>ND</v>
      </c>
      <c r="M9387" s="33" t="str">
        <f>IF(TablaD50[[#This Row],[Codigo Autorizadas]]="ND","ND",TablaD50[[#This Row],[ExistenciaActualUC]])</f>
        <v>ND</v>
      </c>
      <c r="N9387" s="34" t="str">
        <f>IF(TablaD50[[#This Row],[Almacen]]="","","D50")</f>
        <v/>
      </c>
    </row>
    <row r="9388" spans="7:14" x14ac:dyDescent="0.25">
      <c r="G9388"/>
      <c r="H9388"/>
      <c r="I9388" s="47"/>
      <c r="J9388" s="31"/>
      <c r="K9388" s="31"/>
      <c r="L9388" s="32" t="str">
        <f>IF(ISERROR(VLOOKUP(LEFT(TablaD50[[#This Row],[Articulo]],6),ComparteD50[#All],2,FALSE)),"ND",TablaD50[[#This Row],[Articulo]])</f>
        <v>ND</v>
      </c>
      <c r="M9388" s="33" t="str">
        <f>IF(TablaD50[[#This Row],[Codigo Autorizadas]]="ND","ND",TablaD50[[#This Row],[ExistenciaActualUC]])</f>
        <v>ND</v>
      </c>
      <c r="N9388" s="34" t="str">
        <f>IF(TablaD50[[#This Row],[Almacen]]="","","D50")</f>
        <v/>
      </c>
    </row>
    <row r="9389" spans="7:14" x14ac:dyDescent="0.25">
      <c r="G9389"/>
      <c r="H9389"/>
      <c r="I9389" s="47"/>
      <c r="J9389" s="31"/>
      <c r="K9389" s="31"/>
      <c r="L9389" s="32" t="str">
        <f>IF(ISERROR(VLOOKUP(LEFT(TablaD50[[#This Row],[Articulo]],6),ComparteD50[#All],2,FALSE)),"ND",TablaD50[[#This Row],[Articulo]])</f>
        <v>ND</v>
      </c>
      <c r="M9389" s="33" t="str">
        <f>IF(TablaD50[[#This Row],[Codigo Autorizadas]]="ND","ND",TablaD50[[#This Row],[ExistenciaActualUC]])</f>
        <v>ND</v>
      </c>
      <c r="N9389" s="34" t="str">
        <f>IF(TablaD50[[#This Row],[Almacen]]="","","D50")</f>
        <v/>
      </c>
    </row>
    <row r="9390" spans="7:14" x14ac:dyDescent="0.25">
      <c r="G9390"/>
      <c r="H9390"/>
      <c r="I9390" s="47"/>
      <c r="J9390" s="31"/>
      <c r="K9390" s="31"/>
      <c r="L9390" s="32" t="str">
        <f>IF(ISERROR(VLOOKUP(LEFT(TablaD50[[#This Row],[Articulo]],6),ComparteD50[#All],2,FALSE)),"ND",TablaD50[[#This Row],[Articulo]])</f>
        <v>ND</v>
      </c>
      <c r="M9390" s="33" t="str">
        <f>IF(TablaD50[[#This Row],[Codigo Autorizadas]]="ND","ND",TablaD50[[#This Row],[ExistenciaActualUC]])</f>
        <v>ND</v>
      </c>
      <c r="N9390" s="34" t="str">
        <f>IF(TablaD50[[#This Row],[Almacen]]="","","D50")</f>
        <v/>
      </c>
    </row>
    <row r="9391" spans="7:14" x14ac:dyDescent="0.25">
      <c r="G9391"/>
      <c r="H9391"/>
      <c r="I9391" s="47"/>
      <c r="J9391" s="31"/>
      <c r="K9391" s="31"/>
      <c r="L9391" s="32" t="str">
        <f>IF(ISERROR(VLOOKUP(LEFT(TablaD50[[#This Row],[Articulo]],6),ComparteD50[#All],2,FALSE)),"ND",TablaD50[[#This Row],[Articulo]])</f>
        <v>ND</v>
      </c>
      <c r="M9391" s="33" t="str">
        <f>IF(TablaD50[[#This Row],[Codigo Autorizadas]]="ND","ND",TablaD50[[#This Row],[ExistenciaActualUC]])</f>
        <v>ND</v>
      </c>
      <c r="N9391" s="34" t="str">
        <f>IF(TablaD50[[#This Row],[Almacen]]="","","D50")</f>
        <v/>
      </c>
    </row>
    <row r="9392" spans="7:14" x14ac:dyDescent="0.25">
      <c r="G9392"/>
      <c r="H9392"/>
      <c r="I9392" s="47"/>
      <c r="J9392" s="31"/>
      <c r="K9392" s="31"/>
      <c r="L9392" s="32" t="str">
        <f>IF(ISERROR(VLOOKUP(LEFT(TablaD50[[#This Row],[Articulo]],6),ComparteD50[#All],2,FALSE)),"ND",TablaD50[[#This Row],[Articulo]])</f>
        <v>ND</v>
      </c>
      <c r="M9392" s="33" t="str">
        <f>IF(TablaD50[[#This Row],[Codigo Autorizadas]]="ND","ND",TablaD50[[#This Row],[ExistenciaActualUC]])</f>
        <v>ND</v>
      </c>
      <c r="N9392" s="34" t="str">
        <f>IF(TablaD50[[#This Row],[Almacen]]="","","D50")</f>
        <v/>
      </c>
    </row>
    <row r="9393" spans="7:14" x14ac:dyDescent="0.25">
      <c r="G9393"/>
      <c r="H9393"/>
      <c r="I9393" s="47"/>
      <c r="J9393" s="31"/>
      <c r="K9393" s="31"/>
      <c r="L9393" s="32" t="str">
        <f>IF(ISERROR(VLOOKUP(LEFT(TablaD50[[#This Row],[Articulo]],6),ComparteD50[#All],2,FALSE)),"ND",TablaD50[[#This Row],[Articulo]])</f>
        <v>ND</v>
      </c>
      <c r="M9393" s="33" t="str">
        <f>IF(TablaD50[[#This Row],[Codigo Autorizadas]]="ND","ND",TablaD50[[#This Row],[ExistenciaActualUC]])</f>
        <v>ND</v>
      </c>
      <c r="N9393" s="34" t="str">
        <f>IF(TablaD50[[#This Row],[Almacen]]="","","D50")</f>
        <v/>
      </c>
    </row>
    <row r="9394" spans="7:14" x14ac:dyDescent="0.25">
      <c r="G9394"/>
      <c r="H9394"/>
      <c r="I9394" s="47"/>
      <c r="J9394" s="31"/>
      <c r="K9394" s="31"/>
      <c r="L9394" s="32" t="str">
        <f>IF(ISERROR(VLOOKUP(LEFT(TablaD50[[#This Row],[Articulo]],6),ComparteD50[#All],2,FALSE)),"ND",TablaD50[[#This Row],[Articulo]])</f>
        <v>ND</v>
      </c>
      <c r="M9394" s="33" t="str">
        <f>IF(TablaD50[[#This Row],[Codigo Autorizadas]]="ND","ND",TablaD50[[#This Row],[ExistenciaActualUC]])</f>
        <v>ND</v>
      </c>
      <c r="N9394" s="34" t="str">
        <f>IF(TablaD50[[#This Row],[Almacen]]="","","D50")</f>
        <v/>
      </c>
    </row>
    <row r="9395" spans="7:14" x14ac:dyDescent="0.25">
      <c r="G9395"/>
      <c r="H9395"/>
      <c r="I9395" s="47"/>
      <c r="J9395" s="31"/>
      <c r="K9395" s="31"/>
      <c r="L9395" s="32" t="str">
        <f>IF(ISERROR(VLOOKUP(LEFT(TablaD50[[#This Row],[Articulo]],6),ComparteD50[#All],2,FALSE)),"ND",TablaD50[[#This Row],[Articulo]])</f>
        <v>ND</v>
      </c>
      <c r="M9395" s="33" t="str">
        <f>IF(TablaD50[[#This Row],[Codigo Autorizadas]]="ND","ND",TablaD50[[#This Row],[ExistenciaActualUC]])</f>
        <v>ND</v>
      </c>
      <c r="N9395" s="34" t="str">
        <f>IF(TablaD50[[#This Row],[Almacen]]="","","D50")</f>
        <v/>
      </c>
    </row>
    <row r="9396" spans="7:14" x14ac:dyDescent="0.25">
      <c r="G9396"/>
      <c r="H9396"/>
      <c r="I9396" s="47"/>
      <c r="J9396" s="31"/>
      <c r="K9396" s="31"/>
      <c r="L9396" s="32" t="str">
        <f>IF(ISERROR(VLOOKUP(LEFT(TablaD50[[#This Row],[Articulo]],6),ComparteD50[#All],2,FALSE)),"ND",TablaD50[[#This Row],[Articulo]])</f>
        <v>ND</v>
      </c>
      <c r="M9396" s="33" t="str">
        <f>IF(TablaD50[[#This Row],[Codigo Autorizadas]]="ND","ND",TablaD50[[#This Row],[ExistenciaActualUC]])</f>
        <v>ND</v>
      </c>
      <c r="N9396" s="34" t="str">
        <f>IF(TablaD50[[#This Row],[Almacen]]="","","D50")</f>
        <v/>
      </c>
    </row>
    <row r="9397" spans="7:14" x14ac:dyDescent="0.25">
      <c r="G9397"/>
      <c r="H9397"/>
      <c r="I9397" s="47"/>
      <c r="J9397" s="31"/>
      <c r="K9397" s="31"/>
      <c r="L9397" s="32" t="str">
        <f>IF(ISERROR(VLOOKUP(LEFT(TablaD50[[#This Row],[Articulo]],6),ComparteD50[#All],2,FALSE)),"ND",TablaD50[[#This Row],[Articulo]])</f>
        <v>ND</v>
      </c>
      <c r="M9397" s="33" t="str">
        <f>IF(TablaD50[[#This Row],[Codigo Autorizadas]]="ND","ND",TablaD50[[#This Row],[ExistenciaActualUC]])</f>
        <v>ND</v>
      </c>
      <c r="N9397" s="34" t="str">
        <f>IF(TablaD50[[#This Row],[Almacen]]="","","D50")</f>
        <v/>
      </c>
    </row>
    <row r="9398" spans="7:14" x14ac:dyDescent="0.25">
      <c r="G9398"/>
      <c r="H9398"/>
      <c r="I9398" s="47"/>
      <c r="J9398" s="31"/>
      <c r="K9398" s="31"/>
      <c r="L9398" s="32" t="str">
        <f>IF(ISERROR(VLOOKUP(LEFT(TablaD50[[#This Row],[Articulo]],6),ComparteD50[#All],2,FALSE)),"ND",TablaD50[[#This Row],[Articulo]])</f>
        <v>ND</v>
      </c>
      <c r="M9398" s="33" t="str">
        <f>IF(TablaD50[[#This Row],[Codigo Autorizadas]]="ND","ND",TablaD50[[#This Row],[ExistenciaActualUC]])</f>
        <v>ND</v>
      </c>
      <c r="N9398" s="34" t="str">
        <f>IF(TablaD50[[#This Row],[Almacen]]="","","D50")</f>
        <v/>
      </c>
    </row>
    <row r="9399" spans="7:14" x14ac:dyDescent="0.25">
      <c r="G9399"/>
      <c r="H9399"/>
      <c r="I9399" s="47"/>
      <c r="J9399" s="31"/>
      <c r="K9399" s="31"/>
      <c r="L9399" s="32" t="str">
        <f>IF(ISERROR(VLOOKUP(LEFT(TablaD50[[#This Row],[Articulo]],6),ComparteD50[#All],2,FALSE)),"ND",TablaD50[[#This Row],[Articulo]])</f>
        <v>ND</v>
      </c>
      <c r="M9399" s="33" t="str">
        <f>IF(TablaD50[[#This Row],[Codigo Autorizadas]]="ND","ND",TablaD50[[#This Row],[ExistenciaActualUC]])</f>
        <v>ND</v>
      </c>
      <c r="N9399" s="34" t="str">
        <f>IF(TablaD50[[#This Row],[Almacen]]="","","D50")</f>
        <v/>
      </c>
    </row>
    <row r="9400" spans="7:14" x14ac:dyDescent="0.25">
      <c r="G9400"/>
      <c r="H9400"/>
      <c r="I9400" s="47"/>
      <c r="J9400" s="31"/>
      <c r="K9400" s="31"/>
      <c r="L9400" s="32" t="str">
        <f>IF(ISERROR(VLOOKUP(LEFT(TablaD50[[#This Row],[Articulo]],6),ComparteD50[#All],2,FALSE)),"ND",TablaD50[[#This Row],[Articulo]])</f>
        <v>ND</v>
      </c>
      <c r="M9400" s="33" t="str">
        <f>IF(TablaD50[[#This Row],[Codigo Autorizadas]]="ND","ND",TablaD50[[#This Row],[ExistenciaActualUC]])</f>
        <v>ND</v>
      </c>
      <c r="N9400" s="34" t="str">
        <f>IF(TablaD50[[#This Row],[Almacen]]="","","D50")</f>
        <v/>
      </c>
    </row>
    <row r="9401" spans="7:14" x14ac:dyDescent="0.25">
      <c r="G9401"/>
      <c r="H9401"/>
      <c r="I9401" s="47"/>
      <c r="J9401" s="31"/>
      <c r="K9401" s="31"/>
      <c r="L9401" s="32" t="str">
        <f>IF(ISERROR(VLOOKUP(LEFT(TablaD50[[#This Row],[Articulo]],6),ComparteD50[#All],2,FALSE)),"ND",TablaD50[[#This Row],[Articulo]])</f>
        <v>ND</v>
      </c>
      <c r="M9401" s="33" t="str">
        <f>IF(TablaD50[[#This Row],[Codigo Autorizadas]]="ND","ND",TablaD50[[#This Row],[ExistenciaActualUC]])</f>
        <v>ND</v>
      </c>
      <c r="N9401" s="34" t="str">
        <f>IF(TablaD50[[#This Row],[Almacen]]="","","D50")</f>
        <v/>
      </c>
    </row>
    <row r="9402" spans="7:14" x14ac:dyDescent="0.25">
      <c r="G9402"/>
      <c r="H9402"/>
      <c r="I9402" s="47"/>
      <c r="J9402" s="31"/>
      <c r="K9402" s="31"/>
      <c r="L9402" s="32" t="str">
        <f>IF(ISERROR(VLOOKUP(LEFT(TablaD50[[#This Row],[Articulo]],6),ComparteD50[#All],2,FALSE)),"ND",TablaD50[[#This Row],[Articulo]])</f>
        <v>ND</v>
      </c>
      <c r="M9402" s="33" t="str">
        <f>IF(TablaD50[[#This Row],[Codigo Autorizadas]]="ND","ND",TablaD50[[#This Row],[ExistenciaActualUC]])</f>
        <v>ND</v>
      </c>
      <c r="N9402" s="34" t="str">
        <f>IF(TablaD50[[#This Row],[Almacen]]="","","D50")</f>
        <v/>
      </c>
    </row>
    <row r="9403" spans="7:14" x14ac:dyDescent="0.25">
      <c r="G9403"/>
      <c r="H9403"/>
      <c r="I9403" s="47"/>
      <c r="J9403" s="31"/>
      <c r="K9403" s="31"/>
      <c r="L9403" s="32" t="str">
        <f>IF(ISERROR(VLOOKUP(LEFT(TablaD50[[#This Row],[Articulo]],6),ComparteD50[#All],2,FALSE)),"ND",TablaD50[[#This Row],[Articulo]])</f>
        <v>ND</v>
      </c>
      <c r="M9403" s="33" t="str">
        <f>IF(TablaD50[[#This Row],[Codigo Autorizadas]]="ND","ND",TablaD50[[#This Row],[ExistenciaActualUC]])</f>
        <v>ND</v>
      </c>
      <c r="N9403" s="34" t="str">
        <f>IF(TablaD50[[#This Row],[Almacen]]="","","D50")</f>
        <v/>
      </c>
    </row>
    <row r="9404" spans="7:14" x14ac:dyDescent="0.25">
      <c r="G9404"/>
      <c r="H9404"/>
      <c r="I9404" s="47"/>
      <c r="J9404" s="31"/>
      <c r="K9404" s="31"/>
      <c r="L9404" s="32" t="str">
        <f>IF(ISERROR(VLOOKUP(LEFT(TablaD50[[#This Row],[Articulo]],6),ComparteD50[#All],2,FALSE)),"ND",TablaD50[[#This Row],[Articulo]])</f>
        <v>ND</v>
      </c>
      <c r="M9404" s="33" t="str">
        <f>IF(TablaD50[[#This Row],[Codigo Autorizadas]]="ND","ND",TablaD50[[#This Row],[ExistenciaActualUC]])</f>
        <v>ND</v>
      </c>
      <c r="N9404" s="34" t="str">
        <f>IF(TablaD50[[#This Row],[Almacen]]="","","D50")</f>
        <v/>
      </c>
    </row>
    <row r="9405" spans="7:14" x14ac:dyDescent="0.25">
      <c r="G9405"/>
      <c r="H9405"/>
      <c r="I9405" s="47"/>
      <c r="J9405" s="31"/>
      <c r="K9405" s="31"/>
      <c r="L9405" s="32" t="str">
        <f>IF(ISERROR(VLOOKUP(LEFT(TablaD50[[#This Row],[Articulo]],6),ComparteD50[#All],2,FALSE)),"ND",TablaD50[[#This Row],[Articulo]])</f>
        <v>ND</v>
      </c>
      <c r="M9405" s="33" t="str">
        <f>IF(TablaD50[[#This Row],[Codigo Autorizadas]]="ND","ND",TablaD50[[#This Row],[ExistenciaActualUC]])</f>
        <v>ND</v>
      </c>
      <c r="N9405" s="34" t="str">
        <f>IF(TablaD50[[#This Row],[Almacen]]="","","D50")</f>
        <v/>
      </c>
    </row>
    <row r="9406" spans="7:14" x14ac:dyDescent="0.25">
      <c r="G9406"/>
      <c r="H9406"/>
      <c r="I9406" s="47"/>
      <c r="J9406" s="31"/>
      <c r="K9406" s="31"/>
      <c r="L9406" s="32" t="str">
        <f>IF(ISERROR(VLOOKUP(LEFT(TablaD50[[#This Row],[Articulo]],6),ComparteD50[#All],2,FALSE)),"ND",TablaD50[[#This Row],[Articulo]])</f>
        <v>ND</v>
      </c>
      <c r="M9406" s="33" t="str">
        <f>IF(TablaD50[[#This Row],[Codigo Autorizadas]]="ND","ND",TablaD50[[#This Row],[ExistenciaActualUC]])</f>
        <v>ND</v>
      </c>
      <c r="N9406" s="34" t="str">
        <f>IF(TablaD50[[#This Row],[Almacen]]="","","D50")</f>
        <v/>
      </c>
    </row>
    <row r="9407" spans="7:14" x14ac:dyDescent="0.25">
      <c r="G9407"/>
      <c r="H9407"/>
      <c r="I9407" s="47"/>
      <c r="J9407" s="31"/>
      <c r="K9407" s="31"/>
      <c r="L9407" s="32" t="str">
        <f>IF(ISERROR(VLOOKUP(LEFT(TablaD50[[#This Row],[Articulo]],6),ComparteD50[#All],2,FALSE)),"ND",TablaD50[[#This Row],[Articulo]])</f>
        <v>ND</v>
      </c>
      <c r="M9407" s="33" t="str">
        <f>IF(TablaD50[[#This Row],[Codigo Autorizadas]]="ND","ND",TablaD50[[#This Row],[ExistenciaActualUC]])</f>
        <v>ND</v>
      </c>
      <c r="N9407" s="34" t="str">
        <f>IF(TablaD50[[#This Row],[Almacen]]="","","D50")</f>
        <v/>
      </c>
    </row>
    <row r="9408" spans="7:14" x14ac:dyDescent="0.25">
      <c r="G9408"/>
      <c r="H9408"/>
      <c r="I9408" s="47"/>
      <c r="J9408" s="31"/>
      <c r="K9408" s="31"/>
      <c r="L9408" s="32" t="str">
        <f>IF(ISERROR(VLOOKUP(LEFT(TablaD50[[#This Row],[Articulo]],6),ComparteD50[#All],2,FALSE)),"ND",TablaD50[[#This Row],[Articulo]])</f>
        <v>ND</v>
      </c>
      <c r="M9408" s="33" t="str">
        <f>IF(TablaD50[[#This Row],[Codigo Autorizadas]]="ND","ND",TablaD50[[#This Row],[ExistenciaActualUC]])</f>
        <v>ND</v>
      </c>
      <c r="N9408" s="34" t="str">
        <f>IF(TablaD50[[#This Row],[Almacen]]="","","D50")</f>
        <v/>
      </c>
    </row>
    <row r="9409" spans="7:14" x14ac:dyDescent="0.25">
      <c r="G9409"/>
      <c r="H9409"/>
      <c r="I9409" s="47"/>
      <c r="J9409" s="31"/>
      <c r="K9409" s="31"/>
      <c r="L9409" s="32" t="str">
        <f>IF(ISERROR(VLOOKUP(LEFT(TablaD50[[#This Row],[Articulo]],6),ComparteD50[#All],2,FALSE)),"ND",TablaD50[[#This Row],[Articulo]])</f>
        <v>ND</v>
      </c>
      <c r="M9409" s="33" t="str">
        <f>IF(TablaD50[[#This Row],[Codigo Autorizadas]]="ND","ND",TablaD50[[#This Row],[ExistenciaActualUC]])</f>
        <v>ND</v>
      </c>
      <c r="N9409" s="34" t="str">
        <f>IF(TablaD50[[#This Row],[Almacen]]="","","D50")</f>
        <v/>
      </c>
    </row>
    <row r="9410" spans="7:14" x14ac:dyDescent="0.25">
      <c r="G9410"/>
      <c r="H9410"/>
      <c r="I9410" s="47"/>
      <c r="J9410" s="31"/>
      <c r="K9410" s="31"/>
      <c r="L9410" s="32" t="str">
        <f>IF(ISERROR(VLOOKUP(LEFT(TablaD50[[#This Row],[Articulo]],6),ComparteD50[#All],2,FALSE)),"ND",TablaD50[[#This Row],[Articulo]])</f>
        <v>ND</v>
      </c>
      <c r="M9410" s="33" t="str">
        <f>IF(TablaD50[[#This Row],[Codigo Autorizadas]]="ND","ND",TablaD50[[#This Row],[ExistenciaActualUC]])</f>
        <v>ND</v>
      </c>
      <c r="N9410" s="34" t="str">
        <f>IF(TablaD50[[#This Row],[Almacen]]="","","D50")</f>
        <v/>
      </c>
    </row>
    <row r="9411" spans="7:14" x14ac:dyDescent="0.25">
      <c r="G9411"/>
      <c r="H9411"/>
      <c r="I9411" s="47"/>
      <c r="J9411" s="31"/>
      <c r="K9411" s="31"/>
      <c r="L9411" s="32" t="str">
        <f>IF(ISERROR(VLOOKUP(LEFT(TablaD50[[#This Row],[Articulo]],6),ComparteD50[#All],2,FALSE)),"ND",TablaD50[[#This Row],[Articulo]])</f>
        <v>ND</v>
      </c>
      <c r="M9411" s="33" t="str">
        <f>IF(TablaD50[[#This Row],[Codigo Autorizadas]]="ND","ND",TablaD50[[#This Row],[ExistenciaActualUC]])</f>
        <v>ND</v>
      </c>
      <c r="N9411" s="34" t="str">
        <f>IF(TablaD50[[#This Row],[Almacen]]="","","D50")</f>
        <v/>
      </c>
    </row>
    <row r="9412" spans="7:14" x14ac:dyDescent="0.25">
      <c r="G9412"/>
      <c r="H9412"/>
      <c r="I9412" s="47"/>
      <c r="J9412" s="31"/>
      <c r="K9412" s="31"/>
      <c r="L9412" s="32" t="str">
        <f>IF(ISERROR(VLOOKUP(LEFT(TablaD50[[#This Row],[Articulo]],6),ComparteD50[#All],2,FALSE)),"ND",TablaD50[[#This Row],[Articulo]])</f>
        <v>ND</v>
      </c>
      <c r="M9412" s="33" t="str">
        <f>IF(TablaD50[[#This Row],[Codigo Autorizadas]]="ND","ND",TablaD50[[#This Row],[ExistenciaActualUC]])</f>
        <v>ND</v>
      </c>
      <c r="N9412" s="34" t="str">
        <f>IF(TablaD50[[#This Row],[Almacen]]="","","D50")</f>
        <v/>
      </c>
    </row>
    <row r="9413" spans="7:14" x14ac:dyDescent="0.25">
      <c r="G9413"/>
      <c r="H9413"/>
      <c r="I9413" s="47"/>
      <c r="J9413" s="31"/>
      <c r="K9413" s="31"/>
      <c r="L9413" s="32" t="str">
        <f>IF(ISERROR(VLOOKUP(LEFT(TablaD50[[#This Row],[Articulo]],6),ComparteD50[#All],2,FALSE)),"ND",TablaD50[[#This Row],[Articulo]])</f>
        <v>ND</v>
      </c>
      <c r="M9413" s="33" t="str">
        <f>IF(TablaD50[[#This Row],[Codigo Autorizadas]]="ND","ND",TablaD50[[#This Row],[ExistenciaActualUC]])</f>
        <v>ND</v>
      </c>
      <c r="N9413" s="34" t="str">
        <f>IF(TablaD50[[#This Row],[Almacen]]="","","D50")</f>
        <v/>
      </c>
    </row>
    <row r="9414" spans="7:14" x14ac:dyDescent="0.25">
      <c r="G9414"/>
      <c r="H9414"/>
      <c r="I9414" s="47"/>
      <c r="J9414" s="31"/>
      <c r="K9414" s="31"/>
      <c r="L9414" s="32" t="str">
        <f>IF(ISERROR(VLOOKUP(LEFT(TablaD50[[#This Row],[Articulo]],6),ComparteD50[#All],2,FALSE)),"ND",TablaD50[[#This Row],[Articulo]])</f>
        <v>ND</v>
      </c>
      <c r="M9414" s="33" t="str">
        <f>IF(TablaD50[[#This Row],[Codigo Autorizadas]]="ND","ND",TablaD50[[#This Row],[ExistenciaActualUC]])</f>
        <v>ND</v>
      </c>
      <c r="N9414" s="34" t="str">
        <f>IF(TablaD50[[#This Row],[Almacen]]="","","D50")</f>
        <v/>
      </c>
    </row>
    <row r="9415" spans="7:14" x14ac:dyDescent="0.25">
      <c r="G9415"/>
      <c r="H9415"/>
      <c r="I9415" s="47"/>
      <c r="J9415" s="31"/>
      <c r="K9415" s="31"/>
      <c r="L9415" s="32" t="str">
        <f>IF(ISERROR(VLOOKUP(LEFT(TablaD50[[#This Row],[Articulo]],6),ComparteD50[#All],2,FALSE)),"ND",TablaD50[[#This Row],[Articulo]])</f>
        <v>ND</v>
      </c>
      <c r="M9415" s="33" t="str">
        <f>IF(TablaD50[[#This Row],[Codigo Autorizadas]]="ND","ND",TablaD50[[#This Row],[ExistenciaActualUC]])</f>
        <v>ND</v>
      </c>
      <c r="N9415" s="34" t="str">
        <f>IF(TablaD50[[#This Row],[Almacen]]="","","D50")</f>
        <v/>
      </c>
    </row>
    <row r="9416" spans="7:14" x14ac:dyDescent="0.25">
      <c r="G9416"/>
      <c r="H9416"/>
      <c r="I9416" s="47"/>
      <c r="J9416" s="31"/>
      <c r="K9416" s="31"/>
      <c r="L9416" s="32" t="str">
        <f>IF(ISERROR(VLOOKUP(LEFT(TablaD50[[#This Row],[Articulo]],6),ComparteD50[#All],2,FALSE)),"ND",TablaD50[[#This Row],[Articulo]])</f>
        <v>ND</v>
      </c>
      <c r="M9416" s="33" t="str">
        <f>IF(TablaD50[[#This Row],[Codigo Autorizadas]]="ND","ND",TablaD50[[#This Row],[ExistenciaActualUC]])</f>
        <v>ND</v>
      </c>
      <c r="N9416" s="34" t="str">
        <f>IF(TablaD50[[#This Row],[Almacen]]="","","D50")</f>
        <v/>
      </c>
    </row>
    <row r="9417" spans="7:14" x14ac:dyDescent="0.25">
      <c r="G9417"/>
      <c r="H9417"/>
      <c r="I9417" s="47"/>
      <c r="J9417" s="31"/>
      <c r="K9417" s="31"/>
      <c r="L9417" s="32" t="str">
        <f>IF(ISERROR(VLOOKUP(LEFT(TablaD50[[#This Row],[Articulo]],6),ComparteD50[#All],2,FALSE)),"ND",TablaD50[[#This Row],[Articulo]])</f>
        <v>ND</v>
      </c>
      <c r="M9417" s="33" t="str">
        <f>IF(TablaD50[[#This Row],[Codigo Autorizadas]]="ND","ND",TablaD50[[#This Row],[ExistenciaActualUC]])</f>
        <v>ND</v>
      </c>
      <c r="N9417" s="34" t="str">
        <f>IF(TablaD50[[#This Row],[Almacen]]="","","D50")</f>
        <v/>
      </c>
    </row>
    <row r="9418" spans="7:14" x14ac:dyDescent="0.25">
      <c r="G9418"/>
      <c r="H9418"/>
      <c r="I9418" s="47"/>
      <c r="J9418" s="31"/>
      <c r="K9418" s="31"/>
      <c r="L9418" s="32" t="str">
        <f>IF(ISERROR(VLOOKUP(LEFT(TablaD50[[#This Row],[Articulo]],6),ComparteD50[#All],2,FALSE)),"ND",TablaD50[[#This Row],[Articulo]])</f>
        <v>ND</v>
      </c>
      <c r="M9418" s="33" t="str">
        <f>IF(TablaD50[[#This Row],[Codigo Autorizadas]]="ND","ND",TablaD50[[#This Row],[ExistenciaActualUC]])</f>
        <v>ND</v>
      </c>
      <c r="N9418" s="34" t="str">
        <f>IF(TablaD50[[#This Row],[Almacen]]="","","D50")</f>
        <v/>
      </c>
    </row>
    <row r="9419" spans="7:14" x14ac:dyDescent="0.25">
      <c r="G9419"/>
      <c r="H9419"/>
      <c r="I9419" s="47"/>
      <c r="J9419" s="31"/>
      <c r="K9419" s="31"/>
      <c r="L9419" s="32" t="str">
        <f>IF(ISERROR(VLOOKUP(LEFT(TablaD50[[#This Row],[Articulo]],6),ComparteD50[#All],2,FALSE)),"ND",TablaD50[[#This Row],[Articulo]])</f>
        <v>ND</v>
      </c>
      <c r="M9419" s="33" t="str">
        <f>IF(TablaD50[[#This Row],[Codigo Autorizadas]]="ND","ND",TablaD50[[#This Row],[ExistenciaActualUC]])</f>
        <v>ND</v>
      </c>
      <c r="N9419" s="34" t="str">
        <f>IF(TablaD50[[#This Row],[Almacen]]="","","D50")</f>
        <v/>
      </c>
    </row>
    <row r="9420" spans="7:14" x14ac:dyDescent="0.25">
      <c r="G9420"/>
      <c r="H9420"/>
      <c r="I9420" s="47"/>
      <c r="J9420" s="31"/>
      <c r="K9420" s="31"/>
      <c r="L9420" s="32" t="str">
        <f>IF(ISERROR(VLOOKUP(LEFT(TablaD50[[#This Row],[Articulo]],6),ComparteD50[#All],2,FALSE)),"ND",TablaD50[[#This Row],[Articulo]])</f>
        <v>ND</v>
      </c>
      <c r="M9420" s="33" t="str">
        <f>IF(TablaD50[[#This Row],[Codigo Autorizadas]]="ND","ND",TablaD50[[#This Row],[ExistenciaActualUC]])</f>
        <v>ND</v>
      </c>
      <c r="N9420" s="34" t="str">
        <f>IF(TablaD50[[#This Row],[Almacen]]="","","D50")</f>
        <v/>
      </c>
    </row>
    <row r="9421" spans="7:14" x14ac:dyDescent="0.25">
      <c r="G9421"/>
      <c r="H9421"/>
      <c r="I9421" s="47"/>
      <c r="J9421" s="31"/>
      <c r="K9421" s="31"/>
      <c r="L9421" s="32" t="str">
        <f>IF(ISERROR(VLOOKUP(LEFT(TablaD50[[#This Row],[Articulo]],6),ComparteD50[#All],2,FALSE)),"ND",TablaD50[[#This Row],[Articulo]])</f>
        <v>ND</v>
      </c>
      <c r="M9421" s="33" t="str">
        <f>IF(TablaD50[[#This Row],[Codigo Autorizadas]]="ND","ND",TablaD50[[#This Row],[ExistenciaActualUC]])</f>
        <v>ND</v>
      </c>
      <c r="N9421" s="34" t="str">
        <f>IF(TablaD50[[#This Row],[Almacen]]="","","D50")</f>
        <v/>
      </c>
    </row>
    <row r="9422" spans="7:14" x14ac:dyDescent="0.25">
      <c r="G9422"/>
      <c r="H9422"/>
      <c r="I9422" s="47"/>
      <c r="J9422" s="31"/>
      <c r="K9422" s="31"/>
      <c r="L9422" s="32" t="str">
        <f>IF(ISERROR(VLOOKUP(LEFT(TablaD50[[#This Row],[Articulo]],6),ComparteD50[#All],2,FALSE)),"ND",TablaD50[[#This Row],[Articulo]])</f>
        <v>ND</v>
      </c>
      <c r="M9422" s="33" t="str">
        <f>IF(TablaD50[[#This Row],[Codigo Autorizadas]]="ND","ND",TablaD50[[#This Row],[ExistenciaActualUC]])</f>
        <v>ND</v>
      </c>
      <c r="N9422" s="34" t="str">
        <f>IF(TablaD50[[#This Row],[Almacen]]="","","D50")</f>
        <v/>
      </c>
    </row>
    <row r="9423" spans="7:14" x14ac:dyDescent="0.25">
      <c r="G9423"/>
      <c r="H9423"/>
      <c r="I9423" s="47"/>
      <c r="J9423" s="31"/>
      <c r="K9423" s="31"/>
      <c r="L9423" s="32" t="str">
        <f>IF(ISERROR(VLOOKUP(LEFT(TablaD50[[#This Row],[Articulo]],6),ComparteD50[#All],2,FALSE)),"ND",TablaD50[[#This Row],[Articulo]])</f>
        <v>ND</v>
      </c>
      <c r="M9423" s="33" t="str">
        <f>IF(TablaD50[[#This Row],[Codigo Autorizadas]]="ND","ND",TablaD50[[#This Row],[ExistenciaActualUC]])</f>
        <v>ND</v>
      </c>
      <c r="N9423" s="34" t="str">
        <f>IF(TablaD50[[#This Row],[Almacen]]="","","D50")</f>
        <v/>
      </c>
    </row>
    <row r="9424" spans="7:14" x14ac:dyDescent="0.25">
      <c r="G9424"/>
      <c r="H9424"/>
      <c r="I9424" s="47"/>
      <c r="J9424" s="31"/>
      <c r="K9424" s="31"/>
      <c r="L9424" s="32" t="str">
        <f>IF(ISERROR(VLOOKUP(LEFT(TablaD50[[#This Row],[Articulo]],6),ComparteD50[#All],2,FALSE)),"ND",TablaD50[[#This Row],[Articulo]])</f>
        <v>ND</v>
      </c>
      <c r="M9424" s="33" t="str">
        <f>IF(TablaD50[[#This Row],[Codigo Autorizadas]]="ND","ND",TablaD50[[#This Row],[ExistenciaActualUC]])</f>
        <v>ND</v>
      </c>
      <c r="N9424" s="34" t="str">
        <f>IF(TablaD50[[#This Row],[Almacen]]="","","D50")</f>
        <v/>
      </c>
    </row>
    <row r="9425" spans="7:14" x14ac:dyDescent="0.25">
      <c r="G9425"/>
      <c r="H9425"/>
      <c r="I9425" s="47"/>
      <c r="J9425" s="31"/>
      <c r="K9425" s="31"/>
      <c r="L9425" s="32" t="str">
        <f>IF(ISERROR(VLOOKUP(LEFT(TablaD50[[#This Row],[Articulo]],6),ComparteD50[#All],2,FALSE)),"ND",TablaD50[[#This Row],[Articulo]])</f>
        <v>ND</v>
      </c>
      <c r="M9425" s="33" t="str">
        <f>IF(TablaD50[[#This Row],[Codigo Autorizadas]]="ND","ND",TablaD50[[#This Row],[ExistenciaActualUC]])</f>
        <v>ND</v>
      </c>
      <c r="N9425" s="34" t="str">
        <f>IF(TablaD50[[#This Row],[Almacen]]="","","D50")</f>
        <v/>
      </c>
    </row>
    <row r="9426" spans="7:14" x14ac:dyDescent="0.25">
      <c r="G9426"/>
      <c r="H9426"/>
      <c r="I9426" s="47"/>
      <c r="J9426" s="31"/>
      <c r="K9426" s="31"/>
      <c r="L9426" s="32" t="str">
        <f>IF(ISERROR(VLOOKUP(LEFT(TablaD50[[#This Row],[Articulo]],6),ComparteD50[#All],2,FALSE)),"ND",TablaD50[[#This Row],[Articulo]])</f>
        <v>ND</v>
      </c>
      <c r="M9426" s="33" t="str">
        <f>IF(TablaD50[[#This Row],[Codigo Autorizadas]]="ND","ND",TablaD50[[#This Row],[ExistenciaActualUC]])</f>
        <v>ND</v>
      </c>
      <c r="N9426" s="34" t="str">
        <f>IF(TablaD50[[#This Row],[Almacen]]="","","D50")</f>
        <v/>
      </c>
    </row>
    <row r="9427" spans="7:14" x14ac:dyDescent="0.25">
      <c r="G9427"/>
      <c r="H9427"/>
      <c r="I9427" s="47"/>
      <c r="J9427" s="31"/>
      <c r="K9427" s="31"/>
      <c r="L9427" s="32" t="str">
        <f>IF(ISERROR(VLOOKUP(LEFT(TablaD50[[#This Row],[Articulo]],6),ComparteD50[#All],2,FALSE)),"ND",TablaD50[[#This Row],[Articulo]])</f>
        <v>ND</v>
      </c>
      <c r="M9427" s="33" t="str">
        <f>IF(TablaD50[[#This Row],[Codigo Autorizadas]]="ND","ND",TablaD50[[#This Row],[ExistenciaActualUC]])</f>
        <v>ND</v>
      </c>
      <c r="N9427" s="34" t="str">
        <f>IF(TablaD50[[#This Row],[Almacen]]="","","D50")</f>
        <v/>
      </c>
    </row>
    <row r="9428" spans="7:14" x14ac:dyDescent="0.25">
      <c r="G9428"/>
      <c r="H9428"/>
      <c r="I9428" s="47"/>
      <c r="J9428" s="31"/>
      <c r="K9428" s="31"/>
      <c r="L9428" s="32" t="str">
        <f>IF(ISERROR(VLOOKUP(LEFT(TablaD50[[#This Row],[Articulo]],6),ComparteD50[#All],2,FALSE)),"ND",TablaD50[[#This Row],[Articulo]])</f>
        <v>ND</v>
      </c>
      <c r="M9428" s="33" t="str">
        <f>IF(TablaD50[[#This Row],[Codigo Autorizadas]]="ND","ND",TablaD50[[#This Row],[ExistenciaActualUC]])</f>
        <v>ND</v>
      </c>
      <c r="N9428" s="34" t="str">
        <f>IF(TablaD50[[#This Row],[Almacen]]="","","D50")</f>
        <v/>
      </c>
    </row>
    <row r="9429" spans="7:14" x14ac:dyDescent="0.25">
      <c r="G9429"/>
      <c r="H9429"/>
      <c r="I9429" s="47"/>
      <c r="J9429" s="31"/>
      <c r="K9429" s="31"/>
      <c r="L9429" s="32" t="str">
        <f>IF(ISERROR(VLOOKUP(LEFT(TablaD50[[#This Row],[Articulo]],6),ComparteD50[#All],2,FALSE)),"ND",TablaD50[[#This Row],[Articulo]])</f>
        <v>ND</v>
      </c>
      <c r="M9429" s="33" t="str">
        <f>IF(TablaD50[[#This Row],[Codigo Autorizadas]]="ND","ND",TablaD50[[#This Row],[ExistenciaActualUC]])</f>
        <v>ND</v>
      </c>
      <c r="N9429" s="34" t="str">
        <f>IF(TablaD50[[#This Row],[Almacen]]="","","D50")</f>
        <v/>
      </c>
    </row>
    <row r="9430" spans="7:14" x14ac:dyDescent="0.25">
      <c r="G9430"/>
      <c r="H9430"/>
      <c r="I9430" s="47"/>
      <c r="J9430" s="31"/>
      <c r="K9430" s="31"/>
      <c r="L9430" s="32" t="str">
        <f>IF(ISERROR(VLOOKUP(LEFT(TablaD50[[#This Row],[Articulo]],6),ComparteD50[#All],2,FALSE)),"ND",TablaD50[[#This Row],[Articulo]])</f>
        <v>ND</v>
      </c>
      <c r="M9430" s="33" t="str">
        <f>IF(TablaD50[[#This Row],[Codigo Autorizadas]]="ND","ND",TablaD50[[#This Row],[ExistenciaActualUC]])</f>
        <v>ND</v>
      </c>
      <c r="N9430" s="34" t="str">
        <f>IF(TablaD50[[#This Row],[Almacen]]="","","D50")</f>
        <v/>
      </c>
    </row>
    <row r="9431" spans="7:14" x14ac:dyDescent="0.25">
      <c r="G9431"/>
      <c r="H9431"/>
      <c r="I9431" s="47"/>
      <c r="J9431" s="31"/>
      <c r="K9431" s="31"/>
      <c r="L9431" s="32" t="str">
        <f>IF(ISERROR(VLOOKUP(LEFT(TablaD50[[#This Row],[Articulo]],6),ComparteD50[#All],2,FALSE)),"ND",TablaD50[[#This Row],[Articulo]])</f>
        <v>ND</v>
      </c>
      <c r="M9431" s="33" t="str">
        <f>IF(TablaD50[[#This Row],[Codigo Autorizadas]]="ND","ND",TablaD50[[#This Row],[ExistenciaActualUC]])</f>
        <v>ND</v>
      </c>
      <c r="N9431" s="34" t="str">
        <f>IF(TablaD50[[#This Row],[Almacen]]="","","D50")</f>
        <v/>
      </c>
    </row>
    <row r="9432" spans="7:14" x14ac:dyDescent="0.25">
      <c r="G9432"/>
      <c r="H9432"/>
      <c r="I9432" s="47"/>
      <c r="J9432" s="31"/>
      <c r="K9432" s="31"/>
      <c r="L9432" s="32" t="str">
        <f>IF(ISERROR(VLOOKUP(LEFT(TablaD50[[#This Row],[Articulo]],6),ComparteD50[#All],2,FALSE)),"ND",TablaD50[[#This Row],[Articulo]])</f>
        <v>ND</v>
      </c>
      <c r="M9432" s="33" t="str">
        <f>IF(TablaD50[[#This Row],[Codigo Autorizadas]]="ND","ND",TablaD50[[#This Row],[ExistenciaActualUC]])</f>
        <v>ND</v>
      </c>
      <c r="N9432" s="34" t="str">
        <f>IF(TablaD50[[#This Row],[Almacen]]="","","D50")</f>
        <v/>
      </c>
    </row>
    <row r="9433" spans="7:14" x14ac:dyDescent="0.25">
      <c r="G9433"/>
      <c r="H9433"/>
      <c r="I9433" s="47"/>
      <c r="J9433" s="31"/>
      <c r="K9433" s="31"/>
      <c r="L9433" s="32" t="str">
        <f>IF(ISERROR(VLOOKUP(LEFT(TablaD50[[#This Row],[Articulo]],6),ComparteD50[#All],2,FALSE)),"ND",TablaD50[[#This Row],[Articulo]])</f>
        <v>ND</v>
      </c>
      <c r="M9433" s="33" t="str">
        <f>IF(TablaD50[[#This Row],[Codigo Autorizadas]]="ND","ND",TablaD50[[#This Row],[ExistenciaActualUC]])</f>
        <v>ND</v>
      </c>
      <c r="N9433" s="34" t="str">
        <f>IF(TablaD50[[#This Row],[Almacen]]="","","D50")</f>
        <v/>
      </c>
    </row>
    <row r="9434" spans="7:14" x14ac:dyDescent="0.25">
      <c r="G9434"/>
      <c r="H9434"/>
      <c r="I9434" s="47"/>
      <c r="J9434" s="31"/>
      <c r="K9434" s="31"/>
      <c r="L9434" s="32" t="str">
        <f>IF(ISERROR(VLOOKUP(LEFT(TablaD50[[#This Row],[Articulo]],6),ComparteD50[#All],2,FALSE)),"ND",TablaD50[[#This Row],[Articulo]])</f>
        <v>ND</v>
      </c>
      <c r="M9434" s="33" t="str">
        <f>IF(TablaD50[[#This Row],[Codigo Autorizadas]]="ND","ND",TablaD50[[#This Row],[ExistenciaActualUC]])</f>
        <v>ND</v>
      </c>
      <c r="N9434" s="34" t="str">
        <f>IF(TablaD50[[#This Row],[Almacen]]="","","D50")</f>
        <v/>
      </c>
    </row>
    <row r="9435" spans="7:14" x14ac:dyDescent="0.25">
      <c r="G9435"/>
      <c r="H9435"/>
      <c r="I9435" s="47"/>
      <c r="J9435" s="31"/>
      <c r="K9435" s="31"/>
      <c r="L9435" s="32" t="str">
        <f>IF(ISERROR(VLOOKUP(LEFT(TablaD50[[#This Row],[Articulo]],6),ComparteD50[#All],2,FALSE)),"ND",TablaD50[[#This Row],[Articulo]])</f>
        <v>ND</v>
      </c>
      <c r="M9435" s="33" t="str">
        <f>IF(TablaD50[[#This Row],[Codigo Autorizadas]]="ND","ND",TablaD50[[#This Row],[ExistenciaActualUC]])</f>
        <v>ND</v>
      </c>
      <c r="N9435" s="34" t="str">
        <f>IF(TablaD50[[#This Row],[Almacen]]="","","D50")</f>
        <v/>
      </c>
    </row>
    <row r="9436" spans="7:14" x14ac:dyDescent="0.25">
      <c r="G9436"/>
      <c r="H9436"/>
      <c r="I9436" s="47"/>
      <c r="J9436" s="31"/>
      <c r="K9436" s="31"/>
      <c r="L9436" s="32" t="str">
        <f>IF(ISERROR(VLOOKUP(LEFT(TablaD50[[#This Row],[Articulo]],6),ComparteD50[#All],2,FALSE)),"ND",TablaD50[[#This Row],[Articulo]])</f>
        <v>ND</v>
      </c>
      <c r="M9436" s="33" t="str">
        <f>IF(TablaD50[[#This Row],[Codigo Autorizadas]]="ND","ND",TablaD50[[#This Row],[ExistenciaActualUC]])</f>
        <v>ND</v>
      </c>
      <c r="N9436" s="34" t="str">
        <f>IF(TablaD50[[#This Row],[Almacen]]="","","D50")</f>
        <v/>
      </c>
    </row>
    <row r="9437" spans="7:14" x14ac:dyDescent="0.25">
      <c r="G9437"/>
      <c r="H9437"/>
      <c r="I9437" s="47"/>
      <c r="J9437" s="31"/>
      <c r="K9437" s="31"/>
      <c r="L9437" s="32" t="str">
        <f>IF(ISERROR(VLOOKUP(LEFT(TablaD50[[#This Row],[Articulo]],6),ComparteD50[#All],2,FALSE)),"ND",TablaD50[[#This Row],[Articulo]])</f>
        <v>ND</v>
      </c>
      <c r="M9437" s="33" t="str">
        <f>IF(TablaD50[[#This Row],[Codigo Autorizadas]]="ND","ND",TablaD50[[#This Row],[ExistenciaActualUC]])</f>
        <v>ND</v>
      </c>
      <c r="N9437" s="34" t="str">
        <f>IF(TablaD50[[#This Row],[Almacen]]="","","D50")</f>
        <v/>
      </c>
    </row>
    <row r="9438" spans="7:14" x14ac:dyDescent="0.25">
      <c r="G9438"/>
      <c r="H9438"/>
      <c r="I9438" s="47"/>
      <c r="J9438" s="31"/>
      <c r="K9438" s="31"/>
      <c r="L9438" s="32" t="str">
        <f>IF(ISERROR(VLOOKUP(LEFT(TablaD50[[#This Row],[Articulo]],6),ComparteD50[#All],2,FALSE)),"ND",TablaD50[[#This Row],[Articulo]])</f>
        <v>ND</v>
      </c>
      <c r="M9438" s="33" t="str">
        <f>IF(TablaD50[[#This Row],[Codigo Autorizadas]]="ND","ND",TablaD50[[#This Row],[ExistenciaActualUC]])</f>
        <v>ND</v>
      </c>
      <c r="N9438" s="34" t="str">
        <f>IF(TablaD50[[#This Row],[Almacen]]="","","D50")</f>
        <v/>
      </c>
    </row>
    <row r="9439" spans="7:14" x14ac:dyDescent="0.25">
      <c r="G9439"/>
      <c r="H9439"/>
      <c r="I9439" s="47"/>
      <c r="J9439" s="31"/>
      <c r="K9439" s="31"/>
      <c r="L9439" s="32" t="str">
        <f>IF(ISERROR(VLOOKUP(LEFT(TablaD50[[#This Row],[Articulo]],6),ComparteD50[#All],2,FALSE)),"ND",TablaD50[[#This Row],[Articulo]])</f>
        <v>ND</v>
      </c>
      <c r="M9439" s="33" t="str">
        <f>IF(TablaD50[[#This Row],[Codigo Autorizadas]]="ND","ND",TablaD50[[#This Row],[ExistenciaActualUC]])</f>
        <v>ND</v>
      </c>
      <c r="N9439" s="34" t="str">
        <f>IF(TablaD50[[#This Row],[Almacen]]="","","D50")</f>
        <v/>
      </c>
    </row>
    <row r="9440" spans="7:14" x14ac:dyDescent="0.25">
      <c r="G9440"/>
      <c r="H9440"/>
      <c r="I9440" s="47"/>
      <c r="J9440" s="31"/>
      <c r="K9440" s="31"/>
      <c r="L9440" s="32" t="str">
        <f>IF(ISERROR(VLOOKUP(LEFT(TablaD50[[#This Row],[Articulo]],6),ComparteD50[#All],2,FALSE)),"ND",TablaD50[[#This Row],[Articulo]])</f>
        <v>ND</v>
      </c>
      <c r="M9440" s="33" t="str">
        <f>IF(TablaD50[[#This Row],[Codigo Autorizadas]]="ND","ND",TablaD50[[#This Row],[ExistenciaActualUC]])</f>
        <v>ND</v>
      </c>
      <c r="N9440" s="34" t="str">
        <f>IF(TablaD50[[#This Row],[Almacen]]="","","D50")</f>
        <v/>
      </c>
    </row>
    <row r="9441" spans="7:14" x14ac:dyDescent="0.25">
      <c r="G9441"/>
      <c r="H9441"/>
      <c r="I9441" s="47"/>
      <c r="J9441" s="31"/>
      <c r="K9441" s="31"/>
      <c r="L9441" s="32" t="str">
        <f>IF(ISERROR(VLOOKUP(LEFT(TablaD50[[#This Row],[Articulo]],6),ComparteD50[#All],2,FALSE)),"ND",TablaD50[[#This Row],[Articulo]])</f>
        <v>ND</v>
      </c>
      <c r="M9441" s="33" t="str">
        <f>IF(TablaD50[[#This Row],[Codigo Autorizadas]]="ND","ND",TablaD50[[#This Row],[ExistenciaActualUC]])</f>
        <v>ND</v>
      </c>
      <c r="N9441" s="34" t="str">
        <f>IF(TablaD50[[#This Row],[Almacen]]="","","D50")</f>
        <v/>
      </c>
    </row>
    <row r="9442" spans="7:14" x14ac:dyDescent="0.25">
      <c r="G9442"/>
      <c r="H9442"/>
      <c r="I9442" s="47"/>
      <c r="J9442" s="31"/>
      <c r="K9442" s="31"/>
      <c r="L9442" s="32" t="str">
        <f>IF(ISERROR(VLOOKUP(LEFT(TablaD50[[#This Row],[Articulo]],6),ComparteD50[#All],2,FALSE)),"ND",TablaD50[[#This Row],[Articulo]])</f>
        <v>ND</v>
      </c>
      <c r="M9442" s="33" t="str">
        <f>IF(TablaD50[[#This Row],[Codigo Autorizadas]]="ND","ND",TablaD50[[#This Row],[ExistenciaActualUC]])</f>
        <v>ND</v>
      </c>
      <c r="N9442" s="34" t="str">
        <f>IF(TablaD50[[#This Row],[Almacen]]="","","D50")</f>
        <v/>
      </c>
    </row>
    <row r="9443" spans="7:14" x14ac:dyDescent="0.25">
      <c r="G9443"/>
      <c r="H9443"/>
      <c r="I9443" s="47"/>
      <c r="J9443" s="31"/>
      <c r="K9443" s="31"/>
      <c r="L9443" s="32" t="str">
        <f>IF(ISERROR(VLOOKUP(LEFT(TablaD50[[#This Row],[Articulo]],6),ComparteD50[#All],2,FALSE)),"ND",TablaD50[[#This Row],[Articulo]])</f>
        <v>ND</v>
      </c>
      <c r="M9443" s="33" t="str">
        <f>IF(TablaD50[[#This Row],[Codigo Autorizadas]]="ND","ND",TablaD50[[#This Row],[ExistenciaActualUC]])</f>
        <v>ND</v>
      </c>
      <c r="N9443" s="34" t="str">
        <f>IF(TablaD50[[#This Row],[Almacen]]="","","D50")</f>
        <v/>
      </c>
    </row>
    <row r="9444" spans="7:14" x14ac:dyDescent="0.25">
      <c r="G9444"/>
      <c r="H9444"/>
      <c r="I9444" s="47"/>
      <c r="J9444" s="31"/>
      <c r="K9444" s="31"/>
      <c r="L9444" s="32" t="str">
        <f>IF(ISERROR(VLOOKUP(LEFT(TablaD50[[#This Row],[Articulo]],6),ComparteD50[#All],2,FALSE)),"ND",TablaD50[[#This Row],[Articulo]])</f>
        <v>ND</v>
      </c>
      <c r="M9444" s="33" t="str">
        <f>IF(TablaD50[[#This Row],[Codigo Autorizadas]]="ND","ND",TablaD50[[#This Row],[ExistenciaActualUC]])</f>
        <v>ND</v>
      </c>
      <c r="N9444" s="34" t="str">
        <f>IF(TablaD50[[#This Row],[Almacen]]="","","D50")</f>
        <v/>
      </c>
    </row>
    <row r="9445" spans="7:14" x14ac:dyDescent="0.25">
      <c r="G9445"/>
      <c r="H9445"/>
      <c r="I9445" s="47"/>
      <c r="J9445" s="31"/>
      <c r="K9445" s="31"/>
      <c r="L9445" s="32" t="str">
        <f>IF(ISERROR(VLOOKUP(LEFT(TablaD50[[#This Row],[Articulo]],6),ComparteD50[#All],2,FALSE)),"ND",TablaD50[[#This Row],[Articulo]])</f>
        <v>ND</v>
      </c>
      <c r="M9445" s="33" t="str">
        <f>IF(TablaD50[[#This Row],[Codigo Autorizadas]]="ND","ND",TablaD50[[#This Row],[ExistenciaActualUC]])</f>
        <v>ND</v>
      </c>
      <c r="N9445" s="34" t="str">
        <f>IF(TablaD50[[#This Row],[Almacen]]="","","D50")</f>
        <v/>
      </c>
    </row>
    <row r="9446" spans="7:14" x14ac:dyDescent="0.25">
      <c r="G9446"/>
      <c r="H9446"/>
      <c r="I9446" s="47"/>
      <c r="J9446" s="31"/>
      <c r="K9446" s="31"/>
      <c r="L9446" s="32" t="str">
        <f>IF(ISERROR(VLOOKUP(LEFT(TablaD50[[#This Row],[Articulo]],6),ComparteD50[#All],2,FALSE)),"ND",TablaD50[[#This Row],[Articulo]])</f>
        <v>ND</v>
      </c>
      <c r="M9446" s="33" t="str">
        <f>IF(TablaD50[[#This Row],[Codigo Autorizadas]]="ND","ND",TablaD50[[#This Row],[ExistenciaActualUC]])</f>
        <v>ND</v>
      </c>
      <c r="N9446" s="34" t="str">
        <f>IF(TablaD50[[#This Row],[Almacen]]="","","D50")</f>
        <v/>
      </c>
    </row>
    <row r="9447" spans="7:14" x14ac:dyDescent="0.25">
      <c r="G9447"/>
      <c r="H9447"/>
      <c r="I9447" s="47"/>
      <c r="J9447" s="31"/>
      <c r="K9447" s="31"/>
      <c r="L9447" s="32" t="str">
        <f>IF(ISERROR(VLOOKUP(LEFT(TablaD50[[#This Row],[Articulo]],6),ComparteD50[#All],2,FALSE)),"ND",TablaD50[[#This Row],[Articulo]])</f>
        <v>ND</v>
      </c>
      <c r="M9447" s="33" t="str">
        <f>IF(TablaD50[[#This Row],[Codigo Autorizadas]]="ND","ND",TablaD50[[#This Row],[ExistenciaActualUC]])</f>
        <v>ND</v>
      </c>
      <c r="N9447" s="34" t="str">
        <f>IF(TablaD50[[#This Row],[Almacen]]="","","D50")</f>
        <v/>
      </c>
    </row>
    <row r="9448" spans="7:14" x14ac:dyDescent="0.25">
      <c r="G9448"/>
      <c r="H9448"/>
      <c r="I9448" s="47"/>
      <c r="J9448" s="31"/>
      <c r="K9448" s="31"/>
      <c r="L9448" s="32" t="str">
        <f>IF(ISERROR(VLOOKUP(LEFT(TablaD50[[#This Row],[Articulo]],6),ComparteD50[#All],2,FALSE)),"ND",TablaD50[[#This Row],[Articulo]])</f>
        <v>ND</v>
      </c>
      <c r="M9448" s="33" t="str">
        <f>IF(TablaD50[[#This Row],[Codigo Autorizadas]]="ND","ND",TablaD50[[#This Row],[ExistenciaActualUC]])</f>
        <v>ND</v>
      </c>
      <c r="N9448" s="34" t="str">
        <f>IF(TablaD50[[#This Row],[Almacen]]="","","D50")</f>
        <v/>
      </c>
    </row>
    <row r="9449" spans="7:14" x14ac:dyDescent="0.25">
      <c r="G9449"/>
      <c r="H9449"/>
      <c r="I9449" s="47"/>
      <c r="J9449" s="31"/>
      <c r="K9449" s="31"/>
      <c r="L9449" s="32" t="str">
        <f>IF(ISERROR(VLOOKUP(LEFT(TablaD50[[#This Row],[Articulo]],6),ComparteD50[#All],2,FALSE)),"ND",TablaD50[[#This Row],[Articulo]])</f>
        <v>ND</v>
      </c>
      <c r="M9449" s="33" t="str">
        <f>IF(TablaD50[[#This Row],[Codigo Autorizadas]]="ND","ND",TablaD50[[#This Row],[ExistenciaActualUC]])</f>
        <v>ND</v>
      </c>
      <c r="N9449" s="34" t="str">
        <f>IF(TablaD50[[#This Row],[Almacen]]="","","D50")</f>
        <v/>
      </c>
    </row>
    <row r="9450" spans="7:14" x14ac:dyDescent="0.25">
      <c r="G9450"/>
      <c r="H9450"/>
      <c r="I9450" s="47"/>
      <c r="J9450" s="31"/>
      <c r="K9450" s="31"/>
      <c r="L9450" s="32" t="str">
        <f>IF(ISERROR(VLOOKUP(LEFT(TablaD50[[#This Row],[Articulo]],6),ComparteD50[#All],2,FALSE)),"ND",TablaD50[[#This Row],[Articulo]])</f>
        <v>ND</v>
      </c>
      <c r="M9450" s="33" t="str">
        <f>IF(TablaD50[[#This Row],[Codigo Autorizadas]]="ND","ND",TablaD50[[#This Row],[ExistenciaActualUC]])</f>
        <v>ND</v>
      </c>
      <c r="N9450" s="34" t="str">
        <f>IF(TablaD50[[#This Row],[Almacen]]="","","D50")</f>
        <v/>
      </c>
    </row>
    <row r="9451" spans="7:14" x14ac:dyDescent="0.25">
      <c r="G9451"/>
      <c r="H9451"/>
      <c r="I9451" s="47"/>
      <c r="J9451" s="31"/>
      <c r="K9451" s="31"/>
      <c r="L9451" s="32" t="str">
        <f>IF(ISERROR(VLOOKUP(LEFT(TablaD50[[#This Row],[Articulo]],6),ComparteD50[#All],2,FALSE)),"ND",TablaD50[[#This Row],[Articulo]])</f>
        <v>ND</v>
      </c>
      <c r="M9451" s="33" t="str">
        <f>IF(TablaD50[[#This Row],[Codigo Autorizadas]]="ND","ND",TablaD50[[#This Row],[ExistenciaActualUC]])</f>
        <v>ND</v>
      </c>
      <c r="N9451" s="34" t="str">
        <f>IF(TablaD50[[#This Row],[Almacen]]="","","D50")</f>
        <v/>
      </c>
    </row>
    <row r="9452" spans="7:14" x14ac:dyDescent="0.25">
      <c r="G9452"/>
      <c r="H9452"/>
      <c r="I9452" s="47"/>
      <c r="J9452" s="31"/>
      <c r="K9452" s="31"/>
      <c r="L9452" s="32" t="str">
        <f>IF(ISERROR(VLOOKUP(LEFT(TablaD50[[#This Row],[Articulo]],6),ComparteD50[#All],2,FALSE)),"ND",TablaD50[[#This Row],[Articulo]])</f>
        <v>ND</v>
      </c>
      <c r="M9452" s="33" t="str">
        <f>IF(TablaD50[[#This Row],[Codigo Autorizadas]]="ND","ND",TablaD50[[#This Row],[ExistenciaActualUC]])</f>
        <v>ND</v>
      </c>
      <c r="N9452" s="34" t="str">
        <f>IF(TablaD50[[#This Row],[Almacen]]="","","D50")</f>
        <v/>
      </c>
    </row>
    <row r="9453" spans="7:14" x14ac:dyDescent="0.25">
      <c r="G9453"/>
      <c r="H9453"/>
      <c r="I9453" s="47"/>
      <c r="J9453" s="31"/>
      <c r="K9453" s="31"/>
      <c r="L9453" s="32" t="str">
        <f>IF(ISERROR(VLOOKUP(LEFT(TablaD50[[#This Row],[Articulo]],6),ComparteD50[#All],2,FALSE)),"ND",TablaD50[[#This Row],[Articulo]])</f>
        <v>ND</v>
      </c>
      <c r="M9453" s="33" t="str">
        <f>IF(TablaD50[[#This Row],[Codigo Autorizadas]]="ND","ND",TablaD50[[#This Row],[ExistenciaActualUC]])</f>
        <v>ND</v>
      </c>
      <c r="N9453" s="34" t="str">
        <f>IF(TablaD50[[#This Row],[Almacen]]="","","D50")</f>
        <v/>
      </c>
    </row>
    <row r="9454" spans="7:14" x14ac:dyDescent="0.25">
      <c r="G9454"/>
      <c r="H9454"/>
      <c r="I9454" s="47"/>
      <c r="J9454" s="31"/>
      <c r="K9454" s="31"/>
      <c r="L9454" s="32" t="str">
        <f>IF(ISERROR(VLOOKUP(LEFT(TablaD50[[#This Row],[Articulo]],6),ComparteD50[#All],2,FALSE)),"ND",TablaD50[[#This Row],[Articulo]])</f>
        <v>ND</v>
      </c>
      <c r="M9454" s="33" t="str">
        <f>IF(TablaD50[[#This Row],[Codigo Autorizadas]]="ND","ND",TablaD50[[#This Row],[ExistenciaActualUC]])</f>
        <v>ND</v>
      </c>
      <c r="N9454" s="34" t="str">
        <f>IF(TablaD50[[#This Row],[Almacen]]="","","D50")</f>
        <v/>
      </c>
    </row>
    <row r="9455" spans="7:14" x14ac:dyDescent="0.25">
      <c r="G9455"/>
      <c r="H9455"/>
      <c r="I9455" s="47"/>
      <c r="J9455" s="31"/>
      <c r="K9455" s="31"/>
      <c r="L9455" s="32" t="str">
        <f>IF(ISERROR(VLOOKUP(LEFT(TablaD50[[#This Row],[Articulo]],6),ComparteD50[#All],2,FALSE)),"ND",TablaD50[[#This Row],[Articulo]])</f>
        <v>ND</v>
      </c>
      <c r="M9455" s="33" t="str">
        <f>IF(TablaD50[[#This Row],[Codigo Autorizadas]]="ND","ND",TablaD50[[#This Row],[ExistenciaActualUC]])</f>
        <v>ND</v>
      </c>
      <c r="N9455" s="34" t="str">
        <f>IF(TablaD50[[#This Row],[Almacen]]="","","D50")</f>
        <v/>
      </c>
    </row>
    <row r="9456" spans="7:14" x14ac:dyDescent="0.25">
      <c r="G9456"/>
      <c r="H9456"/>
      <c r="I9456" s="47"/>
      <c r="J9456" s="31"/>
      <c r="K9456" s="31"/>
      <c r="L9456" s="32" t="str">
        <f>IF(ISERROR(VLOOKUP(LEFT(TablaD50[[#This Row],[Articulo]],6),ComparteD50[#All],2,FALSE)),"ND",TablaD50[[#This Row],[Articulo]])</f>
        <v>ND</v>
      </c>
      <c r="M9456" s="33" t="str">
        <f>IF(TablaD50[[#This Row],[Codigo Autorizadas]]="ND","ND",TablaD50[[#This Row],[ExistenciaActualUC]])</f>
        <v>ND</v>
      </c>
      <c r="N9456" s="34" t="str">
        <f>IF(TablaD50[[#This Row],[Almacen]]="","","D50")</f>
        <v/>
      </c>
    </row>
    <row r="9457" spans="7:14" x14ac:dyDescent="0.25">
      <c r="G9457"/>
      <c r="H9457"/>
      <c r="I9457" s="47"/>
      <c r="J9457" s="31"/>
      <c r="K9457" s="31"/>
      <c r="L9457" s="32" t="str">
        <f>IF(ISERROR(VLOOKUP(LEFT(TablaD50[[#This Row],[Articulo]],6),ComparteD50[#All],2,FALSE)),"ND",TablaD50[[#This Row],[Articulo]])</f>
        <v>ND</v>
      </c>
      <c r="M9457" s="33" t="str">
        <f>IF(TablaD50[[#This Row],[Codigo Autorizadas]]="ND","ND",TablaD50[[#This Row],[ExistenciaActualUC]])</f>
        <v>ND</v>
      </c>
      <c r="N9457" s="34" t="str">
        <f>IF(TablaD50[[#This Row],[Almacen]]="","","D50")</f>
        <v/>
      </c>
    </row>
    <row r="9458" spans="7:14" x14ac:dyDescent="0.25">
      <c r="G9458"/>
      <c r="H9458"/>
      <c r="I9458" s="47"/>
      <c r="J9458" s="31"/>
      <c r="K9458" s="31"/>
      <c r="L9458" s="32" t="str">
        <f>IF(ISERROR(VLOOKUP(LEFT(TablaD50[[#This Row],[Articulo]],6),ComparteD50[#All],2,FALSE)),"ND",TablaD50[[#This Row],[Articulo]])</f>
        <v>ND</v>
      </c>
      <c r="M9458" s="33" t="str">
        <f>IF(TablaD50[[#This Row],[Codigo Autorizadas]]="ND","ND",TablaD50[[#This Row],[ExistenciaActualUC]])</f>
        <v>ND</v>
      </c>
      <c r="N9458" s="34" t="str">
        <f>IF(TablaD50[[#This Row],[Almacen]]="","","D50")</f>
        <v/>
      </c>
    </row>
    <row r="9459" spans="7:14" x14ac:dyDescent="0.25">
      <c r="G9459"/>
      <c r="H9459"/>
      <c r="I9459" s="47"/>
      <c r="J9459" s="31"/>
      <c r="K9459" s="31"/>
      <c r="L9459" s="32" t="str">
        <f>IF(ISERROR(VLOOKUP(LEFT(TablaD50[[#This Row],[Articulo]],6),ComparteD50[#All],2,FALSE)),"ND",TablaD50[[#This Row],[Articulo]])</f>
        <v>ND</v>
      </c>
      <c r="M9459" s="33" t="str">
        <f>IF(TablaD50[[#This Row],[Codigo Autorizadas]]="ND","ND",TablaD50[[#This Row],[ExistenciaActualUC]])</f>
        <v>ND</v>
      </c>
      <c r="N9459" s="34" t="str">
        <f>IF(TablaD50[[#This Row],[Almacen]]="","","D50")</f>
        <v/>
      </c>
    </row>
    <row r="9460" spans="7:14" x14ac:dyDescent="0.25">
      <c r="G9460"/>
      <c r="H9460"/>
      <c r="I9460" s="47"/>
      <c r="J9460" s="31"/>
      <c r="K9460" s="31"/>
      <c r="L9460" s="32" t="str">
        <f>IF(ISERROR(VLOOKUP(LEFT(TablaD50[[#This Row],[Articulo]],6),ComparteD50[#All],2,FALSE)),"ND",TablaD50[[#This Row],[Articulo]])</f>
        <v>ND</v>
      </c>
      <c r="M9460" s="33" t="str">
        <f>IF(TablaD50[[#This Row],[Codigo Autorizadas]]="ND","ND",TablaD50[[#This Row],[ExistenciaActualUC]])</f>
        <v>ND</v>
      </c>
      <c r="N9460" s="34" t="str">
        <f>IF(TablaD50[[#This Row],[Almacen]]="","","D50")</f>
        <v/>
      </c>
    </row>
    <row r="9461" spans="7:14" x14ac:dyDescent="0.25">
      <c r="G9461"/>
      <c r="H9461"/>
      <c r="I9461" s="47"/>
      <c r="J9461" s="31"/>
      <c r="K9461" s="31"/>
      <c r="L9461" s="32" t="str">
        <f>IF(ISERROR(VLOOKUP(LEFT(TablaD50[[#This Row],[Articulo]],6),ComparteD50[#All],2,FALSE)),"ND",TablaD50[[#This Row],[Articulo]])</f>
        <v>ND</v>
      </c>
      <c r="M9461" s="33" t="str">
        <f>IF(TablaD50[[#This Row],[Codigo Autorizadas]]="ND","ND",TablaD50[[#This Row],[ExistenciaActualUC]])</f>
        <v>ND</v>
      </c>
      <c r="N9461" s="34" t="str">
        <f>IF(TablaD50[[#This Row],[Almacen]]="","","D50")</f>
        <v/>
      </c>
    </row>
    <row r="9462" spans="7:14" x14ac:dyDescent="0.25">
      <c r="G9462"/>
      <c r="H9462"/>
      <c r="I9462" s="47"/>
      <c r="J9462" s="31"/>
      <c r="K9462" s="31"/>
      <c r="L9462" s="32" t="str">
        <f>IF(ISERROR(VLOOKUP(LEFT(TablaD50[[#This Row],[Articulo]],6),ComparteD50[#All],2,FALSE)),"ND",TablaD50[[#This Row],[Articulo]])</f>
        <v>ND</v>
      </c>
      <c r="M9462" s="33" t="str">
        <f>IF(TablaD50[[#This Row],[Codigo Autorizadas]]="ND","ND",TablaD50[[#This Row],[ExistenciaActualUC]])</f>
        <v>ND</v>
      </c>
      <c r="N9462" s="34" t="str">
        <f>IF(TablaD50[[#This Row],[Almacen]]="","","D50")</f>
        <v/>
      </c>
    </row>
    <row r="9463" spans="7:14" x14ac:dyDescent="0.25">
      <c r="G9463"/>
      <c r="H9463"/>
      <c r="I9463" s="47"/>
      <c r="J9463" s="31"/>
      <c r="K9463" s="31"/>
      <c r="L9463" s="32" t="str">
        <f>IF(ISERROR(VLOOKUP(LEFT(TablaD50[[#This Row],[Articulo]],6),ComparteD50[#All],2,FALSE)),"ND",TablaD50[[#This Row],[Articulo]])</f>
        <v>ND</v>
      </c>
      <c r="M9463" s="33" t="str">
        <f>IF(TablaD50[[#This Row],[Codigo Autorizadas]]="ND","ND",TablaD50[[#This Row],[ExistenciaActualUC]])</f>
        <v>ND</v>
      </c>
      <c r="N9463" s="34" t="str">
        <f>IF(TablaD50[[#This Row],[Almacen]]="","","D50")</f>
        <v/>
      </c>
    </row>
    <row r="9464" spans="7:14" x14ac:dyDescent="0.25">
      <c r="G9464"/>
      <c r="H9464"/>
      <c r="I9464" s="47"/>
      <c r="J9464" s="31"/>
      <c r="K9464" s="31"/>
      <c r="L9464" s="32" t="str">
        <f>IF(ISERROR(VLOOKUP(LEFT(TablaD50[[#This Row],[Articulo]],6),ComparteD50[#All],2,FALSE)),"ND",TablaD50[[#This Row],[Articulo]])</f>
        <v>ND</v>
      </c>
      <c r="M9464" s="33" t="str">
        <f>IF(TablaD50[[#This Row],[Codigo Autorizadas]]="ND","ND",TablaD50[[#This Row],[ExistenciaActualUC]])</f>
        <v>ND</v>
      </c>
      <c r="N9464" s="34" t="str">
        <f>IF(TablaD50[[#This Row],[Almacen]]="","","D50")</f>
        <v/>
      </c>
    </row>
    <row r="9465" spans="7:14" x14ac:dyDescent="0.25">
      <c r="G9465"/>
      <c r="H9465"/>
      <c r="I9465" s="47"/>
      <c r="J9465" s="31"/>
      <c r="K9465" s="31"/>
      <c r="L9465" s="32" t="str">
        <f>IF(ISERROR(VLOOKUP(LEFT(TablaD50[[#This Row],[Articulo]],6),ComparteD50[#All],2,FALSE)),"ND",TablaD50[[#This Row],[Articulo]])</f>
        <v>ND</v>
      </c>
      <c r="M9465" s="33" t="str">
        <f>IF(TablaD50[[#This Row],[Codigo Autorizadas]]="ND","ND",TablaD50[[#This Row],[ExistenciaActualUC]])</f>
        <v>ND</v>
      </c>
      <c r="N9465" s="34" t="str">
        <f>IF(TablaD50[[#This Row],[Almacen]]="","","D50")</f>
        <v/>
      </c>
    </row>
    <row r="9466" spans="7:14" x14ac:dyDescent="0.25">
      <c r="G9466"/>
      <c r="H9466"/>
      <c r="I9466" s="47"/>
      <c r="J9466" s="31"/>
      <c r="K9466" s="31"/>
      <c r="L9466" s="32" t="str">
        <f>IF(ISERROR(VLOOKUP(LEFT(TablaD50[[#This Row],[Articulo]],6),ComparteD50[#All],2,FALSE)),"ND",TablaD50[[#This Row],[Articulo]])</f>
        <v>ND</v>
      </c>
      <c r="M9466" s="33" t="str">
        <f>IF(TablaD50[[#This Row],[Codigo Autorizadas]]="ND","ND",TablaD50[[#This Row],[ExistenciaActualUC]])</f>
        <v>ND</v>
      </c>
      <c r="N9466" s="34" t="str">
        <f>IF(TablaD50[[#This Row],[Almacen]]="","","D50")</f>
        <v/>
      </c>
    </row>
    <row r="9467" spans="7:14" x14ac:dyDescent="0.25">
      <c r="G9467"/>
      <c r="H9467"/>
      <c r="I9467" s="47"/>
      <c r="J9467" s="31"/>
      <c r="K9467" s="31"/>
      <c r="L9467" s="32" t="str">
        <f>IF(ISERROR(VLOOKUP(LEFT(TablaD50[[#This Row],[Articulo]],6),ComparteD50[#All],2,FALSE)),"ND",TablaD50[[#This Row],[Articulo]])</f>
        <v>ND</v>
      </c>
      <c r="M9467" s="33" t="str">
        <f>IF(TablaD50[[#This Row],[Codigo Autorizadas]]="ND","ND",TablaD50[[#This Row],[ExistenciaActualUC]])</f>
        <v>ND</v>
      </c>
      <c r="N9467" s="34" t="str">
        <f>IF(TablaD50[[#This Row],[Almacen]]="","","D50")</f>
        <v/>
      </c>
    </row>
    <row r="9468" spans="7:14" x14ac:dyDescent="0.25">
      <c r="G9468"/>
      <c r="H9468"/>
      <c r="I9468" s="47"/>
      <c r="J9468" s="31"/>
      <c r="K9468" s="31"/>
      <c r="L9468" s="32" t="str">
        <f>IF(ISERROR(VLOOKUP(LEFT(TablaD50[[#This Row],[Articulo]],6),ComparteD50[#All],2,FALSE)),"ND",TablaD50[[#This Row],[Articulo]])</f>
        <v>ND</v>
      </c>
      <c r="M9468" s="33" t="str">
        <f>IF(TablaD50[[#This Row],[Codigo Autorizadas]]="ND","ND",TablaD50[[#This Row],[ExistenciaActualUC]])</f>
        <v>ND</v>
      </c>
      <c r="N9468" s="34" t="str">
        <f>IF(TablaD50[[#This Row],[Almacen]]="","","D50")</f>
        <v/>
      </c>
    </row>
    <row r="9469" spans="7:14" x14ac:dyDescent="0.25">
      <c r="G9469"/>
      <c r="H9469"/>
      <c r="I9469" s="47"/>
      <c r="J9469" s="31"/>
      <c r="K9469" s="31"/>
      <c r="L9469" s="32" t="str">
        <f>IF(ISERROR(VLOOKUP(LEFT(TablaD50[[#This Row],[Articulo]],6),ComparteD50[#All],2,FALSE)),"ND",TablaD50[[#This Row],[Articulo]])</f>
        <v>ND</v>
      </c>
      <c r="M9469" s="33" t="str">
        <f>IF(TablaD50[[#This Row],[Codigo Autorizadas]]="ND","ND",TablaD50[[#This Row],[ExistenciaActualUC]])</f>
        <v>ND</v>
      </c>
      <c r="N9469" s="34" t="str">
        <f>IF(TablaD50[[#This Row],[Almacen]]="","","D50")</f>
        <v/>
      </c>
    </row>
    <row r="9470" spans="7:14" x14ac:dyDescent="0.25">
      <c r="G9470"/>
      <c r="H9470"/>
      <c r="I9470" s="47"/>
      <c r="J9470" s="31"/>
      <c r="K9470" s="31"/>
      <c r="L9470" s="32" t="str">
        <f>IF(ISERROR(VLOOKUP(LEFT(TablaD50[[#This Row],[Articulo]],6),ComparteD50[#All],2,FALSE)),"ND",TablaD50[[#This Row],[Articulo]])</f>
        <v>ND</v>
      </c>
      <c r="M9470" s="33" t="str">
        <f>IF(TablaD50[[#This Row],[Codigo Autorizadas]]="ND","ND",TablaD50[[#This Row],[ExistenciaActualUC]])</f>
        <v>ND</v>
      </c>
      <c r="N9470" s="34" t="str">
        <f>IF(TablaD50[[#This Row],[Almacen]]="","","D50")</f>
        <v/>
      </c>
    </row>
    <row r="9471" spans="7:14" x14ac:dyDescent="0.25">
      <c r="G9471"/>
      <c r="H9471"/>
      <c r="I9471" s="47"/>
      <c r="J9471" s="31"/>
      <c r="K9471" s="31"/>
      <c r="L9471" s="32" t="str">
        <f>IF(ISERROR(VLOOKUP(LEFT(TablaD50[[#This Row],[Articulo]],6),ComparteD50[#All],2,FALSE)),"ND",TablaD50[[#This Row],[Articulo]])</f>
        <v>ND</v>
      </c>
      <c r="M9471" s="33" t="str">
        <f>IF(TablaD50[[#This Row],[Codigo Autorizadas]]="ND","ND",TablaD50[[#This Row],[ExistenciaActualUC]])</f>
        <v>ND</v>
      </c>
      <c r="N9471" s="34" t="str">
        <f>IF(TablaD50[[#This Row],[Almacen]]="","","D50")</f>
        <v/>
      </c>
    </row>
    <row r="9472" spans="7:14" x14ac:dyDescent="0.25">
      <c r="G9472"/>
      <c r="H9472"/>
      <c r="I9472" s="47"/>
      <c r="J9472" s="31"/>
      <c r="K9472" s="31"/>
      <c r="L9472" s="32" t="str">
        <f>IF(ISERROR(VLOOKUP(LEFT(TablaD50[[#This Row],[Articulo]],6),ComparteD50[#All],2,FALSE)),"ND",TablaD50[[#This Row],[Articulo]])</f>
        <v>ND</v>
      </c>
      <c r="M9472" s="33" t="str">
        <f>IF(TablaD50[[#This Row],[Codigo Autorizadas]]="ND","ND",TablaD50[[#This Row],[ExistenciaActualUC]])</f>
        <v>ND</v>
      </c>
      <c r="N9472" s="34" t="str">
        <f>IF(TablaD50[[#This Row],[Almacen]]="","","D50")</f>
        <v/>
      </c>
    </row>
    <row r="9473" spans="7:14" x14ac:dyDescent="0.25">
      <c r="G9473"/>
      <c r="H9473"/>
      <c r="I9473" s="47"/>
      <c r="J9473" s="31"/>
      <c r="K9473" s="31"/>
      <c r="L9473" s="32" t="str">
        <f>IF(ISERROR(VLOOKUP(LEFT(TablaD50[[#This Row],[Articulo]],6),ComparteD50[#All],2,FALSE)),"ND",TablaD50[[#This Row],[Articulo]])</f>
        <v>ND</v>
      </c>
      <c r="M9473" s="33" t="str">
        <f>IF(TablaD50[[#This Row],[Codigo Autorizadas]]="ND","ND",TablaD50[[#This Row],[ExistenciaActualUC]])</f>
        <v>ND</v>
      </c>
      <c r="N9473" s="34" t="str">
        <f>IF(TablaD50[[#This Row],[Almacen]]="","","D50")</f>
        <v/>
      </c>
    </row>
    <row r="9474" spans="7:14" x14ac:dyDescent="0.25">
      <c r="G9474"/>
      <c r="H9474"/>
      <c r="I9474" s="47"/>
      <c r="J9474" s="31"/>
      <c r="K9474" s="31"/>
      <c r="L9474" s="32" t="str">
        <f>IF(ISERROR(VLOOKUP(LEFT(TablaD50[[#This Row],[Articulo]],6),ComparteD50[#All],2,FALSE)),"ND",TablaD50[[#This Row],[Articulo]])</f>
        <v>ND</v>
      </c>
      <c r="M9474" s="33" t="str">
        <f>IF(TablaD50[[#This Row],[Codigo Autorizadas]]="ND","ND",TablaD50[[#This Row],[ExistenciaActualUC]])</f>
        <v>ND</v>
      </c>
      <c r="N9474" s="34" t="str">
        <f>IF(TablaD50[[#This Row],[Almacen]]="","","D50")</f>
        <v/>
      </c>
    </row>
    <row r="9475" spans="7:14" x14ac:dyDescent="0.25">
      <c r="G9475"/>
      <c r="H9475"/>
      <c r="I9475" s="47"/>
      <c r="J9475" s="31"/>
      <c r="K9475" s="31"/>
      <c r="L9475" s="32" t="str">
        <f>IF(ISERROR(VLOOKUP(LEFT(TablaD50[[#This Row],[Articulo]],6),ComparteD50[#All],2,FALSE)),"ND",TablaD50[[#This Row],[Articulo]])</f>
        <v>ND</v>
      </c>
      <c r="M9475" s="33" t="str">
        <f>IF(TablaD50[[#This Row],[Codigo Autorizadas]]="ND","ND",TablaD50[[#This Row],[ExistenciaActualUC]])</f>
        <v>ND</v>
      </c>
      <c r="N9475" s="34" t="str">
        <f>IF(TablaD50[[#This Row],[Almacen]]="","","D50")</f>
        <v/>
      </c>
    </row>
    <row r="9476" spans="7:14" x14ac:dyDescent="0.25">
      <c r="G9476"/>
      <c r="H9476"/>
      <c r="I9476" s="47"/>
      <c r="J9476" s="31"/>
      <c r="K9476" s="31"/>
      <c r="L9476" s="32" t="str">
        <f>IF(ISERROR(VLOOKUP(LEFT(TablaD50[[#This Row],[Articulo]],6),ComparteD50[#All],2,FALSE)),"ND",TablaD50[[#This Row],[Articulo]])</f>
        <v>ND</v>
      </c>
      <c r="M9476" s="33" t="str">
        <f>IF(TablaD50[[#This Row],[Codigo Autorizadas]]="ND","ND",TablaD50[[#This Row],[ExistenciaActualUC]])</f>
        <v>ND</v>
      </c>
      <c r="N9476" s="34" t="str">
        <f>IF(TablaD50[[#This Row],[Almacen]]="","","D50")</f>
        <v/>
      </c>
    </row>
    <row r="9477" spans="7:14" x14ac:dyDescent="0.25">
      <c r="G9477"/>
      <c r="H9477"/>
      <c r="I9477" s="47"/>
      <c r="J9477" s="31"/>
      <c r="K9477" s="31"/>
      <c r="L9477" s="32" t="str">
        <f>IF(ISERROR(VLOOKUP(LEFT(TablaD50[[#This Row],[Articulo]],6),ComparteD50[#All],2,FALSE)),"ND",TablaD50[[#This Row],[Articulo]])</f>
        <v>ND</v>
      </c>
      <c r="M9477" s="33" t="str">
        <f>IF(TablaD50[[#This Row],[Codigo Autorizadas]]="ND","ND",TablaD50[[#This Row],[ExistenciaActualUC]])</f>
        <v>ND</v>
      </c>
      <c r="N9477" s="34" t="str">
        <f>IF(TablaD50[[#This Row],[Almacen]]="","","D50")</f>
        <v/>
      </c>
    </row>
    <row r="9478" spans="7:14" x14ac:dyDescent="0.25">
      <c r="G9478"/>
      <c r="H9478"/>
      <c r="I9478" s="47"/>
      <c r="J9478" s="31"/>
      <c r="K9478" s="31"/>
      <c r="L9478" s="32" t="str">
        <f>IF(ISERROR(VLOOKUP(LEFT(TablaD50[[#This Row],[Articulo]],6),ComparteD50[#All],2,FALSE)),"ND",TablaD50[[#This Row],[Articulo]])</f>
        <v>ND</v>
      </c>
      <c r="M9478" s="33" t="str">
        <f>IF(TablaD50[[#This Row],[Codigo Autorizadas]]="ND","ND",TablaD50[[#This Row],[ExistenciaActualUC]])</f>
        <v>ND</v>
      </c>
      <c r="N9478" s="34" t="str">
        <f>IF(TablaD50[[#This Row],[Almacen]]="","","D50")</f>
        <v/>
      </c>
    </row>
    <row r="9479" spans="7:14" x14ac:dyDescent="0.25">
      <c r="G9479"/>
      <c r="H9479"/>
      <c r="I9479" s="47"/>
      <c r="J9479" s="31"/>
      <c r="K9479" s="31"/>
      <c r="L9479" s="32" t="str">
        <f>IF(ISERROR(VLOOKUP(LEFT(TablaD50[[#This Row],[Articulo]],6),ComparteD50[#All],2,FALSE)),"ND",TablaD50[[#This Row],[Articulo]])</f>
        <v>ND</v>
      </c>
      <c r="M9479" s="33" t="str">
        <f>IF(TablaD50[[#This Row],[Codigo Autorizadas]]="ND","ND",TablaD50[[#This Row],[ExistenciaActualUC]])</f>
        <v>ND</v>
      </c>
      <c r="N9479" s="34" t="str">
        <f>IF(TablaD50[[#This Row],[Almacen]]="","","D50")</f>
        <v/>
      </c>
    </row>
    <row r="9480" spans="7:14" x14ac:dyDescent="0.25">
      <c r="G9480"/>
      <c r="H9480"/>
      <c r="I9480" s="47"/>
      <c r="J9480" s="31"/>
      <c r="K9480" s="31"/>
      <c r="L9480" s="32" t="str">
        <f>IF(ISERROR(VLOOKUP(LEFT(TablaD50[[#This Row],[Articulo]],6),ComparteD50[#All],2,FALSE)),"ND",TablaD50[[#This Row],[Articulo]])</f>
        <v>ND</v>
      </c>
      <c r="M9480" s="33" t="str">
        <f>IF(TablaD50[[#This Row],[Codigo Autorizadas]]="ND","ND",TablaD50[[#This Row],[ExistenciaActualUC]])</f>
        <v>ND</v>
      </c>
      <c r="N9480" s="34" t="str">
        <f>IF(TablaD50[[#This Row],[Almacen]]="","","D50")</f>
        <v/>
      </c>
    </row>
    <row r="9481" spans="7:14" x14ac:dyDescent="0.25">
      <c r="G9481"/>
      <c r="H9481"/>
      <c r="I9481" s="47"/>
      <c r="J9481" s="31"/>
      <c r="K9481" s="31"/>
      <c r="L9481" s="32" t="str">
        <f>IF(ISERROR(VLOOKUP(LEFT(TablaD50[[#This Row],[Articulo]],6),ComparteD50[#All],2,FALSE)),"ND",TablaD50[[#This Row],[Articulo]])</f>
        <v>ND</v>
      </c>
      <c r="M9481" s="33" t="str">
        <f>IF(TablaD50[[#This Row],[Codigo Autorizadas]]="ND","ND",TablaD50[[#This Row],[ExistenciaActualUC]])</f>
        <v>ND</v>
      </c>
      <c r="N9481" s="34" t="str">
        <f>IF(TablaD50[[#This Row],[Almacen]]="","","D50")</f>
        <v/>
      </c>
    </row>
    <row r="9482" spans="7:14" x14ac:dyDescent="0.25">
      <c r="G9482"/>
      <c r="H9482"/>
      <c r="I9482" s="47"/>
      <c r="J9482" s="31"/>
      <c r="K9482" s="31"/>
      <c r="L9482" s="32" t="str">
        <f>IF(ISERROR(VLOOKUP(LEFT(TablaD50[[#This Row],[Articulo]],6),ComparteD50[#All],2,FALSE)),"ND",TablaD50[[#This Row],[Articulo]])</f>
        <v>ND</v>
      </c>
      <c r="M9482" s="33" t="str">
        <f>IF(TablaD50[[#This Row],[Codigo Autorizadas]]="ND","ND",TablaD50[[#This Row],[ExistenciaActualUC]])</f>
        <v>ND</v>
      </c>
      <c r="N9482" s="34" t="str">
        <f>IF(TablaD50[[#This Row],[Almacen]]="","","D50")</f>
        <v/>
      </c>
    </row>
    <row r="9483" spans="7:14" x14ac:dyDescent="0.25">
      <c r="G9483"/>
      <c r="H9483"/>
      <c r="I9483" s="47"/>
      <c r="J9483" s="31"/>
      <c r="K9483" s="31"/>
      <c r="L9483" s="32" t="str">
        <f>IF(ISERROR(VLOOKUP(LEFT(TablaD50[[#This Row],[Articulo]],6),ComparteD50[#All],2,FALSE)),"ND",TablaD50[[#This Row],[Articulo]])</f>
        <v>ND</v>
      </c>
      <c r="M9483" s="33" t="str">
        <f>IF(TablaD50[[#This Row],[Codigo Autorizadas]]="ND","ND",TablaD50[[#This Row],[ExistenciaActualUC]])</f>
        <v>ND</v>
      </c>
      <c r="N9483" s="34" t="str">
        <f>IF(TablaD50[[#This Row],[Almacen]]="","","D50")</f>
        <v/>
      </c>
    </row>
    <row r="9484" spans="7:14" x14ac:dyDescent="0.25">
      <c r="G9484"/>
      <c r="H9484"/>
      <c r="I9484" s="47"/>
      <c r="J9484" s="31"/>
      <c r="K9484" s="31"/>
      <c r="L9484" s="32" t="str">
        <f>IF(ISERROR(VLOOKUP(LEFT(TablaD50[[#This Row],[Articulo]],6),ComparteD50[#All],2,FALSE)),"ND",TablaD50[[#This Row],[Articulo]])</f>
        <v>ND</v>
      </c>
      <c r="M9484" s="33" t="str">
        <f>IF(TablaD50[[#This Row],[Codigo Autorizadas]]="ND","ND",TablaD50[[#This Row],[ExistenciaActualUC]])</f>
        <v>ND</v>
      </c>
      <c r="N9484" s="34" t="str">
        <f>IF(TablaD50[[#This Row],[Almacen]]="","","D50")</f>
        <v/>
      </c>
    </row>
    <row r="9485" spans="7:14" x14ac:dyDescent="0.25">
      <c r="G9485"/>
      <c r="H9485"/>
      <c r="I9485" s="47"/>
      <c r="J9485" s="31"/>
      <c r="K9485" s="31"/>
      <c r="L9485" s="32" t="str">
        <f>IF(ISERROR(VLOOKUP(LEFT(TablaD50[[#This Row],[Articulo]],6),ComparteD50[#All],2,FALSE)),"ND",TablaD50[[#This Row],[Articulo]])</f>
        <v>ND</v>
      </c>
      <c r="M9485" s="33" t="str">
        <f>IF(TablaD50[[#This Row],[Codigo Autorizadas]]="ND","ND",TablaD50[[#This Row],[ExistenciaActualUC]])</f>
        <v>ND</v>
      </c>
      <c r="N9485" s="34" t="str">
        <f>IF(TablaD50[[#This Row],[Almacen]]="","","D50")</f>
        <v/>
      </c>
    </row>
    <row r="9486" spans="7:14" x14ac:dyDescent="0.25">
      <c r="G9486"/>
      <c r="H9486"/>
      <c r="I9486" s="47"/>
      <c r="J9486" s="31"/>
      <c r="K9486" s="31"/>
      <c r="L9486" s="32" t="str">
        <f>IF(ISERROR(VLOOKUP(LEFT(TablaD50[[#This Row],[Articulo]],6),ComparteD50[#All],2,FALSE)),"ND",TablaD50[[#This Row],[Articulo]])</f>
        <v>ND</v>
      </c>
      <c r="M9486" s="33" t="str">
        <f>IF(TablaD50[[#This Row],[Codigo Autorizadas]]="ND","ND",TablaD50[[#This Row],[ExistenciaActualUC]])</f>
        <v>ND</v>
      </c>
      <c r="N9486" s="34" t="str">
        <f>IF(TablaD50[[#This Row],[Almacen]]="","","D50")</f>
        <v/>
      </c>
    </row>
    <row r="9487" spans="7:14" x14ac:dyDescent="0.25">
      <c r="G9487"/>
      <c r="H9487"/>
      <c r="I9487" s="47"/>
      <c r="J9487" s="31"/>
      <c r="K9487" s="31"/>
      <c r="L9487" s="32" t="str">
        <f>IF(ISERROR(VLOOKUP(LEFT(TablaD50[[#This Row],[Articulo]],6),ComparteD50[#All],2,FALSE)),"ND",TablaD50[[#This Row],[Articulo]])</f>
        <v>ND</v>
      </c>
      <c r="M9487" s="33" t="str">
        <f>IF(TablaD50[[#This Row],[Codigo Autorizadas]]="ND","ND",TablaD50[[#This Row],[ExistenciaActualUC]])</f>
        <v>ND</v>
      </c>
      <c r="N9487" s="34" t="str">
        <f>IF(TablaD50[[#This Row],[Almacen]]="","","D50")</f>
        <v/>
      </c>
    </row>
    <row r="9488" spans="7:14" x14ac:dyDescent="0.25">
      <c r="G9488"/>
      <c r="H9488"/>
      <c r="I9488" s="47"/>
      <c r="J9488" s="31"/>
      <c r="K9488" s="31"/>
      <c r="L9488" s="32" t="str">
        <f>IF(ISERROR(VLOOKUP(LEFT(TablaD50[[#This Row],[Articulo]],6),ComparteD50[#All],2,FALSE)),"ND",TablaD50[[#This Row],[Articulo]])</f>
        <v>ND</v>
      </c>
      <c r="M9488" s="33" t="str">
        <f>IF(TablaD50[[#This Row],[Codigo Autorizadas]]="ND","ND",TablaD50[[#This Row],[ExistenciaActualUC]])</f>
        <v>ND</v>
      </c>
      <c r="N9488" s="34" t="str">
        <f>IF(TablaD50[[#This Row],[Almacen]]="","","D50")</f>
        <v/>
      </c>
    </row>
    <row r="9489" spans="7:14" x14ac:dyDescent="0.25">
      <c r="G9489"/>
      <c r="H9489"/>
      <c r="I9489" s="47"/>
      <c r="J9489" s="31"/>
      <c r="K9489" s="31"/>
      <c r="L9489" s="32" t="str">
        <f>IF(ISERROR(VLOOKUP(LEFT(TablaD50[[#This Row],[Articulo]],6),ComparteD50[#All],2,FALSE)),"ND",TablaD50[[#This Row],[Articulo]])</f>
        <v>ND</v>
      </c>
      <c r="M9489" s="33" t="str">
        <f>IF(TablaD50[[#This Row],[Codigo Autorizadas]]="ND","ND",TablaD50[[#This Row],[ExistenciaActualUC]])</f>
        <v>ND</v>
      </c>
      <c r="N9489" s="34" t="str">
        <f>IF(TablaD50[[#This Row],[Almacen]]="","","D50")</f>
        <v/>
      </c>
    </row>
    <row r="9490" spans="7:14" x14ac:dyDescent="0.25">
      <c r="G9490"/>
      <c r="H9490"/>
      <c r="I9490" s="47"/>
      <c r="J9490" s="31"/>
      <c r="K9490" s="31"/>
      <c r="L9490" s="32" t="str">
        <f>IF(ISERROR(VLOOKUP(LEFT(TablaD50[[#This Row],[Articulo]],6),ComparteD50[#All],2,FALSE)),"ND",TablaD50[[#This Row],[Articulo]])</f>
        <v>ND</v>
      </c>
      <c r="M9490" s="33" t="str">
        <f>IF(TablaD50[[#This Row],[Codigo Autorizadas]]="ND","ND",TablaD50[[#This Row],[ExistenciaActualUC]])</f>
        <v>ND</v>
      </c>
      <c r="N9490" s="34" t="str">
        <f>IF(TablaD50[[#This Row],[Almacen]]="","","D50")</f>
        <v/>
      </c>
    </row>
    <row r="9491" spans="7:14" x14ac:dyDescent="0.25">
      <c r="G9491"/>
      <c r="H9491"/>
      <c r="I9491" s="47"/>
      <c r="J9491" s="31"/>
      <c r="K9491" s="31"/>
      <c r="L9491" s="32" t="str">
        <f>IF(ISERROR(VLOOKUP(LEFT(TablaD50[[#This Row],[Articulo]],6),ComparteD50[#All],2,FALSE)),"ND",TablaD50[[#This Row],[Articulo]])</f>
        <v>ND</v>
      </c>
      <c r="M9491" s="33" t="str">
        <f>IF(TablaD50[[#This Row],[Codigo Autorizadas]]="ND","ND",TablaD50[[#This Row],[ExistenciaActualUC]])</f>
        <v>ND</v>
      </c>
      <c r="N9491" s="34" t="str">
        <f>IF(TablaD50[[#This Row],[Almacen]]="","","D50")</f>
        <v/>
      </c>
    </row>
    <row r="9492" spans="7:14" x14ac:dyDescent="0.25">
      <c r="G9492"/>
      <c r="H9492"/>
      <c r="I9492" s="47"/>
      <c r="J9492" s="31"/>
      <c r="K9492" s="31"/>
      <c r="L9492" s="32" t="str">
        <f>IF(ISERROR(VLOOKUP(LEFT(TablaD50[[#This Row],[Articulo]],6),ComparteD50[#All],2,FALSE)),"ND",TablaD50[[#This Row],[Articulo]])</f>
        <v>ND</v>
      </c>
      <c r="M9492" s="33" t="str">
        <f>IF(TablaD50[[#This Row],[Codigo Autorizadas]]="ND","ND",TablaD50[[#This Row],[ExistenciaActualUC]])</f>
        <v>ND</v>
      </c>
      <c r="N9492" s="34" t="str">
        <f>IF(TablaD50[[#This Row],[Almacen]]="","","D50")</f>
        <v/>
      </c>
    </row>
    <row r="9493" spans="7:14" x14ac:dyDescent="0.25">
      <c r="G9493"/>
      <c r="H9493"/>
      <c r="I9493" s="47"/>
      <c r="J9493" s="31"/>
      <c r="K9493" s="31"/>
      <c r="L9493" s="32" t="str">
        <f>IF(ISERROR(VLOOKUP(LEFT(TablaD50[[#This Row],[Articulo]],6),ComparteD50[#All],2,FALSE)),"ND",TablaD50[[#This Row],[Articulo]])</f>
        <v>ND</v>
      </c>
      <c r="M9493" s="33" t="str">
        <f>IF(TablaD50[[#This Row],[Codigo Autorizadas]]="ND","ND",TablaD50[[#This Row],[ExistenciaActualUC]])</f>
        <v>ND</v>
      </c>
      <c r="N9493" s="34" t="str">
        <f>IF(TablaD50[[#This Row],[Almacen]]="","","D50")</f>
        <v/>
      </c>
    </row>
    <row r="9494" spans="7:14" x14ac:dyDescent="0.25">
      <c r="G9494"/>
      <c r="H9494"/>
      <c r="I9494" s="47"/>
      <c r="J9494" s="31"/>
      <c r="K9494" s="31"/>
      <c r="L9494" s="32" t="str">
        <f>IF(ISERROR(VLOOKUP(LEFT(TablaD50[[#This Row],[Articulo]],6),ComparteD50[#All],2,FALSE)),"ND",TablaD50[[#This Row],[Articulo]])</f>
        <v>ND</v>
      </c>
      <c r="M9494" s="33" t="str">
        <f>IF(TablaD50[[#This Row],[Codigo Autorizadas]]="ND","ND",TablaD50[[#This Row],[ExistenciaActualUC]])</f>
        <v>ND</v>
      </c>
      <c r="N9494" s="34" t="str">
        <f>IF(TablaD50[[#This Row],[Almacen]]="","","D50")</f>
        <v/>
      </c>
    </row>
    <row r="9495" spans="7:14" x14ac:dyDescent="0.25">
      <c r="G9495"/>
      <c r="H9495"/>
      <c r="I9495" s="47"/>
      <c r="J9495" s="31"/>
      <c r="K9495" s="31"/>
      <c r="L9495" s="32" t="str">
        <f>IF(ISERROR(VLOOKUP(LEFT(TablaD50[[#This Row],[Articulo]],6),ComparteD50[#All],2,FALSE)),"ND",TablaD50[[#This Row],[Articulo]])</f>
        <v>ND</v>
      </c>
      <c r="M9495" s="33" t="str">
        <f>IF(TablaD50[[#This Row],[Codigo Autorizadas]]="ND","ND",TablaD50[[#This Row],[ExistenciaActualUC]])</f>
        <v>ND</v>
      </c>
      <c r="N9495" s="34" t="str">
        <f>IF(TablaD50[[#This Row],[Almacen]]="","","D50")</f>
        <v/>
      </c>
    </row>
    <row r="9496" spans="7:14" x14ac:dyDescent="0.25">
      <c r="G9496"/>
      <c r="H9496"/>
      <c r="I9496" s="47"/>
      <c r="J9496" s="31"/>
      <c r="K9496" s="31"/>
      <c r="L9496" s="32" t="str">
        <f>IF(ISERROR(VLOOKUP(LEFT(TablaD50[[#This Row],[Articulo]],6),ComparteD50[#All],2,FALSE)),"ND",TablaD50[[#This Row],[Articulo]])</f>
        <v>ND</v>
      </c>
      <c r="M9496" s="33" t="str">
        <f>IF(TablaD50[[#This Row],[Codigo Autorizadas]]="ND","ND",TablaD50[[#This Row],[ExistenciaActualUC]])</f>
        <v>ND</v>
      </c>
      <c r="N9496" s="34" t="str">
        <f>IF(TablaD50[[#This Row],[Almacen]]="","","D50")</f>
        <v/>
      </c>
    </row>
    <row r="9497" spans="7:14" x14ac:dyDescent="0.25">
      <c r="G9497"/>
      <c r="H9497"/>
      <c r="I9497" s="47"/>
      <c r="J9497" s="31"/>
      <c r="K9497" s="31"/>
      <c r="L9497" s="32" t="str">
        <f>IF(ISERROR(VLOOKUP(LEFT(TablaD50[[#This Row],[Articulo]],6),ComparteD50[#All],2,FALSE)),"ND",TablaD50[[#This Row],[Articulo]])</f>
        <v>ND</v>
      </c>
      <c r="M9497" s="33" t="str">
        <f>IF(TablaD50[[#This Row],[Codigo Autorizadas]]="ND","ND",TablaD50[[#This Row],[ExistenciaActualUC]])</f>
        <v>ND</v>
      </c>
      <c r="N9497" s="34" t="str">
        <f>IF(TablaD50[[#This Row],[Almacen]]="","","D50")</f>
        <v/>
      </c>
    </row>
    <row r="9498" spans="7:14" x14ac:dyDescent="0.25">
      <c r="G9498"/>
      <c r="H9498"/>
      <c r="I9498" s="47"/>
      <c r="J9498" s="31"/>
      <c r="K9498" s="31"/>
      <c r="L9498" s="32" t="str">
        <f>IF(ISERROR(VLOOKUP(LEFT(TablaD50[[#This Row],[Articulo]],6),ComparteD50[#All],2,FALSE)),"ND",TablaD50[[#This Row],[Articulo]])</f>
        <v>ND</v>
      </c>
      <c r="M9498" s="33" t="str">
        <f>IF(TablaD50[[#This Row],[Codigo Autorizadas]]="ND","ND",TablaD50[[#This Row],[ExistenciaActualUC]])</f>
        <v>ND</v>
      </c>
      <c r="N9498" s="34" t="str">
        <f>IF(TablaD50[[#This Row],[Almacen]]="","","D50")</f>
        <v/>
      </c>
    </row>
    <row r="9499" spans="7:14" x14ac:dyDescent="0.25">
      <c r="G9499"/>
      <c r="H9499"/>
      <c r="I9499" s="47"/>
      <c r="J9499" s="31"/>
      <c r="K9499" s="31"/>
      <c r="L9499" s="32" t="str">
        <f>IF(ISERROR(VLOOKUP(LEFT(TablaD50[[#This Row],[Articulo]],6),ComparteD50[#All],2,FALSE)),"ND",TablaD50[[#This Row],[Articulo]])</f>
        <v>ND</v>
      </c>
      <c r="M9499" s="33" t="str">
        <f>IF(TablaD50[[#This Row],[Codigo Autorizadas]]="ND","ND",TablaD50[[#This Row],[ExistenciaActualUC]])</f>
        <v>ND</v>
      </c>
      <c r="N9499" s="34" t="str">
        <f>IF(TablaD50[[#This Row],[Almacen]]="","","D50")</f>
        <v/>
      </c>
    </row>
    <row r="9500" spans="7:14" x14ac:dyDescent="0.25">
      <c r="G9500"/>
      <c r="H9500"/>
      <c r="I9500" s="47"/>
      <c r="J9500" s="31"/>
      <c r="K9500" s="31"/>
      <c r="L9500" s="32" t="str">
        <f>IF(ISERROR(VLOOKUP(LEFT(TablaD50[[#This Row],[Articulo]],6),ComparteD50[#All],2,FALSE)),"ND",TablaD50[[#This Row],[Articulo]])</f>
        <v>ND</v>
      </c>
      <c r="M9500" s="33" t="str">
        <f>IF(TablaD50[[#This Row],[Codigo Autorizadas]]="ND","ND",TablaD50[[#This Row],[ExistenciaActualUC]])</f>
        <v>ND</v>
      </c>
      <c r="N9500" s="34" t="str">
        <f>IF(TablaD50[[#This Row],[Almacen]]="","","D50")</f>
        <v/>
      </c>
    </row>
    <row r="9501" spans="7:14" x14ac:dyDescent="0.25">
      <c r="G9501"/>
      <c r="H9501"/>
      <c r="I9501" s="47"/>
      <c r="J9501" s="31"/>
      <c r="K9501" s="31"/>
      <c r="L9501" s="32" t="str">
        <f>IF(ISERROR(VLOOKUP(LEFT(TablaD50[[#This Row],[Articulo]],6),ComparteD50[#All],2,FALSE)),"ND",TablaD50[[#This Row],[Articulo]])</f>
        <v>ND</v>
      </c>
      <c r="M9501" s="33" t="str">
        <f>IF(TablaD50[[#This Row],[Codigo Autorizadas]]="ND","ND",TablaD50[[#This Row],[ExistenciaActualUC]])</f>
        <v>ND</v>
      </c>
      <c r="N9501" s="34" t="str">
        <f>IF(TablaD50[[#This Row],[Almacen]]="","","D50")</f>
        <v/>
      </c>
    </row>
    <row r="9502" spans="7:14" x14ac:dyDescent="0.25">
      <c r="G9502"/>
      <c r="H9502"/>
      <c r="I9502" s="47"/>
      <c r="J9502" s="31"/>
      <c r="K9502" s="31"/>
      <c r="L9502" s="32" t="str">
        <f>IF(ISERROR(VLOOKUP(LEFT(TablaD50[[#This Row],[Articulo]],6),ComparteD50[#All],2,FALSE)),"ND",TablaD50[[#This Row],[Articulo]])</f>
        <v>ND</v>
      </c>
      <c r="M9502" s="33" t="str">
        <f>IF(TablaD50[[#This Row],[Codigo Autorizadas]]="ND","ND",TablaD50[[#This Row],[ExistenciaActualUC]])</f>
        <v>ND</v>
      </c>
      <c r="N9502" s="34" t="str">
        <f>IF(TablaD50[[#This Row],[Almacen]]="","","D50")</f>
        <v/>
      </c>
    </row>
    <row r="9503" spans="7:14" x14ac:dyDescent="0.25">
      <c r="G9503"/>
      <c r="H9503"/>
      <c r="I9503" s="47"/>
      <c r="J9503" s="31"/>
      <c r="K9503" s="31"/>
      <c r="L9503" s="32" t="str">
        <f>IF(ISERROR(VLOOKUP(LEFT(TablaD50[[#This Row],[Articulo]],6),ComparteD50[#All],2,FALSE)),"ND",TablaD50[[#This Row],[Articulo]])</f>
        <v>ND</v>
      </c>
      <c r="M9503" s="33" t="str">
        <f>IF(TablaD50[[#This Row],[Codigo Autorizadas]]="ND","ND",TablaD50[[#This Row],[ExistenciaActualUC]])</f>
        <v>ND</v>
      </c>
      <c r="N9503" s="34" t="str">
        <f>IF(TablaD50[[#This Row],[Almacen]]="","","D50")</f>
        <v/>
      </c>
    </row>
    <row r="9504" spans="7:14" x14ac:dyDescent="0.25">
      <c r="G9504"/>
      <c r="H9504"/>
      <c r="I9504" s="47"/>
      <c r="J9504" s="31"/>
      <c r="K9504" s="31"/>
      <c r="L9504" s="32" t="str">
        <f>IF(ISERROR(VLOOKUP(LEFT(TablaD50[[#This Row],[Articulo]],6),ComparteD50[#All],2,FALSE)),"ND",TablaD50[[#This Row],[Articulo]])</f>
        <v>ND</v>
      </c>
      <c r="M9504" s="33" t="str">
        <f>IF(TablaD50[[#This Row],[Codigo Autorizadas]]="ND","ND",TablaD50[[#This Row],[ExistenciaActualUC]])</f>
        <v>ND</v>
      </c>
      <c r="N9504" s="34" t="str">
        <f>IF(TablaD50[[#This Row],[Almacen]]="","","D50")</f>
        <v/>
      </c>
    </row>
    <row r="9505" spans="7:14" x14ac:dyDescent="0.25">
      <c r="G9505"/>
      <c r="H9505"/>
      <c r="I9505" s="47"/>
      <c r="J9505" s="31"/>
      <c r="K9505" s="31"/>
      <c r="L9505" s="32" t="str">
        <f>IF(ISERROR(VLOOKUP(LEFT(TablaD50[[#This Row],[Articulo]],6),ComparteD50[#All],2,FALSE)),"ND",TablaD50[[#This Row],[Articulo]])</f>
        <v>ND</v>
      </c>
      <c r="M9505" s="33" t="str">
        <f>IF(TablaD50[[#This Row],[Codigo Autorizadas]]="ND","ND",TablaD50[[#This Row],[ExistenciaActualUC]])</f>
        <v>ND</v>
      </c>
      <c r="N9505" s="34" t="str">
        <f>IF(TablaD50[[#This Row],[Almacen]]="","","D50")</f>
        <v/>
      </c>
    </row>
    <row r="9506" spans="7:14" x14ac:dyDescent="0.25">
      <c r="G9506"/>
      <c r="H9506"/>
      <c r="I9506" s="47"/>
      <c r="J9506" s="31"/>
      <c r="K9506" s="31"/>
      <c r="L9506" s="32" t="str">
        <f>IF(ISERROR(VLOOKUP(LEFT(TablaD50[[#This Row],[Articulo]],6),ComparteD50[#All],2,FALSE)),"ND",TablaD50[[#This Row],[Articulo]])</f>
        <v>ND</v>
      </c>
      <c r="M9506" s="33" t="str">
        <f>IF(TablaD50[[#This Row],[Codigo Autorizadas]]="ND","ND",TablaD50[[#This Row],[ExistenciaActualUC]])</f>
        <v>ND</v>
      </c>
      <c r="N9506" s="34" t="str">
        <f>IF(TablaD50[[#This Row],[Almacen]]="","","D50")</f>
        <v/>
      </c>
    </row>
    <row r="9507" spans="7:14" x14ac:dyDescent="0.25">
      <c r="G9507"/>
      <c r="H9507"/>
      <c r="I9507" s="47"/>
      <c r="J9507" s="31"/>
      <c r="K9507" s="31"/>
      <c r="L9507" s="32" t="str">
        <f>IF(ISERROR(VLOOKUP(LEFT(TablaD50[[#This Row],[Articulo]],6),ComparteD50[#All],2,FALSE)),"ND",TablaD50[[#This Row],[Articulo]])</f>
        <v>ND</v>
      </c>
      <c r="M9507" s="33" t="str">
        <f>IF(TablaD50[[#This Row],[Codigo Autorizadas]]="ND","ND",TablaD50[[#This Row],[ExistenciaActualUC]])</f>
        <v>ND</v>
      </c>
      <c r="N9507" s="34" t="str">
        <f>IF(TablaD50[[#This Row],[Almacen]]="","","D50")</f>
        <v/>
      </c>
    </row>
    <row r="9508" spans="7:14" x14ac:dyDescent="0.25">
      <c r="G9508"/>
      <c r="H9508"/>
      <c r="I9508" s="47"/>
      <c r="J9508" s="31"/>
      <c r="K9508" s="31"/>
      <c r="L9508" s="32" t="str">
        <f>IF(ISERROR(VLOOKUP(LEFT(TablaD50[[#This Row],[Articulo]],6),ComparteD50[#All],2,FALSE)),"ND",TablaD50[[#This Row],[Articulo]])</f>
        <v>ND</v>
      </c>
      <c r="M9508" s="33" t="str">
        <f>IF(TablaD50[[#This Row],[Codigo Autorizadas]]="ND","ND",TablaD50[[#This Row],[ExistenciaActualUC]])</f>
        <v>ND</v>
      </c>
      <c r="N9508" s="34" t="str">
        <f>IF(TablaD50[[#This Row],[Almacen]]="","","D50")</f>
        <v/>
      </c>
    </row>
    <row r="9509" spans="7:14" x14ac:dyDescent="0.25">
      <c r="G9509"/>
      <c r="H9509"/>
      <c r="I9509" s="47"/>
      <c r="J9509" s="31"/>
      <c r="K9509" s="31"/>
      <c r="L9509" s="32" t="str">
        <f>IF(ISERROR(VLOOKUP(LEFT(TablaD50[[#This Row],[Articulo]],6),ComparteD50[#All],2,FALSE)),"ND",TablaD50[[#This Row],[Articulo]])</f>
        <v>ND</v>
      </c>
      <c r="M9509" s="33" t="str">
        <f>IF(TablaD50[[#This Row],[Codigo Autorizadas]]="ND","ND",TablaD50[[#This Row],[ExistenciaActualUC]])</f>
        <v>ND</v>
      </c>
      <c r="N9509" s="34" t="str">
        <f>IF(TablaD50[[#This Row],[Almacen]]="","","D50")</f>
        <v/>
      </c>
    </row>
    <row r="9510" spans="7:14" x14ac:dyDescent="0.25">
      <c r="G9510"/>
      <c r="H9510"/>
      <c r="I9510" s="47"/>
      <c r="J9510" s="31"/>
      <c r="K9510" s="31"/>
      <c r="L9510" s="32" t="str">
        <f>IF(ISERROR(VLOOKUP(LEFT(TablaD50[[#This Row],[Articulo]],6),ComparteD50[#All],2,FALSE)),"ND",TablaD50[[#This Row],[Articulo]])</f>
        <v>ND</v>
      </c>
      <c r="M9510" s="33" t="str">
        <f>IF(TablaD50[[#This Row],[Codigo Autorizadas]]="ND","ND",TablaD50[[#This Row],[ExistenciaActualUC]])</f>
        <v>ND</v>
      </c>
      <c r="N9510" s="34" t="str">
        <f>IF(TablaD50[[#This Row],[Almacen]]="","","D50")</f>
        <v/>
      </c>
    </row>
    <row r="9511" spans="7:14" x14ac:dyDescent="0.25">
      <c r="G9511"/>
      <c r="H9511"/>
      <c r="I9511" s="47"/>
      <c r="J9511" s="31"/>
      <c r="K9511" s="31"/>
      <c r="L9511" s="32" t="str">
        <f>IF(ISERROR(VLOOKUP(LEFT(TablaD50[[#This Row],[Articulo]],6),ComparteD50[#All],2,FALSE)),"ND",TablaD50[[#This Row],[Articulo]])</f>
        <v>ND</v>
      </c>
      <c r="M9511" s="33" t="str">
        <f>IF(TablaD50[[#This Row],[Codigo Autorizadas]]="ND","ND",TablaD50[[#This Row],[ExistenciaActualUC]])</f>
        <v>ND</v>
      </c>
      <c r="N9511" s="34" t="str">
        <f>IF(TablaD50[[#This Row],[Almacen]]="","","D50")</f>
        <v/>
      </c>
    </row>
    <row r="9512" spans="7:14" x14ac:dyDescent="0.25">
      <c r="G9512"/>
      <c r="H9512"/>
      <c r="I9512" s="47"/>
      <c r="J9512" s="31"/>
      <c r="K9512" s="31"/>
      <c r="L9512" s="32" t="str">
        <f>IF(ISERROR(VLOOKUP(LEFT(TablaD50[[#This Row],[Articulo]],6),ComparteD50[#All],2,FALSE)),"ND",TablaD50[[#This Row],[Articulo]])</f>
        <v>ND</v>
      </c>
      <c r="M9512" s="33" t="str">
        <f>IF(TablaD50[[#This Row],[Codigo Autorizadas]]="ND","ND",TablaD50[[#This Row],[ExistenciaActualUC]])</f>
        <v>ND</v>
      </c>
      <c r="N9512" s="34" t="str">
        <f>IF(TablaD50[[#This Row],[Almacen]]="","","D50")</f>
        <v/>
      </c>
    </row>
    <row r="9513" spans="7:14" x14ac:dyDescent="0.25">
      <c r="G9513"/>
      <c r="H9513"/>
      <c r="I9513" s="47"/>
      <c r="J9513" s="31"/>
      <c r="K9513" s="31"/>
      <c r="L9513" s="32" t="str">
        <f>IF(ISERROR(VLOOKUP(LEFT(TablaD50[[#This Row],[Articulo]],6),ComparteD50[#All],2,FALSE)),"ND",TablaD50[[#This Row],[Articulo]])</f>
        <v>ND</v>
      </c>
      <c r="M9513" s="33" t="str">
        <f>IF(TablaD50[[#This Row],[Codigo Autorizadas]]="ND","ND",TablaD50[[#This Row],[ExistenciaActualUC]])</f>
        <v>ND</v>
      </c>
      <c r="N9513" s="34" t="str">
        <f>IF(TablaD50[[#This Row],[Almacen]]="","","D50")</f>
        <v/>
      </c>
    </row>
    <row r="9514" spans="7:14" x14ac:dyDescent="0.25">
      <c r="G9514"/>
      <c r="H9514"/>
      <c r="I9514" s="47"/>
      <c r="J9514" s="31"/>
      <c r="K9514" s="31"/>
      <c r="L9514" s="32" t="str">
        <f>IF(ISERROR(VLOOKUP(LEFT(TablaD50[[#This Row],[Articulo]],6),ComparteD50[#All],2,FALSE)),"ND",TablaD50[[#This Row],[Articulo]])</f>
        <v>ND</v>
      </c>
      <c r="M9514" s="33" t="str">
        <f>IF(TablaD50[[#This Row],[Codigo Autorizadas]]="ND","ND",TablaD50[[#This Row],[ExistenciaActualUC]])</f>
        <v>ND</v>
      </c>
      <c r="N9514" s="34" t="str">
        <f>IF(TablaD50[[#This Row],[Almacen]]="","","D50")</f>
        <v/>
      </c>
    </row>
    <row r="9515" spans="7:14" x14ac:dyDescent="0.25">
      <c r="G9515"/>
      <c r="H9515"/>
      <c r="I9515" s="47"/>
      <c r="J9515" s="31"/>
      <c r="K9515" s="31"/>
      <c r="L9515" s="32" t="str">
        <f>IF(ISERROR(VLOOKUP(LEFT(TablaD50[[#This Row],[Articulo]],6),ComparteD50[#All],2,FALSE)),"ND",TablaD50[[#This Row],[Articulo]])</f>
        <v>ND</v>
      </c>
      <c r="M9515" s="33" t="str">
        <f>IF(TablaD50[[#This Row],[Codigo Autorizadas]]="ND","ND",TablaD50[[#This Row],[ExistenciaActualUC]])</f>
        <v>ND</v>
      </c>
      <c r="N9515" s="34" t="str">
        <f>IF(TablaD50[[#This Row],[Almacen]]="","","D50")</f>
        <v/>
      </c>
    </row>
    <row r="9516" spans="7:14" x14ac:dyDescent="0.25">
      <c r="G9516"/>
      <c r="H9516"/>
      <c r="I9516" s="47"/>
      <c r="J9516" s="31"/>
      <c r="K9516" s="31"/>
      <c r="L9516" s="32" t="str">
        <f>IF(ISERROR(VLOOKUP(LEFT(TablaD50[[#This Row],[Articulo]],6),ComparteD50[#All],2,FALSE)),"ND",TablaD50[[#This Row],[Articulo]])</f>
        <v>ND</v>
      </c>
      <c r="M9516" s="33" t="str">
        <f>IF(TablaD50[[#This Row],[Codigo Autorizadas]]="ND","ND",TablaD50[[#This Row],[ExistenciaActualUC]])</f>
        <v>ND</v>
      </c>
      <c r="N9516" s="34" t="str">
        <f>IF(TablaD50[[#This Row],[Almacen]]="","","D50")</f>
        <v/>
      </c>
    </row>
    <row r="9517" spans="7:14" x14ac:dyDescent="0.25">
      <c r="G9517"/>
      <c r="H9517"/>
      <c r="I9517" s="47"/>
      <c r="J9517" s="31"/>
      <c r="K9517" s="31"/>
      <c r="L9517" s="32" t="str">
        <f>IF(ISERROR(VLOOKUP(LEFT(TablaD50[[#This Row],[Articulo]],6),ComparteD50[#All],2,FALSE)),"ND",TablaD50[[#This Row],[Articulo]])</f>
        <v>ND</v>
      </c>
      <c r="M9517" s="33" t="str">
        <f>IF(TablaD50[[#This Row],[Codigo Autorizadas]]="ND","ND",TablaD50[[#This Row],[ExistenciaActualUC]])</f>
        <v>ND</v>
      </c>
      <c r="N9517" s="34" t="str">
        <f>IF(TablaD50[[#This Row],[Almacen]]="","","D50")</f>
        <v/>
      </c>
    </row>
    <row r="9518" spans="7:14" x14ac:dyDescent="0.25">
      <c r="G9518"/>
      <c r="H9518"/>
      <c r="I9518" s="47"/>
      <c r="J9518" s="31"/>
      <c r="K9518" s="31"/>
      <c r="L9518" s="32" t="str">
        <f>IF(ISERROR(VLOOKUP(LEFT(TablaD50[[#This Row],[Articulo]],6),ComparteD50[#All],2,FALSE)),"ND",TablaD50[[#This Row],[Articulo]])</f>
        <v>ND</v>
      </c>
      <c r="M9518" s="33" t="str">
        <f>IF(TablaD50[[#This Row],[Codigo Autorizadas]]="ND","ND",TablaD50[[#This Row],[ExistenciaActualUC]])</f>
        <v>ND</v>
      </c>
      <c r="N9518" s="34" t="str">
        <f>IF(TablaD50[[#This Row],[Almacen]]="","","D50")</f>
        <v/>
      </c>
    </row>
    <row r="9519" spans="7:14" x14ac:dyDescent="0.25">
      <c r="G9519"/>
      <c r="H9519"/>
      <c r="I9519" s="47"/>
      <c r="J9519" s="31"/>
      <c r="K9519" s="31"/>
      <c r="L9519" s="32" t="str">
        <f>IF(ISERROR(VLOOKUP(LEFT(TablaD50[[#This Row],[Articulo]],6),ComparteD50[#All],2,FALSE)),"ND",TablaD50[[#This Row],[Articulo]])</f>
        <v>ND</v>
      </c>
      <c r="M9519" s="33" t="str">
        <f>IF(TablaD50[[#This Row],[Codigo Autorizadas]]="ND","ND",TablaD50[[#This Row],[ExistenciaActualUC]])</f>
        <v>ND</v>
      </c>
      <c r="N9519" s="34" t="str">
        <f>IF(TablaD50[[#This Row],[Almacen]]="","","D50")</f>
        <v/>
      </c>
    </row>
    <row r="9520" spans="7:14" x14ac:dyDescent="0.25">
      <c r="G9520"/>
      <c r="H9520"/>
      <c r="I9520" s="47"/>
      <c r="J9520" s="31"/>
      <c r="K9520" s="31"/>
      <c r="L9520" s="32" t="str">
        <f>IF(ISERROR(VLOOKUP(LEFT(TablaD50[[#This Row],[Articulo]],6),ComparteD50[#All],2,FALSE)),"ND",TablaD50[[#This Row],[Articulo]])</f>
        <v>ND</v>
      </c>
      <c r="M9520" s="33" t="str">
        <f>IF(TablaD50[[#This Row],[Codigo Autorizadas]]="ND","ND",TablaD50[[#This Row],[ExistenciaActualUC]])</f>
        <v>ND</v>
      </c>
      <c r="N9520" s="34" t="str">
        <f>IF(TablaD50[[#This Row],[Almacen]]="","","D50")</f>
        <v/>
      </c>
    </row>
    <row r="9521" spans="7:14" x14ac:dyDescent="0.25">
      <c r="G9521"/>
      <c r="H9521"/>
      <c r="I9521" s="47"/>
      <c r="J9521" s="31"/>
      <c r="K9521" s="31"/>
      <c r="L9521" s="32" t="str">
        <f>IF(ISERROR(VLOOKUP(LEFT(TablaD50[[#This Row],[Articulo]],6),ComparteD50[#All],2,FALSE)),"ND",TablaD50[[#This Row],[Articulo]])</f>
        <v>ND</v>
      </c>
      <c r="M9521" s="33" t="str">
        <f>IF(TablaD50[[#This Row],[Codigo Autorizadas]]="ND","ND",TablaD50[[#This Row],[ExistenciaActualUC]])</f>
        <v>ND</v>
      </c>
      <c r="N9521" s="34" t="str">
        <f>IF(TablaD50[[#This Row],[Almacen]]="","","D50")</f>
        <v/>
      </c>
    </row>
    <row r="9522" spans="7:14" x14ac:dyDescent="0.25">
      <c r="G9522"/>
      <c r="H9522"/>
      <c r="I9522" s="47"/>
      <c r="J9522" s="31"/>
      <c r="K9522" s="31"/>
      <c r="L9522" s="32" t="str">
        <f>IF(ISERROR(VLOOKUP(LEFT(TablaD50[[#This Row],[Articulo]],6),ComparteD50[#All],2,FALSE)),"ND",TablaD50[[#This Row],[Articulo]])</f>
        <v>ND</v>
      </c>
      <c r="M9522" s="33" t="str">
        <f>IF(TablaD50[[#This Row],[Codigo Autorizadas]]="ND","ND",TablaD50[[#This Row],[ExistenciaActualUC]])</f>
        <v>ND</v>
      </c>
      <c r="N9522" s="34" t="str">
        <f>IF(TablaD50[[#This Row],[Almacen]]="","","D50")</f>
        <v/>
      </c>
    </row>
    <row r="9523" spans="7:14" x14ac:dyDescent="0.25">
      <c r="G9523"/>
      <c r="H9523"/>
      <c r="I9523" s="47"/>
      <c r="J9523" s="31"/>
      <c r="K9523" s="31"/>
      <c r="L9523" s="32" t="str">
        <f>IF(ISERROR(VLOOKUP(LEFT(TablaD50[[#This Row],[Articulo]],6),ComparteD50[#All],2,FALSE)),"ND",TablaD50[[#This Row],[Articulo]])</f>
        <v>ND</v>
      </c>
      <c r="M9523" s="33" t="str">
        <f>IF(TablaD50[[#This Row],[Codigo Autorizadas]]="ND","ND",TablaD50[[#This Row],[ExistenciaActualUC]])</f>
        <v>ND</v>
      </c>
      <c r="N9523" s="34" t="str">
        <f>IF(TablaD50[[#This Row],[Almacen]]="","","D50")</f>
        <v/>
      </c>
    </row>
    <row r="9524" spans="7:14" x14ac:dyDescent="0.25">
      <c r="G9524"/>
      <c r="H9524"/>
      <c r="I9524" s="47"/>
      <c r="J9524" s="31"/>
      <c r="K9524" s="31"/>
      <c r="L9524" s="32" t="str">
        <f>IF(ISERROR(VLOOKUP(LEFT(TablaD50[[#This Row],[Articulo]],6),ComparteD50[#All],2,FALSE)),"ND",TablaD50[[#This Row],[Articulo]])</f>
        <v>ND</v>
      </c>
      <c r="M9524" s="33" t="str">
        <f>IF(TablaD50[[#This Row],[Codigo Autorizadas]]="ND","ND",TablaD50[[#This Row],[ExistenciaActualUC]])</f>
        <v>ND</v>
      </c>
      <c r="N9524" s="34" t="str">
        <f>IF(TablaD50[[#This Row],[Almacen]]="","","D50")</f>
        <v/>
      </c>
    </row>
    <row r="9525" spans="7:14" x14ac:dyDescent="0.25">
      <c r="G9525"/>
      <c r="H9525"/>
      <c r="I9525" s="47"/>
      <c r="J9525" s="31"/>
      <c r="K9525" s="31"/>
      <c r="L9525" s="32" t="str">
        <f>IF(ISERROR(VLOOKUP(LEFT(TablaD50[[#This Row],[Articulo]],6),ComparteD50[#All],2,FALSE)),"ND",TablaD50[[#This Row],[Articulo]])</f>
        <v>ND</v>
      </c>
      <c r="M9525" s="33" t="str">
        <f>IF(TablaD50[[#This Row],[Codigo Autorizadas]]="ND","ND",TablaD50[[#This Row],[ExistenciaActualUC]])</f>
        <v>ND</v>
      </c>
      <c r="N9525" s="34" t="str">
        <f>IF(TablaD50[[#This Row],[Almacen]]="","","D50")</f>
        <v/>
      </c>
    </row>
    <row r="9526" spans="7:14" x14ac:dyDescent="0.25">
      <c r="G9526"/>
      <c r="H9526"/>
      <c r="I9526" s="47"/>
      <c r="J9526" s="31"/>
      <c r="K9526" s="31"/>
      <c r="L9526" s="32" t="str">
        <f>IF(ISERROR(VLOOKUP(LEFT(TablaD50[[#This Row],[Articulo]],6),ComparteD50[#All],2,FALSE)),"ND",TablaD50[[#This Row],[Articulo]])</f>
        <v>ND</v>
      </c>
      <c r="M9526" s="33" t="str">
        <f>IF(TablaD50[[#This Row],[Codigo Autorizadas]]="ND","ND",TablaD50[[#This Row],[ExistenciaActualUC]])</f>
        <v>ND</v>
      </c>
      <c r="N9526" s="34" t="str">
        <f>IF(TablaD50[[#This Row],[Almacen]]="","","D50")</f>
        <v/>
      </c>
    </row>
    <row r="9527" spans="7:14" x14ac:dyDescent="0.25">
      <c r="G9527"/>
      <c r="H9527"/>
      <c r="I9527" s="47"/>
      <c r="J9527" s="31"/>
      <c r="K9527" s="31"/>
      <c r="L9527" s="32" t="str">
        <f>IF(ISERROR(VLOOKUP(LEFT(TablaD50[[#This Row],[Articulo]],6),ComparteD50[#All],2,FALSE)),"ND",TablaD50[[#This Row],[Articulo]])</f>
        <v>ND</v>
      </c>
      <c r="M9527" s="33" t="str">
        <f>IF(TablaD50[[#This Row],[Codigo Autorizadas]]="ND","ND",TablaD50[[#This Row],[ExistenciaActualUC]])</f>
        <v>ND</v>
      </c>
      <c r="N9527" s="34" t="str">
        <f>IF(TablaD50[[#This Row],[Almacen]]="","","D50")</f>
        <v/>
      </c>
    </row>
    <row r="9528" spans="7:14" x14ac:dyDescent="0.25">
      <c r="G9528"/>
      <c r="H9528"/>
      <c r="I9528" s="47"/>
      <c r="J9528" s="31"/>
      <c r="K9528" s="31"/>
      <c r="L9528" s="32" t="str">
        <f>IF(ISERROR(VLOOKUP(LEFT(TablaD50[[#This Row],[Articulo]],6),ComparteD50[#All],2,FALSE)),"ND",TablaD50[[#This Row],[Articulo]])</f>
        <v>ND</v>
      </c>
      <c r="M9528" s="33" t="str">
        <f>IF(TablaD50[[#This Row],[Codigo Autorizadas]]="ND","ND",TablaD50[[#This Row],[ExistenciaActualUC]])</f>
        <v>ND</v>
      </c>
      <c r="N9528" s="34" t="str">
        <f>IF(TablaD50[[#This Row],[Almacen]]="","","D50")</f>
        <v/>
      </c>
    </row>
    <row r="9529" spans="7:14" x14ac:dyDescent="0.25">
      <c r="G9529"/>
      <c r="H9529"/>
      <c r="I9529" s="47"/>
      <c r="J9529" s="31"/>
      <c r="K9529" s="31"/>
      <c r="L9529" s="32" t="str">
        <f>IF(ISERROR(VLOOKUP(LEFT(TablaD50[[#This Row],[Articulo]],6),ComparteD50[#All],2,FALSE)),"ND",TablaD50[[#This Row],[Articulo]])</f>
        <v>ND</v>
      </c>
      <c r="M9529" s="33" t="str">
        <f>IF(TablaD50[[#This Row],[Codigo Autorizadas]]="ND","ND",TablaD50[[#This Row],[ExistenciaActualUC]])</f>
        <v>ND</v>
      </c>
      <c r="N9529" s="34" t="str">
        <f>IF(TablaD50[[#This Row],[Almacen]]="","","D50")</f>
        <v/>
      </c>
    </row>
    <row r="9530" spans="7:14" x14ac:dyDescent="0.25">
      <c r="G9530"/>
      <c r="H9530"/>
      <c r="I9530" s="47"/>
      <c r="J9530" s="31"/>
      <c r="K9530" s="31"/>
      <c r="L9530" s="32" t="str">
        <f>IF(ISERROR(VLOOKUP(LEFT(TablaD50[[#This Row],[Articulo]],6),ComparteD50[#All],2,FALSE)),"ND",TablaD50[[#This Row],[Articulo]])</f>
        <v>ND</v>
      </c>
      <c r="M9530" s="33" t="str">
        <f>IF(TablaD50[[#This Row],[Codigo Autorizadas]]="ND","ND",TablaD50[[#This Row],[ExistenciaActualUC]])</f>
        <v>ND</v>
      </c>
      <c r="N9530" s="34" t="str">
        <f>IF(TablaD50[[#This Row],[Almacen]]="","","D50")</f>
        <v/>
      </c>
    </row>
    <row r="9531" spans="7:14" x14ac:dyDescent="0.25">
      <c r="G9531"/>
      <c r="H9531"/>
      <c r="I9531" s="47"/>
      <c r="J9531" s="31"/>
      <c r="K9531" s="31"/>
      <c r="L9531" s="32" t="str">
        <f>IF(ISERROR(VLOOKUP(LEFT(TablaD50[[#This Row],[Articulo]],6),ComparteD50[#All],2,FALSE)),"ND",TablaD50[[#This Row],[Articulo]])</f>
        <v>ND</v>
      </c>
      <c r="M9531" s="33" t="str">
        <f>IF(TablaD50[[#This Row],[Codigo Autorizadas]]="ND","ND",TablaD50[[#This Row],[ExistenciaActualUC]])</f>
        <v>ND</v>
      </c>
      <c r="N9531" s="34" t="str">
        <f>IF(TablaD50[[#This Row],[Almacen]]="","","D50")</f>
        <v/>
      </c>
    </row>
    <row r="9532" spans="7:14" x14ac:dyDescent="0.25">
      <c r="G9532"/>
      <c r="H9532"/>
      <c r="I9532" s="47"/>
      <c r="J9532" s="31"/>
      <c r="K9532" s="31"/>
      <c r="L9532" s="32" t="str">
        <f>IF(ISERROR(VLOOKUP(LEFT(TablaD50[[#This Row],[Articulo]],6),ComparteD50[#All],2,FALSE)),"ND",TablaD50[[#This Row],[Articulo]])</f>
        <v>ND</v>
      </c>
      <c r="M9532" s="33" t="str">
        <f>IF(TablaD50[[#This Row],[Codigo Autorizadas]]="ND","ND",TablaD50[[#This Row],[ExistenciaActualUC]])</f>
        <v>ND</v>
      </c>
      <c r="N9532" s="34" t="str">
        <f>IF(TablaD50[[#This Row],[Almacen]]="","","D50")</f>
        <v/>
      </c>
    </row>
    <row r="9533" spans="7:14" x14ac:dyDescent="0.25">
      <c r="G9533"/>
      <c r="H9533"/>
      <c r="I9533" s="47"/>
      <c r="J9533" s="31"/>
      <c r="K9533" s="31"/>
      <c r="L9533" s="32" t="str">
        <f>IF(ISERROR(VLOOKUP(LEFT(TablaD50[[#This Row],[Articulo]],6),ComparteD50[#All],2,FALSE)),"ND",TablaD50[[#This Row],[Articulo]])</f>
        <v>ND</v>
      </c>
      <c r="M9533" s="33" t="str">
        <f>IF(TablaD50[[#This Row],[Codigo Autorizadas]]="ND","ND",TablaD50[[#This Row],[ExistenciaActualUC]])</f>
        <v>ND</v>
      </c>
      <c r="N9533" s="34" t="str">
        <f>IF(TablaD50[[#This Row],[Almacen]]="","","D50")</f>
        <v/>
      </c>
    </row>
    <row r="9534" spans="7:14" x14ac:dyDescent="0.25">
      <c r="G9534"/>
      <c r="H9534"/>
      <c r="I9534" s="47"/>
      <c r="J9534" s="31"/>
      <c r="K9534" s="31"/>
      <c r="L9534" s="32" t="str">
        <f>IF(ISERROR(VLOOKUP(LEFT(TablaD50[[#This Row],[Articulo]],6),ComparteD50[#All],2,FALSE)),"ND",TablaD50[[#This Row],[Articulo]])</f>
        <v>ND</v>
      </c>
      <c r="M9534" s="33" t="str">
        <f>IF(TablaD50[[#This Row],[Codigo Autorizadas]]="ND","ND",TablaD50[[#This Row],[ExistenciaActualUC]])</f>
        <v>ND</v>
      </c>
      <c r="N9534" s="34" t="str">
        <f>IF(TablaD50[[#This Row],[Almacen]]="","","D50")</f>
        <v/>
      </c>
    </row>
    <row r="9535" spans="7:14" x14ac:dyDescent="0.25">
      <c r="G9535"/>
      <c r="H9535"/>
      <c r="I9535" s="47"/>
      <c r="J9535" s="31"/>
      <c r="K9535" s="31"/>
      <c r="L9535" s="32" t="str">
        <f>IF(ISERROR(VLOOKUP(LEFT(TablaD50[[#This Row],[Articulo]],6),ComparteD50[#All],2,FALSE)),"ND",TablaD50[[#This Row],[Articulo]])</f>
        <v>ND</v>
      </c>
      <c r="M9535" s="33" t="str">
        <f>IF(TablaD50[[#This Row],[Codigo Autorizadas]]="ND","ND",TablaD50[[#This Row],[ExistenciaActualUC]])</f>
        <v>ND</v>
      </c>
      <c r="N9535" s="34" t="str">
        <f>IF(TablaD50[[#This Row],[Almacen]]="","","D50")</f>
        <v/>
      </c>
    </row>
    <row r="9536" spans="7:14" x14ac:dyDescent="0.25">
      <c r="G9536"/>
      <c r="H9536"/>
      <c r="I9536" s="47"/>
      <c r="J9536" s="31"/>
      <c r="K9536" s="31"/>
      <c r="L9536" s="32" t="str">
        <f>IF(ISERROR(VLOOKUP(LEFT(TablaD50[[#This Row],[Articulo]],6),ComparteD50[#All],2,FALSE)),"ND",TablaD50[[#This Row],[Articulo]])</f>
        <v>ND</v>
      </c>
      <c r="M9536" s="33" t="str">
        <f>IF(TablaD50[[#This Row],[Codigo Autorizadas]]="ND","ND",TablaD50[[#This Row],[ExistenciaActualUC]])</f>
        <v>ND</v>
      </c>
      <c r="N9536" s="34" t="str">
        <f>IF(TablaD50[[#This Row],[Almacen]]="","","D50")</f>
        <v/>
      </c>
    </row>
    <row r="9537" spans="7:14" x14ac:dyDescent="0.25">
      <c r="G9537"/>
      <c r="H9537"/>
      <c r="I9537" s="47"/>
      <c r="J9537" s="31"/>
      <c r="K9537" s="31"/>
      <c r="L9537" s="32" t="str">
        <f>IF(ISERROR(VLOOKUP(LEFT(TablaD50[[#This Row],[Articulo]],6),ComparteD50[#All],2,FALSE)),"ND",TablaD50[[#This Row],[Articulo]])</f>
        <v>ND</v>
      </c>
      <c r="M9537" s="33" t="str">
        <f>IF(TablaD50[[#This Row],[Codigo Autorizadas]]="ND","ND",TablaD50[[#This Row],[ExistenciaActualUC]])</f>
        <v>ND</v>
      </c>
      <c r="N9537" s="34" t="str">
        <f>IF(TablaD50[[#This Row],[Almacen]]="","","D50")</f>
        <v/>
      </c>
    </row>
    <row r="9538" spans="7:14" x14ac:dyDescent="0.25">
      <c r="G9538"/>
      <c r="H9538"/>
      <c r="I9538" s="47"/>
      <c r="J9538" s="31"/>
      <c r="K9538" s="31"/>
      <c r="L9538" s="32" t="str">
        <f>IF(ISERROR(VLOOKUP(LEFT(TablaD50[[#This Row],[Articulo]],6),ComparteD50[#All],2,FALSE)),"ND",TablaD50[[#This Row],[Articulo]])</f>
        <v>ND</v>
      </c>
      <c r="M9538" s="33" t="str">
        <f>IF(TablaD50[[#This Row],[Codigo Autorizadas]]="ND","ND",TablaD50[[#This Row],[ExistenciaActualUC]])</f>
        <v>ND</v>
      </c>
      <c r="N9538" s="34" t="str">
        <f>IF(TablaD50[[#This Row],[Almacen]]="","","D50")</f>
        <v/>
      </c>
    </row>
    <row r="9539" spans="7:14" x14ac:dyDescent="0.25">
      <c r="G9539"/>
      <c r="H9539"/>
      <c r="I9539" s="47"/>
      <c r="J9539" s="31"/>
      <c r="K9539" s="31"/>
      <c r="L9539" s="32" t="str">
        <f>IF(ISERROR(VLOOKUP(LEFT(TablaD50[[#This Row],[Articulo]],6),ComparteD50[#All],2,FALSE)),"ND",TablaD50[[#This Row],[Articulo]])</f>
        <v>ND</v>
      </c>
      <c r="M9539" s="33" t="str">
        <f>IF(TablaD50[[#This Row],[Codigo Autorizadas]]="ND","ND",TablaD50[[#This Row],[ExistenciaActualUC]])</f>
        <v>ND</v>
      </c>
      <c r="N9539" s="34" t="str">
        <f>IF(TablaD50[[#This Row],[Almacen]]="","","D50")</f>
        <v/>
      </c>
    </row>
    <row r="9540" spans="7:14" x14ac:dyDescent="0.25">
      <c r="G9540"/>
      <c r="H9540"/>
      <c r="I9540" s="47"/>
      <c r="J9540" s="31"/>
      <c r="K9540" s="31"/>
      <c r="L9540" s="32" t="str">
        <f>IF(ISERROR(VLOOKUP(LEFT(TablaD50[[#This Row],[Articulo]],6),ComparteD50[#All],2,FALSE)),"ND",TablaD50[[#This Row],[Articulo]])</f>
        <v>ND</v>
      </c>
      <c r="M9540" s="33" t="str">
        <f>IF(TablaD50[[#This Row],[Codigo Autorizadas]]="ND","ND",TablaD50[[#This Row],[ExistenciaActualUC]])</f>
        <v>ND</v>
      </c>
      <c r="N9540" s="34" t="str">
        <f>IF(TablaD50[[#This Row],[Almacen]]="","","D50")</f>
        <v/>
      </c>
    </row>
    <row r="9541" spans="7:14" x14ac:dyDescent="0.25">
      <c r="G9541"/>
      <c r="H9541"/>
      <c r="I9541" s="47"/>
      <c r="J9541" s="31"/>
      <c r="K9541" s="31"/>
      <c r="L9541" s="32" t="str">
        <f>IF(ISERROR(VLOOKUP(LEFT(TablaD50[[#This Row],[Articulo]],6),ComparteD50[#All],2,FALSE)),"ND",TablaD50[[#This Row],[Articulo]])</f>
        <v>ND</v>
      </c>
      <c r="M9541" s="33" t="str">
        <f>IF(TablaD50[[#This Row],[Codigo Autorizadas]]="ND","ND",TablaD50[[#This Row],[ExistenciaActualUC]])</f>
        <v>ND</v>
      </c>
      <c r="N9541" s="34" t="str">
        <f>IF(TablaD50[[#This Row],[Almacen]]="","","D50")</f>
        <v/>
      </c>
    </row>
    <row r="9542" spans="7:14" x14ac:dyDescent="0.25">
      <c r="G9542"/>
      <c r="H9542"/>
      <c r="I9542" s="47"/>
      <c r="J9542" s="31"/>
      <c r="K9542" s="31"/>
      <c r="L9542" s="32" t="str">
        <f>IF(ISERROR(VLOOKUP(LEFT(TablaD50[[#This Row],[Articulo]],6),ComparteD50[#All],2,FALSE)),"ND",TablaD50[[#This Row],[Articulo]])</f>
        <v>ND</v>
      </c>
      <c r="M9542" s="33" t="str">
        <f>IF(TablaD50[[#This Row],[Codigo Autorizadas]]="ND","ND",TablaD50[[#This Row],[ExistenciaActualUC]])</f>
        <v>ND</v>
      </c>
      <c r="N9542" s="34" t="str">
        <f>IF(TablaD50[[#This Row],[Almacen]]="","","D50")</f>
        <v/>
      </c>
    </row>
    <row r="9543" spans="7:14" x14ac:dyDescent="0.25">
      <c r="G9543"/>
      <c r="H9543"/>
      <c r="I9543" s="47"/>
      <c r="J9543" s="31"/>
      <c r="K9543" s="31"/>
      <c r="L9543" s="32" t="str">
        <f>IF(ISERROR(VLOOKUP(LEFT(TablaD50[[#This Row],[Articulo]],6),ComparteD50[#All],2,FALSE)),"ND",TablaD50[[#This Row],[Articulo]])</f>
        <v>ND</v>
      </c>
      <c r="M9543" s="33" t="str">
        <f>IF(TablaD50[[#This Row],[Codigo Autorizadas]]="ND","ND",TablaD50[[#This Row],[ExistenciaActualUC]])</f>
        <v>ND</v>
      </c>
      <c r="N9543" s="34" t="str">
        <f>IF(TablaD50[[#This Row],[Almacen]]="","","D50")</f>
        <v/>
      </c>
    </row>
    <row r="9544" spans="7:14" x14ac:dyDescent="0.25">
      <c r="G9544"/>
      <c r="H9544"/>
      <c r="I9544" s="47"/>
      <c r="J9544" s="31"/>
      <c r="K9544" s="31"/>
      <c r="L9544" s="32" t="str">
        <f>IF(ISERROR(VLOOKUP(LEFT(TablaD50[[#This Row],[Articulo]],6),ComparteD50[#All],2,FALSE)),"ND",TablaD50[[#This Row],[Articulo]])</f>
        <v>ND</v>
      </c>
      <c r="M9544" s="33" t="str">
        <f>IF(TablaD50[[#This Row],[Codigo Autorizadas]]="ND","ND",TablaD50[[#This Row],[ExistenciaActualUC]])</f>
        <v>ND</v>
      </c>
      <c r="N9544" s="34" t="str">
        <f>IF(TablaD50[[#This Row],[Almacen]]="","","D50")</f>
        <v/>
      </c>
    </row>
    <row r="9545" spans="7:14" x14ac:dyDescent="0.25">
      <c r="G9545"/>
      <c r="H9545"/>
      <c r="I9545" s="47"/>
      <c r="J9545" s="31"/>
      <c r="K9545" s="31"/>
      <c r="L9545" s="32" t="str">
        <f>IF(ISERROR(VLOOKUP(LEFT(TablaD50[[#This Row],[Articulo]],6),ComparteD50[#All],2,FALSE)),"ND",TablaD50[[#This Row],[Articulo]])</f>
        <v>ND</v>
      </c>
      <c r="M9545" s="33" t="str">
        <f>IF(TablaD50[[#This Row],[Codigo Autorizadas]]="ND","ND",TablaD50[[#This Row],[ExistenciaActualUC]])</f>
        <v>ND</v>
      </c>
      <c r="N9545" s="34" t="str">
        <f>IF(TablaD50[[#This Row],[Almacen]]="","","D50")</f>
        <v/>
      </c>
    </row>
    <row r="9546" spans="7:14" x14ac:dyDescent="0.25">
      <c r="G9546"/>
      <c r="H9546"/>
      <c r="I9546" s="47"/>
      <c r="J9546" s="31"/>
      <c r="K9546" s="31"/>
      <c r="L9546" s="32" t="str">
        <f>IF(ISERROR(VLOOKUP(LEFT(TablaD50[[#This Row],[Articulo]],6),ComparteD50[#All],2,FALSE)),"ND",TablaD50[[#This Row],[Articulo]])</f>
        <v>ND</v>
      </c>
      <c r="M9546" s="33" t="str">
        <f>IF(TablaD50[[#This Row],[Codigo Autorizadas]]="ND","ND",TablaD50[[#This Row],[ExistenciaActualUC]])</f>
        <v>ND</v>
      </c>
      <c r="N9546" s="34" t="str">
        <f>IF(TablaD50[[#This Row],[Almacen]]="","","D50")</f>
        <v/>
      </c>
    </row>
    <row r="9547" spans="7:14" x14ac:dyDescent="0.25">
      <c r="G9547"/>
      <c r="H9547"/>
      <c r="I9547" s="47"/>
      <c r="J9547" s="31"/>
      <c r="K9547" s="31"/>
      <c r="L9547" s="32" t="str">
        <f>IF(ISERROR(VLOOKUP(LEFT(TablaD50[[#This Row],[Articulo]],6),ComparteD50[#All],2,FALSE)),"ND",TablaD50[[#This Row],[Articulo]])</f>
        <v>ND</v>
      </c>
      <c r="M9547" s="33" t="str">
        <f>IF(TablaD50[[#This Row],[Codigo Autorizadas]]="ND","ND",TablaD50[[#This Row],[ExistenciaActualUC]])</f>
        <v>ND</v>
      </c>
      <c r="N9547" s="34" t="str">
        <f>IF(TablaD50[[#This Row],[Almacen]]="","","D50")</f>
        <v/>
      </c>
    </row>
    <row r="9548" spans="7:14" x14ac:dyDescent="0.25">
      <c r="G9548"/>
      <c r="H9548"/>
      <c r="I9548" s="47"/>
      <c r="J9548" s="31"/>
      <c r="K9548" s="31"/>
      <c r="L9548" s="32" t="str">
        <f>IF(ISERROR(VLOOKUP(LEFT(TablaD50[[#This Row],[Articulo]],6),ComparteD50[#All],2,FALSE)),"ND",TablaD50[[#This Row],[Articulo]])</f>
        <v>ND</v>
      </c>
      <c r="M9548" s="33" t="str">
        <f>IF(TablaD50[[#This Row],[Codigo Autorizadas]]="ND","ND",TablaD50[[#This Row],[ExistenciaActualUC]])</f>
        <v>ND</v>
      </c>
      <c r="N9548" s="34" t="str">
        <f>IF(TablaD50[[#This Row],[Almacen]]="","","D50")</f>
        <v/>
      </c>
    </row>
    <row r="9549" spans="7:14" x14ac:dyDescent="0.25">
      <c r="G9549"/>
      <c r="H9549"/>
      <c r="I9549" s="47"/>
      <c r="J9549" s="31"/>
      <c r="K9549" s="31"/>
      <c r="L9549" s="32" t="str">
        <f>IF(ISERROR(VLOOKUP(LEFT(TablaD50[[#This Row],[Articulo]],6),ComparteD50[#All],2,FALSE)),"ND",TablaD50[[#This Row],[Articulo]])</f>
        <v>ND</v>
      </c>
      <c r="M9549" s="33" t="str">
        <f>IF(TablaD50[[#This Row],[Codigo Autorizadas]]="ND","ND",TablaD50[[#This Row],[ExistenciaActualUC]])</f>
        <v>ND</v>
      </c>
      <c r="N9549" s="34" t="str">
        <f>IF(TablaD50[[#This Row],[Almacen]]="","","D50")</f>
        <v/>
      </c>
    </row>
    <row r="9550" spans="7:14" x14ac:dyDescent="0.25">
      <c r="G9550"/>
      <c r="H9550"/>
      <c r="I9550" s="47"/>
      <c r="J9550" s="31"/>
      <c r="K9550" s="31"/>
      <c r="L9550" s="32" t="str">
        <f>IF(ISERROR(VLOOKUP(LEFT(TablaD50[[#This Row],[Articulo]],6),ComparteD50[#All],2,FALSE)),"ND",TablaD50[[#This Row],[Articulo]])</f>
        <v>ND</v>
      </c>
      <c r="M9550" s="33" t="str">
        <f>IF(TablaD50[[#This Row],[Codigo Autorizadas]]="ND","ND",TablaD50[[#This Row],[ExistenciaActualUC]])</f>
        <v>ND</v>
      </c>
      <c r="N9550" s="34" t="str">
        <f>IF(TablaD50[[#This Row],[Almacen]]="","","D50")</f>
        <v/>
      </c>
    </row>
    <row r="9551" spans="7:14" x14ac:dyDescent="0.25">
      <c r="G9551"/>
      <c r="H9551"/>
      <c r="I9551" s="47"/>
      <c r="J9551" s="31"/>
      <c r="K9551" s="31"/>
      <c r="L9551" s="32" t="str">
        <f>IF(ISERROR(VLOOKUP(LEFT(TablaD50[[#This Row],[Articulo]],6),ComparteD50[#All],2,FALSE)),"ND",TablaD50[[#This Row],[Articulo]])</f>
        <v>ND</v>
      </c>
      <c r="M9551" s="33" t="str">
        <f>IF(TablaD50[[#This Row],[Codigo Autorizadas]]="ND","ND",TablaD50[[#This Row],[ExistenciaActualUC]])</f>
        <v>ND</v>
      </c>
      <c r="N9551" s="34" t="str">
        <f>IF(TablaD50[[#This Row],[Almacen]]="","","D50")</f>
        <v/>
      </c>
    </row>
    <row r="9552" spans="7:14" x14ac:dyDescent="0.25">
      <c r="G9552"/>
      <c r="H9552"/>
      <c r="I9552" s="47"/>
      <c r="J9552" s="31"/>
      <c r="K9552" s="31"/>
      <c r="L9552" s="32" t="str">
        <f>IF(ISERROR(VLOOKUP(LEFT(TablaD50[[#This Row],[Articulo]],6),ComparteD50[#All],2,FALSE)),"ND",TablaD50[[#This Row],[Articulo]])</f>
        <v>ND</v>
      </c>
      <c r="M9552" s="33" t="str">
        <f>IF(TablaD50[[#This Row],[Codigo Autorizadas]]="ND","ND",TablaD50[[#This Row],[ExistenciaActualUC]])</f>
        <v>ND</v>
      </c>
      <c r="N9552" s="34" t="str">
        <f>IF(TablaD50[[#This Row],[Almacen]]="","","D50")</f>
        <v/>
      </c>
    </row>
    <row r="9553" spans="7:14" x14ac:dyDescent="0.25">
      <c r="G9553"/>
      <c r="H9553"/>
      <c r="I9553" s="47"/>
      <c r="J9553" s="31"/>
      <c r="K9553" s="31"/>
      <c r="L9553" s="32" t="str">
        <f>IF(ISERROR(VLOOKUP(LEFT(TablaD50[[#This Row],[Articulo]],6),ComparteD50[#All],2,FALSE)),"ND",TablaD50[[#This Row],[Articulo]])</f>
        <v>ND</v>
      </c>
      <c r="M9553" s="33" t="str">
        <f>IF(TablaD50[[#This Row],[Codigo Autorizadas]]="ND","ND",TablaD50[[#This Row],[ExistenciaActualUC]])</f>
        <v>ND</v>
      </c>
      <c r="N9553" s="34" t="str">
        <f>IF(TablaD50[[#This Row],[Almacen]]="","","D50")</f>
        <v/>
      </c>
    </row>
    <row r="9554" spans="7:14" x14ac:dyDescent="0.25">
      <c r="G9554"/>
      <c r="H9554"/>
      <c r="I9554" s="47"/>
      <c r="J9554" s="31"/>
      <c r="K9554" s="31"/>
      <c r="L9554" s="32" t="str">
        <f>IF(ISERROR(VLOOKUP(LEFT(TablaD50[[#This Row],[Articulo]],6),ComparteD50[#All],2,FALSE)),"ND",TablaD50[[#This Row],[Articulo]])</f>
        <v>ND</v>
      </c>
      <c r="M9554" s="33" t="str">
        <f>IF(TablaD50[[#This Row],[Codigo Autorizadas]]="ND","ND",TablaD50[[#This Row],[ExistenciaActualUC]])</f>
        <v>ND</v>
      </c>
      <c r="N9554" s="34" t="str">
        <f>IF(TablaD50[[#This Row],[Almacen]]="","","D50")</f>
        <v/>
      </c>
    </row>
    <row r="9555" spans="7:14" x14ac:dyDescent="0.25">
      <c r="G9555"/>
      <c r="H9555"/>
      <c r="I9555" s="47"/>
      <c r="J9555" s="31"/>
      <c r="K9555" s="31"/>
      <c r="L9555" s="32" t="str">
        <f>IF(ISERROR(VLOOKUP(LEFT(TablaD50[[#This Row],[Articulo]],6),ComparteD50[#All],2,FALSE)),"ND",TablaD50[[#This Row],[Articulo]])</f>
        <v>ND</v>
      </c>
      <c r="M9555" s="33" t="str">
        <f>IF(TablaD50[[#This Row],[Codigo Autorizadas]]="ND","ND",TablaD50[[#This Row],[ExistenciaActualUC]])</f>
        <v>ND</v>
      </c>
      <c r="N9555" s="34" t="str">
        <f>IF(TablaD50[[#This Row],[Almacen]]="","","D50")</f>
        <v/>
      </c>
    </row>
    <row r="9556" spans="7:14" x14ac:dyDescent="0.25">
      <c r="G9556"/>
      <c r="H9556"/>
      <c r="I9556" s="47"/>
      <c r="J9556" s="31"/>
      <c r="K9556" s="31"/>
      <c r="L9556" s="32" t="str">
        <f>IF(ISERROR(VLOOKUP(LEFT(TablaD50[[#This Row],[Articulo]],6),ComparteD50[#All],2,FALSE)),"ND",TablaD50[[#This Row],[Articulo]])</f>
        <v>ND</v>
      </c>
      <c r="M9556" s="33" t="str">
        <f>IF(TablaD50[[#This Row],[Codigo Autorizadas]]="ND","ND",TablaD50[[#This Row],[ExistenciaActualUC]])</f>
        <v>ND</v>
      </c>
      <c r="N9556" s="34" t="str">
        <f>IF(TablaD50[[#This Row],[Almacen]]="","","D50")</f>
        <v/>
      </c>
    </row>
    <row r="9557" spans="7:14" x14ac:dyDescent="0.25">
      <c r="G9557"/>
      <c r="H9557"/>
      <c r="I9557" s="47"/>
      <c r="J9557" s="31"/>
      <c r="K9557" s="31"/>
      <c r="L9557" s="32" t="str">
        <f>IF(ISERROR(VLOOKUP(LEFT(TablaD50[[#This Row],[Articulo]],6),ComparteD50[#All],2,FALSE)),"ND",TablaD50[[#This Row],[Articulo]])</f>
        <v>ND</v>
      </c>
      <c r="M9557" s="33" t="str">
        <f>IF(TablaD50[[#This Row],[Codigo Autorizadas]]="ND","ND",TablaD50[[#This Row],[ExistenciaActualUC]])</f>
        <v>ND</v>
      </c>
      <c r="N9557" s="34" t="str">
        <f>IF(TablaD50[[#This Row],[Almacen]]="","","D50")</f>
        <v/>
      </c>
    </row>
    <row r="9558" spans="7:14" x14ac:dyDescent="0.25">
      <c r="G9558"/>
      <c r="H9558"/>
      <c r="I9558" s="47"/>
      <c r="J9558" s="31"/>
      <c r="K9558" s="31"/>
      <c r="L9558" s="32" t="str">
        <f>IF(ISERROR(VLOOKUP(LEFT(TablaD50[[#This Row],[Articulo]],6),ComparteD50[#All],2,FALSE)),"ND",TablaD50[[#This Row],[Articulo]])</f>
        <v>ND</v>
      </c>
      <c r="M9558" s="33" t="str">
        <f>IF(TablaD50[[#This Row],[Codigo Autorizadas]]="ND","ND",TablaD50[[#This Row],[ExistenciaActualUC]])</f>
        <v>ND</v>
      </c>
      <c r="N9558" s="34" t="str">
        <f>IF(TablaD50[[#This Row],[Almacen]]="","","D50")</f>
        <v/>
      </c>
    </row>
    <row r="9559" spans="7:14" x14ac:dyDescent="0.25">
      <c r="G9559"/>
      <c r="H9559"/>
      <c r="I9559" s="47"/>
      <c r="J9559" s="31"/>
      <c r="K9559" s="31"/>
      <c r="L9559" s="32" t="str">
        <f>IF(ISERROR(VLOOKUP(LEFT(TablaD50[[#This Row],[Articulo]],6),ComparteD50[#All],2,FALSE)),"ND",TablaD50[[#This Row],[Articulo]])</f>
        <v>ND</v>
      </c>
      <c r="M9559" s="33" t="str">
        <f>IF(TablaD50[[#This Row],[Codigo Autorizadas]]="ND","ND",TablaD50[[#This Row],[ExistenciaActualUC]])</f>
        <v>ND</v>
      </c>
      <c r="N9559" s="34" t="str">
        <f>IF(TablaD50[[#This Row],[Almacen]]="","","D50")</f>
        <v/>
      </c>
    </row>
    <row r="9560" spans="7:14" x14ac:dyDescent="0.25">
      <c r="G9560"/>
      <c r="H9560"/>
      <c r="I9560" s="47"/>
      <c r="J9560" s="31"/>
      <c r="K9560" s="31"/>
      <c r="L9560" s="32" t="str">
        <f>IF(ISERROR(VLOOKUP(LEFT(TablaD50[[#This Row],[Articulo]],6),ComparteD50[#All],2,FALSE)),"ND",TablaD50[[#This Row],[Articulo]])</f>
        <v>ND</v>
      </c>
      <c r="M9560" s="33" t="str">
        <f>IF(TablaD50[[#This Row],[Codigo Autorizadas]]="ND","ND",TablaD50[[#This Row],[ExistenciaActualUC]])</f>
        <v>ND</v>
      </c>
      <c r="N9560" s="34" t="str">
        <f>IF(TablaD50[[#This Row],[Almacen]]="","","D50")</f>
        <v/>
      </c>
    </row>
    <row r="9561" spans="7:14" x14ac:dyDescent="0.25">
      <c r="G9561"/>
      <c r="H9561"/>
      <c r="I9561" s="47"/>
      <c r="J9561" s="31"/>
      <c r="K9561" s="31"/>
      <c r="L9561" s="32" t="str">
        <f>IF(ISERROR(VLOOKUP(LEFT(TablaD50[[#This Row],[Articulo]],6),ComparteD50[#All],2,FALSE)),"ND",TablaD50[[#This Row],[Articulo]])</f>
        <v>ND</v>
      </c>
      <c r="M9561" s="33" t="str">
        <f>IF(TablaD50[[#This Row],[Codigo Autorizadas]]="ND","ND",TablaD50[[#This Row],[ExistenciaActualUC]])</f>
        <v>ND</v>
      </c>
      <c r="N9561" s="34" t="str">
        <f>IF(TablaD50[[#This Row],[Almacen]]="","","D50")</f>
        <v/>
      </c>
    </row>
    <row r="9562" spans="7:14" x14ac:dyDescent="0.25">
      <c r="G9562"/>
      <c r="H9562"/>
      <c r="I9562" s="47"/>
      <c r="J9562" s="31"/>
      <c r="K9562" s="31"/>
      <c r="L9562" s="32" t="str">
        <f>IF(ISERROR(VLOOKUP(LEFT(TablaD50[[#This Row],[Articulo]],6),ComparteD50[#All],2,FALSE)),"ND",TablaD50[[#This Row],[Articulo]])</f>
        <v>ND</v>
      </c>
      <c r="M9562" s="33" t="str">
        <f>IF(TablaD50[[#This Row],[Codigo Autorizadas]]="ND","ND",TablaD50[[#This Row],[ExistenciaActualUC]])</f>
        <v>ND</v>
      </c>
      <c r="N9562" s="34" t="str">
        <f>IF(TablaD50[[#This Row],[Almacen]]="","","D50")</f>
        <v/>
      </c>
    </row>
    <row r="9563" spans="7:14" x14ac:dyDescent="0.25">
      <c r="G9563"/>
      <c r="H9563"/>
      <c r="I9563" s="47"/>
      <c r="J9563" s="31"/>
      <c r="K9563" s="31"/>
      <c r="L9563" s="32" t="str">
        <f>IF(ISERROR(VLOOKUP(LEFT(TablaD50[[#This Row],[Articulo]],6),ComparteD50[#All],2,FALSE)),"ND",TablaD50[[#This Row],[Articulo]])</f>
        <v>ND</v>
      </c>
      <c r="M9563" s="33" t="str">
        <f>IF(TablaD50[[#This Row],[Codigo Autorizadas]]="ND","ND",TablaD50[[#This Row],[ExistenciaActualUC]])</f>
        <v>ND</v>
      </c>
      <c r="N9563" s="34" t="str">
        <f>IF(TablaD50[[#This Row],[Almacen]]="","","D50")</f>
        <v/>
      </c>
    </row>
    <row r="9564" spans="7:14" x14ac:dyDescent="0.25">
      <c r="G9564"/>
      <c r="H9564"/>
      <c r="I9564" s="47"/>
      <c r="J9564" s="31"/>
      <c r="K9564" s="31"/>
      <c r="L9564" s="32" t="str">
        <f>IF(ISERROR(VLOOKUP(LEFT(TablaD50[[#This Row],[Articulo]],6),ComparteD50[#All],2,FALSE)),"ND",TablaD50[[#This Row],[Articulo]])</f>
        <v>ND</v>
      </c>
      <c r="M9564" s="33" t="str">
        <f>IF(TablaD50[[#This Row],[Codigo Autorizadas]]="ND","ND",TablaD50[[#This Row],[ExistenciaActualUC]])</f>
        <v>ND</v>
      </c>
      <c r="N9564" s="34" t="str">
        <f>IF(TablaD50[[#This Row],[Almacen]]="","","D50")</f>
        <v/>
      </c>
    </row>
    <row r="9565" spans="7:14" x14ac:dyDescent="0.25">
      <c r="G9565"/>
      <c r="H9565"/>
      <c r="I9565" s="47"/>
      <c r="J9565" s="31"/>
      <c r="K9565" s="31"/>
      <c r="L9565" s="32" t="str">
        <f>IF(ISERROR(VLOOKUP(LEFT(TablaD50[[#This Row],[Articulo]],6),ComparteD50[#All],2,FALSE)),"ND",TablaD50[[#This Row],[Articulo]])</f>
        <v>ND</v>
      </c>
      <c r="M9565" s="33" t="str">
        <f>IF(TablaD50[[#This Row],[Codigo Autorizadas]]="ND","ND",TablaD50[[#This Row],[ExistenciaActualUC]])</f>
        <v>ND</v>
      </c>
      <c r="N9565" s="34" t="str">
        <f>IF(TablaD50[[#This Row],[Almacen]]="","","D50")</f>
        <v/>
      </c>
    </row>
    <row r="9566" spans="7:14" x14ac:dyDescent="0.25">
      <c r="G9566"/>
      <c r="H9566"/>
      <c r="I9566" s="47"/>
      <c r="J9566" s="31"/>
      <c r="K9566" s="31"/>
      <c r="L9566" s="32" t="str">
        <f>IF(ISERROR(VLOOKUP(LEFT(TablaD50[[#This Row],[Articulo]],6),ComparteD50[#All],2,FALSE)),"ND",TablaD50[[#This Row],[Articulo]])</f>
        <v>ND</v>
      </c>
      <c r="M9566" s="33" t="str">
        <f>IF(TablaD50[[#This Row],[Codigo Autorizadas]]="ND","ND",TablaD50[[#This Row],[ExistenciaActualUC]])</f>
        <v>ND</v>
      </c>
      <c r="N9566" s="34" t="str">
        <f>IF(TablaD50[[#This Row],[Almacen]]="","","D50")</f>
        <v/>
      </c>
    </row>
    <row r="9567" spans="7:14" x14ac:dyDescent="0.25">
      <c r="G9567"/>
      <c r="H9567"/>
      <c r="I9567" s="47"/>
      <c r="J9567" s="31"/>
      <c r="K9567" s="31"/>
      <c r="L9567" s="32" t="str">
        <f>IF(ISERROR(VLOOKUP(LEFT(TablaD50[[#This Row],[Articulo]],6),ComparteD50[#All],2,FALSE)),"ND",TablaD50[[#This Row],[Articulo]])</f>
        <v>ND</v>
      </c>
      <c r="M9567" s="33" t="str">
        <f>IF(TablaD50[[#This Row],[Codigo Autorizadas]]="ND","ND",TablaD50[[#This Row],[ExistenciaActualUC]])</f>
        <v>ND</v>
      </c>
      <c r="N9567" s="34" t="str">
        <f>IF(TablaD50[[#This Row],[Almacen]]="","","D50")</f>
        <v/>
      </c>
    </row>
    <row r="9568" spans="7:14" x14ac:dyDescent="0.25">
      <c r="G9568"/>
      <c r="H9568"/>
      <c r="I9568" s="47"/>
      <c r="J9568" s="31"/>
      <c r="K9568" s="31"/>
      <c r="L9568" s="32" t="str">
        <f>IF(ISERROR(VLOOKUP(LEFT(TablaD50[[#This Row],[Articulo]],6),ComparteD50[#All],2,FALSE)),"ND",TablaD50[[#This Row],[Articulo]])</f>
        <v>ND</v>
      </c>
      <c r="M9568" s="33" t="str">
        <f>IF(TablaD50[[#This Row],[Codigo Autorizadas]]="ND","ND",TablaD50[[#This Row],[ExistenciaActualUC]])</f>
        <v>ND</v>
      </c>
      <c r="N9568" s="34" t="str">
        <f>IF(TablaD50[[#This Row],[Almacen]]="","","D50")</f>
        <v/>
      </c>
    </row>
    <row r="9569" spans="7:14" x14ac:dyDescent="0.25">
      <c r="G9569"/>
      <c r="H9569"/>
      <c r="I9569" s="47"/>
      <c r="J9569" s="31"/>
      <c r="K9569" s="31"/>
      <c r="L9569" s="32" t="str">
        <f>IF(ISERROR(VLOOKUP(LEFT(TablaD50[[#This Row],[Articulo]],6),ComparteD50[#All],2,FALSE)),"ND",TablaD50[[#This Row],[Articulo]])</f>
        <v>ND</v>
      </c>
      <c r="M9569" s="33" t="str">
        <f>IF(TablaD50[[#This Row],[Codigo Autorizadas]]="ND","ND",TablaD50[[#This Row],[ExistenciaActualUC]])</f>
        <v>ND</v>
      </c>
      <c r="N9569" s="34" t="str">
        <f>IF(TablaD50[[#This Row],[Almacen]]="","","D50")</f>
        <v/>
      </c>
    </row>
    <row r="9570" spans="7:14" x14ac:dyDescent="0.25">
      <c r="G9570"/>
      <c r="H9570"/>
      <c r="I9570" s="47"/>
      <c r="J9570" s="31"/>
      <c r="K9570" s="31"/>
      <c r="L9570" s="32" t="str">
        <f>IF(ISERROR(VLOOKUP(LEFT(TablaD50[[#This Row],[Articulo]],6),ComparteD50[#All],2,FALSE)),"ND",TablaD50[[#This Row],[Articulo]])</f>
        <v>ND</v>
      </c>
      <c r="M9570" s="33" t="str">
        <f>IF(TablaD50[[#This Row],[Codigo Autorizadas]]="ND","ND",TablaD50[[#This Row],[ExistenciaActualUC]])</f>
        <v>ND</v>
      </c>
      <c r="N9570" s="34" t="str">
        <f>IF(TablaD50[[#This Row],[Almacen]]="","","D50")</f>
        <v/>
      </c>
    </row>
    <row r="9571" spans="7:14" x14ac:dyDescent="0.25">
      <c r="G9571"/>
      <c r="H9571"/>
      <c r="I9571" s="47"/>
      <c r="J9571" s="31"/>
      <c r="K9571" s="31"/>
      <c r="L9571" s="32" t="str">
        <f>IF(ISERROR(VLOOKUP(LEFT(TablaD50[[#This Row],[Articulo]],6),ComparteD50[#All],2,FALSE)),"ND",TablaD50[[#This Row],[Articulo]])</f>
        <v>ND</v>
      </c>
      <c r="M9571" s="33" t="str">
        <f>IF(TablaD50[[#This Row],[Codigo Autorizadas]]="ND","ND",TablaD50[[#This Row],[ExistenciaActualUC]])</f>
        <v>ND</v>
      </c>
      <c r="N9571" s="34" t="str">
        <f>IF(TablaD50[[#This Row],[Almacen]]="","","D50")</f>
        <v/>
      </c>
    </row>
    <row r="9572" spans="7:14" x14ac:dyDescent="0.25">
      <c r="G9572"/>
      <c r="H9572"/>
      <c r="I9572" s="47"/>
      <c r="J9572" s="31"/>
      <c r="K9572" s="31"/>
      <c r="L9572" s="32" t="str">
        <f>IF(ISERROR(VLOOKUP(LEFT(TablaD50[[#This Row],[Articulo]],6),ComparteD50[#All],2,FALSE)),"ND",TablaD50[[#This Row],[Articulo]])</f>
        <v>ND</v>
      </c>
      <c r="M9572" s="33" t="str">
        <f>IF(TablaD50[[#This Row],[Codigo Autorizadas]]="ND","ND",TablaD50[[#This Row],[ExistenciaActualUC]])</f>
        <v>ND</v>
      </c>
      <c r="N9572" s="34" t="str">
        <f>IF(TablaD50[[#This Row],[Almacen]]="","","D50")</f>
        <v/>
      </c>
    </row>
    <row r="9573" spans="7:14" x14ac:dyDescent="0.25">
      <c r="G9573"/>
      <c r="H9573"/>
      <c r="I9573" s="47"/>
      <c r="J9573" s="31"/>
      <c r="K9573" s="31"/>
      <c r="L9573" s="32" t="str">
        <f>IF(ISERROR(VLOOKUP(LEFT(TablaD50[[#This Row],[Articulo]],6),ComparteD50[#All],2,FALSE)),"ND",TablaD50[[#This Row],[Articulo]])</f>
        <v>ND</v>
      </c>
      <c r="M9573" s="33" t="str">
        <f>IF(TablaD50[[#This Row],[Codigo Autorizadas]]="ND","ND",TablaD50[[#This Row],[ExistenciaActualUC]])</f>
        <v>ND</v>
      </c>
      <c r="N9573" s="34" t="str">
        <f>IF(TablaD50[[#This Row],[Almacen]]="","","D50")</f>
        <v/>
      </c>
    </row>
    <row r="9574" spans="7:14" x14ac:dyDescent="0.25">
      <c r="G9574"/>
      <c r="H9574"/>
      <c r="I9574" s="47"/>
      <c r="J9574" s="31"/>
      <c r="K9574" s="31"/>
      <c r="L9574" s="32" t="str">
        <f>IF(ISERROR(VLOOKUP(LEFT(TablaD50[[#This Row],[Articulo]],6),ComparteD50[#All],2,FALSE)),"ND",TablaD50[[#This Row],[Articulo]])</f>
        <v>ND</v>
      </c>
      <c r="M9574" s="33" t="str">
        <f>IF(TablaD50[[#This Row],[Codigo Autorizadas]]="ND","ND",TablaD50[[#This Row],[ExistenciaActualUC]])</f>
        <v>ND</v>
      </c>
      <c r="N9574" s="34" t="str">
        <f>IF(TablaD50[[#This Row],[Almacen]]="","","D50")</f>
        <v/>
      </c>
    </row>
    <row r="9575" spans="7:14" x14ac:dyDescent="0.25">
      <c r="G9575"/>
      <c r="H9575"/>
      <c r="I9575" s="47"/>
      <c r="J9575" s="31"/>
      <c r="K9575" s="31"/>
      <c r="L9575" s="32" t="str">
        <f>IF(ISERROR(VLOOKUP(LEFT(TablaD50[[#This Row],[Articulo]],6),ComparteD50[#All],2,FALSE)),"ND",TablaD50[[#This Row],[Articulo]])</f>
        <v>ND</v>
      </c>
      <c r="M9575" s="33" t="str">
        <f>IF(TablaD50[[#This Row],[Codigo Autorizadas]]="ND","ND",TablaD50[[#This Row],[ExistenciaActualUC]])</f>
        <v>ND</v>
      </c>
      <c r="N9575" s="34" t="str">
        <f>IF(TablaD50[[#This Row],[Almacen]]="","","D50")</f>
        <v/>
      </c>
    </row>
    <row r="9576" spans="7:14" x14ac:dyDescent="0.25">
      <c r="G9576"/>
      <c r="H9576"/>
      <c r="I9576" s="47"/>
      <c r="J9576" s="31"/>
      <c r="K9576" s="31"/>
      <c r="L9576" s="32" t="str">
        <f>IF(ISERROR(VLOOKUP(LEFT(TablaD50[[#This Row],[Articulo]],6),ComparteD50[#All],2,FALSE)),"ND",TablaD50[[#This Row],[Articulo]])</f>
        <v>ND</v>
      </c>
      <c r="M9576" s="33" t="str">
        <f>IF(TablaD50[[#This Row],[Codigo Autorizadas]]="ND","ND",TablaD50[[#This Row],[ExistenciaActualUC]])</f>
        <v>ND</v>
      </c>
      <c r="N9576" s="34" t="str">
        <f>IF(TablaD50[[#This Row],[Almacen]]="","","D50")</f>
        <v/>
      </c>
    </row>
    <row r="9577" spans="7:14" x14ac:dyDescent="0.25">
      <c r="G9577"/>
      <c r="H9577"/>
      <c r="I9577" s="47"/>
      <c r="J9577" s="31"/>
      <c r="K9577" s="31"/>
      <c r="L9577" s="32" t="str">
        <f>IF(ISERROR(VLOOKUP(LEFT(TablaD50[[#This Row],[Articulo]],6),ComparteD50[#All],2,FALSE)),"ND",TablaD50[[#This Row],[Articulo]])</f>
        <v>ND</v>
      </c>
      <c r="M9577" s="33" t="str">
        <f>IF(TablaD50[[#This Row],[Codigo Autorizadas]]="ND","ND",TablaD50[[#This Row],[ExistenciaActualUC]])</f>
        <v>ND</v>
      </c>
      <c r="N9577" s="34" t="str">
        <f>IF(TablaD50[[#This Row],[Almacen]]="","","D50")</f>
        <v/>
      </c>
    </row>
    <row r="9578" spans="7:14" x14ac:dyDescent="0.25">
      <c r="G9578"/>
      <c r="H9578"/>
      <c r="I9578" s="47"/>
      <c r="J9578" s="31"/>
      <c r="K9578" s="31"/>
      <c r="L9578" s="32" t="str">
        <f>IF(ISERROR(VLOOKUP(LEFT(TablaD50[[#This Row],[Articulo]],6),ComparteD50[#All],2,FALSE)),"ND",TablaD50[[#This Row],[Articulo]])</f>
        <v>ND</v>
      </c>
      <c r="M9578" s="33" t="str">
        <f>IF(TablaD50[[#This Row],[Codigo Autorizadas]]="ND","ND",TablaD50[[#This Row],[ExistenciaActualUC]])</f>
        <v>ND</v>
      </c>
      <c r="N9578" s="34" t="str">
        <f>IF(TablaD50[[#This Row],[Almacen]]="","","D50")</f>
        <v/>
      </c>
    </row>
    <row r="9579" spans="7:14" x14ac:dyDescent="0.25">
      <c r="G9579"/>
      <c r="H9579"/>
      <c r="I9579" s="47"/>
      <c r="J9579" s="31"/>
      <c r="K9579" s="31"/>
      <c r="L9579" s="32" t="str">
        <f>IF(ISERROR(VLOOKUP(LEFT(TablaD50[[#This Row],[Articulo]],6),ComparteD50[#All],2,FALSE)),"ND",TablaD50[[#This Row],[Articulo]])</f>
        <v>ND</v>
      </c>
      <c r="M9579" s="33" t="str">
        <f>IF(TablaD50[[#This Row],[Codigo Autorizadas]]="ND","ND",TablaD50[[#This Row],[ExistenciaActualUC]])</f>
        <v>ND</v>
      </c>
      <c r="N9579" s="34" t="str">
        <f>IF(TablaD50[[#This Row],[Almacen]]="","","D50")</f>
        <v/>
      </c>
    </row>
    <row r="9580" spans="7:14" x14ac:dyDescent="0.25">
      <c r="G9580"/>
      <c r="H9580"/>
      <c r="I9580" s="47"/>
      <c r="J9580" s="31"/>
      <c r="K9580" s="31"/>
      <c r="L9580" s="32" t="str">
        <f>IF(ISERROR(VLOOKUP(LEFT(TablaD50[[#This Row],[Articulo]],6),ComparteD50[#All],2,FALSE)),"ND",TablaD50[[#This Row],[Articulo]])</f>
        <v>ND</v>
      </c>
      <c r="M9580" s="33" t="str">
        <f>IF(TablaD50[[#This Row],[Codigo Autorizadas]]="ND","ND",TablaD50[[#This Row],[ExistenciaActualUC]])</f>
        <v>ND</v>
      </c>
      <c r="N9580" s="34" t="str">
        <f>IF(TablaD50[[#This Row],[Almacen]]="","","D50")</f>
        <v/>
      </c>
    </row>
    <row r="9581" spans="7:14" x14ac:dyDescent="0.25">
      <c r="G9581"/>
      <c r="H9581"/>
      <c r="I9581" s="47"/>
      <c r="J9581" s="31"/>
      <c r="K9581" s="31"/>
      <c r="L9581" s="32" t="str">
        <f>IF(ISERROR(VLOOKUP(LEFT(TablaD50[[#This Row],[Articulo]],6),ComparteD50[#All],2,FALSE)),"ND",TablaD50[[#This Row],[Articulo]])</f>
        <v>ND</v>
      </c>
      <c r="M9581" s="33" t="str">
        <f>IF(TablaD50[[#This Row],[Codigo Autorizadas]]="ND","ND",TablaD50[[#This Row],[ExistenciaActualUC]])</f>
        <v>ND</v>
      </c>
      <c r="N9581" s="34" t="str">
        <f>IF(TablaD50[[#This Row],[Almacen]]="","","D50")</f>
        <v/>
      </c>
    </row>
    <row r="9582" spans="7:14" x14ac:dyDescent="0.25">
      <c r="G9582"/>
      <c r="H9582"/>
      <c r="I9582" s="47"/>
      <c r="J9582" s="31"/>
      <c r="K9582" s="31"/>
      <c r="L9582" s="32" t="str">
        <f>IF(ISERROR(VLOOKUP(LEFT(TablaD50[[#This Row],[Articulo]],6),ComparteD50[#All],2,FALSE)),"ND",TablaD50[[#This Row],[Articulo]])</f>
        <v>ND</v>
      </c>
      <c r="M9582" s="33" t="str">
        <f>IF(TablaD50[[#This Row],[Codigo Autorizadas]]="ND","ND",TablaD50[[#This Row],[ExistenciaActualUC]])</f>
        <v>ND</v>
      </c>
      <c r="N9582" s="34" t="str">
        <f>IF(TablaD50[[#This Row],[Almacen]]="","","D50")</f>
        <v/>
      </c>
    </row>
    <row r="9583" spans="7:14" x14ac:dyDescent="0.25">
      <c r="G9583"/>
      <c r="H9583"/>
      <c r="I9583" s="47"/>
      <c r="J9583" s="31"/>
      <c r="K9583" s="31"/>
      <c r="L9583" s="32" t="str">
        <f>IF(ISERROR(VLOOKUP(LEFT(TablaD50[[#This Row],[Articulo]],6),ComparteD50[#All],2,FALSE)),"ND",TablaD50[[#This Row],[Articulo]])</f>
        <v>ND</v>
      </c>
      <c r="M9583" s="33" t="str">
        <f>IF(TablaD50[[#This Row],[Codigo Autorizadas]]="ND","ND",TablaD50[[#This Row],[ExistenciaActualUC]])</f>
        <v>ND</v>
      </c>
      <c r="N9583" s="34" t="str">
        <f>IF(TablaD50[[#This Row],[Almacen]]="","","D50")</f>
        <v/>
      </c>
    </row>
    <row r="9584" spans="7:14" x14ac:dyDescent="0.25">
      <c r="G9584"/>
      <c r="H9584"/>
      <c r="I9584" s="47"/>
      <c r="J9584" s="31"/>
      <c r="K9584" s="31"/>
      <c r="L9584" s="32" t="str">
        <f>IF(ISERROR(VLOOKUP(LEFT(TablaD50[[#This Row],[Articulo]],6),ComparteD50[#All],2,FALSE)),"ND",TablaD50[[#This Row],[Articulo]])</f>
        <v>ND</v>
      </c>
      <c r="M9584" s="33" t="str">
        <f>IF(TablaD50[[#This Row],[Codigo Autorizadas]]="ND","ND",TablaD50[[#This Row],[ExistenciaActualUC]])</f>
        <v>ND</v>
      </c>
      <c r="N9584" s="34" t="str">
        <f>IF(TablaD50[[#This Row],[Almacen]]="","","D50")</f>
        <v/>
      </c>
    </row>
    <row r="9585" spans="7:14" x14ac:dyDescent="0.25">
      <c r="G9585"/>
      <c r="H9585"/>
      <c r="I9585" s="47"/>
      <c r="J9585" s="31"/>
      <c r="K9585" s="31"/>
      <c r="L9585" s="32" t="str">
        <f>IF(ISERROR(VLOOKUP(LEFT(TablaD50[[#This Row],[Articulo]],6),ComparteD50[#All],2,FALSE)),"ND",TablaD50[[#This Row],[Articulo]])</f>
        <v>ND</v>
      </c>
      <c r="M9585" s="33" t="str">
        <f>IF(TablaD50[[#This Row],[Codigo Autorizadas]]="ND","ND",TablaD50[[#This Row],[ExistenciaActualUC]])</f>
        <v>ND</v>
      </c>
      <c r="N9585" s="34" t="str">
        <f>IF(TablaD50[[#This Row],[Almacen]]="","","D50")</f>
        <v/>
      </c>
    </row>
    <row r="9586" spans="7:14" x14ac:dyDescent="0.25">
      <c r="G9586"/>
      <c r="H9586"/>
      <c r="I9586" s="47"/>
      <c r="J9586" s="31"/>
      <c r="K9586" s="31"/>
      <c r="L9586" s="32" t="str">
        <f>IF(ISERROR(VLOOKUP(LEFT(TablaD50[[#This Row],[Articulo]],6),ComparteD50[#All],2,FALSE)),"ND",TablaD50[[#This Row],[Articulo]])</f>
        <v>ND</v>
      </c>
      <c r="M9586" s="33" t="str">
        <f>IF(TablaD50[[#This Row],[Codigo Autorizadas]]="ND","ND",TablaD50[[#This Row],[ExistenciaActualUC]])</f>
        <v>ND</v>
      </c>
      <c r="N9586" s="34" t="str">
        <f>IF(TablaD50[[#This Row],[Almacen]]="","","D50")</f>
        <v/>
      </c>
    </row>
    <row r="9587" spans="7:14" x14ac:dyDescent="0.25">
      <c r="G9587"/>
      <c r="H9587"/>
      <c r="I9587" s="47"/>
      <c r="J9587" s="31"/>
      <c r="K9587" s="31"/>
      <c r="L9587" s="32" t="str">
        <f>IF(ISERROR(VLOOKUP(LEFT(TablaD50[[#This Row],[Articulo]],6),ComparteD50[#All],2,FALSE)),"ND",TablaD50[[#This Row],[Articulo]])</f>
        <v>ND</v>
      </c>
      <c r="M9587" s="33" t="str">
        <f>IF(TablaD50[[#This Row],[Codigo Autorizadas]]="ND","ND",TablaD50[[#This Row],[ExistenciaActualUC]])</f>
        <v>ND</v>
      </c>
      <c r="N9587" s="34" t="str">
        <f>IF(TablaD50[[#This Row],[Almacen]]="","","D50")</f>
        <v/>
      </c>
    </row>
    <row r="9588" spans="7:14" x14ac:dyDescent="0.25">
      <c r="G9588"/>
      <c r="H9588"/>
      <c r="I9588" s="47"/>
      <c r="J9588" s="31"/>
      <c r="K9588" s="31"/>
      <c r="L9588" s="32" t="str">
        <f>IF(ISERROR(VLOOKUP(LEFT(TablaD50[[#This Row],[Articulo]],6),ComparteD50[#All],2,FALSE)),"ND",TablaD50[[#This Row],[Articulo]])</f>
        <v>ND</v>
      </c>
      <c r="M9588" s="33" t="str">
        <f>IF(TablaD50[[#This Row],[Codigo Autorizadas]]="ND","ND",TablaD50[[#This Row],[ExistenciaActualUC]])</f>
        <v>ND</v>
      </c>
      <c r="N9588" s="34" t="str">
        <f>IF(TablaD50[[#This Row],[Almacen]]="","","D50")</f>
        <v/>
      </c>
    </row>
    <row r="9589" spans="7:14" x14ac:dyDescent="0.25">
      <c r="G9589"/>
      <c r="H9589"/>
      <c r="I9589" s="47"/>
      <c r="J9589" s="31"/>
      <c r="K9589" s="31"/>
      <c r="L9589" s="32" t="str">
        <f>IF(ISERROR(VLOOKUP(LEFT(TablaD50[[#This Row],[Articulo]],6),ComparteD50[#All],2,FALSE)),"ND",TablaD50[[#This Row],[Articulo]])</f>
        <v>ND</v>
      </c>
      <c r="M9589" s="33" t="str">
        <f>IF(TablaD50[[#This Row],[Codigo Autorizadas]]="ND","ND",TablaD50[[#This Row],[ExistenciaActualUC]])</f>
        <v>ND</v>
      </c>
      <c r="N9589" s="34" t="str">
        <f>IF(TablaD50[[#This Row],[Almacen]]="","","D50")</f>
        <v/>
      </c>
    </row>
    <row r="9590" spans="7:14" x14ac:dyDescent="0.25">
      <c r="G9590"/>
      <c r="H9590"/>
      <c r="I9590" s="47"/>
      <c r="J9590" s="31"/>
      <c r="K9590" s="31"/>
      <c r="L9590" s="32" t="str">
        <f>IF(ISERROR(VLOOKUP(LEFT(TablaD50[[#This Row],[Articulo]],6),ComparteD50[#All],2,FALSE)),"ND",TablaD50[[#This Row],[Articulo]])</f>
        <v>ND</v>
      </c>
      <c r="M9590" s="33" t="str">
        <f>IF(TablaD50[[#This Row],[Codigo Autorizadas]]="ND","ND",TablaD50[[#This Row],[ExistenciaActualUC]])</f>
        <v>ND</v>
      </c>
      <c r="N9590" s="34" t="str">
        <f>IF(TablaD50[[#This Row],[Almacen]]="","","D50")</f>
        <v/>
      </c>
    </row>
    <row r="9591" spans="7:14" x14ac:dyDescent="0.25">
      <c r="G9591"/>
      <c r="H9591"/>
      <c r="I9591" s="47"/>
      <c r="J9591" s="31"/>
      <c r="K9591" s="31"/>
      <c r="L9591" s="32" t="str">
        <f>IF(ISERROR(VLOOKUP(LEFT(TablaD50[[#This Row],[Articulo]],6),ComparteD50[#All],2,FALSE)),"ND",TablaD50[[#This Row],[Articulo]])</f>
        <v>ND</v>
      </c>
      <c r="M9591" s="33" t="str">
        <f>IF(TablaD50[[#This Row],[Codigo Autorizadas]]="ND","ND",TablaD50[[#This Row],[ExistenciaActualUC]])</f>
        <v>ND</v>
      </c>
      <c r="N9591" s="34" t="str">
        <f>IF(TablaD50[[#This Row],[Almacen]]="","","D50")</f>
        <v/>
      </c>
    </row>
    <row r="9592" spans="7:14" x14ac:dyDescent="0.25">
      <c r="G9592"/>
      <c r="H9592"/>
      <c r="I9592" s="47"/>
      <c r="J9592" s="31"/>
      <c r="K9592" s="31"/>
      <c r="L9592" s="32" t="str">
        <f>IF(ISERROR(VLOOKUP(LEFT(TablaD50[[#This Row],[Articulo]],6),ComparteD50[#All],2,FALSE)),"ND",TablaD50[[#This Row],[Articulo]])</f>
        <v>ND</v>
      </c>
      <c r="M9592" s="33" t="str">
        <f>IF(TablaD50[[#This Row],[Codigo Autorizadas]]="ND","ND",TablaD50[[#This Row],[ExistenciaActualUC]])</f>
        <v>ND</v>
      </c>
      <c r="N9592" s="34" t="str">
        <f>IF(TablaD50[[#This Row],[Almacen]]="","","D50")</f>
        <v/>
      </c>
    </row>
    <row r="9593" spans="7:14" x14ac:dyDescent="0.25">
      <c r="G9593"/>
      <c r="H9593"/>
      <c r="I9593" s="47"/>
      <c r="J9593" s="31"/>
      <c r="K9593" s="31"/>
      <c r="L9593" s="32" t="str">
        <f>IF(ISERROR(VLOOKUP(LEFT(TablaD50[[#This Row],[Articulo]],6),ComparteD50[#All],2,FALSE)),"ND",TablaD50[[#This Row],[Articulo]])</f>
        <v>ND</v>
      </c>
      <c r="M9593" s="33" t="str">
        <f>IF(TablaD50[[#This Row],[Codigo Autorizadas]]="ND","ND",TablaD50[[#This Row],[ExistenciaActualUC]])</f>
        <v>ND</v>
      </c>
      <c r="N9593" s="34" t="str">
        <f>IF(TablaD50[[#This Row],[Almacen]]="","","D50")</f>
        <v/>
      </c>
    </row>
    <row r="9594" spans="7:14" x14ac:dyDescent="0.25">
      <c r="G9594"/>
      <c r="H9594"/>
      <c r="I9594" s="47"/>
      <c r="J9594" s="31"/>
      <c r="K9594" s="31"/>
      <c r="L9594" s="32" t="str">
        <f>IF(ISERROR(VLOOKUP(LEFT(TablaD50[[#This Row],[Articulo]],6),ComparteD50[#All],2,FALSE)),"ND",TablaD50[[#This Row],[Articulo]])</f>
        <v>ND</v>
      </c>
      <c r="M9594" s="33" t="str">
        <f>IF(TablaD50[[#This Row],[Codigo Autorizadas]]="ND","ND",TablaD50[[#This Row],[ExistenciaActualUC]])</f>
        <v>ND</v>
      </c>
      <c r="N9594" s="34" t="str">
        <f>IF(TablaD50[[#This Row],[Almacen]]="","","D50")</f>
        <v/>
      </c>
    </row>
    <row r="9595" spans="7:14" x14ac:dyDescent="0.25">
      <c r="G9595"/>
      <c r="H9595"/>
      <c r="I9595" s="47"/>
      <c r="J9595" s="31"/>
      <c r="K9595" s="31"/>
      <c r="L9595" s="32" t="str">
        <f>IF(ISERROR(VLOOKUP(LEFT(TablaD50[[#This Row],[Articulo]],6),ComparteD50[#All],2,FALSE)),"ND",TablaD50[[#This Row],[Articulo]])</f>
        <v>ND</v>
      </c>
      <c r="M9595" s="33" t="str">
        <f>IF(TablaD50[[#This Row],[Codigo Autorizadas]]="ND","ND",TablaD50[[#This Row],[ExistenciaActualUC]])</f>
        <v>ND</v>
      </c>
      <c r="N9595" s="34" t="str">
        <f>IF(TablaD50[[#This Row],[Almacen]]="","","D50")</f>
        <v/>
      </c>
    </row>
    <row r="9596" spans="7:14" x14ac:dyDescent="0.25">
      <c r="G9596"/>
      <c r="H9596"/>
      <c r="I9596" s="47"/>
      <c r="J9596" s="31"/>
      <c r="K9596" s="31"/>
      <c r="L9596" s="32" t="str">
        <f>IF(ISERROR(VLOOKUP(LEFT(TablaD50[[#This Row],[Articulo]],6),ComparteD50[#All],2,FALSE)),"ND",TablaD50[[#This Row],[Articulo]])</f>
        <v>ND</v>
      </c>
      <c r="M9596" s="33" t="str">
        <f>IF(TablaD50[[#This Row],[Codigo Autorizadas]]="ND","ND",TablaD50[[#This Row],[ExistenciaActualUC]])</f>
        <v>ND</v>
      </c>
      <c r="N9596" s="34" t="str">
        <f>IF(TablaD50[[#This Row],[Almacen]]="","","D50")</f>
        <v/>
      </c>
    </row>
    <row r="9597" spans="7:14" x14ac:dyDescent="0.25">
      <c r="G9597"/>
      <c r="H9597"/>
      <c r="I9597" s="47"/>
      <c r="J9597" s="31"/>
      <c r="K9597" s="31"/>
      <c r="L9597" s="32" t="str">
        <f>IF(ISERROR(VLOOKUP(LEFT(TablaD50[[#This Row],[Articulo]],6),ComparteD50[#All],2,FALSE)),"ND",TablaD50[[#This Row],[Articulo]])</f>
        <v>ND</v>
      </c>
      <c r="M9597" s="33" t="str">
        <f>IF(TablaD50[[#This Row],[Codigo Autorizadas]]="ND","ND",TablaD50[[#This Row],[ExistenciaActualUC]])</f>
        <v>ND</v>
      </c>
      <c r="N9597" s="34" t="str">
        <f>IF(TablaD50[[#This Row],[Almacen]]="","","D50")</f>
        <v/>
      </c>
    </row>
    <row r="9598" spans="7:14" x14ac:dyDescent="0.25">
      <c r="G9598"/>
      <c r="H9598"/>
      <c r="I9598" s="47"/>
      <c r="J9598" s="31"/>
      <c r="K9598" s="31"/>
      <c r="L9598" s="32" t="str">
        <f>IF(ISERROR(VLOOKUP(LEFT(TablaD50[[#This Row],[Articulo]],6),ComparteD50[#All],2,FALSE)),"ND",TablaD50[[#This Row],[Articulo]])</f>
        <v>ND</v>
      </c>
      <c r="M9598" s="33" t="str">
        <f>IF(TablaD50[[#This Row],[Codigo Autorizadas]]="ND","ND",TablaD50[[#This Row],[ExistenciaActualUC]])</f>
        <v>ND</v>
      </c>
      <c r="N9598" s="34" t="str">
        <f>IF(TablaD50[[#This Row],[Almacen]]="","","D50")</f>
        <v/>
      </c>
    </row>
    <row r="9599" spans="7:14" x14ac:dyDescent="0.25">
      <c r="G9599"/>
      <c r="H9599"/>
      <c r="I9599" s="47"/>
      <c r="J9599" s="31"/>
      <c r="K9599" s="31"/>
      <c r="L9599" s="32" t="str">
        <f>IF(ISERROR(VLOOKUP(LEFT(TablaD50[[#This Row],[Articulo]],6),ComparteD50[#All],2,FALSE)),"ND",TablaD50[[#This Row],[Articulo]])</f>
        <v>ND</v>
      </c>
      <c r="M9599" s="33" t="str">
        <f>IF(TablaD50[[#This Row],[Codigo Autorizadas]]="ND","ND",TablaD50[[#This Row],[ExistenciaActualUC]])</f>
        <v>ND</v>
      </c>
      <c r="N9599" s="34" t="str">
        <f>IF(TablaD50[[#This Row],[Almacen]]="","","D50")</f>
        <v/>
      </c>
    </row>
    <row r="9600" spans="7:14" x14ac:dyDescent="0.25">
      <c r="G9600"/>
      <c r="H9600"/>
      <c r="I9600" s="47"/>
      <c r="J9600" s="31"/>
      <c r="K9600" s="31"/>
      <c r="L9600" s="32" t="str">
        <f>IF(ISERROR(VLOOKUP(LEFT(TablaD50[[#This Row],[Articulo]],6),ComparteD50[#All],2,FALSE)),"ND",TablaD50[[#This Row],[Articulo]])</f>
        <v>ND</v>
      </c>
      <c r="M9600" s="33" t="str">
        <f>IF(TablaD50[[#This Row],[Codigo Autorizadas]]="ND","ND",TablaD50[[#This Row],[ExistenciaActualUC]])</f>
        <v>ND</v>
      </c>
      <c r="N9600" s="34" t="str">
        <f>IF(TablaD50[[#This Row],[Almacen]]="","","D50")</f>
        <v/>
      </c>
    </row>
    <row r="9601" spans="7:14" x14ac:dyDescent="0.25">
      <c r="G9601"/>
      <c r="H9601"/>
      <c r="I9601" s="47"/>
      <c r="J9601" s="31"/>
      <c r="K9601" s="31"/>
      <c r="L9601" s="32" t="str">
        <f>IF(ISERROR(VLOOKUP(LEFT(TablaD50[[#This Row],[Articulo]],6),ComparteD50[#All],2,FALSE)),"ND",TablaD50[[#This Row],[Articulo]])</f>
        <v>ND</v>
      </c>
      <c r="M9601" s="33" t="str">
        <f>IF(TablaD50[[#This Row],[Codigo Autorizadas]]="ND","ND",TablaD50[[#This Row],[ExistenciaActualUC]])</f>
        <v>ND</v>
      </c>
      <c r="N9601" s="34" t="str">
        <f>IF(TablaD50[[#This Row],[Almacen]]="","","D50")</f>
        <v/>
      </c>
    </row>
    <row r="9602" spans="7:14" x14ac:dyDescent="0.25">
      <c r="G9602"/>
      <c r="H9602"/>
      <c r="I9602" s="47"/>
      <c r="J9602" s="31"/>
      <c r="K9602" s="31"/>
      <c r="L9602" s="32" t="str">
        <f>IF(ISERROR(VLOOKUP(LEFT(TablaD50[[#This Row],[Articulo]],6),ComparteD50[#All],2,FALSE)),"ND",TablaD50[[#This Row],[Articulo]])</f>
        <v>ND</v>
      </c>
      <c r="M9602" s="33" t="str">
        <f>IF(TablaD50[[#This Row],[Codigo Autorizadas]]="ND","ND",TablaD50[[#This Row],[ExistenciaActualUC]])</f>
        <v>ND</v>
      </c>
      <c r="N9602" s="34" t="str">
        <f>IF(TablaD50[[#This Row],[Almacen]]="","","D50")</f>
        <v/>
      </c>
    </row>
    <row r="9603" spans="7:14" x14ac:dyDescent="0.25">
      <c r="G9603"/>
      <c r="H9603"/>
      <c r="I9603" s="47"/>
      <c r="J9603" s="31"/>
      <c r="K9603" s="31"/>
      <c r="L9603" s="32" t="str">
        <f>IF(ISERROR(VLOOKUP(LEFT(TablaD50[[#This Row],[Articulo]],6),ComparteD50[#All],2,FALSE)),"ND",TablaD50[[#This Row],[Articulo]])</f>
        <v>ND</v>
      </c>
      <c r="M9603" s="33" t="str">
        <f>IF(TablaD50[[#This Row],[Codigo Autorizadas]]="ND","ND",TablaD50[[#This Row],[ExistenciaActualUC]])</f>
        <v>ND</v>
      </c>
      <c r="N9603" s="34" t="str">
        <f>IF(TablaD50[[#This Row],[Almacen]]="","","D50")</f>
        <v/>
      </c>
    </row>
    <row r="9604" spans="7:14" x14ac:dyDescent="0.25">
      <c r="G9604"/>
      <c r="H9604"/>
      <c r="I9604" s="47"/>
      <c r="J9604" s="31"/>
      <c r="K9604" s="31"/>
      <c r="L9604" s="32" t="str">
        <f>IF(ISERROR(VLOOKUP(LEFT(TablaD50[[#This Row],[Articulo]],6),ComparteD50[#All],2,FALSE)),"ND",TablaD50[[#This Row],[Articulo]])</f>
        <v>ND</v>
      </c>
      <c r="M9604" s="33" t="str">
        <f>IF(TablaD50[[#This Row],[Codigo Autorizadas]]="ND","ND",TablaD50[[#This Row],[ExistenciaActualUC]])</f>
        <v>ND</v>
      </c>
      <c r="N9604" s="34" t="str">
        <f>IF(TablaD50[[#This Row],[Almacen]]="","","D50")</f>
        <v/>
      </c>
    </row>
    <row r="9605" spans="7:14" x14ac:dyDescent="0.25">
      <c r="G9605"/>
      <c r="H9605"/>
      <c r="I9605" s="47"/>
      <c r="J9605" s="31"/>
      <c r="K9605" s="31"/>
      <c r="L9605" s="32" t="str">
        <f>IF(ISERROR(VLOOKUP(LEFT(TablaD50[[#This Row],[Articulo]],6),ComparteD50[#All],2,FALSE)),"ND",TablaD50[[#This Row],[Articulo]])</f>
        <v>ND</v>
      </c>
      <c r="M9605" s="33" t="str">
        <f>IF(TablaD50[[#This Row],[Codigo Autorizadas]]="ND","ND",TablaD50[[#This Row],[ExistenciaActualUC]])</f>
        <v>ND</v>
      </c>
      <c r="N9605" s="34" t="str">
        <f>IF(TablaD50[[#This Row],[Almacen]]="","","D50")</f>
        <v/>
      </c>
    </row>
    <row r="9606" spans="7:14" x14ac:dyDescent="0.25">
      <c r="G9606"/>
      <c r="H9606"/>
      <c r="I9606" s="47"/>
      <c r="J9606" s="31"/>
      <c r="K9606" s="31"/>
      <c r="L9606" s="32" t="str">
        <f>IF(ISERROR(VLOOKUP(LEFT(TablaD50[[#This Row],[Articulo]],6),ComparteD50[#All],2,FALSE)),"ND",TablaD50[[#This Row],[Articulo]])</f>
        <v>ND</v>
      </c>
      <c r="M9606" s="33" t="str">
        <f>IF(TablaD50[[#This Row],[Codigo Autorizadas]]="ND","ND",TablaD50[[#This Row],[ExistenciaActualUC]])</f>
        <v>ND</v>
      </c>
      <c r="N9606" s="34" t="str">
        <f>IF(TablaD50[[#This Row],[Almacen]]="","","D50")</f>
        <v/>
      </c>
    </row>
    <row r="9607" spans="7:14" x14ac:dyDescent="0.25">
      <c r="G9607"/>
      <c r="H9607"/>
      <c r="I9607" s="47"/>
      <c r="J9607" s="31"/>
      <c r="K9607" s="31"/>
      <c r="L9607" s="32" t="str">
        <f>IF(ISERROR(VLOOKUP(LEFT(TablaD50[[#This Row],[Articulo]],6),ComparteD50[#All],2,FALSE)),"ND",TablaD50[[#This Row],[Articulo]])</f>
        <v>ND</v>
      </c>
      <c r="M9607" s="33" t="str">
        <f>IF(TablaD50[[#This Row],[Codigo Autorizadas]]="ND","ND",TablaD50[[#This Row],[ExistenciaActualUC]])</f>
        <v>ND</v>
      </c>
      <c r="N9607" s="34" t="str">
        <f>IF(TablaD50[[#This Row],[Almacen]]="","","D50")</f>
        <v/>
      </c>
    </row>
    <row r="9608" spans="7:14" x14ac:dyDescent="0.25">
      <c r="G9608"/>
      <c r="H9608"/>
      <c r="I9608" s="47"/>
      <c r="J9608" s="31"/>
      <c r="K9608" s="31"/>
      <c r="L9608" s="32" t="str">
        <f>IF(ISERROR(VLOOKUP(LEFT(TablaD50[[#This Row],[Articulo]],6),ComparteD50[#All],2,FALSE)),"ND",TablaD50[[#This Row],[Articulo]])</f>
        <v>ND</v>
      </c>
      <c r="M9608" s="33" t="str">
        <f>IF(TablaD50[[#This Row],[Codigo Autorizadas]]="ND","ND",TablaD50[[#This Row],[ExistenciaActualUC]])</f>
        <v>ND</v>
      </c>
      <c r="N9608" s="34" t="str">
        <f>IF(TablaD50[[#This Row],[Almacen]]="","","D50")</f>
        <v/>
      </c>
    </row>
    <row r="9609" spans="7:14" x14ac:dyDescent="0.25">
      <c r="G9609"/>
      <c r="H9609"/>
      <c r="I9609" s="47"/>
      <c r="J9609" s="31"/>
      <c r="K9609" s="31"/>
      <c r="L9609" s="32" t="str">
        <f>IF(ISERROR(VLOOKUP(LEFT(TablaD50[[#This Row],[Articulo]],6),ComparteD50[#All],2,FALSE)),"ND",TablaD50[[#This Row],[Articulo]])</f>
        <v>ND</v>
      </c>
      <c r="M9609" s="33" t="str">
        <f>IF(TablaD50[[#This Row],[Codigo Autorizadas]]="ND","ND",TablaD50[[#This Row],[ExistenciaActualUC]])</f>
        <v>ND</v>
      </c>
      <c r="N9609" s="34" t="str">
        <f>IF(TablaD50[[#This Row],[Almacen]]="","","D50")</f>
        <v/>
      </c>
    </row>
    <row r="9610" spans="7:14" x14ac:dyDescent="0.25">
      <c r="G9610"/>
      <c r="H9610"/>
      <c r="I9610" s="47"/>
      <c r="J9610" s="31"/>
      <c r="K9610" s="31"/>
      <c r="L9610" s="32" t="str">
        <f>IF(ISERROR(VLOOKUP(LEFT(TablaD50[[#This Row],[Articulo]],6),ComparteD50[#All],2,FALSE)),"ND",TablaD50[[#This Row],[Articulo]])</f>
        <v>ND</v>
      </c>
      <c r="M9610" s="33" t="str">
        <f>IF(TablaD50[[#This Row],[Codigo Autorizadas]]="ND","ND",TablaD50[[#This Row],[ExistenciaActualUC]])</f>
        <v>ND</v>
      </c>
      <c r="N9610" s="34" t="str">
        <f>IF(TablaD50[[#This Row],[Almacen]]="","","D50")</f>
        <v/>
      </c>
    </row>
    <row r="9611" spans="7:14" x14ac:dyDescent="0.25">
      <c r="G9611"/>
      <c r="H9611"/>
      <c r="I9611" s="47"/>
      <c r="J9611" s="31"/>
      <c r="K9611" s="31"/>
      <c r="L9611" s="32" t="str">
        <f>IF(ISERROR(VLOOKUP(LEFT(TablaD50[[#This Row],[Articulo]],6),ComparteD50[#All],2,FALSE)),"ND",TablaD50[[#This Row],[Articulo]])</f>
        <v>ND</v>
      </c>
      <c r="M9611" s="33" t="str">
        <f>IF(TablaD50[[#This Row],[Codigo Autorizadas]]="ND","ND",TablaD50[[#This Row],[ExistenciaActualUC]])</f>
        <v>ND</v>
      </c>
      <c r="N9611" s="34" t="str">
        <f>IF(TablaD50[[#This Row],[Almacen]]="","","D50")</f>
        <v/>
      </c>
    </row>
    <row r="9612" spans="7:14" x14ac:dyDescent="0.25">
      <c r="G9612"/>
      <c r="H9612"/>
      <c r="I9612" s="47"/>
      <c r="J9612" s="31"/>
      <c r="K9612" s="31"/>
      <c r="L9612" s="32" t="str">
        <f>IF(ISERROR(VLOOKUP(LEFT(TablaD50[[#This Row],[Articulo]],6),ComparteD50[#All],2,FALSE)),"ND",TablaD50[[#This Row],[Articulo]])</f>
        <v>ND</v>
      </c>
      <c r="M9612" s="33" t="str">
        <f>IF(TablaD50[[#This Row],[Codigo Autorizadas]]="ND","ND",TablaD50[[#This Row],[ExistenciaActualUC]])</f>
        <v>ND</v>
      </c>
      <c r="N9612" s="34" t="str">
        <f>IF(TablaD50[[#This Row],[Almacen]]="","","D50")</f>
        <v/>
      </c>
    </row>
    <row r="9613" spans="7:14" x14ac:dyDescent="0.25">
      <c r="G9613"/>
      <c r="H9613"/>
      <c r="I9613" s="47"/>
      <c r="J9613" s="31"/>
      <c r="K9613" s="31"/>
      <c r="L9613" s="32" t="str">
        <f>IF(ISERROR(VLOOKUP(LEFT(TablaD50[[#This Row],[Articulo]],6),ComparteD50[#All],2,FALSE)),"ND",TablaD50[[#This Row],[Articulo]])</f>
        <v>ND</v>
      </c>
      <c r="M9613" s="33" t="str">
        <f>IF(TablaD50[[#This Row],[Codigo Autorizadas]]="ND","ND",TablaD50[[#This Row],[ExistenciaActualUC]])</f>
        <v>ND</v>
      </c>
      <c r="N9613" s="34" t="str">
        <f>IF(TablaD50[[#This Row],[Almacen]]="","","D50")</f>
        <v/>
      </c>
    </row>
    <row r="9614" spans="7:14" x14ac:dyDescent="0.25">
      <c r="G9614"/>
      <c r="H9614"/>
      <c r="I9614" s="47"/>
      <c r="J9614" s="31"/>
      <c r="K9614" s="31"/>
      <c r="L9614" s="32" t="str">
        <f>IF(ISERROR(VLOOKUP(LEFT(TablaD50[[#This Row],[Articulo]],6),ComparteD50[#All],2,FALSE)),"ND",TablaD50[[#This Row],[Articulo]])</f>
        <v>ND</v>
      </c>
      <c r="M9614" s="33" t="str">
        <f>IF(TablaD50[[#This Row],[Codigo Autorizadas]]="ND","ND",TablaD50[[#This Row],[ExistenciaActualUC]])</f>
        <v>ND</v>
      </c>
      <c r="N9614" s="34" t="str">
        <f>IF(TablaD50[[#This Row],[Almacen]]="","","D50")</f>
        <v/>
      </c>
    </row>
    <row r="9615" spans="7:14" x14ac:dyDescent="0.25">
      <c r="G9615"/>
      <c r="H9615"/>
      <c r="I9615" s="47"/>
      <c r="J9615" s="31"/>
      <c r="K9615" s="31"/>
      <c r="L9615" s="32" t="str">
        <f>IF(ISERROR(VLOOKUP(LEFT(TablaD50[[#This Row],[Articulo]],6),ComparteD50[#All],2,FALSE)),"ND",TablaD50[[#This Row],[Articulo]])</f>
        <v>ND</v>
      </c>
      <c r="M9615" s="33" t="str">
        <f>IF(TablaD50[[#This Row],[Codigo Autorizadas]]="ND","ND",TablaD50[[#This Row],[ExistenciaActualUC]])</f>
        <v>ND</v>
      </c>
      <c r="N9615" s="34" t="str">
        <f>IF(TablaD50[[#This Row],[Almacen]]="","","D50")</f>
        <v/>
      </c>
    </row>
    <row r="9616" spans="7:14" x14ac:dyDescent="0.25">
      <c r="G9616"/>
      <c r="H9616"/>
      <c r="I9616" s="47"/>
      <c r="J9616" s="31"/>
      <c r="K9616" s="31"/>
      <c r="L9616" s="32" t="str">
        <f>IF(ISERROR(VLOOKUP(LEFT(TablaD50[[#This Row],[Articulo]],6),ComparteD50[#All],2,FALSE)),"ND",TablaD50[[#This Row],[Articulo]])</f>
        <v>ND</v>
      </c>
      <c r="M9616" s="33" t="str">
        <f>IF(TablaD50[[#This Row],[Codigo Autorizadas]]="ND","ND",TablaD50[[#This Row],[ExistenciaActualUC]])</f>
        <v>ND</v>
      </c>
      <c r="N9616" s="34" t="str">
        <f>IF(TablaD50[[#This Row],[Almacen]]="","","D50")</f>
        <v/>
      </c>
    </row>
    <row r="9617" spans="7:14" x14ac:dyDescent="0.25">
      <c r="G9617"/>
      <c r="H9617"/>
      <c r="I9617" s="47"/>
      <c r="J9617" s="31"/>
      <c r="K9617" s="31"/>
      <c r="L9617" s="32" t="str">
        <f>IF(ISERROR(VLOOKUP(LEFT(TablaD50[[#This Row],[Articulo]],6),ComparteD50[#All],2,FALSE)),"ND",TablaD50[[#This Row],[Articulo]])</f>
        <v>ND</v>
      </c>
      <c r="M9617" s="33" t="str">
        <f>IF(TablaD50[[#This Row],[Codigo Autorizadas]]="ND","ND",TablaD50[[#This Row],[ExistenciaActualUC]])</f>
        <v>ND</v>
      </c>
      <c r="N9617" s="34" t="str">
        <f>IF(TablaD50[[#This Row],[Almacen]]="","","D50")</f>
        <v/>
      </c>
    </row>
    <row r="9618" spans="7:14" x14ac:dyDescent="0.25">
      <c r="G9618"/>
      <c r="H9618"/>
      <c r="I9618" s="47"/>
      <c r="J9618" s="31"/>
      <c r="K9618" s="31"/>
      <c r="L9618" s="32" t="str">
        <f>IF(ISERROR(VLOOKUP(LEFT(TablaD50[[#This Row],[Articulo]],6),ComparteD50[#All],2,FALSE)),"ND",TablaD50[[#This Row],[Articulo]])</f>
        <v>ND</v>
      </c>
      <c r="M9618" s="33" t="str">
        <f>IF(TablaD50[[#This Row],[Codigo Autorizadas]]="ND","ND",TablaD50[[#This Row],[ExistenciaActualUC]])</f>
        <v>ND</v>
      </c>
      <c r="N9618" s="34" t="str">
        <f>IF(TablaD50[[#This Row],[Almacen]]="","","D50")</f>
        <v/>
      </c>
    </row>
    <row r="9619" spans="7:14" x14ac:dyDescent="0.25">
      <c r="G9619"/>
      <c r="H9619"/>
      <c r="I9619" s="47"/>
      <c r="J9619" s="31"/>
      <c r="K9619" s="31"/>
      <c r="L9619" s="32" t="str">
        <f>IF(ISERROR(VLOOKUP(LEFT(TablaD50[[#This Row],[Articulo]],6),ComparteD50[#All],2,FALSE)),"ND",TablaD50[[#This Row],[Articulo]])</f>
        <v>ND</v>
      </c>
      <c r="M9619" s="33" t="str">
        <f>IF(TablaD50[[#This Row],[Codigo Autorizadas]]="ND","ND",TablaD50[[#This Row],[ExistenciaActualUC]])</f>
        <v>ND</v>
      </c>
      <c r="N9619" s="34" t="str">
        <f>IF(TablaD50[[#This Row],[Almacen]]="","","D50")</f>
        <v/>
      </c>
    </row>
    <row r="9620" spans="7:14" x14ac:dyDescent="0.25">
      <c r="G9620"/>
      <c r="H9620"/>
      <c r="I9620" s="47"/>
      <c r="J9620" s="31"/>
      <c r="K9620" s="31"/>
      <c r="L9620" s="32" t="str">
        <f>IF(ISERROR(VLOOKUP(LEFT(TablaD50[[#This Row],[Articulo]],6),ComparteD50[#All],2,FALSE)),"ND",TablaD50[[#This Row],[Articulo]])</f>
        <v>ND</v>
      </c>
      <c r="M9620" s="33" t="str">
        <f>IF(TablaD50[[#This Row],[Codigo Autorizadas]]="ND","ND",TablaD50[[#This Row],[ExistenciaActualUC]])</f>
        <v>ND</v>
      </c>
      <c r="N9620" s="34" t="str">
        <f>IF(TablaD50[[#This Row],[Almacen]]="","","D50")</f>
        <v/>
      </c>
    </row>
    <row r="9621" spans="7:14" x14ac:dyDescent="0.25">
      <c r="G9621"/>
      <c r="H9621"/>
      <c r="I9621" s="47"/>
      <c r="J9621" s="31"/>
      <c r="K9621" s="31"/>
      <c r="L9621" s="32" t="str">
        <f>IF(ISERROR(VLOOKUP(LEFT(TablaD50[[#This Row],[Articulo]],6),ComparteD50[#All],2,FALSE)),"ND",TablaD50[[#This Row],[Articulo]])</f>
        <v>ND</v>
      </c>
      <c r="M9621" s="33" t="str">
        <f>IF(TablaD50[[#This Row],[Codigo Autorizadas]]="ND","ND",TablaD50[[#This Row],[ExistenciaActualUC]])</f>
        <v>ND</v>
      </c>
      <c r="N9621" s="34" t="str">
        <f>IF(TablaD50[[#This Row],[Almacen]]="","","D50")</f>
        <v/>
      </c>
    </row>
    <row r="9622" spans="7:14" x14ac:dyDescent="0.25">
      <c r="G9622"/>
      <c r="H9622"/>
      <c r="I9622" s="47"/>
      <c r="J9622" s="31"/>
      <c r="K9622" s="31"/>
      <c r="L9622" s="32" t="str">
        <f>IF(ISERROR(VLOOKUP(LEFT(TablaD50[[#This Row],[Articulo]],6),ComparteD50[#All],2,FALSE)),"ND",TablaD50[[#This Row],[Articulo]])</f>
        <v>ND</v>
      </c>
      <c r="M9622" s="33" t="str">
        <f>IF(TablaD50[[#This Row],[Codigo Autorizadas]]="ND","ND",TablaD50[[#This Row],[ExistenciaActualUC]])</f>
        <v>ND</v>
      </c>
      <c r="N9622" s="34" t="str">
        <f>IF(TablaD50[[#This Row],[Almacen]]="","","D50")</f>
        <v/>
      </c>
    </row>
    <row r="9623" spans="7:14" x14ac:dyDescent="0.25">
      <c r="G9623"/>
      <c r="H9623"/>
      <c r="I9623" s="47"/>
      <c r="J9623" s="31"/>
      <c r="K9623" s="31"/>
      <c r="L9623" s="32" t="str">
        <f>IF(ISERROR(VLOOKUP(LEFT(TablaD50[[#This Row],[Articulo]],6),ComparteD50[#All],2,FALSE)),"ND",TablaD50[[#This Row],[Articulo]])</f>
        <v>ND</v>
      </c>
      <c r="M9623" s="33" t="str">
        <f>IF(TablaD50[[#This Row],[Codigo Autorizadas]]="ND","ND",TablaD50[[#This Row],[ExistenciaActualUC]])</f>
        <v>ND</v>
      </c>
      <c r="N9623" s="34" t="str">
        <f>IF(TablaD50[[#This Row],[Almacen]]="","","D50")</f>
        <v/>
      </c>
    </row>
    <row r="9624" spans="7:14" x14ac:dyDescent="0.25">
      <c r="G9624"/>
      <c r="H9624"/>
      <c r="I9624" s="47"/>
      <c r="J9624" s="31"/>
      <c r="K9624" s="31"/>
      <c r="L9624" s="32" t="str">
        <f>IF(ISERROR(VLOOKUP(LEFT(TablaD50[[#This Row],[Articulo]],6),ComparteD50[#All],2,FALSE)),"ND",TablaD50[[#This Row],[Articulo]])</f>
        <v>ND</v>
      </c>
      <c r="M9624" s="33" t="str">
        <f>IF(TablaD50[[#This Row],[Codigo Autorizadas]]="ND","ND",TablaD50[[#This Row],[ExistenciaActualUC]])</f>
        <v>ND</v>
      </c>
      <c r="N9624" s="34" t="str">
        <f>IF(TablaD50[[#This Row],[Almacen]]="","","D50")</f>
        <v/>
      </c>
    </row>
    <row r="9625" spans="7:14" x14ac:dyDescent="0.25">
      <c r="G9625"/>
      <c r="H9625"/>
      <c r="I9625" s="47"/>
      <c r="J9625" s="31"/>
      <c r="K9625" s="31"/>
      <c r="L9625" s="32" t="str">
        <f>IF(ISERROR(VLOOKUP(LEFT(TablaD50[[#This Row],[Articulo]],6),ComparteD50[#All],2,FALSE)),"ND",TablaD50[[#This Row],[Articulo]])</f>
        <v>ND</v>
      </c>
      <c r="M9625" s="33" t="str">
        <f>IF(TablaD50[[#This Row],[Codigo Autorizadas]]="ND","ND",TablaD50[[#This Row],[ExistenciaActualUC]])</f>
        <v>ND</v>
      </c>
      <c r="N9625" s="34" t="str">
        <f>IF(TablaD50[[#This Row],[Almacen]]="","","D50")</f>
        <v/>
      </c>
    </row>
    <row r="9626" spans="7:14" x14ac:dyDescent="0.25">
      <c r="G9626"/>
      <c r="H9626"/>
      <c r="I9626" s="47"/>
      <c r="J9626" s="31"/>
      <c r="K9626" s="31"/>
      <c r="L9626" s="32" t="str">
        <f>IF(ISERROR(VLOOKUP(LEFT(TablaD50[[#This Row],[Articulo]],6),ComparteD50[#All],2,FALSE)),"ND",TablaD50[[#This Row],[Articulo]])</f>
        <v>ND</v>
      </c>
      <c r="M9626" s="33" t="str">
        <f>IF(TablaD50[[#This Row],[Codigo Autorizadas]]="ND","ND",TablaD50[[#This Row],[ExistenciaActualUC]])</f>
        <v>ND</v>
      </c>
      <c r="N9626" s="34" t="str">
        <f>IF(TablaD50[[#This Row],[Almacen]]="","","D50")</f>
        <v/>
      </c>
    </row>
    <row r="9627" spans="7:14" x14ac:dyDescent="0.25">
      <c r="G9627"/>
      <c r="H9627"/>
      <c r="I9627" s="47"/>
      <c r="J9627" s="31"/>
      <c r="K9627" s="31"/>
      <c r="L9627" s="32" t="str">
        <f>IF(ISERROR(VLOOKUP(LEFT(TablaD50[[#This Row],[Articulo]],6),ComparteD50[#All],2,FALSE)),"ND",TablaD50[[#This Row],[Articulo]])</f>
        <v>ND</v>
      </c>
      <c r="M9627" s="33" t="str">
        <f>IF(TablaD50[[#This Row],[Codigo Autorizadas]]="ND","ND",TablaD50[[#This Row],[ExistenciaActualUC]])</f>
        <v>ND</v>
      </c>
      <c r="N9627" s="34" t="str">
        <f>IF(TablaD50[[#This Row],[Almacen]]="","","D50")</f>
        <v/>
      </c>
    </row>
    <row r="9628" spans="7:14" x14ac:dyDescent="0.25">
      <c r="G9628"/>
      <c r="H9628"/>
      <c r="I9628" s="47"/>
      <c r="J9628" s="31"/>
      <c r="K9628" s="31"/>
      <c r="L9628" s="32" t="str">
        <f>IF(ISERROR(VLOOKUP(LEFT(TablaD50[[#This Row],[Articulo]],6),ComparteD50[#All],2,FALSE)),"ND",TablaD50[[#This Row],[Articulo]])</f>
        <v>ND</v>
      </c>
      <c r="M9628" s="33" t="str">
        <f>IF(TablaD50[[#This Row],[Codigo Autorizadas]]="ND","ND",TablaD50[[#This Row],[ExistenciaActualUC]])</f>
        <v>ND</v>
      </c>
      <c r="N9628" s="34" t="str">
        <f>IF(TablaD50[[#This Row],[Almacen]]="","","D50")</f>
        <v/>
      </c>
    </row>
    <row r="9629" spans="7:14" x14ac:dyDescent="0.25">
      <c r="G9629"/>
      <c r="H9629"/>
      <c r="I9629" s="47"/>
      <c r="J9629" s="31"/>
      <c r="K9629" s="31"/>
      <c r="L9629" s="32" t="str">
        <f>IF(ISERROR(VLOOKUP(LEFT(TablaD50[[#This Row],[Articulo]],6),ComparteD50[#All],2,FALSE)),"ND",TablaD50[[#This Row],[Articulo]])</f>
        <v>ND</v>
      </c>
      <c r="M9629" s="33" t="str">
        <f>IF(TablaD50[[#This Row],[Codigo Autorizadas]]="ND","ND",TablaD50[[#This Row],[ExistenciaActualUC]])</f>
        <v>ND</v>
      </c>
      <c r="N9629" s="34" t="str">
        <f>IF(TablaD50[[#This Row],[Almacen]]="","","D50")</f>
        <v/>
      </c>
    </row>
    <row r="9630" spans="7:14" x14ac:dyDescent="0.25">
      <c r="G9630"/>
      <c r="H9630"/>
      <c r="I9630" s="47"/>
      <c r="J9630" s="31"/>
      <c r="K9630" s="31"/>
      <c r="L9630" s="32" t="str">
        <f>IF(ISERROR(VLOOKUP(LEFT(TablaD50[[#This Row],[Articulo]],6),ComparteD50[#All],2,FALSE)),"ND",TablaD50[[#This Row],[Articulo]])</f>
        <v>ND</v>
      </c>
      <c r="M9630" s="33" t="str">
        <f>IF(TablaD50[[#This Row],[Codigo Autorizadas]]="ND","ND",TablaD50[[#This Row],[ExistenciaActualUC]])</f>
        <v>ND</v>
      </c>
      <c r="N9630" s="34" t="str">
        <f>IF(TablaD50[[#This Row],[Almacen]]="","","D50")</f>
        <v/>
      </c>
    </row>
    <row r="9631" spans="7:14" x14ac:dyDescent="0.25">
      <c r="G9631"/>
      <c r="H9631"/>
      <c r="I9631" s="47"/>
      <c r="J9631" s="31"/>
      <c r="K9631" s="31"/>
      <c r="L9631" s="32" t="str">
        <f>IF(ISERROR(VLOOKUP(LEFT(TablaD50[[#This Row],[Articulo]],6),ComparteD50[#All],2,FALSE)),"ND",TablaD50[[#This Row],[Articulo]])</f>
        <v>ND</v>
      </c>
      <c r="M9631" s="33" t="str">
        <f>IF(TablaD50[[#This Row],[Codigo Autorizadas]]="ND","ND",TablaD50[[#This Row],[ExistenciaActualUC]])</f>
        <v>ND</v>
      </c>
      <c r="N9631" s="34" t="str">
        <f>IF(TablaD50[[#This Row],[Almacen]]="","","D50")</f>
        <v/>
      </c>
    </row>
    <row r="9632" spans="7:14" x14ac:dyDescent="0.25">
      <c r="G9632"/>
      <c r="H9632"/>
      <c r="I9632" s="47"/>
      <c r="J9632" s="31"/>
      <c r="K9632" s="31"/>
      <c r="L9632" s="32" t="str">
        <f>IF(ISERROR(VLOOKUP(LEFT(TablaD50[[#This Row],[Articulo]],6),ComparteD50[#All],2,FALSE)),"ND",TablaD50[[#This Row],[Articulo]])</f>
        <v>ND</v>
      </c>
      <c r="M9632" s="33" t="str">
        <f>IF(TablaD50[[#This Row],[Codigo Autorizadas]]="ND","ND",TablaD50[[#This Row],[ExistenciaActualUC]])</f>
        <v>ND</v>
      </c>
      <c r="N9632" s="34" t="str">
        <f>IF(TablaD50[[#This Row],[Almacen]]="","","D50")</f>
        <v/>
      </c>
    </row>
    <row r="9633" spans="7:14" x14ac:dyDescent="0.25">
      <c r="G9633"/>
      <c r="H9633"/>
      <c r="I9633" s="47"/>
      <c r="J9633" s="31"/>
      <c r="K9633" s="31"/>
      <c r="L9633" s="32" t="str">
        <f>IF(ISERROR(VLOOKUP(LEFT(TablaD50[[#This Row],[Articulo]],6),ComparteD50[#All],2,FALSE)),"ND",TablaD50[[#This Row],[Articulo]])</f>
        <v>ND</v>
      </c>
      <c r="M9633" s="33" t="str">
        <f>IF(TablaD50[[#This Row],[Codigo Autorizadas]]="ND","ND",TablaD50[[#This Row],[ExistenciaActualUC]])</f>
        <v>ND</v>
      </c>
      <c r="N9633" s="34" t="str">
        <f>IF(TablaD50[[#This Row],[Almacen]]="","","D50")</f>
        <v/>
      </c>
    </row>
    <row r="9634" spans="7:14" x14ac:dyDescent="0.25">
      <c r="G9634"/>
      <c r="H9634"/>
      <c r="I9634" s="47"/>
      <c r="J9634" s="31"/>
      <c r="K9634" s="31"/>
      <c r="L9634" s="32" t="str">
        <f>IF(ISERROR(VLOOKUP(LEFT(TablaD50[[#This Row],[Articulo]],6),ComparteD50[#All],2,FALSE)),"ND",TablaD50[[#This Row],[Articulo]])</f>
        <v>ND</v>
      </c>
      <c r="M9634" s="33" t="str">
        <f>IF(TablaD50[[#This Row],[Codigo Autorizadas]]="ND","ND",TablaD50[[#This Row],[ExistenciaActualUC]])</f>
        <v>ND</v>
      </c>
      <c r="N9634" s="34" t="str">
        <f>IF(TablaD50[[#This Row],[Almacen]]="","","D50")</f>
        <v/>
      </c>
    </row>
    <row r="9635" spans="7:14" x14ac:dyDescent="0.25">
      <c r="G9635"/>
      <c r="H9635"/>
      <c r="I9635" s="47"/>
      <c r="J9635" s="31"/>
      <c r="K9635" s="31"/>
      <c r="L9635" s="32" t="str">
        <f>IF(ISERROR(VLOOKUP(LEFT(TablaD50[[#This Row],[Articulo]],6),ComparteD50[#All],2,FALSE)),"ND",TablaD50[[#This Row],[Articulo]])</f>
        <v>ND</v>
      </c>
      <c r="M9635" s="33" t="str">
        <f>IF(TablaD50[[#This Row],[Codigo Autorizadas]]="ND","ND",TablaD50[[#This Row],[ExistenciaActualUC]])</f>
        <v>ND</v>
      </c>
      <c r="N9635" s="34" t="str">
        <f>IF(TablaD50[[#This Row],[Almacen]]="","","D50")</f>
        <v/>
      </c>
    </row>
    <row r="9636" spans="7:14" x14ac:dyDescent="0.25">
      <c r="G9636"/>
      <c r="H9636"/>
      <c r="I9636" s="47"/>
      <c r="J9636" s="31"/>
      <c r="K9636" s="31"/>
      <c r="L9636" s="32" t="str">
        <f>IF(ISERROR(VLOOKUP(LEFT(TablaD50[[#This Row],[Articulo]],6),ComparteD50[#All],2,FALSE)),"ND",TablaD50[[#This Row],[Articulo]])</f>
        <v>ND</v>
      </c>
      <c r="M9636" s="33" t="str">
        <f>IF(TablaD50[[#This Row],[Codigo Autorizadas]]="ND","ND",TablaD50[[#This Row],[ExistenciaActualUC]])</f>
        <v>ND</v>
      </c>
      <c r="N9636" s="34" t="str">
        <f>IF(TablaD50[[#This Row],[Almacen]]="","","D50")</f>
        <v/>
      </c>
    </row>
    <row r="9637" spans="7:14" x14ac:dyDescent="0.25">
      <c r="G9637"/>
      <c r="H9637"/>
      <c r="I9637" s="47"/>
      <c r="J9637" s="31"/>
      <c r="K9637" s="31"/>
      <c r="L9637" s="32" t="str">
        <f>IF(ISERROR(VLOOKUP(LEFT(TablaD50[[#This Row],[Articulo]],6),ComparteD50[#All],2,FALSE)),"ND",TablaD50[[#This Row],[Articulo]])</f>
        <v>ND</v>
      </c>
      <c r="M9637" s="33" t="str">
        <f>IF(TablaD50[[#This Row],[Codigo Autorizadas]]="ND","ND",TablaD50[[#This Row],[ExistenciaActualUC]])</f>
        <v>ND</v>
      </c>
      <c r="N9637" s="34" t="str">
        <f>IF(TablaD50[[#This Row],[Almacen]]="","","D50")</f>
        <v/>
      </c>
    </row>
    <row r="9638" spans="7:14" x14ac:dyDescent="0.25">
      <c r="G9638"/>
      <c r="H9638"/>
      <c r="I9638" s="47"/>
      <c r="J9638" s="31"/>
      <c r="K9638" s="31"/>
      <c r="L9638" s="32" t="str">
        <f>IF(ISERROR(VLOOKUP(LEFT(TablaD50[[#This Row],[Articulo]],6),ComparteD50[#All],2,FALSE)),"ND",TablaD50[[#This Row],[Articulo]])</f>
        <v>ND</v>
      </c>
      <c r="M9638" s="33" t="str">
        <f>IF(TablaD50[[#This Row],[Codigo Autorizadas]]="ND","ND",TablaD50[[#This Row],[ExistenciaActualUC]])</f>
        <v>ND</v>
      </c>
      <c r="N9638" s="34" t="str">
        <f>IF(TablaD50[[#This Row],[Almacen]]="","","D50")</f>
        <v/>
      </c>
    </row>
    <row r="9639" spans="7:14" x14ac:dyDescent="0.25">
      <c r="G9639"/>
      <c r="H9639"/>
      <c r="I9639" s="47"/>
      <c r="J9639" s="31"/>
      <c r="K9639" s="31"/>
      <c r="L9639" s="32" t="str">
        <f>IF(ISERROR(VLOOKUP(LEFT(TablaD50[[#This Row],[Articulo]],6),ComparteD50[#All],2,FALSE)),"ND",TablaD50[[#This Row],[Articulo]])</f>
        <v>ND</v>
      </c>
      <c r="M9639" s="33" t="str">
        <f>IF(TablaD50[[#This Row],[Codigo Autorizadas]]="ND","ND",TablaD50[[#This Row],[ExistenciaActualUC]])</f>
        <v>ND</v>
      </c>
      <c r="N9639" s="34" t="str">
        <f>IF(TablaD50[[#This Row],[Almacen]]="","","D50")</f>
        <v/>
      </c>
    </row>
    <row r="9640" spans="7:14" x14ac:dyDescent="0.25">
      <c r="G9640"/>
      <c r="H9640"/>
      <c r="I9640" s="47"/>
      <c r="J9640" s="31"/>
      <c r="K9640" s="31"/>
      <c r="L9640" s="32" t="str">
        <f>IF(ISERROR(VLOOKUP(LEFT(TablaD50[[#This Row],[Articulo]],6),ComparteD50[#All],2,FALSE)),"ND",TablaD50[[#This Row],[Articulo]])</f>
        <v>ND</v>
      </c>
      <c r="M9640" s="33" t="str">
        <f>IF(TablaD50[[#This Row],[Codigo Autorizadas]]="ND","ND",TablaD50[[#This Row],[ExistenciaActualUC]])</f>
        <v>ND</v>
      </c>
      <c r="N9640" s="34" t="str">
        <f>IF(TablaD50[[#This Row],[Almacen]]="","","D50")</f>
        <v/>
      </c>
    </row>
    <row r="9641" spans="7:14" x14ac:dyDescent="0.25">
      <c r="G9641"/>
      <c r="H9641"/>
      <c r="I9641" s="47"/>
      <c r="J9641" s="31"/>
      <c r="K9641" s="31"/>
      <c r="L9641" s="32" t="str">
        <f>IF(ISERROR(VLOOKUP(LEFT(TablaD50[[#This Row],[Articulo]],6),ComparteD50[#All],2,FALSE)),"ND",TablaD50[[#This Row],[Articulo]])</f>
        <v>ND</v>
      </c>
      <c r="M9641" s="33" t="str">
        <f>IF(TablaD50[[#This Row],[Codigo Autorizadas]]="ND","ND",TablaD50[[#This Row],[ExistenciaActualUC]])</f>
        <v>ND</v>
      </c>
      <c r="N9641" s="34" t="str">
        <f>IF(TablaD50[[#This Row],[Almacen]]="","","D50")</f>
        <v/>
      </c>
    </row>
    <row r="9642" spans="7:14" x14ac:dyDescent="0.25">
      <c r="G9642"/>
      <c r="H9642"/>
      <c r="I9642" s="47"/>
      <c r="J9642" s="31"/>
      <c r="K9642" s="31"/>
      <c r="L9642" s="32" t="str">
        <f>IF(ISERROR(VLOOKUP(LEFT(TablaD50[[#This Row],[Articulo]],6),ComparteD50[#All],2,FALSE)),"ND",TablaD50[[#This Row],[Articulo]])</f>
        <v>ND</v>
      </c>
      <c r="M9642" s="33" t="str">
        <f>IF(TablaD50[[#This Row],[Codigo Autorizadas]]="ND","ND",TablaD50[[#This Row],[ExistenciaActualUC]])</f>
        <v>ND</v>
      </c>
      <c r="N9642" s="34" t="str">
        <f>IF(TablaD50[[#This Row],[Almacen]]="","","D50")</f>
        <v/>
      </c>
    </row>
    <row r="9643" spans="7:14" x14ac:dyDescent="0.25">
      <c r="G9643"/>
      <c r="H9643"/>
      <c r="I9643" s="47"/>
      <c r="J9643" s="31"/>
      <c r="K9643" s="31"/>
      <c r="L9643" s="32" t="str">
        <f>IF(ISERROR(VLOOKUP(LEFT(TablaD50[[#This Row],[Articulo]],6),ComparteD50[#All],2,FALSE)),"ND",TablaD50[[#This Row],[Articulo]])</f>
        <v>ND</v>
      </c>
      <c r="M9643" s="33" t="str">
        <f>IF(TablaD50[[#This Row],[Codigo Autorizadas]]="ND","ND",TablaD50[[#This Row],[ExistenciaActualUC]])</f>
        <v>ND</v>
      </c>
      <c r="N9643" s="34" t="str">
        <f>IF(TablaD50[[#This Row],[Almacen]]="","","D50")</f>
        <v/>
      </c>
    </row>
    <row r="9644" spans="7:14" x14ac:dyDescent="0.25">
      <c r="G9644"/>
      <c r="H9644"/>
      <c r="I9644" s="47"/>
      <c r="J9644" s="31"/>
      <c r="K9644" s="31"/>
      <c r="L9644" s="32" t="str">
        <f>IF(ISERROR(VLOOKUP(LEFT(TablaD50[[#This Row],[Articulo]],6),ComparteD50[#All],2,FALSE)),"ND",TablaD50[[#This Row],[Articulo]])</f>
        <v>ND</v>
      </c>
      <c r="M9644" s="33" t="str">
        <f>IF(TablaD50[[#This Row],[Codigo Autorizadas]]="ND","ND",TablaD50[[#This Row],[ExistenciaActualUC]])</f>
        <v>ND</v>
      </c>
      <c r="N9644" s="34" t="str">
        <f>IF(TablaD50[[#This Row],[Almacen]]="","","D50")</f>
        <v/>
      </c>
    </row>
    <row r="9645" spans="7:14" x14ac:dyDescent="0.25">
      <c r="G9645"/>
      <c r="H9645"/>
      <c r="I9645" s="47"/>
      <c r="J9645" s="31"/>
      <c r="K9645" s="31"/>
      <c r="L9645" s="32" t="str">
        <f>IF(ISERROR(VLOOKUP(LEFT(TablaD50[[#This Row],[Articulo]],6),ComparteD50[#All],2,FALSE)),"ND",TablaD50[[#This Row],[Articulo]])</f>
        <v>ND</v>
      </c>
      <c r="M9645" s="33" t="str">
        <f>IF(TablaD50[[#This Row],[Codigo Autorizadas]]="ND","ND",TablaD50[[#This Row],[ExistenciaActualUC]])</f>
        <v>ND</v>
      </c>
      <c r="N9645" s="34" t="str">
        <f>IF(TablaD50[[#This Row],[Almacen]]="","","D50")</f>
        <v/>
      </c>
    </row>
    <row r="9646" spans="7:14" x14ac:dyDescent="0.25">
      <c r="G9646"/>
      <c r="H9646"/>
      <c r="I9646" s="47"/>
      <c r="J9646" s="31"/>
      <c r="K9646" s="31"/>
      <c r="L9646" s="32" t="str">
        <f>IF(ISERROR(VLOOKUP(LEFT(TablaD50[[#This Row],[Articulo]],6),ComparteD50[#All],2,FALSE)),"ND",TablaD50[[#This Row],[Articulo]])</f>
        <v>ND</v>
      </c>
      <c r="M9646" s="33" t="str">
        <f>IF(TablaD50[[#This Row],[Codigo Autorizadas]]="ND","ND",TablaD50[[#This Row],[ExistenciaActualUC]])</f>
        <v>ND</v>
      </c>
      <c r="N9646" s="34" t="str">
        <f>IF(TablaD50[[#This Row],[Almacen]]="","","D50")</f>
        <v/>
      </c>
    </row>
    <row r="9647" spans="7:14" x14ac:dyDescent="0.25">
      <c r="G9647"/>
      <c r="H9647"/>
      <c r="I9647" s="47"/>
      <c r="J9647" s="31"/>
      <c r="K9647" s="31"/>
      <c r="L9647" s="32" t="str">
        <f>IF(ISERROR(VLOOKUP(LEFT(TablaD50[[#This Row],[Articulo]],6),ComparteD50[#All],2,FALSE)),"ND",TablaD50[[#This Row],[Articulo]])</f>
        <v>ND</v>
      </c>
      <c r="M9647" s="33" t="str">
        <f>IF(TablaD50[[#This Row],[Codigo Autorizadas]]="ND","ND",TablaD50[[#This Row],[ExistenciaActualUC]])</f>
        <v>ND</v>
      </c>
      <c r="N9647" s="34" t="str">
        <f>IF(TablaD50[[#This Row],[Almacen]]="","","D50")</f>
        <v/>
      </c>
    </row>
    <row r="9648" spans="7:14" x14ac:dyDescent="0.25">
      <c r="G9648"/>
      <c r="H9648"/>
      <c r="I9648" s="47"/>
      <c r="J9648" s="31"/>
      <c r="K9648" s="31"/>
      <c r="L9648" s="32" t="str">
        <f>IF(ISERROR(VLOOKUP(LEFT(TablaD50[[#This Row],[Articulo]],6),ComparteD50[#All],2,FALSE)),"ND",TablaD50[[#This Row],[Articulo]])</f>
        <v>ND</v>
      </c>
      <c r="M9648" s="33" t="str">
        <f>IF(TablaD50[[#This Row],[Codigo Autorizadas]]="ND","ND",TablaD50[[#This Row],[ExistenciaActualUC]])</f>
        <v>ND</v>
      </c>
      <c r="N9648" s="34" t="str">
        <f>IF(TablaD50[[#This Row],[Almacen]]="","","D50")</f>
        <v/>
      </c>
    </row>
    <row r="9649" spans="7:14" x14ac:dyDescent="0.25">
      <c r="G9649"/>
      <c r="H9649"/>
      <c r="I9649" s="47"/>
      <c r="J9649" s="31"/>
      <c r="K9649" s="31"/>
      <c r="L9649" s="32" t="str">
        <f>IF(ISERROR(VLOOKUP(LEFT(TablaD50[[#This Row],[Articulo]],6),ComparteD50[#All],2,FALSE)),"ND",TablaD50[[#This Row],[Articulo]])</f>
        <v>ND</v>
      </c>
      <c r="M9649" s="33" t="str">
        <f>IF(TablaD50[[#This Row],[Codigo Autorizadas]]="ND","ND",TablaD50[[#This Row],[ExistenciaActualUC]])</f>
        <v>ND</v>
      </c>
      <c r="N9649" s="34" t="str">
        <f>IF(TablaD50[[#This Row],[Almacen]]="","","D50")</f>
        <v/>
      </c>
    </row>
    <row r="9650" spans="7:14" x14ac:dyDescent="0.25">
      <c r="G9650"/>
      <c r="H9650"/>
      <c r="I9650" s="47"/>
      <c r="J9650" s="31"/>
      <c r="K9650" s="31"/>
      <c r="L9650" s="32" t="str">
        <f>IF(ISERROR(VLOOKUP(LEFT(TablaD50[[#This Row],[Articulo]],6),ComparteD50[#All],2,FALSE)),"ND",TablaD50[[#This Row],[Articulo]])</f>
        <v>ND</v>
      </c>
      <c r="M9650" s="33" t="str">
        <f>IF(TablaD50[[#This Row],[Codigo Autorizadas]]="ND","ND",TablaD50[[#This Row],[ExistenciaActualUC]])</f>
        <v>ND</v>
      </c>
      <c r="N9650" s="34" t="str">
        <f>IF(TablaD50[[#This Row],[Almacen]]="","","D50")</f>
        <v/>
      </c>
    </row>
    <row r="9651" spans="7:14" x14ac:dyDescent="0.25">
      <c r="G9651"/>
      <c r="H9651"/>
      <c r="I9651" s="47"/>
      <c r="J9651" s="31"/>
      <c r="K9651" s="31"/>
      <c r="L9651" s="32" t="str">
        <f>IF(ISERROR(VLOOKUP(LEFT(TablaD50[[#This Row],[Articulo]],6),ComparteD50[#All],2,FALSE)),"ND",TablaD50[[#This Row],[Articulo]])</f>
        <v>ND</v>
      </c>
      <c r="M9651" s="33" t="str">
        <f>IF(TablaD50[[#This Row],[Codigo Autorizadas]]="ND","ND",TablaD50[[#This Row],[ExistenciaActualUC]])</f>
        <v>ND</v>
      </c>
      <c r="N9651" s="34" t="str">
        <f>IF(TablaD50[[#This Row],[Almacen]]="","","D50")</f>
        <v/>
      </c>
    </row>
    <row r="9652" spans="7:14" x14ac:dyDescent="0.25">
      <c r="G9652"/>
      <c r="H9652"/>
      <c r="I9652" s="47"/>
      <c r="J9652" s="31"/>
      <c r="K9652" s="31"/>
      <c r="L9652" s="32" t="str">
        <f>IF(ISERROR(VLOOKUP(LEFT(TablaD50[[#This Row],[Articulo]],6),ComparteD50[#All],2,FALSE)),"ND",TablaD50[[#This Row],[Articulo]])</f>
        <v>ND</v>
      </c>
      <c r="M9652" s="33" t="str">
        <f>IF(TablaD50[[#This Row],[Codigo Autorizadas]]="ND","ND",TablaD50[[#This Row],[ExistenciaActualUC]])</f>
        <v>ND</v>
      </c>
      <c r="N9652" s="34" t="str">
        <f>IF(TablaD50[[#This Row],[Almacen]]="","","D50")</f>
        <v/>
      </c>
    </row>
    <row r="9653" spans="7:14" x14ac:dyDescent="0.25">
      <c r="G9653"/>
      <c r="H9653"/>
      <c r="I9653" s="47"/>
      <c r="J9653" s="31"/>
      <c r="K9653" s="31"/>
      <c r="L9653" s="32" t="str">
        <f>IF(ISERROR(VLOOKUP(LEFT(TablaD50[[#This Row],[Articulo]],6),ComparteD50[#All],2,FALSE)),"ND",TablaD50[[#This Row],[Articulo]])</f>
        <v>ND</v>
      </c>
      <c r="M9653" s="33" t="str">
        <f>IF(TablaD50[[#This Row],[Codigo Autorizadas]]="ND","ND",TablaD50[[#This Row],[ExistenciaActualUC]])</f>
        <v>ND</v>
      </c>
      <c r="N9653" s="34" t="str">
        <f>IF(TablaD50[[#This Row],[Almacen]]="","","D50")</f>
        <v/>
      </c>
    </row>
    <row r="9654" spans="7:14" x14ac:dyDescent="0.25">
      <c r="G9654"/>
      <c r="H9654"/>
      <c r="I9654" s="47"/>
      <c r="J9654" s="31"/>
      <c r="K9654" s="31"/>
      <c r="L9654" s="32" t="str">
        <f>IF(ISERROR(VLOOKUP(LEFT(TablaD50[[#This Row],[Articulo]],6),ComparteD50[#All],2,FALSE)),"ND",TablaD50[[#This Row],[Articulo]])</f>
        <v>ND</v>
      </c>
      <c r="M9654" s="33" t="str">
        <f>IF(TablaD50[[#This Row],[Codigo Autorizadas]]="ND","ND",TablaD50[[#This Row],[ExistenciaActualUC]])</f>
        <v>ND</v>
      </c>
      <c r="N9654" s="34" t="str">
        <f>IF(TablaD50[[#This Row],[Almacen]]="","","D50")</f>
        <v/>
      </c>
    </row>
    <row r="9655" spans="7:14" x14ac:dyDescent="0.25">
      <c r="G9655"/>
      <c r="H9655"/>
      <c r="I9655" s="47"/>
      <c r="J9655" s="31"/>
      <c r="K9655" s="31"/>
      <c r="L9655" s="32" t="str">
        <f>IF(ISERROR(VLOOKUP(LEFT(TablaD50[[#This Row],[Articulo]],6),ComparteD50[#All],2,FALSE)),"ND",TablaD50[[#This Row],[Articulo]])</f>
        <v>ND</v>
      </c>
      <c r="M9655" s="33" t="str">
        <f>IF(TablaD50[[#This Row],[Codigo Autorizadas]]="ND","ND",TablaD50[[#This Row],[ExistenciaActualUC]])</f>
        <v>ND</v>
      </c>
      <c r="N9655" s="34" t="str">
        <f>IF(TablaD50[[#This Row],[Almacen]]="","","D50")</f>
        <v/>
      </c>
    </row>
    <row r="9656" spans="7:14" x14ac:dyDescent="0.25">
      <c r="G9656"/>
      <c r="H9656"/>
      <c r="I9656" s="47"/>
      <c r="J9656" s="31"/>
      <c r="K9656" s="31"/>
      <c r="L9656" s="32" t="str">
        <f>IF(ISERROR(VLOOKUP(LEFT(TablaD50[[#This Row],[Articulo]],6),ComparteD50[#All],2,FALSE)),"ND",TablaD50[[#This Row],[Articulo]])</f>
        <v>ND</v>
      </c>
      <c r="M9656" s="33" t="str">
        <f>IF(TablaD50[[#This Row],[Codigo Autorizadas]]="ND","ND",TablaD50[[#This Row],[ExistenciaActualUC]])</f>
        <v>ND</v>
      </c>
      <c r="N9656" s="34" t="str">
        <f>IF(TablaD50[[#This Row],[Almacen]]="","","D50")</f>
        <v/>
      </c>
    </row>
    <row r="9657" spans="7:14" x14ac:dyDescent="0.25">
      <c r="G9657"/>
      <c r="H9657"/>
      <c r="I9657" s="47"/>
      <c r="J9657" s="31"/>
      <c r="K9657" s="31"/>
      <c r="L9657" s="32" t="str">
        <f>IF(ISERROR(VLOOKUP(LEFT(TablaD50[[#This Row],[Articulo]],6),ComparteD50[#All],2,FALSE)),"ND",TablaD50[[#This Row],[Articulo]])</f>
        <v>ND</v>
      </c>
      <c r="M9657" s="33" t="str">
        <f>IF(TablaD50[[#This Row],[Codigo Autorizadas]]="ND","ND",TablaD50[[#This Row],[ExistenciaActualUC]])</f>
        <v>ND</v>
      </c>
      <c r="N9657" s="34" t="str">
        <f>IF(TablaD50[[#This Row],[Almacen]]="","","D50")</f>
        <v/>
      </c>
    </row>
    <row r="9658" spans="7:14" x14ac:dyDescent="0.25">
      <c r="G9658"/>
      <c r="H9658"/>
      <c r="I9658" s="47"/>
      <c r="J9658" s="31"/>
      <c r="K9658" s="31"/>
      <c r="L9658" s="32" t="str">
        <f>IF(ISERROR(VLOOKUP(LEFT(TablaD50[[#This Row],[Articulo]],6),ComparteD50[#All],2,FALSE)),"ND",TablaD50[[#This Row],[Articulo]])</f>
        <v>ND</v>
      </c>
      <c r="M9658" s="33" t="str">
        <f>IF(TablaD50[[#This Row],[Codigo Autorizadas]]="ND","ND",TablaD50[[#This Row],[ExistenciaActualUC]])</f>
        <v>ND</v>
      </c>
      <c r="N9658" s="34" t="str">
        <f>IF(TablaD50[[#This Row],[Almacen]]="","","D50")</f>
        <v/>
      </c>
    </row>
    <row r="9659" spans="7:14" x14ac:dyDescent="0.25">
      <c r="G9659"/>
      <c r="H9659"/>
      <c r="I9659" s="47"/>
      <c r="J9659" s="31"/>
      <c r="K9659" s="31"/>
      <c r="L9659" s="32" t="str">
        <f>IF(ISERROR(VLOOKUP(LEFT(TablaD50[[#This Row],[Articulo]],6),ComparteD50[#All],2,FALSE)),"ND",TablaD50[[#This Row],[Articulo]])</f>
        <v>ND</v>
      </c>
      <c r="M9659" s="33" t="str">
        <f>IF(TablaD50[[#This Row],[Codigo Autorizadas]]="ND","ND",TablaD50[[#This Row],[ExistenciaActualUC]])</f>
        <v>ND</v>
      </c>
      <c r="N9659" s="34" t="str">
        <f>IF(TablaD50[[#This Row],[Almacen]]="","","D50")</f>
        <v/>
      </c>
    </row>
    <row r="9660" spans="7:14" x14ac:dyDescent="0.25">
      <c r="G9660"/>
      <c r="H9660"/>
      <c r="I9660" s="47"/>
      <c r="J9660" s="31"/>
      <c r="K9660" s="31"/>
      <c r="L9660" s="32" t="str">
        <f>IF(ISERROR(VLOOKUP(LEFT(TablaD50[[#This Row],[Articulo]],6),ComparteD50[#All],2,FALSE)),"ND",TablaD50[[#This Row],[Articulo]])</f>
        <v>ND</v>
      </c>
      <c r="M9660" s="33" t="str">
        <f>IF(TablaD50[[#This Row],[Codigo Autorizadas]]="ND","ND",TablaD50[[#This Row],[ExistenciaActualUC]])</f>
        <v>ND</v>
      </c>
      <c r="N9660" s="34" t="str">
        <f>IF(TablaD50[[#This Row],[Almacen]]="","","D50")</f>
        <v/>
      </c>
    </row>
    <row r="9661" spans="7:14" x14ac:dyDescent="0.25">
      <c r="G9661"/>
      <c r="H9661"/>
      <c r="I9661" s="47"/>
      <c r="J9661" s="31"/>
      <c r="K9661" s="31"/>
      <c r="L9661" s="32" t="str">
        <f>IF(ISERROR(VLOOKUP(LEFT(TablaD50[[#This Row],[Articulo]],6),ComparteD50[#All],2,FALSE)),"ND",TablaD50[[#This Row],[Articulo]])</f>
        <v>ND</v>
      </c>
      <c r="M9661" s="33" t="str">
        <f>IF(TablaD50[[#This Row],[Codigo Autorizadas]]="ND","ND",TablaD50[[#This Row],[ExistenciaActualUC]])</f>
        <v>ND</v>
      </c>
      <c r="N9661" s="34" t="str">
        <f>IF(TablaD50[[#This Row],[Almacen]]="","","D50")</f>
        <v/>
      </c>
    </row>
    <row r="9662" spans="7:14" x14ac:dyDescent="0.25">
      <c r="G9662"/>
      <c r="H9662"/>
      <c r="I9662" s="47"/>
      <c r="J9662" s="31"/>
      <c r="K9662" s="31"/>
      <c r="L9662" s="32" t="str">
        <f>IF(ISERROR(VLOOKUP(LEFT(TablaD50[[#This Row],[Articulo]],6),ComparteD50[#All],2,FALSE)),"ND",TablaD50[[#This Row],[Articulo]])</f>
        <v>ND</v>
      </c>
      <c r="M9662" s="33" t="str">
        <f>IF(TablaD50[[#This Row],[Codigo Autorizadas]]="ND","ND",TablaD50[[#This Row],[ExistenciaActualUC]])</f>
        <v>ND</v>
      </c>
      <c r="N9662" s="34" t="str">
        <f>IF(TablaD50[[#This Row],[Almacen]]="","","D50")</f>
        <v/>
      </c>
    </row>
    <row r="9663" spans="7:14" x14ac:dyDescent="0.25">
      <c r="G9663"/>
      <c r="H9663"/>
      <c r="I9663" s="47"/>
      <c r="J9663" s="31"/>
      <c r="K9663" s="31"/>
      <c r="L9663" s="32" t="str">
        <f>IF(ISERROR(VLOOKUP(LEFT(TablaD50[[#This Row],[Articulo]],6),ComparteD50[#All],2,FALSE)),"ND",TablaD50[[#This Row],[Articulo]])</f>
        <v>ND</v>
      </c>
      <c r="M9663" s="33" t="str">
        <f>IF(TablaD50[[#This Row],[Codigo Autorizadas]]="ND","ND",TablaD50[[#This Row],[ExistenciaActualUC]])</f>
        <v>ND</v>
      </c>
      <c r="N9663" s="34" t="str">
        <f>IF(TablaD50[[#This Row],[Almacen]]="","","D50")</f>
        <v/>
      </c>
    </row>
    <row r="9664" spans="7:14" x14ac:dyDescent="0.25">
      <c r="G9664"/>
      <c r="H9664"/>
      <c r="I9664" s="47"/>
      <c r="J9664" s="31"/>
      <c r="K9664" s="31"/>
      <c r="L9664" s="32" t="str">
        <f>IF(ISERROR(VLOOKUP(LEFT(TablaD50[[#This Row],[Articulo]],6),ComparteD50[#All],2,FALSE)),"ND",TablaD50[[#This Row],[Articulo]])</f>
        <v>ND</v>
      </c>
      <c r="M9664" s="33" t="str">
        <f>IF(TablaD50[[#This Row],[Codigo Autorizadas]]="ND","ND",TablaD50[[#This Row],[ExistenciaActualUC]])</f>
        <v>ND</v>
      </c>
      <c r="N9664" s="34" t="str">
        <f>IF(TablaD50[[#This Row],[Almacen]]="","","D50")</f>
        <v/>
      </c>
    </row>
    <row r="9665" spans="7:14" x14ac:dyDescent="0.25">
      <c r="G9665"/>
      <c r="H9665"/>
      <c r="I9665" s="47"/>
      <c r="J9665" s="31"/>
      <c r="K9665" s="31"/>
      <c r="L9665" s="32" t="str">
        <f>IF(ISERROR(VLOOKUP(LEFT(TablaD50[[#This Row],[Articulo]],6),ComparteD50[#All],2,FALSE)),"ND",TablaD50[[#This Row],[Articulo]])</f>
        <v>ND</v>
      </c>
      <c r="M9665" s="33" t="str">
        <f>IF(TablaD50[[#This Row],[Codigo Autorizadas]]="ND","ND",TablaD50[[#This Row],[ExistenciaActualUC]])</f>
        <v>ND</v>
      </c>
      <c r="N9665" s="34" t="str">
        <f>IF(TablaD50[[#This Row],[Almacen]]="","","D50")</f>
        <v/>
      </c>
    </row>
    <row r="9666" spans="7:14" x14ac:dyDescent="0.25">
      <c r="G9666"/>
      <c r="H9666"/>
      <c r="I9666" s="47"/>
      <c r="J9666" s="31"/>
      <c r="K9666" s="31"/>
      <c r="L9666" s="32" t="str">
        <f>IF(ISERROR(VLOOKUP(LEFT(TablaD50[[#This Row],[Articulo]],6),ComparteD50[#All],2,FALSE)),"ND",TablaD50[[#This Row],[Articulo]])</f>
        <v>ND</v>
      </c>
      <c r="M9666" s="33" t="str">
        <f>IF(TablaD50[[#This Row],[Codigo Autorizadas]]="ND","ND",TablaD50[[#This Row],[ExistenciaActualUC]])</f>
        <v>ND</v>
      </c>
      <c r="N9666" s="34" t="str">
        <f>IF(TablaD50[[#This Row],[Almacen]]="","","D50")</f>
        <v/>
      </c>
    </row>
    <row r="9667" spans="7:14" x14ac:dyDescent="0.25">
      <c r="G9667"/>
      <c r="H9667"/>
      <c r="I9667" s="47"/>
      <c r="J9667" s="31"/>
      <c r="K9667" s="31"/>
      <c r="L9667" s="32" t="str">
        <f>IF(ISERROR(VLOOKUP(LEFT(TablaD50[[#This Row],[Articulo]],6),ComparteD50[#All],2,FALSE)),"ND",TablaD50[[#This Row],[Articulo]])</f>
        <v>ND</v>
      </c>
      <c r="M9667" s="33" t="str">
        <f>IF(TablaD50[[#This Row],[Codigo Autorizadas]]="ND","ND",TablaD50[[#This Row],[ExistenciaActualUC]])</f>
        <v>ND</v>
      </c>
      <c r="N9667" s="34" t="str">
        <f>IF(TablaD50[[#This Row],[Almacen]]="","","D50")</f>
        <v/>
      </c>
    </row>
    <row r="9668" spans="7:14" x14ac:dyDescent="0.25">
      <c r="G9668"/>
      <c r="H9668"/>
      <c r="I9668" s="47"/>
      <c r="J9668" s="31"/>
      <c r="K9668" s="31"/>
      <c r="L9668" s="32" t="str">
        <f>IF(ISERROR(VLOOKUP(LEFT(TablaD50[[#This Row],[Articulo]],6),ComparteD50[#All],2,FALSE)),"ND",TablaD50[[#This Row],[Articulo]])</f>
        <v>ND</v>
      </c>
      <c r="M9668" s="33" t="str">
        <f>IF(TablaD50[[#This Row],[Codigo Autorizadas]]="ND","ND",TablaD50[[#This Row],[ExistenciaActualUC]])</f>
        <v>ND</v>
      </c>
      <c r="N9668" s="34" t="str">
        <f>IF(TablaD50[[#This Row],[Almacen]]="","","D50")</f>
        <v/>
      </c>
    </row>
    <row r="9669" spans="7:14" x14ac:dyDescent="0.25">
      <c r="G9669"/>
      <c r="H9669"/>
      <c r="I9669" s="47"/>
      <c r="J9669" s="31"/>
      <c r="K9669" s="31"/>
      <c r="L9669" s="32" t="str">
        <f>IF(ISERROR(VLOOKUP(LEFT(TablaD50[[#This Row],[Articulo]],6),ComparteD50[#All],2,FALSE)),"ND",TablaD50[[#This Row],[Articulo]])</f>
        <v>ND</v>
      </c>
      <c r="M9669" s="33" t="str">
        <f>IF(TablaD50[[#This Row],[Codigo Autorizadas]]="ND","ND",TablaD50[[#This Row],[ExistenciaActualUC]])</f>
        <v>ND</v>
      </c>
      <c r="N9669" s="34" t="str">
        <f>IF(TablaD50[[#This Row],[Almacen]]="","","D50")</f>
        <v/>
      </c>
    </row>
    <row r="9670" spans="7:14" x14ac:dyDescent="0.25">
      <c r="G9670"/>
      <c r="H9670"/>
      <c r="I9670" s="47"/>
      <c r="J9670" s="31"/>
      <c r="K9670" s="31"/>
      <c r="L9670" s="32" t="str">
        <f>IF(ISERROR(VLOOKUP(LEFT(TablaD50[[#This Row],[Articulo]],6),ComparteD50[#All],2,FALSE)),"ND",TablaD50[[#This Row],[Articulo]])</f>
        <v>ND</v>
      </c>
      <c r="M9670" s="33" t="str">
        <f>IF(TablaD50[[#This Row],[Codigo Autorizadas]]="ND","ND",TablaD50[[#This Row],[ExistenciaActualUC]])</f>
        <v>ND</v>
      </c>
      <c r="N9670" s="34" t="str">
        <f>IF(TablaD50[[#This Row],[Almacen]]="","","D50")</f>
        <v/>
      </c>
    </row>
    <row r="9671" spans="7:14" x14ac:dyDescent="0.25">
      <c r="G9671"/>
      <c r="H9671"/>
      <c r="I9671" s="47"/>
      <c r="J9671" s="31"/>
      <c r="K9671" s="31"/>
      <c r="L9671" s="32" t="str">
        <f>IF(ISERROR(VLOOKUP(LEFT(TablaD50[[#This Row],[Articulo]],6),ComparteD50[#All],2,FALSE)),"ND",TablaD50[[#This Row],[Articulo]])</f>
        <v>ND</v>
      </c>
      <c r="M9671" s="33" t="str">
        <f>IF(TablaD50[[#This Row],[Codigo Autorizadas]]="ND","ND",TablaD50[[#This Row],[ExistenciaActualUC]])</f>
        <v>ND</v>
      </c>
      <c r="N9671" s="34" t="str">
        <f>IF(TablaD50[[#This Row],[Almacen]]="","","D50")</f>
        <v/>
      </c>
    </row>
    <row r="9672" spans="7:14" x14ac:dyDescent="0.25">
      <c r="G9672"/>
      <c r="H9672"/>
      <c r="I9672" s="47"/>
      <c r="J9672" s="31"/>
      <c r="K9672" s="31"/>
      <c r="L9672" s="32" t="str">
        <f>IF(ISERROR(VLOOKUP(LEFT(TablaD50[[#This Row],[Articulo]],6),ComparteD50[#All],2,FALSE)),"ND",TablaD50[[#This Row],[Articulo]])</f>
        <v>ND</v>
      </c>
      <c r="M9672" s="33" t="str">
        <f>IF(TablaD50[[#This Row],[Codigo Autorizadas]]="ND","ND",TablaD50[[#This Row],[ExistenciaActualUC]])</f>
        <v>ND</v>
      </c>
      <c r="N9672" s="34" t="str">
        <f>IF(TablaD50[[#This Row],[Almacen]]="","","D50")</f>
        <v/>
      </c>
    </row>
    <row r="9673" spans="7:14" x14ac:dyDescent="0.25">
      <c r="G9673"/>
      <c r="H9673"/>
      <c r="I9673" s="47"/>
      <c r="J9673" s="31"/>
      <c r="K9673" s="31"/>
      <c r="L9673" s="32" t="str">
        <f>IF(ISERROR(VLOOKUP(LEFT(TablaD50[[#This Row],[Articulo]],6),ComparteD50[#All],2,FALSE)),"ND",TablaD50[[#This Row],[Articulo]])</f>
        <v>ND</v>
      </c>
      <c r="M9673" s="33" t="str">
        <f>IF(TablaD50[[#This Row],[Codigo Autorizadas]]="ND","ND",TablaD50[[#This Row],[ExistenciaActualUC]])</f>
        <v>ND</v>
      </c>
      <c r="N9673" s="34" t="str">
        <f>IF(TablaD50[[#This Row],[Almacen]]="","","D50")</f>
        <v/>
      </c>
    </row>
    <row r="9674" spans="7:14" x14ac:dyDescent="0.25">
      <c r="G9674"/>
      <c r="H9674"/>
      <c r="I9674" s="47"/>
      <c r="J9674" s="31"/>
      <c r="K9674" s="31"/>
      <c r="L9674" s="32" t="str">
        <f>IF(ISERROR(VLOOKUP(LEFT(TablaD50[[#This Row],[Articulo]],6),ComparteD50[#All],2,FALSE)),"ND",TablaD50[[#This Row],[Articulo]])</f>
        <v>ND</v>
      </c>
      <c r="M9674" s="33" t="str">
        <f>IF(TablaD50[[#This Row],[Codigo Autorizadas]]="ND","ND",TablaD50[[#This Row],[ExistenciaActualUC]])</f>
        <v>ND</v>
      </c>
      <c r="N9674" s="34" t="str">
        <f>IF(TablaD50[[#This Row],[Almacen]]="","","D50")</f>
        <v/>
      </c>
    </row>
    <row r="9675" spans="7:14" x14ac:dyDescent="0.25">
      <c r="G9675"/>
      <c r="H9675"/>
      <c r="I9675" s="47"/>
      <c r="J9675" s="31"/>
      <c r="K9675" s="31"/>
      <c r="L9675" s="32" t="str">
        <f>IF(ISERROR(VLOOKUP(LEFT(TablaD50[[#This Row],[Articulo]],6),ComparteD50[#All],2,FALSE)),"ND",TablaD50[[#This Row],[Articulo]])</f>
        <v>ND</v>
      </c>
      <c r="M9675" s="33" t="str">
        <f>IF(TablaD50[[#This Row],[Codigo Autorizadas]]="ND","ND",TablaD50[[#This Row],[ExistenciaActualUC]])</f>
        <v>ND</v>
      </c>
      <c r="N9675" s="34" t="str">
        <f>IF(TablaD50[[#This Row],[Almacen]]="","","D50")</f>
        <v/>
      </c>
    </row>
    <row r="9676" spans="7:14" x14ac:dyDescent="0.25">
      <c r="G9676"/>
      <c r="H9676"/>
      <c r="I9676" s="47"/>
      <c r="J9676" s="31"/>
      <c r="K9676" s="31"/>
      <c r="L9676" s="32" t="str">
        <f>IF(ISERROR(VLOOKUP(LEFT(TablaD50[[#This Row],[Articulo]],6),ComparteD50[#All],2,FALSE)),"ND",TablaD50[[#This Row],[Articulo]])</f>
        <v>ND</v>
      </c>
      <c r="M9676" s="33" t="str">
        <f>IF(TablaD50[[#This Row],[Codigo Autorizadas]]="ND","ND",TablaD50[[#This Row],[ExistenciaActualUC]])</f>
        <v>ND</v>
      </c>
      <c r="N9676" s="34" t="str">
        <f>IF(TablaD50[[#This Row],[Almacen]]="","","D50")</f>
        <v/>
      </c>
    </row>
    <row r="9677" spans="7:14" x14ac:dyDescent="0.25">
      <c r="G9677"/>
      <c r="H9677"/>
      <c r="I9677" s="47"/>
      <c r="J9677" s="31"/>
      <c r="K9677" s="31"/>
      <c r="L9677" s="32" t="str">
        <f>IF(ISERROR(VLOOKUP(LEFT(TablaD50[[#This Row],[Articulo]],6),ComparteD50[#All],2,FALSE)),"ND",TablaD50[[#This Row],[Articulo]])</f>
        <v>ND</v>
      </c>
      <c r="M9677" s="33" t="str">
        <f>IF(TablaD50[[#This Row],[Codigo Autorizadas]]="ND","ND",TablaD50[[#This Row],[ExistenciaActualUC]])</f>
        <v>ND</v>
      </c>
      <c r="N9677" s="34" t="str">
        <f>IF(TablaD50[[#This Row],[Almacen]]="","","D50")</f>
        <v/>
      </c>
    </row>
    <row r="9678" spans="7:14" x14ac:dyDescent="0.25">
      <c r="G9678"/>
      <c r="H9678"/>
      <c r="I9678" s="47"/>
      <c r="J9678" s="31"/>
      <c r="K9678" s="31"/>
      <c r="L9678" s="32" t="str">
        <f>IF(ISERROR(VLOOKUP(LEFT(TablaD50[[#This Row],[Articulo]],6),ComparteD50[#All],2,FALSE)),"ND",TablaD50[[#This Row],[Articulo]])</f>
        <v>ND</v>
      </c>
      <c r="M9678" s="33" t="str">
        <f>IF(TablaD50[[#This Row],[Codigo Autorizadas]]="ND","ND",TablaD50[[#This Row],[ExistenciaActualUC]])</f>
        <v>ND</v>
      </c>
      <c r="N9678" s="34" t="str">
        <f>IF(TablaD50[[#This Row],[Almacen]]="","","D50")</f>
        <v/>
      </c>
    </row>
    <row r="9679" spans="7:14" x14ac:dyDescent="0.25">
      <c r="G9679"/>
      <c r="H9679"/>
      <c r="I9679" s="47"/>
      <c r="J9679" s="31"/>
      <c r="K9679" s="31"/>
      <c r="L9679" s="32" t="str">
        <f>IF(ISERROR(VLOOKUP(LEFT(TablaD50[[#This Row],[Articulo]],6),ComparteD50[#All],2,FALSE)),"ND",TablaD50[[#This Row],[Articulo]])</f>
        <v>ND</v>
      </c>
      <c r="M9679" s="33" t="str">
        <f>IF(TablaD50[[#This Row],[Codigo Autorizadas]]="ND","ND",TablaD50[[#This Row],[ExistenciaActualUC]])</f>
        <v>ND</v>
      </c>
      <c r="N9679" s="34" t="str">
        <f>IF(TablaD50[[#This Row],[Almacen]]="","","D50")</f>
        <v/>
      </c>
    </row>
    <row r="9680" spans="7:14" x14ac:dyDescent="0.25">
      <c r="G9680"/>
      <c r="H9680"/>
      <c r="I9680" s="47"/>
      <c r="J9680" s="31"/>
      <c r="K9680" s="31"/>
      <c r="L9680" s="32" t="str">
        <f>IF(ISERROR(VLOOKUP(LEFT(TablaD50[[#This Row],[Articulo]],6),ComparteD50[#All],2,FALSE)),"ND",TablaD50[[#This Row],[Articulo]])</f>
        <v>ND</v>
      </c>
      <c r="M9680" s="33" t="str">
        <f>IF(TablaD50[[#This Row],[Codigo Autorizadas]]="ND","ND",TablaD50[[#This Row],[ExistenciaActualUC]])</f>
        <v>ND</v>
      </c>
      <c r="N9680" s="34" t="str">
        <f>IF(TablaD50[[#This Row],[Almacen]]="","","D50")</f>
        <v/>
      </c>
    </row>
    <row r="9681" spans="7:14" x14ac:dyDescent="0.25">
      <c r="G9681"/>
      <c r="H9681"/>
      <c r="I9681" s="47"/>
      <c r="J9681" s="31"/>
      <c r="K9681" s="31"/>
      <c r="L9681" s="32" t="str">
        <f>IF(ISERROR(VLOOKUP(LEFT(TablaD50[[#This Row],[Articulo]],6),ComparteD50[#All],2,FALSE)),"ND",TablaD50[[#This Row],[Articulo]])</f>
        <v>ND</v>
      </c>
      <c r="M9681" s="33" t="str">
        <f>IF(TablaD50[[#This Row],[Codigo Autorizadas]]="ND","ND",TablaD50[[#This Row],[ExistenciaActualUC]])</f>
        <v>ND</v>
      </c>
      <c r="N9681" s="34" t="str">
        <f>IF(TablaD50[[#This Row],[Almacen]]="","","D50")</f>
        <v/>
      </c>
    </row>
    <row r="9682" spans="7:14" x14ac:dyDescent="0.25">
      <c r="G9682"/>
      <c r="H9682"/>
      <c r="I9682" s="47"/>
      <c r="J9682" s="31"/>
      <c r="K9682" s="31"/>
      <c r="L9682" s="32" t="str">
        <f>IF(ISERROR(VLOOKUP(LEFT(TablaD50[[#This Row],[Articulo]],6),ComparteD50[#All],2,FALSE)),"ND",TablaD50[[#This Row],[Articulo]])</f>
        <v>ND</v>
      </c>
      <c r="M9682" s="33" t="str">
        <f>IF(TablaD50[[#This Row],[Codigo Autorizadas]]="ND","ND",TablaD50[[#This Row],[ExistenciaActualUC]])</f>
        <v>ND</v>
      </c>
      <c r="N9682" s="34" t="str">
        <f>IF(TablaD50[[#This Row],[Almacen]]="","","D50")</f>
        <v/>
      </c>
    </row>
    <row r="9683" spans="7:14" x14ac:dyDescent="0.25">
      <c r="G9683"/>
      <c r="H9683"/>
      <c r="I9683" s="47"/>
      <c r="J9683" s="31"/>
      <c r="K9683" s="31"/>
      <c r="L9683" s="32" t="str">
        <f>IF(ISERROR(VLOOKUP(LEFT(TablaD50[[#This Row],[Articulo]],6),ComparteD50[#All],2,FALSE)),"ND",TablaD50[[#This Row],[Articulo]])</f>
        <v>ND</v>
      </c>
      <c r="M9683" s="33" t="str">
        <f>IF(TablaD50[[#This Row],[Codigo Autorizadas]]="ND","ND",TablaD50[[#This Row],[ExistenciaActualUC]])</f>
        <v>ND</v>
      </c>
      <c r="N9683" s="34" t="str">
        <f>IF(TablaD50[[#This Row],[Almacen]]="","","D50")</f>
        <v/>
      </c>
    </row>
    <row r="9684" spans="7:14" x14ac:dyDescent="0.25">
      <c r="G9684"/>
      <c r="H9684"/>
      <c r="I9684" s="47"/>
      <c r="J9684" s="31"/>
      <c r="K9684" s="31"/>
      <c r="L9684" s="32" t="str">
        <f>IF(ISERROR(VLOOKUP(LEFT(TablaD50[[#This Row],[Articulo]],6),ComparteD50[#All],2,FALSE)),"ND",TablaD50[[#This Row],[Articulo]])</f>
        <v>ND</v>
      </c>
      <c r="M9684" s="33" t="str">
        <f>IF(TablaD50[[#This Row],[Codigo Autorizadas]]="ND","ND",TablaD50[[#This Row],[ExistenciaActualUC]])</f>
        <v>ND</v>
      </c>
      <c r="N9684" s="34" t="str">
        <f>IF(TablaD50[[#This Row],[Almacen]]="","","D50")</f>
        <v/>
      </c>
    </row>
    <row r="9685" spans="7:14" x14ac:dyDescent="0.25">
      <c r="G9685"/>
      <c r="H9685"/>
      <c r="I9685" s="47"/>
      <c r="J9685" s="31"/>
      <c r="K9685" s="31"/>
      <c r="L9685" s="32" t="str">
        <f>IF(ISERROR(VLOOKUP(LEFT(TablaD50[[#This Row],[Articulo]],6),ComparteD50[#All],2,FALSE)),"ND",TablaD50[[#This Row],[Articulo]])</f>
        <v>ND</v>
      </c>
      <c r="M9685" s="33" t="str">
        <f>IF(TablaD50[[#This Row],[Codigo Autorizadas]]="ND","ND",TablaD50[[#This Row],[ExistenciaActualUC]])</f>
        <v>ND</v>
      </c>
      <c r="N9685" s="34" t="str">
        <f>IF(TablaD50[[#This Row],[Almacen]]="","","D50")</f>
        <v/>
      </c>
    </row>
    <row r="9686" spans="7:14" x14ac:dyDescent="0.25">
      <c r="G9686"/>
      <c r="H9686"/>
      <c r="I9686" s="47"/>
      <c r="J9686" s="31"/>
      <c r="K9686" s="31"/>
      <c r="L9686" s="32" t="str">
        <f>IF(ISERROR(VLOOKUP(LEFT(TablaD50[[#This Row],[Articulo]],6),ComparteD50[#All],2,FALSE)),"ND",TablaD50[[#This Row],[Articulo]])</f>
        <v>ND</v>
      </c>
      <c r="M9686" s="33" t="str">
        <f>IF(TablaD50[[#This Row],[Codigo Autorizadas]]="ND","ND",TablaD50[[#This Row],[ExistenciaActualUC]])</f>
        <v>ND</v>
      </c>
      <c r="N9686" s="34" t="str">
        <f>IF(TablaD50[[#This Row],[Almacen]]="","","D50")</f>
        <v/>
      </c>
    </row>
    <row r="9687" spans="7:14" x14ac:dyDescent="0.25">
      <c r="G9687"/>
      <c r="H9687"/>
      <c r="I9687" s="47"/>
      <c r="J9687" s="31"/>
      <c r="K9687" s="31"/>
      <c r="L9687" s="32" t="str">
        <f>IF(ISERROR(VLOOKUP(LEFT(TablaD50[[#This Row],[Articulo]],6),ComparteD50[#All],2,FALSE)),"ND",TablaD50[[#This Row],[Articulo]])</f>
        <v>ND</v>
      </c>
      <c r="M9687" s="33" t="str">
        <f>IF(TablaD50[[#This Row],[Codigo Autorizadas]]="ND","ND",TablaD50[[#This Row],[ExistenciaActualUC]])</f>
        <v>ND</v>
      </c>
      <c r="N9687" s="34" t="str">
        <f>IF(TablaD50[[#This Row],[Almacen]]="","","D50")</f>
        <v/>
      </c>
    </row>
    <row r="9688" spans="7:14" x14ac:dyDescent="0.25">
      <c r="G9688"/>
      <c r="H9688"/>
      <c r="I9688" s="47"/>
      <c r="J9688" s="31"/>
      <c r="K9688" s="31"/>
      <c r="L9688" s="32" t="str">
        <f>IF(ISERROR(VLOOKUP(LEFT(TablaD50[[#This Row],[Articulo]],6),ComparteD50[#All],2,FALSE)),"ND",TablaD50[[#This Row],[Articulo]])</f>
        <v>ND</v>
      </c>
      <c r="M9688" s="33" t="str">
        <f>IF(TablaD50[[#This Row],[Codigo Autorizadas]]="ND","ND",TablaD50[[#This Row],[ExistenciaActualUC]])</f>
        <v>ND</v>
      </c>
      <c r="N9688" s="34" t="str">
        <f>IF(TablaD50[[#This Row],[Almacen]]="","","D50")</f>
        <v/>
      </c>
    </row>
    <row r="9689" spans="7:14" x14ac:dyDescent="0.25">
      <c r="G9689"/>
      <c r="H9689"/>
      <c r="I9689" s="47"/>
      <c r="J9689" s="31"/>
      <c r="K9689" s="31"/>
      <c r="L9689" s="32" t="str">
        <f>IF(ISERROR(VLOOKUP(LEFT(TablaD50[[#This Row],[Articulo]],6),ComparteD50[#All],2,FALSE)),"ND",TablaD50[[#This Row],[Articulo]])</f>
        <v>ND</v>
      </c>
      <c r="M9689" s="33" t="str">
        <f>IF(TablaD50[[#This Row],[Codigo Autorizadas]]="ND","ND",TablaD50[[#This Row],[ExistenciaActualUC]])</f>
        <v>ND</v>
      </c>
      <c r="N9689" s="34" t="str">
        <f>IF(TablaD50[[#This Row],[Almacen]]="","","D50")</f>
        <v/>
      </c>
    </row>
    <row r="9690" spans="7:14" x14ac:dyDescent="0.25">
      <c r="G9690"/>
      <c r="H9690"/>
      <c r="I9690" s="47"/>
      <c r="J9690" s="31"/>
      <c r="K9690" s="31"/>
      <c r="L9690" s="32" t="str">
        <f>IF(ISERROR(VLOOKUP(LEFT(TablaD50[[#This Row],[Articulo]],6),ComparteD50[#All],2,FALSE)),"ND",TablaD50[[#This Row],[Articulo]])</f>
        <v>ND</v>
      </c>
      <c r="M9690" s="33" t="str">
        <f>IF(TablaD50[[#This Row],[Codigo Autorizadas]]="ND","ND",TablaD50[[#This Row],[ExistenciaActualUC]])</f>
        <v>ND</v>
      </c>
      <c r="N9690" s="34" t="str">
        <f>IF(TablaD50[[#This Row],[Almacen]]="","","D50")</f>
        <v/>
      </c>
    </row>
    <row r="9691" spans="7:14" x14ac:dyDescent="0.25">
      <c r="G9691"/>
      <c r="H9691"/>
      <c r="I9691" s="47"/>
      <c r="J9691" s="31"/>
      <c r="K9691" s="31"/>
      <c r="L9691" s="32" t="str">
        <f>IF(ISERROR(VLOOKUP(LEFT(TablaD50[[#This Row],[Articulo]],6),ComparteD50[#All],2,FALSE)),"ND",TablaD50[[#This Row],[Articulo]])</f>
        <v>ND</v>
      </c>
      <c r="M9691" s="33" t="str">
        <f>IF(TablaD50[[#This Row],[Codigo Autorizadas]]="ND","ND",TablaD50[[#This Row],[ExistenciaActualUC]])</f>
        <v>ND</v>
      </c>
      <c r="N9691" s="34" t="str">
        <f>IF(TablaD50[[#This Row],[Almacen]]="","","D50")</f>
        <v/>
      </c>
    </row>
    <row r="9692" spans="7:14" x14ac:dyDescent="0.25">
      <c r="G9692"/>
      <c r="H9692"/>
      <c r="I9692" s="47"/>
      <c r="J9692" s="31"/>
      <c r="K9692" s="31"/>
      <c r="L9692" s="32" t="str">
        <f>IF(ISERROR(VLOOKUP(LEFT(TablaD50[[#This Row],[Articulo]],6),ComparteD50[#All],2,FALSE)),"ND",TablaD50[[#This Row],[Articulo]])</f>
        <v>ND</v>
      </c>
      <c r="M9692" s="33" t="str">
        <f>IF(TablaD50[[#This Row],[Codigo Autorizadas]]="ND","ND",TablaD50[[#This Row],[ExistenciaActualUC]])</f>
        <v>ND</v>
      </c>
      <c r="N9692" s="34" t="str">
        <f>IF(TablaD50[[#This Row],[Almacen]]="","","D50")</f>
        <v/>
      </c>
    </row>
    <row r="9693" spans="7:14" x14ac:dyDescent="0.25">
      <c r="G9693"/>
      <c r="H9693"/>
      <c r="I9693" s="47"/>
      <c r="J9693" s="31"/>
      <c r="K9693" s="31"/>
      <c r="L9693" s="32" t="str">
        <f>IF(ISERROR(VLOOKUP(LEFT(TablaD50[[#This Row],[Articulo]],6),ComparteD50[#All],2,FALSE)),"ND",TablaD50[[#This Row],[Articulo]])</f>
        <v>ND</v>
      </c>
      <c r="M9693" s="33" t="str">
        <f>IF(TablaD50[[#This Row],[Codigo Autorizadas]]="ND","ND",TablaD50[[#This Row],[ExistenciaActualUC]])</f>
        <v>ND</v>
      </c>
      <c r="N9693" s="34" t="str">
        <f>IF(TablaD50[[#This Row],[Almacen]]="","","D50")</f>
        <v/>
      </c>
    </row>
    <row r="9694" spans="7:14" x14ac:dyDescent="0.25">
      <c r="G9694"/>
      <c r="H9694"/>
      <c r="I9694" s="47"/>
      <c r="J9694" s="31"/>
      <c r="K9694" s="31"/>
      <c r="L9694" s="32" t="str">
        <f>IF(ISERROR(VLOOKUP(LEFT(TablaD50[[#This Row],[Articulo]],6),ComparteD50[#All],2,FALSE)),"ND",TablaD50[[#This Row],[Articulo]])</f>
        <v>ND</v>
      </c>
      <c r="M9694" s="33" t="str">
        <f>IF(TablaD50[[#This Row],[Codigo Autorizadas]]="ND","ND",TablaD50[[#This Row],[ExistenciaActualUC]])</f>
        <v>ND</v>
      </c>
      <c r="N9694" s="34" t="str">
        <f>IF(TablaD50[[#This Row],[Almacen]]="","","D50")</f>
        <v/>
      </c>
    </row>
    <row r="9695" spans="7:14" x14ac:dyDescent="0.25">
      <c r="G9695"/>
      <c r="H9695"/>
      <c r="I9695" s="47"/>
      <c r="J9695" s="31"/>
      <c r="K9695" s="31"/>
      <c r="L9695" s="32" t="str">
        <f>IF(ISERROR(VLOOKUP(LEFT(TablaD50[[#This Row],[Articulo]],6),ComparteD50[#All],2,FALSE)),"ND",TablaD50[[#This Row],[Articulo]])</f>
        <v>ND</v>
      </c>
      <c r="M9695" s="33" t="str">
        <f>IF(TablaD50[[#This Row],[Codigo Autorizadas]]="ND","ND",TablaD50[[#This Row],[ExistenciaActualUC]])</f>
        <v>ND</v>
      </c>
      <c r="N9695" s="34" t="str">
        <f>IF(TablaD50[[#This Row],[Almacen]]="","","D50")</f>
        <v/>
      </c>
    </row>
    <row r="9696" spans="7:14" x14ac:dyDescent="0.25">
      <c r="G9696"/>
      <c r="H9696"/>
      <c r="I9696" s="47"/>
      <c r="J9696" s="31"/>
      <c r="K9696" s="31"/>
      <c r="L9696" s="32" t="str">
        <f>IF(ISERROR(VLOOKUP(LEFT(TablaD50[[#This Row],[Articulo]],6),ComparteD50[#All],2,FALSE)),"ND",TablaD50[[#This Row],[Articulo]])</f>
        <v>ND</v>
      </c>
      <c r="M9696" s="33" t="str">
        <f>IF(TablaD50[[#This Row],[Codigo Autorizadas]]="ND","ND",TablaD50[[#This Row],[ExistenciaActualUC]])</f>
        <v>ND</v>
      </c>
      <c r="N9696" s="34" t="str">
        <f>IF(TablaD50[[#This Row],[Almacen]]="","","D50")</f>
        <v/>
      </c>
    </row>
    <row r="9697" spans="7:14" x14ac:dyDescent="0.25">
      <c r="G9697"/>
      <c r="H9697"/>
      <c r="I9697" s="47"/>
      <c r="J9697" s="31"/>
      <c r="K9697" s="31"/>
      <c r="L9697" s="32" t="str">
        <f>IF(ISERROR(VLOOKUP(LEFT(TablaD50[[#This Row],[Articulo]],6),ComparteD50[#All],2,FALSE)),"ND",TablaD50[[#This Row],[Articulo]])</f>
        <v>ND</v>
      </c>
      <c r="M9697" s="33" t="str">
        <f>IF(TablaD50[[#This Row],[Codigo Autorizadas]]="ND","ND",TablaD50[[#This Row],[ExistenciaActualUC]])</f>
        <v>ND</v>
      </c>
      <c r="N9697" s="34" t="str">
        <f>IF(TablaD50[[#This Row],[Almacen]]="","","D50")</f>
        <v/>
      </c>
    </row>
    <row r="9698" spans="7:14" x14ac:dyDescent="0.25">
      <c r="G9698"/>
      <c r="H9698"/>
      <c r="I9698" s="47"/>
      <c r="J9698" s="31"/>
      <c r="K9698" s="31"/>
      <c r="L9698" s="32" t="str">
        <f>IF(ISERROR(VLOOKUP(LEFT(TablaD50[[#This Row],[Articulo]],6),ComparteD50[#All],2,FALSE)),"ND",TablaD50[[#This Row],[Articulo]])</f>
        <v>ND</v>
      </c>
      <c r="M9698" s="33" t="str">
        <f>IF(TablaD50[[#This Row],[Codigo Autorizadas]]="ND","ND",TablaD50[[#This Row],[ExistenciaActualUC]])</f>
        <v>ND</v>
      </c>
      <c r="N9698" s="34" t="str">
        <f>IF(TablaD50[[#This Row],[Almacen]]="","","D50")</f>
        <v/>
      </c>
    </row>
    <row r="9699" spans="7:14" x14ac:dyDescent="0.25">
      <c r="G9699"/>
      <c r="H9699"/>
      <c r="I9699" s="47"/>
      <c r="J9699" s="31"/>
      <c r="K9699" s="31"/>
      <c r="L9699" s="32" t="str">
        <f>IF(ISERROR(VLOOKUP(LEFT(TablaD50[[#This Row],[Articulo]],6),ComparteD50[#All],2,FALSE)),"ND",TablaD50[[#This Row],[Articulo]])</f>
        <v>ND</v>
      </c>
      <c r="M9699" s="33" t="str">
        <f>IF(TablaD50[[#This Row],[Codigo Autorizadas]]="ND","ND",TablaD50[[#This Row],[ExistenciaActualUC]])</f>
        <v>ND</v>
      </c>
      <c r="N9699" s="34" t="str">
        <f>IF(TablaD50[[#This Row],[Almacen]]="","","D50")</f>
        <v/>
      </c>
    </row>
    <row r="9700" spans="7:14" x14ac:dyDescent="0.25">
      <c r="G9700"/>
      <c r="H9700"/>
      <c r="I9700" s="47"/>
      <c r="J9700" s="31"/>
      <c r="K9700" s="31"/>
      <c r="L9700" s="32" t="str">
        <f>IF(ISERROR(VLOOKUP(LEFT(TablaD50[[#This Row],[Articulo]],6),ComparteD50[#All],2,FALSE)),"ND",TablaD50[[#This Row],[Articulo]])</f>
        <v>ND</v>
      </c>
      <c r="M9700" s="33" t="str">
        <f>IF(TablaD50[[#This Row],[Codigo Autorizadas]]="ND","ND",TablaD50[[#This Row],[ExistenciaActualUC]])</f>
        <v>ND</v>
      </c>
      <c r="N9700" s="34" t="str">
        <f>IF(TablaD50[[#This Row],[Almacen]]="","","D50")</f>
        <v/>
      </c>
    </row>
    <row r="9701" spans="7:14" x14ac:dyDescent="0.25">
      <c r="G9701"/>
      <c r="H9701"/>
      <c r="I9701" s="47"/>
      <c r="J9701" s="31"/>
      <c r="K9701" s="31"/>
      <c r="L9701" s="32" t="str">
        <f>IF(ISERROR(VLOOKUP(LEFT(TablaD50[[#This Row],[Articulo]],6),ComparteD50[#All],2,FALSE)),"ND",TablaD50[[#This Row],[Articulo]])</f>
        <v>ND</v>
      </c>
      <c r="M9701" s="33" t="str">
        <f>IF(TablaD50[[#This Row],[Codigo Autorizadas]]="ND","ND",TablaD50[[#This Row],[ExistenciaActualUC]])</f>
        <v>ND</v>
      </c>
      <c r="N9701" s="34" t="str">
        <f>IF(TablaD50[[#This Row],[Almacen]]="","","D50")</f>
        <v/>
      </c>
    </row>
    <row r="9702" spans="7:14" x14ac:dyDescent="0.25">
      <c r="G9702"/>
      <c r="H9702"/>
      <c r="I9702" s="47"/>
      <c r="J9702" s="31"/>
      <c r="K9702" s="31"/>
      <c r="L9702" s="32" t="str">
        <f>IF(ISERROR(VLOOKUP(LEFT(TablaD50[[#This Row],[Articulo]],6),ComparteD50[#All],2,FALSE)),"ND",TablaD50[[#This Row],[Articulo]])</f>
        <v>ND</v>
      </c>
      <c r="M9702" s="33" t="str">
        <f>IF(TablaD50[[#This Row],[Codigo Autorizadas]]="ND","ND",TablaD50[[#This Row],[ExistenciaActualUC]])</f>
        <v>ND</v>
      </c>
      <c r="N9702" s="34" t="str">
        <f>IF(TablaD50[[#This Row],[Almacen]]="","","D50")</f>
        <v/>
      </c>
    </row>
    <row r="9703" spans="7:14" x14ac:dyDescent="0.25">
      <c r="G9703"/>
      <c r="H9703"/>
      <c r="I9703" s="47"/>
      <c r="J9703" s="31"/>
      <c r="K9703" s="31"/>
      <c r="L9703" s="32" t="str">
        <f>IF(ISERROR(VLOOKUP(LEFT(TablaD50[[#This Row],[Articulo]],6),ComparteD50[#All],2,FALSE)),"ND",TablaD50[[#This Row],[Articulo]])</f>
        <v>ND</v>
      </c>
      <c r="M9703" s="33" t="str">
        <f>IF(TablaD50[[#This Row],[Codigo Autorizadas]]="ND","ND",TablaD50[[#This Row],[ExistenciaActualUC]])</f>
        <v>ND</v>
      </c>
      <c r="N9703" s="34" t="str">
        <f>IF(TablaD50[[#This Row],[Almacen]]="","","D50")</f>
        <v/>
      </c>
    </row>
    <row r="9704" spans="7:14" x14ac:dyDescent="0.25">
      <c r="G9704"/>
      <c r="H9704"/>
      <c r="I9704" s="47"/>
      <c r="J9704" s="31"/>
      <c r="K9704" s="31"/>
      <c r="L9704" s="32" t="str">
        <f>IF(ISERROR(VLOOKUP(LEFT(TablaD50[[#This Row],[Articulo]],6),ComparteD50[#All],2,FALSE)),"ND",TablaD50[[#This Row],[Articulo]])</f>
        <v>ND</v>
      </c>
      <c r="M9704" s="33" t="str">
        <f>IF(TablaD50[[#This Row],[Codigo Autorizadas]]="ND","ND",TablaD50[[#This Row],[ExistenciaActualUC]])</f>
        <v>ND</v>
      </c>
      <c r="N9704" s="34" t="str">
        <f>IF(TablaD50[[#This Row],[Almacen]]="","","D50")</f>
        <v/>
      </c>
    </row>
    <row r="9705" spans="7:14" x14ac:dyDescent="0.25">
      <c r="G9705"/>
      <c r="H9705"/>
      <c r="I9705" s="47"/>
      <c r="J9705" s="31"/>
      <c r="K9705" s="31"/>
      <c r="L9705" s="32" t="str">
        <f>IF(ISERROR(VLOOKUP(LEFT(TablaD50[[#This Row],[Articulo]],6),ComparteD50[#All],2,FALSE)),"ND",TablaD50[[#This Row],[Articulo]])</f>
        <v>ND</v>
      </c>
      <c r="M9705" s="33" t="str">
        <f>IF(TablaD50[[#This Row],[Codigo Autorizadas]]="ND","ND",TablaD50[[#This Row],[ExistenciaActualUC]])</f>
        <v>ND</v>
      </c>
      <c r="N9705" s="34" t="str">
        <f>IF(TablaD50[[#This Row],[Almacen]]="","","D50")</f>
        <v/>
      </c>
    </row>
    <row r="9706" spans="7:14" x14ac:dyDescent="0.25">
      <c r="G9706"/>
      <c r="H9706"/>
      <c r="I9706" s="47"/>
      <c r="J9706" s="31"/>
      <c r="K9706" s="31"/>
      <c r="L9706" s="32" t="str">
        <f>IF(ISERROR(VLOOKUP(LEFT(TablaD50[[#This Row],[Articulo]],6),ComparteD50[#All],2,FALSE)),"ND",TablaD50[[#This Row],[Articulo]])</f>
        <v>ND</v>
      </c>
      <c r="M9706" s="33" t="str">
        <f>IF(TablaD50[[#This Row],[Codigo Autorizadas]]="ND","ND",TablaD50[[#This Row],[ExistenciaActualUC]])</f>
        <v>ND</v>
      </c>
      <c r="N9706" s="34" t="str">
        <f>IF(TablaD50[[#This Row],[Almacen]]="","","D50")</f>
        <v/>
      </c>
    </row>
    <row r="9707" spans="7:14" x14ac:dyDescent="0.25">
      <c r="G9707"/>
      <c r="H9707"/>
      <c r="I9707" s="47"/>
      <c r="J9707" s="31"/>
      <c r="K9707" s="31"/>
      <c r="L9707" s="32" t="str">
        <f>IF(ISERROR(VLOOKUP(LEFT(TablaD50[[#This Row],[Articulo]],6),ComparteD50[#All],2,FALSE)),"ND",TablaD50[[#This Row],[Articulo]])</f>
        <v>ND</v>
      </c>
      <c r="M9707" s="33" t="str">
        <f>IF(TablaD50[[#This Row],[Codigo Autorizadas]]="ND","ND",TablaD50[[#This Row],[ExistenciaActualUC]])</f>
        <v>ND</v>
      </c>
      <c r="N9707" s="34" t="str">
        <f>IF(TablaD50[[#This Row],[Almacen]]="","","D50")</f>
        <v/>
      </c>
    </row>
    <row r="9708" spans="7:14" x14ac:dyDescent="0.25">
      <c r="G9708"/>
      <c r="H9708"/>
      <c r="I9708" s="47"/>
      <c r="J9708" s="31"/>
      <c r="K9708" s="31"/>
      <c r="L9708" s="32" t="str">
        <f>IF(ISERROR(VLOOKUP(LEFT(TablaD50[[#This Row],[Articulo]],6),ComparteD50[#All],2,FALSE)),"ND",TablaD50[[#This Row],[Articulo]])</f>
        <v>ND</v>
      </c>
      <c r="M9708" s="33" t="str">
        <f>IF(TablaD50[[#This Row],[Codigo Autorizadas]]="ND","ND",TablaD50[[#This Row],[ExistenciaActualUC]])</f>
        <v>ND</v>
      </c>
      <c r="N9708" s="34" t="str">
        <f>IF(TablaD50[[#This Row],[Almacen]]="","","D50")</f>
        <v/>
      </c>
    </row>
    <row r="9709" spans="7:14" x14ac:dyDescent="0.25">
      <c r="G9709"/>
      <c r="H9709"/>
      <c r="I9709" s="47"/>
      <c r="J9709" s="31"/>
      <c r="K9709" s="31"/>
      <c r="L9709" s="32" t="str">
        <f>IF(ISERROR(VLOOKUP(LEFT(TablaD50[[#This Row],[Articulo]],6),ComparteD50[#All],2,FALSE)),"ND",TablaD50[[#This Row],[Articulo]])</f>
        <v>ND</v>
      </c>
      <c r="M9709" s="33" t="str">
        <f>IF(TablaD50[[#This Row],[Codigo Autorizadas]]="ND","ND",TablaD50[[#This Row],[ExistenciaActualUC]])</f>
        <v>ND</v>
      </c>
      <c r="N9709" s="34" t="str">
        <f>IF(TablaD50[[#This Row],[Almacen]]="","","D50")</f>
        <v/>
      </c>
    </row>
    <row r="9710" spans="7:14" x14ac:dyDescent="0.25">
      <c r="G9710"/>
      <c r="H9710"/>
      <c r="I9710" s="47"/>
      <c r="J9710" s="31"/>
      <c r="K9710" s="31"/>
      <c r="L9710" s="32" t="str">
        <f>IF(ISERROR(VLOOKUP(LEFT(TablaD50[[#This Row],[Articulo]],6),ComparteD50[#All],2,FALSE)),"ND",TablaD50[[#This Row],[Articulo]])</f>
        <v>ND</v>
      </c>
      <c r="M9710" s="33" t="str">
        <f>IF(TablaD50[[#This Row],[Codigo Autorizadas]]="ND","ND",TablaD50[[#This Row],[ExistenciaActualUC]])</f>
        <v>ND</v>
      </c>
      <c r="N9710" s="34" t="str">
        <f>IF(TablaD50[[#This Row],[Almacen]]="","","D50")</f>
        <v/>
      </c>
    </row>
    <row r="9711" spans="7:14" x14ac:dyDescent="0.25">
      <c r="G9711"/>
      <c r="H9711"/>
      <c r="I9711" s="47"/>
      <c r="J9711" s="31"/>
      <c r="K9711" s="31"/>
      <c r="L9711" s="32" t="str">
        <f>IF(ISERROR(VLOOKUP(LEFT(TablaD50[[#This Row],[Articulo]],6),ComparteD50[#All],2,FALSE)),"ND",TablaD50[[#This Row],[Articulo]])</f>
        <v>ND</v>
      </c>
      <c r="M9711" s="33" t="str">
        <f>IF(TablaD50[[#This Row],[Codigo Autorizadas]]="ND","ND",TablaD50[[#This Row],[ExistenciaActualUC]])</f>
        <v>ND</v>
      </c>
      <c r="N9711" s="34" t="str">
        <f>IF(TablaD50[[#This Row],[Almacen]]="","","D50")</f>
        <v/>
      </c>
    </row>
    <row r="9712" spans="7:14" x14ac:dyDescent="0.25">
      <c r="G9712"/>
      <c r="H9712"/>
      <c r="I9712" s="47"/>
      <c r="J9712" s="31"/>
      <c r="K9712" s="31"/>
      <c r="L9712" s="32" t="str">
        <f>IF(ISERROR(VLOOKUP(LEFT(TablaD50[[#This Row],[Articulo]],6),ComparteD50[#All],2,FALSE)),"ND",TablaD50[[#This Row],[Articulo]])</f>
        <v>ND</v>
      </c>
      <c r="M9712" s="33" t="str">
        <f>IF(TablaD50[[#This Row],[Codigo Autorizadas]]="ND","ND",TablaD50[[#This Row],[ExistenciaActualUC]])</f>
        <v>ND</v>
      </c>
      <c r="N9712" s="34" t="str">
        <f>IF(TablaD50[[#This Row],[Almacen]]="","","D50")</f>
        <v/>
      </c>
    </row>
    <row r="9713" spans="7:14" x14ac:dyDescent="0.25">
      <c r="G9713"/>
      <c r="H9713"/>
      <c r="I9713" s="47"/>
      <c r="J9713" s="31"/>
      <c r="K9713" s="31"/>
      <c r="L9713" s="32" t="str">
        <f>IF(ISERROR(VLOOKUP(LEFT(TablaD50[[#This Row],[Articulo]],6),ComparteD50[#All],2,FALSE)),"ND",TablaD50[[#This Row],[Articulo]])</f>
        <v>ND</v>
      </c>
      <c r="M9713" s="33" t="str">
        <f>IF(TablaD50[[#This Row],[Codigo Autorizadas]]="ND","ND",TablaD50[[#This Row],[ExistenciaActualUC]])</f>
        <v>ND</v>
      </c>
      <c r="N9713" s="34" t="str">
        <f>IF(TablaD50[[#This Row],[Almacen]]="","","D50")</f>
        <v/>
      </c>
    </row>
    <row r="9714" spans="7:14" x14ac:dyDescent="0.25">
      <c r="G9714"/>
      <c r="H9714"/>
      <c r="I9714" s="47"/>
      <c r="J9714" s="31"/>
      <c r="K9714" s="31"/>
      <c r="L9714" s="32" t="str">
        <f>IF(ISERROR(VLOOKUP(LEFT(TablaD50[[#This Row],[Articulo]],6),ComparteD50[#All],2,FALSE)),"ND",TablaD50[[#This Row],[Articulo]])</f>
        <v>ND</v>
      </c>
      <c r="M9714" s="33" t="str">
        <f>IF(TablaD50[[#This Row],[Codigo Autorizadas]]="ND","ND",TablaD50[[#This Row],[ExistenciaActualUC]])</f>
        <v>ND</v>
      </c>
      <c r="N9714" s="34" t="str">
        <f>IF(TablaD50[[#This Row],[Almacen]]="","","D50")</f>
        <v/>
      </c>
    </row>
    <row r="9715" spans="7:14" x14ac:dyDescent="0.25">
      <c r="G9715"/>
      <c r="H9715"/>
      <c r="I9715" s="47"/>
      <c r="J9715" s="31"/>
      <c r="K9715" s="31"/>
      <c r="L9715" s="32" t="str">
        <f>IF(ISERROR(VLOOKUP(LEFT(TablaD50[[#This Row],[Articulo]],6),ComparteD50[#All],2,FALSE)),"ND",TablaD50[[#This Row],[Articulo]])</f>
        <v>ND</v>
      </c>
      <c r="M9715" s="33" t="str">
        <f>IF(TablaD50[[#This Row],[Codigo Autorizadas]]="ND","ND",TablaD50[[#This Row],[ExistenciaActualUC]])</f>
        <v>ND</v>
      </c>
      <c r="N9715" s="34" t="str">
        <f>IF(TablaD50[[#This Row],[Almacen]]="","","D50")</f>
        <v/>
      </c>
    </row>
    <row r="9716" spans="7:14" x14ac:dyDescent="0.25">
      <c r="G9716"/>
      <c r="H9716"/>
      <c r="I9716" s="47"/>
      <c r="J9716" s="31"/>
      <c r="K9716" s="31"/>
      <c r="L9716" s="32" t="str">
        <f>IF(ISERROR(VLOOKUP(LEFT(TablaD50[[#This Row],[Articulo]],6),ComparteD50[#All],2,FALSE)),"ND",TablaD50[[#This Row],[Articulo]])</f>
        <v>ND</v>
      </c>
      <c r="M9716" s="33" t="str">
        <f>IF(TablaD50[[#This Row],[Codigo Autorizadas]]="ND","ND",TablaD50[[#This Row],[ExistenciaActualUC]])</f>
        <v>ND</v>
      </c>
      <c r="N9716" s="34" t="str">
        <f>IF(TablaD50[[#This Row],[Almacen]]="","","D50")</f>
        <v/>
      </c>
    </row>
    <row r="9717" spans="7:14" x14ac:dyDescent="0.25">
      <c r="G9717"/>
      <c r="H9717"/>
      <c r="I9717" s="47"/>
      <c r="J9717" s="31"/>
      <c r="K9717" s="31"/>
      <c r="L9717" s="32" t="str">
        <f>IF(ISERROR(VLOOKUP(LEFT(TablaD50[[#This Row],[Articulo]],6),ComparteD50[#All],2,FALSE)),"ND",TablaD50[[#This Row],[Articulo]])</f>
        <v>ND</v>
      </c>
      <c r="M9717" s="33" t="str">
        <f>IF(TablaD50[[#This Row],[Codigo Autorizadas]]="ND","ND",TablaD50[[#This Row],[ExistenciaActualUC]])</f>
        <v>ND</v>
      </c>
      <c r="N9717" s="34" t="str">
        <f>IF(TablaD50[[#This Row],[Almacen]]="","","D50")</f>
        <v/>
      </c>
    </row>
    <row r="9718" spans="7:14" x14ac:dyDescent="0.25">
      <c r="G9718"/>
      <c r="H9718"/>
      <c r="I9718" s="47"/>
      <c r="J9718" s="31"/>
      <c r="K9718" s="31"/>
      <c r="L9718" s="32" t="str">
        <f>IF(ISERROR(VLOOKUP(LEFT(TablaD50[[#This Row],[Articulo]],6),ComparteD50[#All],2,FALSE)),"ND",TablaD50[[#This Row],[Articulo]])</f>
        <v>ND</v>
      </c>
      <c r="M9718" s="33" t="str">
        <f>IF(TablaD50[[#This Row],[Codigo Autorizadas]]="ND","ND",TablaD50[[#This Row],[ExistenciaActualUC]])</f>
        <v>ND</v>
      </c>
      <c r="N9718" s="34" t="str">
        <f>IF(TablaD50[[#This Row],[Almacen]]="","","D50")</f>
        <v/>
      </c>
    </row>
    <row r="9719" spans="7:14" x14ac:dyDescent="0.25">
      <c r="G9719"/>
      <c r="H9719"/>
      <c r="I9719" s="47"/>
      <c r="J9719" s="31"/>
      <c r="K9719" s="31"/>
      <c r="L9719" s="32" t="str">
        <f>IF(ISERROR(VLOOKUP(LEFT(TablaD50[[#This Row],[Articulo]],6),ComparteD50[#All],2,FALSE)),"ND",TablaD50[[#This Row],[Articulo]])</f>
        <v>ND</v>
      </c>
      <c r="M9719" s="33" t="str">
        <f>IF(TablaD50[[#This Row],[Codigo Autorizadas]]="ND","ND",TablaD50[[#This Row],[ExistenciaActualUC]])</f>
        <v>ND</v>
      </c>
      <c r="N9719" s="34" t="str">
        <f>IF(TablaD50[[#This Row],[Almacen]]="","","D50")</f>
        <v/>
      </c>
    </row>
    <row r="9720" spans="7:14" x14ac:dyDescent="0.25">
      <c r="G9720"/>
      <c r="H9720"/>
      <c r="I9720" s="47"/>
      <c r="J9720" s="31"/>
      <c r="K9720" s="31"/>
      <c r="L9720" s="32" t="str">
        <f>IF(ISERROR(VLOOKUP(LEFT(TablaD50[[#This Row],[Articulo]],6),ComparteD50[#All],2,FALSE)),"ND",TablaD50[[#This Row],[Articulo]])</f>
        <v>ND</v>
      </c>
      <c r="M9720" s="33" t="str">
        <f>IF(TablaD50[[#This Row],[Codigo Autorizadas]]="ND","ND",TablaD50[[#This Row],[ExistenciaActualUC]])</f>
        <v>ND</v>
      </c>
      <c r="N9720" s="34" t="str">
        <f>IF(TablaD50[[#This Row],[Almacen]]="","","D50")</f>
        <v/>
      </c>
    </row>
    <row r="9721" spans="7:14" x14ac:dyDescent="0.25">
      <c r="G9721"/>
      <c r="H9721"/>
      <c r="I9721" s="47"/>
      <c r="J9721" s="31"/>
      <c r="K9721" s="31"/>
      <c r="L9721" s="32" t="str">
        <f>IF(ISERROR(VLOOKUP(LEFT(TablaD50[[#This Row],[Articulo]],6),ComparteD50[#All],2,FALSE)),"ND",TablaD50[[#This Row],[Articulo]])</f>
        <v>ND</v>
      </c>
      <c r="M9721" s="33" t="str">
        <f>IF(TablaD50[[#This Row],[Codigo Autorizadas]]="ND","ND",TablaD50[[#This Row],[ExistenciaActualUC]])</f>
        <v>ND</v>
      </c>
      <c r="N9721" s="34" t="str">
        <f>IF(TablaD50[[#This Row],[Almacen]]="","","D50")</f>
        <v/>
      </c>
    </row>
    <row r="9722" spans="7:14" x14ac:dyDescent="0.25">
      <c r="G9722"/>
      <c r="H9722"/>
      <c r="I9722" s="47"/>
      <c r="J9722" s="31"/>
      <c r="K9722" s="31"/>
      <c r="L9722" s="32" t="str">
        <f>IF(ISERROR(VLOOKUP(LEFT(TablaD50[[#This Row],[Articulo]],6),ComparteD50[#All],2,FALSE)),"ND",TablaD50[[#This Row],[Articulo]])</f>
        <v>ND</v>
      </c>
      <c r="M9722" s="33" t="str">
        <f>IF(TablaD50[[#This Row],[Codigo Autorizadas]]="ND","ND",TablaD50[[#This Row],[ExistenciaActualUC]])</f>
        <v>ND</v>
      </c>
      <c r="N9722" s="34" t="str">
        <f>IF(TablaD50[[#This Row],[Almacen]]="","","D50")</f>
        <v/>
      </c>
    </row>
    <row r="9723" spans="7:14" x14ac:dyDescent="0.25">
      <c r="G9723"/>
      <c r="H9723"/>
      <c r="I9723" s="47"/>
      <c r="J9723" s="31"/>
      <c r="K9723" s="31"/>
      <c r="L9723" s="32" t="str">
        <f>IF(ISERROR(VLOOKUP(LEFT(TablaD50[[#This Row],[Articulo]],6),ComparteD50[#All],2,FALSE)),"ND",TablaD50[[#This Row],[Articulo]])</f>
        <v>ND</v>
      </c>
      <c r="M9723" s="33" t="str">
        <f>IF(TablaD50[[#This Row],[Codigo Autorizadas]]="ND","ND",TablaD50[[#This Row],[ExistenciaActualUC]])</f>
        <v>ND</v>
      </c>
      <c r="N9723" s="34" t="str">
        <f>IF(TablaD50[[#This Row],[Almacen]]="","","D50")</f>
        <v/>
      </c>
    </row>
    <row r="9724" spans="7:14" x14ac:dyDescent="0.25">
      <c r="G9724"/>
      <c r="H9724"/>
      <c r="I9724" s="47"/>
      <c r="J9724" s="31"/>
      <c r="K9724" s="31"/>
      <c r="L9724" s="32" t="str">
        <f>IF(ISERROR(VLOOKUP(LEFT(TablaD50[[#This Row],[Articulo]],6),ComparteD50[#All],2,FALSE)),"ND",TablaD50[[#This Row],[Articulo]])</f>
        <v>ND</v>
      </c>
      <c r="M9724" s="33" t="str">
        <f>IF(TablaD50[[#This Row],[Codigo Autorizadas]]="ND","ND",TablaD50[[#This Row],[ExistenciaActualUC]])</f>
        <v>ND</v>
      </c>
      <c r="N9724" s="34" t="str">
        <f>IF(TablaD50[[#This Row],[Almacen]]="","","D50")</f>
        <v/>
      </c>
    </row>
    <row r="9725" spans="7:14" x14ac:dyDescent="0.25">
      <c r="G9725"/>
      <c r="H9725"/>
      <c r="I9725" s="47"/>
      <c r="J9725" s="31"/>
      <c r="K9725" s="31"/>
      <c r="L9725" s="32" t="str">
        <f>IF(ISERROR(VLOOKUP(LEFT(TablaD50[[#This Row],[Articulo]],6),ComparteD50[#All],2,FALSE)),"ND",TablaD50[[#This Row],[Articulo]])</f>
        <v>ND</v>
      </c>
      <c r="M9725" s="33" t="str">
        <f>IF(TablaD50[[#This Row],[Codigo Autorizadas]]="ND","ND",TablaD50[[#This Row],[ExistenciaActualUC]])</f>
        <v>ND</v>
      </c>
      <c r="N9725" s="34" t="str">
        <f>IF(TablaD50[[#This Row],[Almacen]]="","","D50")</f>
        <v/>
      </c>
    </row>
    <row r="9726" spans="7:14" x14ac:dyDescent="0.25">
      <c r="G9726"/>
      <c r="H9726"/>
      <c r="I9726" s="47"/>
      <c r="J9726" s="31"/>
      <c r="K9726" s="31"/>
      <c r="L9726" s="32" t="str">
        <f>IF(ISERROR(VLOOKUP(LEFT(TablaD50[[#This Row],[Articulo]],6),ComparteD50[#All],2,FALSE)),"ND",TablaD50[[#This Row],[Articulo]])</f>
        <v>ND</v>
      </c>
      <c r="M9726" s="33" t="str">
        <f>IF(TablaD50[[#This Row],[Codigo Autorizadas]]="ND","ND",TablaD50[[#This Row],[ExistenciaActualUC]])</f>
        <v>ND</v>
      </c>
      <c r="N9726" s="34" t="str">
        <f>IF(TablaD50[[#This Row],[Almacen]]="","","D50")</f>
        <v/>
      </c>
    </row>
    <row r="9727" spans="7:14" x14ac:dyDescent="0.25">
      <c r="G9727"/>
      <c r="H9727"/>
      <c r="I9727" s="47"/>
      <c r="J9727" s="31"/>
      <c r="K9727" s="31"/>
      <c r="L9727" s="32" t="str">
        <f>IF(ISERROR(VLOOKUP(LEFT(TablaD50[[#This Row],[Articulo]],6),ComparteD50[#All],2,FALSE)),"ND",TablaD50[[#This Row],[Articulo]])</f>
        <v>ND</v>
      </c>
      <c r="M9727" s="33" t="str">
        <f>IF(TablaD50[[#This Row],[Codigo Autorizadas]]="ND","ND",TablaD50[[#This Row],[ExistenciaActualUC]])</f>
        <v>ND</v>
      </c>
      <c r="N9727" s="34" t="str">
        <f>IF(TablaD50[[#This Row],[Almacen]]="","","D50")</f>
        <v/>
      </c>
    </row>
    <row r="9728" spans="7:14" x14ac:dyDescent="0.25">
      <c r="G9728"/>
      <c r="H9728"/>
      <c r="I9728" s="47"/>
      <c r="J9728" s="31"/>
      <c r="K9728" s="31"/>
      <c r="L9728" s="32" t="str">
        <f>IF(ISERROR(VLOOKUP(LEFT(TablaD50[[#This Row],[Articulo]],6),ComparteD50[#All],2,FALSE)),"ND",TablaD50[[#This Row],[Articulo]])</f>
        <v>ND</v>
      </c>
      <c r="M9728" s="33" t="str">
        <f>IF(TablaD50[[#This Row],[Codigo Autorizadas]]="ND","ND",TablaD50[[#This Row],[ExistenciaActualUC]])</f>
        <v>ND</v>
      </c>
      <c r="N9728" s="34" t="str">
        <f>IF(TablaD50[[#This Row],[Almacen]]="","","D50")</f>
        <v/>
      </c>
    </row>
    <row r="9729" spans="7:14" x14ac:dyDescent="0.25">
      <c r="G9729"/>
      <c r="H9729"/>
      <c r="I9729" s="47"/>
      <c r="J9729" s="31"/>
      <c r="K9729" s="31"/>
      <c r="L9729" s="32" t="str">
        <f>IF(ISERROR(VLOOKUP(LEFT(TablaD50[[#This Row],[Articulo]],6),ComparteD50[#All],2,FALSE)),"ND",TablaD50[[#This Row],[Articulo]])</f>
        <v>ND</v>
      </c>
      <c r="M9729" s="33" t="str">
        <f>IF(TablaD50[[#This Row],[Codigo Autorizadas]]="ND","ND",TablaD50[[#This Row],[ExistenciaActualUC]])</f>
        <v>ND</v>
      </c>
      <c r="N9729" s="34" t="str">
        <f>IF(TablaD50[[#This Row],[Almacen]]="","","D50")</f>
        <v/>
      </c>
    </row>
    <row r="9730" spans="7:14" x14ac:dyDescent="0.25">
      <c r="G9730"/>
      <c r="H9730"/>
      <c r="I9730" s="47"/>
      <c r="J9730" s="31"/>
      <c r="K9730" s="31"/>
      <c r="L9730" s="32" t="str">
        <f>IF(ISERROR(VLOOKUP(LEFT(TablaD50[[#This Row],[Articulo]],6),ComparteD50[#All],2,FALSE)),"ND",TablaD50[[#This Row],[Articulo]])</f>
        <v>ND</v>
      </c>
      <c r="M9730" s="33" t="str">
        <f>IF(TablaD50[[#This Row],[Codigo Autorizadas]]="ND","ND",TablaD50[[#This Row],[ExistenciaActualUC]])</f>
        <v>ND</v>
      </c>
      <c r="N9730" s="34" t="str">
        <f>IF(TablaD50[[#This Row],[Almacen]]="","","D50")</f>
        <v/>
      </c>
    </row>
    <row r="9731" spans="7:14" x14ac:dyDescent="0.25">
      <c r="G9731"/>
      <c r="H9731"/>
      <c r="I9731" s="47"/>
      <c r="J9731" s="31"/>
      <c r="K9731" s="31"/>
      <c r="L9731" s="32" t="str">
        <f>IF(ISERROR(VLOOKUP(LEFT(TablaD50[[#This Row],[Articulo]],6),ComparteD50[#All],2,FALSE)),"ND",TablaD50[[#This Row],[Articulo]])</f>
        <v>ND</v>
      </c>
      <c r="M9731" s="33" t="str">
        <f>IF(TablaD50[[#This Row],[Codigo Autorizadas]]="ND","ND",TablaD50[[#This Row],[ExistenciaActualUC]])</f>
        <v>ND</v>
      </c>
      <c r="N9731" s="34" t="str">
        <f>IF(TablaD50[[#This Row],[Almacen]]="","","D50")</f>
        <v/>
      </c>
    </row>
    <row r="9732" spans="7:14" x14ac:dyDescent="0.25">
      <c r="G9732"/>
      <c r="H9732"/>
      <c r="I9732" s="47"/>
      <c r="J9732" s="31"/>
      <c r="K9732" s="31"/>
      <c r="L9732" s="32" t="str">
        <f>IF(ISERROR(VLOOKUP(LEFT(TablaD50[[#This Row],[Articulo]],6),ComparteD50[#All],2,FALSE)),"ND",TablaD50[[#This Row],[Articulo]])</f>
        <v>ND</v>
      </c>
      <c r="M9732" s="33" t="str">
        <f>IF(TablaD50[[#This Row],[Codigo Autorizadas]]="ND","ND",TablaD50[[#This Row],[ExistenciaActualUC]])</f>
        <v>ND</v>
      </c>
      <c r="N9732" s="34" t="str">
        <f>IF(TablaD50[[#This Row],[Almacen]]="","","D50")</f>
        <v/>
      </c>
    </row>
    <row r="9733" spans="7:14" x14ac:dyDescent="0.25">
      <c r="G9733"/>
      <c r="H9733"/>
      <c r="I9733" s="47"/>
      <c r="J9733" s="31"/>
      <c r="K9733" s="31"/>
      <c r="L9733" s="32" t="str">
        <f>IF(ISERROR(VLOOKUP(LEFT(TablaD50[[#This Row],[Articulo]],6),ComparteD50[#All],2,FALSE)),"ND",TablaD50[[#This Row],[Articulo]])</f>
        <v>ND</v>
      </c>
      <c r="M9733" s="33" t="str">
        <f>IF(TablaD50[[#This Row],[Codigo Autorizadas]]="ND","ND",TablaD50[[#This Row],[ExistenciaActualUC]])</f>
        <v>ND</v>
      </c>
      <c r="N9733" s="34" t="str">
        <f>IF(TablaD50[[#This Row],[Almacen]]="","","D50")</f>
        <v/>
      </c>
    </row>
    <row r="9734" spans="7:14" x14ac:dyDescent="0.25">
      <c r="G9734"/>
      <c r="H9734"/>
      <c r="I9734" s="47"/>
      <c r="J9734" s="31"/>
      <c r="K9734" s="31"/>
      <c r="L9734" s="32" t="str">
        <f>IF(ISERROR(VLOOKUP(LEFT(TablaD50[[#This Row],[Articulo]],6),ComparteD50[#All],2,FALSE)),"ND",TablaD50[[#This Row],[Articulo]])</f>
        <v>ND</v>
      </c>
      <c r="M9734" s="33" t="str">
        <f>IF(TablaD50[[#This Row],[Codigo Autorizadas]]="ND","ND",TablaD50[[#This Row],[ExistenciaActualUC]])</f>
        <v>ND</v>
      </c>
      <c r="N9734" s="34" t="str">
        <f>IF(TablaD50[[#This Row],[Almacen]]="","","D50")</f>
        <v/>
      </c>
    </row>
    <row r="9735" spans="7:14" x14ac:dyDescent="0.25">
      <c r="G9735"/>
      <c r="H9735"/>
      <c r="I9735" s="47"/>
      <c r="J9735" s="31"/>
      <c r="K9735" s="31"/>
      <c r="L9735" s="32" t="str">
        <f>IF(ISERROR(VLOOKUP(LEFT(TablaD50[[#This Row],[Articulo]],6),ComparteD50[#All],2,FALSE)),"ND",TablaD50[[#This Row],[Articulo]])</f>
        <v>ND</v>
      </c>
      <c r="M9735" s="33" t="str">
        <f>IF(TablaD50[[#This Row],[Codigo Autorizadas]]="ND","ND",TablaD50[[#This Row],[ExistenciaActualUC]])</f>
        <v>ND</v>
      </c>
      <c r="N9735" s="34" t="str">
        <f>IF(TablaD50[[#This Row],[Almacen]]="","","D50")</f>
        <v/>
      </c>
    </row>
    <row r="9736" spans="7:14" x14ac:dyDescent="0.25">
      <c r="G9736"/>
      <c r="H9736"/>
      <c r="I9736" s="47"/>
      <c r="J9736" s="31"/>
      <c r="K9736" s="31"/>
      <c r="L9736" s="32" t="str">
        <f>IF(ISERROR(VLOOKUP(LEFT(TablaD50[[#This Row],[Articulo]],6),ComparteD50[#All],2,FALSE)),"ND",TablaD50[[#This Row],[Articulo]])</f>
        <v>ND</v>
      </c>
      <c r="M9736" s="33" t="str">
        <f>IF(TablaD50[[#This Row],[Codigo Autorizadas]]="ND","ND",TablaD50[[#This Row],[ExistenciaActualUC]])</f>
        <v>ND</v>
      </c>
      <c r="N9736" s="34" t="str">
        <f>IF(TablaD50[[#This Row],[Almacen]]="","","D50")</f>
        <v/>
      </c>
    </row>
    <row r="9737" spans="7:14" x14ac:dyDescent="0.25">
      <c r="G9737"/>
      <c r="H9737"/>
      <c r="I9737" s="47"/>
      <c r="J9737" s="31"/>
      <c r="K9737" s="31"/>
      <c r="L9737" s="32" t="str">
        <f>IF(ISERROR(VLOOKUP(LEFT(TablaD50[[#This Row],[Articulo]],6),ComparteD50[#All],2,FALSE)),"ND",TablaD50[[#This Row],[Articulo]])</f>
        <v>ND</v>
      </c>
      <c r="M9737" s="33" t="str">
        <f>IF(TablaD50[[#This Row],[Codigo Autorizadas]]="ND","ND",TablaD50[[#This Row],[ExistenciaActualUC]])</f>
        <v>ND</v>
      </c>
      <c r="N9737" s="34" t="str">
        <f>IF(TablaD50[[#This Row],[Almacen]]="","","D50")</f>
        <v/>
      </c>
    </row>
    <row r="9738" spans="7:14" x14ac:dyDescent="0.25">
      <c r="G9738"/>
      <c r="H9738"/>
      <c r="I9738" s="47"/>
      <c r="J9738" s="31"/>
      <c r="K9738" s="31"/>
      <c r="L9738" s="32" t="str">
        <f>IF(ISERROR(VLOOKUP(LEFT(TablaD50[[#This Row],[Articulo]],6),ComparteD50[#All],2,FALSE)),"ND",TablaD50[[#This Row],[Articulo]])</f>
        <v>ND</v>
      </c>
      <c r="M9738" s="33" t="str">
        <f>IF(TablaD50[[#This Row],[Codigo Autorizadas]]="ND","ND",TablaD50[[#This Row],[ExistenciaActualUC]])</f>
        <v>ND</v>
      </c>
      <c r="N9738" s="34" t="str">
        <f>IF(TablaD50[[#This Row],[Almacen]]="","","D50")</f>
        <v/>
      </c>
    </row>
    <row r="9739" spans="7:14" x14ac:dyDescent="0.25">
      <c r="G9739"/>
      <c r="H9739"/>
      <c r="I9739" s="47"/>
      <c r="J9739" s="31"/>
      <c r="K9739" s="31"/>
      <c r="L9739" s="32" t="str">
        <f>IF(ISERROR(VLOOKUP(LEFT(TablaD50[[#This Row],[Articulo]],6),ComparteD50[#All],2,FALSE)),"ND",TablaD50[[#This Row],[Articulo]])</f>
        <v>ND</v>
      </c>
      <c r="M9739" s="33" t="str">
        <f>IF(TablaD50[[#This Row],[Codigo Autorizadas]]="ND","ND",TablaD50[[#This Row],[ExistenciaActualUC]])</f>
        <v>ND</v>
      </c>
      <c r="N9739" s="34" t="str">
        <f>IF(TablaD50[[#This Row],[Almacen]]="","","D50")</f>
        <v/>
      </c>
    </row>
    <row r="9740" spans="7:14" x14ac:dyDescent="0.25">
      <c r="G9740"/>
      <c r="H9740"/>
      <c r="I9740" s="47"/>
      <c r="J9740" s="31"/>
      <c r="K9740" s="31"/>
      <c r="L9740" s="32" t="str">
        <f>IF(ISERROR(VLOOKUP(LEFT(TablaD50[[#This Row],[Articulo]],6),ComparteD50[#All],2,FALSE)),"ND",TablaD50[[#This Row],[Articulo]])</f>
        <v>ND</v>
      </c>
      <c r="M9740" s="33" t="str">
        <f>IF(TablaD50[[#This Row],[Codigo Autorizadas]]="ND","ND",TablaD50[[#This Row],[ExistenciaActualUC]])</f>
        <v>ND</v>
      </c>
      <c r="N9740" s="34" t="str">
        <f>IF(TablaD50[[#This Row],[Almacen]]="","","D50")</f>
        <v/>
      </c>
    </row>
    <row r="9741" spans="7:14" x14ac:dyDescent="0.25">
      <c r="G9741"/>
      <c r="H9741"/>
      <c r="I9741" s="47"/>
      <c r="J9741" s="31"/>
      <c r="K9741" s="31"/>
      <c r="L9741" s="32" t="str">
        <f>IF(ISERROR(VLOOKUP(LEFT(TablaD50[[#This Row],[Articulo]],6),ComparteD50[#All],2,FALSE)),"ND",TablaD50[[#This Row],[Articulo]])</f>
        <v>ND</v>
      </c>
      <c r="M9741" s="33" t="str">
        <f>IF(TablaD50[[#This Row],[Codigo Autorizadas]]="ND","ND",TablaD50[[#This Row],[ExistenciaActualUC]])</f>
        <v>ND</v>
      </c>
      <c r="N9741" s="34" t="str">
        <f>IF(TablaD50[[#This Row],[Almacen]]="","","D50")</f>
        <v/>
      </c>
    </row>
    <row r="9742" spans="7:14" x14ac:dyDescent="0.25">
      <c r="G9742"/>
      <c r="H9742"/>
      <c r="I9742" s="47"/>
      <c r="J9742" s="31"/>
      <c r="K9742" s="31"/>
      <c r="L9742" s="32" t="str">
        <f>IF(ISERROR(VLOOKUP(LEFT(TablaD50[[#This Row],[Articulo]],6),ComparteD50[#All],2,FALSE)),"ND",TablaD50[[#This Row],[Articulo]])</f>
        <v>ND</v>
      </c>
      <c r="M9742" s="33" t="str">
        <f>IF(TablaD50[[#This Row],[Codigo Autorizadas]]="ND","ND",TablaD50[[#This Row],[ExistenciaActualUC]])</f>
        <v>ND</v>
      </c>
      <c r="N9742" s="34" t="str">
        <f>IF(TablaD50[[#This Row],[Almacen]]="","","D50")</f>
        <v/>
      </c>
    </row>
    <row r="9743" spans="7:14" x14ac:dyDescent="0.25">
      <c r="G9743"/>
      <c r="H9743"/>
      <c r="I9743" s="47"/>
      <c r="J9743" s="31"/>
      <c r="K9743" s="31"/>
      <c r="L9743" s="32" t="str">
        <f>IF(ISERROR(VLOOKUP(LEFT(TablaD50[[#This Row],[Articulo]],6),ComparteD50[#All],2,FALSE)),"ND",TablaD50[[#This Row],[Articulo]])</f>
        <v>ND</v>
      </c>
      <c r="M9743" s="33" t="str">
        <f>IF(TablaD50[[#This Row],[Codigo Autorizadas]]="ND","ND",TablaD50[[#This Row],[ExistenciaActualUC]])</f>
        <v>ND</v>
      </c>
      <c r="N9743" s="34" t="str">
        <f>IF(TablaD50[[#This Row],[Almacen]]="","","D50")</f>
        <v/>
      </c>
    </row>
    <row r="9744" spans="7:14" x14ac:dyDescent="0.25">
      <c r="G9744"/>
      <c r="H9744"/>
      <c r="I9744" s="47"/>
      <c r="J9744" s="31"/>
      <c r="K9744" s="31"/>
      <c r="L9744" s="32" t="str">
        <f>IF(ISERROR(VLOOKUP(LEFT(TablaD50[[#This Row],[Articulo]],6),ComparteD50[#All],2,FALSE)),"ND",TablaD50[[#This Row],[Articulo]])</f>
        <v>ND</v>
      </c>
      <c r="M9744" s="33" t="str">
        <f>IF(TablaD50[[#This Row],[Codigo Autorizadas]]="ND","ND",TablaD50[[#This Row],[ExistenciaActualUC]])</f>
        <v>ND</v>
      </c>
      <c r="N9744" s="34" t="str">
        <f>IF(TablaD50[[#This Row],[Almacen]]="","","D50")</f>
        <v/>
      </c>
    </row>
    <row r="9745" spans="7:14" x14ac:dyDescent="0.25">
      <c r="G9745"/>
      <c r="H9745"/>
      <c r="I9745" s="47"/>
      <c r="J9745" s="31"/>
      <c r="K9745" s="31"/>
      <c r="L9745" s="32" t="str">
        <f>IF(ISERROR(VLOOKUP(LEFT(TablaD50[[#This Row],[Articulo]],6),ComparteD50[#All],2,FALSE)),"ND",TablaD50[[#This Row],[Articulo]])</f>
        <v>ND</v>
      </c>
      <c r="M9745" s="33" t="str">
        <f>IF(TablaD50[[#This Row],[Codigo Autorizadas]]="ND","ND",TablaD50[[#This Row],[ExistenciaActualUC]])</f>
        <v>ND</v>
      </c>
      <c r="N9745" s="34" t="str">
        <f>IF(TablaD50[[#This Row],[Almacen]]="","","D50")</f>
        <v/>
      </c>
    </row>
    <row r="9746" spans="7:14" x14ac:dyDescent="0.25">
      <c r="G9746"/>
      <c r="H9746"/>
      <c r="I9746" s="47"/>
      <c r="J9746" s="31"/>
      <c r="K9746" s="31"/>
      <c r="L9746" s="32" t="str">
        <f>IF(ISERROR(VLOOKUP(LEFT(TablaD50[[#This Row],[Articulo]],6),ComparteD50[#All],2,FALSE)),"ND",TablaD50[[#This Row],[Articulo]])</f>
        <v>ND</v>
      </c>
      <c r="M9746" s="33" t="str">
        <f>IF(TablaD50[[#This Row],[Codigo Autorizadas]]="ND","ND",TablaD50[[#This Row],[ExistenciaActualUC]])</f>
        <v>ND</v>
      </c>
      <c r="N9746" s="34" t="str">
        <f>IF(TablaD50[[#This Row],[Almacen]]="","","D50")</f>
        <v/>
      </c>
    </row>
    <row r="9747" spans="7:14" x14ac:dyDescent="0.25">
      <c r="G9747"/>
      <c r="H9747"/>
      <c r="I9747" s="47"/>
      <c r="J9747" s="31"/>
      <c r="K9747" s="31"/>
      <c r="L9747" s="32" t="str">
        <f>IF(ISERROR(VLOOKUP(LEFT(TablaD50[[#This Row],[Articulo]],6),ComparteD50[#All],2,FALSE)),"ND",TablaD50[[#This Row],[Articulo]])</f>
        <v>ND</v>
      </c>
      <c r="M9747" s="33" t="str">
        <f>IF(TablaD50[[#This Row],[Codigo Autorizadas]]="ND","ND",TablaD50[[#This Row],[ExistenciaActualUC]])</f>
        <v>ND</v>
      </c>
      <c r="N9747" s="34" t="str">
        <f>IF(TablaD50[[#This Row],[Almacen]]="","","D50")</f>
        <v/>
      </c>
    </row>
    <row r="9748" spans="7:14" x14ac:dyDescent="0.25">
      <c r="G9748"/>
      <c r="H9748"/>
      <c r="I9748" s="47"/>
      <c r="J9748" s="31"/>
      <c r="K9748" s="31"/>
      <c r="L9748" s="32" t="str">
        <f>IF(ISERROR(VLOOKUP(LEFT(TablaD50[[#This Row],[Articulo]],6),ComparteD50[#All],2,FALSE)),"ND",TablaD50[[#This Row],[Articulo]])</f>
        <v>ND</v>
      </c>
      <c r="M9748" s="33" t="str">
        <f>IF(TablaD50[[#This Row],[Codigo Autorizadas]]="ND","ND",TablaD50[[#This Row],[ExistenciaActualUC]])</f>
        <v>ND</v>
      </c>
      <c r="N9748" s="34" t="str">
        <f>IF(TablaD50[[#This Row],[Almacen]]="","","D50")</f>
        <v/>
      </c>
    </row>
    <row r="9749" spans="7:14" x14ac:dyDescent="0.25">
      <c r="G9749"/>
      <c r="H9749"/>
      <c r="I9749" s="47"/>
      <c r="J9749" s="31"/>
      <c r="K9749" s="31"/>
      <c r="L9749" s="32" t="str">
        <f>IF(ISERROR(VLOOKUP(LEFT(TablaD50[[#This Row],[Articulo]],6),ComparteD50[#All],2,FALSE)),"ND",TablaD50[[#This Row],[Articulo]])</f>
        <v>ND</v>
      </c>
      <c r="M9749" s="33" t="str">
        <f>IF(TablaD50[[#This Row],[Codigo Autorizadas]]="ND","ND",TablaD50[[#This Row],[ExistenciaActualUC]])</f>
        <v>ND</v>
      </c>
      <c r="N9749" s="34" t="str">
        <f>IF(TablaD50[[#This Row],[Almacen]]="","","D50")</f>
        <v/>
      </c>
    </row>
    <row r="9750" spans="7:14" x14ac:dyDescent="0.25">
      <c r="G9750"/>
      <c r="H9750"/>
      <c r="I9750" s="47"/>
      <c r="J9750" s="31"/>
      <c r="K9750" s="31"/>
      <c r="L9750" s="32" t="str">
        <f>IF(ISERROR(VLOOKUP(LEFT(TablaD50[[#This Row],[Articulo]],6),ComparteD50[#All],2,FALSE)),"ND",TablaD50[[#This Row],[Articulo]])</f>
        <v>ND</v>
      </c>
      <c r="M9750" s="33" t="str">
        <f>IF(TablaD50[[#This Row],[Codigo Autorizadas]]="ND","ND",TablaD50[[#This Row],[ExistenciaActualUC]])</f>
        <v>ND</v>
      </c>
      <c r="N9750" s="34" t="str">
        <f>IF(TablaD50[[#This Row],[Almacen]]="","","D50")</f>
        <v/>
      </c>
    </row>
    <row r="9751" spans="7:14" x14ac:dyDescent="0.25">
      <c r="G9751"/>
      <c r="H9751"/>
      <c r="I9751" s="47"/>
      <c r="J9751" s="31"/>
      <c r="K9751" s="31"/>
      <c r="L9751" s="32" t="str">
        <f>IF(ISERROR(VLOOKUP(LEFT(TablaD50[[#This Row],[Articulo]],6),ComparteD50[#All],2,FALSE)),"ND",TablaD50[[#This Row],[Articulo]])</f>
        <v>ND</v>
      </c>
      <c r="M9751" s="33" t="str">
        <f>IF(TablaD50[[#This Row],[Codigo Autorizadas]]="ND","ND",TablaD50[[#This Row],[ExistenciaActualUC]])</f>
        <v>ND</v>
      </c>
      <c r="N9751" s="34" t="str">
        <f>IF(TablaD50[[#This Row],[Almacen]]="","","D50")</f>
        <v/>
      </c>
    </row>
    <row r="9752" spans="7:14" x14ac:dyDescent="0.25">
      <c r="G9752"/>
      <c r="H9752"/>
      <c r="I9752" s="47"/>
      <c r="J9752" s="31"/>
      <c r="K9752" s="31"/>
      <c r="L9752" s="32" t="str">
        <f>IF(ISERROR(VLOOKUP(LEFT(TablaD50[[#This Row],[Articulo]],6),ComparteD50[#All],2,FALSE)),"ND",TablaD50[[#This Row],[Articulo]])</f>
        <v>ND</v>
      </c>
      <c r="M9752" s="33" t="str">
        <f>IF(TablaD50[[#This Row],[Codigo Autorizadas]]="ND","ND",TablaD50[[#This Row],[ExistenciaActualUC]])</f>
        <v>ND</v>
      </c>
      <c r="N9752" s="34" t="str">
        <f>IF(TablaD50[[#This Row],[Almacen]]="","","D50")</f>
        <v/>
      </c>
    </row>
    <row r="9753" spans="7:14" x14ac:dyDescent="0.25">
      <c r="G9753"/>
      <c r="H9753"/>
      <c r="I9753" s="47"/>
      <c r="J9753" s="31"/>
      <c r="K9753" s="31"/>
      <c r="L9753" s="32" t="str">
        <f>IF(ISERROR(VLOOKUP(LEFT(TablaD50[[#This Row],[Articulo]],6),ComparteD50[#All],2,FALSE)),"ND",TablaD50[[#This Row],[Articulo]])</f>
        <v>ND</v>
      </c>
      <c r="M9753" s="33" t="str">
        <f>IF(TablaD50[[#This Row],[Codigo Autorizadas]]="ND","ND",TablaD50[[#This Row],[ExistenciaActualUC]])</f>
        <v>ND</v>
      </c>
      <c r="N9753" s="34" t="str">
        <f>IF(TablaD50[[#This Row],[Almacen]]="","","D50")</f>
        <v/>
      </c>
    </row>
    <row r="9754" spans="7:14" x14ac:dyDescent="0.25">
      <c r="G9754"/>
      <c r="H9754"/>
      <c r="I9754" s="47"/>
      <c r="J9754" s="31"/>
      <c r="K9754" s="31"/>
      <c r="L9754" s="32" t="str">
        <f>IF(ISERROR(VLOOKUP(LEFT(TablaD50[[#This Row],[Articulo]],6),ComparteD50[#All],2,FALSE)),"ND",TablaD50[[#This Row],[Articulo]])</f>
        <v>ND</v>
      </c>
      <c r="M9754" s="33" t="str">
        <f>IF(TablaD50[[#This Row],[Codigo Autorizadas]]="ND","ND",TablaD50[[#This Row],[ExistenciaActualUC]])</f>
        <v>ND</v>
      </c>
      <c r="N9754" s="34" t="str">
        <f>IF(TablaD50[[#This Row],[Almacen]]="","","D50")</f>
        <v/>
      </c>
    </row>
    <row r="9755" spans="7:14" x14ac:dyDescent="0.25">
      <c r="G9755"/>
      <c r="H9755"/>
      <c r="I9755" s="47"/>
      <c r="J9755" s="31"/>
      <c r="K9755" s="31"/>
      <c r="L9755" s="32" t="str">
        <f>IF(ISERROR(VLOOKUP(LEFT(TablaD50[[#This Row],[Articulo]],6),ComparteD50[#All],2,FALSE)),"ND",TablaD50[[#This Row],[Articulo]])</f>
        <v>ND</v>
      </c>
      <c r="M9755" s="33" t="str">
        <f>IF(TablaD50[[#This Row],[Codigo Autorizadas]]="ND","ND",TablaD50[[#This Row],[ExistenciaActualUC]])</f>
        <v>ND</v>
      </c>
      <c r="N9755" s="34" t="str">
        <f>IF(TablaD50[[#This Row],[Almacen]]="","","D50")</f>
        <v/>
      </c>
    </row>
    <row r="9756" spans="7:14" x14ac:dyDescent="0.25">
      <c r="G9756"/>
      <c r="H9756"/>
      <c r="I9756" s="47"/>
      <c r="J9756" s="31"/>
      <c r="K9756" s="31"/>
      <c r="L9756" s="32" t="str">
        <f>IF(ISERROR(VLOOKUP(LEFT(TablaD50[[#This Row],[Articulo]],6),ComparteD50[#All],2,FALSE)),"ND",TablaD50[[#This Row],[Articulo]])</f>
        <v>ND</v>
      </c>
      <c r="M9756" s="33" t="str">
        <f>IF(TablaD50[[#This Row],[Codigo Autorizadas]]="ND","ND",TablaD50[[#This Row],[ExistenciaActualUC]])</f>
        <v>ND</v>
      </c>
      <c r="N9756" s="34" t="str">
        <f>IF(TablaD50[[#This Row],[Almacen]]="","","D50")</f>
        <v/>
      </c>
    </row>
    <row r="9757" spans="7:14" x14ac:dyDescent="0.25">
      <c r="G9757"/>
      <c r="H9757"/>
      <c r="I9757" s="47"/>
      <c r="J9757" s="31"/>
      <c r="K9757" s="31"/>
      <c r="L9757" s="32" t="str">
        <f>IF(ISERROR(VLOOKUP(LEFT(TablaD50[[#This Row],[Articulo]],6),ComparteD50[#All],2,FALSE)),"ND",TablaD50[[#This Row],[Articulo]])</f>
        <v>ND</v>
      </c>
      <c r="M9757" s="33" t="str">
        <f>IF(TablaD50[[#This Row],[Codigo Autorizadas]]="ND","ND",TablaD50[[#This Row],[ExistenciaActualUC]])</f>
        <v>ND</v>
      </c>
      <c r="N9757" s="34" t="str">
        <f>IF(TablaD50[[#This Row],[Almacen]]="","","D50")</f>
        <v/>
      </c>
    </row>
    <row r="9758" spans="7:14" x14ac:dyDescent="0.25">
      <c r="G9758"/>
      <c r="H9758"/>
      <c r="I9758" s="47"/>
      <c r="J9758" s="31"/>
      <c r="K9758" s="31"/>
      <c r="L9758" s="32" t="str">
        <f>IF(ISERROR(VLOOKUP(LEFT(TablaD50[[#This Row],[Articulo]],6),ComparteD50[#All],2,FALSE)),"ND",TablaD50[[#This Row],[Articulo]])</f>
        <v>ND</v>
      </c>
      <c r="M9758" s="33" t="str">
        <f>IF(TablaD50[[#This Row],[Codigo Autorizadas]]="ND","ND",TablaD50[[#This Row],[ExistenciaActualUC]])</f>
        <v>ND</v>
      </c>
      <c r="N9758" s="34" t="str">
        <f>IF(TablaD50[[#This Row],[Almacen]]="","","D50")</f>
        <v/>
      </c>
    </row>
    <row r="9759" spans="7:14" x14ac:dyDescent="0.25">
      <c r="G9759"/>
      <c r="H9759"/>
      <c r="I9759" s="47"/>
      <c r="J9759" s="31"/>
      <c r="K9759" s="31"/>
      <c r="L9759" s="32" t="str">
        <f>IF(ISERROR(VLOOKUP(LEFT(TablaD50[[#This Row],[Articulo]],6),ComparteD50[#All],2,FALSE)),"ND",TablaD50[[#This Row],[Articulo]])</f>
        <v>ND</v>
      </c>
      <c r="M9759" s="33" t="str">
        <f>IF(TablaD50[[#This Row],[Codigo Autorizadas]]="ND","ND",TablaD50[[#This Row],[ExistenciaActualUC]])</f>
        <v>ND</v>
      </c>
      <c r="N9759" s="34" t="str">
        <f>IF(TablaD50[[#This Row],[Almacen]]="","","D50")</f>
        <v/>
      </c>
    </row>
    <row r="9760" spans="7:14" x14ac:dyDescent="0.25">
      <c r="G9760"/>
      <c r="H9760"/>
      <c r="I9760" s="47"/>
      <c r="J9760" s="31"/>
      <c r="K9760" s="31"/>
      <c r="L9760" s="32" t="str">
        <f>IF(ISERROR(VLOOKUP(LEFT(TablaD50[[#This Row],[Articulo]],6),ComparteD50[#All],2,FALSE)),"ND",TablaD50[[#This Row],[Articulo]])</f>
        <v>ND</v>
      </c>
      <c r="M9760" s="33" t="str">
        <f>IF(TablaD50[[#This Row],[Codigo Autorizadas]]="ND","ND",TablaD50[[#This Row],[ExistenciaActualUC]])</f>
        <v>ND</v>
      </c>
      <c r="N9760" s="34" t="str">
        <f>IF(TablaD50[[#This Row],[Almacen]]="","","D50")</f>
        <v/>
      </c>
    </row>
    <row r="9761" spans="7:14" x14ac:dyDescent="0.25">
      <c r="G9761"/>
      <c r="H9761"/>
      <c r="I9761" s="47"/>
      <c r="J9761" s="31"/>
      <c r="K9761" s="31"/>
      <c r="L9761" s="32" t="str">
        <f>IF(ISERROR(VLOOKUP(LEFT(TablaD50[[#This Row],[Articulo]],6),ComparteD50[#All],2,FALSE)),"ND",TablaD50[[#This Row],[Articulo]])</f>
        <v>ND</v>
      </c>
      <c r="M9761" s="33" t="str">
        <f>IF(TablaD50[[#This Row],[Codigo Autorizadas]]="ND","ND",TablaD50[[#This Row],[ExistenciaActualUC]])</f>
        <v>ND</v>
      </c>
      <c r="N9761" s="34" t="str">
        <f>IF(TablaD50[[#This Row],[Almacen]]="","","D50")</f>
        <v/>
      </c>
    </row>
    <row r="9762" spans="7:14" x14ac:dyDescent="0.25">
      <c r="G9762"/>
      <c r="H9762"/>
      <c r="I9762" s="47"/>
      <c r="J9762" s="31"/>
      <c r="K9762" s="31"/>
      <c r="L9762" s="32" t="str">
        <f>IF(ISERROR(VLOOKUP(LEFT(TablaD50[[#This Row],[Articulo]],6),ComparteD50[#All],2,FALSE)),"ND",TablaD50[[#This Row],[Articulo]])</f>
        <v>ND</v>
      </c>
      <c r="M9762" s="33" t="str">
        <f>IF(TablaD50[[#This Row],[Codigo Autorizadas]]="ND","ND",TablaD50[[#This Row],[ExistenciaActualUC]])</f>
        <v>ND</v>
      </c>
      <c r="N9762" s="34" t="str">
        <f>IF(TablaD50[[#This Row],[Almacen]]="","","D50")</f>
        <v/>
      </c>
    </row>
    <row r="9763" spans="7:14" x14ac:dyDescent="0.25">
      <c r="G9763"/>
      <c r="H9763"/>
      <c r="I9763" s="47"/>
      <c r="J9763" s="31"/>
      <c r="K9763" s="31"/>
      <c r="L9763" s="32" t="str">
        <f>IF(ISERROR(VLOOKUP(LEFT(TablaD50[[#This Row],[Articulo]],6),ComparteD50[#All],2,FALSE)),"ND",TablaD50[[#This Row],[Articulo]])</f>
        <v>ND</v>
      </c>
      <c r="M9763" s="33" t="str">
        <f>IF(TablaD50[[#This Row],[Codigo Autorizadas]]="ND","ND",TablaD50[[#This Row],[ExistenciaActualUC]])</f>
        <v>ND</v>
      </c>
      <c r="N9763" s="34" t="str">
        <f>IF(TablaD50[[#This Row],[Almacen]]="","","D50")</f>
        <v/>
      </c>
    </row>
    <row r="9764" spans="7:14" x14ac:dyDescent="0.25">
      <c r="G9764"/>
      <c r="H9764"/>
      <c r="I9764" s="47"/>
      <c r="J9764" s="31"/>
      <c r="K9764" s="31"/>
      <c r="L9764" s="32" t="str">
        <f>IF(ISERROR(VLOOKUP(LEFT(TablaD50[[#This Row],[Articulo]],6),ComparteD50[#All],2,FALSE)),"ND",TablaD50[[#This Row],[Articulo]])</f>
        <v>ND</v>
      </c>
      <c r="M9764" s="33" t="str">
        <f>IF(TablaD50[[#This Row],[Codigo Autorizadas]]="ND","ND",TablaD50[[#This Row],[ExistenciaActualUC]])</f>
        <v>ND</v>
      </c>
      <c r="N9764" s="34" t="str">
        <f>IF(TablaD50[[#This Row],[Almacen]]="","","D50")</f>
        <v/>
      </c>
    </row>
    <row r="9765" spans="7:14" x14ac:dyDescent="0.25">
      <c r="G9765"/>
      <c r="H9765"/>
      <c r="I9765" s="47"/>
      <c r="J9765" s="31"/>
      <c r="K9765" s="31"/>
      <c r="L9765" s="32" t="str">
        <f>IF(ISERROR(VLOOKUP(LEFT(TablaD50[[#This Row],[Articulo]],6),ComparteD50[#All],2,FALSE)),"ND",TablaD50[[#This Row],[Articulo]])</f>
        <v>ND</v>
      </c>
      <c r="M9765" s="33" t="str">
        <f>IF(TablaD50[[#This Row],[Codigo Autorizadas]]="ND","ND",TablaD50[[#This Row],[ExistenciaActualUC]])</f>
        <v>ND</v>
      </c>
      <c r="N9765" s="34" t="str">
        <f>IF(TablaD50[[#This Row],[Almacen]]="","","D50")</f>
        <v/>
      </c>
    </row>
    <row r="9766" spans="7:14" x14ac:dyDescent="0.25">
      <c r="G9766"/>
      <c r="H9766"/>
      <c r="I9766" s="47"/>
      <c r="J9766" s="31"/>
      <c r="K9766" s="31"/>
      <c r="L9766" s="32" t="str">
        <f>IF(ISERROR(VLOOKUP(LEFT(TablaD50[[#This Row],[Articulo]],6),ComparteD50[#All],2,FALSE)),"ND",TablaD50[[#This Row],[Articulo]])</f>
        <v>ND</v>
      </c>
      <c r="M9766" s="33" t="str">
        <f>IF(TablaD50[[#This Row],[Codigo Autorizadas]]="ND","ND",TablaD50[[#This Row],[ExistenciaActualUC]])</f>
        <v>ND</v>
      </c>
      <c r="N9766" s="34" t="str">
        <f>IF(TablaD50[[#This Row],[Almacen]]="","","D50")</f>
        <v/>
      </c>
    </row>
    <row r="9767" spans="7:14" x14ac:dyDescent="0.25">
      <c r="G9767"/>
      <c r="H9767"/>
      <c r="I9767" s="47"/>
      <c r="J9767" s="31"/>
      <c r="K9767" s="31"/>
      <c r="L9767" s="32" t="str">
        <f>IF(ISERROR(VLOOKUP(LEFT(TablaD50[[#This Row],[Articulo]],6),ComparteD50[#All],2,FALSE)),"ND",TablaD50[[#This Row],[Articulo]])</f>
        <v>ND</v>
      </c>
      <c r="M9767" s="33" t="str">
        <f>IF(TablaD50[[#This Row],[Codigo Autorizadas]]="ND","ND",TablaD50[[#This Row],[ExistenciaActualUC]])</f>
        <v>ND</v>
      </c>
      <c r="N9767" s="34" t="str">
        <f>IF(TablaD50[[#This Row],[Almacen]]="","","D50")</f>
        <v/>
      </c>
    </row>
    <row r="9768" spans="7:14" x14ac:dyDescent="0.25">
      <c r="G9768"/>
      <c r="H9768"/>
      <c r="I9768" s="47"/>
      <c r="J9768" s="31"/>
      <c r="K9768" s="31"/>
      <c r="L9768" s="32" t="str">
        <f>IF(ISERROR(VLOOKUP(LEFT(TablaD50[[#This Row],[Articulo]],6),ComparteD50[#All],2,FALSE)),"ND",TablaD50[[#This Row],[Articulo]])</f>
        <v>ND</v>
      </c>
      <c r="M9768" s="33" t="str">
        <f>IF(TablaD50[[#This Row],[Codigo Autorizadas]]="ND","ND",TablaD50[[#This Row],[ExistenciaActualUC]])</f>
        <v>ND</v>
      </c>
      <c r="N9768" s="34" t="str">
        <f>IF(TablaD50[[#This Row],[Almacen]]="","","D50")</f>
        <v/>
      </c>
    </row>
    <row r="9769" spans="7:14" x14ac:dyDescent="0.25">
      <c r="G9769"/>
      <c r="H9769"/>
      <c r="I9769" s="47"/>
      <c r="J9769" s="31"/>
      <c r="K9769" s="31"/>
      <c r="L9769" s="32" t="str">
        <f>IF(ISERROR(VLOOKUP(LEFT(TablaD50[[#This Row],[Articulo]],6),ComparteD50[#All],2,FALSE)),"ND",TablaD50[[#This Row],[Articulo]])</f>
        <v>ND</v>
      </c>
      <c r="M9769" s="33" t="str">
        <f>IF(TablaD50[[#This Row],[Codigo Autorizadas]]="ND","ND",TablaD50[[#This Row],[ExistenciaActualUC]])</f>
        <v>ND</v>
      </c>
      <c r="N9769" s="34" t="str">
        <f>IF(TablaD50[[#This Row],[Almacen]]="","","D50")</f>
        <v/>
      </c>
    </row>
    <row r="9770" spans="7:14" x14ac:dyDescent="0.25">
      <c r="G9770"/>
      <c r="H9770"/>
      <c r="I9770" s="47"/>
      <c r="J9770" s="31"/>
      <c r="K9770" s="31"/>
      <c r="L9770" s="32" t="str">
        <f>IF(ISERROR(VLOOKUP(LEFT(TablaD50[[#This Row],[Articulo]],6),ComparteD50[#All],2,FALSE)),"ND",TablaD50[[#This Row],[Articulo]])</f>
        <v>ND</v>
      </c>
      <c r="M9770" s="33" t="str">
        <f>IF(TablaD50[[#This Row],[Codigo Autorizadas]]="ND","ND",TablaD50[[#This Row],[ExistenciaActualUC]])</f>
        <v>ND</v>
      </c>
      <c r="N9770" s="34" t="str">
        <f>IF(TablaD50[[#This Row],[Almacen]]="","","D50")</f>
        <v/>
      </c>
    </row>
    <row r="9771" spans="7:14" x14ac:dyDescent="0.25">
      <c r="G9771"/>
      <c r="H9771"/>
      <c r="I9771" s="47"/>
      <c r="J9771" s="31"/>
      <c r="K9771" s="31"/>
      <c r="L9771" s="32" t="str">
        <f>IF(ISERROR(VLOOKUP(LEFT(TablaD50[[#This Row],[Articulo]],6),ComparteD50[#All],2,FALSE)),"ND",TablaD50[[#This Row],[Articulo]])</f>
        <v>ND</v>
      </c>
      <c r="M9771" s="33" t="str">
        <f>IF(TablaD50[[#This Row],[Codigo Autorizadas]]="ND","ND",TablaD50[[#This Row],[ExistenciaActualUC]])</f>
        <v>ND</v>
      </c>
      <c r="N9771" s="34" t="str">
        <f>IF(TablaD50[[#This Row],[Almacen]]="","","D50")</f>
        <v/>
      </c>
    </row>
    <row r="9772" spans="7:14" x14ac:dyDescent="0.25">
      <c r="G9772"/>
      <c r="H9772"/>
      <c r="I9772" s="47"/>
      <c r="J9772" s="31"/>
      <c r="K9772" s="31"/>
      <c r="L9772" s="32" t="str">
        <f>IF(ISERROR(VLOOKUP(LEFT(TablaD50[[#This Row],[Articulo]],6),ComparteD50[#All],2,FALSE)),"ND",TablaD50[[#This Row],[Articulo]])</f>
        <v>ND</v>
      </c>
      <c r="M9772" s="33" t="str">
        <f>IF(TablaD50[[#This Row],[Codigo Autorizadas]]="ND","ND",TablaD50[[#This Row],[ExistenciaActualUC]])</f>
        <v>ND</v>
      </c>
      <c r="N9772" s="34" t="str">
        <f>IF(TablaD50[[#This Row],[Almacen]]="","","D50")</f>
        <v/>
      </c>
    </row>
    <row r="9773" spans="7:14" x14ac:dyDescent="0.25">
      <c r="G9773"/>
      <c r="H9773"/>
      <c r="I9773" s="47"/>
      <c r="J9773" s="31"/>
      <c r="K9773" s="31"/>
      <c r="L9773" s="32" t="str">
        <f>IF(ISERROR(VLOOKUP(LEFT(TablaD50[[#This Row],[Articulo]],6),ComparteD50[#All],2,FALSE)),"ND",TablaD50[[#This Row],[Articulo]])</f>
        <v>ND</v>
      </c>
      <c r="M9773" s="33" t="str">
        <f>IF(TablaD50[[#This Row],[Codigo Autorizadas]]="ND","ND",TablaD50[[#This Row],[ExistenciaActualUC]])</f>
        <v>ND</v>
      </c>
      <c r="N9773" s="34" t="str">
        <f>IF(TablaD50[[#This Row],[Almacen]]="","","D50")</f>
        <v/>
      </c>
    </row>
    <row r="9774" spans="7:14" x14ac:dyDescent="0.25">
      <c r="G9774"/>
      <c r="H9774"/>
      <c r="I9774" s="47"/>
      <c r="J9774" s="31"/>
      <c r="K9774" s="31"/>
      <c r="L9774" s="32" t="str">
        <f>IF(ISERROR(VLOOKUP(LEFT(TablaD50[[#This Row],[Articulo]],6),ComparteD50[#All],2,FALSE)),"ND",TablaD50[[#This Row],[Articulo]])</f>
        <v>ND</v>
      </c>
      <c r="M9774" s="33" t="str">
        <f>IF(TablaD50[[#This Row],[Codigo Autorizadas]]="ND","ND",TablaD50[[#This Row],[ExistenciaActualUC]])</f>
        <v>ND</v>
      </c>
      <c r="N9774" s="34" t="str">
        <f>IF(TablaD50[[#This Row],[Almacen]]="","","D50")</f>
        <v/>
      </c>
    </row>
    <row r="9775" spans="7:14" x14ac:dyDescent="0.25">
      <c r="G9775"/>
      <c r="H9775"/>
      <c r="I9775" s="47"/>
      <c r="J9775" s="31"/>
      <c r="K9775" s="31"/>
      <c r="L9775" s="32" t="str">
        <f>IF(ISERROR(VLOOKUP(LEFT(TablaD50[[#This Row],[Articulo]],6),ComparteD50[#All],2,FALSE)),"ND",TablaD50[[#This Row],[Articulo]])</f>
        <v>ND</v>
      </c>
      <c r="M9775" s="33" t="str">
        <f>IF(TablaD50[[#This Row],[Codigo Autorizadas]]="ND","ND",TablaD50[[#This Row],[ExistenciaActualUC]])</f>
        <v>ND</v>
      </c>
      <c r="N9775" s="34" t="str">
        <f>IF(TablaD50[[#This Row],[Almacen]]="","","D50")</f>
        <v/>
      </c>
    </row>
    <row r="9776" spans="7:14" x14ac:dyDescent="0.25">
      <c r="G9776"/>
      <c r="H9776"/>
      <c r="I9776" s="47"/>
      <c r="J9776" s="31"/>
      <c r="K9776" s="31"/>
      <c r="L9776" s="32" t="str">
        <f>IF(ISERROR(VLOOKUP(LEFT(TablaD50[[#This Row],[Articulo]],6),ComparteD50[#All],2,FALSE)),"ND",TablaD50[[#This Row],[Articulo]])</f>
        <v>ND</v>
      </c>
      <c r="M9776" s="33" t="str">
        <f>IF(TablaD50[[#This Row],[Codigo Autorizadas]]="ND","ND",TablaD50[[#This Row],[ExistenciaActualUC]])</f>
        <v>ND</v>
      </c>
      <c r="N9776" s="34" t="str">
        <f>IF(TablaD50[[#This Row],[Almacen]]="","","D50")</f>
        <v/>
      </c>
    </row>
    <row r="9777" spans="7:14" x14ac:dyDescent="0.25">
      <c r="G9777"/>
      <c r="H9777"/>
      <c r="I9777" s="47"/>
      <c r="J9777" s="31"/>
      <c r="K9777" s="31"/>
      <c r="L9777" s="32" t="str">
        <f>IF(ISERROR(VLOOKUP(LEFT(TablaD50[[#This Row],[Articulo]],6),ComparteD50[#All],2,FALSE)),"ND",TablaD50[[#This Row],[Articulo]])</f>
        <v>ND</v>
      </c>
      <c r="M9777" s="33" t="str">
        <f>IF(TablaD50[[#This Row],[Codigo Autorizadas]]="ND","ND",TablaD50[[#This Row],[ExistenciaActualUC]])</f>
        <v>ND</v>
      </c>
      <c r="N9777" s="34" t="str">
        <f>IF(TablaD50[[#This Row],[Almacen]]="","","D50")</f>
        <v/>
      </c>
    </row>
    <row r="9778" spans="7:14" x14ac:dyDescent="0.25">
      <c r="G9778"/>
      <c r="H9778"/>
      <c r="I9778" s="47"/>
      <c r="J9778" s="31"/>
      <c r="K9778" s="31"/>
      <c r="L9778" s="32" t="str">
        <f>IF(ISERROR(VLOOKUP(LEFT(TablaD50[[#This Row],[Articulo]],6),ComparteD50[#All],2,FALSE)),"ND",TablaD50[[#This Row],[Articulo]])</f>
        <v>ND</v>
      </c>
      <c r="M9778" s="33" t="str">
        <f>IF(TablaD50[[#This Row],[Codigo Autorizadas]]="ND","ND",TablaD50[[#This Row],[ExistenciaActualUC]])</f>
        <v>ND</v>
      </c>
      <c r="N9778" s="34" t="str">
        <f>IF(TablaD50[[#This Row],[Almacen]]="","","D50")</f>
        <v/>
      </c>
    </row>
    <row r="9779" spans="7:14" x14ac:dyDescent="0.25">
      <c r="G9779"/>
      <c r="H9779"/>
      <c r="I9779" s="47"/>
      <c r="J9779" s="31"/>
      <c r="K9779" s="31"/>
      <c r="L9779" s="32" t="str">
        <f>IF(ISERROR(VLOOKUP(LEFT(TablaD50[[#This Row],[Articulo]],6),ComparteD50[#All],2,FALSE)),"ND",TablaD50[[#This Row],[Articulo]])</f>
        <v>ND</v>
      </c>
      <c r="M9779" s="33" t="str">
        <f>IF(TablaD50[[#This Row],[Codigo Autorizadas]]="ND","ND",TablaD50[[#This Row],[ExistenciaActualUC]])</f>
        <v>ND</v>
      </c>
      <c r="N9779" s="34" t="str">
        <f>IF(TablaD50[[#This Row],[Almacen]]="","","D50")</f>
        <v/>
      </c>
    </row>
    <row r="9780" spans="7:14" x14ac:dyDescent="0.25">
      <c r="G9780"/>
      <c r="H9780"/>
      <c r="I9780" s="47"/>
      <c r="J9780" s="31"/>
      <c r="K9780" s="31"/>
      <c r="L9780" s="32" t="str">
        <f>IF(ISERROR(VLOOKUP(LEFT(TablaD50[[#This Row],[Articulo]],6),ComparteD50[#All],2,FALSE)),"ND",TablaD50[[#This Row],[Articulo]])</f>
        <v>ND</v>
      </c>
      <c r="M9780" s="33" t="str">
        <f>IF(TablaD50[[#This Row],[Codigo Autorizadas]]="ND","ND",TablaD50[[#This Row],[ExistenciaActualUC]])</f>
        <v>ND</v>
      </c>
      <c r="N9780" s="34" t="str">
        <f>IF(TablaD50[[#This Row],[Almacen]]="","","D50")</f>
        <v/>
      </c>
    </row>
    <row r="9781" spans="7:14" x14ac:dyDescent="0.25">
      <c r="G9781"/>
      <c r="H9781"/>
      <c r="I9781" s="47"/>
      <c r="J9781" s="31"/>
      <c r="K9781" s="31"/>
      <c r="L9781" s="32" t="str">
        <f>IF(ISERROR(VLOOKUP(LEFT(TablaD50[[#This Row],[Articulo]],6),ComparteD50[#All],2,FALSE)),"ND",TablaD50[[#This Row],[Articulo]])</f>
        <v>ND</v>
      </c>
      <c r="M9781" s="33" t="str">
        <f>IF(TablaD50[[#This Row],[Codigo Autorizadas]]="ND","ND",TablaD50[[#This Row],[ExistenciaActualUC]])</f>
        <v>ND</v>
      </c>
      <c r="N9781" s="34" t="str">
        <f>IF(TablaD50[[#This Row],[Almacen]]="","","D50")</f>
        <v/>
      </c>
    </row>
    <row r="9782" spans="7:14" x14ac:dyDescent="0.25">
      <c r="G9782"/>
      <c r="H9782"/>
      <c r="I9782" s="47"/>
      <c r="J9782" s="31"/>
      <c r="K9782" s="31"/>
      <c r="L9782" s="32" t="str">
        <f>IF(ISERROR(VLOOKUP(LEFT(TablaD50[[#This Row],[Articulo]],6),ComparteD50[#All],2,FALSE)),"ND",TablaD50[[#This Row],[Articulo]])</f>
        <v>ND</v>
      </c>
      <c r="M9782" s="33" t="str">
        <f>IF(TablaD50[[#This Row],[Codigo Autorizadas]]="ND","ND",TablaD50[[#This Row],[ExistenciaActualUC]])</f>
        <v>ND</v>
      </c>
      <c r="N9782" s="34" t="str">
        <f>IF(TablaD50[[#This Row],[Almacen]]="","","D50")</f>
        <v/>
      </c>
    </row>
    <row r="9783" spans="7:14" x14ac:dyDescent="0.25">
      <c r="G9783"/>
      <c r="H9783"/>
      <c r="I9783" s="47"/>
      <c r="J9783" s="31"/>
      <c r="K9783" s="31"/>
      <c r="L9783" s="32" t="str">
        <f>IF(ISERROR(VLOOKUP(LEFT(TablaD50[[#This Row],[Articulo]],6),ComparteD50[#All],2,FALSE)),"ND",TablaD50[[#This Row],[Articulo]])</f>
        <v>ND</v>
      </c>
      <c r="M9783" s="33" t="str">
        <f>IF(TablaD50[[#This Row],[Codigo Autorizadas]]="ND","ND",TablaD50[[#This Row],[ExistenciaActualUC]])</f>
        <v>ND</v>
      </c>
      <c r="N9783" s="34" t="str">
        <f>IF(TablaD50[[#This Row],[Almacen]]="","","D50")</f>
        <v/>
      </c>
    </row>
    <row r="9784" spans="7:14" x14ac:dyDescent="0.25">
      <c r="G9784"/>
      <c r="H9784"/>
      <c r="I9784" s="47"/>
      <c r="J9784" s="31"/>
      <c r="K9784" s="31"/>
      <c r="L9784" s="32" t="str">
        <f>IF(ISERROR(VLOOKUP(LEFT(TablaD50[[#This Row],[Articulo]],6),ComparteD50[#All],2,FALSE)),"ND",TablaD50[[#This Row],[Articulo]])</f>
        <v>ND</v>
      </c>
      <c r="M9784" s="33" t="str">
        <f>IF(TablaD50[[#This Row],[Codigo Autorizadas]]="ND","ND",TablaD50[[#This Row],[ExistenciaActualUC]])</f>
        <v>ND</v>
      </c>
      <c r="N9784" s="34" t="str">
        <f>IF(TablaD50[[#This Row],[Almacen]]="","","D50")</f>
        <v/>
      </c>
    </row>
    <row r="9785" spans="7:14" x14ac:dyDescent="0.25">
      <c r="G9785"/>
      <c r="H9785"/>
      <c r="I9785" s="47"/>
      <c r="J9785" s="31"/>
      <c r="K9785" s="31"/>
      <c r="L9785" s="32" t="str">
        <f>IF(ISERROR(VLOOKUP(LEFT(TablaD50[[#This Row],[Articulo]],6),ComparteD50[#All],2,FALSE)),"ND",TablaD50[[#This Row],[Articulo]])</f>
        <v>ND</v>
      </c>
      <c r="M9785" s="33" t="str">
        <f>IF(TablaD50[[#This Row],[Codigo Autorizadas]]="ND","ND",TablaD50[[#This Row],[ExistenciaActualUC]])</f>
        <v>ND</v>
      </c>
      <c r="N9785" s="34" t="str">
        <f>IF(TablaD50[[#This Row],[Almacen]]="","","D50")</f>
        <v/>
      </c>
    </row>
    <row r="9786" spans="7:14" x14ac:dyDescent="0.25">
      <c r="G9786"/>
      <c r="H9786"/>
      <c r="I9786" s="47"/>
      <c r="J9786" s="31"/>
      <c r="K9786" s="31"/>
      <c r="L9786" s="32" t="str">
        <f>IF(ISERROR(VLOOKUP(LEFT(TablaD50[[#This Row],[Articulo]],6),ComparteD50[#All],2,FALSE)),"ND",TablaD50[[#This Row],[Articulo]])</f>
        <v>ND</v>
      </c>
      <c r="M9786" s="33" t="str">
        <f>IF(TablaD50[[#This Row],[Codigo Autorizadas]]="ND","ND",TablaD50[[#This Row],[ExistenciaActualUC]])</f>
        <v>ND</v>
      </c>
      <c r="N9786" s="34" t="str">
        <f>IF(TablaD50[[#This Row],[Almacen]]="","","D50")</f>
        <v/>
      </c>
    </row>
    <row r="9787" spans="7:14" x14ac:dyDescent="0.25">
      <c r="G9787"/>
      <c r="H9787"/>
      <c r="I9787" s="47"/>
      <c r="J9787" s="31"/>
      <c r="K9787" s="31"/>
      <c r="L9787" s="32" t="str">
        <f>IF(ISERROR(VLOOKUP(LEFT(TablaD50[[#This Row],[Articulo]],6),ComparteD50[#All],2,FALSE)),"ND",TablaD50[[#This Row],[Articulo]])</f>
        <v>ND</v>
      </c>
      <c r="M9787" s="33" t="str">
        <f>IF(TablaD50[[#This Row],[Codigo Autorizadas]]="ND","ND",TablaD50[[#This Row],[ExistenciaActualUC]])</f>
        <v>ND</v>
      </c>
      <c r="N9787" s="34" t="str">
        <f>IF(TablaD50[[#This Row],[Almacen]]="","","D50")</f>
        <v/>
      </c>
    </row>
    <row r="9788" spans="7:14" x14ac:dyDescent="0.25">
      <c r="G9788"/>
      <c r="H9788"/>
      <c r="I9788" s="47"/>
      <c r="J9788" s="31"/>
      <c r="K9788" s="31"/>
      <c r="L9788" s="32" t="str">
        <f>IF(ISERROR(VLOOKUP(LEFT(TablaD50[[#This Row],[Articulo]],6),ComparteD50[#All],2,FALSE)),"ND",TablaD50[[#This Row],[Articulo]])</f>
        <v>ND</v>
      </c>
      <c r="M9788" s="33" t="str">
        <f>IF(TablaD50[[#This Row],[Codigo Autorizadas]]="ND","ND",TablaD50[[#This Row],[ExistenciaActualUC]])</f>
        <v>ND</v>
      </c>
      <c r="N9788" s="34" t="str">
        <f>IF(TablaD50[[#This Row],[Almacen]]="","","D50")</f>
        <v/>
      </c>
    </row>
    <row r="9789" spans="7:14" x14ac:dyDescent="0.25">
      <c r="G9789"/>
      <c r="H9789"/>
      <c r="I9789" s="47"/>
      <c r="J9789" s="31"/>
      <c r="K9789" s="31"/>
      <c r="L9789" s="32" t="str">
        <f>IF(ISERROR(VLOOKUP(LEFT(TablaD50[[#This Row],[Articulo]],6),ComparteD50[#All],2,FALSE)),"ND",TablaD50[[#This Row],[Articulo]])</f>
        <v>ND</v>
      </c>
      <c r="M9789" s="33" t="str">
        <f>IF(TablaD50[[#This Row],[Codigo Autorizadas]]="ND","ND",TablaD50[[#This Row],[ExistenciaActualUC]])</f>
        <v>ND</v>
      </c>
      <c r="N9789" s="34" t="str">
        <f>IF(TablaD50[[#This Row],[Almacen]]="","","D50")</f>
        <v/>
      </c>
    </row>
    <row r="9790" spans="7:14" x14ac:dyDescent="0.25">
      <c r="G9790"/>
      <c r="H9790"/>
      <c r="I9790" s="47"/>
      <c r="J9790" s="31"/>
      <c r="K9790" s="31"/>
      <c r="L9790" s="32" t="str">
        <f>IF(ISERROR(VLOOKUP(LEFT(TablaD50[[#This Row],[Articulo]],6),ComparteD50[#All],2,FALSE)),"ND",TablaD50[[#This Row],[Articulo]])</f>
        <v>ND</v>
      </c>
      <c r="M9790" s="33" t="str">
        <f>IF(TablaD50[[#This Row],[Codigo Autorizadas]]="ND","ND",TablaD50[[#This Row],[ExistenciaActualUC]])</f>
        <v>ND</v>
      </c>
      <c r="N9790" s="34" t="str">
        <f>IF(TablaD50[[#This Row],[Almacen]]="","","D50")</f>
        <v/>
      </c>
    </row>
    <row r="9791" spans="7:14" x14ac:dyDescent="0.25">
      <c r="G9791"/>
      <c r="H9791"/>
      <c r="I9791" s="47"/>
      <c r="J9791" s="31"/>
      <c r="K9791" s="31"/>
      <c r="L9791" s="32" t="str">
        <f>IF(ISERROR(VLOOKUP(LEFT(TablaD50[[#This Row],[Articulo]],6),ComparteD50[#All],2,FALSE)),"ND",TablaD50[[#This Row],[Articulo]])</f>
        <v>ND</v>
      </c>
      <c r="M9791" s="33" t="str">
        <f>IF(TablaD50[[#This Row],[Codigo Autorizadas]]="ND","ND",TablaD50[[#This Row],[ExistenciaActualUC]])</f>
        <v>ND</v>
      </c>
      <c r="N9791" s="34" t="str">
        <f>IF(TablaD50[[#This Row],[Almacen]]="","","D50")</f>
        <v/>
      </c>
    </row>
    <row r="9792" spans="7:14" x14ac:dyDescent="0.25">
      <c r="G9792"/>
      <c r="H9792"/>
      <c r="I9792" s="47"/>
      <c r="J9792" s="31"/>
      <c r="K9792" s="31"/>
      <c r="L9792" s="32" t="str">
        <f>IF(ISERROR(VLOOKUP(LEFT(TablaD50[[#This Row],[Articulo]],6),ComparteD50[#All],2,FALSE)),"ND",TablaD50[[#This Row],[Articulo]])</f>
        <v>ND</v>
      </c>
      <c r="M9792" s="33" t="str">
        <f>IF(TablaD50[[#This Row],[Codigo Autorizadas]]="ND","ND",TablaD50[[#This Row],[ExistenciaActualUC]])</f>
        <v>ND</v>
      </c>
      <c r="N9792" s="34" t="str">
        <f>IF(TablaD50[[#This Row],[Almacen]]="","","D50")</f>
        <v/>
      </c>
    </row>
    <row r="9793" spans="7:14" x14ac:dyDescent="0.25">
      <c r="G9793"/>
      <c r="H9793"/>
      <c r="I9793" s="47"/>
      <c r="J9793" s="31"/>
      <c r="K9793" s="31"/>
      <c r="L9793" s="32" t="str">
        <f>IF(ISERROR(VLOOKUP(LEFT(TablaD50[[#This Row],[Articulo]],6),ComparteD50[#All],2,FALSE)),"ND",TablaD50[[#This Row],[Articulo]])</f>
        <v>ND</v>
      </c>
      <c r="M9793" s="33" t="str">
        <f>IF(TablaD50[[#This Row],[Codigo Autorizadas]]="ND","ND",TablaD50[[#This Row],[ExistenciaActualUC]])</f>
        <v>ND</v>
      </c>
      <c r="N9793" s="34" t="str">
        <f>IF(TablaD50[[#This Row],[Almacen]]="","","D50")</f>
        <v/>
      </c>
    </row>
    <row r="9794" spans="7:14" x14ac:dyDescent="0.25">
      <c r="G9794"/>
      <c r="H9794"/>
      <c r="I9794" s="47"/>
      <c r="J9794" s="31"/>
      <c r="K9794" s="31"/>
      <c r="L9794" s="32" t="str">
        <f>IF(ISERROR(VLOOKUP(LEFT(TablaD50[[#This Row],[Articulo]],6),ComparteD50[#All],2,FALSE)),"ND",TablaD50[[#This Row],[Articulo]])</f>
        <v>ND</v>
      </c>
      <c r="M9794" s="33" t="str">
        <f>IF(TablaD50[[#This Row],[Codigo Autorizadas]]="ND","ND",TablaD50[[#This Row],[ExistenciaActualUC]])</f>
        <v>ND</v>
      </c>
      <c r="N9794" s="34" t="str">
        <f>IF(TablaD50[[#This Row],[Almacen]]="","","D50")</f>
        <v/>
      </c>
    </row>
    <row r="9795" spans="7:14" x14ac:dyDescent="0.25">
      <c r="G9795"/>
      <c r="H9795"/>
      <c r="I9795" s="47"/>
      <c r="J9795" s="31"/>
      <c r="K9795" s="31"/>
      <c r="L9795" s="32" t="str">
        <f>IF(ISERROR(VLOOKUP(LEFT(TablaD50[[#This Row],[Articulo]],6),ComparteD50[#All],2,FALSE)),"ND",TablaD50[[#This Row],[Articulo]])</f>
        <v>ND</v>
      </c>
      <c r="M9795" s="33" t="str">
        <f>IF(TablaD50[[#This Row],[Codigo Autorizadas]]="ND","ND",TablaD50[[#This Row],[ExistenciaActualUC]])</f>
        <v>ND</v>
      </c>
      <c r="N9795" s="34" t="str">
        <f>IF(TablaD50[[#This Row],[Almacen]]="","","D50")</f>
        <v/>
      </c>
    </row>
    <row r="9796" spans="7:14" x14ac:dyDescent="0.25">
      <c r="G9796"/>
      <c r="H9796"/>
      <c r="I9796" s="47"/>
      <c r="J9796" s="31"/>
      <c r="K9796" s="31"/>
      <c r="L9796" s="32" t="str">
        <f>IF(ISERROR(VLOOKUP(LEFT(TablaD50[[#This Row],[Articulo]],6),ComparteD50[#All],2,FALSE)),"ND",TablaD50[[#This Row],[Articulo]])</f>
        <v>ND</v>
      </c>
      <c r="M9796" s="33" t="str">
        <f>IF(TablaD50[[#This Row],[Codigo Autorizadas]]="ND","ND",TablaD50[[#This Row],[ExistenciaActualUC]])</f>
        <v>ND</v>
      </c>
      <c r="N9796" s="34" t="str">
        <f>IF(TablaD50[[#This Row],[Almacen]]="","","D50")</f>
        <v/>
      </c>
    </row>
    <row r="9797" spans="7:14" x14ac:dyDescent="0.25">
      <c r="G9797"/>
      <c r="H9797"/>
      <c r="I9797" s="47"/>
      <c r="J9797" s="31"/>
      <c r="K9797" s="31"/>
      <c r="L9797" s="32" t="str">
        <f>IF(ISERROR(VLOOKUP(LEFT(TablaD50[[#This Row],[Articulo]],6),ComparteD50[#All],2,FALSE)),"ND",TablaD50[[#This Row],[Articulo]])</f>
        <v>ND</v>
      </c>
      <c r="M9797" s="33" t="str">
        <f>IF(TablaD50[[#This Row],[Codigo Autorizadas]]="ND","ND",TablaD50[[#This Row],[ExistenciaActualUC]])</f>
        <v>ND</v>
      </c>
      <c r="N9797" s="34" t="str">
        <f>IF(TablaD50[[#This Row],[Almacen]]="","","D50")</f>
        <v/>
      </c>
    </row>
    <row r="9798" spans="7:14" x14ac:dyDescent="0.25">
      <c r="G9798"/>
      <c r="H9798"/>
      <c r="I9798" s="47"/>
      <c r="J9798" s="31"/>
      <c r="K9798" s="31"/>
      <c r="L9798" s="32" t="str">
        <f>IF(ISERROR(VLOOKUP(LEFT(TablaD50[[#This Row],[Articulo]],6),ComparteD50[#All],2,FALSE)),"ND",TablaD50[[#This Row],[Articulo]])</f>
        <v>ND</v>
      </c>
      <c r="M9798" s="33" t="str">
        <f>IF(TablaD50[[#This Row],[Codigo Autorizadas]]="ND","ND",TablaD50[[#This Row],[ExistenciaActualUC]])</f>
        <v>ND</v>
      </c>
      <c r="N9798" s="34" t="str">
        <f>IF(TablaD50[[#This Row],[Almacen]]="","","D50")</f>
        <v/>
      </c>
    </row>
    <row r="9799" spans="7:14" x14ac:dyDescent="0.25">
      <c r="G9799"/>
      <c r="H9799"/>
      <c r="I9799" s="47"/>
      <c r="J9799" s="31"/>
      <c r="K9799" s="31"/>
      <c r="L9799" s="32" t="str">
        <f>IF(ISERROR(VLOOKUP(LEFT(TablaD50[[#This Row],[Articulo]],6),ComparteD50[#All],2,FALSE)),"ND",TablaD50[[#This Row],[Articulo]])</f>
        <v>ND</v>
      </c>
      <c r="M9799" s="33" t="str">
        <f>IF(TablaD50[[#This Row],[Codigo Autorizadas]]="ND","ND",TablaD50[[#This Row],[ExistenciaActualUC]])</f>
        <v>ND</v>
      </c>
      <c r="N9799" s="34" t="str">
        <f>IF(TablaD50[[#This Row],[Almacen]]="","","D50")</f>
        <v/>
      </c>
    </row>
    <row r="9800" spans="7:14" x14ac:dyDescent="0.25">
      <c r="G9800"/>
      <c r="H9800"/>
      <c r="I9800" s="47"/>
      <c r="J9800" s="31"/>
      <c r="K9800" s="31"/>
      <c r="L9800" s="32" t="str">
        <f>IF(ISERROR(VLOOKUP(LEFT(TablaD50[[#This Row],[Articulo]],6),ComparteD50[#All],2,FALSE)),"ND",TablaD50[[#This Row],[Articulo]])</f>
        <v>ND</v>
      </c>
      <c r="M9800" s="33" t="str">
        <f>IF(TablaD50[[#This Row],[Codigo Autorizadas]]="ND","ND",TablaD50[[#This Row],[ExistenciaActualUC]])</f>
        <v>ND</v>
      </c>
      <c r="N9800" s="34" t="str">
        <f>IF(TablaD50[[#This Row],[Almacen]]="","","D50")</f>
        <v/>
      </c>
    </row>
    <row r="9801" spans="7:14" x14ac:dyDescent="0.25">
      <c r="G9801"/>
      <c r="H9801"/>
      <c r="I9801" s="47"/>
      <c r="J9801" s="31"/>
      <c r="K9801" s="31"/>
      <c r="L9801" s="32" t="str">
        <f>IF(ISERROR(VLOOKUP(LEFT(TablaD50[[#This Row],[Articulo]],6),ComparteD50[#All],2,FALSE)),"ND",TablaD50[[#This Row],[Articulo]])</f>
        <v>ND</v>
      </c>
      <c r="M9801" s="33" t="str">
        <f>IF(TablaD50[[#This Row],[Codigo Autorizadas]]="ND","ND",TablaD50[[#This Row],[ExistenciaActualUC]])</f>
        <v>ND</v>
      </c>
      <c r="N9801" s="34" t="str">
        <f>IF(TablaD50[[#This Row],[Almacen]]="","","D50")</f>
        <v/>
      </c>
    </row>
    <row r="9802" spans="7:14" x14ac:dyDescent="0.25">
      <c r="G9802"/>
      <c r="H9802"/>
      <c r="I9802" s="47"/>
      <c r="J9802" s="31"/>
      <c r="K9802" s="31"/>
      <c r="L9802" s="32" t="str">
        <f>IF(ISERROR(VLOOKUP(LEFT(TablaD50[[#This Row],[Articulo]],6),ComparteD50[#All],2,FALSE)),"ND",TablaD50[[#This Row],[Articulo]])</f>
        <v>ND</v>
      </c>
      <c r="M9802" s="33" t="str">
        <f>IF(TablaD50[[#This Row],[Codigo Autorizadas]]="ND","ND",TablaD50[[#This Row],[ExistenciaActualUC]])</f>
        <v>ND</v>
      </c>
      <c r="N9802" s="34" t="str">
        <f>IF(TablaD50[[#This Row],[Almacen]]="","","D50")</f>
        <v/>
      </c>
    </row>
    <row r="9803" spans="7:14" x14ac:dyDescent="0.25">
      <c r="G9803"/>
      <c r="H9803"/>
      <c r="I9803" s="47"/>
      <c r="J9803" s="31"/>
      <c r="K9803" s="31"/>
      <c r="L9803" s="32" t="str">
        <f>IF(ISERROR(VLOOKUP(LEFT(TablaD50[[#This Row],[Articulo]],6),ComparteD50[#All],2,FALSE)),"ND",TablaD50[[#This Row],[Articulo]])</f>
        <v>ND</v>
      </c>
      <c r="M9803" s="33" t="str">
        <f>IF(TablaD50[[#This Row],[Codigo Autorizadas]]="ND","ND",TablaD50[[#This Row],[ExistenciaActualUC]])</f>
        <v>ND</v>
      </c>
      <c r="N9803" s="34" t="str">
        <f>IF(TablaD50[[#This Row],[Almacen]]="","","D50")</f>
        <v/>
      </c>
    </row>
    <row r="9804" spans="7:14" x14ac:dyDescent="0.25">
      <c r="G9804"/>
      <c r="H9804"/>
      <c r="I9804" s="47"/>
      <c r="J9804" s="31"/>
      <c r="K9804" s="31"/>
      <c r="L9804" s="32" t="str">
        <f>IF(ISERROR(VLOOKUP(LEFT(TablaD50[[#This Row],[Articulo]],6),ComparteD50[#All],2,FALSE)),"ND",TablaD50[[#This Row],[Articulo]])</f>
        <v>ND</v>
      </c>
      <c r="M9804" s="33" t="str">
        <f>IF(TablaD50[[#This Row],[Codigo Autorizadas]]="ND","ND",TablaD50[[#This Row],[ExistenciaActualUC]])</f>
        <v>ND</v>
      </c>
      <c r="N9804" s="34" t="str">
        <f>IF(TablaD50[[#This Row],[Almacen]]="","","D50")</f>
        <v/>
      </c>
    </row>
    <row r="9805" spans="7:14" x14ac:dyDescent="0.25">
      <c r="G9805"/>
      <c r="H9805"/>
      <c r="I9805" s="47"/>
      <c r="J9805" s="31"/>
      <c r="K9805" s="31"/>
      <c r="L9805" s="32" t="str">
        <f>IF(ISERROR(VLOOKUP(LEFT(TablaD50[[#This Row],[Articulo]],6),ComparteD50[#All],2,FALSE)),"ND",TablaD50[[#This Row],[Articulo]])</f>
        <v>ND</v>
      </c>
      <c r="M9805" s="33" t="str">
        <f>IF(TablaD50[[#This Row],[Codigo Autorizadas]]="ND","ND",TablaD50[[#This Row],[ExistenciaActualUC]])</f>
        <v>ND</v>
      </c>
      <c r="N9805" s="34" t="str">
        <f>IF(TablaD50[[#This Row],[Almacen]]="","","D50")</f>
        <v/>
      </c>
    </row>
    <row r="9806" spans="7:14" x14ac:dyDescent="0.25">
      <c r="G9806"/>
      <c r="H9806"/>
      <c r="I9806" s="47"/>
      <c r="J9806" s="31"/>
      <c r="K9806" s="31"/>
      <c r="L9806" s="32" t="str">
        <f>IF(ISERROR(VLOOKUP(LEFT(TablaD50[[#This Row],[Articulo]],6),ComparteD50[#All],2,FALSE)),"ND",TablaD50[[#This Row],[Articulo]])</f>
        <v>ND</v>
      </c>
      <c r="M9806" s="33" t="str">
        <f>IF(TablaD50[[#This Row],[Codigo Autorizadas]]="ND","ND",TablaD50[[#This Row],[ExistenciaActualUC]])</f>
        <v>ND</v>
      </c>
      <c r="N9806" s="34" t="str">
        <f>IF(TablaD50[[#This Row],[Almacen]]="","","D50")</f>
        <v/>
      </c>
    </row>
    <row r="9807" spans="7:14" x14ac:dyDescent="0.25">
      <c r="G9807"/>
      <c r="H9807"/>
      <c r="I9807" s="47"/>
      <c r="J9807" s="31"/>
      <c r="K9807" s="31"/>
      <c r="L9807" s="32" t="str">
        <f>IF(ISERROR(VLOOKUP(LEFT(TablaD50[[#This Row],[Articulo]],6),ComparteD50[#All],2,FALSE)),"ND",TablaD50[[#This Row],[Articulo]])</f>
        <v>ND</v>
      </c>
      <c r="M9807" s="33" t="str">
        <f>IF(TablaD50[[#This Row],[Codigo Autorizadas]]="ND","ND",TablaD50[[#This Row],[ExistenciaActualUC]])</f>
        <v>ND</v>
      </c>
      <c r="N9807" s="34" t="str">
        <f>IF(TablaD50[[#This Row],[Almacen]]="","","D50")</f>
        <v/>
      </c>
    </row>
    <row r="9808" spans="7:14" x14ac:dyDescent="0.25">
      <c r="G9808"/>
      <c r="H9808"/>
      <c r="I9808" s="47"/>
      <c r="J9808" s="31"/>
      <c r="K9808" s="31"/>
      <c r="L9808" s="32" t="str">
        <f>IF(ISERROR(VLOOKUP(LEFT(TablaD50[[#This Row],[Articulo]],6),ComparteD50[#All],2,FALSE)),"ND",TablaD50[[#This Row],[Articulo]])</f>
        <v>ND</v>
      </c>
      <c r="M9808" s="33" t="str">
        <f>IF(TablaD50[[#This Row],[Codigo Autorizadas]]="ND","ND",TablaD50[[#This Row],[ExistenciaActualUC]])</f>
        <v>ND</v>
      </c>
      <c r="N9808" s="34" t="str">
        <f>IF(TablaD50[[#This Row],[Almacen]]="","","D50")</f>
        <v/>
      </c>
    </row>
    <row r="9809" spans="7:14" x14ac:dyDescent="0.25">
      <c r="G9809"/>
      <c r="H9809"/>
      <c r="I9809" s="47"/>
      <c r="J9809" s="31"/>
      <c r="K9809" s="31"/>
      <c r="L9809" s="32" t="str">
        <f>IF(ISERROR(VLOOKUP(LEFT(TablaD50[[#This Row],[Articulo]],6),ComparteD50[#All],2,FALSE)),"ND",TablaD50[[#This Row],[Articulo]])</f>
        <v>ND</v>
      </c>
      <c r="M9809" s="33" t="str">
        <f>IF(TablaD50[[#This Row],[Codigo Autorizadas]]="ND","ND",TablaD50[[#This Row],[ExistenciaActualUC]])</f>
        <v>ND</v>
      </c>
      <c r="N9809" s="34" t="str">
        <f>IF(TablaD50[[#This Row],[Almacen]]="","","D50")</f>
        <v/>
      </c>
    </row>
    <row r="9810" spans="7:14" x14ac:dyDescent="0.25">
      <c r="G9810"/>
      <c r="H9810"/>
      <c r="I9810" s="47"/>
      <c r="J9810" s="31"/>
      <c r="K9810" s="31"/>
      <c r="L9810" s="32" t="str">
        <f>IF(ISERROR(VLOOKUP(LEFT(TablaD50[[#This Row],[Articulo]],6),ComparteD50[#All],2,FALSE)),"ND",TablaD50[[#This Row],[Articulo]])</f>
        <v>ND</v>
      </c>
      <c r="M9810" s="33" t="str">
        <f>IF(TablaD50[[#This Row],[Codigo Autorizadas]]="ND","ND",TablaD50[[#This Row],[ExistenciaActualUC]])</f>
        <v>ND</v>
      </c>
      <c r="N9810" s="34" t="str">
        <f>IF(TablaD50[[#This Row],[Almacen]]="","","D50")</f>
        <v/>
      </c>
    </row>
    <row r="9811" spans="7:14" x14ac:dyDescent="0.25">
      <c r="G9811"/>
      <c r="H9811"/>
      <c r="I9811" s="47"/>
      <c r="J9811" s="31"/>
      <c r="K9811" s="31"/>
      <c r="L9811" s="32" t="str">
        <f>IF(ISERROR(VLOOKUP(LEFT(TablaD50[[#This Row],[Articulo]],6),ComparteD50[#All],2,FALSE)),"ND",TablaD50[[#This Row],[Articulo]])</f>
        <v>ND</v>
      </c>
      <c r="M9811" s="33" t="str">
        <f>IF(TablaD50[[#This Row],[Codigo Autorizadas]]="ND","ND",TablaD50[[#This Row],[ExistenciaActualUC]])</f>
        <v>ND</v>
      </c>
      <c r="N9811" s="34" t="str">
        <f>IF(TablaD50[[#This Row],[Almacen]]="","","D50")</f>
        <v/>
      </c>
    </row>
    <row r="9812" spans="7:14" x14ac:dyDescent="0.25">
      <c r="G9812"/>
      <c r="H9812"/>
      <c r="I9812" s="47"/>
      <c r="J9812" s="31"/>
      <c r="K9812" s="31"/>
      <c r="L9812" s="32" t="str">
        <f>IF(ISERROR(VLOOKUP(LEFT(TablaD50[[#This Row],[Articulo]],6),ComparteD50[#All],2,FALSE)),"ND",TablaD50[[#This Row],[Articulo]])</f>
        <v>ND</v>
      </c>
      <c r="M9812" s="33" t="str">
        <f>IF(TablaD50[[#This Row],[Codigo Autorizadas]]="ND","ND",TablaD50[[#This Row],[ExistenciaActualUC]])</f>
        <v>ND</v>
      </c>
      <c r="N9812" s="34" t="str">
        <f>IF(TablaD50[[#This Row],[Almacen]]="","","D50")</f>
        <v/>
      </c>
    </row>
    <row r="9813" spans="7:14" x14ac:dyDescent="0.25">
      <c r="G9813"/>
      <c r="H9813"/>
      <c r="I9813" s="47"/>
      <c r="J9813" s="31"/>
      <c r="K9813" s="31"/>
      <c r="L9813" s="32" t="str">
        <f>IF(ISERROR(VLOOKUP(LEFT(TablaD50[[#This Row],[Articulo]],6),ComparteD50[#All],2,FALSE)),"ND",TablaD50[[#This Row],[Articulo]])</f>
        <v>ND</v>
      </c>
      <c r="M9813" s="33" t="str">
        <f>IF(TablaD50[[#This Row],[Codigo Autorizadas]]="ND","ND",TablaD50[[#This Row],[ExistenciaActualUC]])</f>
        <v>ND</v>
      </c>
      <c r="N9813" s="34" t="str">
        <f>IF(TablaD50[[#This Row],[Almacen]]="","","D50")</f>
        <v/>
      </c>
    </row>
    <row r="9814" spans="7:14" x14ac:dyDescent="0.25">
      <c r="G9814"/>
      <c r="H9814"/>
      <c r="I9814" s="47"/>
      <c r="J9814" s="31"/>
      <c r="K9814" s="31"/>
      <c r="L9814" s="32" t="str">
        <f>IF(ISERROR(VLOOKUP(LEFT(TablaD50[[#This Row],[Articulo]],6),ComparteD50[#All],2,FALSE)),"ND",TablaD50[[#This Row],[Articulo]])</f>
        <v>ND</v>
      </c>
      <c r="M9814" s="33" t="str">
        <f>IF(TablaD50[[#This Row],[Codigo Autorizadas]]="ND","ND",TablaD50[[#This Row],[ExistenciaActualUC]])</f>
        <v>ND</v>
      </c>
      <c r="N9814" s="34" t="str">
        <f>IF(TablaD50[[#This Row],[Almacen]]="","","D50")</f>
        <v/>
      </c>
    </row>
    <row r="9815" spans="7:14" x14ac:dyDescent="0.25">
      <c r="G9815"/>
      <c r="H9815"/>
      <c r="I9815" s="47"/>
      <c r="J9815" s="31"/>
      <c r="K9815" s="31"/>
      <c r="L9815" s="32" t="str">
        <f>IF(ISERROR(VLOOKUP(LEFT(TablaD50[[#This Row],[Articulo]],6),ComparteD50[#All],2,FALSE)),"ND",TablaD50[[#This Row],[Articulo]])</f>
        <v>ND</v>
      </c>
      <c r="M9815" s="33" t="str">
        <f>IF(TablaD50[[#This Row],[Codigo Autorizadas]]="ND","ND",TablaD50[[#This Row],[ExistenciaActualUC]])</f>
        <v>ND</v>
      </c>
      <c r="N9815" s="34" t="str">
        <f>IF(TablaD50[[#This Row],[Almacen]]="","","D50")</f>
        <v/>
      </c>
    </row>
    <row r="9816" spans="7:14" x14ac:dyDescent="0.25">
      <c r="G9816"/>
      <c r="H9816"/>
      <c r="I9816" s="47"/>
      <c r="J9816" s="31"/>
      <c r="K9816" s="31"/>
      <c r="L9816" s="32" t="str">
        <f>IF(ISERROR(VLOOKUP(LEFT(TablaD50[[#This Row],[Articulo]],6),ComparteD50[#All],2,FALSE)),"ND",TablaD50[[#This Row],[Articulo]])</f>
        <v>ND</v>
      </c>
      <c r="M9816" s="33" t="str">
        <f>IF(TablaD50[[#This Row],[Codigo Autorizadas]]="ND","ND",TablaD50[[#This Row],[ExistenciaActualUC]])</f>
        <v>ND</v>
      </c>
      <c r="N9816" s="34" t="str">
        <f>IF(TablaD50[[#This Row],[Almacen]]="","","D50")</f>
        <v/>
      </c>
    </row>
    <row r="9817" spans="7:14" x14ac:dyDescent="0.25">
      <c r="G9817"/>
      <c r="H9817"/>
      <c r="I9817" s="47"/>
      <c r="J9817" s="31"/>
      <c r="K9817" s="31"/>
      <c r="L9817" s="32" t="str">
        <f>IF(ISERROR(VLOOKUP(LEFT(TablaD50[[#This Row],[Articulo]],6),ComparteD50[#All],2,FALSE)),"ND",TablaD50[[#This Row],[Articulo]])</f>
        <v>ND</v>
      </c>
      <c r="M9817" s="33" t="str">
        <f>IF(TablaD50[[#This Row],[Codigo Autorizadas]]="ND","ND",TablaD50[[#This Row],[ExistenciaActualUC]])</f>
        <v>ND</v>
      </c>
      <c r="N9817" s="34" t="str">
        <f>IF(TablaD50[[#This Row],[Almacen]]="","","D50")</f>
        <v/>
      </c>
    </row>
    <row r="9818" spans="7:14" x14ac:dyDescent="0.25">
      <c r="G9818"/>
      <c r="H9818"/>
      <c r="I9818" s="47"/>
      <c r="J9818" s="31"/>
      <c r="K9818" s="31"/>
      <c r="L9818" s="32" t="str">
        <f>IF(ISERROR(VLOOKUP(LEFT(TablaD50[[#This Row],[Articulo]],6),ComparteD50[#All],2,FALSE)),"ND",TablaD50[[#This Row],[Articulo]])</f>
        <v>ND</v>
      </c>
      <c r="M9818" s="33" t="str">
        <f>IF(TablaD50[[#This Row],[Codigo Autorizadas]]="ND","ND",TablaD50[[#This Row],[ExistenciaActualUC]])</f>
        <v>ND</v>
      </c>
      <c r="N9818" s="34" t="str">
        <f>IF(TablaD50[[#This Row],[Almacen]]="","","D50")</f>
        <v/>
      </c>
    </row>
    <row r="9819" spans="7:14" x14ac:dyDescent="0.25">
      <c r="G9819"/>
      <c r="H9819"/>
      <c r="I9819" s="47"/>
      <c r="J9819" s="31"/>
      <c r="K9819" s="31"/>
      <c r="L9819" s="32" t="str">
        <f>IF(ISERROR(VLOOKUP(LEFT(TablaD50[[#This Row],[Articulo]],6),ComparteD50[#All],2,FALSE)),"ND",TablaD50[[#This Row],[Articulo]])</f>
        <v>ND</v>
      </c>
      <c r="M9819" s="33" t="str">
        <f>IF(TablaD50[[#This Row],[Codigo Autorizadas]]="ND","ND",TablaD50[[#This Row],[ExistenciaActualUC]])</f>
        <v>ND</v>
      </c>
      <c r="N9819" s="34" t="str">
        <f>IF(TablaD50[[#This Row],[Almacen]]="","","D50")</f>
        <v/>
      </c>
    </row>
    <row r="9820" spans="7:14" x14ac:dyDescent="0.25">
      <c r="G9820"/>
      <c r="H9820"/>
      <c r="I9820" s="47"/>
      <c r="J9820" s="31"/>
      <c r="K9820" s="31"/>
      <c r="L9820" s="32" t="str">
        <f>IF(ISERROR(VLOOKUP(LEFT(TablaD50[[#This Row],[Articulo]],6),ComparteD50[#All],2,FALSE)),"ND",TablaD50[[#This Row],[Articulo]])</f>
        <v>ND</v>
      </c>
      <c r="M9820" s="33" t="str">
        <f>IF(TablaD50[[#This Row],[Codigo Autorizadas]]="ND","ND",TablaD50[[#This Row],[ExistenciaActualUC]])</f>
        <v>ND</v>
      </c>
      <c r="N9820" s="34" t="str">
        <f>IF(TablaD50[[#This Row],[Almacen]]="","","D50")</f>
        <v/>
      </c>
    </row>
    <row r="9821" spans="7:14" x14ac:dyDescent="0.25">
      <c r="G9821"/>
      <c r="H9821"/>
      <c r="I9821" s="47"/>
      <c r="J9821" s="31"/>
      <c r="K9821" s="31"/>
      <c r="L9821" s="32" t="str">
        <f>IF(ISERROR(VLOOKUP(LEFT(TablaD50[[#This Row],[Articulo]],6),ComparteD50[#All],2,FALSE)),"ND",TablaD50[[#This Row],[Articulo]])</f>
        <v>ND</v>
      </c>
      <c r="M9821" s="33" t="str">
        <f>IF(TablaD50[[#This Row],[Codigo Autorizadas]]="ND","ND",TablaD50[[#This Row],[ExistenciaActualUC]])</f>
        <v>ND</v>
      </c>
      <c r="N9821" s="34" t="str">
        <f>IF(TablaD50[[#This Row],[Almacen]]="","","D50")</f>
        <v/>
      </c>
    </row>
    <row r="9822" spans="7:14" x14ac:dyDescent="0.25">
      <c r="G9822"/>
      <c r="H9822"/>
      <c r="I9822" s="47"/>
      <c r="J9822" s="31"/>
      <c r="K9822" s="31"/>
      <c r="L9822" s="32" t="str">
        <f>IF(ISERROR(VLOOKUP(LEFT(TablaD50[[#This Row],[Articulo]],6),ComparteD50[#All],2,FALSE)),"ND",TablaD50[[#This Row],[Articulo]])</f>
        <v>ND</v>
      </c>
      <c r="M9822" s="33" t="str">
        <f>IF(TablaD50[[#This Row],[Codigo Autorizadas]]="ND","ND",TablaD50[[#This Row],[ExistenciaActualUC]])</f>
        <v>ND</v>
      </c>
      <c r="N9822" s="34" t="str">
        <f>IF(TablaD50[[#This Row],[Almacen]]="","","D50")</f>
        <v/>
      </c>
    </row>
    <row r="9823" spans="7:14" x14ac:dyDescent="0.25">
      <c r="G9823"/>
      <c r="H9823"/>
      <c r="I9823" s="47"/>
      <c r="J9823" s="31"/>
      <c r="K9823" s="31"/>
      <c r="L9823" s="32" t="str">
        <f>IF(ISERROR(VLOOKUP(LEFT(TablaD50[[#This Row],[Articulo]],6),ComparteD50[#All],2,FALSE)),"ND",TablaD50[[#This Row],[Articulo]])</f>
        <v>ND</v>
      </c>
      <c r="M9823" s="33" t="str">
        <f>IF(TablaD50[[#This Row],[Codigo Autorizadas]]="ND","ND",TablaD50[[#This Row],[ExistenciaActualUC]])</f>
        <v>ND</v>
      </c>
      <c r="N9823" s="34" t="str">
        <f>IF(TablaD50[[#This Row],[Almacen]]="","","D50")</f>
        <v/>
      </c>
    </row>
    <row r="9824" spans="7:14" x14ac:dyDescent="0.25">
      <c r="G9824"/>
      <c r="H9824"/>
      <c r="I9824" s="47"/>
      <c r="J9824" s="31"/>
      <c r="K9824" s="31"/>
      <c r="L9824" s="32" t="str">
        <f>IF(ISERROR(VLOOKUP(LEFT(TablaD50[[#This Row],[Articulo]],6),ComparteD50[#All],2,FALSE)),"ND",TablaD50[[#This Row],[Articulo]])</f>
        <v>ND</v>
      </c>
      <c r="M9824" s="33" t="str">
        <f>IF(TablaD50[[#This Row],[Codigo Autorizadas]]="ND","ND",TablaD50[[#This Row],[ExistenciaActualUC]])</f>
        <v>ND</v>
      </c>
      <c r="N9824" s="34" t="str">
        <f>IF(TablaD50[[#This Row],[Almacen]]="","","D50")</f>
        <v/>
      </c>
    </row>
    <row r="9825" spans="7:14" x14ac:dyDescent="0.25">
      <c r="G9825"/>
      <c r="H9825"/>
      <c r="I9825" s="47"/>
      <c r="J9825" s="31"/>
      <c r="K9825" s="31"/>
      <c r="L9825" s="32" t="str">
        <f>IF(ISERROR(VLOOKUP(LEFT(TablaD50[[#This Row],[Articulo]],6),ComparteD50[#All],2,FALSE)),"ND",TablaD50[[#This Row],[Articulo]])</f>
        <v>ND</v>
      </c>
      <c r="M9825" s="33" t="str">
        <f>IF(TablaD50[[#This Row],[Codigo Autorizadas]]="ND","ND",TablaD50[[#This Row],[ExistenciaActualUC]])</f>
        <v>ND</v>
      </c>
      <c r="N9825" s="34" t="str">
        <f>IF(TablaD50[[#This Row],[Almacen]]="","","D50")</f>
        <v/>
      </c>
    </row>
    <row r="9826" spans="7:14" x14ac:dyDescent="0.25">
      <c r="G9826"/>
      <c r="H9826"/>
      <c r="I9826" s="47"/>
      <c r="J9826" s="31"/>
      <c r="K9826" s="31"/>
      <c r="L9826" s="32" t="str">
        <f>IF(ISERROR(VLOOKUP(LEFT(TablaD50[[#This Row],[Articulo]],6),ComparteD50[#All],2,FALSE)),"ND",TablaD50[[#This Row],[Articulo]])</f>
        <v>ND</v>
      </c>
      <c r="M9826" s="33" t="str">
        <f>IF(TablaD50[[#This Row],[Codigo Autorizadas]]="ND","ND",TablaD50[[#This Row],[ExistenciaActualUC]])</f>
        <v>ND</v>
      </c>
      <c r="N9826" s="34" t="str">
        <f>IF(TablaD50[[#This Row],[Almacen]]="","","D50")</f>
        <v/>
      </c>
    </row>
    <row r="9827" spans="7:14" x14ac:dyDescent="0.25">
      <c r="G9827"/>
      <c r="H9827"/>
      <c r="I9827" s="47"/>
      <c r="J9827" s="31"/>
      <c r="K9827" s="31"/>
      <c r="L9827" s="32" t="str">
        <f>IF(ISERROR(VLOOKUP(LEFT(TablaD50[[#This Row],[Articulo]],6),ComparteD50[#All],2,FALSE)),"ND",TablaD50[[#This Row],[Articulo]])</f>
        <v>ND</v>
      </c>
      <c r="M9827" s="33" t="str">
        <f>IF(TablaD50[[#This Row],[Codigo Autorizadas]]="ND","ND",TablaD50[[#This Row],[ExistenciaActualUC]])</f>
        <v>ND</v>
      </c>
      <c r="N9827" s="34" t="str">
        <f>IF(TablaD50[[#This Row],[Almacen]]="","","D50")</f>
        <v/>
      </c>
    </row>
    <row r="9828" spans="7:14" x14ac:dyDescent="0.25">
      <c r="G9828"/>
      <c r="H9828"/>
      <c r="I9828" s="47"/>
      <c r="J9828" s="31"/>
      <c r="K9828" s="31"/>
      <c r="L9828" s="32" t="str">
        <f>IF(ISERROR(VLOOKUP(LEFT(TablaD50[[#This Row],[Articulo]],6),ComparteD50[#All],2,FALSE)),"ND",TablaD50[[#This Row],[Articulo]])</f>
        <v>ND</v>
      </c>
      <c r="M9828" s="33" t="str">
        <f>IF(TablaD50[[#This Row],[Codigo Autorizadas]]="ND","ND",TablaD50[[#This Row],[ExistenciaActualUC]])</f>
        <v>ND</v>
      </c>
      <c r="N9828" s="34" t="str">
        <f>IF(TablaD50[[#This Row],[Almacen]]="","","D50")</f>
        <v/>
      </c>
    </row>
    <row r="9829" spans="7:14" x14ac:dyDescent="0.25">
      <c r="G9829"/>
      <c r="H9829"/>
      <c r="I9829" s="47"/>
      <c r="J9829" s="31"/>
      <c r="K9829" s="31"/>
      <c r="L9829" s="32" t="str">
        <f>IF(ISERROR(VLOOKUP(LEFT(TablaD50[[#This Row],[Articulo]],6),ComparteD50[#All],2,FALSE)),"ND",TablaD50[[#This Row],[Articulo]])</f>
        <v>ND</v>
      </c>
      <c r="M9829" s="33" t="str">
        <f>IF(TablaD50[[#This Row],[Codigo Autorizadas]]="ND","ND",TablaD50[[#This Row],[ExistenciaActualUC]])</f>
        <v>ND</v>
      </c>
      <c r="N9829" s="34" t="str">
        <f>IF(TablaD50[[#This Row],[Almacen]]="","","D50")</f>
        <v/>
      </c>
    </row>
    <row r="9830" spans="7:14" x14ac:dyDescent="0.25">
      <c r="G9830"/>
      <c r="H9830"/>
      <c r="I9830" s="47"/>
      <c r="J9830" s="31"/>
      <c r="K9830" s="31"/>
      <c r="L9830" s="32" t="str">
        <f>IF(ISERROR(VLOOKUP(LEFT(TablaD50[[#This Row],[Articulo]],6),ComparteD50[#All],2,FALSE)),"ND",TablaD50[[#This Row],[Articulo]])</f>
        <v>ND</v>
      </c>
      <c r="M9830" s="33" t="str">
        <f>IF(TablaD50[[#This Row],[Codigo Autorizadas]]="ND","ND",TablaD50[[#This Row],[ExistenciaActualUC]])</f>
        <v>ND</v>
      </c>
      <c r="N9830" s="34" t="str">
        <f>IF(TablaD50[[#This Row],[Almacen]]="","","D50")</f>
        <v/>
      </c>
    </row>
    <row r="9831" spans="7:14" x14ac:dyDescent="0.25">
      <c r="G9831"/>
      <c r="H9831"/>
      <c r="I9831" s="47"/>
      <c r="J9831" s="31"/>
      <c r="K9831" s="31"/>
      <c r="L9831" s="32" t="str">
        <f>IF(ISERROR(VLOOKUP(LEFT(TablaD50[[#This Row],[Articulo]],6),ComparteD50[#All],2,FALSE)),"ND",TablaD50[[#This Row],[Articulo]])</f>
        <v>ND</v>
      </c>
      <c r="M9831" s="33" t="str">
        <f>IF(TablaD50[[#This Row],[Codigo Autorizadas]]="ND","ND",TablaD50[[#This Row],[ExistenciaActualUC]])</f>
        <v>ND</v>
      </c>
      <c r="N9831" s="34" t="str">
        <f>IF(TablaD50[[#This Row],[Almacen]]="","","D50")</f>
        <v/>
      </c>
    </row>
    <row r="9832" spans="7:14" x14ac:dyDescent="0.25">
      <c r="G9832"/>
      <c r="H9832"/>
      <c r="I9832" s="47"/>
      <c r="J9832" s="31"/>
      <c r="K9832" s="31"/>
      <c r="L9832" s="32" t="str">
        <f>IF(ISERROR(VLOOKUP(LEFT(TablaD50[[#This Row],[Articulo]],6),ComparteD50[#All],2,FALSE)),"ND",TablaD50[[#This Row],[Articulo]])</f>
        <v>ND</v>
      </c>
      <c r="M9832" s="33" t="str">
        <f>IF(TablaD50[[#This Row],[Codigo Autorizadas]]="ND","ND",TablaD50[[#This Row],[ExistenciaActualUC]])</f>
        <v>ND</v>
      </c>
      <c r="N9832" s="34" t="str">
        <f>IF(TablaD50[[#This Row],[Almacen]]="","","D50")</f>
        <v/>
      </c>
    </row>
    <row r="9833" spans="7:14" x14ac:dyDescent="0.25">
      <c r="G9833"/>
      <c r="H9833"/>
      <c r="I9833" s="47"/>
      <c r="J9833" s="31"/>
      <c r="K9833" s="31"/>
      <c r="L9833" s="32" t="str">
        <f>IF(ISERROR(VLOOKUP(LEFT(TablaD50[[#This Row],[Articulo]],6),ComparteD50[#All],2,FALSE)),"ND",TablaD50[[#This Row],[Articulo]])</f>
        <v>ND</v>
      </c>
      <c r="M9833" s="33" t="str">
        <f>IF(TablaD50[[#This Row],[Codigo Autorizadas]]="ND","ND",TablaD50[[#This Row],[ExistenciaActualUC]])</f>
        <v>ND</v>
      </c>
      <c r="N9833" s="34" t="str">
        <f>IF(TablaD50[[#This Row],[Almacen]]="","","D50")</f>
        <v/>
      </c>
    </row>
    <row r="9834" spans="7:14" x14ac:dyDescent="0.25">
      <c r="G9834"/>
      <c r="H9834"/>
      <c r="I9834" s="47"/>
      <c r="J9834" s="31"/>
      <c r="K9834" s="31"/>
      <c r="L9834" s="32" t="str">
        <f>IF(ISERROR(VLOOKUP(LEFT(TablaD50[[#This Row],[Articulo]],6),ComparteD50[#All],2,FALSE)),"ND",TablaD50[[#This Row],[Articulo]])</f>
        <v>ND</v>
      </c>
      <c r="M9834" s="33" t="str">
        <f>IF(TablaD50[[#This Row],[Codigo Autorizadas]]="ND","ND",TablaD50[[#This Row],[ExistenciaActualUC]])</f>
        <v>ND</v>
      </c>
      <c r="N9834" s="34" t="str">
        <f>IF(TablaD50[[#This Row],[Almacen]]="","","D50")</f>
        <v/>
      </c>
    </row>
    <row r="9835" spans="7:14" x14ac:dyDescent="0.25">
      <c r="G9835"/>
      <c r="H9835"/>
      <c r="I9835" s="47"/>
      <c r="J9835" s="31"/>
      <c r="K9835" s="31"/>
      <c r="L9835" s="32" t="str">
        <f>IF(ISERROR(VLOOKUP(LEFT(TablaD50[[#This Row],[Articulo]],6),ComparteD50[#All],2,FALSE)),"ND",TablaD50[[#This Row],[Articulo]])</f>
        <v>ND</v>
      </c>
      <c r="M9835" s="33" t="str">
        <f>IF(TablaD50[[#This Row],[Codigo Autorizadas]]="ND","ND",TablaD50[[#This Row],[ExistenciaActualUC]])</f>
        <v>ND</v>
      </c>
      <c r="N9835" s="34" t="str">
        <f>IF(TablaD50[[#This Row],[Almacen]]="","","D50")</f>
        <v/>
      </c>
    </row>
    <row r="9836" spans="7:14" x14ac:dyDescent="0.25">
      <c r="G9836"/>
      <c r="H9836"/>
      <c r="I9836" s="47"/>
      <c r="J9836" s="31"/>
      <c r="K9836" s="31"/>
      <c r="L9836" s="32" t="str">
        <f>IF(ISERROR(VLOOKUP(LEFT(TablaD50[[#This Row],[Articulo]],6),ComparteD50[#All],2,FALSE)),"ND",TablaD50[[#This Row],[Articulo]])</f>
        <v>ND</v>
      </c>
      <c r="M9836" s="33" t="str">
        <f>IF(TablaD50[[#This Row],[Codigo Autorizadas]]="ND","ND",TablaD50[[#This Row],[ExistenciaActualUC]])</f>
        <v>ND</v>
      </c>
      <c r="N9836" s="34" t="str">
        <f>IF(TablaD50[[#This Row],[Almacen]]="","","D50")</f>
        <v/>
      </c>
    </row>
    <row r="9837" spans="7:14" x14ac:dyDescent="0.25">
      <c r="G9837"/>
      <c r="H9837"/>
      <c r="I9837" s="47"/>
      <c r="J9837" s="31"/>
      <c r="K9837" s="31"/>
      <c r="L9837" s="32" t="str">
        <f>IF(ISERROR(VLOOKUP(LEFT(TablaD50[[#This Row],[Articulo]],6),ComparteD50[#All],2,FALSE)),"ND",TablaD50[[#This Row],[Articulo]])</f>
        <v>ND</v>
      </c>
      <c r="M9837" s="33" t="str">
        <f>IF(TablaD50[[#This Row],[Codigo Autorizadas]]="ND","ND",TablaD50[[#This Row],[ExistenciaActualUC]])</f>
        <v>ND</v>
      </c>
      <c r="N9837" s="34" t="str">
        <f>IF(TablaD50[[#This Row],[Almacen]]="","","D50")</f>
        <v/>
      </c>
    </row>
    <row r="9838" spans="7:14" x14ac:dyDescent="0.25">
      <c r="G9838"/>
      <c r="H9838"/>
      <c r="I9838" s="47"/>
      <c r="J9838" s="31"/>
      <c r="K9838" s="31"/>
      <c r="L9838" s="32" t="str">
        <f>IF(ISERROR(VLOOKUP(LEFT(TablaD50[[#This Row],[Articulo]],6),ComparteD50[#All],2,FALSE)),"ND",TablaD50[[#This Row],[Articulo]])</f>
        <v>ND</v>
      </c>
      <c r="M9838" s="33" t="str">
        <f>IF(TablaD50[[#This Row],[Codigo Autorizadas]]="ND","ND",TablaD50[[#This Row],[ExistenciaActualUC]])</f>
        <v>ND</v>
      </c>
      <c r="N9838" s="34" t="str">
        <f>IF(TablaD50[[#This Row],[Almacen]]="","","D50")</f>
        <v/>
      </c>
    </row>
    <row r="9839" spans="7:14" x14ac:dyDescent="0.25">
      <c r="G9839"/>
      <c r="H9839"/>
      <c r="I9839" s="47"/>
      <c r="J9839" s="31"/>
      <c r="K9839" s="31"/>
      <c r="L9839" s="32" t="str">
        <f>IF(ISERROR(VLOOKUP(LEFT(TablaD50[[#This Row],[Articulo]],6),ComparteD50[#All],2,FALSE)),"ND",TablaD50[[#This Row],[Articulo]])</f>
        <v>ND</v>
      </c>
      <c r="M9839" s="33" t="str">
        <f>IF(TablaD50[[#This Row],[Codigo Autorizadas]]="ND","ND",TablaD50[[#This Row],[ExistenciaActualUC]])</f>
        <v>ND</v>
      </c>
      <c r="N9839" s="34" t="str">
        <f>IF(TablaD50[[#This Row],[Almacen]]="","","D50")</f>
        <v/>
      </c>
    </row>
    <row r="9840" spans="7:14" x14ac:dyDescent="0.25">
      <c r="G9840"/>
      <c r="H9840"/>
      <c r="I9840" s="47"/>
      <c r="J9840" s="31"/>
      <c r="K9840" s="31"/>
      <c r="L9840" s="32" t="str">
        <f>IF(ISERROR(VLOOKUP(LEFT(TablaD50[[#This Row],[Articulo]],6),ComparteD50[#All],2,FALSE)),"ND",TablaD50[[#This Row],[Articulo]])</f>
        <v>ND</v>
      </c>
      <c r="M9840" s="33" t="str">
        <f>IF(TablaD50[[#This Row],[Codigo Autorizadas]]="ND","ND",TablaD50[[#This Row],[ExistenciaActualUC]])</f>
        <v>ND</v>
      </c>
      <c r="N9840" s="34" t="str">
        <f>IF(TablaD50[[#This Row],[Almacen]]="","","D50")</f>
        <v/>
      </c>
    </row>
    <row r="9841" spans="7:14" x14ac:dyDescent="0.25">
      <c r="G9841"/>
      <c r="H9841"/>
      <c r="I9841" s="47"/>
      <c r="J9841" s="31"/>
      <c r="K9841" s="31"/>
      <c r="L9841" s="32" t="str">
        <f>IF(ISERROR(VLOOKUP(LEFT(TablaD50[[#This Row],[Articulo]],6),ComparteD50[#All],2,FALSE)),"ND",TablaD50[[#This Row],[Articulo]])</f>
        <v>ND</v>
      </c>
      <c r="M9841" s="33" t="str">
        <f>IF(TablaD50[[#This Row],[Codigo Autorizadas]]="ND","ND",TablaD50[[#This Row],[ExistenciaActualUC]])</f>
        <v>ND</v>
      </c>
      <c r="N9841" s="34" t="str">
        <f>IF(TablaD50[[#This Row],[Almacen]]="","","D50")</f>
        <v/>
      </c>
    </row>
    <row r="9842" spans="7:14" x14ac:dyDescent="0.25">
      <c r="G9842"/>
      <c r="H9842"/>
      <c r="I9842" s="47"/>
      <c r="J9842" s="31"/>
      <c r="K9842" s="31"/>
      <c r="L9842" s="32" t="str">
        <f>IF(ISERROR(VLOOKUP(LEFT(TablaD50[[#This Row],[Articulo]],6),ComparteD50[#All],2,FALSE)),"ND",TablaD50[[#This Row],[Articulo]])</f>
        <v>ND</v>
      </c>
      <c r="M9842" s="33" t="str">
        <f>IF(TablaD50[[#This Row],[Codigo Autorizadas]]="ND","ND",TablaD50[[#This Row],[ExistenciaActualUC]])</f>
        <v>ND</v>
      </c>
      <c r="N9842" s="34" t="str">
        <f>IF(TablaD50[[#This Row],[Almacen]]="","","D50")</f>
        <v/>
      </c>
    </row>
    <row r="9843" spans="7:14" x14ac:dyDescent="0.25">
      <c r="G9843"/>
      <c r="H9843"/>
      <c r="I9843" s="47"/>
      <c r="J9843" s="31"/>
      <c r="K9843" s="31"/>
      <c r="L9843" s="32" t="str">
        <f>IF(ISERROR(VLOOKUP(LEFT(TablaD50[[#This Row],[Articulo]],6),ComparteD50[#All],2,FALSE)),"ND",TablaD50[[#This Row],[Articulo]])</f>
        <v>ND</v>
      </c>
      <c r="M9843" s="33" t="str">
        <f>IF(TablaD50[[#This Row],[Codigo Autorizadas]]="ND","ND",TablaD50[[#This Row],[ExistenciaActualUC]])</f>
        <v>ND</v>
      </c>
      <c r="N9843" s="34" t="str">
        <f>IF(TablaD50[[#This Row],[Almacen]]="","","D50")</f>
        <v/>
      </c>
    </row>
    <row r="9844" spans="7:14" x14ac:dyDescent="0.25">
      <c r="G9844"/>
      <c r="H9844"/>
      <c r="I9844" s="47"/>
      <c r="J9844" s="31"/>
      <c r="K9844" s="31"/>
      <c r="L9844" s="32" t="str">
        <f>IF(ISERROR(VLOOKUP(LEFT(TablaD50[[#This Row],[Articulo]],6),ComparteD50[#All],2,FALSE)),"ND",TablaD50[[#This Row],[Articulo]])</f>
        <v>ND</v>
      </c>
      <c r="M9844" s="33" t="str">
        <f>IF(TablaD50[[#This Row],[Codigo Autorizadas]]="ND","ND",TablaD50[[#This Row],[ExistenciaActualUC]])</f>
        <v>ND</v>
      </c>
      <c r="N9844" s="34" t="str">
        <f>IF(TablaD50[[#This Row],[Almacen]]="","","D50")</f>
        <v/>
      </c>
    </row>
    <row r="9845" spans="7:14" x14ac:dyDescent="0.25">
      <c r="G9845"/>
      <c r="H9845"/>
      <c r="I9845" s="47"/>
      <c r="J9845" s="31"/>
      <c r="K9845" s="31"/>
      <c r="L9845" s="32" t="str">
        <f>IF(ISERROR(VLOOKUP(LEFT(TablaD50[[#This Row],[Articulo]],6),ComparteD50[#All],2,FALSE)),"ND",TablaD50[[#This Row],[Articulo]])</f>
        <v>ND</v>
      </c>
      <c r="M9845" s="33" t="str">
        <f>IF(TablaD50[[#This Row],[Codigo Autorizadas]]="ND","ND",TablaD50[[#This Row],[ExistenciaActualUC]])</f>
        <v>ND</v>
      </c>
      <c r="N9845" s="34" t="str">
        <f>IF(TablaD50[[#This Row],[Almacen]]="","","D50")</f>
        <v/>
      </c>
    </row>
    <row r="9846" spans="7:14" x14ac:dyDescent="0.25">
      <c r="G9846"/>
      <c r="H9846"/>
      <c r="I9846" s="47"/>
      <c r="J9846" s="31"/>
      <c r="K9846" s="31"/>
      <c r="L9846" s="32" t="str">
        <f>IF(ISERROR(VLOOKUP(LEFT(TablaD50[[#This Row],[Articulo]],6),ComparteD50[#All],2,FALSE)),"ND",TablaD50[[#This Row],[Articulo]])</f>
        <v>ND</v>
      </c>
      <c r="M9846" s="33" t="str">
        <f>IF(TablaD50[[#This Row],[Codigo Autorizadas]]="ND","ND",TablaD50[[#This Row],[ExistenciaActualUC]])</f>
        <v>ND</v>
      </c>
      <c r="N9846" s="34" t="str">
        <f>IF(TablaD50[[#This Row],[Almacen]]="","","D50")</f>
        <v/>
      </c>
    </row>
    <row r="9847" spans="7:14" x14ac:dyDescent="0.25">
      <c r="G9847"/>
      <c r="H9847"/>
      <c r="I9847" s="47"/>
      <c r="J9847" s="31"/>
      <c r="K9847" s="31"/>
      <c r="L9847" s="32" t="str">
        <f>IF(ISERROR(VLOOKUP(LEFT(TablaD50[[#This Row],[Articulo]],6),ComparteD50[#All],2,FALSE)),"ND",TablaD50[[#This Row],[Articulo]])</f>
        <v>ND</v>
      </c>
      <c r="M9847" s="33" t="str">
        <f>IF(TablaD50[[#This Row],[Codigo Autorizadas]]="ND","ND",TablaD50[[#This Row],[ExistenciaActualUC]])</f>
        <v>ND</v>
      </c>
      <c r="N9847" s="34" t="str">
        <f>IF(TablaD50[[#This Row],[Almacen]]="","","D50")</f>
        <v/>
      </c>
    </row>
    <row r="9848" spans="7:14" x14ac:dyDescent="0.25">
      <c r="G9848"/>
      <c r="H9848"/>
      <c r="I9848" s="47"/>
      <c r="J9848" s="31"/>
      <c r="K9848" s="31"/>
      <c r="L9848" s="32" t="str">
        <f>IF(ISERROR(VLOOKUP(LEFT(TablaD50[[#This Row],[Articulo]],6),ComparteD50[#All],2,FALSE)),"ND",TablaD50[[#This Row],[Articulo]])</f>
        <v>ND</v>
      </c>
      <c r="M9848" s="33" t="str">
        <f>IF(TablaD50[[#This Row],[Codigo Autorizadas]]="ND","ND",TablaD50[[#This Row],[ExistenciaActualUC]])</f>
        <v>ND</v>
      </c>
      <c r="N9848" s="34" t="str">
        <f>IF(TablaD50[[#This Row],[Almacen]]="","","D50")</f>
        <v/>
      </c>
    </row>
    <row r="9849" spans="7:14" x14ac:dyDescent="0.25">
      <c r="G9849"/>
      <c r="H9849"/>
      <c r="I9849" s="47"/>
      <c r="J9849" s="31"/>
      <c r="K9849" s="31"/>
      <c r="L9849" s="32" t="str">
        <f>IF(ISERROR(VLOOKUP(LEFT(TablaD50[[#This Row],[Articulo]],6),ComparteD50[#All],2,FALSE)),"ND",TablaD50[[#This Row],[Articulo]])</f>
        <v>ND</v>
      </c>
      <c r="M9849" s="33" t="str">
        <f>IF(TablaD50[[#This Row],[Codigo Autorizadas]]="ND","ND",TablaD50[[#This Row],[ExistenciaActualUC]])</f>
        <v>ND</v>
      </c>
      <c r="N9849" s="34" t="str">
        <f>IF(TablaD50[[#This Row],[Almacen]]="","","D50")</f>
        <v/>
      </c>
    </row>
    <row r="9850" spans="7:14" x14ac:dyDescent="0.25">
      <c r="G9850"/>
      <c r="H9850"/>
      <c r="I9850" s="47"/>
      <c r="J9850" s="31"/>
      <c r="K9850" s="31"/>
      <c r="L9850" s="32" t="str">
        <f>IF(ISERROR(VLOOKUP(LEFT(TablaD50[[#This Row],[Articulo]],6),ComparteD50[#All],2,FALSE)),"ND",TablaD50[[#This Row],[Articulo]])</f>
        <v>ND</v>
      </c>
      <c r="M9850" s="33" t="str">
        <f>IF(TablaD50[[#This Row],[Codigo Autorizadas]]="ND","ND",TablaD50[[#This Row],[ExistenciaActualUC]])</f>
        <v>ND</v>
      </c>
      <c r="N9850" s="34" t="str">
        <f>IF(TablaD50[[#This Row],[Almacen]]="","","D50")</f>
        <v/>
      </c>
    </row>
    <row r="9851" spans="7:14" x14ac:dyDescent="0.25">
      <c r="G9851"/>
      <c r="H9851"/>
      <c r="I9851" s="47"/>
      <c r="J9851" s="31"/>
      <c r="K9851" s="31"/>
      <c r="L9851" s="32" t="str">
        <f>IF(ISERROR(VLOOKUP(LEFT(TablaD50[[#This Row],[Articulo]],6),ComparteD50[#All],2,FALSE)),"ND",TablaD50[[#This Row],[Articulo]])</f>
        <v>ND</v>
      </c>
      <c r="M9851" s="33" t="str">
        <f>IF(TablaD50[[#This Row],[Codigo Autorizadas]]="ND","ND",TablaD50[[#This Row],[ExistenciaActualUC]])</f>
        <v>ND</v>
      </c>
      <c r="N9851" s="34" t="str">
        <f>IF(TablaD50[[#This Row],[Almacen]]="","","D50")</f>
        <v/>
      </c>
    </row>
    <row r="9852" spans="7:14" x14ac:dyDescent="0.25">
      <c r="G9852"/>
      <c r="H9852"/>
      <c r="I9852" s="47"/>
      <c r="J9852" s="31"/>
      <c r="K9852" s="31"/>
      <c r="L9852" s="32" t="str">
        <f>IF(ISERROR(VLOOKUP(LEFT(TablaD50[[#This Row],[Articulo]],6),ComparteD50[#All],2,FALSE)),"ND",TablaD50[[#This Row],[Articulo]])</f>
        <v>ND</v>
      </c>
      <c r="M9852" s="33" t="str">
        <f>IF(TablaD50[[#This Row],[Codigo Autorizadas]]="ND","ND",TablaD50[[#This Row],[ExistenciaActualUC]])</f>
        <v>ND</v>
      </c>
      <c r="N9852" s="34" t="str">
        <f>IF(TablaD50[[#This Row],[Almacen]]="","","D50")</f>
        <v/>
      </c>
    </row>
    <row r="9853" spans="7:14" x14ac:dyDescent="0.25">
      <c r="G9853"/>
      <c r="H9853"/>
      <c r="I9853" s="47"/>
      <c r="J9853" s="31"/>
      <c r="K9853" s="31"/>
      <c r="L9853" s="32" t="str">
        <f>IF(ISERROR(VLOOKUP(LEFT(TablaD50[[#This Row],[Articulo]],6),ComparteD50[#All],2,FALSE)),"ND",TablaD50[[#This Row],[Articulo]])</f>
        <v>ND</v>
      </c>
      <c r="M9853" s="33" t="str">
        <f>IF(TablaD50[[#This Row],[Codigo Autorizadas]]="ND","ND",TablaD50[[#This Row],[ExistenciaActualUC]])</f>
        <v>ND</v>
      </c>
      <c r="N9853" s="34" t="str">
        <f>IF(TablaD50[[#This Row],[Almacen]]="","","D50")</f>
        <v/>
      </c>
    </row>
    <row r="9854" spans="7:14" x14ac:dyDescent="0.25">
      <c r="G9854"/>
      <c r="H9854"/>
      <c r="I9854" s="47"/>
      <c r="J9854" s="31"/>
      <c r="K9854" s="31"/>
      <c r="L9854" s="32" t="str">
        <f>IF(ISERROR(VLOOKUP(LEFT(TablaD50[[#This Row],[Articulo]],6),ComparteD50[#All],2,FALSE)),"ND",TablaD50[[#This Row],[Articulo]])</f>
        <v>ND</v>
      </c>
      <c r="M9854" s="33" t="str">
        <f>IF(TablaD50[[#This Row],[Codigo Autorizadas]]="ND","ND",TablaD50[[#This Row],[ExistenciaActualUC]])</f>
        <v>ND</v>
      </c>
      <c r="N9854" s="34" t="str">
        <f>IF(TablaD50[[#This Row],[Almacen]]="","","D50")</f>
        <v/>
      </c>
    </row>
    <row r="9855" spans="7:14" x14ac:dyDescent="0.25">
      <c r="G9855"/>
      <c r="H9855"/>
      <c r="I9855" s="47"/>
      <c r="J9855" s="31"/>
      <c r="K9855" s="31"/>
      <c r="L9855" s="32" t="str">
        <f>IF(ISERROR(VLOOKUP(LEFT(TablaD50[[#This Row],[Articulo]],6),ComparteD50[#All],2,FALSE)),"ND",TablaD50[[#This Row],[Articulo]])</f>
        <v>ND</v>
      </c>
      <c r="M9855" s="33" t="str">
        <f>IF(TablaD50[[#This Row],[Codigo Autorizadas]]="ND","ND",TablaD50[[#This Row],[ExistenciaActualUC]])</f>
        <v>ND</v>
      </c>
      <c r="N9855" s="34" t="str">
        <f>IF(TablaD50[[#This Row],[Almacen]]="","","D50")</f>
        <v/>
      </c>
    </row>
    <row r="9856" spans="7:14" x14ac:dyDescent="0.25">
      <c r="G9856"/>
      <c r="H9856"/>
      <c r="I9856" s="47"/>
      <c r="J9856" s="31"/>
      <c r="K9856" s="31"/>
      <c r="L9856" s="32" t="str">
        <f>IF(ISERROR(VLOOKUP(LEFT(TablaD50[[#This Row],[Articulo]],6),ComparteD50[#All],2,FALSE)),"ND",TablaD50[[#This Row],[Articulo]])</f>
        <v>ND</v>
      </c>
      <c r="M9856" s="33" t="str">
        <f>IF(TablaD50[[#This Row],[Codigo Autorizadas]]="ND","ND",TablaD50[[#This Row],[ExistenciaActualUC]])</f>
        <v>ND</v>
      </c>
      <c r="N9856" s="34" t="str">
        <f>IF(TablaD50[[#This Row],[Almacen]]="","","D50")</f>
        <v/>
      </c>
    </row>
    <row r="9857" spans="7:14" x14ac:dyDescent="0.25">
      <c r="G9857"/>
      <c r="H9857"/>
      <c r="I9857" s="47"/>
      <c r="J9857" s="31"/>
      <c r="K9857" s="31"/>
      <c r="L9857" s="32" t="str">
        <f>IF(ISERROR(VLOOKUP(LEFT(TablaD50[[#This Row],[Articulo]],6),ComparteD50[#All],2,FALSE)),"ND",TablaD50[[#This Row],[Articulo]])</f>
        <v>ND</v>
      </c>
      <c r="M9857" s="33" t="str">
        <f>IF(TablaD50[[#This Row],[Codigo Autorizadas]]="ND","ND",TablaD50[[#This Row],[ExistenciaActualUC]])</f>
        <v>ND</v>
      </c>
      <c r="N9857" s="34" t="str">
        <f>IF(TablaD50[[#This Row],[Almacen]]="","","D50")</f>
        <v/>
      </c>
    </row>
    <row r="9858" spans="7:14" x14ac:dyDescent="0.25">
      <c r="G9858"/>
      <c r="H9858"/>
      <c r="I9858" s="47"/>
      <c r="J9858" s="31"/>
      <c r="K9858" s="31"/>
      <c r="L9858" s="32" t="str">
        <f>IF(ISERROR(VLOOKUP(LEFT(TablaD50[[#This Row],[Articulo]],6),ComparteD50[#All],2,FALSE)),"ND",TablaD50[[#This Row],[Articulo]])</f>
        <v>ND</v>
      </c>
      <c r="M9858" s="33" t="str">
        <f>IF(TablaD50[[#This Row],[Codigo Autorizadas]]="ND","ND",TablaD50[[#This Row],[ExistenciaActualUC]])</f>
        <v>ND</v>
      </c>
      <c r="N9858" s="34" t="str">
        <f>IF(TablaD50[[#This Row],[Almacen]]="","","D50")</f>
        <v/>
      </c>
    </row>
    <row r="9859" spans="7:14" x14ac:dyDescent="0.25">
      <c r="G9859"/>
      <c r="H9859"/>
      <c r="I9859" s="47"/>
      <c r="J9859" s="31"/>
      <c r="K9859" s="31"/>
      <c r="L9859" s="32" t="str">
        <f>IF(ISERROR(VLOOKUP(LEFT(TablaD50[[#This Row],[Articulo]],6),ComparteD50[#All],2,FALSE)),"ND",TablaD50[[#This Row],[Articulo]])</f>
        <v>ND</v>
      </c>
      <c r="M9859" s="33" t="str">
        <f>IF(TablaD50[[#This Row],[Codigo Autorizadas]]="ND","ND",TablaD50[[#This Row],[ExistenciaActualUC]])</f>
        <v>ND</v>
      </c>
      <c r="N9859" s="34" t="str">
        <f>IF(TablaD50[[#This Row],[Almacen]]="","","D50")</f>
        <v/>
      </c>
    </row>
    <row r="9860" spans="7:14" x14ac:dyDescent="0.25">
      <c r="G9860"/>
      <c r="H9860"/>
      <c r="I9860" s="47"/>
      <c r="J9860" s="31"/>
      <c r="K9860" s="31"/>
      <c r="L9860" s="32" t="str">
        <f>IF(ISERROR(VLOOKUP(LEFT(TablaD50[[#This Row],[Articulo]],6),ComparteD50[#All],2,FALSE)),"ND",TablaD50[[#This Row],[Articulo]])</f>
        <v>ND</v>
      </c>
      <c r="M9860" s="33" t="str">
        <f>IF(TablaD50[[#This Row],[Codigo Autorizadas]]="ND","ND",TablaD50[[#This Row],[ExistenciaActualUC]])</f>
        <v>ND</v>
      </c>
      <c r="N9860" s="34" t="str">
        <f>IF(TablaD50[[#This Row],[Almacen]]="","","D50")</f>
        <v/>
      </c>
    </row>
    <row r="9861" spans="7:14" x14ac:dyDescent="0.25">
      <c r="G9861"/>
      <c r="H9861"/>
      <c r="I9861" s="47"/>
      <c r="J9861" s="31"/>
      <c r="K9861" s="31"/>
      <c r="L9861" s="32" t="str">
        <f>IF(ISERROR(VLOOKUP(LEFT(TablaD50[[#This Row],[Articulo]],6),ComparteD50[#All],2,FALSE)),"ND",TablaD50[[#This Row],[Articulo]])</f>
        <v>ND</v>
      </c>
      <c r="M9861" s="33" t="str">
        <f>IF(TablaD50[[#This Row],[Codigo Autorizadas]]="ND","ND",TablaD50[[#This Row],[ExistenciaActualUC]])</f>
        <v>ND</v>
      </c>
      <c r="N9861" s="34" t="str">
        <f>IF(TablaD50[[#This Row],[Almacen]]="","","D50")</f>
        <v/>
      </c>
    </row>
    <row r="9862" spans="7:14" x14ac:dyDescent="0.25">
      <c r="G9862"/>
      <c r="H9862"/>
      <c r="I9862" s="47"/>
      <c r="J9862" s="31"/>
      <c r="K9862" s="31"/>
      <c r="L9862" s="32" t="str">
        <f>IF(ISERROR(VLOOKUP(LEFT(TablaD50[[#This Row],[Articulo]],6),ComparteD50[#All],2,FALSE)),"ND",TablaD50[[#This Row],[Articulo]])</f>
        <v>ND</v>
      </c>
      <c r="M9862" s="33" t="str">
        <f>IF(TablaD50[[#This Row],[Codigo Autorizadas]]="ND","ND",TablaD50[[#This Row],[ExistenciaActualUC]])</f>
        <v>ND</v>
      </c>
      <c r="N9862" s="34" t="str">
        <f>IF(TablaD50[[#This Row],[Almacen]]="","","D50")</f>
        <v/>
      </c>
    </row>
    <row r="9863" spans="7:14" x14ac:dyDescent="0.25">
      <c r="G9863"/>
      <c r="H9863"/>
      <c r="I9863" s="47"/>
      <c r="J9863" s="31"/>
      <c r="K9863" s="31"/>
      <c r="L9863" s="32" t="str">
        <f>IF(ISERROR(VLOOKUP(LEFT(TablaD50[[#This Row],[Articulo]],6),ComparteD50[#All],2,FALSE)),"ND",TablaD50[[#This Row],[Articulo]])</f>
        <v>ND</v>
      </c>
      <c r="M9863" s="33" t="str">
        <f>IF(TablaD50[[#This Row],[Codigo Autorizadas]]="ND","ND",TablaD50[[#This Row],[ExistenciaActualUC]])</f>
        <v>ND</v>
      </c>
      <c r="N9863" s="34" t="str">
        <f>IF(TablaD50[[#This Row],[Almacen]]="","","D50")</f>
        <v/>
      </c>
    </row>
    <row r="9864" spans="7:14" x14ac:dyDescent="0.25">
      <c r="G9864"/>
      <c r="H9864"/>
      <c r="I9864" s="47"/>
      <c r="J9864" s="31"/>
      <c r="K9864" s="31"/>
      <c r="L9864" s="32" t="str">
        <f>IF(ISERROR(VLOOKUP(LEFT(TablaD50[[#This Row],[Articulo]],6),ComparteD50[#All],2,FALSE)),"ND",TablaD50[[#This Row],[Articulo]])</f>
        <v>ND</v>
      </c>
      <c r="M9864" s="33" t="str">
        <f>IF(TablaD50[[#This Row],[Codigo Autorizadas]]="ND","ND",TablaD50[[#This Row],[ExistenciaActualUC]])</f>
        <v>ND</v>
      </c>
      <c r="N9864" s="34" t="str">
        <f>IF(TablaD50[[#This Row],[Almacen]]="","","D50")</f>
        <v/>
      </c>
    </row>
    <row r="9865" spans="7:14" x14ac:dyDescent="0.25">
      <c r="G9865"/>
      <c r="H9865"/>
      <c r="I9865" s="47"/>
      <c r="J9865" s="31"/>
      <c r="K9865" s="31"/>
      <c r="L9865" s="32" t="str">
        <f>IF(ISERROR(VLOOKUP(LEFT(TablaD50[[#This Row],[Articulo]],6),ComparteD50[#All],2,FALSE)),"ND",TablaD50[[#This Row],[Articulo]])</f>
        <v>ND</v>
      </c>
      <c r="M9865" s="33" t="str">
        <f>IF(TablaD50[[#This Row],[Codigo Autorizadas]]="ND","ND",TablaD50[[#This Row],[ExistenciaActualUC]])</f>
        <v>ND</v>
      </c>
      <c r="N9865" s="34" t="str">
        <f>IF(TablaD50[[#This Row],[Almacen]]="","","D50")</f>
        <v/>
      </c>
    </row>
    <row r="9866" spans="7:14" x14ac:dyDescent="0.25">
      <c r="G9866"/>
      <c r="H9866"/>
      <c r="I9866" s="47"/>
      <c r="J9866" s="31"/>
      <c r="K9866" s="31"/>
      <c r="L9866" s="32" t="str">
        <f>IF(ISERROR(VLOOKUP(LEFT(TablaD50[[#This Row],[Articulo]],6),ComparteD50[#All],2,FALSE)),"ND",TablaD50[[#This Row],[Articulo]])</f>
        <v>ND</v>
      </c>
      <c r="M9866" s="33" t="str">
        <f>IF(TablaD50[[#This Row],[Codigo Autorizadas]]="ND","ND",TablaD50[[#This Row],[ExistenciaActualUC]])</f>
        <v>ND</v>
      </c>
      <c r="N9866" s="34" t="str">
        <f>IF(TablaD50[[#This Row],[Almacen]]="","","D50")</f>
        <v/>
      </c>
    </row>
    <row r="9867" spans="7:14" x14ac:dyDescent="0.25">
      <c r="G9867"/>
      <c r="H9867"/>
      <c r="I9867" s="47"/>
      <c r="J9867" s="31"/>
      <c r="K9867" s="31"/>
      <c r="L9867" s="32" t="str">
        <f>IF(ISERROR(VLOOKUP(LEFT(TablaD50[[#This Row],[Articulo]],6),ComparteD50[#All],2,FALSE)),"ND",TablaD50[[#This Row],[Articulo]])</f>
        <v>ND</v>
      </c>
      <c r="M9867" s="33" t="str">
        <f>IF(TablaD50[[#This Row],[Codigo Autorizadas]]="ND","ND",TablaD50[[#This Row],[ExistenciaActualUC]])</f>
        <v>ND</v>
      </c>
      <c r="N9867" s="34" t="str">
        <f>IF(TablaD50[[#This Row],[Almacen]]="","","D50")</f>
        <v/>
      </c>
    </row>
    <row r="9868" spans="7:14" x14ac:dyDescent="0.25">
      <c r="G9868"/>
      <c r="H9868"/>
      <c r="I9868" s="47"/>
      <c r="J9868" s="31"/>
      <c r="K9868" s="31"/>
      <c r="L9868" s="32" t="str">
        <f>IF(ISERROR(VLOOKUP(LEFT(TablaD50[[#This Row],[Articulo]],6),ComparteD50[#All],2,FALSE)),"ND",TablaD50[[#This Row],[Articulo]])</f>
        <v>ND</v>
      </c>
      <c r="M9868" s="33" t="str">
        <f>IF(TablaD50[[#This Row],[Codigo Autorizadas]]="ND","ND",TablaD50[[#This Row],[ExistenciaActualUC]])</f>
        <v>ND</v>
      </c>
      <c r="N9868" s="34" t="str">
        <f>IF(TablaD50[[#This Row],[Almacen]]="","","D50")</f>
        <v/>
      </c>
    </row>
    <row r="9869" spans="7:14" x14ac:dyDescent="0.25">
      <c r="G9869"/>
      <c r="H9869"/>
      <c r="I9869" s="47"/>
      <c r="J9869" s="31"/>
      <c r="K9869" s="31"/>
      <c r="L9869" s="32" t="str">
        <f>IF(ISERROR(VLOOKUP(LEFT(TablaD50[[#This Row],[Articulo]],6),ComparteD50[#All],2,FALSE)),"ND",TablaD50[[#This Row],[Articulo]])</f>
        <v>ND</v>
      </c>
      <c r="M9869" s="33" t="str">
        <f>IF(TablaD50[[#This Row],[Codigo Autorizadas]]="ND","ND",TablaD50[[#This Row],[ExistenciaActualUC]])</f>
        <v>ND</v>
      </c>
      <c r="N9869" s="34" t="str">
        <f>IF(TablaD50[[#This Row],[Almacen]]="","","D50")</f>
        <v/>
      </c>
    </row>
    <row r="9870" spans="7:14" x14ac:dyDescent="0.25">
      <c r="G9870"/>
      <c r="H9870"/>
      <c r="I9870" s="47"/>
      <c r="J9870" s="31"/>
      <c r="K9870" s="31"/>
      <c r="L9870" s="32" t="str">
        <f>IF(ISERROR(VLOOKUP(LEFT(TablaD50[[#This Row],[Articulo]],6),ComparteD50[#All],2,FALSE)),"ND",TablaD50[[#This Row],[Articulo]])</f>
        <v>ND</v>
      </c>
      <c r="M9870" s="33" t="str">
        <f>IF(TablaD50[[#This Row],[Codigo Autorizadas]]="ND","ND",TablaD50[[#This Row],[ExistenciaActualUC]])</f>
        <v>ND</v>
      </c>
      <c r="N9870" s="34" t="str">
        <f>IF(TablaD50[[#This Row],[Almacen]]="","","D50")</f>
        <v/>
      </c>
    </row>
    <row r="9871" spans="7:14" x14ac:dyDescent="0.25">
      <c r="G9871"/>
      <c r="H9871"/>
      <c r="I9871" s="47"/>
      <c r="J9871" s="31"/>
      <c r="K9871" s="31"/>
      <c r="L9871" s="32" t="str">
        <f>IF(ISERROR(VLOOKUP(LEFT(TablaD50[[#This Row],[Articulo]],6),ComparteD50[#All],2,FALSE)),"ND",TablaD50[[#This Row],[Articulo]])</f>
        <v>ND</v>
      </c>
      <c r="M9871" s="33" t="str">
        <f>IF(TablaD50[[#This Row],[Codigo Autorizadas]]="ND","ND",TablaD50[[#This Row],[ExistenciaActualUC]])</f>
        <v>ND</v>
      </c>
      <c r="N9871" s="34" t="str">
        <f>IF(TablaD50[[#This Row],[Almacen]]="","","D50")</f>
        <v/>
      </c>
    </row>
    <row r="9872" spans="7:14" x14ac:dyDescent="0.25">
      <c r="G9872"/>
      <c r="H9872"/>
      <c r="I9872" s="47"/>
      <c r="J9872" s="31"/>
      <c r="K9872" s="31"/>
      <c r="L9872" s="32" t="str">
        <f>IF(ISERROR(VLOOKUP(LEFT(TablaD50[[#This Row],[Articulo]],6),ComparteD50[#All],2,FALSE)),"ND",TablaD50[[#This Row],[Articulo]])</f>
        <v>ND</v>
      </c>
      <c r="M9872" s="33" t="str">
        <f>IF(TablaD50[[#This Row],[Codigo Autorizadas]]="ND","ND",TablaD50[[#This Row],[ExistenciaActualUC]])</f>
        <v>ND</v>
      </c>
      <c r="N9872" s="34" t="str">
        <f>IF(TablaD50[[#This Row],[Almacen]]="","","D50")</f>
        <v/>
      </c>
    </row>
    <row r="9873" spans="7:14" x14ac:dyDescent="0.25">
      <c r="G9873"/>
      <c r="H9873"/>
      <c r="I9873" s="47"/>
      <c r="J9873" s="31"/>
      <c r="K9873" s="31"/>
      <c r="L9873" s="32" t="str">
        <f>IF(ISERROR(VLOOKUP(LEFT(TablaD50[[#This Row],[Articulo]],6),ComparteD50[#All],2,FALSE)),"ND",TablaD50[[#This Row],[Articulo]])</f>
        <v>ND</v>
      </c>
      <c r="M9873" s="33" t="str">
        <f>IF(TablaD50[[#This Row],[Codigo Autorizadas]]="ND","ND",TablaD50[[#This Row],[ExistenciaActualUC]])</f>
        <v>ND</v>
      </c>
      <c r="N9873" s="34" t="str">
        <f>IF(TablaD50[[#This Row],[Almacen]]="","","D50")</f>
        <v/>
      </c>
    </row>
    <row r="9874" spans="7:14" x14ac:dyDescent="0.25">
      <c r="G9874"/>
      <c r="H9874"/>
      <c r="I9874" s="47"/>
      <c r="J9874" s="31"/>
      <c r="K9874" s="31"/>
      <c r="L9874" s="32" t="str">
        <f>IF(ISERROR(VLOOKUP(LEFT(TablaD50[[#This Row],[Articulo]],6),ComparteD50[#All],2,FALSE)),"ND",TablaD50[[#This Row],[Articulo]])</f>
        <v>ND</v>
      </c>
      <c r="M9874" s="33" t="str">
        <f>IF(TablaD50[[#This Row],[Codigo Autorizadas]]="ND","ND",TablaD50[[#This Row],[ExistenciaActualUC]])</f>
        <v>ND</v>
      </c>
      <c r="N9874" s="34" t="str">
        <f>IF(TablaD50[[#This Row],[Almacen]]="","","D50")</f>
        <v/>
      </c>
    </row>
    <row r="9875" spans="7:14" x14ac:dyDescent="0.25">
      <c r="G9875"/>
      <c r="H9875"/>
      <c r="I9875" s="47"/>
      <c r="J9875" s="31"/>
      <c r="K9875" s="31"/>
      <c r="L9875" s="32" t="str">
        <f>IF(ISERROR(VLOOKUP(LEFT(TablaD50[[#This Row],[Articulo]],6),ComparteD50[#All],2,FALSE)),"ND",TablaD50[[#This Row],[Articulo]])</f>
        <v>ND</v>
      </c>
      <c r="M9875" s="33" t="str">
        <f>IF(TablaD50[[#This Row],[Codigo Autorizadas]]="ND","ND",TablaD50[[#This Row],[ExistenciaActualUC]])</f>
        <v>ND</v>
      </c>
      <c r="N9875" s="34" t="str">
        <f>IF(TablaD50[[#This Row],[Almacen]]="","","D50")</f>
        <v/>
      </c>
    </row>
    <row r="9876" spans="7:14" x14ac:dyDescent="0.25">
      <c r="G9876"/>
      <c r="H9876"/>
      <c r="I9876" s="47"/>
      <c r="J9876" s="31"/>
      <c r="K9876" s="31"/>
      <c r="L9876" s="32" t="str">
        <f>IF(ISERROR(VLOOKUP(LEFT(TablaD50[[#This Row],[Articulo]],6),ComparteD50[#All],2,FALSE)),"ND",TablaD50[[#This Row],[Articulo]])</f>
        <v>ND</v>
      </c>
      <c r="M9876" s="33" t="str">
        <f>IF(TablaD50[[#This Row],[Codigo Autorizadas]]="ND","ND",TablaD50[[#This Row],[ExistenciaActualUC]])</f>
        <v>ND</v>
      </c>
      <c r="N9876" s="34" t="str">
        <f>IF(TablaD50[[#This Row],[Almacen]]="","","D50")</f>
        <v/>
      </c>
    </row>
    <row r="9877" spans="7:14" x14ac:dyDescent="0.25">
      <c r="G9877"/>
      <c r="H9877"/>
      <c r="I9877" s="47"/>
      <c r="J9877" s="31"/>
      <c r="K9877" s="31"/>
      <c r="L9877" s="32" t="str">
        <f>IF(ISERROR(VLOOKUP(LEFT(TablaD50[[#This Row],[Articulo]],6),ComparteD50[#All],2,FALSE)),"ND",TablaD50[[#This Row],[Articulo]])</f>
        <v>ND</v>
      </c>
      <c r="M9877" s="33" t="str">
        <f>IF(TablaD50[[#This Row],[Codigo Autorizadas]]="ND","ND",TablaD50[[#This Row],[ExistenciaActualUC]])</f>
        <v>ND</v>
      </c>
      <c r="N9877" s="34" t="str">
        <f>IF(TablaD50[[#This Row],[Almacen]]="","","D50")</f>
        <v/>
      </c>
    </row>
    <row r="9878" spans="7:14" x14ac:dyDescent="0.25">
      <c r="G9878"/>
      <c r="H9878"/>
      <c r="I9878" s="47"/>
      <c r="J9878" s="31"/>
      <c r="K9878" s="31"/>
      <c r="L9878" s="32" t="str">
        <f>IF(ISERROR(VLOOKUP(LEFT(TablaD50[[#This Row],[Articulo]],6),ComparteD50[#All],2,FALSE)),"ND",TablaD50[[#This Row],[Articulo]])</f>
        <v>ND</v>
      </c>
      <c r="M9878" s="33" t="str">
        <f>IF(TablaD50[[#This Row],[Codigo Autorizadas]]="ND","ND",TablaD50[[#This Row],[ExistenciaActualUC]])</f>
        <v>ND</v>
      </c>
      <c r="N9878" s="34" t="str">
        <f>IF(TablaD50[[#This Row],[Almacen]]="","","D50")</f>
        <v/>
      </c>
    </row>
    <row r="9879" spans="7:14" x14ac:dyDescent="0.25">
      <c r="G9879"/>
      <c r="H9879"/>
      <c r="I9879" s="47"/>
      <c r="J9879" s="31"/>
      <c r="K9879" s="31"/>
      <c r="L9879" s="32" t="str">
        <f>IF(ISERROR(VLOOKUP(LEFT(TablaD50[[#This Row],[Articulo]],6),ComparteD50[#All],2,FALSE)),"ND",TablaD50[[#This Row],[Articulo]])</f>
        <v>ND</v>
      </c>
      <c r="M9879" s="33" t="str">
        <f>IF(TablaD50[[#This Row],[Codigo Autorizadas]]="ND","ND",TablaD50[[#This Row],[ExistenciaActualUC]])</f>
        <v>ND</v>
      </c>
      <c r="N9879" s="34" t="str">
        <f>IF(TablaD50[[#This Row],[Almacen]]="","","D50")</f>
        <v/>
      </c>
    </row>
    <row r="9880" spans="7:14" x14ac:dyDescent="0.25">
      <c r="G9880"/>
      <c r="H9880"/>
      <c r="I9880" s="47"/>
      <c r="J9880" s="31"/>
      <c r="K9880" s="31"/>
      <c r="L9880" s="32" t="str">
        <f>IF(ISERROR(VLOOKUP(LEFT(TablaD50[[#This Row],[Articulo]],6),ComparteD50[#All],2,FALSE)),"ND",TablaD50[[#This Row],[Articulo]])</f>
        <v>ND</v>
      </c>
      <c r="M9880" s="33" t="str">
        <f>IF(TablaD50[[#This Row],[Codigo Autorizadas]]="ND","ND",TablaD50[[#This Row],[ExistenciaActualUC]])</f>
        <v>ND</v>
      </c>
      <c r="N9880" s="34" t="str">
        <f>IF(TablaD50[[#This Row],[Almacen]]="","","D50")</f>
        <v/>
      </c>
    </row>
    <row r="9881" spans="7:14" x14ac:dyDescent="0.25">
      <c r="G9881"/>
      <c r="H9881"/>
      <c r="I9881" s="47"/>
      <c r="J9881" s="31"/>
      <c r="K9881" s="31"/>
      <c r="L9881" s="32" t="str">
        <f>IF(ISERROR(VLOOKUP(LEFT(TablaD50[[#This Row],[Articulo]],6),ComparteD50[#All],2,FALSE)),"ND",TablaD50[[#This Row],[Articulo]])</f>
        <v>ND</v>
      </c>
      <c r="M9881" s="33" t="str">
        <f>IF(TablaD50[[#This Row],[Codigo Autorizadas]]="ND","ND",TablaD50[[#This Row],[ExistenciaActualUC]])</f>
        <v>ND</v>
      </c>
      <c r="N9881" s="34" t="str">
        <f>IF(TablaD50[[#This Row],[Almacen]]="","","D50")</f>
        <v/>
      </c>
    </row>
    <row r="9882" spans="7:14" x14ac:dyDescent="0.25">
      <c r="G9882"/>
      <c r="H9882"/>
      <c r="I9882" s="47"/>
      <c r="J9882" s="31"/>
      <c r="K9882" s="31"/>
      <c r="L9882" s="32" t="str">
        <f>IF(ISERROR(VLOOKUP(LEFT(TablaD50[[#This Row],[Articulo]],6),ComparteD50[#All],2,FALSE)),"ND",TablaD50[[#This Row],[Articulo]])</f>
        <v>ND</v>
      </c>
      <c r="M9882" s="33" t="str">
        <f>IF(TablaD50[[#This Row],[Codigo Autorizadas]]="ND","ND",TablaD50[[#This Row],[ExistenciaActualUC]])</f>
        <v>ND</v>
      </c>
      <c r="N9882" s="34" t="str">
        <f>IF(TablaD50[[#This Row],[Almacen]]="","","D50")</f>
        <v/>
      </c>
    </row>
    <row r="9883" spans="7:14" x14ac:dyDescent="0.25">
      <c r="G9883"/>
      <c r="H9883"/>
      <c r="I9883" s="47"/>
      <c r="J9883" s="31"/>
      <c r="K9883" s="31"/>
      <c r="L9883" s="32" t="str">
        <f>IF(ISERROR(VLOOKUP(LEFT(TablaD50[[#This Row],[Articulo]],6),ComparteD50[#All],2,FALSE)),"ND",TablaD50[[#This Row],[Articulo]])</f>
        <v>ND</v>
      </c>
      <c r="M9883" s="33" t="str">
        <f>IF(TablaD50[[#This Row],[Codigo Autorizadas]]="ND","ND",TablaD50[[#This Row],[ExistenciaActualUC]])</f>
        <v>ND</v>
      </c>
      <c r="N9883" s="34" t="str">
        <f>IF(TablaD50[[#This Row],[Almacen]]="","","D50")</f>
        <v/>
      </c>
    </row>
    <row r="9884" spans="7:14" x14ac:dyDescent="0.25">
      <c r="G9884"/>
      <c r="H9884"/>
      <c r="I9884" s="47"/>
      <c r="J9884" s="31"/>
      <c r="K9884" s="31"/>
      <c r="L9884" s="32" t="str">
        <f>IF(ISERROR(VLOOKUP(LEFT(TablaD50[[#This Row],[Articulo]],6),ComparteD50[#All],2,FALSE)),"ND",TablaD50[[#This Row],[Articulo]])</f>
        <v>ND</v>
      </c>
      <c r="M9884" s="33" t="str">
        <f>IF(TablaD50[[#This Row],[Codigo Autorizadas]]="ND","ND",TablaD50[[#This Row],[ExistenciaActualUC]])</f>
        <v>ND</v>
      </c>
      <c r="N9884" s="34" t="str">
        <f>IF(TablaD50[[#This Row],[Almacen]]="","","D50")</f>
        <v/>
      </c>
    </row>
    <row r="9885" spans="7:14" x14ac:dyDescent="0.25">
      <c r="G9885"/>
      <c r="H9885"/>
      <c r="I9885" s="47"/>
      <c r="J9885" s="31"/>
      <c r="K9885" s="31"/>
      <c r="L9885" s="32" t="str">
        <f>IF(ISERROR(VLOOKUP(LEFT(TablaD50[[#This Row],[Articulo]],6),ComparteD50[#All],2,FALSE)),"ND",TablaD50[[#This Row],[Articulo]])</f>
        <v>ND</v>
      </c>
      <c r="M9885" s="33" t="str">
        <f>IF(TablaD50[[#This Row],[Codigo Autorizadas]]="ND","ND",TablaD50[[#This Row],[ExistenciaActualUC]])</f>
        <v>ND</v>
      </c>
      <c r="N9885" s="34" t="str">
        <f>IF(TablaD50[[#This Row],[Almacen]]="","","D50")</f>
        <v/>
      </c>
    </row>
    <row r="9886" spans="7:14" x14ac:dyDescent="0.25">
      <c r="G9886"/>
      <c r="H9886"/>
      <c r="I9886" s="47"/>
      <c r="J9886" s="31"/>
      <c r="K9886" s="31"/>
      <c r="L9886" s="32" t="str">
        <f>IF(ISERROR(VLOOKUP(LEFT(TablaD50[[#This Row],[Articulo]],6),ComparteD50[#All],2,FALSE)),"ND",TablaD50[[#This Row],[Articulo]])</f>
        <v>ND</v>
      </c>
      <c r="M9886" s="33" t="str">
        <f>IF(TablaD50[[#This Row],[Codigo Autorizadas]]="ND","ND",TablaD50[[#This Row],[ExistenciaActualUC]])</f>
        <v>ND</v>
      </c>
      <c r="N9886" s="34" t="str">
        <f>IF(TablaD50[[#This Row],[Almacen]]="","","D50")</f>
        <v/>
      </c>
    </row>
    <row r="9887" spans="7:14" x14ac:dyDescent="0.25">
      <c r="G9887"/>
      <c r="H9887"/>
      <c r="I9887" s="47"/>
      <c r="J9887" s="31"/>
      <c r="K9887" s="31"/>
      <c r="L9887" s="32" t="str">
        <f>IF(ISERROR(VLOOKUP(LEFT(TablaD50[[#This Row],[Articulo]],6),ComparteD50[#All],2,FALSE)),"ND",TablaD50[[#This Row],[Articulo]])</f>
        <v>ND</v>
      </c>
      <c r="M9887" s="33" t="str">
        <f>IF(TablaD50[[#This Row],[Codigo Autorizadas]]="ND","ND",TablaD50[[#This Row],[ExistenciaActualUC]])</f>
        <v>ND</v>
      </c>
      <c r="N9887" s="34" t="str">
        <f>IF(TablaD50[[#This Row],[Almacen]]="","","D50")</f>
        <v/>
      </c>
    </row>
    <row r="9888" spans="7:14" x14ac:dyDescent="0.25">
      <c r="G9888"/>
      <c r="H9888"/>
      <c r="I9888" s="47"/>
      <c r="J9888" s="31"/>
      <c r="K9888" s="31"/>
      <c r="L9888" s="32" t="str">
        <f>IF(ISERROR(VLOOKUP(LEFT(TablaD50[[#This Row],[Articulo]],6),ComparteD50[#All],2,FALSE)),"ND",TablaD50[[#This Row],[Articulo]])</f>
        <v>ND</v>
      </c>
      <c r="M9888" s="33" t="str">
        <f>IF(TablaD50[[#This Row],[Codigo Autorizadas]]="ND","ND",TablaD50[[#This Row],[ExistenciaActualUC]])</f>
        <v>ND</v>
      </c>
      <c r="N9888" s="34" t="str">
        <f>IF(TablaD50[[#This Row],[Almacen]]="","","D50")</f>
        <v/>
      </c>
    </row>
    <row r="9889" spans="7:14" x14ac:dyDescent="0.25">
      <c r="G9889"/>
      <c r="H9889"/>
      <c r="I9889" s="47"/>
      <c r="J9889" s="31"/>
      <c r="K9889" s="31"/>
      <c r="L9889" s="32" t="str">
        <f>IF(ISERROR(VLOOKUP(LEFT(TablaD50[[#This Row],[Articulo]],6),ComparteD50[#All],2,FALSE)),"ND",TablaD50[[#This Row],[Articulo]])</f>
        <v>ND</v>
      </c>
      <c r="M9889" s="33" t="str">
        <f>IF(TablaD50[[#This Row],[Codigo Autorizadas]]="ND","ND",TablaD50[[#This Row],[ExistenciaActualUC]])</f>
        <v>ND</v>
      </c>
      <c r="N9889" s="34" t="str">
        <f>IF(TablaD50[[#This Row],[Almacen]]="","","D50")</f>
        <v/>
      </c>
    </row>
    <row r="9890" spans="7:14" x14ac:dyDescent="0.25">
      <c r="G9890"/>
      <c r="H9890"/>
      <c r="I9890" s="47"/>
      <c r="J9890" s="31"/>
      <c r="K9890" s="31"/>
      <c r="L9890" s="32" t="str">
        <f>IF(ISERROR(VLOOKUP(LEFT(TablaD50[[#This Row],[Articulo]],6),ComparteD50[#All],2,FALSE)),"ND",TablaD50[[#This Row],[Articulo]])</f>
        <v>ND</v>
      </c>
      <c r="M9890" s="33" t="str">
        <f>IF(TablaD50[[#This Row],[Codigo Autorizadas]]="ND","ND",TablaD50[[#This Row],[ExistenciaActualUC]])</f>
        <v>ND</v>
      </c>
      <c r="N9890" s="34" t="str">
        <f>IF(TablaD50[[#This Row],[Almacen]]="","","D50")</f>
        <v/>
      </c>
    </row>
    <row r="9891" spans="7:14" x14ac:dyDescent="0.25">
      <c r="G9891"/>
      <c r="H9891"/>
      <c r="I9891" s="47"/>
      <c r="J9891" s="31"/>
      <c r="K9891" s="31"/>
      <c r="L9891" s="32" t="str">
        <f>IF(ISERROR(VLOOKUP(LEFT(TablaD50[[#This Row],[Articulo]],6),ComparteD50[#All],2,FALSE)),"ND",TablaD50[[#This Row],[Articulo]])</f>
        <v>ND</v>
      </c>
      <c r="M9891" s="33" t="str">
        <f>IF(TablaD50[[#This Row],[Codigo Autorizadas]]="ND","ND",TablaD50[[#This Row],[ExistenciaActualUC]])</f>
        <v>ND</v>
      </c>
      <c r="N9891" s="34" t="str">
        <f>IF(TablaD50[[#This Row],[Almacen]]="","","D50")</f>
        <v/>
      </c>
    </row>
    <row r="9892" spans="7:14" x14ac:dyDescent="0.25">
      <c r="G9892"/>
      <c r="H9892"/>
      <c r="I9892" s="47"/>
      <c r="J9892" s="31"/>
      <c r="K9892" s="31"/>
      <c r="L9892" s="32" t="str">
        <f>IF(ISERROR(VLOOKUP(LEFT(TablaD50[[#This Row],[Articulo]],6),ComparteD50[#All],2,FALSE)),"ND",TablaD50[[#This Row],[Articulo]])</f>
        <v>ND</v>
      </c>
      <c r="M9892" s="33" t="str">
        <f>IF(TablaD50[[#This Row],[Codigo Autorizadas]]="ND","ND",TablaD50[[#This Row],[ExistenciaActualUC]])</f>
        <v>ND</v>
      </c>
      <c r="N9892" s="34" t="str">
        <f>IF(TablaD50[[#This Row],[Almacen]]="","","D50")</f>
        <v/>
      </c>
    </row>
    <row r="9893" spans="7:14" x14ac:dyDescent="0.25">
      <c r="G9893"/>
      <c r="H9893"/>
      <c r="I9893" s="47"/>
      <c r="J9893" s="31"/>
      <c r="K9893" s="31"/>
      <c r="L9893" s="32" t="str">
        <f>IF(ISERROR(VLOOKUP(LEFT(TablaD50[[#This Row],[Articulo]],6),ComparteD50[#All],2,FALSE)),"ND",TablaD50[[#This Row],[Articulo]])</f>
        <v>ND</v>
      </c>
      <c r="M9893" s="33" t="str">
        <f>IF(TablaD50[[#This Row],[Codigo Autorizadas]]="ND","ND",TablaD50[[#This Row],[ExistenciaActualUC]])</f>
        <v>ND</v>
      </c>
      <c r="N9893" s="34" t="str">
        <f>IF(TablaD50[[#This Row],[Almacen]]="","","D50")</f>
        <v/>
      </c>
    </row>
    <row r="9894" spans="7:14" x14ac:dyDescent="0.25">
      <c r="G9894"/>
      <c r="H9894"/>
      <c r="I9894" s="47"/>
      <c r="J9894" s="31"/>
      <c r="K9894" s="31"/>
      <c r="L9894" s="32" t="str">
        <f>IF(ISERROR(VLOOKUP(LEFT(TablaD50[[#This Row],[Articulo]],6),ComparteD50[#All],2,FALSE)),"ND",TablaD50[[#This Row],[Articulo]])</f>
        <v>ND</v>
      </c>
      <c r="M9894" s="33" t="str">
        <f>IF(TablaD50[[#This Row],[Codigo Autorizadas]]="ND","ND",TablaD50[[#This Row],[ExistenciaActualUC]])</f>
        <v>ND</v>
      </c>
      <c r="N9894" s="34" t="str">
        <f>IF(TablaD50[[#This Row],[Almacen]]="","","D50")</f>
        <v/>
      </c>
    </row>
    <row r="9895" spans="7:14" x14ac:dyDescent="0.25">
      <c r="G9895"/>
      <c r="H9895"/>
      <c r="I9895" s="47"/>
      <c r="J9895" s="31"/>
      <c r="K9895" s="31"/>
      <c r="L9895" s="32" t="str">
        <f>IF(ISERROR(VLOOKUP(LEFT(TablaD50[[#This Row],[Articulo]],6),ComparteD50[#All],2,FALSE)),"ND",TablaD50[[#This Row],[Articulo]])</f>
        <v>ND</v>
      </c>
      <c r="M9895" s="33" t="str">
        <f>IF(TablaD50[[#This Row],[Codigo Autorizadas]]="ND","ND",TablaD50[[#This Row],[ExistenciaActualUC]])</f>
        <v>ND</v>
      </c>
      <c r="N9895" s="34" t="str">
        <f>IF(TablaD50[[#This Row],[Almacen]]="","","D50")</f>
        <v/>
      </c>
    </row>
    <row r="9896" spans="7:14" x14ac:dyDescent="0.25">
      <c r="G9896"/>
      <c r="H9896"/>
      <c r="I9896" s="47"/>
      <c r="J9896" s="31"/>
      <c r="K9896" s="31"/>
      <c r="L9896" s="32" t="str">
        <f>IF(ISERROR(VLOOKUP(LEFT(TablaD50[[#This Row],[Articulo]],6),ComparteD50[#All],2,FALSE)),"ND",TablaD50[[#This Row],[Articulo]])</f>
        <v>ND</v>
      </c>
      <c r="M9896" s="33" t="str">
        <f>IF(TablaD50[[#This Row],[Codigo Autorizadas]]="ND","ND",TablaD50[[#This Row],[ExistenciaActualUC]])</f>
        <v>ND</v>
      </c>
      <c r="N9896" s="34" t="str">
        <f>IF(TablaD50[[#This Row],[Almacen]]="","","D50")</f>
        <v/>
      </c>
    </row>
    <row r="9897" spans="7:14" x14ac:dyDescent="0.25">
      <c r="G9897"/>
      <c r="H9897"/>
      <c r="I9897" s="47"/>
      <c r="J9897" s="31"/>
      <c r="K9897" s="31"/>
      <c r="L9897" s="32" t="str">
        <f>IF(ISERROR(VLOOKUP(LEFT(TablaD50[[#This Row],[Articulo]],6),ComparteD50[#All],2,FALSE)),"ND",TablaD50[[#This Row],[Articulo]])</f>
        <v>ND</v>
      </c>
      <c r="M9897" s="33" t="str">
        <f>IF(TablaD50[[#This Row],[Codigo Autorizadas]]="ND","ND",TablaD50[[#This Row],[ExistenciaActualUC]])</f>
        <v>ND</v>
      </c>
      <c r="N9897" s="34" t="str">
        <f>IF(TablaD50[[#This Row],[Almacen]]="","","D50")</f>
        <v/>
      </c>
    </row>
    <row r="9898" spans="7:14" x14ac:dyDescent="0.25">
      <c r="G9898"/>
      <c r="H9898"/>
      <c r="I9898" s="47"/>
      <c r="J9898" s="31"/>
      <c r="K9898" s="31"/>
      <c r="L9898" s="32" t="str">
        <f>IF(ISERROR(VLOOKUP(LEFT(TablaD50[[#This Row],[Articulo]],6),ComparteD50[#All],2,FALSE)),"ND",TablaD50[[#This Row],[Articulo]])</f>
        <v>ND</v>
      </c>
      <c r="M9898" s="33" t="str">
        <f>IF(TablaD50[[#This Row],[Codigo Autorizadas]]="ND","ND",TablaD50[[#This Row],[ExistenciaActualUC]])</f>
        <v>ND</v>
      </c>
      <c r="N9898" s="34" t="str">
        <f>IF(TablaD50[[#This Row],[Almacen]]="","","D50")</f>
        <v/>
      </c>
    </row>
    <row r="9899" spans="7:14" x14ac:dyDescent="0.25">
      <c r="G9899"/>
      <c r="H9899"/>
      <c r="I9899" s="47"/>
      <c r="J9899" s="31"/>
      <c r="K9899" s="31"/>
      <c r="L9899" s="32" t="str">
        <f>IF(ISERROR(VLOOKUP(LEFT(TablaD50[[#This Row],[Articulo]],6),ComparteD50[#All],2,FALSE)),"ND",TablaD50[[#This Row],[Articulo]])</f>
        <v>ND</v>
      </c>
      <c r="M9899" s="33" t="str">
        <f>IF(TablaD50[[#This Row],[Codigo Autorizadas]]="ND","ND",TablaD50[[#This Row],[ExistenciaActualUC]])</f>
        <v>ND</v>
      </c>
      <c r="N9899" s="34" t="str">
        <f>IF(TablaD50[[#This Row],[Almacen]]="","","D50")</f>
        <v/>
      </c>
    </row>
    <row r="9900" spans="7:14" x14ac:dyDescent="0.25">
      <c r="G9900"/>
      <c r="H9900"/>
      <c r="I9900" s="47"/>
      <c r="J9900" s="31"/>
      <c r="K9900" s="31"/>
      <c r="L9900" s="32" t="str">
        <f>IF(ISERROR(VLOOKUP(LEFT(TablaD50[[#This Row],[Articulo]],6),ComparteD50[#All],2,FALSE)),"ND",TablaD50[[#This Row],[Articulo]])</f>
        <v>ND</v>
      </c>
      <c r="M9900" s="33" t="str">
        <f>IF(TablaD50[[#This Row],[Codigo Autorizadas]]="ND","ND",TablaD50[[#This Row],[ExistenciaActualUC]])</f>
        <v>ND</v>
      </c>
      <c r="N9900" s="34" t="str">
        <f>IF(TablaD50[[#This Row],[Almacen]]="","","D50")</f>
        <v/>
      </c>
    </row>
    <row r="9901" spans="7:14" x14ac:dyDescent="0.25">
      <c r="G9901"/>
      <c r="H9901"/>
      <c r="I9901" s="47"/>
      <c r="J9901" s="31"/>
      <c r="K9901" s="31"/>
      <c r="L9901" s="32" t="str">
        <f>IF(ISERROR(VLOOKUP(LEFT(TablaD50[[#This Row],[Articulo]],6),ComparteD50[#All],2,FALSE)),"ND",TablaD50[[#This Row],[Articulo]])</f>
        <v>ND</v>
      </c>
      <c r="M9901" s="33" t="str">
        <f>IF(TablaD50[[#This Row],[Codigo Autorizadas]]="ND","ND",TablaD50[[#This Row],[ExistenciaActualUC]])</f>
        <v>ND</v>
      </c>
      <c r="N9901" s="34" t="str">
        <f>IF(TablaD50[[#This Row],[Almacen]]="","","D50")</f>
        <v/>
      </c>
    </row>
    <row r="9902" spans="7:14" x14ac:dyDescent="0.25">
      <c r="G9902"/>
      <c r="H9902"/>
      <c r="I9902" s="47"/>
      <c r="J9902" s="31"/>
      <c r="K9902" s="31"/>
      <c r="L9902" s="32" t="str">
        <f>IF(ISERROR(VLOOKUP(LEFT(TablaD50[[#This Row],[Articulo]],6),ComparteD50[#All],2,FALSE)),"ND",TablaD50[[#This Row],[Articulo]])</f>
        <v>ND</v>
      </c>
      <c r="M9902" s="33" t="str">
        <f>IF(TablaD50[[#This Row],[Codigo Autorizadas]]="ND","ND",TablaD50[[#This Row],[ExistenciaActualUC]])</f>
        <v>ND</v>
      </c>
      <c r="N9902" s="34" t="str">
        <f>IF(TablaD50[[#This Row],[Almacen]]="","","D50")</f>
        <v/>
      </c>
    </row>
    <row r="9903" spans="7:14" x14ac:dyDescent="0.25">
      <c r="G9903"/>
      <c r="H9903"/>
      <c r="I9903" s="47"/>
      <c r="J9903" s="31"/>
      <c r="K9903" s="31"/>
      <c r="L9903" s="32" t="str">
        <f>IF(ISERROR(VLOOKUP(LEFT(TablaD50[[#This Row],[Articulo]],6),ComparteD50[#All],2,FALSE)),"ND",TablaD50[[#This Row],[Articulo]])</f>
        <v>ND</v>
      </c>
      <c r="M9903" s="33" t="str">
        <f>IF(TablaD50[[#This Row],[Codigo Autorizadas]]="ND","ND",TablaD50[[#This Row],[ExistenciaActualUC]])</f>
        <v>ND</v>
      </c>
      <c r="N9903" s="34" t="str">
        <f>IF(TablaD50[[#This Row],[Almacen]]="","","D50")</f>
        <v/>
      </c>
    </row>
    <row r="9904" spans="7:14" x14ac:dyDescent="0.25">
      <c r="G9904"/>
      <c r="H9904"/>
      <c r="I9904" s="47"/>
      <c r="J9904" s="31"/>
      <c r="K9904" s="31"/>
      <c r="L9904" s="32" t="str">
        <f>IF(ISERROR(VLOOKUP(LEFT(TablaD50[[#This Row],[Articulo]],6),ComparteD50[#All],2,FALSE)),"ND",TablaD50[[#This Row],[Articulo]])</f>
        <v>ND</v>
      </c>
      <c r="M9904" s="33" t="str">
        <f>IF(TablaD50[[#This Row],[Codigo Autorizadas]]="ND","ND",TablaD50[[#This Row],[ExistenciaActualUC]])</f>
        <v>ND</v>
      </c>
      <c r="N9904" s="34" t="str">
        <f>IF(TablaD50[[#This Row],[Almacen]]="","","D50")</f>
        <v/>
      </c>
    </row>
    <row r="9905" spans="7:14" x14ac:dyDescent="0.25">
      <c r="G9905"/>
      <c r="H9905"/>
      <c r="I9905" s="47"/>
      <c r="J9905" s="31"/>
      <c r="K9905" s="31"/>
      <c r="L9905" s="32" t="str">
        <f>IF(ISERROR(VLOOKUP(LEFT(TablaD50[[#This Row],[Articulo]],6),ComparteD50[#All],2,FALSE)),"ND",TablaD50[[#This Row],[Articulo]])</f>
        <v>ND</v>
      </c>
      <c r="M9905" s="33" t="str">
        <f>IF(TablaD50[[#This Row],[Codigo Autorizadas]]="ND","ND",TablaD50[[#This Row],[ExistenciaActualUC]])</f>
        <v>ND</v>
      </c>
      <c r="N9905" s="34" t="str">
        <f>IF(TablaD50[[#This Row],[Almacen]]="","","D50")</f>
        <v/>
      </c>
    </row>
    <row r="9906" spans="7:14" x14ac:dyDescent="0.25">
      <c r="G9906"/>
      <c r="H9906"/>
      <c r="I9906" s="47"/>
      <c r="J9906" s="31"/>
      <c r="K9906" s="31"/>
      <c r="L9906" s="32" t="str">
        <f>IF(ISERROR(VLOOKUP(LEFT(TablaD50[[#This Row],[Articulo]],6),ComparteD50[#All],2,FALSE)),"ND",TablaD50[[#This Row],[Articulo]])</f>
        <v>ND</v>
      </c>
      <c r="M9906" s="33" t="str">
        <f>IF(TablaD50[[#This Row],[Codigo Autorizadas]]="ND","ND",TablaD50[[#This Row],[ExistenciaActualUC]])</f>
        <v>ND</v>
      </c>
      <c r="N9906" s="34" t="str">
        <f>IF(TablaD50[[#This Row],[Almacen]]="","","D50")</f>
        <v/>
      </c>
    </row>
    <row r="9907" spans="7:14" x14ac:dyDescent="0.25">
      <c r="G9907"/>
      <c r="H9907"/>
      <c r="I9907" s="47"/>
      <c r="J9907" s="31"/>
      <c r="K9907" s="31"/>
      <c r="L9907" s="32" t="str">
        <f>IF(ISERROR(VLOOKUP(LEFT(TablaD50[[#This Row],[Articulo]],6),ComparteD50[#All],2,FALSE)),"ND",TablaD50[[#This Row],[Articulo]])</f>
        <v>ND</v>
      </c>
      <c r="M9907" s="33" t="str">
        <f>IF(TablaD50[[#This Row],[Codigo Autorizadas]]="ND","ND",TablaD50[[#This Row],[ExistenciaActualUC]])</f>
        <v>ND</v>
      </c>
      <c r="N9907" s="34" t="str">
        <f>IF(TablaD50[[#This Row],[Almacen]]="","","D50")</f>
        <v/>
      </c>
    </row>
    <row r="9908" spans="7:14" x14ac:dyDescent="0.25">
      <c r="G9908"/>
      <c r="H9908"/>
      <c r="I9908" s="47"/>
      <c r="J9908" s="31"/>
      <c r="K9908" s="31"/>
      <c r="L9908" s="32" t="str">
        <f>IF(ISERROR(VLOOKUP(LEFT(TablaD50[[#This Row],[Articulo]],6),ComparteD50[#All],2,FALSE)),"ND",TablaD50[[#This Row],[Articulo]])</f>
        <v>ND</v>
      </c>
      <c r="M9908" s="33" t="str">
        <f>IF(TablaD50[[#This Row],[Codigo Autorizadas]]="ND","ND",TablaD50[[#This Row],[ExistenciaActualUC]])</f>
        <v>ND</v>
      </c>
      <c r="N9908" s="34" t="str">
        <f>IF(TablaD50[[#This Row],[Almacen]]="","","D50")</f>
        <v/>
      </c>
    </row>
    <row r="9909" spans="7:14" x14ac:dyDescent="0.25">
      <c r="G9909"/>
      <c r="H9909"/>
      <c r="I9909" s="47"/>
      <c r="J9909" s="31"/>
      <c r="K9909" s="31"/>
      <c r="L9909" s="32" t="str">
        <f>IF(ISERROR(VLOOKUP(LEFT(TablaD50[[#This Row],[Articulo]],6),ComparteD50[#All],2,FALSE)),"ND",TablaD50[[#This Row],[Articulo]])</f>
        <v>ND</v>
      </c>
      <c r="M9909" s="33" t="str">
        <f>IF(TablaD50[[#This Row],[Codigo Autorizadas]]="ND","ND",TablaD50[[#This Row],[ExistenciaActualUC]])</f>
        <v>ND</v>
      </c>
      <c r="N9909" s="34" t="str">
        <f>IF(TablaD50[[#This Row],[Almacen]]="","","D50")</f>
        <v/>
      </c>
    </row>
    <row r="9910" spans="7:14" x14ac:dyDescent="0.25">
      <c r="G9910"/>
      <c r="H9910"/>
      <c r="I9910" s="47"/>
      <c r="J9910" s="31"/>
      <c r="K9910" s="31"/>
      <c r="L9910" s="32" t="str">
        <f>IF(ISERROR(VLOOKUP(LEFT(TablaD50[[#This Row],[Articulo]],6),ComparteD50[#All],2,FALSE)),"ND",TablaD50[[#This Row],[Articulo]])</f>
        <v>ND</v>
      </c>
      <c r="M9910" s="33" t="str">
        <f>IF(TablaD50[[#This Row],[Codigo Autorizadas]]="ND","ND",TablaD50[[#This Row],[ExistenciaActualUC]])</f>
        <v>ND</v>
      </c>
      <c r="N9910" s="34" t="str">
        <f>IF(TablaD50[[#This Row],[Almacen]]="","","D50")</f>
        <v/>
      </c>
    </row>
    <row r="9911" spans="7:14" x14ac:dyDescent="0.25">
      <c r="G9911"/>
      <c r="H9911"/>
      <c r="I9911" s="47"/>
      <c r="J9911" s="31"/>
      <c r="K9911" s="31"/>
      <c r="L9911" s="32" t="str">
        <f>IF(ISERROR(VLOOKUP(LEFT(TablaD50[[#This Row],[Articulo]],6),ComparteD50[#All],2,FALSE)),"ND",TablaD50[[#This Row],[Articulo]])</f>
        <v>ND</v>
      </c>
      <c r="M9911" s="33" t="str">
        <f>IF(TablaD50[[#This Row],[Codigo Autorizadas]]="ND","ND",TablaD50[[#This Row],[ExistenciaActualUC]])</f>
        <v>ND</v>
      </c>
      <c r="N9911" s="34" t="str">
        <f>IF(TablaD50[[#This Row],[Almacen]]="","","D50")</f>
        <v/>
      </c>
    </row>
    <row r="9912" spans="7:14" x14ac:dyDescent="0.25">
      <c r="G9912"/>
      <c r="H9912"/>
      <c r="I9912" s="47"/>
      <c r="J9912" s="31"/>
      <c r="K9912" s="31"/>
      <c r="L9912" s="32" t="str">
        <f>IF(ISERROR(VLOOKUP(LEFT(TablaD50[[#This Row],[Articulo]],6),ComparteD50[#All],2,FALSE)),"ND",TablaD50[[#This Row],[Articulo]])</f>
        <v>ND</v>
      </c>
      <c r="M9912" s="33" t="str">
        <f>IF(TablaD50[[#This Row],[Codigo Autorizadas]]="ND","ND",TablaD50[[#This Row],[ExistenciaActualUC]])</f>
        <v>ND</v>
      </c>
      <c r="N9912" s="34" t="str">
        <f>IF(TablaD50[[#This Row],[Almacen]]="","","D50")</f>
        <v/>
      </c>
    </row>
    <row r="9913" spans="7:14" x14ac:dyDescent="0.25">
      <c r="G9913"/>
      <c r="H9913"/>
      <c r="I9913" s="47"/>
      <c r="J9913" s="31"/>
      <c r="K9913" s="31"/>
      <c r="L9913" s="32" t="str">
        <f>IF(ISERROR(VLOOKUP(LEFT(TablaD50[[#This Row],[Articulo]],6),ComparteD50[#All],2,FALSE)),"ND",TablaD50[[#This Row],[Articulo]])</f>
        <v>ND</v>
      </c>
      <c r="M9913" s="33" t="str">
        <f>IF(TablaD50[[#This Row],[Codigo Autorizadas]]="ND","ND",TablaD50[[#This Row],[ExistenciaActualUC]])</f>
        <v>ND</v>
      </c>
      <c r="N9913" s="34" t="str">
        <f>IF(TablaD50[[#This Row],[Almacen]]="","","D50")</f>
        <v/>
      </c>
    </row>
    <row r="9914" spans="7:14" x14ac:dyDescent="0.25">
      <c r="G9914"/>
      <c r="H9914"/>
      <c r="I9914" s="47"/>
      <c r="J9914" s="31"/>
      <c r="K9914" s="31"/>
      <c r="L9914" s="32" t="str">
        <f>IF(ISERROR(VLOOKUP(LEFT(TablaD50[[#This Row],[Articulo]],6),ComparteD50[#All],2,FALSE)),"ND",TablaD50[[#This Row],[Articulo]])</f>
        <v>ND</v>
      </c>
      <c r="M9914" s="33" t="str">
        <f>IF(TablaD50[[#This Row],[Codigo Autorizadas]]="ND","ND",TablaD50[[#This Row],[ExistenciaActualUC]])</f>
        <v>ND</v>
      </c>
      <c r="N9914" s="34" t="str">
        <f>IF(TablaD50[[#This Row],[Almacen]]="","","D50")</f>
        <v/>
      </c>
    </row>
    <row r="9915" spans="7:14" x14ac:dyDescent="0.25">
      <c r="G9915"/>
      <c r="H9915"/>
      <c r="I9915" s="47"/>
      <c r="J9915" s="31"/>
      <c r="K9915" s="31"/>
      <c r="L9915" s="32" t="str">
        <f>IF(ISERROR(VLOOKUP(LEFT(TablaD50[[#This Row],[Articulo]],6),ComparteD50[#All],2,FALSE)),"ND",TablaD50[[#This Row],[Articulo]])</f>
        <v>ND</v>
      </c>
      <c r="M9915" s="33" t="str">
        <f>IF(TablaD50[[#This Row],[Codigo Autorizadas]]="ND","ND",TablaD50[[#This Row],[ExistenciaActualUC]])</f>
        <v>ND</v>
      </c>
      <c r="N9915" s="34" t="str">
        <f>IF(TablaD50[[#This Row],[Almacen]]="","","D50")</f>
        <v/>
      </c>
    </row>
    <row r="9916" spans="7:14" x14ac:dyDescent="0.25">
      <c r="G9916"/>
      <c r="H9916"/>
      <c r="I9916" s="47"/>
      <c r="J9916" s="31"/>
      <c r="K9916" s="31"/>
      <c r="L9916" s="32" t="str">
        <f>IF(ISERROR(VLOOKUP(LEFT(TablaD50[[#This Row],[Articulo]],6),ComparteD50[#All],2,FALSE)),"ND",TablaD50[[#This Row],[Articulo]])</f>
        <v>ND</v>
      </c>
      <c r="M9916" s="33" t="str">
        <f>IF(TablaD50[[#This Row],[Codigo Autorizadas]]="ND","ND",TablaD50[[#This Row],[ExistenciaActualUC]])</f>
        <v>ND</v>
      </c>
      <c r="N9916" s="34" t="str">
        <f>IF(TablaD50[[#This Row],[Almacen]]="","","D50")</f>
        <v/>
      </c>
    </row>
    <row r="9917" spans="7:14" x14ac:dyDescent="0.25">
      <c r="G9917"/>
      <c r="H9917"/>
      <c r="I9917" s="47"/>
      <c r="J9917" s="31"/>
      <c r="K9917" s="31"/>
      <c r="L9917" s="32" t="str">
        <f>IF(ISERROR(VLOOKUP(LEFT(TablaD50[[#This Row],[Articulo]],6),ComparteD50[#All],2,FALSE)),"ND",TablaD50[[#This Row],[Articulo]])</f>
        <v>ND</v>
      </c>
      <c r="M9917" s="33" t="str">
        <f>IF(TablaD50[[#This Row],[Codigo Autorizadas]]="ND","ND",TablaD50[[#This Row],[ExistenciaActualUC]])</f>
        <v>ND</v>
      </c>
      <c r="N9917" s="34" t="str">
        <f>IF(TablaD50[[#This Row],[Almacen]]="","","D50")</f>
        <v/>
      </c>
    </row>
    <row r="9918" spans="7:14" x14ac:dyDescent="0.25">
      <c r="G9918"/>
      <c r="H9918"/>
      <c r="I9918" s="47"/>
      <c r="J9918" s="31"/>
      <c r="K9918" s="31"/>
      <c r="L9918" s="32" t="str">
        <f>IF(ISERROR(VLOOKUP(LEFT(TablaD50[[#This Row],[Articulo]],6),ComparteD50[#All],2,FALSE)),"ND",TablaD50[[#This Row],[Articulo]])</f>
        <v>ND</v>
      </c>
      <c r="M9918" s="33" t="str">
        <f>IF(TablaD50[[#This Row],[Codigo Autorizadas]]="ND","ND",TablaD50[[#This Row],[ExistenciaActualUC]])</f>
        <v>ND</v>
      </c>
      <c r="N9918" s="34" t="str">
        <f>IF(TablaD50[[#This Row],[Almacen]]="","","D50")</f>
        <v/>
      </c>
    </row>
    <row r="9919" spans="7:14" x14ac:dyDescent="0.25">
      <c r="G9919"/>
      <c r="H9919"/>
      <c r="I9919" s="47"/>
      <c r="J9919" s="31"/>
      <c r="K9919" s="31"/>
      <c r="L9919" s="32" t="str">
        <f>IF(ISERROR(VLOOKUP(LEFT(TablaD50[[#This Row],[Articulo]],6),ComparteD50[#All],2,FALSE)),"ND",TablaD50[[#This Row],[Articulo]])</f>
        <v>ND</v>
      </c>
      <c r="M9919" s="33" t="str">
        <f>IF(TablaD50[[#This Row],[Codigo Autorizadas]]="ND","ND",TablaD50[[#This Row],[ExistenciaActualUC]])</f>
        <v>ND</v>
      </c>
      <c r="N9919" s="34" t="str">
        <f>IF(TablaD50[[#This Row],[Almacen]]="","","D50")</f>
        <v/>
      </c>
    </row>
    <row r="9920" spans="7:14" x14ac:dyDescent="0.25">
      <c r="G9920"/>
      <c r="H9920"/>
      <c r="I9920" s="47"/>
      <c r="J9920" s="31"/>
      <c r="K9920" s="31"/>
      <c r="L9920" s="32" t="str">
        <f>IF(ISERROR(VLOOKUP(LEFT(TablaD50[[#This Row],[Articulo]],6),ComparteD50[#All],2,FALSE)),"ND",TablaD50[[#This Row],[Articulo]])</f>
        <v>ND</v>
      </c>
      <c r="M9920" s="33" t="str">
        <f>IF(TablaD50[[#This Row],[Codigo Autorizadas]]="ND","ND",TablaD50[[#This Row],[ExistenciaActualUC]])</f>
        <v>ND</v>
      </c>
      <c r="N9920" s="34" t="str">
        <f>IF(TablaD50[[#This Row],[Almacen]]="","","D50")</f>
        <v/>
      </c>
    </row>
    <row r="9921" spans="7:14" x14ac:dyDescent="0.25">
      <c r="G9921"/>
      <c r="H9921"/>
      <c r="I9921" s="47"/>
      <c r="J9921" s="31"/>
      <c r="K9921" s="31"/>
      <c r="L9921" s="32" t="str">
        <f>IF(ISERROR(VLOOKUP(LEFT(TablaD50[[#This Row],[Articulo]],6),ComparteD50[#All],2,FALSE)),"ND",TablaD50[[#This Row],[Articulo]])</f>
        <v>ND</v>
      </c>
      <c r="M9921" s="33" t="str">
        <f>IF(TablaD50[[#This Row],[Codigo Autorizadas]]="ND","ND",TablaD50[[#This Row],[ExistenciaActualUC]])</f>
        <v>ND</v>
      </c>
      <c r="N9921" s="34" t="str">
        <f>IF(TablaD50[[#This Row],[Almacen]]="","","D50")</f>
        <v/>
      </c>
    </row>
    <row r="9922" spans="7:14" x14ac:dyDescent="0.25">
      <c r="G9922"/>
      <c r="H9922"/>
      <c r="I9922" s="47"/>
      <c r="J9922" s="31"/>
      <c r="K9922" s="31"/>
      <c r="L9922" s="32" t="str">
        <f>IF(ISERROR(VLOOKUP(LEFT(TablaD50[[#This Row],[Articulo]],6),ComparteD50[#All],2,FALSE)),"ND",TablaD50[[#This Row],[Articulo]])</f>
        <v>ND</v>
      </c>
      <c r="M9922" s="33" t="str">
        <f>IF(TablaD50[[#This Row],[Codigo Autorizadas]]="ND","ND",TablaD50[[#This Row],[ExistenciaActualUC]])</f>
        <v>ND</v>
      </c>
      <c r="N9922" s="34" t="str">
        <f>IF(TablaD50[[#This Row],[Almacen]]="","","D50")</f>
        <v/>
      </c>
    </row>
    <row r="9923" spans="7:14" x14ac:dyDescent="0.25">
      <c r="G9923"/>
      <c r="H9923"/>
      <c r="I9923" s="47"/>
      <c r="J9923" s="31"/>
      <c r="K9923" s="31"/>
      <c r="L9923" s="32" t="str">
        <f>IF(ISERROR(VLOOKUP(LEFT(TablaD50[[#This Row],[Articulo]],6),ComparteD50[#All],2,FALSE)),"ND",TablaD50[[#This Row],[Articulo]])</f>
        <v>ND</v>
      </c>
      <c r="M9923" s="33" t="str">
        <f>IF(TablaD50[[#This Row],[Codigo Autorizadas]]="ND","ND",TablaD50[[#This Row],[ExistenciaActualUC]])</f>
        <v>ND</v>
      </c>
      <c r="N9923" s="34" t="str">
        <f>IF(TablaD50[[#This Row],[Almacen]]="","","D50")</f>
        <v/>
      </c>
    </row>
    <row r="9924" spans="7:14" x14ac:dyDescent="0.25">
      <c r="G9924"/>
      <c r="H9924"/>
      <c r="I9924" s="47"/>
      <c r="J9924" s="31"/>
      <c r="K9924" s="31"/>
      <c r="L9924" s="32" t="str">
        <f>IF(ISERROR(VLOOKUP(LEFT(TablaD50[[#This Row],[Articulo]],6),ComparteD50[#All],2,FALSE)),"ND",TablaD50[[#This Row],[Articulo]])</f>
        <v>ND</v>
      </c>
      <c r="M9924" s="33" t="str">
        <f>IF(TablaD50[[#This Row],[Codigo Autorizadas]]="ND","ND",TablaD50[[#This Row],[ExistenciaActualUC]])</f>
        <v>ND</v>
      </c>
      <c r="N9924" s="34" t="str">
        <f>IF(TablaD50[[#This Row],[Almacen]]="","","D50")</f>
        <v/>
      </c>
    </row>
    <row r="9925" spans="7:14" x14ac:dyDescent="0.25">
      <c r="G9925"/>
      <c r="H9925"/>
      <c r="I9925" s="47"/>
      <c r="J9925" s="31"/>
      <c r="K9925" s="31"/>
      <c r="L9925" s="32" t="str">
        <f>IF(ISERROR(VLOOKUP(LEFT(TablaD50[[#This Row],[Articulo]],6),ComparteD50[#All],2,FALSE)),"ND",TablaD50[[#This Row],[Articulo]])</f>
        <v>ND</v>
      </c>
      <c r="M9925" s="33" t="str">
        <f>IF(TablaD50[[#This Row],[Codigo Autorizadas]]="ND","ND",TablaD50[[#This Row],[ExistenciaActualUC]])</f>
        <v>ND</v>
      </c>
      <c r="N9925" s="34" t="str">
        <f>IF(TablaD50[[#This Row],[Almacen]]="","","D50")</f>
        <v/>
      </c>
    </row>
    <row r="9926" spans="7:14" x14ac:dyDescent="0.25">
      <c r="G9926"/>
      <c r="H9926"/>
      <c r="I9926" s="47"/>
      <c r="J9926" s="31"/>
      <c r="K9926" s="31"/>
      <c r="L9926" s="32" t="str">
        <f>IF(ISERROR(VLOOKUP(LEFT(TablaD50[[#This Row],[Articulo]],6),ComparteD50[#All],2,FALSE)),"ND",TablaD50[[#This Row],[Articulo]])</f>
        <v>ND</v>
      </c>
      <c r="M9926" s="33" t="str">
        <f>IF(TablaD50[[#This Row],[Codigo Autorizadas]]="ND","ND",TablaD50[[#This Row],[ExistenciaActualUC]])</f>
        <v>ND</v>
      </c>
      <c r="N9926" s="34" t="str">
        <f>IF(TablaD50[[#This Row],[Almacen]]="","","D50")</f>
        <v/>
      </c>
    </row>
    <row r="9927" spans="7:14" x14ac:dyDescent="0.25">
      <c r="G9927"/>
      <c r="H9927"/>
      <c r="I9927" s="47"/>
      <c r="J9927" s="31"/>
      <c r="K9927" s="31"/>
      <c r="L9927" s="32" t="str">
        <f>IF(ISERROR(VLOOKUP(LEFT(TablaD50[[#This Row],[Articulo]],6),ComparteD50[#All],2,FALSE)),"ND",TablaD50[[#This Row],[Articulo]])</f>
        <v>ND</v>
      </c>
      <c r="M9927" s="33" t="str">
        <f>IF(TablaD50[[#This Row],[Codigo Autorizadas]]="ND","ND",TablaD50[[#This Row],[ExistenciaActualUC]])</f>
        <v>ND</v>
      </c>
      <c r="N9927" s="34" t="str">
        <f>IF(TablaD50[[#This Row],[Almacen]]="","","D50")</f>
        <v/>
      </c>
    </row>
    <row r="9928" spans="7:14" x14ac:dyDescent="0.25">
      <c r="G9928"/>
      <c r="H9928"/>
      <c r="I9928" s="47"/>
      <c r="J9928" s="31"/>
      <c r="K9928" s="31"/>
      <c r="L9928" s="32" t="str">
        <f>IF(ISERROR(VLOOKUP(LEFT(TablaD50[[#This Row],[Articulo]],6),ComparteD50[#All],2,FALSE)),"ND",TablaD50[[#This Row],[Articulo]])</f>
        <v>ND</v>
      </c>
      <c r="M9928" s="33" t="str">
        <f>IF(TablaD50[[#This Row],[Codigo Autorizadas]]="ND","ND",TablaD50[[#This Row],[ExistenciaActualUC]])</f>
        <v>ND</v>
      </c>
      <c r="N9928" s="34" t="str">
        <f>IF(TablaD50[[#This Row],[Almacen]]="","","D50")</f>
        <v/>
      </c>
    </row>
    <row r="9929" spans="7:14" x14ac:dyDescent="0.25">
      <c r="G9929"/>
      <c r="H9929"/>
      <c r="I9929" s="47"/>
      <c r="J9929" s="31"/>
      <c r="K9929" s="31"/>
      <c r="L9929" s="32" t="str">
        <f>IF(ISERROR(VLOOKUP(LEFT(TablaD50[[#This Row],[Articulo]],6),ComparteD50[#All],2,FALSE)),"ND",TablaD50[[#This Row],[Articulo]])</f>
        <v>ND</v>
      </c>
      <c r="M9929" s="33" t="str">
        <f>IF(TablaD50[[#This Row],[Codigo Autorizadas]]="ND","ND",TablaD50[[#This Row],[ExistenciaActualUC]])</f>
        <v>ND</v>
      </c>
      <c r="N9929" s="34" t="str">
        <f>IF(TablaD50[[#This Row],[Almacen]]="","","D50")</f>
        <v/>
      </c>
    </row>
    <row r="9930" spans="7:14" x14ac:dyDescent="0.25">
      <c r="G9930"/>
      <c r="H9930"/>
      <c r="I9930" s="47"/>
      <c r="J9930" s="31"/>
      <c r="K9930" s="31"/>
      <c r="L9930" s="32" t="str">
        <f>IF(ISERROR(VLOOKUP(LEFT(TablaD50[[#This Row],[Articulo]],6),ComparteD50[#All],2,FALSE)),"ND",TablaD50[[#This Row],[Articulo]])</f>
        <v>ND</v>
      </c>
      <c r="M9930" s="33" t="str">
        <f>IF(TablaD50[[#This Row],[Codigo Autorizadas]]="ND","ND",TablaD50[[#This Row],[ExistenciaActualUC]])</f>
        <v>ND</v>
      </c>
      <c r="N9930" s="34" t="str">
        <f>IF(TablaD50[[#This Row],[Almacen]]="","","D50")</f>
        <v/>
      </c>
    </row>
    <row r="9931" spans="7:14" x14ac:dyDescent="0.25">
      <c r="G9931"/>
      <c r="H9931"/>
      <c r="I9931" s="47"/>
      <c r="J9931" s="31"/>
      <c r="K9931" s="31"/>
      <c r="L9931" s="32" t="str">
        <f>IF(ISERROR(VLOOKUP(LEFT(TablaD50[[#This Row],[Articulo]],6),ComparteD50[#All],2,FALSE)),"ND",TablaD50[[#This Row],[Articulo]])</f>
        <v>ND</v>
      </c>
      <c r="M9931" s="33" t="str">
        <f>IF(TablaD50[[#This Row],[Codigo Autorizadas]]="ND","ND",TablaD50[[#This Row],[ExistenciaActualUC]])</f>
        <v>ND</v>
      </c>
      <c r="N9931" s="34" t="str">
        <f>IF(TablaD50[[#This Row],[Almacen]]="","","D50")</f>
        <v/>
      </c>
    </row>
    <row r="9932" spans="7:14" x14ac:dyDescent="0.25">
      <c r="G9932"/>
      <c r="H9932"/>
      <c r="I9932" s="47"/>
      <c r="J9932" s="31"/>
      <c r="K9932" s="31"/>
      <c r="L9932" s="32" t="str">
        <f>IF(ISERROR(VLOOKUP(LEFT(TablaD50[[#This Row],[Articulo]],6),ComparteD50[#All],2,FALSE)),"ND",TablaD50[[#This Row],[Articulo]])</f>
        <v>ND</v>
      </c>
      <c r="M9932" s="33" t="str">
        <f>IF(TablaD50[[#This Row],[Codigo Autorizadas]]="ND","ND",TablaD50[[#This Row],[ExistenciaActualUC]])</f>
        <v>ND</v>
      </c>
      <c r="N9932" s="34" t="str">
        <f>IF(TablaD50[[#This Row],[Almacen]]="","","D50")</f>
        <v/>
      </c>
    </row>
    <row r="9933" spans="7:14" x14ac:dyDescent="0.25">
      <c r="G9933"/>
      <c r="H9933"/>
      <c r="I9933" s="47"/>
      <c r="J9933" s="31"/>
      <c r="K9933" s="31"/>
      <c r="L9933" s="32" t="str">
        <f>IF(ISERROR(VLOOKUP(LEFT(TablaD50[[#This Row],[Articulo]],6),ComparteD50[#All],2,FALSE)),"ND",TablaD50[[#This Row],[Articulo]])</f>
        <v>ND</v>
      </c>
      <c r="M9933" s="33" t="str">
        <f>IF(TablaD50[[#This Row],[Codigo Autorizadas]]="ND","ND",TablaD50[[#This Row],[ExistenciaActualUC]])</f>
        <v>ND</v>
      </c>
      <c r="N9933" s="34" t="str">
        <f>IF(TablaD50[[#This Row],[Almacen]]="","","D50")</f>
        <v/>
      </c>
    </row>
    <row r="9934" spans="7:14" x14ac:dyDescent="0.25">
      <c r="G9934"/>
      <c r="H9934"/>
      <c r="I9934" s="47"/>
      <c r="J9934" s="31"/>
      <c r="K9934" s="31"/>
      <c r="L9934" s="32" t="str">
        <f>IF(ISERROR(VLOOKUP(LEFT(TablaD50[[#This Row],[Articulo]],6),ComparteD50[#All],2,FALSE)),"ND",TablaD50[[#This Row],[Articulo]])</f>
        <v>ND</v>
      </c>
      <c r="M9934" s="33" t="str">
        <f>IF(TablaD50[[#This Row],[Codigo Autorizadas]]="ND","ND",TablaD50[[#This Row],[ExistenciaActualUC]])</f>
        <v>ND</v>
      </c>
      <c r="N9934" s="34" t="str">
        <f>IF(TablaD50[[#This Row],[Almacen]]="","","D50")</f>
        <v/>
      </c>
    </row>
    <row r="9935" spans="7:14" x14ac:dyDescent="0.25">
      <c r="G9935"/>
      <c r="H9935"/>
      <c r="I9935" s="47"/>
      <c r="J9935" s="31"/>
      <c r="K9935" s="31"/>
      <c r="L9935" s="32" t="str">
        <f>IF(ISERROR(VLOOKUP(LEFT(TablaD50[[#This Row],[Articulo]],6),ComparteD50[#All],2,FALSE)),"ND",TablaD50[[#This Row],[Articulo]])</f>
        <v>ND</v>
      </c>
      <c r="M9935" s="33" t="str">
        <f>IF(TablaD50[[#This Row],[Codigo Autorizadas]]="ND","ND",TablaD50[[#This Row],[ExistenciaActualUC]])</f>
        <v>ND</v>
      </c>
      <c r="N9935" s="34" t="str">
        <f>IF(TablaD50[[#This Row],[Almacen]]="","","D50")</f>
        <v/>
      </c>
    </row>
    <row r="9936" spans="7:14" x14ac:dyDescent="0.25">
      <c r="G9936"/>
      <c r="H9936"/>
      <c r="I9936" s="47"/>
      <c r="J9936" s="31"/>
      <c r="K9936" s="31"/>
      <c r="L9936" s="32" t="str">
        <f>IF(ISERROR(VLOOKUP(LEFT(TablaD50[[#This Row],[Articulo]],6),ComparteD50[#All],2,FALSE)),"ND",TablaD50[[#This Row],[Articulo]])</f>
        <v>ND</v>
      </c>
      <c r="M9936" s="33" t="str">
        <f>IF(TablaD50[[#This Row],[Codigo Autorizadas]]="ND","ND",TablaD50[[#This Row],[ExistenciaActualUC]])</f>
        <v>ND</v>
      </c>
      <c r="N9936" s="34" t="str">
        <f>IF(TablaD50[[#This Row],[Almacen]]="","","D50")</f>
        <v/>
      </c>
    </row>
    <row r="9937" spans="7:14" x14ac:dyDescent="0.25">
      <c r="G9937"/>
      <c r="H9937"/>
      <c r="I9937" s="47"/>
      <c r="J9937" s="31"/>
      <c r="K9937" s="31"/>
      <c r="L9937" s="32" t="str">
        <f>IF(ISERROR(VLOOKUP(LEFT(TablaD50[[#This Row],[Articulo]],6),ComparteD50[#All],2,FALSE)),"ND",TablaD50[[#This Row],[Articulo]])</f>
        <v>ND</v>
      </c>
      <c r="M9937" s="33" t="str">
        <f>IF(TablaD50[[#This Row],[Codigo Autorizadas]]="ND","ND",TablaD50[[#This Row],[ExistenciaActualUC]])</f>
        <v>ND</v>
      </c>
      <c r="N9937" s="34" t="str">
        <f>IF(TablaD50[[#This Row],[Almacen]]="","","D50")</f>
        <v/>
      </c>
    </row>
    <row r="9938" spans="7:14" x14ac:dyDescent="0.25">
      <c r="G9938"/>
      <c r="H9938"/>
      <c r="I9938" s="47"/>
      <c r="J9938" s="31"/>
      <c r="K9938" s="31"/>
      <c r="L9938" s="32" t="str">
        <f>IF(ISERROR(VLOOKUP(LEFT(TablaD50[[#This Row],[Articulo]],6),ComparteD50[#All],2,FALSE)),"ND",TablaD50[[#This Row],[Articulo]])</f>
        <v>ND</v>
      </c>
      <c r="M9938" s="33" t="str">
        <f>IF(TablaD50[[#This Row],[Codigo Autorizadas]]="ND","ND",TablaD50[[#This Row],[ExistenciaActualUC]])</f>
        <v>ND</v>
      </c>
      <c r="N9938" s="34" t="str">
        <f>IF(TablaD50[[#This Row],[Almacen]]="","","D50")</f>
        <v/>
      </c>
    </row>
    <row r="9939" spans="7:14" x14ac:dyDescent="0.25">
      <c r="G9939"/>
      <c r="H9939"/>
      <c r="I9939" s="47"/>
      <c r="J9939" s="31"/>
      <c r="K9939" s="31"/>
      <c r="L9939" s="32" t="str">
        <f>IF(ISERROR(VLOOKUP(LEFT(TablaD50[[#This Row],[Articulo]],6),ComparteD50[#All],2,FALSE)),"ND",TablaD50[[#This Row],[Articulo]])</f>
        <v>ND</v>
      </c>
      <c r="M9939" s="33" t="str">
        <f>IF(TablaD50[[#This Row],[Codigo Autorizadas]]="ND","ND",TablaD50[[#This Row],[ExistenciaActualUC]])</f>
        <v>ND</v>
      </c>
      <c r="N9939" s="34" t="str">
        <f>IF(TablaD50[[#This Row],[Almacen]]="","","D50")</f>
        <v/>
      </c>
    </row>
    <row r="9940" spans="7:14" x14ac:dyDescent="0.25">
      <c r="G9940"/>
      <c r="H9940"/>
      <c r="I9940" s="47"/>
      <c r="J9940" s="31"/>
      <c r="K9940" s="31"/>
      <c r="L9940" s="32" t="str">
        <f>IF(ISERROR(VLOOKUP(LEFT(TablaD50[[#This Row],[Articulo]],6),ComparteD50[#All],2,FALSE)),"ND",TablaD50[[#This Row],[Articulo]])</f>
        <v>ND</v>
      </c>
      <c r="M9940" s="33" t="str">
        <f>IF(TablaD50[[#This Row],[Codigo Autorizadas]]="ND","ND",TablaD50[[#This Row],[ExistenciaActualUC]])</f>
        <v>ND</v>
      </c>
      <c r="N9940" s="34" t="str">
        <f>IF(TablaD50[[#This Row],[Almacen]]="","","D50")</f>
        <v/>
      </c>
    </row>
    <row r="9941" spans="7:14" x14ac:dyDescent="0.25">
      <c r="G9941"/>
      <c r="H9941"/>
      <c r="I9941" s="47"/>
      <c r="J9941" s="31"/>
      <c r="K9941" s="31"/>
      <c r="L9941" s="32" t="str">
        <f>IF(ISERROR(VLOOKUP(LEFT(TablaD50[[#This Row],[Articulo]],6),ComparteD50[#All],2,FALSE)),"ND",TablaD50[[#This Row],[Articulo]])</f>
        <v>ND</v>
      </c>
      <c r="M9941" s="33" t="str">
        <f>IF(TablaD50[[#This Row],[Codigo Autorizadas]]="ND","ND",TablaD50[[#This Row],[ExistenciaActualUC]])</f>
        <v>ND</v>
      </c>
      <c r="N9941" s="34" t="str">
        <f>IF(TablaD50[[#This Row],[Almacen]]="","","D50")</f>
        <v/>
      </c>
    </row>
    <row r="9942" spans="7:14" x14ac:dyDescent="0.25">
      <c r="G9942"/>
      <c r="H9942"/>
      <c r="I9942" s="47"/>
      <c r="J9942" s="31"/>
      <c r="K9942" s="31"/>
      <c r="L9942" s="32" t="str">
        <f>IF(ISERROR(VLOOKUP(LEFT(TablaD50[[#This Row],[Articulo]],6),ComparteD50[#All],2,FALSE)),"ND",TablaD50[[#This Row],[Articulo]])</f>
        <v>ND</v>
      </c>
      <c r="M9942" s="33" t="str">
        <f>IF(TablaD50[[#This Row],[Codigo Autorizadas]]="ND","ND",TablaD50[[#This Row],[ExistenciaActualUC]])</f>
        <v>ND</v>
      </c>
      <c r="N9942" s="34" t="str">
        <f>IF(TablaD50[[#This Row],[Almacen]]="","","D50")</f>
        <v/>
      </c>
    </row>
    <row r="9943" spans="7:14" x14ac:dyDescent="0.25">
      <c r="G9943"/>
      <c r="H9943"/>
      <c r="I9943" s="47"/>
      <c r="J9943" s="31"/>
      <c r="K9943" s="31"/>
      <c r="L9943" s="32" t="str">
        <f>IF(ISERROR(VLOOKUP(LEFT(TablaD50[[#This Row],[Articulo]],6),ComparteD50[#All],2,FALSE)),"ND",TablaD50[[#This Row],[Articulo]])</f>
        <v>ND</v>
      </c>
      <c r="M9943" s="33" t="str">
        <f>IF(TablaD50[[#This Row],[Codigo Autorizadas]]="ND","ND",TablaD50[[#This Row],[ExistenciaActualUC]])</f>
        <v>ND</v>
      </c>
      <c r="N9943" s="34" t="str">
        <f>IF(TablaD50[[#This Row],[Almacen]]="","","D50")</f>
        <v/>
      </c>
    </row>
    <row r="9944" spans="7:14" x14ac:dyDescent="0.25">
      <c r="G9944"/>
      <c r="H9944"/>
      <c r="I9944" s="47"/>
      <c r="J9944" s="31"/>
      <c r="K9944" s="31"/>
      <c r="L9944" s="32" t="str">
        <f>IF(ISERROR(VLOOKUP(LEFT(TablaD50[[#This Row],[Articulo]],6),ComparteD50[#All],2,FALSE)),"ND",TablaD50[[#This Row],[Articulo]])</f>
        <v>ND</v>
      </c>
      <c r="M9944" s="33" t="str">
        <f>IF(TablaD50[[#This Row],[Codigo Autorizadas]]="ND","ND",TablaD50[[#This Row],[ExistenciaActualUC]])</f>
        <v>ND</v>
      </c>
      <c r="N9944" s="34" t="str">
        <f>IF(TablaD50[[#This Row],[Almacen]]="","","D50")</f>
        <v/>
      </c>
    </row>
    <row r="9945" spans="7:14" x14ac:dyDescent="0.25">
      <c r="G9945"/>
      <c r="H9945"/>
      <c r="I9945" s="47"/>
      <c r="J9945" s="31"/>
      <c r="K9945" s="31"/>
      <c r="L9945" s="32" t="str">
        <f>IF(ISERROR(VLOOKUP(LEFT(TablaD50[[#This Row],[Articulo]],6),ComparteD50[#All],2,FALSE)),"ND",TablaD50[[#This Row],[Articulo]])</f>
        <v>ND</v>
      </c>
      <c r="M9945" s="33" t="str">
        <f>IF(TablaD50[[#This Row],[Codigo Autorizadas]]="ND","ND",TablaD50[[#This Row],[ExistenciaActualUC]])</f>
        <v>ND</v>
      </c>
      <c r="N9945" s="34" t="str">
        <f>IF(TablaD50[[#This Row],[Almacen]]="","","D50")</f>
        <v/>
      </c>
    </row>
    <row r="9946" spans="7:14" x14ac:dyDescent="0.25">
      <c r="G9946"/>
      <c r="H9946"/>
      <c r="I9946" s="47"/>
      <c r="J9946" s="31"/>
      <c r="K9946" s="31"/>
      <c r="L9946" s="32" t="str">
        <f>IF(ISERROR(VLOOKUP(LEFT(TablaD50[[#This Row],[Articulo]],6),ComparteD50[#All],2,FALSE)),"ND",TablaD50[[#This Row],[Articulo]])</f>
        <v>ND</v>
      </c>
      <c r="M9946" s="33" t="str">
        <f>IF(TablaD50[[#This Row],[Codigo Autorizadas]]="ND","ND",TablaD50[[#This Row],[ExistenciaActualUC]])</f>
        <v>ND</v>
      </c>
      <c r="N9946" s="34" t="str">
        <f>IF(TablaD50[[#This Row],[Almacen]]="","","D50")</f>
        <v/>
      </c>
    </row>
    <row r="9947" spans="7:14" x14ac:dyDescent="0.25">
      <c r="G9947"/>
      <c r="H9947"/>
      <c r="I9947" s="47"/>
      <c r="J9947" s="31"/>
      <c r="K9947" s="31"/>
      <c r="L9947" s="32" t="str">
        <f>IF(ISERROR(VLOOKUP(LEFT(TablaD50[[#This Row],[Articulo]],6),ComparteD50[#All],2,FALSE)),"ND",TablaD50[[#This Row],[Articulo]])</f>
        <v>ND</v>
      </c>
      <c r="M9947" s="33" t="str">
        <f>IF(TablaD50[[#This Row],[Codigo Autorizadas]]="ND","ND",TablaD50[[#This Row],[ExistenciaActualUC]])</f>
        <v>ND</v>
      </c>
      <c r="N9947" s="34" t="str">
        <f>IF(TablaD50[[#This Row],[Almacen]]="","","D50")</f>
        <v/>
      </c>
    </row>
    <row r="9948" spans="7:14" x14ac:dyDescent="0.25">
      <c r="G9948"/>
      <c r="H9948"/>
      <c r="I9948" s="47"/>
      <c r="J9948" s="31"/>
      <c r="K9948" s="31"/>
      <c r="L9948" s="32" t="str">
        <f>IF(ISERROR(VLOOKUP(LEFT(TablaD50[[#This Row],[Articulo]],6),ComparteD50[#All],2,FALSE)),"ND",TablaD50[[#This Row],[Articulo]])</f>
        <v>ND</v>
      </c>
      <c r="M9948" s="33" t="str">
        <f>IF(TablaD50[[#This Row],[Codigo Autorizadas]]="ND","ND",TablaD50[[#This Row],[ExistenciaActualUC]])</f>
        <v>ND</v>
      </c>
      <c r="N9948" s="34" t="str">
        <f>IF(TablaD50[[#This Row],[Almacen]]="","","D50")</f>
        <v/>
      </c>
    </row>
    <row r="9949" spans="7:14" x14ac:dyDescent="0.25">
      <c r="G9949"/>
      <c r="H9949"/>
      <c r="I9949" s="47"/>
      <c r="J9949" s="31"/>
      <c r="K9949" s="31"/>
      <c r="L9949" s="32" t="str">
        <f>IF(ISERROR(VLOOKUP(LEFT(TablaD50[[#This Row],[Articulo]],6),ComparteD50[#All],2,FALSE)),"ND",TablaD50[[#This Row],[Articulo]])</f>
        <v>ND</v>
      </c>
      <c r="M9949" s="33" t="str">
        <f>IF(TablaD50[[#This Row],[Codigo Autorizadas]]="ND","ND",TablaD50[[#This Row],[ExistenciaActualUC]])</f>
        <v>ND</v>
      </c>
      <c r="N9949" s="34" t="str">
        <f>IF(TablaD50[[#This Row],[Almacen]]="","","D50")</f>
        <v/>
      </c>
    </row>
    <row r="9950" spans="7:14" x14ac:dyDescent="0.25">
      <c r="G9950"/>
      <c r="H9950"/>
      <c r="I9950" s="47"/>
      <c r="J9950" s="31"/>
      <c r="K9950" s="31"/>
      <c r="L9950" s="32" t="str">
        <f>IF(ISERROR(VLOOKUP(LEFT(TablaD50[[#This Row],[Articulo]],6),ComparteD50[#All],2,FALSE)),"ND",TablaD50[[#This Row],[Articulo]])</f>
        <v>ND</v>
      </c>
      <c r="M9950" s="33" t="str">
        <f>IF(TablaD50[[#This Row],[Codigo Autorizadas]]="ND","ND",TablaD50[[#This Row],[ExistenciaActualUC]])</f>
        <v>ND</v>
      </c>
      <c r="N9950" s="34" t="str">
        <f>IF(TablaD50[[#This Row],[Almacen]]="","","D50")</f>
        <v/>
      </c>
    </row>
    <row r="9951" spans="7:14" x14ac:dyDescent="0.25">
      <c r="G9951"/>
      <c r="H9951"/>
      <c r="I9951" s="47"/>
      <c r="J9951" s="31"/>
      <c r="K9951" s="31"/>
      <c r="L9951" s="32" t="str">
        <f>IF(ISERROR(VLOOKUP(LEFT(TablaD50[[#This Row],[Articulo]],6),ComparteD50[#All],2,FALSE)),"ND",TablaD50[[#This Row],[Articulo]])</f>
        <v>ND</v>
      </c>
      <c r="M9951" s="33" t="str">
        <f>IF(TablaD50[[#This Row],[Codigo Autorizadas]]="ND","ND",TablaD50[[#This Row],[ExistenciaActualUC]])</f>
        <v>ND</v>
      </c>
      <c r="N9951" s="34" t="str">
        <f>IF(TablaD50[[#This Row],[Almacen]]="","","D50")</f>
        <v/>
      </c>
    </row>
    <row r="9952" spans="7:14" x14ac:dyDescent="0.25">
      <c r="G9952"/>
      <c r="H9952"/>
      <c r="I9952" s="47"/>
      <c r="J9952" s="31"/>
      <c r="K9952" s="31"/>
      <c r="L9952" s="32" t="str">
        <f>IF(ISERROR(VLOOKUP(LEFT(TablaD50[[#This Row],[Articulo]],6),ComparteD50[#All],2,FALSE)),"ND",TablaD50[[#This Row],[Articulo]])</f>
        <v>ND</v>
      </c>
      <c r="M9952" s="33" t="str">
        <f>IF(TablaD50[[#This Row],[Codigo Autorizadas]]="ND","ND",TablaD50[[#This Row],[ExistenciaActualUC]])</f>
        <v>ND</v>
      </c>
      <c r="N9952" s="34" t="str">
        <f>IF(TablaD50[[#This Row],[Almacen]]="","","D50")</f>
        <v/>
      </c>
    </row>
    <row r="9953" spans="7:14" x14ac:dyDescent="0.25">
      <c r="G9953"/>
      <c r="H9953"/>
      <c r="I9953" s="47"/>
      <c r="J9953" s="31"/>
      <c r="K9953" s="31"/>
      <c r="L9953" s="32" t="str">
        <f>IF(ISERROR(VLOOKUP(LEFT(TablaD50[[#This Row],[Articulo]],6),ComparteD50[#All],2,FALSE)),"ND",TablaD50[[#This Row],[Articulo]])</f>
        <v>ND</v>
      </c>
      <c r="M9953" s="33" t="str">
        <f>IF(TablaD50[[#This Row],[Codigo Autorizadas]]="ND","ND",TablaD50[[#This Row],[ExistenciaActualUC]])</f>
        <v>ND</v>
      </c>
      <c r="N9953" s="34" t="str">
        <f>IF(TablaD50[[#This Row],[Almacen]]="","","D50")</f>
        <v/>
      </c>
    </row>
    <row r="9954" spans="7:14" x14ac:dyDescent="0.25">
      <c r="G9954"/>
      <c r="H9954"/>
      <c r="I9954" s="47"/>
      <c r="J9954" s="31"/>
      <c r="K9954" s="31"/>
      <c r="L9954" s="32" t="str">
        <f>IF(ISERROR(VLOOKUP(LEFT(TablaD50[[#This Row],[Articulo]],6),ComparteD50[#All],2,FALSE)),"ND",TablaD50[[#This Row],[Articulo]])</f>
        <v>ND</v>
      </c>
      <c r="M9954" s="33" t="str">
        <f>IF(TablaD50[[#This Row],[Codigo Autorizadas]]="ND","ND",TablaD50[[#This Row],[ExistenciaActualUC]])</f>
        <v>ND</v>
      </c>
      <c r="N9954" s="34" t="str">
        <f>IF(TablaD50[[#This Row],[Almacen]]="","","D50")</f>
        <v/>
      </c>
    </row>
    <row r="9955" spans="7:14" x14ac:dyDescent="0.25">
      <c r="G9955"/>
      <c r="H9955"/>
      <c r="I9955" s="47"/>
      <c r="J9955" s="31"/>
      <c r="K9955" s="31"/>
      <c r="L9955" s="32" t="str">
        <f>IF(ISERROR(VLOOKUP(LEFT(TablaD50[[#This Row],[Articulo]],6),ComparteD50[#All],2,FALSE)),"ND",TablaD50[[#This Row],[Articulo]])</f>
        <v>ND</v>
      </c>
      <c r="M9955" s="33" t="str">
        <f>IF(TablaD50[[#This Row],[Codigo Autorizadas]]="ND","ND",TablaD50[[#This Row],[ExistenciaActualUC]])</f>
        <v>ND</v>
      </c>
      <c r="N9955" s="34" t="str">
        <f>IF(TablaD50[[#This Row],[Almacen]]="","","D50")</f>
        <v/>
      </c>
    </row>
    <row r="9956" spans="7:14" x14ac:dyDescent="0.25">
      <c r="G9956"/>
      <c r="H9956"/>
      <c r="I9956" s="47"/>
      <c r="J9956" s="31"/>
      <c r="K9956" s="31"/>
      <c r="L9956" s="32" t="str">
        <f>IF(ISERROR(VLOOKUP(LEFT(TablaD50[[#This Row],[Articulo]],6),ComparteD50[#All],2,FALSE)),"ND",TablaD50[[#This Row],[Articulo]])</f>
        <v>ND</v>
      </c>
      <c r="M9956" s="33" t="str">
        <f>IF(TablaD50[[#This Row],[Codigo Autorizadas]]="ND","ND",TablaD50[[#This Row],[ExistenciaActualUC]])</f>
        <v>ND</v>
      </c>
      <c r="N9956" s="34" t="str">
        <f>IF(TablaD50[[#This Row],[Almacen]]="","","D50")</f>
        <v/>
      </c>
    </row>
    <row r="9957" spans="7:14" x14ac:dyDescent="0.25">
      <c r="G9957"/>
      <c r="H9957"/>
      <c r="I9957" s="47"/>
      <c r="J9957" s="31"/>
      <c r="K9957" s="31"/>
      <c r="L9957" s="32" t="str">
        <f>IF(ISERROR(VLOOKUP(LEFT(TablaD50[[#This Row],[Articulo]],6),ComparteD50[#All],2,FALSE)),"ND",TablaD50[[#This Row],[Articulo]])</f>
        <v>ND</v>
      </c>
      <c r="M9957" s="33" t="str">
        <f>IF(TablaD50[[#This Row],[Codigo Autorizadas]]="ND","ND",TablaD50[[#This Row],[ExistenciaActualUC]])</f>
        <v>ND</v>
      </c>
      <c r="N9957" s="34" t="str">
        <f>IF(TablaD50[[#This Row],[Almacen]]="","","D50")</f>
        <v/>
      </c>
    </row>
    <row r="9958" spans="7:14" x14ac:dyDescent="0.25">
      <c r="G9958"/>
      <c r="H9958"/>
      <c r="I9958" s="47"/>
      <c r="J9958" s="31"/>
      <c r="K9958" s="31"/>
      <c r="L9958" s="32" t="str">
        <f>IF(ISERROR(VLOOKUP(LEFT(TablaD50[[#This Row],[Articulo]],6),ComparteD50[#All],2,FALSE)),"ND",TablaD50[[#This Row],[Articulo]])</f>
        <v>ND</v>
      </c>
      <c r="M9958" s="33" t="str">
        <f>IF(TablaD50[[#This Row],[Codigo Autorizadas]]="ND","ND",TablaD50[[#This Row],[ExistenciaActualUC]])</f>
        <v>ND</v>
      </c>
      <c r="N9958" s="34" t="str">
        <f>IF(TablaD50[[#This Row],[Almacen]]="","","D50")</f>
        <v/>
      </c>
    </row>
    <row r="9959" spans="7:14" x14ac:dyDescent="0.25">
      <c r="G9959"/>
      <c r="H9959"/>
      <c r="I9959" s="47"/>
      <c r="J9959" s="31"/>
      <c r="K9959" s="31"/>
      <c r="L9959" s="32" t="str">
        <f>IF(ISERROR(VLOOKUP(LEFT(TablaD50[[#This Row],[Articulo]],6),ComparteD50[#All],2,FALSE)),"ND",TablaD50[[#This Row],[Articulo]])</f>
        <v>ND</v>
      </c>
      <c r="M9959" s="33" t="str">
        <f>IF(TablaD50[[#This Row],[Codigo Autorizadas]]="ND","ND",TablaD50[[#This Row],[ExistenciaActualUC]])</f>
        <v>ND</v>
      </c>
      <c r="N9959" s="34" t="str">
        <f>IF(TablaD50[[#This Row],[Almacen]]="","","D50")</f>
        <v/>
      </c>
    </row>
    <row r="9960" spans="7:14" x14ac:dyDescent="0.25">
      <c r="G9960"/>
      <c r="H9960"/>
      <c r="I9960" s="47"/>
      <c r="J9960" s="31"/>
      <c r="K9960" s="31"/>
      <c r="L9960" s="32" t="str">
        <f>IF(ISERROR(VLOOKUP(LEFT(TablaD50[[#This Row],[Articulo]],6),ComparteD50[#All],2,FALSE)),"ND",TablaD50[[#This Row],[Articulo]])</f>
        <v>ND</v>
      </c>
      <c r="M9960" s="33" t="str">
        <f>IF(TablaD50[[#This Row],[Codigo Autorizadas]]="ND","ND",TablaD50[[#This Row],[ExistenciaActualUC]])</f>
        <v>ND</v>
      </c>
      <c r="N9960" s="34" t="str">
        <f>IF(TablaD50[[#This Row],[Almacen]]="","","D50")</f>
        <v/>
      </c>
    </row>
    <row r="9961" spans="7:14" x14ac:dyDescent="0.25">
      <c r="G9961"/>
      <c r="H9961"/>
      <c r="I9961" s="47"/>
      <c r="J9961" s="31"/>
      <c r="K9961" s="31"/>
      <c r="L9961" s="32" t="str">
        <f>IF(ISERROR(VLOOKUP(LEFT(TablaD50[[#This Row],[Articulo]],6),ComparteD50[#All],2,FALSE)),"ND",TablaD50[[#This Row],[Articulo]])</f>
        <v>ND</v>
      </c>
      <c r="M9961" s="33" t="str">
        <f>IF(TablaD50[[#This Row],[Codigo Autorizadas]]="ND","ND",TablaD50[[#This Row],[ExistenciaActualUC]])</f>
        <v>ND</v>
      </c>
      <c r="N9961" s="34" t="str">
        <f>IF(TablaD50[[#This Row],[Almacen]]="","","D50")</f>
        <v/>
      </c>
    </row>
    <row r="9962" spans="7:14" x14ac:dyDescent="0.25">
      <c r="G9962"/>
      <c r="H9962"/>
      <c r="I9962" s="47"/>
      <c r="J9962" s="31"/>
      <c r="K9962" s="31"/>
      <c r="L9962" s="32" t="str">
        <f>IF(ISERROR(VLOOKUP(LEFT(TablaD50[[#This Row],[Articulo]],6),ComparteD50[#All],2,FALSE)),"ND",TablaD50[[#This Row],[Articulo]])</f>
        <v>ND</v>
      </c>
      <c r="M9962" s="33" t="str">
        <f>IF(TablaD50[[#This Row],[Codigo Autorizadas]]="ND","ND",TablaD50[[#This Row],[ExistenciaActualUC]])</f>
        <v>ND</v>
      </c>
      <c r="N9962" s="34" t="str">
        <f>IF(TablaD50[[#This Row],[Almacen]]="","","D50")</f>
        <v/>
      </c>
    </row>
    <row r="9963" spans="7:14" x14ac:dyDescent="0.25">
      <c r="G9963"/>
      <c r="H9963"/>
      <c r="I9963" s="47"/>
      <c r="J9963" s="31"/>
      <c r="K9963" s="31"/>
      <c r="L9963" s="32" t="str">
        <f>IF(ISERROR(VLOOKUP(LEFT(TablaD50[[#This Row],[Articulo]],6),ComparteD50[#All],2,FALSE)),"ND",TablaD50[[#This Row],[Articulo]])</f>
        <v>ND</v>
      </c>
      <c r="M9963" s="33" t="str">
        <f>IF(TablaD50[[#This Row],[Codigo Autorizadas]]="ND","ND",TablaD50[[#This Row],[ExistenciaActualUC]])</f>
        <v>ND</v>
      </c>
      <c r="N9963" s="34" t="str">
        <f>IF(TablaD50[[#This Row],[Almacen]]="","","D50")</f>
        <v/>
      </c>
    </row>
    <row r="9964" spans="7:14" x14ac:dyDescent="0.25">
      <c r="G9964"/>
      <c r="H9964"/>
      <c r="I9964" s="47"/>
      <c r="J9964" s="31"/>
      <c r="K9964" s="31"/>
      <c r="L9964" s="32" t="str">
        <f>IF(ISERROR(VLOOKUP(LEFT(TablaD50[[#This Row],[Articulo]],6),ComparteD50[#All],2,FALSE)),"ND",TablaD50[[#This Row],[Articulo]])</f>
        <v>ND</v>
      </c>
      <c r="M9964" s="33" t="str">
        <f>IF(TablaD50[[#This Row],[Codigo Autorizadas]]="ND","ND",TablaD50[[#This Row],[ExistenciaActualUC]])</f>
        <v>ND</v>
      </c>
      <c r="N9964" s="34" t="str">
        <f>IF(TablaD50[[#This Row],[Almacen]]="","","D50")</f>
        <v/>
      </c>
    </row>
    <row r="9965" spans="7:14" x14ac:dyDescent="0.25">
      <c r="G9965"/>
      <c r="H9965"/>
      <c r="I9965" s="47"/>
      <c r="J9965" s="31"/>
      <c r="K9965" s="31"/>
      <c r="L9965" s="32" t="str">
        <f>IF(ISERROR(VLOOKUP(LEFT(TablaD50[[#This Row],[Articulo]],6),ComparteD50[#All],2,FALSE)),"ND",TablaD50[[#This Row],[Articulo]])</f>
        <v>ND</v>
      </c>
      <c r="M9965" s="33" t="str">
        <f>IF(TablaD50[[#This Row],[Codigo Autorizadas]]="ND","ND",TablaD50[[#This Row],[ExistenciaActualUC]])</f>
        <v>ND</v>
      </c>
      <c r="N9965" s="34" t="str">
        <f>IF(TablaD50[[#This Row],[Almacen]]="","","D50")</f>
        <v/>
      </c>
    </row>
    <row r="9966" spans="7:14" x14ac:dyDescent="0.25">
      <c r="G9966"/>
      <c r="H9966"/>
      <c r="I9966" s="47"/>
      <c r="J9966" s="31"/>
      <c r="K9966" s="31"/>
      <c r="L9966" s="32" t="str">
        <f>IF(ISERROR(VLOOKUP(LEFT(TablaD50[[#This Row],[Articulo]],6),ComparteD50[#All],2,FALSE)),"ND",TablaD50[[#This Row],[Articulo]])</f>
        <v>ND</v>
      </c>
      <c r="M9966" s="33" t="str">
        <f>IF(TablaD50[[#This Row],[Codigo Autorizadas]]="ND","ND",TablaD50[[#This Row],[ExistenciaActualUC]])</f>
        <v>ND</v>
      </c>
      <c r="N9966" s="34" t="str">
        <f>IF(TablaD50[[#This Row],[Almacen]]="","","D50")</f>
        <v/>
      </c>
    </row>
    <row r="9967" spans="7:14" x14ac:dyDescent="0.25">
      <c r="G9967"/>
      <c r="H9967"/>
      <c r="I9967" s="47"/>
      <c r="J9967" s="31"/>
      <c r="K9967" s="31"/>
      <c r="L9967" s="32" t="str">
        <f>IF(ISERROR(VLOOKUP(LEFT(TablaD50[[#This Row],[Articulo]],6),ComparteD50[#All],2,FALSE)),"ND",TablaD50[[#This Row],[Articulo]])</f>
        <v>ND</v>
      </c>
      <c r="M9967" s="33" t="str">
        <f>IF(TablaD50[[#This Row],[Codigo Autorizadas]]="ND","ND",TablaD50[[#This Row],[ExistenciaActualUC]])</f>
        <v>ND</v>
      </c>
      <c r="N9967" s="34" t="str">
        <f>IF(TablaD50[[#This Row],[Almacen]]="","","D50")</f>
        <v/>
      </c>
    </row>
    <row r="9968" spans="7:14" x14ac:dyDescent="0.25">
      <c r="G9968"/>
      <c r="H9968"/>
      <c r="I9968" s="47"/>
      <c r="J9968" s="31"/>
      <c r="K9968" s="31"/>
      <c r="L9968" s="32" t="str">
        <f>IF(ISERROR(VLOOKUP(LEFT(TablaD50[[#This Row],[Articulo]],6),ComparteD50[#All],2,FALSE)),"ND",TablaD50[[#This Row],[Articulo]])</f>
        <v>ND</v>
      </c>
      <c r="M9968" s="33" t="str">
        <f>IF(TablaD50[[#This Row],[Codigo Autorizadas]]="ND","ND",TablaD50[[#This Row],[ExistenciaActualUC]])</f>
        <v>ND</v>
      </c>
      <c r="N9968" s="34" t="str">
        <f>IF(TablaD50[[#This Row],[Almacen]]="","","D50")</f>
        <v/>
      </c>
    </row>
    <row r="9969" spans="7:14" x14ac:dyDescent="0.25">
      <c r="G9969"/>
      <c r="H9969"/>
      <c r="I9969" s="47"/>
      <c r="J9969" s="31"/>
      <c r="K9969" s="31"/>
      <c r="L9969" s="32" t="str">
        <f>IF(ISERROR(VLOOKUP(LEFT(TablaD50[[#This Row],[Articulo]],6),ComparteD50[#All],2,FALSE)),"ND",TablaD50[[#This Row],[Articulo]])</f>
        <v>ND</v>
      </c>
      <c r="M9969" s="33" t="str">
        <f>IF(TablaD50[[#This Row],[Codigo Autorizadas]]="ND","ND",TablaD50[[#This Row],[ExistenciaActualUC]])</f>
        <v>ND</v>
      </c>
      <c r="N9969" s="34" t="str">
        <f>IF(TablaD50[[#This Row],[Almacen]]="","","D50")</f>
        <v/>
      </c>
    </row>
    <row r="9970" spans="7:14" x14ac:dyDescent="0.25">
      <c r="G9970"/>
      <c r="H9970"/>
      <c r="I9970" s="47"/>
      <c r="J9970" s="31"/>
      <c r="K9970" s="31"/>
      <c r="L9970" s="32" t="str">
        <f>IF(ISERROR(VLOOKUP(LEFT(TablaD50[[#This Row],[Articulo]],6),ComparteD50[#All],2,FALSE)),"ND",TablaD50[[#This Row],[Articulo]])</f>
        <v>ND</v>
      </c>
      <c r="M9970" s="33" t="str">
        <f>IF(TablaD50[[#This Row],[Codigo Autorizadas]]="ND","ND",TablaD50[[#This Row],[ExistenciaActualUC]])</f>
        <v>ND</v>
      </c>
      <c r="N9970" s="34" t="str">
        <f>IF(TablaD50[[#This Row],[Almacen]]="","","D50")</f>
        <v/>
      </c>
    </row>
    <row r="9971" spans="7:14" x14ac:dyDescent="0.25">
      <c r="G9971"/>
      <c r="H9971"/>
      <c r="I9971" s="47"/>
      <c r="J9971" s="31"/>
      <c r="K9971" s="31"/>
      <c r="L9971" s="32" t="str">
        <f>IF(ISERROR(VLOOKUP(LEFT(TablaD50[[#This Row],[Articulo]],6),ComparteD50[#All],2,FALSE)),"ND",TablaD50[[#This Row],[Articulo]])</f>
        <v>ND</v>
      </c>
      <c r="M9971" s="33" t="str">
        <f>IF(TablaD50[[#This Row],[Codigo Autorizadas]]="ND","ND",TablaD50[[#This Row],[ExistenciaActualUC]])</f>
        <v>ND</v>
      </c>
      <c r="N9971" s="34" t="str">
        <f>IF(TablaD50[[#This Row],[Almacen]]="","","D50")</f>
        <v/>
      </c>
    </row>
    <row r="9972" spans="7:14" x14ac:dyDescent="0.25">
      <c r="G9972"/>
      <c r="H9972"/>
      <c r="I9972" s="47"/>
      <c r="J9972" s="31"/>
      <c r="K9972" s="31"/>
      <c r="L9972" s="32" t="str">
        <f>IF(ISERROR(VLOOKUP(LEFT(TablaD50[[#This Row],[Articulo]],6),ComparteD50[#All],2,FALSE)),"ND",TablaD50[[#This Row],[Articulo]])</f>
        <v>ND</v>
      </c>
      <c r="M9972" s="33" t="str">
        <f>IF(TablaD50[[#This Row],[Codigo Autorizadas]]="ND","ND",TablaD50[[#This Row],[ExistenciaActualUC]])</f>
        <v>ND</v>
      </c>
      <c r="N9972" s="34" t="str">
        <f>IF(TablaD50[[#This Row],[Almacen]]="","","D50")</f>
        <v/>
      </c>
    </row>
    <row r="9973" spans="7:14" x14ac:dyDescent="0.25">
      <c r="G9973"/>
      <c r="H9973"/>
      <c r="I9973" s="47"/>
      <c r="J9973" s="31"/>
      <c r="K9973" s="31"/>
      <c r="L9973" s="32" t="str">
        <f>IF(ISERROR(VLOOKUP(LEFT(TablaD50[[#This Row],[Articulo]],6),ComparteD50[#All],2,FALSE)),"ND",TablaD50[[#This Row],[Articulo]])</f>
        <v>ND</v>
      </c>
      <c r="M9973" s="33" t="str">
        <f>IF(TablaD50[[#This Row],[Codigo Autorizadas]]="ND","ND",TablaD50[[#This Row],[ExistenciaActualUC]])</f>
        <v>ND</v>
      </c>
      <c r="N9973" s="34" t="str">
        <f>IF(TablaD50[[#This Row],[Almacen]]="","","D50")</f>
        <v/>
      </c>
    </row>
    <row r="9974" spans="7:14" x14ac:dyDescent="0.25">
      <c r="G9974"/>
      <c r="H9974"/>
      <c r="I9974" s="47"/>
      <c r="J9974" s="31"/>
      <c r="K9974" s="31"/>
      <c r="L9974" s="32" t="str">
        <f>IF(ISERROR(VLOOKUP(LEFT(TablaD50[[#This Row],[Articulo]],6),ComparteD50[#All],2,FALSE)),"ND",TablaD50[[#This Row],[Articulo]])</f>
        <v>ND</v>
      </c>
      <c r="M9974" s="33" t="str">
        <f>IF(TablaD50[[#This Row],[Codigo Autorizadas]]="ND","ND",TablaD50[[#This Row],[ExistenciaActualUC]])</f>
        <v>ND</v>
      </c>
      <c r="N9974" s="34" t="str">
        <f>IF(TablaD50[[#This Row],[Almacen]]="","","D50")</f>
        <v/>
      </c>
    </row>
    <row r="9975" spans="7:14" x14ac:dyDescent="0.25">
      <c r="G9975"/>
      <c r="H9975"/>
      <c r="I9975" s="47"/>
      <c r="J9975" s="31"/>
      <c r="K9975" s="31"/>
      <c r="L9975" s="32" t="str">
        <f>IF(ISERROR(VLOOKUP(LEFT(TablaD50[[#This Row],[Articulo]],6),ComparteD50[#All],2,FALSE)),"ND",TablaD50[[#This Row],[Articulo]])</f>
        <v>ND</v>
      </c>
      <c r="M9975" s="33" t="str">
        <f>IF(TablaD50[[#This Row],[Codigo Autorizadas]]="ND","ND",TablaD50[[#This Row],[ExistenciaActualUC]])</f>
        <v>ND</v>
      </c>
      <c r="N9975" s="34" t="str">
        <f>IF(TablaD50[[#This Row],[Almacen]]="","","D50")</f>
        <v/>
      </c>
    </row>
    <row r="9976" spans="7:14" x14ac:dyDescent="0.25">
      <c r="G9976"/>
      <c r="H9976"/>
      <c r="I9976" s="47"/>
      <c r="J9976" s="31"/>
      <c r="K9976" s="31"/>
      <c r="L9976" s="32" t="str">
        <f>IF(ISERROR(VLOOKUP(LEFT(TablaD50[[#This Row],[Articulo]],6),ComparteD50[#All],2,FALSE)),"ND",TablaD50[[#This Row],[Articulo]])</f>
        <v>ND</v>
      </c>
      <c r="M9976" s="33" t="str">
        <f>IF(TablaD50[[#This Row],[Codigo Autorizadas]]="ND","ND",TablaD50[[#This Row],[ExistenciaActualUC]])</f>
        <v>ND</v>
      </c>
      <c r="N9976" s="34" t="str">
        <f>IF(TablaD50[[#This Row],[Almacen]]="","","D50")</f>
        <v/>
      </c>
    </row>
    <row r="9977" spans="7:14" x14ac:dyDescent="0.25">
      <c r="G9977"/>
      <c r="H9977"/>
      <c r="I9977" s="47"/>
      <c r="J9977" s="31"/>
      <c r="K9977" s="31"/>
      <c r="L9977" s="32" t="str">
        <f>IF(ISERROR(VLOOKUP(LEFT(TablaD50[[#This Row],[Articulo]],6),ComparteD50[#All],2,FALSE)),"ND",TablaD50[[#This Row],[Articulo]])</f>
        <v>ND</v>
      </c>
      <c r="M9977" s="33" t="str">
        <f>IF(TablaD50[[#This Row],[Codigo Autorizadas]]="ND","ND",TablaD50[[#This Row],[ExistenciaActualUC]])</f>
        <v>ND</v>
      </c>
      <c r="N9977" s="34" t="str">
        <f>IF(TablaD50[[#This Row],[Almacen]]="","","D50")</f>
        <v/>
      </c>
    </row>
    <row r="9978" spans="7:14" x14ac:dyDescent="0.25">
      <c r="G9978"/>
      <c r="H9978"/>
      <c r="I9978" s="47"/>
      <c r="J9978" s="31"/>
      <c r="K9978" s="31"/>
      <c r="L9978" s="32" t="str">
        <f>IF(ISERROR(VLOOKUP(LEFT(TablaD50[[#This Row],[Articulo]],6),ComparteD50[#All],2,FALSE)),"ND",TablaD50[[#This Row],[Articulo]])</f>
        <v>ND</v>
      </c>
      <c r="M9978" s="33" t="str">
        <f>IF(TablaD50[[#This Row],[Codigo Autorizadas]]="ND","ND",TablaD50[[#This Row],[ExistenciaActualUC]])</f>
        <v>ND</v>
      </c>
      <c r="N9978" s="34" t="str">
        <f>IF(TablaD50[[#This Row],[Almacen]]="","","D50")</f>
        <v/>
      </c>
    </row>
    <row r="9979" spans="7:14" x14ac:dyDescent="0.25">
      <c r="G9979"/>
      <c r="H9979"/>
      <c r="I9979" s="47"/>
      <c r="J9979" s="31"/>
      <c r="K9979" s="31"/>
      <c r="L9979" s="32" t="str">
        <f>IF(ISERROR(VLOOKUP(LEFT(TablaD50[[#This Row],[Articulo]],6),ComparteD50[#All],2,FALSE)),"ND",TablaD50[[#This Row],[Articulo]])</f>
        <v>ND</v>
      </c>
      <c r="M9979" s="33" t="str">
        <f>IF(TablaD50[[#This Row],[Codigo Autorizadas]]="ND","ND",TablaD50[[#This Row],[ExistenciaActualUC]])</f>
        <v>ND</v>
      </c>
      <c r="N9979" s="34" t="str">
        <f>IF(TablaD50[[#This Row],[Almacen]]="","","D50")</f>
        <v/>
      </c>
    </row>
    <row r="9980" spans="7:14" x14ac:dyDescent="0.25">
      <c r="G9980"/>
      <c r="H9980"/>
      <c r="I9980" s="47"/>
      <c r="J9980" s="31"/>
      <c r="K9980" s="31"/>
      <c r="L9980" s="32" t="str">
        <f>IF(ISERROR(VLOOKUP(LEFT(TablaD50[[#This Row],[Articulo]],6),ComparteD50[#All],2,FALSE)),"ND",TablaD50[[#This Row],[Articulo]])</f>
        <v>ND</v>
      </c>
      <c r="M9980" s="33" t="str">
        <f>IF(TablaD50[[#This Row],[Codigo Autorizadas]]="ND","ND",TablaD50[[#This Row],[ExistenciaActualUC]])</f>
        <v>ND</v>
      </c>
      <c r="N9980" s="34" t="str">
        <f>IF(TablaD50[[#This Row],[Almacen]]="","","D50")</f>
        <v/>
      </c>
    </row>
    <row r="9981" spans="7:14" x14ac:dyDescent="0.25">
      <c r="G9981"/>
      <c r="H9981"/>
      <c r="I9981" s="47"/>
      <c r="J9981" s="31"/>
      <c r="K9981" s="31"/>
      <c r="L9981" s="32" t="str">
        <f>IF(ISERROR(VLOOKUP(LEFT(TablaD50[[#This Row],[Articulo]],6),ComparteD50[#All],2,FALSE)),"ND",TablaD50[[#This Row],[Articulo]])</f>
        <v>ND</v>
      </c>
      <c r="M9981" s="33" t="str">
        <f>IF(TablaD50[[#This Row],[Codigo Autorizadas]]="ND","ND",TablaD50[[#This Row],[ExistenciaActualUC]])</f>
        <v>ND</v>
      </c>
      <c r="N9981" s="34" t="str">
        <f>IF(TablaD50[[#This Row],[Almacen]]="","","D50")</f>
        <v/>
      </c>
    </row>
    <row r="9982" spans="7:14" x14ac:dyDescent="0.25">
      <c r="G9982"/>
      <c r="H9982"/>
      <c r="I9982" s="47"/>
      <c r="J9982" s="31"/>
      <c r="K9982" s="31"/>
      <c r="L9982" s="32" t="str">
        <f>IF(ISERROR(VLOOKUP(LEFT(TablaD50[[#This Row],[Articulo]],6),ComparteD50[#All],2,FALSE)),"ND",TablaD50[[#This Row],[Articulo]])</f>
        <v>ND</v>
      </c>
      <c r="M9982" s="33" t="str">
        <f>IF(TablaD50[[#This Row],[Codigo Autorizadas]]="ND","ND",TablaD50[[#This Row],[ExistenciaActualUC]])</f>
        <v>ND</v>
      </c>
      <c r="N9982" s="34" t="str">
        <f>IF(TablaD50[[#This Row],[Almacen]]="","","D50")</f>
        <v/>
      </c>
    </row>
    <row r="9983" spans="7:14" x14ac:dyDescent="0.25">
      <c r="G9983"/>
      <c r="H9983"/>
      <c r="I9983" s="47"/>
      <c r="J9983" s="31"/>
      <c r="K9983" s="31"/>
      <c r="L9983" s="32" t="str">
        <f>IF(ISERROR(VLOOKUP(LEFT(TablaD50[[#This Row],[Articulo]],6),ComparteD50[#All],2,FALSE)),"ND",TablaD50[[#This Row],[Articulo]])</f>
        <v>ND</v>
      </c>
      <c r="M9983" s="33" t="str">
        <f>IF(TablaD50[[#This Row],[Codigo Autorizadas]]="ND","ND",TablaD50[[#This Row],[ExistenciaActualUC]])</f>
        <v>ND</v>
      </c>
      <c r="N9983" s="34" t="str">
        <f>IF(TablaD50[[#This Row],[Almacen]]="","","D50")</f>
        <v/>
      </c>
    </row>
    <row r="9984" spans="7:14" x14ac:dyDescent="0.25">
      <c r="G9984"/>
      <c r="H9984"/>
      <c r="I9984" s="47"/>
      <c r="J9984" s="31"/>
      <c r="K9984" s="31"/>
      <c r="L9984" s="32" t="str">
        <f>IF(ISERROR(VLOOKUP(LEFT(TablaD50[[#This Row],[Articulo]],6),ComparteD50[#All],2,FALSE)),"ND",TablaD50[[#This Row],[Articulo]])</f>
        <v>ND</v>
      </c>
      <c r="M9984" s="33" t="str">
        <f>IF(TablaD50[[#This Row],[Codigo Autorizadas]]="ND","ND",TablaD50[[#This Row],[ExistenciaActualUC]])</f>
        <v>ND</v>
      </c>
      <c r="N9984" s="34" t="str">
        <f>IF(TablaD50[[#This Row],[Almacen]]="","","D50")</f>
        <v/>
      </c>
    </row>
    <row r="9985" spans="7:14" x14ac:dyDescent="0.25">
      <c r="G9985"/>
      <c r="H9985"/>
      <c r="I9985" s="47"/>
      <c r="J9985" s="31"/>
      <c r="K9985" s="31"/>
      <c r="L9985" s="32" t="str">
        <f>IF(ISERROR(VLOOKUP(LEFT(TablaD50[[#This Row],[Articulo]],6),ComparteD50[#All],2,FALSE)),"ND",TablaD50[[#This Row],[Articulo]])</f>
        <v>ND</v>
      </c>
      <c r="M9985" s="33" t="str">
        <f>IF(TablaD50[[#This Row],[Codigo Autorizadas]]="ND","ND",TablaD50[[#This Row],[ExistenciaActualUC]])</f>
        <v>ND</v>
      </c>
      <c r="N9985" s="34" t="str">
        <f>IF(TablaD50[[#This Row],[Almacen]]="","","D50")</f>
        <v/>
      </c>
    </row>
    <row r="9986" spans="7:14" x14ac:dyDescent="0.25">
      <c r="G9986"/>
      <c r="H9986"/>
      <c r="I9986" s="47"/>
      <c r="J9986" s="31"/>
      <c r="K9986" s="31"/>
      <c r="L9986" s="32" t="str">
        <f>IF(ISERROR(VLOOKUP(LEFT(TablaD50[[#This Row],[Articulo]],6),ComparteD50[#All],2,FALSE)),"ND",TablaD50[[#This Row],[Articulo]])</f>
        <v>ND</v>
      </c>
      <c r="M9986" s="33" t="str">
        <f>IF(TablaD50[[#This Row],[Codigo Autorizadas]]="ND","ND",TablaD50[[#This Row],[ExistenciaActualUC]])</f>
        <v>ND</v>
      </c>
      <c r="N9986" s="34" t="str">
        <f>IF(TablaD50[[#This Row],[Almacen]]="","","D50")</f>
        <v/>
      </c>
    </row>
    <row r="9987" spans="7:14" x14ac:dyDescent="0.25">
      <c r="G9987"/>
      <c r="H9987"/>
      <c r="I9987" s="47"/>
      <c r="J9987" s="31"/>
      <c r="K9987" s="31"/>
      <c r="L9987" s="32" t="str">
        <f>IF(ISERROR(VLOOKUP(LEFT(TablaD50[[#This Row],[Articulo]],6),ComparteD50[#All],2,FALSE)),"ND",TablaD50[[#This Row],[Articulo]])</f>
        <v>ND</v>
      </c>
      <c r="M9987" s="33" t="str">
        <f>IF(TablaD50[[#This Row],[Codigo Autorizadas]]="ND","ND",TablaD50[[#This Row],[ExistenciaActualUC]])</f>
        <v>ND</v>
      </c>
      <c r="N9987" s="34" t="str">
        <f>IF(TablaD50[[#This Row],[Almacen]]="","","D50")</f>
        <v/>
      </c>
    </row>
    <row r="9988" spans="7:14" x14ac:dyDescent="0.25">
      <c r="G9988"/>
      <c r="H9988"/>
      <c r="I9988" s="47"/>
      <c r="J9988" s="31"/>
      <c r="K9988" s="31"/>
      <c r="L9988" s="32" t="str">
        <f>IF(ISERROR(VLOOKUP(LEFT(TablaD50[[#This Row],[Articulo]],6),ComparteD50[#All],2,FALSE)),"ND",TablaD50[[#This Row],[Articulo]])</f>
        <v>ND</v>
      </c>
      <c r="M9988" s="33" t="str">
        <f>IF(TablaD50[[#This Row],[Codigo Autorizadas]]="ND","ND",TablaD50[[#This Row],[ExistenciaActualUC]])</f>
        <v>ND</v>
      </c>
      <c r="N9988" s="34" t="str">
        <f>IF(TablaD50[[#This Row],[Almacen]]="","","D50")</f>
        <v/>
      </c>
    </row>
    <row r="9989" spans="7:14" x14ac:dyDescent="0.25">
      <c r="G9989"/>
      <c r="H9989"/>
      <c r="I9989" s="47"/>
      <c r="J9989" s="31"/>
      <c r="K9989" s="31"/>
      <c r="L9989" s="32" t="str">
        <f>IF(ISERROR(VLOOKUP(LEFT(TablaD50[[#This Row],[Articulo]],6),ComparteD50[#All],2,FALSE)),"ND",TablaD50[[#This Row],[Articulo]])</f>
        <v>ND</v>
      </c>
      <c r="M9989" s="33" t="str">
        <f>IF(TablaD50[[#This Row],[Codigo Autorizadas]]="ND","ND",TablaD50[[#This Row],[ExistenciaActualUC]])</f>
        <v>ND</v>
      </c>
      <c r="N9989" s="34" t="str">
        <f>IF(TablaD50[[#This Row],[Almacen]]="","","D50")</f>
        <v/>
      </c>
    </row>
    <row r="9990" spans="7:14" x14ac:dyDescent="0.25">
      <c r="G9990"/>
      <c r="H9990"/>
      <c r="I9990" s="47"/>
      <c r="J9990" s="31"/>
      <c r="K9990" s="31"/>
      <c r="L9990" s="32" t="str">
        <f>IF(ISERROR(VLOOKUP(LEFT(TablaD50[[#This Row],[Articulo]],6),ComparteD50[#All],2,FALSE)),"ND",TablaD50[[#This Row],[Articulo]])</f>
        <v>ND</v>
      </c>
      <c r="M9990" s="33" t="str">
        <f>IF(TablaD50[[#This Row],[Codigo Autorizadas]]="ND","ND",TablaD50[[#This Row],[ExistenciaActualUC]])</f>
        <v>ND</v>
      </c>
      <c r="N9990" s="34" t="str">
        <f>IF(TablaD50[[#This Row],[Almacen]]="","","D50")</f>
        <v/>
      </c>
    </row>
    <row r="9991" spans="7:14" x14ac:dyDescent="0.25">
      <c r="G9991"/>
      <c r="H9991"/>
      <c r="I9991" s="47"/>
      <c r="J9991" s="31"/>
      <c r="K9991" s="31"/>
      <c r="L9991" s="32" t="str">
        <f>IF(ISERROR(VLOOKUP(LEFT(TablaD50[[#This Row],[Articulo]],6),ComparteD50[#All],2,FALSE)),"ND",TablaD50[[#This Row],[Articulo]])</f>
        <v>ND</v>
      </c>
      <c r="M9991" s="33" t="str">
        <f>IF(TablaD50[[#This Row],[Codigo Autorizadas]]="ND","ND",TablaD50[[#This Row],[ExistenciaActualUC]])</f>
        <v>ND</v>
      </c>
      <c r="N9991" s="34" t="str">
        <f>IF(TablaD50[[#This Row],[Almacen]]="","","D50")</f>
        <v/>
      </c>
    </row>
    <row r="9992" spans="7:14" x14ac:dyDescent="0.25">
      <c r="G9992"/>
      <c r="H9992"/>
      <c r="I9992" s="47"/>
      <c r="J9992" s="31"/>
      <c r="K9992" s="31"/>
      <c r="L9992" s="32" t="str">
        <f>IF(ISERROR(VLOOKUP(LEFT(TablaD50[[#This Row],[Articulo]],6),ComparteD50[#All],2,FALSE)),"ND",TablaD50[[#This Row],[Articulo]])</f>
        <v>ND</v>
      </c>
      <c r="M9992" s="33" t="str">
        <f>IF(TablaD50[[#This Row],[Codigo Autorizadas]]="ND","ND",TablaD50[[#This Row],[ExistenciaActualUC]])</f>
        <v>ND</v>
      </c>
      <c r="N9992" s="34" t="str">
        <f>IF(TablaD50[[#This Row],[Almacen]]="","","D50")</f>
        <v/>
      </c>
    </row>
    <row r="9993" spans="7:14" x14ac:dyDescent="0.25">
      <c r="G9993"/>
      <c r="H9993"/>
      <c r="I9993" s="47"/>
      <c r="J9993" s="31"/>
      <c r="K9993" s="31"/>
      <c r="L9993" s="32" t="str">
        <f>IF(ISERROR(VLOOKUP(LEFT(TablaD50[[#This Row],[Articulo]],6),ComparteD50[#All],2,FALSE)),"ND",TablaD50[[#This Row],[Articulo]])</f>
        <v>ND</v>
      </c>
      <c r="M9993" s="33" t="str">
        <f>IF(TablaD50[[#This Row],[Codigo Autorizadas]]="ND","ND",TablaD50[[#This Row],[ExistenciaActualUC]])</f>
        <v>ND</v>
      </c>
      <c r="N9993" s="34" t="str">
        <f>IF(TablaD50[[#This Row],[Almacen]]="","","D50")</f>
        <v/>
      </c>
    </row>
    <row r="9994" spans="7:14" x14ac:dyDescent="0.25">
      <c r="G9994"/>
      <c r="H9994"/>
      <c r="I9994" s="47"/>
      <c r="J9994" s="31"/>
      <c r="K9994" s="31"/>
      <c r="L9994" s="32" t="str">
        <f>IF(ISERROR(VLOOKUP(LEFT(TablaD50[[#This Row],[Articulo]],6),ComparteD50[#All],2,FALSE)),"ND",TablaD50[[#This Row],[Articulo]])</f>
        <v>ND</v>
      </c>
      <c r="M9994" s="33" t="str">
        <f>IF(TablaD50[[#This Row],[Codigo Autorizadas]]="ND","ND",TablaD50[[#This Row],[ExistenciaActualUC]])</f>
        <v>ND</v>
      </c>
      <c r="N9994" s="34" t="str">
        <f>IF(TablaD50[[#This Row],[Almacen]]="","","D50")</f>
        <v/>
      </c>
    </row>
    <row r="9995" spans="7:14" x14ac:dyDescent="0.25">
      <c r="G9995"/>
      <c r="H9995"/>
      <c r="I9995" s="47"/>
      <c r="J9995" s="31"/>
      <c r="K9995" s="31"/>
      <c r="L9995" s="32" t="str">
        <f>IF(ISERROR(VLOOKUP(LEFT(TablaD50[[#This Row],[Articulo]],6),ComparteD50[#All],2,FALSE)),"ND",TablaD50[[#This Row],[Articulo]])</f>
        <v>ND</v>
      </c>
      <c r="M9995" s="33" t="str">
        <f>IF(TablaD50[[#This Row],[Codigo Autorizadas]]="ND","ND",TablaD50[[#This Row],[ExistenciaActualUC]])</f>
        <v>ND</v>
      </c>
      <c r="N9995" s="34" t="str">
        <f>IF(TablaD50[[#This Row],[Almacen]]="","","D50")</f>
        <v/>
      </c>
    </row>
    <row r="9996" spans="7:14" x14ac:dyDescent="0.25">
      <c r="G9996"/>
      <c r="H9996"/>
      <c r="I9996" s="47"/>
      <c r="J9996" s="31"/>
      <c r="K9996" s="31"/>
      <c r="L9996" s="32" t="str">
        <f>IF(ISERROR(VLOOKUP(LEFT(TablaD50[[#This Row],[Articulo]],6),ComparteD50[#All],2,FALSE)),"ND",TablaD50[[#This Row],[Articulo]])</f>
        <v>ND</v>
      </c>
      <c r="M9996" s="33" t="str">
        <f>IF(TablaD50[[#This Row],[Codigo Autorizadas]]="ND","ND",TablaD50[[#This Row],[ExistenciaActualUC]])</f>
        <v>ND</v>
      </c>
      <c r="N9996" s="34" t="str">
        <f>IF(TablaD50[[#This Row],[Almacen]]="","","D50")</f>
        <v/>
      </c>
    </row>
    <row r="9997" spans="7:14" x14ac:dyDescent="0.25">
      <c r="G9997"/>
      <c r="H9997"/>
      <c r="I9997" s="47"/>
      <c r="J9997" s="31"/>
      <c r="K9997" s="31"/>
      <c r="L9997" s="32" t="str">
        <f>IF(ISERROR(VLOOKUP(LEFT(TablaD50[[#This Row],[Articulo]],6),ComparteD50[#All],2,FALSE)),"ND",TablaD50[[#This Row],[Articulo]])</f>
        <v>ND</v>
      </c>
      <c r="M9997" s="33" t="str">
        <f>IF(TablaD50[[#This Row],[Codigo Autorizadas]]="ND","ND",TablaD50[[#This Row],[ExistenciaActualUC]])</f>
        <v>ND</v>
      </c>
      <c r="N9997" s="34" t="str">
        <f>IF(TablaD50[[#This Row],[Almacen]]="","","D50")</f>
        <v/>
      </c>
    </row>
    <row r="9998" spans="7:14" x14ac:dyDescent="0.25">
      <c r="G9998"/>
      <c r="H9998"/>
      <c r="I9998" s="47"/>
      <c r="J9998" s="31"/>
      <c r="K9998" s="31"/>
      <c r="L9998" s="32" t="str">
        <f>IF(ISERROR(VLOOKUP(LEFT(TablaD50[[#This Row],[Articulo]],6),ComparteD50[#All],2,FALSE)),"ND",TablaD50[[#This Row],[Articulo]])</f>
        <v>ND</v>
      </c>
      <c r="M9998" s="33" t="str">
        <f>IF(TablaD50[[#This Row],[Codigo Autorizadas]]="ND","ND",TablaD50[[#This Row],[ExistenciaActualUC]])</f>
        <v>ND</v>
      </c>
      <c r="N9998" s="34" t="str">
        <f>IF(TablaD50[[#This Row],[Almacen]]="","","D50")</f>
        <v/>
      </c>
    </row>
    <row r="9999" spans="7:14" x14ac:dyDescent="0.25">
      <c r="G9999"/>
      <c r="H9999"/>
      <c r="I9999" s="47"/>
      <c r="J9999" s="31"/>
      <c r="K9999" s="31"/>
      <c r="L9999" s="32" t="str">
        <f>IF(ISERROR(VLOOKUP(LEFT(TablaD50[[#This Row],[Articulo]],6),ComparteD50[#All],2,FALSE)),"ND",TablaD50[[#This Row],[Articulo]])</f>
        <v>ND</v>
      </c>
      <c r="M9999" s="33" t="str">
        <f>IF(TablaD50[[#This Row],[Codigo Autorizadas]]="ND","ND",TablaD50[[#This Row],[ExistenciaActualUC]])</f>
        <v>ND</v>
      </c>
      <c r="N9999" s="34" t="str">
        <f>IF(TablaD50[[#This Row],[Almacen]]="","","D50")</f>
        <v/>
      </c>
    </row>
    <row r="10000" spans="7:14" x14ac:dyDescent="0.25">
      <c r="G10000"/>
      <c r="H10000"/>
      <c r="I10000" s="47"/>
      <c r="J10000" s="31"/>
      <c r="K10000" s="31"/>
      <c r="L10000" s="32" t="str">
        <f>IF(ISERROR(VLOOKUP(LEFT(TablaD50[[#This Row],[Articulo]],6),ComparteD50[#All],2,FALSE)),"ND",TablaD50[[#This Row],[Articulo]])</f>
        <v>ND</v>
      </c>
      <c r="M10000" s="33" t="str">
        <f>IF(TablaD50[[#This Row],[Codigo Autorizadas]]="ND","ND",TablaD50[[#This Row],[ExistenciaActualUC]])</f>
        <v>ND</v>
      </c>
      <c r="N10000" s="34" t="str">
        <f>IF(TablaD50[[#This Row],[Almacen]]="","","D50")</f>
        <v/>
      </c>
    </row>
    <row r="10001" spans="7:14" x14ac:dyDescent="0.25">
      <c r="G10001"/>
      <c r="H10001"/>
      <c r="I10001" s="47"/>
      <c r="J10001" s="31"/>
      <c r="K10001" s="31"/>
      <c r="L10001" s="32" t="str">
        <f>IF(ISERROR(VLOOKUP(LEFT(TablaD50[[#This Row],[Articulo]],6),ComparteD50[#All],2,FALSE)),"ND",TablaD50[[#This Row],[Articulo]])</f>
        <v>ND</v>
      </c>
      <c r="M10001" s="33" t="str">
        <f>IF(TablaD50[[#This Row],[Codigo Autorizadas]]="ND","ND",TablaD50[[#This Row],[ExistenciaActualUC]])</f>
        <v>ND</v>
      </c>
      <c r="N10001" s="34" t="str">
        <f>IF(TablaD50[[#This Row],[Almacen]]="","","D50")</f>
        <v/>
      </c>
    </row>
    <row r="10002" spans="7:14" x14ac:dyDescent="0.25">
      <c r="G10002"/>
      <c r="H10002"/>
      <c r="I10002" s="47"/>
      <c r="J10002" s="31"/>
      <c r="K10002" s="31"/>
      <c r="L10002" s="32" t="str">
        <f>IF(ISERROR(VLOOKUP(LEFT(TablaD50[[#This Row],[Articulo]],6),ComparteD50[#All],2,FALSE)),"ND",TablaD50[[#This Row],[Articulo]])</f>
        <v>ND</v>
      </c>
      <c r="M10002" s="33" t="str">
        <f>IF(TablaD50[[#This Row],[Codigo Autorizadas]]="ND","ND",TablaD50[[#This Row],[ExistenciaActualUC]])</f>
        <v>ND</v>
      </c>
      <c r="N10002" s="34" t="str">
        <f>IF(TablaD50[[#This Row],[Almacen]]="","","D50")</f>
        <v/>
      </c>
    </row>
    <row r="10003" spans="7:14" x14ac:dyDescent="0.25">
      <c r="G10003"/>
      <c r="H10003"/>
      <c r="I10003" s="47"/>
      <c r="J10003" s="31"/>
      <c r="K10003" s="31"/>
      <c r="L10003" s="32" t="str">
        <f>IF(ISERROR(VLOOKUP(LEFT(TablaD50[[#This Row],[Articulo]],6),ComparteD50[#All],2,FALSE)),"ND",TablaD50[[#This Row],[Articulo]])</f>
        <v>ND</v>
      </c>
      <c r="M10003" s="33" t="str">
        <f>IF(TablaD50[[#This Row],[Codigo Autorizadas]]="ND","ND",TablaD50[[#This Row],[ExistenciaActualUC]])</f>
        <v>ND</v>
      </c>
      <c r="N10003" s="34" t="str">
        <f>IF(TablaD50[[#This Row],[Almacen]]="","","D50")</f>
        <v/>
      </c>
    </row>
    <row r="10004" spans="7:14" x14ac:dyDescent="0.25">
      <c r="G10004"/>
      <c r="H10004"/>
      <c r="I10004" s="47"/>
      <c r="J10004" s="31"/>
      <c r="K10004" s="31"/>
      <c r="L10004" s="32" t="str">
        <f>IF(ISERROR(VLOOKUP(LEFT(TablaD50[[#This Row],[Articulo]],6),ComparteD50[#All],2,FALSE)),"ND",TablaD50[[#This Row],[Articulo]])</f>
        <v>ND</v>
      </c>
      <c r="M10004" s="33" t="str">
        <f>IF(TablaD50[[#This Row],[Codigo Autorizadas]]="ND","ND",TablaD50[[#This Row],[ExistenciaActualUC]])</f>
        <v>ND</v>
      </c>
      <c r="N10004" s="34" t="str">
        <f>IF(TablaD50[[#This Row],[Almacen]]="","","D50")</f>
        <v/>
      </c>
    </row>
    <row r="10005" spans="7:14" x14ac:dyDescent="0.25">
      <c r="G10005"/>
      <c r="H10005"/>
      <c r="I10005" s="47"/>
      <c r="J10005" s="31"/>
      <c r="K10005" s="31"/>
      <c r="L10005" s="32" t="str">
        <f>IF(ISERROR(VLOOKUP(LEFT(TablaD50[[#This Row],[Articulo]],6),ComparteD50[#All],2,FALSE)),"ND",TablaD50[[#This Row],[Articulo]])</f>
        <v>ND</v>
      </c>
      <c r="M10005" s="33" t="str">
        <f>IF(TablaD50[[#This Row],[Codigo Autorizadas]]="ND","ND",TablaD50[[#This Row],[ExistenciaActualUC]])</f>
        <v>ND</v>
      </c>
      <c r="N10005" s="34" t="str">
        <f>IF(TablaD50[[#This Row],[Almacen]]="","","D50")</f>
        <v/>
      </c>
    </row>
    <row r="10006" spans="7:14" x14ac:dyDescent="0.25">
      <c r="G10006"/>
      <c r="H10006"/>
      <c r="I10006" s="47"/>
      <c r="J10006" s="31"/>
      <c r="K10006" s="31"/>
      <c r="L10006" s="32" t="str">
        <f>IF(ISERROR(VLOOKUP(LEFT(TablaD50[[#This Row],[Articulo]],6),ComparteD50[#All],2,FALSE)),"ND",TablaD50[[#This Row],[Articulo]])</f>
        <v>ND</v>
      </c>
      <c r="M10006" s="33" t="str">
        <f>IF(TablaD50[[#This Row],[Codigo Autorizadas]]="ND","ND",TablaD50[[#This Row],[ExistenciaActualUC]])</f>
        <v>ND</v>
      </c>
      <c r="N10006" s="34" t="str">
        <f>IF(TablaD50[[#This Row],[Almacen]]="","","D50")</f>
        <v/>
      </c>
    </row>
    <row r="10007" spans="7:14" x14ac:dyDescent="0.25">
      <c r="G10007"/>
      <c r="H10007"/>
      <c r="I10007" s="47"/>
      <c r="J10007" s="31"/>
      <c r="K10007" s="31"/>
      <c r="L10007" s="32" t="str">
        <f>IF(ISERROR(VLOOKUP(LEFT(TablaD50[[#This Row],[Articulo]],6),ComparteD50[#All],2,FALSE)),"ND",TablaD50[[#This Row],[Articulo]])</f>
        <v>ND</v>
      </c>
      <c r="M10007" s="33" t="str">
        <f>IF(TablaD50[[#This Row],[Codigo Autorizadas]]="ND","ND",TablaD50[[#This Row],[ExistenciaActualUC]])</f>
        <v>ND</v>
      </c>
      <c r="N10007" s="34" t="str">
        <f>IF(TablaD50[[#This Row],[Almacen]]="","","D50")</f>
        <v/>
      </c>
    </row>
    <row r="10008" spans="7:14" x14ac:dyDescent="0.25">
      <c r="G10008"/>
      <c r="H10008"/>
      <c r="I10008" s="47"/>
      <c r="J10008" s="31"/>
      <c r="K10008" s="31"/>
      <c r="L10008" s="32" t="str">
        <f>IF(ISERROR(VLOOKUP(LEFT(TablaD50[[#This Row],[Articulo]],6),ComparteD50[#All],2,FALSE)),"ND",TablaD50[[#This Row],[Articulo]])</f>
        <v>ND</v>
      </c>
      <c r="M10008" s="33" t="str">
        <f>IF(TablaD50[[#This Row],[Codigo Autorizadas]]="ND","ND",TablaD50[[#This Row],[ExistenciaActualUC]])</f>
        <v>ND</v>
      </c>
      <c r="N10008" s="34" t="str">
        <f>IF(TablaD50[[#This Row],[Almacen]]="","","D50")</f>
        <v/>
      </c>
    </row>
    <row r="10009" spans="7:14" x14ac:dyDescent="0.25">
      <c r="G10009"/>
      <c r="H10009"/>
      <c r="I10009" s="47"/>
      <c r="J10009" s="31"/>
      <c r="K10009" s="31"/>
      <c r="L10009" s="32" t="str">
        <f>IF(ISERROR(VLOOKUP(LEFT(TablaD50[[#This Row],[Articulo]],6),ComparteD50[#All],2,FALSE)),"ND",TablaD50[[#This Row],[Articulo]])</f>
        <v>ND</v>
      </c>
      <c r="M10009" s="33" t="str">
        <f>IF(TablaD50[[#This Row],[Codigo Autorizadas]]="ND","ND",TablaD50[[#This Row],[ExistenciaActualUC]])</f>
        <v>ND</v>
      </c>
      <c r="N10009" s="34" t="str">
        <f>IF(TablaD50[[#This Row],[Almacen]]="","","D50")</f>
        <v/>
      </c>
    </row>
    <row r="10010" spans="7:14" x14ac:dyDescent="0.25">
      <c r="G10010"/>
      <c r="H10010"/>
      <c r="I10010" s="47"/>
      <c r="J10010" s="31"/>
      <c r="K10010" s="31"/>
      <c r="L10010" s="32" t="str">
        <f>IF(ISERROR(VLOOKUP(LEFT(TablaD50[[#This Row],[Articulo]],6),ComparteD50[#All],2,FALSE)),"ND",TablaD50[[#This Row],[Articulo]])</f>
        <v>ND</v>
      </c>
      <c r="M10010" s="33" t="str">
        <f>IF(TablaD50[[#This Row],[Codigo Autorizadas]]="ND","ND",TablaD50[[#This Row],[ExistenciaActualUC]])</f>
        <v>ND</v>
      </c>
      <c r="N10010" s="34" t="str">
        <f>IF(TablaD50[[#This Row],[Almacen]]="","","D50")</f>
        <v/>
      </c>
    </row>
    <row r="10011" spans="7:14" x14ac:dyDescent="0.25">
      <c r="G10011"/>
      <c r="H10011"/>
      <c r="I10011" s="47"/>
      <c r="J10011" s="31"/>
      <c r="K10011" s="31"/>
      <c r="L10011" s="32" t="str">
        <f>IF(ISERROR(VLOOKUP(LEFT(TablaD50[[#This Row],[Articulo]],6),ComparteD50[#All],2,FALSE)),"ND",TablaD50[[#This Row],[Articulo]])</f>
        <v>ND</v>
      </c>
      <c r="M10011" s="33" t="str">
        <f>IF(TablaD50[[#This Row],[Codigo Autorizadas]]="ND","ND",TablaD50[[#This Row],[ExistenciaActualUC]])</f>
        <v>ND</v>
      </c>
      <c r="N10011" s="34" t="str">
        <f>IF(TablaD50[[#This Row],[Almacen]]="","","D50")</f>
        <v/>
      </c>
    </row>
    <row r="10012" spans="7:14" x14ac:dyDescent="0.25">
      <c r="G10012"/>
      <c r="H10012"/>
      <c r="I10012" s="47"/>
      <c r="J10012" s="31"/>
      <c r="K10012" s="31"/>
      <c r="L10012" s="32" t="str">
        <f>IF(ISERROR(VLOOKUP(LEFT(TablaD50[[#This Row],[Articulo]],6),ComparteD50[#All],2,FALSE)),"ND",TablaD50[[#This Row],[Articulo]])</f>
        <v>ND</v>
      </c>
      <c r="M10012" s="33" t="str">
        <f>IF(TablaD50[[#This Row],[Codigo Autorizadas]]="ND","ND",TablaD50[[#This Row],[ExistenciaActualUC]])</f>
        <v>ND</v>
      </c>
      <c r="N10012" s="34" t="str">
        <f>IF(TablaD50[[#This Row],[Almacen]]="","","D50")</f>
        <v/>
      </c>
    </row>
    <row r="10013" spans="7:14" x14ac:dyDescent="0.25">
      <c r="G10013"/>
      <c r="H10013"/>
      <c r="I10013" s="47"/>
      <c r="J10013" s="31"/>
      <c r="K10013" s="31"/>
      <c r="L10013" s="32" t="str">
        <f>IF(ISERROR(VLOOKUP(LEFT(TablaD50[[#This Row],[Articulo]],6),ComparteD50[#All],2,FALSE)),"ND",TablaD50[[#This Row],[Articulo]])</f>
        <v>ND</v>
      </c>
      <c r="M10013" s="33" t="str">
        <f>IF(TablaD50[[#This Row],[Codigo Autorizadas]]="ND","ND",TablaD50[[#This Row],[ExistenciaActualUC]])</f>
        <v>ND</v>
      </c>
      <c r="N10013" s="34" t="str">
        <f>IF(TablaD50[[#This Row],[Almacen]]="","","D50")</f>
        <v/>
      </c>
    </row>
    <row r="10014" spans="7:14" x14ac:dyDescent="0.25">
      <c r="G10014"/>
      <c r="H10014"/>
      <c r="I10014" s="47"/>
      <c r="J10014" s="31"/>
      <c r="K10014" s="31"/>
      <c r="L10014" s="32" t="str">
        <f>IF(ISERROR(VLOOKUP(LEFT(TablaD50[[#This Row],[Articulo]],6),ComparteD50[#All],2,FALSE)),"ND",TablaD50[[#This Row],[Articulo]])</f>
        <v>ND</v>
      </c>
      <c r="M10014" s="33" t="str">
        <f>IF(TablaD50[[#This Row],[Codigo Autorizadas]]="ND","ND",TablaD50[[#This Row],[ExistenciaActualUC]])</f>
        <v>ND</v>
      </c>
      <c r="N10014" s="34" t="str">
        <f>IF(TablaD50[[#This Row],[Almacen]]="","","D50")</f>
        <v/>
      </c>
    </row>
    <row r="10015" spans="7:14" x14ac:dyDescent="0.25">
      <c r="G10015"/>
      <c r="H10015"/>
      <c r="I10015" s="47"/>
      <c r="J10015" s="31"/>
      <c r="K10015" s="31"/>
      <c r="L10015" s="32" t="str">
        <f>IF(ISERROR(VLOOKUP(LEFT(TablaD50[[#This Row],[Articulo]],6),ComparteD50[#All],2,FALSE)),"ND",TablaD50[[#This Row],[Articulo]])</f>
        <v>ND</v>
      </c>
      <c r="M10015" s="33" t="str">
        <f>IF(TablaD50[[#This Row],[Codigo Autorizadas]]="ND","ND",TablaD50[[#This Row],[ExistenciaActualUC]])</f>
        <v>ND</v>
      </c>
      <c r="N10015" s="34" t="str">
        <f>IF(TablaD50[[#This Row],[Almacen]]="","","D50")</f>
        <v/>
      </c>
    </row>
    <row r="10016" spans="7:14" x14ac:dyDescent="0.25">
      <c r="G10016"/>
      <c r="H10016"/>
      <c r="I10016" s="47"/>
      <c r="J10016" s="31"/>
      <c r="K10016" s="31"/>
      <c r="L10016" s="32" t="str">
        <f>IF(ISERROR(VLOOKUP(LEFT(TablaD50[[#This Row],[Articulo]],6),ComparteD50[#All],2,FALSE)),"ND",TablaD50[[#This Row],[Articulo]])</f>
        <v>ND</v>
      </c>
      <c r="M10016" s="33" t="str">
        <f>IF(TablaD50[[#This Row],[Codigo Autorizadas]]="ND","ND",TablaD50[[#This Row],[ExistenciaActualUC]])</f>
        <v>ND</v>
      </c>
      <c r="N10016" s="34" t="str">
        <f>IF(TablaD50[[#This Row],[Almacen]]="","","D50")</f>
        <v/>
      </c>
    </row>
    <row r="10017" spans="7:14" x14ac:dyDescent="0.25">
      <c r="G10017"/>
      <c r="H10017"/>
      <c r="I10017" s="47"/>
      <c r="J10017" s="31"/>
      <c r="K10017" s="31"/>
      <c r="L10017" s="32" t="str">
        <f>IF(ISERROR(VLOOKUP(LEFT(TablaD50[[#This Row],[Articulo]],6),ComparteD50[#All],2,FALSE)),"ND",TablaD50[[#This Row],[Articulo]])</f>
        <v>ND</v>
      </c>
      <c r="M10017" s="33" t="str">
        <f>IF(TablaD50[[#This Row],[Codigo Autorizadas]]="ND","ND",TablaD50[[#This Row],[ExistenciaActualUC]])</f>
        <v>ND</v>
      </c>
      <c r="N10017" s="34" t="str">
        <f>IF(TablaD50[[#This Row],[Almacen]]="","","D50")</f>
        <v/>
      </c>
    </row>
    <row r="10018" spans="7:14" x14ac:dyDescent="0.25">
      <c r="G10018"/>
      <c r="H10018"/>
      <c r="I10018" s="47"/>
      <c r="J10018" s="31"/>
      <c r="K10018" s="31"/>
      <c r="L10018" s="32" t="str">
        <f>IF(ISERROR(VLOOKUP(LEFT(TablaD50[[#This Row],[Articulo]],6),ComparteD50[#All],2,FALSE)),"ND",TablaD50[[#This Row],[Articulo]])</f>
        <v>ND</v>
      </c>
      <c r="M10018" s="33" t="str">
        <f>IF(TablaD50[[#This Row],[Codigo Autorizadas]]="ND","ND",TablaD50[[#This Row],[ExistenciaActualUC]])</f>
        <v>ND</v>
      </c>
      <c r="N10018" s="34" t="str">
        <f>IF(TablaD50[[#This Row],[Almacen]]="","","D50")</f>
        <v/>
      </c>
    </row>
    <row r="10019" spans="7:14" x14ac:dyDescent="0.25">
      <c r="G10019"/>
      <c r="H10019"/>
      <c r="I10019" s="47"/>
      <c r="J10019" s="31"/>
      <c r="K10019" s="31"/>
      <c r="L10019" s="32" t="str">
        <f>IF(ISERROR(VLOOKUP(LEFT(TablaD50[[#This Row],[Articulo]],6),ComparteD50[#All],2,FALSE)),"ND",TablaD50[[#This Row],[Articulo]])</f>
        <v>ND</v>
      </c>
      <c r="M10019" s="33" t="str">
        <f>IF(TablaD50[[#This Row],[Codigo Autorizadas]]="ND","ND",TablaD50[[#This Row],[ExistenciaActualUC]])</f>
        <v>ND</v>
      </c>
      <c r="N10019" s="34" t="str">
        <f>IF(TablaD50[[#This Row],[Almacen]]="","","D50")</f>
        <v/>
      </c>
    </row>
    <row r="10020" spans="7:14" x14ac:dyDescent="0.25">
      <c r="G10020"/>
      <c r="H10020"/>
      <c r="I10020" s="47"/>
      <c r="J10020" s="31"/>
      <c r="K10020" s="31"/>
      <c r="L10020" s="32" t="str">
        <f>IF(ISERROR(VLOOKUP(LEFT(TablaD50[[#This Row],[Articulo]],6),ComparteD50[#All],2,FALSE)),"ND",TablaD50[[#This Row],[Articulo]])</f>
        <v>ND</v>
      </c>
      <c r="M10020" s="33" t="str">
        <f>IF(TablaD50[[#This Row],[Codigo Autorizadas]]="ND","ND",TablaD50[[#This Row],[ExistenciaActualUC]])</f>
        <v>ND</v>
      </c>
      <c r="N10020" s="34" t="str">
        <f>IF(TablaD50[[#This Row],[Almacen]]="","","D50")</f>
        <v/>
      </c>
    </row>
    <row r="10021" spans="7:14" x14ac:dyDescent="0.25">
      <c r="G10021"/>
      <c r="H10021"/>
      <c r="I10021" s="47"/>
      <c r="J10021" s="31"/>
      <c r="K10021" s="31"/>
      <c r="L10021" s="32" t="str">
        <f>IF(ISERROR(VLOOKUP(LEFT(TablaD50[[#This Row],[Articulo]],6),ComparteD50[#All],2,FALSE)),"ND",TablaD50[[#This Row],[Articulo]])</f>
        <v>ND</v>
      </c>
      <c r="M10021" s="33" t="str">
        <f>IF(TablaD50[[#This Row],[Codigo Autorizadas]]="ND","ND",TablaD50[[#This Row],[ExistenciaActualUC]])</f>
        <v>ND</v>
      </c>
      <c r="N10021" s="34" t="str">
        <f>IF(TablaD50[[#This Row],[Almacen]]="","","D50")</f>
        <v/>
      </c>
    </row>
    <row r="10022" spans="7:14" x14ac:dyDescent="0.25">
      <c r="G10022"/>
      <c r="H10022"/>
      <c r="I10022" s="47"/>
      <c r="J10022" s="31"/>
      <c r="K10022" s="31"/>
      <c r="L10022" s="32" t="str">
        <f>IF(ISERROR(VLOOKUP(LEFT(TablaD50[[#This Row],[Articulo]],6),ComparteD50[#All],2,FALSE)),"ND",TablaD50[[#This Row],[Articulo]])</f>
        <v>ND</v>
      </c>
      <c r="M10022" s="33" t="str">
        <f>IF(TablaD50[[#This Row],[Codigo Autorizadas]]="ND","ND",TablaD50[[#This Row],[ExistenciaActualUC]])</f>
        <v>ND</v>
      </c>
      <c r="N10022" s="34" t="str">
        <f>IF(TablaD50[[#This Row],[Almacen]]="","","D50")</f>
        <v/>
      </c>
    </row>
    <row r="10023" spans="7:14" x14ac:dyDescent="0.25">
      <c r="G10023"/>
      <c r="H10023"/>
      <c r="I10023" s="47"/>
      <c r="J10023" s="31"/>
      <c r="K10023" s="31"/>
      <c r="L10023" s="32" t="str">
        <f>IF(ISERROR(VLOOKUP(LEFT(TablaD50[[#This Row],[Articulo]],6),ComparteD50[#All],2,FALSE)),"ND",TablaD50[[#This Row],[Articulo]])</f>
        <v>ND</v>
      </c>
      <c r="M10023" s="33" t="str">
        <f>IF(TablaD50[[#This Row],[Codigo Autorizadas]]="ND","ND",TablaD50[[#This Row],[ExistenciaActualUC]])</f>
        <v>ND</v>
      </c>
      <c r="N10023" s="34" t="str">
        <f>IF(TablaD50[[#This Row],[Almacen]]="","","D50")</f>
        <v/>
      </c>
    </row>
    <row r="10024" spans="7:14" x14ac:dyDescent="0.25">
      <c r="G10024"/>
      <c r="H10024"/>
      <c r="I10024" s="47"/>
      <c r="J10024" s="31"/>
      <c r="K10024" s="31"/>
      <c r="L10024" s="32" t="str">
        <f>IF(ISERROR(VLOOKUP(LEFT(TablaD50[[#This Row],[Articulo]],6),ComparteD50[#All],2,FALSE)),"ND",TablaD50[[#This Row],[Articulo]])</f>
        <v>ND</v>
      </c>
      <c r="M10024" s="33" t="str">
        <f>IF(TablaD50[[#This Row],[Codigo Autorizadas]]="ND","ND",TablaD50[[#This Row],[ExistenciaActualUC]])</f>
        <v>ND</v>
      </c>
      <c r="N10024" s="34" t="str">
        <f>IF(TablaD50[[#This Row],[Almacen]]="","","D50")</f>
        <v/>
      </c>
    </row>
    <row r="10025" spans="7:14" x14ac:dyDescent="0.25">
      <c r="G10025"/>
      <c r="H10025"/>
      <c r="I10025" s="47"/>
      <c r="J10025" s="31"/>
      <c r="K10025" s="31"/>
      <c r="L10025" s="32" t="str">
        <f>IF(ISERROR(VLOOKUP(LEFT(TablaD50[[#This Row],[Articulo]],6),ComparteD50[#All],2,FALSE)),"ND",TablaD50[[#This Row],[Articulo]])</f>
        <v>ND</v>
      </c>
      <c r="M10025" s="33" t="str">
        <f>IF(TablaD50[[#This Row],[Codigo Autorizadas]]="ND","ND",TablaD50[[#This Row],[ExistenciaActualUC]])</f>
        <v>ND</v>
      </c>
      <c r="N10025" s="34" t="str">
        <f>IF(TablaD50[[#This Row],[Almacen]]="","","D50")</f>
        <v/>
      </c>
    </row>
    <row r="10026" spans="7:14" x14ac:dyDescent="0.25">
      <c r="G10026"/>
      <c r="H10026"/>
      <c r="I10026" s="47"/>
      <c r="J10026" s="31"/>
      <c r="K10026" s="31"/>
      <c r="L10026" s="32" t="str">
        <f>IF(ISERROR(VLOOKUP(LEFT(TablaD50[[#This Row],[Articulo]],6),ComparteD50[#All],2,FALSE)),"ND",TablaD50[[#This Row],[Articulo]])</f>
        <v>ND</v>
      </c>
      <c r="M10026" s="33" t="str">
        <f>IF(TablaD50[[#This Row],[Codigo Autorizadas]]="ND","ND",TablaD50[[#This Row],[ExistenciaActualUC]])</f>
        <v>ND</v>
      </c>
      <c r="N10026" s="34" t="str">
        <f>IF(TablaD50[[#This Row],[Almacen]]="","","D50")</f>
        <v/>
      </c>
    </row>
    <row r="10027" spans="7:14" x14ac:dyDescent="0.25">
      <c r="G10027"/>
      <c r="H10027"/>
      <c r="I10027" s="47"/>
      <c r="J10027" s="31"/>
      <c r="K10027" s="31"/>
      <c r="L10027" s="32" t="str">
        <f>IF(ISERROR(VLOOKUP(LEFT(TablaD50[[#This Row],[Articulo]],6),ComparteD50[#All],2,FALSE)),"ND",TablaD50[[#This Row],[Articulo]])</f>
        <v>ND</v>
      </c>
      <c r="M10027" s="33" t="str">
        <f>IF(TablaD50[[#This Row],[Codigo Autorizadas]]="ND","ND",TablaD50[[#This Row],[ExistenciaActualUC]])</f>
        <v>ND</v>
      </c>
      <c r="N10027" s="34" t="str">
        <f>IF(TablaD50[[#This Row],[Almacen]]="","","D50")</f>
        <v/>
      </c>
    </row>
    <row r="10028" spans="7:14" x14ac:dyDescent="0.25">
      <c r="G10028"/>
      <c r="H10028"/>
      <c r="I10028" s="47"/>
      <c r="J10028" s="31"/>
      <c r="K10028" s="31"/>
      <c r="L10028" s="32" t="str">
        <f>IF(ISERROR(VLOOKUP(LEFT(TablaD50[[#This Row],[Articulo]],6),ComparteD50[#All],2,FALSE)),"ND",TablaD50[[#This Row],[Articulo]])</f>
        <v>ND</v>
      </c>
      <c r="M10028" s="33" t="str">
        <f>IF(TablaD50[[#This Row],[Codigo Autorizadas]]="ND","ND",TablaD50[[#This Row],[ExistenciaActualUC]])</f>
        <v>ND</v>
      </c>
      <c r="N10028" s="34" t="str">
        <f>IF(TablaD50[[#This Row],[Almacen]]="","","D50")</f>
        <v/>
      </c>
    </row>
    <row r="10029" spans="7:14" x14ac:dyDescent="0.25">
      <c r="G10029"/>
      <c r="H10029"/>
      <c r="I10029" s="47"/>
      <c r="J10029" s="31"/>
      <c r="K10029" s="31"/>
      <c r="L10029" s="32" t="str">
        <f>IF(ISERROR(VLOOKUP(LEFT(TablaD50[[#This Row],[Articulo]],6),ComparteD50[#All],2,FALSE)),"ND",TablaD50[[#This Row],[Articulo]])</f>
        <v>ND</v>
      </c>
      <c r="M10029" s="33" t="str">
        <f>IF(TablaD50[[#This Row],[Codigo Autorizadas]]="ND","ND",TablaD50[[#This Row],[ExistenciaActualUC]])</f>
        <v>ND</v>
      </c>
      <c r="N10029" s="34" t="str">
        <f>IF(TablaD50[[#This Row],[Almacen]]="","","D50")</f>
        <v/>
      </c>
    </row>
    <row r="10030" spans="7:14" x14ac:dyDescent="0.25">
      <c r="G10030"/>
      <c r="H10030"/>
      <c r="I10030" s="47"/>
      <c r="J10030" s="31"/>
      <c r="K10030" s="31"/>
      <c r="L10030" s="32" t="str">
        <f>IF(ISERROR(VLOOKUP(LEFT(TablaD50[[#This Row],[Articulo]],6),ComparteD50[#All],2,FALSE)),"ND",TablaD50[[#This Row],[Articulo]])</f>
        <v>ND</v>
      </c>
      <c r="M10030" s="33" t="str">
        <f>IF(TablaD50[[#This Row],[Codigo Autorizadas]]="ND","ND",TablaD50[[#This Row],[ExistenciaActualUC]])</f>
        <v>ND</v>
      </c>
      <c r="N10030" s="34" t="str">
        <f>IF(TablaD50[[#This Row],[Almacen]]="","","D50")</f>
        <v/>
      </c>
    </row>
    <row r="10031" spans="7:14" x14ac:dyDescent="0.25">
      <c r="G10031"/>
      <c r="H10031"/>
      <c r="I10031" s="47"/>
      <c r="J10031" s="31"/>
      <c r="K10031" s="31"/>
      <c r="L10031" s="32" t="str">
        <f>IF(ISERROR(VLOOKUP(LEFT(TablaD50[[#This Row],[Articulo]],6),ComparteD50[#All],2,FALSE)),"ND",TablaD50[[#This Row],[Articulo]])</f>
        <v>ND</v>
      </c>
      <c r="M10031" s="33" t="str">
        <f>IF(TablaD50[[#This Row],[Codigo Autorizadas]]="ND","ND",TablaD50[[#This Row],[ExistenciaActualUC]])</f>
        <v>ND</v>
      </c>
      <c r="N10031" s="34" t="str">
        <f>IF(TablaD50[[#This Row],[Almacen]]="","","D50")</f>
        <v/>
      </c>
    </row>
    <row r="10032" spans="7:14" x14ac:dyDescent="0.25">
      <c r="G10032"/>
      <c r="H10032"/>
      <c r="I10032" s="47"/>
      <c r="J10032" s="31"/>
      <c r="K10032" s="31"/>
      <c r="L10032" s="32" t="str">
        <f>IF(ISERROR(VLOOKUP(LEFT(TablaD50[[#This Row],[Articulo]],6),ComparteD50[#All],2,FALSE)),"ND",TablaD50[[#This Row],[Articulo]])</f>
        <v>ND</v>
      </c>
      <c r="M10032" s="33" t="str">
        <f>IF(TablaD50[[#This Row],[Codigo Autorizadas]]="ND","ND",TablaD50[[#This Row],[ExistenciaActualUC]])</f>
        <v>ND</v>
      </c>
      <c r="N10032" s="34" t="str">
        <f>IF(TablaD50[[#This Row],[Almacen]]="","","D50")</f>
        <v/>
      </c>
    </row>
    <row r="10033" spans="7:14" x14ac:dyDescent="0.25">
      <c r="G10033"/>
      <c r="H10033"/>
      <c r="I10033" s="47"/>
      <c r="J10033" s="31"/>
      <c r="K10033" s="31"/>
      <c r="L10033" s="32" t="str">
        <f>IF(ISERROR(VLOOKUP(LEFT(TablaD50[[#This Row],[Articulo]],6),ComparteD50[#All],2,FALSE)),"ND",TablaD50[[#This Row],[Articulo]])</f>
        <v>ND</v>
      </c>
      <c r="M10033" s="33" t="str">
        <f>IF(TablaD50[[#This Row],[Codigo Autorizadas]]="ND","ND",TablaD50[[#This Row],[ExistenciaActualUC]])</f>
        <v>ND</v>
      </c>
      <c r="N10033" s="34" t="str">
        <f>IF(TablaD50[[#This Row],[Almacen]]="","","D50")</f>
        <v/>
      </c>
    </row>
    <row r="10034" spans="7:14" x14ac:dyDescent="0.25">
      <c r="G10034"/>
      <c r="H10034"/>
      <c r="I10034" s="47"/>
      <c r="J10034" s="31"/>
      <c r="K10034" s="31"/>
      <c r="L10034" s="32" t="str">
        <f>IF(ISERROR(VLOOKUP(LEFT(TablaD50[[#This Row],[Articulo]],6),ComparteD50[#All],2,FALSE)),"ND",TablaD50[[#This Row],[Articulo]])</f>
        <v>ND</v>
      </c>
      <c r="M10034" s="33" t="str">
        <f>IF(TablaD50[[#This Row],[Codigo Autorizadas]]="ND","ND",TablaD50[[#This Row],[ExistenciaActualUC]])</f>
        <v>ND</v>
      </c>
      <c r="N10034" s="34" t="str">
        <f>IF(TablaD50[[#This Row],[Almacen]]="","","D50")</f>
        <v/>
      </c>
    </row>
    <row r="10035" spans="7:14" x14ac:dyDescent="0.25">
      <c r="G10035"/>
      <c r="H10035"/>
      <c r="I10035" s="47"/>
      <c r="J10035" s="31"/>
      <c r="K10035" s="31"/>
      <c r="L10035" s="32" t="str">
        <f>IF(ISERROR(VLOOKUP(LEFT(TablaD50[[#This Row],[Articulo]],6),ComparteD50[#All],2,FALSE)),"ND",TablaD50[[#This Row],[Articulo]])</f>
        <v>ND</v>
      </c>
      <c r="M10035" s="33" t="str">
        <f>IF(TablaD50[[#This Row],[Codigo Autorizadas]]="ND","ND",TablaD50[[#This Row],[ExistenciaActualUC]])</f>
        <v>ND</v>
      </c>
      <c r="N10035" s="34" t="str">
        <f>IF(TablaD50[[#This Row],[Almacen]]="","","D50")</f>
        <v/>
      </c>
    </row>
    <row r="10036" spans="7:14" x14ac:dyDescent="0.25">
      <c r="G10036"/>
      <c r="H10036"/>
      <c r="I10036" s="47"/>
      <c r="J10036" s="31"/>
      <c r="K10036" s="31"/>
      <c r="L10036" s="32" t="str">
        <f>IF(ISERROR(VLOOKUP(LEFT(TablaD50[[#This Row],[Articulo]],6),ComparteD50[#All],2,FALSE)),"ND",TablaD50[[#This Row],[Articulo]])</f>
        <v>ND</v>
      </c>
      <c r="M10036" s="33" t="str">
        <f>IF(TablaD50[[#This Row],[Codigo Autorizadas]]="ND","ND",TablaD50[[#This Row],[ExistenciaActualUC]])</f>
        <v>ND</v>
      </c>
      <c r="N10036" s="34" t="str">
        <f>IF(TablaD50[[#This Row],[Almacen]]="","","D50")</f>
        <v/>
      </c>
    </row>
    <row r="10037" spans="7:14" x14ac:dyDescent="0.25">
      <c r="G10037"/>
      <c r="H10037"/>
      <c r="I10037" s="47"/>
      <c r="J10037" s="31"/>
      <c r="K10037" s="31"/>
      <c r="L10037" s="32" t="str">
        <f>IF(ISERROR(VLOOKUP(LEFT(TablaD50[[#This Row],[Articulo]],6),ComparteD50[#All],2,FALSE)),"ND",TablaD50[[#This Row],[Articulo]])</f>
        <v>ND</v>
      </c>
      <c r="M10037" s="33" t="str">
        <f>IF(TablaD50[[#This Row],[Codigo Autorizadas]]="ND","ND",TablaD50[[#This Row],[ExistenciaActualUC]])</f>
        <v>ND</v>
      </c>
      <c r="N10037" s="34" t="str">
        <f>IF(TablaD50[[#This Row],[Almacen]]="","","D50")</f>
        <v/>
      </c>
    </row>
    <row r="10038" spans="7:14" x14ac:dyDescent="0.25">
      <c r="G10038"/>
      <c r="H10038"/>
      <c r="I10038" s="47"/>
      <c r="J10038" s="31"/>
      <c r="K10038" s="31"/>
      <c r="L10038" s="32" t="str">
        <f>IF(ISERROR(VLOOKUP(LEFT(TablaD50[[#This Row],[Articulo]],6),ComparteD50[#All],2,FALSE)),"ND",TablaD50[[#This Row],[Articulo]])</f>
        <v>ND</v>
      </c>
      <c r="M10038" s="33" t="str">
        <f>IF(TablaD50[[#This Row],[Codigo Autorizadas]]="ND","ND",TablaD50[[#This Row],[ExistenciaActualUC]])</f>
        <v>ND</v>
      </c>
      <c r="N10038" s="34" t="str">
        <f>IF(TablaD50[[#This Row],[Almacen]]="","","D50")</f>
        <v/>
      </c>
    </row>
    <row r="10039" spans="7:14" x14ac:dyDescent="0.25">
      <c r="G10039"/>
      <c r="H10039"/>
      <c r="I10039" s="47"/>
      <c r="J10039" s="31"/>
      <c r="K10039" s="31"/>
      <c r="L10039" s="32" t="str">
        <f>IF(ISERROR(VLOOKUP(LEFT(TablaD50[[#This Row],[Articulo]],6),ComparteD50[#All],2,FALSE)),"ND",TablaD50[[#This Row],[Articulo]])</f>
        <v>ND</v>
      </c>
      <c r="M10039" s="33" t="str">
        <f>IF(TablaD50[[#This Row],[Codigo Autorizadas]]="ND","ND",TablaD50[[#This Row],[ExistenciaActualUC]])</f>
        <v>ND</v>
      </c>
      <c r="N10039" s="34" t="str">
        <f>IF(TablaD50[[#This Row],[Almacen]]="","","D50")</f>
        <v/>
      </c>
    </row>
    <row r="10040" spans="7:14" x14ac:dyDescent="0.25">
      <c r="G10040"/>
      <c r="H10040"/>
      <c r="I10040" s="47"/>
      <c r="J10040" s="31"/>
      <c r="K10040" s="31"/>
      <c r="L10040" s="32" t="str">
        <f>IF(ISERROR(VLOOKUP(LEFT(TablaD50[[#This Row],[Articulo]],6),ComparteD50[#All],2,FALSE)),"ND",TablaD50[[#This Row],[Articulo]])</f>
        <v>ND</v>
      </c>
      <c r="M10040" s="33" t="str">
        <f>IF(TablaD50[[#This Row],[Codigo Autorizadas]]="ND","ND",TablaD50[[#This Row],[ExistenciaActualUC]])</f>
        <v>ND</v>
      </c>
      <c r="N10040" s="34" t="str">
        <f>IF(TablaD50[[#This Row],[Almacen]]="","","D50")</f>
        <v/>
      </c>
    </row>
    <row r="10041" spans="7:14" x14ac:dyDescent="0.25">
      <c r="G10041"/>
      <c r="H10041"/>
      <c r="I10041" s="47"/>
      <c r="J10041" s="31"/>
      <c r="K10041" s="31"/>
      <c r="L10041" s="32" t="str">
        <f>IF(ISERROR(VLOOKUP(LEFT(TablaD50[[#This Row],[Articulo]],6),ComparteD50[#All],2,FALSE)),"ND",TablaD50[[#This Row],[Articulo]])</f>
        <v>ND</v>
      </c>
      <c r="M10041" s="33" t="str">
        <f>IF(TablaD50[[#This Row],[Codigo Autorizadas]]="ND","ND",TablaD50[[#This Row],[ExistenciaActualUC]])</f>
        <v>ND</v>
      </c>
      <c r="N10041" s="34" t="str">
        <f>IF(TablaD50[[#This Row],[Almacen]]="","","D50")</f>
        <v/>
      </c>
    </row>
    <row r="10042" spans="7:14" x14ac:dyDescent="0.25">
      <c r="G10042"/>
      <c r="H10042"/>
      <c r="I10042" s="47"/>
      <c r="J10042" s="31"/>
      <c r="K10042" s="31"/>
      <c r="L10042" s="32" t="str">
        <f>IF(ISERROR(VLOOKUP(LEFT(TablaD50[[#This Row],[Articulo]],6),ComparteD50[#All],2,FALSE)),"ND",TablaD50[[#This Row],[Articulo]])</f>
        <v>ND</v>
      </c>
      <c r="M10042" s="33" t="str">
        <f>IF(TablaD50[[#This Row],[Codigo Autorizadas]]="ND","ND",TablaD50[[#This Row],[ExistenciaActualUC]])</f>
        <v>ND</v>
      </c>
      <c r="N10042" s="34" t="str">
        <f>IF(TablaD50[[#This Row],[Almacen]]="","","D50")</f>
        <v/>
      </c>
    </row>
    <row r="10043" spans="7:14" x14ac:dyDescent="0.25">
      <c r="G10043"/>
      <c r="H10043"/>
      <c r="I10043" s="47"/>
      <c r="J10043" s="31"/>
      <c r="K10043" s="31"/>
      <c r="L10043" s="32" t="str">
        <f>IF(ISERROR(VLOOKUP(LEFT(TablaD50[[#This Row],[Articulo]],6),ComparteD50[#All],2,FALSE)),"ND",TablaD50[[#This Row],[Articulo]])</f>
        <v>ND</v>
      </c>
      <c r="M10043" s="33" t="str">
        <f>IF(TablaD50[[#This Row],[Codigo Autorizadas]]="ND","ND",TablaD50[[#This Row],[ExistenciaActualUC]])</f>
        <v>ND</v>
      </c>
      <c r="N10043" s="34" t="str">
        <f>IF(TablaD50[[#This Row],[Almacen]]="","","D50")</f>
        <v/>
      </c>
    </row>
    <row r="10044" spans="7:14" x14ac:dyDescent="0.25">
      <c r="G10044"/>
      <c r="H10044"/>
      <c r="I10044" s="47"/>
      <c r="J10044" s="31"/>
      <c r="K10044" s="31"/>
      <c r="L10044" s="32" t="str">
        <f>IF(ISERROR(VLOOKUP(LEFT(TablaD50[[#This Row],[Articulo]],6),ComparteD50[#All],2,FALSE)),"ND",TablaD50[[#This Row],[Articulo]])</f>
        <v>ND</v>
      </c>
      <c r="M10044" s="33" t="str">
        <f>IF(TablaD50[[#This Row],[Codigo Autorizadas]]="ND","ND",TablaD50[[#This Row],[ExistenciaActualUC]])</f>
        <v>ND</v>
      </c>
      <c r="N10044" s="34" t="str">
        <f>IF(TablaD50[[#This Row],[Almacen]]="","","D50")</f>
        <v/>
      </c>
    </row>
    <row r="10045" spans="7:14" x14ac:dyDescent="0.25">
      <c r="G10045"/>
      <c r="H10045"/>
      <c r="I10045" s="47"/>
      <c r="J10045" s="31"/>
      <c r="K10045" s="31"/>
      <c r="L10045" s="32" t="str">
        <f>IF(ISERROR(VLOOKUP(LEFT(TablaD50[[#This Row],[Articulo]],6),ComparteD50[#All],2,FALSE)),"ND",TablaD50[[#This Row],[Articulo]])</f>
        <v>ND</v>
      </c>
      <c r="M10045" s="33" t="str">
        <f>IF(TablaD50[[#This Row],[Codigo Autorizadas]]="ND","ND",TablaD50[[#This Row],[ExistenciaActualUC]])</f>
        <v>ND</v>
      </c>
      <c r="N10045" s="34" t="str">
        <f>IF(TablaD50[[#This Row],[Almacen]]="","","D50")</f>
        <v/>
      </c>
    </row>
    <row r="10046" spans="7:14" x14ac:dyDescent="0.25">
      <c r="G10046"/>
      <c r="H10046"/>
      <c r="I10046" s="47"/>
      <c r="J10046" s="31"/>
      <c r="K10046" s="31"/>
      <c r="L10046" s="32" t="str">
        <f>IF(ISERROR(VLOOKUP(LEFT(TablaD50[[#This Row],[Articulo]],6),ComparteD50[#All],2,FALSE)),"ND",TablaD50[[#This Row],[Articulo]])</f>
        <v>ND</v>
      </c>
      <c r="M10046" s="33" t="str">
        <f>IF(TablaD50[[#This Row],[Codigo Autorizadas]]="ND","ND",TablaD50[[#This Row],[ExistenciaActualUC]])</f>
        <v>ND</v>
      </c>
      <c r="N10046" s="34" t="str">
        <f>IF(TablaD50[[#This Row],[Almacen]]="","","D50")</f>
        <v/>
      </c>
    </row>
    <row r="10047" spans="7:14" x14ac:dyDescent="0.25">
      <c r="G10047"/>
      <c r="H10047"/>
      <c r="I10047" s="47"/>
      <c r="J10047" s="31"/>
      <c r="K10047" s="31"/>
      <c r="L10047" s="32" t="str">
        <f>IF(ISERROR(VLOOKUP(LEFT(TablaD50[[#This Row],[Articulo]],6),ComparteD50[#All],2,FALSE)),"ND",TablaD50[[#This Row],[Articulo]])</f>
        <v>ND</v>
      </c>
      <c r="M10047" s="33" t="str">
        <f>IF(TablaD50[[#This Row],[Codigo Autorizadas]]="ND","ND",TablaD50[[#This Row],[ExistenciaActualUC]])</f>
        <v>ND</v>
      </c>
      <c r="N10047" s="34" t="str">
        <f>IF(TablaD50[[#This Row],[Almacen]]="","","D50")</f>
        <v/>
      </c>
    </row>
    <row r="10048" spans="7:14" x14ac:dyDescent="0.25">
      <c r="G10048"/>
      <c r="H10048"/>
      <c r="I10048" s="47"/>
      <c r="J10048" s="31"/>
      <c r="K10048" s="31"/>
      <c r="L10048" s="32" t="str">
        <f>IF(ISERROR(VLOOKUP(LEFT(TablaD50[[#This Row],[Articulo]],6),ComparteD50[#All],2,FALSE)),"ND",TablaD50[[#This Row],[Articulo]])</f>
        <v>ND</v>
      </c>
      <c r="M10048" s="33" t="str">
        <f>IF(TablaD50[[#This Row],[Codigo Autorizadas]]="ND","ND",TablaD50[[#This Row],[ExistenciaActualUC]])</f>
        <v>ND</v>
      </c>
      <c r="N10048" s="34" t="str">
        <f>IF(TablaD50[[#This Row],[Almacen]]="","","D50")</f>
        <v/>
      </c>
    </row>
    <row r="10049" spans="7:14" x14ac:dyDescent="0.25">
      <c r="G10049"/>
      <c r="H10049"/>
      <c r="I10049" s="47"/>
      <c r="J10049" s="31"/>
      <c r="K10049" s="31"/>
      <c r="L10049" s="32" t="str">
        <f>IF(ISERROR(VLOOKUP(LEFT(TablaD50[[#This Row],[Articulo]],6),ComparteD50[#All],2,FALSE)),"ND",TablaD50[[#This Row],[Articulo]])</f>
        <v>ND</v>
      </c>
      <c r="M10049" s="33" t="str">
        <f>IF(TablaD50[[#This Row],[Codigo Autorizadas]]="ND","ND",TablaD50[[#This Row],[ExistenciaActualUC]])</f>
        <v>ND</v>
      </c>
      <c r="N10049" s="34" t="str">
        <f>IF(TablaD50[[#This Row],[Almacen]]="","","D50")</f>
        <v/>
      </c>
    </row>
    <row r="10050" spans="7:14" x14ac:dyDescent="0.25">
      <c r="G10050"/>
      <c r="H10050"/>
      <c r="I10050" s="47"/>
      <c r="J10050" s="31"/>
      <c r="K10050" s="31"/>
      <c r="L10050" s="32" t="str">
        <f>IF(ISERROR(VLOOKUP(LEFT(TablaD50[[#This Row],[Articulo]],6),ComparteD50[#All],2,FALSE)),"ND",TablaD50[[#This Row],[Articulo]])</f>
        <v>ND</v>
      </c>
      <c r="M10050" s="33" t="str">
        <f>IF(TablaD50[[#This Row],[Codigo Autorizadas]]="ND","ND",TablaD50[[#This Row],[ExistenciaActualUC]])</f>
        <v>ND</v>
      </c>
      <c r="N10050" s="34" t="str">
        <f>IF(TablaD50[[#This Row],[Almacen]]="","","D50")</f>
        <v/>
      </c>
    </row>
    <row r="10051" spans="7:14" x14ac:dyDescent="0.25">
      <c r="G10051"/>
      <c r="H10051"/>
      <c r="I10051" s="47"/>
      <c r="J10051" s="31"/>
      <c r="K10051" s="31"/>
      <c r="L10051" s="32" t="str">
        <f>IF(ISERROR(VLOOKUP(LEFT(TablaD50[[#This Row],[Articulo]],6),ComparteD50[#All],2,FALSE)),"ND",TablaD50[[#This Row],[Articulo]])</f>
        <v>ND</v>
      </c>
      <c r="M10051" s="33" t="str">
        <f>IF(TablaD50[[#This Row],[Codigo Autorizadas]]="ND","ND",TablaD50[[#This Row],[ExistenciaActualUC]])</f>
        <v>ND</v>
      </c>
      <c r="N10051" s="34" t="str">
        <f>IF(TablaD50[[#This Row],[Almacen]]="","","D50")</f>
        <v/>
      </c>
    </row>
    <row r="10052" spans="7:14" x14ac:dyDescent="0.25">
      <c r="G10052"/>
      <c r="H10052"/>
      <c r="I10052" s="47"/>
      <c r="J10052" s="31"/>
      <c r="K10052" s="31"/>
      <c r="L10052" s="32" t="str">
        <f>IF(ISERROR(VLOOKUP(LEFT(TablaD50[[#This Row],[Articulo]],6),ComparteD50[#All],2,FALSE)),"ND",TablaD50[[#This Row],[Articulo]])</f>
        <v>ND</v>
      </c>
      <c r="M10052" s="33" t="str">
        <f>IF(TablaD50[[#This Row],[Codigo Autorizadas]]="ND","ND",TablaD50[[#This Row],[ExistenciaActualUC]])</f>
        <v>ND</v>
      </c>
      <c r="N10052" s="34" t="str">
        <f>IF(TablaD50[[#This Row],[Almacen]]="","","D50")</f>
        <v/>
      </c>
    </row>
    <row r="10053" spans="7:14" x14ac:dyDescent="0.25">
      <c r="G10053"/>
      <c r="H10053"/>
      <c r="I10053" s="47"/>
      <c r="J10053" s="31"/>
      <c r="K10053" s="31"/>
      <c r="L10053" s="32" t="str">
        <f>IF(ISERROR(VLOOKUP(LEFT(TablaD50[[#This Row],[Articulo]],6),ComparteD50[#All],2,FALSE)),"ND",TablaD50[[#This Row],[Articulo]])</f>
        <v>ND</v>
      </c>
      <c r="M10053" s="33" t="str">
        <f>IF(TablaD50[[#This Row],[Codigo Autorizadas]]="ND","ND",TablaD50[[#This Row],[ExistenciaActualUC]])</f>
        <v>ND</v>
      </c>
      <c r="N10053" s="34" t="str">
        <f>IF(TablaD50[[#This Row],[Almacen]]="","","D50")</f>
        <v/>
      </c>
    </row>
    <row r="10054" spans="7:14" x14ac:dyDescent="0.25">
      <c r="G10054"/>
      <c r="H10054"/>
      <c r="I10054" s="47"/>
      <c r="J10054" s="31"/>
      <c r="K10054" s="31"/>
      <c r="L10054" s="32" t="str">
        <f>IF(ISERROR(VLOOKUP(LEFT(TablaD50[[#This Row],[Articulo]],6),ComparteD50[#All],2,FALSE)),"ND",TablaD50[[#This Row],[Articulo]])</f>
        <v>ND</v>
      </c>
      <c r="M10054" s="33" t="str">
        <f>IF(TablaD50[[#This Row],[Codigo Autorizadas]]="ND","ND",TablaD50[[#This Row],[ExistenciaActualUC]])</f>
        <v>ND</v>
      </c>
      <c r="N10054" s="34" t="str">
        <f>IF(TablaD50[[#This Row],[Almacen]]="","","D50")</f>
        <v/>
      </c>
    </row>
    <row r="10055" spans="7:14" x14ac:dyDescent="0.25">
      <c r="G10055"/>
      <c r="H10055"/>
      <c r="I10055" s="47"/>
      <c r="J10055" s="31"/>
      <c r="K10055" s="31"/>
      <c r="L10055" s="32" t="str">
        <f>IF(ISERROR(VLOOKUP(LEFT(TablaD50[[#This Row],[Articulo]],6),ComparteD50[#All],2,FALSE)),"ND",TablaD50[[#This Row],[Articulo]])</f>
        <v>ND</v>
      </c>
      <c r="M10055" s="33" t="str">
        <f>IF(TablaD50[[#This Row],[Codigo Autorizadas]]="ND","ND",TablaD50[[#This Row],[ExistenciaActualUC]])</f>
        <v>ND</v>
      </c>
      <c r="N10055" s="34" t="str">
        <f>IF(TablaD50[[#This Row],[Almacen]]="","","D50")</f>
        <v/>
      </c>
    </row>
    <row r="10056" spans="7:14" x14ac:dyDescent="0.25">
      <c r="G10056"/>
      <c r="H10056"/>
      <c r="I10056" s="47"/>
      <c r="J10056" s="31"/>
      <c r="K10056" s="31"/>
      <c r="L10056" s="32" t="str">
        <f>IF(ISERROR(VLOOKUP(LEFT(TablaD50[[#This Row],[Articulo]],6),ComparteD50[#All],2,FALSE)),"ND",TablaD50[[#This Row],[Articulo]])</f>
        <v>ND</v>
      </c>
      <c r="M10056" s="33" t="str">
        <f>IF(TablaD50[[#This Row],[Codigo Autorizadas]]="ND","ND",TablaD50[[#This Row],[ExistenciaActualUC]])</f>
        <v>ND</v>
      </c>
      <c r="N10056" s="34" t="str">
        <f>IF(TablaD50[[#This Row],[Almacen]]="","","D50")</f>
        <v/>
      </c>
    </row>
    <row r="10057" spans="7:14" x14ac:dyDescent="0.25">
      <c r="G10057"/>
      <c r="H10057"/>
      <c r="I10057" s="47"/>
      <c r="J10057" s="31"/>
      <c r="K10057" s="31"/>
      <c r="L10057" s="32" t="str">
        <f>IF(ISERROR(VLOOKUP(LEFT(TablaD50[[#This Row],[Articulo]],6),ComparteD50[#All],2,FALSE)),"ND",TablaD50[[#This Row],[Articulo]])</f>
        <v>ND</v>
      </c>
      <c r="M10057" s="33" t="str">
        <f>IF(TablaD50[[#This Row],[Codigo Autorizadas]]="ND","ND",TablaD50[[#This Row],[ExistenciaActualUC]])</f>
        <v>ND</v>
      </c>
      <c r="N10057" s="34" t="str">
        <f>IF(TablaD50[[#This Row],[Almacen]]="","","D50")</f>
        <v/>
      </c>
    </row>
    <row r="10058" spans="7:14" x14ac:dyDescent="0.25">
      <c r="G10058"/>
      <c r="H10058"/>
      <c r="I10058" s="47"/>
      <c r="J10058" s="31"/>
      <c r="K10058" s="31"/>
      <c r="L10058" s="32" t="str">
        <f>IF(ISERROR(VLOOKUP(LEFT(TablaD50[[#This Row],[Articulo]],6),ComparteD50[#All],2,FALSE)),"ND",TablaD50[[#This Row],[Articulo]])</f>
        <v>ND</v>
      </c>
      <c r="M10058" s="33" t="str">
        <f>IF(TablaD50[[#This Row],[Codigo Autorizadas]]="ND","ND",TablaD50[[#This Row],[ExistenciaActualUC]])</f>
        <v>ND</v>
      </c>
      <c r="N10058" s="34" t="str">
        <f>IF(TablaD50[[#This Row],[Almacen]]="","","D50")</f>
        <v/>
      </c>
    </row>
    <row r="10059" spans="7:14" x14ac:dyDescent="0.25">
      <c r="G10059"/>
      <c r="H10059"/>
      <c r="I10059" s="47"/>
      <c r="J10059" s="31"/>
      <c r="K10059" s="31"/>
      <c r="L10059" s="32" t="str">
        <f>IF(ISERROR(VLOOKUP(LEFT(TablaD50[[#This Row],[Articulo]],6),ComparteD50[#All],2,FALSE)),"ND",TablaD50[[#This Row],[Articulo]])</f>
        <v>ND</v>
      </c>
      <c r="M10059" s="33" t="str">
        <f>IF(TablaD50[[#This Row],[Codigo Autorizadas]]="ND","ND",TablaD50[[#This Row],[ExistenciaActualUC]])</f>
        <v>ND</v>
      </c>
      <c r="N10059" s="34" t="str">
        <f>IF(TablaD50[[#This Row],[Almacen]]="","","D50")</f>
        <v/>
      </c>
    </row>
    <row r="10060" spans="7:14" x14ac:dyDescent="0.25">
      <c r="G10060"/>
      <c r="H10060"/>
      <c r="I10060" s="47"/>
      <c r="J10060" s="31"/>
      <c r="K10060" s="31"/>
      <c r="L10060" s="32" t="str">
        <f>IF(ISERROR(VLOOKUP(LEFT(TablaD50[[#This Row],[Articulo]],6),ComparteD50[#All],2,FALSE)),"ND",TablaD50[[#This Row],[Articulo]])</f>
        <v>ND</v>
      </c>
      <c r="M10060" s="33" t="str">
        <f>IF(TablaD50[[#This Row],[Codigo Autorizadas]]="ND","ND",TablaD50[[#This Row],[ExistenciaActualUC]])</f>
        <v>ND</v>
      </c>
      <c r="N10060" s="34" t="str">
        <f>IF(TablaD50[[#This Row],[Almacen]]="","","D50")</f>
        <v/>
      </c>
    </row>
    <row r="10061" spans="7:14" x14ac:dyDescent="0.25">
      <c r="G10061"/>
      <c r="H10061"/>
      <c r="I10061" s="47"/>
      <c r="J10061" s="31"/>
      <c r="K10061" s="31"/>
      <c r="L10061" s="32" t="str">
        <f>IF(ISERROR(VLOOKUP(LEFT(TablaD50[[#This Row],[Articulo]],6),ComparteD50[#All],2,FALSE)),"ND",TablaD50[[#This Row],[Articulo]])</f>
        <v>ND</v>
      </c>
      <c r="M10061" s="33" t="str">
        <f>IF(TablaD50[[#This Row],[Codigo Autorizadas]]="ND","ND",TablaD50[[#This Row],[ExistenciaActualUC]])</f>
        <v>ND</v>
      </c>
      <c r="N10061" s="34" t="str">
        <f>IF(TablaD50[[#This Row],[Almacen]]="","","D50")</f>
        <v/>
      </c>
    </row>
    <row r="10062" spans="7:14" x14ac:dyDescent="0.25">
      <c r="G10062"/>
      <c r="H10062"/>
      <c r="I10062" s="47"/>
      <c r="J10062" s="31"/>
      <c r="K10062" s="31"/>
      <c r="L10062" s="32" t="str">
        <f>IF(ISERROR(VLOOKUP(LEFT(TablaD50[[#This Row],[Articulo]],6),ComparteD50[#All],2,FALSE)),"ND",TablaD50[[#This Row],[Articulo]])</f>
        <v>ND</v>
      </c>
      <c r="M10062" s="33" t="str">
        <f>IF(TablaD50[[#This Row],[Codigo Autorizadas]]="ND","ND",TablaD50[[#This Row],[ExistenciaActualUC]])</f>
        <v>ND</v>
      </c>
      <c r="N10062" s="34" t="str">
        <f>IF(TablaD50[[#This Row],[Almacen]]="","","D50")</f>
        <v/>
      </c>
    </row>
    <row r="10063" spans="7:14" x14ac:dyDescent="0.25">
      <c r="G10063"/>
      <c r="H10063"/>
      <c r="I10063" s="47"/>
      <c r="J10063" s="31"/>
      <c r="K10063" s="31"/>
      <c r="L10063" s="32" t="str">
        <f>IF(ISERROR(VLOOKUP(LEFT(TablaD50[[#This Row],[Articulo]],6),ComparteD50[#All],2,FALSE)),"ND",TablaD50[[#This Row],[Articulo]])</f>
        <v>ND</v>
      </c>
      <c r="M10063" s="33" t="str">
        <f>IF(TablaD50[[#This Row],[Codigo Autorizadas]]="ND","ND",TablaD50[[#This Row],[ExistenciaActualUC]])</f>
        <v>ND</v>
      </c>
      <c r="N10063" s="34" t="str">
        <f>IF(TablaD50[[#This Row],[Almacen]]="","","D50")</f>
        <v/>
      </c>
    </row>
    <row r="10064" spans="7:14" x14ac:dyDescent="0.25">
      <c r="G10064"/>
      <c r="H10064"/>
      <c r="I10064" s="47"/>
      <c r="J10064" s="31"/>
      <c r="K10064" s="31"/>
      <c r="L10064" s="32" t="str">
        <f>IF(ISERROR(VLOOKUP(LEFT(TablaD50[[#This Row],[Articulo]],6),ComparteD50[#All],2,FALSE)),"ND",TablaD50[[#This Row],[Articulo]])</f>
        <v>ND</v>
      </c>
      <c r="M10064" s="33" t="str">
        <f>IF(TablaD50[[#This Row],[Codigo Autorizadas]]="ND","ND",TablaD50[[#This Row],[ExistenciaActualUC]])</f>
        <v>ND</v>
      </c>
      <c r="N10064" s="34" t="str">
        <f>IF(TablaD50[[#This Row],[Almacen]]="","","D50")</f>
        <v/>
      </c>
    </row>
    <row r="10065" spans="7:14" x14ac:dyDescent="0.25">
      <c r="G10065"/>
      <c r="H10065"/>
      <c r="I10065" s="47"/>
      <c r="J10065" s="31"/>
      <c r="K10065" s="31"/>
      <c r="L10065" s="32" t="str">
        <f>IF(ISERROR(VLOOKUP(LEFT(TablaD50[[#This Row],[Articulo]],6),ComparteD50[#All],2,FALSE)),"ND",TablaD50[[#This Row],[Articulo]])</f>
        <v>ND</v>
      </c>
      <c r="M10065" s="33" t="str">
        <f>IF(TablaD50[[#This Row],[Codigo Autorizadas]]="ND","ND",TablaD50[[#This Row],[ExistenciaActualUC]])</f>
        <v>ND</v>
      </c>
      <c r="N10065" s="34" t="str">
        <f>IF(TablaD50[[#This Row],[Almacen]]="","","D50")</f>
        <v/>
      </c>
    </row>
    <row r="10066" spans="7:14" x14ac:dyDescent="0.25">
      <c r="G10066"/>
      <c r="H10066"/>
      <c r="I10066" s="47"/>
      <c r="J10066" s="31"/>
      <c r="K10066" s="31"/>
      <c r="L10066" s="32" t="str">
        <f>IF(ISERROR(VLOOKUP(LEFT(TablaD50[[#This Row],[Articulo]],6),ComparteD50[#All],2,FALSE)),"ND",TablaD50[[#This Row],[Articulo]])</f>
        <v>ND</v>
      </c>
      <c r="M10066" s="33" t="str">
        <f>IF(TablaD50[[#This Row],[Codigo Autorizadas]]="ND","ND",TablaD50[[#This Row],[ExistenciaActualUC]])</f>
        <v>ND</v>
      </c>
      <c r="N10066" s="34" t="str">
        <f>IF(TablaD50[[#This Row],[Almacen]]="","","D50")</f>
        <v/>
      </c>
    </row>
    <row r="10067" spans="7:14" x14ac:dyDescent="0.25">
      <c r="G10067"/>
      <c r="H10067"/>
      <c r="I10067" s="47"/>
      <c r="J10067" s="31"/>
      <c r="K10067" s="31"/>
      <c r="L10067" s="32" t="str">
        <f>IF(ISERROR(VLOOKUP(LEFT(TablaD50[[#This Row],[Articulo]],6),ComparteD50[#All],2,FALSE)),"ND",TablaD50[[#This Row],[Articulo]])</f>
        <v>ND</v>
      </c>
      <c r="M10067" s="33" t="str">
        <f>IF(TablaD50[[#This Row],[Codigo Autorizadas]]="ND","ND",TablaD50[[#This Row],[ExistenciaActualUC]])</f>
        <v>ND</v>
      </c>
      <c r="N10067" s="34" t="str">
        <f>IF(TablaD50[[#This Row],[Almacen]]="","","D50")</f>
        <v/>
      </c>
    </row>
    <row r="10068" spans="7:14" x14ac:dyDescent="0.25">
      <c r="G10068"/>
      <c r="H10068"/>
      <c r="I10068" s="47"/>
      <c r="J10068" s="31"/>
      <c r="K10068" s="31"/>
      <c r="L10068" s="32" t="str">
        <f>IF(ISERROR(VLOOKUP(LEFT(TablaD50[[#This Row],[Articulo]],6),ComparteD50[#All],2,FALSE)),"ND",TablaD50[[#This Row],[Articulo]])</f>
        <v>ND</v>
      </c>
      <c r="M10068" s="33" t="str">
        <f>IF(TablaD50[[#This Row],[Codigo Autorizadas]]="ND","ND",TablaD50[[#This Row],[ExistenciaActualUC]])</f>
        <v>ND</v>
      </c>
      <c r="N10068" s="34" t="str">
        <f>IF(TablaD50[[#This Row],[Almacen]]="","","D50")</f>
        <v/>
      </c>
    </row>
    <row r="10069" spans="7:14" x14ac:dyDescent="0.25">
      <c r="G10069"/>
      <c r="H10069"/>
      <c r="I10069" s="47"/>
      <c r="J10069" s="31"/>
      <c r="K10069" s="31"/>
      <c r="L10069" s="32" t="str">
        <f>IF(ISERROR(VLOOKUP(LEFT(TablaD50[[#This Row],[Articulo]],6),ComparteD50[#All],2,FALSE)),"ND",TablaD50[[#This Row],[Articulo]])</f>
        <v>ND</v>
      </c>
      <c r="M10069" s="33" t="str">
        <f>IF(TablaD50[[#This Row],[Codigo Autorizadas]]="ND","ND",TablaD50[[#This Row],[ExistenciaActualUC]])</f>
        <v>ND</v>
      </c>
      <c r="N10069" s="34" t="str">
        <f>IF(TablaD50[[#This Row],[Almacen]]="","","D50")</f>
        <v/>
      </c>
    </row>
    <row r="10070" spans="7:14" x14ac:dyDescent="0.25">
      <c r="G10070"/>
      <c r="H10070"/>
      <c r="I10070" s="47"/>
      <c r="J10070" s="31"/>
      <c r="K10070" s="31"/>
      <c r="L10070" s="32" t="str">
        <f>IF(ISERROR(VLOOKUP(LEFT(TablaD50[[#This Row],[Articulo]],6),ComparteD50[#All],2,FALSE)),"ND",TablaD50[[#This Row],[Articulo]])</f>
        <v>ND</v>
      </c>
      <c r="M10070" s="33" t="str">
        <f>IF(TablaD50[[#This Row],[Codigo Autorizadas]]="ND","ND",TablaD50[[#This Row],[ExistenciaActualUC]])</f>
        <v>ND</v>
      </c>
      <c r="N10070" s="34" t="str">
        <f>IF(TablaD50[[#This Row],[Almacen]]="","","D50")</f>
        <v/>
      </c>
    </row>
    <row r="10071" spans="7:14" x14ac:dyDescent="0.25">
      <c r="G10071"/>
      <c r="H10071"/>
      <c r="I10071" s="47"/>
      <c r="J10071" s="31"/>
      <c r="K10071" s="31"/>
      <c r="L10071" s="32" t="str">
        <f>IF(ISERROR(VLOOKUP(LEFT(TablaD50[[#This Row],[Articulo]],6),ComparteD50[#All],2,FALSE)),"ND",TablaD50[[#This Row],[Articulo]])</f>
        <v>ND</v>
      </c>
      <c r="M10071" s="33" t="str">
        <f>IF(TablaD50[[#This Row],[Codigo Autorizadas]]="ND","ND",TablaD50[[#This Row],[ExistenciaActualUC]])</f>
        <v>ND</v>
      </c>
      <c r="N10071" s="34" t="str">
        <f>IF(TablaD50[[#This Row],[Almacen]]="","","D50")</f>
        <v/>
      </c>
    </row>
    <row r="10072" spans="7:14" x14ac:dyDescent="0.25">
      <c r="G10072"/>
      <c r="H10072"/>
      <c r="I10072" s="47"/>
      <c r="J10072" s="31"/>
      <c r="K10072" s="31"/>
      <c r="L10072" s="32" t="str">
        <f>IF(ISERROR(VLOOKUP(LEFT(TablaD50[[#This Row],[Articulo]],6),ComparteD50[#All],2,FALSE)),"ND",TablaD50[[#This Row],[Articulo]])</f>
        <v>ND</v>
      </c>
      <c r="M10072" s="33" t="str">
        <f>IF(TablaD50[[#This Row],[Codigo Autorizadas]]="ND","ND",TablaD50[[#This Row],[ExistenciaActualUC]])</f>
        <v>ND</v>
      </c>
      <c r="N10072" s="34" t="str">
        <f>IF(TablaD50[[#This Row],[Almacen]]="","","D50")</f>
        <v/>
      </c>
    </row>
    <row r="10073" spans="7:14" x14ac:dyDescent="0.25">
      <c r="G10073"/>
      <c r="H10073"/>
      <c r="I10073" s="47"/>
      <c r="J10073" s="31"/>
      <c r="K10073" s="31"/>
      <c r="L10073" s="32" t="str">
        <f>IF(ISERROR(VLOOKUP(LEFT(TablaD50[[#This Row],[Articulo]],6),ComparteD50[#All],2,FALSE)),"ND",TablaD50[[#This Row],[Articulo]])</f>
        <v>ND</v>
      </c>
      <c r="M10073" s="33" t="str">
        <f>IF(TablaD50[[#This Row],[Codigo Autorizadas]]="ND","ND",TablaD50[[#This Row],[ExistenciaActualUC]])</f>
        <v>ND</v>
      </c>
      <c r="N10073" s="34" t="str">
        <f>IF(TablaD50[[#This Row],[Almacen]]="","","D50")</f>
        <v/>
      </c>
    </row>
    <row r="10074" spans="7:14" x14ac:dyDescent="0.25">
      <c r="G10074"/>
      <c r="H10074"/>
      <c r="I10074" s="47"/>
      <c r="J10074" s="31"/>
      <c r="K10074" s="31"/>
      <c r="L10074" s="32" t="str">
        <f>IF(ISERROR(VLOOKUP(LEFT(TablaD50[[#This Row],[Articulo]],6),ComparteD50[#All],2,FALSE)),"ND",TablaD50[[#This Row],[Articulo]])</f>
        <v>ND</v>
      </c>
      <c r="M10074" s="33" t="str">
        <f>IF(TablaD50[[#This Row],[Codigo Autorizadas]]="ND","ND",TablaD50[[#This Row],[ExistenciaActualUC]])</f>
        <v>ND</v>
      </c>
      <c r="N10074" s="34" t="str">
        <f>IF(TablaD50[[#This Row],[Almacen]]="","","D50")</f>
        <v/>
      </c>
    </row>
    <row r="10075" spans="7:14" x14ac:dyDescent="0.25">
      <c r="G10075"/>
      <c r="H10075"/>
      <c r="I10075" s="47"/>
      <c r="J10075" s="31"/>
      <c r="K10075" s="31"/>
      <c r="L10075" s="32" t="str">
        <f>IF(ISERROR(VLOOKUP(LEFT(TablaD50[[#This Row],[Articulo]],6),ComparteD50[#All],2,FALSE)),"ND",TablaD50[[#This Row],[Articulo]])</f>
        <v>ND</v>
      </c>
      <c r="M10075" s="33" t="str">
        <f>IF(TablaD50[[#This Row],[Codigo Autorizadas]]="ND","ND",TablaD50[[#This Row],[ExistenciaActualUC]])</f>
        <v>ND</v>
      </c>
      <c r="N10075" s="34" t="str">
        <f>IF(TablaD50[[#This Row],[Almacen]]="","","D50")</f>
        <v/>
      </c>
    </row>
    <row r="10076" spans="7:14" x14ac:dyDescent="0.25">
      <c r="G10076"/>
      <c r="H10076"/>
      <c r="I10076" s="47"/>
      <c r="J10076" s="31"/>
      <c r="K10076" s="31"/>
      <c r="L10076" s="32" t="str">
        <f>IF(ISERROR(VLOOKUP(LEFT(TablaD50[[#This Row],[Articulo]],6),ComparteD50[#All],2,FALSE)),"ND",TablaD50[[#This Row],[Articulo]])</f>
        <v>ND</v>
      </c>
      <c r="M10076" s="33" t="str">
        <f>IF(TablaD50[[#This Row],[Codigo Autorizadas]]="ND","ND",TablaD50[[#This Row],[ExistenciaActualUC]])</f>
        <v>ND</v>
      </c>
      <c r="N10076" s="34" t="str">
        <f>IF(TablaD50[[#This Row],[Almacen]]="","","D50")</f>
        <v/>
      </c>
    </row>
    <row r="10077" spans="7:14" x14ac:dyDescent="0.25">
      <c r="G10077"/>
      <c r="H10077"/>
      <c r="I10077" s="47"/>
      <c r="J10077" s="31"/>
      <c r="K10077" s="31"/>
      <c r="L10077" s="32" t="str">
        <f>IF(ISERROR(VLOOKUP(LEFT(TablaD50[[#This Row],[Articulo]],6),ComparteD50[#All],2,FALSE)),"ND",TablaD50[[#This Row],[Articulo]])</f>
        <v>ND</v>
      </c>
      <c r="M10077" s="33" t="str">
        <f>IF(TablaD50[[#This Row],[Codigo Autorizadas]]="ND","ND",TablaD50[[#This Row],[ExistenciaActualUC]])</f>
        <v>ND</v>
      </c>
      <c r="N10077" s="34" t="str">
        <f>IF(TablaD50[[#This Row],[Almacen]]="","","D50")</f>
        <v/>
      </c>
    </row>
    <row r="10078" spans="7:14" x14ac:dyDescent="0.25">
      <c r="G10078"/>
      <c r="H10078"/>
      <c r="I10078" s="47"/>
      <c r="J10078" s="31"/>
      <c r="K10078" s="31"/>
      <c r="L10078" s="32" t="str">
        <f>IF(ISERROR(VLOOKUP(LEFT(TablaD50[[#This Row],[Articulo]],6),ComparteD50[#All],2,FALSE)),"ND",TablaD50[[#This Row],[Articulo]])</f>
        <v>ND</v>
      </c>
      <c r="M10078" s="33" t="str">
        <f>IF(TablaD50[[#This Row],[Codigo Autorizadas]]="ND","ND",TablaD50[[#This Row],[ExistenciaActualUC]])</f>
        <v>ND</v>
      </c>
      <c r="N10078" s="34" t="str">
        <f>IF(TablaD50[[#This Row],[Almacen]]="","","D50")</f>
        <v/>
      </c>
    </row>
    <row r="10079" spans="7:14" x14ac:dyDescent="0.25">
      <c r="G10079"/>
      <c r="H10079"/>
      <c r="I10079" s="47"/>
      <c r="J10079" s="31"/>
      <c r="K10079" s="31"/>
      <c r="L10079" s="32" t="str">
        <f>IF(ISERROR(VLOOKUP(LEFT(TablaD50[[#This Row],[Articulo]],6),ComparteD50[#All],2,FALSE)),"ND",TablaD50[[#This Row],[Articulo]])</f>
        <v>ND</v>
      </c>
      <c r="M10079" s="33" t="str">
        <f>IF(TablaD50[[#This Row],[Codigo Autorizadas]]="ND","ND",TablaD50[[#This Row],[ExistenciaActualUC]])</f>
        <v>ND</v>
      </c>
      <c r="N10079" s="34" t="str">
        <f>IF(TablaD50[[#This Row],[Almacen]]="","","D50")</f>
        <v/>
      </c>
    </row>
    <row r="10080" spans="7:14" x14ac:dyDescent="0.25">
      <c r="G10080"/>
      <c r="H10080"/>
      <c r="I10080" s="47"/>
      <c r="J10080" s="31"/>
      <c r="K10080" s="31"/>
      <c r="L10080" s="32" t="str">
        <f>IF(ISERROR(VLOOKUP(LEFT(TablaD50[[#This Row],[Articulo]],6),ComparteD50[#All],2,FALSE)),"ND",TablaD50[[#This Row],[Articulo]])</f>
        <v>ND</v>
      </c>
      <c r="M10080" s="33" t="str">
        <f>IF(TablaD50[[#This Row],[Codigo Autorizadas]]="ND","ND",TablaD50[[#This Row],[ExistenciaActualUC]])</f>
        <v>ND</v>
      </c>
      <c r="N10080" s="34" t="str">
        <f>IF(TablaD50[[#This Row],[Almacen]]="","","D50")</f>
        <v/>
      </c>
    </row>
    <row r="10081" spans="7:14" x14ac:dyDescent="0.25">
      <c r="G10081"/>
      <c r="H10081"/>
      <c r="I10081" s="47"/>
      <c r="J10081" s="31"/>
      <c r="K10081" s="31"/>
      <c r="L10081" s="32" t="str">
        <f>IF(ISERROR(VLOOKUP(LEFT(TablaD50[[#This Row],[Articulo]],6),ComparteD50[#All],2,FALSE)),"ND",TablaD50[[#This Row],[Articulo]])</f>
        <v>ND</v>
      </c>
      <c r="M10081" s="33" t="str">
        <f>IF(TablaD50[[#This Row],[Codigo Autorizadas]]="ND","ND",TablaD50[[#This Row],[ExistenciaActualUC]])</f>
        <v>ND</v>
      </c>
      <c r="N10081" s="34" t="str">
        <f>IF(TablaD50[[#This Row],[Almacen]]="","","D50")</f>
        <v/>
      </c>
    </row>
    <row r="10082" spans="7:14" x14ac:dyDescent="0.25">
      <c r="G10082"/>
      <c r="H10082"/>
      <c r="I10082" s="47"/>
      <c r="J10082" s="31"/>
      <c r="K10082" s="31"/>
      <c r="L10082" s="32" t="str">
        <f>IF(ISERROR(VLOOKUP(LEFT(TablaD50[[#This Row],[Articulo]],6),ComparteD50[#All],2,FALSE)),"ND",TablaD50[[#This Row],[Articulo]])</f>
        <v>ND</v>
      </c>
      <c r="M10082" s="33" t="str">
        <f>IF(TablaD50[[#This Row],[Codigo Autorizadas]]="ND","ND",TablaD50[[#This Row],[ExistenciaActualUC]])</f>
        <v>ND</v>
      </c>
      <c r="N10082" s="34" t="str">
        <f>IF(TablaD50[[#This Row],[Almacen]]="","","D50")</f>
        <v/>
      </c>
    </row>
    <row r="10083" spans="7:14" x14ac:dyDescent="0.25">
      <c r="G10083"/>
      <c r="H10083"/>
      <c r="I10083" s="47"/>
      <c r="J10083" s="31"/>
      <c r="K10083" s="31"/>
      <c r="L10083" s="32" t="str">
        <f>IF(ISERROR(VLOOKUP(LEFT(TablaD50[[#This Row],[Articulo]],6),ComparteD50[#All],2,FALSE)),"ND",TablaD50[[#This Row],[Articulo]])</f>
        <v>ND</v>
      </c>
      <c r="M10083" s="33" t="str">
        <f>IF(TablaD50[[#This Row],[Codigo Autorizadas]]="ND","ND",TablaD50[[#This Row],[ExistenciaActualUC]])</f>
        <v>ND</v>
      </c>
      <c r="N10083" s="34" t="str">
        <f>IF(TablaD50[[#This Row],[Almacen]]="","","D50")</f>
        <v/>
      </c>
    </row>
    <row r="10084" spans="7:14" x14ac:dyDescent="0.25">
      <c r="G10084"/>
      <c r="H10084"/>
      <c r="I10084" s="47"/>
      <c r="J10084" s="31"/>
      <c r="K10084" s="31"/>
      <c r="L10084" s="32" t="str">
        <f>IF(ISERROR(VLOOKUP(LEFT(TablaD50[[#This Row],[Articulo]],6),ComparteD50[#All],2,FALSE)),"ND",TablaD50[[#This Row],[Articulo]])</f>
        <v>ND</v>
      </c>
      <c r="M10084" s="33" t="str">
        <f>IF(TablaD50[[#This Row],[Codigo Autorizadas]]="ND","ND",TablaD50[[#This Row],[ExistenciaActualUC]])</f>
        <v>ND</v>
      </c>
      <c r="N10084" s="34" t="str">
        <f>IF(TablaD50[[#This Row],[Almacen]]="","","D50")</f>
        <v/>
      </c>
    </row>
    <row r="10085" spans="7:14" x14ac:dyDescent="0.25">
      <c r="G10085"/>
      <c r="H10085"/>
      <c r="I10085" s="47"/>
      <c r="J10085" s="31"/>
      <c r="K10085" s="31"/>
      <c r="L10085" s="32" t="str">
        <f>IF(ISERROR(VLOOKUP(LEFT(TablaD50[[#This Row],[Articulo]],6),ComparteD50[#All],2,FALSE)),"ND",TablaD50[[#This Row],[Articulo]])</f>
        <v>ND</v>
      </c>
      <c r="M10085" s="33" t="str">
        <f>IF(TablaD50[[#This Row],[Codigo Autorizadas]]="ND","ND",TablaD50[[#This Row],[ExistenciaActualUC]])</f>
        <v>ND</v>
      </c>
      <c r="N10085" s="34" t="str">
        <f>IF(TablaD50[[#This Row],[Almacen]]="","","D50")</f>
        <v/>
      </c>
    </row>
    <row r="10086" spans="7:14" x14ac:dyDescent="0.25">
      <c r="G10086"/>
      <c r="H10086"/>
      <c r="I10086" s="48"/>
      <c r="J10086" s="44"/>
      <c r="K10086" s="44"/>
      <c r="L10086" s="45" t="str">
        <f>IF(ISERROR(VLOOKUP(LEFT(TablaD50[[#This Row],[Articulo]],6),ComparteD50[#All],2,FALSE)),"ND",TablaD50[[#This Row],[Articulo]])</f>
        <v>ND</v>
      </c>
      <c r="M10086" s="46" t="str">
        <f>IF(TablaD50[[#This Row],[Codigo Autorizadas]]="ND","ND",TablaD50[[#This Row],[ExistenciaActualUC]])</f>
        <v>ND</v>
      </c>
      <c r="N10086" s="43" t="str">
        <f>IF(TablaD50[[#This Row],[Almacen]]="","","D50")</f>
        <v/>
      </c>
    </row>
    <row r="10087" spans="7:14" x14ac:dyDescent="0.25">
      <c r="G10087"/>
      <c r="H10087"/>
      <c r="I10087" s="48"/>
      <c r="J10087" s="44"/>
      <c r="K10087" s="44"/>
      <c r="L10087" s="45" t="str">
        <f>IF(ISERROR(VLOOKUP(LEFT(TablaD50[[#This Row],[Articulo]],6),ComparteD50[#All],2,FALSE)),"ND",TablaD50[[#This Row],[Articulo]])</f>
        <v>ND</v>
      </c>
      <c r="M10087" s="46" t="str">
        <f>IF(TablaD50[[#This Row],[Codigo Autorizadas]]="ND","ND",TablaD50[[#This Row],[ExistenciaActualUC]])</f>
        <v>ND</v>
      </c>
      <c r="N10087" s="43" t="str">
        <f>IF(TablaD50[[#This Row],[Almacen]]="","","D50")</f>
        <v/>
      </c>
    </row>
    <row r="10088" spans="7:14" x14ac:dyDescent="0.25">
      <c r="G10088"/>
      <c r="H10088"/>
      <c r="I10088" s="48"/>
      <c r="J10088" s="44"/>
      <c r="K10088" s="44"/>
      <c r="L10088" s="45" t="str">
        <f>IF(ISERROR(VLOOKUP(LEFT(TablaD50[[#This Row],[Articulo]],6),ComparteD50[#All],2,FALSE)),"ND",TablaD50[[#This Row],[Articulo]])</f>
        <v>ND</v>
      </c>
      <c r="M10088" s="46" t="str">
        <f>IF(TablaD50[[#This Row],[Codigo Autorizadas]]="ND","ND",TablaD50[[#This Row],[ExistenciaActualUC]])</f>
        <v>ND</v>
      </c>
      <c r="N10088" s="43" t="str">
        <f>IF(TablaD50[[#This Row],[Almacen]]="","","D50")</f>
        <v/>
      </c>
    </row>
    <row r="10089" spans="7:14" x14ac:dyDescent="0.25">
      <c r="G10089"/>
      <c r="H10089"/>
      <c r="I10089" s="48"/>
      <c r="J10089" s="44"/>
      <c r="K10089" s="44"/>
      <c r="L10089" s="45" t="str">
        <f>IF(ISERROR(VLOOKUP(LEFT(TablaD50[[#This Row],[Articulo]],6),ComparteD50[#All],2,FALSE)),"ND",TablaD50[[#This Row],[Articulo]])</f>
        <v>ND</v>
      </c>
      <c r="M10089" s="46" t="str">
        <f>IF(TablaD50[[#This Row],[Codigo Autorizadas]]="ND","ND",TablaD50[[#This Row],[ExistenciaActualUC]])</f>
        <v>ND</v>
      </c>
      <c r="N10089" s="43" t="str">
        <f>IF(TablaD50[[#This Row],[Almacen]]="","","D50")</f>
        <v/>
      </c>
    </row>
    <row r="10090" spans="7:14" x14ac:dyDescent="0.25">
      <c r="G10090"/>
      <c r="H10090"/>
      <c r="I10090" s="48"/>
      <c r="J10090" s="44"/>
      <c r="K10090" s="44"/>
      <c r="L10090" s="45" t="str">
        <f>IF(ISERROR(VLOOKUP(LEFT(TablaD50[[#This Row],[Articulo]],6),ComparteD50[#All],2,FALSE)),"ND",TablaD50[[#This Row],[Articulo]])</f>
        <v>ND</v>
      </c>
      <c r="M10090" s="46" t="str">
        <f>IF(TablaD50[[#This Row],[Codigo Autorizadas]]="ND","ND",TablaD50[[#This Row],[ExistenciaActualUC]])</f>
        <v>ND</v>
      </c>
      <c r="N10090" s="43" t="str">
        <f>IF(TablaD50[[#This Row],[Almacen]]="","","D50")</f>
        <v/>
      </c>
    </row>
    <row r="10091" spans="7:14" x14ac:dyDescent="0.25">
      <c r="G10091"/>
      <c r="H10091"/>
      <c r="I10091" s="48"/>
      <c r="J10091" s="44"/>
      <c r="K10091" s="44"/>
      <c r="L10091" s="45" t="str">
        <f>IF(ISERROR(VLOOKUP(LEFT(TablaD50[[#This Row],[Articulo]],6),ComparteD50[#All],2,FALSE)),"ND",TablaD50[[#This Row],[Articulo]])</f>
        <v>ND</v>
      </c>
      <c r="M10091" s="46" t="str">
        <f>IF(TablaD50[[#This Row],[Codigo Autorizadas]]="ND","ND",TablaD50[[#This Row],[ExistenciaActualUC]])</f>
        <v>ND</v>
      </c>
      <c r="N10091" s="43" t="str">
        <f>IF(TablaD50[[#This Row],[Almacen]]="","","D50")</f>
        <v/>
      </c>
    </row>
    <row r="10092" spans="7:14" x14ac:dyDescent="0.25">
      <c r="G10092"/>
      <c r="H10092"/>
      <c r="I10092" s="48"/>
      <c r="J10092" s="44"/>
      <c r="K10092" s="44"/>
      <c r="L10092" s="45" t="str">
        <f>IF(ISERROR(VLOOKUP(LEFT(TablaD50[[#This Row],[Articulo]],6),ComparteD50[#All],2,FALSE)),"ND",TablaD50[[#This Row],[Articulo]])</f>
        <v>ND</v>
      </c>
      <c r="M10092" s="46" t="str">
        <f>IF(TablaD50[[#This Row],[Codigo Autorizadas]]="ND","ND",TablaD50[[#This Row],[ExistenciaActualUC]])</f>
        <v>ND</v>
      </c>
      <c r="N10092" s="43" t="str">
        <f>IF(TablaD50[[#This Row],[Almacen]]="","","D50")</f>
        <v/>
      </c>
    </row>
    <row r="10093" spans="7:14" x14ac:dyDescent="0.25">
      <c r="G10093"/>
      <c r="H10093"/>
      <c r="I10093" s="48"/>
      <c r="J10093" s="44"/>
      <c r="K10093" s="44"/>
      <c r="L10093" s="45" t="str">
        <f>IF(ISERROR(VLOOKUP(LEFT(TablaD50[[#This Row],[Articulo]],6),ComparteD50[#All],2,FALSE)),"ND",TablaD50[[#This Row],[Articulo]])</f>
        <v>ND</v>
      </c>
      <c r="M10093" s="46" t="str">
        <f>IF(TablaD50[[#This Row],[Codigo Autorizadas]]="ND","ND",TablaD50[[#This Row],[ExistenciaActualUC]])</f>
        <v>ND</v>
      </c>
      <c r="N10093" s="43" t="str">
        <f>IF(TablaD50[[#This Row],[Almacen]]="","","D50")</f>
        <v/>
      </c>
    </row>
    <row r="10094" spans="7:14" x14ac:dyDescent="0.25">
      <c r="G10094"/>
      <c r="H10094"/>
      <c r="I10094" s="48"/>
      <c r="J10094" s="44"/>
      <c r="K10094" s="44"/>
      <c r="L10094" s="45" t="str">
        <f>IF(ISERROR(VLOOKUP(LEFT(TablaD50[[#This Row],[Articulo]],6),ComparteD50[#All],2,FALSE)),"ND",TablaD50[[#This Row],[Articulo]])</f>
        <v>ND</v>
      </c>
      <c r="M10094" s="46" t="str">
        <f>IF(TablaD50[[#This Row],[Codigo Autorizadas]]="ND","ND",TablaD50[[#This Row],[ExistenciaActualUC]])</f>
        <v>ND</v>
      </c>
      <c r="N10094" s="43" t="str">
        <f>IF(TablaD50[[#This Row],[Almacen]]="","","D50")</f>
        <v/>
      </c>
    </row>
    <row r="10095" spans="7:14" x14ac:dyDescent="0.25">
      <c r="G10095"/>
      <c r="H10095"/>
      <c r="I10095" s="48"/>
      <c r="J10095" s="44"/>
      <c r="K10095" s="44"/>
      <c r="L10095" s="45" t="str">
        <f>IF(ISERROR(VLOOKUP(LEFT(TablaD50[[#This Row],[Articulo]],6),ComparteD50[#All],2,FALSE)),"ND",TablaD50[[#This Row],[Articulo]])</f>
        <v>ND</v>
      </c>
      <c r="M10095" s="46" t="str">
        <f>IF(TablaD50[[#This Row],[Codigo Autorizadas]]="ND","ND",TablaD50[[#This Row],[ExistenciaActualUC]])</f>
        <v>ND</v>
      </c>
      <c r="N10095" s="43" t="str">
        <f>IF(TablaD50[[#This Row],[Almacen]]="","","D50")</f>
        <v/>
      </c>
    </row>
    <row r="10096" spans="7:14" x14ac:dyDescent="0.25">
      <c r="G10096"/>
      <c r="H10096"/>
      <c r="I10096" s="48"/>
      <c r="J10096" s="44"/>
      <c r="K10096" s="44"/>
      <c r="L10096" s="45" t="str">
        <f>IF(ISERROR(VLOOKUP(LEFT(TablaD50[[#This Row],[Articulo]],6),ComparteD50[#All],2,FALSE)),"ND",TablaD50[[#This Row],[Articulo]])</f>
        <v>ND</v>
      </c>
      <c r="M10096" s="46" t="str">
        <f>IF(TablaD50[[#This Row],[Codigo Autorizadas]]="ND","ND",TablaD50[[#This Row],[ExistenciaActualUC]])</f>
        <v>ND</v>
      </c>
      <c r="N10096" s="43" t="str">
        <f>IF(TablaD50[[#This Row],[Almacen]]="","","D50")</f>
        <v/>
      </c>
    </row>
    <row r="10097" spans="7:14" x14ac:dyDescent="0.25">
      <c r="G10097"/>
      <c r="H10097"/>
      <c r="I10097" s="48"/>
      <c r="J10097" s="44"/>
      <c r="K10097" s="44"/>
      <c r="L10097" s="45" t="str">
        <f>IF(ISERROR(VLOOKUP(LEFT(TablaD50[[#This Row],[Articulo]],6),ComparteD50[#All],2,FALSE)),"ND",TablaD50[[#This Row],[Articulo]])</f>
        <v>ND</v>
      </c>
      <c r="M10097" s="46" t="str">
        <f>IF(TablaD50[[#This Row],[Codigo Autorizadas]]="ND","ND",TablaD50[[#This Row],[ExistenciaActualUC]])</f>
        <v>ND</v>
      </c>
      <c r="N10097" s="43" t="str">
        <f>IF(TablaD50[[#This Row],[Almacen]]="","","D50")</f>
        <v/>
      </c>
    </row>
    <row r="10098" spans="7:14" x14ac:dyDescent="0.25">
      <c r="G10098"/>
      <c r="H10098"/>
      <c r="I10098" s="48"/>
      <c r="J10098" s="44"/>
      <c r="K10098" s="44"/>
      <c r="L10098" s="45" t="str">
        <f>IF(ISERROR(VLOOKUP(LEFT(TablaD50[[#This Row],[Articulo]],6),ComparteD50[#All],2,FALSE)),"ND",TablaD50[[#This Row],[Articulo]])</f>
        <v>ND</v>
      </c>
      <c r="M10098" s="46" t="str">
        <f>IF(TablaD50[[#This Row],[Codigo Autorizadas]]="ND","ND",TablaD50[[#This Row],[ExistenciaActualUC]])</f>
        <v>ND</v>
      </c>
      <c r="N10098" s="43" t="str">
        <f>IF(TablaD50[[#This Row],[Almacen]]="","","D50")</f>
        <v/>
      </c>
    </row>
    <row r="10099" spans="7:14" x14ac:dyDescent="0.25">
      <c r="G10099"/>
      <c r="H10099"/>
      <c r="I10099" s="48"/>
      <c r="J10099" s="44"/>
      <c r="K10099" s="44"/>
      <c r="L10099" s="45" t="str">
        <f>IF(ISERROR(VLOOKUP(LEFT(TablaD50[[#This Row],[Articulo]],6),ComparteD50[#All],2,FALSE)),"ND",TablaD50[[#This Row],[Articulo]])</f>
        <v>ND</v>
      </c>
      <c r="M10099" s="46" t="str">
        <f>IF(TablaD50[[#This Row],[Codigo Autorizadas]]="ND","ND",TablaD50[[#This Row],[ExistenciaActualUC]])</f>
        <v>ND</v>
      </c>
      <c r="N10099" s="43" t="str">
        <f>IF(TablaD50[[#This Row],[Almacen]]="","","D50")</f>
        <v/>
      </c>
    </row>
    <row r="10100" spans="7:14" x14ac:dyDescent="0.25">
      <c r="G10100"/>
      <c r="H10100"/>
      <c r="I10100" s="48"/>
      <c r="J10100" s="44"/>
      <c r="K10100" s="44"/>
      <c r="L10100" s="45" t="str">
        <f>IF(ISERROR(VLOOKUP(LEFT(TablaD50[[#This Row],[Articulo]],6),ComparteD50[#All],2,FALSE)),"ND",TablaD50[[#This Row],[Articulo]])</f>
        <v>ND</v>
      </c>
      <c r="M10100" s="46" t="str">
        <f>IF(TablaD50[[#This Row],[Codigo Autorizadas]]="ND","ND",TablaD50[[#This Row],[ExistenciaActualUC]])</f>
        <v>ND</v>
      </c>
      <c r="N10100" s="43" t="str">
        <f>IF(TablaD50[[#This Row],[Almacen]]="","","D50")</f>
        <v/>
      </c>
    </row>
    <row r="10101" spans="7:14" x14ac:dyDescent="0.25">
      <c r="G10101"/>
      <c r="H10101"/>
      <c r="I10101" s="48"/>
      <c r="J10101" s="44"/>
      <c r="K10101" s="44"/>
      <c r="L10101" s="45" t="str">
        <f>IF(ISERROR(VLOOKUP(LEFT(TablaD50[[#This Row],[Articulo]],6),ComparteD50[#All],2,FALSE)),"ND",TablaD50[[#This Row],[Articulo]])</f>
        <v>ND</v>
      </c>
      <c r="M10101" s="46" t="str">
        <f>IF(TablaD50[[#This Row],[Codigo Autorizadas]]="ND","ND",TablaD50[[#This Row],[ExistenciaActualUC]])</f>
        <v>ND</v>
      </c>
      <c r="N10101" s="43" t="str">
        <f>IF(TablaD50[[#This Row],[Almacen]]="","","D50")</f>
        <v/>
      </c>
    </row>
    <row r="10102" spans="7:14" x14ac:dyDescent="0.25">
      <c r="G10102"/>
      <c r="H10102"/>
      <c r="I10102" s="48"/>
      <c r="J10102" s="44"/>
      <c r="K10102" s="44"/>
      <c r="L10102" s="45" t="str">
        <f>IF(ISERROR(VLOOKUP(LEFT(TablaD50[[#This Row],[Articulo]],6),ComparteD50[#All],2,FALSE)),"ND",TablaD50[[#This Row],[Articulo]])</f>
        <v>ND</v>
      </c>
      <c r="M10102" s="46" t="str">
        <f>IF(TablaD50[[#This Row],[Codigo Autorizadas]]="ND","ND",TablaD50[[#This Row],[ExistenciaActualUC]])</f>
        <v>ND</v>
      </c>
      <c r="N10102" s="43" t="str">
        <f>IF(TablaD50[[#This Row],[Almacen]]="","","D50")</f>
        <v/>
      </c>
    </row>
    <row r="10103" spans="7:14" x14ac:dyDescent="0.25">
      <c r="G10103"/>
      <c r="H10103"/>
      <c r="I10103" s="48"/>
      <c r="J10103" s="44"/>
      <c r="K10103" s="44"/>
      <c r="L10103" s="45" t="str">
        <f>IF(ISERROR(VLOOKUP(LEFT(TablaD50[[#This Row],[Articulo]],6),ComparteD50[#All],2,FALSE)),"ND",TablaD50[[#This Row],[Articulo]])</f>
        <v>ND</v>
      </c>
      <c r="M10103" s="46" t="str">
        <f>IF(TablaD50[[#This Row],[Codigo Autorizadas]]="ND","ND",TablaD50[[#This Row],[ExistenciaActualUC]])</f>
        <v>ND</v>
      </c>
      <c r="N10103" s="43" t="str">
        <f>IF(TablaD50[[#This Row],[Almacen]]="","","D50")</f>
        <v/>
      </c>
    </row>
    <row r="10104" spans="7:14" x14ac:dyDescent="0.25">
      <c r="G10104"/>
      <c r="H10104"/>
      <c r="I10104" s="48"/>
      <c r="J10104" s="44"/>
      <c r="K10104" s="44"/>
      <c r="L10104" s="45" t="str">
        <f>IF(ISERROR(VLOOKUP(LEFT(TablaD50[[#This Row],[Articulo]],6),ComparteD50[#All],2,FALSE)),"ND",TablaD50[[#This Row],[Articulo]])</f>
        <v>ND</v>
      </c>
      <c r="M10104" s="46" t="str">
        <f>IF(TablaD50[[#This Row],[Codigo Autorizadas]]="ND","ND",TablaD50[[#This Row],[ExistenciaActualUC]])</f>
        <v>ND</v>
      </c>
      <c r="N10104" s="43" t="str">
        <f>IF(TablaD50[[#This Row],[Almacen]]="","","D50")</f>
        <v/>
      </c>
    </row>
    <row r="10105" spans="7:14" x14ac:dyDescent="0.25">
      <c r="G10105"/>
      <c r="H10105"/>
      <c r="I10105" s="48"/>
      <c r="J10105" s="44"/>
      <c r="K10105" s="44"/>
      <c r="L10105" s="45" t="str">
        <f>IF(ISERROR(VLOOKUP(LEFT(TablaD50[[#This Row],[Articulo]],6),ComparteD50[#All],2,FALSE)),"ND",TablaD50[[#This Row],[Articulo]])</f>
        <v>ND</v>
      </c>
      <c r="M10105" s="46" t="str">
        <f>IF(TablaD50[[#This Row],[Codigo Autorizadas]]="ND","ND",TablaD50[[#This Row],[ExistenciaActualUC]])</f>
        <v>ND</v>
      </c>
      <c r="N10105" s="43" t="str">
        <f>IF(TablaD50[[#This Row],[Almacen]]="","","D50")</f>
        <v/>
      </c>
    </row>
    <row r="10106" spans="7:14" x14ac:dyDescent="0.25">
      <c r="G10106"/>
      <c r="H10106"/>
      <c r="I10106" s="48"/>
      <c r="J10106" s="44"/>
      <c r="K10106" s="44"/>
      <c r="L10106" s="45" t="str">
        <f>IF(ISERROR(VLOOKUP(LEFT(TablaD50[[#This Row],[Articulo]],6),ComparteD50[#All],2,FALSE)),"ND",TablaD50[[#This Row],[Articulo]])</f>
        <v>ND</v>
      </c>
      <c r="M10106" s="46" t="str">
        <f>IF(TablaD50[[#This Row],[Codigo Autorizadas]]="ND","ND",TablaD50[[#This Row],[ExistenciaActualUC]])</f>
        <v>ND</v>
      </c>
      <c r="N10106" s="43" t="str">
        <f>IF(TablaD50[[#This Row],[Almacen]]="","","D50")</f>
        <v/>
      </c>
    </row>
    <row r="10107" spans="7:14" x14ac:dyDescent="0.25">
      <c r="G10107"/>
      <c r="H10107"/>
      <c r="I10107" s="48"/>
      <c r="J10107" s="44"/>
      <c r="K10107" s="44"/>
      <c r="L10107" s="45" t="str">
        <f>IF(ISERROR(VLOOKUP(LEFT(TablaD50[[#This Row],[Articulo]],6),ComparteD50[#All],2,FALSE)),"ND",TablaD50[[#This Row],[Articulo]])</f>
        <v>ND</v>
      </c>
      <c r="M10107" s="46" t="str">
        <f>IF(TablaD50[[#This Row],[Codigo Autorizadas]]="ND","ND",TablaD50[[#This Row],[ExistenciaActualUC]])</f>
        <v>ND</v>
      </c>
      <c r="N10107" s="43" t="str">
        <f>IF(TablaD50[[#This Row],[Almacen]]="","","D50")</f>
        <v/>
      </c>
    </row>
    <row r="10108" spans="7:14" x14ac:dyDescent="0.25">
      <c r="G10108"/>
      <c r="H10108"/>
      <c r="I10108" s="48"/>
      <c r="J10108" s="44"/>
      <c r="K10108" s="44"/>
      <c r="L10108" s="45" t="str">
        <f>IF(ISERROR(VLOOKUP(LEFT(TablaD50[[#This Row],[Articulo]],6),ComparteD50[#All],2,FALSE)),"ND",TablaD50[[#This Row],[Articulo]])</f>
        <v>ND</v>
      </c>
      <c r="M10108" s="46" t="str">
        <f>IF(TablaD50[[#This Row],[Codigo Autorizadas]]="ND","ND",TablaD50[[#This Row],[ExistenciaActualUC]])</f>
        <v>ND</v>
      </c>
      <c r="N10108" s="43" t="str">
        <f>IF(TablaD50[[#This Row],[Almacen]]="","","D50")</f>
        <v/>
      </c>
    </row>
    <row r="10109" spans="7:14" x14ac:dyDescent="0.25">
      <c r="G10109"/>
      <c r="H10109"/>
      <c r="I10109" s="48"/>
      <c r="J10109" s="44"/>
      <c r="K10109" s="44"/>
      <c r="L10109" s="45" t="str">
        <f>IF(ISERROR(VLOOKUP(LEFT(TablaD50[[#This Row],[Articulo]],6),ComparteD50[#All],2,FALSE)),"ND",TablaD50[[#This Row],[Articulo]])</f>
        <v>ND</v>
      </c>
      <c r="M10109" s="46" t="str">
        <f>IF(TablaD50[[#This Row],[Codigo Autorizadas]]="ND","ND",TablaD50[[#This Row],[ExistenciaActualUC]])</f>
        <v>ND</v>
      </c>
      <c r="N10109" s="43" t="str">
        <f>IF(TablaD50[[#This Row],[Almacen]]="","","D50")</f>
        <v/>
      </c>
    </row>
    <row r="10110" spans="7:14" x14ac:dyDescent="0.25">
      <c r="G10110"/>
      <c r="H10110"/>
      <c r="I10110" s="48"/>
      <c r="J10110" s="44"/>
      <c r="K10110" s="44"/>
      <c r="L10110" s="45" t="str">
        <f>IF(ISERROR(VLOOKUP(LEFT(TablaD50[[#This Row],[Articulo]],6),ComparteD50[#All],2,FALSE)),"ND",TablaD50[[#This Row],[Articulo]])</f>
        <v>ND</v>
      </c>
      <c r="M10110" s="46" t="str">
        <f>IF(TablaD50[[#This Row],[Codigo Autorizadas]]="ND","ND",TablaD50[[#This Row],[ExistenciaActualUC]])</f>
        <v>ND</v>
      </c>
      <c r="N10110" s="43" t="str">
        <f>IF(TablaD50[[#This Row],[Almacen]]="","","D50")</f>
        <v/>
      </c>
    </row>
    <row r="10111" spans="7:14" x14ac:dyDescent="0.25">
      <c r="G10111"/>
      <c r="H10111"/>
      <c r="I10111" s="48"/>
      <c r="J10111" s="44"/>
      <c r="K10111" s="44"/>
      <c r="L10111" s="45" t="str">
        <f>IF(ISERROR(VLOOKUP(LEFT(TablaD50[[#This Row],[Articulo]],6),ComparteD50[#All],2,FALSE)),"ND",TablaD50[[#This Row],[Articulo]])</f>
        <v>ND</v>
      </c>
      <c r="M10111" s="46" t="str">
        <f>IF(TablaD50[[#This Row],[Codigo Autorizadas]]="ND","ND",TablaD50[[#This Row],[ExistenciaActualUC]])</f>
        <v>ND</v>
      </c>
      <c r="N10111" s="43" t="str">
        <f>IF(TablaD50[[#This Row],[Almacen]]="","","D50")</f>
        <v/>
      </c>
    </row>
    <row r="10112" spans="7:14" x14ac:dyDescent="0.25">
      <c r="G10112"/>
      <c r="H10112"/>
      <c r="I10112" s="48"/>
      <c r="J10112" s="44"/>
      <c r="K10112" s="44"/>
      <c r="L10112" s="45" t="str">
        <f>IF(ISERROR(VLOOKUP(LEFT(TablaD50[[#This Row],[Articulo]],6),ComparteD50[#All],2,FALSE)),"ND",TablaD50[[#This Row],[Articulo]])</f>
        <v>ND</v>
      </c>
      <c r="M10112" s="46" t="str">
        <f>IF(TablaD50[[#This Row],[Codigo Autorizadas]]="ND","ND",TablaD50[[#This Row],[ExistenciaActualUC]])</f>
        <v>ND</v>
      </c>
      <c r="N10112" s="43" t="str">
        <f>IF(TablaD50[[#This Row],[Almacen]]="","","D50")</f>
        <v/>
      </c>
    </row>
    <row r="10113" spans="7:14" x14ac:dyDescent="0.25">
      <c r="G10113"/>
      <c r="H10113"/>
      <c r="I10113" s="48"/>
      <c r="J10113" s="44"/>
      <c r="K10113" s="44"/>
      <c r="L10113" s="45" t="str">
        <f>IF(ISERROR(VLOOKUP(LEFT(TablaD50[[#This Row],[Articulo]],6),ComparteD50[#All],2,FALSE)),"ND",TablaD50[[#This Row],[Articulo]])</f>
        <v>ND</v>
      </c>
      <c r="M10113" s="46" t="str">
        <f>IF(TablaD50[[#This Row],[Codigo Autorizadas]]="ND","ND",TablaD50[[#This Row],[ExistenciaActualUC]])</f>
        <v>ND</v>
      </c>
      <c r="N10113" s="43" t="str">
        <f>IF(TablaD50[[#This Row],[Almacen]]="","","D50")</f>
        <v/>
      </c>
    </row>
    <row r="10114" spans="7:14" x14ac:dyDescent="0.25">
      <c r="G10114"/>
      <c r="H10114"/>
      <c r="I10114" s="48"/>
      <c r="J10114" s="44"/>
      <c r="K10114" s="44"/>
      <c r="L10114" s="45" t="str">
        <f>IF(ISERROR(VLOOKUP(LEFT(TablaD50[[#This Row],[Articulo]],6),ComparteD50[#All],2,FALSE)),"ND",TablaD50[[#This Row],[Articulo]])</f>
        <v>ND</v>
      </c>
      <c r="M10114" s="46" t="str">
        <f>IF(TablaD50[[#This Row],[Codigo Autorizadas]]="ND","ND",TablaD50[[#This Row],[ExistenciaActualUC]])</f>
        <v>ND</v>
      </c>
      <c r="N10114" s="43" t="str">
        <f>IF(TablaD50[[#This Row],[Almacen]]="","","D50")</f>
        <v/>
      </c>
    </row>
    <row r="10115" spans="7:14" x14ac:dyDescent="0.25">
      <c r="G10115"/>
      <c r="H10115"/>
      <c r="I10115" s="48"/>
      <c r="J10115" s="44"/>
      <c r="K10115" s="44"/>
      <c r="L10115" s="45" t="str">
        <f>IF(ISERROR(VLOOKUP(LEFT(TablaD50[[#This Row],[Articulo]],6),ComparteD50[#All],2,FALSE)),"ND",TablaD50[[#This Row],[Articulo]])</f>
        <v>ND</v>
      </c>
      <c r="M10115" s="46" t="str">
        <f>IF(TablaD50[[#This Row],[Codigo Autorizadas]]="ND","ND",TablaD50[[#This Row],[ExistenciaActualUC]])</f>
        <v>ND</v>
      </c>
      <c r="N10115" s="43" t="str">
        <f>IF(TablaD50[[#This Row],[Almacen]]="","","D50")</f>
        <v/>
      </c>
    </row>
    <row r="10116" spans="7:14" x14ac:dyDescent="0.25">
      <c r="G10116"/>
      <c r="H10116"/>
      <c r="I10116" s="48"/>
      <c r="J10116" s="44"/>
      <c r="K10116" s="44"/>
      <c r="L10116" s="45" t="str">
        <f>IF(ISERROR(VLOOKUP(LEFT(TablaD50[[#This Row],[Articulo]],6),ComparteD50[#All],2,FALSE)),"ND",TablaD50[[#This Row],[Articulo]])</f>
        <v>ND</v>
      </c>
      <c r="M10116" s="46" t="str">
        <f>IF(TablaD50[[#This Row],[Codigo Autorizadas]]="ND","ND",TablaD50[[#This Row],[ExistenciaActualUC]])</f>
        <v>ND</v>
      </c>
      <c r="N10116" s="43" t="str">
        <f>IF(TablaD50[[#This Row],[Almacen]]="","","D50")</f>
        <v/>
      </c>
    </row>
    <row r="10117" spans="7:14" x14ac:dyDescent="0.25">
      <c r="G10117"/>
      <c r="H10117"/>
      <c r="I10117" s="48"/>
      <c r="J10117" s="44"/>
      <c r="K10117" s="44"/>
      <c r="L10117" s="45" t="str">
        <f>IF(ISERROR(VLOOKUP(LEFT(TablaD50[[#This Row],[Articulo]],6),ComparteD50[#All],2,FALSE)),"ND",TablaD50[[#This Row],[Articulo]])</f>
        <v>ND</v>
      </c>
      <c r="M10117" s="46" t="str">
        <f>IF(TablaD50[[#This Row],[Codigo Autorizadas]]="ND","ND",TablaD50[[#This Row],[ExistenciaActualUC]])</f>
        <v>ND</v>
      </c>
      <c r="N10117" s="43" t="str">
        <f>IF(TablaD50[[#This Row],[Almacen]]="","","D50")</f>
        <v/>
      </c>
    </row>
    <row r="10118" spans="7:14" x14ac:dyDescent="0.25">
      <c r="G10118"/>
      <c r="H10118"/>
      <c r="I10118" s="48"/>
      <c r="J10118" s="44"/>
      <c r="K10118" s="44"/>
      <c r="L10118" s="45" t="str">
        <f>IF(ISERROR(VLOOKUP(LEFT(TablaD50[[#This Row],[Articulo]],6),ComparteD50[#All],2,FALSE)),"ND",TablaD50[[#This Row],[Articulo]])</f>
        <v>ND</v>
      </c>
      <c r="M10118" s="46" t="str">
        <f>IF(TablaD50[[#This Row],[Codigo Autorizadas]]="ND","ND",TablaD50[[#This Row],[ExistenciaActualUC]])</f>
        <v>ND</v>
      </c>
      <c r="N10118" s="43" t="str">
        <f>IF(TablaD50[[#This Row],[Almacen]]="","","D50")</f>
        <v/>
      </c>
    </row>
    <row r="10119" spans="7:14" x14ac:dyDescent="0.25">
      <c r="G10119"/>
      <c r="H10119"/>
      <c r="I10119" s="48"/>
      <c r="J10119" s="44"/>
      <c r="K10119" s="44"/>
      <c r="L10119" s="45" t="str">
        <f>IF(ISERROR(VLOOKUP(LEFT(TablaD50[[#This Row],[Articulo]],6),ComparteD50[#All],2,FALSE)),"ND",TablaD50[[#This Row],[Articulo]])</f>
        <v>ND</v>
      </c>
      <c r="M10119" s="46" t="str">
        <f>IF(TablaD50[[#This Row],[Codigo Autorizadas]]="ND","ND",TablaD50[[#This Row],[ExistenciaActualUC]])</f>
        <v>ND</v>
      </c>
      <c r="N10119" s="43" t="str">
        <f>IF(TablaD50[[#This Row],[Almacen]]="","","D50")</f>
        <v/>
      </c>
    </row>
    <row r="10120" spans="7:14" x14ac:dyDescent="0.25">
      <c r="G10120"/>
      <c r="H10120"/>
      <c r="I10120" s="48"/>
      <c r="J10120" s="44"/>
      <c r="K10120" s="44"/>
      <c r="L10120" s="45" t="str">
        <f>IF(ISERROR(VLOOKUP(LEFT(TablaD50[[#This Row],[Articulo]],6),ComparteD50[#All],2,FALSE)),"ND",TablaD50[[#This Row],[Articulo]])</f>
        <v>ND</v>
      </c>
      <c r="M10120" s="46" t="str">
        <f>IF(TablaD50[[#This Row],[Codigo Autorizadas]]="ND","ND",TablaD50[[#This Row],[ExistenciaActualUC]])</f>
        <v>ND</v>
      </c>
      <c r="N10120" s="43" t="str">
        <f>IF(TablaD50[[#This Row],[Almacen]]="","","D50")</f>
        <v/>
      </c>
    </row>
    <row r="10121" spans="7:14" x14ac:dyDescent="0.25">
      <c r="G10121"/>
      <c r="H10121"/>
      <c r="I10121" s="48"/>
      <c r="J10121" s="44"/>
      <c r="K10121" s="44"/>
      <c r="L10121" s="45" t="str">
        <f>IF(ISERROR(VLOOKUP(LEFT(TablaD50[[#This Row],[Articulo]],6),ComparteD50[#All],2,FALSE)),"ND",TablaD50[[#This Row],[Articulo]])</f>
        <v>ND</v>
      </c>
      <c r="M10121" s="46" t="str">
        <f>IF(TablaD50[[#This Row],[Codigo Autorizadas]]="ND","ND",TablaD50[[#This Row],[ExistenciaActualUC]])</f>
        <v>ND</v>
      </c>
      <c r="N10121" s="43" t="str">
        <f>IF(TablaD50[[#This Row],[Almacen]]="","","D50")</f>
        <v/>
      </c>
    </row>
    <row r="10122" spans="7:14" x14ac:dyDescent="0.25">
      <c r="G10122"/>
      <c r="H10122"/>
      <c r="I10122" s="48"/>
      <c r="J10122" s="44"/>
      <c r="K10122" s="44"/>
      <c r="L10122" s="45" t="str">
        <f>IF(ISERROR(VLOOKUP(LEFT(TablaD50[[#This Row],[Articulo]],6),ComparteD50[#All],2,FALSE)),"ND",TablaD50[[#This Row],[Articulo]])</f>
        <v>ND</v>
      </c>
      <c r="M10122" s="46" t="str">
        <f>IF(TablaD50[[#This Row],[Codigo Autorizadas]]="ND","ND",TablaD50[[#This Row],[ExistenciaActualUC]])</f>
        <v>ND</v>
      </c>
      <c r="N10122" s="43" t="str">
        <f>IF(TablaD50[[#This Row],[Almacen]]="","","D50")</f>
        <v/>
      </c>
    </row>
    <row r="10123" spans="7:14" x14ac:dyDescent="0.25">
      <c r="G10123"/>
      <c r="H10123"/>
      <c r="I10123" s="48"/>
      <c r="J10123" s="44"/>
      <c r="K10123" s="44"/>
      <c r="L10123" s="45" t="str">
        <f>IF(ISERROR(VLOOKUP(LEFT(TablaD50[[#This Row],[Articulo]],6),ComparteD50[#All],2,FALSE)),"ND",TablaD50[[#This Row],[Articulo]])</f>
        <v>ND</v>
      </c>
      <c r="M10123" s="46" t="str">
        <f>IF(TablaD50[[#This Row],[Codigo Autorizadas]]="ND","ND",TablaD50[[#This Row],[ExistenciaActualUC]])</f>
        <v>ND</v>
      </c>
      <c r="N10123" s="43" t="str">
        <f>IF(TablaD50[[#This Row],[Almacen]]="","","D50")</f>
        <v/>
      </c>
    </row>
    <row r="10124" spans="7:14" x14ac:dyDescent="0.25">
      <c r="G10124"/>
      <c r="H10124"/>
      <c r="I10124" s="48"/>
      <c r="J10124" s="44"/>
      <c r="K10124" s="44"/>
      <c r="L10124" s="45" t="str">
        <f>IF(ISERROR(VLOOKUP(LEFT(TablaD50[[#This Row],[Articulo]],6),ComparteD50[#All],2,FALSE)),"ND",TablaD50[[#This Row],[Articulo]])</f>
        <v>ND</v>
      </c>
      <c r="M10124" s="46" t="str">
        <f>IF(TablaD50[[#This Row],[Codigo Autorizadas]]="ND","ND",TablaD50[[#This Row],[ExistenciaActualUC]])</f>
        <v>ND</v>
      </c>
      <c r="N10124" s="43" t="str">
        <f>IF(TablaD50[[#This Row],[Almacen]]="","","D50")</f>
        <v/>
      </c>
    </row>
    <row r="10125" spans="7:14" x14ac:dyDescent="0.25">
      <c r="G10125"/>
      <c r="H10125"/>
      <c r="I10125" s="48"/>
      <c r="J10125" s="44"/>
      <c r="K10125" s="44"/>
      <c r="L10125" s="45" t="str">
        <f>IF(ISERROR(VLOOKUP(LEFT(TablaD50[[#This Row],[Articulo]],6),ComparteD50[#All],2,FALSE)),"ND",TablaD50[[#This Row],[Articulo]])</f>
        <v>ND</v>
      </c>
      <c r="M10125" s="46" t="str">
        <f>IF(TablaD50[[#This Row],[Codigo Autorizadas]]="ND","ND",TablaD50[[#This Row],[ExistenciaActualUC]])</f>
        <v>ND</v>
      </c>
      <c r="N10125" s="43" t="str">
        <f>IF(TablaD50[[#This Row],[Almacen]]="","","D50")</f>
        <v/>
      </c>
    </row>
    <row r="10126" spans="7:14" x14ac:dyDescent="0.25">
      <c r="G10126"/>
      <c r="H10126"/>
      <c r="I10126" s="48"/>
      <c r="J10126" s="44"/>
      <c r="K10126" s="44"/>
      <c r="L10126" s="45" t="str">
        <f>IF(ISERROR(VLOOKUP(LEFT(TablaD50[[#This Row],[Articulo]],6),ComparteD50[#All],2,FALSE)),"ND",TablaD50[[#This Row],[Articulo]])</f>
        <v>ND</v>
      </c>
      <c r="M10126" s="46" t="str">
        <f>IF(TablaD50[[#This Row],[Codigo Autorizadas]]="ND","ND",TablaD50[[#This Row],[ExistenciaActualUC]])</f>
        <v>ND</v>
      </c>
      <c r="N10126" s="43" t="str">
        <f>IF(TablaD50[[#This Row],[Almacen]]="","","D50")</f>
        <v/>
      </c>
    </row>
    <row r="10127" spans="7:14" x14ac:dyDescent="0.25">
      <c r="G10127"/>
      <c r="H10127"/>
      <c r="I10127" s="48"/>
      <c r="J10127" s="44"/>
      <c r="K10127" s="44"/>
      <c r="L10127" s="45" t="str">
        <f>IF(ISERROR(VLOOKUP(LEFT(TablaD50[[#This Row],[Articulo]],6),ComparteD50[#All],2,FALSE)),"ND",TablaD50[[#This Row],[Articulo]])</f>
        <v>ND</v>
      </c>
      <c r="M10127" s="46" t="str">
        <f>IF(TablaD50[[#This Row],[Codigo Autorizadas]]="ND","ND",TablaD50[[#This Row],[ExistenciaActualUC]])</f>
        <v>ND</v>
      </c>
      <c r="N10127" s="43" t="str">
        <f>IF(TablaD50[[#This Row],[Almacen]]="","","D50")</f>
        <v/>
      </c>
    </row>
    <row r="10128" spans="7:14" x14ac:dyDescent="0.25">
      <c r="G10128"/>
      <c r="H10128"/>
      <c r="I10128" s="48"/>
      <c r="J10128" s="44"/>
      <c r="K10128" s="44"/>
      <c r="L10128" s="45" t="str">
        <f>IF(ISERROR(VLOOKUP(LEFT(TablaD50[[#This Row],[Articulo]],6),ComparteD50[#All],2,FALSE)),"ND",TablaD50[[#This Row],[Articulo]])</f>
        <v>ND</v>
      </c>
      <c r="M10128" s="46" t="str">
        <f>IF(TablaD50[[#This Row],[Codigo Autorizadas]]="ND","ND",TablaD50[[#This Row],[ExistenciaActualUC]])</f>
        <v>ND</v>
      </c>
      <c r="N10128" s="43" t="str">
        <f>IF(TablaD50[[#This Row],[Almacen]]="","","D50")</f>
        <v/>
      </c>
    </row>
    <row r="10129" spans="7:14" x14ac:dyDescent="0.25">
      <c r="G10129"/>
      <c r="H10129"/>
      <c r="I10129" s="48"/>
      <c r="J10129" s="44"/>
      <c r="K10129" s="44"/>
      <c r="L10129" s="45" t="str">
        <f>IF(ISERROR(VLOOKUP(LEFT(TablaD50[[#This Row],[Articulo]],6),ComparteD50[#All],2,FALSE)),"ND",TablaD50[[#This Row],[Articulo]])</f>
        <v>ND</v>
      </c>
      <c r="M10129" s="46" t="str">
        <f>IF(TablaD50[[#This Row],[Codigo Autorizadas]]="ND","ND",TablaD50[[#This Row],[ExistenciaActualUC]])</f>
        <v>ND</v>
      </c>
      <c r="N10129" s="43" t="str">
        <f>IF(TablaD50[[#This Row],[Almacen]]="","","D50")</f>
        <v/>
      </c>
    </row>
    <row r="10130" spans="7:14" x14ac:dyDescent="0.25">
      <c r="G10130"/>
      <c r="H10130"/>
      <c r="I10130" s="48"/>
      <c r="J10130" s="44"/>
      <c r="K10130" s="44"/>
      <c r="L10130" s="45" t="str">
        <f>IF(ISERROR(VLOOKUP(LEFT(TablaD50[[#This Row],[Articulo]],6),ComparteD50[#All],2,FALSE)),"ND",TablaD50[[#This Row],[Articulo]])</f>
        <v>ND</v>
      </c>
      <c r="M10130" s="46" t="str">
        <f>IF(TablaD50[[#This Row],[Codigo Autorizadas]]="ND","ND",TablaD50[[#This Row],[ExistenciaActualUC]])</f>
        <v>ND</v>
      </c>
      <c r="N10130" s="43" t="str">
        <f>IF(TablaD50[[#This Row],[Almacen]]="","","D50")</f>
        <v/>
      </c>
    </row>
    <row r="10131" spans="7:14" x14ac:dyDescent="0.25">
      <c r="G10131"/>
      <c r="H10131"/>
      <c r="I10131" s="48"/>
      <c r="J10131" s="44"/>
      <c r="K10131" s="44"/>
      <c r="L10131" s="45" t="str">
        <f>IF(ISERROR(VLOOKUP(LEFT(TablaD50[[#This Row],[Articulo]],6),ComparteD50[#All],2,FALSE)),"ND",TablaD50[[#This Row],[Articulo]])</f>
        <v>ND</v>
      </c>
      <c r="M10131" s="46" t="str">
        <f>IF(TablaD50[[#This Row],[Codigo Autorizadas]]="ND","ND",TablaD50[[#This Row],[ExistenciaActualUC]])</f>
        <v>ND</v>
      </c>
      <c r="N10131" s="43" t="str">
        <f>IF(TablaD50[[#This Row],[Almacen]]="","","D50")</f>
        <v/>
      </c>
    </row>
    <row r="10132" spans="7:14" x14ac:dyDescent="0.25">
      <c r="G10132"/>
      <c r="H10132"/>
      <c r="I10132" s="48"/>
      <c r="J10132" s="44"/>
      <c r="K10132" s="44"/>
      <c r="L10132" s="45" t="str">
        <f>IF(ISERROR(VLOOKUP(LEFT(TablaD50[[#This Row],[Articulo]],6),ComparteD50[#All],2,FALSE)),"ND",TablaD50[[#This Row],[Articulo]])</f>
        <v>ND</v>
      </c>
      <c r="M10132" s="46" t="str">
        <f>IF(TablaD50[[#This Row],[Codigo Autorizadas]]="ND","ND",TablaD50[[#This Row],[ExistenciaActualUC]])</f>
        <v>ND</v>
      </c>
      <c r="N10132" s="43" t="str">
        <f>IF(TablaD50[[#This Row],[Almacen]]="","","D50")</f>
        <v/>
      </c>
    </row>
    <row r="10133" spans="7:14" x14ac:dyDescent="0.25">
      <c r="G10133"/>
      <c r="H10133"/>
      <c r="I10133" s="48"/>
      <c r="J10133" s="44"/>
      <c r="K10133" s="44"/>
      <c r="L10133" s="45" t="str">
        <f>IF(ISERROR(VLOOKUP(LEFT(TablaD50[[#This Row],[Articulo]],6),ComparteD50[#All],2,FALSE)),"ND",TablaD50[[#This Row],[Articulo]])</f>
        <v>ND</v>
      </c>
      <c r="M10133" s="46" t="str">
        <f>IF(TablaD50[[#This Row],[Codigo Autorizadas]]="ND","ND",TablaD50[[#This Row],[ExistenciaActualUC]])</f>
        <v>ND</v>
      </c>
      <c r="N10133" s="43" t="str">
        <f>IF(TablaD50[[#This Row],[Almacen]]="","","D50")</f>
        <v/>
      </c>
    </row>
    <row r="10134" spans="7:14" x14ac:dyDescent="0.25">
      <c r="G10134"/>
      <c r="H10134"/>
      <c r="I10134" s="48"/>
      <c r="J10134" s="44"/>
      <c r="K10134" s="44"/>
      <c r="L10134" s="45" t="str">
        <f>IF(ISERROR(VLOOKUP(LEFT(TablaD50[[#This Row],[Articulo]],6),ComparteD50[#All],2,FALSE)),"ND",TablaD50[[#This Row],[Articulo]])</f>
        <v>ND</v>
      </c>
      <c r="M10134" s="46" t="str">
        <f>IF(TablaD50[[#This Row],[Codigo Autorizadas]]="ND","ND",TablaD50[[#This Row],[ExistenciaActualUC]])</f>
        <v>ND</v>
      </c>
      <c r="N10134" s="43" t="str">
        <f>IF(TablaD50[[#This Row],[Almacen]]="","","D50")</f>
        <v/>
      </c>
    </row>
    <row r="10135" spans="7:14" x14ac:dyDescent="0.25">
      <c r="G10135"/>
      <c r="H10135"/>
      <c r="I10135" s="48"/>
      <c r="J10135" s="44"/>
      <c r="K10135" s="44"/>
      <c r="L10135" s="45" t="str">
        <f>IF(ISERROR(VLOOKUP(LEFT(TablaD50[[#This Row],[Articulo]],6),ComparteD50[#All],2,FALSE)),"ND",TablaD50[[#This Row],[Articulo]])</f>
        <v>ND</v>
      </c>
      <c r="M10135" s="46" t="str">
        <f>IF(TablaD50[[#This Row],[Codigo Autorizadas]]="ND","ND",TablaD50[[#This Row],[ExistenciaActualUC]])</f>
        <v>ND</v>
      </c>
      <c r="N10135" s="43" t="str">
        <f>IF(TablaD50[[#This Row],[Almacen]]="","","D50")</f>
        <v/>
      </c>
    </row>
    <row r="10136" spans="7:14" x14ac:dyDescent="0.25">
      <c r="G10136"/>
      <c r="H10136"/>
      <c r="I10136" s="48"/>
      <c r="J10136" s="44"/>
      <c r="K10136" s="44"/>
      <c r="L10136" s="45" t="str">
        <f>IF(ISERROR(VLOOKUP(LEFT(TablaD50[[#This Row],[Articulo]],6),ComparteD50[#All],2,FALSE)),"ND",TablaD50[[#This Row],[Articulo]])</f>
        <v>ND</v>
      </c>
      <c r="M10136" s="46" t="str">
        <f>IF(TablaD50[[#This Row],[Codigo Autorizadas]]="ND","ND",TablaD50[[#This Row],[ExistenciaActualUC]])</f>
        <v>ND</v>
      </c>
      <c r="N10136" s="43" t="str">
        <f>IF(TablaD50[[#This Row],[Almacen]]="","","D50")</f>
        <v/>
      </c>
    </row>
    <row r="10137" spans="7:14" x14ac:dyDescent="0.25">
      <c r="G10137"/>
      <c r="H10137"/>
      <c r="I10137" s="48"/>
      <c r="J10137" s="44"/>
      <c r="K10137" s="44"/>
      <c r="L10137" s="45" t="str">
        <f>IF(ISERROR(VLOOKUP(LEFT(TablaD50[[#This Row],[Articulo]],6),ComparteD50[#All],2,FALSE)),"ND",TablaD50[[#This Row],[Articulo]])</f>
        <v>ND</v>
      </c>
      <c r="M10137" s="46" t="str">
        <f>IF(TablaD50[[#This Row],[Codigo Autorizadas]]="ND","ND",TablaD50[[#This Row],[ExistenciaActualUC]])</f>
        <v>ND</v>
      </c>
      <c r="N10137" s="43" t="str">
        <f>IF(TablaD50[[#This Row],[Almacen]]="","","D50")</f>
        <v/>
      </c>
    </row>
    <row r="10138" spans="7:14" x14ac:dyDescent="0.25">
      <c r="G10138"/>
      <c r="H10138"/>
      <c r="I10138" s="48"/>
      <c r="J10138" s="44"/>
      <c r="K10138" s="44"/>
      <c r="L10138" s="45" t="str">
        <f>IF(ISERROR(VLOOKUP(LEFT(TablaD50[[#This Row],[Articulo]],6),ComparteD50[#All],2,FALSE)),"ND",TablaD50[[#This Row],[Articulo]])</f>
        <v>ND</v>
      </c>
      <c r="M10138" s="46" t="str">
        <f>IF(TablaD50[[#This Row],[Codigo Autorizadas]]="ND","ND",TablaD50[[#This Row],[ExistenciaActualUC]])</f>
        <v>ND</v>
      </c>
      <c r="N10138" s="43" t="str">
        <f>IF(TablaD50[[#This Row],[Almacen]]="","","D50")</f>
        <v/>
      </c>
    </row>
    <row r="10139" spans="7:14" x14ac:dyDescent="0.25">
      <c r="G10139"/>
      <c r="H10139"/>
      <c r="I10139" s="48"/>
      <c r="J10139" s="44"/>
      <c r="K10139" s="44"/>
      <c r="L10139" s="45" t="str">
        <f>IF(ISERROR(VLOOKUP(LEFT(TablaD50[[#This Row],[Articulo]],6),ComparteD50[#All],2,FALSE)),"ND",TablaD50[[#This Row],[Articulo]])</f>
        <v>ND</v>
      </c>
      <c r="M10139" s="46" t="str">
        <f>IF(TablaD50[[#This Row],[Codigo Autorizadas]]="ND","ND",TablaD50[[#This Row],[ExistenciaActualUC]])</f>
        <v>ND</v>
      </c>
      <c r="N10139" s="43" t="str">
        <f>IF(TablaD50[[#This Row],[Almacen]]="","","D50")</f>
        <v/>
      </c>
    </row>
    <row r="10140" spans="7:14" x14ac:dyDescent="0.25">
      <c r="G10140"/>
      <c r="H10140"/>
      <c r="I10140" s="48"/>
      <c r="J10140" s="44"/>
      <c r="K10140" s="44"/>
      <c r="L10140" s="45" t="str">
        <f>IF(ISERROR(VLOOKUP(LEFT(TablaD50[[#This Row],[Articulo]],6),ComparteD50[#All],2,FALSE)),"ND",TablaD50[[#This Row],[Articulo]])</f>
        <v>ND</v>
      </c>
      <c r="M10140" s="46" t="str">
        <f>IF(TablaD50[[#This Row],[Codigo Autorizadas]]="ND","ND",TablaD50[[#This Row],[ExistenciaActualUC]])</f>
        <v>ND</v>
      </c>
      <c r="N10140" s="43" t="str">
        <f>IF(TablaD50[[#This Row],[Almacen]]="","","D50")</f>
        <v/>
      </c>
    </row>
    <row r="10141" spans="7:14" x14ac:dyDescent="0.25">
      <c r="G10141"/>
      <c r="H10141"/>
      <c r="I10141" s="48"/>
      <c r="J10141" s="44"/>
      <c r="K10141" s="44"/>
      <c r="L10141" s="45" t="str">
        <f>IF(ISERROR(VLOOKUP(LEFT(TablaD50[[#This Row],[Articulo]],6),ComparteD50[#All],2,FALSE)),"ND",TablaD50[[#This Row],[Articulo]])</f>
        <v>ND</v>
      </c>
      <c r="M10141" s="46" t="str">
        <f>IF(TablaD50[[#This Row],[Codigo Autorizadas]]="ND","ND",TablaD50[[#This Row],[ExistenciaActualUC]])</f>
        <v>ND</v>
      </c>
      <c r="N10141" s="43" t="str">
        <f>IF(TablaD50[[#This Row],[Almacen]]="","","D50")</f>
        <v/>
      </c>
    </row>
    <row r="10142" spans="7:14" x14ac:dyDescent="0.25">
      <c r="G10142"/>
      <c r="H10142"/>
      <c r="I10142" s="48"/>
      <c r="J10142" s="44"/>
      <c r="K10142" s="44"/>
      <c r="L10142" s="45" t="str">
        <f>IF(ISERROR(VLOOKUP(LEFT(TablaD50[[#This Row],[Articulo]],6),ComparteD50[#All],2,FALSE)),"ND",TablaD50[[#This Row],[Articulo]])</f>
        <v>ND</v>
      </c>
      <c r="M10142" s="46" t="str">
        <f>IF(TablaD50[[#This Row],[Codigo Autorizadas]]="ND","ND",TablaD50[[#This Row],[ExistenciaActualUC]])</f>
        <v>ND</v>
      </c>
      <c r="N10142" s="43" t="str">
        <f>IF(TablaD50[[#This Row],[Almacen]]="","","D50")</f>
        <v/>
      </c>
    </row>
    <row r="10143" spans="7:14" x14ac:dyDescent="0.25">
      <c r="G10143"/>
      <c r="H10143"/>
      <c r="I10143" s="48"/>
      <c r="J10143" s="44"/>
      <c r="K10143" s="44"/>
      <c r="L10143" s="45" t="str">
        <f>IF(ISERROR(VLOOKUP(LEFT(TablaD50[[#This Row],[Articulo]],6),ComparteD50[#All],2,FALSE)),"ND",TablaD50[[#This Row],[Articulo]])</f>
        <v>ND</v>
      </c>
      <c r="M10143" s="46" t="str">
        <f>IF(TablaD50[[#This Row],[Codigo Autorizadas]]="ND","ND",TablaD50[[#This Row],[ExistenciaActualUC]])</f>
        <v>ND</v>
      </c>
      <c r="N10143" s="43" t="str">
        <f>IF(TablaD50[[#This Row],[Almacen]]="","","D50")</f>
        <v/>
      </c>
    </row>
    <row r="10144" spans="7:14" x14ac:dyDescent="0.25">
      <c r="G10144"/>
      <c r="H10144"/>
      <c r="I10144" s="48"/>
      <c r="J10144" s="44"/>
      <c r="K10144" s="44"/>
      <c r="L10144" s="45" t="str">
        <f>IF(ISERROR(VLOOKUP(LEFT(TablaD50[[#This Row],[Articulo]],6),ComparteD50[#All],2,FALSE)),"ND",TablaD50[[#This Row],[Articulo]])</f>
        <v>ND</v>
      </c>
      <c r="M10144" s="46" t="str">
        <f>IF(TablaD50[[#This Row],[Codigo Autorizadas]]="ND","ND",TablaD50[[#This Row],[ExistenciaActualUC]])</f>
        <v>ND</v>
      </c>
      <c r="N10144" s="43" t="str">
        <f>IF(TablaD50[[#This Row],[Almacen]]="","","D50")</f>
        <v/>
      </c>
    </row>
    <row r="10145" spans="7:14" x14ac:dyDescent="0.25">
      <c r="G10145"/>
      <c r="H10145"/>
      <c r="I10145" s="48"/>
      <c r="J10145" s="44"/>
      <c r="K10145" s="44"/>
      <c r="L10145" s="45" t="str">
        <f>IF(ISERROR(VLOOKUP(LEFT(TablaD50[[#This Row],[Articulo]],6),ComparteD50[#All],2,FALSE)),"ND",TablaD50[[#This Row],[Articulo]])</f>
        <v>ND</v>
      </c>
      <c r="M10145" s="46" t="str">
        <f>IF(TablaD50[[#This Row],[Codigo Autorizadas]]="ND","ND",TablaD50[[#This Row],[ExistenciaActualUC]])</f>
        <v>ND</v>
      </c>
      <c r="N10145" s="43" t="str">
        <f>IF(TablaD50[[#This Row],[Almacen]]="","","D50")</f>
        <v/>
      </c>
    </row>
    <row r="10146" spans="7:14" x14ac:dyDescent="0.25">
      <c r="G10146"/>
      <c r="H10146"/>
      <c r="I10146" s="48"/>
      <c r="J10146" s="44"/>
      <c r="K10146" s="44"/>
      <c r="L10146" s="45" t="str">
        <f>IF(ISERROR(VLOOKUP(LEFT(TablaD50[[#This Row],[Articulo]],6),ComparteD50[#All],2,FALSE)),"ND",TablaD50[[#This Row],[Articulo]])</f>
        <v>ND</v>
      </c>
      <c r="M10146" s="46" t="str">
        <f>IF(TablaD50[[#This Row],[Codigo Autorizadas]]="ND","ND",TablaD50[[#This Row],[ExistenciaActualUC]])</f>
        <v>ND</v>
      </c>
      <c r="N10146" s="43" t="str">
        <f>IF(TablaD50[[#This Row],[Almacen]]="","","D50")</f>
        <v/>
      </c>
    </row>
    <row r="10147" spans="7:14" x14ac:dyDescent="0.25">
      <c r="G10147"/>
      <c r="H10147"/>
      <c r="I10147" s="48"/>
      <c r="J10147" s="44"/>
      <c r="K10147" s="44"/>
      <c r="L10147" s="45" t="str">
        <f>IF(ISERROR(VLOOKUP(LEFT(TablaD50[[#This Row],[Articulo]],6),ComparteD50[#All],2,FALSE)),"ND",TablaD50[[#This Row],[Articulo]])</f>
        <v>ND</v>
      </c>
      <c r="M10147" s="46" t="str">
        <f>IF(TablaD50[[#This Row],[Codigo Autorizadas]]="ND","ND",TablaD50[[#This Row],[ExistenciaActualUC]])</f>
        <v>ND</v>
      </c>
      <c r="N10147" s="43" t="str">
        <f>IF(TablaD50[[#This Row],[Almacen]]="","","D50")</f>
        <v/>
      </c>
    </row>
    <row r="10148" spans="7:14" x14ac:dyDescent="0.25">
      <c r="G10148"/>
      <c r="H10148"/>
      <c r="I10148" s="48"/>
      <c r="J10148" s="44"/>
      <c r="K10148" s="44"/>
      <c r="L10148" s="45" t="str">
        <f>IF(ISERROR(VLOOKUP(LEFT(TablaD50[[#This Row],[Articulo]],6),ComparteD50[#All],2,FALSE)),"ND",TablaD50[[#This Row],[Articulo]])</f>
        <v>ND</v>
      </c>
      <c r="M10148" s="46" t="str">
        <f>IF(TablaD50[[#This Row],[Codigo Autorizadas]]="ND","ND",TablaD50[[#This Row],[ExistenciaActualUC]])</f>
        <v>ND</v>
      </c>
      <c r="N10148" s="43" t="str">
        <f>IF(TablaD50[[#This Row],[Almacen]]="","","D50")</f>
        <v/>
      </c>
    </row>
    <row r="10149" spans="7:14" x14ac:dyDescent="0.25">
      <c r="G10149"/>
      <c r="H10149"/>
      <c r="I10149" s="48"/>
      <c r="J10149" s="44"/>
      <c r="K10149" s="44"/>
      <c r="L10149" s="45" t="str">
        <f>IF(ISERROR(VLOOKUP(LEFT(TablaD50[[#This Row],[Articulo]],6),ComparteD50[#All],2,FALSE)),"ND",TablaD50[[#This Row],[Articulo]])</f>
        <v>ND</v>
      </c>
      <c r="M10149" s="46" t="str">
        <f>IF(TablaD50[[#This Row],[Codigo Autorizadas]]="ND","ND",TablaD50[[#This Row],[ExistenciaActualUC]])</f>
        <v>ND</v>
      </c>
      <c r="N10149" s="43" t="str">
        <f>IF(TablaD50[[#This Row],[Almacen]]="","","D50")</f>
        <v/>
      </c>
    </row>
    <row r="10150" spans="7:14" x14ac:dyDescent="0.25">
      <c r="G10150"/>
      <c r="H10150"/>
      <c r="I10150" s="48"/>
      <c r="J10150" s="44"/>
      <c r="K10150" s="44"/>
      <c r="L10150" s="45" t="str">
        <f>IF(ISERROR(VLOOKUP(LEFT(TablaD50[[#This Row],[Articulo]],6),ComparteD50[#All],2,FALSE)),"ND",TablaD50[[#This Row],[Articulo]])</f>
        <v>ND</v>
      </c>
      <c r="M10150" s="46" t="str">
        <f>IF(TablaD50[[#This Row],[Codigo Autorizadas]]="ND","ND",TablaD50[[#This Row],[ExistenciaActualUC]])</f>
        <v>ND</v>
      </c>
      <c r="N10150" s="43" t="str">
        <f>IF(TablaD50[[#This Row],[Almacen]]="","","D50")</f>
        <v/>
      </c>
    </row>
    <row r="10151" spans="7:14" x14ac:dyDescent="0.25">
      <c r="G10151"/>
      <c r="H10151"/>
      <c r="I10151" s="48"/>
      <c r="J10151" s="44"/>
      <c r="K10151" s="44"/>
      <c r="L10151" s="45" t="str">
        <f>IF(ISERROR(VLOOKUP(LEFT(TablaD50[[#This Row],[Articulo]],6),ComparteD50[#All],2,FALSE)),"ND",TablaD50[[#This Row],[Articulo]])</f>
        <v>ND</v>
      </c>
      <c r="M10151" s="46" t="str">
        <f>IF(TablaD50[[#This Row],[Codigo Autorizadas]]="ND","ND",TablaD50[[#This Row],[ExistenciaActualUC]])</f>
        <v>ND</v>
      </c>
      <c r="N10151" s="43" t="str">
        <f>IF(TablaD50[[#This Row],[Almacen]]="","","D50")</f>
        <v/>
      </c>
    </row>
    <row r="10152" spans="7:14" x14ac:dyDescent="0.25">
      <c r="G10152"/>
      <c r="H10152"/>
      <c r="I10152" s="48"/>
      <c r="J10152" s="44"/>
      <c r="K10152" s="44"/>
      <c r="L10152" s="45" t="str">
        <f>IF(ISERROR(VLOOKUP(LEFT(TablaD50[[#This Row],[Articulo]],6),ComparteD50[#All],2,FALSE)),"ND",TablaD50[[#This Row],[Articulo]])</f>
        <v>ND</v>
      </c>
      <c r="M10152" s="46" t="str">
        <f>IF(TablaD50[[#This Row],[Codigo Autorizadas]]="ND","ND",TablaD50[[#This Row],[ExistenciaActualUC]])</f>
        <v>ND</v>
      </c>
      <c r="N10152" s="43" t="str">
        <f>IF(TablaD50[[#This Row],[Almacen]]="","","D50")</f>
        <v/>
      </c>
    </row>
    <row r="10153" spans="7:14" x14ac:dyDescent="0.25">
      <c r="G10153"/>
      <c r="H10153"/>
      <c r="I10153" s="48"/>
      <c r="J10153" s="44"/>
      <c r="K10153" s="44"/>
      <c r="L10153" s="45" t="str">
        <f>IF(ISERROR(VLOOKUP(LEFT(TablaD50[[#This Row],[Articulo]],6),ComparteD50[#All],2,FALSE)),"ND",TablaD50[[#This Row],[Articulo]])</f>
        <v>ND</v>
      </c>
      <c r="M10153" s="46" t="str">
        <f>IF(TablaD50[[#This Row],[Codigo Autorizadas]]="ND","ND",TablaD50[[#This Row],[ExistenciaActualUC]])</f>
        <v>ND</v>
      </c>
      <c r="N10153" s="43" t="str">
        <f>IF(TablaD50[[#This Row],[Almacen]]="","","D50")</f>
        <v/>
      </c>
    </row>
    <row r="10154" spans="7:14" x14ac:dyDescent="0.25">
      <c r="G10154"/>
      <c r="H10154"/>
      <c r="I10154" s="48"/>
      <c r="J10154" s="44"/>
      <c r="K10154" s="44"/>
      <c r="L10154" s="45" t="str">
        <f>IF(ISERROR(VLOOKUP(LEFT(TablaD50[[#This Row],[Articulo]],6),ComparteD50[#All],2,FALSE)),"ND",TablaD50[[#This Row],[Articulo]])</f>
        <v>ND</v>
      </c>
      <c r="M10154" s="46" t="str">
        <f>IF(TablaD50[[#This Row],[Codigo Autorizadas]]="ND","ND",TablaD50[[#This Row],[ExistenciaActualUC]])</f>
        <v>ND</v>
      </c>
      <c r="N10154" s="43" t="str">
        <f>IF(TablaD50[[#This Row],[Almacen]]="","","D50")</f>
        <v/>
      </c>
    </row>
    <row r="10155" spans="7:14" x14ac:dyDescent="0.25">
      <c r="G10155"/>
      <c r="H10155"/>
      <c r="I10155" s="48"/>
      <c r="J10155" s="44"/>
      <c r="K10155" s="44"/>
      <c r="L10155" s="45" t="str">
        <f>IF(ISERROR(VLOOKUP(LEFT(TablaD50[[#This Row],[Articulo]],6),ComparteD50[#All],2,FALSE)),"ND",TablaD50[[#This Row],[Articulo]])</f>
        <v>ND</v>
      </c>
      <c r="M10155" s="46" t="str">
        <f>IF(TablaD50[[#This Row],[Codigo Autorizadas]]="ND","ND",TablaD50[[#This Row],[ExistenciaActualUC]])</f>
        <v>ND</v>
      </c>
      <c r="N10155" s="43" t="str">
        <f>IF(TablaD50[[#This Row],[Almacen]]="","","D50")</f>
        <v/>
      </c>
    </row>
    <row r="10156" spans="7:14" x14ac:dyDescent="0.25">
      <c r="G10156"/>
      <c r="H10156"/>
      <c r="I10156" s="48"/>
      <c r="J10156" s="44"/>
      <c r="K10156" s="44"/>
      <c r="L10156" s="45" t="str">
        <f>IF(ISERROR(VLOOKUP(LEFT(TablaD50[[#This Row],[Articulo]],6),ComparteD50[#All],2,FALSE)),"ND",TablaD50[[#This Row],[Articulo]])</f>
        <v>ND</v>
      </c>
      <c r="M10156" s="46" t="str">
        <f>IF(TablaD50[[#This Row],[Codigo Autorizadas]]="ND","ND",TablaD50[[#This Row],[ExistenciaActualUC]])</f>
        <v>ND</v>
      </c>
      <c r="N10156" s="43" t="str">
        <f>IF(TablaD50[[#This Row],[Almacen]]="","","D50")</f>
        <v/>
      </c>
    </row>
    <row r="10157" spans="7:14" x14ac:dyDescent="0.25">
      <c r="G10157"/>
      <c r="H10157"/>
      <c r="I10157" s="48"/>
      <c r="J10157" s="44"/>
      <c r="K10157" s="44"/>
      <c r="L10157" s="45" t="str">
        <f>IF(ISERROR(VLOOKUP(LEFT(TablaD50[[#This Row],[Articulo]],6),ComparteD50[#All],2,FALSE)),"ND",TablaD50[[#This Row],[Articulo]])</f>
        <v>ND</v>
      </c>
      <c r="M10157" s="46" t="str">
        <f>IF(TablaD50[[#This Row],[Codigo Autorizadas]]="ND","ND",TablaD50[[#This Row],[ExistenciaActualUC]])</f>
        <v>ND</v>
      </c>
      <c r="N10157" s="43" t="str">
        <f>IF(TablaD50[[#This Row],[Almacen]]="","","D50")</f>
        <v/>
      </c>
    </row>
    <row r="10158" spans="7:14" x14ac:dyDescent="0.25">
      <c r="G10158"/>
      <c r="H10158"/>
      <c r="I10158" s="48"/>
      <c r="J10158" s="44"/>
      <c r="K10158" s="44"/>
      <c r="L10158" s="45" t="str">
        <f>IF(ISERROR(VLOOKUP(LEFT(TablaD50[[#This Row],[Articulo]],6),ComparteD50[#All],2,FALSE)),"ND",TablaD50[[#This Row],[Articulo]])</f>
        <v>ND</v>
      </c>
      <c r="M10158" s="46" t="str">
        <f>IF(TablaD50[[#This Row],[Codigo Autorizadas]]="ND","ND",TablaD50[[#This Row],[ExistenciaActualUC]])</f>
        <v>ND</v>
      </c>
      <c r="N10158" s="43" t="str">
        <f>IF(TablaD50[[#This Row],[Almacen]]="","","D50")</f>
        <v/>
      </c>
    </row>
    <row r="10159" spans="7:14" x14ac:dyDescent="0.25">
      <c r="G10159"/>
      <c r="H10159"/>
      <c r="I10159" s="48"/>
      <c r="J10159" s="44"/>
      <c r="K10159" s="44"/>
      <c r="L10159" s="45" t="str">
        <f>IF(ISERROR(VLOOKUP(LEFT(TablaD50[[#This Row],[Articulo]],6),ComparteD50[#All],2,FALSE)),"ND",TablaD50[[#This Row],[Articulo]])</f>
        <v>ND</v>
      </c>
      <c r="M10159" s="46" t="str">
        <f>IF(TablaD50[[#This Row],[Codigo Autorizadas]]="ND","ND",TablaD50[[#This Row],[ExistenciaActualUC]])</f>
        <v>ND</v>
      </c>
      <c r="N10159" s="43" t="str">
        <f>IF(TablaD50[[#This Row],[Almacen]]="","","D50")</f>
        <v/>
      </c>
    </row>
    <row r="10160" spans="7:14" x14ac:dyDescent="0.25">
      <c r="G10160"/>
      <c r="H10160"/>
      <c r="I10160" s="48"/>
      <c r="J10160" s="44"/>
      <c r="K10160" s="44"/>
      <c r="L10160" s="45" t="str">
        <f>IF(ISERROR(VLOOKUP(LEFT(TablaD50[[#This Row],[Articulo]],6),ComparteD50[#All],2,FALSE)),"ND",TablaD50[[#This Row],[Articulo]])</f>
        <v>ND</v>
      </c>
      <c r="M10160" s="46" t="str">
        <f>IF(TablaD50[[#This Row],[Codigo Autorizadas]]="ND","ND",TablaD50[[#This Row],[ExistenciaActualUC]])</f>
        <v>ND</v>
      </c>
      <c r="N10160" s="43" t="str">
        <f>IF(TablaD50[[#This Row],[Almacen]]="","","D50")</f>
        <v/>
      </c>
    </row>
    <row r="10161" spans="7:14" x14ac:dyDescent="0.25">
      <c r="G10161"/>
      <c r="H10161"/>
      <c r="I10161" s="48"/>
      <c r="J10161" s="44"/>
      <c r="K10161" s="44"/>
      <c r="L10161" s="45" t="str">
        <f>IF(ISERROR(VLOOKUP(LEFT(TablaD50[[#This Row],[Articulo]],6),ComparteD50[#All],2,FALSE)),"ND",TablaD50[[#This Row],[Articulo]])</f>
        <v>ND</v>
      </c>
      <c r="M10161" s="46" t="str">
        <f>IF(TablaD50[[#This Row],[Codigo Autorizadas]]="ND","ND",TablaD50[[#This Row],[ExistenciaActualUC]])</f>
        <v>ND</v>
      </c>
      <c r="N10161" s="43" t="str">
        <f>IF(TablaD50[[#This Row],[Almacen]]="","","D50")</f>
        <v/>
      </c>
    </row>
    <row r="10162" spans="7:14" x14ac:dyDescent="0.25">
      <c r="G10162"/>
      <c r="H10162"/>
      <c r="I10162" s="48"/>
      <c r="J10162" s="44"/>
      <c r="K10162" s="44"/>
      <c r="L10162" s="45" t="str">
        <f>IF(ISERROR(VLOOKUP(LEFT(TablaD50[[#This Row],[Articulo]],6),ComparteD50[#All],2,FALSE)),"ND",TablaD50[[#This Row],[Articulo]])</f>
        <v>ND</v>
      </c>
      <c r="M10162" s="46" t="str">
        <f>IF(TablaD50[[#This Row],[Codigo Autorizadas]]="ND","ND",TablaD50[[#This Row],[ExistenciaActualUC]])</f>
        <v>ND</v>
      </c>
      <c r="N10162" s="43" t="str">
        <f>IF(TablaD50[[#This Row],[Almacen]]="","","D50")</f>
        <v/>
      </c>
    </row>
    <row r="10163" spans="7:14" x14ac:dyDescent="0.25">
      <c r="G10163"/>
      <c r="H10163"/>
      <c r="I10163" s="48"/>
      <c r="J10163" s="44"/>
      <c r="K10163" s="44"/>
      <c r="L10163" s="45" t="str">
        <f>IF(ISERROR(VLOOKUP(LEFT(TablaD50[[#This Row],[Articulo]],6),ComparteD50[#All],2,FALSE)),"ND",TablaD50[[#This Row],[Articulo]])</f>
        <v>ND</v>
      </c>
      <c r="M10163" s="46" t="str">
        <f>IF(TablaD50[[#This Row],[Codigo Autorizadas]]="ND","ND",TablaD50[[#This Row],[ExistenciaActualUC]])</f>
        <v>ND</v>
      </c>
      <c r="N10163" s="43" t="str">
        <f>IF(TablaD50[[#This Row],[Almacen]]="","","D50")</f>
        <v/>
      </c>
    </row>
    <row r="10164" spans="7:14" x14ac:dyDescent="0.25">
      <c r="G10164"/>
      <c r="H10164"/>
      <c r="I10164" s="48"/>
      <c r="J10164" s="44"/>
      <c r="K10164" s="44"/>
      <c r="L10164" s="45" t="str">
        <f>IF(ISERROR(VLOOKUP(LEFT(TablaD50[[#This Row],[Articulo]],6),ComparteD50[#All],2,FALSE)),"ND",TablaD50[[#This Row],[Articulo]])</f>
        <v>ND</v>
      </c>
      <c r="M10164" s="46" t="str">
        <f>IF(TablaD50[[#This Row],[Codigo Autorizadas]]="ND","ND",TablaD50[[#This Row],[ExistenciaActualUC]])</f>
        <v>ND</v>
      </c>
      <c r="N10164" s="43" t="str">
        <f>IF(TablaD50[[#This Row],[Almacen]]="","","D50")</f>
        <v/>
      </c>
    </row>
    <row r="10165" spans="7:14" x14ac:dyDescent="0.25">
      <c r="G10165"/>
      <c r="H10165"/>
      <c r="I10165" s="48"/>
      <c r="J10165" s="44"/>
      <c r="K10165" s="44"/>
      <c r="L10165" s="45" t="str">
        <f>IF(ISERROR(VLOOKUP(LEFT(TablaD50[[#This Row],[Articulo]],6),ComparteD50[#All],2,FALSE)),"ND",TablaD50[[#This Row],[Articulo]])</f>
        <v>ND</v>
      </c>
      <c r="M10165" s="46" t="str">
        <f>IF(TablaD50[[#This Row],[Codigo Autorizadas]]="ND","ND",TablaD50[[#This Row],[ExistenciaActualUC]])</f>
        <v>ND</v>
      </c>
      <c r="N10165" s="43" t="str">
        <f>IF(TablaD50[[#This Row],[Almacen]]="","","D50")</f>
        <v/>
      </c>
    </row>
    <row r="10166" spans="7:14" x14ac:dyDescent="0.25">
      <c r="G10166"/>
      <c r="H10166"/>
      <c r="I10166" s="48"/>
      <c r="J10166" s="44"/>
      <c r="K10166" s="44"/>
      <c r="L10166" s="45" t="str">
        <f>IF(ISERROR(VLOOKUP(LEFT(TablaD50[[#This Row],[Articulo]],6),ComparteD50[#All],2,FALSE)),"ND",TablaD50[[#This Row],[Articulo]])</f>
        <v>ND</v>
      </c>
      <c r="M10166" s="46" t="str">
        <f>IF(TablaD50[[#This Row],[Codigo Autorizadas]]="ND","ND",TablaD50[[#This Row],[ExistenciaActualUC]])</f>
        <v>ND</v>
      </c>
      <c r="N10166" s="43" t="str">
        <f>IF(TablaD50[[#This Row],[Almacen]]="","","D50")</f>
        <v/>
      </c>
    </row>
    <row r="10167" spans="7:14" x14ac:dyDescent="0.25">
      <c r="G10167"/>
      <c r="H10167"/>
      <c r="I10167" s="48"/>
      <c r="J10167" s="44"/>
      <c r="K10167" s="44"/>
      <c r="L10167" s="45" t="str">
        <f>IF(ISERROR(VLOOKUP(LEFT(TablaD50[[#This Row],[Articulo]],6),ComparteD50[#All],2,FALSE)),"ND",TablaD50[[#This Row],[Articulo]])</f>
        <v>ND</v>
      </c>
      <c r="M10167" s="46" t="str">
        <f>IF(TablaD50[[#This Row],[Codigo Autorizadas]]="ND","ND",TablaD50[[#This Row],[ExistenciaActualUC]])</f>
        <v>ND</v>
      </c>
      <c r="N10167" s="43" t="str">
        <f>IF(TablaD50[[#This Row],[Almacen]]="","","D50")</f>
        <v/>
      </c>
    </row>
    <row r="10168" spans="7:14" x14ac:dyDescent="0.25">
      <c r="G10168"/>
      <c r="H10168"/>
      <c r="I10168" s="48"/>
      <c r="J10168" s="44"/>
      <c r="K10168" s="44"/>
      <c r="L10168" s="45" t="str">
        <f>IF(ISERROR(VLOOKUP(LEFT(TablaD50[[#This Row],[Articulo]],6),ComparteD50[#All],2,FALSE)),"ND",TablaD50[[#This Row],[Articulo]])</f>
        <v>ND</v>
      </c>
      <c r="M10168" s="46" t="str">
        <f>IF(TablaD50[[#This Row],[Codigo Autorizadas]]="ND","ND",TablaD50[[#This Row],[ExistenciaActualUC]])</f>
        <v>ND</v>
      </c>
      <c r="N10168" s="43" t="str">
        <f>IF(TablaD50[[#This Row],[Almacen]]="","","D50")</f>
        <v/>
      </c>
    </row>
    <row r="10169" spans="7:14" x14ac:dyDescent="0.25">
      <c r="G10169"/>
      <c r="H10169"/>
      <c r="I10169" s="48"/>
      <c r="J10169" s="44"/>
      <c r="K10169" s="44"/>
      <c r="L10169" s="45" t="str">
        <f>IF(ISERROR(VLOOKUP(LEFT(TablaD50[[#This Row],[Articulo]],6),ComparteD50[#All],2,FALSE)),"ND",TablaD50[[#This Row],[Articulo]])</f>
        <v>ND</v>
      </c>
      <c r="M10169" s="46" t="str">
        <f>IF(TablaD50[[#This Row],[Codigo Autorizadas]]="ND","ND",TablaD50[[#This Row],[ExistenciaActualUC]])</f>
        <v>ND</v>
      </c>
      <c r="N10169" s="43" t="str">
        <f>IF(TablaD50[[#This Row],[Almacen]]="","","D50")</f>
        <v/>
      </c>
    </row>
    <row r="10170" spans="7:14" x14ac:dyDescent="0.25">
      <c r="G10170"/>
      <c r="H10170"/>
      <c r="I10170" s="48"/>
      <c r="J10170" s="44"/>
      <c r="K10170" s="44"/>
      <c r="L10170" s="45" t="str">
        <f>IF(ISERROR(VLOOKUP(LEFT(TablaD50[[#This Row],[Articulo]],6),ComparteD50[#All],2,FALSE)),"ND",TablaD50[[#This Row],[Articulo]])</f>
        <v>ND</v>
      </c>
      <c r="M10170" s="46" t="str">
        <f>IF(TablaD50[[#This Row],[Codigo Autorizadas]]="ND","ND",TablaD50[[#This Row],[ExistenciaActualUC]])</f>
        <v>ND</v>
      </c>
      <c r="N10170" s="43" t="str">
        <f>IF(TablaD50[[#This Row],[Almacen]]="","","D50")</f>
        <v/>
      </c>
    </row>
    <row r="10171" spans="7:14" x14ac:dyDescent="0.25">
      <c r="G10171"/>
      <c r="H10171"/>
      <c r="I10171" s="48"/>
      <c r="J10171" s="44"/>
      <c r="K10171" s="44"/>
      <c r="L10171" s="45" t="str">
        <f>IF(ISERROR(VLOOKUP(LEFT(TablaD50[[#This Row],[Articulo]],6),ComparteD50[#All],2,FALSE)),"ND",TablaD50[[#This Row],[Articulo]])</f>
        <v>ND</v>
      </c>
      <c r="M10171" s="46" t="str">
        <f>IF(TablaD50[[#This Row],[Codigo Autorizadas]]="ND","ND",TablaD50[[#This Row],[ExistenciaActualUC]])</f>
        <v>ND</v>
      </c>
      <c r="N10171" s="43" t="str">
        <f>IF(TablaD50[[#This Row],[Almacen]]="","","D50")</f>
        <v/>
      </c>
    </row>
    <row r="10172" spans="7:14" x14ac:dyDescent="0.25">
      <c r="G10172"/>
      <c r="H10172"/>
      <c r="I10172" s="48"/>
      <c r="J10172" s="44"/>
      <c r="K10172" s="44"/>
      <c r="L10172" s="45" t="str">
        <f>IF(ISERROR(VLOOKUP(LEFT(TablaD50[[#This Row],[Articulo]],6),ComparteD50[#All],2,FALSE)),"ND",TablaD50[[#This Row],[Articulo]])</f>
        <v>ND</v>
      </c>
      <c r="M10172" s="46" t="str">
        <f>IF(TablaD50[[#This Row],[Codigo Autorizadas]]="ND","ND",TablaD50[[#This Row],[ExistenciaActualUC]])</f>
        <v>ND</v>
      </c>
      <c r="N10172" s="43" t="str">
        <f>IF(TablaD50[[#This Row],[Almacen]]="","","D50")</f>
        <v/>
      </c>
    </row>
    <row r="10173" spans="7:14" x14ac:dyDescent="0.25">
      <c r="G10173"/>
      <c r="H10173"/>
      <c r="I10173" s="48"/>
      <c r="J10173" s="44"/>
      <c r="K10173" s="44"/>
      <c r="L10173" s="45" t="str">
        <f>IF(ISERROR(VLOOKUP(LEFT(TablaD50[[#This Row],[Articulo]],6),ComparteD50[#All],2,FALSE)),"ND",TablaD50[[#This Row],[Articulo]])</f>
        <v>ND</v>
      </c>
      <c r="M10173" s="46" t="str">
        <f>IF(TablaD50[[#This Row],[Codigo Autorizadas]]="ND","ND",TablaD50[[#This Row],[ExistenciaActualUC]])</f>
        <v>ND</v>
      </c>
      <c r="N10173" s="43" t="str">
        <f>IF(TablaD50[[#This Row],[Almacen]]="","","D50")</f>
        <v/>
      </c>
    </row>
    <row r="10174" spans="7:14" x14ac:dyDescent="0.25">
      <c r="G10174"/>
      <c r="H10174"/>
      <c r="I10174" s="48"/>
      <c r="J10174" s="44"/>
      <c r="K10174" s="44"/>
      <c r="L10174" s="45" t="str">
        <f>IF(ISERROR(VLOOKUP(LEFT(TablaD50[[#This Row],[Articulo]],6),ComparteD50[#All],2,FALSE)),"ND",TablaD50[[#This Row],[Articulo]])</f>
        <v>ND</v>
      </c>
      <c r="M10174" s="46" t="str">
        <f>IF(TablaD50[[#This Row],[Codigo Autorizadas]]="ND","ND",TablaD50[[#This Row],[ExistenciaActualUC]])</f>
        <v>ND</v>
      </c>
      <c r="N10174" s="43" t="str">
        <f>IF(TablaD50[[#This Row],[Almacen]]="","","D50")</f>
        <v/>
      </c>
    </row>
    <row r="10175" spans="7:14" x14ac:dyDescent="0.25">
      <c r="G10175"/>
      <c r="H10175"/>
      <c r="I10175" s="48"/>
      <c r="J10175" s="44"/>
      <c r="K10175" s="44"/>
      <c r="L10175" s="45" t="str">
        <f>IF(ISERROR(VLOOKUP(LEFT(TablaD50[[#This Row],[Articulo]],6),ComparteD50[#All],2,FALSE)),"ND",TablaD50[[#This Row],[Articulo]])</f>
        <v>ND</v>
      </c>
      <c r="M10175" s="46" t="str">
        <f>IF(TablaD50[[#This Row],[Codigo Autorizadas]]="ND","ND",TablaD50[[#This Row],[ExistenciaActualUC]])</f>
        <v>ND</v>
      </c>
      <c r="N10175" s="43" t="str">
        <f>IF(TablaD50[[#This Row],[Almacen]]="","","D50")</f>
        <v/>
      </c>
    </row>
    <row r="10176" spans="7:14" x14ac:dyDescent="0.25">
      <c r="G10176"/>
      <c r="H10176"/>
      <c r="I10176" s="48"/>
      <c r="J10176" s="44"/>
      <c r="K10176" s="44"/>
      <c r="L10176" s="45" t="str">
        <f>IF(ISERROR(VLOOKUP(LEFT(TablaD50[[#This Row],[Articulo]],6),ComparteD50[#All],2,FALSE)),"ND",TablaD50[[#This Row],[Articulo]])</f>
        <v>ND</v>
      </c>
      <c r="M10176" s="46" t="str">
        <f>IF(TablaD50[[#This Row],[Codigo Autorizadas]]="ND","ND",TablaD50[[#This Row],[ExistenciaActualUC]])</f>
        <v>ND</v>
      </c>
      <c r="N10176" s="43" t="str">
        <f>IF(TablaD50[[#This Row],[Almacen]]="","","D50")</f>
        <v/>
      </c>
    </row>
    <row r="10177" spans="7:14" x14ac:dyDescent="0.25">
      <c r="G10177"/>
      <c r="H10177"/>
      <c r="I10177" s="48"/>
      <c r="J10177" s="44"/>
      <c r="K10177" s="44"/>
      <c r="L10177" s="45" t="str">
        <f>IF(ISERROR(VLOOKUP(LEFT(TablaD50[[#This Row],[Articulo]],6),ComparteD50[#All],2,FALSE)),"ND",TablaD50[[#This Row],[Articulo]])</f>
        <v>ND</v>
      </c>
      <c r="M10177" s="46" t="str">
        <f>IF(TablaD50[[#This Row],[Codigo Autorizadas]]="ND","ND",TablaD50[[#This Row],[ExistenciaActualUC]])</f>
        <v>ND</v>
      </c>
      <c r="N10177" s="43" t="str">
        <f>IF(TablaD50[[#This Row],[Almacen]]="","","D50")</f>
        <v/>
      </c>
    </row>
    <row r="10178" spans="7:14" x14ac:dyDescent="0.25">
      <c r="G10178"/>
      <c r="H10178"/>
      <c r="I10178" s="48"/>
      <c r="J10178" s="44"/>
      <c r="K10178" s="44"/>
      <c r="L10178" s="45" t="str">
        <f>IF(ISERROR(VLOOKUP(LEFT(TablaD50[[#This Row],[Articulo]],6),ComparteD50[#All],2,FALSE)),"ND",TablaD50[[#This Row],[Articulo]])</f>
        <v>ND</v>
      </c>
      <c r="M10178" s="46" t="str">
        <f>IF(TablaD50[[#This Row],[Codigo Autorizadas]]="ND","ND",TablaD50[[#This Row],[ExistenciaActualUC]])</f>
        <v>ND</v>
      </c>
      <c r="N10178" s="43" t="str">
        <f>IF(TablaD50[[#This Row],[Almacen]]="","","D50")</f>
        <v/>
      </c>
    </row>
    <row r="10179" spans="7:14" x14ac:dyDescent="0.25">
      <c r="G10179"/>
      <c r="H10179"/>
      <c r="I10179" s="48"/>
      <c r="J10179" s="44"/>
      <c r="K10179" s="44"/>
      <c r="L10179" s="45" t="str">
        <f>IF(ISERROR(VLOOKUP(LEFT(TablaD50[[#This Row],[Articulo]],6),ComparteD50[#All],2,FALSE)),"ND",TablaD50[[#This Row],[Articulo]])</f>
        <v>ND</v>
      </c>
      <c r="M10179" s="46" t="str">
        <f>IF(TablaD50[[#This Row],[Codigo Autorizadas]]="ND","ND",TablaD50[[#This Row],[ExistenciaActualUC]])</f>
        <v>ND</v>
      </c>
      <c r="N10179" s="43" t="str">
        <f>IF(TablaD50[[#This Row],[Almacen]]="","","D50")</f>
        <v/>
      </c>
    </row>
    <row r="10180" spans="7:14" x14ac:dyDescent="0.25">
      <c r="G10180"/>
      <c r="H10180"/>
      <c r="I10180" s="48"/>
      <c r="J10180" s="44"/>
      <c r="K10180" s="44"/>
      <c r="L10180" s="45" t="str">
        <f>IF(ISERROR(VLOOKUP(LEFT(TablaD50[[#This Row],[Articulo]],6),ComparteD50[#All],2,FALSE)),"ND",TablaD50[[#This Row],[Articulo]])</f>
        <v>ND</v>
      </c>
      <c r="M10180" s="46" t="str">
        <f>IF(TablaD50[[#This Row],[Codigo Autorizadas]]="ND","ND",TablaD50[[#This Row],[ExistenciaActualUC]])</f>
        <v>ND</v>
      </c>
      <c r="N10180" s="43" t="str">
        <f>IF(TablaD50[[#This Row],[Almacen]]="","","D50")</f>
        <v/>
      </c>
    </row>
    <row r="10181" spans="7:14" x14ac:dyDescent="0.25">
      <c r="G10181"/>
      <c r="H10181"/>
      <c r="I10181" s="48"/>
      <c r="J10181" s="44"/>
      <c r="K10181" s="44"/>
      <c r="L10181" s="45" t="str">
        <f>IF(ISERROR(VLOOKUP(LEFT(TablaD50[[#This Row],[Articulo]],6),ComparteD50[#All],2,FALSE)),"ND",TablaD50[[#This Row],[Articulo]])</f>
        <v>ND</v>
      </c>
      <c r="M10181" s="46" t="str">
        <f>IF(TablaD50[[#This Row],[Codigo Autorizadas]]="ND","ND",TablaD50[[#This Row],[ExistenciaActualUC]])</f>
        <v>ND</v>
      </c>
      <c r="N10181" s="43" t="str">
        <f>IF(TablaD50[[#This Row],[Almacen]]="","","D50")</f>
        <v/>
      </c>
    </row>
    <row r="10182" spans="7:14" x14ac:dyDescent="0.25">
      <c r="G10182"/>
      <c r="H10182"/>
      <c r="I10182" s="48"/>
      <c r="J10182" s="44"/>
      <c r="K10182" s="44"/>
      <c r="L10182" s="45" t="str">
        <f>IF(ISERROR(VLOOKUP(LEFT(TablaD50[[#This Row],[Articulo]],6),ComparteD50[#All],2,FALSE)),"ND",TablaD50[[#This Row],[Articulo]])</f>
        <v>ND</v>
      </c>
      <c r="M10182" s="46" t="str">
        <f>IF(TablaD50[[#This Row],[Codigo Autorizadas]]="ND","ND",TablaD50[[#This Row],[ExistenciaActualUC]])</f>
        <v>ND</v>
      </c>
      <c r="N10182" s="43" t="str">
        <f>IF(TablaD50[[#This Row],[Almacen]]="","","D50")</f>
        <v/>
      </c>
    </row>
    <row r="10183" spans="7:14" x14ac:dyDescent="0.25">
      <c r="G10183"/>
      <c r="H10183"/>
      <c r="I10183" s="48"/>
      <c r="J10183" s="44"/>
      <c r="K10183" s="44"/>
      <c r="L10183" s="45" t="str">
        <f>IF(ISERROR(VLOOKUP(LEFT(TablaD50[[#This Row],[Articulo]],6),ComparteD50[#All],2,FALSE)),"ND",TablaD50[[#This Row],[Articulo]])</f>
        <v>ND</v>
      </c>
      <c r="M10183" s="46" t="str">
        <f>IF(TablaD50[[#This Row],[Codigo Autorizadas]]="ND","ND",TablaD50[[#This Row],[ExistenciaActualUC]])</f>
        <v>ND</v>
      </c>
      <c r="N10183" s="43" t="str">
        <f>IF(TablaD50[[#This Row],[Almacen]]="","","D50")</f>
        <v/>
      </c>
    </row>
    <row r="10184" spans="7:14" x14ac:dyDescent="0.25">
      <c r="G10184"/>
      <c r="H10184"/>
      <c r="I10184" s="48"/>
      <c r="J10184" s="44"/>
      <c r="K10184" s="44"/>
      <c r="L10184" s="45" t="str">
        <f>IF(ISERROR(VLOOKUP(LEFT(TablaD50[[#This Row],[Articulo]],6),ComparteD50[#All],2,FALSE)),"ND",TablaD50[[#This Row],[Articulo]])</f>
        <v>ND</v>
      </c>
      <c r="M10184" s="46" t="str">
        <f>IF(TablaD50[[#This Row],[Codigo Autorizadas]]="ND","ND",TablaD50[[#This Row],[ExistenciaActualUC]])</f>
        <v>ND</v>
      </c>
      <c r="N10184" s="43" t="str">
        <f>IF(TablaD50[[#This Row],[Almacen]]="","","D50")</f>
        <v/>
      </c>
    </row>
    <row r="10185" spans="7:14" x14ac:dyDescent="0.25">
      <c r="G10185"/>
      <c r="H10185"/>
      <c r="I10185" s="48"/>
      <c r="J10185" s="44"/>
      <c r="K10185" s="44"/>
      <c r="L10185" s="45" t="str">
        <f>IF(ISERROR(VLOOKUP(LEFT(TablaD50[[#This Row],[Articulo]],6),ComparteD50[#All],2,FALSE)),"ND",TablaD50[[#This Row],[Articulo]])</f>
        <v>ND</v>
      </c>
      <c r="M10185" s="46" t="str">
        <f>IF(TablaD50[[#This Row],[Codigo Autorizadas]]="ND","ND",TablaD50[[#This Row],[ExistenciaActualUC]])</f>
        <v>ND</v>
      </c>
      <c r="N10185" s="43" t="str">
        <f>IF(TablaD50[[#This Row],[Almacen]]="","","D50")</f>
        <v/>
      </c>
    </row>
    <row r="10186" spans="7:14" x14ac:dyDescent="0.25">
      <c r="G10186"/>
      <c r="H10186"/>
      <c r="I10186" s="48"/>
      <c r="J10186" s="44"/>
      <c r="K10186" s="44"/>
      <c r="L10186" s="45" t="str">
        <f>IF(ISERROR(VLOOKUP(LEFT(TablaD50[[#This Row],[Articulo]],6),ComparteD50[#All],2,FALSE)),"ND",TablaD50[[#This Row],[Articulo]])</f>
        <v>ND</v>
      </c>
      <c r="M10186" s="46" t="str">
        <f>IF(TablaD50[[#This Row],[Codigo Autorizadas]]="ND","ND",TablaD50[[#This Row],[ExistenciaActualUC]])</f>
        <v>ND</v>
      </c>
      <c r="N10186" s="43" t="str">
        <f>IF(TablaD50[[#This Row],[Almacen]]="","","D50")</f>
        <v/>
      </c>
    </row>
    <row r="10187" spans="7:14" x14ac:dyDescent="0.25">
      <c r="G10187"/>
      <c r="H10187"/>
      <c r="I10187" s="48"/>
      <c r="J10187" s="44"/>
      <c r="K10187" s="44"/>
      <c r="L10187" s="45" t="str">
        <f>IF(ISERROR(VLOOKUP(LEFT(TablaD50[[#This Row],[Articulo]],6),ComparteD50[#All],2,FALSE)),"ND",TablaD50[[#This Row],[Articulo]])</f>
        <v>ND</v>
      </c>
      <c r="M10187" s="46" t="str">
        <f>IF(TablaD50[[#This Row],[Codigo Autorizadas]]="ND","ND",TablaD50[[#This Row],[ExistenciaActualUC]])</f>
        <v>ND</v>
      </c>
      <c r="N10187" s="43" t="str">
        <f>IF(TablaD50[[#This Row],[Almacen]]="","","D50")</f>
        <v/>
      </c>
    </row>
    <row r="10188" spans="7:14" x14ac:dyDescent="0.25">
      <c r="G10188"/>
      <c r="H10188"/>
      <c r="I10188" s="48"/>
      <c r="J10188" s="44"/>
      <c r="K10188" s="44"/>
      <c r="L10188" s="45" t="str">
        <f>IF(ISERROR(VLOOKUP(LEFT(TablaD50[[#This Row],[Articulo]],6),ComparteD50[#All],2,FALSE)),"ND",TablaD50[[#This Row],[Articulo]])</f>
        <v>ND</v>
      </c>
      <c r="M10188" s="46" t="str">
        <f>IF(TablaD50[[#This Row],[Codigo Autorizadas]]="ND","ND",TablaD50[[#This Row],[ExistenciaActualUC]])</f>
        <v>ND</v>
      </c>
      <c r="N10188" s="43" t="str">
        <f>IF(TablaD50[[#This Row],[Almacen]]="","","D50")</f>
        <v/>
      </c>
    </row>
    <row r="10189" spans="7:14" x14ac:dyDescent="0.25">
      <c r="G10189"/>
      <c r="H10189"/>
      <c r="I10189" s="48"/>
      <c r="J10189" s="44"/>
      <c r="K10189" s="44"/>
      <c r="L10189" s="45" t="str">
        <f>IF(ISERROR(VLOOKUP(LEFT(TablaD50[[#This Row],[Articulo]],6),ComparteD50[#All],2,FALSE)),"ND",TablaD50[[#This Row],[Articulo]])</f>
        <v>ND</v>
      </c>
      <c r="M10189" s="46" t="str">
        <f>IF(TablaD50[[#This Row],[Codigo Autorizadas]]="ND","ND",TablaD50[[#This Row],[ExistenciaActualUC]])</f>
        <v>ND</v>
      </c>
      <c r="N10189" s="43" t="str">
        <f>IF(TablaD50[[#This Row],[Almacen]]="","","D50")</f>
        <v/>
      </c>
    </row>
    <row r="10190" spans="7:14" x14ac:dyDescent="0.25">
      <c r="G10190"/>
      <c r="H10190"/>
      <c r="I10190" s="48"/>
      <c r="J10190" s="44"/>
      <c r="K10190" s="44"/>
      <c r="L10190" s="45" t="str">
        <f>IF(ISERROR(VLOOKUP(LEFT(TablaD50[[#This Row],[Articulo]],6),ComparteD50[#All],2,FALSE)),"ND",TablaD50[[#This Row],[Articulo]])</f>
        <v>ND</v>
      </c>
      <c r="M10190" s="46" t="str">
        <f>IF(TablaD50[[#This Row],[Codigo Autorizadas]]="ND","ND",TablaD50[[#This Row],[ExistenciaActualUC]])</f>
        <v>ND</v>
      </c>
      <c r="N10190" s="43" t="str">
        <f>IF(TablaD50[[#This Row],[Almacen]]="","","D50")</f>
        <v/>
      </c>
    </row>
    <row r="10191" spans="7:14" x14ac:dyDescent="0.25">
      <c r="G10191"/>
      <c r="H10191"/>
      <c r="I10191" s="48"/>
      <c r="J10191" s="44"/>
      <c r="K10191" s="44"/>
      <c r="L10191" s="45" t="str">
        <f>IF(ISERROR(VLOOKUP(LEFT(TablaD50[[#This Row],[Articulo]],6),ComparteD50[#All],2,FALSE)),"ND",TablaD50[[#This Row],[Articulo]])</f>
        <v>ND</v>
      </c>
      <c r="M10191" s="46" t="str">
        <f>IF(TablaD50[[#This Row],[Codigo Autorizadas]]="ND","ND",TablaD50[[#This Row],[ExistenciaActualUC]])</f>
        <v>ND</v>
      </c>
      <c r="N10191" s="43" t="str">
        <f>IF(TablaD50[[#This Row],[Almacen]]="","","D50")</f>
        <v/>
      </c>
    </row>
    <row r="10192" spans="7:14" x14ac:dyDescent="0.25">
      <c r="G10192"/>
      <c r="H10192"/>
      <c r="I10192" s="48"/>
      <c r="J10192" s="44"/>
      <c r="K10192" s="44"/>
      <c r="L10192" s="45" t="str">
        <f>IF(ISERROR(VLOOKUP(LEFT(TablaD50[[#This Row],[Articulo]],6),ComparteD50[#All],2,FALSE)),"ND",TablaD50[[#This Row],[Articulo]])</f>
        <v>ND</v>
      </c>
      <c r="M10192" s="46" t="str">
        <f>IF(TablaD50[[#This Row],[Codigo Autorizadas]]="ND","ND",TablaD50[[#This Row],[ExistenciaActualUC]])</f>
        <v>ND</v>
      </c>
      <c r="N10192" s="43" t="str">
        <f>IF(TablaD50[[#This Row],[Almacen]]="","","D50")</f>
        <v/>
      </c>
    </row>
    <row r="10193" spans="7:14" x14ac:dyDescent="0.25">
      <c r="G10193"/>
      <c r="H10193"/>
      <c r="I10193" s="48"/>
      <c r="J10193" s="44"/>
      <c r="K10193" s="44"/>
      <c r="L10193" s="45" t="str">
        <f>IF(ISERROR(VLOOKUP(LEFT(TablaD50[[#This Row],[Articulo]],6),ComparteD50[#All],2,FALSE)),"ND",TablaD50[[#This Row],[Articulo]])</f>
        <v>ND</v>
      </c>
      <c r="M10193" s="46" t="str">
        <f>IF(TablaD50[[#This Row],[Codigo Autorizadas]]="ND","ND",TablaD50[[#This Row],[ExistenciaActualUC]])</f>
        <v>ND</v>
      </c>
      <c r="N10193" s="43" t="str">
        <f>IF(TablaD50[[#This Row],[Almacen]]="","","D50")</f>
        <v/>
      </c>
    </row>
    <row r="10194" spans="7:14" x14ac:dyDescent="0.25">
      <c r="G10194"/>
      <c r="H10194"/>
      <c r="I10194" s="48"/>
      <c r="J10194" s="44"/>
      <c r="K10194" s="44"/>
      <c r="L10194" s="45" t="str">
        <f>IF(ISERROR(VLOOKUP(LEFT(TablaD50[[#This Row],[Articulo]],6),ComparteD50[#All],2,FALSE)),"ND",TablaD50[[#This Row],[Articulo]])</f>
        <v>ND</v>
      </c>
      <c r="M10194" s="46" t="str">
        <f>IF(TablaD50[[#This Row],[Codigo Autorizadas]]="ND","ND",TablaD50[[#This Row],[ExistenciaActualUC]])</f>
        <v>ND</v>
      </c>
      <c r="N10194" s="43" t="str">
        <f>IF(TablaD50[[#This Row],[Almacen]]="","","D50")</f>
        <v/>
      </c>
    </row>
    <row r="10195" spans="7:14" x14ac:dyDescent="0.25">
      <c r="G10195"/>
      <c r="H10195"/>
      <c r="I10195" s="48"/>
      <c r="J10195" s="44"/>
      <c r="K10195" s="44"/>
      <c r="L10195" s="45" t="str">
        <f>IF(ISERROR(VLOOKUP(LEFT(TablaD50[[#This Row],[Articulo]],6),ComparteD50[#All],2,FALSE)),"ND",TablaD50[[#This Row],[Articulo]])</f>
        <v>ND</v>
      </c>
      <c r="M10195" s="46" t="str">
        <f>IF(TablaD50[[#This Row],[Codigo Autorizadas]]="ND","ND",TablaD50[[#This Row],[ExistenciaActualUC]])</f>
        <v>ND</v>
      </c>
      <c r="N10195" s="43" t="str">
        <f>IF(TablaD50[[#This Row],[Almacen]]="","","D50")</f>
        <v/>
      </c>
    </row>
    <row r="10196" spans="7:14" x14ac:dyDescent="0.25">
      <c r="G10196"/>
      <c r="H10196"/>
      <c r="I10196" s="48"/>
      <c r="J10196" s="44"/>
      <c r="K10196" s="44"/>
      <c r="L10196" s="45" t="str">
        <f>IF(ISERROR(VLOOKUP(LEFT(TablaD50[[#This Row],[Articulo]],6),ComparteD50[#All],2,FALSE)),"ND",TablaD50[[#This Row],[Articulo]])</f>
        <v>ND</v>
      </c>
      <c r="M10196" s="46" t="str">
        <f>IF(TablaD50[[#This Row],[Codigo Autorizadas]]="ND","ND",TablaD50[[#This Row],[ExistenciaActualUC]])</f>
        <v>ND</v>
      </c>
      <c r="N10196" s="43" t="str">
        <f>IF(TablaD50[[#This Row],[Almacen]]="","","D50")</f>
        <v/>
      </c>
    </row>
    <row r="10197" spans="7:14" x14ac:dyDescent="0.25">
      <c r="G10197"/>
      <c r="H10197"/>
      <c r="I10197" s="48"/>
      <c r="J10197" s="44"/>
      <c r="K10197" s="44"/>
      <c r="L10197" s="45" t="str">
        <f>IF(ISERROR(VLOOKUP(LEFT(TablaD50[[#This Row],[Articulo]],6),ComparteD50[#All],2,FALSE)),"ND",TablaD50[[#This Row],[Articulo]])</f>
        <v>ND</v>
      </c>
      <c r="M10197" s="46" t="str">
        <f>IF(TablaD50[[#This Row],[Codigo Autorizadas]]="ND","ND",TablaD50[[#This Row],[ExistenciaActualUC]])</f>
        <v>ND</v>
      </c>
      <c r="N10197" s="43" t="str">
        <f>IF(TablaD50[[#This Row],[Almacen]]="","","D50")</f>
        <v/>
      </c>
    </row>
    <row r="10198" spans="7:14" x14ac:dyDescent="0.25">
      <c r="G10198"/>
      <c r="H10198"/>
      <c r="I10198" s="48"/>
      <c r="J10198" s="44"/>
      <c r="K10198" s="44"/>
      <c r="L10198" s="45" t="str">
        <f>IF(ISERROR(VLOOKUP(LEFT(TablaD50[[#This Row],[Articulo]],6),ComparteD50[#All],2,FALSE)),"ND",TablaD50[[#This Row],[Articulo]])</f>
        <v>ND</v>
      </c>
      <c r="M10198" s="46" t="str">
        <f>IF(TablaD50[[#This Row],[Codigo Autorizadas]]="ND","ND",TablaD50[[#This Row],[ExistenciaActualUC]])</f>
        <v>ND</v>
      </c>
      <c r="N10198" s="43" t="str">
        <f>IF(TablaD50[[#This Row],[Almacen]]="","","D50")</f>
        <v/>
      </c>
    </row>
    <row r="10199" spans="7:14" x14ac:dyDescent="0.25">
      <c r="G10199"/>
      <c r="H10199"/>
      <c r="I10199" s="48"/>
      <c r="J10199" s="44"/>
      <c r="K10199" s="44"/>
      <c r="L10199" s="45" t="str">
        <f>IF(ISERROR(VLOOKUP(LEFT(TablaD50[[#This Row],[Articulo]],6),ComparteD50[#All],2,FALSE)),"ND",TablaD50[[#This Row],[Articulo]])</f>
        <v>ND</v>
      </c>
      <c r="M10199" s="46" t="str">
        <f>IF(TablaD50[[#This Row],[Codigo Autorizadas]]="ND","ND",TablaD50[[#This Row],[ExistenciaActualUC]])</f>
        <v>ND</v>
      </c>
      <c r="N10199" s="43" t="str">
        <f>IF(TablaD50[[#This Row],[Almacen]]="","","D50")</f>
        <v/>
      </c>
    </row>
    <row r="10200" spans="7:14" x14ac:dyDescent="0.25">
      <c r="G10200"/>
      <c r="H10200"/>
      <c r="I10200" s="48"/>
      <c r="J10200" s="44"/>
      <c r="K10200" s="44"/>
      <c r="L10200" s="45" t="str">
        <f>IF(ISERROR(VLOOKUP(LEFT(TablaD50[[#This Row],[Articulo]],6),ComparteD50[#All],2,FALSE)),"ND",TablaD50[[#This Row],[Articulo]])</f>
        <v>ND</v>
      </c>
      <c r="M10200" s="46" t="str">
        <f>IF(TablaD50[[#This Row],[Codigo Autorizadas]]="ND","ND",TablaD50[[#This Row],[ExistenciaActualUC]])</f>
        <v>ND</v>
      </c>
      <c r="N10200" s="43" t="str">
        <f>IF(TablaD50[[#This Row],[Almacen]]="","","D50")</f>
        <v/>
      </c>
    </row>
    <row r="10201" spans="7:14" x14ac:dyDescent="0.25">
      <c r="G10201"/>
      <c r="H10201"/>
      <c r="I10201" s="48"/>
      <c r="J10201" s="44"/>
      <c r="K10201" s="44"/>
      <c r="L10201" s="45" t="str">
        <f>IF(ISERROR(VLOOKUP(LEFT(TablaD50[[#This Row],[Articulo]],6),ComparteD50[#All],2,FALSE)),"ND",TablaD50[[#This Row],[Articulo]])</f>
        <v>ND</v>
      </c>
      <c r="M10201" s="46" t="str">
        <f>IF(TablaD50[[#This Row],[Codigo Autorizadas]]="ND","ND",TablaD50[[#This Row],[ExistenciaActualUC]])</f>
        <v>ND</v>
      </c>
      <c r="N10201" s="43" t="str">
        <f>IF(TablaD50[[#This Row],[Almacen]]="","","D50")</f>
        <v/>
      </c>
    </row>
    <row r="10202" spans="7:14" x14ac:dyDescent="0.25">
      <c r="G10202"/>
      <c r="H10202"/>
      <c r="I10202" s="48"/>
      <c r="J10202" s="44"/>
      <c r="K10202" s="44"/>
      <c r="L10202" s="45" t="str">
        <f>IF(ISERROR(VLOOKUP(LEFT(TablaD50[[#This Row],[Articulo]],6),ComparteD50[#All],2,FALSE)),"ND",TablaD50[[#This Row],[Articulo]])</f>
        <v>ND</v>
      </c>
      <c r="M10202" s="46" t="str">
        <f>IF(TablaD50[[#This Row],[Codigo Autorizadas]]="ND","ND",TablaD50[[#This Row],[ExistenciaActualUC]])</f>
        <v>ND</v>
      </c>
      <c r="N10202" s="43" t="str">
        <f>IF(TablaD50[[#This Row],[Almacen]]="","","D50")</f>
        <v/>
      </c>
    </row>
    <row r="10203" spans="7:14" x14ac:dyDescent="0.25">
      <c r="G10203"/>
      <c r="H10203"/>
      <c r="I10203" s="48"/>
      <c r="J10203" s="44"/>
      <c r="K10203" s="44"/>
      <c r="L10203" s="45" t="str">
        <f>IF(ISERROR(VLOOKUP(LEFT(TablaD50[[#This Row],[Articulo]],6),ComparteD50[#All],2,FALSE)),"ND",TablaD50[[#This Row],[Articulo]])</f>
        <v>ND</v>
      </c>
      <c r="M10203" s="46" t="str">
        <f>IF(TablaD50[[#This Row],[Codigo Autorizadas]]="ND","ND",TablaD50[[#This Row],[ExistenciaActualUC]])</f>
        <v>ND</v>
      </c>
      <c r="N10203" s="43" t="str">
        <f>IF(TablaD50[[#This Row],[Almacen]]="","","D50")</f>
        <v/>
      </c>
    </row>
    <row r="10204" spans="7:14" x14ac:dyDescent="0.25">
      <c r="G10204"/>
      <c r="H10204"/>
      <c r="I10204" s="48"/>
      <c r="J10204" s="44"/>
      <c r="K10204" s="44"/>
      <c r="L10204" s="45" t="str">
        <f>IF(ISERROR(VLOOKUP(LEFT(TablaD50[[#This Row],[Articulo]],6),ComparteD50[#All],2,FALSE)),"ND",TablaD50[[#This Row],[Articulo]])</f>
        <v>ND</v>
      </c>
      <c r="M10204" s="46" t="str">
        <f>IF(TablaD50[[#This Row],[Codigo Autorizadas]]="ND","ND",TablaD50[[#This Row],[ExistenciaActualUC]])</f>
        <v>ND</v>
      </c>
      <c r="N10204" s="43" t="str">
        <f>IF(TablaD50[[#This Row],[Almacen]]="","","D50")</f>
        <v/>
      </c>
    </row>
    <row r="10205" spans="7:14" x14ac:dyDescent="0.25">
      <c r="G10205"/>
      <c r="H10205"/>
      <c r="I10205" s="48"/>
      <c r="J10205" s="44"/>
      <c r="K10205" s="44"/>
      <c r="L10205" s="45" t="str">
        <f>IF(ISERROR(VLOOKUP(LEFT(TablaD50[[#This Row],[Articulo]],6),ComparteD50[#All],2,FALSE)),"ND",TablaD50[[#This Row],[Articulo]])</f>
        <v>ND</v>
      </c>
      <c r="M10205" s="46" t="str">
        <f>IF(TablaD50[[#This Row],[Codigo Autorizadas]]="ND","ND",TablaD50[[#This Row],[ExistenciaActualUC]])</f>
        <v>ND</v>
      </c>
      <c r="N10205" s="43" t="str">
        <f>IF(TablaD50[[#This Row],[Almacen]]="","","D50")</f>
        <v/>
      </c>
    </row>
    <row r="10206" spans="7:14" x14ac:dyDescent="0.25">
      <c r="G10206"/>
      <c r="H10206"/>
      <c r="I10206" s="48"/>
      <c r="J10206" s="44"/>
      <c r="K10206" s="44"/>
      <c r="L10206" s="45" t="str">
        <f>IF(ISERROR(VLOOKUP(LEFT(TablaD50[[#This Row],[Articulo]],6),ComparteD50[#All],2,FALSE)),"ND",TablaD50[[#This Row],[Articulo]])</f>
        <v>ND</v>
      </c>
      <c r="M10206" s="46" t="str">
        <f>IF(TablaD50[[#This Row],[Codigo Autorizadas]]="ND","ND",TablaD50[[#This Row],[ExistenciaActualUC]])</f>
        <v>ND</v>
      </c>
      <c r="N10206" s="43" t="str">
        <f>IF(TablaD50[[#This Row],[Almacen]]="","","D50")</f>
        <v/>
      </c>
    </row>
    <row r="10207" spans="7:14" x14ac:dyDescent="0.25">
      <c r="G10207"/>
      <c r="H10207"/>
      <c r="I10207" s="48"/>
      <c r="J10207" s="44"/>
      <c r="K10207" s="44"/>
      <c r="L10207" s="45" t="str">
        <f>IF(ISERROR(VLOOKUP(LEFT(TablaD50[[#This Row],[Articulo]],6),ComparteD50[#All],2,FALSE)),"ND",TablaD50[[#This Row],[Articulo]])</f>
        <v>ND</v>
      </c>
      <c r="M10207" s="46" t="str">
        <f>IF(TablaD50[[#This Row],[Codigo Autorizadas]]="ND","ND",TablaD50[[#This Row],[ExistenciaActualUC]])</f>
        <v>ND</v>
      </c>
      <c r="N10207" s="43" t="str">
        <f>IF(TablaD50[[#This Row],[Almacen]]="","","D50")</f>
        <v/>
      </c>
    </row>
    <row r="10208" spans="7:14" x14ac:dyDescent="0.25">
      <c r="G10208"/>
      <c r="H10208"/>
      <c r="I10208" s="48"/>
      <c r="J10208" s="44"/>
      <c r="K10208" s="44"/>
      <c r="L10208" s="45" t="str">
        <f>IF(ISERROR(VLOOKUP(LEFT(TablaD50[[#This Row],[Articulo]],6),ComparteD50[#All],2,FALSE)),"ND",TablaD50[[#This Row],[Articulo]])</f>
        <v>ND</v>
      </c>
      <c r="M10208" s="46" t="str">
        <f>IF(TablaD50[[#This Row],[Codigo Autorizadas]]="ND","ND",TablaD50[[#This Row],[ExistenciaActualUC]])</f>
        <v>ND</v>
      </c>
      <c r="N10208" s="43" t="str">
        <f>IF(TablaD50[[#This Row],[Almacen]]="","","D50")</f>
        <v/>
      </c>
    </row>
    <row r="10209" spans="7:14" x14ac:dyDescent="0.25">
      <c r="G10209"/>
      <c r="H10209"/>
      <c r="I10209" s="48"/>
      <c r="J10209" s="44"/>
      <c r="K10209" s="44"/>
      <c r="L10209" s="45" t="str">
        <f>IF(ISERROR(VLOOKUP(LEFT(TablaD50[[#This Row],[Articulo]],6),ComparteD50[#All],2,FALSE)),"ND",TablaD50[[#This Row],[Articulo]])</f>
        <v>ND</v>
      </c>
      <c r="M10209" s="46" t="str">
        <f>IF(TablaD50[[#This Row],[Codigo Autorizadas]]="ND","ND",TablaD50[[#This Row],[ExistenciaActualUC]])</f>
        <v>ND</v>
      </c>
      <c r="N10209" s="43" t="str">
        <f>IF(TablaD50[[#This Row],[Almacen]]="","","D50")</f>
        <v/>
      </c>
    </row>
    <row r="10210" spans="7:14" x14ac:dyDescent="0.25">
      <c r="G10210"/>
      <c r="H10210"/>
      <c r="I10210" s="48"/>
      <c r="J10210" s="44"/>
      <c r="K10210" s="44"/>
      <c r="L10210" s="45" t="str">
        <f>IF(ISERROR(VLOOKUP(LEFT(TablaD50[[#This Row],[Articulo]],6),ComparteD50[#All],2,FALSE)),"ND",TablaD50[[#This Row],[Articulo]])</f>
        <v>ND</v>
      </c>
      <c r="M10210" s="46" t="str">
        <f>IF(TablaD50[[#This Row],[Codigo Autorizadas]]="ND","ND",TablaD50[[#This Row],[ExistenciaActualUC]])</f>
        <v>ND</v>
      </c>
      <c r="N10210" s="43" t="str">
        <f>IF(TablaD50[[#This Row],[Almacen]]="","","D50")</f>
        <v/>
      </c>
    </row>
    <row r="10211" spans="7:14" x14ac:dyDescent="0.25">
      <c r="G10211"/>
      <c r="H10211"/>
      <c r="I10211" s="48"/>
      <c r="J10211" s="44"/>
      <c r="K10211" s="44"/>
      <c r="L10211" s="45" t="str">
        <f>IF(ISERROR(VLOOKUP(LEFT(TablaD50[[#This Row],[Articulo]],6),ComparteD50[#All],2,FALSE)),"ND",TablaD50[[#This Row],[Articulo]])</f>
        <v>ND</v>
      </c>
      <c r="M10211" s="46" t="str">
        <f>IF(TablaD50[[#This Row],[Codigo Autorizadas]]="ND","ND",TablaD50[[#This Row],[ExistenciaActualUC]])</f>
        <v>ND</v>
      </c>
      <c r="N10211" s="43" t="str">
        <f>IF(TablaD50[[#This Row],[Almacen]]="","","D50")</f>
        <v/>
      </c>
    </row>
    <row r="10212" spans="7:14" x14ac:dyDescent="0.25">
      <c r="G10212"/>
      <c r="H10212"/>
      <c r="I10212" s="48"/>
      <c r="J10212" s="44"/>
      <c r="K10212" s="44"/>
      <c r="L10212" s="45" t="str">
        <f>IF(ISERROR(VLOOKUP(LEFT(TablaD50[[#This Row],[Articulo]],6),ComparteD50[#All],2,FALSE)),"ND",TablaD50[[#This Row],[Articulo]])</f>
        <v>ND</v>
      </c>
      <c r="M10212" s="46" t="str">
        <f>IF(TablaD50[[#This Row],[Codigo Autorizadas]]="ND","ND",TablaD50[[#This Row],[ExistenciaActualUC]])</f>
        <v>ND</v>
      </c>
      <c r="N10212" s="43" t="str">
        <f>IF(TablaD50[[#This Row],[Almacen]]="","","D50")</f>
        <v/>
      </c>
    </row>
    <row r="10213" spans="7:14" x14ac:dyDescent="0.25">
      <c r="G10213"/>
      <c r="H10213"/>
      <c r="I10213" s="48"/>
      <c r="J10213" s="44"/>
      <c r="K10213" s="44"/>
      <c r="L10213" s="45" t="str">
        <f>IF(ISERROR(VLOOKUP(LEFT(TablaD50[[#This Row],[Articulo]],6),ComparteD50[#All],2,FALSE)),"ND",TablaD50[[#This Row],[Articulo]])</f>
        <v>ND</v>
      </c>
      <c r="M10213" s="46" t="str">
        <f>IF(TablaD50[[#This Row],[Codigo Autorizadas]]="ND","ND",TablaD50[[#This Row],[ExistenciaActualUC]])</f>
        <v>ND</v>
      </c>
      <c r="N10213" s="43" t="str">
        <f>IF(TablaD50[[#This Row],[Almacen]]="","","D50")</f>
        <v/>
      </c>
    </row>
    <row r="10214" spans="7:14" x14ac:dyDescent="0.25">
      <c r="G10214"/>
      <c r="H10214"/>
      <c r="I10214" s="48"/>
      <c r="J10214" s="44"/>
      <c r="K10214" s="44"/>
      <c r="L10214" s="45" t="str">
        <f>IF(ISERROR(VLOOKUP(LEFT(TablaD50[[#This Row],[Articulo]],6),ComparteD50[#All],2,FALSE)),"ND",TablaD50[[#This Row],[Articulo]])</f>
        <v>ND</v>
      </c>
      <c r="M10214" s="46" t="str">
        <f>IF(TablaD50[[#This Row],[Codigo Autorizadas]]="ND","ND",TablaD50[[#This Row],[ExistenciaActualUC]])</f>
        <v>ND</v>
      </c>
      <c r="N10214" s="43" t="str">
        <f>IF(TablaD50[[#This Row],[Almacen]]="","","D50")</f>
        <v/>
      </c>
    </row>
    <row r="10215" spans="7:14" x14ac:dyDescent="0.25">
      <c r="G10215"/>
      <c r="H10215"/>
      <c r="I10215" s="48"/>
      <c r="J10215" s="44"/>
      <c r="K10215" s="44"/>
      <c r="L10215" s="45" t="str">
        <f>IF(ISERROR(VLOOKUP(LEFT(TablaD50[[#This Row],[Articulo]],6),ComparteD50[#All],2,FALSE)),"ND",TablaD50[[#This Row],[Articulo]])</f>
        <v>ND</v>
      </c>
      <c r="M10215" s="46" t="str">
        <f>IF(TablaD50[[#This Row],[Codigo Autorizadas]]="ND","ND",TablaD50[[#This Row],[ExistenciaActualUC]])</f>
        <v>ND</v>
      </c>
      <c r="N10215" s="43" t="str">
        <f>IF(TablaD50[[#This Row],[Almacen]]="","","D50")</f>
        <v/>
      </c>
    </row>
    <row r="10216" spans="7:14" x14ac:dyDescent="0.25">
      <c r="G10216"/>
      <c r="H10216"/>
      <c r="I10216" s="48"/>
      <c r="J10216" s="44"/>
      <c r="K10216" s="44"/>
      <c r="L10216" s="45" t="str">
        <f>IF(ISERROR(VLOOKUP(LEFT(TablaD50[[#This Row],[Articulo]],6),ComparteD50[#All],2,FALSE)),"ND",TablaD50[[#This Row],[Articulo]])</f>
        <v>ND</v>
      </c>
      <c r="M10216" s="46" t="str">
        <f>IF(TablaD50[[#This Row],[Codigo Autorizadas]]="ND","ND",TablaD50[[#This Row],[ExistenciaActualUC]])</f>
        <v>ND</v>
      </c>
      <c r="N10216" s="43" t="str">
        <f>IF(TablaD50[[#This Row],[Almacen]]="","","D50")</f>
        <v/>
      </c>
    </row>
    <row r="10217" spans="7:14" x14ac:dyDescent="0.25">
      <c r="G10217"/>
      <c r="H10217"/>
      <c r="I10217" s="48"/>
      <c r="J10217" s="44"/>
      <c r="K10217" s="44"/>
      <c r="L10217" s="45" t="str">
        <f>IF(ISERROR(VLOOKUP(LEFT(TablaD50[[#This Row],[Articulo]],6),ComparteD50[#All],2,FALSE)),"ND",TablaD50[[#This Row],[Articulo]])</f>
        <v>ND</v>
      </c>
      <c r="M10217" s="46" t="str">
        <f>IF(TablaD50[[#This Row],[Codigo Autorizadas]]="ND","ND",TablaD50[[#This Row],[ExistenciaActualUC]])</f>
        <v>ND</v>
      </c>
      <c r="N10217" s="43" t="str">
        <f>IF(TablaD50[[#This Row],[Almacen]]="","","D50")</f>
        <v/>
      </c>
    </row>
    <row r="10218" spans="7:14" x14ac:dyDescent="0.25">
      <c r="G10218"/>
      <c r="H10218"/>
      <c r="I10218" s="48"/>
      <c r="J10218" s="44"/>
      <c r="K10218" s="44"/>
      <c r="L10218" s="45" t="str">
        <f>IF(ISERROR(VLOOKUP(LEFT(TablaD50[[#This Row],[Articulo]],6),ComparteD50[#All],2,FALSE)),"ND",TablaD50[[#This Row],[Articulo]])</f>
        <v>ND</v>
      </c>
      <c r="M10218" s="46" t="str">
        <f>IF(TablaD50[[#This Row],[Codigo Autorizadas]]="ND","ND",TablaD50[[#This Row],[ExistenciaActualUC]])</f>
        <v>ND</v>
      </c>
      <c r="N10218" s="43" t="str">
        <f>IF(TablaD50[[#This Row],[Almacen]]="","","D50")</f>
        <v/>
      </c>
    </row>
    <row r="10219" spans="7:14" x14ac:dyDescent="0.25">
      <c r="G10219"/>
      <c r="H10219"/>
      <c r="I10219" s="48"/>
      <c r="J10219" s="44"/>
      <c r="K10219" s="44"/>
      <c r="L10219" s="45" t="str">
        <f>IF(ISERROR(VLOOKUP(LEFT(TablaD50[[#This Row],[Articulo]],6),ComparteD50[#All],2,FALSE)),"ND",TablaD50[[#This Row],[Articulo]])</f>
        <v>ND</v>
      </c>
      <c r="M10219" s="46" t="str">
        <f>IF(TablaD50[[#This Row],[Codigo Autorizadas]]="ND","ND",TablaD50[[#This Row],[ExistenciaActualUC]])</f>
        <v>ND</v>
      </c>
      <c r="N10219" s="43" t="str">
        <f>IF(TablaD50[[#This Row],[Almacen]]="","","D50")</f>
        <v/>
      </c>
    </row>
    <row r="10220" spans="7:14" x14ac:dyDescent="0.25">
      <c r="G10220"/>
      <c r="H10220"/>
      <c r="I10220" s="48"/>
      <c r="J10220" s="44"/>
      <c r="K10220" s="44"/>
      <c r="L10220" s="45" t="str">
        <f>IF(ISERROR(VLOOKUP(LEFT(TablaD50[[#This Row],[Articulo]],6),ComparteD50[#All],2,FALSE)),"ND",TablaD50[[#This Row],[Articulo]])</f>
        <v>ND</v>
      </c>
      <c r="M10220" s="46" t="str">
        <f>IF(TablaD50[[#This Row],[Codigo Autorizadas]]="ND","ND",TablaD50[[#This Row],[ExistenciaActualUC]])</f>
        <v>ND</v>
      </c>
      <c r="N10220" s="43" t="str">
        <f>IF(TablaD50[[#This Row],[Almacen]]="","","D50")</f>
        <v/>
      </c>
    </row>
    <row r="10221" spans="7:14" x14ac:dyDescent="0.25">
      <c r="G10221"/>
      <c r="H10221"/>
      <c r="I10221" s="48"/>
      <c r="J10221" s="44"/>
      <c r="K10221" s="44"/>
      <c r="L10221" s="45" t="str">
        <f>IF(ISERROR(VLOOKUP(LEFT(TablaD50[[#This Row],[Articulo]],6),ComparteD50[#All],2,FALSE)),"ND",TablaD50[[#This Row],[Articulo]])</f>
        <v>ND</v>
      </c>
      <c r="M10221" s="46" t="str">
        <f>IF(TablaD50[[#This Row],[Codigo Autorizadas]]="ND","ND",TablaD50[[#This Row],[ExistenciaActualUC]])</f>
        <v>ND</v>
      </c>
      <c r="N10221" s="43" t="str">
        <f>IF(TablaD50[[#This Row],[Almacen]]="","","D50")</f>
        <v/>
      </c>
    </row>
    <row r="10222" spans="7:14" x14ac:dyDescent="0.25">
      <c r="G10222"/>
      <c r="H10222"/>
      <c r="I10222" s="48"/>
      <c r="J10222" s="44"/>
      <c r="K10222" s="44"/>
      <c r="L10222" s="45" t="str">
        <f>IF(ISERROR(VLOOKUP(LEFT(TablaD50[[#This Row],[Articulo]],6),ComparteD50[#All],2,FALSE)),"ND",TablaD50[[#This Row],[Articulo]])</f>
        <v>ND</v>
      </c>
      <c r="M10222" s="46" t="str">
        <f>IF(TablaD50[[#This Row],[Codigo Autorizadas]]="ND","ND",TablaD50[[#This Row],[ExistenciaActualUC]])</f>
        <v>ND</v>
      </c>
      <c r="N10222" s="43" t="str">
        <f>IF(TablaD50[[#This Row],[Almacen]]="","","D50")</f>
        <v/>
      </c>
    </row>
    <row r="10223" spans="7:14" x14ac:dyDescent="0.25">
      <c r="G10223"/>
      <c r="H10223"/>
      <c r="I10223" s="48"/>
      <c r="J10223" s="44"/>
      <c r="K10223" s="44"/>
      <c r="L10223" s="45" t="str">
        <f>IF(ISERROR(VLOOKUP(LEFT(TablaD50[[#This Row],[Articulo]],6),ComparteD50[#All],2,FALSE)),"ND",TablaD50[[#This Row],[Articulo]])</f>
        <v>ND</v>
      </c>
      <c r="M10223" s="46" t="str">
        <f>IF(TablaD50[[#This Row],[Codigo Autorizadas]]="ND","ND",TablaD50[[#This Row],[ExistenciaActualUC]])</f>
        <v>ND</v>
      </c>
      <c r="N10223" s="43" t="str">
        <f>IF(TablaD50[[#This Row],[Almacen]]="","","D50")</f>
        <v/>
      </c>
    </row>
    <row r="10224" spans="7:14" x14ac:dyDescent="0.25">
      <c r="G10224"/>
      <c r="H10224"/>
      <c r="I10224" s="48"/>
      <c r="J10224" s="44"/>
      <c r="K10224" s="44"/>
      <c r="L10224" s="45" t="str">
        <f>IF(ISERROR(VLOOKUP(LEFT(TablaD50[[#This Row],[Articulo]],6),ComparteD50[#All],2,FALSE)),"ND",TablaD50[[#This Row],[Articulo]])</f>
        <v>ND</v>
      </c>
      <c r="M10224" s="46" t="str">
        <f>IF(TablaD50[[#This Row],[Codigo Autorizadas]]="ND","ND",TablaD50[[#This Row],[ExistenciaActualUC]])</f>
        <v>ND</v>
      </c>
      <c r="N10224" s="43" t="str">
        <f>IF(TablaD50[[#This Row],[Almacen]]="","","D50")</f>
        <v/>
      </c>
    </row>
    <row r="10225" spans="7:14" x14ac:dyDescent="0.25">
      <c r="G10225"/>
      <c r="H10225"/>
      <c r="I10225" s="48"/>
      <c r="J10225" s="44"/>
      <c r="K10225" s="44"/>
      <c r="L10225" s="45" t="str">
        <f>IF(ISERROR(VLOOKUP(LEFT(TablaD50[[#This Row],[Articulo]],6),ComparteD50[#All],2,FALSE)),"ND",TablaD50[[#This Row],[Articulo]])</f>
        <v>ND</v>
      </c>
      <c r="M10225" s="46" t="str">
        <f>IF(TablaD50[[#This Row],[Codigo Autorizadas]]="ND","ND",TablaD50[[#This Row],[ExistenciaActualUC]])</f>
        <v>ND</v>
      </c>
      <c r="N10225" s="43" t="str">
        <f>IF(TablaD50[[#This Row],[Almacen]]="","","D50")</f>
        <v/>
      </c>
    </row>
    <row r="10226" spans="7:14" x14ac:dyDescent="0.25">
      <c r="G10226"/>
      <c r="H10226"/>
      <c r="I10226" s="48"/>
      <c r="J10226" s="44"/>
      <c r="K10226" s="44"/>
      <c r="L10226" s="45" t="str">
        <f>IF(ISERROR(VLOOKUP(LEFT(TablaD50[[#This Row],[Articulo]],6),ComparteD50[#All],2,FALSE)),"ND",TablaD50[[#This Row],[Articulo]])</f>
        <v>ND</v>
      </c>
      <c r="M10226" s="46" t="str">
        <f>IF(TablaD50[[#This Row],[Codigo Autorizadas]]="ND","ND",TablaD50[[#This Row],[ExistenciaActualUC]])</f>
        <v>ND</v>
      </c>
      <c r="N10226" s="43" t="str">
        <f>IF(TablaD50[[#This Row],[Almacen]]="","","D50")</f>
        <v/>
      </c>
    </row>
    <row r="10227" spans="7:14" x14ac:dyDescent="0.25">
      <c r="G10227"/>
      <c r="H10227"/>
      <c r="I10227" s="48"/>
      <c r="J10227" s="44"/>
      <c r="K10227" s="44"/>
      <c r="L10227" s="45" t="str">
        <f>IF(ISERROR(VLOOKUP(LEFT(TablaD50[[#This Row],[Articulo]],6),ComparteD50[#All],2,FALSE)),"ND",TablaD50[[#This Row],[Articulo]])</f>
        <v>ND</v>
      </c>
      <c r="M10227" s="46" t="str">
        <f>IF(TablaD50[[#This Row],[Codigo Autorizadas]]="ND","ND",TablaD50[[#This Row],[ExistenciaActualUC]])</f>
        <v>ND</v>
      </c>
      <c r="N10227" s="43" t="str">
        <f>IF(TablaD50[[#This Row],[Almacen]]="","","D50")</f>
        <v/>
      </c>
    </row>
    <row r="10228" spans="7:14" x14ac:dyDescent="0.25">
      <c r="G10228"/>
      <c r="H10228"/>
      <c r="I10228" s="48"/>
      <c r="J10228" s="44"/>
      <c r="K10228" s="44"/>
      <c r="L10228" s="45" t="str">
        <f>IF(ISERROR(VLOOKUP(LEFT(TablaD50[[#This Row],[Articulo]],6),ComparteD50[#All],2,FALSE)),"ND",TablaD50[[#This Row],[Articulo]])</f>
        <v>ND</v>
      </c>
      <c r="M10228" s="46" t="str">
        <f>IF(TablaD50[[#This Row],[Codigo Autorizadas]]="ND","ND",TablaD50[[#This Row],[ExistenciaActualUC]])</f>
        <v>ND</v>
      </c>
      <c r="N10228" s="43" t="str">
        <f>IF(TablaD50[[#This Row],[Almacen]]="","","D50")</f>
        <v/>
      </c>
    </row>
    <row r="10229" spans="7:14" x14ac:dyDescent="0.25">
      <c r="G10229"/>
      <c r="H10229"/>
      <c r="I10229" s="48"/>
      <c r="J10229" s="44"/>
      <c r="K10229" s="44"/>
      <c r="L10229" s="45" t="str">
        <f>IF(ISERROR(VLOOKUP(LEFT(TablaD50[[#This Row],[Articulo]],6),ComparteD50[#All],2,FALSE)),"ND",TablaD50[[#This Row],[Articulo]])</f>
        <v>ND</v>
      </c>
      <c r="M10229" s="46" t="str">
        <f>IF(TablaD50[[#This Row],[Codigo Autorizadas]]="ND","ND",TablaD50[[#This Row],[ExistenciaActualUC]])</f>
        <v>ND</v>
      </c>
      <c r="N10229" s="43" t="str">
        <f>IF(TablaD50[[#This Row],[Almacen]]="","","D50")</f>
        <v/>
      </c>
    </row>
    <row r="10230" spans="7:14" x14ac:dyDescent="0.25">
      <c r="G10230"/>
      <c r="H10230"/>
      <c r="I10230" s="48"/>
      <c r="J10230" s="44"/>
      <c r="K10230" s="44"/>
      <c r="L10230" s="45" t="str">
        <f>IF(ISERROR(VLOOKUP(LEFT(TablaD50[[#This Row],[Articulo]],6),ComparteD50[#All],2,FALSE)),"ND",TablaD50[[#This Row],[Articulo]])</f>
        <v>ND</v>
      </c>
      <c r="M10230" s="46" t="str">
        <f>IF(TablaD50[[#This Row],[Codigo Autorizadas]]="ND","ND",TablaD50[[#This Row],[ExistenciaActualUC]])</f>
        <v>ND</v>
      </c>
      <c r="N10230" s="43" t="str">
        <f>IF(TablaD50[[#This Row],[Almacen]]="","","D50")</f>
        <v/>
      </c>
    </row>
    <row r="10231" spans="7:14" x14ac:dyDescent="0.25">
      <c r="G10231"/>
      <c r="H10231"/>
      <c r="I10231" s="48"/>
      <c r="J10231" s="44"/>
      <c r="K10231" s="44"/>
      <c r="L10231" s="45" t="str">
        <f>IF(ISERROR(VLOOKUP(LEFT(TablaD50[[#This Row],[Articulo]],6),ComparteD50[#All],2,FALSE)),"ND",TablaD50[[#This Row],[Articulo]])</f>
        <v>ND</v>
      </c>
      <c r="M10231" s="46" t="str">
        <f>IF(TablaD50[[#This Row],[Codigo Autorizadas]]="ND","ND",TablaD50[[#This Row],[ExistenciaActualUC]])</f>
        <v>ND</v>
      </c>
      <c r="N10231" s="43" t="str">
        <f>IF(TablaD50[[#This Row],[Almacen]]="","","D50")</f>
        <v/>
      </c>
    </row>
    <row r="10232" spans="7:14" x14ac:dyDescent="0.25">
      <c r="G10232"/>
      <c r="H10232"/>
      <c r="I10232" s="48"/>
      <c r="J10232" s="44"/>
      <c r="K10232" s="44"/>
      <c r="L10232" s="45" t="str">
        <f>IF(ISERROR(VLOOKUP(LEFT(TablaD50[[#This Row],[Articulo]],6),ComparteD50[#All],2,FALSE)),"ND",TablaD50[[#This Row],[Articulo]])</f>
        <v>ND</v>
      </c>
      <c r="M10232" s="46" t="str">
        <f>IF(TablaD50[[#This Row],[Codigo Autorizadas]]="ND","ND",TablaD50[[#This Row],[ExistenciaActualUC]])</f>
        <v>ND</v>
      </c>
      <c r="N10232" s="43" t="str">
        <f>IF(TablaD50[[#This Row],[Almacen]]="","","D50")</f>
        <v/>
      </c>
    </row>
    <row r="10233" spans="7:14" x14ac:dyDescent="0.25">
      <c r="G10233"/>
      <c r="H10233"/>
      <c r="I10233" s="48"/>
      <c r="J10233" s="44"/>
      <c r="K10233" s="44"/>
      <c r="L10233" s="45" t="str">
        <f>IF(ISERROR(VLOOKUP(LEFT(TablaD50[[#This Row],[Articulo]],6),ComparteD50[#All],2,FALSE)),"ND",TablaD50[[#This Row],[Articulo]])</f>
        <v>ND</v>
      </c>
      <c r="M10233" s="46" t="str">
        <f>IF(TablaD50[[#This Row],[Codigo Autorizadas]]="ND","ND",TablaD50[[#This Row],[ExistenciaActualUC]])</f>
        <v>ND</v>
      </c>
      <c r="N10233" s="43" t="str">
        <f>IF(TablaD50[[#This Row],[Almacen]]="","","D50")</f>
        <v/>
      </c>
    </row>
    <row r="10234" spans="7:14" x14ac:dyDescent="0.25">
      <c r="G10234"/>
      <c r="H10234"/>
      <c r="I10234" s="48"/>
      <c r="J10234" s="44"/>
      <c r="K10234" s="44"/>
      <c r="L10234" s="45" t="str">
        <f>IF(ISERROR(VLOOKUP(LEFT(TablaD50[[#This Row],[Articulo]],6),ComparteD50[#All],2,FALSE)),"ND",TablaD50[[#This Row],[Articulo]])</f>
        <v>ND</v>
      </c>
      <c r="M10234" s="46" t="str">
        <f>IF(TablaD50[[#This Row],[Codigo Autorizadas]]="ND","ND",TablaD50[[#This Row],[ExistenciaActualUC]])</f>
        <v>ND</v>
      </c>
      <c r="N10234" s="43" t="str">
        <f>IF(TablaD50[[#This Row],[Almacen]]="","","D50")</f>
        <v/>
      </c>
    </row>
    <row r="10235" spans="7:14" x14ac:dyDescent="0.25">
      <c r="G10235"/>
      <c r="H10235"/>
      <c r="I10235" s="48"/>
      <c r="J10235" s="44"/>
      <c r="K10235" s="44"/>
      <c r="L10235" s="45" t="str">
        <f>IF(ISERROR(VLOOKUP(LEFT(TablaD50[[#This Row],[Articulo]],6),ComparteD50[#All],2,FALSE)),"ND",TablaD50[[#This Row],[Articulo]])</f>
        <v>ND</v>
      </c>
      <c r="M10235" s="46" t="str">
        <f>IF(TablaD50[[#This Row],[Codigo Autorizadas]]="ND","ND",TablaD50[[#This Row],[ExistenciaActualUC]])</f>
        <v>ND</v>
      </c>
      <c r="N10235" s="43" t="str">
        <f>IF(TablaD50[[#This Row],[Almacen]]="","","D50")</f>
        <v/>
      </c>
    </row>
    <row r="10236" spans="7:14" x14ac:dyDescent="0.25">
      <c r="G10236"/>
      <c r="H10236"/>
      <c r="I10236" s="48"/>
      <c r="J10236" s="44"/>
      <c r="K10236" s="44"/>
      <c r="L10236" s="45" t="str">
        <f>IF(ISERROR(VLOOKUP(LEFT(TablaD50[[#This Row],[Articulo]],6),ComparteD50[#All],2,FALSE)),"ND",TablaD50[[#This Row],[Articulo]])</f>
        <v>ND</v>
      </c>
      <c r="M10236" s="46" t="str">
        <f>IF(TablaD50[[#This Row],[Codigo Autorizadas]]="ND","ND",TablaD50[[#This Row],[ExistenciaActualUC]])</f>
        <v>ND</v>
      </c>
      <c r="N10236" s="43" t="str">
        <f>IF(TablaD50[[#This Row],[Almacen]]="","","D50")</f>
        <v/>
      </c>
    </row>
    <row r="10237" spans="7:14" x14ac:dyDescent="0.25">
      <c r="G10237"/>
      <c r="H10237"/>
      <c r="I10237" s="48"/>
      <c r="J10237" s="44"/>
      <c r="K10237" s="44"/>
      <c r="L10237" s="45" t="str">
        <f>IF(ISERROR(VLOOKUP(LEFT(TablaD50[[#This Row],[Articulo]],6),ComparteD50[#All],2,FALSE)),"ND",TablaD50[[#This Row],[Articulo]])</f>
        <v>ND</v>
      </c>
      <c r="M10237" s="46" t="str">
        <f>IF(TablaD50[[#This Row],[Codigo Autorizadas]]="ND","ND",TablaD50[[#This Row],[ExistenciaActualUC]])</f>
        <v>ND</v>
      </c>
      <c r="N10237" s="43" t="str">
        <f>IF(TablaD50[[#This Row],[Almacen]]="","","D50")</f>
        <v/>
      </c>
    </row>
    <row r="10238" spans="7:14" x14ac:dyDescent="0.25">
      <c r="G10238"/>
      <c r="H10238"/>
      <c r="I10238" s="48"/>
      <c r="J10238" s="44"/>
      <c r="K10238" s="44"/>
      <c r="L10238" s="45" t="str">
        <f>IF(ISERROR(VLOOKUP(LEFT(TablaD50[[#This Row],[Articulo]],6),ComparteD50[#All],2,FALSE)),"ND",TablaD50[[#This Row],[Articulo]])</f>
        <v>ND</v>
      </c>
      <c r="M10238" s="46" t="str">
        <f>IF(TablaD50[[#This Row],[Codigo Autorizadas]]="ND","ND",TablaD50[[#This Row],[ExistenciaActualUC]])</f>
        <v>ND</v>
      </c>
      <c r="N10238" s="43" t="str">
        <f>IF(TablaD50[[#This Row],[Almacen]]="","","D50")</f>
        <v/>
      </c>
    </row>
    <row r="10239" spans="7:14" x14ac:dyDescent="0.25">
      <c r="G10239"/>
      <c r="H10239"/>
      <c r="I10239" s="48"/>
      <c r="J10239" s="44"/>
      <c r="K10239" s="44"/>
      <c r="L10239" s="45" t="str">
        <f>IF(ISERROR(VLOOKUP(LEFT(TablaD50[[#This Row],[Articulo]],6),ComparteD50[#All],2,FALSE)),"ND",TablaD50[[#This Row],[Articulo]])</f>
        <v>ND</v>
      </c>
      <c r="M10239" s="46" t="str">
        <f>IF(TablaD50[[#This Row],[Codigo Autorizadas]]="ND","ND",TablaD50[[#This Row],[ExistenciaActualUC]])</f>
        <v>ND</v>
      </c>
      <c r="N10239" s="43" t="str">
        <f>IF(TablaD50[[#This Row],[Almacen]]="","","D50")</f>
        <v/>
      </c>
    </row>
    <row r="10240" spans="7:14" x14ac:dyDescent="0.25">
      <c r="G10240"/>
      <c r="H10240"/>
      <c r="I10240" s="48"/>
      <c r="J10240" s="44"/>
      <c r="K10240" s="44"/>
      <c r="L10240" s="45" t="str">
        <f>IF(ISERROR(VLOOKUP(LEFT(TablaD50[[#This Row],[Articulo]],6),ComparteD50[#All],2,FALSE)),"ND",TablaD50[[#This Row],[Articulo]])</f>
        <v>ND</v>
      </c>
      <c r="M10240" s="46" t="str">
        <f>IF(TablaD50[[#This Row],[Codigo Autorizadas]]="ND","ND",TablaD50[[#This Row],[ExistenciaActualUC]])</f>
        <v>ND</v>
      </c>
      <c r="N10240" s="43" t="str">
        <f>IF(TablaD50[[#This Row],[Almacen]]="","","D50")</f>
        <v/>
      </c>
    </row>
    <row r="10241" spans="7:14" x14ac:dyDescent="0.25">
      <c r="G10241"/>
      <c r="H10241"/>
      <c r="I10241" s="48"/>
      <c r="J10241" s="44"/>
      <c r="K10241" s="44"/>
      <c r="L10241" s="45" t="str">
        <f>IF(ISERROR(VLOOKUP(LEFT(TablaD50[[#This Row],[Articulo]],6),ComparteD50[#All],2,FALSE)),"ND",TablaD50[[#This Row],[Articulo]])</f>
        <v>ND</v>
      </c>
      <c r="M10241" s="46" t="str">
        <f>IF(TablaD50[[#This Row],[Codigo Autorizadas]]="ND","ND",TablaD50[[#This Row],[ExistenciaActualUC]])</f>
        <v>ND</v>
      </c>
      <c r="N10241" s="43" t="str">
        <f>IF(TablaD50[[#This Row],[Almacen]]="","","D50")</f>
        <v/>
      </c>
    </row>
    <row r="10242" spans="7:14" x14ac:dyDescent="0.25">
      <c r="G10242"/>
      <c r="H10242"/>
      <c r="I10242" s="48"/>
      <c r="J10242" s="44"/>
      <c r="K10242" s="44"/>
      <c r="L10242" s="45" t="str">
        <f>IF(ISERROR(VLOOKUP(LEFT(TablaD50[[#This Row],[Articulo]],6),ComparteD50[#All],2,FALSE)),"ND",TablaD50[[#This Row],[Articulo]])</f>
        <v>ND</v>
      </c>
      <c r="M10242" s="46" t="str">
        <f>IF(TablaD50[[#This Row],[Codigo Autorizadas]]="ND","ND",TablaD50[[#This Row],[ExistenciaActualUC]])</f>
        <v>ND</v>
      </c>
      <c r="N10242" s="43" t="str">
        <f>IF(TablaD50[[#This Row],[Almacen]]="","","D50")</f>
        <v/>
      </c>
    </row>
    <row r="10243" spans="7:14" x14ac:dyDescent="0.25">
      <c r="G10243"/>
      <c r="H10243"/>
      <c r="I10243" s="48"/>
      <c r="J10243" s="44"/>
      <c r="K10243" s="44"/>
      <c r="L10243" s="45" t="str">
        <f>IF(ISERROR(VLOOKUP(LEFT(TablaD50[[#This Row],[Articulo]],6),ComparteD50[#All],2,FALSE)),"ND",TablaD50[[#This Row],[Articulo]])</f>
        <v>ND</v>
      </c>
      <c r="M10243" s="46" t="str">
        <f>IF(TablaD50[[#This Row],[Codigo Autorizadas]]="ND","ND",TablaD50[[#This Row],[ExistenciaActualUC]])</f>
        <v>ND</v>
      </c>
      <c r="N10243" s="43" t="str">
        <f>IF(TablaD50[[#This Row],[Almacen]]="","","D50")</f>
        <v/>
      </c>
    </row>
    <row r="10244" spans="7:14" x14ac:dyDescent="0.25">
      <c r="G10244"/>
      <c r="H10244"/>
      <c r="I10244" s="48"/>
      <c r="J10244" s="44"/>
      <c r="K10244" s="44"/>
      <c r="L10244" s="45" t="str">
        <f>IF(ISERROR(VLOOKUP(LEFT(TablaD50[[#This Row],[Articulo]],6),ComparteD50[#All],2,FALSE)),"ND",TablaD50[[#This Row],[Articulo]])</f>
        <v>ND</v>
      </c>
      <c r="M10244" s="46" t="str">
        <f>IF(TablaD50[[#This Row],[Codigo Autorizadas]]="ND","ND",TablaD50[[#This Row],[ExistenciaActualUC]])</f>
        <v>ND</v>
      </c>
      <c r="N10244" s="43" t="str">
        <f>IF(TablaD50[[#This Row],[Almacen]]="","","D50")</f>
        <v/>
      </c>
    </row>
    <row r="10245" spans="7:14" x14ac:dyDescent="0.25">
      <c r="G10245"/>
      <c r="H10245"/>
      <c r="I10245" s="48"/>
      <c r="J10245" s="44"/>
      <c r="K10245" s="44"/>
      <c r="L10245" s="45" t="str">
        <f>IF(ISERROR(VLOOKUP(LEFT(TablaD50[[#This Row],[Articulo]],6),ComparteD50[#All],2,FALSE)),"ND",TablaD50[[#This Row],[Articulo]])</f>
        <v>ND</v>
      </c>
      <c r="M10245" s="46" t="str">
        <f>IF(TablaD50[[#This Row],[Codigo Autorizadas]]="ND","ND",TablaD50[[#This Row],[ExistenciaActualUC]])</f>
        <v>ND</v>
      </c>
      <c r="N10245" s="43" t="str">
        <f>IF(TablaD50[[#This Row],[Almacen]]="","","D50")</f>
        <v/>
      </c>
    </row>
    <row r="10246" spans="7:14" x14ac:dyDescent="0.25">
      <c r="G10246"/>
      <c r="H10246"/>
      <c r="I10246" s="48"/>
      <c r="J10246" s="44"/>
      <c r="K10246" s="44"/>
      <c r="L10246" s="45" t="str">
        <f>IF(ISERROR(VLOOKUP(LEFT(TablaD50[[#This Row],[Articulo]],6),ComparteD50[#All],2,FALSE)),"ND",TablaD50[[#This Row],[Articulo]])</f>
        <v>ND</v>
      </c>
      <c r="M10246" s="46" t="str">
        <f>IF(TablaD50[[#This Row],[Codigo Autorizadas]]="ND","ND",TablaD50[[#This Row],[ExistenciaActualUC]])</f>
        <v>ND</v>
      </c>
      <c r="N10246" s="43" t="str">
        <f>IF(TablaD50[[#This Row],[Almacen]]="","","D50")</f>
        <v/>
      </c>
    </row>
    <row r="10247" spans="7:14" x14ac:dyDescent="0.25">
      <c r="G10247"/>
      <c r="H10247"/>
      <c r="I10247" s="48"/>
      <c r="J10247" s="44"/>
      <c r="K10247" s="44"/>
      <c r="L10247" s="45" t="str">
        <f>IF(ISERROR(VLOOKUP(LEFT(TablaD50[[#This Row],[Articulo]],6),ComparteD50[#All],2,FALSE)),"ND",TablaD50[[#This Row],[Articulo]])</f>
        <v>ND</v>
      </c>
      <c r="M10247" s="46" t="str">
        <f>IF(TablaD50[[#This Row],[Codigo Autorizadas]]="ND","ND",TablaD50[[#This Row],[ExistenciaActualUC]])</f>
        <v>ND</v>
      </c>
      <c r="N10247" s="43" t="str">
        <f>IF(TablaD50[[#This Row],[Almacen]]="","","D50")</f>
        <v/>
      </c>
    </row>
    <row r="10248" spans="7:14" x14ac:dyDescent="0.25">
      <c r="G10248"/>
      <c r="H10248"/>
      <c r="I10248" s="48"/>
      <c r="J10248" s="44"/>
      <c r="K10248" s="44"/>
      <c r="L10248" s="45" t="str">
        <f>IF(ISERROR(VLOOKUP(LEFT(TablaD50[[#This Row],[Articulo]],6),ComparteD50[#All],2,FALSE)),"ND",TablaD50[[#This Row],[Articulo]])</f>
        <v>ND</v>
      </c>
      <c r="M10248" s="46" t="str">
        <f>IF(TablaD50[[#This Row],[Codigo Autorizadas]]="ND","ND",TablaD50[[#This Row],[ExistenciaActualUC]])</f>
        <v>ND</v>
      </c>
      <c r="N10248" s="43" t="str">
        <f>IF(TablaD50[[#This Row],[Almacen]]="","","D50")</f>
        <v/>
      </c>
    </row>
    <row r="10249" spans="7:14" x14ac:dyDescent="0.25">
      <c r="G10249"/>
      <c r="H10249"/>
      <c r="I10249" s="48"/>
      <c r="J10249" s="44"/>
      <c r="K10249" s="44"/>
      <c r="L10249" s="45" t="str">
        <f>IF(ISERROR(VLOOKUP(LEFT(TablaD50[[#This Row],[Articulo]],6),ComparteD50[#All],2,FALSE)),"ND",TablaD50[[#This Row],[Articulo]])</f>
        <v>ND</v>
      </c>
      <c r="M10249" s="46" t="str">
        <f>IF(TablaD50[[#This Row],[Codigo Autorizadas]]="ND","ND",TablaD50[[#This Row],[ExistenciaActualUC]])</f>
        <v>ND</v>
      </c>
      <c r="N10249" s="43" t="str">
        <f>IF(TablaD50[[#This Row],[Almacen]]="","","D50")</f>
        <v/>
      </c>
    </row>
    <row r="10250" spans="7:14" x14ac:dyDescent="0.25">
      <c r="G10250"/>
      <c r="H10250"/>
      <c r="I10250" s="48"/>
      <c r="J10250" s="44"/>
      <c r="K10250" s="44"/>
      <c r="L10250" s="45" t="str">
        <f>IF(ISERROR(VLOOKUP(LEFT(TablaD50[[#This Row],[Articulo]],6),ComparteD50[#All],2,FALSE)),"ND",TablaD50[[#This Row],[Articulo]])</f>
        <v>ND</v>
      </c>
      <c r="M10250" s="46" t="str">
        <f>IF(TablaD50[[#This Row],[Codigo Autorizadas]]="ND","ND",TablaD50[[#This Row],[ExistenciaActualUC]])</f>
        <v>ND</v>
      </c>
      <c r="N10250" s="43" t="str">
        <f>IF(TablaD50[[#This Row],[Almacen]]="","","D50")</f>
        <v/>
      </c>
    </row>
    <row r="10251" spans="7:14" x14ac:dyDescent="0.25">
      <c r="G10251"/>
      <c r="H10251"/>
      <c r="I10251" s="48"/>
      <c r="J10251" s="44"/>
      <c r="K10251" s="44"/>
      <c r="L10251" s="45" t="str">
        <f>IF(ISERROR(VLOOKUP(LEFT(TablaD50[[#This Row],[Articulo]],6),ComparteD50[#All],2,FALSE)),"ND",TablaD50[[#This Row],[Articulo]])</f>
        <v>ND</v>
      </c>
      <c r="M10251" s="46" t="str">
        <f>IF(TablaD50[[#This Row],[Codigo Autorizadas]]="ND","ND",TablaD50[[#This Row],[ExistenciaActualUC]])</f>
        <v>ND</v>
      </c>
      <c r="N10251" s="43" t="str">
        <f>IF(TablaD50[[#This Row],[Almacen]]="","","D50")</f>
        <v/>
      </c>
    </row>
    <row r="10252" spans="7:14" x14ac:dyDescent="0.25">
      <c r="G10252"/>
      <c r="H10252"/>
      <c r="I10252" s="48"/>
      <c r="J10252" s="44"/>
      <c r="K10252" s="44"/>
      <c r="L10252" s="45" t="str">
        <f>IF(ISERROR(VLOOKUP(LEFT(TablaD50[[#This Row],[Articulo]],6),ComparteD50[#All],2,FALSE)),"ND",TablaD50[[#This Row],[Articulo]])</f>
        <v>ND</v>
      </c>
      <c r="M10252" s="46" t="str">
        <f>IF(TablaD50[[#This Row],[Codigo Autorizadas]]="ND","ND",TablaD50[[#This Row],[ExistenciaActualUC]])</f>
        <v>ND</v>
      </c>
      <c r="N10252" s="43" t="str">
        <f>IF(TablaD50[[#This Row],[Almacen]]="","","D50")</f>
        <v/>
      </c>
    </row>
    <row r="10253" spans="7:14" x14ac:dyDescent="0.25">
      <c r="G10253"/>
      <c r="H10253"/>
      <c r="I10253" s="48"/>
      <c r="J10253" s="44"/>
      <c r="K10253" s="44"/>
      <c r="L10253" s="45" t="str">
        <f>IF(ISERROR(VLOOKUP(LEFT(TablaD50[[#This Row],[Articulo]],6),ComparteD50[#All],2,FALSE)),"ND",TablaD50[[#This Row],[Articulo]])</f>
        <v>ND</v>
      </c>
      <c r="M10253" s="46" t="str">
        <f>IF(TablaD50[[#This Row],[Codigo Autorizadas]]="ND","ND",TablaD50[[#This Row],[ExistenciaActualUC]])</f>
        <v>ND</v>
      </c>
      <c r="N10253" s="43" t="str">
        <f>IF(TablaD50[[#This Row],[Almacen]]="","","D50")</f>
        <v/>
      </c>
    </row>
    <row r="10254" spans="7:14" x14ac:dyDescent="0.25">
      <c r="G10254"/>
      <c r="H10254"/>
      <c r="I10254" s="48"/>
      <c r="J10254" s="44"/>
      <c r="K10254" s="44"/>
      <c r="L10254" s="45" t="str">
        <f>IF(ISERROR(VLOOKUP(LEFT(TablaD50[[#This Row],[Articulo]],6),ComparteD50[#All],2,FALSE)),"ND",TablaD50[[#This Row],[Articulo]])</f>
        <v>ND</v>
      </c>
      <c r="M10254" s="46" t="str">
        <f>IF(TablaD50[[#This Row],[Codigo Autorizadas]]="ND","ND",TablaD50[[#This Row],[ExistenciaActualUC]])</f>
        <v>ND</v>
      </c>
      <c r="N10254" s="43" t="str">
        <f>IF(TablaD50[[#This Row],[Almacen]]="","","D50")</f>
        <v/>
      </c>
    </row>
    <row r="10255" spans="7:14" x14ac:dyDescent="0.25">
      <c r="G10255"/>
      <c r="H10255"/>
      <c r="I10255" s="48"/>
      <c r="J10255" s="44"/>
      <c r="K10255" s="44"/>
      <c r="L10255" s="45" t="str">
        <f>IF(ISERROR(VLOOKUP(LEFT(TablaD50[[#This Row],[Articulo]],6),ComparteD50[#All],2,FALSE)),"ND",TablaD50[[#This Row],[Articulo]])</f>
        <v>ND</v>
      </c>
      <c r="M10255" s="46" t="str">
        <f>IF(TablaD50[[#This Row],[Codigo Autorizadas]]="ND","ND",TablaD50[[#This Row],[ExistenciaActualUC]])</f>
        <v>ND</v>
      </c>
      <c r="N10255" s="43" t="str">
        <f>IF(TablaD50[[#This Row],[Almacen]]="","","D50")</f>
        <v/>
      </c>
    </row>
    <row r="10256" spans="7:14" x14ac:dyDescent="0.25">
      <c r="G10256"/>
      <c r="H10256"/>
      <c r="I10256" s="48"/>
      <c r="J10256" s="44"/>
      <c r="K10256" s="44"/>
      <c r="L10256" s="45" t="str">
        <f>IF(ISERROR(VLOOKUP(LEFT(TablaD50[[#This Row],[Articulo]],6),ComparteD50[#All],2,FALSE)),"ND",TablaD50[[#This Row],[Articulo]])</f>
        <v>ND</v>
      </c>
      <c r="M10256" s="46" t="str">
        <f>IF(TablaD50[[#This Row],[Codigo Autorizadas]]="ND","ND",TablaD50[[#This Row],[ExistenciaActualUC]])</f>
        <v>ND</v>
      </c>
      <c r="N10256" s="43" t="str">
        <f>IF(TablaD50[[#This Row],[Almacen]]="","","D50")</f>
        <v/>
      </c>
    </row>
    <row r="10257" spans="7:14" x14ac:dyDescent="0.25">
      <c r="G10257"/>
      <c r="H10257"/>
      <c r="I10257" s="48"/>
      <c r="J10257" s="44"/>
      <c r="K10257" s="44"/>
      <c r="L10257" s="45" t="str">
        <f>IF(ISERROR(VLOOKUP(LEFT(TablaD50[[#This Row],[Articulo]],6),ComparteD50[#All],2,FALSE)),"ND",TablaD50[[#This Row],[Articulo]])</f>
        <v>ND</v>
      </c>
      <c r="M10257" s="46" t="str">
        <f>IF(TablaD50[[#This Row],[Codigo Autorizadas]]="ND","ND",TablaD50[[#This Row],[ExistenciaActualUC]])</f>
        <v>ND</v>
      </c>
      <c r="N10257" s="43" t="str">
        <f>IF(TablaD50[[#This Row],[Almacen]]="","","D50")</f>
        <v/>
      </c>
    </row>
    <row r="10258" spans="7:14" x14ac:dyDescent="0.25">
      <c r="G10258"/>
      <c r="H10258"/>
      <c r="I10258" s="48"/>
      <c r="J10258" s="44"/>
      <c r="K10258" s="44"/>
      <c r="L10258" s="45" t="str">
        <f>IF(ISERROR(VLOOKUP(LEFT(TablaD50[[#This Row],[Articulo]],6),ComparteD50[#All],2,FALSE)),"ND",TablaD50[[#This Row],[Articulo]])</f>
        <v>ND</v>
      </c>
      <c r="M10258" s="46" t="str">
        <f>IF(TablaD50[[#This Row],[Codigo Autorizadas]]="ND","ND",TablaD50[[#This Row],[ExistenciaActualUC]])</f>
        <v>ND</v>
      </c>
      <c r="N10258" s="43" t="str">
        <f>IF(TablaD50[[#This Row],[Almacen]]="","","D50")</f>
        <v/>
      </c>
    </row>
    <row r="10259" spans="7:14" x14ac:dyDescent="0.25">
      <c r="G10259"/>
      <c r="H10259"/>
      <c r="I10259" s="48"/>
      <c r="J10259" s="44"/>
      <c r="K10259" s="44"/>
      <c r="L10259" s="45" t="str">
        <f>IF(ISERROR(VLOOKUP(LEFT(TablaD50[[#This Row],[Articulo]],6),ComparteD50[#All],2,FALSE)),"ND",TablaD50[[#This Row],[Articulo]])</f>
        <v>ND</v>
      </c>
      <c r="M10259" s="46" t="str">
        <f>IF(TablaD50[[#This Row],[Codigo Autorizadas]]="ND","ND",TablaD50[[#This Row],[ExistenciaActualUC]])</f>
        <v>ND</v>
      </c>
      <c r="N10259" s="43" t="str">
        <f>IF(TablaD50[[#This Row],[Almacen]]="","","D50")</f>
        <v/>
      </c>
    </row>
    <row r="10260" spans="7:14" x14ac:dyDescent="0.25">
      <c r="G10260"/>
      <c r="H10260"/>
      <c r="I10260" s="48"/>
      <c r="J10260" s="44"/>
      <c r="K10260" s="44"/>
      <c r="L10260" s="45" t="str">
        <f>IF(ISERROR(VLOOKUP(LEFT(TablaD50[[#This Row],[Articulo]],6),ComparteD50[#All],2,FALSE)),"ND",TablaD50[[#This Row],[Articulo]])</f>
        <v>ND</v>
      </c>
      <c r="M10260" s="46" t="str">
        <f>IF(TablaD50[[#This Row],[Codigo Autorizadas]]="ND","ND",TablaD50[[#This Row],[ExistenciaActualUC]])</f>
        <v>ND</v>
      </c>
      <c r="N10260" s="43" t="str">
        <f>IF(TablaD50[[#This Row],[Almacen]]="","","D50")</f>
        <v/>
      </c>
    </row>
    <row r="10261" spans="7:14" x14ac:dyDescent="0.25">
      <c r="G10261"/>
      <c r="H10261"/>
      <c r="I10261" s="48"/>
      <c r="J10261" s="44"/>
      <c r="K10261" s="44"/>
      <c r="L10261" s="45" t="str">
        <f>IF(ISERROR(VLOOKUP(LEFT(TablaD50[[#This Row],[Articulo]],6),ComparteD50[#All],2,FALSE)),"ND",TablaD50[[#This Row],[Articulo]])</f>
        <v>ND</v>
      </c>
      <c r="M10261" s="46" t="str">
        <f>IF(TablaD50[[#This Row],[Codigo Autorizadas]]="ND","ND",TablaD50[[#This Row],[ExistenciaActualUC]])</f>
        <v>ND</v>
      </c>
      <c r="N10261" s="43" t="str">
        <f>IF(TablaD50[[#This Row],[Almacen]]="","","D50")</f>
        <v/>
      </c>
    </row>
    <row r="10262" spans="7:14" x14ac:dyDescent="0.25">
      <c r="G10262"/>
      <c r="H10262"/>
      <c r="I10262" s="48"/>
      <c r="J10262" s="44"/>
      <c r="K10262" s="44"/>
      <c r="L10262" s="45" t="str">
        <f>IF(ISERROR(VLOOKUP(LEFT(TablaD50[[#This Row],[Articulo]],6),ComparteD50[#All],2,FALSE)),"ND",TablaD50[[#This Row],[Articulo]])</f>
        <v>ND</v>
      </c>
      <c r="M10262" s="46" t="str">
        <f>IF(TablaD50[[#This Row],[Codigo Autorizadas]]="ND","ND",TablaD50[[#This Row],[ExistenciaActualUC]])</f>
        <v>ND</v>
      </c>
      <c r="N10262" s="43" t="str">
        <f>IF(TablaD50[[#This Row],[Almacen]]="","","D50")</f>
        <v/>
      </c>
    </row>
    <row r="10263" spans="7:14" x14ac:dyDescent="0.25">
      <c r="G10263"/>
      <c r="H10263"/>
      <c r="I10263" s="48"/>
      <c r="J10263" s="44"/>
      <c r="K10263" s="44"/>
      <c r="L10263" s="45" t="str">
        <f>IF(ISERROR(VLOOKUP(LEFT(TablaD50[[#This Row],[Articulo]],6),ComparteD50[#All],2,FALSE)),"ND",TablaD50[[#This Row],[Articulo]])</f>
        <v>ND</v>
      </c>
      <c r="M10263" s="46" t="str">
        <f>IF(TablaD50[[#This Row],[Codigo Autorizadas]]="ND","ND",TablaD50[[#This Row],[ExistenciaActualUC]])</f>
        <v>ND</v>
      </c>
      <c r="N10263" s="43" t="str">
        <f>IF(TablaD50[[#This Row],[Almacen]]="","","D50")</f>
        <v/>
      </c>
    </row>
    <row r="10264" spans="7:14" x14ac:dyDescent="0.25">
      <c r="G10264"/>
      <c r="H10264"/>
      <c r="I10264" s="48"/>
      <c r="J10264" s="44"/>
      <c r="K10264" s="44"/>
      <c r="L10264" s="45" t="str">
        <f>IF(ISERROR(VLOOKUP(LEFT(TablaD50[[#This Row],[Articulo]],6),ComparteD50[#All],2,FALSE)),"ND",TablaD50[[#This Row],[Articulo]])</f>
        <v>ND</v>
      </c>
      <c r="M10264" s="46" t="str">
        <f>IF(TablaD50[[#This Row],[Codigo Autorizadas]]="ND","ND",TablaD50[[#This Row],[ExistenciaActualUC]])</f>
        <v>ND</v>
      </c>
      <c r="N10264" s="43" t="str">
        <f>IF(TablaD50[[#This Row],[Almacen]]="","","D50")</f>
        <v/>
      </c>
    </row>
    <row r="10265" spans="7:14" x14ac:dyDescent="0.25">
      <c r="G10265"/>
      <c r="H10265"/>
      <c r="I10265" s="48"/>
      <c r="J10265" s="44"/>
      <c r="K10265" s="44"/>
      <c r="L10265" s="45" t="str">
        <f>IF(ISERROR(VLOOKUP(LEFT(TablaD50[[#This Row],[Articulo]],6),ComparteD50[#All],2,FALSE)),"ND",TablaD50[[#This Row],[Articulo]])</f>
        <v>ND</v>
      </c>
      <c r="M10265" s="46" t="str">
        <f>IF(TablaD50[[#This Row],[Codigo Autorizadas]]="ND","ND",TablaD50[[#This Row],[ExistenciaActualUC]])</f>
        <v>ND</v>
      </c>
      <c r="N10265" s="43" t="str">
        <f>IF(TablaD50[[#This Row],[Almacen]]="","","D50")</f>
        <v/>
      </c>
    </row>
    <row r="10266" spans="7:14" x14ac:dyDescent="0.25">
      <c r="G10266"/>
      <c r="H10266"/>
      <c r="I10266" s="48"/>
      <c r="J10266" s="44"/>
      <c r="K10266" s="44"/>
      <c r="L10266" s="45" t="str">
        <f>IF(ISERROR(VLOOKUP(LEFT(TablaD50[[#This Row],[Articulo]],6),ComparteD50[#All],2,FALSE)),"ND",TablaD50[[#This Row],[Articulo]])</f>
        <v>ND</v>
      </c>
      <c r="M10266" s="46" t="str">
        <f>IF(TablaD50[[#This Row],[Codigo Autorizadas]]="ND","ND",TablaD50[[#This Row],[ExistenciaActualUC]])</f>
        <v>ND</v>
      </c>
      <c r="N10266" s="43" t="str">
        <f>IF(TablaD50[[#This Row],[Almacen]]="","","D50")</f>
        <v/>
      </c>
    </row>
    <row r="10267" spans="7:14" x14ac:dyDescent="0.25">
      <c r="G10267"/>
      <c r="H10267"/>
      <c r="I10267" s="48"/>
      <c r="J10267" s="44"/>
      <c r="K10267" s="44"/>
      <c r="L10267" s="45" t="str">
        <f>IF(ISERROR(VLOOKUP(LEFT(TablaD50[[#This Row],[Articulo]],6),ComparteD50[#All],2,FALSE)),"ND",TablaD50[[#This Row],[Articulo]])</f>
        <v>ND</v>
      </c>
      <c r="M10267" s="46" t="str">
        <f>IF(TablaD50[[#This Row],[Codigo Autorizadas]]="ND","ND",TablaD50[[#This Row],[ExistenciaActualUC]])</f>
        <v>ND</v>
      </c>
      <c r="N10267" s="43" t="str">
        <f>IF(TablaD50[[#This Row],[Almacen]]="","","D50")</f>
        <v/>
      </c>
    </row>
    <row r="10268" spans="7:14" x14ac:dyDescent="0.25">
      <c r="G10268"/>
      <c r="H10268"/>
      <c r="I10268" s="48"/>
      <c r="J10268" s="44"/>
      <c r="K10268" s="44"/>
      <c r="L10268" s="45" t="str">
        <f>IF(ISERROR(VLOOKUP(LEFT(TablaD50[[#This Row],[Articulo]],6),ComparteD50[#All],2,FALSE)),"ND",TablaD50[[#This Row],[Articulo]])</f>
        <v>ND</v>
      </c>
      <c r="M10268" s="46" t="str">
        <f>IF(TablaD50[[#This Row],[Codigo Autorizadas]]="ND","ND",TablaD50[[#This Row],[ExistenciaActualUC]])</f>
        <v>ND</v>
      </c>
      <c r="N10268" s="43" t="str">
        <f>IF(TablaD50[[#This Row],[Almacen]]="","","D50")</f>
        <v/>
      </c>
    </row>
    <row r="10269" spans="7:14" x14ac:dyDescent="0.25">
      <c r="G10269"/>
      <c r="H10269"/>
      <c r="I10269" s="48"/>
      <c r="J10269" s="44"/>
      <c r="K10269" s="44"/>
      <c r="L10269" s="45" t="str">
        <f>IF(ISERROR(VLOOKUP(LEFT(TablaD50[[#This Row],[Articulo]],6),ComparteD50[#All],2,FALSE)),"ND",TablaD50[[#This Row],[Articulo]])</f>
        <v>ND</v>
      </c>
      <c r="M10269" s="46" t="str">
        <f>IF(TablaD50[[#This Row],[Codigo Autorizadas]]="ND","ND",TablaD50[[#This Row],[ExistenciaActualUC]])</f>
        <v>ND</v>
      </c>
      <c r="N10269" s="43" t="str">
        <f>IF(TablaD50[[#This Row],[Almacen]]="","","D50")</f>
        <v/>
      </c>
    </row>
    <row r="10270" spans="7:14" x14ac:dyDescent="0.25">
      <c r="G10270"/>
      <c r="H10270"/>
      <c r="I10270" s="48"/>
      <c r="J10270" s="44"/>
      <c r="K10270" s="44"/>
      <c r="L10270" s="45" t="str">
        <f>IF(ISERROR(VLOOKUP(LEFT(TablaD50[[#This Row],[Articulo]],6),ComparteD50[#All],2,FALSE)),"ND",TablaD50[[#This Row],[Articulo]])</f>
        <v>ND</v>
      </c>
      <c r="M10270" s="46" t="str">
        <f>IF(TablaD50[[#This Row],[Codigo Autorizadas]]="ND","ND",TablaD50[[#This Row],[ExistenciaActualUC]])</f>
        <v>ND</v>
      </c>
      <c r="N10270" s="43" t="str">
        <f>IF(TablaD50[[#This Row],[Almacen]]="","","D50")</f>
        <v/>
      </c>
    </row>
    <row r="10271" spans="7:14" x14ac:dyDescent="0.25">
      <c r="G10271"/>
      <c r="H10271"/>
      <c r="I10271" s="48"/>
      <c r="J10271" s="44"/>
      <c r="K10271" s="44"/>
      <c r="L10271" s="45" t="str">
        <f>IF(ISERROR(VLOOKUP(LEFT(TablaD50[[#This Row],[Articulo]],6),ComparteD50[#All],2,FALSE)),"ND",TablaD50[[#This Row],[Articulo]])</f>
        <v>ND</v>
      </c>
      <c r="M10271" s="46" t="str">
        <f>IF(TablaD50[[#This Row],[Codigo Autorizadas]]="ND","ND",TablaD50[[#This Row],[ExistenciaActualUC]])</f>
        <v>ND</v>
      </c>
      <c r="N10271" s="43" t="str">
        <f>IF(TablaD50[[#This Row],[Almacen]]="","","D50")</f>
        <v/>
      </c>
    </row>
    <row r="10272" spans="7:14" x14ac:dyDescent="0.25">
      <c r="G10272"/>
      <c r="H10272"/>
      <c r="I10272" s="48"/>
      <c r="J10272" s="44"/>
      <c r="K10272" s="44"/>
      <c r="L10272" s="45" t="str">
        <f>IF(ISERROR(VLOOKUP(LEFT(TablaD50[[#This Row],[Articulo]],6),ComparteD50[#All],2,FALSE)),"ND",TablaD50[[#This Row],[Articulo]])</f>
        <v>ND</v>
      </c>
      <c r="M10272" s="46" t="str">
        <f>IF(TablaD50[[#This Row],[Codigo Autorizadas]]="ND","ND",TablaD50[[#This Row],[ExistenciaActualUC]])</f>
        <v>ND</v>
      </c>
      <c r="N10272" s="43" t="str">
        <f>IF(TablaD50[[#This Row],[Almacen]]="","","D50")</f>
        <v/>
      </c>
    </row>
    <row r="10273" spans="7:14" x14ac:dyDescent="0.25">
      <c r="G10273"/>
      <c r="H10273"/>
      <c r="I10273" s="48"/>
      <c r="J10273" s="44"/>
      <c r="K10273" s="44"/>
      <c r="L10273" s="45" t="str">
        <f>IF(ISERROR(VLOOKUP(LEFT(TablaD50[[#This Row],[Articulo]],6),ComparteD50[#All],2,FALSE)),"ND",TablaD50[[#This Row],[Articulo]])</f>
        <v>ND</v>
      </c>
      <c r="M10273" s="46" t="str">
        <f>IF(TablaD50[[#This Row],[Codigo Autorizadas]]="ND","ND",TablaD50[[#This Row],[ExistenciaActualUC]])</f>
        <v>ND</v>
      </c>
      <c r="N10273" s="43" t="str">
        <f>IF(TablaD50[[#This Row],[Almacen]]="","","D50")</f>
        <v/>
      </c>
    </row>
    <row r="10274" spans="7:14" x14ac:dyDescent="0.25">
      <c r="G10274"/>
      <c r="H10274"/>
      <c r="I10274" s="48"/>
      <c r="J10274" s="44"/>
      <c r="K10274" s="44"/>
      <c r="L10274" s="45" t="str">
        <f>IF(ISERROR(VLOOKUP(LEFT(TablaD50[[#This Row],[Articulo]],6),ComparteD50[#All],2,FALSE)),"ND",TablaD50[[#This Row],[Articulo]])</f>
        <v>ND</v>
      </c>
      <c r="M10274" s="46" t="str">
        <f>IF(TablaD50[[#This Row],[Codigo Autorizadas]]="ND","ND",TablaD50[[#This Row],[ExistenciaActualUC]])</f>
        <v>ND</v>
      </c>
      <c r="N10274" s="43" t="str">
        <f>IF(TablaD50[[#This Row],[Almacen]]="","","D50")</f>
        <v/>
      </c>
    </row>
    <row r="10275" spans="7:14" x14ac:dyDescent="0.25">
      <c r="G10275"/>
      <c r="H10275"/>
      <c r="I10275" s="48"/>
      <c r="J10275" s="44"/>
      <c r="K10275" s="44"/>
      <c r="L10275" s="45" t="str">
        <f>IF(ISERROR(VLOOKUP(LEFT(TablaD50[[#This Row],[Articulo]],6),ComparteD50[#All],2,FALSE)),"ND",TablaD50[[#This Row],[Articulo]])</f>
        <v>ND</v>
      </c>
      <c r="M10275" s="46" t="str">
        <f>IF(TablaD50[[#This Row],[Codigo Autorizadas]]="ND","ND",TablaD50[[#This Row],[ExistenciaActualUC]])</f>
        <v>ND</v>
      </c>
      <c r="N10275" s="43" t="str">
        <f>IF(TablaD50[[#This Row],[Almacen]]="","","D50")</f>
        <v/>
      </c>
    </row>
    <row r="10276" spans="7:14" x14ac:dyDescent="0.25">
      <c r="G10276"/>
      <c r="H10276"/>
      <c r="I10276" s="48"/>
      <c r="J10276" s="44"/>
      <c r="K10276" s="44"/>
      <c r="L10276" s="45" t="str">
        <f>IF(ISERROR(VLOOKUP(LEFT(TablaD50[[#This Row],[Articulo]],6),ComparteD50[#All],2,FALSE)),"ND",TablaD50[[#This Row],[Articulo]])</f>
        <v>ND</v>
      </c>
      <c r="M10276" s="46" t="str">
        <f>IF(TablaD50[[#This Row],[Codigo Autorizadas]]="ND","ND",TablaD50[[#This Row],[ExistenciaActualUC]])</f>
        <v>ND</v>
      </c>
      <c r="N10276" s="43" t="str">
        <f>IF(TablaD50[[#This Row],[Almacen]]="","","D50")</f>
        <v/>
      </c>
    </row>
    <row r="10277" spans="7:14" x14ac:dyDescent="0.25">
      <c r="G10277"/>
      <c r="H10277"/>
      <c r="I10277" s="48"/>
      <c r="J10277" s="44"/>
      <c r="K10277" s="44"/>
      <c r="L10277" s="45" t="str">
        <f>IF(ISERROR(VLOOKUP(LEFT(TablaD50[[#This Row],[Articulo]],6),ComparteD50[#All],2,FALSE)),"ND",TablaD50[[#This Row],[Articulo]])</f>
        <v>ND</v>
      </c>
      <c r="M10277" s="46" t="str">
        <f>IF(TablaD50[[#This Row],[Codigo Autorizadas]]="ND","ND",TablaD50[[#This Row],[ExistenciaActualUC]])</f>
        <v>ND</v>
      </c>
      <c r="N10277" s="43" t="str">
        <f>IF(TablaD50[[#This Row],[Almacen]]="","","D50")</f>
        <v/>
      </c>
    </row>
    <row r="10278" spans="7:14" x14ac:dyDescent="0.25">
      <c r="G10278"/>
      <c r="H10278"/>
      <c r="I10278" s="48"/>
      <c r="J10278" s="44"/>
      <c r="K10278" s="44"/>
      <c r="L10278" s="45" t="str">
        <f>IF(ISERROR(VLOOKUP(LEFT(TablaD50[[#This Row],[Articulo]],6),ComparteD50[#All],2,FALSE)),"ND",TablaD50[[#This Row],[Articulo]])</f>
        <v>ND</v>
      </c>
      <c r="M10278" s="46" t="str">
        <f>IF(TablaD50[[#This Row],[Codigo Autorizadas]]="ND","ND",TablaD50[[#This Row],[ExistenciaActualUC]])</f>
        <v>ND</v>
      </c>
      <c r="N10278" s="43" t="str">
        <f>IF(TablaD50[[#This Row],[Almacen]]="","","D50")</f>
        <v/>
      </c>
    </row>
    <row r="10279" spans="7:14" x14ac:dyDescent="0.25">
      <c r="G10279"/>
      <c r="H10279"/>
      <c r="I10279" s="48"/>
      <c r="J10279" s="44"/>
      <c r="K10279" s="44"/>
      <c r="L10279" s="45" t="str">
        <f>IF(ISERROR(VLOOKUP(LEFT(TablaD50[[#This Row],[Articulo]],6),ComparteD50[#All],2,FALSE)),"ND",TablaD50[[#This Row],[Articulo]])</f>
        <v>ND</v>
      </c>
      <c r="M10279" s="46" t="str">
        <f>IF(TablaD50[[#This Row],[Codigo Autorizadas]]="ND","ND",TablaD50[[#This Row],[ExistenciaActualUC]])</f>
        <v>ND</v>
      </c>
      <c r="N10279" s="43" t="str">
        <f>IF(TablaD50[[#This Row],[Almacen]]="","","D50")</f>
        <v/>
      </c>
    </row>
    <row r="10280" spans="7:14" x14ac:dyDescent="0.25">
      <c r="G10280"/>
      <c r="H10280"/>
      <c r="I10280" s="48"/>
      <c r="J10280" s="44"/>
      <c r="K10280" s="44"/>
      <c r="L10280" s="45" t="str">
        <f>IF(ISERROR(VLOOKUP(LEFT(TablaD50[[#This Row],[Articulo]],6),ComparteD50[#All],2,FALSE)),"ND",TablaD50[[#This Row],[Articulo]])</f>
        <v>ND</v>
      </c>
      <c r="M10280" s="46" t="str">
        <f>IF(TablaD50[[#This Row],[Codigo Autorizadas]]="ND","ND",TablaD50[[#This Row],[ExistenciaActualUC]])</f>
        <v>ND</v>
      </c>
      <c r="N10280" s="43" t="str">
        <f>IF(TablaD50[[#This Row],[Almacen]]="","","D50")</f>
        <v/>
      </c>
    </row>
    <row r="10281" spans="7:14" x14ac:dyDescent="0.25">
      <c r="G10281"/>
      <c r="H10281"/>
      <c r="I10281" s="48"/>
      <c r="J10281" s="44"/>
      <c r="K10281" s="44"/>
      <c r="L10281" s="45" t="str">
        <f>IF(ISERROR(VLOOKUP(LEFT(TablaD50[[#This Row],[Articulo]],6),ComparteD50[#All],2,FALSE)),"ND",TablaD50[[#This Row],[Articulo]])</f>
        <v>ND</v>
      </c>
      <c r="M10281" s="46" t="str">
        <f>IF(TablaD50[[#This Row],[Codigo Autorizadas]]="ND","ND",TablaD50[[#This Row],[ExistenciaActualUC]])</f>
        <v>ND</v>
      </c>
      <c r="N10281" s="43" t="str">
        <f>IF(TablaD50[[#This Row],[Almacen]]="","","D50")</f>
        <v/>
      </c>
    </row>
    <row r="10282" spans="7:14" x14ac:dyDescent="0.25">
      <c r="G10282"/>
      <c r="H10282"/>
      <c r="I10282" s="48"/>
      <c r="J10282" s="44"/>
      <c r="K10282" s="44"/>
      <c r="L10282" s="45" t="str">
        <f>IF(ISERROR(VLOOKUP(LEFT(TablaD50[[#This Row],[Articulo]],6),ComparteD50[#All],2,FALSE)),"ND",TablaD50[[#This Row],[Articulo]])</f>
        <v>ND</v>
      </c>
      <c r="M10282" s="46" t="str">
        <f>IF(TablaD50[[#This Row],[Codigo Autorizadas]]="ND","ND",TablaD50[[#This Row],[ExistenciaActualUC]])</f>
        <v>ND</v>
      </c>
      <c r="N10282" s="43" t="str">
        <f>IF(TablaD50[[#This Row],[Almacen]]="","","D50")</f>
        <v/>
      </c>
    </row>
    <row r="10283" spans="7:14" x14ac:dyDescent="0.25">
      <c r="G10283"/>
      <c r="H10283"/>
      <c r="I10283" s="48"/>
      <c r="J10283" s="44"/>
      <c r="K10283" s="44"/>
      <c r="L10283" s="45" t="str">
        <f>IF(ISERROR(VLOOKUP(LEFT(TablaD50[[#This Row],[Articulo]],6),ComparteD50[#All],2,FALSE)),"ND",TablaD50[[#This Row],[Articulo]])</f>
        <v>ND</v>
      </c>
      <c r="M10283" s="46" t="str">
        <f>IF(TablaD50[[#This Row],[Codigo Autorizadas]]="ND","ND",TablaD50[[#This Row],[ExistenciaActualUC]])</f>
        <v>ND</v>
      </c>
      <c r="N10283" s="43" t="str">
        <f>IF(TablaD50[[#This Row],[Almacen]]="","","D50")</f>
        <v/>
      </c>
    </row>
    <row r="10284" spans="7:14" x14ac:dyDescent="0.25">
      <c r="G10284"/>
      <c r="H10284"/>
      <c r="I10284" s="48"/>
      <c r="J10284" s="44"/>
      <c r="K10284" s="44"/>
      <c r="L10284" s="45" t="str">
        <f>IF(ISERROR(VLOOKUP(LEFT(TablaD50[[#This Row],[Articulo]],6),ComparteD50[#All],2,FALSE)),"ND",TablaD50[[#This Row],[Articulo]])</f>
        <v>ND</v>
      </c>
      <c r="M10284" s="46" t="str">
        <f>IF(TablaD50[[#This Row],[Codigo Autorizadas]]="ND","ND",TablaD50[[#This Row],[ExistenciaActualUC]])</f>
        <v>ND</v>
      </c>
      <c r="N10284" s="43" t="str">
        <f>IF(TablaD50[[#This Row],[Almacen]]="","","D50")</f>
        <v/>
      </c>
    </row>
    <row r="10285" spans="7:14" x14ac:dyDescent="0.25">
      <c r="G10285"/>
      <c r="H10285"/>
      <c r="I10285" s="48"/>
      <c r="J10285" s="44"/>
      <c r="K10285" s="44"/>
      <c r="L10285" s="45" t="str">
        <f>IF(ISERROR(VLOOKUP(LEFT(TablaD50[[#This Row],[Articulo]],6),ComparteD50[#All],2,FALSE)),"ND",TablaD50[[#This Row],[Articulo]])</f>
        <v>ND</v>
      </c>
      <c r="M10285" s="46" t="str">
        <f>IF(TablaD50[[#This Row],[Codigo Autorizadas]]="ND","ND",TablaD50[[#This Row],[ExistenciaActualUC]])</f>
        <v>ND</v>
      </c>
      <c r="N10285" s="43" t="str">
        <f>IF(TablaD50[[#This Row],[Almacen]]="","","D50")</f>
        <v/>
      </c>
    </row>
    <row r="10286" spans="7:14" x14ac:dyDescent="0.25">
      <c r="G10286"/>
      <c r="H10286"/>
      <c r="I10286" s="48"/>
      <c r="J10286" s="44"/>
      <c r="K10286" s="44"/>
      <c r="L10286" s="45" t="str">
        <f>IF(ISERROR(VLOOKUP(LEFT(TablaD50[[#This Row],[Articulo]],6),ComparteD50[#All],2,FALSE)),"ND",TablaD50[[#This Row],[Articulo]])</f>
        <v>ND</v>
      </c>
      <c r="M10286" s="46" t="str">
        <f>IF(TablaD50[[#This Row],[Codigo Autorizadas]]="ND","ND",TablaD50[[#This Row],[ExistenciaActualUC]])</f>
        <v>ND</v>
      </c>
      <c r="N10286" s="43" t="str">
        <f>IF(TablaD50[[#This Row],[Almacen]]="","","D50")</f>
        <v/>
      </c>
    </row>
    <row r="10287" spans="7:14" x14ac:dyDescent="0.25">
      <c r="G10287"/>
      <c r="H10287"/>
      <c r="I10287" s="48"/>
      <c r="J10287" s="44"/>
      <c r="K10287" s="44"/>
      <c r="L10287" s="45" t="str">
        <f>IF(ISERROR(VLOOKUP(LEFT(TablaD50[[#This Row],[Articulo]],6),ComparteD50[#All],2,FALSE)),"ND",TablaD50[[#This Row],[Articulo]])</f>
        <v>ND</v>
      </c>
      <c r="M10287" s="46" t="str">
        <f>IF(TablaD50[[#This Row],[Codigo Autorizadas]]="ND","ND",TablaD50[[#This Row],[ExistenciaActualUC]])</f>
        <v>ND</v>
      </c>
      <c r="N10287" s="43" t="str">
        <f>IF(TablaD50[[#This Row],[Almacen]]="","","D50")</f>
        <v/>
      </c>
    </row>
    <row r="10288" spans="7:14" x14ac:dyDescent="0.25">
      <c r="G10288"/>
      <c r="H10288"/>
      <c r="I10288" s="48"/>
      <c r="J10288" s="44"/>
      <c r="K10288" s="44"/>
      <c r="L10288" s="45" t="str">
        <f>IF(ISERROR(VLOOKUP(LEFT(TablaD50[[#This Row],[Articulo]],6),ComparteD50[#All],2,FALSE)),"ND",TablaD50[[#This Row],[Articulo]])</f>
        <v>ND</v>
      </c>
      <c r="M10288" s="46" t="str">
        <f>IF(TablaD50[[#This Row],[Codigo Autorizadas]]="ND","ND",TablaD50[[#This Row],[ExistenciaActualUC]])</f>
        <v>ND</v>
      </c>
      <c r="N10288" s="43" t="str">
        <f>IF(TablaD50[[#This Row],[Almacen]]="","","D50")</f>
        <v/>
      </c>
    </row>
    <row r="10289" spans="7:14" x14ac:dyDescent="0.25">
      <c r="G10289"/>
      <c r="H10289"/>
      <c r="I10289" s="48"/>
      <c r="J10289" s="44"/>
      <c r="K10289" s="44"/>
      <c r="L10289" s="45" t="str">
        <f>IF(ISERROR(VLOOKUP(LEFT(TablaD50[[#This Row],[Articulo]],6),ComparteD50[#All],2,FALSE)),"ND",TablaD50[[#This Row],[Articulo]])</f>
        <v>ND</v>
      </c>
      <c r="M10289" s="46" t="str">
        <f>IF(TablaD50[[#This Row],[Codigo Autorizadas]]="ND","ND",TablaD50[[#This Row],[ExistenciaActualUC]])</f>
        <v>ND</v>
      </c>
      <c r="N10289" s="43" t="str">
        <f>IF(TablaD50[[#This Row],[Almacen]]="","","D50")</f>
        <v/>
      </c>
    </row>
    <row r="10290" spans="7:14" x14ac:dyDescent="0.25">
      <c r="G10290"/>
      <c r="H10290"/>
      <c r="I10290" s="48"/>
      <c r="J10290" s="44"/>
      <c r="K10290" s="44"/>
      <c r="L10290" s="45" t="str">
        <f>IF(ISERROR(VLOOKUP(LEFT(TablaD50[[#This Row],[Articulo]],6),ComparteD50[#All],2,FALSE)),"ND",TablaD50[[#This Row],[Articulo]])</f>
        <v>ND</v>
      </c>
      <c r="M10290" s="46" t="str">
        <f>IF(TablaD50[[#This Row],[Codigo Autorizadas]]="ND","ND",TablaD50[[#This Row],[ExistenciaActualUC]])</f>
        <v>ND</v>
      </c>
      <c r="N10290" s="43" t="str">
        <f>IF(TablaD50[[#This Row],[Almacen]]="","","D50")</f>
        <v/>
      </c>
    </row>
    <row r="10291" spans="7:14" x14ac:dyDescent="0.25">
      <c r="G10291"/>
      <c r="H10291"/>
      <c r="I10291" s="48"/>
      <c r="J10291" s="44"/>
      <c r="K10291" s="44"/>
      <c r="L10291" s="45" t="str">
        <f>IF(ISERROR(VLOOKUP(LEFT(TablaD50[[#This Row],[Articulo]],6),ComparteD50[#All],2,FALSE)),"ND",TablaD50[[#This Row],[Articulo]])</f>
        <v>ND</v>
      </c>
      <c r="M10291" s="46" t="str">
        <f>IF(TablaD50[[#This Row],[Codigo Autorizadas]]="ND","ND",TablaD50[[#This Row],[ExistenciaActualUC]])</f>
        <v>ND</v>
      </c>
      <c r="N10291" s="43" t="str">
        <f>IF(TablaD50[[#This Row],[Almacen]]="","","D50")</f>
        <v/>
      </c>
    </row>
    <row r="10292" spans="7:14" x14ac:dyDescent="0.25">
      <c r="G10292"/>
      <c r="H10292"/>
      <c r="I10292" s="48"/>
      <c r="J10292" s="44"/>
      <c r="K10292" s="44"/>
      <c r="L10292" s="45" t="str">
        <f>IF(ISERROR(VLOOKUP(LEFT(TablaD50[[#This Row],[Articulo]],6),ComparteD50[#All],2,FALSE)),"ND",TablaD50[[#This Row],[Articulo]])</f>
        <v>ND</v>
      </c>
      <c r="M10292" s="46" t="str">
        <f>IF(TablaD50[[#This Row],[Codigo Autorizadas]]="ND","ND",TablaD50[[#This Row],[ExistenciaActualUC]])</f>
        <v>ND</v>
      </c>
      <c r="N10292" s="43" t="str">
        <f>IF(TablaD50[[#This Row],[Almacen]]="","","D50")</f>
        <v/>
      </c>
    </row>
    <row r="10293" spans="7:14" x14ac:dyDescent="0.25">
      <c r="G10293"/>
      <c r="H10293"/>
      <c r="I10293" s="48"/>
      <c r="J10293" s="44"/>
      <c r="K10293" s="44"/>
      <c r="L10293" s="45" t="str">
        <f>IF(ISERROR(VLOOKUP(LEFT(TablaD50[[#This Row],[Articulo]],6),ComparteD50[#All],2,FALSE)),"ND",TablaD50[[#This Row],[Articulo]])</f>
        <v>ND</v>
      </c>
      <c r="M10293" s="46" t="str">
        <f>IF(TablaD50[[#This Row],[Codigo Autorizadas]]="ND","ND",TablaD50[[#This Row],[ExistenciaActualUC]])</f>
        <v>ND</v>
      </c>
      <c r="N10293" s="43" t="str">
        <f>IF(TablaD50[[#This Row],[Almacen]]="","","D50")</f>
        <v/>
      </c>
    </row>
    <row r="10294" spans="7:14" x14ac:dyDescent="0.25">
      <c r="G10294"/>
      <c r="H10294"/>
      <c r="I10294" s="48"/>
      <c r="J10294" s="44"/>
      <c r="K10294" s="44"/>
      <c r="L10294" s="45" t="str">
        <f>IF(ISERROR(VLOOKUP(LEFT(TablaD50[[#This Row],[Articulo]],6),ComparteD50[#All],2,FALSE)),"ND",TablaD50[[#This Row],[Articulo]])</f>
        <v>ND</v>
      </c>
      <c r="M10294" s="46" t="str">
        <f>IF(TablaD50[[#This Row],[Codigo Autorizadas]]="ND","ND",TablaD50[[#This Row],[ExistenciaActualUC]])</f>
        <v>ND</v>
      </c>
      <c r="N10294" s="43" t="str">
        <f>IF(TablaD50[[#This Row],[Almacen]]="","","D50")</f>
        <v/>
      </c>
    </row>
    <row r="10295" spans="7:14" x14ac:dyDescent="0.25">
      <c r="G10295"/>
      <c r="H10295"/>
      <c r="I10295" s="48"/>
      <c r="J10295" s="44"/>
      <c r="K10295" s="44"/>
      <c r="L10295" s="45" t="str">
        <f>IF(ISERROR(VLOOKUP(LEFT(TablaD50[[#This Row],[Articulo]],6),ComparteD50[#All],2,FALSE)),"ND",TablaD50[[#This Row],[Articulo]])</f>
        <v>ND</v>
      </c>
      <c r="M10295" s="46" t="str">
        <f>IF(TablaD50[[#This Row],[Codigo Autorizadas]]="ND","ND",TablaD50[[#This Row],[ExistenciaActualUC]])</f>
        <v>ND</v>
      </c>
      <c r="N10295" s="43" t="str">
        <f>IF(TablaD50[[#This Row],[Almacen]]="","","D50")</f>
        <v/>
      </c>
    </row>
    <row r="10296" spans="7:14" x14ac:dyDescent="0.25">
      <c r="G10296"/>
      <c r="H10296"/>
      <c r="I10296" s="48"/>
      <c r="J10296" s="44"/>
      <c r="K10296" s="44"/>
      <c r="L10296" s="45" t="str">
        <f>IF(ISERROR(VLOOKUP(LEFT(TablaD50[[#This Row],[Articulo]],6),ComparteD50[#All],2,FALSE)),"ND",TablaD50[[#This Row],[Articulo]])</f>
        <v>ND</v>
      </c>
      <c r="M10296" s="46" t="str">
        <f>IF(TablaD50[[#This Row],[Codigo Autorizadas]]="ND","ND",TablaD50[[#This Row],[ExistenciaActualUC]])</f>
        <v>ND</v>
      </c>
      <c r="N10296" s="43" t="str">
        <f>IF(TablaD50[[#This Row],[Almacen]]="","","D50")</f>
        <v/>
      </c>
    </row>
    <row r="10297" spans="7:14" x14ac:dyDescent="0.25">
      <c r="G10297"/>
      <c r="H10297"/>
      <c r="I10297" s="48"/>
      <c r="J10297" s="44"/>
      <c r="K10297" s="44"/>
      <c r="L10297" s="45" t="str">
        <f>IF(ISERROR(VLOOKUP(LEFT(TablaD50[[#This Row],[Articulo]],6),ComparteD50[#All],2,FALSE)),"ND",TablaD50[[#This Row],[Articulo]])</f>
        <v>ND</v>
      </c>
      <c r="M10297" s="46" t="str">
        <f>IF(TablaD50[[#This Row],[Codigo Autorizadas]]="ND","ND",TablaD50[[#This Row],[ExistenciaActualUC]])</f>
        <v>ND</v>
      </c>
      <c r="N10297" s="43" t="str">
        <f>IF(TablaD50[[#This Row],[Almacen]]="","","D50")</f>
        <v/>
      </c>
    </row>
    <row r="10298" spans="7:14" x14ac:dyDescent="0.25">
      <c r="G10298"/>
      <c r="H10298"/>
      <c r="I10298" s="48"/>
      <c r="J10298" s="44"/>
      <c r="K10298" s="44"/>
      <c r="L10298" s="45" t="str">
        <f>IF(ISERROR(VLOOKUP(LEFT(TablaD50[[#This Row],[Articulo]],6),ComparteD50[#All],2,FALSE)),"ND",TablaD50[[#This Row],[Articulo]])</f>
        <v>ND</v>
      </c>
      <c r="M10298" s="46" t="str">
        <f>IF(TablaD50[[#This Row],[Codigo Autorizadas]]="ND","ND",TablaD50[[#This Row],[ExistenciaActualUC]])</f>
        <v>ND</v>
      </c>
      <c r="N10298" s="43" t="str">
        <f>IF(TablaD50[[#This Row],[Almacen]]="","","D50")</f>
        <v/>
      </c>
    </row>
    <row r="10299" spans="7:14" x14ac:dyDescent="0.25">
      <c r="G10299"/>
      <c r="H10299"/>
      <c r="I10299" s="48"/>
      <c r="J10299" s="44"/>
      <c r="K10299" s="44"/>
      <c r="L10299" s="45" t="str">
        <f>IF(ISERROR(VLOOKUP(LEFT(TablaD50[[#This Row],[Articulo]],6),ComparteD50[#All],2,FALSE)),"ND",TablaD50[[#This Row],[Articulo]])</f>
        <v>ND</v>
      </c>
      <c r="M10299" s="46" t="str">
        <f>IF(TablaD50[[#This Row],[Codigo Autorizadas]]="ND","ND",TablaD50[[#This Row],[ExistenciaActualUC]])</f>
        <v>ND</v>
      </c>
      <c r="N10299" s="43" t="str">
        <f>IF(TablaD50[[#This Row],[Almacen]]="","","D50")</f>
        <v/>
      </c>
    </row>
    <row r="10300" spans="7:14" x14ac:dyDescent="0.25">
      <c r="G10300"/>
      <c r="H10300"/>
      <c r="I10300" s="48"/>
      <c r="J10300" s="44"/>
      <c r="K10300" s="44"/>
      <c r="L10300" s="45" t="str">
        <f>IF(ISERROR(VLOOKUP(LEFT(TablaD50[[#This Row],[Articulo]],6),ComparteD50[#All],2,FALSE)),"ND",TablaD50[[#This Row],[Articulo]])</f>
        <v>ND</v>
      </c>
      <c r="M10300" s="46" t="str">
        <f>IF(TablaD50[[#This Row],[Codigo Autorizadas]]="ND","ND",TablaD50[[#This Row],[ExistenciaActualUC]])</f>
        <v>ND</v>
      </c>
      <c r="N10300" s="43" t="str">
        <f>IF(TablaD50[[#This Row],[Almacen]]="","","D50")</f>
        <v/>
      </c>
    </row>
    <row r="10301" spans="7:14" x14ac:dyDescent="0.25">
      <c r="G10301"/>
      <c r="H10301"/>
      <c r="I10301" s="48"/>
      <c r="J10301" s="44"/>
      <c r="K10301" s="44"/>
      <c r="L10301" s="45" t="str">
        <f>IF(ISERROR(VLOOKUP(LEFT(TablaD50[[#This Row],[Articulo]],6),ComparteD50[#All],2,FALSE)),"ND",TablaD50[[#This Row],[Articulo]])</f>
        <v>ND</v>
      </c>
      <c r="M10301" s="46" t="str">
        <f>IF(TablaD50[[#This Row],[Codigo Autorizadas]]="ND","ND",TablaD50[[#This Row],[ExistenciaActualUC]])</f>
        <v>ND</v>
      </c>
      <c r="N10301" s="43" t="str">
        <f>IF(TablaD50[[#This Row],[Almacen]]="","","D50")</f>
        <v/>
      </c>
    </row>
    <row r="10302" spans="7:14" x14ac:dyDescent="0.25">
      <c r="G10302"/>
      <c r="H10302"/>
      <c r="I10302" s="48"/>
      <c r="J10302" s="44"/>
      <c r="K10302" s="44"/>
      <c r="L10302" s="45" t="str">
        <f>IF(ISERROR(VLOOKUP(LEFT(TablaD50[[#This Row],[Articulo]],6),ComparteD50[#All],2,FALSE)),"ND",TablaD50[[#This Row],[Articulo]])</f>
        <v>ND</v>
      </c>
      <c r="M10302" s="46" t="str">
        <f>IF(TablaD50[[#This Row],[Codigo Autorizadas]]="ND","ND",TablaD50[[#This Row],[ExistenciaActualUC]])</f>
        <v>ND</v>
      </c>
      <c r="N10302" s="43" t="str">
        <f>IF(TablaD50[[#This Row],[Almacen]]="","","D50")</f>
        <v/>
      </c>
    </row>
    <row r="10303" spans="7:14" x14ac:dyDescent="0.25">
      <c r="G10303"/>
      <c r="H10303"/>
      <c r="I10303" s="48"/>
      <c r="J10303" s="44"/>
      <c r="K10303" s="44"/>
      <c r="L10303" s="45" t="str">
        <f>IF(ISERROR(VLOOKUP(LEFT(TablaD50[[#This Row],[Articulo]],6),ComparteD50[#All],2,FALSE)),"ND",TablaD50[[#This Row],[Articulo]])</f>
        <v>ND</v>
      </c>
      <c r="M10303" s="46" t="str">
        <f>IF(TablaD50[[#This Row],[Codigo Autorizadas]]="ND","ND",TablaD50[[#This Row],[ExistenciaActualUC]])</f>
        <v>ND</v>
      </c>
      <c r="N10303" s="43" t="str">
        <f>IF(TablaD50[[#This Row],[Almacen]]="","","D50")</f>
        <v/>
      </c>
    </row>
    <row r="10304" spans="7:14" x14ac:dyDescent="0.25">
      <c r="G10304"/>
      <c r="H10304"/>
      <c r="I10304" s="48"/>
      <c r="J10304" s="44"/>
      <c r="K10304" s="44"/>
      <c r="L10304" s="45" t="str">
        <f>IF(ISERROR(VLOOKUP(LEFT(TablaD50[[#This Row],[Articulo]],6),ComparteD50[#All],2,FALSE)),"ND",TablaD50[[#This Row],[Articulo]])</f>
        <v>ND</v>
      </c>
      <c r="M10304" s="46" t="str">
        <f>IF(TablaD50[[#This Row],[Codigo Autorizadas]]="ND","ND",TablaD50[[#This Row],[ExistenciaActualUC]])</f>
        <v>ND</v>
      </c>
      <c r="N10304" s="43" t="str">
        <f>IF(TablaD50[[#This Row],[Almacen]]="","","D50")</f>
        <v/>
      </c>
    </row>
    <row r="10305" spans="7:14" x14ac:dyDescent="0.25">
      <c r="G10305"/>
      <c r="H10305"/>
      <c r="I10305" s="48"/>
      <c r="J10305" s="44"/>
      <c r="K10305" s="44"/>
      <c r="L10305" s="45" t="str">
        <f>IF(ISERROR(VLOOKUP(LEFT(TablaD50[[#This Row],[Articulo]],6),ComparteD50[#All],2,FALSE)),"ND",TablaD50[[#This Row],[Articulo]])</f>
        <v>ND</v>
      </c>
      <c r="M10305" s="46" t="str">
        <f>IF(TablaD50[[#This Row],[Codigo Autorizadas]]="ND","ND",TablaD50[[#This Row],[ExistenciaActualUC]])</f>
        <v>ND</v>
      </c>
      <c r="N10305" s="43" t="str">
        <f>IF(TablaD50[[#This Row],[Almacen]]="","","D50")</f>
        <v/>
      </c>
    </row>
    <row r="10306" spans="7:14" x14ac:dyDescent="0.25">
      <c r="G10306"/>
      <c r="H10306"/>
      <c r="I10306" s="48"/>
      <c r="J10306" s="44"/>
      <c r="K10306" s="44"/>
      <c r="L10306" s="45" t="str">
        <f>IF(ISERROR(VLOOKUP(LEFT(TablaD50[[#This Row],[Articulo]],6),ComparteD50[#All],2,FALSE)),"ND",TablaD50[[#This Row],[Articulo]])</f>
        <v>ND</v>
      </c>
      <c r="M10306" s="46" t="str">
        <f>IF(TablaD50[[#This Row],[Codigo Autorizadas]]="ND","ND",TablaD50[[#This Row],[ExistenciaActualUC]])</f>
        <v>ND</v>
      </c>
      <c r="N10306" s="43" t="str">
        <f>IF(TablaD50[[#This Row],[Almacen]]="","","D50")</f>
        <v/>
      </c>
    </row>
    <row r="10307" spans="7:14" x14ac:dyDescent="0.25">
      <c r="G10307"/>
      <c r="H10307"/>
      <c r="I10307" s="48"/>
      <c r="J10307" s="44"/>
      <c r="K10307" s="44"/>
      <c r="L10307" s="45" t="str">
        <f>IF(ISERROR(VLOOKUP(LEFT(TablaD50[[#This Row],[Articulo]],6),ComparteD50[#All],2,FALSE)),"ND",TablaD50[[#This Row],[Articulo]])</f>
        <v>ND</v>
      </c>
      <c r="M10307" s="46" t="str">
        <f>IF(TablaD50[[#This Row],[Codigo Autorizadas]]="ND","ND",TablaD50[[#This Row],[ExistenciaActualUC]])</f>
        <v>ND</v>
      </c>
      <c r="N10307" s="43" t="str">
        <f>IF(TablaD50[[#This Row],[Almacen]]="","","D50")</f>
        <v/>
      </c>
    </row>
    <row r="10308" spans="7:14" x14ac:dyDescent="0.25">
      <c r="G10308"/>
      <c r="H10308"/>
      <c r="I10308" s="48"/>
      <c r="J10308" s="44"/>
      <c r="K10308" s="44"/>
      <c r="L10308" s="45" t="str">
        <f>IF(ISERROR(VLOOKUP(LEFT(TablaD50[[#This Row],[Articulo]],6),ComparteD50[#All],2,FALSE)),"ND",TablaD50[[#This Row],[Articulo]])</f>
        <v>ND</v>
      </c>
      <c r="M10308" s="46" t="str">
        <f>IF(TablaD50[[#This Row],[Codigo Autorizadas]]="ND","ND",TablaD50[[#This Row],[ExistenciaActualUC]])</f>
        <v>ND</v>
      </c>
      <c r="N10308" s="43" t="str">
        <f>IF(TablaD50[[#This Row],[Almacen]]="","","D50")</f>
        <v/>
      </c>
    </row>
    <row r="10309" spans="7:14" x14ac:dyDescent="0.25">
      <c r="G10309"/>
      <c r="H10309"/>
      <c r="I10309" s="48"/>
      <c r="J10309" s="44"/>
      <c r="K10309" s="44"/>
      <c r="L10309" s="45" t="str">
        <f>IF(ISERROR(VLOOKUP(LEFT(TablaD50[[#This Row],[Articulo]],6),ComparteD50[#All],2,FALSE)),"ND",TablaD50[[#This Row],[Articulo]])</f>
        <v>ND</v>
      </c>
      <c r="M10309" s="46" t="str">
        <f>IF(TablaD50[[#This Row],[Codigo Autorizadas]]="ND","ND",TablaD50[[#This Row],[ExistenciaActualUC]])</f>
        <v>ND</v>
      </c>
      <c r="N10309" s="43" t="str">
        <f>IF(TablaD50[[#This Row],[Almacen]]="","","D50")</f>
        <v/>
      </c>
    </row>
    <row r="10310" spans="7:14" x14ac:dyDescent="0.25">
      <c r="G10310"/>
      <c r="H10310"/>
      <c r="I10310" s="48"/>
      <c r="J10310" s="44"/>
      <c r="K10310" s="44"/>
      <c r="L10310" s="45" t="str">
        <f>IF(ISERROR(VLOOKUP(LEFT(TablaD50[[#This Row],[Articulo]],6),ComparteD50[#All],2,FALSE)),"ND",TablaD50[[#This Row],[Articulo]])</f>
        <v>ND</v>
      </c>
      <c r="M10310" s="46" t="str">
        <f>IF(TablaD50[[#This Row],[Codigo Autorizadas]]="ND","ND",TablaD50[[#This Row],[ExistenciaActualUC]])</f>
        <v>ND</v>
      </c>
      <c r="N10310" s="43" t="str">
        <f>IF(TablaD50[[#This Row],[Almacen]]="","","D50")</f>
        <v/>
      </c>
    </row>
    <row r="10311" spans="7:14" x14ac:dyDescent="0.25">
      <c r="G10311"/>
      <c r="H10311"/>
      <c r="I10311" s="48"/>
      <c r="J10311" s="44"/>
      <c r="K10311" s="44"/>
      <c r="L10311" s="45" t="str">
        <f>IF(ISERROR(VLOOKUP(LEFT(TablaD50[[#This Row],[Articulo]],6),ComparteD50[#All],2,FALSE)),"ND",TablaD50[[#This Row],[Articulo]])</f>
        <v>ND</v>
      </c>
      <c r="M10311" s="46" t="str">
        <f>IF(TablaD50[[#This Row],[Codigo Autorizadas]]="ND","ND",TablaD50[[#This Row],[ExistenciaActualUC]])</f>
        <v>ND</v>
      </c>
      <c r="N10311" s="43" t="str">
        <f>IF(TablaD50[[#This Row],[Almacen]]="","","D50")</f>
        <v/>
      </c>
    </row>
    <row r="10312" spans="7:14" x14ac:dyDescent="0.25">
      <c r="G10312"/>
      <c r="H10312"/>
      <c r="I10312" s="48"/>
      <c r="J10312" s="44"/>
      <c r="K10312" s="44"/>
      <c r="L10312" s="45" t="str">
        <f>IF(ISERROR(VLOOKUP(LEFT(TablaD50[[#This Row],[Articulo]],6),ComparteD50[#All],2,FALSE)),"ND",TablaD50[[#This Row],[Articulo]])</f>
        <v>ND</v>
      </c>
      <c r="M10312" s="46" t="str">
        <f>IF(TablaD50[[#This Row],[Codigo Autorizadas]]="ND","ND",TablaD50[[#This Row],[ExistenciaActualUC]])</f>
        <v>ND</v>
      </c>
      <c r="N10312" s="43" t="str">
        <f>IF(TablaD50[[#This Row],[Almacen]]="","","D50")</f>
        <v/>
      </c>
    </row>
    <row r="10313" spans="7:14" x14ac:dyDescent="0.25">
      <c r="G10313"/>
      <c r="H10313"/>
      <c r="I10313" s="48"/>
      <c r="J10313" s="44"/>
      <c r="K10313" s="44"/>
      <c r="L10313" s="45" t="str">
        <f>IF(ISERROR(VLOOKUP(LEFT(TablaD50[[#This Row],[Articulo]],6),ComparteD50[#All],2,FALSE)),"ND",TablaD50[[#This Row],[Articulo]])</f>
        <v>ND</v>
      </c>
      <c r="M10313" s="46" t="str">
        <f>IF(TablaD50[[#This Row],[Codigo Autorizadas]]="ND","ND",TablaD50[[#This Row],[ExistenciaActualUC]])</f>
        <v>ND</v>
      </c>
      <c r="N10313" s="43" t="str">
        <f>IF(TablaD50[[#This Row],[Almacen]]="","","D50")</f>
        <v/>
      </c>
    </row>
    <row r="10314" spans="7:14" x14ac:dyDescent="0.25">
      <c r="G10314"/>
      <c r="H10314"/>
      <c r="I10314" s="48"/>
      <c r="J10314" s="44"/>
      <c r="K10314" s="44"/>
      <c r="L10314" s="45" t="str">
        <f>IF(ISERROR(VLOOKUP(LEFT(TablaD50[[#This Row],[Articulo]],6),ComparteD50[#All],2,FALSE)),"ND",TablaD50[[#This Row],[Articulo]])</f>
        <v>ND</v>
      </c>
      <c r="M10314" s="46" t="str">
        <f>IF(TablaD50[[#This Row],[Codigo Autorizadas]]="ND","ND",TablaD50[[#This Row],[ExistenciaActualUC]])</f>
        <v>ND</v>
      </c>
      <c r="N10314" s="43" t="str">
        <f>IF(TablaD50[[#This Row],[Almacen]]="","","D50")</f>
        <v/>
      </c>
    </row>
    <row r="10315" spans="7:14" x14ac:dyDescent="0.25">
      <c r="G10315"/>
      <c r="H10315"/>
      <c r="I10315" s="48"/>
      <c r="J10315" s="44"/>
      <c r="K10315" s="44"/>
      <c r="L10315" s="45" t="str">
        <f>IF(ISERROR(VLOOKUP(LEFT(TablaD50[[#This Row],[Articulo]],6),ComparteD50[#All],2,FALSE)),"ND",TablaD50[[#This Row],[Articulo]])</f>
        <v>ND</v>
      </c>
      <c r="M10315" s="46" t="str">
        <f>IF(TablaD50[[#This Row],[Codigo Autorizadas]]="ND","ND",TablaD50[[#This Row],[ExistenciaActualUC]])</f>
        <v>ND</v>
      </c>
      <c r="N10315" s="43" t="str">
        <f>IF(TablaD50[[#This Row],[Almacen]]="","","D50")</f>
        <v/>
      </c>
    </row>
    <row r="10316" spans="7:14" x14ac:dyDescent="0.25">
      <c r="G10316"/>
      <c r="H10316"/>
      <c r="I10316" s="48"/>
      <c r="J10316" s="44"/>
      <c r="K10316" s="44"/>
      <c r="L10316" s="45" t="str">
        <f>IF(ISERROR(VLOOKUP(LEFT(TablaD50[[#This Row],[Articulo]],6),ComparteD50[#All],2,FALSE)),"ND",TablaD50[[#This Row],[Articulo]])</f>
        <v>ND</v>
      </c>
      <c r="M10316" s="46" t="str">
        <f>IF(TablaD50[[#This Row],[Codigo Autorizadas]]="ND","ND",TablaD50[[#This Row],[ExistenciaActualUC]])</f>
        <v>ND</v>
      </c>
      <c r="N10316" s="43" t="str">
        <f>IF(TablaD50[[#This Row],[Almacen]]="","","D50")</f>
        <v/>
      </c>
    </row>
    <row r="10317" spans="7:14" x14ac:dyDescent="0.25">
      <c r="G10317"/>
      <c r="H10317"/>
      <c r="I10317" s="48"/>
      <c r="J10317" s="44"/>
      <c r="K10317" s="44"/>
      <c r="L10317" s="45" t="str">
        <f>IF(ISERROR(VLOOKUP(LEFT(TablaD50[[#This Row],[Articulo]],6),ComparteD50[#All],2,FALSE)),"ND",TablaD50[[#This Row],[Articulo]])</f>
        <v>ND</v>
      </c>
      <c r="M10317" s="46" t="str">
        <f>IF(TablaD50[[#This Row],[Codigo Autorizadas]]="ND","ND",TablaD50[[#This Row],[ExistenciaActualUC]])</f>
        <v>ND</v>
      </c>
      <c r="N10317" s="43" t="str">
        <f>IF(TablaD50[[#This Row],[Almacen]]="","","D50")</f>
        <v/>
      </c>
    </row>
    <row r="10318" spans="7:14" x14ac:dyDescent="0.25">
      <c r="G10318"/>
      <c r="H10318"/>
      <c r="I10318" s="48"/>
      <c r="J10318" s="44"/>
      <c r="K10318" s="44"/>
      <c r="L10318" s="45" t="str">
        <f>IF(ISERROR(VLOOKUP(LEFT(TablaD50[[#This Row],[Articulo]],6),ComparteD50[#All],2,FALSE)),"ND",TablaD50[[#This Row],[Articulo]])</f>
        <v>ND</v>
      </c>
      <c r="M10318" s="46" t="str">
        <f>IF(TablaD50[[#This Row],[Codigo Autorizadas]]="ND","ND",TablaD50[[#This Row],[ExistenciaActualUC]])</f>
        <v>ND</v>
      </c>
      <c r="N10318" s="43" t="str">
        <f>IF(TablaD50[[#This Row],[Almacen]]="","","D50")</f>
        <v/>
      </c>
    </row>
    <row r="10319" spans="7:14" x14ac:dyDescent="0.25">
      <c r="G10319"/>
      <c r="H10319"/>
      <c r="I10319" s="48"/>
      <c r="J10319" s="44"/>
      <c r="K10319" s="44"/>
      <c r="L10319" s="45" t="str">
        <f>IF(ISERROR(VLOOKUP(LEFT(TablaD50[[#This Row],[Articulo]],6),ComparteD50[#All],2,FALSE)),"ND",TablaD50[[#This Row],[Articulo]])</f>
        <v>ND</v>
      </c>
      <c r="M10319" s="46" t="str">
        <f>IF(TablaD50[[#This Row],[Codigo Autorizadas]]="ND","ND",TablaD50[[#This Row],[ExistenciaActualUC]])</f>
        <v>ND</v>
      </c>
      <c r="N10319" s="43" t="str">
        <f>IF(TablaD50[[#This Row],[Almacen]]="","","D50")</f>
        <v/>
      </c>
    </row>
    <row r="10320" spans="7:14" x14ac:dyDescent="0.25">
      <c r="G10320"/>
      <c r="H10320"/>
      <c r="I10320" s="48"/>
      <c r="J10320" s="44"/>
      <c r="K10320" s="44"/>
      <c r="L10320" s="45" t="str">
        <f>IF(ISERROR(VLOOKUP(LEFT(TablaD50[[#This Row],[Articulo]],6),ComparteD50[#All],2,FALSE)),"ND",TablaD50[[#This Row],[Articulo]])</f>
        <v>ND</v>
      </c>
      <c r="M10320" s="46" t="str">
        <f>IF(TablaD50[[#This Row],[Codigo Autorizadas]]="ND","ND",TablaD50[[#This Row],[ExistenciaActualUC]])</f>
        <v>ND</v>
      </c>
      <c r="N10320" s="43" t="str">
        <f>IF(TablaD50[[#This Row],[Almacen]]="","","D50")</f>
        <v/>
      </c>
    </row>
    <row r="10321" spans="7:14" x14ac:dyDescent="0.25">
      <c r="G10321"/>
      <c r="H10321"/>
      <c r="I10321" s="48"/>
      <c r="J10321" s="44"/>
      <c r="K10321" s="44"/>
      <c r="L10321" s="45" t="str">
        <f>IF(ISERROR(VLOOKUP(LEFT(TablaD50[[#This Row],[Articulo]],6),ComparteD50[#All],2,FALSE)),"ND",TablaD50[[#This Row],[Articulo]])</f>
        <v>ND</v>
      </c>
      <c r="M10321" s="46" t="str">
        <f>IF(TablaD50[[#This Row],[Codigo Autorizadas]]="ND","ND",TablaD50[[#This Row],[ExistenciaActualUC]])</f>
        <v>ND</v>
      </c>
      <c r="N10321" s="43" t="str">
        <f>IF(TablaD50[[#This Row],[Almacen]]="","","D50")</f>
        <v/>
      </c>
    </row>
    <row r="10322" spans="7:14" x14ac:dyDescent="0.25">
      <c r="G10322"/>
      <c r="H10322"/>
      <c r="I10322" s="48"/>
      <c r="J10322" s="44"/>
      <c r="K10322" s="44"/>
      <c r="L10322" s="45" t="str">
        <f>IF(ISERROR(VLOOKUP(LEFT(TablaD50[[#This Row],[Articulo]],6),ComparteD50[#All],2,FALSE)),"ND",TablaD50[[#This Row],[Articulo]])</f>
        <v>ND</v>
      </c>
      <c r="M10322" s="46" t="str">
        <f>IF(TablaD50[[#This Row],[Codigo Autorizadas]]="ND","ND",TablaD50[[#This Row],[ExistenciaActualUC]])</f>
        <v>ND</v>
      </c>
      <c r="N10322" s="43" t="str">
        <f>IF(TablaD50[[#This Row],[Almacen]]="","","D50")</f>
        <v/>
      </c>
    </row>
    <row r="10323" spans="7:14" x14ac:dyDescent="0.25">
      <c r="G10323"/>
      <c r="H10323"/>
      <c r="I10323" s="48"/>
      <c r="J10323" s="44"/>
      <c r="K10323" s="44"/>
      <c r="L10323" s="45" t="str">
        <f>IF(ISERROR(VLOOKUP(LEFT(TablaD50[[#This Row],[Articulo]],6),ComparteD50[#All],2,FALSE)),"ND",TablaD50[[#This Row],[Articulo]])</f>
        <v>ND</v>
      </c>
      <c r="M10323" s="46" t="str">
        <f>IF(TablaD50[[#This Row],[Codigo Autorizadas]]="ND","ND",TablaD50[[#This Row],[ExistenciaActualUC]])</f>
        <v>ND</v>
      </c>
      <c r="N10323" s="43" t="str">
        <f>IF(TablaD50[[#This Row],[Almacen]]="","","D50")</f>
        <v/>
      </c>
    </row>
    <row r="10324" spans="7:14" x14ac:dyDescent="0.25">
      <c r="G10324"/>
      <c r="H10324"/>
      <c r="I10324" s="48"/>
      <c r="J10324" s="44"/>
      <c r="K10324" s="44"/>
      <c r="L10324" s="45" t="str">
        <f>IF(ISERROR(VLOOKUP(LEFT(TablaD50[[#This Row],[Articulo]],6),ComparteD50[#All],2,FALSE)),"ND",TablaD50[[#This Row],[Articulo]])</f>
        <v>ND</v>
      </c>
      <c r="M10324" s="46" t="str">
        <f>IF(TablaD50[[#This Row],[Codigo Autorizadas]]="ND","ND",TablaD50[[#This Row],[ExistenciaActualUC]])</f>
        <v>ND</v>
      </c>
      <c r="N10324" s="43" t="str">
        <f>IF(TablaD50[[#This Row],[Almacen]]="","","D50")</f>
        <v/>
      </c>
    </row>
    <row r="10325" spans="7:14" x14ac:dyDescent="0.25">
      <c r="G10325"/>
      <c r="H10325"/>
      <c r="I10325" s="48"/>
      <c r="J10325" s="44"/>
      <c r="K10325" s="44"/>
      <c r="L10325" s="45" t="str">
        <f>IF(ISERROR(VLOOKUP(LEFT(TablaD50[[#This Row],[Articulo]],6),ComparteD50[#All],2,FALSE)),"ND",TablaD50[[#This Row],[Articulo]])</f>
        <v>ND</v>
      </c>
      <c r="M10325" s="46" t="str">
        <f>IF(TablaD50[[#This Row],[Codigo Autorizadas]]="ND","ND",TablaD50[[#This Row],[ExistenciaActualUC]])</f>
        <v>ND</v>
      </c>
      <c r="N10325" s="43" t="str">
        <f>IF(TablaD50[[#This Row],[Almacen]]="","","D50")</f>
        <v/>
      </c>
    </row>
    <row r="10326" spans="7:14" x14ac:dyDescent="0.25">
      <c r="G10326"/>
      <c r="H10326"/>
      <c r="I10326" s="48"/>
      <c r="J10326" s="44"/>
      <c r="K10326" s="44"/>
      <c r="L10326" s="45" t="str">
        <f>IF(ISERROR(VLOOKUP(LEFT(TablaD50[[#This Row],[Articulo]],6),ComparteD50[#All],2,FALSE)),"ND",TablaD50[[#This Row],[Articulo]])</f>
        <v>ND</v>
      </c>
      <c r="M10326" s="46" t="str">
        <f>IF(TablaD50[[#This Row],[Codigo Autorizadas]]="ND","ND",TablaD50[[#This Row],[ExistenciaActualUC]])</f>
        <v>ND</v>
      </c>
      <c r="N10326" s="43" t="str">
        <f>IF(TablaD50[[#This Row],[Almacen]]="","","D50")</f>
        <v/>
      </c>
    </row>
    <row r="10327" spans="7:14" x14ac:dyDescent="0.25">
      <c r="G10327"/>
      <c r="H10327"/>
      <c r="I10327" s="48"/>
      <c r="J10327" s="44"/>
      <c r="K10327" s="44"/>
      <c r="L10327" s="45" t="str">
        <f>IF(ISERROR(VLOOKUP(LEFT(TablaD50[[#This Row],[Articulo]],6),ComparteD50[#All],2,FALSE)),"ND",TablaD50[[#This Row],[Articulo]])</f>
        <v>ND</v>
      </c>
      <c r="M10327" s="46" t="str">
        <f>IF(TablaD50[[#This Row],[Codigo Autorizadas]]="ND","ND",TablaD50[[#This Row],[ExistenciaActualUC]])</f>
        <v>ND</v>
      </c>
      <c r="N10327" s="43" t="str">
        <f>IF(TablaD50[[#This Row],[Almacen]]="","","D50")</f>
        <v/>
      </c>
    </row>
    <row r="10328" spans="7:14" x14ac:dyDescent="0.25">
      <c r="G10328"/>
      <c r="H10328"/>
      <c r="I10328" s="48"/>
      <c r="J10328" s="44"/>
      <c r="K10328" s="44"/>
      <c r="L10328" s="45" t="str">
        <f>IF(ISERROR(VLOOKUP(LEFT(TablaD50[[#This Row],[Articulo]],6),ComparteD50[#All],2,FALSE)),"ND",TablaD50[[#This Row],[Articulo]])</f>
        <v>ND</v>
      </c>
      <c r="M10328" s="46" t="str">
        <f>IF(TablaD50[[#This Row],[Codigo Autorizadas]]="ND","ND",TablaD50[[#This Row],[ExistenciaActualUC]])</f>
        <v>ND</v>
      </c>
      <c r="N10328" s="43" t="str">
        <f>IF(TablaD50[[#This Row],[Almacen]]="","","D50")</f>
        <v/>
      </c>
    </row>
    <row r="10329" spans="7:14" x14ac:dyDescent="0.25">
      <c r="G10329"/>
      <c r="H10329"/>
      <c r="I10329" s="48"/>
      <c r="J10329" s="44"/>
      <c r="K10329" s="44"/>
      <c r="L10329" s="45" t="str">
        <f>IF(ISERROR(VLOOKUP(LEFT(TablaD50[[#This Row],[Articulo]],6),ComparteD50[#All],2,FALSE)),"ND",TablaD50[[#This Row],[Articulo]])</f>
        <v>ND</v>
      </c>
      <c r="M10329" s="46" t="str">
        <f>IF(TablaD50[[#This Row],[Codigo Autorizadas]]="ND","ND",TablaD50[[#This Row],[ExistenciaActualUC]])</f>
        <v>ND</v>
      </c>
      <c r="N10329" s="43" t="str">
        <f>IF(TablaD50[[#This Row],[Almacen]]="","","D50")</f>
        <v/>
      </c>
    </row>
    <row r="10330" spans="7:14" x14ac:dyDescent="0.25">
      <c r="G10330"/>
      <c r="H10330"/>
      <c r="I10330" s="48"/>
      <c r="J10330" s="44"/>
      <c r="K10330" s="44"/>
      <c r="L10330" s="45" t="str">
        <f>IF(ISERROR(VLOOKUP(LEFT(TablaD50[[#This Row],[Articulo]],6),ComparteD50[#All],2,FALSE)),"ND",TablaD50[[#This Row],[Articulo]])</f>
        <v>ND</v>
      </c>
      <c r="M10330" s="46" t="str">
        <f>IF(TablaD50[[#This Row],[Codigo Autorizadas]]="ND","ND",TablaD50[[#This Row],[ExistenciaActualUC]])</f>
        <v>ND</v>
      </c>
      <c r="N10330" s="43" t="str">
        <f>IF(TablaD50[[#This Row],[Almacen]]="","","D50")</f>
        <v/>
      </c>
    </row>
    <row r="10331" spans="7:14" x14ac:dyDescent="0.25">
      <c r="G10331"/>
      <c r="H10331"/>
      <c r="I10331" s="48"/>
      <c r="J10331" s="44"/>
      <c r="K10331" s="44"/>
      <c r="L10331" s="45" t="str">
        <f>IF(ISERROR(VLOOKUP(LEFT(TablaD50[[#This Row],[Articulo]],6),ComparteD50[#All],2,FALSE)),"ND",TablaD50[[#This Row],[Articulo]])</f>
        <v>ND</v>
      </c>
      <c r="M10331" s="46" t="str">
        <f>IF(TablaD50[[#This Row],[Codigo Autorizadas]]="ND","ND",TablaD50[[#This Row],[ExistenciaActualUC]])</f>
        <v>ND</v>
      </c>
      <c r="N10331" s="43" t="str">
        <f>IF(TablaD50[[#This Row],[Almacen]]="","","D50")</f>
        <v/>
      </c>
    </row>
    <row r="10332" spans="7:14" x14ac:dyDescent="0.25">
      <c r="G10332"/>
      <c r="H10332"/>
      <c r="I10332" s="48"/>
      <c r="J10332" s="44"/>
      <c r="K10332" s="44"/>
      <c r="L10332" s="45" t="str">
        <f>IF(ISERROR(VLOOKUP(LEFT(TablaD50[[#This Row],[Articulo]],6),ComparteD50[#All],2,FALSE)),"ND",TablaD50[[#This Row],[Articulo]])</f>
        <v>ND</v>
      </c>
      <c r="M10332" s="46" t="str">
        <f>IF(TablaD50[[#This Row],[Codigo Autorizadas]]="ND","ND",TablaD50[[#This Row],[ExistenciaActualUC]])</f>
        <v>ND</v>
      </c>
      <c r="N10332" s="43" t="str">
        <f>IF(TablaD50[[#This Row],[Almacen]]="","","D50")</f>
        <v/>
      </c>
    </row>
    <row r="10333" spans="7:14" x14ac:dyDescent="0.25">
      <c r="G10333"/>
      <c r="H10333"/>
      <c r="I10333" s="48"/>
      <c r="J10333" s="44"/>
      <c r="K10333" s="44"/>
      <c r="L10333" s="45" t="str">
        <f>IF(ISERROR(VLOOKUP(LEFT(TablaD50[[#This Row],[Articulo]],6),ComparteD50[#All],2,FALSE)),"ND",TablaD50[[#This Row],[Articulo]])</f>
        <v>ND</v>
      </c>
      <c r="M10333" s="46" t="str">
        <f>IF(TablaD50[[#This Row],[Codigo Autorizadas]]="ND","ND",TablaD50[[#This Row],[ExistenciaActualUC]])</f>
        <v>ND</v>
      </c>
      <c r="N10333" s="43" t="str">
        <f>IF(TablaD50[[#This Row],[Almacen]]="","","D50")</f>
        <v/>
      </c>
    </row>
    <row r="10334" spans="7:14" x14ac:dyDescent="0.25">
      <c r="G10334"/>
      <c r="H10334"/>
      <c r="I10334" s="48"/>
      <c r="J10334" s="44"/>
      <c r="K10334" s="44"/>
      <c r="L10334" s="45" t="str">
        <f>IF(ISERROR(VLOOKUP(LEFT(TablaD50[[#This Row],[Articulo]],6),ComparteD50[#All],2,FALSE)),"ND",TablaD50[[#This Row],[Articulo]])</f>
        <v>ND</v>
      </c>
      <c r="M10334" s="46" t="str">
        <f>IF(TablaD50[[#This Row],[Codigo Autorizadas]]="ND","ND",TablaD50[[#This Row],[ExistenciaActualUC]])</f>
        <v>ND</v>
      </c>
      <c r="N10334" s="43" t="str">
        <f>IF(TablaD50[[#This Row],[Almacen]]="","","D50")</f>
        <v/>
      </c>
    </row>
    <row r="10335" spans="7:14" x14ac:dyDescent="0.25">
      <c r="G10335"/>
      <c r="H10335"/>
      <c r="I10335" s="48"/>
      <c r="J10335" s="44"/>
      <c r="K10335" s="44"/>
      <c r="L10335" s="45" t="str">
        <f>IF(ISERROR(VLOOKUP(LEFT(TablaD50[[#This Row],[Articulo]],6),ComparteD50[#All],2,FALSE)),"ND",TablaD50[[#This Row],[Articulo]])</f>
        <v>ND</v>
      </c>
      <c r="M10335" s="46" t="str">
        <f>IF(TablaD50[[#This Row],[Codigo Autorizadas]]="ND","ND",TablaD50[[#This Row],[ExistenciaActualUC]])</f>
        <v>ND</v>
      </c>
      <c r="N10335" s="43" t="str">
        <f>IF(TablaD50[[#This Row],[Almacen]]="","","D50")</f>
        <v/>
      </c>
    </row>
    <row r="10336" spans="7:14" x14ac:dyDescent="0.25">
      <c r="G10336"/>
      <c r="H10336"/>
      <c r="I10336" s="48"/>
      <c r="J10336" s="44"/>
      <c r="K10336" s="44"/>
      <c r="L10336" s="45" t="str">
        <f>IF(ISERROR(VLOOKUP(LEFT(TablaD50[[#This Row],[Articulo]],6),ComparteD50[#All],2,FALSE)),"ND",TablaD50[[#This Row],[Articulo]])</f>
        <v>ND</v>
      </c>
      <c r="M10336" s="46" t="str">
        <f>IF(TablaD50[[#This Row],[Codigo Autorizadas]]="ND","ND",TablaD50[[#This Row],[ExistenciaActualUC]])</f>
        <v>ND</v>
      </c>
      <c r="N10336" s="43" t="str">
        <f>IF(TablaD50[[#This Row],[Almacen]]="","","D50")</f>
        <v/>
      </c>
    </row>
    <row r="10337" spans="7:14" x14ac:dyDescent="0.25">
      <c r="G10337"/>
      <c r="H10337"/>
      <c r="I10337" s="48"/>
      <c r="J10337" s="44"/>
      <c r="K10337" s="44"/>
      <c r="L10337" s="45" t="str">
        <f>IF(ISERROR(VLOOKUP(LEFT(TablaD50[[#This Row],[Articulo]],6),ComparteD50[#All],2,FALSE)),"ND",TablaD50[[#This Row],[Articulo]])</f>
        <v>ND</v>
      </c>
      <c r="M10337" s="46" t="str">
        <f>IF(TablaD50[[#This Row],[Codigo Autorizadas]]="ND","ND",TablaD50[[#This Row],[ExistenciaActualUC]])</f>
        <v>ND</v>
      </c>
      <c r="N10337" s="43" t="str">
        <f>IF(TablaD50[[#This Row],[Almacen]]="","","D50")</f>
        <v/>
      </c>
    </row>
    <row r="10338" spans="7:14" x14ac:dyDescent="0.25">
      <c r="G10338"/>
      <c r="H10338"/>
      <c r="I10338" s="48"/>
      <c r="J10338" s="44"/>
      <c r="K10338" s="44"/>
      <c r="L10338" s="45" t="str">
        <f>IF(ISERROR(VLOOKUP(LEFT(TablaD50[[#This Row],[Articulo]],6),ComparteD50[#All],2,FALSE)),"ND",TablaD50[[#This Row],[Articulo]])</f>
        <v>ND</v>
      </c>
      <c r="M10338" s="46" t="str">
        <f>IF(TablaD50[[#This Row],[Codigo Autorizadas]]="ND","ND",TablaD50[[#This Row],[ExistenciaActualUC]])</f>
        <v>ND</v>
      </c>
      <c r="N10338" s="43" t="str">
        <f>IF(TablaD50[[#This Row],[Almacen]]="","","D50")</f>
        <v/>
      </c>
    </row>
    <row r="10339" spans="7:14" x14ac:dyDescent="0.25">
      <c r="G10339"/>
      <c r="H10339"/>
      <c r="I10339" s="48"/>
      <c r="J10339" s="44"/>
      <c r="K10339" s="44"/>
      <c r="L10339" s="45" t="str">
        <f>IF(ISERROR(VLOOKUP(LEFT(TablaD50[[#This Row],[Articulo]],6),ComparteD50[#All],2,FALSE)),"ND",TablaD50[[#This Row],[Articulo]])</f>
        <v>ND</v>
      </c>
      <c r="M10339" s="46" t="str">
        <f>IF(TablaD50[[#This Row],[Codigo Autorizadas]]="ND","ND",TablaD50[[#This Row],[ExistenciaActualUC]])</f>
        <v>ND</v>
      </c>
      <c r="N10339" s="43" t="str">
        <f>IF(TablaD50[[#This Row],[Almacen]]="","","D50")</f>
        <v/>
      </c>
    </row>
    <row r="10340" spans="7:14" x14ac:dyDescent="0.25">
      <c r="G10340"/>
      <c r="H10340"/>
      <c r="I10340" s="48"/>
      <c r="J10340" s="44"/>
      <c r="K10340" s="44"/>
      <c r="L10340" s="45" t="str">
        <f>IF(ISERROR(VLOOKUP(LEFT(TablaD50[[#This Row],[Articulo]],6),ComparteD50[#All],2,FALSE)),"ND",TablaD50[[#This Row],[Articulo]])</f>
        <v>ND</v>
      </c>
      <c r="M10340" s="46" t="str">
        <f>IF(TablaD50[[#This Row],[Codigo Autorizadas]]="ND","ND",TablaD50[[#This Row],[ExistenciaActualUC]])</f>
        <v>ND</v>
      </c>
      <c r="N10340" s="43" t="str">
        <f>IF(TablaD50[[#This Row],[Almacen]]="","","D50")</f>
        <v/>
      </c>
    </row>
    <row r="10341" spans="7:14" x14ac:dyDescent="0.25">
      <c r="G10341"/>
      <c r="H10341"/>
      <c r="I10341" s="48"/>
      <c r="J10341" s="44"/>
      <c r="K10341" s="44"/>
      <c r="L10341" s="45" t="str">
        <f>IF(ISERROR(VLOOKUP(LEFT(TablaD50[[#This Row],[Articulo]],6),ComparteD50[#All],2,FALSE)),"ND",TablaD50[[#This Row],[Articulo]])</f>
        <v>ND</v>
      </c>
      <c r="M10341" s="46" t="str">
        <f>IF(TablaD50[[#This Row],[Codigo Autorizadas]]="ND","ND",TablaD50[[#This Row],[ExistenciaActualUC]])</f>
        <v>ND</v>
      </c>
      <c r="N10341" s="43" t="str">
        <f>IF(TablaD50[[#This Row],[Almacen]]="","","D50")</f>
        <v/>
      </c>
    </row>
    <row r="10342" spans="7:14" x14ac:dyDescent="0.25">
      <c r="G10342"/>
      <c r="H10342"/>
      <c r="I10342" s="48"/>
      <c r="J10342" s="44"/>
      <c r="K10342" s="44"/>
      <c r="L10342" s="45" t="str">
        <f>IF(ISERROR(VLOOKUP(LEFT(TablaD50[[#This Row],[Articulo]],6),ComparteD50[#All],2,FALSE)),"ND",TablaD50[[#This Row],[Articulo]])</f>
        <v>ND</v>
      </c>
      <c r="M10342" s="46" t="str">
        <f>IF(TablaD50[[#This Row],[Codigo Autorizadas]]="ND","ND",TablaD50[[#This Row],[ExistenciaActualUC]])</f>
        <v>ND</v>
      </c>
      <c r="N10342" s="43" t="str">
        <f>IF(TablaD50[[#This Row],[Almacen]]="","","D50")</f>
        <v/>
      </c>
    </row>
    <row r="10343" spans="7:14" x14ac:dyDescent="0.25">
      <c r="G10343"/>
      <c r="H10343"/>
      <c r="I10343" s="48"/>
      <c r="J10343" s="44"/>
      <c r="K10343" s="44"/>
      <c r="L10343" s="45" t="str">
        <f>IF(ISERROR(VLOOKUP(LEFT(TablaD50[[#This Row],[Articulo]],6),ComparteD50[#All],2,FALSE)),"ND",TablaD50[[#This Row],[Articulo]])</f>
        <v>ND</v>
      </c>
      <c r="M10343" s="46" t="str">
        <f>IF(TablaD50[[#This Row],[Codigo Autorizadas]]="ND","ND",TablaD50[[#This Row],[ExistenciaActualUC]])</f>
        <v>ND</v>
      </c>
      <c r="N10343" s="43" t="str">
        <f>IF(TablaD50[[#This Row],[Almacen]]="","","D50")</f>
        <v/>
      </c>
    </row>
    <row r="10344" spans="7:14" x14ac:dyDescent="0.25">
      <c r="G10344"/>
      <c r="H10344"/>
      <c r="I10344" s="48"/>
      <c r="J10344" s="44"/>
      <c r="K10344" s="44"/>
      <c r="L10344" s="45" t="str">
        <f>IF(ISERROR(VLOOKUP(LEFT(TablaD50[[#This Row],[Articulo]],6),ComparteD50[#All],2,FALSE)),"ND",TablaD50[[#This Row],[Articulo]])</f>
        <v>ND</v>
      </c>
      <c r="M10344" s="46" t="str">
        <f>IF(TablaD50[[#This Row],[Codigo Autorizadas]]="ND","ND",TablaD50[[#This Row],[ExistenciaActualUC]])</f>
        <v>ND</v>
      </c>
      <c r="N10344" s="43" t="str">
        <f>IF(TablaD50[[#This Row],[Almacen]]="","","D50")</f>
        <v/>
      </c>
    </row>
    <row r="10345" spans="7:14" x14ac:dyDescent="0.25">
      <c r="G10345"/>
      <c r="H10345"/>
      <c r="I10345" s="48"/>
      <c r="J10345" s="44"/>
      <c r="K10345" s="44"/>
      <c r="L10345" s="45" t="str">
        <f>IF(ISERROR(VLOOKUP(LEFT(TablaD50[[#This Row],[Articulo]],6),ComparteD50[#All],2,FALSE)),"ND",TablaD50[[#This Row],[Articulo]])</f>
        <v>ND</v>
      </c>
      <c r="M10345" s="46" t="str">
        <f>IF(TablaD50[[#This Row],[Codigo Autorizadas]]="ND","ND",TablaD50[[#This Row],[ExistenciaActualUC]])</f>
        <v>ND</v>
      </c>
      <c r="N10345" s="43" t="str">
        <f>IF(TablaD50[[#This Row],[Almacen]]="","","D50")</f>
        <v/>
      </c>
    </row>
    <row r="10346" spans="7:14" x14ac:dyDescent="0.25">
      <c r="G10346"/>
      <c r="H10346"/>
      <c r="I10346" s="48"/>
      <c r="J10346" s="44"/>
      <c r="K10346" s="44"/>
      <c r="L10346" s="45" t="str">
        <f>IF(ISERROR(VLOOKUP(LEFT(TablaD50[[#This Row],[Articulo]],6),ComparteD50[#All],2,FALSE)),"ND",TablaD50[[#This Row],[Articulo]])</f>
        <v>ND</v>
      </c>
      <c r="M10346" s="46" t="str">
        <f>IF(TablaD50[[#This Row],[Codigo Autorizadas]]="ND","ND",TablaD50[[#This Row],[ExistenciaActualUC]])</f>
        <v>ND</v>
      </c>
      <c r="N10346" s="43" t="str">
        <f>IF(TablaD50[[#This Row],[Almacen]]="","","D50")</f>
        <v/>
      </c>
    </row>
    <row r="10347" spans="7:14" x14ac:dyDescent="0.25">
      <c r="G10347"/>
      <c r="H10347"/>
      <c r="I10347" s="48"/>
      <c r="J10347" s="44"/>
      <c r="K10347" s="44"/>
      <c r="L10347" s="45" t="str">
        <f>IF(ISERROR(VLOOKUP(LEFT(TablaD50[[#This Row],[Articulo]],6),ComparteD50[#All],2,FALSE)),"ND",TablaD50[[#This Row],[Articulo]])</f>
        <v>ND</v>
      </c>
      <c r="M10347" s="46" t="str">
        <f>IF(TablaD50[[#This Row],[Codigo Autorizadas]]="ND","ND",TablaD50[[#This Row],[ExistenciaActualUC]])</f>
        <v>ND</v>
      </c>
      <c r="N10347" s="43" t="str">
        <f>IF(TablaD50[[#This Row],[Almacen]]="","","D50")</f>
        <v/>
      </c>
    </row>
    <row r="10348" spans="7:14" x14ac:dyDescent="0.25">
      <c r="G10348"/>
      <c r="H10348"/>
      <c r="I10348" s="48"/>
      <c r="J10348" s="44"/>
      <c r="K10348" s="44"/>
      <c r="L10348" s="45" t="str">
        <f>IF(ISERROR(VLOOKUP(LEFT(TablaD50[[#This Row],[Articulo]],6),ComparteD50[#All],2,FALSE)),"ND",TablaD50[[#This Row],[Articulo]])</f>
        <v>ND</v>
      </c>
      <c r="M10348" s="46" t="str">
        <f>IF(TablaD50[[#This Row],[Codigo Autorizadas]]="ND","ND",TablaD50[[#This Row],[ExistenciaActualUC]])</f>
        <v>ND</v>
      </c>
      <c r="N10348" s="43" t="str">
        <f>IF(TablaD50[[#This Row],[Almacen]]="","","D50")</f>
        <v/>
      </c>
    </row>
    <row r="10349" spans="7:14" x14ac:dyDescent="0.25">
      <c r="G10349"/>
      <c r="H10349"/>
      <c r="I10349" s="48"/>
      <c r="J10349" s="44"/>
      <c r="K10349" s="44"/>
      <c r="L10349" s="45" t="str">
        <f>IF(ISERROR(VLOOKUP(LEFT(TablaD50[[#This Row],[Articulo]],6),ComparteD50[#All],2,FALSE)),"ND",TablaD50[[#This Row],[Articulo]])</f>
        <v>ND</v>
      </c>
      <c r="M10349" s="46" t="str">
        <f>IF(TablaD50[[#This Row],[Codigo Autorizadas]]="ND","ND",TablaD50[[#This Row],[ExistenciaActualUC]])</f>
        <v>ND</v>
      </c>
      <c r="N10349" s="43" t="str">
        <f>IF(TablaD50[[#This Row],[Almacen]]="","","D50")</f>
        <v/>
      </c>
    </row>
    <row r="10350" spans="7:14" x14ac:dyDescent="0.25">
      <c r="G10350"/>
      <c r="H10350"/>
      <c r="I10350" s="48"/>
      <c r="J10350" s="44"/>
      <c r="K10350" s="44"/>
      <c r="L10350" s="45" t="str">
        <f>IF(ISERROR(VLOOKUP(LEFT(TablaD50[[#This Row],[Articulo]],6),ComparteD50[#All],2,FALSE)),"ND",TablaD50[[#This Row],[Articulo]])</f>
        <v>ND</v>
      </c>
      <c r="M10350" s="46" t="str">
        <f>IF(TablaD50[[#This Row],[Codigo Autorizadas]]="ND","ND",TablaD50[[#This Row],[ExistenciaActualUC]])</f>
        <v>ND</v>
      </c>
      <c r="N10350" s="43" t="str">
        <f>IF(TablaD50[[#This Row],[Almacen]]="","","D50")</f>
        <v/>
      </c>
    </row>
    <row r="10351" spans="7:14" x14ac:dyDescent="0.25">
      <c r="G10351"/>
      <c r="H10351"/>
      <c r="I10351" s="48"/>
      <c r="J10351" s="44"/>
      <c r="K10351" s="44"/>
      <c r="L10351" s="45" t="str">
        <f>IF(ISERROR(VLOOKUP(LEFT(TablaD50[[#This Row],[Articulo]],6),ComparteD50[#All],2,FALSE)),"ND",TablaD50[[#This Row],[Articulo]])</f>
        <v>ND</v>
      </c>
      <c r="M10351" s="46" t="str">
        <f>IF(TablaD50[[#This Row],[Codigo Autorizadas]]="ND","ND",TablaD50[[#This Row],[ExistenciaActualUC]])</f>
        <v>ND</v>
      </c>
      <c r="N10351" s="43" t="str">
        <f>IF(TablaD50[[#This Row],[Almacen]]="","","D50")</f>
        <v/>
      </c>
    </row>
    <row r="10352" spans="7:14" x14ac:dyDescent="0.25">
      <c r="G10352"/>
      <c r="H10352"/>
      <c r="I10352" s="48"/>
      <c r="J10352" s="44"/>
      <c r="K10352" s="44"/>
      <c r="L10352" s="45" t="str">
        <f>IF(ISERROR(VLOOKUP(LEFT(TablaD50[[#This Row],[Articulo]],6),ComparteD50[#All],2,FALSE)),"ND",TablaD50[[#This Row],[Articulo]])</f>
        <v>ND</v>
      </c>
      <c r="M10352" s="46" t="str">
        <f>IF(TablaD50[[#This Row],[Codigo Autorizadas]]="ND","ND",TablaD50[[#This Row],[ExistenciaActualUC]])</f>
        <v>ND</v>
      </c>
      <c r="N10352" s="43" t="str">
        <f>IF(TablaD50[[#This Row],[Almacen]]="","","D50")</f>
        <v/>
      </c>
    </row>
    <row r="10353" spans="7:14" x14ac:dyDescent="0.25">
      <c r="G10353"/>
      <c r="H10353"/>
      <c r="I10353" s="48"/>
      <c r="J10353" s="44"/>
      <c r="K10353" s="44"/>
      <c r="L10353" s="45" t="str">
        <f>IF(ISERROR(VLOOKUP(LEFT(TablaD50[[#This Row],[Articulo]],6),ComparteD50[#All],2,FALSE)),"ND",TablaD50[[#This Row],[Articulo]])</f>
        <v>ND</v>
      </c>
      <c r="M10353" s="46" t="str">
        <f>IF(TablaD50[[#This Row],[Codigo Autorizadas]]="ND","ND",TablaD50[[#This Row],[ExistenciaActualUC]])</f>
        <v>ND</v>
      </c>
      <c r="N10353" s="43" t="str">
        <f>IF(TablaD50[[#This Row],[Almacen]]="","","D50")</f>
        <v/>
      </c>
    </row>
    <row r="10354" spans="7:14" x14ac:dyDescent="0.25">
      <c r="G10354"/>
      <c r="H10354"/>
      <c r="I10354" s="48"/>
      <c r="J10354" s="44"/>
      <c r="K10354" s="44"/>
      <c r="L10354" s="45" t="str">
        <f>IF(ISERROR(VLOOKUP(LEFT(TablaD50[[#This Row],[Articulo]],6),ComparteD50[#All],2,FALSE)),"ND",TablaD50[[#This Row],[Articulo]])</f>
        <v>ND</v>
      </c>
      <c r="M10354" s="46" t="str">
        <f>IF(TablaD50[[#This Row],[Codigo Autorizadas]]="ND","ND",TablaD50[[#This Row],[ExistenciaActualUC]])</f>
        <v>ND</v>
      </c>
      <c r="N10354" s="43" t="str">
        <f>IF(TablaD50[[#This Row],[Almacen]]="","","D50")</f>
        <v/>
      </c>
    </row>
    <row r="10355" spans="7:14" x14ac:dyDescent="0.25">
      <c r="G10355"/>
      <c r="H10355"/>
      <c r="I10355" s="48"/>
      <c r="J10355" s="44"/>
      <c r="K10355" s="44"/>
      <c r="L10355" s="45" t="str">
        <f>IF(ISERROR(VLOOKUP(LEFT(TablaD50[[#This Row],[Articulo]],6),ComparteD50[#All],2,FALSE)),"ND",TablaD50[[#This Row],[Articulo]])</f>
        <v>ND</v>
      </c>
      <c r="M10355" s="46" t="str">
        <f>IF(TablaD50[[#This Row],[Codigo Autorizadas]]="ND","ND",TablaD50[[#This Row],[ExistenciaActualUC]])</f>
        <v>ND</v>
      </c>
      <c r="N10355" s="43" t="str">
        <f>IF(TablaD50[[#This Row],[Almacen]]="","","D50")</f>
        <v/>
      </c>
    </row>
    <row r="10356" spans="7:14" x14ac:dyDescent="0.25">
      <c r="G10356"/>
      <c r="H10356"/>
      <c r="I10356" s="48"/>
      <c r="J10356" s="44"/>
      <c r="K10356" s="44"/>
      <c r="L10356" s="45" t="str">
        <f>IF(ISERROR(VLOOKUP(LEFT(TablaD50[[#This Row],[Articulo]],6),ComparteD50[#All],2,FALSE)),"ND",TablaD50[[#This Row],[Articulo]])</f>
        <v>ND</v>
      </c>
      <c r="M10356" s="46" t="str">
        <f>IF(TablaD50[[#This Row],[Codigo Autorizadas]]="ND","ND",TablaD50[[#This Row],[ExistenciaActualUC]])</f>
        <v>ND</v>
      </c>
      <c r="N10356" s="43" t="str">
        <f>IF(TablaD50[[#This Row],[Almacen]]="","","D50")</f>
        <v/>
      </c>
    </row>
    <row r="10357" spans="7:14" x14ac:dyDescent="0.25">
      <c r="G10357"/>
      <c r="H10357"/>
      <c r="I10357" s="48"/>
      <c r="J10357" s="44"/>
      <c r="K10357" s="44"/>
      <c r="L10357" s="45" t="str">
        <f>IF(ISERROR(VLOOKUP(LEFT(TablaD50[[#This Row],[Articulo]],6),ComparteD50[#All],2,FALSE)),"ND",TablaD50[[#This Row],[Articulo]])</f>
        <v>ND</v>
      </c>
      <c r="M10357" s="46" t="str">
        <f>IF(TablaD50[[#This Row],[Codigo Autorizadas]]="ND","ND",TablaD50[[#This Row],[ExistenciaActualUC]])</f>
        <v>ND</v>
      </c>
      <c r="N10357" s="43" t="str">
        <f>IF(TablaD50[[#This Row],[Almacen]]="","","D50")</f>
        <v/>
      </c>
    </row>
    <row r="10358" spans="7:14" x14ac:dyDescent="0.25">
      <c r="G10358"/>
      <c r="H10358"/>
      <c r="I10358" s="48"/>
      <c r="J10358" s="44"/>
      <c r="K10358" s="44"/>
      <c r="L10358" s="45" t="str">
        <f>IF(ISERROR(VLOOKUP(LEFT(TablaD50[[#This Row],[Articulo]],6),ComparteD50[#All],2,FALSE)),"ND",TablaD50[[#This Row],[Articulo]])</f>
        <v>ND</v>
      </c>
      <c r="M10358" s="46" t="str">
        <f>IF(TablaD50[[#This Row],[Codigo Autorizadas]]="ND","ND",TablaD50[[#This Row],[ExistenciaActualUC]])</f>
        <v>ND</v>
      </c>
      <c r="N10358" s="43" t="str">
        <f>IF(TablaD50[[#This Row],[Almacen]]="","","D50")</f>
        <v/>
      </c>
    </row>
    <row r="10359" spans="7:14" x14ac:dyDescent="0.25">
      <c r="G10359"/>
      <c r="H10359"/>
      <c r="I10359" s="48"/>
      <c r="J10359" s="44"/>
      <c r="K10359" s="44"/>
      <c r="L10359" s="45" t="str">
        <f>IF(ISERROR(VLOOKUP(LEFT(TablaD50[[#This Row],[Articulo]],6),ComparteD50[#All],2,FALSE)),"ND",TablaD50[[#This Row],[Articulo]])</f>
        <v>ND</v>
      </c>
      <c r="M10359" s="46" t="str">
        <f>IF(TablaD50[[#This Row],[Codigo Autorizadas]]="ND","ND",TablaD50[[#This Row],[ExistenciaActualUC]])</f>
        <v>ND</v>
      </c>
      <c r="N10359" s="43" t="str">
        <f>IF(TablaD50[[#This Row],[Almacen]]="","","D50")</f>
        <v/>
      </c>
    </row>
    <row r="10360" spans="7:14" x14ac:dyDescent="0.25">
      <c r="G10360"/>
      <c r="H10360"/>
      <c r="I10360" s="48"/>
      <c r="J10360" s="44"/>
      <c r="K10360" s="44"/>
      <c r="L10360" s="45" t="str">
        <f>IF(ISERROR(VLOOKUP(LEFT(TablaD50[[#This Row],[Articulo]],6),ComparteD50[#All],2,FALSE)),"ND",TablaD50[[#This Row],[Articulo]])</f>
        <v>ND</v>
      </c>
      <c r="M10360" s="46" t="str">
        <f>IF(TablaD50[[#This Row],[Codigo Autorizadas]]="ND","ND",TablaD50[[#This Row],[ExistenciaActualUC]])</f>
        <v>ND</v>
      </c>
      <c r="N10360" s="43" t="str">
        <f>IF(TablaD50[[#This Row],[Almacen]]="","","D50")</f>
        <v/>
      </c>
    </row>
    <row r="10361" spans="7:14" x14ac:dyDescent="0.25">
      <c r="G10361"/>
      <c r="H10361"/>
      <c r="I10361" s="48"/>
      <c r="J10361" s="44"/>
      <c r="K10361" s="44"/>
      <c r="L10361" s="45" t="str">
        <f>IF(ISERROR(VLOOKUP(LEFT(TablaD50[[#This Row],[Articulo]],6),ComparteD50[#All],2,FALSE)),"ND",TablaD50[[#This Row],[Articulo]])</f>
        <v>ND</v>
      </c>
      <c r="M10361" s="46" t="str">
        <f>IF(TablaD50[[#This Row],[Codigo Autorizadas]]="ND","ND",TablaD50[[#This Row],[ExistenciaActualUC]])</f>
        <v>ND</v>
      </c>
      <c r="N10361" s="43" t="str">
        <f>IF(TablaD50[[#This Row],[Almacen]]="","","D50")</f>
        <v/>
      </c>
    </row>
    <row r="10362" spans="7:14" x14ac:dyDescent="0.25">
      <c r="G10362"/>
      <c r="H10362"/>
      <c r="I10362" s="48"/>
      <c r="J10362" s="44"/>
      <c r="K10362" s="44"/>
      <c r="L10362" s="45" t="str">
        <f>IF(ISERROR(VLOOKUP(LEFT(TablaD50[[#This Row],[Articulo]],6),ComparteD50[#All],2,FALSE)),"ND",TablaD50[[#This Row],[Articulo]])</f>
        <v>ND</v>
      </c>
      <c r="M10362" s="46" t="str">
        <f>IF(TablaD50[[#This Row],[Codigo Autorizadas]]="ND","ND",TablaD50[[#This Row],[ExistenciaActualUC]])</f>
        <v>ND</v>
      </c>
      <c r="N10362" s="43" t="str">
        <f>IF(TablaD50[[#This Row],[Almacen]]="","","D50")</f>
        <v/>
      </c>
    </row>
    <row r="10363" spans="7:14" x14ac:dyDescent="0.25">
      <c r="G10363"/>
      <c r="H10363"/>
      <c r="I10363" s="48"/>
      <c r="J10363" s="44"/>
      <c r="K10363" s="44"/>
      <c r="L10363" s="45" t="str">
        <f>IF(ISERROR(VLOOKUP(LEFT(TablaD50[[#This Row],[Articulo]],6),ComparteD50[#All],2,FALSE)),"ND",TablaD50[[#This Row],[Articulo]])</f>
        <v>ND</v>
      </c>
      <c r="M10363" s="46" t="str">
        <f>IF(TablaD50[[#This Row],[Codigo Autorizadas]]="ND","ND",TablaD50[[#This Row],[ExistenciaActualUC]])</f>
        <v>ND</v>
      </c>
      <c r="N10363" s="43" t="str">
        <f>IF(TablaD50[[#This Row],[Almacen]]="","","D50")</f>
        <v/>
      </c>
    </row>
    <row r="10364" spans="7:14" x14ac:dyDescent="0.25">
      <c r="G10364"/>
      <c r="H10364"/>
      <c r="I10364" s="48"/>
      <c r="J10364" s="44"/>
      <c r="K10364" s="44"/>
      <c r="L10364" s="45" t="str">
        <f>IF(ISERROR(VLOOKUP(LEFT(TablaD50[[#This Row],[Articulo]],6),ComparteD50[#All],2,FALSE)),"ND",TablaD50[[#This Row],[Articulo]])</f>
        <v>ND</v>
      </c>
      <c r="M10364" s="46" t="str">
        <f>IF(TablaD50[[#This Row],[Codigo Autorizadas]]="ND","ND",TablaD50[[#This Row],[ExistenciaActualUC]])</f>
        <v>ND</v>
      </c>
      <c r="N10364" s="43" t="str">
        <f>IF(TablaD50[[#This Row],[Almacen]]="","","D50")</f>
        <v/>
      </c>
    </row>
    <row r="10365" spans="7:14" x14ac:dyDescent="0.25">
      <c r="G10365"/>
      <c r="H10365"/>
      <c r="I10365" s="48"/>
      <c r="J10365" s="44"/>
      <c r="K10365" s="44"/>
      <c r="L10365" s="45" t="str">
        <f>IF(ISERROR(VLOOKUP(LEFT(TablaD50[[#This Row],[Articulo]],6),ComparteD50[#All],2,FALSE)),"ND",TablaD50[[#This Row],[Articulo]])</f>
        <v>ND</v>
      </c>
      <c r="M10365" s="46" t="str">
        <f>IF(TablaD50[[#This Row],[Codigo Autorizadas]]="ND","ND",TablaD50[[#This Row],[ExistenciaActualUC]])</f>
        <v>ND</v>
      </c>
      <c r="N10365" s="43" t="str">
        <f>IF(TablaD50[[#This Row],[Almacen]]="","","D50")</f>
        <v/>
      </c>
    </row>
    <row r="10366" spans="7:14" x14ac:dyDescent="0.25">
      <c r="G10366"/>
      <c r="H10366"/>
      <c r="I10366" s="48"/>
      <c r="J10366" s="44"/>
      <c r="K10366" s="44"/>
      <c r="L10366" s="45" t="str">
        <f>IF(ISERROR(VLOOKUP(LEFT(TablaD50[[#This Row],[Articulo]],6),ComparteD50[#All],2,FALSE)),"ND",TablaD50[[#This Row],[Articulo]])</f>
        <v>ND</v>
      </c>
      <c r="M10366" s="46" t="str">
        <f>IF(TablaD50[[#This Row],[Codigo Autorizadas]]="ND","ND",TablaD50[[#This Row],[ExistenciaActualUC]])</f>
        <v>ND</v>
      </c>
      <c r="N10366" s="43" t="str">
        <f>IF(TablaD50[[#This Row],[Almacen]]="","","D50")</f>
        <v/>
      </c>
    </row>
    <row r="10367" spans="7:14" x14ac:dyDescent="0.25">
      <c r="G10367"/>
      <c r="H10367"/>
      <c r="I10367" s="48"/>
      <c r="J10367" s="44"/>
      <c r="K10367" s="44"/>
      <c r="L10367" s="45" t="str">
        <f>IF(ISERROR(VLOOKUP(LEFT(TablaD50[[#This Row],[Articulo]],6),ComparteD50[#All],2,FALSE)),"ND",TablaD50[[#This Row],[Articulo]])</f>
        <v>ND</v>
      </c>
      <c r="M10367" s="46" t="str">
        <f>IF(TablaD50[[#This Row],[Codigo Autorizadas]]="ND","ND",TablaD50[[#This Row],[ExistenciaActualUC]])</f>
        <v>ND</v>
      </c>
      <c r="N10367" s="43" t="str">
        <f>IF(TablaD50[[#This Row],[Almacen]]="","","D50")</f>
        <v/>
      </c>
    </row>
    <row r="10368" spans="7:14" x14ac:dyDescent="0.25">
      <c r="G10368"/>
      <c r="H10368"/>
      <c r="I10368" s="48"/>
      <c r="J10368" s="44"/>
      <c r="K10368" s="44"/>
      <c r="L10368" s="45" t="str">
        <f>IF(ISERROR(VLOOKUP(LEFT(TablaD50[[#This Row],[Articulo]],6),ComparteD50[#All],2,FALSE)),"ND",TablaD50[[#This Row],[Articulo]])</f>
        <v>ND</v>
      </c>
      <c r="M10368" s="46" t="str">
        <f>IF(TablaD50[[#This Row],[Codigo Autorizadas]]="ND","ND",TablaD50[[#This Row],[ExistenciaActualUC]])</f>
        <v>ND</v>
      </c>
      <c r="N10368" s="43" t="str">
        <f>IF(TablaD50[[#This Row],[Almacen]]="","","D50")</f>
        <v/>
      </c>
    </row>
    <row r="10369" spans="7:14" x14ac:dyDescent="0.25">
      <c r="G10369"/>
      <c r="H10369"/>
      <c r="I10369" s="48"/>
      <c r="J10369" s="44"/>
      <c r="K10369" s="44"/>
      <c r="L10369" s="45" t="str">
        <f>IF(ISERROR(VLOOKUP(LEFT(TablaD50[[#This Row],[Articulo]],6),ComparteD50[#All],2,FALSE)),"ND",TablaD50[[#This Row],[Articulo]])</f>
        <v>ND</v>
      </c>
      <c r="M10369" s="46" t="str">
        <f>IF(TablaD50[[#This Row],[Codigo Autorizadas]]="ND","ND",TablaD50[[#This Row],[ExistenciaActualUC]])</f>
        <v>ND</v>
      </c>
      <c r="N10369" s="43" t="str">
        <f>IF(TablaD50[[#This Row],[Almacen]]="","","D50")</f>
        <v/>
      </c>
    </row>
    <row r="10370" spans="7:14" x14ac:dyDescent="0.25">
      <c r="G10370"/>
      <c r="H10370"/>
      <c r="I10370" s="48"/>
      <c r="J10370" s="44"/>
      <c r="K10370" s="44"/>
      <c r="L10370" s="45" t="str">
        <f>IF(ISERROR(VLOOKUP(LEFT(TablaD50[[#This Row],[Articulo]],6),ComparteD50[#All],2,FALSE)),"ND",TablaD50[[#This Row],[Articulo]])</f>
        <v>ND</v>
      </c>
      <c r="M10370" s="46" t="str">
        <f>IF(TablaD50[[#This Row],[Codigo Autorizadas]]="ND","ND",TablaD50[[#This Row],[ExistenciaActualUC]])</f>
        <v>ND</v>
      </c>
      <c r="N10370" s="43" t="str">
        <f>IF(TablaD50[[#This Row],[Almacen]]="","","D50")</f>
        <v/>
      </c>
    </row>
    <row r="10371" spans="7:14" x14ac:dyDescent="0.25">
      <c r="G10371"/>
      <c r="H10371"/>
      <c r="I10371" s="48"/>
      <c r="J10371" s="44"/>
      <c r="K10371" s="44"/>
      <c r="L10371" s="45" t="str">
        <f>IF(ISERROR(VLOOKUP(LEFT(TablaD50[[#This Row],[Articulo]],6),ComparteD50[#All],2,FALSE)),"ND",TablaD50[[#This Row],[Articulo]])</f>
        <v>ND</v>
      </c>
      <c r="M10371" s="46" t="str">
        <f>IF(TablaD50[[#This Row],[Codigo Autorizadas]]="ND","ND",TablaD50[[#This Row],[ExistenciaActualUC]])</f>
        <v>ND</v>
      </c>
      <c r="N10371" s="43" t="str">
        <f>IF(TablaD50[[#This Row],[Almacen]]="","","D50")</f>
        <v/>
      </c>
    </row>
    <row r="10372" spans="7:14" x14ac:dyDescent="0.25">
      <c r="G10372"/>
      <c r="H10372"/>
      <c r="I10372" s="48"/>
      <c r="J10372" s="44"/>
      <c r="K10372" s="44"/>
      <c r="L10372" s="45" t="str">
        <f>IF(ISERROR(VLOOKUP(LEFT(TablaD50[[#This Row],[Articulo]],6),ComparteD50[#All],2,FALSE)),"ND",TablaD50[[#This Row],[Articulo]])</f>
        <v>ND</v>
      </c>
      <c r="M10372" s="46" t="str">
        <f>IF(TablaD50[[#This Row],[Codigo Autorizadas]]="ND","ND",TablaD50[[#This Row],[ExistenciaActualUC]])</f>
        <v>ND</v>
      </c>
      <c r="N10372" s="43" t="str">
        <f>IF(TablaD50[[#This Row],[Almacen]]="","","D50")</f>
        <v/>
      </c>
    </row>
    <row r="10373" spans="7:14" x14ac:dyDescent="0.25">
      <c r="G10373"/>
      <c r="H10373"/>
      <c r="I10373" s="48"/>
      <c r="J10373" s="44"/>
      <c r="K10373" s="44"/>
      <c r="L10373" s="45" t="str">
        <f>IF(ISERROR(VLOOKUP(LEFT(TablaD50[[#This Row],[Articulo]],6),ComparteD50[#All],2,FALSE)),"ND",TablaD50[[#This Row],[Articulo]])</f>
        <v>ND</v>
      </c>
      <c r="M10373" s="46" t="str">
        <f>IF(TablaD50[[#This Row],[Codigo Autorizadas]]="ND","ND",TablaD50[[#This Row],[ExistenciaActualUC]])</f>
        <v>ND</v>
      </c>
      <c r="N10373" s="43" t="str">
        <f>IF(TablaD50[[#This Row],[Almacen]]="","","D50")</f>
        <v/>
      </c>
    </row>
    <row r="10374" spans="7:14" x14ac:dyDescent="0.25">
      <c r="G10374"/>
      <c r="H10374"/>
      <c r="I10374" s="48"/>
      <c r="J10374" s="44"/>
      <c r="K10374" s="44"/>
      <c r="L10374" s="45" t="str">
        <f>IF(ISERROR(VLOOKUP(LEFT(TablaD50[[#This Row],[Articulo]],6),ComparteD50[#All],2,FALSE)),"ND",TablaD50[[#This Row],[Articulo]])</f>
        <v>ND</v>
      </c>
      <c r="M10374" s="46" t="str">
        <f>IF(TablaD50[[#This Row],[Codigo Autorizadas]]="ND","ND",TablaD50[[#This Row],[ExistenciaActualUC]])</f>
        <v>ND</v>
      </c>
      <c r="N10374" s="43" t="str">
        <f>IF(TablaD50[[#This Row],[Almacen]]="","","D50")</f>
        <v/>
      </c>
    </row>
    <row r="10375" spans="7:14" x14ac:dyDescent="0.25">
      <c r="G10375"/>
      <c r="H10375"/>
      <c r="I10375" s="48"/>
      <c r="J10375" s="44"/>
      <c r="K10375" s="44"/>
      <c r="L10375" s="45" t="str">
        <f>IF(ISERROR(VLOOKUP(LEFT(TablaD50[[#This Row],[Articulo]],6),ComparteD50[#All],2,FALSE)),"ND",TablaD50[[#This Row],[Articulo]])</f>
        <v>ND</v>
      </c>
      <c r="M10375" s="46" t="str">
        <f>IF(TablaD50[[#This Row],[Codigo Autorizadas]]="ND","ND",TablaD50[[#This Row],[ExistenciaActualUC]])</f>
        <v>ND</v>
      </c>
      <c r="N10375" s="43" t="str">
        <f>IF(TablaD50[[#This Row],[Almacen]]="","","D50")</f>
        <v/>
      </c>
    </row>
    <row r="10376" spans="7:14" x14ac:dyDescent="0.25">
      <c r="G10376"/>
      <c r="H10376"/>
      <c r="I10376" s="48"/>
      <c r="J10376" s="44"/>
      <c r="K10376" s="44"/>
      <c r="L10376" s="45" t="str">
        <f>IF(ISERROR(VLOOKUP(LEFT(TablaD50[[#This Row],[Articulo]],6),ComparteD50[#All],2,FALSE)),"ND",TablaD50[[#This Row],[Articulo]])</f>
        <v>ND</v>
      </c>
      <c r="M10376" s="46" t="str">
        <f>IF(TablaD50[[#This Row],[Codigo Autorizadas]]="ND","ND",TablaD50[[#This Row],[ExistenciaActualUC]])</f>
        <v>ND</v>
      </c>
      <c r="N10376" s="43" t="str">
        <f>IF(TablaD50[[#This Row],[Almacen]]="","","D50")</f>
        <v/>
      </c>
    </row>
    <row r="10377" spans="7:14" x14ac:dyDescent="0.25">
      <c r="G10377"/>
      <c r="H10377"/>
      <c r="I10377" s="48"/>
      <c r="J10377" s="44"/>
      <c r="K10377" s="44"/>
      <c r="L10377" s="45" t="str">
        <f>IF(ISERROR(VLOOKUP(LEFT(TablaD50[[#This Row],[Articulo]],6),ComparteD50[#All],2,FALSE)),"ND",TablaD50[[#This Row],[Articulo]])</f>
        <v>ND</v>
      </c>
      <c r="M10377" s="46" t="str">
        <f>IF(TablaD50[[#This Row],[Codigo Autorizadas]]="ND","ND",TablaD50[[#This Row],[ExistenciaActualUC]])</f>
        <v>ND</v>
      </c>
      <c r="N10377" s="43" t="str">
        <f>IF(TablaD50[[#This Row],[Almacen]]="","","D50")</f>
        <v/>
      </c>
    </row>
    <row r="10378" spans="7:14" x14ac:dyDescent="0.25">
      <c r="G10378"/>
      <c r="H10378"/>
      <c r="I10378" s="48"/>
      <c r="J10378" s="44"/>
      <c r="K10378" s="44"/>
      <c r="L10378" s="45" t="str">
        <f>IF(ISERROR(VLOOKUP(LEFT(TablaD50[[#This Row],[Articulo]],6),ComparteD50[#All],2,FALSE)),"ND",TablaD50[[#This Row],[Articulo]])</f>
        <v>ND</v>
      </c>
      <c r="M10378" s="46" t="str">
        <f>IF(TablaD50[[#This Row],[Codigo Autorizadas]]="ND","ND",TablaD50[[#This Row],[ExistenciaActualUC]])</f>
        <v>ND</v>
      </c>
      <c r="N10378" s="43" t="str">
        <f>IF(TablaD50[[#This Row],[Almacen]]="","","D50")</f>
        <v/>
      </c>
    </row>
    <row r="10379" spans="7:14" x14ac:dyDescent="0.25">
      <c r="G10379"/>
      <c r="H10379"/>
      <c r="I10379" s="48"/>
      <c r="J10379" s="44"/>
      <c r="K10379" s="44"/>
      <c r="L10379" s="45" t="str">
        <f>IF(ISERROR(VLOOKUP(LEFT(TablaD50[[#This Row],[Articulo]],6),ComparteD50[#All],2,FALSE)),"ND",TablaD50[[#This Row],[Articulo]])</f>
        <v>ND</v>
      </c>
      <c r="M10379" s="46" t="str">
        <f>IF(TablaD50[[#This Row],[Codigo Autorizadas]]="ND","ND",TablaD50[[#This Row],[ExistenciaActualUC]])</f>
        <v>ND</v>
      </c>
      <c r="N10379" s="43" t="str">
        <f>IF(TablaD50[[#This Row],[Almacen]]="","","D50")</f>
        <v/>
      </c>
    </row>
    <row r="10380" spans="7:14" x14ac:dyDescent="0.25">
      <c r="G10380"/>
      <c r="H10380"/>
      <c r="I10380" s="48"/>
      <c r="J10380" s="44"/>
      <c r="K10380" s="44"/>
      <c r="L10380" s="45" t="str">
        <f>IF(ISERROR(VLOOKUP(LEFT(TablaD50[[#This Row],[Articulo]],6),ComparteD50[#All],2,FALSE)),"ND",TablaD50[[#This Row],[Articulo]])</f>
        <v>ND</v>
      </c>
      <c r="M10380" s="46" t="str">
        <f>IF(TablaD50[[#This Row],[Codigo Autorizadas]]="ND","ND",TablaD50[[#This Row],[ExistenciaActualUC]])</f>
        <v>ND</v>
      </c>
      <c r="N10380" s="43" t="str">
        <f>IF(TablaD50[[#This Row],[Almacen]]="","","D50")</f>
        <v/>
      </c>
    </row>
    <row r="10381" spans="7:14" x14ac:dyDescent="0.25">
      <c r="G10381"/>
      <c r="H10381"/>
      <c r="I10381" s="48"/>
      <c r="J10381" s="44"/>
      <c r="K10381" s="44"/>
      <c r="L10381" s="45" t="str">
        <f>IF(ISERROR(VLOOKUP(LEFT(TablaD50[[#This Row],[Articulo]],6),ComparteD50[#All],2,FALSE)),"ND",TablaD50[[#This Row],[Articulo]])</f>
        <v>ND</v>
      </c>
      <c r="M10381" s="46" t="str">
        <f>IF(TablaD50[[#This Row],[Codigo Autorizadas]]="ND","ND",TablaD50[[#This Row],[ExistenciaActualUC]])</f>
        <v>ND</v>
      </c>
      <c r="N10381" s="43" t="str">
        <f>IF(TablaD50[[#This Row],[Almacen]]="","","D50")</f>
        <v/>
      </c>
    </row>
    <row r="10382" spans="7:14" x14ac:dyDescent="0.25">
      <c r="G10382"/>
      <c r="H10382"/>
      <c r="I10382" s="48"/>
      <c r="J10382" s="44"/>
      <c r="K10382" s="44"/>
      <c r="L10382" s="45" t="str">
        <f>IF(ISERROR(VLOOKUP(LEFT(TablaD50[[#This Row],[Articulo]],6),ComparteD50[#All],2,FALSE)),"ND",TablaD50[[#This Row],[Articulo]])</f>
        <v>ND</v>
      </c>
      <c r="M10382" s="46" t="str">
        <f>IF(TablaD50[[#This Row],[Codigo Autorizadas]]="ND","ND",TablaD50[[#This Row],[ExistenciaActualUC]])</f>
        <v>ND</v>
      </c>
      <c r="N10382" s="43" t="str">
        <f>IF(TablaD50[[#This Row],[Almacen]]="","","D50")</f>
        <v/>
      </c>
    </row>
    <row r="10383" spans="7:14" x14ac:dyDescent="0.25">
      <c r="G10383"/>
      <c r="H10383"/>
      <c r="I10383" s="48"/>
      <c r="J10383" s="44"/>
      <c r="K10383" s="44"/>
      <c r="L10383" s="45" t="str">
        <f>IF(ISERROR(VLOOKUP(LEFT(TablaD50[[#This Row],[Articulo]],6),ComparteD50[#All],2,FALSE)),"ND",TablaD50[[#This Row],[Articulo]])</f>
        <v>ND</v>
      </c>
      <c r="M10383" s="46" t="str">
        <f>IF(TablaD50[[#This Row],[Codigo Autorizadas]]="ND","ND",TablaD50[[#This Row],[ExistenciaActualUC]])</f>
        <v>ND</v>
      </c>
      <c r="N10383" s="43" t="str">
        <f>IF(TablaD50[[#This Row],[Almacen]]="","","D50")</f>
        <v/>
      </c>
    </row>
    <row r="10384" spans="7:14" x14ac:dyDescent="0.25">
      <c r="G10384"/>
      <c r="H10384"/>
      <c r="I10384" s="48"/>
      <c r="J10384" s="44"/>
      <c r="K10384" s="44"/>
      <c r="L10384" s="45" t="str">
        <f>IF(ISERROR(VLOOKUP(LEFT(TablaD50[[#This Row],[Articulo]],6),ComparteD50[#All],2,FALSE)),"ND",TablaD50[[#This Row],[Articulo]])</f>
        <v>ND</v>
      </c>
      <c r="M10384" s="46" t="str">
        <f>IF(TablaD50[[#This Row],[Codigo Autorizadas]]="ND","ND",TablaD50[[#This Row],[ExistenciaActualUC]])</f>
        <v>ND</v>
      </c>
      <c r="N10384" s="43" t="str">
        <f>IF(TablaD50[[#This Row],[Almacen]]="","","D50")</f>
        <v/>
      </c>
    </row>
    <row r="10385" spans="7:14" x14ac:dyDescent="0.25">
      <c r="G10385"/>
      <c r="H10385"/>
      <c r="I10385" s="48"/>
      <c r="J10385" s="44"/>
      <c r="K10385" s="44"/>
      <c r="L10385" s="45" t="str">
        <f>IF(ISERROR(VLOOKUP(LEFT(TablaD50[[#This Row],[Articulo]],6),ComparteD50[#All],2,FALSE)),"ND",TablaD50[[#This Row],[Articulo]])</f>
        <v>ND</v>
      </c>
      <c r="M10385" s="46" t="str">
        <f>IF(TablaD50[[#This Row],[Codigo Autorizadas]]="ND","ND",TablaD50[[#This Row],[ExistenciaActualUC]])</f>
        <v>ND</v>
      </c>
      <c r="N10385" s="43" t="str">
        <f>IF(TablaD50[[#This Row],[Almacen]]="","","D50")</f>
        <v/>
      </c>
    </row>
    <row r="10386" spans="7:14" x14ac:dyDescent="0.25">
      <c r="G10386"/>
      <c r="H10386"/>
      <c r="I10386" s="48"/>
      <c r="J10386" s="44"/>
      <c r="K10386" s="44"/>
      <c r="L10386" s="45" t="str">
        <f>IF(ISERROR(VLOOKUP(LEFT(TablaD50[[#This Row],[Articulo]],6),ComparteD50[#All],2,FALSE)),"ND",TablaD50[[#This Row],[Articulo]])</f>
        <v>ND</v>
      </c>
      <c r="M10386" s="46" t="str">
        <f>IF(TablaD50[[#This Row],[Codigo Autorizadas]]="ND","ND",TablaD50[[#This Row],[ExistenciaActualUC]])</f>
        <v>ND</v>
      </c>
      <c r="N10386" s="43" t="str">
        <f>IF(TablaD50[[#This Row],[Almacen]]="","","D50")</f>
        <v/>
      </c>
    </row>
    <row r="10387" spans="7:14" x14ac:dyDescent="0.25">
      <c r="G10387"/>
      <c r="H10387"/>
      <c r="I10387" s="48"/>
      <c r="J10387" s="44"/>
      <c r="K10387" s="44"/>
      <c r="L10387" s="45" t="str">
        <f>IF(ISERROR(VLOOKUP(LEFT(TablaD50[[#This Row],[Articulo]],6),ComparteD50[#All],2,FALSE)),"ND",TablaD50[[#This Row],[Articulo]])</f>
        <v>ND</v>
      </c>
      <c r="M10387" s="46" t="str">
        <f>IF(TablaD50[[#This Row],[Codigo Autorizadas]]="ND","ND",TablaD50[[#This Row],[ExistenciaActualUC]])</f>
        <v>ND</v>
      </c>
      <c r="N10387" s="43" t="str">
        <f>IF(TablaD50[[#This Row],[Almacen]]="","","D50")</f>
        <v/>
      </c>
    </row>
    <row r="10388" spans="7:14" x14ac:dyDescent="0.25">
      <c r="G10388"/>
      <c r="H10388"/>
      <c r="I10388" s="48"/>
      <c r="J10388" s="44"/>
      <c r="K10388" s="44"/>
      <c r="L10388" s="45" t="str">
        <f>IF(ISERROR(VLOOKUP(LEFT(TablaD50[[#This Row],[Articulo]],6),ComparteD50[#All],2,FALSE)),"ND",TablaD50[[#This Row],[Articulo]])</f>
        <v>ND</v>
      </c>
      <c r="M10388" s="46" t="str">
        <f>IF(TablaD50[[#This Row],[Codigo Autorizadas]]="ND","ND",TablaD50[[#This Row],[ExistenciaActualUC]])</f>
        <v>ND</v>
      </c>
      <c r="N10388" s="43" t="str">
        <f>IF(TablaD50[[#This Row],[Almacen]]="","","D50")</f>
        <v/>
      </c>
    </row>
    <row r="10389" spans="7:14" x14ac:dyDescent="0.25">
      <c r="G10389"/>
      <c r="H10389"/>
      <c r="I10389" s="48"/>
      <c r="J10389" s="44"/>
      <c r="K10389" s="44"/>
      <c r="L10389" s="45" t="str">
        <f>IF(ISERROR(VLOOKUP(LEFT(TablaD50[[#This Row],[Articulo]],6),ComparteD50[#All],2,FALSE)),"ND",TablaD50[[#This Row],[Articulo]])</f>
        <v>ND</v>
      </c>
      <c r="M10389" s="46" t="str">
        <f>IF(TablaD50[[#This Row],[Codigo Autorizadas]]="ND","ND",TablaD50[[#This Row],[ExistenciaActualUC]])</f>
        <v>ND</v>
      </c>
      <c r="N10389" s="43" t="str">
        <f>IF(TablaD50[[#This Row],[Almacen]]="","","D50")</f>
        <v/>
      </c>
    </row>
    <row r="10390" spans="7:14" x14ac:dyDescent="0.25">
      <c r="G10390"/>
      <c r="H10390"/>
      <c r="I10390" s="48"/>
      <c r="J10390" s="44"/>
      <c r="K10390" s="44"/>
      <c r="L10390" s="45" t="str">
        <f>IF(ISERROR(VLOOKUP(LEFT(TablaD50[[#This Row],[Articulo]],6),ComparteD50[#All],2,FALSE)),"ND",TablaD50[[#This Row],[Articulo]])</f>
        <v>ND</v>
      </c>
      <c r="M10390" s="46" t="str">
        <f>IF(TablaD50[[#This Row],[Codigo Autorizadas]]="ND","ND",TablaD50[[#This Row],[ExistenciaActualUC]])</f>
        <v>ND</v>
      </c>
      <c r="N10390" s="43" t="str">
        <f>IF(TablaD50[[#This Row],[Almacen]]="","","D50")</f>
        <v/>
      </c>
    </row>
    <row r="10391" spans="7:14" x14ac:dyDescent="0.25">
      <c r="G10391"/>
      <c r="H10391"/>
      <c r="I10391" s="48"/>
      <c r="J10391" s="44"/>
      <c r="K10391" s="44"/>
      <c r="L10391" s="45" t="str">
        <f>IF(ISERROR(VLOOKUP(LEFT(TablaD50[[#This Row],[Articulo]],6),ComparteD50[#All],2,FALSE)),"ND",TablaD50[[#This Row],[Articulo]])</f>
        <v>ND</v>
      </c>
      <c r="M10391" s="46" t="str">
        <f>IF(TablaD50[[#This Row],[Codigo Autorizadas]]="ND","ND",TablaD50[[#This Row],[ExistenciaActualUC]])</f>
        <v>ND</v>
      </c>
      <c r="N10391" s="43" t="str">
        <f>IF(TablaD50[[#This Row],[Almacen]]="","","D50")</f>
        <v/>
      </c>
    </row>
    <row r="10392" spans="7:14" x14ac:dyDescent="0.25">
      <c r="G10392"/>
      <c r="H10392"/>
      <c r="I10392" s="48"/>
      <c r="J10392" s="44"/>
      <c r="K10392" s="44"/>
      <c r="L10392" s="45" t="str">
        <f>IF(ISERROR(VLOOKUP(LEFT(TablaD50[[#This Row],[Articulo]],6),ComparteD50[#All],2,FALSE)),"ND",TablaD50[[#This Row],[Articulo]])</f>
        <v>ND</v>
      </c>
      <c r="M10392" s="46" t="str">
        <f>IF(TablaD50[[#This Row],[Codigo Autorizadas]]="ND","ND",TablaD50[[#This Row],[ExistenciaActualUC]])</f>
        <v>ND</v>
      </c>
      <c r="N10392" s="43" t="str">
        <f>IF(TablaD50[[#This Row],[Almacen]]="","","D50")</f>
        <v/>
      </c>
    </row>
    <row r="10393" spans="7:14" x14ac:dyDescent="0.25">
      <c r="G10393"/>
      <c r="H10393"/>
      <c r="I10393" s="48"/>
      <c r="J10393" s="44"/>
      <c r="K10393" s="44"/>
      <c r="L10393" s="45" t="str">
        <f>IF(ISERROR(VLOOKUP(LEFT(TablaD50[[#This Row],[Articulo]],6),ComparteD50[#All],2,FALSE)),"ND",TablaD50[[#This Row],[Articulo]])</f>
        <v>ND</v>
      </c>
      <c r="M10393" s="46" t="str">
        <f>IF(TablaD50[[#This Row],[Codigo Autorizadas]]="ND","ND",TablaD50[[#This Row],[ExistenciaActualUC]])</f>
        <v>ND</v>
      </c>
      <c r="N10393" s="43" t="str">
        <f>IF(TablaD50[[#This Row],[Almacen]]="","","D50")</f>
        <v/>
      </c>
    </row>
    <row r="10394" spans="7:14" x14ac:dyDescent="0.25">
      <c r="G10394"/>
      <c r="H10394"/>
      <c r="I10394" s="48"/>
      <c r="J10394" s="44"/>
      <c r="K10394" s="44"/>
      <c r="L10394" s="45" t="str">
        <f>IF(ISERROR(VLOOKUP(LEFT(TablaD50[[#This Row],[Articulo]],6),ComparteD50[#All],2,FALSE)),"ND",TablaD50[[#This Row],[Articulo]])</f>
        <v>ND</v>
      </c>
      <c r="M10394" s="46" t="str">
        <f>IF(TablaD50[[#This Row],[Codigo Autorizadas]]="ND","ND",TablaD50[[#This Row],[ExistenciaActualUC]])</f>
        <v>ND</v>
      </c>
      <c r="N10394" s="43" t="str">
        <f>IF(TablaD50[[#This Row],[Almacen]]="","","D50")</f>
        <v/>
      </c>
    </row>
    <row r="10395" spans="7:14" x14ac:dyDescent="0.25">
      <c r="G10395"/>
      <c r="H10395"/>
      <c r="I10395" s="48"/>
      <c r="J10395" s="44"/>
      <c r="K10395" s="44"/>
      <c r="L10395" s="45" t="str">
        <f>IF(ISERROR(VLOOKUP(LEFT(TablaD50[[#This Row],[Articulo]],6),ComparteD50[#All],2,FALSE)),"ND",TablaD50[[#This Row],[Articulo]])</f>
        <v>ND</v>
      </c>
      <c r="M10395" s="46" t="str">
        <f>IF(TablaD50[[#This Row],[Codigo Autorizadas]]="ND","ND",TablaD50[[#This Row],[ExistenciaActualUC]])</f>
        <v>ND</v>
      </c>
      <c r="N10395" s="43" t="str">
        <f>IF(TablaD50[[#This Row],[Almacen]]="","","D50")</f>
        <v/>
      </c>
    </row>
    <row r="10396" spans="7:14" x14ac:dyDescent="0.25">
      <c r="G10396"/>
      <c r="H10396"/>
      <c r="I10396" s="48"/>
      <c r="J10396" s="44"/>
      <c r="K10396" s="44"/>
      <c r="L10396" s="45" t="str">
        <f>IF(ISERROR(VLOOKUP(LEFT(TablaD50[[#This Row],[Articulo]],6),ComparteD50[#All],2,FALSE)),"ND",TablaD50[[#This Row],[Articulo]])</f>
        <v>ND</v>
      </c>
      <c r="M10396" s="46" t="str">
        <f>IF(TablaD50[[#This Row],[Codigo Autorizadas]]="ND","ND",TablaD50[[#This Row],[ExistenciaActualUC]])</f>
        <v>ND</v>
      </c>
      <c r="N10396" s="43" t="str">
        <f>IF(TablaD50[[#This Row],[Almacen]]="","","D50")</f>
        <v/>
      </c>
    </row>
    <row r="10397" spans="7:14" x14ac:dyDescent="0.25">
      <c r="G10397"/>
      <c r="H10397"/>
      <c r="I10397" s="48"/>
      <c r="J10397" s="44"/>
      <c r="K10397" s="44"/>
      <c r="L10397" s="45" t="str">
        <f>IF(ISERROR(VLOOKUP(LEFT(TablaD50[[#This Row],[Articulo]],6),ComparteD50[#All],2,FALSE)),"ND",TablaD50[[#This Row],[Articulo]])</f>
        <v>ND</v>
      </c>
      <c r="M10397" s="46" t="str">
        <f>IF(TablaD50[[#This Row],[Codigo Autorizadas]]="ND","ND",TablaD50[[#This Row],[ExistenciaActualUC]])</f>
        <v>ND</v>
      </c>
      <c r="N10397" s="43" t="str">
        <f>IF(TablaD50[[#This Row],[Almacen]]="","","D50")</f>
        <v/>
      </c>
    </row>
    <row r="10398" spans="7:14" x14ac:dyDescent="0.25">
      <c r="G10398"/>
      <c r="H10398"/>
      <c r="I10398" s="48"/>
      <c r="J10398" s="44"/>
      <c r="K10398" s="44"/>
      <c r="L10398" s="45" t="str">
        <f>IF(ISERROR(VLOOKUP(LEFT(TablaD50[[#This Row],[Articulo]],6),ComparteD50[#All],2,FALSE)),"ND",TablaD50[[#This Row],[Articulo]])</f>
        <v>ND</v>
      </c>
      <c r="M10398" s="46" t="str">
        <f>IF(TablaD50[[#This Row],[Codigo Autorizadas]]="ND","ND",TablaD50[[#This Row],[ExistenciaActualUC]])</f>
        <v>ND</v>
      </c>
      <c r="N10398" s="43" t="str">
        <f>IF(TablaD50[[#This Row],[Almacen]]="","","D50")</f>
        <v/>
      </c>
    </row>
    <row r="10399" spans="7:14" x14ac:dyDescent="0.25">
      <c r="G10399"/>
      <c r="H10399"/>
      <c r="I10399" s="48"/>
      <c r="J10399" s="44"/>
      <c r="K10399" s="44"/>
      <c r="L10399" s="45" t="str">
        <f>IF(ISERROR(VLOOKUP(LEFT(TablaD50[[#This Row],[Articulo]],6),ComparteD50[#All],2,FALSE)),"ND",TablaD50[[#This Row],[Articulo]])</f>
        <v>ND</v>
      </c>
      <c r="M10399" s="46" t="str">
        <f>IF(TablaD50[[#This Row],[Codigo Autorizadas]]="ND","ND",TablaD50[[#This Row],[ExistenciaActualUC]])</f>
        <v>ND</v>
      </c>
      <c r="N10399" s="43" t="str">
        <f>IF(TablaD50[[#This Row],[Almacen]]="","","D50")</f>
        <v/>
      </c>
    </row>
    <row r="10400" spans="7:14" x14ac:dyDescent="0.25">
      <c r="G10400"/>
      <c r="H10400"/>
      <c r="I10400" s="48"/>
      <c r="J10400" s="44"/>
      <c r="K10400" s="44"/>
      <c r="L10400" s="45" t="str">
        <f>IF(ISERROR(VLOOKUP(LEFT(TablaD50[[#This Row],[Articulo]],6),ComparteD50[#All],2,FALSE)),"ND",TablaD50[[#This Row],[Articulo]])</f>
        <v>ND</v>
      </c>
      <c r="M10400" s="46" t="str">
        <f>IF(TablaD50[[#This Row],[Codigo Autorizadas]]="ND","ND",TablaD50[[#This Row],[ExistenciaActualUC]])</f>
        <v>ND</v>
      </c>
      <c r="N10400" s="43" t="str">
        <f>IF(TablaD50[[#This Row],[Almacen]]="","","D50")</f>
        <v/>
      </c>
    </row>
    <row r="10401" spans="7:14" x14ac:dyDescent="0.25">
      <c r="G10401"/>
      <c r="H10401"/>
      <c r="I10401" s="48"/>
      <c r="J10401" s="44"/>
      <c r="K10401" s="44"/>
      <c r="L10401" s="45" t="str">
        <f>IF(ISERROR(VLOOKUP(LEFT(TablaD50[[#This Row],[Articulo]],6),ComparteD50[#All],2,FALSE)),"ND",TablaD50[[#This Row],[Articulo]])</f>
        <v>ND</v>
      </c>
      <c r="M10401" s="46" t="str">
        <f>IF(TablaD50[[#This Row],[Codigo Autorizadas]]="ND","ND",TablaD50[[#This Row],[ExistenciaActualUC]])</f>
        <v>ND</v>
      </c>
      <c r="N10401" s="43" t="str">
        <f>IF(TablaD50[[#This Row],[Almacen]]="","","D50")</f>
        <v/>
      </c>
    </row>
    <row r="10402" spans="7:14" x14ac:dyDescent="0.25">
      <c r="G10402"/>
      <c r="H10402"/>
      <c r="I10402" s="48"/>
      <c r="J10402" s="44"/>
      <c r="K10402" s="44"/>
      <c r="L10402" s="45" t="str">
        <f>IF(ISERROR(VLOOKUP(LEFT(TablaD50[[#This Row],[Articulo]],6),ComparteD50[#All],2,FALSE)),"ND",TablaD50[[#This Row],[Articulo]])</f>
        <v>ND</v>
      </c>
      <c r="M10402" s="46" t="str">
        <f>IF(TablaD50[[#This Row],[Codigo Autorizadas]]="ND","ND",TablaD50[[#This Row],[ExistenciaActualUC]])</f>
        <v>ND</v>
      </c>
      <c r="N10402" s="43" t="str">
        <f>IF(TablaD50[[#This Row],[Almacen]]="","","D50")</f>
        <v/>
      </c>
    </row>
    <row r="10403" spans="7:14" x14ac:dyDescent="0.25">
      <c r="G10403"/>
      <c r="H10403"/>
      <c r="I10403" s="48"/>
      <c r="J10403" s="44"/>
      <c r="K10403" s="44"/>
      <c r="L10403" s="45" t="str">
        <f>IF(ISERROR(VLOOKUP(LEFT(TablaD50[[#This Row],[Articulo]],6),ComparteD50[#All],2,FALSE)),"ND",TablaD50[[#This Row],[Articulo]])</f>
        <v>ND</v>
      </c>
      <c r="M10403" s="46" t="str">
        <f>IF(TablaD50[[#This Row],[Codigo Autorizadas]]="ND","ND",TablaD50[[#This Row],[ExistenciaActualUC]])</f>
        <v>ND</v>
      </c>
      <c r="N10403" s="43" t="str">
        <f>IF(TablaD50[[#This Row],[Almacen]]="","","D50")</f>
        <v/>
      </c>
    </row>
    <row r="10404" spans="7:14" x14ac:dyDescent="0.25">
      <c r="G10404"/>
      <c r="H10404"/>
      <c r="I10404" s="48"/>
      <c r="J10404" s="44"/>
      <c r="K10404" s="44"/>
      <c r="L10404" s="45" t="str">
        <f>IF(ISERROR(VLOOKUP(LEFT(TablaD50[[#This Row],[Articulo]],6),ComparteD50[#All],2,FALSE)),"ND",TablaD50[[#This Row],[Articulo]])</f>
        <v>ND</v>
      </c>
      <c r="M10404" s="46" t="str">
        <f>IF(TablaD50[[#This Row],[Codigo Autorizadas]]="ND","ND",TablaD50[[#This Row],[ExistenciaActualUC]])</f>
        <v>ND</v>
      </c>
      <c r="N10404" s="43" t="str">
        <f>IF(TablaD50[[#This Row],[Almacen]]="","","D50")</f>
        <v/>
      </c>
    </row>
    <row r="10405" spans="7:14" x14ac:dyDescent="0.25">
      <c r="G10405"/>
      <c r="H10405"/>
      <c r="I10405" s="48"/>
      <c r="J10405" s="44"/>
      <c r="K10405" s="44"/>
      <c r="L10405" s="45" t="str">
        <f>IF(ISERROR(VLOOKUP(LEFT(TablaD50[[#This Row],[Articulo]],6),ComparteD50[#All],2,FALSE)),"ND",TablaD50[[#This Row],[Articulo]])</f>
        <v>ND</v>
      </c>
      <c r="M10405" s="46" t="str">
        <f>IF(TablaD50[[#This Row],[Codigo Autorizadas]]="ND","ND",TablaD50[[#This Row],[ExistenciaActualUC]])</f>
        <v>ND</v>
      </c>
      <c r="N10405" s="43" t="str">
        <f>IF(TablaD50[[#This Row],[Almacen]]="","","D50")</f>
        <v/>
      </c>
    </row>
    <row r="10406" spans="7:14" x14ac:dyDescent="0.25">
      <c r="G10406"/>
      <c r="H10406"/>
      <c r="I10406" s="48"/>
      <c r="J10406" s="44"/>
      <c r="K10406" s="44"/>
      <c r="L10406" s="45" t="str">
        <f>IF(ISERROR(VLOOKUP(LEFT(TablaD50[[#This Row],[Articulo]],6),ComparteD50[#All],2,FALSE)),"ND",TablaD50[[#This Row],[Articulo]])</f>
        <v>ND</v>
      </c>
      <c r="M10406" s="46" t="str">
        <f>IF(TablaD50[[#This Row],[Codigo Autorizadas]]="ND","ND",TablaD50[[#This Row],[ExistenciaActualUC]])</f>
        <v>ND</v>
      </c>
      <c r="N10406" s="43" t="str">
        <f>IF(TablaD50[[#This Row],[Almacen]]="","","D50")</f>
        <v/>
      </c>
    </row>
    <row r="10407" spans="7:14" x14ac:dyDescent="0.25">
      <c r="G10407"/>
      <c r="H10407"/>
      <c r="I10407" s="48"/>
      <c r="J10407" s="44"/>
      <c r="K10407" s="44"/>
      <c r="L10407" s="45" t="str">
        <f>IF(ISERROR(VLOOKUP(LEFT(TablaD50[[#This Row],[Articulo]],6),ComparteD50[#All],2,FALSE)),"ND",TablaD50[[#This Row],[Articulo]])</f>
        <v>ND</v>
      </c>
      <c r="M10407" s="46" t="str">
        <f>IF(TablaD50[[#This Row],[Codigo Autorizadas]]="ND","ND",TablaD50[[#This Row],[ExistenciaActualUC]])</f>
        <v>ND</v>
      </c>
      <c r="N10407" s="43" t="str">
        <f>IF(TablaD50[[#This Row],[Almacen]]="","","D50")</f>
        <v/>
      </c>
    </row>
    <row r="10408" spans="7:14" x14ac:dyDescent="0.25">
      <c r="G10408"/>
      <c r="H10408"/>
      <c r="I10408" s="48"/>
      <c r="J10408" s="44"/>
      <c r="K10408" s="44"/>
      <c r="L10408" s="45" t="str">
        <f>IF(ISERROR(VLOOKUP(LEFT(TablaD50[[#This Row],[Articulo]],6),ComparteD50[#All],2,FALSE)),"ND",TablaD50[[#This Row],[Articulo]])</f>
        <v>ND</v>
      </c>
      <c r="M10408" s="46" t="str">
        <f>IF(TablaD50[[#This Row],[Codigo Autorizadas]]="ND","ND",TablaD50[[#This Row],[ExistenciaActualUC]])</f>
        <v>ND</v>
      </c>
      <c r="N10408" s="43" t="str">
        <f>IF(TablaD50[[#This Row],[Almacen]]="","","D50")</f>
        <v/>
      </c>
    </row>
    <row r="10409" spans="7:14" x14ac:dyDescent="0.25">
      <c r="G10409"/>
      <c r="H10409"/>
      <c r="I10409" s="48"/>
      <c r="J10409" s="44"/>
      <c r="K10409" s="44"/>
      <c r="L10409" s="45" t="str">
        <f>IF(ISERROR(VLOOKUP(LEFT(TablaD50[[#This Row],[Articulo]],6),ComparteD50[#All],2,FALSE)),"ND",TablaD50[[#This Row],[Articulo]])</f>
        <v>ND</v>
      </c>
      <c r="M10409" s="46" t="str">
        <f>IF(TablaD50[[#This Row],[Codigo Autorizadas]]="ND","ND",TablaD50[[#This Row],[ExistenciaActualUC]])</f>
        <v>ND</v>
      </c>
      <c r="N10409" s="43" t="str">
        <f>IF(TablaD50[[#This Row],[Almacen]]="","","D50")</f>
        <v/>
      </c>
    </row>
    <row r="10410" spans="7:14" x14ac:dyDescent="0.25">
      <c r="G10410"/>
      <c r="H10410"/>
      <c r="I10410" s="48"/>
      <c r="J10410" s="44"/>
      <c r="K10410" s="44"/>
      <c r="L10410" s="45" t="str">
        <f>IF(ISERROR(VLOOKUP(LEFT(TablaD50[[#This Row],[Articulo]],6),ComparteD50[#All],2,FALSE)),"ND",TablaD50[[#This Row],[Articulo]])</f>
        <v>ND</v>
      </c>
      <c r="M10410" s="46" t="str">
        <f>IF(TablaD50[[#This Row],[Codigo Autorizadas]]="ND","ND",TablaD50[[#This Row],[ExistenciaActualUC]])</f>
        <v>ND</v>
      </c>
      <c r="N10410" s="43" t="str">
        <f>IF(TablaD50[[#This Row],[Almacen]]="","","D50")</f>
        <v/>
      </c>
    </row>
    <row r="10411" spans="7:14" x14ac:dyDescent="0.25">
      <c r="G10411"/>
      <c r="H10411"/>
      <c r="I10411" s="48"/>
      <c r="J10411" s="44"/>
      <c r="K10411" s="44"/>
      <c r="L10411" s="45" t="str">
        <f>IF(ISERROR(VLOOKUP(LEFT(TablaD50[[#This Row],[Articulo]],6),ComparteD50[#All],2,FALSE)),"ND",TablaD50[[#This Row],[Articulo]])</f>
        <v>ND</v>
      </c>
      <c r="M10411" s="46" t="str">
        <f>IF(TablaD50[[#This Row],[Codigo Autorizadas]]="ND","ND",TablaD50[[#This Row],[ExistenciaActualUC]])</f>
        <v>ND</v>
      </c>
      <c r="N10411" s="43" t="str">
        <f>IF(TablaD50[[#This Row],[Almacen]]="","","D50")</f>
        <v/>
      </c>
    </row>
    <row r="10412" spans="7:14" x14ac:dyDescent="0.25">
      <c r="G10412"/>
      <c r="H10412"/>
      <c r="I10412" s="48"/>
      <c r="J10412" s="44"/>
      <c r="K10412" s="44"/>
      <c r="L10412" s="45" t="str">
        <f>IF(ISERROR(VLOOKUP(LEFT(TablaD50[[#This Row],[Articulo]],6),ComparteD50[#All],2,FALSE)),"ND",TablaD50[[#This Row],[Articulo]])</f>
        <v>ND</v>
      </c>
      <c r="M10412" s="46" t="str">
        <f>IF(TablaD50[[#This Row],[Codigo Autorizadas]]="ND","ND",TablaD50[[#This Row],[ExistenciaActualUC]])</f>
        <v>ND</v>
      </c>
      <c r="N10412" s="43" t="str">
        <f>IF(TablaD50[[#This Row],[Almacen]]="","","D50")</f>
        <v/>
      </c>
    </row>
    <row r="10413" spans="7:14" x14ac:dyDescent="0.25">
      <c r="G10413"/>
      <c r="H10413"/>
      <c r="I10413" s="48"/>
      <c r="J10413" s="44"/>
      <c r="K10413" s="44"/>
      <c r="L10413" s="45" t="str">
        <f>IF(ISERROR(VLOOKUP(LEFT(TablaD50[[#This Row],[Articulo]],6),ComparteD50[#All],2,FALSE)),"ND",TablaD50[[#This Row],[Articulo]])</f>
        <v>ND</v>
      </c>
      <c r="M10413" s="46" t="str">
        <f>IF(TablaD50[[#This Row],[Codigo Autorizadas]]="ND","ND",TablaD50[[#This Row],[ExistenciaActualUC]])</f>
        <v>ND</v>
      </c>
      <c r="N10413" s="43" t="str">
        <f>IF(TablaD50[[#This Row],[Almacen]]="","","D50")</f>
        <v/>
      </c>
    </row>
    <row r="10414" spans="7:14" x14ac:dyDescent="0.25">
      <c r="G10414"/>
      <c r="H10414"/>
      <c r="I10414" s="48"/>
      <c r="J10414" s="44"/>
      <c r="K10414" s="44"/>
      <c r="L10414" s="45" t="str">
        <f>IF(ISERROR(VLOOKUP(LEFT(TablaD50[[#This Row],[Articulo]],6),ComparteD50[#All],2,FALSE)),"ND",TablaD50[[#This Row],[Articulo]])</f>
        <v>ND</v>
      </c>
      <c r="M10414" s="46" t="str">
        <f>IF(TablaD50[[#This Row],[Codigo Autorizadas]]="ND","ND",TablaD50[[#This Row],[ExistenciaActualUC]])</f>
        <v>ND</v>
      </c>
      <c r="N10414" s="43" t="str">
        <f>IF(TablaD50[[#This Row],[Almacen]]="","","D50")</f>
        <v/>
      </c>
    </row>
    <row r="10415" spans="7:14" x14ac:dyDescent="0.25">
      <c r="G10415"/>
      <c r="H10415"/>
      <c r="I10415" s="48"/>
      <c r="J10415" s="44"/>
      <c r="K10415" s="44"/>
      <c r="L10415" s="45" t="str">
        <f>IF(ISERROR(VLOOKUP(LEFT(TablaD50[[#This Row],[Articulo]],6),ComparteD50[#All],2,FALSE)),"ND",TablaD50[[#This Row],[Articulo]])</f>
        <v>ND</v>
      </c>
      <c r="M10415" s="46" t="str">
        <f>IF(TablaD50[[#This Row],[Codigo Autorizadas]]="ND","ND",TablaD50[[#This Row],[ExistenciaActualUC]])</f>
        <v>ND</v>
      </c>
      <c r="N10415" s="43" t="str">
        <f>IF(TablaD50[[#This Row],[Almacen]]="","","D50")</f>
        <v/>
      </c>
    </row>
    <row r="10416" spans="7:14" x14ac:dyDescent="0.25">
      <c r="G10416"/>
      <c r="H10416"/>
      <c r="I10416" s="48"/>
      <c r="J10416" s="44"/>
      <c r="K10416" s="44"/>
      <c r="L10416" s="45" t="str">
        <f>IF(ISERROR(VLOOKUP(LEFT(TablaD50[[#This Row],[Articulo]],6),ComparteD50[#All],2,FALSE)),"ND",TablaD50[[#This Row],[Articulo]])</f>
        <v>ND</v>
      </c>
      <c r="M10416" s="46" t="str">
        <f>IF(TablaD50[[#This Row],[Codigo Autorizadas]]="ND","ND",TablaD50[[#This Row],[ExistenciaActualUC]])</f>
        <v>ND</v>
      </c>
      <c r="N10416" s="43" t="str">
        <f>IF(TablaD50[[#This Row],[Almacen]]="","","D50")</f>
        <v/>
      </c>
    </row>
    <row r="10417" spans="7:14" x14ac:dyDescent="0.25">
      <c r="G10417"/>
      <c r="H10417"/>
      <c r="I10417" s="48"/>
      <c r="J10417" s="44"/>
      <c r="K10417" s="44"/>
      <c r="L10417" s="45" t="str">
        <f>IF(ISERROR(VLOOKUP(LEFT(TablaD50[[#This Row],[Articulo]],6),ComparteD50[#All],2,FALSE)),"ND",TablaD50[[#This Row],[Articulo]])</f>
        <v>ND</v>
      </c>
      <c r="M10417" s="46" t="str">
        <f>IF(TablaD50[[#This Row],[Codigo Autorizadas]]="ND","ND",TablaD50[[#This Row],[ExistenciaActualUC]])</f>
        <v>ND</v>
      </c>
      <c r="N10417" s="43" t="str">
        <f>IF(TablaD50[[#This Row],[Almacen]]="","","D50")</f>
        <v/>
      </c>
    </row>
    <row r="10418" spans="7:14" x14ac:dyDescent="0.25">
      <c r="G10418"/>
      <c r="H10418"/>
      <c r="I10418" s="48"/>
      <c r="J10418" s="44"/>
      <c r="K10418" s="44"/>
      <c r="L10418" s="45" t="str">
        <f>IF(ISERROR(VLOOKUP(LEFT(TablaD50[[#This Row],[Articulo]],6),ComparteD50[#All],2,FALSE)),"ND",TablaD50[[#This Row],[Articulo]])</f>
        <v>ND</v>
      </c>
      <c r="M10418" s="46" t="str">
        <f>IF(TablaD50[[#This Row],[Codigo Autorizadas]]="ND","ND",TablaD50[[#This Row],[ExistenciaActualUC]])</f>
        <v>ND</v>
      </c>
      <c r="N10418" s="43" t="str">
        <f>IF(TablaD50[[#This Row],[Almacen]]="","","D50")</f>
        <v/>
      </c>
    </row>
    <row r="10419" spans="7:14" x14ac:dyDescent="0.25">
      <c r="G10419"/>
      <c r="H10419"/>
      <c r="I10419" s="48"/>
      <c r="J10419" s="44"/>
      <c r="K10419" s="44"/>
      <c r="L10419" s="45" t="str">
        <f>IF(ISERROR(VLOOKUP(LEFT(TablaD50[[#This Row],[Articulo]],6),ComparteD50[#All],2,FALSE)),"ND",TablaD50[[#This Row],[Articulo]])</f>
        <v>ND</v>
      </c>
      <c r="M10419" s="46" t="str">
        <f>IF(TablaD50[[#This Row],[Codigo Autorizadas]]="ND","ND",TablaD50[[#This Row],[ExistenciaActualUC]])</f>
        <v>ND</v>
      </c>
      <c r="N10419" s="43" t="str">
        <f>IF(TablaD50[[#This Row],[Almacen]]="","","D50")</f>
        <v/>
      </c>
    </row>
    <row r="10420" spans="7:14" x14ac:dyDescent="0.25">
      <c r="G10420"/>
      <c r="H10420"/>
      <c r="I10420" s="48"/>
      <c r="J10420" s="44"/>
      <c r="K10420" s="44"/>
      <c r="L10420" s="45" t="str">
        <f>IF(ISERROR(VLOOKUP(LEFT(TablaD50[[#This Row],[Articulo]],6),ComparteD50[#All],2,FALSE)),"ND",TablaD50[[#This Row],[Articulo]])</f>
        <v>ND</v>
      </c>
      <c r="M10420" s="46" t="str">
        <f>IF(TablaD50[[#This Row],[Codigo Autorizadas]]="ND","ND",TablaD50[[#This Row],[ExistenciaActualUC]])</f>
        <v>ND</v>
      </c>
      <c r="N10420" s="43" t="str">
        <f>IF(TablaD50[[#This Row],[Almacen]]="","","D50")</f>
        <v/>
      </c>
    </row>
    <row r="10421" spans="7:14" x14ac:dyDescent="0.25">
      <c r="G10421"/>
      <c r="H10421"/>
      <c r="I10421" s="48"/>
      <c r="J10421" s="44"/>
      <c r="K10421" s="44"/>
      <c r="L10421" s="45" t="str">
        <f>IF(ISERROR(VLOOKUP(LEFT(TablaD50[[#This Row],[Articulo]],6),ComparteD50[#All],2,FALSE)),"ND",TablaD50[[#This Row],[Articulo]])</f>
        <v>ND</v>
      </c>
      <c r="M10421" s="46" t="str">
        <f>IF(TablaD50[[#This Row],[Codigo Autorizadas]]="ND","ND",TablaD50[[#This Row],[ExistenciaActualUC]])</f>
        <v>ND</v>
      </c>
      <c r="N10421" s="43" t="str">
        <f>IF(TablaD50[[#This Row],[Almacen]]="","","D50")</f>
        <v/>
      </c>
    </row>
    <row r="10422" spans="7:14" x14ac:dyDescent="0.25">
      <c r="G10422"/>
      <c r="H10422"/>
      <c r="I10422" s="48"/>
      <c r="J10422" s="44"/>
      <c r="K10422" s="44"/>
      <c r="L10422" s="45" t="str">
        <f>IF(ISERROR(VLOOKUP(LEFT(TablaD50[[#This Row],[Articulo]],6),ComparteD50[#All],2,FALSE)),"ND",TablaD50[[#This Row],[Articulo]])</f>
        <v>ND</v>
      </c>
      <c r="M10422" s="46" t="str">
        <f>IF(TablaD50[[#This Row],[Codigo Autorizadas]]="ND","ND",TablaD50[[#This Row],[ExistenciaActualUC]])</f>
        <v>ND</v>
      </c>
      <c r="N10422" s="43" t="str">
        <f>IF(TablaD50[[#This Row],[Almacen]]="","","D50")</f>
        <v/>
      </c>
    </row>
    <row r="10423" spans="7:14" x14ac:dyDescent="0.25">
      <c r="G10423"/>
      <c r="H10423"/>
      <c r="I10423" s="48"/>
      <c r="J10423" s="44"/>
      <c r="K10423" s="44"/>
      <c r="L10423" s="45" t="str">
        <f>IF(ISERROR(VLOOKUP(LEFT(TablaD50[[#This Row],[Articulo]],6),ComparteD50[#All],2,FALSE)),"ND",TablaD50[[#This Row],[Articulo]])</f>
        <v>ND</v>
      </c>
      <c r="M10423" s="46" t="str">
        <f>IF(TablaD50[[#This Row],[Codigo Autorizadas]]="ND","ND",TablaD50[[#This Row],[ExistenciaActualUC]])</f>
        <v>ND</v>
      </c>
      <c r="N10423" s="43" t="str">
        <f>IF(TablaD50[[#This Row],[Almacen]]="","","D50")</f>
        <v/>
      </c>
    </row>
    <row r="10424" spans="7:14" x14ac:dyDescent="0.25">
      <c r="G10424"/>
      <c r="H10424"/>
      <c r="I10424" s="48"/>
      <c r="J10424" s="44"/>
      <c r="K10424" s="44"/>
      <c r="L10424" s="45" t="str">
        <f>IF(ISERROR(VLOOKUP(LEFT(TablaD50[[#This Row],[Articulo]],6),ComparteD50[#All],2,FALSE)),"ND",TablaD50[[#This Row],[Articulo]])</f>
        <v>ND</v>
      </c>
      <c r="M10424" s="46" t="str">
        <f>IF(TablaD50[[#This Row],[Codigo Autorizadas]]="ND","ND",TablaD50[[#This Row],[ExistenciaActualUC]])</f>
        <v>ND</v>
      </c>
      <c r="N10424" s="43" t="str">
        <f>IF(TablaD50[[#This Row],[Almacen]]="","","D50")</f>
        <v/>
      </c>
    </row>
    <row r="10425" spans="7:14" x14ac:dyDescent="0.25">
      <c r="G10425"/>
      <c r="H10425"/>
      <c r="I10425" s="48"/>
      <c r="J10425" s="44"/>
      <c r="K10425" s="44"/>
      <c r="L10425" s="45" t="str">
        <f>IF(ISERROR(VLOOKUP(LEFT(TablaD50[[#This Row],[Articulo]],6),ComparteD50[#All],2,FALSE)),"ND",TablaD50[[#This Row],[Articulo]])</f>
        <v>ND</v>
      </c>
      <c r="M10425" s="46" t="str">
        <f>IF(TablaD50[[#This Row],[Codigo Autorizadas]]="ND","ND",TablaD50[[#This Row],[ExistenciaActualUC]])</f>
        <v>ND</v>
      </c>
      <c r="N10425" s="43" t="str">
        <f>IF(TablaD50[[#This Row],[Almacen]]="","","D50")</f>
        <v/>
      </c>
    </row>
    <row r="10426" spans="7:14" x14ac:dyDescent="0.25">
      <c r="G10426"/>
      <c r="H10426"/>
      <c r="I10426" s="48"/>
      <c r="J10426" s="44"/>
      <c r="K10426" s="44"/>
      <c r="L10426" s="45" t="str">
        <f>IF(ISERROR(VLOOKUP(LEFT(TablaD50[[#This Row],[Articulo]],6),ComparteD50[#All],2,FALSE)),"ND",TablaD50[[#This Row],[Articulo]])</f>
        <v>ND</v>
      </c>
      <c r="M10426" s="46" t="str">
        <f>IF(TablaD50[[#This Row],[Codigo Autorizadas]]="ND","ND",TablaD50[[#This Row],[ExistenciaActualUC]])</f>
        <v>ND</v>
      </c>
      <c r="N10426" s="43" t="str">
        <f>IF(TablaD50[[#This Row],[Almacen]]="","","D50")</f>
        <v/>
      </c>
    </row>
    <row r="10427" spans="7:14" x14ac:dyDescent="0.25">
      <c r="G10427"/>
      <c r="H10427"/>
      <c r="I10427" s="48"/>
      <c r="J10427" s="44"/>
      <c r="K10427" s="44"/>
      <c r="L10427" s="45" t="str">
        <f>IF(ISERROR(VLOOKUP(LEFT(TablaD50[[#This Row],[Articulo]],6),ComparteD50[#All],2,FALSE)),"ND",TablaD50[[#This Row],[Articulo]])</f>
        <v>ND</v>
      </c>
      <c r="M10427" s="46" t="str">
        <f>IF(TablaD50[[#This Row],[Codigo Autorizadas]]="ND","ND",TablaD50[[#This Row],[ExistenciaActualUC]])</f>
        <v>ND</v>
      </c>
      <c r="N10427" s="43" t="str">
        <f>IF(TablaD50[[#This Row],[Almacen]]="","","D50")</f>
        <v/>
      </c>
    </row>
    <row r="10428" spans="7:14" x14ac:dyDescent="0.25">
      <c r="G10428"/>
      <c r="H10428"/>
      <c r="I10428" s="48"/>
      <c r="J10428" s="44"/>
      <c r="K10428" s="44"/>
      <c r="L10428" s="45" t="str">
        <f>IF(ISERROR(VLOOKUP(LEFT(TablaD50[[#This Row],[Articulo]],6),ComparteD50[#All],2,FALSE)),"ND",TablaD50[[#This Row],[Articulo]])</f>
        <v>ND</v>
      </c>
      <c r="M10428" s="46" t="str">
        <f>IF(TablaD50[[#This Row],[Codigo Autorizadas]]="ND","ND",TablaD50[[#This Row],[ExistenciaActualUC]])</f>
        <v>ND</v>
      </c>
      <c r="N10428" s="43" t="str">
        <f>IF(TablaD50[[#This Row],[Almacen]]="","","D50")</f>
        <v/>
      </c>
    </row>
    <row r="10429" spans="7:14" x14ac:dyDescent="0.25">
      <c r="G10429"/>
      <c r="H10429"/>
      <c r="I10429" s="48"/>
      <c r="J10429" s="44"/>
      <c r="K10429" s="44"/>
      <c r="L10429" s="45" t="str">
        <f>IF(ISERROR(VLOOKUP(LEFT(TablaD50[[#This Row],[Articulo]],6),ComparteD50[#All],2,FALSE)),"ND",TablaD50[[#This Row],[Articulo]])</f>
        <v>ND</v>
      </c>
      <c r="M10429" s="46" t="str">
        <f>IF(TablaD50[[#This Row],[Codigo Autorizadas]]="ND","ND",TablaD50[[#This Row],[ExistenciaActualUC]])</f>
        <v>ND</v>
      </c>
      <c r="N10429" s="43" t="str">
        <f>IF(TablaD50[[#This Row],[Almacen]]="","","D50")</f>
        <v/>
      </c>
    </row>
    <row r="10430" spans="7:14" x14ac:dyDescent="0.25">
      <c r="G10430"/>
      <c r="H10430"/>
      <c r="I10430" s="48"/>
      <c r="J10430" s="44"/>
      <c r="K10430" s="44"/>
      <c r="L10430" s="45" t="str">
        <f>IF(ISERROR(VLOOKUP(LEFT(TablaD50[[#This Row],[Articulo]],6),ComparteD50[#All],2,FALSE)),"ND",TablaD50[[#This Row],[Articulo]])</f>
        <v>ND</v>
      </c>
      <c r="M10430" s="46" t="str">
        <f>IF(TablaD50[[#This Row],[Codigo Autorizadas]]="ND","ND",TablaD50[[#This Row],[ExistenciaActualUC]])</f>
        <v>ND</v>
      </c>
      <c r="N10430" s="43" t="str">
        <f>IF(TablaD50[[#This Row],[Almacen]]="","","D50")</f>
        <v/>
      </c>
    </row>
    <row r="10431" spans="7:14" x14ac:dyDescent="0.25">
      <c r="G10431"/>
      <c r="H10431"/>
      <c r="I10431" s="49"/>
      <c r="J10431" s="37"/>
      <c r="K10431" s="37"/>
      <c r="L10431" s="50" t="str">
        <f>IF(ISERROR(VLOOKUP(LEFT(TablaD50[[#This Row],[Articulo]],6),ComparteD50[#All],2,FALSE)),"ND",TablaD50[[#This Row],[Articulo]])</f>
        <v>ND</v>
      </c>
      <c r="M10431" s="51" t="str">
        <f>IF(TablaD50[[#This Row],[Codigo Autorizadas]]="ND","ND",TablaD50[[#This Row],[ExistenciaActualUC]])</f>
        <v>ND</v>
      </c>
      <c r="N10431" s="10" t="str">
        <f>IF(TablaD50[[#This Row],[Almacen]]="","","D50")</f>
        <v/>
      </c>
    </row>
    <row r="10432" spans="7:14" x14ac:dyDescent="0.25">
      <c r="G10432"/>
      <c r="H10432"/>
      <c r="I10432" s="49"/>
      <c r="J10432" s="37"/>
      <c r="K10432" s="37"/>
      <c r="L10432" s="50" t="str">
        <f>IF(ISERROR(VLOOKUP(LEFT(TablaD50[[#This Row],[Articulo]],6),ComparteD50[#All],2,FALSE)),"ND",TablaD50[[#This Row],[Articulo]])</f>
        <v>ND</v>
      </c>
      <c r="M10432" s="51" t="str">
        <f>IF(TablaD50[[#This Row],[Codigo Autorizadas]]="ND","ND",TablaD50[[#This Row],[ExistenciaActualUC]])</f>
        <v>ND</v>
      </c>
      <c r="N10432" s="10" t="str">
        <f>IF(TablaD50[[#This Row],[Almacen]]="","","D50")</f>
        <v/>
      </c>
    </row>
    <row r="10433" spans="7:14" x14ac:dyDescent="0.25">
      <c r="G10433"/>
      <c r="H10433"/>
      <c r="I10433" s="49"/>
      <c r="J10433" s="37"/>
      <c r="K10433" s="37"/>
      <c r="L10433" s="50" t="str">
        <f>IF(ISERROR(VLOOKUP(LEFT(TablaD50[[#This Row],[Articulo]],6),ComparteD50[#All],2,FALSE)),"ND",TablaD50[[#This Row],[Articulo]])</f>
        <v>ND</v>
      </c>
      <c r="M10433" s="51" t="str">
        <f>IF(TablaD50[[#This Row],[Codigo Autorizadas]]="ND","ND",TablaD50[[#This Row],[ExistenciaActualUC]])</f>
        <v>ND</v>
      </c>
      <c r="N10433" s="10" t="str">
        <f>IF(TablaD50[[#This Row],[Almacen]]="","","D50")</f>
        <v/>
      </c>
    </row>
    <row r="10434" spans="7:14" x14ac:dyDescent="0.25">
      <c r="G10434"/>
      <c r="H10434"/>
      <c r="I10434" s="49"/>
      <c r="J10434" s="37"/>
      <c r="K10434" s="37"/>
      <c r="L10434" s="50" t="str">
        <f>IF(ISERROR(VLOOKUP(LEFT(TablaD50[[#This Row],[Articulo]],6),ComparteD50[#All],2,FALSE)),"ND",TablaD50[[#This Row],[Articulo]])</f>
        <v>ND</v>
      </c>
      <c r="M10434" s="51" t="str">
        <f>IF(TablaD50[[#This Row],[Codigo Autorizadas]]="ND","ND",TablaD50[[#This Row],[ExistenciaActualUC]])</f>
        <v>ND</v>
      </c>
      <c r="N10434" s="10" t="str">
        <f>IF(TablaD50[[#This Row],[Almacen]]="","","D50")</f>
        <v/>
      </c>
    </row>
    <row r="10435" spans="7:14" x14ac:dyDescent="0.25">
      <c r="G10435"/>
      <c r="H10435"/>
      <c r="I10435" s="49"/>
      <c r="J10435" s="37"/>
      <c r="K10435" s="37"/>
      <c r="L10435" s="50" t="str">
        <f>IF(ISERROR(VLOOKUP(LEFT(TablaD50[[#This Row],[Articulo]],6),ComparteD50[#All],2,FALSE)),"ND",TablaD50[[#This Row],[Articulo]])</f>
        <v>ND</v>
      </c>
      <c r="M10435" s="51" t="str">
        <f>IF(TablaD50[[#This Row],[Codigo Autorizadas]]="ND","ND",TablaD50[[#This Row],[ExistenciaActualUC]])</f>
        <v>ND</v>
      </c>
      <c r="N10435" s="10" t="str">
        <f>IF(TablaD50[[#This Row],[Almacen]]="","","D50")</f>
        <v/>
      </c>
    </row>
    <row r="10436" spans="7:14" x14ac:dyDescent="0.25">
      <c r="G10436"/>
      <c r="H10436"/>
      <c r="I10436" s="57"/>
      <c r="J10436" s="56"/>
      <c r="K10436" s="56"/>
      <c r="L10436" s="58" t="str">
        <f>IF(ISERROR(VLOOKUP(LEFT(TablaD50[[#This Row],[Articulo]],6),ComparteD50[#All],2,FALSE)),"ND",TablaD50[[#This Row],[Articulo]])</f>
        <v>ND</v>
      </c>
      <c r="M10436" s="59" t="str">
        <f>IF(TablaD50[[#This Row],[Codigo Autorizadas]]="ND","ND",TablaD50[[#This Row],[ExistenciaActualUC]])</f>
        <v>ND</v>
      </c>
      <c r="N10436" s="55" t="str">
        <f>IF(TablaD50[[#This Row],[Almacen]]="","","D50")</f>
        <v/>
      </c>
    </row>
    <row r="10437" spans="7:14" x14ac:dyDescent="0.25">
      <c r="G10437"/>
      <c r="H10437"/>
      <c r="I10437" s="65"/>
      <c r="J10437" s="66"/>
      <c r="K10437" s="66"/>
      <c r="L10437" s="67" t="str">
        <f>IF(ISERROR(VLOOKUP(LEFT(TablaD50[[#This Row],[Articulo]],6),ComparteD50[#All],2,FALSE)),"ND",TablaD50[[#This Row],[Articulo]])</f>
        <v>ND</v>
      </c>
      <c r="M10437" s="68" t="str">
        <f>IF(TablaD50[[#This Row],[Codigo Autorizadas]]="ND","ND",TablaD50[[#This Row],[ExistenciaActualUC]])</f>
        <v>ND</v>
      </c>
      <c r="N10437" s="62" t="str">
        <f>IF(TablaD50[[#This Row],[Almacen]]="","","D50")</f>
        <v/>
      </c>
    </row>
    <row r="10438" spans="7:14" x14ac:dyDescent="0.25">
      <c r="G10438"/>
      <c r="H10438"/>
      <c r="I10438" s="65"/>
      <c r="J10438" s="66"/>
      <c r="K10438" s="66"/>
      <c r="L10438" s="67" t="str">
        <f>IF(ISERROR(VLOOKUP(LEFT(TablaD50[[#This Row],[Articulo]],6),ComparteD50[#All],2,FALSE)),"ND",TablaD50[[#This Row],[Articulo]])</f>
        <v>ND</v>
      </c>
      <c r="M10438" s="68" t="str">
        <f>IF(TablaD50[[#This Row],[Codigo Autorizadas]]="ND","ND",TablaD50[[#This Row],[ExistenciaActualUC]])</f>
        <v>ND</v>
      </c>
      <c r="N10438" s="62" t="str">
        <f>IF(TablaD50[[#This Row],[Almacen]]="","","D50")</f>
        <v/>
      </c>
    </row>
    <row r="10439" spans="7:14" x14ac:dyDescent="0.25">
      <c r="G10439"/>
      <c r="H10439"/>
      <c r="I10439" s="65"/>
      <c r="J10439" s="66"/>
      <c r="K10439" s="66"/>
      <c r="L10439" s="67" t="str">
        <f>IF(ISERROR(VLOOKUP(LEFT(TablaD50[[#This Row],[Articulo]],6),ComparteD50[#All],2,FALSE)),"ND",TablaD50[[#This Row],[Articulo]])</f>
        <v>ND</v>
      </c>
      <c r="M10439" s="68" t="str">
        <f>IF(TablaD50[[#This Row],[Codigo Autorizadas]]="ND","ND",TablaD50[[#This Row],[ExistenciaActualUC]])</f>
        <v>ND</v>
      </c>
      <c r="N10439" s="62" t="str">
        <f>IF(TablaD50[[#This Row],[Almacen]]="","","D50")</f>
        <v/>
      </c>
    </row>
    <row r="10440" spans="7:14" x14ac:dyDescent="0.25">
      <c r="G10440"/>
      <c r="H10440"/>
      <c r="I10440" s="65"/>
      <c r="J10440" s="66"/>
      <c r="K10440" s="66"/>
      <c r="L10440" s="67" t="str">
        <f>IF(ISERROR(VLOOKUP(LEFT(TablaD50[[#This Row],[Articulo]],6),ComparteD50[#All],2,FALSE)),"ND",TablaD50[[#This Row],[Articulo]])</f>
        <v>ND</v>
      </c>
      <c r="M10440" s="68" t="str">
        <f>IF(TablaD50[[#This Row],[Codigo Autorizadas]]="ND","ND",TablaD50[[#This Row],[ExistenciaActualUC]])</f>
        <v>ND</v>
      </c>
      <c r="N10440" s="62" t="str">
        <f>IF(TablaD50[[#This Row],[Almacen]]="","","D50")</f>
        <v/>
      </c>
    </row>
    <row r="10441" spans="7:14" x14ac:dyDescent="0.25">
      <c r="G10441"/>
      <c r="H10441"/>
      <c r="I10441" s="65"/>
      <c r="J10441" s="66"/>
      <c r="K10441" s="66"/>
      <c r="L10441" s="67" t="str">
        <f>IF(ISERROR(VLOOKUP(LEFT(TablaD50[[#This Row],[Articulo]],6),ComparteD50[#All],2,FALSE)),"ND",TablaD50[[#This Row],[Articulo]])</f>
        <v>ND</v>
      </c>
      <c r="M10441" s="68" t="str">
        <f>IF(TablaD50[[#This Row],[Codigo Autorizadas]]="ND","ND",TablaD50[[#This Row],[ExistenciaActualUC]])</f>
        <v>ND</v>
      </c>
      <c r="N10441" s="62" t="str">
        <f>IF(TablaD50[[#This Row],[Almacen]]="","","D50")</f>
        <v/>
      </c>
    </row>
    <row r="10442" spans="7:14" x14ac:dyDescent="0.25">
      <c r="G10442"/>
      <c r="H10442"/>
      <c r="I10442" s="65"/>
      <c r="J10442" s="66"/>
      <c r="K10442" s="66"/>
      <c r="L10442" s="67" t="str">
        <f>IF(ISERROR(VLOOKUP(LEFT(TablaD50[[#This Row],[Articulo]],6),ComparteD50[#All],2,FALSE)),"ND",TablaD50[[#This Row],[Articulo]])</f>
        <v>ND</v>
      </c>
      <c r="M10442" s="68" t="str">
        <f>IF(TablaD50[[#This Row],[Codigo Autorizadas]]="ND","ND",TablaD50[[#This Row],[ExistenciaActualUC]])</f>
        <v>ND</v>
      </c>
      <c r="N10442" s="62" t="str">
        <f>IF(TablaD50[[#This Row],[Almacen]]="","","D50")</f>
        <v/>
      </c>
    </row>
    <row r="10443" spans="7:14" x14ac:dyDescent="0.25">
      <c r="G10443"/>
      <c r="H10443"/>
      <c r="I10443" s="65"/>
      <c r="J10443" s="66"/>
      <c r="K10443" s="66"/>
      <c r="L10443" s="67" t="str">
        <f>IF(ISERROR(VLOOKUP(LEFT(TablaD50[[#This Row],[Articulo]],6),ComparteD50[#All],2,FALSE)),"ND",TablaD50[[#This Row],[Articulo]])</f>
        <v>ND</v>
      </c>
      <c r="M10443" s="68" t="str">
        <f>IF(TablaD50[[#This Row],[Codigo Autorizadas]]="ND","ND",TablaD50[[#This Row],[ExistenciaActualUC]])</f>
        <v>ND</v>
      </c>
      <c r="N10443" s="62" t="str">
        <f>IF(TablaD50[[#This Row],[Almacen]]="","","D50")</f>
        <v/>
      </c>
    </row>
    <row r="10444" spans="7:14" x14ac:dyDescent="0.25">
      <c r="G10444"/>
      <c r="H10444"/>
      <c r="I10444" s="65"/>
      <c r="J10444" s="66"/>
      <c r="K10444" s="66"/>
      <c r="L10444" s="67" t="str">
        <f>IF(ISERROR(VLOOKUP(LEFT(TablaD50[[#This Row],[Articulo]],6),ComparteD50[#All],2,FALSE)),"ND",TablaD50[[#This Row],[Articulo]])</f>
        <v>ND</v>
      </c>
      <c r="M10444" s="68" t="str">
        <f>IF(TablaD50[[#This Row],[Codigo Autorizadas]]="ND","ND",TablaD50[[#This Row],[ExistenciaActualUC]])</f>
        <v>ND</v>
      </c>
      <c r="N10444" s="62" t="str">
        <f>IF(TablaD50[[#This Row],[Almacen]]="","","D50")</f>
        <v/>
      </c>
    </row>
    <row r="10445" spans="7:14" x14ac:dyDescent="0.25">
      <c r="G10445"/>
      <c r="H10445"/>
      <c r="I10445" s="65"/>
      <c r="J10445" s="66"/>
      <c r="K10445" s="66"/>
      <c r="L10445" s="67" t="str">
        <f>IF(ISERROR(VLOOKUP(LEFT(TablaD50[[#This Row],[Articulo]],6),ComparteD50[#All],2,FALSE)),"ND",TablaD50[[#This Row],[Articulo]])</f>
        <v>ND</v>
      </c>
      <c r="M10445" s="68" t="str">
        <f>IF(TablaD50[[#This Row],[Codigo Autorizadas]]="ND","ND",TablaD50[[#This Row],[ExistenciaActualUC]])</f>
        <v>ND</v>
      </c>
      <c r="N10445" s="62" t="str">
        <f>IF(TablaD50[[#This Row],[Almacen]]="","","D50")</f>
        <v/>
      </c>
    </row>
    <row r="10446" spans="7:14" x14ac:dyDescent="0.25">
      <c r="G10446"/>
      <c r="H10446"/>
      <c r="I10446" s="65"/>
      <c r="J10446" s="66"/>
      <c r="K10446" s="66"/>
      <c r="L10446" s="67" t="str">
        <f>IF(ISERROR(VLOOKUP(LEFT(TablaD50[[#This Row],[Articulo]],6),ComparteD50[#All],2,FALSE)),"ND",TablaD50[[#This Row],[Articulo]])</f>
        <v>ND</v>
      </c>
      <c r="M10446" s="68" t="str">
        <f>IF(TablaD50[[#This Row],[Codigo Autorizadas]]="ND","ND",TablaD50[[#This Row],[ExistenciaActualUC]])</f>
        <v>ND</v>
      </c>
      <c r="N10446" s="62" t="str">
        <f>IF(TablaD50[[#This Row],[Almacen]]="","","D50")</f>
        <v/>
      </c>
    </row>
    <row r="10447" spans="7:14" x14ac:dyDescent="0.25">
      <c r="G10447"/>
      <c r="H10447"/>
      <c r="I10447" s="65"/>
      <c r="J10447" s="66"/>
      <c r="K10447" s="66"/>
      <c r="L10447" s="67" t="str">
        <f>IF(ISERROR(VLOOKUP(LEFT(TablaD50[[#This Row],[Articulo]],6),ComparteD50[#All],2,FALSE)),"ND",TablaD50[[#This Row],[Articulo]])</f>
        <v>ND</v>
      </c>
      <c r="M10447" s="68" t="str">
        <f>IF(TablaD50[[#This Row],[Codigo Autorizadas]]="ND","ND",TablaD50[[#This Row],[ExistenciaActualUC]])</f>
        <v>ND</v>
      </c>
      <c r="N10447" s="62" t="str">
        <f>IF(TablaD50[[#This Row],[Almacen]]="","","D50")</f>
        <v/>
      </c>
    </row>
    <row r="10448" spans="7:14" x14ac:dyDescent="0.25">
      <c r="G10448"/>
      <c r="H10448"/>
      <c r="I10448" s="65"/>
      <c r="J10448" s="66"/>
      <c r="K10448" s="66"/>
      <c r="L10448" s="67" t="str">
        <f>IF(ISERROR(VLOOKUP(LEFT(TablaD50[[#This Row],[Articulo]],6),ComparteD50[#All],2,FALSE)),"ND",TablaD50[[#This Row],[Articulo]])</f>
        <v>ND</v>
      </c>
      <c r="M10448" s="68" t="str">
        <f>IF(TablaD50[[#This Row],[Codigo Autorizadas]]="ND","ND",TablaD50[[#This Row],[ExistenciaActualUC]])</f>
        <v>ND</v>
      </c>
      <c r="N10448" s="62" t="str">
        <f>IF(TablaD50[[#This Row],[Almacen]]="","","D50")</f>
        <v/>
      </c>
    </row>
    <row r="10449" spans="7:14" x14ac:dyDescent="0.25">
      <c r="G10449"/>
      <c r="H10449"/>
      <c r="I10449" s="65"/>
      <c r="J10449" s="66"/>
      <c r="K10449" s="66"/>
      <c r="L10449" s="67" t="str">
        <f>IF(ISERROR(VLOOKUP(LEFT(TablaD50[[#This Row],[Articulo]],6),ComparteD50[#All],2,FALSE)),"ND",TablaD50[[#This Row],[Articulo]])</f>
        <v>ND</v>
      </c>
      <c r="M10449" s="68" t="str">
        <f>IF(TablaD50[[#This Row],[Codigo Autorizadas]]="ND","ND",TablaD50[[#This Row],[ExistenciaActualUC]])</f>
        <v>ND</v>
      </c>
      <c r="N10449" s="62" t="str">
        <f>IF(TablaD50[[#This Row],[Almacen]]="","","D50")</f>
        <v/>
      </c>
    </row>
    <row r="10450" spans="7:14" x14ac:dyDescent="0.25">
      <c r="G10450"/>
      <c r="H10450"/>
      <c r="I10450" s="65"/>
      <c r="J10450" s="66"/>
      <c r="K10450" s="66"/>
      <c r="L10450" s="67" t="str">
        <f>IF(ISERROR(VLOOKUP(LEFT(TablaD50[[#This Row],[Articulo]],6),ComparteD50[#All],2,FALSE)),"ND",TablaD50[[#This Row],[Articulo]])</f>
        <v>ND</v>
      </c>
      <c r="M10450" s="68" t="str">
        <f>IF(TablaD50[[#This Row],[Codigo Autorizadas]]="ND","ND",TablaD50[[#This Row],[ExistenciaActualUC]])</f>
        <v>ND</v>
      </c>
      <c r="N10450" s="62" t="str">
        <f>IF(TablaD50[[#This Row],[Almacen]]="","","D50")</f>
        <v/>
      </c>
    </row>
    <row r="10451" spans="7:14" x14ac:dyDescent="0.25">
      <c r="G10451"/>
      <c r="H10451"/>
      <c r="I10451" s="65"/>
      <c r="J10451" s="66"/>
      <c r="K10451" s="66"/>
      <c r="L10451" s="67" t="str">
        <f>IF(ISERROR(VLOOKUP(LEFT(TablaD50[[#This Row],[Articulo]],6),ComparteD50[#All],2,FALSE)),"ND",TablaD50[[#This Row],[Articulo]])</f>
        <v>ND</v>
      </c>
      <c r="M10451" s="68" t="str">
        <f>IF(TablaD50[[#This Row],[Codigo Autorizadas]]="ND","ND",TablaD50[[#This Row],[ExistenciaActualUC]])</f>
        <v>ND</v>
      </c>
      <c r="N10451" s="62" t="str">
        <f>IF(TablaD50[[#This Row],[Almacen]]="","","D50")</f>
        <v/>
      </c>
    </row>
    <row r="10452" spans="7:14" x14ac:dyDescent="0.25">
      <c r="G10452"/>
      <c r="H10452"/>
      <c r="I10452" s="65"/>
      <c r="J10452" s="66"/>
      <c r="K10452" s="66"/>
      <c r="L10452" s="67" t="str">
        <f>IF(ISERROR(VLOOKUP(LEFT(TablaD50[[#This Row],[Articulo]],6),ComparteD50[#All],2,FALSE)),"ND",TablaD50[[#This Row],[Articulo]])</f>
        <v>ND</v>
      </c>
      <c r="M10452" s="68" t="str">
        <f>IF(TablaD50[[#This Row],[Codigo Autorizadas]]="ND","ND",TablaD50[[#This Row],[ExistenciaActualUC]])</f>
        <v>ND</v>
      </c>
      <c r="N10452" s="62" t="str">
        <f>IF(TablaD50[[#This Row],[Almacen]]="","","D50")</f>
        <v/>
      </c>
    </row>
    <row r="10453" spans="7:14" x14ac:dyDescent="0.25">
      <c r="G10453"/>
      <c r="H10453"/>
      <c r="I10453" s="65"/>
      <c r="J10453" s="66"/>
      <c r="K10453" s="66"/>
      <c r="L10453" s="67" t="str">
        <f>IF(ISERROR(VLOOKUP(LEFT(TablaD50[[#This Row],[Articulo]],6),ComparteD50[#All],2,FALSE)),"ND",TablaD50[[#This Row],[Articulo]])</f>
        <v>ND</v>
      </c>
      <c r="M10453" s="68" t="str">
        <f>IF(TablaD50[[#This Row],[Codigo Autorizadas]]="ND","ND",TablaD50[[#This Row],[ExistenciaActualUC]])</f>
        <v>ND</v>
      </c>
      <c r="N10453" s="62" t="str">
        <f>IF(TablaD50[[#This Row],[Almacen]]="","","D50")</f>
        <v/>
      </c>
    </row>
    <row r="10454" spans="7:14" x14ac:dyDescent="0.25">
      <c r="G10454"/>
      <c r="H10454"/>
      <c r="I10454" s="65"/>
      <c r="J10454" s="66"/>
      <c r="K10454" s="66"/>
      <c r="L10454" s="67" t="str">
        <f>IF(ISERROR(VLOOKUP(LEFT(TablaD50[[#This Row],[Articulo]],6),ComparteD50[#All],2,FALSE)),"ND",TablaD50[[#This Row],[Articulo]])</f>
        <v>ND</v>
      </c>
      <c r="M10454" s="68" t="str">
        <f>IF(TablaD50[[#This Row],[Codigo Autorizadas]]="ND","ND",TablaD50[[#This Row],[ExistenciaActualUC]])</f>
        <v>ND</v>
      </c>
      <c r="N10454" s="62" t="str">
        <f>IF(TablaD50[[#This Row],[Almacen]]="","","D50")</f>
        <v/>
      </c>
    </row>
    <row r="10455" spans="7:14" x14ac:dyDescent="0.25">
      <c r="G10455"/>
      <c r="H10455"/>
      <c r="I10455" s="65"/>
      <c r="J10455" s="66"/>
      <c r="K10455" s="66"/>
      <c r="L10455" s="67" t="str">
        <f>IF(ISERROR(VLOOKUP(LEFT(TablaD50[[#This Row],[Articulo]],6),ComparteD50[#All],2,FALSE)),"ND",TablaD50[[#This Row],[Articulo]])</f>
        <v>ND</v>
      </c>
      <c r="M10455" s="68" t="str">
        <f>IF(TablaD50[[#This Row],[Codigo Autorizadas]]="ND","ND",TablaD50[[#This Row],[ExistenciaActualUC]])</f>
        <v>ND</v>
      </c>
      <c r="N10455" s="62" t="str">
        <f>IF(TablaD50[[#This Row],[Almacen]]="","","D50")</f>
        <v/>
      </c>
    </row>
    <row r="10456" spans="7:14" x14ac:dyDescent="0.25">
      <c r="G10456"/>
      <c r="H10456"/>
      <c r="I10456" s="65"/>
      <c r="J10456" s="66"/>
      <c r="K10456" s="66"/>
      <c r="L10456" s="67" t="str">
        <f>IF(ISERROR(VLOOKUP(LEFT(TablaD50[[#This Row],[Articulo]],6),ComparteD50[#All],2,FALSE)),"ND",TablaD50[[#This Row],[Articulo]])</f>
        <v>ND</v>
      </c>
      <c r="M10456" s="68" t="str">
        <f>IF(TablaD50[[#This Row],[Codigo Autorizadas]]="ND","ND",TablaD50[[#This Row],[ExistenciaActualUC]])</f>
        <v>ND</v>
      </c>
      <c r="N10456" s="62" t="str">
        <f>IF(TablaD50[[#This Row],[Almacen]]="","","D50")</f>
        <v/>
      </c>
    </row>
    <row r="10457" spans="7:14" x14ac:dyDescent="0.25">
      <c r="G10457"/>
      <c r="H10457"/>
      <c r="I10457" s="65"/>
      <c r="J10457" s="66"/>
      <c r="K10457" s="66"/>
      <c r="L10457" s="67" t="str">
        <f>IF(ISERROR(VLOOKUP(LEFT(TablaD50[[#This Row],[Articulo]],6),ComparteD50[#All],2,FALSE)),"ND",TablaD50[[#This Row],[Articulo]])</f>
        <v>ND</v>
      </c>
      <c r="M10457" s="68" t="str">
        <f>IF(TablaD50[[#This Row],[Codigo Autorizadas]]="ND","ND",TablaD50[[#This Row],[ExistenciaActualUC]])</f>
        <v>ND</v>
      </c>
      <c r="N10457" s="62" t="str">
        <f>IF(TablaD50[[#This Row],[Almacen]]="","","D50")</f>
        <v/>
      </c>
    </row>
    <row r="10458" spans="7:14" x14ac:dyDescent="0.25">
      <c r="G10458"/>
      <c r="H10458"/>
      <c r="I10458" s="65"/>
      <c r="J10458" s="66"/>
      <c r="K10458" s="66"/>
      <c r="L10458" s="67" t="str">
        <f>IF(ISERROR(VLOOKUP(LEFT(TablaD50[[#This Row],[Articulo]],6),ComparteD50[#All],2,FALSE)),"ND",TablaD50[[#This Row],[Articulo]])</f>
        <v>ND</v>
      </c>
      <c r="M10458" s="68" t="str">
        <f>IF(TablaD50[[#This Row],[Codigo Autorizadas]]="ND","ND",TablaD50[[#This Row],[ExistenciaActualUC]])</f>
        <v>ND</v>
      </c>
      <c r="N10458" s="62" t="str">
        <f>IF(TablaD50[[#This Row],[Almacen]]="","","D50")</f>
        <v/>
      </c>
    </row>
    <row r="10459" spans="7:14" x14ac:dyDescent="0.25">
      <c r="G10459"/>
      <c r="H10459"/>
      <c r="I10459" s="65"/>
      <c r="J10459" s="66"/>
      <c r="K10459" s="66"/>
      <c r="L10459" s="67" t="str">
        <f>IF(ISERROR(VLOOKUP(LEFT(TablaD50[[#This Row],[Articulo]],6),ComparteD50[#All],2,FALSE)),"ND",TablaD50[[#This Row],[Articulo]])</f>
        <v>ND</v>
      </c>
      <c r="M10459" s="68" t="str">
        <f>IF(TablaD50[[#This Row],[Codigo Autorizadas]]="ND","ND",TablaD50[[#This Row],[ExistenciaActualUC]])</f>
        <v>ND</v>
      </c>
      <c r="N10459" s="62" t="str">
        <f>IF(TablaD50[[#This Row],[Almacen]]="","","D50")</f>
        <v/>
      </c>
    </row>
    <row r="10460" spans="7:14" x14ac:dyDescent="0.25">
      <c r="G10460"/>
      <c r="H10460"/>
      <c r="I10460" s="65"/>
      <c r="J10460" s="66"/>
      <c r="K10460" s="66"/>
      <c r="L10460" s="67" t="str">
        <f>IF(ISERROR(VLOOKUP(LEFT(TablaD50[[#This Row],[Articulo]],6),ComparteD50[#All],2,FALSE)),"ND",TablaD50[[#This Row],[Articulo]])</f>
        <v>ND</v>
      </c>
      <c r="M10460" s="68" t="str">
        <f>IF(TablaD50[[#This Row],[Codigo Autorizadas]]="ND","ND",TablaD50[[#This Row],[ExistenciaActualUC]])</f>
        <v>ND</v>
      </c>
      <c r="N10460" s="62" t="str">
        <f>IF(TablaD50[[#This Row],[Almacen]]="","","D50")</f>
        <v/>
      </c>
    </row>
    <row r="10461" spans="7:14" x14ac:dyDescent="0.25">
      <c r="G10461"/>
      <c r="H10461"/>
      <c r="I10461" s="65"/>
      <c r="J10461" s="66"/>
      <c r="K10461" s="66"/>
      <c r="L10461" s="67" t="str">
        <f>IF(ISERROR(VLOOKUP(LEFT(TablaD50[[#This Row],[Articulo]],6),ComparteD50[#All],2,FALSE)),"ND",TablaD50[[#This Row],[Articulo]])</f>
        <v>ND</v>
      </c>
      <c r="M10461" s="68" t="str">
        <f>IF(TablaD50[[#This Row],[Codigo Autorizadas]]="ND","ND",TablaD50[[#This Row],[ExistenciaActualUC]])</f>
        <v>ND</v>
      </c>
      <c r="N10461" s="62" t="str">
        <f>IF(TablaD50[[#This Row],[Almacen]]="","","D50")</f>
        <v/>
      </c>
    </row>
    <row r="10462" spans="7:14" x14ac:dyDescent="0.25">
      <c r="G10462"/>
      <c r="H10462"/>
      <c r="I10462" s="65"/>
      <c r="J10462" s="66"/>
      <c r="K10462" s="66"/>
      <c r="L10462" s="67" t="str">
        <f>IF(ISERROR(VLOOKUP(LEFT(TablaD50[[#This Row],[Articulo]],6),ComparteD50[#All],2,FALSE)),"ND",TablaD50[[#This Row],[Articulo]])</f>
        <v>ND</v>
      </c>
      <c r="M10462" s="68" t="str">
        <f>IF(TablaD50[[#This Row],[Codigo Autorizadas]]="ND","ND",TablaD50[[#This Row],[ExistenciaActualUC]])</f>
        <v>ND</v>
      </c>
      <c r="N10462" s="62" t="str">
        <f>IF(TablaD50[[#This Row],[Almacen]]="","","D50")</f>
        <v/>
      </c>
    </row>
    <row r="10463" spans="7:14" x14ac:dyDescent="0.25">
      <c r="G10463"/>
      <c r="H10463"/>
      <c r="I10463" s="65"/>
      <c r="J10463" s="66"/>
      <c r="K10463" s="66"/>
      <c r="L10463" s="67" t="str">
        <f>IF(ISERROR(VLOOKUP(LEFT(TablaD50[[#This Row],[Articulo]],6),ComparteD50[#All],2,FALSE)),"ND",TablaD50[[#This Row],[Articulo]])</f>
        <v>ND</v>
      </c>
      <c r="M10463" s="68" t="str">
        <f>IF(TablaD50[[#This Row],[Codigo Autorizadas]]="ND","ND",TablaD50[[#This Row],[ExistenciaActualUC]])</f>
        <v>ND</v>
      </c>
      <c r="N10463" s="62" t="str">
        <f>IF(TablaD50[[#This Row],[Almacen]]="","","D50")</f>
        <v/>
      </c>
    </row>
    <row r="10464" spans="7:14" x14ac:dyDescent="0.25">
      <c r="G10464"/>
      <c r="H10464"/>
      <c r="I10464" s="65"/>
      <c r="J10464" s="66"/>
      <c r="K10464" s="66"/>
      <c r="L10464" s="67" t="str">
        <f>IF(ISERROR(VLOOKUP(LEFT(TablaD50[[#This Row],[Articulo]],6),ComparteD50[#All],2,FALSE)),"ND",TablaD50[[#This Row],[Articulo]])</f>
        <v>ND</v>
      </c>
      <c r="M10464" s="68" t="str">
        <f>IF(TablaD50[[#This Row],[Codigo Autorizadas]]="ND","ND",TablaD50[[#This Row],[ExistenciaActualUC]])</f>
        <v>ND</v>
      </c>
      <c r="N10464" s="62" t="str">
        <f>IF(TablaD50[[#This Row],[Almacen]]="","","D50")</f>
        <v/>
      </c>
    </row>
    <row r="10465" spans="7:14" x14ac:dyDescent="0.25">
      <c r="G10465"/>
      <c r="H10465"/>
      <c r="I10465" s="65"/>
      <c r="J10465" s="66"/>
      <c r="K10465" s="66"/>
      <c r="L10465" s="67" t="str">
        <f>IF(ISERROR(VLOOKUP(LEFT(TablaD50[[#This Row],[Articulo]],6),ComparteD50[#All],2,FALSE)),"ND",TablaD50[[#This Row],[Articulo]])</f>
        <v>ND</v>
      </c>
      <c r="M10465" s="68" t="str">
        <f>IF(TablaD50[[#This Row],[Codigo Autorizadas]]="ND","ND",TablaD50[[#This Row],[ExistenciaActualUC]])</f>
        <v>ND</v>
      </c>
      <c r="N10465" s="62" t="str">
        <f>IF(TablaD50[[#This Row],[Almacen]]="","","D50")</f>
        <v/>
      </c>
    </row>
    <row r="10466" spans="7:14" x14ac:dyDescent="0.25">
      <c r="G10466"/>
      <c r="H10466"/>
      <c r="I10466" s="65"/>
      <c r="J10466" s="66"/>
      <c r="K10466" s="66"/>
      <c r="L10466" s="67" t="str">
        <f>IF(ISERROR(VLOOKUP(LEFT(TablaD50[[#This Row],[Articulo]],6),ComparteD50[#All],2,FALSE)),"ND",TablaD50[[#This Row],[Articulo]])</f>
        <v>ND</v>
      </c>
      <c r="M10466" s="68" t="str">
        <f>IF(TablaD50[[#This Row],[Codigo Autorizadas]]="ND","ND",TablaD50[[#This Row],[ExistenciaActualUC]])</f>
        <v>ND</v>
      </c>
      <c r="N10466" s="62" t="str">
        <f>IF(TablaD50[[#This Row],[Almacen]]="","","D50")</f>
        <v/>
      </c>
    </row>
    <row r="10467" spans="7:14" x14ac:dyDescent="0.25">
      <c r="G10467"/>
      <c r="H10467"/>
      <c r="I10467" s="65"/>
      <c r="J10467" s="66"/>
      <c r="K10467" s="66"/>
      <c r="L10467" s="67" t="str">
        <f>IF(ISERROR(VLOOKUP(LEFT(TablaD50[[#This Row],[Articulo]],6),ComparteD50[#All],2,FALSE)),"ND",TablaD50[[#This Row],[Articulo]])</f>
        <v>ND</v>
      </c>
      <c r="M10467" s="68" t="str">
        <f>IF(TablaD50[[#This Row],[Codigo Autorizadas]]="ND","ND",TablaD50[[#This Row],[ExistenciaActualUC]])</f>
        <v>ND</v>
      </c>
      <c r="N10467" s="62" t="str">
        <f>IF(TablaD50[[#This Row],[Almacen]]="","","D50")</f>
        <v/>
      </c>
    </row>
    <row r="10468" spans="7:14" x14ac:dyDescent="0.25">
      <c r="G10468"/>
      <c r="H10468"/>
      <c r="I10468" s="65"/>
      <c r="J10468" s="66"/>
      <c r="K10468" s="66"/>
      <c r="L10468" s="67" t="str">
        <f>IF(ISERROR(VLOOKUP(LEFT(TablaD50[[#This Row],[Articulo]],6),ComparteD50[#All],2,FALSE)),"ND",TablaD50[[#This Row],[Articulo]])</f>
        <v>ND</v>
      </c>
      <c r="M10468" s="68" t="str">
        <f>IF(TablaD50[[#This Row],[Codigo Autorizadas]]="ND","ND",TablaD50[[#This Row],[ExistenciaActualUC]])</f>
        <v>ND</v>
      </c>
      <c r="N10468" s="62" t="str">
        <f>IF(TablaD50[[#This Row],[Almacen]]="","","D50")</f>
        <v/>
      </c>
    </row>
    <row r="10469" spans="7:14" x14ac:dyDescent="0.25">
      <c r="G10469"/>
      <c r="H10469"/>
      <c r="I10469" s="65"/>
      <c r="J10469" s="66"/>
      <c r="K10469" s="66"/>
      <c r="L10469" s="67" t="str">
        <f>IF(ISERROR(VLOOKUP(LEFT(TablaD50[[#This Row],[Articulo]],6),ComparteD50[#All],2,FALSE)),"ND",TablaD50[[#This Row],[Articulo]])</f>
        <v>ND</v>
      </c>
      <c r="M10469" s="68" t="str">
        <f>IF(TablaD50[[#This Row],[Codigo Autorizadas]]="ND","ND",TablaD50[[#This Row],[ExistenciaActualUC]])</f>
        <v>ND</v>
      </c>
      <c r="N10469" s="62" t="str">
        <f>IF(TablaD50[[#This Row],[Almacen]]="","","D50")</f>
        <v/>
      </c>
    </row>
    <row r="10470" spans="7:14" x14ac:dyDescent="0.25">
      <c r="G10470"/>
      <c r="H10470"/>
      <c r="I10470" s="65"/>
      <c r="J10470" s="66"/>
      <c r="K10470" s="66"/>
      <c r="L10470" s="67" t="str">
        <f>IF(ISERROR(VLOOKUP(LEFT(TablaD50[[#This Row],[Articulo]],6),ComparteD50[#All],2,FALSE)),"ND",TablaD50[[#This Row],[Articulo]])</f>
        <v>ND</v>
      </c>
      <c r="M10470" s="68" t="str">
        <f>IF(TablaD50[[#This Row],[Codigo Autorizadas]]="ND","ND",TablaD50[[#This Row],[ExistenciaActualUC]])</f>
        <v>ND</v>
      </c>
      <c r="N10470" s="62" t="str">
        <f>IF(TablaD50[[#This Row],[Almacen]]="","","D50")</f>
        <v/>
      </c>
    </row>
    <row r="10471" spans="7:14" x14ac:dyDescent="0.25">
      <c r="G10471"/>
      <c r="H10471"/>
      <c r="I10471" s="65"/>
      <c r="J10471" s="66"/>
      <c r="K10471" s="66"/>
      <c r="L10471" s="67" t="str">
        <f>IF(ISERROR(VLOOKUP(LEFT(TablaD50[[#This Row],[Articulo]],6),ComparteD50[#All],2,FALSE)),"ND",TablaD50[[#This Row],[Articulo]])</f>
        <v>ND</v>
      </c>
      <c r="M10471" s="68" t="str">
        <f>IF(TablaD50[[#This Row],[Codigo Autorizadas]]="ND","ND",TablaD50[[#This Row],[ExistenciaActualUC]])</f>
        <v>ND</v>
      </c>
      <c r="N10471" s="62" t="str">
        <f>IF(TablaD50[[#This Row],[Almacen]]="","","D50")</f>
        <v/>
      </c>
    </row>
    <row r="10472" spans="7:14" x14ac:dyDescent="0.25">
      <c r="G10472"/>
      <c r="H10472"/>
      <c r="I10472" s="65"/>
      <c r="J10472" s="66"/>
      <c r="K10472" s="66"/>
      <c r="L10472" s="67" t="str">
        <f>IF(ISERROR(VLOOKUP(LEFT(TablaD50[[#This Row],[Articulo]],6),ComparteD50[#All],2,FALSE)),"ND",TablaD50[[#This Row],[Articulo]])</f>
        <v>ND</v>
      </c>
      <c r="M10472" s="68" t="str">
        <f>IF(TablaD50[[#This Row],[Codigo Autorizadas]]="ND","ND",TablaD50[[#This Row],[ExistenciaActualUC]])</f>
        <v>ND</v>
      </c>
      <c r="N10472" s="62" t="str">
        <f>IF(TablaD50[[#This Row],[Almacen]]="","","D50")</f>
        <v/>
      </c>
    </row>
    <row r="10473" spans="7:14" x14ac:dyDescent="0.25">
      <c r="G10473"/>
      <c r="H10473"/>
      <c r="I10473" s="65"/>
      <c r="J10473" s="66"/>
      <c r="K10473" s="66"/>
      <c r="L10473" s="67" t="str">
        <f>IF(ISERROR(VLOOKUP(LEFT(TablaD50[[#This Row],[Articulo]],6),ComparteD50[#All],2,FALSE)),"ND",TablaD50[[#This Row],[Articulo]])</f>
        <v>ND</v>
      </c>
      <c r="M10473" s="68" t="str">
        <f>IF(TablaD50[[#This Row],[Codigo Autorizadas]]="ND","ND",TablaD50[[#This Row],[ExistenciaActualUC]])</f>
        <v>ND</v>
      </c>
      <c r="N10473" s="62" t="str">
        <f>IF(TablaD50[[#This Row],[Almacen]]="","","D50")</f>
        <v/>
      </c>
    </row>
    <row r="10474" spans="7:14" x14ac:dyDescent="0.25">
      <c r="G10474"/>
      <c r="H10474"/>
      <c r="I10474" s="65"/>
      <c r="J10474" s="66"/>
      <c r="K10474" s="66"/>
      <c r="L10474" s="67" t="str">
        <f>IF(ISERROR(VLOOKUP(LEFT(TablaD50[[#This Row],[Articulo]],6),ComparteD50[#All],2,FALSE)),"ND",TablaD50[[#This Row],[Articulo]])</f>
        <v>ND</v>
      </c>
      <c r="M10474" s="68" t="str">
        <f>IF(TablaD50[[#This Row],[Codigo Autorizadas]]="ND","ND",TablaD50[[#This Row],[ExistenciaActualUC]])</f>
        <v>ND</v>
      </c>
      <c r="N10474" s="62" t="str">
        <f>IF(TablaD50[[#This Row],[Almacen]]="","","D50")</f>
        <v/>
      </c>
    </row>
    <row r="10475" spans="7:14" x14ac:dyDescent="0.25">
      <c r="G10475"/>
      <c r="H10475"/>
      <c r="I10475" s="65"/>
      <c r="J10475" s="66"/>
      <c r="K10475" s="66"/>
      <c r="L10475" s="67" t="str">
        <f>IF(ISERROR(VLOOKUP(LEFT(TablaD50[[#This Row],[Articulo]],6),ComparteD50[#All],2,FALSE)),"ND",TablaD50[[#This Row],[Articulo]])</f>
        <v>ND</v>
      </c>
      <c r="M10475" s="68" t="str">
        <f>IF(TablaD50[[#This Row],[Codigo Autorizadas]]="ND","ND",TablaD50[[#This Row],[ExistenciaActualUC]])</f>
        <v>ND</v>
      </c>
      <c r="N10475" s="62" t="str">
        <f>IF(TablaD50[[#This Row],[Almacen]]="","","D50")</f>
        <v/>
      </c>
    </row>
    <row r="10476" spans="7:14" x14ac:dyDescent="0.25">
      <c r="G10476"/>
      <c r="H10476"/>
      <c r="I10476" s="65"/>
      <c r="J10476" s="66"/>
      <c r="K10476" s="66"/>
      <c r="L10476" s="67" t="str">
        <f>IF(ISERROR(VLOOKUP(LEFT(TablaD50[[#This Row],[Articulo]],6),ComparteD50[#All],2,FALSE)),"ND",TablaD50[[#This Row],[Articulo]])</f>
        <v>ND</v>
      </c>
      <c r="M10476" s="68" t="str">
        <f>IF(TablaD50[[#This Row],[Codigo Autorizadas]]="ND","ND",TablaD50[[#This Row],[ExistenciaActualUC]])</f>
        <v>ND</v>
      </c>
      <c r="N10476" s="62" t="str">
        <f>IF(TablaD50[[#This Row],[Almacen]]="","","D50")</f>
        <v/>
      </c>
    </row>
    <row r="10477" spans="7:14" x14ac:dyDescent="0.25">
      <c r="G10477"/>
      <c r="H10477"/>
      <c r="I10477" s="65"/>
      <c r="J10477" s="66"/>
      <c r="K10477" s="66"/>
      <c r="L10477" s="67" t="str">
        <f>IF(ISERROR(VLOOKUP(LEFT(TablaD50[[#This Row],[Articulo]],6),ComparteD50[#All],2,FALSE)),"ND",TablaD50[[#This Row],[Articulo]])</f>
        <v>ND</v>
      </c>
      <c r="M10477" s="68" t="str">
        <f>IF(TablaD50[[#This Row],[Codigo Autorizadas]]="ND","ND",TablaD50[[#This Row],[ExistenciaActualUC]])</f>
        <v>ND</v>
      </c>
      <c r="N10477" s="62" t="str">
        <f>IF(TablaD50[[#This Row],[Almacen]]="","","D50")</f>
        <v/>
      </c>
    </row>
    <row r="10478" spans="7:14" x14ac:dyDescent="0.25">
      <c r="G10478"/>
      <c r="H10478"/>
      <c r="I10478" s="65"/>
      <c r="J10478" s="66"/>
      <c r="K10478" s="66"/>
      <c r="L10478" s="67" t="str">
        <f>IF(ISERROR(VLOOKUP(LEFT(TablaD50[[#This Row],[Articulo]],6),ComparteD50[#All],2,FALSE)),"ND",TablaD50[[#This Row],[Articulo]])</f>
        <v>ND</v>
      </c>
      <c r="M10478" s="68" t="str">
        <f>IF(TablaD50[[#This Row],[Codigo Autorizadas]]="ND","ND",TablaD50[[#This Row],[ExistenciaActualUC]])</f>
        <v>ND</v>
      </c>
      <c r="N10478" s="62" t="str">
        <f>IF(TablaD50[[#This Row],[Almacen]]="","","D50")</f>
        <v/>
      </c>
    </row>
    <row r="10479" spans="7:14" x14ac:dyDescent="0.25">
      <c r="G10479"/>
      <c r="H10479"/>
      <c r="I10479" s="65"/>
      <c r="J10479" s="66"/>
      <c r="K10479" s="66"/>
      <c r="L10479" s="67" t="str">
        <f>IF(ISERROR(VLOOKUP(LEFT(TablaD50[[#This Row],[Articulo]],6),ComparteD50[#All],2,FALSE)),"ND",TablaD50[[#This Row],[Articulo]])</f>
        <v>ND</v>
      </c>
      <c r="M10479" s="68" t="str">
        <f>IF(TablaD50[[#This Row],[Codigo Autorizadas]]="ND","ND",TablaD50[[#This Row],[ExistenciaActualUC]])</f>
        <v>ND</v>
      </c>
      <c r="N10479" s="62" t="str">
        <f>IF(TablaD50[[#This Row],[Almacen]]="","","D50")</f>
        <v/>
      </c>
    </row>
    <row r="10480" spans="7:14" x14ac:dyDescent="0.25">
      <c r="G10480"/>
      <c r="H10480"/>
      <c r="I10480" s="65"/>
      <c r="J10480" s="66"/>
      <c r="K10480" s="66"/>
      <c r="L10480" s="67" t="str">
        <f>IF(ISERROR(VLOOKUP(LEFT(TablaD50[[#This Row],[Articulo]],6),ComparteD50[#All],2,FALSE)),"ND",TablaD50[[#This Row],[Articulo]])</f>
        <v>ND</v>
      </c>
      <c r="M10480" s="68" t="str">
        <f>IF(TablaD50[[#This Row],[Codigo Autorizadas]]="ND","ND",TablaD50[[#This Row],[ExistenciaActualUC]])</f>
        <v>ND</v>
      </c>
      <c r="N10480" s="62" t="str">
        <f>IF(TablaD50[[#This Row],[Almacen]]="","","D50")</f>
        <v/>
      </c>
    </row>
    <row r="10481" spans="7:14" x14ac:dyDescent="0.25">
      <c r="G10481"/>
      <c r="H10481"/>
      <c r="I10481" s="65"/>
      <c r="J10481" s="66"/>
      <c r="K10481" s="66"/>
      <c r="L10481" s="67" t="str">
        <f>IF(ISERROR(VLOOKUP(LEFT(TablaD50[[#This Row],[Articulo]],6),ComparteD50[#All],2,FALSE)),"ND",TablaD50[[#This Row],[Articulo]])</f>
        <v>ND</v>
      </c>
      <c r="M10481" s="68" t="str">
        <f>IF(TablaD50[[#This Row],[Codigo Autorizadas]]="ND","ND",TablaD50[[#This Row],[ExistenciaActualUC]])</f>
        <v>ND</v>
      </c>
      <c r="N10481" s="62" t="str">
        <f>IF(TablaD50[[#This Row],[Almacen]]="","","D50")</f>
        <v/>
      </c>
    </row>
    <row r="10482" spans="7:14" x14ac:dyDescent="0.25">
      <c r="G10482"/>
      <c r="H10482"/>
      <c r="I10482" s="65"/>
      <c r="J10482" s="66"/>
      <c r="K10482" s="66"/>
      <c r="L10482" s="67" t="str">
        <f>IF(ISERROR(VLOOKUP(LEFT(TablaD50[[#This Row],[Articulo]],6),ComparteD50[#All],2,FALSE)),"ND",TablaD50[[#This Row],[Articulo]])</f>
        <v>ND</v>
      </c>
      <c r="M10482" s="68" t="str">
        <f>IF(TablaD50[[#This Row],[Codigo Autorizadas]]="ND","ND",TablaD50[[#This Row],[ExistenciaActualUC]])</f>
        <v>ND</v>
      </c>
      <c r="N10482" s="62" t="str">
        <f>IF(TablaD50[[#This Row],[Almacen]]="","","D50")</f>
        <v/>
      </c>
    </row>
    <row r="10483" spans="7:14" x14ac:dyDescent="0.25">
      <c r="G10483"/>
      <c r="H10483"/>
      <c r="I10483" s="65"/>
      <c r="J10483" s="66"/>
      <c r="K10483" s="66"/>
      <c r="L10483" s="67" t="str">
        <f>IF(ISERROR(VLOOKUP(LEFT(TablaD50[[#This Row],[Articulo]],6),ComparteD50[#All],2,FALSE)),"ND",TablaD50[[#This Row],[Articulo]])</f>
        <v>ND</v>
      </c>
      <c r="M10483" s="68" t="str">
        <f>IF(TablaD50[[#This Row],[Codigo Autorizadas]]="ND","ND",TablaD50[[#This Row],[ExistenciaActualUC]])</f>
        <v>ND</v>
      </c>
      <c r="N10483" s="62" t="str">
        <f>IF(TablaD50[[#This Row],[Almacen]]="","","D50")</f>
        <v/>
      </c>
    </row>
    <row r="10484" spans="7:14" x14ac:dyDescent="0.25">
      <c r="G10484"/>
      <c r="H10484"/>
      <c r="I10484" s="65"/>
      <c r="J10484" s="66"/>
      <c r="K10484" s="66"/>
      <c r="L10484" s="67" t="str">
        <f>IF(ISERROR(VLOOKUP(LEFT(TablaD50[[#This Row],[Articulo]],6),ComparteD50[#All],2,FALSE)),"ND",TablaD50[[#This Row],[Articulo]])</f>
        <v>ND</v>
      </c>
      <c r="M10484" s="68" t="str">
        <f>IF(TablaD50[[#This Row],[Codigo Autorizadas]]="ND","ND",TablaD50[[#This Row],[ExistenciaActualUC]])</f>
        <v>ND</v>
      </c>
      <c r="N10484" s="62" t="str">
        <f>IF(TablaD50[[#This Row],[Almacen]]="","","D50")</f>
        <v/>
      </c>
    </row>
    <row r="10485" spans="7:14" x14ac:dyDescent="0.25">
      <c r="G10485"/>
      <c r="H10485"/>
      <c r="I10485" s="65"/>
      <c r="J10485" s="66"/>
      <c r="K10485" s="66"/>
      <c r="L10485" s="67" t="str">
        <f>IF(ISERROR(VLOOKUP(LEFT(TablaD50[[#This Row],[Articulo]],6),ComparteD50[#All],2,FALSE)),"ND",TablaD50[[#This Row],[Articulo]])</f>
        <v>ND</v>
      </c>
      <c r="M10485" s="68" t="str">
        <f>IF(TablaD50[[#This Row],[Codigo Autorizadas]]="ND","ND",TablaD50[[#This Row],[ExistenciaActualUC]])</f>
        <v>ND</v>
      </c>
      <c r="N10485" s="62" t="str">
        <f>IF(TablaD50[[#This Row],[Almacen]]="","","D50")</f>
        <v/>
      </c>
    </row>
    <row r="10486" spans="7:14" x14ac:dyDescent="0.25">
      <c r="G10486"/>
      <c r="H10486"/>
      <c r="I10486" s="65"/>
      <c r="J10486" s="66"/>
      <c r="K10486" s="66"/>
      <c r="L10486" s="67" t="str">
        <f>IF(ISERROR(VLOOKUP(LEFT(TablaD50[[#This Row],[Articulo]],6),ComparteD50[#All],2,FALSE)),"ND",TablaD50[[#This Row],[Articulo]])</f>
        <v>ND</v>
      </c>
      <c r="M10486" s="68" t="str">
        <f>IF(TablaD50[[#This Row],[Codigo Autorizadas]]="ND","ND",TablaD50[[#This Row],[ExistenciaActualUC]])</f>
        <v>ND</v>
      </c>
      <c r="N10486" s="62" t="str">
        <f>IF(TablaD50[[#This Row],[Almacen]]="","","D50")</f>
        <v/>
      </c>
    </row>
    <row r="10487" spans="7:14" x14ac:dyDescent="0.25">
      <c r="G10487"/>
      <c r="H10487"/>
      <c r="I10487" s="65"/>
      <c r="J10487" s="66"/>
      <c r="K10487" s="66"/>
      <c r="L10487" s="67" t="str">
        <f>IF(ISERROR(VLOOKUP(LEFT(TablaD50[[#This Row],[Articulo]],6),ComparteD50[#All],2,FALSE)),"ND",TablaD50[[#This Row],[Articulo]])</f>
        <v>ND</v>
      </c>
      <c r="M10487" s="68" t="str">
        <f>IF(TablaD50[[#This Row],[Codigo Autorizadas]]="ND","ND",TablaD50[[#This Row],[ExistenciaActualUC]])</f>
        <v>ND</v>
      </c>
      <c r="N10487" s="62" t="str">
        <f>IF(TablaD50[[#This Row],[Almacen]]="","","D50")</f>
        <v/>
      </c>
    </row>
    <row r="10488" spans="7:14" x14ac:dyDescent="0.25">
      <c r="G10488"/>
      <c r="H10488"/>
      <c r="I10488" s="65"/>
      <c r="J10488" s="66"/>
      <c r="K10488" s="66"/>
      <c r="L10488" s="67" t="str">
        <f>IF(ISERROR(VLOOKUP(LEFT(TablaD50[[#This Row],[Articulo]],6),ComparteD50[#All],2,FALSE)),"ND",TablaD50[[#This Row],[Articulo]])</f>
        <v>ND</v>
      </c>
      <c r="M10488" s="68" t="str">
        <f>IF(TablaD50[[#This Row],[Codigo Autorizadas]]="ND","ND",TablaD50[[#This Row],[ExistenciaActualUC]])</f>
        <v>ND</v>
      </c>
      <c r="N10488" s="62" t="str">
        <f>IF(TablaD50[[#This Row],[Almacen]]="","","D50")</f>
        <v/>
      </c>
    </row>
    <row r="10489" spans="7:14" x14ac:dyDescent="0.25">
      <c r="G10489"/>
      <c r="H10489"/>
      <c r="I10489" s="65"/>
      <c r="J10489" s="66"/>
      <c r="K10489" s="66"/>
      <c r="L10489" s="67" t="str">
        <f>IF(ISERROR(VLOOKUP(LEFT(TablaD50[[#This Row],[Articulo]],6),ComparteD50[#All],2,FALSE)),"ND",TablaD50[[#This Row],[Articulo]])</f>
        <v>ND</v>
      </c>
      <c r="M10489" s="68" t="str">
        <f>IF(TablaD50[[#This Row],[Codigo Autorizadas]]="ND","ND",TablaD50[[#This Row],[ExistenciaActualUC]])</f>
        <v>ND</v>
      </c>
      <c r="N10489" s="62" t="str">
        <f>IF(TablaD50[[#This Row],[Almacen]]="","","D50")</f>
        <v/>
      </c>
    </row>
    <row r="10490" spans="7:14" x14ac:dyDescent="0.25">
      <c r="G10490"/>
      <c r="H10490"/>
      <c r="I10490" s="65"/>
      <c r="J10490" s="66"/>
      <c r="K10490" s="66"/>
      <c r="L10490" s="67" t="str">
        <f>IF(ISERROR(VLOOKUP(LEFT(TablaD50[[#This Row],[Articulo]],6),ComparteD50[#All],2,FALSE)),"ND",TablaD50[[#This Row],[Articulo]])</f>
        <v>ND</v>
      </c>
      <c r="M10490" s="68" t="str">
        <f>IF(TablaD50[[#This Row],[Codigo Autorizadas]]="ND","ND",TablaD50[[#This Row],[ExistenciaActualUC]])</f>
        <v>ND</v>
      </c>
      <c r="N10490" s="62" t="str">
        <f>IF(TablaD50[[#This Row],[Almacen]]="","","D50")</f>
        <v/>
      </c>
    </row>
    <row r="10491" spans="7:14" x14ac:dyDescent="0.25">
      <c r="G10491"/>
      <c r="H10491"/>
      <c r="I10491" s="65"/>
      <c r="J10491" s="66"/>
      <c r="K10491" s="66"/>
      <c r="L10491" s="67" t="str">
        <f>IF(ISERROR(VLOOKUP(LEFT(TablaD50[[#This Row],[Articulo]],6),ComparteD50[#All],2,FALSE)),"ND",TablaD50[[#This Row],[Articulo]])</f>
        <v>ND</v>
      </c>
      <c r="M10491" s="68" t="str">
        <f>IF(TablaD50[[#This Row],[Codigo Autorizadas]]="ND","ND",TablaD50[[#This Row],[ExistenciaActualUC]])</f>
        <v>ND</v>
      </c>
      <c r="N10491" s="62" t="str">
        <f>IF(TablaD50[[#This Row],[Almacen]]="","","D50")</f>
        <v/>
      </c>
    </row>
    <row r="10492" spans="7:14" x14ac:dyDescent="0.25">
      <c r="G10492"/>
      <c r="H10492"/>
      <c r="I10492" s="65"/>
      <c r="J10492" s="66"/>
      <c r="K10492" s="66"/>
      <c r="L10492" s="67" t="str">
        <f>IF(ISERROR(VLOOKUP(LEFT(TablaD50[[#This Row],[Articulo]],6),ComparteD50[#All],2,FALSE)),"ND",TablaD50[[#This Row],[Articulo]])</f>
        <v>ND</v>
      </c>
      <c r="M10492" s="68" t="str">
        <f>IF(TablaD50[[#This Row],[Codigo Autorizadas]]="ND","ND",TablaD50[[#This Row],[ExistenciaActualUC]])</f>
        <v>ND</v>
      </c>
      <c r="N10492" s="62" t="str">
        <f>IF(TablaD50[[#This Row],[Almacen]]="","","D50")</f>
        <v/>
      </c>
    </row>
    <row r="10493" spans="7:14" x14ac:dyDescent="0.25">
      <c r="G10493"/>
      <c r="H10493"/>
      <c r="I10493" s="65"/>
      <c r="J10493" s="66"/>
      <c r="K10493" s="66"/>
      <c r="L10493" s="67" t="str">
        <f>IF(ISERROR(VLOOKUP(LEFT(TablaD50[[#This Row],[Articulo]],6),ComparteD50[#All],2,FALSE)),"ND",TablaD50[[#This Row],[Articulo]])</f>
        <v>ND</v>
      </c>
      <c r="M10493" s="68" t="str">
        <f>IF(TablaD50[[#This Row],[Codigo Autorizadas]]="ND","ND",TablaD50[[#This Row],[ExistenciaActualUC]])</f>
        <v>ND</v>
      </c>
      <c r="N10493" s="62" t="str">
        <f>IF(TablaD50[[#This Row],[Almacen]]="","","D50")</f>
        <v/>
      </c>
    </row>
    <row r="10494" spans="7:14" x14ac:dyDescent="0.25">
      <c r="G10494"/>
      <c r="H10494"/>
      <c r="I10494" s="65"/>
      <c r="J10494" s="66"/>
      <c r="K10494" s="66"/>
      <c r="L10494" s="67" t="str">
        <f>IF(ISERROR(VLOOKUP(LEFT(TablaD50[[#This Row],[Articulo]],6),ComparteD50[#All],2,FALSE)),"ND",TablaD50[[#This Row],[Articulo]])</f>
        <v>ND</v>
      </c>
      <c r="M10494" s="68" t="str">
        <f>IF(TablaD50[[#This Row],[Codigo Autorizadas]]="ND","ND",TablaD50[[#This Row],[ExistenciaActualUC]])</f>
        <v>ND</v>
      </c>
      <c r="N10494" s="62" t="str">
        <f>IF(TablaD50[[#This Row],[Almacen]]="","","D50")</f>
        <v/>
      </c>
    </row>
    <row r="10495" spans="7:14" x14ac:dyDescent="0.25">
      <c r="G10495"/>
      <c r="H10495"/>
      <c r="I10495" s="65"/>
      <c r="J10495" s="66"/>
      <c r="K10495" s="66"/>
      <c r="L10495" s="67" t="str">
        <f>IF(ISERROR(VLOOKUP(LEFT(TablaD50[[#This Row],[Articulo]],6),ComparteD50[#All],2,FALSE)),"ND",TablaD50[[#This Row],[Articulo]])</f>
        <v>ND</v>
      </c>
      <c r="M10495" s="68" t="str">
        <f>IF(TablaD50[[#This Row],[Codigo Autorizadas]]="ND","ND",TablaD50[[#This Row],[ExistenciaActualUC]])</f>
        <v>ND</v>
      </c>
      <c r="N10495" s="62" t="str">
        <f>IF(TablaD50[[#This Row],[Almacen]]="","","D50")</f>
        <v/>
      </c>
    </row>
    <row r="10496" spans="7:14" x14ac:dyDescent="0.25">
      <c r="G10496"/>
      <c r="H10496"/>
      <c r="I10496" s="65"/>
      <c r="J10496" s="66"/>
      <c r="K10496" s="66"/>
      <c r="L10496" s="67" t="str">
        <f>IF(ISERROR(VLOOKUP(LEFT(TablaD50[[#This Row],[Articulo]],6),ComparteD50[#All],2,FALSE)),"ND",TablaD50[[#This Row],[Articulo]])</f>
        <v>ND</v>
      </c>
      <c r="M10496" s="68" t="str">
        <f>IF(TablaD50[[#This Row],[Codigo Autorizadas]]="ND","ND",TablaD50[[#This Row],[ExistenciaActualUC]])</f>
        <v>ND</v>
      </c>
      <c r="N10496" s="62" t="str">
        <f>IF(TablaD50[[#This Row],[Almacen]]="","","D50")</f>
        <v/>
      </c>
    </row>
    <row r="10497" spans="7:14" x14ac:dyDescent="0.25">
      <c r="G10497"/>
      <c r="H10497"/>
      <c r="I10497" s="65"/>
      <c r="J10497" s="66"/>
      <c r="K10497" s="66"/>
      <c r="L10497" s="67" t="str">
        <f>IF(ISERROR(VLOOKUP(LEFT(TablaD50[[#This Row],[Articulo]],6),ComparteD50[#All],2,FALSE)),"ND",TablaD50[[#This Row],[Articulo]])</f>
        <v>ND</v>
      </c>
      <c r="M10497" s="68" t="str">
        <f>IF(TablaD50[[#This Row],[Codigo Autorizadas]]="ND","ND",TablaD50[[#This Row],[ExistenciaActualUC]])</f>
        <v>ND</v>
      </c>
      <c r="N10497" s="62" t="str">
        <f>IF(TablaD50[[#This Row],[Almacen]]="","","D50")</f>
        <v/>
      </c>
    </row>
    <row r="10498" spans="7:14" x14ac:dyDescent="0.25">
      <c r="G10498"/>
      <c r="H10498"/>
      <c r="I10498" s="65"/>
      <c r="J10498" s="66"/>
      <c r="K10498" s="66"/>
      <c r="L10498" s="67" t="str">
        <f>IF(ISERROR(VLOOKUP(LEFT(TablaD50[[#This Row],[Articulo]],6),ComparteD50[#All],2,FALSE)),"ND",TablaD50[[#This Row],[Articulo]])</f>
        <v>ND</v>
      </c>
      <c r="M10498" s="68" t="str">
        <f>IF(TablaD50[[#This Row],[Codigo Autorizadas]]="ND","ND",TablaD50[[#This Row],[ExistenciaActualUC]])</f>
        <v>ND</v>
      </c>
      <c r="N10498" s="62" t="str">
        <f>IF(TablaD50[[#This Row],[Almacen]]="","","D50")</f>
        <v/>
      </c>
    </row>
    <row r="10499" spans="7:14" x14ac:dyDescent="0.25">
      <c r="G10499"/>
      <c r="H10499"/>
      <c r="I10499" s="65"/>
      <c r="J10499" s="66"/>
      <c r="K10499" s="66"/>
      <c r="L10499" s="67" t="str">
        <f>IF(ISERROR(VLOOKUP(LEFT(TablaD50[[#This Row],[Articulo]],6),ComparteD50[#All],2,FALSE)),"ND",TablaD50[[#This Row],[Articulo]])</f>
        <v>ND</v>
      </c>
      <c r="M10499" s="68" t="str">
        <f>IF(TablaD50[[#This Row],[Codigo Autorizadas]]="ND","ND",TablaD50[[#This Row],[ExistenciaActualUC]])</f>
        <v>ND</v>
      </c>
      <c r="N10499" s="62" t="str">
        <f>IF(TablaD50[[#This Row],[Almacen]]="","","D50")</f>
        <v/>
      </c>
    </row>
    <row r="10500" spans="7:14" x14ac:dyDescent="0.25">
      <c r="G10500"/>
      <c r="H10500"/>
      <c r="I10500" s="65"/>
      <c r="J10500" s="66"/>
      <c r="K10500" s="66"/>
      <c r="L10500" s="67" t="str">
        <f>IF(ISERROR(VLOOKUP(LEFT(TablaD50[[#This Row],[Articulo]],6),ComparteD50[#All],2,FALSE)),"ND",TablaD50[[#This Row],[Articulo]])</f>
        <v>ND</v>
      </c>
      <c r="M10500" s="68" t="str">
        <f>IF(TablaD50[[#This Row],[Codigo Autorizadas]]="ND","ND",TablaD50[[#This Row],[ExistenciaActualUC]])</f>
        <v>ND</v>
      </c>
      <c r="N10500" s="62" t="str">
        <f>IF(TablaD50[[#This Row],[Almacen]]="","","D50")</f>
        <v/>
      </c>
    </row>
    <row r="10501" spans="7:14" x14ac:dyDescent="0.25">
      <c r="G10501"/>
      <c r="H10501"/>
      <c r="I10501" s="65"/>
      <c r="J10501" s="66"/>
      <c r="K10501" s="66"/>
      <c r="L10501" s="67" t="str">
        <f>IF(ISERROR(VLOOKUP(LEFT(TablaD50[[#This Row],[Articulo]],6),ComparteD50[#All],2,FALSE)),"ND",TablaD50[[#This Row],[Articulo]])</f>
        <v>ND</v>
      </c>
      <c r="M10501" s="68" t="str">
        <f>IF(TablaD50[[#This Row],[Codigo Autorizadas]]="ND","ND",TablaD50[[#This Row],[ExistenciaActualUC]])</f>
        <v>ND</v>
      </c>
      <c r="N10501" s="62" t="str">
        <f>IF(TablaD50[[#This Row],[Almacen]]="","","D50")</f>
        <v/>
      </c>
    </row>
    <row r="10502" spans="7:14" x14ac:dyDescent="0.25">
      <c r="G10502"/>
      <c r="H10502"/>
      <c r="I10502" s="65"/>
      <c r="J10502" s="66"/>
      <c r="K10502" s="66"/>
      <c r="L10502" s="67" t="str">
        <f>IF(ISERROR(VLOOKUP(LEFT(TablaD50[[#This Row],[Articulo]],6),ComparteD50[#All],2,FALSE)),"ND",TablaD50[[#This Row],[Articulo]])</f>
        <v>ND</v>
      </c>
      <c r="M10502" s="68" t="str">
        <f>IF(TablaD50[[#This Row],[Codigo Autorizadas]]="ND","ND",TablaD50[[#This Row],[ExistenciaActualUC]])</f>
        <v>ND</v>
      </c>
      <c r="N10502" s="62" t="str">
        <f>IF(TablaD50[[#This Row],[Almacen]]="","","D50")</f>
        <v/>
      </c>
    </row>
    <row r="10503" spans="7:14" x14ac:dyDescent="0.25">
      <c r="G10503"/>
      <c r="H10503"/>
      <c r="I10503" s="65"/>
      <c r="J10503" s="66"/>
      <c r="K10503" s="66"/>
      <c r="L10503" s="67" t="str">
        <f>IF(ISERROR(VLOOKUP(LEFT(TablaD50[[#This Row],[Articulo]],6),ComparteD50[#All],2,FALSE)),"ND",TablaD50[[#This Row],[Articulo]])</f>
        <v>ND</v>
      </c>
      <c r="M10503" s="68" t="str">
        <f>IF(TablaD50[[#This Row],[Codigo Autorizadas]]="ND","ND",TablaD50[[#This Row],[ExistenciaActualUC]])</f>
        <v>ND</v>
      </c>
      <c r="N10503" s="62" t="str">
        <f>IF(TablaD50[[#This Row],[Almacen]]="","","D50")</f>
        <v/>
      </c>
    </row>
    <row r="10504" spans="7:14" x14ac:dyDescent="0.25">
      <c r="G10504"/>
      <c r="H10504"/>
      <c r="I10504" s="65"/>
      <c r="J10504" s="66"/>
      <c r="K10504" s="66"/>
      <c r="L10504" s="67" t="str">
        <f>IF(ISERROR(VLOOKUP(LEFT(TablaD50[[#This Row],[Articulo]],6),ComparteD50[#All],2,FALSE)),"ND",TablaD50[[#This Row],[Articulo]])</f>
        <v>ND</v>
      </c>
      <c r="M10504" s="68" t="str">
        <f>IF(TablaD50[[#This Row],[Codigo Autorizadas]]="ND","ND",TablaD50[[#This Row],[ExistenciaActualUC]])</f>
        <v>ND</v>
      </c>
      <c r="N10504" s="62" t="str">
        <f>IF(TablaD50[[#This Row],[Almacen]]="","","D50")</f>
        <v/>
      </c>
    </row>
    <row r="10505" spans="7:14" x14ac:dyDescent="0.25">
      <c r="G10505"/>
      <c r="H10505"/>
      <c r="I10505" s="65"/>
      <c r="J10505" s="66"/>
      <c r="K10505" s="66"/>
      <c r="L10505" s="67" t="str">
        <f>IF(ISERROR(VLOOKUP(LEFT(TablaD50[[#This Row],[Articulo]],6),ComparteD50[#All],2,FALSE)),"ND",TablaD50[[#This Row],[Articulo]])</f>
        <v>ND</v>
      </c>
      <c r="M10505" s="68" t="str">
        <f>IF(TablaD50[[#This Row],[Codigo Autorizadas]]="ND","ND",TablaD50[[#This Row],[ExistenciaActualUC]])</f>
        <v>ND</v>
      </c>
      <c r="N10505" s="62" t="str">
        <f>IF(TablaD50[[#This Row],[Almacen]]="","","D50")</f>
        <v/>
      </c>
    </row>
    <row r="10506" spans="7:14" x14ac:dyDescent="0.25">
      <c r="G10506"/>
      <c r="H10506"/>
      <c r="I10506" s="65"/>
      <c r="J10506" s="66"/>
      <c r="K10506" s="66"/>
      <c r="L10506" s="67" t="str">
        <f>IF(ISERROR(VLOOKUP(LEFT(TablaD50[[#This Row],[Articulo]],6),ComparteD50[#All],2,FALSE)),"ND",TablaD50[[#This Row],[Articulo]])</f>
        <v>ND</v>
      </c>
      <c r="M10506" s="68" t="str">
        <f>IF(TablaD50[[#This Row],[Codigo Autorizadas]]="ND","ND",TablaD50[[#This Row],[ExistenciaActualUC]])</f>
        <v>ND</v>
      </c>
      <c r="N10506" s="62" t="str">
        <f>IF(TablaD50[[#This Row],[Almacen]]="","","D50")</f>
        <v/>
      </c>
    </row>
    <row r="10507" spans="7:14" x14ac:dyDescent="0.25">
      <c r="G10507"/>
      <c r="H10507"/>
      <c r="I10507" s="65"/>
      <c r="J10507" s="66"/>
      <c r="K10507" s="66"/>
      <c r="L10507" s="67" t="str">
        <f>IF(ISERROR(VLOOKUP(LEFT(TablaD50[[#This Row],[Articulo]],6),ComparteD50[#All],2,FALSE)),"ND",TablaD50[[#This Row],[Articulo]])</f>
        <v>ND</v>
      </c>
      <c r="M10507" s="68" t="str">
        <f>IF(TablaD50[[#This Row],[Codigo Autorizadas]]="ND","ND",TablaD50[[#This Row],[ExistenciaActualUC]])</f>
        <v>ND</v>
      </c>
      <c r="N10507" s="62" t="str">
        <f>IF(TablaD50[[#This Row],[Almacen]]="","","D50")</f>
        <v/>
      </c>
    </row>
    <row r="10508" spans="7:14" x14ac:dyDescent="0.25">
      <c r="G10508"/>
      <c r="H10508"/>
      <c r="I10508" s="65"/>
      <c r="J10508" s="66"/>
      <c r="K10508" s="66"/>
      <c r="L10508" s="67" t="str">
        <f>IF(ISERROR(VLOOKUP(LEFT(TablaD50[[#This Row],[Articulo]],6),ComparteD50[#All],2,FALSE)),"ND",TablaD50[[#This Row],[Articulo]])</f>
        <v>ND</v>
      </c>
      <c r="M10508" s="68" t="str">
        <f>IF(TablaD50[[#This Row],[Codigo Autorizadas]]="ND","ND",TablaD50[[#This Row],[ExistenciaActualUC]])</f>
        <v>ND</v>
      </c>
      <c r="N10508" s="62" t="str">
        <f>IF(TablaD50[[#This Row],[Almacen]]="","","D50")</f>
        <v/>
      </c>
    </row>
    <row r="10509" spans="7:14" x14ac:dyDescent="0.25">
      <c r="G10509"/>
      <c r="H10509"/>
      <c r="I10509" s="65"/>
      <c r="J10509" s="66"/>
      <c r="K10509" s="66"/>
      <c r="L10509" s="67" t="str">
        <f>IF(ISERROR(VLOOKUP(LEFT(TablaD50[[#This Row],[Articulo]],6),ComparteD50[#All],2,FALSE)),"ND",TablaD50[[#This Row],[Articulo]])</f>
        <v>ND</v>
      </c>
      <c r="M10509" s="68" t="str">
        <f>IF(TablaD50[[#This Row],[Codigo Autorizadas]]="ND","ND",TablaD50[[#This Row],[ExistenciaActualUC]])</f>
        <v>ND</v>
      </c>
      <c r="N10509" s="62" t="str">
        <f>IF(TablaD50[[#This Row],[Almacen]]="","","D50")</f>
        <v/>
      </c>
    </row>
    <row r="10510" spans="7:14" x14ac:dyDescent="0.25">
      <c r="G10510"/>
      <c r="H10510"/>
      <c r="I10510" s="65"/>
      <c r="J10510" s="66"/>
      <c r="K10510" s="66"/>
      <c r="L10510" s="67" t="str">
        <f>IF(ISERROR(VLOOKUP(LEFT(TablaD50[[#This Row],[Articulo]],6),ComparteD50[#All],2,FALSE)),"ND",TablaD50[[#This Row],[Articulo]])</f>
        <v>ND</v>
      </c>
      <c r="M10510" s="68" t="str">
        <f>IF(TablaD50[[#This Row],[Codigo Autorizadas]]="ND","ND",TablaD50[[#This Row],[ExistenciaActualUC]])</f>
        <v>ND</v>
      </c>
      <c r="N10510" s="62" t="str">
        <f>IF(TablaD50[[#This Row],[Almacen]]="","","D50")</f>
        <v/>
      </c>
    </row>
    <row r="10511" spans="7:14" x14ac:dyDescent="0.25">
      <c r="G10511"/>
      <c r="H10511"/>
      <c r="I10511" s="65"/>
      <c r="J10511" s="66"/>
      <c r="K10511" s="66"/>
      <c r="L10511" s="67" t="str">
        <f>IF(ISERROR(VLOOKUP(LEFT(TablaD50[[#This Row],[Articulo]],6),ComparteD50[#All],2,FALSE)),"ND",TablaD50[[#This Row],[Articulo]])</f>
        <v>ND</v>
      </c>
      <c r="M10511" s="68" t="str">
        <f>IF(TablaD50[[#This Row],[Codigo Autorizadas]]="ND","ND",TablaD50[[#This Row],[ExistenciaActualUC]])</f>
        <v>ND</v>
      </c>
      <c r="N10511" s="62" t="str">
        <f>IF(TablaD50[[#This Row],[Almacen]]="","","D50")</f>
        <v/>
      </c>
    </row>
    <row r="10512" spans="7:14" x14ac:dyDescent="0.25">
      <c r="G10512"/>
      <c r="H10512"/>
      <c r="I10512" s="65"/>
      <c r="J10512" s="66"/>
      <c r="K10512" s="66"/>
      <c r="L10512" s="67" t="str">
        <f>IF(ISERROR(VLOOKUP(LEFT(TablaD50[[#This Row],[Articulo]],6),ComparteD50[#All],2,FALSE)),"ND",TablaD50[[#This Row],[Articulo]])</f>
        <v>ND</v>
      </c>
      <c r="M10512" s="68" t="str">
        <f>IF(TablaD50[[#This Row],[Codigo Autorizadas]]="ND","ND",TablaD50[[#This Row],[ExistenciaActualUC]])</f>
        <v>ND</v>
      </c>
      <c r="N10512" s="62" t="str">
        <f>IF(TablaD50[[#This Row],[Almacen]]="","","D50")</f>
        <v/>
      </c>
    </row>
    <row r="10513" spans="7:14" x14ac:dyDescent="0.25">
      <c r="G10513"/>
      <c r="H10513"/>
      <c r="I10513" s="65"/>
      <c r="J10513" s="66"/>
      <c r="K10513" s="66"/>
      <c r="L10513" s="67" t="str">
        <f>IF(ISERROR(VLOOKUP(LEFT(TablaD50[[#This Row],[Articulo]],6),ComparteD50[#All],2,FALSE)),"ND",TablaD50[[#This Row],[Articulo]])</f>
        <v>ND</v>
      </c>
      <c r="M10513" s="68" t="str">
        <f>IF(TablaD50[[#This Row],[Codigo Autorizadas]]="ND","ND",TablaD50[[#This Row],[ExistenciaActualUC]])</f>
        <v>ND</v>
      </c>
      <c r="N10513" s="62" t="str">
        <f>IF(TablaD50[[#This Row],[Almacen]]="","","D50")</f>
        <v/>
      </c>
    </row>
    <row r="10514" spans="7:14" x14ac:dyDescent="0.25">
      <c r="G10514"/>
      <c r="H10514"/>
      <c r="I10514" s="65"/>
      <c r="J10514" s="66"/>
      <c r="K10514" s="66"/>
      <c r="L10514" s="67" t="str">
        <f>IF(ISERROR(VLOOKUP(LEFT(TablaD50[[#This Row],[Articulo]],6),ComparteD50[#All],2,FALSE)),"ND",TablaD50[[#This Row],[Articulo]])</f>
        <v>ND</v>
      </c>
      <c r="M10514" s="68" t="str">
        <f>IF(TablaD50[[#This Row],[Codigo Autorizadas]]="ND","ND",TablaD50[[#This Row],[ExistenciaActualUC]])</f>
        <v>ND</v>
      </c>
      <c r="N10514" s="62" t="str">
        <f>IF(TablaD50[[#This Row],[Almacen]]="","","D50")</f>
        <v/>
      </c>
    </row>
    <row r="10515" spans="7:14" x14ac:dyDescent="0.25">
      <c r="G10515"/>
      <c r="H10515"/>
      <c r="I10515" s="65"/>
      <c r="J10515" s="66"/>
      <c r="K10515" s="66"/>
      <c r="L10515" s="67" t="str">
        <f>IF(ISERROR(VLOOKUP(LEFT(TablaD50[[#This Row],[Articulo]],6),ComparteD50[#All],2,FALSE)),"ND",TablaD50[[#This Row],[Articulo]])</f>
        <v>ND</v>
      </c>
      <c r="M10515" s="68" t="str">
        <f>IF(TablaD50[[#This Row],[Codigo Autorizadas]]="ND","ND",TablaD50[[#This Row],[ExistenciaActualUC]])</f>
        <v>ND</v>
      </c>
      <c r="N10515" s="62" t="str">
        <f>IF(TablaD50[[#This Row],[Almacen]]="","","D50")</f>
        <v/>
      </c>
    </row>
    <row r="10516" spans="7:14" x14ac:dyDescent="0.25">
      <c r="G10516"/>
      <c r="H10516"/>
      <c r="I10516" s="65"/>
      <c r="J10516" s="66"/>
      <c r="K10516" s="66"/>
      <c r="L10516" s="67" t="str">
        <f>IF(ISERROR(VLOOKUP(LEFT(TablaD50[[#This Row],[Articulo]],6),ComparteD50[#All],2,FALSE)),"ND",TablaD50[[#This Row],[Articulo]])</f>
        <v>ND</v>
      </c>
      <c r="M10516" s="68" t="str">
        <f>IF(TablaD50[[#This Row],[Codigo Autorizadas]]="ND","ND",TablaD50[[#This Row],[ExistenciaActualUC]])</f>
        <v>ND</v>
      </c>
      <c r="N10516" s="62" t="str">
        <f>IF(TablaD50[[#This Row],[Almacen]]="","","D50")</f>
        <v/>
      </c>
    </row>
    <row r="10517" spans="7:14" x14ac:dyDescent="0.25">
      <c r="G10517"/>
      <c r="H10517"/>
      <c r="I10517" s="65"/>
      <c r="J10517" s="66"/>
      <c r="K10517" s="66"/>
      <c r="L10517" s="67" t="str">
        <f>IF(ISERROR(VLOOKUP(LEFT(TablaD50[[#This Row],[Articulo]],6),ComparteD50[#All],2,FALSE)),"ND",TablaD50[[#This Row],[Articulo]])</f>
        <v>ND</v>
      </c>
      <c r="M10517" s="68" t="str">
        <f>IF(TablaD50[[#This Row],[Codigo Autorizadas]]="ND","ND",TablaD50[[#This Row],[ExistenciaActualUC]])</f>
        <v>ND</v>
      </c>
      <c r="N10517" s="62" t="str">
        <f>IF(TablaD50[[#This Row],[Almacen]]="","","D50")</f>
        <v/>
      </c>
    </row>
    <row r="10518" spans="7:14" x14ac:dyDescent="0.25">
      <c r="G10518"/>
      <c r="H10518"/>
      <c r="I10518" s="65"/>
      <c r="J10518" s="66"/>
      <c r="K10518" s="66"/>
      <c r="L10518" s="67" t="str">
        <f>IF(ISERROR(VLOOKUP(LEFT(TablaD50[[#This Row],[Articulo]],6),ComparteD50[#All],2,FALSE)),"ND",TablaD50[[#This Row],[Articulo]])</f>
        <v>ND</v>
      </c>
      <c r="M10518" s="68" t="str">
        <f>IF(TablaD50[[#This Row],[Codigo Autorizadas]]="ND","ND",TablaD50[[#This Row],[ExistenciaActualUC]])</f>
        <v>ND</v>
      </c>
      <c r="N10518" s="62" t="str">
        <f>IF(TablaD50[[#This Row],[Almacen]]="","","D50")</f>
        <v/>
      </c>
    </row>
  </sheetData>
  <mergeCells count="2">
    <mergeCell ref="B1:N1"/>
    <mergeCell ref="A2:N2"/>
  </mergeCells>
  <conditionalFormatting sqref="L3:M10518 D4:K10518">
    <cfRule type="cellIs" dxfId="47" priority="2" operator="lessThan">
      <formula>0</formula>
    </cfRule>
  </conditionalFormatting>
  <pageMargins left="0.7" right="0.7" top="0.75" bottom="0.75" header="0.3" footer="0.3"/>
  <tableParts count="2">
    <tablePart r:id="rId1"/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5"/>
  </sheetPr>
  <dimension ref="A1:L839"/>
  <sheetViews>
    <sheetView showGridLines="0" workbookViewId="0">
      <pane xSplit="1" ySplit="1" topLeftCell="B2" activePane="bottomRight" state="frozen"/>
      <selection activeCell="A2289" sqref="A2289"/>
      <selection pane="topRight" activeCell="A2289" sqref="A2289"/>
      <selection pane="bottomLeft" activeCell="A2289" sqref="A2289"/>
      <selection pane="bottomRight" activeCell="D13" sqref="D13"/>
    </sheetView>
  </sheetViews>
  <sheetFormatPr baseColWidth="10" defaultRowHeight="15.75" x14ac:dyDescent="0.25"/>
  <cols>
    <col min="1" max="1" width="7.5" bestFit="1" customWidth="1"/>
    <col min="2" max="2" width="14.875" bestFit="1" customWidth="1"/>
    <col min="3" max="3" width="10.125" bestFit="1" customWidth="1"/>
    <col min="4" max="4" width="51.5" style="25" bestFit="1" customWidth="1"/>
    <col min="5" max="5" width="11.875" style="2" customWidth="1"/>
    <col min="6" max="6" width="15" style="2" customWidth="1"/>
    <col min="7" max="7" width="18.375" style="35" bestFit="1" customWidth="1"/>
    <col min="8" max="8" width="13.75" style="35" bestFit="1" customWidth="1"/>
    <col min="9" max="9" width="15" style="24" customWidth="1"/>
    <col min="10" max="11" width="15" style="2" customWidth="1"/>
  </cols>
  <sheetData>
    <row r="1" spans="1:12" x14ac:dyDescent="0.25">
      <c r="A1" t="s">
        <v>3163</v>
      </c>
      <c r="B1" t="s">
        <v>6884</v>
      </c>
      <c r="C1" t="s">
        <v>2615</v>
      </c>
      <c r="D1" t="s">
        <v>2616</v>
      </c>
      <c r="E1" t="s">
        <v>6885</v>
      </c>
      <c r="F1" t="s">
        <v>3164</v>
      </c>
      <c r="G1" s="9" t="s">
        <v>8215</v>
      </c>
      <c r="H1" s="9" t="s">
        <v>8211</v>
      </c>
      <c r="I1" s="40" t="s">
        <v>3165</v>
      </c>
      <c r="J1" s="40" t="s">
        <v>8320</v>
      </c>
      <c r="K1" s="2" t="s">
        <v>8214</v>
      </c>
      <c r="L1" s="10" t="s">
        <v>6886</v>
      </c>
    </row>
    <row r="2" spans="1:12" x14ac:dyDescent="0.25">
      <c r="A2">
        <v>2</v>
      </c>
      <c r="B2" t="s">
        <v>7429</v>
      </c>
      <c r="C2" t="s">
        <v>3408</v>
      </c>
      <c r="D2" t="s">
        <v>271</v>
      </c>
      <c r="E2">
        <v>5883</v>
      </c>
      <c r="F2">
        <v>1</v>
      </c>
      <c r="G2">
        <v>130.1292</v>
      </c>
      <c r="H2">
        <v>120.49</v>
      </c>
      <c r="I2"/>
      <c r="J2"/>
      <c r="K2" s="38"/>
      <c r="L2" s="34" t="str">
        <f>IF(TablaET2[[#This Row],[Almacen]]="","","T2")</f>
        <v>T2</v>
      </c>
    </row>
    <row r="3" spans="1:12" x14ac:dyDescent="0.25">
      <c r="A3">
        <v>2</v>
      </c>
      <c r="B3" t="s">
        <v>7429</v>
      </c>
      <c r="C3" t="s">
        <v>6876</v>
      </c>
      <c r="D3" t="s">
        <v>6877</v>
      </c>
      <c r="E3">
        <v>3945.0000789999999</v>
      </c>
      <c r="F3">
        <v>6</v>
      </c>
      <c r="G3">
        <v>32.351984999999999</v>
      </c>
      <c r="H3">
        <v>29.955542000000001</v>
      </c>
      <c r="I3"/>
      <c r="J3"/>
      <c r="K3" s="38"/>
      <c r="L3" s="34" t="str">
        <f>IF(TablaET2[[#This Row],[Almacen]]="","","T2")</f>
        <v>T2</v>
      </c>
    </row>
    <row r="4" spans="1:12" x14ac:dyDescent="0.25">
      <c r="A4">
        <v>2</v>
      </c>
      <c r="B4" t="s">
        <v>7429</v>
      </c>
      <c r="C4" t="s">
        <v>2982</v>
      </c>
      <c r="D4" t="s">
        <v>293</v>
      </c>
      <c r="E4">
        <v>3493.9998599999999</v>
      </c>
      <c r="F4">
        <v>12</v>
      </c>
      <c r="G4">
        <v>49.215600000000002</v>
      </c>
      <c r="H4">
        <v>45.57</v>
      </c>
      <c r="I4"/>
      <c r="J4"/>
      <c r="K4" s="38"/>
      <c r="L4" s="34" t="str">
        <f>IF(TablaET2[[#This Row],[Almacen]]="","","T2")</f>
        <v>T2</v>
      </c>
    </row>
    <row r="5" spans="1:12" x14ac:dyDescent="0.25">
      <c r="A5">
        <v>2</v>
      </c>
      <c r="B5" t="s">
        <v>7429</v>
      </c>
      <c r="C5" t="s">
        <v>11002</v>
      </c>
      <c r="D5" t="s">
        <v>11003</v>
      </c>
      <c r="E5">
        <v>2765</v>
      </c>
      <c r="F5">
        <v>1</v>
      </c>
      <c r="G5">
        <v>36.5</v>
      </c>
      <c r="H5">
        <v>36.5</v>
      </c>
      <c r="I5"/>
      <c r="J5"/>
      <c r="K5" s="38"/>
      <c r="L5" s="34" t="str">
        <f>IF(TablaET2[[#This Row],[Almacen]]="","","T2")</f>
        <v>T2</v>
      </c>
    </row>
    <row r="6" spans="1:12" x14ac:dyDescent="0.25">
      <c r="A6">
        <v>2</v>
      </c>
      <c r="B6" t="s">
        <v>7429</v>
      </c>
      <c r="C6" t="s">
        <v>3049</v>
      </c>
      <c r="D6" t="s">
        <v>7137</v>
      </c>
      <c r="E6">
        <v>1483</v>
      </c>
      <c r="F6">
        <v>8</v>
      </c>
      <c r="G6">
        <v>54.630243</v>
      </c>
      <c r="H6">
        <v>50.583557999999996</v>
      </c>
      <c r="I6"/>
      <c r="J6"/>
      <c r="K6" s="38"/>
      <c r="L6" s="34" t="str">
        <f>IF(TablaET2[[#This Row],[Almacen]]="","","T2")</f>
        <v>T2</v>
      </c>
    </row>
    <row r="7" spans="1:12" x14ac:dyDescent="0.25">
      <c r="A7">
        <v>2</v>
      </c>
      <c r="B7" t="s">
        <v>7429</v>
      </c>
      <c r="C7" t="s">
        <v>8598</v>
      </c>
      <c r="D7" t="s">
        <v>8847</v>
      </c>
      <c r="E7">
        <v>1420.999943</v>
      </c>
      <c r="F7">
        <v>12</v>
      </c>
      <c r="G7">
        <v>44.142000000000003</v>
      </c>
      <c r="H7">
        <v>44.142000000000003</v>
      </c>
      <c r="I7"/>
      <c r="J7"/>
      <c r="K7" s="38"/>
      <c r="L7" s="34" t="str">
        <f>IF(TablaET2[[#This Row],[Almacen]]="","","T2")</f>
        <v>T2</v>
      </c>
    </row>
    <row r="8" spans="1:12" x14ac:dyDescent="0.25">
      <c r="A8">
        <v>2</v>
      </c>
      <c r="B8" t="s">
        <v>7429</v>
      </c>
      <c r="C8" t="s">
        <v>5007</v>
      </c>
      <c r="D8" t="s">
        <v>5008</v>
      </c>
      <c r="E8">
        <v>1388</v>
      </c>
      <c r="F8">
        <v>1</v>
      </c>
      <c r="G8">
        <v>78.267489999999995</v>
      </c>
      <c r="H8">
        <v>72.469898000000001</v>
      </c>
      <c r="I8"/>
      <c r="J8"/>
      <c r="K8" s="38"/>
      <c r="L8" s="34" t="str">
        <f>IF(TablaET2[[#This Row],[Almacen]]="","","T2")</f>
        <v>T2</v>
      </c>
    </row>
    <row r="9" spans="1:12" x14ac:dyDescent="0.25">
      <c r="A9">
        <v>2</v>
      </c>
      <c r="B9" t="s">
        <v>7429</v>
      </c>
      <c r="C9" t="s">
        <v>2994</v>
      </c>
      <c r="D9" t="s">
        <v>518</v>
      </c>
      <c r="E9">
        <v>1259</v>
      </c>
      <c r="F9">
        <v>4</v>
      </c>
      <c r="G9">
        <v>67.991567000000003</v>
      </c>
      <c r="H9">
        <v>62.955154999999998</v>
      </c>
      <c r="I9"/>
      <c r="J9"/>
      <c r="K9" s="38"/>
      <c r="L9" s="34" t="str">
        <f>IF(TablaET2[[#This Row],[Almacen]]="","","T2")</f>
        <v>T2</v>
      </c>
    </row>
    <row r="10" spans="1:12" x14ac:dyDescent="0.25">
      <c r="A10">
        <v>2</v>
      </c>
      <c r="B10" t="s">
        <v>7429</v>
      </c>
      <c r="C10" t="s">
        <v>4173</v>
      </c>
      <c r="D10" t="s">
        <v>913</v>
      </c>
      <c r="E10">
        <v>1214</v>
      </c>
      <c r="F10">
        <v>2</v>
      </c>
      <c r="G10">
        <v>108.63558</v>
      </c>
      <c r="H10">
        <v>100.5885</v>
      </c>
      <c r="I10"/>
      <c r="J10"/>
      <c r="K10" s="38"/>
      <c r="L10" s="34" t="str">
        <f>IF(TablaET2[[#This Row],[Almacen]]="","","T2")</f>
        <v>T2</v>
      </c>
    </row>
    <row r="11" spans="1:12" x14ac:dyDescent="0.25">
      <c r="A11">
        <v>2</v>
      </c>
      <c r="B11" t="s">
        <v>7429</v>
      </c>
      <c r="C11" t="s">
        <v>3020</v>
      </c>
      <c r="D11" t="s">
        <v>10278</v>
      </c>
      <c r="E11">
        <v>1027</v>
      </c>
      <c r="F11">
        <v>1</v>
      </c>
      <c r="G11">
        <v>391.03744699999999</v>
      </c>
      <c r="H11">
        <v>362.07171</v>
      </c>
      <c r="I11"/>
      <c r="J11"/>
      <c r="K11" s="38"/>
      <c r="L11" s="34" t="str">
        <f>IF(TablaET2[[#This Row],[Almacen]]="","","T2")</f>
        <v>T2</v>
      </c>
    </row>
    <row r="12" spans="1:12" x14ac:dyDescent="0.25">
      <c r="A12">
        <v>2</v>
      </c>
      <c r="B12" t="s">
        <v>7429</v>
      </c>
      <c r="C12" t="s">
        <v>7988</v>
      </c>
      <c r="D12" t="s">
        <v>7989</v>
      </c>
      <c r="E12">
        <v>960</v>
      </c>
      <c r="F12">
        <v>1</v>
      </c>
      <c r="G12">
        <v>106.9984</v>
      </c>
      <c r="H12">
        <v>92.24</v>
      </c>
      <c r="I12"/>
      <c r="J12"/>
      <c r="K12" s="38"/>
      <c r="L12" s="34" t="str">
        <f>IF(TablaET2[[#This Row],[Almacen]]="","","T2")</f>
        <v>T2</v>
      </c>
    </row>
    <row r="13" spans="1:12" x14ac:dyDescent="0.25">
      <c r="A13">
        <v>2</v>
      </c>
      <c r="B13" t="s">
        <v>7429</v>
      </c>
      <c r="C13" t="s">
        <v>2751</v>
      </c>
      <c r="D13" t="s">
        <v>514</v>
      </c>
      <c r="E13">
        <v>833</v>
      </c>
      <c r="F13">
        <v>5</v>
      </c>
      <c r="G13">
        <v>63.052886999999998</v>
      </c>
      <c r="H13">
        <v>58.382303</v>
      </c>
      <c r="I13"/>
      <c r="J13"/>
      <c r="K13" s="38"/>
      <c r="L13" s="34" t="str">
        <f>IF(TablaET2[[#This Row],[Almacen]]="","","T2")</f>
        <v>T2</v>
      </c>
    </row>
    <row r="14" spans="1:12" x14ac:dyDescent="0.25">
      <c r="A14">
        <v>2</v>
      </c>
      <c r="B14" t="s">
        <v>7429</v>
      </c>
      <c r="C14" t="s">
        <v>2925</v>
      </c>
      <c r="D14" t="s">
        <v>2096</v>
      </c>
      <c r="E14">
        <v>802.99998400000004</v>
      </c>
      <c r="F14">
        <v>14</v>
      </c>
      <c r="G14">
        <v>94.707170000000005</v>
      </c>
      <c r="H14">
        <v>87.691823999999997</v>
      </c>
      <c r="I14"/>
      <c r="J14"/>
      <c r="K14" s="38"/>
      <c r="L14" s="34" t="str">
        <f>IF(TablaET2[[#This Row],[Almacen]]="","","T2")</f>
        <v>T2</v>
      </c>
    </row>
    <row r="15" spans="1:12" x14ac:dyDescent="0.25">
      <c r="A15">
        <v>2</v>
      </c>
      <c r="B15" t="s">
        <v>7429</v>
      </c>
      <c r="C15" t="s">
        <v>3058</v>
      </c>
      <c r="D15" t="s">
        <v>1150</v>
      </c>
      <c r="E15">
        <v>791</v>
      </c>
      <c r="F15">
        <v>8</v>
      </c>
      <c r="G15">
        <v>54.630243</v>
      </c>
      <c r="H15">
        <v>50.583557999999996</v>
      </c>
      <c r="I15"/>
      <c r="J15"/>
      <c r="K15" s="38"/>
      <c r="L15" s="34" t="str">
        <f>IF(TablaET2[[#This Row],[Almacen]]="","","T2")</f>
        <v>T2</v>
      </c>
    </row>
    <row r="16" spans="1:12" x14ac:dyDescent="0.25">
      <c r="A16">
        <v>2</v>
      </c>
      <c r="B16" t="s">
        <v>7429</v>
      </c>
      <c r="C16" t="s">
        <v>2992</v>
      </c>
      <c r="D16" t="s">
        <v>512</v>
      </c>
      <c r="E16">
        <v>713.66670199999999</v>
      </c>
      <c r="F16">
        <v>15</v>
      </c>
      <c r="G16">
        <v>23.481835</v>
      </c>
      <c r="H16">
        <v>21.742439999999998</v>
      </c>
      <c r="I16"/>
      <c r="J16"/>
      <c r="K16" s="38"/>
      <c r="L16" s="34" t="str">
        <f>IF(TablaET2[[#This Row],[Almacen]]="","","T2")</f>
        <v>T2</v>
      </c>
    </row>
    <row r="17" spans="1:12" x14ac:dyDescent="0.25">
      <c r="A17">
        <v>2</v>
      </c>
      <c r="B17" t="s">
        <v>7429</v>
      </c>
      <c r="C17" t="s">
        <v>2998</v>
      </c>
      <c r="D17" t="s">
        <v>533</v>
      </c>
      <c r="E17">
        <v>597</v>
      </c>
      <c r="F17">
        <v>20</v>
      </c>
      <c r="G17">
        <v>46.953403999999999</v>
      </c>
      <c r="H17">
        <v>43.475374000000002</v>
      </c>
      <c r="I17"/>
      <c r="J17"/>
      <c r="K17" s="38"/>
      <c r="L17" s="34" t="str">
        <f>IF(TablaET2[[#This Row],[Almacen]]="","","T2")</f>
        <v>T2</v>
      </c>
    </row>
    <row r="18" spans="1:12" x14ac:dyDescent="0.25">
      <c r="A18">
        <v>2</v>
      </c>
      <c r="B18" t="s">
        <v>7429</v>
      </c>
      <c r="C18" t="s">
        <v>3062</v>
      </c>
      <c r="D18" t="s">
        <v>1159</v>
      </c>
      <c r="E18">
        <v>554</v>
      </c>
      <c r="F18">
        <v>1</v>
      </c>
      <c r="G18">
        <v>173.26431400000001</v>
      </c>
      <c r="H18">
        <v>160.42992000000001</v>
      </c>
      <c r="I18"/>
      <c r="J18"/>
      <c r="K18" s="38"/>
      <c r="L18" s="34" t="str">
        <f>IF(TablaET2[[#This Row],[Almacen]]="","","T2")</f>
        <v>T2</v>
      </c>
    </row>
    <row r="19" spans="1:12" x14ac:dyDescent="0.25">
      <c r="A19">
        <v>2</v>
      </c>
      <c r="B19" t="s">
        <v>7429</v>
      </c>
      <c r="C19" t="s">
        <v>10237</v>
      </c>
      <c r="D19" t="s">
        <v>10238</v>
      </c>
      <c r="E19">
        <v>550</v>
      </c>
      <c r="F19">
        <v>1</v>
      </c>
      <c r="G19">
        <v>301.51440000000002</v>
      </c>
      <c r="H19">
        <v>279.18</v>
      </c>
      <c r="I19"/>
      <c r="J19"/>
      <c r="K19" s="38"/>
      <c r="L19" s="34" t="str">
        <f>IF(TablaET2[[#This Row],[Almacen]]="","","T2")</f>
        <v>T2</v>
      </c>
    </row>
    <row r="20" spans="1:12" x14ac:dyDescent="0.25">
      <c r="A20">
        <v>2</v>
      </c>
      <c r="B20" t="s">
        <v>7429</v>
      </c>
      <c r="C20" t="s">
        <v>3769</v>
      </c>
      <c r="D20" t="s">
        <v>580</v>
      </c>
      <c r="E20">
        <v>529</v>
      </c>
      <c r="F20">
        <v>20</v>
      </c>
      <c r="G20">
        <v>39.057675000000003</v>
      </c>
      <c r="H20">
        <v>36.164513999999997</v>
      </c>
      <c r="I20"/>
      <c r="J20"/>
      <c r="K20" s="38"/>
      <c r="L20" s="34" t="str">
        <f>IF(TablaET2[[#This Row],[Almacen]]="","","T2")</f>
        <v>T2</v>
      </c>
    </row>
    <row r="21" spans="1:12" x14ac:dyDescent="0.25">
      <c r="A21">
        <v>2</v>
      </c>
      <c r="B21" t="s">
        <v>7429</v>
      </c>
      <c r="C21" t="s">
        <v>2746</v>
      </c>
      <c r="D21" t="s">
        <v>497</v>
      </c>
      <c r="E21">
        <v>528</v>
      </c>
      <c r="F21">
        <v>20</v>
      </c>
      <c r="G21">
        <v>64.110443000000004</v>
      </c>
      <c r="H21">
        <v>59.361521000000003</v>
      </c>
      <c r="I21"/>
      <c r="J21"/>
      <c r="K21" s="38"/>
      <c r="L21" s="34" t="str">
        <f>IF(TablaET2[[#This Row],[Almacen]]="","","T2")</f>
        <v>T2</v>
      </c>
    </row>
    <row r="22" spans="1:12" x14ac:dyDescent="0.25">
      <c r="A22">
        <v>2</v>
      </c>
      <c r="B22" t="s">
        <v>7429</v>
      </c>
      <c r="C22" t="s">
        <v>2989</v>
      </c>
      <c r="D22" t="s">
        <v>506</v>
      </c>
      <c r="E22">
        <v>511</v>
      </c>
      <c r="F22">
        <v>5</v>
      </c>
      <c r="G22">
        <v>50.095267999999997</v>
      </c>
      <c r="H22">
        <v>46.384506999999999</v>
      </c>
      <c r="I22"/>
      <c r="J22"/>
      <c r="K22" s="38"/>
      <c r="L22" s="34" t="str">
        <f>IF(TablaET2[[#This Row],[Almacen]]="","","T2")</f>
        <v>T2</v>
      </c>
    </row>
    <row r="23" spans="1:12" x14ac:dyDescent="0.25">
      <c r="A23">
        <v>2</v>
      </c>
      <c r="B23" t="s">
        <v>7429</v>
      </c>
      <c r="C23" t="s">
        <v>7667</v>
      </c>
      <c r="D23" t="s">
        <v>7668</v>
      </c>
      <c r="E23">
        <v>506</v>
      </c>
      <c r="F23">
        <v>8</v>
      </c>
      <c r="G23">
        <v>46.978540000000002</v>
      </c>
      <c r="H23">
        <v>43.498648000000003</v>
      </c>
      <c r="I23"/>
      <c r="J23"/>
      <c r="K23" s="38"/>
      <c r="L23" s="34" t="str">
        <f>IF(TablaET2[[#This Row],[Almacen]]="","","T2")</f>
        <v>T2</v>
      </c>
    </row>
    <row r="24" spans="1:12" x14ac:dyDescent="0.25">
      <c r="A24">
        <v>2</v>
      </c>
      <c r="B24" t="s">
        <v>7429</v>
      </c>
      <c r="C24" t="s">
        <v>9611</v>
      </c>
      <c r="D24" t="s">
        <v>9612</v>
      </c>
      <c r="E24">
        <v>484.99998099999999</v>
      </c>
      <c r="F24">
        <v>12</v>
      </c>
      <c r="G24">
        <v>56.375714000000002</v>
      </c>
      <c r="H24">
        <v>56.375714000000002</v>
      </c>
      <c r="I24"/>
      <c r="J24"/>
      <c r="K24" s="38"/>
      <c r="L24" s="34" t="str">
        <f>IF(TablaET2[[#This Row],[Almacen]]="","","T2")</f>
        <v>T2</v>
      </c>
    </row>
    <row r="25" spans="1:12" x14ac:dyDescent="0.25">
      <c r="A25">
        <v>2</v>
      </c>
      <c r="B25" t="s">
        <v>7429</v>
      </c>
      <c r="C25" t="s">
        <v>2799</v>
      </c>
      <c r="D25" t="s">
        <v>653</v>
      </c>
      <c r="E25">
        <v>467.99999500000001</v>
      </c>
      <c r="F25">
        <v>3</v>
      </c>
      <c r="G25">
        <v>114.2604</v>
      </c>
      <c r="H25">
        <v>105.796667</v>
      </c>
      <c r="I25"/>
      <c r="J25"/>
      <c r="K25" s="38"/>
      <c r="L25" s="34" t="str">
        <f>IF(TablaET2[[#This Row],[Almacen]]="","","T2")</f>
        <v>T2</v>
      </c>
    </row>
    <row r="26" spans="1:12" x14ac:dyDescent="0.25">
      <c r="A26">
        <v>2</v>
      </c>
      <c r="B26" t="s">
        <v>7429</v>
      </c>
      <c r="C26" t="s">
        <v>2884</v>
      </c>
      <c r="D26" t="s">
        <v>1495</v>
      </c>
      <c r="E26">
        <v>444.00003600000002</v>
      </c>
      <c r="F26">
        <v>18</v>
      </c>
      <c r="G26">
        <v>47.440949000000003</v>
      </c>
      <c r="H26">
        <v>43.926805000000002</v>
      </c>
      <c r="I26"/>
      <c r="J26"/>
      <c r="K26" s="38"/>
      <c r="L26" s="34" t="str">
        <f>IF(TablaET2[[#This Row],[Almacen]]="","","T2")</f>
        <v>T2</v>
      </c>
    </row>
    <row r="27" spans="1:12" x14ac:dyDescent="0.25">
      <c r="A27">
        <v>2</v>
      </c>
      <c r="B27" t="s">
        <v>7429</v>
      </c>
      <c r="C27" t="s">
        <v>3048</v>
      </c>
      <c r="D27" t="s">
        <v>1138</v>
      </c>
      <c r="E27">
        <v>389</v>
      </c>
      <c r="F27">
        <v>10</v>
      </c>
      <c r="G27">
        <v>30.723447</v>
      </c>
      <c r="H27">
        <v>28.447635999999999</v>
      </c>
      <c r="I27"/>
      <c r="J27"/>
      <c r="K27" s="38"/>
      <c r="L27" s="34" t="str">
        <f>IF(TablaET2[[#This Row],[Almacen]]="","","T2")</f>
        <v>T2</v>
      </c>
    </row>
    <row r="28" spans="1:12" x14ac:dyDescent="0.25">
      <c r="A28">
        <v>2</v>
      </c>
      <c r="B28" t="s">
        <v>7429</v>
      </c>
      <c r="C28" t="s">
        <v>6006</v>
      </c>
      <c r="D28" t="s">
        <v>6007</v>
      </c>
      <c r="E28">
        <v>388.83331800000002</v>
      </c>
      <c r="F28">
        <v>12</v>
      </c>
      <c r="G28">
        <v>25.239599999999999</v>
      </c>
      <c r="H28">
        <v>23.37</v>
      </c>
      <c r="I28"/>
      <c r="J28"/>
      <c r="K28" s="38"/>
      <c r="L28" s="34" t="str">
        <f>IF(TablaET2[[#This Row],[Almacen]]="","","T2")</f>
        <v>T2</v>
      </c>
    </row>
    <row r="29" spans="1:12" x14ac:dyDescent="0.25">
      <c r="A29">
        <v>2</v>
      </c>
      <c r="B29" t="s">
        <v>7429</v>
      </c>
      <c r="C29" t="s">
        <v>6010</v>
      </c>
      <c r="D29" t="s">
        <v>2139</v>
      </c>
      <c r="E29">
        <v>383.83331800000002</v>
      </c>
      <c r="F29">
        <v>12</v>
      </c>
      <c r="G29">
        <v>23.0472</v>
      </c>
      <c r="H29">
        <v>21.34</v>
      </c>
      <c r="I29"/>
      <c r="J29"/>
      <c r="K29" s="38"/>
      <c r="L29" s="34" t="str">
        <f>IF(TablaET2[[#This Row],[Almacen]]="","","T2")</f>
        <v>T2</v>
      </c>
    </row>
    <row r="30" spans="1:12" x14ac:dyDescent="0.25">
      <c r="A30">
        <v>2</v>
      </c>
      <c r="B30" t="s">
        <v>7429</v>
      </c>
      <c r="C30" t="s">
        <v>8503</v>
      </c>
      <c r="D30" t="s">
        <v>8771</v>
      </c>
      <c r="E30">
        <v>350</v>
      </c>
      <c r="F30">
        <v>1</v>
      </c>
      <c r="G30">
        <v>81.988799999999998</v>
      </c>
      <c r="H30">
        <v>70.680000000000007</v>
      </c>
      <c r="I30"/>
      <c r="J30"/>
      <c r="K30" s="38"/>
      <c r="L30" s="34" t="str">
        <f>IF(TablaET2[[#This Row],[Almacen]]="","","T2")</f>
        <v>T2</v>
      </c>
    </row>
    <row r="31" spans="1:12" x14ac:dyDescent="0.25">
      <c r="A31">
        <v>2</v>
      </c>
      <c r="B31" t="s">
        <v>7429</v>
      </c>
      <c r="C31" t="s">
        <v>3002</v>
      </c>
      <c r="D31" t="s">
        <v>598</v>
      </c>
      <c r="E31">
        <v>348.8</v>
      </c>
      <c r="F31">
        <v>5</v>
      </c>
      <c r="G31">
        <v>50.095267999999997</v>
      </c>
      <c r="H31">
        <v>46.384506999999999</v>
      </c>
      <c r="I31"/>
      <c r="J31"/>
      <c r="K31" s="38"/>
      <c r="L31" s="34" t="str">
        <f>IF(TablaET2[[#This Row],[Almacen]]="","","T2")</f>
        <v>T2</v>
      </c>
    </row>
    <row r="32" spans="1:12" x14ac:dyDescent="0.25">
      <c r="A32">
        <v>2</v>
      </c>
      <c r="B32" t="s">
        <v>7429</v>
      </c>
      <c r="C32" t="s">
        <v>8857</v>
      </c>
      <c r="D32" t="s">
        <v>8858</v>
      </c>
      <c r="E32">
        <v>333</v>
      </c>
      <c r="F32">
        <v>16</v>
      </c>
      <c r="G32">
        <v>46.789122999999996</v>
      </c>
      <c r="H32">
        <v>43.323262</v>
      </c>
      <c r="I32"/>
      <c r="J32"/>
      <c r="K32" s="38"/>
      <c r="L32" s="34" t="str">
        <f>IF(TablaET2[[#This Row],[Almacen]]="","","T2")</f>
        <v>T2</v>
      </c>
    </row>
    <row r="33" spans="1:12" x14ac:dyDescent="0.25">
      <c r="A33">
        <v>2</v>
      </c>
      <c r="B33" t="s">
        <v>7429</v>
      </c>
      <c r="C33" t="s">
        <v>7671</v>
      </c>
      <c r="D33" t="s">
        <v>7672</v>
      </c>
      <c r="E33">
        <v>320</v>
      </c>
      <c r="F33">
        <v>8</v>
      </c>
      <c r="G33">
        <v>46.978540000000002</v>
      </c>
      <c r="H33">
        <v>43.498648000000003</v>
      </c>
      <c r="I33"/>
      <c r="J33"/>
      <c r="K33" s="38"/>
      <c r="L33" s="34" t="str">
        <f>IF(TablaET2[[#This Row],[Almacen]]="","","T2")</f>
        <v>T2</v>
      </c>
    </row>
    <row r="34" spans="1:12" x14ac:dyDescent="0.25">
      <c r="A34">
        <v>2</v>
      </c>
      <c r="B34" t="s">
        <v>7429</v>
      </c>
      <c r="C34" t="s">
        <v>3152</v>
      </c>
      <c r="D34" t="s">
        <v>7390</v>
      </c>
      <c r="E34">
        <v>289</v>
      </c>
      <c r="F34">
        <v>1</v>
      </c>
      <c r="G34">
        <v>190.37573599999999</v>
      </c>
      <c r="H34">
        <v>176.27383</v>
      </c>
      <c r="I34"/>
      <c r="J34"/>
      <c r="K34" s="38"/>
      <c r="L34" s="34" t="str">
        <f>IF(TablaET2[[#This Row],[Almacen]]="","","T2")</f>
        <v>T2</v>
      </c>
    </row>
    <row r="35" spans="1:12" x14ac:dyDescent="0.25">
      <c r="A35">
        <v>2</v>
      </c>
      <c r="B35" t="s">
        <v>7429</v>
      </c>
      <c r="C35" t="s">
        <v>6670</v>
      </c>
      <c r="D35" t="s">
        <v>9067</v>
      </c>
      <c r="E35">
        <v>280</v>
      </c>
      <c r="F35">
        <v>1</v>
      </c>
      <c r="G35">
        <v>234.587447</v>
      </c>
      <c r="H35">
        <v>217.210599</v>
      </c>
      <c r="I35"/>
      <c r="J35"/>
      <c r="K35" s="38"/>
      <c r="L35" s="34" t="str">
        <f>IF(TablaET2[[#This Row],[Almacen]]="","","T2")</f>
        <v>T2</v>
      </c>
    </row>
    <row r="36" spans="1:12" x14ac:dyDescent="0.25">
      <c r="A36">
        <v>2</v>
      </c>
      <c r="B36" t="s">
        <v>7429</v>
      </c>
      <c r="C36" t="s">
        <v>2670</v>
      </c>
      <c r="D36" t="s">
        <v>219</v>
      </c>
      <c r="E36">
        <v>275</v>
      </c>
      <c r="F36">
        <v>40</v>
      </c>
      <c r="G36">
        <v>34.283177000000002</v>
      </c>
      <c r="H36">
        <v>29.554462999999998</v>
      </c>
      <c r="I36"/>
      <c r="J36"/>
      <c r="K36" s="38"/>
      <c r="L36" s="34" t="str">
        <f>IF(TablaET2[[#This Row],[Almacen]]="","","T2")</f>
        <v>T2</v>
      </c>
    </row>
    <row r="37" spans="1:12" x14ac:dyDescent="0.25">
      <c r="A37">
        <v>2</v>
      </c>
      <c r="B37" t="s">
        <v>7429</v>
      </c>
      <c r="C37" t="s">
        <v>2821</v>
      </c>
      <c r="D37" t="s">
        <v>694</v>
      </c>
      <c r="E37">
        <v>264.00000499999999</v>
      </c>
      <c r="F37">
        <v>6</v>
      </c>
      <c r="G37">
        <v>148.959</v>
      </c>
      <c r="H37">
        <v>137.92500000000001</v>
      </c>
      <c r="I37"/>
      <c r="J37"/>
      <c r="K37" s="38"/>
      <c r="L37" s="34" t="str">
        <f>IF(TablaET2[[#This Row],[Almacen]]="","","T2")</f>
        <v>T2</v>
      </c>
    </row>
    <row r="38" spans="1:12" x14ac:dyDescent="0.25">
      <c r="A38">
        <v>2</v>
      </c>
      <c r="B38" t="s">
        <v>7429</v>
      </c>
      <c r="C38" t="s">
        <v>4512</v>
      </c>
      <c r="D38" t="s">
        <v>1197</v>
      </c>
      <c r="E38">
        <v>255</v>
      </c>
      <c r="F38">
        <v>4</v>
      </c>
      <c r="G38">
        <v>301.54824000000002</v>
      </c>
      <c r="H38">
        <v>279.21133300000002</v>
      </c>
      <c r="I38"/>
      <c r="J38"/>
      <c r="K38" s="38"/>
      <c r="L38" s="34" t="str">
        <f>IF(TablaET2[[#This Row],[Almacen]]="","","T2")</f>
        <v>T2</v>
      </c>
    </row>
    <row r="39" spans="1:12" x14ac:dyDescent="0.25">
      <c r="A39">
        <v>2</v>
      </c>
      <c r="B39" t="s">
        <v>7429</v>
      </c>
      <c r="C39" t="s">
        <v>5163</v>
      </c>
      <c r="D39" t="s">
        <v>1620</v>
      </c>
      <c r="E39">
        <v>239</v>
      </c>
      <c r="F39">
        <v>5</v>
      </c>
      <c r="G39">
        <v>154.91385</v>
      </c>
      <c r="H39">
        <v>143.43875</v>
      </c>
      <c r="I39"/>
      <c r="J39"/>
      <c r="K39" s="38"/>
      <c r="L39" s="34" t="str">
        <f>IF(TablaET2[[#This Row],[Almacen]]="","","T2")</f>
        <v>T2</v>
      </c>
    </row>
    <row r="40" spans="1:12" x14ac:dyDescent="0.25">
      <c r="A40">
        <v>2</v>
      </c>
      <c r="B40" t="s">
        <v>7429</v>
      </c>
      <c r="C40" t="s">
        <v>6011</v>
      </c>
      <c r="D40" t="s">
        <v>2140</v>
      </c>
      <c r="E40">
        <v>234.99999099999999</v>
      </c>
      <c r="F40">
        <v>12</v>
      </c>
      <c r="G40">
        <v>23.0472</v>
      </c>
      <c r="H40">
        <v>21.34</v>
      </c>
      <c r="I40"/>
      <c r="J40"/>
      <c r="K40" s="38"/>
      <c r="L40" s="34" t="str">
        <f>IF(TablaET2[[#This Row],[Almacen]]="","","T2")</f>
        <v>T2</v>
      </c>
    </row>
    <row r="41" spans="1:12" x14ac:dyDescent="0.25">
      <c r="A41">
        <v>2</v>
      </c>
      <c r="B41" t="s">
        <v>7429</v>
      </c>
      <c r="C41" t="s">
        <v>3127</v>
      </c>
      <c r="D41" t="s">
        <v>2132</v>
      </c>
      <c r="E41">
        <v>228.00000499999999</v>
      </c>
      <c r="F41">
        <v>6</v>
      </c>
      <c r="G41">
        <v>164.01613499999999</v>
      </c>
      <c r="H41">
        <v>151.866792</v>
      </c>
      <c r="I41"/>
      <c r="J41"/>
      <c r="K41" s="38"/>
      <c r="L41" s="34" t="str">
        <f>IF(TablaET2[[#This Row],[Almacen]]="","","T2")</f>
        <v>T2</v>
      </c>
    </row>
    <row r="42" spans="1:12" x14ac:dyDescent="0.25">
      <c r="A42">
        <v>2</v>
      </c>
      <c r="B42" t="s">
        <v>7429</v>
      </c>
      <c r="C42" t="s">
        <v>10354</v>
      </c>
      <c r="D42" t="s">
        <v>10355</v>
      </c>
      <c r="E42">
        <v>225</v>
      </c>
      <c r="F42">
        <v>40</v>
      </c>
      <c r="G42">
        <v>9.3821340000000006</v>
      </c>
      <c r="H42">
        <v>8.6871609999999997</v>
      </c>
      <c r="I42"/>
      <c r="J42"/>
      <c r="K42" s="38"/>
      <c r="L42" s="34" t="str">
        <f>IF(TablaET2[[#This Row],[Almacen]]="","","T2")</f>
        <v>T2</v>
      </c>
    </row>
    <row r="43" spans="1:12" x14ac:dyDescent="0.25">
      <c r="A43">
        <v>2</v>
      </c>
      <c r="B43" t="s">
        <v>7429</v>
      </c>
      <c r="C43" t="s">
        <v>4288</v>
      </c>
      <c r="D43" t="s">
        <v>1019</v>
      </c>
      <c r="E43">
        <v>220.00001800000001</v>
      </c>
      <c r="F43">
        <v>24</v>
      </c>
      <c r="G43">
        <v>14.911905000000001</v>
      </c>
      <c r="H43">
        <v>14.911905000000001</v>
      </c>
      <c r="I43"/>
      <c r="J43"/>
      <c r="K43" s="38"/>
      <c r="L43" s="34" t="str">
        <f>IF(TablaET2[[#This Row],[Almacen]]="","","T2")</f>
        <v>T2</v>
      </c>
    </row>
    <row r="44" spans="1:12" x14ac:dyDescent="0.25">
      <c r="A44">
        <v>2</v>
      </c>
      <c r="B44" t="s">
        <v>7429</v>
      </c>
      <c r="C44" t="s">
        <v>2665</v>
      </c>
      <c r="D44" t="s">
        <v>175</v>
      </c>
      <c r="E44">
        <v>214.00001700000001</v>
      </c>
      <c r="F44">
        <v>24</v>
      </c>
      <c r="G44">
        <v>49.125149999999998</v>
      </c>
      <c r="H44">
        <v>45.486249999999998</v>
      </c>
      <c r="I44"/>
      <c r="J44"/>
      <c r="K44" s="38"/>
      <c r="L44" s="34" t="str">
        <f>IF(TablaET2[[#This Row],[Almacen]]="","","T2")</f>
        <v>T2</v>
      </c>
    </row>
    <row r="45" spans="1:12" x14ac:dyDescent="0.25">
      <c r="A45">
        <v>2</v>
      </c>
      <c r="B45" t="s">
        <v>7429</v>
      </c>
      <c r="C45" t="s">
        <v>2701</v>
      </c>
      <c r="D45" t="s">
        <v>295</v>
      </c>
      <c r="E45">
        <v>214.00001700000001</v>
      </c>
      <c r="F45">
        <v>24</v>
      </c>
      <c r="G45">
        <v>21.527999999999999</v>
      </c>
      <c r="H45">
        <v>19.933333000000001</v>
      </c>
      <c r="I45"/>
      <c r="J45"/>
      <c r="K45" s="38"/>
      <c r="L45" s="34" t="str">
        <f>IF(TablaET2[[#This Row],[Almacen]]="","","T2")</f>
        <v>T2</v>
      </c>
    </row>
    <row r="46" spans="1:12" x14ac:dyDescent="0.25">
      <c r="A46">
        <v>2</v>
      </c>
      <c r="B46" t="s">
        <v>7429</v>
      </c>
      <c r="C46" t="s">
        <v>2785</v>
      </c>
      <c r="D46" t="s">
        <v>619</v>
      </c>
      <c r="E46">
        <v>205</v>
      </c>
      <c r="F46">
        <v>16</v>
      </c>
      <c r="G46">
        <v>75.733283999999998</v>
      </c>
      <c r="H46">
        <v>70.123411000000004</v>
      </c>
      <c r="I46"/>
      <c r="J46"/>
      <c r="K46" s="38"/>
      <c r="L46" s="34" t="str">
        <f>IF(TablaET2[[#This Row],[Almacen]]="","","T2")</f>
        <v>T2</v>
      </c>
    </row>
    <row r="47" spans="1:12" x14ac:dyDescent="0.25">
      <c r="A47">
        <v>2</v>
      </c>
      <c r="B47" t="s">
        <v>7429</v>
      </c>
      <c r="C47" t="s">
        <v>3732</v>
      </c>
      <c r="D47" t="s">
        <v>550</v>
      </c>
      <c r="E47">
        <v>200.00001</v>
      </c>
      <c r="F47">
        <v>15</v>
      </c>
      <c r="G47">
        <v>23.481835</v>
      </c>
      <c r="H47">
        <v>21.742439999999998</v>
      </c>
      <c r="I47"/>
      <c r="J47"/>
      <c r="K47" s="38"/>
      <c r="L47" s="34" t="str">
        <f>IF(TablaET2[[#This Row],[Almacen]]="","","T2")</f>
        <v>T2</v>
      </c>
    </row>
    <row r="48" spans="1:12" x14ac:dyDescent="0.25">
      <c r="A48">
        <v>2</v>
      </c>
      <c r="B48" t="s">
        <v>7429</v>
      </c>
      <c r="C48" t="s">
        <v>2750</v>
      </c>
      <c r="D48" t="s">
        <v>508</v>
      </c>
      <c r="E48">
        <v>197.00001599999999</v>
      </c>
      <c r="F48">
        <v>18</v>
      </c>
      <c r="G48">
        <v>32.435119</v>
      </c>
      <c r="H48">
        <v>30.032518</v>
      </c>
      <c r="I48"/>
      <c r="J48"/>
      <c r="K48" s="38"/>
      <c r="L48" s="34" t="str">
        <f>IF(TablaET2[[#This Row],[Almacen]]="","","T2")</f>
        <v>T2</v>
      </c>
    </row>
    <row r="49" spans="1:12" x14ac:dyDescent="0.25">
      <c r="A49">
        <v>2</v>
      </c>
      <c r="B49" t="s">
        <v>7429</v>
      </c>
      <c r="C49" t="s">
        <v>2644</v>
      </c>
      <c r="D49" t="s">
        <v>113</v>
      </c>
      <c r="E49">
        <v>196.16665900000001</v>
      </c>
      <c r="F49">
        <v>12</v>
      </c>
      <c r="G49">
        <v>47.807433000000003</v>
      </c>
      <c r="H49">
        <v>44.266142000000002</v>
      </c>
      <c r="I49"/>
      <c r="J49"/>
      <c r="K49" s="38"/>
      <c r="L49" s="34" t="str">
        <f>IF(TablaET2[[#This Row],[Almacen]]="","","T2")</f>
        <v>T2</v>
      </c>
    </row>
    <row r="50" spans="1:12" x14ac:dyDescent="0.25">
      <c r="A50">
        <v>2</v>
      </c>
      <c r="B50" t="s">
        <v>7429</v>
      </c>
      <c r="C50" t="s">
        <v>3123</v>
      </c>
      <c r="D50" t="s">
        <v>2124</v>
      </c>
      <c r="E50">
        <v>195</v>
      </c>
      <c r="F50">
        <v>20</v>
      </c>
      <c r="G50">
        <v>97.363062999999997</v>
      </c>
      <c r="H50">
        <v>90.150983999999994</v>
      </c>
      <c r="I50"/>
      <c r="J50"/>
      <c r="K50" s="38"/>
      <c r="L50" s="34" t="str">
        <f>IF(TablaET2[[#This Row],[Almacen]]="","","T2")</f>
        <v>T2</v>
      </c>
    </row>
    <row r="51" spans="1:12" x14ac:dyDescent="0.25">
      <c r="A51">
        <v>2</v>
      </c>
      <c r="B51" t="s">
        <v>7429</v>
      </c>
      <c r="C51" t="s">
        <v>3802</v>
      </c>
      <c r="D51" t="s">
        <v>627</v>
      </c>
      <c r="E51">
        <v>178.00000900000001</v>
      </c>
      <c r="F51">
        <v>15</v>
      </c>
      <c r="G51">
        <v>23.923338999999999</v>
      </c>
      <c r="H51">
        <v>22.151240000000001</v>
      </c>
      <c r="I51"/>
      <c r="J51"/>
      <c r="K51" s="38"/>
      <c r="L51" s="34" t="str">
        <f>IF(TablaET2[[#This Row],[Almacen]]="","","T2")</f>
        <v>T2</v>
      </c>
    </row>
    <row r="52" spans="1:12" x14ac:dyDescent="0.25">
      <c r="A52">
        <v>2</v>
      </c>
      <c r="B52" t="s">
        <v>7429</v>
      </c>
      <c r="C52" t="s">
        <v>4494</v>
      </c>
      <c r="D52" t="s">
        <v>1178</v>
      </c>
      <c r="E52">
        <v>156</v>
      </c>
      <c r="F52">
        <v>20</v>
      </c>
      <c r="G52">
        <v>43.807499999999997</v>
      </c>
      <c r="H52">
        <v>40.5625</v>
      </c>
      <c r="I52"/>
      <c r="J52"/>
      <c r="K52" s="38"/>
      <c r="L52" s="34" t="str">
        <f>IF(TablaET2[[#This Row],[Almacen]]="","","T2")</f>
        <v>T2</v>
      </c>
    </row>
    <row r="53" spans="1:12" x14ac:dyDescent="0.25">
      <c r="A53">
        <v>2</v>
      </c>
      <c r="B53" t="s">
        <v>7429</v>
      </c>
      <c r="C53" t="s">
        <v>2776</v>
      </c>
      <c r="D53" t="s">
        <v>582</v>
      </c>
      <c r="E53">
        <v>155.00000800000001</v>
      </c>
      <c r="F53">
        <v>21</v>
      </c>
      <c r="G53">
        <v>27.229482999999998</v>
      </c>
      <c r="H53">
        <v>25.212484</v>
      </c>
      <c r="I53"/>
      <c r="J53"/>
      <c r="K53" s="38"/>
      <c r="L53" s="34" t="str">
        <f>IF(TablaET2[[#This Row],[Almacen]]="","","T2")</f>
        <v>T2</v>
      </c>
    </row>
    <row r="54" spans="1:12" x14ac:dyDescent="0.25">
      <c r="A54">
        <v>2</v>
      </c>
      <c r="B54" t="s">
        <v>7429</v>
      </c>
      <c r="C54" t="s">
        <v>2955</v>
      </c>
      <c r="D54" t="s">
        <v>186</v>
      </c>
      <c r="E54">
        <v>150</v>
      </c>
      <c r="F54">
        <v>1</v>
      </c>
      <c r="G54">
        <v>280.25699300000002</v>
      </c>
      <c r="H54">
        <v>259.49721599999998</v>
      </c>
      <c r="I54"/>
      <c r="J54"/>
      <c r="K54" s="38"/>
      <c r="L54" s="34" t="str">
        <f>IF(TablaET2[[#This Row],[Almacen]]="","","T2")</f>
        <v>T2</v>
      </c>
    </row>
    <row r="55" spans="1:12" x14ac:dyDescent="0.25">
      <c r="A55">
        <v>2</v>
      </c>
      <c r="B55" t="s">
        <v>7429</v>
      </c>
      <c r="C55" t="s">
        <v>3568</v>
      </c>
      <c r="D55" t="s">
        <v>9879</v>
      </c>
      <c r="E55">
        <v>149.99999399999999</v>
      </c>
      <c r="F55">
        <v>12</v>
      </c>
      <c r="G55">
        <v>48.141629999999999</v>
      </c>
      <c r="H55">
        <v>44.575583000000002</v>
      </c>
      <c r="I55"/>
      <c r="J55"/>
      <c r="K55" s="38"/>
      <c r="L55" s="34" t="str">
        <f>IF(TablaET2[[#This Row],[Almacen]]="","","T2")</f>
        <v>T2</v>
      </c>
    </row>
    <row r="56" spans="1:12" x14ac:dyDescent="0.25">
      <c r="A56">
        <v>2</v>
      </c>
      <c r="B56" t="s">
        <v>7429</v>
      </c>
      <c r="C56" t="s">
        <v>19121</v>
      </c>
      <c r="D56" t="s">
        <v>19122</v>
      </c>
      <c r="E56">
        <v>148</v>
      </c>
      <c r="F56">
        <v>5</v>
      </c>
      <c r="G56">
        <v>38.307600000000001</v>
      </c>
      <c r="H56">
        <v>35.47</v>
      </c>
      <c r="I56"/>
      <c r="J56"/>
      <c r="K56" s="38"/>
      <c r="L56" s="34" t="str">
        <f>IF(TablaET2[[#This Row],[Almacen]]="","","T2")</f>
        <v>T2</v>
      </c>
    </row>
    <row r="57" spans="1:12" x14ac:dyDescent="0.25">
      <c r="A57">
        <v>2</v>
      </c>
      <c r="B57" t="s">
        <v>7429</v>
      </c>
      <c r="C57" t="s">
        <v>3160</v>
      </c>
      <c r="D57" t="s">
        <v>2223</v>
      </c>
      <c r="E57">
        <v>147</v>
      </c>
      <c r="F57">
        <v>1</v>
      </c>
      <c r="G57">
        <v>166.06606600000001</v>
      </c>
      <c r="H57">
        <v>166.06606600000001</v>
      </c>
      <c r="I57"/>
      <c r="J57"/>
      <c r="K57" s="38"/>
      <c r="L57" s="34" t="str">
        <f>IF(TablaET2[[#This Row],[Almacen]]="","","T2")</f>
        <v>T2</v>
      </c>
    </row>
    <row r="58" spans="1:12" x14ac:dyDescent="0.25">
      <c r="A58">
        <v>2</v>
      </c>
      <c r="B58" t="s">
        <v>7429</v>
      </c>
      <c r="C58" t="s">
        <v>11086</v>
      </c>
      <c r="D58" t="s">
        <v>11087</v>
      </c>
      <c r="E58">
        <v>142</v>
      </c>
      <c r="F58">
        <v>20</v>
      </c>
      <c r="G58">
        <v>64.921824000000001</v>
      </c>
      <c r="H58">
        <v>60.1128</v>
      </c>
      <c r="I58"/>
      <c r="J58"/>
      <c r="K58" s="38"/>
      <c r="L58" s="34" t="str">
        <f>IF(TablaET2[[#This Row],[Almacen]]="","","T2")</f>
        <v>T2</v>
      </c>
    </row>
    <row r="59" spans="1:12" x14ac:dyDescent="0.25">
      <c r="A59">
        <v>2</v>
      </c>
      <c r="B59" t="s">
        <v>7429</v>
      </c>
      <c r="C59" t="s">
        <v>4293</v>
      </c>
      <c r="D59" t="s">
        <v>10292</v>
      </c>
      <c r="E59">
        <v>141.000011</v>
      </c>
      <c r="F59">
        <v>24</v>
      </c>
      <c r="G59">
        <v>12.815215</v>
      </c>
      <c r="H59">
        <v>12.815215</v>
      </c>
      <c r="I59"/>
      <c r="J59"/>
      <c r="K59" s="38"/>
      <c r="L59" s="34" t="str">
        <f>IF(TablaET2[[#This Row],[Almacen]]="","","T2")</f>
        <v>T2</v>
      </c>
    </row>
    <row r="60" spans="1:12" x14ac:dyDescent="0.25">
      <c r="A60">
        <v>2</v>
      </c>
      <c r="B60" t="s">
        <v>7429</v>
      </c>
      <c r="C60" t="s">
        <v>2974</v>
      </c>
      <c r="D60" t="s">
        <v>211</v>
      </c>
      <c r="E60">
        <v>140</v>
      </c>
      <c r="F60">
        <v>8</v>
      </c>
      <c r="G60">
        <v>94.210526999999999</v>
      </c>
      <c r="H60">
        <v>87.231969000000007</v>
      </c>
      <c r="I60"/>
      <c r="J60"/>
      <c r="K60" s="38"/>
      <c r="L60" s="34" t="str">
        <f>IF(TablaET2[[#This Row],[Almacen]]="","","T2")</f>
        <v>T2</v>
      </c>
    </row>
    <row r="61" spans="1:12" x14ac:dyDescent="0.25">
      <c r="A61">
        <v>2</v>
      </c>
      <c r="B61" t="s">
        <v>7429</v>
      </c>
      <c r="C61" t="s">
        <v>11092</v>
      </c>
      <c r="D61" t="s">
        <v>11093</v>
      </c>
      <c r="E61">
        <v>136</v>
      </c>
      <c r="F61">
        <v>8</v>
      </c>
      <c r="G61">
        <v>140.73280800000001</v>
      </c>
      <c r="H61">
        <v>130.308156</v>
      </c>
      <c r="I61"/>
      <c r="J61"/>
      <c r="K61" s="38"/>
      <c r="L61" s="34" t="str">
        <f>IF(TablaET2[[#This Row],[Almacen]]="","","T2")</f>
        <v>T2</v>
      </c>
    </row>
    <row r="62" spans="1:12" x14ac:dyDescent="0.25">
      <c r="A62">
        <v>2</v>
      </c>
      <c r="B62" t="s">
        <v>7429</v>
      </c>
      <c r="C62" t="s">
        <v>2703</v>
      </c>
      <c r="D62" t="s">
        <v>297</v>
      </c>
      <c r="E62">
        <v>135.000011</v>
      </c>
      <c r="F62">
        <v>24</v>
      </c>
      <c r="G62">
        <v>21.527999999999999</v>
      </c>
      <c r="H62">
        <v>19.933333000000001</v>
      </c>
      <c r="I62"/>
      <c r="J62"/>
      <c r="K62" s="38"/>
      <c r="L62" s="34" t="str">
        <f>IF(TablaET2[[#This Row],[Almacen]]="","","T2")</f>
        <v>T2</v>
      </c>
    </row>
    <row r="63" spans="1:12" x14ac:dyDescent="0.25">
      <c r="A63">
        <v>2</v>
      </c>
      <c r="B63" t="s">
        <v>7429</v>
      </c>
      <c r="C63" t="s">
        <v>3137</v>
      </c>
      <c r="D63" t="s">
        <v>7378</v>
      </c>
      <c r="E63">
        <v>130.99999500000001</v>
      </c>
      <c r="F63">
        <v>12</v>
      </c>
      <c r="G63">
        <v>47.728150999999997</v>
      </c>
      <c r="H63">
        <v>44.192731999999999</v>
      </c>
      <c r="I63"/>
      <c r="J63"/>
      <c r="K63" s="38"/>
      <c r="L63" s="34" t="str">
        <f>IF(TablaET2[[#This Row],[Almacen]]="","","T2")</f>
        <v>T2</v>
      </c>
    </row>
    <row r="64" spans="1:12" x14ac:dyDescent="0.25">
      <c r="A64">
        <v>2</v>
      </c>
      <c r="B64" t="s">
        <v>7429</v>
      </c>
      <c r="C64" t="s">
        <v>6159</v>
      </c>
      <c r="D64" t="s">
        <v>2232</v>
      </c>
      <c r="E64">
        <v>128.99999500000001</v>
      </c>
      <c r="F64">
        <v>12</v>
      </c>
      <c r="G64">
        <v>36.947543000000003</v>
      </c>
      <c r="H64">
        <v>34.210687999999998</v>
      </c>
      <c r="I64"/>
      <c r="J64"/>
      <c r="K64" s="38"/>
      <c r="L64" s="34" t="str">
        <f>IF(TablaET2[[#This Row],[Almacen]]="","","T2")</f>
        <v>T2</v>
      </c>
    </row>
    <row r="65" spans="1:12" x14ac:dyDescent="0.25">
      <c r="A65">
        <v>2</v>
      </c>
      <c r="B65" t="s">
        <v>7429</v>
      </c>
      <c r="C65" t="s">
        <v>2645</v>
      </c>
      <c r="D65" t="s">
        <v>119</v>
      </c>
      <c r="E65">
        <v>124.6</v>
      </c>
      <c r="F65">
        <v>25</v>
      </c>
      <c r="G65">
        <v>29.732025</v>
      </c>
      <c r="H65">
        <v>27.529653</v>
      </c>
      <c r="I65"/>
      <c r="J65"/>
      <c r="K65" s="38"/>
      <c r="L65" s="34" t="str">
        <f>IF(TablaET2[[#This Row],[Almacen]]="","","T2")</f>
        <v>T2</v>
      </c>
    </row>
    <row r="66" spans="1:12" x14ac:dyDescent="0.25">
      <c r="A66">
        <v>2</v>
      </c>
      <c r="B66" t="s">
        <v>7429</v>
      </c>
      <c r="C66" t="s">
        <v>6523</v>
      </c>
      <c r="D66" t="s">
        <v>6524</v>
      </c>
      <c r="E66">
        <v>124.000006</v>
      </c>
      <c r="F66">
        <v>15</v>
      </c>
      <c r="G66">
        <v>23.481835</v>
      </c>
      <c r="H66">
        <v>21.742439999999998</v>
      </c>
      <c r="I66"/>
      <c r="J66"/>
      <c r="K66" s="38"/>
      <c r="L66" s="34" t="str">
        <f>IF(TablaET2[[#This Row],[Almacen]]="","","T2")</f>
        <v>T2</v>
      </c>
    </row>
    <row r="67" spans="1:12" x14ac:dyDescent="0.25">
      <c r="A67">
        <v>2</v>
      </c>
      <c r="B67" t="s">
        <v>7429</v>
      </c>
      <c r="C67" t="s">
        <v>2653</v>
      </c>
      <c r="D67" t="s">
        <v>9820</v>
      </c>
      <c r="E67">
        <v>123.00001</v>
      </c>
      <c r="F67">
        <v>24</v>
      </c>
      <c r="G67">
        <v>49.125149999999998</v>
      </c>
      <c r="H67">
        <v>45.486249999999998</v>
      </c>
      <c r="I67"/>
      <c r="J67"/>
      <c r="K67" s="38"/>
      <c r="L67" s="34" t="str">
        <f>IF(TablaET2[[#This Row],[Almacen]]="","","T2")</f>
        <v>T2</v>
      </c>
    </row>
    <row r="68" spans="1:12" x14ac:dyDescent="0.25">
      <c r="A68">
        <v>2</v>
      </c>
      <c r="B68" t="s">
        <v>7429</v>
      </c>
      <c r="C68" t="s">
        <v>2754</v>
      </c>
      <c r="D68" t="s">
        <v>519</v>
      </c>
      <c r="E68">
        <v>119</v>
      </c>
      <c r="F68">
        <v>8</v>
      </c>
      <c r="G68">
        <v>64.059105000000002</v>
      </c>
      <c r="H68">
        <v>59.313986</v>
      </c>
      <c r="I68"/>
      <c r="J68"/>
      <c r="K68" s="38"/>
      <c r="L68" s="34" t="str">
        <f>IF(TablaET2[[#This Row],[Almacen]]="","","T2")</f>
        <v>T2</v>
      </c>
    </row>
    <row r="69" spans="1:12" x14ac:dyDescent="0.25">
      <c r="A69">
        <v>2</v>
      </c>
      <c r="B69" t="s">
        <v>7429</v>
      </c>
      <c r="C69" t="s">
        <v>3117</v>
      </c>
      <c r="D69" t="s">
        <v>2109</v>
      </c>
      <c r="E69">
        <v>118</v>
      </c>
      <c r="F69">
        <v>20</v>
      </c>
      <c r="G69">
        <v>57.367283999999998</v>
      </c>
      <c r="H69">
        <v>53.117856000000003</v>
      </c>
      <c r="I69"/>
      <c r="J69"/>
      <c r="K69" s="38"/>
      <c r="L69" s="34" t="str">
        <f>IF(TablaET2[[#This Row],[Almacen]]="","","T2")</f>
        <v>T2</v>
      </c>
    </row>
    <row r="70" spans="1:12" x14ac:dyDescent="0.25">
      <c r="A70">
        <v>2</v>
      </c>
      <c r="B70" t="s">
        <v>7429</v>
      </c>
      <c r="C70" t="s">
        <v>6112</v>
      </c>
      <c r="D70" t="s">
        <v>6113</v>
      </c>
      <c r="E70">
        <v>117</v>
      </c>
      <c r="F70">
        <v>1</v>
      </c>
      <c r="G70">
        <v>167.53552999999999</v>
      </c>
      <c r="H70">
        <v>155.12549100000001</v>
      </c>
      <c r="I70"/>
      <c r="J70"/>
      <c r="K70" s="38"/>
      <c r="L70" s="34" t="str">
        <f>IF(TablaET2[[#This Row],[Almacen]]="","","T2")</f>
        <v>T2</v>
      </c>
    </row>
    <row r="71" spans="1:12" x14ac:dyDescent="0.25">
      <c r="A71">
        <v>2</v>
      </c>
      <c r="B71" t="s">
        <v>7429</v>
      </c>
      <c r="C71" t="s">
        <v>2837</v>
      </c>
      <c r="D71" t="s">
        <v>797</v>
      </c>
      <c r="E71">
        <v>116.00000900000001</v>
      </c>
      <c r="F71">
        <v>18</v>
      </c>
      <c r="G71">
        <v>49.488106000000002</v>
      </c>
      <c r="H71">
        <v>45.822319999999998</v>
      </c>
      <c r="I71"/>
      <c r="J71"/>
      <c r="K71" s="38"/>
      <c r="L71" s="34" t="str">
        <f>IF(TablaET2[[#This Row],[Almacen]]="","","T2")</f>
        <v>T2</v>
      </c>
    </row>
    <row r="72" spans="1:12" x14ac:dyDescent="0.25">
      <c r="A72">
        <v>2</v>
      </c>
      <c r="B72" t="s">
        <v>7429</v>
      </c>
      <c r="C72" t="s">
        <v>6186</v>
      </c>
      <c r="D72" t="s">
        <v>2251</v>
      </c>
      <c r="E72">
        <v>115.999995</v>
      </c>
      <c r="F72">
        <v>12</v>
      </c>
      <c r="G72">
        <v>50.285978</v>
      </c>
      <c r="H72">
        <v>46.561090999999998</v>
      </c>
      <c r="I72"/>
      <c r="J72"/>
      <c r="K72" s="38"/>
      <c r="L72" s="34" t="str">
        <f>IF(TablaET2[[#This Row],[Almacen]]="","","T2")</f>
        <v>T2</v>
      </c>
    </row>
    <row r="73" spans="1:12" x14ac:dyDescent="0.25">
      <c r="A73">
        <v>2</v>
      </c>
      <c r="B73" t="s">
        <v>7429</v>
      </c>
      <c r="C73" t="s">
        <v>2996</v>
      </c>
      <c r="D73" t="s">
        <v>522</v>
      </c>
      <c r="E73">
        <v>114.000006</v>
      </c>
      <c r="F73">
        <v>15</v>
      </c>
      <c r="G73">
        <v>23.923338999999999</v>
      </c>
      <c r="H73">
        <v>22.151240000000001</v>
      </c>
      <c r="I73"/>
      <c r="J73"/>
      <c r="K73" s="38"/>
      <c r="L73" s="34" t="str">
        <f>IF(TablaET2[[#This Row],[Almacen]]="","","T2")</f>
        <v>T2</v>
      </c>
    </row>
    <row r="74" spans="1:12" x14ac:dyDescent="0.25">
      <c r="A74">
        <v>2</v>
      </c>
      <c r="B74" t="s">
        <v>7429</v>
      </c>
      <c r="C74" t="s">
        <v>3035</v>
      </c>
      <c r="D74" t="s">
        <v>1020</v>
      </c>
      <c r="E74">
        <v>112.999995</v>
      </c>
      <c r="F74">
        <v>12</v>
      </c>
      <c r="G74">
        <v>28.487824</v>
      </c>
      <c r="H74">
        <v>28.487824</v>
      </c>
      <c r="I74"/>
      <c r="J74"/>
      <c r="K74" s="38"/>
      <c r="L74" s="34" t="str">
        <f>IF(TablaET2[[#This Row],[Almacen]]="","","T2")</f>
        <v>T2</v>
      </c>
    </row>
    <row r="75" spans="1:12" x14ac:dyDescent="0.25">
      <c r="A75">
        <v>2</v>
      </c>
      <c r="B75" t="s">
        <v>7429</v>
      </c>
      <c r="C75" t="s">
        <v>2660</v>
      </c>
      <c r="D75" t="s">
        <v>169</v>
      </c>
      <c r="E75">
        <v>112.00000900000001</v>
      </c>
      <c r="F75">
        <v>24</v>
      </c>
      <c r="G75">
        <v>50.676299999999998</v>
      </c>
      <c r="H75">
        <v>46.922499999999999</v>
      </c>
      <c r="I75"/>
      <c r="J75"/>
      <c r="K75" s="38"/>
      <c r="L75" s="34" t="str">
        <f>IF(TablaET2[[#This Row],[Almacen]]="","","T2")</f>
        <v>T2</v>
      </c>
    </row>
    <row r="76" spans="1:12" x14ac:dyDescent="0.25">
      <c r="A76">
        <v>2</v>
      </c>
      <c r="B76" t="s">
        <v>7429</v>
      </c>
      <c r="C76" t="s">
        <v>2839</v>
      </c>
      <c r="D76" t="s">
        <v>798</v>
      </c>
      <c r="E76">
        <v>111.00000900000001</v>
      </c>
      <c r="F76">
        <v>24</v>
      </c>
      <c r="G76">
        <v>18.323159</v>
      </c>
      <c r="H76">
        <v>16.965888</v>
      </c>
      <c r="I76"/>
      <c r="J76"/>
      <c r="K76" s="38"/>
      <c r="L76" s="34" t="str">
        <f>IF(TablaET2[[#This Row],[Almacen]]="","","T2")</f>
        <v>T2</v>
      </c>
    </row>
    <row r="77" spans="1:12" x14ac:dyDescent="0.25">
      <c r="A77">
        <v>2</v>
      </c>
      <c r="B77" t="s">
        <v>7429</v>
      </c>
      <c r="C77" t="s">
        <v>3780</v>
      </c>
      <c r="D77" t="s">
        <v>593</v>
      </c>
      <c r="E77">
        <v>109.00000900000001</v>
      </c>
      <c r="F77">
        <v>24</v>
      </c>
      <c r="G77">
        <v>28.081688</v>
      </c>
      <c r="H77">
        <v>26.001563000000001</v>
      </c>
      <c r="I77"/>
      <c r="J77"/>
      <c r="K77" s="38"/>
      <c r="L77" s="34" t="str">
        <f>IF(TablaET2[[#This Row],[Almacen]]="","","T2")</f>
        <v>T2</v>
      </c>
    </row>
    <row r="78" spans="1:12" x14ac:dyDescent="0.25">
      <c r="A78">
        <v>2</v>
      </c>
      <c r="B78" t="s">
        <v>7429</v>
      </c>
      <c r="C78" t="s">
        <v>2909</v>
      </c>
      <c r="D78" t="s">
        <v>11007</v>
      </c>
      <c r="E78">
        <v>105.00000199999999</v>
      </c>
      <c r="F78">
        <v>6</v>
      </c>
      <c r="G78">
        <v>85.008763000000002</v>
      </c>
      <c r="H78">
        <v>78.711817999999994</v>
      </c>
      <c r="I78"/>
      <c r="J78"/>
      <c r="K78" s="38"/>
      <c r="L78" s="34" t="str">
        <f>IF(TablaET2[[#This Row],[Almacen]]="","","T2")</f>
        <v>T2</v>
      </c>
    </row>
    <row r="79" spans="1:12" x14ac:dyDescent="0.25">
      <c r="A79">
        <v>2</v>
      </c>
      <c r="B79" t="s">
        <v>7429</v>
      </c>
      <c r="C79" t="s">
        <v>3100</v>
      </c>
      <c r="D79" t="s">
        <v>2085</v>
      </c>
      <c r="E79">
        <v>104.999996</v>
      </c>
      <c r="F79">
        <v>12</v>
      </c>
      <c r="G79">
        <v>88.549432999999993</v>
      </c>
      <c r="H79">
        <v>81.990216000000004</v>
      </c>
      <c r="I79"/>
      <c r="J79"/>
      <c r="K79" s="38"/>
      <c r="L79" s="34" t="str">
        <f>IF(TablaET2[[#This Row],[Almacen]]="","","T2")</f>
        <v>T2</v>
      </c>
    </row>
    <row r="80" spans="1:12" x14ac:dyDescent="0.25">
      <c r="A80">
        <v>2</v>
      </c>
      <c r="B80" t="s">
        <v>7429</v>
      </c>
      <c r="C80" t="s">
        <v>4323</v>
      </c>
      <c r="D80" t="s">
        <v>1043</v>
      </c>
      <c r="E80">
        <v>104.00000799999999</v>
      </c>
      <c r="F80">
        <v>24</v>
      </c>
      <c r="G80">
        <v>35.869500000000002</v>
      </c>
      <c r="H80">
        <v>33.212499999999999</v>
      </c>
      <c r="I80"/>
      <c r="J80"/>
      <c r="K80" s="38"/>
      <c r="L80" s="34" t="str">
        <f>IF(TablaET2[[#This Row],[Almacen]]="","","T2")</f>
        <v>T2</v>
      </c>
    </row>
    <row r="81" spans="1:12" x14ac:dyDescent="0.25">
      <c r="A81">
        <v>2</v>
      </c>
      <c r="B81" t="s">
        <v>7429</v>
      </c>
      <c r="C81" t="s">
        <v>2666</v>
      </c>
      <c r="D81" t="s">
        <v>178</v>
      </c>
      <c r="E81">
        <v>103.00000799999999</v>
      </c>
      <c r="F81">
        <v>24</v>
      </c>
      <c r="G81">
        <v>43.9542</v>
      </c>
      <c r="H81">
        <v>40.698332999999998</v>
      </c>
      <c r="I81"/>
      <c r="J81"/>
      <c r="K81" s="38"/>
      <c r="L81" s="34" t="str">
        <f>IF(TablaET2[[#This Row],[Almacen]]="","","T2")</f>
        <v>T2</v>
      </c>
    </row>
    <row r="82" spans="1:12" x14ac:dyDescent="0.25">
      <c r="A82">
        <v>2</v>
      </c>
      <c r="B82" t="s">
        <v>7429</v>
      </c>
      <c r="C82" t="s">
        <v>8518</v>
      </c>
      <c r="D82" t="s">
        <v>10799</v>
      </c>
      <c r="E82">
        <v>102</v>
      </c>
      <c r="F82">
        <v>5</v>
      </c>
      <c r="G82">
        <v>133.84974600000001</v>
      </c>
      <c r="H82">
        <v>123.93495</v>
      </c>
      <c r="I82"/>
      <c r="J82"/>
      <c r="K82" s="38"/>
      <c r="L82" s="34" t="str">
        <f>IF(TablaET2[[#This Row],[Almacen]]="","","T2")</f>
        <v>T2</v>
      </c>
    </row>
    <row r="83" spans="1:12" x14ac:dyDescent="0.25">
      <c r="A83">
        <v>2</v>
      </c>
      <c r="B83" t="s">
        <v>7429</v>
      </c>
      <c r="C83" t="s">
        <v>19012</v>
      </c>
      <c r="D83" t="s">
        <v>19013</v>
      </c>
      <c r="E83">
        <v>100</v>
      </c>
      <c r="F83">
        <v>8</v>
      </c>
      <c r="G83">
        <v>54.630243</v>
      </c>
      <c r="H83">
        <v>50.583557999999996</v>
      </c>
      <c r="I83"/>
      <c r="J83"/>
      <c r="K83" s="38"/>
      <c r="L83" s="34" t="str">
        <f>IF(TablaET2[[#This Row],[Almacen]]="","","T2")</f>
        <v>T2</v>
      </c>
    </row>
    <row r="84" spans="1:12" x14ac:dyDescent="0.25">
      <c r="A84">
        <v>2</v>
      </c>
      <c r="B84" t="s">
        <v>7429</v>
      </c>
      <c r="C84" t="s">
        <v>3570</v>
      </c>
      <c r="D84" t="s">
        <v>9884</v>
      </c>
      <c r="E84">
        <v>98.999995999999996</v>
      </c>
      <c r="F84">
        <v>12</v>
      </c>
      <c r="G84">
        <v>48.141629999999999</v>
      </c>
      <c r="H84">
        <v>44.575583000000002</v>
      </c>
      <c r="I84"/>
      <c r="J84"/>
      <c r="K84" s="38"/>
      <c r="L84" s="34" t="str">
        <f>IF(TablaET2[[#This Row],[Almacen]]="","","T2")</f>
        <v>T2</v>
      </c>
    </row>
    <row r="85" spans="1:12" x14ac:dyDescent="0.25">
      <c r="A85">
        <v>2</v>
      </c>
      <c r="B85" t="s">
        <v>7429</v>
      </c>
      <c r="C85" t="s">
        <v>4285</v>
      </c>
      <c r="D85" t="s">
        <v>1016</v>
      </c>
      <c r="E85">
        <v>98.999995999999996</v>
      </c>
      <c r="F85">
        <v>12</v>
      </c>
      <c r="G85">
        <v>23.042249999999999</v>
      </c>
      <c r="H85">
        <v>23.042249999999999</v>
      </c>
      <c r="I85"/>
      <c r="J85"/>
      <c r="K85" s="38"/>
      <c r="L85" s="34" t="str">
        <f>IF(TablaET2[[#This Row],[Almacen]]="","","T2")</f>
        <v>T2</v>
      </c>
    </row>
    <row r="86" spans="1:12" x14ac:dyDescent="0.25">
      <c r="A86">
        <v>2</v>
      </c>
      <c r="B86" t="s">
        <v>7429</v>
      </c>
      <c r="C86" t="s">
        <v>2638</v>
      </c>
      <c r="D86" t="s">
        <v>100</v>
      </c>
      <c r="E86">
        <v>98.000005000000002</v>
      </c>
      <c r="F86">
        <v>15</v>
      </c>
      <c r="G86">
        <v>80.364239999999995</v>
      </c>
      <c r="H86">
        <v>74.411332999999999</v>
      </c>
      <c r="I86"/>
      <c r="J86"/>
      <c r="K86" s="38"/>
      <c r="L86" s="34" t="str">
        <f>IF(TablaET2[[#This Row],[Almacen]]="","","T2")</f>
        <v>T2</v>
      </c>
    </row>
    <row r="87" spans="1:12" x14ac:dyDescent="0.25">
      <c r="A87">
        <v>2</v>
      </c>
      <c r="B87" t="s">
        <v>7429</v>
      </c>
      <c r="C87" t="s">
        <v>5147</v>
      </c>
      <c r="D87" t="s">
        <v>9072</v>
      </c>
      <c r="E87">
        <v>97</v>
      </c>
      <c r="F87">
        <v>40</v>
      </c>
      <c r="G87">
        <v>15.443719</v>
      </c>
      <c r="H87">
        <v>14.29974</v>
      </c>
      <c r="I87"/>
      <c r="J87"/>
      <c r="K87" s="38"/>
      <c r="L87" s="34" t="str">
        <f>IF(TablaET2[[#This Row],[Almacen]]="","","T2")</f>
        <v>T2</v>
      </c>
    </row>
    <row r="88" spans="1:12" x14ac:dyDescent="0.25">
      <c r="A88">
        <v>2</v>
      </c>
      <c r="B88" t="s">
        <v>7429</v>
      </c>
      <c r="C88" t="s">
        <v>3733</v>
      </c>
      <c r="D88" t="s">
        <v>552</v>
      </c>
      <c r="E88">
        <v>95</v>
      </c>
      <c r="F88">
        <v>20</v>
      </c>
      <c r="G88">
        <v>46.953403999999999</v>
      </c>
      <c r="H88">
        <v>43.475374000000002</v>
      </c>
      <c r="I88"/>
      <c r="J88"/>
      <c r="K88" s="38"/>
      <c r="L88" s="34" t="str">
        <f>IF(TablaET2[[#This Row],[Almacen]]="","","T2")</f>
        <v>T2</v>
      </c>
    </row>
    <row r="89" spans="1:12" x14ac:dyDescent="0.25">
      <c r="A89">
        <v>2</v>
      </c>
      <c r="B89" t="s">
        <v>7429</v>
      </c>
      <c r="C89" t="s">
        <v>3116</v>
      </c>
      <c r="D89" t="s">
        <v>2108</v>
      </c>
      <c r="E89">
        <v>94.999995999999996</v>
      </c>
      <c r="F89">
        <v>12</v>
      </c>
      <c r="G89">
        <v>95.87773</v>
      </c>
      <c r="H89">
        <v>88.775676000000004</v>
      </c>
      <c r="I89"/>
      <c r="J89"/>
      <c r="K89" s="38"/>
      <c r="L89" s="34" t="str">
        <f>IF(TablaET2[[#This Row],[Almacen]]="","","T2")</f>
        <v>T2</v>
      </c>
    </row>
    <row r="90" spans="1:12" x14ac:dyDescent="0.25">
      <c r="A90">
        <v>2</v>
      </c>
      <c r="B90" t="s">
        <v>7429</v>
      </c>
      <c r="C90" t="s">
        <v>11084</v>
      </c>
      <c r="D90" t="s">
        <v>11085</v>
      </c>
      <c r="E90">
        <v>94.000005000000002</v>
      </c>
      <c r="F90">
        <v>21</v>
      </c>
      <c r="G90">
        <v>32.775683999999998</v>
      </c>
      <c r="H90">
        <v>30.347856</v>
      </c>
      <c r="I90"/>
      <c r="J90"/>
      <c r="K90" s="38"/>
      <c r="L90" s="34" t="str">
        <f>IF(TablaET2[[#This Row],[Almacen]]="","","T2")</f>
        <v>T2</v>
      </c>
    </row>
    <row r="91" spans="1:12" x14ac:dyDescent="0.25">
      <c r="A91">
        <v>2</v>
      </c>
      <c r="B91" t="s">
        <v>7429</v>
      </c>
      <c r="C91" t="s">
        <v>11153</v>
      </c>
      <c r="D91" t="s">
        <v>11154</v>
      </c>
      <c r="E91">
        <v>94</v>
      </c>
      <c r="F91">
        <v>1</v>
      </c>
      <c r="G91">
        <v>298.68164400000001</v>
      </c>
      <c r="H91">
        <v>276.55707799999999</v>
      </c>
      <c r="I91"/>
      <c r="J91"/>
      <c r="K91" s="38"/>
      <c r="L91" s="34" t="str">
        <f>IF(TablaET2[[#This Row],[Almacen]]="","","T2")</f>
        <v>T2</v>
      </c>
    </row>
    <row r="92" spans="1:12" x14ac:dyDescent="0.25">
      <c r="A92">
        <v>2</v>
      </c>
      <c r="B92" t="s">
        <v>7429</v>
      </c>
      <c r="C92" t="s">
        <v>2817</v>
      </c>
      <c r="D92" t="s">
        <v>683</v>
      </c>
      <c r="E92">
        <v>93.999995999999996</v>
      </c>
      <c r="F92">
        <v>12</v>
      </c>
      <c r="G92">
        <v>70.489800000000002</v>
      </c>
      <c r="H92">
        <v>65.268332999999998</v>
      </c>
      <c r="I92"/>
      <c r="J92"/>
      <c r="K92" s="38"/>
      <c r="L92" s="34" t="str">
        <f>IF(TablaET2[[#This Row],[Almacen]]="","","T2")</f>
        <v>T2</v>
      </c>
    </row>
    <row r="93" spans="1:12" x14ac:dyDescent="0.25">
      <c r="A93">
        <v>2</v>
      </c>
      <c r="B93" t="s">
        <v>7429</v>
      </c>
      <c r="C93" t="s">
        <v>2924</v>
      </c>
      <c r="D93" t="s">
        <v>2095</v>
      </c>
      <c r="E93">
        <v>93.999995999999996</v>
      </c>
      <c r="F93">
        <v>12</v>
      </c>
      <c r="G93">
        <v>154.691001</v>
      </c>
      <c r="H93">
        <v>143.23240799999999</v>
      </c>
      <c r="I93"/>
      <c r="J93"/>
      <c r="K93" s="38"/>
      <c r="L93" s="34" t="str">
        <f>IF(TablaET2[[#This Row],[Almacen]]="","","T2")</f>
        <v>T2</v>
      </c>
    </row>
    <row r="94" spans="1:12" x14ac:dyDescent="0.25">
      <c r="A94">
        <v>2</v>
      </c>
      <c r="B94" t="s">
        <v>7429</v>
      </c>
      <c r="C94" t="s">
        <v>10239</v>
      </c>
      <c r="D94" t="s">
        <v>10240</v>
      </c>
      <c r="E94">
        <v>91.000011000000001</v>
      </c>
      <c r="F94">
        <v>28</v>
      </c>
      <c r="G94">
        <v>10.00188</v>
      </c>
      <c r="H94">
        <v>9.2609999999999992</v>
      </c>
      <c r="I94"/>
      <c r="J94"/>
      <c r="K94" s="38"/>
      <c r="L94" s="34" t="str">
        <f>IF(TablaET2[[#This Row],[Almacen]]="","","T2")</f>
        <v>T2</v>
      </c>
    </row>
    <row r="95" spans="1:12" x14ac:dyDescent="0.25">
      <c r="A95">
        <v>2</v>
      </c>
      <c r="B95" t="s">
        <v>7429</v>
      </c>
      <c r="C95" t="s">
        <v>9985</v>
      </c>
      <c r="D95" t="s">
        <v>9986</v>
      </c>
      <c r="E95">
        <v>91.000005000000002</v>
      </c>
      <c r="F95">
        <v>21</v>
      </c>
      <c r="G95">
        <v>27.229482999999998</v>
      </c>
      <c r="H95">
        <v>25.212484</v>
      </c>
      <c r="I95"/>
      <c r="J95"/>
      <c r="K95" s="38"/>
      <c r="L95" s="34" t="str">
        <f>IF(TablaET2[[#This Row],[Almacen]]="","","T2")</f>
        <v>T2</v>
      </c>
    </row>
    <row r="96" spans="1:12" x14ac:dyDescent="0.25">
      <c r="A96">
        <v>2</v>
      </c>
      <c r="B96" t="s">
        <v>7429</v>
      </c>
      <c r="C96" t="s">
        <v>3105</v>
      </c>
      <c r="D96" t="s">
        <v>18845</v>
      </c>
      <c r="E96">
        <v>90.999995999999996</v>
      </c>
      <c r="F96">
        <v>12</v>
      </c>
      <c r="G96">
        <v>130.44368299999999</v>
      </c>
      <c r="H96">
        <v>120.781188</v>
      </c>
      <c r="I96"/>
      <c r="J96"/>
      <c r="K96" s="38"/>
      <c r="L96" s="34" t="str">
        <f>IF(TablaET2[[#This Row],[Almacen]]="","","T2")</f>
        <v>T2</v>
      </c>
    </row>
    <row r="97" spans="1:12" x14ac:dyDescent="0.25">
      <c r="A97">
        <v>2</v>
      </c>
      <c r="B97" t="s">
        <v>7429</v>
      </c>
      <c r="C97" t="s">
        <v>2719</v>
      </c>
      <c r="D97" t="s">
        <v>437</v>
      </c>
      <c r="E97">
        <v>90.000001999999995</v>
      </c>
      <c r="F97">
        <v>6</v>
      </c>
      <c r="G97">
        <v>65.772907000000004</v>
      </c>
      <c r="H97">
        <v>60.900840000000002</v>
      </c>
      <c r="I97"/>
      <c r="J97"/>
      <c r="K97" s="38"/>
      <c r="L97" s="34" t="str">
        <f>IF(TablaET2[[#This Row],[Almacen]]="","","T2")</f>
        <v>T2</v>
      </c>
    </row>
    <row r="98" spans="1:12" x14ac:dyDescent="0.25">
      <c r="A98">
        <v>2</v>
      </c>
      <c r="B98" t="s">
        <v>7429</v>
      </c>
      <c r="C98" t="s">
        <v>4302</v>
      </c>
      <c r="D98" t="s">
        <v>8239</v>
      </c>
      <c r="E98">
        <v>87.999995999999996</v>
      </c>
      <c r="F98">
        <v>12</v>
      </c>
      <c r="G98">
        <v>19.859859</v>
      </c>
      <c r="H98">
        <v>19.859859</v>
      </c>
      <c r="I98"/>
      <c r="J98"/>
      <c r="K98" s="38"/>
      <c r="L98" s="34" t="str">
        <f>IF(TablaET2[[#This Row],[Almacen]]="","","T2")</f>
        <v>T2</v>
      </c>
    </row>
    <row r="99" spans="1:12" x14ac:dyDescent="0.25">
      <c r="A99">
        <v>2</v>
      </c>
      <c r="B99" t="s">
        <v>7429</v>
      </c>
      <c r="C99" t="s">
        <v>8514</v>
      </c>
      <c r="D99" t="s">
        <v>10798</v>
      </c>
      <c r="E99">
        <v>87.000001999999995</v>
      </c>
      <c r="F99">
        <v>6</v>
      </c>
      <c r="G99">
        <v>141.13172700000001</v>
      </c>
      <c r="H99">
        <v>130.677525</v>
      </c>
      <c r="I99"/>
      <c r="J99"/>
      <c r="K99" s="38"/>
      <c r="L99" s="34" t="str">
        <f>IF(TablaET2[[#This Row],[Almacen]]="","","T2")</f>
        <v>T2</v>
      </c>
    </row>
    <row r="100" spans="1:12" x14ac:dyDescent="0.25">
      <c r="A100">
        <v>2</v>
      </c>
      <c r="B100" t="s">
        <v>7429</v>
      </c>
      <c r="C100" t="s">
        <v>2690</v>
      </c>
      <c r="D100" t="s">
        <v>269</v>
      </c>
      <c r="E100">
        <v>85.000001999999995</v>
      </c>
      <c r="F100">
        <v>6</v>
      </c>
      <c r="G100">
        <v>57.110399999999998</v>
      </c>
      <c r="H100">
        <v>52.88</v>
      </c>
      <c r="I100"/>
      <c r="J100"/>
      <c r="K100" s="38"/>
      <c r="L100" s="34" t="str">
        <f>IF(TablaET2[[#This Row],[Almacen]]="","","T2")</f>
        <v>T2</v>
      </c>
    </row>
    <row r="101" spans="1:12" x14ac:dyDescent="0.25">
      <c r="A101">
        <v>2</v>
      </c>
      <c r="B101" t="s">
        <v>7429</v>
      </c>
      <c r="C101" t="s">
        <v>4304</v>
      </c>
      <c r="D101" t="s">
        <v>1025</v>
      </c>
      <c r="E101">
        <v>84.000006999999997</v>
      </c>
      <c r="F101">
        <v>24</v>
      </c>
      <c r="G101">
        <v>9.9647699999999997</v>
      </c>
      <c r="H101">
        <v>9.9647699999999997</v>
      </c>
      <c r="I101"/>
      <c r="J101"/>
      <c r="K101" s="38"/>
      <c r="L101" s="34" t="str">
        <f>IF(TablaET2[[#This Row],[Almacen]]="","","T2")</f>
        <v>T2</v>
      </c>
    </row>
    <row r="102" spans="1:12" x14ac:dyDescent="0.25">
      <c r="A102">
        <v>2</v>
      </c>
      <c r="B102" t="s">
        <v>7429</v>
      </c>
      <c r="C102" t="s">
        <v>8415</v>
      </c>
      <c r="D102" t="s">
        <v>8694</v>
      </c>
      <c r="E102">
        <v>82</v>
      </c>
      <c r="F102">
        <v>40</v>
      </c>
      <c r="G102">
        <v>13.221057</v>
      </c>
      <c r="H102">
        <v>12.241719</v>
      </c>
      <c r="I102"/>
      <c r="J102"/>
      <c r="K102" s="38"/>
      <c r="L102" s="34" t="str">
        <f>IF(TablaET2[[#This Row],[Almacen]]="","","T2")</f>
        <v>T2</v>
      </c>
    </row>
    <row r="103" spans="1:12" x14ac:dyDescent="0.25">
      <c r="A103">
        <v>2</v>
      </c>
      <c r="B103" t="s">
        <v>7429</v>
      </c>
      <c r="C103" t="s">
        <v>3156</v>
      </c>
      <c r="D103" t="s">
        <v>2213</v>
      </c>
      <c r="E103">
        <v>81.999996999999993</v>
      </c>
      <c r="F103">
        <v>12</v>
      </c>
      <c r="G103">
        <v>35.623783000000003</v>
      </c>
      <c r="H103">
        <v>32.984983999999997</v>
      </c>
      <c r="I103"/>
      <c r="J103"/>
      <c r="K103" s="38"/>
      <c r="L103" s="34" t="str">
        <f>IF(TablaET2[[#This Row],[Almacen]]="","","T2")</f>
        <v>T2</v>
      </c>
    </row>
    <row r="104" spans="1:12" x14ac:dyDescent="0.25">
      <c r="A104">
        <v>2</v>
      </c>
      <c r="B104" t="s">
        <v>7429</v>
      </c>
      <c r="C104" t="s">
        <v>6126</v>
      </c>
      <c r="D104" t="s">
        <v>2205</v>
      </c>
      <c r="E104">
        <v>81</v>
      </c>
      <c r="F104">
        <v>1</v>
      </c>
      <c r="G104">
        <v>200.539176</v>
      </c>
      <c r="H104">
        <v>185.68442200000001</v>
      </c>
      <c r="I104"/>
      <c r="J104"/>
      <c r="K104" s="38"/>
      <c r="L104" s="34" t="str">
        <f>IF(TablaET2[[#This Row],[Almacen]]="","","T2")</f>
        <v>T2</v>
      </c>
    </row>
    <row r="105" spans="1:12" x14ac:dyDescent="0.25">
      <c r="A105">
        <v>2</v>
      </c>
      <c r="B105" t="s">
        <v>7429</v>
      </c>
      <c r="C105" t="s">
        <v>2691</v>
      </c>
      <c r="D105" t="s">
        <v>272</v>
      </c>
      <c r="E105">
        <v>80.000001999999995</v>
      </c>
      <c r="F105">
        <v>6</v>
      </c>
      <c r="G105">
        <v>66.744</v>
      </c>
      <c r="H105">
        <v>61.8</v>
      </c>
      <c r="I105"/>
      <c r="J105"/>
      <c r="K105" s="38"/>
      <c r="L105" s="34" t="str">
        <f>IF(TablaET2[[#This Row],[Almacen]]="","","T2")</f>
        <v>T2</v>
      </c>
    </row>
    <row r="106" spans="1:12" x14ac:dyDescent="0.25">
      <c r="A106">
        <v>2</v>
      </c>
      <c r="B106" t="s">
        <v>7429</v>
      </c>
      <c r="C106" t="s">
        <v>2806</v>
      </c>
      <c r="D106" t="s">
        <v>669</v>
      </c>
      <c r="E106">
        <v>77</v>
      </c>
      <c r="F106">
        <v>10</v>
      </c>
      <c r="G106">
        <v>107.63928</v>
      </c>
      <c r="H106">
        <v>99.665999999999997</v>
      </c>
      <c r="I106"/>
      <c r="J106"/>
      <c r="K106" s="38"/>
      <c r="L106" s="34" t="str">
        <f>IF(TablaET2[[#This Row],[Almacen]]="","","T2")</f>
        <v>T2</v>
      </c>
    </row>
    <row r="107" spans="1:12" x14ac:dyDescent="0.25">
      <c r="A107">
        <v>2</v>
      </c>
      <c r="B107" t="s">
        <v>7429</v>
      </c>
      <c r="C107" t="s">
        <v>3101</v>
      </c>
      <c r="D107" t="s">
        <v>2086</v>
      </c>
      <c r="E107">
        <v>76.999996999999993</v>
      </c>
      <c r="F107">
        <v>12</v>
      </c>
      <c r="G107">
        <v>36.405405000000002</v>
      </c>
      <c r="H107">
        <v>33.708708000000001</v>
      </c>
      <c r="I107"/>
      <c r="J107"/>
      <c r="K107" s="38"/>
      <c r="L107" s="34" t="str">
        <f>IF(TablaET2[[#This Row],[Almacen]]="","","T2")</f>
        <v>T2</v>
      </c>
    </row>
    <row r="108" spans="1:12" x14ac:dyDescent="0.25">
      <c r="A108">
        <v>2</v>
      </c>
      <c r="B108" t="s">
        <v>7429</v>
      </c>
      <c r="C108" t="s">
        <v>6130</v>
      </c>
      <c r="D108" t="s">
        <v>6882</v>
      </c>
      <c r="E108">
        <v>75.999996999999993</v>
      </c>
      <c r="F108">
        <v>12</v>
      </c>
      <c r="G108">
        <v>41.743341999999998</v>
      </c>
      <c r="H108">
        <v>38.651243000000001</v>
      </c>
      <c r="I108"/>
      <c r="J108"/>
      <c r="K108" s="38"/>
      <c r="L108" s="34" t="str">
        <f>IF(TablaET2[[#This Row],[Almacen]]="","","T2")</f>
        <v>T2</v>
      </c>
    </row>
    <row r="109" spans="1:12" x14ac:dyDescent="0.25">
      <c r="A109">
        <v>2</v>
      </c>
      <c r="B109" t="s">
        <v>7429</v>
      </c>
      <c r="C109" t="s">
        <v>4321</v>
      </c>
      <c r="D109" t="s">
        <v>1042</v>
      </c>
      <c r="E109">
        <v>75.000005999999999</v>
      </c>
      <c r="F109">
        <v>24</v>
      </c>
      <c r="G109">
        <v>35.869500000000002</v>
      </c>
      <c r="H109">
        <v>33.212499999999999</v>
      </c>
      <c r="I109"/>
      <c r="J109"/>
      <c r="K109" s="38"/>
      <c r="L109" s="34" t="str">
        <f>IF(TablaET2[[#This Row],[Almacen]]="","","T2")</f>
        <v>T2</v>
      </c>
    </row>
    <row r="110" spans="1:12" x14ac:dyDescent="0.25">
      <c r="A110">
        <v>2</v>
      </c>
      <c r="B110" t="s">
        <v>7429</v>
      </c>
      <c r="C110" t="s">
        <v>19480</v>
      </c>
      <c r="D110" t="s">
        <v>19481</v>
      </c>
      <c r="E110">
        <v>71</v>
      </c>
      <c r="F110">
        <v>10</v>
      </c>
      <c r="G110">
        <v>39.268799999999999</v>
      </c>
      <c r="H110">
        <v>36.36</v>
      </c>
      <c r="I110"/>
      <c r="J110"/>
      <c r="K110" s="38"/>
      <c r="L110" s="34" t="str">
        <f>IF(TablaET2[[#This Row],[Almacen]]="","","T2")</f>
        <v>T2</v>
      </c>
    </row>
    <row r="111" spans="1:12" x14ac:dyDescent="0.25">
      <c r="A111">
        <v>2</v>
      </c>
      <c r="B111" t="s">
        <v>7429</v>
      </c>
      <c r="C111" t="s">
        <v>3114</v>
      </c>
      <c r="D111" t="s">
        <v>2105</v>
      </c>
      <c r="E111">
        <v>70.000004000000004</v>
      </c>
      <c r="F111">
        <v>15</v>
      </c>
      <c r="G111">
        <v>59.737915000000001</v>
      </c>
      <c r="H111">
        <v>55.312883999999997</v>
      </c>
      <c r="I111"/>
      <c r="J111"/>
      <c r="K111" s="38"/>
      <c r="L111" s="34" t="str">
        <f>IF(TablaET2[[#This Row],[Almacen]]="","","T2")</f>
        <v>T2</v>
      </c>
    </row>
    <row r="112" spans="1:12" x14ac:dyDescent="0.25">
      <c r="A112">
        <v>2</v>
      </c>
      <c r="B112" t="s">
        <v>7429</v>
      </c>
      <c r="C112" t="s">
        <v>10352</v>
      </c>
      <c r="D112" t="s">
        <v>10353</v>
      </c>
      <c r="E112">
        <v>70</v>
      </c>
      <c r="F112">
        <v>40</v>
      </c>
      <c r="G112">
        <v>9.3821340000000006</v>
      </c>
      <c r="H112">
        <v>8.6871609999999997</v>
      </c>
      <c r="I112"/>
      <c r="J112"/>
      <c r="K112" s="38"/>
      <c r="L112" s="34" t="str">
        <f>IF(TablaET2[[#This Row],[Almacen]]="","","T2")</f>
        <v>T2</v>
      </c>
    </row>
    <row r="113" spans="1:12" x14ac:dyDescent="0.25">
      <c r="A113">
        <v>2</v>
      </c>
      <c r="B113" t="s">
        <v>7429</v>
      </c>
      <c r="C113" t="s">
        <v>3142</v>
      </c>
      <c r="D113" t="s">
        <v>7379</v>
      </c>
      <c r="E113">
        <v>70</v>
      </c>
      <c r="F113">
        <v>1</v>
      </c>
      <c r="G113">
        <v>190.37573599999999</v>
      </c>
      <c r="H113">
        <v>176.27383</v>
      </c>
      <c r="I113"/>
      <c r="J113"/>
      <c r="K113" s="38"/>
      <c r="L113" s="34" t="str">
        <f>IF(TablaET2[[#This Row],[Almacen]]="","","T2")</f>
        <v>T2</v>
      </c>
    </row>
    <row r="114" spans="1:12" x14ac:dyDescent="0.25">
      <c r="A114">
        <v>2</v>
      </c>
      <c r="B114" t="s">
        <v>7429</v>
      </c>
      <c r="C114" t="s">
        <v>3283</v>
      </c>
      <c r="D114" t="s">
        <v>118</v>
      </c>
      <c r="E114">
        <v>69</v>
      </c>
      <c r="F114">
        <v>20</v>
      </c>
      <c r="G114">
        <v>45.994802999999997</v>
      </c>
      <c r="H114">
        <v>42.587781</v>
      </c>
      <c r="I114"/>
      <c r="J114"/>
      <c r="K114" s="38"/>
      <c r="L114" s="34" t="str">
        <f>IF(TablaET2[[#This Row],[Almacen]]="","","T2")</f>
        <v>T2</v>
      </c>
    </row>
    <row r="115" spans="1:12" x14ac:dyDescent="0.25">
      <c r="A115">
        <v>2</v>
      </c>
      <c r="B115" t="s">
        <v>7429</v>
      </c>
      <c r="C115" t="s">
        <v>3736</v>
      </c>
      <c r="D115" t="s">
        <v>556</v>
      </c>
      <c r="E115">
        <v>68.000003000000007</v>
      </c>
      <c r="F115">
        <v>15</v>
      </c>
      <c r="G115">
        <v>23.481835</v>
      </c>
      <c r="H115">
        <v>21.742439999999998</v>
      </c>
      <c r="I115"/>
      <c r="J115"/>
      <c r="K115" s="38"/>
      <c r="L115" s="34" t="str">
        <f>IF(TablaET2[[#This Row],[Almacen]]="","","T2")</f>
        <v>T2</v>
      </c>
    </row>
    <row r="116" spans="1:12" x14ac:dyDescent="0.25">
      <c r="A116">
        <v>2</v>
      </c>
      <c r="B116" t="s">
        <v>7429</v>
      </c>
      <c r="C116" t="s">
        <v>6163</v>
      </c>
      <c r="D116" t="s">
        <v>2236</v>
      </c>
      <c r="E116">
        <v>66.999996999999993</v>
      </c>
      <c r="F116">
        <v>12</v>
      </c>
      <c r="G116">
        <v>29.043008</v>
      </c>
      <c r="H116">
        <v>26.891673999999998</v>
      </c>
      <c r="I116"/>
      <c r="J116"/>
      <c r="K116" s="38"/>
      <c r="L116" s="34" t="str">
        <f>IF(TablaET2[[#This Row],[Almacen]]="","","T2")</f>
        <v>T2</v>
      </c>
    </row>
    <row r="117" spans="1:12" x14ac:dyDescent="0.25">
      <c r="A117">
        <v>2</v>
      </c>
      <c r="B117" t="s">
        <v>7429</v>
      </c>
      <c r="C117" t="s">
        <v>8088</v>
      </c>
      <c r="D117" t="s">
        <v>11074</v>
      </c>
      <c r="E117">
        <v>66.000000999999997</v>
      </c>
      <c r="F117">
        <v>6</v>
      </c>
      <c r="G117">
        <v>57.023001999999998</v>
      </c>
      <c r="H117">
        <v>52.799075999999999</v>
      </c>
      <c r="I117"/>
      <c r="J117"/>
      <c r="K117" s="38"/>
      <c r="L117" s="34" t="str">
        <f>IF(TablaET2[[#This Row],[Almacen]]="","","T2")</f>
        <v>T2</v>
      </c>
    </row>
    <row r="118" spans="1:12" x14ac:dyDescent="0.25">
      <c r="A118">
        <v>2</v>
      </c>
      <c r="B118" t="s">
        <v>7429</v>
      </c>
      <c r="C118" t="s">
        <v>6258</v>
      </c>
      <c r="D118" t="s">
        <v>2540</v>
      </c>
      <c r="E118">
        <v>65</v>
      </c>
      <c r="F118">
        <v>16</v>
      </c>
      <c r="G118">
        <v>153.675049</v>
      </c>
      <c r="H118">
        <v>142.29171199999999</v>
      </c>
      <c r="I118"/>
      <c r="J118"/>
      <c r="K118" s="38"/>
      <c r="L118" s="34" t="str">
        <f>IF(TablaET2[[#This Row],[Almacen]]="","","T2")</f>
        <v>T2</v>
      </c>
    </row>
    <row r="119" spans="1:12" x14ac:dyDescent="0.25">
      <c r="A119">
        <v>2</v>
      </c>
      <c r="B119" t="s">
        <v>7429</v>
      </c>
      <c r="C119" t="s">
        <v>3725</v>
      </c>
      <c r="D119" t="s">
        <v>542</v>
      </c>
      <c r="E119">
        <v>64.000003000000007</v>
      </c>
      <c r="F119">
        <v>15</v>
      </c>
      <c r="G119">
        <v>23.481835</v>
      </c>
      <c r="H119">
        <v>21.742439999999998</v>
      </c>
      <c r="I119"/>
      <c r="J119"/>
      <c r="K119" s="38"/>
      <c r="L119" s="34" t="str">
        <f>IF(TablaET2[[#This Row],[Almacen]]="","","T2")</f>
        <v>T2</v>
      </c>
    </row>
    <row r="120" spans="1:12" x14ac:dyDescent="0.25">
      <c r="A120">
        <v>2</v>
      </c>
      <c r="B120" t="s">
        <v>7429</v>
      </c>
      <c r="C120" t="s">
        <v>3034</v>
      </c>
      <c r="D120" t="s">
        <v>1015</v>
      </c>
      <c r="E120">
        <v>63.000000999999997</v>
      </c>
      <c r="F120">
        <v>6</v>
      </c>
      <c r="G120">
        <v>59.238134000000002</v>
      </c>
      <c r="H120">
        <v>59.238134000000002</v>
      </c>
      <c r="I120"/>
      <c r="J120"/>
      <c r="K120" s="38"/>
      <c r="L120" s="34" t="str">
        <f>IF(TablaET2[[#This Row],[Almacen]]="","","T2")</f>
        <v>T2</v>
      </c>
    </row>
    <row r="121" spans="1:12" x14ac:dyDescent="0.25">
      <c r="A121">
        <v>2</v>
      </c>
      <c r="B121" t="s">
        <v>7429</v>
      </c>
      <c r="C121" t="s">
        <v>3287</v>
      </c>
      <c r="D121" t="s">
        <v>122</v>
      </c>
      <c r="E121">
        <v>62.999997</v>
      </c>
      <c r="F121">
        <v>12</v>
      </c>
      <c r="G121">
        <v>36.167434</v>
      </c>
      <c r="H121">
        <v>33.488365000000002</v>
      </c>
      <c r="I121"/>
      <c r="J121"/>
      <c r="K121" s="38"/>
      <c r="L121" s="34" t="str">
        <f>IF(TablaET2[[#This Row],[Almacen]]="","","T2")</f>
        <v>T2</v>
      </c>
    </row>
    <row r="122" spans="1:12" x14ac:dyDescent="0.25">
      <c r="A122">
        <v>2</v>
      </c>
      <c r="B122" t="s">
        <v>7429</v>
      </c>
      <c r="C122" t="s">
        <v>3280</v>
      </c>
      <c r="D122" t="s">
        <v>115</v>
      </c>
      <c r="E122">
        <v>62</v>
      </c>
      <c r="F122">
        <v>20</v>
      </c>
      <c r="G122">
        <v>44.897317000000001</v>
      </c>
      <c r="H122">
        <v>41.57159</v>
      </c>
      <c r="I122"/>
      <c r="J122"/>
      <c r="K122" s="38"/>
      <c r="L122" s="34" t="str">
        <f>IF(TablaET2[[#This Row],[Almacen]]="","","T2")</f>
        <v>T2</v>
      </c>
    </row>
    <row r="123" spans="1:12" x14ac:dyDescent="0.25">
      <c r="A123">
        <v>2</v>
      </c>
      <c r="B123" t="s">
        <v>7429</v>
      </c>
      <c r="C123" t="s">
        <v>2778</v>
      </c>
      <c r="D123" t="s">
        <v>19349</v>
      </c>
      <c r="E123">
        <v>62</v>
      </c>
      <c r="F123">
        <v>25</v>
      </c>
      <c r="G123">
        <v>30.053052999999998</v>
      </c>
      <c r="H123">
        <v>27.826900999999999</v>
      </c>
      <c r="I123"/>
      <c r="J123"/>
      <c r="K123" s="38"/>
      <c r="L123" s="34" t="str">
        <f>IF(TablaET2[[#This Row],[Almacen]]="","","T2")</f>
        <v>T2</v>
      </c>
    </row>
    <row r="124" spans="1:12" x14ac:dyDescent="0.25">
      <c r="A124">
        <v>2</v>
      </c>
      <c r="B124" t="s">
        <v>7429</v>
      </c>
      <c r="C124" t="s">
        <v>4146</v>
      </c>
      <c r="D124" t="s">
        <v>896</v>
      </c>
      <c r="E124">
        <v>62</v>
      </c>
      <c r="F124">
        <v>1</v>
      </c>
      <c r="G124">
        <v>255.56796</v>
      </c>
      <c r="H124">
        <v>236.637</v>
      </c>
      <c r="I124"/>
      <c r="J124"/>
      <c r="K124" s="38"/>
      <c r="L124" s="34" t="str">
        <f>IF(TablaET2[[#This Row],[Almacen]]="","","T2")</f>
        <v>T2</v>
      </c>
    </row>
    <row r="125" spans="1:12" x14ac:dyDescent="0.25">
      <c r="A125">
        <v>2</v>
      </c>
      <c r="B125" t="s">
        <v>7429</v>
      </c>
      <c r="C125" t="s">
        <v>2988</v>
      </c>
      <c r="D125" t="s">
        <v>502</v>
      </c>
      <c r="E125">
        <v>61.000003</v>
      </c>
      <c r="F125">
        <v>15</v>
      </c>
      <c r="G125">
        <v>23.481835</v>
      </c>
      <c r="H125">
        <v>21.742439999999998</v>
      </c>
      <c r="I125"/>
      <c r="J125"/>
      <c r="K125" s="38"/>
      <c r="L125" s="34" t="str">
        <f>IF(TablaET2[[#This Row],[Almacen]]="","","T2")</f>
        <v>T2</v>
      </c>
    </row>
    <row r="126" spans="1:12" x14ac:dyDescent="0.25">
      <c r="A126">
        <v>2</v>
      </c>
      <c r="B126" t="s">
        <v>7429</v>
      </c>
      <c r="C126" t="s">
        <v>3094</v>
      </c>
      <c r="D126" t="s">
        <v>18818</v>
      </c>
      <c r="E126">
        <v>61</v>
      </c>
      <c r="F126">
        <v>8</v>
      </c>
      <c r="G126">
        <v>194.19494700000001</v>
      </c>
      <c r="H126">
        <v>179.810136</v>
      </c>
      <c r="I126"/>
      <c r="J126"/>
      <c r="K126" s="38"/>
      <c r="L126" s="34" t="str">
        <f>IF(TablaET2[[#This Row],[Almacen]]="","","T2")</f>
        <v>T2</v>
      </c>
    </row>
    <row r="127" spans="1:12" x14ac:dyDescent="0.25">
      <c r="A127">
        <v>2</v>
      </c>
      <c r="B127" t="s">
        <v>7429</v>
      </c>
      <c r="C127" t="s">
        <v>10962</v>
      </c>
      <c r="D127" t="s">
        <v>10963</v>
      </c>
      <c r="E127">
        <v>60.000000999999997</v>
      </c>
      <c r="F127">
        <v>6</v>
      </c>
      <c r="G127">
        <v>37.799999999999997</v>
      </c>
      <c r="H127">
        <v>35</v>
      </c>
      <c r="I127"/>
      <c r="J127"/>
      <c r="K127" s="38"/>
      <c r="L127" s="34" t="str">
        <f>IF(TablaET2[[#This Row],[Almacen]]="","","T2")</f>
        <v>T2</v>
      </c>
    </row>
    <row r="128" spans="1:12" x14ac:dyDescent="0.25">
      <c r="A128">
        <v>2</v>
      </c>
      <c r="B128" t="s">
        <v>7429</v>
      </c>
      <c r="C128" t="s">
        <v>10344</v>
      </c>
      <c r="D128" t="s">
        <v>10345</v>
      </c>
      <c r="E128">
        <v>60</v>
      </c>
      <c r="F128">
        <v>40</v>
      </c>
      <c r="G128">
        <v>7.1303609999999997</v>
      </c>
      <c r="H128">
        <v>6.6021859999999997</v>
      </c>
      <c r="I128"/>
      <c r="J128"/>
      <c r="K128" s="38"/>
      <c r="L128" s="34" t="str">
        <f>IF(TablaET2[[#This Row],[Almacen]]="","","T2")</f>
        <v>T2</v>
      </c>
    </row>
    <row r="129" spans="1:12" x14ac:dyDescent="0.25">
      <c r="A129">
        <v>2</v>
      </c>
      <c r="B129" t="s">
        <v>7429</v>
      </c>
      <c r="C129" t="s">
        <v>2664</v>
      </c>
      <c r="D129" t="s">
        <v>174</v>
      </c>
      <c r="E129">
        <v>59.000005000000002</v>
      </c>
      <c r="F129">
        <v>24</v>
      </c>
      <c r="G129">
        <v>46.0548</v>
      </c>
      <c r="H129">
        <v>42.643332999999998</v>
      </c>
      <c r="I129"/>
      <c r="J129"/>
      <c r="K129" s="38"/>
      <c r="L129" s="34" t="str">
        <f>IF(TablaET2[[#This Row],[Almacen]]="","","T2")</f>
        <v>T2</v>
      </c>
    </row>
    <row r="130" spans="1:12" x14ac:dyDescent="0.25">
      <c r="A130">
        <v>2</v>
      </c>
      <c r="B130" t="s">
        <v>7429</v>
      </c>
      <c r="C130" t="s">
        <v>6175</v>
      </c>
      <c r="D130" t="s">
        <v>2243</v>
      </c>
      <c r="E130">
        <v>58.999997999999998</v>
      </c>
      <c r="F130">
        <v>12</v>
      </c>
      <c r="G130">
        <v>50.285978</v>
      </c>
      <c r="H130">
        <v>46.561090999999998</v>
      </c>
      <c r="I130"/>
      <c r="J130"/>
      <c r="K130" s="38"/>
      <c r="L130" s="34" t="str">
        <f>IF(TablaET2[[#This Row],[Almacen]]="","","T2")</f>
        <v>T2</v>
      </c>
    </row>
    <row r="131" spans="1:12" x14ac:dyDescent="0.25">
      <c r="A131">
        <v>2</v>
      </c>
      <c r="B131" t="s">
        <v>7429</v>
      </c>
      <c r="C131" t="s">
        <v>3742</v>
      </c>
      <c r="D131" t="s">
        <v>562</v>
      </c>
      <c r="E131">
        <v>58</v>
      </c>
      <c r="F131">
        <v>20</v>
      </c>
      <c r="G131">
        <v>56.522739999999999</v>
      </c>
      <c r="H131">
        <v>52.33587</v>
      </c>
      <c r="I131"/>
      <c r="J131"/>
      <c r="K131" s="38"/>
      <c r="L131" s="34" t="str">
        <f>IF(TablaET2[[#This Row],[Almacen]]="","","T2")</f>
        <v>T2</v>
      </c>
    </row>
    <row r="132" spans="1:12" x14ac:dyDescent="0.25">
      <c r="A132">
        <v>2</v>
      </c>
      <c r="B132" t="s">
        <v>7429</v>
      </c>
      <c r="C132" t="s">
        <v>3286</v>
      </c>
      <c r="D132" t="s">
        <v>6415</v>
      </c>
      <c r="E132">
        <v>57.999994000000001</v>
      </c>
      <c r="F132">
        <v>30</v>
      </c>
      <c r="G132">
        <v>15.298401999999999</v>
      </c>
      <c r="H132">
        <v>14.165187</v>
      </c>
      <c r="I132"/>
      <c r="J132"/>
      <c r="K132" s="38"/>
      <c r="L132" s="34" t="str">
        <f>IF(TablaET2[[#This Row],[Almacen]]="","","T2")</f>
        <v>T2</v>
      </c>
    </row>
    <row r="133" spans="1:12" x14ac:dyDescent="0.25">
      <c r="A133">
        <v>2</v>
      </c>
      <c r="B133" t="s">
        <v>7429</v>
      </c>
      <c r="C133" t="s">
        <v>3004</v>
      </c>
      <c r="D133" t="s">
        <v>622</v>
      </c>
      <c r="E133">
        <v>57</v>
      </c>
      <c r="F133">
        <v>5</v>
      </c>
      <c r="G133">
        <v>50.095267999999997</v>
      </c>
      <c r="H133">
        <v>46.384506999999999</v>
      </c>
      <c r="I133"/>
      <c r="J133"/>
      <c r="K133" s="38"/>
      <c r="L133" s="34" t="str">
        <f>IF(TablaET2[[#This Row],[Almacen]]="","","T2")</f>
        <v>T2</v>
      </c>
    </row>
    <row r="134" spans="1:12" x14ac:dyDescent="0.25">
      <c r="A134">
        <v>2</v>
      </c>
      <c r="B134" t="s">
        <v>7429</v>
      </c>
      <c r="C134" t="s">
        <v>18813</v>
      </c>
      <c r="D134" t="s">
        <v>18814</v>
      </c>
      <c r="E134">
        <v>56.000000999999997</v>
      </c>
      <c r="F134">
        <v>6</v>
      </c>
      <c r="G134">
        <v>60.483817999999999</v>
      </c>
      <c r="H134">
        <v>60.483817999999999</v>
      </c>
      <c r="I134"/>
      <c r="J134"/>
      <c r="K134" s="38"/>
      <c r="L134" s="34" t="str">
        <f>IF(TablaET2[[#This Row],[Almacen]]="","","T2")</f>
        <v>T2</v>
      </c>
    </row>
    <row r="135" spans="1:12" x14ac:dyDescent="0.25">
      <c r="A135">
        <v>2</v>
      </c>
      <c r="B135" t="s">
        <v>7429</v>
      </c>
      <c r="C135" t="s">
        <v>2809</v>
      </c>
      <c r="D135" t="s">
        <v>673</v>
      </c>
      <c r="E135">
        <v>56</v>
      </c>
      <c r="F135">
        <v>40</v>
      </c>
      <c r="G135">
        <v>29.47644</v>
      </c>
      <c r="H135">
        <v>27.292999999999999</v>
      </c>
      <c r="I135"/>
      <c r="J135"/>
      <c r="K135" s="38"/>
      <c r="L135" s="34" t="str">
        <f>IF(TablaET2[[#This Row],[Almacen]]="","","T2")</f>
        <v>T2</v>
      </c>
    </row>
    <row r="136" spans="1:12" x14ac:dyDescent="0.25">
      <c r="A136">
        <v>2</v>
      </c>
      <c r="B136" t="s">
        <v>7429</v>
      </c>
      <c r="C136" t="s">
        <v>6169</v>
      </c>
      <c r="D136" t="s">
        <v>2239</v>
      </c>
      <c r="E136">
        <v>55.999997999999998</v>
      </c>
      <c r="F136">
        <v>12</v>
      </c>
      <c r="G136">
        <v>47.569028000000003</v>
      </c>
      <c r="H136">
        <v>44.045395999999997</v>
      </c>
      <c r="I136"/>
      <c r="J136"/>
      <c r="K136" s="38"/>
      <c r="L136" s="34" t="str">
        <f>IF(TablaET2[[#This Row],[Almacen]]="","","T2")</f>
        <v>T2</v>
      </c>
    </row>
    <row r="137" spans="1:12" x14ac:dyDescent="0.25">
      <c r="A137">
        <v>2</v>
      </c>
      <c r="B137" t="s">
        <v>7429</v>
      </c>
      <c r="C137" t="s">
        <v>3350</v>
      </c>
      <c r="D137" t="s">
        <v>176</v>
      </c>
      <c r="E137">
        <v>55.000003999999997</v>
      </c>
      <c r="F137">
        <v>24</v>
      </c>
      <c r="G137">
        <v>49.125149999999998</v>
      </c>
      <c r="H137">
        <v>45.486249999999998</v>
      </c>
      <c r="I137"/>
      <c r="J137"/>
      <c r="K137" s="38"/>
      <c r="L137" s="34" t="str">
        <f>IF(TablaET2[[#This Row],[Almacen]]="","","T2")</f>
        <v>T2</v>
      </c>
    </row>
    <row r="138" spans="1:12" x14ac:dyDescent="0.25">
      <c r="A138">
        <v>2</v>
      </c>
      <c r="B138" t="s">
        <v>7429</v>
      </c>
      <c r="C138" t="s">
        <v>3130</v>
      </c>
      <c r="D138" t="s">
        <v>2135</v>
      </c>
      <c r="E138">
        <v>54.999997999999998</v>
      </c>
      <c r="F138">
        <v>12</v>
      </c>
      <c r="G138">
        <v>24.235199999999999</v>
      </c>
      <c r="H138">
        <v>22.44</v>
      </c>
      <c r="I138"/>
      <c r="J138"/>
      <c r="K138" s="38"/>
      <c r="L138" s="34" t="str">
        <f>IF(TablaET2[[#This Row],[Almacen]]="","","T2")</f>
        <v>T2</v>
      </c>
    </row>
    <row r="139" spans="1:12" x14ac:dyDescent="0.25">
      <c r="A139">
        <v>2</v>
      </c>
      <c r="B139" t="s">
        <v>7429</v>
      </c>
      <c r="C139" t="s">
        <v>2852</v>
      </c>
      <c r="D139" t="s">
        <v>1023</v>
      </c>
      <c r="E139">
        <v>52.999997999999998</v>
      </c>
      <c r="F139">
        <v>12</v>
      </c>
      <c r="G139">
        <v>24.69012</v>
      </c>
      <c r="H139">
        <v>24.69012</v>
      </c>
      <c r="I139"/>
      <c r="J139"/>
      <c r="K139" s="38"/>
      <c r="L139" s="34" t="str">
        <f>IF(TablaET2[[#This Row],[Almacen]]="","","T2")</f>
        <v>T2</v>
      </c>
    </row>
    <row r="140" spans="1:12" x14ac:dyDescent="0.25">
      <c r="A140">
        <v>2</v>
      </c>
      <c r="B140" t="s">
        <v>7429</v>
      </c>
      <c r="C140" t="s">
        <v>3000</v>
      </c>
      <c r="D140" t="s">
        <v>563</v>
      </c>
      <c r="E140">
        <v>52.000003</v>
      </c>
      <c r="F140">
        <v>15</v>
      </c>
      <c r="G140">
        <v>23.481835</v>
      </c>
      <c r="H140">
        <v>21.742439999999998</v>
      </c>
      <c r="I140"/>
      <c r="J140"/>
      <c r="K140" s="38"/>
      <c r="L140" s="34" t="str">
        <f>IF(TablaET2[[#This Row],[Almacen]]="","","T2")</f>
        <v>T2</v>
      </c>
    </row>
    <row r="141" spans="1:12" x14ac:dyDescent="0.25">
      <c r="A141">
        <v>2</v>
      </c>
      <c r="B141" t="s">
        <v>7429</v>
      </c>
      <c r="C141" t="s">
        <v>10340</v>
      </c>
      <c r="D141" t="s">
        <v>10341</v>
      </c>
      <c r="E141">
        <v>51</v>
      </c>
      <c r="F141">
        <v>40</v>
      </c>
      <c r="G141">
        <v>13.221057</v>
      </c>
      <c r="H141">
        <v>12.241719</v>
      </c>
      <c r="I141"/>
      <c r="J141"/>
      <c r="K141" s="38"/>
      <c r="L141" s="34" t="str">
        <f>IF(TablaET2[[#This Row],[Almacen]]="","","T2")</f>
        <v>T2</v>
      </c>
    </row>
    <row r="142" spans="1:12" x14ac:dyDescent="0.25">
      <c r="A142">
        <v>2</v>
      </c>
      <c r="B142" t="s">
        <v>7429</v>
      </c>
      <c r="C142" t="s">
        <v>2654</v>
      </c>
      <c r="D142" t="s">
        <v>162</v>
      </c>
      <c r="E142">
        <v>50.000003999999997</v>
      </c>
      <c r="F142">
        <v>24</v>
      </c>
      <c r="G142">
        <v>38.782800000000002</v>
      </c>
      <c r="H142">
        <v>35.909999999999997</v>
      </c>
      <c r="I142"/>
      <c r="J142"/>
      <c r="K142" s="38"/>
      <c r="L142" s="34" t="str">
        <f>IF(TablaET2[[#This Row],[Almacen]]="","","T2")</f>
        <v>T2</v>
      </c>
    </row>
    <row r="143" spans="1:12" x14ac:dyDescent="0.25">
      <c r="A143">
        <v>2</v>
      </c>
      <c r="B143" t="s">
        <v>7429</v>
      </c>
      <c r="C143" t="s">
        <v>3279</v>
      </c>
      <c r="D143" t="s">
        <v>114</v>
      </c>
      <c r="E143">
        <v>50</v>
      </c>
      <c r="F143">
        <v>20</v>
      </c>
      <c r="G143">
        <v>44.897317000000001</v>
      </c>
      <c r="H143">
        <v>41.57159</v>
      </c>
      <c r="I143"/>
      <c r="J143"/>
      <c r="K143" s="38"/>
      <c r="L143" s="34" t="str">
        <f>IF(TablaET2[[#This Row],[Almacen]]="","","T2")</f>
        <v>T2</v>
      </c>
    </row>
    <row r="144" spans="1:12" x14ac:dyDescent="0.25">
      <c r="A144">
        <v>2</v>
      </c>
      <c r="B144" t="s">
        <v>7429</v>
      </c>
      <c r="C144" t="s">
        <v>4450</v>
      </c>
      <c r="D144" t="s">
        <v>1125</v>
      </c>
      <c r="E144">
        <v>50</v>
      </c>
      <c r="F144">
        <v>5</v>
      </c>
      <c r="G144">
        <v>71.300597999999994</v>
      </c>
      <c r="H144">
        <v>66.019071999999994</v>
      </c>
      <c r="I144"/>
      <c r="J144"/>
      <c r="K144" s="38"/>
      <c r="L144" s="34" t="str">
        <f>IF(TablaET2[[#This Row],[Almacen]]="","","T2")</f>
        <v>T2</v>
      </c>
    </row>
    <row r="145" spans="1:12" x14ac:dyDescent="0.25">
      <c r="A145">
        <v>2</v>
      </c>
      <c r="B145" t="s">
        <v>7429</v>
      </c>
      <c r="C145" t="s">
        <v>6177</v>
      </c>
      <c r="D145" t="s">
        <v>2245</v>
      </c>
      <c r="E145">
        <v>50</v>
      </c>
      <c r="F145">
        <v>16</v>
      </c>
      <c r="G145">
        <v>14.973084999999999</v>
      </c>
      <c r="H145">
        <v>13.863968</v>
      </c>
      <c r="I145"/>
      <c r="J145"/>
      <c r="K145" s="38"/>
      <c r="L145" s="34" t="str">
        <f>IF(TablaET2[[#This Row],[Almacen]]="","","T2")</f>
        <v>T2</v>
      </c>
    </row>
    <row r="146" spans="1:12" x14ac:dyDescent="0.25">
      <c r="A146">
        <v>2</v>
      </c>
      <c r="B146" t="s">
        <v>7429</v>
      </c>
      <c r="C146" t="s">
        <v>6197</v>
      </c>
      <c r="D146" t="s">
        <v>2261</v>
      </c>
      <c r="E146">
        <v>50</v>
      </c>
      <c r="F146">
        <v>16</v>
      </c>
      <c r="G146">
        <v>10.584163999999999</v>
      </c>
      <c r="H146">
        <v>9.8001520000000006</v>
      </c>
      <c r="I146"/>
      <c r="J146"/>
      <c r="K146" s="38"/>
      <c r="L146" s="34" t="str">
        <f>IF(TablaET2[[#This Row],[Almacen]]="","","T2")</f>
        <v>T2</v>
      </c>
    </row>
    <row r="147" spans="1:12" x14ac:dyDescent="0.25">
      <c r="A147">
        <v>2</v>
      </c>
      <c r="B147" t="s">
        <v>7429</v>
      </c>
      <c r="C147" t="s">
        <v>2737</v>
      </c>
      <c r="D147" t="s">
        <v>6508</v>
      </c>
      <c r="E147">
        <v>49.999997999999998</v>
      </c>
      <c r="F147">
        <v>12</v>
      </c>
      <c r="G147">
        <v>57.973712999999996</v>
      </c>
      <c r="H147">
        <v>53.679364</v>
      </c>
      <c r="I147"/>
      <c r="J147"/>
      <c r="K147" s="38"/>
      <c r="L147" s="34" t="str">
        <f>IF(TablaET2[[#This Row],[Almacen]]="","","T2")</f>
        <v>T2</v>
      </c>
    </row>
    <row r="148" spans="1:12" x14ac:dyDescent="0.25">
      <c r="A148">
        <v>2</v>
      </c>
      <c r="B148" t="s">
        <v>7429</v>
      </c>
      <c r="C148" t="s">
        <v>3277</v>
      </c>
      <c r="D148" t="s">
        <v>112</v>
      </c>
      <c r="E148">
        <v>49.75</v>
      </c>
      <c r="F148">
        <v>20</v>
      </c>
      <c r="G148">
        <v>44.897317000000001</v>
      </c>
      <c r="H148">
        <v>41.57159</v>
      </c>
      <c r="I148"/>
      <c r="J148"/>
      <c r="K148" s="38"/>
      <c r="L148" s="34" t="str">
        <f>IF(TablaET2[[#This Row],[Almacen]]="","","T2")</f>
        <v>T2</v>
      </c>
    </row>
    <row r="149" spans="1:12" x14ac:dyDescent="0.25">
      <c r="A149">
        <v>2</v>
      </c>
      <c r="B149" t="s">
        <v>7429</v>
      </c>
      <c r="C149" t="s">
        <v>2834</v>
      </c>
      <c r="D149" t="s">
        <v>778</v>
      </c>
      <c r="E149">
        <v>49.000003999999997</v>
      </c>
      <c r="F149">
        <v>24</v>
      </c>
      <c r="G149">
        <v>31.963166999999999</v>
      </c>
      <c r="H149">
        <v>29.595524999999999</v>
      </c>
      <c r="I149"/>
      <c r="J149"/>
      <c r="K149" s="38"/>
      <c r="L149" s="34" t="str">
        <f>IF(TablaET2[[#This Row],[Almacen]]="","","T2")</f>
        <v>T2</v>
      </c>
    </row>
    <row r="150" spans="1:12" x14ac:dyDescent="0.25">
      <c r="A150">
        <v>2</v>
      </c>
      <c r="B150" t="s">
        <v>7429</v>
      </c>
      <c r="C150" t="s">
        <v>3107</v>
      </c>
      <c r="D150" t="s">
        <v>19328</v>
      </c>
      <c r="E150">
        <v>48.999997999999998</v>
      </c>
      <c r="F150">
        <v>12</v>
      </c>
      <c r="G150">
        <v>130.44368299999999</v>
      </c>
      <c r="H150">
        <v>120.781188</v>
      </c>
      <c r="I150"/>
      <c r="J150"/>
      <c r="K150" s="38"/>
      <c r="L150" s="34" t="str">
        <f>IF(TablaET2[[#This Row],[Almacen]]="","","T2")</f>
        <v>T2</v>
      </c>
    </row>
    <row r="151" spans="1:12" x14ac:dyDescent="0.25">
      <c r="A151">
        <v>2</v>
      </c>
      <c r="B151" t="s">
        <v>7429</v>
      </c>
      <c r="C151" t="s">
        <v>3121</v>
      </c>
      <c r="D151" t="s">
        <v>6857</v>
      </c>
      <c r="E151">
        <v>48.000003999999997</v>
      </c>
      <c r="F151">
        <v>18</v>
      </c>
      <c r="G151">
        <v>73.135418000000001</v>
      </c>
      <c r="H151">
        <v>67.717979999999997</v>
      </c>
      <c r="I151"/>
      <c r="J151"/>
      <c r="K151" s="38"/>
      <c r="L151" s="34" t="str">
        <f>IF(TablaET2[[#This Row],[Almacen]]="","","T2")</f>
        <v>T2</v>
      </c>
    </row>
    <row r="152" spans="1:12" x14ac:dyDescent="0.25">
      <c r="A152">
        <v>2</v>
      </c>
      <c r="B152" t="s">
        <v>7429</v>
      </c>
      <c r="C152" t="s">
        <v>2987</v>
      </c>
      <c r="D152" t="s">
        <v>6518</v>
      </c>
      <c r="E152">
        <v>48.000002000000002</v>
      </c>
      <c r="F152">
        <v>15</v>
      </c>
      <c r="G152">
        <v>23.481835</v>
      </c>
      <c r="H152">
        <v>21.742439999999998</v>
      </c>
      <c r="I152"/>
      <c r="J152"/>
      <c r="K152" s="38"/>
      <c r="L152" s="34" t="str">
        <f>IF(TablaET2[[#This Row],[Almacen]]="","","T2")</f>
        <v>T2</v>
      </c>
    </row>
    <row r="153" spans="1:12" x14ac:dyDescent="0.25">
      <c r="A153">
        <v>2</v>
      </c>
      <c r="B153" t="s">
        <v>7429</v>
      </c>
      <c r="C153" t="s">
        <v>6164</v>
      </c>
      <c r="D153" t="s">
        <v>2237</v>
      </c>
      <c r="E153">
        <v>47.999997999999998</v>
      </c>
      <c r="F153">
        <v>12</v>
      </c>
      <c r="G153">
        <v>50.285978</v>
      </c>
      <c r="H153">
        <v>46.561090999999998</v>
      </c>
      <c r="I153"/>
      <c r="J153"/>
      <c r="K153" s="38"/>
      <c r="L153" s="34" t="str">
        <f>IF(TablaET2[[#This Row],[Almacen]]="","","T2")</f>
        <v>T2</v>
      </c>
    </row>
    <row r="154" spans="1:12" x14ac:dyDescent="0.25">
      <c r="A154">
        <v>2</v>
      </c>
      <c r="B154" t="s">
        <v>7429</v>
      </c>
      <c r="C154" t="s">
        <v>3136</v>
      </c>
      <c r="D154" t="s">
        <v>2146</v>
      </c>
      <c r="E154">
        <v>47</v>
      </c>
      <c r="F154">
        <v>1</v>
      </c>
      <c r="G154">
        <v>161.136</v>
      </c>
      <c r="H154">
        <v>149.19999999999999</v>
      </c>
      <c r="I154"/>
      <c r="J154"/>
      <c r="K154" s="38"/>
      <c r="L154" s="34" t="str">
        <f>IF(TablaET2[[#This Row],[Almacen]]="","","T2")</f>
        <v>T2</v>
      </c>
    </row>
    <row r="155" spans="1:12" x14ac:dyDescent="0.25">
      <c r="A155">
        <v>2</v>
      </c>
      <c r="B155" t="s">
        <v>7429</v>
      </c>
      <c r="C155" t="s">
        <v>5158</v>
      </c>
      <c r="D155" t="s">
        <v>1615</v>
      </c>
      <c r="E155">
        <v>46.000003999999997</v>
      </c>
      <c r="F155">
        <v>18</v>
      </c>
      <c r="G155">
        <v>32.222081000000003</v>
      </c>
      <c r="H155">
        <v>29.835260000000002</v>
      </c>
      <c r="I155"/>
      <c r="J155"/>
      <c r="K155" s="38"/>
      <c r="L155" s="34" t="str">
        <f>IF(TablaET2[[#This Row],[Almacen]]="","","T2")</f>
        <v>T2</v>
      </c>
    </row>
    <row r="156" spans="1:12" x14ac:dyDescent="0.25">
      <c r="A156">
        <v>2</v>
      </c>
      <c r="B156" t="s">
        <v>7429</v>
      </c>
      <c r="C156" t="s">
        <v>7356</v>
      </c>
      <c r="D156" t="s">
        <v>7357</v>
      </c>
      <c r="E156">
        <v>46</v>
      </c>
      <c r="F156">
        <v>10</v>
      </c>
      <c r="G156">
        <v>74.591240999999997</v>
      </c>
      <c r="H156">
        <v>69.065963999999994</v>
      </c>
      <c r="I156"/>
      <c r="J156"/>
      <c r="K156" s="38"/>
      <c r="L156" s="34" t="str">
        <f>IF(TablaET2[[#This Row],[Almacen]]="","","T2")</f>
        <v>T2</v>
      </c>
    </row>
    <row r="157" spans="1:12" x14ac:dyDescent="0.25">
      <c r="A157">
        <v>2</v>
      </c>
      <c r="B157" t="s">
        <v>7429</v>
      </c>
      <c r="C157" t="s">
        <v>3005</v>
      </c>
      <c r="D157" t="s">
        <v>633</v>
      </c>
      <c r="E157">
        <v>45.000003999999997</v>
      </c>
      <c r="F157">
        <v>18</v>
      </c>
      <c r="G157">
        <v>133.775657</v>
      </c>
      <c r="H157">
        <v>123.866349</v>
      </c>
      <c r="I157"/>
      <c r="J157"/>
      <c r="K157" s="38"/>
      <c r="L157" s="34" t="str">
        <f>IF(TablaET2[[#This Row],[Almacen]]="","","T2")</f>
        <v>T2</v>
      </c>
    </row>
    <row r="158" spans="1:12" x14ac:dyDescent="0.25">
      <c r="A158">
        <v>2</v>
      </c>
      <c r="B158" t="s">
        <v>7429</v>
      </c>
      <c r="C158" t="s">
        <v>2984</v>
      </c>
      <c r="D158" t="s">
        <v>346</v>
      </c>
      <c r="E158">
        <v>45</v>
      </c>
      <c r="F158">
        <v>16</v>
      </c>
      <c r="G158">
        <v>75.959976999999995</v>
      </c>
      <c r="H158">
        <v>70.333312000000006</v>
      </c>
      <c r="I158"/>
      <c r="J158"/>
      <c r="K158" s="38"/>
      <c r="L158" s="34" t="str">
        <f>IF(TablaET2[[#This Row],[Almacen]]="","","T2")</f>
        <v>T2</v>
      </c>
    </row>
    <row r="159" spans="1:12" x14ac:dyDescent="0.25">
      <c r="A159">
        <v>2</v>
      </c>
      <c r="B159" t="s">
        <v>7429</v>
      </c>
      <c r="C159" t="s">
        <v>18774</v>
      </c>
      <c r="D159" t="s">
        <v>18775</v>
      </c>
      <c r="E159">
        <v>45</v>
      </c>
      <c r="F159">
        <v>10</v>
      </c>
      <c r="G159">
        <v>66.546360000000007</v>
      </c>
      <c r="H159">
        <v>61.616999999999997</v>
      </c>
      <c r="I159"/>
      <c r="J159"/>
      <c r="K159" s="38"/>
      <c r="L159" s="34" t="str">
        <f>IF(TablaET2[[#This Row],[Almacen]]="","","T2")</f>
        <v>T2</v>
      </c>
    </row>
    <row r="160" spans="1:12" x14ac:dyDescent="0.25">
      <c r="A160">
        <v>2</v>
      </c>
      <c r="B160" t="s">
        <v>7429</v>
      </c>
      <c r="C160" t="s">
        <v>2997</v>
      </c>
      <c r="D160" t="s">
        <v>524</v>
      </c>
      <c r="E160">
        <v>45</v>
      </c>
      <c r="F160">
        <v>4</v>
      </c>
      <c r="G160">
        <v>64.664889000000002</v>
      </c>
      <c r="H160">
        <v>59.874896999999997</v>
      </c>
      <c r="I160"/>
      <c r="J160"/>
      <c r="K160" s="38"/>
      <c r="L160" s="34" t="str">
        <f>IF(TablaET2[[#This Row],[Almacen]]="","","T2")</f>
        <v>T2</v>
      </c>
    </row>
    <row r="161" spans="1:12" x14ac:dyDescent="0.25">
      <c r="A161">
        <v>2</v>
      </c>
      <c r="B161" t="s">
        <v>7429</v>
      </c>
      <c r="C161" t="s">
        <v>9688</v>
      </c>
      <c r="D161" t="s">
        <v>9689</v>
      </c>
      <c r="E161">
        <v>45</v>
      </c>
      <c r="F161">
        <v>1</v>
      </c>
      <c r="G161">
        <v>212.78052</v>
      </c>
      <c r="H161">
        <v>197.01900000000001</v>
      </c>
      <c r="I161"/>
      <c r="J161"/>
      <c r="K161" s="38"/>
      <c r="L161" s="34" t="str">
        <f>IF(TablaET2[[#This Row],[Almacen]]="","","T2")</f>
        <v>T2</v>
      </c>
    </row>
    <row r="162" spans="1:12" x14ac:dyDescent="0.25">
      <c r="A162">
        <v>2</v>
      </c>
      <c r="B162" t="s">
        <v>7429</v>
      </c>
      <c r="C162" t="s">
        <v>9585</v>
      </c>
      <c r="D162" t="s">
        <v>9586</v>
      </c>
      <c r="E162">
        <v>45</v>
      </c>
      <c r="F162">
        <v>1</v>
      </c>
      <c r="G162">
        <v>309.04199999999997</v>
      </c>
      <c r="H162">
        <v>286.14999999999998</v>
      </c>
      <c r="I162"/>
      <c r="J162"/>
      <c r="K162" s="38"/>
      <c r="L162" s="34" t="str">
        <f>IF(TablaET2[[#This Row],[Almacen]]="","","T2")</f>
        <v>T2</v>
      </c>
    </row>
    <row r="163" spans="1:12" x14ac:dyDescent="0.25">
      <c r="A163">
        <v>2</v>
      </c>
      <c r="B163" t="s">
        <v>7429</v>
      </c>
      <c r="C163" t="s">
        <v>5985</v>
      </c>
      <c r="D163" t="s">
        <v>18810</v>
      </c>
      <c r="E163">
        <v>44.999997999999998</v>
      </c>
      <c r="F163">
        <v>12</v>
      </c>
      <c r="G163">
        <v>130.44368299999999</v>
      </c>
      <c r="H163">
        <v>120.781188</v>
      </c>
      <c r="I163"/>
      <c r="J163"/>
      <c r="K163" s="38"/>
      <c r="L163" s="34" t="str">
        <f>IF(TablaET2[[#This Row],[Almacen]]="","","T2")</f>
        <v>T2</v>
      </c>
    </row>
    <row r="164" spans="1:12" x14ac:dyDescent="0.25">
      <c r="A164">
        <v>2</v>
      </c>
      <c r="B164" t="s">
        <v>7429</v>
      </c>
      <c r="C164" t="s">
        <v>9822</v>
      </c>
      <c r="D164" t="s">
        <v>9823</v>
      </c>
      <c r="E164">
        <v>44.000003999999997</v>
      </c>
      <c r="F164">
        <v>24</v>
      </c>
      <c r="G164">
        <v>16.074000000000002</v>
      </c>
      <c r="H164">
        <v>14.883333</v>
      </c>
      <c r="I164"/>
      <c r="J164"/>
      <c r="K164" s="38"/>
      <c r="L164" s="34" t="str">
        <f>IF(TablaET2[[#This Row],[Almacen]]="","","T2")</f>
        <v>T2</v>
      </c>
    </row>
    <row r="165" spans="1:12" x14ac:dyDescent="0.25">
      <c r="A165">
        <v>2</v>
      </c>
      <c r="B165" t="s">
        <v>7429</v>
      </c>
      <c r="C165" t="s">
        <v>2702</v>
      </c>
      <c r="D165" t="s">
        <v>296</v>
      </c>
      <c r="E165">
        <v>44.000003999999997</v>
      </c>
      <c r="F165">
        <v>24</v>
      </c>
      <c r="G165">
        <v>19.57095</v>
      </c>
      <c r="H165">
        <v>18.12125</v>
      </c>
      <c r="I165"/>
      <c r="J165"/>
      <c r="K165" s="38"/>
      <c r="L165" s="34" t="str">
        <f>IF(TablaET2[[#This Row],[Almacen]]="","","T2")</f>
        <v>T2</v>
      </c>
    </row>
    <row r="166" spans="1:12" x14ac:dyDescent="0.25">
      <c r="A166">
        <v>2</v>
      </c>
      <c r="B166" t="s">
        <v>7429</v>
      </c>
      <c r="C166" t="s">
        <v>2617</v>
      </c>
      <c r="D166" t="s">
        <v>30</v>
      </c>
      <c r="E166">
        <v>44</v>
      </c>
      <c r="F166">
        <v>16</v>
      </c>
      <c r="G166">
        <v>62.265011000000001</v>
      </c>
      <c r="H166">
        <v>57.652788000000001</v>
      </c>
      <c r="I166"/>
      <c r="J166"/>
      <c r="K166" s="38"/>
      <c r="L166" s="34" t="str">
        <f>IF(TablaET2[[#This Row],[Almacen]]="","","T2")</f>
        <v>T2</v>
      </c>
    </row>
    <row r="167" spans="1:12" x14ac:dyDescent="0.25">
      <c r="A167">
        <v>2</v>
      </c>
      <c r="B167" t="s">
        <v>7429</v>
      </c>
      <c r="C167" t="s">
        <v>2976</v>
      </c>
      <c r="D167" t="s">
        <v>213</v>
      </c>
      <c r="E167">
        <v>44</v>
      </c>
      <c r="F167">
        <v>4</v>
      </c>
      <c r="G167">
        <v>253.931792</v>
      </c>
      <c r="H167">
        <v>235.12203</v>
      </c>
      <c r="I167"/>
      <c r="J167"/>
      <c r="K167" s="38"/>
      <c r="L167" s="34" t="str">
        <f>IF(TablaET2[[#This Row],[Almacen]]="","","T2")</f>
        <v>T2</v>
      </c>
    </row>
    <row r="168" spans="1:12" x14ac:dyDescent="0.25">
      <c r="A168">
        <v>2</v>
      </c>
      <c r="B168" t="s">
        <v>7429</v>
      </c>
      <c r="C168" t="s">
        <v>4147</v>
      </c>
      <c r="D168" t="s">
        <v>897</v>
      </c>
      <c r="E168">
        <v>44</v>
      </c>
      <c r="F168">
        <v>1</v>
      </c>
      <c r="G168">
        <v>168.44759999999999</v>
      </c>
      <c r="H168">
        <v>155.97</v>
      </c>
      <c r="I168"/>
      <c r="J168"/>
      <c r="K168" s="38"/>
      <c r="L168" s="34" t="str">
        <f>IF(TablaET2[[#This Row],[Almacen]]="","","T2")</f>
        <v>T2</v>
      </c>
    </row>
    <row r="169" spans="1:12" x14ac:dyDescent="0.25">
      <c r="A169">
        <v>2</v>
      </c>
      <c r="B169" t="s">
        <v>7429</v>
      </c>
      <c r="C169" t="s">
        <v>6185</v>
      </c>
      <c r="D169" t="s">
        <v>2250</v>
      </c>
      <c r="E169">
        <v>43.999997999999998</v>
      </c>
      <c r="F169">
        <v>12</v>
      </c>
      <c r="G169">
        <v>44.755043000000001</v>
      </c>
      <c r="H169">
        <v>41.439855000000001</v>
      </c>
      <c r="I169"/>
      <c r="J169"/>
      <c r="K169" s="38"/>
      <c r="L169" s="34" t="str">
        <f>IF(TablaET2[[#This Row],[Almacen]]="","","T2")</f>
        <v>T2</v>
      </c>
    </row>
    <row r="170" spans="1:12" x14ac:dyDescent="0.25">
      <c r="A170">
        <v>2</v>
      </c>
      <c r="B170" t="s">
        <v>7429</v>
      </c>
      <c r="C170" t="s">
        <v>4477</v>
      </c>
      <c r="D170" t="s">
        <v>1170</v>
      </c>
      <c r="E170">
        <v>43.9</v>
      </c>
      <c r="F170">
        <v>20</v>
      </c>
      <c r="G170">
        <v>20.501788999999999</v>
      </c>
      <c r="H170">
        <v>18.983138</v>
      </c>
      <c r="I170"/>
      <c r="J170"/>
      <c r="K170" s="38"/>
      <c r="L170" s="34" t="str">
        <f>IF(TablaET2[[#This Row],[Almacen]]="","","T2")</f>
        <v>T2</v>
      </c>
    </row>
    <row r="171" spans="1:12" x14ac:dyDescent="0.25">
      <c r="A171">
        <v>2</v>
      </c>
      <c r="B171" t="s">
        <v>7429</v>
      </c>
      <c r="C171" t="s">
        <v>2833</v>
      </c>
      <c r="D171" t="s">
        <v>777</v>
      </c>
      <c r="E171">
        <v>43.000003</v>
      </c>
      <c r="F171">
        <v>24</v>
      </c>
      <c r="G171">
        <v>32.804302999999997</v>
      </c>
      <c r="H171">
        <v>30.374355000000001</v>
      </c>
      <c r="I171"/>
      <c r="J171"/>
      <c r="K171" s="38"/>
      <c r="L171" s="34" t="str">
        <f>IF(TablaET2[[#This Row],[Almacen]]="","","T2")</f>
        <v>T2</v>
      </c>
    </row>
    <row r="172" spans="1:12" x14ac:dyDescent="0.25">
      <c r="A172">
        <v>2</v>
      </c>
      <c r="B172" t="s">
        <v>7429</v>
      </c>
      <c r="C172" t="s">
        <v>2804</v>
      </c>
      <c r="D172" t="s">
        <v>667</v>
      </c>
      <c r="E172">
        <v>43</v>
      </c>
      <c r="F172">
        <v>50</v>
      </c>
      <c r="G172">
        <v>11.85408</v>
      </c>
      <c r="H172">
        <v>10.976000000000001</v>
      </c>
      <c r="I172"/>
      <c r="J172"/>
      <c r="K172" s="38"/>
      <c r="L172" s="34" t="str">
        <f>IF(TablaET2[[#This Row],[Almacen]]="","","T2")</f>
        <v>T2</v>
      </c>
    </row>
    <row r="173" spans="1:12" x14ac:dyDescent="0.25">
      <c r="A173">
        <v>2</v>
      </c>
      <c r="B173" t="s">
        <v>7429</v>
      </c>
      <c r="C173" t="s">
        <v>3834</v>
      </c>
      <c r="D173" t="s">
        <v>688</v>
      </c>
      <c r="E173">
        <v>43</v>
      </c>
      <c r="F173">
        <v>16</v>
      </c>
      <c r="G173">
        <v>39.710925000000003</v>
      </c>
      <c r="H173">
        <v>36.769374999999997</v>
      </c>
      <c r="I173"/>
      <c r="J173"/>
      <c r="K173" s="38"/>
      <c r="L173" s="34" t="str">
        <f>IF(TablaET2[[#This Row],[Almacen]]="","","T2")</f>
        <v>T2</v>
      </c>
    </row>
    <row r="174" spans="1:12" x14ac:dyDescent="0.25">
      <c r="A174">
        <v>2</v>
      </c>
      <c r="B174" t="s">
        <v>7429</v>
      </c>
      <c r="C174" t="s">
        <v>2642</v>
      </c>
      <c r="D174" t="s">
        <v>105</v>
      </c>
      <c r="E174">
        <v>42.000003</v>
      </c>
      <c r="F174">
        <v>24</v>
      </c>
      <c r="G174">
        <v>51.861600000000003</v>
      </c>
      <c r="H174">
        <v>48.02</v>
      </c>
      <c r="I174"/>
      <c r="J174"/>
      <c r="K174" s="38"/>
      <c r="L174" s="34" t="str">
        <f>IF(TablaET2[[#This Row],[Almacen]]="","","T2")</f>
        <v>T2</v>
      </c>
    </row>
    <row r="175" spans="1:12" x14ac:dyDescent="0.25">
      <c r="A175">
        <v>2</v>
      </c>
      <c r="B175" t="s">
        <v>7429</v>
      </c>
      <c r="C175" t="s">
        <v>2812</v>
      </c>
      <c r="D175" t="s">
        <v>677</v>
      </c>
      <c r="E175">
        <v>42</v>
      </c>
      <c r="F175">
        <v>50</v>
      </c>
      <c r="G175">
        <v>13.54752</v>
      </c>
      <c r="H175">
        <v>12.544</v>
      </c>
      <c r="I175"/>
      <c r="J175"/>
      <c r="K175" s="38"/>
      <c r="L175" s="34" t="str">
        <f>IF(TablaET2[[#This Row],[Almacen]]="","","T2")</f>
        <v>T2</v>
      </c>
    </row>
    <row r="176" spans="1:12" x14ac:dyDescent="0.25">
      <c r="A176">
        <v>2</v>
      </c>
      <c r="B176" t="s">
        <v>7429</v>
      </c>
      <c r="C176" t="s">
        <v>6267</v>
      </c>
      <c r="D176" t="s">
        <v>2518</v>
      </c>
      <c r="E176">
        <v>42</v>
      </c>
      <c r="F176">
        <v>10</v>
      </c>
      <c r="G176">
        <v>97.415136000000004</v>
      </c>
      <c r="H176">
        <v>90.199200000000005</v>
      </c>
      <c r="I176"/>
      <c r="J176"/>
      <c r="K176" s="38"/>
      <c r="L176" s="34" t="str">
        <f>IF(TablaET2[[#This Row],[Almacen]]="","","T2")</f>
        <v>T2</v>
      </c>
    </row>
    <row r="177" spans="1:12" x14ac:dyDescent="0.25">
      <c r="A177">
        <v>2</v>
      </c>
      <c r="B177" t="s">
        <v>7429</v>
      </c>
      <c r="C177" t="s">
        <v>2797</v>
      </c>
      <c r="D177" t="s">
        <v>648</v>
      </c>
      <c r="E177">
        <v>41.999997999999998</v>
      </c>
      <c r="F177">
        <v>12</v>
      </c>
      <c r="G177">
        <v>66.150000000000006</v>
      </c>
      <c r="H177">
        <v>61.25</v>
      </c>
      <c r="I177"/>
      <c r="J177"/>
      <c r="K177" s="38"/>
      <c r="L177" s="34" t="str">
        <f>IF(TablaET2[[#This Row],[Almacen]]="","","T2")</f>
        <v>T2</v>
      </c>
    </row>
    <row r="178" spans="1:12" x14ac:dyDescent="0.25">
      <c r="A178">
        <v>2</v>
      </c>
      <c r="B178" t="s">
        <v>7429</v>
      </c>
      <c r="C178" t="s">
        <v>6181</v>
      </c>
      <c r="D178" t="s">
        <v>2249</v>
      </c>
      <c r="E178">
        <v>41.999997999999998</v>
      </c>
      <c r="F178">
        <v>12</v>
      </c>
      <c r="G178">
        <v>23.624034000000002</v>
      </c>
      <c r="H178">
        <v>21.874106000000001</v>
      </c>
      <c r="I178"/>
      <c r="J178"/>
      <c r="K178" s="38"/>
      <c r="L178" s="34" t="str">
        <f>IF(TablaET2[[#This Row],[Almacen]]="","","T2")</f>
        <v>T2</v>
      </c>
    </row>
    <row r="179" spans="1:12" x14ac:dyDescent="0.25">
      <c r="A179">
        <v>2</v>
      </c>
      <c r="B179" t="s">
        <v>7429</v>
      </c>
      <c r="C179" t="s">
        <v>3772</v>
      </c>
      <c r="D179" t="s">
        <v>583</v>
      </c>
      <c r="E179">
        <v>41.916670000000003</v>
      </c>
      <c r="F179">
        <v>24</v>
      </c>
      <c r="G179">
        <v>34.498893000000002</v>
      </c>
      <c r="H179">
        <v>31.943418999999999</v>
      </c>
      <c r="I179"/>
      <c r="J179"/>
      <c r="K179" s="38"/>
      <c r="L179" s="34" t="str">
        <f>IF(TablaET2[[#This Row],[Almacen]]="","","T2")</f>
        <v>T2</v>
      </c>
    </row>
    <row r="180" spans="1:12" x14ac:dyDescent="0.25">
      <c r="A180">
        <v>2</v>
      </c>
      <c r="B180" t="s">
        <v>7429</v>
      </c>
      <c r="C180" t="s">
        <v>10233</v>
      </c>
      <c r="D180" t="s">
        <v>10234</v>
      </c>
      <c r="E180">
        <v>41</v>
      </c>
      <c r="F180">
        <v>1</v>
      </c>
      <c r="G180">
        <v>301.51440000000002</v>
      </c>
      <c r="H180">
        <v>279.18</v>
      </c>
      <c r="I180"/>
      <c r="J180"/>
      <c r="K180" s="38"/>
      <c r="L180" s="34" t="str">
        <f>IF(TablaET2[[#This Row],[Almacen]]="","","T2")</f>
        <v>T2</v>
      </c>
    </row>
    <row r="181" spans="1:12" x14ac:dyDescent="0.25">
      <c r="A181">
        <v>2</v>
      </c>
      <c r="B181" t="s">
        <v>7429</v>
      </c>
      <c r="C181" t="s">
        <v>10268</v>
      </c>
      <c r="D181" t="s">
        <v>10269</v>
      </c>
      <c r="E181">
        <v>41</v>
      </c>
      <c r="F181">
        <v>25</v>
      </c>
      <c r="G181">
        <v>11.304360000000001</v>
      </c>
      <c r="H181">
        <v>10.467000000000001</v>
      </c>
      <c r="I181"/>
      <c r="J181"/>
      <c r="K181" s="38"/>
      <c r="L181" s="34" t="str">
        <f>IF(TablaET2[[#This Row],[Almacen]]="","","T2")</f>
        <v>T2</v>
      </c>
    </row>
    <row r="182" spans="1:12" x14ac:dyDescent="0.25">
      <c r="A182">
        <v>2</v>
      </c>
      <c r="B182" t="s">
        <v>7429</v>
      </c>
      <c r="C182" t="s">
        <v>19616</v>
      </c>
      <c r="D182" t="s">
        <v>19617</v>
      </c>
      <c r="E182">
        <v>40.999999000000003</v>
      </c>
      <c r="F182">
        <v>14</v>
      </c>
      <c r="G182">
        <v>84.279342999999997</v>
      </c>
      <c r="H182">
        <v>78.036428999999998</v>
      </c>
      <c r="I182"/>
      <c r="J182"/>
      <c r="K182" s="38"/>
      <c r="L182" s="34" t="str">
        <f>IF(TablaET2[[#This Row],[Almacen]]="","","T2")</f>
        <v>T2</v>
      </c>
    </row>
    <row r="183" spans="1:12" x14ac:dyDescent="0.25">
      <c r="A183">
        <v>2</v>
      </c>
      <c r="B183" t="s">
        <v>7429</v>
      </c>
      <c r="C183" t="s">
        <v>19359</v>
      </c>
      <c r="D183" t="s">
        <v>19360</v>
      </c>
      <c r="E183">
        <v>39.999997999999998</v>
      </c>
      <c r="F183">
        <v>12</v>
      </c>
      <c r="G183">
        <v>130.44368299999999</v>
      </c>
      <c r="H183">
        <v>120.781188</v>
      </c>
      <c r="I183"/>
      <c r="J183"/>
      <c r="K183" s="38"/>
      <c r="L183" s="34" t="str">
        <f>IF(TablaET2[[#This Row],[Almacen]]="","","T2")</f>
        <v>T2</v>
      </c>
    </row>
    <row r="184" spans="1:12" x14ac:dyDescent="0.25">
      <c r="A184">
        <v>2</v>
      </c>
      <c r="B184" t="s">
        <v>7429</v>
      </c>
      <c r="C184" t="s">
        <v>2662</v>
      </c>
      <c r="D184" t="s">
        <v>172</v>
      </c>
      <c r="E184">
        <v>38.000003</v>
      </c>
      <c r="F184">
        <v>24</v>
      </c>
      <c r="G184">
        <v>44.38485</v>
      </c>
      <c r="H184">
        <v>41.097082999999998</v>
      </c>
      <c r="I184"/>
      <c r="J184"/>
      <c r="K184" s="38"/>
      <c r="L184" s="34" t="str">
        <f>IF(TablaET2[[#This Row],[Almacen]]="","","T2")</f>
        <v>T2</v>
      </c>
    </row>
    <row r="185" spans="1:12" x14ac:dyDescent="0.25">
      <c r="A185">
        <v>2</v>
      </c>
      <c r="B185" t="s">
        <v>7429</v>
      </c>
      <c r="C185" t="s">
        <v>7141</v>
      </c>
      <c r="D185" t="s">
        <v>9020</v>
      </c>
      <c r="E185">
        <v>38</v>
      </c>
      <c r="F185">
        <v>40</v>
      </c>
      <c r="G185">
        <v>13.221057</v>
      </c>
      <c r="H185">
        <v>12.241719</v>
      </c>
      <c r="I185"/>
      <c r="J185"/>
      <c r="K185" s="38"/>
      <c r="L185" s="34" t="str">
        <f>IF(TablaET2[[#This Row],[Almacen]]="","","T2")</f>
        <v>T2</v>
      </c>
    </row>
    <row r="186" spans="1:12" x14ac:dyDescent="0.25">
      <c r="A186">
        <v>2</v>
      </c>
      <c r="B186" t="s">
        <v>7429</v>
      </c>
      <c r="C186" t="s">
        <v>19361</v>
      </c>
      <c r="D186" t="s">
        <v>19362</v>
      </c>
      <c r="E186">
        <v>38</v>
      </c>
      <c r="F186">
        <v>8</v>
      </c>
      <c r="G186">
        <v>194.19494700000001</v>
      </c>
      <c r="H186">
        <v>179.810136</v>
      </c>
      <c r="I186"/>
      <c r="J186"/>
      <c r="K186" s="38"/>
      <c r="L186" s="34" t="str">
        <f>IF(TablaET2[[#This Row],[Almacen]]="","","T2")</f>
        <v>T2</v>
      </c>
    </row>
    <row r="187" spans="1:12" x14ac:dyDescent="0.25">
      <c r="A187">
        <v>2</v>
      </c>
      <c r="B187" t="s">
        <v>7429</v>
      </c>
      <c r="C187" t="s">
        <v>6187</v>
      </c>
      <c r="D187" t="s">
        <v>2252</v>
      </c>
      <c r="E187">
        <v>38</v>
      </c>
      <c r="F187">
        <v>16</v>
      </c>
      <c r="G187">
        <v>14.973084999999999</v>
      </c>
      <c r="H187">
        <v>13.863968</v>
      </c>
      <c r="I187"/>
      <c r="J187"/>
      <c r="K187" s="38"/>
      <c r="L187" s="34" t="str">
        <f>IF(TablaET2[[#This Row],[Almacen]]="","","T2")</f>
        <v>T2</v>
      </c>
    </row>
    <row r="188" spans="1:12" x14ac:dyDescent="0.25">
      <c r="A188">
        <v>2</v>
      </c>
      <c r="B188" t="s">
        <v>7429</v>
      </c>
      <c r="C188" t="s">
        <v>2774</v>
      </c>
      <c r="D188" t="s">
        <v>578</v>
      </c>
      <c r="E188">
        <v>37.000003</v>
      </c>
      <c r="F188">
        <v>24</v>
      </c>
      <c r="G188">
        <v>31.552112999999999</v>
      </c>
      <c r="H188">
        <v>29.214918999999998</v>
      </c>
      <c r="I188"/>
      <c r="J188"/>
      <c r="K188" s="38"/>
      <c r="L188" s="34" t="str">
        <f>IF(TablaET2[[#This Row],[Almacen]]="","","T2")</f>
        <v>T2</v>
      </c>
    </row>
    <row r="189" spans="1:12" x14ac:dyDescent="0.25">
      <c r="A189">
        <v>2</v>
      </c>
      <c r="B189" t="s">
        <v>7429</v>
      </c>
      <c r="C189" t="s">
        <v>3746</v>
      </c>
      <c r="D189" t="s">
        <v>568</v>
      </c>
      <c r="E189">
        <v>37</v>
      </c>
      <c r="F189">
        <v>5</v>
      </c>
      <c r="G189">
        <v>50.095267999999997</v>
      </c>
      <c r="H189">
        <v>46.384506999999999</v>
      </c>
      <c r="I189"/>
      <c r="J189"/>
      <c r="K189" s="38"/>
      <c r="L189" s="34" t="str">
        <f>IF(TablaET2[[#This Row],[Almacen]]="","","T2")</f>
        <v>T2</v>
      </c>
    </row>
    <row r="190" spans="1:12" x14ac:dyDescent="0.25">
      <c r="A190">
        <v>2</v>
      </c>
      <c r="B190" t="s">
        <v>7429</v>
      </c>
      <c r="C190" t="s">
        <v>2995</v>
      </c>
      <c r="D190" t="s">
        <v>521</v>
      </c>
      <c r="E190">
        <v>36.866669000000002</v>
      </c>
      <c r="F190">
        <v>15</v>
      </c>
      <c r="G190">
        <v>23.923338999999999</v>
      </c>
      <c r="H190">
        <v>22.151240000000001</v>
      </c>
      <c r="I190"/>
      <c r="J190"/>
      <c r="K190" s="38"/>
      <c r="L190" s="34" t="str">
        <f>IF(TablaET2[[#This Row],[Almacen]]="","","T2")</f>
        <v>T2</v>
      </c>
    </row>
    <row r="191" spans="1:12" x14ac:dyDescent="0.25">
      <c r="A191">
        <v>2</v>
      </c>
      <c r="B191" t="s">
        <v>7429</v>
      </c>
      <c r="C191" t="s">
        <v>2935</v>
      </c>
      <c r="D191" t="s">
        <v>11249</v>
      </c>
      <c r="E191">
        <v>36</v>
      </c>
      <c r="F191">
        <v>32</v>
      </c>
      <c r="G191">
        <v>30.837681</v>
      </c>
      <c r="H191">
        <v>26.584208</v>
      </c>
      <c r="I191"/>
      <c r="J191"/>
      <c r="K191" s="38"/>
      <c r="L191" s="34" t="str">
        <f>IF(TablaET2[[#This Row],[Almacen]]="","","T2")</f>
        <v>T2</v>
      </c>
    </row>
    <row r="192" spans="1:12" x14ac:dyDescent="0.25">
      <c r="A192">
        <v>2</v>
      </c>
      <c r="B192" t="s">
        <v>7429</v>
      </c>
      <c r="C192" t="s">
        <v>2780</v>
      </c>
      <c r="D192" t="s">
        <v>595</v>
      </c>
      <c r="E192">
        <v>36</v>
      </c>
      <c r="F192">
        <v>20</v>
      </c>
      <c r="G192">
        <v>66.605451000000002</v>
      </c>
      <c r="H192">
        <v>61.671714000000001</v>
      </c>
      <c r="I192"/>
      <c r="J192"/>
      <c r="K192" s="38"/>
      <c r="L192" s="34" t="str">
        <f>IF(TablaET2[[#This Row],[Almacen]]="","","T2")</f>
        <v>T2</v>
      </c>
    </row>
    <row r="193" spans="1:12" x14ac:dyDescent="0.25">
      <c r="A193">
        <v>2</v>
      </c>
      <c r="B193" t="s">
        <v>7429</v>
      </c>
      <c r="C193" t="s">
        <v>2822</v>
      </c>
      <c r="D193" t="s">
        <v>699</v>
      </c>
      <c r="E193">
        <v>35.999996000000003</v>
      </c>
      <c r="F193">
        <v>45</v>
      </c>
      <c r="G193">
        <v>12.891360000000001</v>
      </c>
      <c r="H193">
        <v>11.936444</v>
      </c>
      <c r="I193"/>
      <c r="J193"/>
      <c r="K193" s="38"/>
      <c r="L193" s="34" t="str">
        <f>IF(TablaET2[[#This Row],[Almacen]]="","","T2")</f>
        <v>T2</v>
      </c>
    </row>
    <row r="194" spans="1:12" x14ac:dyDescent="0.25">
      <c r="A194">
        <v>2</v>
      </c>
      <c r="B194" t="s">
        <v>7429</v>
      </c>
      <c r="C194" t="s">
        <v>18669</v>
      </c>
      <c r="D194" t="s">
        <v>18670</v>
      </c>
      <c r="E194">
        <v>35</v>
      </c>
      <c r="F194">
        <v>20</v>
      </c>
      <c r="G194">
        <v>34.930129000000001</v>
      </c>
      <c r="H194">
        <v>32.342711999999999</v>
      </c>
      <c r="I194"/>
      <c r="J194"/>
      <c r="K194" s="38"/>
      <c r="L194" s="34" t="str">
        <f>IF(TablaET2[[#This Row],[Almacen]]="","","T2")</f>
        <v>T2</v>
      </c>
    </row>
    <row r="195" spans="1:12" x14ac:dyDescent="0.25">
      <c r="A195">
        <v>2</v>
      </c>
      <c r="B195" t="s">
        <v>7429</v>
      </c>
      <c r="C195" t="s">
        <v>2814</v>
      </c>
      <c r="D195" t="s">
        <v>680</v>
      </c>
      <c r="E195">
        <v>34.999999000000003</v>
      </c>
      <c r="F195">
        <v>7</v>
      </c>
      <c r="G195">
        <v>122.72148</v>
      </c>
      <c r="H195">
        <v>113.631</v>
      </c>
      <c r="I195"/>
      <c r="J195"/>
      <c r="K195" s="38"/>
      <c r="L195" s="34" t="str">
        <f>IF(TablaET2[[#This Row],[Almacen]]="","","T2")</f>
        <v>T2</v>
      </c>
    </row>
    <row r="196" spans="1:12" x14ac:dyDescent="0.25">
      <c r="A196">
        <v>2</v>
      </c>
      <c r="B196" t="s">
        <v>7429</v>
      </c>
      <c r="C196" t="s">
        <v>6184</v>
      </c>
      <c r="D196" t="s">
        <v>7403</v>
      </c>
      <c r="E196">
        <v>34.999999000000003</v>
      </c>
      <c r="F196">
        <v>12</v>
      </c>
      <c r="G196">
        <v>23.624034000000002</v>
      </c>
      <c r="H196">
        <v>21.874106000000001</v>
      </c>
      <c r="I196"/>
      <c r="J196"/>
      <c r="K196" s="38"/>
      <c r="L196" s="34" t="str">
        <f>IF(TablaET2[[#This Row],[Almacen]]="","","T2")</f>
        <v>T2</v>
      </c>
    </row>
    <row r="197" spans="1:12" x14ac:dyDescent="0.25">
      <c r="A197">
        <v>2</v>
      </c>
      <c r="B197" t="s">
        <v>7429</v>
      </c>
      <c r="C197" t="s">
        <v>4193</v>
      </c>
      <c r="D197" t="s">
        <v>946</v>
      </c>
      <c r="E197">
        <v>34.000003</v>
      </c>
      <c r="F197">
        <v>24</v>
      </c>
      <c r="G197">
        <v>47.190528</v>
      </c>
      <c r="H197">
        <v>43.694932999999999</v>
      </c>
      <c r="I197"/>
      <c r="J197"/>
      <c r="K197" s="38"/>
      <c r="L197" s="34" t="str">
        <f>IF(TablaET2[[#This Row],[Almacen]]="","","T2")</f>
        <v>T2</v>
      </c>
    </row>
    <row r="198" spans="1:12" x14ac:dyDescent="0.25">
      <c r="A198">
        <v>2</v>
      </c>
      <c r="B198" t="s">
        <v>7429</v>
      </c>
      <c r="C198" t="s">
        <v>2802</v>
      </c>
      <c r="D198" t="s">
        <v>659</v>
      </c>
      <c r="E198">
        <v>34</v>
      </c>
      <c r="F198">
        <v>50</v>
      </c>
      <c r="G198">
        <v>11.85408</v>
      </c>
      <c r="H198">
        <v>10.976000000000001</v>
      </c>
      <c r="I198"/>
      <c r="J198"/>
      <c r="K198" s="38"/>
      <c r="L198" s="34" t="str">
        <f>IF(TablaET2[[#This Row],[Almacen]]="","","T2")</f>
        <v>T2</v>
      </c>
    </row>
    <row r="199" spans="1:12" x14ac:dyDescent="0.25">
      <c r="A199">
        <v>2</v>
      </c>
      <c r="B199" t="s">
        <v>7429</v>
      </c>
      <c r="C199" t="s">
        <v>6102</v>
      </c>
      <c r="D199" t="s">
        <v>6103</v>
      </c>
      <c r="E199">
        <v>34</v>
      </c>
      <c r="F199">
        <v>1</v>
      </c>
      <c r="G199">
        <v>111.165074</v>
      </c>
      <c r="H199">
        <v>102.93062399999999</v>
      </c>
      <c r="I199"/>
      <c r="J199"/>
      <c r="K199" s="38"/>
      <c r="L199" s="34" t="str">
        <f>IF(TablaET2[[#This Row],[Almacen]]="","","T2")</f>
        <v>T2</v>
      </c>
    </row>
    <row r="200" spans="1:12" x14ac:dyDescent="0.25">
      <c r="A200">
        <v>2</v>
      </c>
      <c r="B200" t="s">
        <v>7429</v>
      </c>
      <c r="C200" t="s">
        <v>6183</v>
      </c>
      <c r="D200" t="s">
        <v>8177</v>
      </c>
      <c r="E200">
        <v>33.999999000000003</v>
      </c>
      <c r="F200">
        <v>12</v>
      </c>
      <c r="G200">
        <v>23.624034000000002</v>
      </c>
      <c r="H200">
        <v>21.874106000000001</v>
      </c>
      <c r="I200"/>
      <c r="J200"/>
      <c r="K200" s="38"/>
      <c r="L200" s="34" t="str">
        <f>IF(TablaET2[[#This Row],[Almacen]]="","","T2")</f>
        <v>T2</v>
      </c>
    </row>
    <row r="201" spans="1:12" x14ac:dyDescent="0.25">
      <c r="A201">
        <v>2</v>
      </c>
      <c r="B201" t="s">
        <v>7429</v>
      </c>
      <c r="C201" t="s">
        <v>3723</v>
      </c>
      <c r="D201" t="s">
        <v>538</v>
      </c>
      <c r="E201">
        <v>33.916668999999999</v>
      </c>
      <c r="F201">
        <v>24</v>
      </c>
      <c r="G201">
        <v>33.256521999999997</v>
      </c>
      <c r="H201">
        <v>30.793075999999999</v>
      </c>
      <c r="I201"/>
      <c r="J201"/>
      <c r="K201" s="38"/>
      <c r="L201" s="34" t="str">
        <f>IF(TablaET2[[#This Row],[Almacen]]="","","T2")</f>
        <v>T2</v>
      </c>
    </row>
    <row r="202" spans="1:12" x14ac:dyDescent="0.25">
      <c r="A202">
        <v>2</v>
      </c>
      <c r="B202" t="s">
        <v>7429</v>
      </c>
      <c r="C202" t="s">
        <v>6067</v>
      </c>
      <c r="D202" t="s">
        <v>2174</v>
      </c>
      <c r="E202">
        <v>33</v>
      </c>
      <c r="F202">
        <v>1</v>
      </c>
      <c r="G202">
        <v>159.82789199999999</v>
      </c>
      <c r="H202">
        <v>147.988789</v>
      </c>
      <c r="I202"/>
      <c r="J202"/>
      <c r="K202" s="38"/>
      <c r="L202" s="34" t="str">
        <f>IF(TablaET2[[#This Row],[Almacen]]="","","T2")</f>
        <v>T2</v>
      </c>
    </row>
    <row r="203" spans="1:12" x14ac:dyDescent="0.25">
      <c r="A203">
        <v>2</v>
      </c>
      <c r="B203" t="s">
        <v>7429</v>
      </c>
      <c r="C203" t="s">
        <v>6173</v>
      </c>
      <c r="D203" t="s">
        <v>2241</v>
      </c>
      <c r="E203">
        <v>33</v>
      </c>
      <c r="F203">
        <v>16</v>
      </c>
      <c r="G203">
        <v>14.973084999999999</v>
      </c>
      <c r="H203">
        <v>13.863968</v>
      </c>
      <c r="I203"/>
      <c r="J203"/>
      <c r="K203" s="38"/>
      <c r="L203" s="34" t="str">
        <f>IF(TablaET2[[#This Row],[Almacen]]="","","T2")</f>
        <v>T2</v>
      </c>
    </row>
    <row r="204" spans="1:12" x14ac:dyDescent="0.25">
      <c r="A204">
        <v>2</v>
      </c>
      <c r="B204" t="s">
        <v>7429</v>
      </c>
      <c r="C204" t="s">
        <v>3768</v>
      </c>
      <c r="D204" t="s">
        <v>579</v>
      </c>
      <c r="E204">
        <v>32.000003</v>
      </c>
      <c r="F204">
        <v>24</v>
      </c>
      <c r="G204">
        <v>40.823689999999999</v>
      </c>
      <c r="H204">
        <v>37.799712999999997</v>
      </c>
      <c r="I204"/>
      <c r="J204"/>
      <c r="K204" s="38"/>
      <c r="L204" s="34" t="str">
        <f>IF(TablaET2[[#This Row],[Almacen]]="","","T2")</f>
        <v>T2</v>
      </c>
    </row>
    <row r="205" spans="1:12" x14ac:dyDescent="0.25">
      <c r="A205">
        <v>2</v>
      </c>
      <c r="B205" t="s">
        <v>7429</v>
      </c>
      <c r="C205" t="s">
        <v>3024</v>
      </c>
      <c r="D205" t="s">
        <v>931</v>
      </c>
      <c r="E205">
        <v>32.000003</v>
      </c>
      <c r="F205">
        <v>24</v>
      </c>
      <c r="G205">
        <v>57.565199999999997</v>
      </c>
      <c r="H205">
        <v>57.565199999999997</v>
      </c>
      <c r="I205"/>
      <c r="J205"/>
      <c r="K205" s="38"/>
      <c r="L205" s="34" t="str">
        <f>IF(TablaET2[[#This Row],[Almacen]]="","","T2")</f>
        <v>T2</v>
      </c>
    </row>
    <row r="206" spans="1:12" x14ac:dyDescent="0.25">
      <c r="A206">
        <v>2</v>
      </c>
      <c r="B206" t="s">
        <v>7429</v>
      </c>
      <c r="C206" t="s">
        <v>3104</v>
      </c>
      <c r="D206" t="s">
        <v>19333</v>
      </c>
      <c r="E206">
        <v>32</v>
      </c>
      <c r="F206">
        <v>8</v>
      </c>
      <c r="G206">
        <v>194.19494700000001</v>
      </c>
      <c r="H206">
        <v>179.810136</v>
      </c>
      <c r="I206"/>
      <c r="J206"/>
      <c r="K206" s="38"/>
      <c r="L206" s="34" t="str">
        <f>IF(TablaET2[[#This Row],[Almacen]]="","","T2")</f>
        <v>T2</v>
      </c>
    </row>
    <row r="207" spans="1:12" x14ac:dyDescent="0.25">
      <c r="A207">
        <v>2</v>
      </c>
      <c r="B207" t="s">
        <v>7429</v>
      </c>
      <c r="C207" t="s">
        <v>6137</v>
      </c>
      <c r="D207" t="s">
        <v>2216</v>
      </c>
      <c r="E207">
        <v>32</v>
      </c>
      <c r="F207">
        <v>1</v>
      </c>
      <c r="G207">
        <v>259.48758800000002</v>
      </c>
      <c r="H207">
        <v>240.26628500000001</v>
      </c>
      <c r="I207"/>
      <c r="J207"/>
      <c r="K207" s="38"/>
      <c r="L207" s="34" t="str">
        <f>IF(TablaET2[[#This Row],[Almacen]]="","","T2")</f>
        <v>T2</v>
      </c>
    </row>
    <row r="208" spans="1:12" x14ac:dyDescent="0.25">
      <c r="A208">
        <v>2</v>
      </c>
      <c r="B208" t="s">
        <v>7429</v>
      </c>
      <c r="C208" t="s">
        <v>2667</v>
      </c>
      <c r="D208" t="s">
        <v>179</v>
      </c>
      <c r="E208">
        <v>31.000001999999999</v>
      </c>
      <c r="F208">
        <v>24</v>
      </c>
      <c r="G208">
        <v>43.091999999999999</v>
      </c>
      <c r="H208">
        <v>39.9</v>
      </c>
      <c r="I208"/>
      <c r="J208"/>
      <c r="K208" s="38"/>
      <c r="L208" s="34" t="str">
        <f>IF(TablaET2[[#This Row],[Almacen]]="","","T2")</f>
        <v>T2</v>
      </c>
    </row>
    <row r="209" spans="1:12" x14ac:dyDescent="0.25">
      <c r="A209">
        <v>2</v>
      </c>
      <c r="B209" t="s">
        <v>7429</v>
      </c>
      <c r="C209" t="s">
        <v>2772</v>
      </c>
      <c r="D209" t="s">
        <v>574</v>
      </c>
      <c r="E209">
        <v>31.000001999999999</v>
      </c>
      <c r="F209">
        <v>18</v>
      </c>
      <c r="G209">
        <v>35.402436000000002</v>
      </c>
      <c r="H209">
        <v>32.780033000000003</v>
      </c>
      <c r="I209"/>
      <c r="J209"/>
      <c r="K209" s="38"/>
      <c r="L209" s="34" t="str">
        <f>IF(TablaET2[[#This Row],[Almacen]]="","","T2")</f>
        <v>T2</v>
      </c>
    </row>
    <row r="210" spans="1:12" x14ac:dyDescent="0.25">
      <c r="A210">
        <v>2</v>
      </c>
      <c r="B210" t="s">
        <v>7429</v>
      </c>
      <c r="C210" t="s">
        <v>2938</v>
      </c>
      <c r="D210" t="s">
        <v>18530</v>
      </c>
      <c r="E210">
        <v>31</v>
      </c>
      <c r="F210">
        <v>32</v>
      </c>
      <c r="G210">
        <v>30.837681</v>
      </c>
      <c r="H210">
        <v>26.584208</v>
      </c>
      <c r="I210"/>
      <c r="J210"/>
      <c r="K210" s="38"/>
      <c r="L210" s="34" t="str">
        <f>IF(TablaET2[[#This Row],[Almacen]]="","","T2")</f>
        <v>T2</v>
      </c>
    </row>
    <row r="211" spans="1:12" x14ac:dyDescent="0.25">
      <c r="A211">
        <v>2</v>
      </c>
      <c r="B211" t="s">
        <v>7429</v>
      </c>
      <c r="C211" t="s">
        <v>10348</v>
      </c>
      <c r="D211" t="s">
        <v>10349</v>
      </c>
      <c r="E211">
        <v>31</v>
      </c>
      <c r="F211">
        <v>40</v>
      </c>
      <c r="G211">
        <v>6.9800420000000001</v>
      </c>
      <c r="H211">
        <v>6.4630020000000004</v>
      </c>
      <c r="I211"/>
      <c r="J211"/>
      <c r="K211" s="38"/>
      <c r="L211" s="34" t="str">
        <f>IF(TablaET2[[#This Row],[Almacen]]="","","T2")</f>
        <v>T2</v>
      </c>
    </row>
    <row r="212" spans="1:12" x14ac:dyDescent="0.25">
      <c r="A212">
        <v>2</v>
      </c>
      <c r="B212" t="s">
        <v>7429</v>
      </c>
      <c r="C212" t="s">
        <v>3217</v>
      </c>
      <c r="D212" t="s">
        <v>11248</v>
      </c>
      <c r="E212">
        <v>30</v>
      </c>
      <c r="F212">
        <v>32</v>
      </c>
      <c r="G212">
        <v>30.837681</v>
      </c>
      <c r="H212">
        <v>26.584208</v>
      </c>
      <c r="I212"/>
      <c r="J212"/>
      <c r="K212" s="38"/>
      <c r="L212" s="34" t="str">
        <f>IF(TablaET2[[#This Row],[Almacen]]="","","T2")</f>
        <v>T2</v>
      </c>
    </row>
    <row r="213" spans="1:12" x14ac:dyDescent="0.25">
      <c r="A213">
        <v>2</v>
      </c>
      <c r="B213" t="s">
        <v>7429</v>
      </c>
      <c r="C213" t="s">
        <v>3811</v>
      </c>
      <c r="D213" t="s">
        <v>644</v>
      </c>
      <c r="E213">
        <v>30</v>
      </c>
      <c r="F213">
        <v>16</v>
      </c>
      <c r="G213">
        <v>62.198248999999997</v>
      </c>
      <c r="H213">
        <v>57.590971000000003</v>
      </c>
      <c r="I213"/>
      <c r="J213"/>
      <c r="K213" s="38"/>
      <c r="L213" s="34" t="str">
        <f>IF(TablaET2[[#This Row],[Almacen]]="","","T2")</f>
        <v>T2</v>
      </c>
    </row>
    <row r="214" spans="1:12" x14ac:dyDescent="0.25">
      <c r="A214">
        <v>2</v>
      </c>
      <c r="B214" t="s">
        <v>7429</v>
      </c>
      <c r="C214" t="s">
        <v>3063</v>
      </c>
      <c r="D214" t="s">
        <v>1160</v>
      </c>
      <c r="E214">
        <v>30</v>
      </c>
      <c r="F214">
        <v>10</v>
      </c>
      <c r="G214">
        <v>61.820931999999999</v>
      </c>
      <c r="H214">
        <v>57.241604000000002</v>
      </c>
      <c r="I214"/>
      <c r="J214"/>
      <c r="K214" s="38"/>
      <c r="L214" s="34" t="str">
        <f>IF(TablaET2[[#This Row],[Almacen]]="","","T2")</f>
        <v>T2</v>
      </c>
    </row>
    <row r="215" spans="1:12" x14ac:dyDescent="0.25">
      <c r="A215">
        <v>2</v>
      </c>
      <c r="B215" t="s">
        <v>7429</v>
      </c>
      <c r="C215" t="s">
        <v>7669</v>
      </c>
      <c r="D215" t="s">
        <v>7670</v>
      </c>
      <c r="E215">
        <v>30</v>
      </c>
      <c r="F215">
        <v>8</v>
      </c>
      <c r="G215">
        <v>46.978540000000002</v>
      </c>
      <c r="H215">
        <v>43.498648000000003</v>
      </c>
      <c r="I215"/>
      <c r="J215"/>
      <c r="K215" s="38"/>
      <c r="L215" s="34" t="str">
        <f>IF(TablaET2[[#This Row],[Almacen]]="","","T2")</f>
        <v>T2</v>
      </c>
    </row>
    <row r="216" spans="1:12" x14ac:dyDescent="0.25">
      <c r="A216">
        <v>2</v>
      </c>
      <c r="B216" t="s">
        <v>7429</v>
      </c>
      <c r="C216" t="s">
        <v>3153</v>
      </c>
      <c r="D216" t="s">
        <v>7391</v>
      </c>
      <c r="E216">
        <v>30</v>
      </c>
      <c r="F216">
        <v>1</v>
      </c>
      <c r="G216">
        <v>176.642121</v>
      </c>
      <c r="H216">
        <v>163.55751900000001</v>
      </c>
      <c r="I216"/>
      <c r="J216"/>
      <c r="K216" s="38"/>
      <c r="L216" s="34" t="str">
        <f>IF(TablaET2[[#This Row],[Almacen]]="","","T2")</f>
        <v>T2</v>
      </c>
    </row>
    <row r="217" spans="1:12" x14ac:dyDescent="0.25">
      <c r="A217">
        <v>2</v>
      </c>
      <c r="B217" t="s">
        <v>7429</v>
      </c>
      <c r="C217" t="s">
        <v>19614</v>
      </c>
      <c r="D217" t="s">
        <v>19615</v>
      </c>
      <c r="E217">
        <v>29.999998999999999</v>
      </c>
      <c r="F217">
        <v>12</v>
      </c>
      <c r="G217">
        <v>61.477200000000003</v>
      </c>
      <c r="H217">
        <v>56.923333</v>
      </c>
      <c r="I217"/>
      <c r="J217"/>
      <c r="K217" s="38"/>
      <c r="L217" s="34" t="str">
        <f>IF(TablaET2[[#This Row],[Almacen]]="","","T2")</f>
        <v>T2</v>
      </c>
    </row>
    <row r="218" spans="1:12" x14ac:dyDescent="0.25">
      <c r="A218">
        <v>2</v>
      </c>
      <c r="B218" t="s">
        <v>7429</v>
      </c>
      <c r="C218" t="s">
        <v>2650</v>
      </c>
      <c r="D218" t="s">
        <v>151</v>
      </c>
      <c r="E218">
        <v>29.000001999999999</v>
      </c>
      <c r="F218">
        <v>24</v>
      </c>
      <c r="G218">
        <v>43.091999999999999</v>
      </c>
      <c r="H218">
        <v>39.9</v>
      </c>
      <c r="I218"/>
      <c r="J218"/>
      <c r="K218" s="38"/>
      <c r="L218" s="34" t="str">
        <f>IF(TablaET2[[#This Row],[Almacen]]="","","T2")</f>
        <v>T2</v>
      </c>
    </row>
    <row r="219" spans="1:12" x14ac:dyDescent="0.25">
      <c r="A219">
        <v>2</v>
      </c>
      <c r="B219" t="s">
        <v>7429</v>
      </c>
      <c r="C219" t="s">
        <v>3504</v>
      </c>
      <c r="D219" t="s">
        <v>354</v>
      </c>
      <c r="E219">
        <v>29.000001999999999</v>
      </c>
      <c r="F219">
        <v>24</v>
      </c>
      <c r="G219">
        <v>31.950044999999999</v>
      </c>
      <c r="H219">
        <v>29.583375</v>
      </c>
      <c r="I219"/>
      <c r="J219"/>
      <c r="K219" s="38"/>
      <c r="L219" s="34" t="str">
        <f>IF(TablaET2[[#This Row],[Almacen]]="","","T2")</f>
        <v>T2</v>
      </c>
    </row>
    <row r="220" spans="1:12" x14ac:dyDescent="0.25">
      <c r="A220">
        <v>2</v>
      </c>
      <c r="B220" t="s">
        <v>7429</v>
      </c>
      <c r="C220" t="s">
        <v>4180</v>
      </c>
      <c r="D220" t="s">
        <v>929</v>
      </c>
      <c r="E220">
        <v>29.000001999999999</v>
      </c>
      <c r="F220">
        <v>24</v>
      </c>
      <c r="G220">
        <v>51.381791999999997</v>
      </c>
      <c r="H220">
        <v>47.575733</v>
      </c>
      <c r="I220"/>
      <c r="J220"/>
      <c r="K220" s="38"/>
      <c r="L220" s="34" t="str">
        <f>IF(TablaET2[[#This Row],[Almacen]]="","","T2")</f>
        <v>T2</v>
      </c>
    </row>
    <row r="221" spans="1:12" x14ac:dyDescent="0.25">
      <c r="A221">
        <v>2</v>
      </c>
      <c r="B221" t="s">
        <v>7429</v>
      </c>
      <c r="C221" t="s">
        <v>3815</v>
      </c>
      <c r="D221" t="s">
        <v>651</v>
      </c>
      <c r="E221">
        <v>29</v>
      </c>
      <c r="F221">
        <v>10</v>
      </c>
      <c r="G221">
        <v>53.660879999999999</v>
      </c>
      <c r="H221">
        <v>49.686</v>
      </c>
      <c r="I221"/>
      <c r="J221"/>
      <c r="K221" s="38"/>
      <c r="L221" s="34" t="str">
        <f>IF(TablaET2[[#This Row],[Almacen]]="","","T2")</f>
        <v>T2</v>
      </c>
    </row>
    <row r="222" spans="1:12" x14ac:dyDescent="0.25">
      <c r="A222">
        <v>2</v>
      </c>
      <c r="B222" t="s">
        <v>7429</v>
      </c>
      <c r="C222" t="s">
        <v>2840</v>
      </c>
      <c r="D222" t="s">
        <v>800</v>
      </c>
      <c r="E222">
        <v>28.000001999999999</v>
      </c>
      <c r="F222">
        <v>24</v>
      </c>
      <c r="G222">
        <v>18.323159</v>
      </c>
      <c r="H222">
        <v>16.965888</v>
      </c>
      <c r="I222"/>
      <c r="J222"/>
      <c r="K222" s="38"/>
      <c r="L222" s="34" t="str">
        <f>IF(TablaET2[[#This Row],[Almacen]]="","","T2")</f>
        <v>T2</v>
      </c>
    </row>
    <row r="223" spans="1:12" x14ac:dyDescent="0.25">
      <c r="A223">
        <v>2</v>
      </c>
      <c r="B223" t="s">
        <v>7429</v>
      </c>
      <c r="C223" t="s">
        <v>7075</v>
      </c>
      <c r="D223" t="s">
        <v>7076</v>
      </c>
      <c r="E223">
        <v>28.000001000000001</v>
      </c>
      <c r="F223">
        <v>6</v>
      </c>
      <c r="G223">
        <v>171.07754499999999</v>
      </c>
      <c r="H223">
        <v>158.405134</v>
      </c>
      <c r="I223"/>
      <c r="J223"/>
      <c r="K223" s="38"/>
      <c r="L223" s="34" t="str">
        <f>IF(TablaET2[[#This Row],[Almacen]]="","","T2")</f>
        <v>T2</v>
      </c>
    </row>
    <row r="224" spans="1:12" x14ac:dyDescent="0.25">
      <c r="A224">
        <v>2</v>
      </c>
      <c r="B224" t="s">
        <v>7429</v>
      </c>
      <c r="C224" t="s">
        <v>2978</v>
      </c>
      <c r="D224" t="s">
        <v>215</v>
      </c>
      <c r="E224">
        <v>28</v>
      </c>
      <c r="F224">
        <v>8</v>
      </c>
      <c r="G224">
        <v>94.210526999999999</v>
      </c>
      <c r="H224">
        <v>87.231969000000007</v>
      </c>
      <c r="I224"/>
      <c r="J224"/>
      <c r="K224" s="38"/>
      <c r="L224" s="34" t="str">
        <f>IF(TablaET2[[#This Row],[Almacen]]="","","T2")</f>
        <v>T2</v>
      </c>
    </row>
    <row r="225" spans="1:12" x14ac:dyDescent="0.25">
      <c r="A225">
        <v>2</v>
      </c>
      <c r="B225" t="s">
        <v>7429</v>
      </c>
      <c r="C225" t="s">
        <v>3645</v>
      </c>
      <c r="D225" t="s">
        <v>441</v>
      </c>
      <c r="E225">
        <v>28</v>
      </c>
      <c r="F225">
        <v>5</v>
      </c>
      <c r="G225">
        <v>175.187442</v>
      </c>
      <c r="H225">
        <v>162.21059399999999</v>
      </c>
      <c r="I225"/>
      <c r="J225"/>
      <c r="K225" s="38"/>
      <c r="L225" s="34" t="str">
        <f>IF(TablaET2[[#This Row],[Almacen]]="","","T2")</f>
        <v>T2</v>
      </c>
    </row>
    <row r="226" spans="1:12" x14ac:dyDescent="0.25">
      <c r="A226">
        <v>2</v>
      </c>
      <c r="B226" t="s">
        <v>7429</v>
      </c>
      <c r="C226" t="s">
        <v>18545</v>
      </c>
      <c r="D226" t="s">
        <v>18546</v>
      </c>
      <c r="E226">
        <v>28</v>
      </c>
      <c r="F226">
        <v>10</v>
      </c>
      <c r="G226">
        <v>60.393597999999997</v>
      </c>
      <c r="H226">
        <v>55.919998</v>
      </c>
      <c r="I226"/>
      <c r="J226"/>
      <c r="K226" s="38"/>
      <c r="L226" s="34" t="str">
        <f>IF(TablaET2[[#This Row],[Almacen]]="","","T2")</f>
        <v>T2</v>
      </c>
    </row>
    <row r="227" spans="1:12" x14ac:dyDescent="0.25">
      <c r="A227">
        <v>2</v>
      </c>
      <c r="B227" t="s">
        <v>7429</v>
      </c>
      <c r="C227" t="s">
        <v>2841</v>
      </c>
      <c r="D227" t="s">
        <v>801</v>
      </c>
      <c r="E227">
        <v>27.000001999999999</v>
      </c>
      <c r="F227">
        <v>24</v>
      </c>
      <c r="G227">
        <v>18.323159</v>
      </c>
      <c r="H227">
        <v>16.965888</v>
      </c>
      <c r="I227"/>
      <c r="J227"/>
      <c r="K227" s="38"/>
      <c r="L227" s="34" t="str">
        <f>IF(TablaET2[[#This Row],[Almacen]]="","","T2")</f>
        <v>T2</v>
      </c>
    </row>
    <row r="228" spans="1:12" x14ac:dyDescent="0.25">
      <c r="A228">
        <v>2</v>
      </c>
      <c r="B228" t="s">
        <v>7429</v>
      </c>
      <c r="C228" t="s">
        <v>19482</v>
      </c>
      <c r="D228" t="s">
        <v>19483</v>
      </c>
      <c r="E228">
        <v>27</v>
      </c>
      <c r="F228">
        <v>16</v>
      </c>
      <c r="G228">
        <v>53.899425000000001</v>
      </c>
      <c r="H228">
        <v>49.906874999999999</v>
      </c>
      <c r="I228"/>
      <c r="J228"/>
      <c r="K228" s="38"/>
      <c r="L228" s="34" t="str">
        <f>IF(TablaET2[[#This Row],[Almacen]]="","","T2")</f>
        <v>T2</v>
      </c>
    </row>
    <row r="229" spans="1:12" x14ac:dyDescent="0.25">
      <c r="A229">
        <v>2</v>
      </c>
      <c r="B229" t="s">
        <v>7429</v>
      </c>
      <c r="C229" t="s">
        <v>7398</v>
      </c>
      <c r="D229" t="s">
        <v>7399</v>
      </c>
      <c r="E229">
        <v>27</v>
      </c>
      <c r="F229">
        <v>16</v>
      </c>
      <c r="G229">
        <v>10.584163999999999</v>
      </c>
      <c r="H229">
        <v>9.8001520000000006</v>
      </c>
      <c r="I229"/>
      <c r="J229"/>
      <c r="K229" s="38"/>
      <c r="L229" s="34" t="str">
        <f>IF(TablaET2[[#This Row],[Almacen]]="","","T2")</f>
        <v>T2</v>
      </c>
    </row>
    <row r="230" spans="1:12" x14ac:dyDescent="0.25">
      <c r="A230">
        <v>2</v>
      </c>
      <c r="B230" t="s">
        <v>7429</v>
      </c>
      <c r="C230" t="s">
        <v>11910</v>
      </c>
      <c r="D230" t="s">
        <v>11911</v>
      </c>
      <c r="E230">
        <v>27</v>
      </c>
      <c r="F230">
        <v>20</v>
      </c>
      <c r="G230">
        <v>69.230159999999998</v>
      </c>
      <c r="H230">
        <v>64.102000000000004</v>
      </c>
      <c r="I230"/>
      <c r="J230"/>
      <c r="K230" s="38"/>
      <c r="L230" s="34" t="str">
        <f>IF(TablaET2[[#This Row],[Almacen]]="","","T2")</f>
        <v>T2</v>
      </c>
    </row>
    <row r="231" spans="1:12" x14ac:dyDescent="0.25">
      <c r="A231">
        <v>2</v>
      </c>
      <c r="B231" t="s">
        <v>7429</v>
      </c>
      <c r="C231" t="s">
        <v>3750</v>
      </c>
      <c r="D231" t="s">
        <v>571</v>
      </c>
      <c r="E231">
        <v>26</v>
      </c>
      <c r="F231">
        <v>16</v>
      </c>
      <c r="G231">
        <v>78.259095000000002</v>
      </c>
      <c r="H231">
        <v>72.462125</v>
      </c>
      <c r="I231"/>
      <c r="J231"/>
      <c r="K231" s="38"/>
      <c r="L231" s="34" t="str">
        <f>IF(TablaET2[[#This Row],[Almacen]]="","","T2")</f>
        <v>T2</v>
      </c>
    </row>
    <row r="232" spans="1:12" x14ac:dyDescent="0.25">
      <c r="A232">
        <v>2</v>
      </c>
      <c r="B232" t="s">
        <v>7429</v>
      </c>
      <c r="C232" t="s">
        <v>3720</v>
      </c>
      <c r="D232" t="s">
        <v>534</v>
      </c>
      <c r="E232">
        <v>25.000001999999999</v>
      </c>
      <c r="F232">
        <v>24</v>
      </c>
      <c r="G232">
        <v>32.091728000000003</v>
      </c>
      <c r="H232">
        <v>27.665282999999999</v>
      </c>
      <c r="I232"/>
      <c r="J232"/>
      <c r="K232" s="38"/>
      <c r="L232" s="34" t="str">
        <f>IF(TablaET2[[#This Row],[Almacen]]="","","T2")</f>
        <v>T2</v>
      </c>
    </row>
    <row r="233" spans="1:12" x14ac:dyDescent="0.25">
      <c r="A233">
        <v>2</v>
      </c>
      <c r="B233" t="s">
        <v>7429</v>
      </c>
      <c r="C233" t="s">
        <v>4291</v>
      </c>
      <c r="D233" t="s">
        <v>2369</v>
      </c>
      <c r="E233">
        <v>25.000001999999999</v>
      </c>
      <c r="F233">
        <v>24</v>
      </c>
      <c r="G233">
        <v>13.313688000000001</v>
      </c>
      <c r="H233">
        <v>13.313688000000001</v>
      </c>
      <c r="I233"/>
      <c r="J233"/>
      <c r="K233" s="38"/>
      <c r="L233" s="34" t="str">
        <f>IF(TablaET2[[#This Row],[Almacen]]="","","T2")</f>
        <v>T2</v>
      </c>
    </row>
    <row r="234" spans="1:12" x14ac:dyDescent="0.25">
      <c r="A234">
        <v>2</v>
      </c>
      <c r="B234" t="s">
        <v>7429</v>
      </c>
      <c r="C234" t="s">
        <v>2775</v>
      </c>
      <c r="D234" t="s">
        <v>581</v>
      </c>
      <c r="E234">
        <v>25</v>
      </c>
      <c r="F234">
        <v>32</v>
      </c>
      <c r="G234">
        <v>29.69369</v>
      </c>
      <c r="H234">
        <v>27.494157000000001</v>
      </c>
      <c r="I234"/>
      <c r="J234"/>
      <c r="K234" s="38"/>
      <c r="L234" s="34" t="str">
        <f>IF(TablaET2[[#This Row],[Almacen]]="","","T2")</f>
        <v>T2</v>
      </c>
    </row>
    <row r="235" spans="1:12" x14ac:dyDescent="0.25">
      <c r="A235">
        <v>2</v>
      </c>
      <c r="B235" t="s">
        <v>7429</v>
      </c>
      <c r="C235" t="s">
        <v>2781</v>
      </c>
      <c r="D235" t="s">
        <v>606</v>
      </c>
      <c r="E235">
        <v>25</v>
      </c>
      <c r="F235">
        <v>16</v>
      </c>
      <c r="G235">
        <v>42.363818999999999</v>
      </c>
      <c r="H235">
        <v>39.225757999999999</v>
      </c>
      <c r="I235"/>
      <c r="J235"/>
      <c r="K235" s="38"/>
      <c r="L235" s="34" t="str">
        <f>IF(TablaET2[[#This Row],[Almacen]]="","","T2")</f>
        <v>T2</v>
      </c>
    </row>
    <row r="236" spans="1:12" x14ac:dyDescent="0.25">
      <c r="A236">
        <v>2</v>
      </c>
      <c r="B236" t="s">
        <v>7429</v>
      </c>
      <c r="C236" t="s">
        <v>10346</v>
      </c>
      <c r="D236" t="s">
        <v>10347</v>
      </c>
      <c r="E236">
        <v>25</v>
      </c>
      <c r="F236">
        <v>40</v>
      </c>
      <c r="G236">
        <v>8.7062000000000008</v>
      </c>
      <c r="H236">
        <v>8.0612960000000005</v>
      </c>
      <c r="I236"/>
      <c r="J236"/>
      <c r="K236" s="38"/>
      <c r="L236" s="34" t="str">
        <f>IF(TablaET2[[#This Row],[Almacen]]="","","T2")</f>
        <v>T2</v>
      </c>
    </row>
    <row r="237" spans="1:12" x14ac:dyDescent="0.25">
      <c r="A237">
        <v>2</v>
      </c>
      <c r="B237" t="s">
        <v>7429</v>
      </c>
      <c r="C237" t="s">
        <v>3126</v>
      </c>
      <c r="D237" t="s">
        <v>2127</v>
      </c>
      <c r="E237">
        <v>25</v>
      </c>
      <c r="F237">
        <v>4</v>
      </c>
      <c r="G237">
        <v>233.71856600000001</v>
      </c>
      <c r="H237">
        <v>216.40608</v>
      </c>
      <c r="I237"/>
      <c r="J237"/>
      <c r="K237" s="38"/>
      <c r="L237" s="34" t="str">
        <f>IF(TablaET2[[#This Row],[Almacen]]="","","T2")</f>
        <v>T2</v>
      </c>
    </row>
    <row r="238" spans="1:12" x14ac:dyDescent="0.25">
      <c r="A238">
        <v>2</v>
      </c>
      <c r="B238" t="s">
        <v>7429</v>
      </c>
      <c r="C238" t="s">
        <v>3737</v>
      </c>
      <c r="D238" t="s">
        <v>557</v>
      </c>
      <c r="E238">
        <v>24.999998999999999</v>
      </c>
      <c r="F238">
        <v>12</v>
      </c>
      <c r="G238">
        <v>59.048551000000003</v>
      </c>
      <c r="H238">
        <v>54.674584000000003</v>
      </c>
      <c r="I238"/>
      <c r="J238"/>
      <c r="K238" s="38"/>
      <c r="L238" s="34" t="str">
        <f>IF(TablaET2[[#This Row],[Almacen]]="","","T2")</f>
        <v>T2</v>
      </c>
    </row>
    <row r="239" spans="1:12" x14ac:dyDescent="0.25">
      <c r="A239">
        <v>2</v>
      </c>
      <c r="B239" t="s">
        <v>7429</v>
      </c>
      <c r="C239" t="s">
        <v>3113</v>
      </c>
      <c r="D239" t="s">
        <v>2103</v>
      </c>
      <c r="E239">
        <v>24.999998999999999</v>
      </c>
      <c r="F239">
        <v>12</v>
      </c>
      <c r="G239">
        <v>130.44368299999999</v>
      </c>
      <c r="H239">
        <v>120.781188</v>
      </c>
      <c r="I239"/>
      <c r="J239"/>
      <c r="K239" s="38"/>
      <c r="L239" s="34" t="str">
        <f>IF(TablaET2[[#This Row],[Almacen]]="","","T2")</f>
        <v>T2</v>
      </c>
    </row>
    <row r="240" spans="1:12" x14ac:dyDescent="0.25">
      <c r="A240">
        <v>2</v>
      </c>
      <c r="B240" t="s">
        <v>7429</v>
      </c>
      <c r="C240" t="s">
        <v>2936</v>
      </c>
      <c r="D240" t="s">
        <v>19324</v>
      </c>
      <c r="E240">
        <v>24</v>
      </c>
      <c r="F240">
        <v>32</v>
      </c>
      <c r="G240">
        <v>30.837681</v>
      </c>
      <c r="H240">
        <v>26.584208</v>
      </c>
      <c r="I240"/>
      <c r="J240"/>
      <c r="K240" s="38"/>
      <c r="L240" s="34" t="str">
        <f>IF(TablaET2[[#This Row],[Almacen]]="","","T2")</f>
        <v>T2</v>
      </c>
    </row>
    <row r="241" spans="1:12" x14ac:dyDescent="0.25">
      <c r="A241">
        <v>2</v>
      </c>
      <c r="B241" t="s">
        <v>7429</v>
      </c>
      <c r="C241" t="s">
        <v>3706</v>
      </c>
      <c r="D241" t="s">
        <v>504</v>
      </c>
      <c r="E241">
        <v>24</v>
      </c>
      <c r="F241">
        <v>16</v>
      </c>
      <c r="G241">
        <v>39.550516000000002</v>
      </c>
      <c r="H241">
        <v>36.620848000000002</v>
      </c>
      <c r="I241"/>
      <c r="J241"/>
      <c r="K241" s="38"/>
      <c r="L241" s="34" t="str">
        <f>IF(TablaET2[[#This Row],[Almacen]]="","","T2")</f>
        <v>T2</v>
      </c>
    </row>
    <row r="242" spans="1:12" x14ac:dyDescent="0.25">
      <c r="A242">
        <v>2</v>
      </c>
      <c r="B242" t="s">
        <v>7429</v>
      </c>
      <c r="C242" t="s">
        <v>3833</v>
      </c>
      <c r="D242" t="s">
        <v>686</v>
      </c>
      <c r="E242">
        <v>24</v>
      </c>
      <c r="F242">
        <v>10</v>
      </c>
      <c r="G242">
        <v>69.578999999999994</v>
      </c>
      <c r="H242">
        <v>64.424999999999997</v>
      </c>
      <c r="I242"/>
      <c r="J242"/>
      <c r="K242" s="38"/>
      <c r="L242" s="34" t="str">
        <f>IF(TablaET2[[#This Row],[Almacen]]="","","T2")</f>
        <v>T2</v>
      </c>
    </row>
    <row r="243" spans="1:12" x14ac:dyDescent="0.25">
      <c r="A243">
        <v>2</v>
      </c>
      <c r="B243" t="s">
        <v>7429</v>
      </c>
      <c r="C243" t="s">
        <v>2874</v>
      </c>
      <c r="D243" t="s">
        <v>1273</v>
      </c>
      <c r="E243">
        <v>24</v>
      </c>
      <c r="F243">
        <v>20</v>
      </c>
      <c r="G243">
        <v>49.703763000000002</v>
      </c>
      <c r="H243">
        <v>46.022002999999998</v>
      </c>
      <c r="I243"/>
      <c r="J243"/>
      <c r="K243" s="38"/>
      <c r="L243" s="34" t="str">
        <f>IF(TablaET2[[#This Row],[Almacen]]="","","T2")</f>
        <v>T2</v>
      </c>
    </row>
    <row r="244" spans="1:12" x14ac:dyDescent="0.25">
      <c r="A244">
        <v>2</v>
      </c>
      <c r="B244" t="s">
        <v>7429</v>
      </c>
      <c r="C244" t="s">
        <v>11180</v>
      </c>
      <c r="D244" t="s">
        <v>11181</v>
      </c>
      <c r="E244">
        <v>24</v>
      </c>
      <c r="F244">
        <v>20</v>
      </c>
      <c r="G244">
        <v>6.9416589999999996</v>
      </c>
      <c r="H244">
        <v>6.4274620000000002</v>
      </c>
      <c r="I244"/>
      <c r="J244"/>
      <c r="K244" s="38"/>
      <c r="L244" s="34" t="str">
        <f>IF(TablaET2[[#This Row],[Almacen]]="","","T2")</f>
        <v>T2</v>
      </c>
    </row>
    <row r="245" spans="1:12" x14ac:dyDescent="0.25">
      <c r="A245">
        <v>2</v>
      </c>
      <c r="B245" t="s">
        <v>7429</v>
      </c>
      <c r="C245" t="s">
        <v>2661</v>
      </c>
      <c r="D245" t="s">
        <v>171</v>
      </c>
      <c r="E245">
        <v>23.000001999999999</v>
      </c>
      <c r="F245">
        <v>24</v>
      </c>
      <c r="G245">
        <v>38.782800000000002</v>
      </c>
      <c r="H245">
        <v>35.909999999999997</v>
      </c>
      <c r="I245"/>
      <c r="J245"/>
      <c r="K245" s="38"/>
      <c r="L245" s="34" t="str">
        <f>IF(TablaET2[[#This Row],[Almacen]]="","","T2")</f>
        <v>T2</v>
      </c>
    </row>
    <row r="246" spans="1:12" x14ac:dyDescent="0.25">
      <c r="A246">
        <v>2</v>
      </c>
      <c r="B246" t="s">
        <v>7429</v>
      </c>
      <c r="C246" t="s">
        <v>2729</v>
      </c>
      <c r="D246" t="s">
        <v>456</v>
      </c>
      <c r="E246">
        <v>23.000001999999999</v>
      </c>
      <c r="F246">
        <v>18</v>
      </c>
      <c r="G246">
        <v>53.586351000000001</v>
      </c>
      <c r="H246">
        <v>49.616992000000003</v>
      </c>
      <c r="I246"/>
      <c r="J246"/>
      <c r="K246" s="38"/>
      <c r="L246" s="34" t="str">
        <f>IF(TablaET2[[#This Row],[Almacen]]="","","T2")</f>
        <v>T2</v>
      </c>
    </row>
    <row r="247" spans="1:12" x14ac:dyDescent="0.25">
      <c r="A247">
        <v>2</v>
      </c>
      <c r="B247" t="s">
        <v>7429</v>
      </c>
      <c r="C247" t="s">
        <v>2952</v>
      </c>
      <c r="D247" t="s">
        <v>181</v>
      </c>
      <c r="E247">
        <v>23</v>
      </c>
      <c r="F247">
        <v>4</v>
      </c>
      <c r="G247">
        <v>118.63608000000001</v>
      </c>
      <c r="H247">
        <v>109.84822200000001</v>
      </c>
      <c r="I247"/>
      <c r="J247"/>
      <c r="K247" s="38"/>
      <c r="L247" s="34" t="str">
        <f>IF(TablaET2[[#This Row],[Almacen]]="","","T2")</f>
        <v>T2</v>
      </c>
    </row>
    <row r="248" spans="1:12" x14ac:dyDescent="0.25">
      <c r="A248">
        <v>2</v>
      </c>
      <c r="B248" t="s">
        <v>7429</v>
      </c>
      <c r="C248" t="s">
        <v>2752</v>
      </c>
      <c r="D248" t="s">
        <v>515</v>
      </c>
      <c r="E248">
        <v>23</v>
      </c>
      <c r="F248">
        <v>25</v>
      </c>
      <c r="G248">
        <v>24.652334</v>
      </c>
      <c r="H248">
        <v>22.826235</v>
      </c>
      <c r="I248"/>
      <c r="J248"/>
      <c r="K248" s="38"/>
      <c r="L248" s="34" t="str">
        <f>IF(TablaET2[[#This Row],[Almacen]]="","","T2")</f>
        <v>T2</v>
      </c>
    </row>
    <row r="249" spans="1:12" x14ac:dyDescent="0.25">
      <c r="A249">
        <v>2</v>
      </c>
      <c r="B249" t="s">
        <v>7429</v>
      </c>
      <c r="C249" t="s">
        <v>3078</v>
      </c>
      <c r="D249" t="s">
        <v>1520</v>
      </c>
      <c r="E249">
        <v>22.999998999999999</v>
      </c>
      <c r="F249">
        <v>12</v>
      </c>
      <c r="G249">
        <v>28.696850000000001</v>
      </c>
      <c r="H249">
        <v>24.738664</v>
      </c>
      <c r="I249"/>
      <c r="J249"/>
      <c r="K249" s="38"/>
      <c r="L249" s="34" t="str">
        <f>IF(TablaET2[[#This Row],[Almacen]]="","","T2")</f>
        <v>T2</v>
      </c>
    </row>
    <row r="250" spans="1:12" x14ac:dyDescent="0.25">
      <c r="A250">
        <v>2</v>
      </c>
      <c r="B250" t="s">
        <v>7429</v>
      </c>
      <c r="C250" t="s">
        <v>3348</v>
      </c>
      <c r="D250" t="s">
        <v>167</v>
      </c>
      <c r="E250">
        <v>22.000001999999999</v>
      </c>
      <c r="F250">
        <v>18</v>
      </c>
      <c r="G250">
        <v>34.581600000000002</v>
      </c>
      <c r="H250">
        <v>32.020000000000003</v>
      </c>
      <c r="I250"/>
      <c r="J250"/>
      <c r="K250" s="38"/>
      <c r="L250" s="34" t="str">
        <f>IF(TablaET2[[#This Row],[Almacen]]="","","T2")</f>
        <v>T2</v>
      </c>
    </row>
    <row r="251" spans="1:12" x14ac:dyDescent="0.25">
      <c r="A251">
        <v>2</v>
      </c>
      <c r="B251" t="s">
        <v>7429</v>
      </c>
      <c r="C251" t="s">
        <v>2700</v>
      </c>
      <c r="D251" t="s">
        <v>294</v>
      </c>
      <c r="E251">
        <v>22.000001999999999</v>
      </c>
      <c r="F251">
        <v>24</v>
      </c>
      <c r="G251">
        <v>19.57095</v>
      </c>
      <c r="H251">
        <v>18.12125</v>
      </c>
      <c r="I251"/>
      <c r="J251"/>
      <c r="K251" s="38"/>
      <c r="L251" s="34" t="str">
        <f>IF(TablaET2[[#This Row],[Almacen]]="","","T2")</f>
        <v>T2</v>
      </c>
    </row>
    <row r="252" spans="1:12" x14ac:dyDescent="0.25">
      <c r="A252">
        <v>2</v>
      </c>
      <c r="B252" t="s">
        <v>7429</v>
      </c>
      <c r="C252" t="s">
        <v>4978</v>
      </c>
      <c r="D252" t="s">
        <v>1497</v>
      </c>
      <c r="E252">
        <v>22.000001999999999</v>
      </c>
      <c r="F252">
        <v>24</v>
      </c>
      <c r="G252">
        <v>19.532449</v>
      </c>
      <c r="H252">
        <v>18.085601</v>
      </c>
      <c r="I252"/>
      <c r="J252"/>
      <c r="K252" s="38"/>
      <c r="L252" s="34" t="str">
        <f>IF(TablaET2[[#This Row],[Almacen]]="","","T2")</f>
        <v>T2</v>
      </c>
    </row>
    <row r="253" spans="1:12" x14ac:dyDescent="0.25">
      <c r="A253">
        <v>2</v>
      </c>
      <c r="B253" t="s">
        <v>7429</v>
      </c>
      <c r="C253" t="s">
        <v>3285</v>
      </c>
      <c r="D253" t="s">
        <v>121</v>
      </c>
      <c r="E253">
        <v>22</v>
      </c>
      <c r="F253">
        <v>25</v>
      </c>
      <c r="G253">
        <v>11.428644999999999</v>
      </c>
      <c r="H253">
        <v>10.582079</v>
      </c>
      <c r="I253"/>
      <c r="J253"/>
      <c r="K253" s="38"/>
      <c r="L253" s="34" t="str">
        <f>IF(TablaET2[[#This Row],[Almacen]]="","","T2")</f>
        <v>T2</v>
      </c>
    </row>
    <row r="254" spans="1:12" x14ac:dyDescent="0.25">
      <c r="A254">
        <v>2</v>
      </c>
      <c r="B254" t="s">
        <v>7429</v>
      </c>
      <c r="C254" t="s">
        <v>3722</v>
      </c>
      <c r="D254" t="s">
        <v>537</v>
      </c>
      <c r="E254">
        <v>22</v>
      </c>
      <c r="F254">
        <v>1</v>
      </c>
      <c r="G254">
        <v>890.44106299999999</v>
      </c>
      <c r="H254">
        <v>824.48246600000004</v>
      </c>
      <c r="I254"/>
      <c r="J254"/>
      <c r="K254" s="38"/>
      <c r="L254" s="34" t="str">
        <f>IF(TablaET2[[#This Row],[Almacen]]="","","T2")</f>
        <v>T2</v>
      </c>
    </row>
    <row r="255" spans="1:12" x14ac:dyDescent="0.25">
      <c r="A255">
        <v>2</v>
      </c>
      <c r="B255" t="s">
        <v>7429</v>
      </c>
      <c r="C255" t="s">
        <v>3098</v>
      </c>
      <c r="D255" t="s">
        <v>19332</v>
      </c>
      <c r="E255">
        <v>22</v>
      </c>
      <c r="F255">
        <v>8</v>
      </c>
      <c r="G255">
        <v>194.19494700000001</v>
      </c>
      <c r="H255">
        <v>179.810136</v>
      </c>
      <c r="I255"/>
      <c r="J255"/>
      <c r="K255" s="38"/>
      <c r="L255" s="34" t="str">
        <f>IF(TablaET2[[#This Row],[Almacen]]="","","T2")</f>
        <v>T2</v>
      </c>
    </row>
    <row r="256" spans="1:12" x14ac:dyDescent="0.25">
      <c r="A256">
        <v>2</v>
      </c>
      <c r="B256" t="s">
        <v>7429</v>
      </c>
      <c r="C256" t="s">
        <v>3111</v>
      </c>
      <c r="D256" t="s">
        <v>2101</v>
      </c>
      <c r="E256">
        <v>22</v>
      </c>
      <c r="F256">
        <v>8</v>
      </c>
      <c r="G256">
        <v>159.107652</v>
      </c>
      <c r="H256">
        <v>147.3219</v>
      </c>
      <c r="I256"/>
      <c r="J256"/>
      <c r="K256" s="38"/>
      <c r="L256" s="34" t="str">
        <f>IF(TablaET2[[#This Row],[Almacen]]="","","T2")</f>
        <v>T2</v>
      </c>
    </row>
    <row r="257" spans="1:12" x14ac:dyDescent="0.25">
      <c r="A257">
        <v>2</v>
      </c>
      <c r="B257" t="s">
        <v>7429</v>
      </c>
      <c r="C257" t="s">
        <v>2990</v>
      </c>
      <c r="D257" t="s">
        <v>510</v>
      </c>
      <c r="E257">
        <v>21.000001000000001</v>
      </c>
      <c r="F257">
        <v>15</v>
      </c>
      <c r="G257">
        <v>23.923338999999999</v>
      </c>
      <c r="H257">
        <v>22.151240000000001</v>
      </c>
      <c r="I257"/>
      <c r="J257"/>
      <c r="K257" s="38"/>
      <c r="L257" s="34" t="str">
        <f>IF(TablaET2[[#This Row],[Almacen]]="","","T2")</f>
        <v>T2</v>
      </c>
    </row>
    <row r="258" spans="1:12" x14ac:dyDescent="0.25">
      <c r="A258">
        <v>2</v>
      </c>
      <c r="B258" t="s">
        <v>7429</v>
      </c>
      <c r="C258" t="s">
        <v>3284</v>
      </c>
      <c r="D258" t="s">
        <v>120</v>
      </c>
      <c r="E258">
        <v>21</v>
      </c>
      <c r="F258">
        <v>20</v>
      </c>
      <c r="G258">
        <v>36.716059999999999</v>
      </c>
      <c r="H258">
        <v>33.996352000000002</v>
      </c>
      <c r="I258"/>
      <c r="J258"/>
      <c r="K258" s="38"/>
      <c r="L258" s="34" t="str">
        <f>IF(TablaET2[[#This Row],[Almacen]]="","","T2")</f>
        <v>T2</v>
      </c>
    </row>
    <row r="259" spans="1:12" x14ac:dyDescent="0.25">
      <c r="A259">
        <v>2</v>
      </c>
      <c r="B259" t="s">
        <v>7429</v>
      </c>
      <c r="C259" t="s">
        <v>3745</v>
      </c>
      <c r="D259" t="s">
        <v>567</v>
      </c>
      <c r="E259">
        <v>21</v>
      </c>
      <c r="F259">
        <v>5</v>
      </c>
      <c r="G259">
        <v>50.095267999999997</v>
      </c>
      <c r="H259">
        <v>46.384506999999999</v>
      </c>
      <c r="I259"/>
      <c r="J259"/>
      <c r="K259" s="38"/>
      <c r="L259" s="34" t="str">
        <f>IF(TablaET2[[#This Row],[Almacen]]="","","T2")</f>
        <v>T2</v>
      </c>
    </row>
    <row r="260" spans="1:12" x14ac:dyDescent="0.25">
      <c r="A260">
        <v>2</v>
      </c>
      <c r="B260" t="s">
        <v>7429</v>
      </c>
      <c r="C260" t="s">
        <v>6127</v>
      </c>
      <c r="D260" t="s">
        <v>2206</v>
      </c>
      <c r="E260">
        <v>21</v>
      </c>
      <c r="F260">
        <v>1</v>
      </c>
      <c r="G260">
        <v>315.68769700000001</v>
      </c>
      <c r="H260">
        <v>292.30342300000001</v>
      </c>
      <c r="I260"/>
      <c r="J260"/>
      <c r="K260" s="38"/>
      <c r="L260" s="34" t="str">
        <f>IF(TablaET2[[#This Row],[Almacen]]="","","T2")</f>
        <v>T2</v>
      </c>
    </row>
    <row r="261" spans="1:12" x14ac:dyDescent="0.25">
      <c r="A261">
        <v>2</v>
      </c>
      <c r="B261" t="s">
        <v>7429</v>
      </c>
      <c r="C261" t="s">
        <v>19599</v>
      </c>
      <c r="D261" t="s">
        <v>19600</v>
      </c>
      <c r="E261">
        <v>20.000001999999999</v>
      </c>
      <c r="F261">
        <v>18</v>
      </c>
      <c r="G261">
        <v>63.017400000000002</v>
      </c>
      <c r="H261">
        <v>58.349443999999998</v>
      </c>
      <c r="I261"/>
      <c r="J261"/>
      <c r="K261" s="38"/>
      <c r="L261" s="34" t="str">
        <f>IF(TablaET2[[#This Row],[Almacen]]="","","T2")</f>
        <v>T2</v>
      </c>
    </row>
    <row r="262" spans="1:12" x14ac:dyDescent="0.25">
      <c r="A262">
        <v>2</v>
      </c>
      <c r="B262" t="s">
        <v>7429</v>
      </c>
      <c r="C262" t="s">
        <v>2832</v>
      </c>
      <c r="D262" t="s">
        <v>776</v>
      </c>
      <c r="E262">
        <v>20.000001999999999</v>
      </c>
      <c r="F262">
        <v>24</v>
      </c>
      <c r="G262">
        <v>34.486575000000002</v>
      </c>
      <c r="H262">
        <v>31.932013999999999</v>
      </c>
      <c r="I262"/>
      <c r="J262"/>
      <c r="K262" s="38"/>
      <c r="L262" s="34" t="str">
        <f>IF(TablaET2[[#This Row],[Almacen]]="","","T2")</f>
        <v>T2</v>
      </c>
    </row>
    <row r="263" spans="1:12" x14ac:dyDescent="0.25">
      <c r="A263">
        <v>2</v>
      </c>
      <c r="B263" t="s">
        <v>7429</v>
      </c>
      <c r="C263" t="s">
        <v>5794</v>
      </c>
      <c r="D263" t="s">
        <v>1966</v>
      </c>
      <c r="E263">
        <v>20.000001999999999</v>
      </c>
      <c r="F263">
        <v>24</v>
      </c>
      <c r="G263">
        <v>98.621189999999999</v>
      </c>
      <c r="H263">
        <v>85.018266999999994</v>
      </c>
      <c r="I263"/>
      <c r="J263"/>
      <c r="K263" s="38"/>
      <c r="L263" s="34" t="str">
        <f>IF(TablaET2[[#This Row],[Almacen]]="","","T2")</f>
        <v>T2</v>
      </c>
    </row>
    <row r="264" spans="1:12" x14ac:dyDescent="0.25">
      <c r="A264">
        <v>2</v>
      </c>
      <c r="B264" t="s">
        <v>7429</v>
      </c>
      <c r="C264" t="s">
        <v>3281</v>
      </c>
      <c r="D264" t="s">
        <v>116</v>
      </c>
      <c r="E264">
        <v>20</v>
      </c>
      <c r="F264">
        <v>20</v>
      </c>
      <c r="G264">
        <v>44.897317000000001</v>
      </c>
      <c r="H264">
        <v>41.57159</v>
      </c>
      <c r="I264"/>
      <c r="J264"/>
      <c r="K264" s="38"/>
      <c r="L264" s="34" t="str">
        <f>IF(TablaET2[[#This Row],[Almacen]]="","","T2")</f>
        <v>T2</v>
      </c>
    </row>
    <row r="265" spans="1:12" x14ac:dyDescent="0.25">
      <c r="A265">
        <v>2</v>
      </c>
      <c r="B265" t="s">
        <v>7429</v>
      </c>
      <c r="C265" t="s">
        <v>2958</v>
      </c>
      <c r="D265" t="s">
        <v>191</v>
      </c>
      <c r="E265">
        <v>20</v>
      </c>
      <c r="F265">
        <v>4</v>
      </c>
      <c r="G265">
        <v>105.842888</v>
      </c>
      <c r="H265">
        <v>98.002673999999999</v>
      </c>
      <c r="I265"/>
      <c r="J265"/>
      <c r="K265" s="38"/>
      <c r="L265" s="34" t="str">
        <f>IF(TablaET2[[#This Row],[Almacen]]="","","T2")</f>
        <v>T2</v>
      </c>
    </row>
    <row r="266" spans="1:12" x14ac:dyDescent="0.25">
      <c r="A266">
        <v>2</v>
      </c>
      <c r="B266" t="s">
        <v>7429</v>
      </c>
      <c r="C266" t="s">
        <v>10362</v>
      </c>
      <c r="D266" t="s">
        <v>10363</v>
      </c>
      <c r="E266">
        <v>20</v>
      </c>
      <c r="F266">
        <v>40</v>
      </c>
      <c r="G266">
        <v>9.3821340000000006</v>
      </c>
      <c r="H266">
        <v>8.6871609999999997</v>
      </c>
      <c r="I266"/>
      <c r="J266"/>
      <c r="K266" s="38"/>
      <c r="L266" s="34" t="str">
        <f>IF(TablaET2[[#This Row],[Almacen]]="","","T2")</f>
        <v>T2</v>
      </c>
    </row>
    <row r="267" spans="1:12" x14ac:dyDescent="0.25">
      <c r="A267">
        <v>2</v>
      </c>
      <c r="B267" t="s">
        <v>7429</v>
      </c>
      <c r="C267" t="s">
        <v>3045</v>
      </c>
      <c r="D267" t="s">
        <v>1133</v>
      </c>
      <c r="E267">
        <v>20</v>
      </c>
      <c r="F267">
        <v>5</v>
      </c>
      <c r="G267">
        <v>71.300597999999994</v>
      </c>
      <c r="H267">
        <v>66.019071999999994</v>
      </c>
      <c r="I267"/>
      <c r="J267"/>
      <c r="K267" s="38"/>
      <c r="L267" s="34" t="str">
        <f>IF(TablaET2[[#This Row],[Almacen]]="","","T2")</f>
        <v>T2</v>
      </c>
    </row>
    <row r="268" spans="1:12" x14ac:dyDescent="0.25">
      <c r="A268">
        <v>2</v>
      </c>
      <c r="B268" t="s">
        <v>7429</v>
      </c>
      <c r="C268" t="s">
        <v>3047</v>
      </c>
      <c r="D268" t="s">
        <v>1135</v>
      </c>
      <c r="E268">
        <v>20</v>
      </c>
      <c r="F268">
        <v>10</v>
      </c>
      <c r="G268">
        <v>72.976732999999996</v>
      </c>
      <c r="H268">
        <v>67.571049000000002</v>
      </c>
      <c r="I268"/>
      <c r="J268"/>
      <c r="K268" s="38"/>
      <c r="L268" s="34" t="str">
        <f>IF(TablaET2[[#This Row],[Almacen]]="","","T2")</f>
        <v>T2</v>
      </c>
    </row>
    <row r="269" spans="1:12" x14ac:dyDescent="0.25">
      <c r="A269">
        <v>2</v>
      </c>
      <c r="B269" t="s">
        <v>7429</v>
      </c>
      <c r="C269" t="s">
        <v>3052</v>
      </c>
      <c r="D269" t="s">
        <v>1144</v>
      </c>
      <c r="E269">
        <v>20</v>
      </c>
      <c r="F269">
        <v>10</v>
      </c>
      <c r="G269">
        <v>61.820931999999999</v>
      </c>
      <c r="H269">
        <v>57.241604000000002</v>
      </c>
      <c r="I269"/>
      <c r="J269"/>
      <c r="K269" s="38"/>
      <c r="L269" s="34" t="str">
        <f>IF(TablaET2[[#This Row],[Almacen]]="","","T2")</f>
        <v>T2</v>
      </c>
    </row>
    <row r="270" spans="1:12" x14ac:dyDescent="0.25">
      <c r="A270">
        <v>2</v>
      </c>
      <c r="B270" t="s">
        <v>7429</v>
      </c>
      <c r="C270" t="s">
        <v>10957</v>
      </c>
      <c r="D270" t="s">
        <v>10958</v>
      </c>
      <c r="E270">
        <v>20</v>
      </c>
      <c r="F270">
        <v>7</v>
      </c>
      <c r="G270">
        <v>37.799999999999997</v>
      </c>
      <c r="H270">
        <v>35</v>
      </c>
      <c r="I270"/>
      <c r="J270"/>
      <c r="K270" s="38"/>
      <c r="L270" s="34" t="str">
        <f>IF(TablaET2[[#This Row],[Almacen]]="","","T2")</f>
        <v>T2</v>
      </c>
    </row>
    <row r="271" spans="1:12" x14ac:dyDescent="0.25">
      <c r="A271">
        <v>2</v>
      </c>
      <c r="B271" t="s">
        <v>7429</v>
      </c>
      <c r="C271" t="s">
        <v>6069</v>
      </c>
      <c r="D271" t="s">
        <v>2176</v>
      </c>
      <c r="E271">
        <v>20</v>
      </c>
      <c r="F271">
        <v>1</v>
      </c>
      <c r="G271">
        <v>159.82789199999999</v>
      </c>
      <c r="H271">
        <v>147.988789</v>
      </c>
      <c r="I271"/>
      <c r="J271"/>
      <c r="K271" s="38"/>
      <c r="L271" s="34" t="str">
        <f>IF(TablaET2[[#This Row],[Almacen]]="","","T2")</f>
        <v>T2</v>
      </c>
    </row>
    <row r="272" spans="1:12" x14ac:dyDescent="0.25">
      <c r="A272">
        <v>2</v>
      </c>
      <c r="B272" t="s">
        <v>7429</v>
      </c>
      <c r="C272" t="s">
        <v>6081</v>
      </c>
      <c r="D272" t="s">
        <v>2187</v>
      </c>
      <c r="E272">
        <v>20</v>
      </c>
      <c r="F272">
        <v>1</v>
      </c>
      <c r="G272">
        <v>122.510592</v>
      </c>
      <c r="H272">
        <v>113.435733</v>
      </c>
      <c r="I272"/>
      <c r="J272"/>
      <c r="K272" s="38"/>
      <c r="L272" s="34" t="str">
        <f>IF(TablaET2[[#This Row],[Almacen]]="","","T2")</f>
        <v>T2</v>
      </c>
    </row>
    <row r="273" spans="1:12" x14ac:dyDescent="0.25">
      <c r="A273">
        <v>2</v>
      </c>
      <c r="B273" t="s">
        <v>7429</v>
      </c>
      <c r="C273" t="s">
        <v>6110</v>
      </c>
      <c r="D273" t="s">
        <v>6111</v>
      </c>
      <c r="E273">
        <v>20</v>
      </c>
      <c r="F273">
        <v>1</v>
      </c>
      <c r="G273">
        <v>371.12731100000002</v>
      </c>
      <c r="H273">
        <v>343.63639899999998</v>
      </c>
      <c r="I273"/>
      <c r="J273"/>
      <c r="K273" s="38"/>
      <c r="L273" s="34" t="str">
        <f>IF(TablaET2[[#This Row],[Almacen]]="","","T2")</f>
        <v>T2</v>
      </c>
    </row>
    <row r="274" spans="1:12" x14ac:dyDescent="0.25">
      <c r="A274">
        <v>2</v>
      </c>
      <c r="B274" t="s">
        <v>7429</v>
      </c>
      <c r="C274" t="s">
        <v>11174</v>
      </c>
      <c r="D274" t="s">
        <v>11175</v>
      </c>
      <c r="E274">
        <v>20</v>
      </c>
      <c r="F274">
        <v>20</v>
      </c>
      <c r="G274">
        <v>6.9416589999999996</v>
      </c>
      <c r="H274">
        <v>6.4274620000000002</v>
      </c>
      <c r="I274"/>
      <c r="J274"/>
      <c r="K274" s="38"/>
      <c r="L274" s="34" t="str">
        <f>IF(TablaET2[[#This Row],[Almacen]]="","","T2")</f>
        <v>T2</v>
      </c>
    </row>
    <row r="275" spans="1:12" x14ac:dyDescent="0.25">
      <c r="A275">
        <v>2</v>
      </c>
      <c r="B275" t="s">
        <v>7429</v>
      </c>
      <c r="C275" t="s">
        <v>11178</v>
      </c>
      <c r="D275" t="s">
        <v>11179</v>
      </c>
      <c r="E275">
        <v>20</v>
      </c>
      <c r="F275">
        <v>20</v>
      </c>
      <c r="G275">
        <v>6.9416589999999996</v>
      </c>
      <c r="H275">
        <v>6.4274620000000002</v>
      </c>
      <c r="I275"/>
      <c r="J275"/>
      <c r="K275" s="38"/>
      <c r="L275" s="34" t="str">
        <f>IF(TablaET2[[#This Row],[Almacen]]="","","T2")</f>
        <v>T2</v>
      </c>
    </row>
    <row r="276" spans="1:12" x14ac:dyDescent="0.25">
      <c r="A276">
        <v>2</v>
      </c>
      <c r="B276" t="s">
        <v>7429</v>
      </c>
      <c r="C276" t="s">
        <v>7400</v>
      </c>
      <c r="D276" t="s">
        <v>7401</v>
      </c>
      <c r="E276">
        <v>19.999998999999999</v>
      </c>
      <c r="F276">
        <v>12</v>
      </c>
      <c r="G276">
        <v>23.624034000000002</v>
      </c>
      <c r="H276">
        <v>21.874106000000001</v>
      </c>
      <c r="I276"/>
      <c r="J276"/>
      <c r="K276" s="38"/>
      <c r="L276" s="34" t="str">
        <f>IF(TablaET2[[#This Row],[Almacen]]="","","T2")</f>
        <v>T2</v>
      </c>
    </row>
    <row r="277" spans="1:12" x14ac:dyDescent="0.25">
      <c r="A277">
        <v>2</v>
      </c>
      <c r="B277" t="s">
        <v>7429</v>
      </c>
      <c r="C277" t="s">
        <v>6200</v>
      </c>
      <c r="D277" t="s">
        <v>8179</v>
      </c>
      <c r="E277">
        <v>19.999998999999999</v>
      </c>
      <c r="F277">
        <v>12</v>
      </c>
      <c r="G277">
        <v>23.624034000000002</v>
      </c>
      <c r="H277">
        <v>21.874106000000001</v>
      </c>
      <c r="I277"/>
      <c r="J277"/>
      <c r="K277" s="38"/>
      <c r="L277" s="34" t="str">
        <f>IF(TablaET2[[#This Row],[Almacen]]="","","T2")</f>
        <v>T2</v>
      </c>
    </row>
    <row r="278" spans="1:12" x14ac:dyDescent="0.25">
      <c r="A278">
        <v>2</v>
      </c>
      <c r="B278" t="s">
        <v>7429</v>
      </c>
      <c r="C278" t="s">
        <v>10505</v>
      </c>
      <c r="D278" t="s">
        <v>10506</v>
      </c>
      <c r="E278">
        <v>19</v>
      </c>
      <c r="F278">
        <v>6</v>
      </c>
      <c r="G278">
        <v>148.97226800000001</v>
      </c>
      <c r="H278">
        <v>137.937285</v>
      </c>
      <c r="I278"/>
      <c r="J278"/>
      <c r="K278" s="38"/>
      <c r="L278" s="34" t="str">
        <f>IF(TablaET2[[#This Row],[Almacen]]="","","T2")</f>
        <v>T2</v>
      </c>
    </row>
    <row r="279" spans="1:12" x14ac:dyDescent="0.25">
      <c r="A279">
        <v>2</v>
      </c>
      <c r="B279" t="s">
        <v>7429</v>
      </c>
      <c r="C279" t="s">
        <v>3093</v>
      </c>
      <c r="D279" t="s">
        <v>2077</v>
      </c>
      <c r="E279">
        <v>19</v>
      </c>
      <c r="F279">
        <v>6</v>
      </c>
      <c r="G279">
        <v>318.22510499999999</v>
      </c>
      <c r="H279">
        <v>294.65287499999999</v>
      </c>
      <c r="I279"/>
      <c r="J279"/>
      <c r="K279" s="38"/>
      <c r="L279" s="34" t="str">
        <f>IF(TablaET2[[#This Row],[Almacen]]="","","T2")</f>
        <v>T2</v>
      </c>
    </row>
    <row r="280" spans="1:12" x14ac:dyDescent="0.25">
      <c r="A280">
        <v>2</v>
      </c>
      <c r="B280" t="s">
        <v>7429</v>
      </c>
      <c r="C280" t="s">
        <v>3669</v>
      </c>
      <c r="D280" t="s">
        <v>473</v>
      </c>
      <c r="E280">
        <v>18.999998999999999</v>
      </c>
      <c r="F280">
        <v>12</v>
      </c>
      <c r="G280">
        <v>31.842782</v>
      </c>
      <c r="H280">
        <v>29.484057</v>
      </c>
      <c r="I280"/>
      <c r="J280"/>
      <c r="K280" s="38"/>
      <c r="L280" s="34" t="str">
        <f>IF(TablaET2[[#This Row],[Almacen]]="","","T2")</f>
        <v>T2</v>
      </c>
    </row>
    <row r="281" spans="1:12" x14ac:dyDescent="0.25">
      <c r="A281">
        <v>2</v>
      </c>
      <c r="B281" t="s">
        <v>7429</v>
      </c>
      <c r="C281" t="s">
        <v>2760</v>
      </c>
      <c r="D281" t="s">
        <v>549</v>
      </c>
      <c r="E281">
        <v>18.958335000000002</v>
      </c>
      <c r="F281">
        <v>24</v>
      </c>
      <c r="G281">
        <v>35.176549000000001</v>
      </c>
      <c r="H281">
        <v>32.570878999999998</v>
      </c>
      <c r="I281"/>
      <c r="J281"/>
      <c r="K281" s="38"/>
      <c r="L281" s="34" t="str">
        <f>IF(TablaET2[[#This Row],[Almacen]]="","","T2")</f>
        <v>T2</v>
      </c>
    </row>
    <row r="282" spans="1:12" x14ac:dyDescent="0.25">
      <c r="A282">
        <v>2</v>
      </c>
      <c r="B282" t="s">
        <v>7429</v>
      </c>
      <c r="C282" t="s">
        <v>3798</v>
      </c>
      <c r="D282" t="s">
        <v>618</v>
      </c>
      <c r="E282">
        <v>18.000001000000001</v>
      </c>
      <c r="F282">
        <v>15</v>
      </c>
      <c r="G282">
        <v>23.923338999999999</v>
      </c>
      <c r="H282">
        <v>22.151240000000001</v>
      </c>
      <c r="I282"/>
      <c r="J282"/>
      <c r="K282" s="38"/>
      <c r="L282" s="34" t="str">
        <f>IF(TablaET2[[#This Row],[Almacen]]="","","T2")</f>
        <v>T2</v>
      </c>
    </row>
    <row r="283" spans="1:12" x14ac:dyDescent="0.25">
      <c r="A283">
        <v>2</v>
      </c>
      <c r="B283" t="s">
        <v>7429</v>
      </c>
      <c r="C283" t="s">
        <v>2895</v>
      </c>
      <c r="D283" t="s">
        <v>1511</v>
      </c>
      <c r="E283">
        <v>18.000001000000001</v>
      </c>
      <c r="F283">
        <v>24</v>
      </c>
      <c r="G283">
        <v>35.059600000000003</v>
      </c>
      <c r="H283">
        <v>32.462592999999998</v>
      </c>
      <c r="I283"/>
      <c r="J283"/>
      <c r="K283" s="38"/>
      <c r="L283" s="34" t="str">
        <f>IF(TablaET2[[#This Row],[Almacen]]="","","T2")</f>
        <v>T2</v>
      </c>
    </row>
    <row r="284" spans="1:12" x14ac:dyDescent="0.25">
      <c r="A284">
        <v>2</v>
      </c>
      <c r="B284" t="s">
        <v>7429</v>
      </c>
      <c r="C284" t="s">
        <v>2747</v>
      </c>
      <c r="D284" t="s">
        <v>498</v>
      </c>
      <c r="E284">
        <v>18</v>
      </c>
      <c r="F284">
        <v>25</v>
      </c>
      <c r="G284">
        <v>57.816448000000001</v>
      </c>
      <c r="H284">
        <v>53.533748000000003</v>
      </c>
      <c r="I284"/>
      <c r="J284"/>
      <c r="K284" s="38"/>
      <c r="L284" s="34" t="str">
        <f>IF(TablaET2[[#This Row],[Almacen]]="","","T2")</f>
        <v>T2</v>
      </c>
    </row>
    <row r="285" spans="1:12" x14ac:dyDescent="0.25">
      <c r="A285">
        <v>2</v>
      </c>
      <c r="B285" t="s">
        <v>7429</v>
      </c>
      <c r="C285" t="s">
        <v>2843</v>
      </c>
      <c r="D285" t="s">
        <v>806</v>
      </c>
      <c r="E285">
        <v>18</v>
      </c>
      <c r="F285">
        <v>16</v>
      </c>
      <c r="G285">
        <v>53.129874999999998</v>
      </c>
      <c r="H285">
        <v>49.194329000000003</v>
      </c>
      <c r="I285"/>
      <c r="J285"/>
      <c r="K285" s="38"/>
      <c r="L285" s="34" t="str">
        <f>IF(TablaET2[[#This Row],[Almacen]]="","","T2")</f>
        <v>T2</v>
      </c>
    </row>
    <row r="286" spans="1:12" x14ac:dyDescent="0.25">
      <c r="A286">
        <v>2</v>
      </c>
      <c r="B286" t="s">
        <v>7429</v>
      </c>
      <c r="C286" t="s">
        <v>3109</v>
      </c>
      <c r="D286" t="s">
        <v>2098</v>
      </c>
      <c r="E286">
        <v>18</v>
      </c>
      <c r="F286">
        <v>8</v>
      </c>
      <c r="G286">
        <v>194.19494700000001</v>
      </c>
      <c r="H286">
        <v>179.810136</v>
      </c>
      <c r="I286"/>
      <c r="J286"/>
      <c r="K286" s="38"/>
      <c r="L286" s="34" t="str">
        <f>IF(TablaET2[[#This Row],[Almacen]]="","","T2")</f>
        <v>T2</v>
      </c>
    </row>
    <row r="287" spans="1:12" x14ac:dyDescent="0.25">
      <c r="A287">
        <v>2</v>
      </c>
      <c r="B287" t="s">
        <v>7429</v>
      </c>
      <c r="C287" t="s">
        <v>11176</v>
      </c>
      <c r="D287" t="s">
        <v>11177</v>
      </c>
      <c r="E287">
        <v>18</v>
      </c>
      <c r="F287">
        <v>20</v>
      </c>
      <c r="G287">
        <v>6.9416589999999996</v>
      </c>
      <c r="H287">
        <v>6.4274620000000002</v>
      </c>
      <c r="I287"/>
      <c r="J287"/>
      <c r="K287" s="38"/>
      <c r="L287" s="34" t="str">
        <f>IF(TablaET2[[#This Row],[Almacen]]="","","T2")</f>
        <v>T2</v>
      </c>
    </row>
    <row r="288" spans="1:12" x14ac:dyDescent="0.25">
      <c r="A288">
        <v>2</v>
      </c>
      <c r="B288" t="s">
        <v>7429</v>
      </c>
      <c r="C288" t="s">
        <v>6195</v>
      </c>
      <c r="D288" t="s">
        <v>2259</v>
      </c>
      <c r="E288">
        <v>18</v>
      </c>
      <c r="F288">
        <v>16</v>
      </c>
      <c r="G288">
        <v>14.973084999999999</v>
      </c>
      <c r="H288">
        <v>13.863968</v>
      </c>
      <c r="I288"/>
      <c r="J288"/>
      <c r="K288" s="38"/>
      <c r="L288" s="34" t="str">
        <f>IF(TablaET2[[#This Row],[Almacen]]="","","T2")</f>
        <v>T2</v>
      </c>
    </row>
    <row r="289" spans="1:12" x14ac:dyDescent="0.25">
      <c r="A289">
        <v>2</v>
      </c>
      <c r="B289" t="s">
        <v>7429</v>
      </c>
      <c r="C289" t="s">
        <v>5988</v>
      </c>
      <c r="D289" t="s">
        <v>2104</v>
      </c>
      <c r="E289">
        <v>17.999998999999999</v>
      </c>
      <c r="F289">
        <v>12</v>
      </c>
      <c r="G289">
        <v>130.44368299999999</v>
      </c>
      <c r="H289">
        <v>120.781188</v>
      </c>
      <c r="I289"/>
      <c r="J289"/>
      <c r="K289" s="38"/>
      <c r="L289" s="34" t="str">
        <f>IF(TablaET2[[#This Row],[Almacen]]="","","T2")</f>
        <v>T2</v>
      </c>
    </row>
    <row r="290" spans="1:12" x14ac:dyDescent="0.25">
      <c r="A290">
        <v>2</v>
      </c>
      <c r="B290" t="s">
        <v>7429</v>
      </c>
      <c r="C290" t="s">
        <v>2845</v>
      </c>
      <c r="D290" t="s">
        <v>809</v>
      </c>
      <c r="E290">
        <v>17.000001000000001</v>
      </c>
      <c r="F290">
        <v>24</v>
      </c>
      <c r="G290">
        <v>44.343753</v>
      </c>
      <c r="H290">
        <v>41.059030999999997</v>
      </c>
      <c r="I290"/>
      <c r="J290"/>
      <c r="K290" s="38"/>
      <c r="L290" s="34" t="str">
        <f>IF(TablaET2[[#This Row],[Almacen]]="","","T2")</f>
        <v>T2</v>
      </c>
    </row>
    <row r="291" spans="1:12" x14ac:dyDescent="0.25">
      <c r="A291">
        <v>2</v>
      </c>
      <c r="B291" t="s">
        <v>7429</v>
      </c>
      <c r="C291" t="s">
        <v>2773</v>
      </c>
      <c r="D291" t="s">
        <v>19348</v>
      </c>
      <c r="E291">
        <v>16.000001000000001</v>
      </c>
      <c r="F291">
        <v>24</v>
      </c>
      <c r="G291">
        <v>31.552112999999999</v>
      </c>
      <c r="H291">
        <v>29.214918999999998</v>
      </c>
      <c r="I291"/>
      <c r="J291"/>
      <c r="K291" s="38"/>
      <c r="L291" s="34" t="str">
        <f>IF(TablaET2[[#This Row],[Almacen]]="","","T2")</f>
        <v>T2</v>
      </c>
    </row>
    <row r="292" spans="1:12" x14ac:dyDescent="0.25">
      <c r="A292">
        <v>2</v>
      </c>
      <c r="B292" t="s">
        <v>7429</v>
      </c>
      <c r="C292" t="s">
        <v>4006</v>
      </c>
      <c r="D292" t="s">
        <v>799</v>
      </c>
      <c r="E292">
        <v>16.000001000000001</v>
      </c>
      <c r="F292">
        <v>24</v>
      </c>
      <c r="G292">
        <v>18.323159</v>
      </c>
      <c r="H292">
        <v>16.965888</v>
      </c>
      <c r="I292"/>
      <c r="J292"/>
      <c r="K292" s="38"/>
      <c r="L292" s="34" t="str">
        <f>IF(TablaET2[[#This Row],[Almacen]]="","","T2")</f>
        <v>T2</v>
      </c>
    </row>
    <row r="293" spans="1:12" x14ac:dyDescent="0.25">
      <c r="A293">
        <v>2</v>
      </c>
      <c r="B293" t="s">
        <v>7429</v>
      </c>
      <c r="C293" t="s">
        <v>2986</v>
      </c>
      <c r="D293" t="s">
        <v>425</v>
      </c>
      <c r="E293">
        <v>16</v>
      </c>
      <c r="F293">
        <v>3</v>
      </c>
      <c r="G293">
        <v>207.9</v>
      </c>
      <c r="H293">
        <v>192.5</v>
      </c>
      <c r="I293"/>
      <c r="J293"/>
      <c r="K293" s="38"/>
      <c r="L293" s="34" t="str">
        <f>IF(TablaET2[[#This Row],[Almacen]]="","","T2")</f>
        <v>T2</v>
      </c>
    </row>
    <row r="294" spans="1:12" x14ac:dyDescent="0.25">
      <c r="A294">
        <v>2</v>
      </c>
      <c r="B294" t="s">
        <v>7429</v>
      </c>
      <c r="C294" t="s">
        <v>7067</v>
      </c>
      <c r="D294" t="s">
        <v>7068</v>
      </c>
      <c r="E294">
        <v>16</v>
      </c>
      <c r="F294">
        <v>16</v>
      </c>
      <c r="G294">
        <v>44.427591999999997</v>
      </c>
      <c r="H294">
        <v>41.136659000000002</v>
      </c>
      <c r="I294"/>
      <c r="J294"/>
      <c r="K294" s="38"/>
      <c r="L294" s="34" t="str">
        <f>IF(TablaET2[[#This Row],[Almacen]]="","","T2")</f>
        <v>T2</v>
      </c>
    </row>
    <row r="295" spans="1:12" x14ac:dyDescent="0.25">
      <c r="A295">
        <v>2</v>
      </c>
      <c r="B295" t="s">
        <v>7429</v>
      </c>
      <c r="C295" t="s">
        <v>5009</v>
      </c>
      <c r="D295" t="s">
        <v>5010</v>
      </c>
      <c r="E295">
        <v>16</v>
      </c>
      <c r="F295">
        <v>6</v>
      </c>
      <c r="G295">
        <v>22.935528000000001</v>
      </c>
      <c r="H295">
        <v>21.236599999999999</v>
      </c>
      <c r="I295"/>
      <c r="J295"/>
      <c r="K295" s="38"/>
      <c r="L295" s="34" t="str">
        <f>IF(TablaET2[[#This Row],[Almacen]]="","","T2")</f>
        <v>T2</v>
      </c>
    </row>
    <row r="296" spans="1:12" x14ac:dyDescent="0.25">
      <c r="A296">
        <v>2</v>
      </c>
      <c r="B296" t="s">
        <v>7429</v>
      </c>
      <c r="C296" t="s">
        <v>3085</v>
      </c>
      <c r="D296" t="s">
        <v>1528</v>
      </c>
      <c r="E296">
        <v>15.999999000000001</v>
      </c>
      <c r="F296">
        <v>12</v>
      </c>
      <c r="G296">
        <v>28.696850000000001</v>
      </c>
      <c r="H296">
        <v>24.738664</v>
      </c>
      <c r="I296"/>
      <c r="J296"/>
      <c r="K296" s="38"/>
      <c r="L296" s="34" t="str">
        <f>IF(TablaET2[[#This Row],[Almacen]]="","","T2")</f>
        <v>T2</v>
      </c>
    </row>
    <row r="297" spans="1:12" x14ac:dyDescent="0.25">
      <c r="A297">
        <v>2</v>
      </c>
      <c r="B297" t="s">
        <v>7429</v>
      </c>
      <c r="C297" t="s">
        <v>2639</v>
      </c>
      <c r="D297" t="s">
        <v>101</v>
      </c>
      <c r="E297">
        <v>15.999998</v>
      </c>
      <c r="F297">
        <v>30</v>
      </c>
      <c r="G297">
        <v>43.11936</v>
      </c>
      <c r="H297">
        <v>39.925333000000002</v>
      </c>
      <c r="I297"/>
      <c r="J297"/>
      <c r="K297" s="38"/>
      <c r="L297" s="34" t="str">
        <f>IF(TablaET2[[#This Row],[Almacen]]="","","T2")</f>
        <v>T2</v>
      </c>
    </row>
    <row r="298" spans="1:12" x14ac:dyDescent="0.25">
      <c r="A298">
        <v>2</v>
      </c>
      <c r="B298" t="s">
        <v>7429</v>
      </c>
      <c r="C298" t="s">
        <v>2763</v>
      </c>
      <c r="D298" t="s">
        <v>570</v>
      </c>
      <c r="E298">
        <v>15.000000999999999</v>
      </c>
      <c r="F298">
        <v>24</v>
      </c>
      <c r="G298">
        <v>29.786097999999999</v>
      </c>
      <c r="H298">
        <v>27.579719999999998</v>
      </c>
      <c r="I298"/>
      <c r="J298"/>
      <c r="K298" s="38"/>
      <c r="L298" s="34" t="str">
        <f>IF(TablaET2[[#This Row],[Almacen]]="","","T2")</f>
        <v>T2</v>
      </c>
    </row>
    <row r="299" spans="1:12" x14ac:dyDescent="0.25">
      <c r="A299">
        <v>2</v>
      </c>
      <c r="B299" t="s">
        <v>7429</v>
      </c>
      <c r="C299" t="s">
        <v>2788</v>
      </c>
      <c r="D299" t="s">
        <v>623</v>
      </c>
      <c r="E299">
        <v>15.000000999999999</v>
      </c>
      <c r="F299">
        <v>24</v>
      </c>
      <c r="G299">
        <v>64.490341000000001</v>
      </c>
      <c r="H299">
        <v>59.713279</v>
      </c>
      <c r="I299"/>
      <c r="J299"/>
      <c r="K299" s="38"/>
      <c r="L299" s="34" t="str">
        <f>IF(TablaET2[[#This Row],[Almacen]]="","","T2")</f>
        <v>T2</v>
      </c>
    </row>
    <row r="300" spans="1:12" x14ac:dyDescent="0.25">
      <c r="A300">
        <v>2</v>
      </c>
      <c r="B300" t="s">
        <v>7429</v>
      </c>
      <c r="C300" t="s">
        <v>2851</v>
      </c>
      <c r="D300" t="s">
        <v>817</v>
      </c>
      <c r="E300">
        <v>15.000000999999999</v>
      </c>
      <c r="F300">
        <v>24</v>
      </c>
      <c r="G300">
        <v>18.323159</v>
      </c>
      <c r="H300">
        <v>16.965888</v>
      </c>
      <c r="I300"/>
      <c r="J300"/>
      <c r="K300" s="38"/>
      <c r="L300" s="34" t="str">
        <f>IF(TablaET2[[#This Row],[Almacen]]="","","T2")</f>
        <v>T2</v>
      </c>
    </row>
    <row r="301" spans="1:12" x14ac:dyDescent="0.25">
      <c r="A301">
        <v>2</v>
      </c>
      <c r="B301" t="s">
        <v>7429</v>
      </c>
      <c r="C301" t="s">
        <v>5805</v>
      </c>
      <c r="D301" t="s">
        <v>7304</v>
      </c>
      <c r="E301">
        <v>15.000000999999999</v>
      </c>
      <c r="F301">
        <v>24</v>
      </c>
      <c r="G301">
        <v>48.083112</v>
      </c>
      <c r="H301">
        <v>44.5214</v>
      </c>
      <c r="I301"/>
      <c r="J301"/>
      <c r="K301" s="38"/>
      <c r="L301" s="34" t="str">
        <f>IF(TablaET2[[#This Row],[Almacen]]="","","T2")</f>
        <v>T2</v>
      </c>
    </row>
    <row r="302" spans="1:12" x14ac:dyDescent="0.25">
      <c r="A302">
        <v>2</v>
      </c>
      <c r="B302" t="s">
        <v>7429</v>
      </c>
      <c r="C302" t="s">
        <v>2977</v>
      </c>
      <c r="D302" t="s">
        <v>214</v>
      </c>
      <c r="E302">
        <v>15</v>
      </c>
      <c r="F302">
        <v>10</v>
      </c>
      <c r="G302">
        <v>75.272278</v>
      </c>
      <c r="H302">
        <v>69.696554000000006</v>
      </c>
      <c r="I302"/>
      <c r="J302"/>
      <c r="K302" s="38"/>
      <c r="L302" s="34" t="str">
        <f>IF(TablaET2[[#This Row],[Almacen]]="","","T2")</f>
        <v>T2</v>
      </c>
    </row>
    <row r="303" spans="1:12" x14ac:dyDescent="0.25">
      <c r="A303">
        <v>2</v>
      </c>
      <c r="B303" t="s">
        <v>7429</v>
      </c>
      <c r="C303" t="s">
        <v>7019</v>
      </c>
      <c r="D303" t="s">
        <v>7020</v>
      </c>
      <c r="E303">
        <v>15</v>
      </c>
      <c r="F303">
        <v>8</v>
      </c>
      <c r="G303">
        <v>73.029600000000002</v>
      </c>
      <c r="H303">
        <v>67.62</v>
      </c>
      <c r="I303"/>
      <c r="J303"/>
      <c r="K303" s="38"/>
      <c r="L303" s="34" t="str">
        <f>IF(TablaET2[[#This Row],[Almacen]]="","","T2")</f>
        <v>T2</v>
      </c>
    </row>
    <row r="304" spans="1:12" x14ac:dyDescent="0.25">
      <c r="A304">
        <v>2</v>
      </c>
      <c r="B304" t="s">
        <v>7429</v>
      </c>
      <c r="C304" t="s">
        <v>5984</v>
      </c>
      <c r="D304" t="s">
        <v>19131</v>
      </c>
      <c r="E304">
        <v>15</v>
      </c>
      <c r="F304">
        <v>8</v>
      </c>
      <c r="G304">
        <v>194.19494700000001</v>
      </c>
      <c r="H304">
        <v>179.810136</v>
      </c>
      <c r="I304"/>
      <c r="J304"/>
      <c r="K304" s="38"/>
      <c r="L304" s="34" t="str">
        <f>IF(TablaET2[[#This Row],[Almacen]]="","","T2")</f>
        <v>T2</v>
      </c>
    </row>
    <row r="305" spans="1:12" x14ac:dyDescent="0.25">
      <c r="A305">
        <v>2</v>
      </c>
      <c r="B305" t="s">
        <v>7429</v>
      </c>
      <c r="C305" t="s">
        <v>7352</v>
      </c>
      <c r="D305" t="s">
        <v>11075</v>
      </c>
      <c r="E305">
        <v>15</v>
      </c>
      <c r="F305">
        <v>6</v>
      </c>
      <c r="G305">
        <v>57.023001999999998</v>
      </c>
      <c r="H305">
        <v>52.799075999999999</v>
      </c>
      <c r="I305"/>
      <c r="J305"/>
      <c r="K305" s="38"/>
      <c r="L305" s="34" t="str">
        <f>IF(TablaET2[[#This Row],[Almacen]]="","","T2")</f>
        <v>T2</v>
      </c>
    </row>
    <row r="306" spans="1:12" x14ac:dyDescent="0.25">
      <c r="A306">
        <v>2</v>
      </c>
      <c r="B306" t="s">
        <v>7429</v>
      </c>
      <c r="C306" t="s">
        <v>6162</v>
      </c>
      <c r="D306" t="s">
        <v>2235</v>
      </c>
      <c r="E306">
        <v>15</v>
      </c>
      <c r="F306">
        <v>16</v>
      </c>
      <c r="G306">
        <v>10.584163999999999</v>
      </c>
      <c r="H306">
        <v>9.8001520000000006</v>
      </c>
      <c r="I306"/>
      <c r="J306"/>
      <c r="K306" s="38"/>
      <c r="L306" s="34" t="str">
        <f>IF(TablaET2[[#This Row],[Almacen]]="","","T2")</f>
        <v>T2</v>
      </c>
    </row>
    <row r="307" spans="1:12" x14ac:dyDescent="0.25">
      <c r="A307">
        <v>2</v>
      </c>
      <c r="B307" t="s">
        <v>7429</v>
      </c>
      <c r="C307" t="s">
        <v>6271</v>
      </c>
      <c r="D307" t="s">
        <v>9651</v>
      </c>
      <c r="E307">
        <v>15</v>
      </c>
      <c r="F307">
        <v>4</v>
      </c>
      <c r="G307">
        <v>885.16638</v>
      </c>
      <c r="H307">
        <v>819.59849999999994</v>
      </c>
      <c r="I307"/>
      <c r="J307"/>
      <c r="K307" s="38"/>
      <c r="L307" s="34" t="str">
        <f>IF(TablaET2[[#This Row],[Almacen]]="","","T2")</f>
        <v>T2</v>
      </c>
    </row>
    <row r="308" spans="1:12" x14ac:dyDescent="0.25">
      <c r="A308">
        <v>2</v>
      </c>
      <c r="B308" t="s">
        <v>7429</v>
      </c>
      <c r="C308" t="s">
        <v>19610</v>
      </c>
      <c r="D308" t="s">
        <v>19611</v>
      </c>
      <c r="E308">
        <v>14.000000999999999</v>
      </c>
      <c r="F308">
        <v>24</v>
      </c>
      <c r="G308">
        <v>24.502050000000001</v>
      </c>
      <c r="H308">
        <v>22.687083000000001</v>
      </c>
      <c r="I308"/>
      <c r="J308"/>
      <c r="K308" s="38"/>
      <c r="L308" s="34" t="str">
        <f>IF(TablaET2[[#This Row],[Almacen]]="","","T2")</f>
        <v>T2</v>
      </c>
    </row>
    <row r="309" spans="1:12" x14ac:dyDescent="0.25">
      <c r="A309">
        <v>2</v>
      </c>
      <c r="B309" t="s">
        <v>7429</v>
      </c>
      <c r="C309" t="s">
        <v>4187</v>
      </c>
      <c r="D309" t="s">
        <v>939</v>
      </c>
      <c r="E309">
        <v>14.000000999999999</v>
      </c>
      <c r="F309">
        <v>24</v>
      </c>
      <c r="G309">
        <v>62.67492</v>
      </c>
      <c r="H309">
        <v>58.032333000000001</v>
      </c>
      <c r="I309"/>
      <c r="J309"/>
      <c r="K309" s="38"/>
      <c r="L309" s="34" t="str">
        <f>IF(TablaET2[[#This Row],[Almacen]]="","","T2")</f>
        <v>T2</v>
      </c>
    </row>
    <row r="310" spans="1:12" x14ac:dyDescent="0.25">
      <c r="A310">
        <v>2</v>
      </c>
      <c r="B310" t="s">
        <v>7429</v>
      </c>
      <c r="C310" t="s">
        <v>3238</v>
      </c>
      <c r="D310" t="s">
        <v>11251</v>
      </c>
      <c r="E310">
        <v>14</v>
      </c>
      <c r="F310">
        <v>32</v>
      </c>
      <c r="G310">
        <v>30.837681</v>
      </c>
      <c r="H310">
        <v>26.584208</v>
      </c>
      <c r="I310"/>
      <c r="J310"/>
      <c r="K310" s="38"/>
      <c r="L310" s="34" t="str">
        <f>IF(TablaET2[[#This Row],[Almacen]]="","","T2")</f>
        <v>T2</v>
      </c>
    </row>
    <row r="311" spans="1:12" x14ac:dyDescent="0.25">
      <c r="A311">
        <v>2</v>
      </c>
      <c r="B311" t="s">
        <v>7429</v>
      </c>
      <c r="C311" t="s">
        <v>3360</v>
      </c>
      <c r="D311" t="s">
        <v>210</v>
      </c>
      <c r="E311">
        <v>14</v>
      </c>
      <c r="F311">
        <v>10</v>
      </c>
      <c r="G311">
        <v>75.272278</v>
      </c>
      <c r="H311">
        <v>69.696554000000006</v>
      </c>
      <c r="I311"/>
      <c r="J311"/>
      <c r="K311" s="38"/>
      <c r="L311" s="34" t="str">
        <f>IF(TablaET2[[#This Row],[Almacen]]="","","T2")</f>
        <v>T2</v>
      </c>
    </row>
    <row r="312" spans="1:12" x14ac:dyDescent="0.25">
      <c r="A312">
        <v>2</v>
      </c>
      <c r="B312" t="s">
        <v>7429</v>
      </c>
      <c r="C312" t="s">
        <v>3079</v>
      </c>
      <c r="D312" t="s">
        <v>1521</v>
      </c>
      <c r="E312">
        <v>13.999999000000001</v>
      </c>
      <c r="F312">
        <v>12</v>
      </c>
      <c r="G312">
        <v>28.696850000000001</v>
      </c>
      <c r="H312">
        <v>24.738664</v>
      </c>
      <c r="I312"/>
      <c r="J312"/>
      <c r="K312" s="38"/>
      <c r="L312" s="34" t="str">
        <f>IF(TablaET2[[#This Row],[Almacen]]="","","T2")</f>
        <v>T2</v>
      </c>
    </row>
    <row r="313" spans="1:12" x14ac:dyDescent="0.25">
      <c r="A313">
        <v>2</v>
      </c>
      <c r="B313" t="s">
        <v>7429</v>
      </c>
      <c r="C313" t="s">
        <v>3086</v>
      </c>
      <c r="D313" t="s">
        <v>1532</v>
      </c>
      <c r="E313">
        <v>13.999999000000001</v>
      </c>
      <c r="F313">
        <v>12</v>
      </c>
      <c r="G313">
        <v>28.696850000000001</v>
      </c>
      <c r="H313">
        <v>24.738664</v>
      </c>
      <c r="I313"/>
      <c r="J313"/>
      <c r="K313" s="38"/>
      <c r="L313" s="34" t="str">
        <f>IF(TablaET2[[#This Row],[Almacen]]="","","T2")</f>
        <v>T2</v>
      </c>
    </row>
    <row r="314" spans="1:12" x14ac:dyDescent="0.25">
      <c r="A314">
        <v>2</v>
      </c>
      <c r="B314" t="s">
        <v>7429</v>
      </c>
      <c r="C314" t="s">
        <v>2835</v>
      </c>
      <c r="D314" t="s">
        <v>779</v>
      </c>
      <c r="E314">
        <v>13.000000999999999</v>
      </c>
      <c r="F314">
        <v>24</v>
      </c>
      <c r="G314">
        <v>25.234079000000001</v>
      </c>
      <c r="H314">
        <v>23.364888000000001</v>
      </c>
      <c r="I314"/>
      <c r="J314"/>
      <c r="K314" s="38"/>
      <c r="L314" s="34" t="str">
        <f>IF(TablaET2[[#This Row],[Almacen]]="","","T2")</f>
        <v>T2</v>
      </c>
    </row>
    <row r="315" spans="1:12" x14ac:dyDescent="0.25">
      <c r="A315">
        <v>2</v>
      </c>
      <c r="B315" t="s">
        <v>7429</v>
      </c>
      <c r="C315" t="s">
        <v>3026</v>
      </c>
      <c r="D315" t="s">
        <v>937</v>
      </c>
      <c r="E315">
        <v>13.000000999999999</v>
      </c>
      <c r="F315">
        <v>24</v>
      </c>
      <c r="G315">
        <v>52.856496</v>
      </c>
      <c r="H315">
        <v>48.941200000000002</v>
      </c>
      <c r="I315"/>
      <c r="J315"/>
      <c r="K315" s="38"/>
      <c r="L315" s="34" t="str">
        <f>IF(TablaET2[[#This Row],[Almacen]]="","","T2")</f>
        <v>T2</v>
      </c>
    </row>
    <row r="316" spans="1:12" x14ac:dyDescent="0.25">
      <c r="A316">
        <v>2</v>
      </c>
      <c r="B316" t="s">
        <v>7429</v>
      </c>
      <c r="C316" t="s">
        <v>6068</v>
      </c>
      <c r="D316" t="s">
        <v>2175</v>
      </c>
      <c r="E316">
        <v>13</v>
      </c>
      <c r="F316">
        <v>1</v>
      </c>
      <c r="G316">
        <v>159.82789199999999</v>
      </c>
      <c r="H316">
        <v>147.988789</v>
      </c>
      <c r="I316"/>
      <c r="J316"/>
      <c r="K316" s="38"/>
      <c r="L316" s="34" t="str">
        <f>IF(TablaET2[[#This Row],[Almacen]]="","","T2")</f>
        <v>T2</v>
      </c>
    </row>
    <row r="317" spans="1:12" x14ac:dyDescent="0.25">
      <c r="A317">
        <v>2</v>
      </c>
      <c r="B317" t="s">
        <v>7429</v>
      </c>
      <c r="C317" t="s">
        <v>9241</v>
      </c>
      <c r="D317" t="s">
        <v>9242</v>
      </c>
      <c r="E317">
        <v>12.999999000000001</v>
      </c>
      <c r="F317">
        <v>12</v>
      </c>
      <c r="G317">
        <v>43.234575999999997</v>
      </c>
      <c r="H317">
        <v>40.032015000000001</v>
      </c>
      <c r="I317"/>
      <c r="J317"/>
      <c r="K317" s="38"/>
      <c r="L317" s="34" t="str">
        <f>IF(TablaET2[[#This Row],[Almacen]]="","","T2")</f>
        <v>T2</v>
      </c>
    </row>
    <row r="318" spans="1:12" x14ac:dyDescent="0.25">
      <c r="A318">
        <v>2</v>
      </c>
      <c r="B318" t="s">
        <v>7429</v>
      </c>
      <c r="C318" t="s">
        <v>6180</v>
      </c>
      <c r="D318" t="s">
        <v>2248</v>
      </c>
      <c r="E318">
        <v>12.999999000000001</v>
      </c>
      <c r="F318">
        <v>12</v>
      </c>
      <c r="G318">
        <v>44.755043000000001</v>
      </c>
      <c r="H318">
        <v>41.439855000000001</v>
      </c>
      <c r="I318"/>
      <c r="J318"/>
      <c r="K318" s="38"/>
      <c r="L318" s="34" t="str">
        <f>IF(TablaET2[[#This Row],[Almacen]]="","","T2")</f>
        <v>T2</v>
      </c>
    </row>
    <row r="319" spans="1:12" x14ac:dyDescent="0.25">
      <c r="A319">
        <v>2</v>
      </c>
      <c r="B319" t="s">
        <v>7429</v>
      </c>
      <c r="C319" t="s">
        <v>3003</v>
      </c>
      <c r="D319" t="s">
        <v>609</v>
      </c>
      <c r="E319">
        <v>12.000000999999999</v>
      </c>
      <c r="F319">
        <v>15</v>
      </c>
      <c r="G319">
        <v>21.602878</v>
      </c>
      <c r="H319">
        <v>20.002665</v>
      </c>
      <c r="I319"/>
      <c r="J319"/>
      <c r="K319" s="38"/>
      <c r="L319" s="34" t="str">
        <f>IF(TablaET2[[#This Row],[Almacen]]="","","T2")</f>
        <v>T2</v>
      </c>
    </row>
    <row r="320" spans="1:12" x14ac:dyDescent="0.25">
      <c r="A320">
        <v>2</v>
      </c>
      <c r="B320" t="s">
        <v>7429</v>
      </c>
      <c r="C320" t="s">
        <v>2877</v>
      </c>
      <c r="D320" t="s">
        <v>1277</v>
      </c>
      <c r="E320">
        <v>12.000000999999999</v>
      </c>
      <c r="F320">
        <v>24</v>
      </c>
      <c r="G320">
        <v>47.564135</v>
      </c>
      <c r="H320">
        <v>44.040866000000001</v>
      </c>
      <c r="I320"/>
      <c r="J320"/>
      <c r="K320" s="38"/>
      <c r="L320" s="34" t="str">
        <f>IF(TablaET2[[#This Row],[Almacen]]="","","T2")</f>
        <v>T2</v>
      </c>
    </row>
    <row r="321" spans="1:12" x14ac:dyDescent="0.25">
      <c r="A321">
        <v>2</v>
      </c>
      <c r="B321" t="s">
        <v>7429</v>
      </c>
      <c r="C321" t="s">
        <v>6665</v>
      </c>
      <c r="D321" t="s">
        <v>6666</v>
      </c>
      <c r="E321">
        <v>12.000000999999999</v>
      </c>
      <c r="F321">
        <v>24</v>
      </c>
      <c r="G321">
        <v>25.254223</v>
      </c>
      <c r="H321">
        <v>23.38354</v>
      </c>
      <c r="I321"/>
      <c r="J321"/>
      <c r="K321" s="38"/>
      <c r="L321" s="34" t="str">
        <f>IF(TablaET2[[#This Row],[Almacen]]="","","T2")</f>
        <v>T2</v>
      </c>
    </row>
    <row r="322" spans="1:12" x14ac:dyDescent="0.25">
      <c r="A322">
        <v>2</v>
      </c>
      <c r="B322" t="s">
        <v>7429</v>
      </c>
      <c r="C322" t="s">
        <v>2811</v>
      </c>
      <c r="D322" t="s">
        <v>675</v>
      </c>
      <c r="E322">
        <v>12</v>
      </c>
      <c r="F322">
        <v>7</v>
      </c>
      <c r="G322">
        <v>97.331142999999997</v>
      </c>
      <c r="H322">
        <v>90.121429000000006</v>
      </c>
      <c r="I322"/>
      <c r="J322"/>
      <c r="K322" s="38"/>
      <c r="L322" s="34" t="str">
        <f>IF(TablaET2[[#This Row],[Almacen]]="","","T2")</f>
        <v>T2</v>
      </c>
    </row>
    <row r="323" spans="1:12" x14ac:dyDescent="0.25">
      <c r="A323">
        <v>2</v>
      </c>
      <c r="B323" t="s">
        <v>7429</v>
      </c>
      <c r="C323" t="s">
        <v>4287</v>
      </c>
      <c r="D323" t="s">
        <v>1018</v>
      </c>
      <c r="E323">
        <v>12</v>
      </c>
      <c r="F323">
        <v>1</v>
      </c>
      <c r="G323">
        <v>216.34577999999999</v>
      </c>
      <c r="H323">
        <v>216.34577999999999</v>
      </c>
      <c r="I323"/>
      <c r="J323"/>
      <c r="K323" s="38"/>
      <c r="L323" s="34" t="str">
        <f>IF(TablaET2[[#This Row],[Almacen]]="","","T2")</f>
        <v>T2</v>
      </c>
    </row>
    <row r="324" spans="1:12" x14ac:dyDescent="0.25">
      <c r="A324">
        <v>2</v>
      </c>
      <c r="B324" t="s">
        <v>7429</v>
      </c>
      <c r="C324" t="s">
        <v>2875</v>
      </c>
      <c r="D324" t="s">
        <v>1275</v>
      </c>
      <c r="E324">
        <v>12</v>
      </c>
      <c r="F324">
        <v>20</v>
      </c>
      <c r="G324">
        <v>49.703763000000002</v>
      </c>
      <c r="H324">
        <v>46.022002999999998</v>
      </c>
      <c r="I324"/>
      <c r="J324"/>
      <c r="K324" s="38"/>
      <c r="L324" s="34" t="str">
        <f>IF(TablaET2[[#This Row],[Almacen]]="","","T2")</f>
        <v>T2</v>
      </c>
    </row>
    <row r="325" spans="1:12" x14ac:dyDescent="0.25">
      <c r="A325">
        <v>2</v>
      </c>
      <c r="B325" t="s">
        <v>7429</v>
      </c>
      <c r="C325" t="s">
        <v>6101</v>
      </c>
      <c r="D325" t="s">
        <v>2204</v>
      </c>
      <c r="E325">
        <v>12</v>
      </c>
      <c r="F325">
        <v>12</v>
      </c>
      <c r="G325">
        <v>57.123792999999999</v>
      </c>
      <c r="H325">
        <v>52.892401</v>
      </c>
      <c r="I325"/>
      <c r="J325"/>
      <c r="K325" s="38"/>
      <c r="L325" s="34" t="str">
        <f>IF(TablaET2[[#This Row],[Almacen]]="","","T2")</f>
        <v>T2</v>
      </c>
    </row>
    <row r="326" spans="1:12" x14ac:dyDescent="0.25">
      <c r="A326">
        <v>2</v>
      </c>
      <c r="B326" t="s">
        <v>7429</v>
      </c>
      <c r="C326" t="s">
        <v>8166</v>
      </c>
      <c r="D326" t="s">
        <v>8167</v>
      </c>
      <c r="E326">
        <v>12</v>
      </c>
      <c r="F326">
        <v>12</v>
      </c>
      <c r="G326">
        <v>23.624034000000002</v>
      </c>
      <c r="H326">
        <v>21.874106000000001</v>
      </c>
      <c r="I326"/>
      <c r="J326"/>
      <c r="K326" s="38"/>
      <c r="L326" s="34" t="str">
        <f>IF(TablaET2[[#This Row],[Almacen]]="","","T2")</f>
        <v>T2</v>
      </c>
    </row>
    <row r="327" spans="1:12" x14ac:dyDescent="0.25">
      <c r="A327">
        <v>2</v>
      </c>
      <c r="B327" t="s">
        <v>7429</v>
      </c>
      <c r="C327" t="s">
        <v>3711</v>
      </c>
      <c r="D327" t="s">
        <v>520</v>
      </c>
      <c r="E327">
        <v>11.999998</v>
      </c>
      <c r="F327">
        <v>48</v>
      </c>
      <c r="G327">
        <v>25.761227000000002</v>
      </c>
      <c r="H327">
        <v>23.852988</v>
      </c>
      <c r="I327"/>
      <c r="J327"/>
      <c r="K327" s="38"/>
      <c r="L327" s="34" t="str">
        <f>IF(TablaET2[[#This Row],[Almacen]]="","","T2")</f>
        <v>T2</v>
      </c>
    </row>
    <row r="328" spans="1:12" x14ac:dyDescent="0.25">
      <c r="A328">
        <v>2</v>
      </c>
      <c r="B328" t="s">
        <v>7429</v>
      </c>
      <c r="C328" t="s">
        <v>3779</v>
      </c>
      <c r="D328" t="s">
        <v>591</v>
      </c>
      <c r="E328">
        <v>11.000000999999999</v>
      </c>
      <c r="F328">
        <v>24</v>
      </c>
      <c r="G328">
        <v>28.081688</v>
      </c>
      <c r="H328">
        <v>26.001563000000001</v>
      </c>
      <c r="I328"/>
      <c r="J328"/>
      <c r="K328" s="38"/>
      <c r="L328" s="34" t="str">
        <f>IF(TablaET2[[#This Row],[Almacen]]="","","T2")</f>
        <v>T2</v>
      </c>
    </row>
    <row r="329" spans="1:12" x14ac:dyDescent="0.25">
      <c r="A329">
        <v>2</v>
      </c>
      <c r="B329" t="s">
        <v>7429</v>
      </c>
      <c r="C329" t="s">
        <v>4181</v>
      </c>
      <c r="D329" t="s">
        <v>930</v>
      </c>
      <c r="E329">
        <v>11.000000999999999</v>
      </c>
      <c r="F329">
        <v>24</v>
      </c>
      <c r="G329">
        <v>52.856496</v>
      </c>
      <c r="H329">
        <v>48.941200000000002</v>
      </c>
      <c r="I329"/>
      <c r="J329"/>
      <c r="K329" s="38"/>
      <c r="L329" s="34" t="str">
        <f>IF(TablaET2[[#This Row],[Almacen]]="","","T2")</f>
        <v>T2</v>
      </c>
    </row>
    <row r="330" spans="1:12" x14ac:dyDescent="0.25">
      <c r="A330">
        <v>2</v>
      </c>
      <c r="B330" t="s">
        <v>7429</v>
      </c>
      <c r="C330" t="s">
        <v>2953</v>
      </c>
      <c r="D330" t="s">
        <v>182</v>
      </c>
      <c r="E330">
        <v>11</v>
      </c>
      <c r="F330">
        <v>4</v>
      </c>
      <c r="G330">
        <v>105.842888</v>
      </c>
      <c r="H330">
        <v>98.002673999999999</v>
      </c>
      <c r="I330"/>
      <c r="J330"/>
      <c r="K330" s="38"/>
      <c r="L330" s="34" t="str">
        <f>IF(TablaET2[[#This Row],[Almacen]]="","","T2")</f>
        <v>T2</v>
      </c>
    </row>
    <row r="331" spans="1:12" x14ac:dyDescent="0.25">
      <c r="A331">
        <v>2</v>
      </c>
      <c r="B331" t="s">
        <v>7429</v>
      </c>
      <c r="C331" t="s">
        <v>2979</v>
      </c>
      <c r="D331" t="s">
        <v>216</v>
      </c>
      <c r="E331">
        <v>11</v>
      </c>
      <c r="F331">
        <v>6</v>
      </c>
      <c r="G331">
        <v>129.56936300000001</v>
      </c>
      <c r="H331">
        <v>119.971632</v>
      </c>
      <c r="I331"/>
      <c r="J331"/>
      <c r="K331" s="38"/>
      <c r="L331" s="34" t="str">
        <f>IF(TablaET2[[#This Row],[Almacen]]="","","T2")</f>
        <v>T2</v>
      </c>
    </row>
    <row r="332" spans="1:12" x14ac:dyDescent="0.25">
      <c r="A332">
        <v>2</v>
      </c>
      <c r="B332" t="s">
        <v>7429</v>
      </c>
      <c r="C332" t="s">
        <v>3508</v>
      </c>
      <c r="D332" t="s">
        <v>9856</v>
      </c>
      <c r="E332">
        <v>11</v>
      </c>
      <c r="F332">
        <v>12</v>
      </c>
      <c r="G332">
        <v>54.495179999999998</v>
      </c>
      <c r="H332">
        <v>50.458500000000001</v>
      </c>
      <c r="I332"/>
      <c r="J332"/>
      <c r="K332" s="38"/>
      <c r="L332" s="34" t="str">
        <f>IF(TablaET2[[#This Row],[Almacen]]="","","T2")</f>
        <v>T2</v>
      </c>
    </row>
    <row r="333" spans="1:12" x14ac:dyDescent="0.25">
      <c r="A333">
        <v>2</v>
      </c>
      <c r="B333" t="s">
        <v>7429</v>
      </c>
      <c r="C333" t="s">
        <v>8379</v>
      </c>
      <c r="D333" t="s">
        <v>8663</v>
      </c>
      <c r="E333">
        <v>11</v>
      </c>
      <c r="F333">
        <v>12</v>
      </c>
      <c r="G333">
        <v>31.788264999999999</v>
      </c>
      <c r="H333">
        <v>29.433579000000002</v>
      </c>
      <c r="I333"/>
      <c r="J333"/>
      <c r="K333" s="38"/>
      <c r="L333" s="34" t="str">
        <f>IF(TablaET2[[#This Row],[Almacen]]="","","T2")</f>
        <v>T2</v>
      </c>
    </row>
    <row r="334" spans="1:12" x14ac:dyDescent="0.25">
      <c r="A334">
        <v>2</v>
      </c>
      <c r="B334" t="s">
        <v>7429</v>
      </c>
      <c r="C334" t="s">
        <v>3728</v>
      </c>
      <c r="D334" t="s">
        <v>545</v>
      </c>
      <c r="E334">
        <v>10.000000999999999</v>
      </c>
      <c r="F334">
        <v>15</v>
      </c>
      <c r="G334">
        <v>23.481835</v>
      </c>
      <c r="H334">
        <v>21.742439999999998</v>
      </c>
      <c r="I334"/>
      <c r="J334"/>
      <c r="K334" s="38"/>
      <c r="L334" s="34" t="str">
        <f>IF(TablaET2[[#This Row],[Almacen]]="","","T2")</f>
        <v>T2</v>
      </c>
    </row>
    <row r="335" spans="1:12" x14ac:dyDescent="0.25">
      <c r="A335">
        <v>2</v>
      </c>
      <c r="B335" t="s">
        <v>7429</v>
      </c>
      <c r="C335" t="s">
        <v>3786</v>
      </c>
      <c r="D335" t="s">
        <v>601</v>
      </c>
      <c r="E335">
        <v>10.000000999999999</v>
      </c>
      <c r="F335">
        <v>24</v>
      </c>
      <c r="G335">
        <v>29.786097999999999</v>
      </c>
      <c r="H335">
        <v>27.579719999999998</v>
      </c>
      <c r="I335"/>
      <c r="J335"/>
      <c r="K335" s="38"/>
      <c r="L335" s="34" t="str">
        <f>IF(TablaET2[[#This Row],[Almacen]]="","","T2")</f>
        <v>T2</v>
      </c>
    </row>
    <row r="336" spans="1:12" x14ac:dyDescent="0.25">
      <c r="A336">
        <v>2</v>
      </c>
      <c r="B336" t="s">
        <v>7429</v>
      </c>
      <c r="C336" t="s">
        <v>2830</v>
      </c>
      <c r="D336" t="s">
        <v>769</v>
      </c>
      <c r="E336">
        <v>10.000000999999999</v>
      </c>
      <c r="F336">
        <v>24</v>
      </c>
      <c r="G336">
        <v>32.804302999999997</v>
      </c>
      <c r="H336">
        <v>30.374355000000001</v>
      </c>
      <c r="I336"/>
      <c r="J336"/>
      <c r="K336" s="38"/>
      <c r="L336" s="34" t="str">
        <f>IF(TablaET2[[#This Row],[Almacen]]="","","T2")</f>
        <v>T2</v>
      </c>
    </row>
    <row r="337" spans="1:12" x14ac:dyDescent="0.25">
      <c r="A337">
        <v>2</v>
      </c>
      <c r="B337" t="s">
        <v>7429</v>
      </c>
      <c r="C337" t="s">
        <v>4186</v>
      </c>
      <c r="D337" t="s">
        <v>938</v>
      </c>
      <c r="E337">
        <v>10.000000999999999</v>
      </c>
      <c r="F337">
        <v>24</v>
      </c>
      <c r="G337">
        <v>52.856496</v>
      </c>
      <c r="H337">
        <v>48.941200000000002</v>
      </c>
      <c r="I337"/>
      <c r="J337"/>
      <c r="K337" s="38"/>
      <c r="L337" s="34" t="str">
        <f>IF(TablaET2[[#This Row],[Almacen]]="","","T2")</f>
        <v>T2</v>
      </c>
    </row>
    <row r="338" spans="1:12" x14ac:dyDescent="0.25">
      <c r="A338">
        <v>2</v>
      </c>
      <c r="B338" t="s">
        <v>7429</v>
      </c>
      <c r="C338" t="s">
        <v>5799</v>
      </c>
      <c r="D338" t="s">
        <v>1971</v>
      </c>
      <c r="E338">
        <v>10.000000999999999</v>
      </c>
      <c r="F338">
        <v>24</v>
      </c>
      <c r="G338">
        <v>98.621189999999999</v>
      </c>
      <c r="H338">
        <v>85.018266999999994</v>
      </c>
      <c r="I338"/>
      <c r="J338"/>
      <c r="K338" s="38"/>
      <c r="L338" s="34" t="str">
        <f>IF(TablaET2[[#This Row],[Almacen]]="","","T2")</f>
        <v>T2</v>
      </c>
    </row>
    <row r="339" spans="1:12" x14ac:dyDescent="0.25">
      <c r="A339">
        <v>2</v>
      </c>
      <c r="B339" t="s">
        <v>7429</v>
      </c>
      <c r="C339" t="s">
        <v>5808</v>
      </c>
      <c r="D339" t="s">
        <v>1981</v>
      </c>
      <c r="E339">
        <v>10.000000999999999</v>
      </c>
      <c r="F339">
        <v>24</v>
      </c>
      <c r="G339">
        <v>98.621189999999999</v>
      </c>
      <c r="H339">
        <v>85.018266999999994</v>
      </c>
      <c r="I339"/>
      <c r="J339"/>
      <c r="K339" s="38"/>
      <c r="L339" s="34" t="str">
        <f>IF(TablaET2[[#This Row],[Almacen]]="","","T2")</f>
        <v>T2</v>
      </c>
    </row>
    <row r="340" spans="1:12" x14ac:dyDescent="0.25">
      <c r="A340">
        <v>2</v>
      </c>
      <c r="B340" t="s">
        <v>7429</v>
      </c>
      <c r="C340" t="s">
        <v>9597</v>
      </c>
      <c r="D340" t="s">
        <v>9598</v>
      </c>
      <c r="E340">
        <v>10.000000999999999</v>
      </c>
      <c r="F340">
        <v>24</v>
      </c>
      <c r="G340">
        <v>37.584606000000001</v>
      </c>
      <c r="H340">
        <v>32.400522000000002</v>
      </c>
      <c r="I340"/>
      <c r="J340"/>
      <c r="K340" s="38"/>
      <c r="L340" s="34" t="str">
        <f>IF(TablaET2[[#This Row],[Almacen]]="","","T2")</f>
        <v>T2</v>
      </c>
    </row>
    <row r="341" spans="1:12" x14ac:dyDescent="0.25">
      <c r="A341">
        <v>2</v>
      </c>
      <c r="B341" t="s">
        <v>7429</v>
      </c>
      <c r="C341" t="s">
        <v>3271</v>
      </c>
      <c r="D341" t="s">
        <v>102</v>
      </c>
      <c r="E341">
        <v>10</v>
      </c>
      <c r="F341">
        <v>20</v>
      </c>
      <c r="G341">
        <v>59.058720000000001</v>
      </c>
      <c r="H341">
        <v>54.683999999999997</v>
      </c>
      <c r="I341"/>
      <c r="J341"/>
      <c r="K341" s="38"/>
      <c r="L341" s="34" t="str">
        <f>IF(TablaET2[[#This Row],[Almacen]]="","","T2")</f>
        <v>T2</v>
      </c>
    </row>
    <row r="342" spans="1:12" x14ac:dyDescent="0.25">
      <c r="A342">
        <v>2</v>
      </c>
      <c r="B342" t="s">
        <v>7429</v>
      </c>
      <c r="C342" t="s">
        <v>2967</v>
      </c>
      <c r="D342" t="s">
        <v>203</v>
      </c>
      <c r="E342">
        <v>10</v>
      </c>
      <c r="F342">
        <v>12</v>
      </c>
      <c r="G342">
        <v>53.999732000000002</v>
      </c>
      <c r="H342">
        <v>49.999752000000001</v>
      </c>
      <c r="I342"/>
      <c r="J342"/>
      <c r="K342" s="38"/>
      <c r="L342" s="34" t="str">
        <f>IF(TablaET2[[#This Row],[Almacen]]="","","T2")</f>
        <v>T2</v>
      </c>
    </row>
    <row r="343" spans="1:12" x14ac:dyDescent="0.25">
      <c r="A343">
        <v>2</v>
      </c>
      <c r="B343" t="s">
        <v>7429</v>
      </c>
      <c r="C343" t="s">
        <v>3388</v>
      </c>
      <c r="D343" t="s">
        <v>240</v>
      </c>
      <c r="E343">
        <v>10</v>
      </c>
      <c r="F343">
        <v>6</v>
      </c>
      <c r="G343">
        <v>200.351236</v>
      </c>
      <c r="H343">
        <v>172.71658300000001</v>
      </c>
      <c r="I343"/>
      <c r="J343"/>
      <c r="K343" s="38"/>
      <c r="L343" s="34" t="str">
        <f>IF(TablaET2[[#This Row],[Almacen]]="","","T2")</f>
        <v>T2</v>
      </c>
    </row>
    <row r="344" spans="1:12" x14ac:dyDescent="0.25">
      <c r="A344">
        <v>2</v>
      </c>
      <c r="B344" t="s">
        <v>7429</v>
      </c>
      <c r="C344" t="s">
        <v>3397</v>
      </c>
      <c r="D344" t="s">
        <v>256</v>
      </c>
      <c r="E344">
        <v>10</v>
      </c>
      <c r="F344">
        <v>10</v>
      </c>
      <c r="G344">
        <v>114.204424</v>
      </c>
      <c r="H344">
        <v>98.452089999999998</v>
      </c>
      <c r="I344"/>
      <c r="J344"/>
      <c r="K344" s="38"/>
      <c r="L344" s="34" t="str">
        <f>IF(TablaET2[[#This Row],[Almacen]]="","","T2")</f>
        <v>T2</v>
      </c>
    </row>
    <row r="345" spans="1:12" x14ac:dyDescent="0.25">
      <c r="A345">
        <v>2</v>
      </c>
      <c r="B345" t="s">
        <v>7429</v>
      </c>
      <c r="C345" t="s">
        <v>3522</v>
      </c>
      <c r="D345" t="s">
        <v>9858</v>
      </c>
      <c r="E345">
        <v>10</v>
      </c>
      <c r="F345">
        <v>12</v>
      </c>
      <c r="G345">
        <v>54.495179999999998</v>
      </c>
      <c r="H345">
        <v>50.458500000000001</v>
      </c>
      <c r="I345"/>
      <c r="J345"/>
      <c r="K345" s="38"/>
      <c r="L345" s="34" t="str">
        <f>IF(TablaET2[[#This Row],[Almacen]]="","","T2")</f>
        <v>T2</v>
      </c>
    </row>
    <row r="346" spans="1:12" x14ac:dyDescent="0.25">
      <c r="A346">
        <v>2</v>
      </c>
      <c r="B346" t="s">
        <v>7429</v>
      </c>
      <c r="C346" t="s">
        <v>3738</v>
      </c>
      <c r="D346" t="s">
        <v>558</v>
      </c>
      <c r="E346">
        <v>10</v>
      </c>
      <c r="F346">
        <v>12</v>
      </c>
      <c r="G346">
        <v>56.728090000000002</v>
      </c>
      <c r="H346">
        <v>52.526009000000002</v>
      </c>
      <c r="I346"/>
      <c r="J346"/>
      <c r="K346" s="38"/>
      <c r="L346" s="34" t="str">
        <f>IF(TablaET2[[#This Row],[Almacen]]="","","T2")</f>
        <v>T2</v>
      </c>
    </row>
    <row r="347" spans="1:12" x14ac:dyDescent="0.25">
      <c r="A347">
        <v>2</v>
      </c>
      <c r="B347" t="s">
        <v>7429</v>
      </c>
      <c r="C347" t="s">
        <v>3797</v>
      </c>
      <c r="D347" t="s">
        <v>616</v>
      </c>
      <c r="E347">
        <v>10</v>
      </c>
      <c r="F347">
        <v>20</v>
      </c>
      <c r="G347">
        <v>60.188246999999997</v>
      </c>
      <c r="H347">
        <v>55.729858</v>
      </c>
      <c r="I347"/>
      <c r="J347"/>
      <c r="K347" s="38"/>
      <c r="L347" s="34" t="str">
        <f>IF(TablaET2[[#This Row],[Almacen]]="","","T2")</f>
        <v>T2</v>
      </c>
    </row>
    <row r="348" spans="1:12" x14ac:dyDescent="0.25">
      <c r="A348">
        <v>2</v>
      </c>
      <c r="B348" t="s">
        <v>7429</v>
      </c>
      <c r="C348" t="s">
        <v>2792</v>
      </c>
      <c r="D348" t="s">
        <v>630</v>
      </c>
      <c r="E348">
        <v>10</v>
      </c>
      <c r="F348">
        <v>20</v>
      </c>
      <c r="G348">
        <v>33.944445999999999</v>
      </c>
      <c r="H348">
        <v>31.430043000000001</v>
      </c>
      <c r="I348"/>
      <c r="J348"/>
      <c r="K348" s="38"/>
      <c r="L348" s="34" t="str">
        <f>IF(TablaET2[[#This Row],[Almacen]]="","","T2")</f>
        <v>T2</v>
      </c>
    </row>
    <row r="349" spans="1:12" x14ac:dyDescent="0.25">
      <c r="A349">
        <v>2</v>
      </c>
      <c r="B349" t="s">
        <v>7429</v>
      </c>
      <c r="C349" t="s">
        <v>3845</v>
      </c>
      <c r="D349" t="s">
        <v>701</v>
      </c>
      <c r="E349">
        <v>10</v>
      </c>
      <c r="F349">
        <v>6</v>
      </c>
      <c r="G349">
        <v>102.4092</v>
      </c>
      <c r="H349">
        <v>94.823333000000005</v>
      </c>
      <c r="I349"/>
      <c r="J349"/>
      <c r="K349" s="38"/>
      <c r="L349" s="34" t="str">
        <f>IF(TablaET2[[#This Row],[Almacen]]="","","T2")</f>
        <v>T2</v>
      </c>
    </row>
    <row r="350" spans="1:12" x14ac:dyDescent="0.25">
      <c r="A350">
        <v>2</v>
      </c>
      <c r="B350" t="s">
        <v>7429</v>
      </c>
      <c r="C350" t="s">
        <v>3054</v>
      </c>
      <c r="D350" t="s">
        <v>1147</v>
      </c>
      <c r="E350">
        <v>10</v>
      </c>
      <c r="F350">
        <v>5</v>
      </c>
      <c r="G350">
        <v>71.300597999999994</v>
      </c>
      <c r="H350">
        <v>66.019071999999994</v>
      </c>
      <c r="I350"/>
      <c r="J350"/>
      <c r="K350" s="38"/>
      <c r="L350" s="34" t="str">
        <f>IF(TablaET2[[#This Row],[Almacen]]="","","T2")</f>
        <v>T2</v>
      </c>
    </row>
    <row r="351" spans="1:12" x14ac:dyDescent="0.25">
      <c r="A351">
        <v>2</v>
      </c>
      <c r="B351" t="s">
        <v>7429</v>
      </c>
      <c r="C351" t="s">
        <v>5152</v>
      </c>
      <c r="D351" t="s">
        <v>1610</v>
      </c>
      <c r="E351">
        <v>10</v>
      </c>
      <c r="F351">
        <v>12</v>
      </c>
      <c r="G351">
        <v>71.880026000000001</v>
      </c>
      <c r="H351">
        <v>66.555580000000006</v>
      </c>
      <c r="I351"/>
      <c r="J351"/>
      <c r="K351" s="38"/>
      <c r="L351" s="34" t="str">
        <f>IF(TablaET2[[#This Row],[Almacen]]="","","T2")</f>
        <v>T2</v>
      </c>
    </row>
    <row r="352" spans="1:12" x14ac:dyDescent="0.25">
      <c r="A352">
        <v>2</v>
      </c>
      <c r="B352" t="s">
        <v>7429</v>
      </c>
      <c r="C352" t="s">
        <v>5782</v>
      </c>
      <c r="D352" t="s">
        <v>1952</v>
      </c>
      <c r="E352">
        <v>10</v>
      </c>
      <c r="F352">
        <v>12</v>
      </c>
      <c r="G352">
        <v>23.52</v>
      </c>
      <c r="H352">
        <v>23.52</v>
      </c>
      <c r="I352"/>
      <c r="J352"/>
      <c r="K352" s="38"/>
      <c r="L352" s="34" t="str">
        <f>IF(TablaET2[[#This Row],[Almacen]]="","","T2")</f>
        <v>T2</v>
      </c>
    </row>
    <row r="353" spans="1:12" x14ac:dyDescent="0.25">
      <c r="A353">
        <v>2</v>
      </c>
      <c r="B353" t="s">
        <v>7429</v>
      </c>
      <c r="C353" t="s">
        <v>6114</v>
      </c>
      <c r="D353" t="s">
        <v>6115</v>
      </c>
      <c r="E353">
        <v>10</v>
      </c>
      <c r="F353">
        <v>14</v>
      </c>
      <c r="G353">
        <v>45.154932000000002</v>
      </c>
      <c r="H353">
        <v>41.810122</v>
      </c>
      <c r="I353"/>
      <c r="J353"/>
      <c r="K353" s="38"/>
      <c r="L353" s="34" t="str">
        <f>IF(TablaET2[[#This Row],[Almacen]]="","","T2")</f>
        <v>T2</v>
      </c>
    </row>
    <row r="354" spans="1:12" x14ac:dyDescent="0.25">
      <c r="A354">
        <v>2</v>
      </c>
      <c r="B354" t="s">
        <v>7429</v>
      </c>
      <c r="C354" t="s">
        <v>6167</v>
      </c>
      <c r="D354" t="s">
        <v>2238</v>
      </c>
      <c r="E354">
        <v>10</v>
      </c>
      <c r="F354">
        <v>12</v>
      </c>
      <c r="G354">
        <v>45.523851000000001</v>
      </c>
      <c r="H354">
        <v>42.151713999999998</v>
      </c>
      <c r="I354"/>
      <c r="J354"/>
      <c r="K354" s="38"/>
      <c r="L354" s="34" t="str">
        <f>IF(TablaET2[[#This Row],[Almacen]]="","","T2")</f>
        <v>T2</v>
      </c>
    </row>
    <row r="355" spans="1:12" x14ac:dyDescent="0.25">
      <c r="A355">
        <v>2</v>
      </c>
      <c r="B355" t="s">
        <v>7429</v>
      </c>
      <c r="C355" t="s">
        <v>6171</v>
      </c>
      <c r="D355" t="s">
        <v>7402</v>
      </c>
      <c r="E355">
        <v>10</v>
      </c>
      <c r="F355">
        <v>12</v>
      </c>
      <c r="G355">
        <v>23.624034000000002</v>
      </c>
      <c r="H355">
        <v>21.874106000000001</v>
      </c>
      <c r="I355"/>
      <c r="J355"/>
      <c r="K355" s="38"/>
      <c r="L355" s="34" t="str">
        <f>IF(TablaET2[[#This Row],[Almacen]]="","","T2")</f>
        <v>T2</v>
      </c>
    </row>
    <row r="356" spans="1:12" x14ac:dyDescent="0.25">
      <c r="A356">
        <v>2</v>
      </c>
      <c r="B356" t="s">
        <v>7429</v>
      </c>
      <c r="C356" t="s">
        <v>6176</v>
      </c>
      <c r="D356" t="s">
        <v>2244</v>
      </c>
      <c r="E356">
        <v>10</v>
      </c>
      <c r="F356">
        <v>16</v>
      </c>
      <c r="G356">
        <v>14.973084999999999</v>
      </c>
      <c r="H356">
        <v>13.863968</v>
      </c>
      <c r="I356"/>
      <c r="J356"/>
      <c r="K356" s="38"/>
      <c r="L356" s="34" t="str">
        <f>IF(TablaET2[[#This Row],[Almacen]]="","","T2")</f>
        <v>T2</v>
      </c>
    </row>
    <row r="357" spans="1:12" x14ac:dyDescent="0.25">
      <c r="A357">
        <v>2</v>
      </c>
      <c r="B357" t="s">
        <v>7429</v>
      </c>
      <c r="C357" t="s">
        <v>9652</v>
      </c>
      <c r="D357" t="s">
        <v>9653</v>
      </c>
      <c r="E357">
        <v>10</v>
      </c>
      <c r="F357">
        <v>4</v>
      </c>
      <c r="G357">
        <v>847.69902000000002</v>
      </c>
      <c r="H357">
        <v>784.90650000000005</v>
      </c>
      <c r="I357"/>
      <c r="J357"/>
      <c r="K357" s="38"/>
      <c r="L357" s="34" t="str">
        <f>IF(TablaET2[[#This Row],[Almacen]]="","","T2")</f>
        <v>T2</v>
      </c>
    </row>
    <row r="358" spans="1:12" x14ac:dyDescent="0.25">
      <c r="A358">
        <v>2</v>
      </c>
      <c r="B358" t="s">
        <v>7429</v>
      </c>
      <c r="C358" t="s">
        <v>9599</v>
      </c>
      <c r="D358" t="s">
        <v>9600</v>
      </c>
      <c r="E358">
        <v>9.9999979999999997</v>
      </c>
      <c r="F358">
        <v>48</v>
      </c>
      <c r="G358">
        <v>25.164085</v>
      </c>
      <c r="H358">
        <v>21.693176999999999</v>
      </c>
      <c r="I358"/>
      <c r="J358"/>
      <c r="K358" s="38"/>
      <c r="L358" s="34" t="str">
        <f>IF(TablaET2[[#This Row],[Almacen]]="","","T2")</f>
        <v>T2</v>
      </c>
    </row>
    <row r="359" spans="1:12" x14ac:dyDescent="0.25">
      <c r="A359">
        <v>2</v>
      </c>
      <c r="B359" t="s">
        <v>7429</v>
      </c>
      <c r="C359" t="s">
        <v>6416</v>
      </c>
      <c r="D359" t="s">
        <v>8900</v>
      </c>
      <c r="E359">
        <v>9.9999970000000005</v>
      </c>
      <c r="F359">
        <v>70</v>
      </c>
      <c r="G359">
        <v>5.98644</v>
      </c>
      <c r="H359">
        <v>5.5430000000000001</v>
      </c>
      <c r="I359"/>
      <c r="J359"/>
      <c r="K359" s="38"/>
      <c r="L359" s="34" t="str">
        <f>IF(TablaET2[[#This Row],[Almacen]]="","","T2")</f>
        <v>T2</v>
      </c>
    </row>
    <row r="360" spans="1:12" x14ac:dyDescent="0.25">
      <c r="A360">
        <v>2</v>
      </c>
      <c r="B360" t="s">
        <v>7429</v>
      </c>
      <c r="C360" t="s">
        <v>5097</v>
      </c>
      <c r="D360" t="s">
        <v>1580</v>
      </c>
      <c r="E360">
        <v>9.0000009999999993</v>
      </c>
      <c r="F360">
        <v>18</v>
      </c>
      <c r="G360">
        <v>60.535566000000003</v>
      </c>
      <c r="H360">
        <v>56.051450000000003</v>
      </c>
      <c r="I360"/>
      <c r="J360"/>
      <c r="K360" s="38"/>
      <c r="L360" s="34" t="str">
        <f>IF(TablaET2[[#This Row],[Almacen]]="","","T2")</f>
        <v>T2</v>
      </c>
    </row>
    <row r="361" spans="1:12" x14ac:dyDescent="0.25">
      <c r="A361">
        <v>2</v>
      </c>
      <c r="B361" t="s">
        <v>7429</v>
      </c>
      <c r="C361" t="s">
        <v>3714</v>
      </c>
      <c r="D361" t="s">
        <v>526</v>
      </c>
      <c r="E361">
        <v>9</v>
      </c>
      <c r="F361">
        <v>12</v>
      </c>
      <c r="G361">
        <v>66.400101000000006</v>
      </c>
      <c r="H361">
        <v>61.481574999999999</v>
      </c>
      <c r="I361"/>
      <c r="J361"/>
      <c r="K361" s="38"/>
      <c r="L361" s="34" t="str">
        <f>IF(TablaET2[[#This Row],[Almacen]]="","","T2")</f>
        <v>T2</v>
      </c>
    </row>
    <row r="362" spans="1:12" x14ac:dyDescent="0.25">
      <c r="A362">
        <v>2</v>
      </c>
      <c r="B362" t="s">
        <v>7429</v>
      </c>
      <c r="C362" t="s">
        <v>3726</v>
      </c>
      <c r="D362" t="s">
        <v>543</v>
      </c>
      <c r="E362">
        <v>9</v>
      </c>
      <c r="F362">
        <v>15</v>
      </c>
      <c r="G362">
        <v>23.481835</v>
      </c>
      <c r="H362">
        <v>21.742439999999998</v>
      </c>
      <c r="I362"/>
      <c r="J362"/>
      <c r="K362" s="38"/>
      <c r="L362" s="34" t="str">
        <f>IF(TablaET2[[#This Row],[Almacen]]="","","T2")</f>
        <v>T2</v>
      </c>
    </row>
    <row r="363" spans="1:12" x14ac:dyDescent="0.25">
      <c r="A363">
        <v>2</v>
      </c>
      <c r="B363" t="s">
        <v>7429</v>
      </c>
      <c r="C363" t="s">
        <v>3082</v>
      </c>
      <c r="D363" t="s">
        <v>1525</v>
      </c>
      <c r="E363">
        <v>9</v>
      </c>
      <c r="F363">
        <v>12</v>
      </c>
      <c r="G363">
        <v>28.696850000000001</v>
      </c>
      <c r="H363">
        <v>24.738664</v>
      </c>
      <c r="I363"/>
      <c r="J363"/>
      <c r="K363" s="38"/>
      <c r="L363" s="34" t="str">
        <f>IF(TablaET2[[#This Row],[Almacen]]="","","T2")</f>
        <v>T2</v>
      </c>
    </row>
    <row r="364" spans="1:12" x14ac:dyDescent="0.25">
      <c r="A364">
        <v>2</v>
      </c>
      <c r="B364" t="s">
        <v>7429</v>
      </c>
      <c r="C364" t="s">
        <v>2908</v>
      </c>
      <c r="D364" t="s">
        <v>1953</v>
      </c>
      <c r="E364">
        <v>9</v>
      </c>
      <c r="F364">
        <v>6</v>
      </c>
      <c r="G364">
        <v>57.232064999999999</v>
      </c>
      <c r="H364">
        <v>57.232064999999999</v>
      </c>
      <c r="I364"/>
      <c r="J364"/>
      <c r="K364" s="38"/>
      <c r="L364" s="34" t="str">
        <f>IF(TablaET2[[#This Row],[Almacen]]="","","T2")</f>
        <v>T2</v>
      </c>
    </row>
    <row r="365" spans="1:12" x14ac:dyDescent="0.25">
      <c r="A365">
        <v>2</v>
      </c>
      <c r="B365" t="s">
        <v>7429</v>
      </c>
      <c r="C365" t="s">
        <v>7353</v>
      </c>
      <c r="D365" t="s">
        <v>11076</v>
      </c>
      <c r="E365">
        <v>9</v>
      </c>
      <c r="F365">
        <v>6</v>
      </c>
      <c r="G365">
        <v>57.023001999999998</v>
      </c>
      <c r="H365">
        <v>52.799075999999999</v>
      </c>
      <c r="I365"/>
      <c r="J365"/>
      <c r="K365" s="38"/>
      <c r="L365" s="34" t="str">
        <f>IF(TablaET2[[#This Row],[Almacen]]="","","T2")</f>
        <v>T2</v>
      </c>
    </row>
    <row r="366" spans="1:12" x14ac:dyDescent="0.25">
      <c r="A366">
        <v>2</v>
      </c>
      <c r="B366" t="s">
        <v>7429</v>
      </c>
      <c r="C366" t="s">
        <v>8162</v>
      </c>
      <c r="D366" t="s">
        <v>8163</v>
      </c>
      <c r="E366">
        <v>9</v>
      </c>
      <c r="F366">
        <v>12</v>
      </c>
      <c r="G366">
        <v>91.503015000000005</v>
      </c>
      <c r="H366">
        <v>84.725014000000002</v>
      </c>
      <c r="I366"/>
      <c r="J366"/>
      <c r="K366" s="38"/>
      <c r="L366" s="34" t="str">
        <f>IF(TablaET2[[#This Row],[Almacen]]="","","T2")</f>
        <v>T2</v>
      </c>
    </row>
    <row r="367" spans="1:12" x14ac:dyDescent="0.25">
      <c r="A367">
        <v>2</v>
      </c>
      <c r="B367" t="s">
        <v>7429</v>
      </c>
      <c r="C367" t="s">
        <v>2756</v>
      </c>
      <c r="D367" t="s">
        <v>528</v>
      </c>
      <c r="E367">
        <v>8.0000009999999993</v>
      </c>
      <c r="F367">
        <v>18</v>
      </c>
      <c r="G367">
        <v>38.996070000000003</v>
      </c>
      <c r="H367">
        <v>36.107472000000001</v>
      </c>
      <c r="I367"/>
      <c r="J367"/>
      <c r="K367" s="38"/>
      <c r="L367" s="34" t="str">
        <f>IF(TablaET2[[#This Row],[Almacen]]="","","T2")</f>
        <v>T2</v>
      </c>
    </row>
    <row r="368" spans="1:12" x14ac:dyDescent="0.25">
      <c r="A368">
        <v>2</v>
      </c>
      <c r="B368" t="s">
        <v>7429</v>
      </c>
      <c r="C368" t="s">
        <v>2829</v>
      </c>
      <c r="D368" t="s">
        <v>768</v>
      </c>
      <c r="E368">
        <v>8.0000009999999993</v>
      </c>
      <c r="F368">
        <v>24</v>
      </c>
      <c r="G368">
        <v>32.804302999999997</v>
      </c>
      <c r="H368">
        <v>30.374355000000001</v>
      </c>
      <c r="I368"/>
      <c r="J368"/>
      <c r="K368" s="38"/>
      <c r="L368" s="34" t="str">
        <f>IF(TablaET2[[#This Row],[Almacen]]="","","T2")</f>
        <v>T2</v>
      </c>
    </row>
    <row r="369" spans="1:12" x14ac:dyDescent="0.25">
      <c r="A369">
        <v>2</v>
      </c>
      <c r="B369" t="s">
        <v>7429</v>
      </c>
      <c r="C369" t="s">
        <v>4192</v>
      </c>
      <c r="D369" t="s">
        <v>945</v>
      </c>
      <c r="E369">
        <v>8.0000009999999993</v>
      </c>
      <c r="F369">
        <v>24</v>
      </c>
      <c r="G369">
        <v>52.856496</v>
      </c>
      <c r="H369">
        <v>48.941200000000002</v>
      </c>
      <c r="I369"/>
      <c r="J369"/>
      <c r="K369" s="38"/>
      <c r="L369" s="34" t="str">
        <f>IF(TablaET2[[#This Row],[Almacen]]="","","T2")</f>
        <v>T2</v>
      </c>
    </row>
    <row r="370" spans="1:12" x14ac:dyDescent="0.25">
      <c r="A370">
        <v>2</v>
      </c>
      <c r="B370" t="s">
        <v>7429</v>
      </c>
      <c r="C370" t="s">
        <v>2954</v>
      </c>
      <c r="D370" t="s">
        <v>185</v>
      </c>
      <c r="E370">
        <v>8</v>
      </c>
      <c r="F370">
        <v>4</v>
      </c>
      <c r="G370">
        <v>118.63608000000001</v>
      </c>
      <c r="H370">
        <v>109.84822200000001</v>
      </c>
      <c r="I370"/>
      <c r="J370"/>
      <c r="K370" s="38"/>
      <c r="L370" s="34" t="str">
        <f>IF(TablaET2[[#This Row],[Almacen]]="","","T2")</f>
        <v>T2</v>
      </c>
    </row>
    <row r="371" spans="1:12" x14ac:dyDescent="0.25">
      <c r="A371">
        <v>2</v>
      </c>
      <c r="B371" t="s">
        <v>7429</v>
      </c>
      <c r="C371" t="s">
        <v>3359</v>
      </c>
      <c r="D371" t="s">
        <v>197</v>
      </c>
      <c r="E371">
        <v>8</v>
      </c>
      <c r="F371">
        <v>4</v>
      </c>
      <c r="G371">
        <v>68.578916000000007</v>
      </c>
      <c r="H371">
        <v>63.498995999999998</v>
      </c>
      <c r="I371"/>
      <c r="J371"/>
      <c r="K371" s="38"/>
      <c r="L371" s="34" t="str">
        <f>IF(TablaET2[[#This Row],[Almacen]]="","","T2")</f>
        <v>T2</v>
      </c>
    </row>
    <row r="372" spans="1:12" x14ac:dyDescent="0.25">
      <c r="A372">
        <v>2</v>
      </c>
      <c r="B372" t="s">
        <v>7429</v>
      </c>
      <c r="C372" t="s">
        <v>2755</v>
      </c>
      <c r="D372" t="s">
        <v>525</v>
      </c>
      <c r="E372">
        <v>8</v>
      </c>
      <c r="F372">
        <v>12</v>
      </c>
      <c r="G372">
        <v>66.400101000000006</v>
      </c>
      <c r="H372">
        <v>61.481574999999999</v>
      </c>
      <c r="I372"/>
      <c r="J372"/>
      <c r="K372" s="38"/>
      <c r="L372" s="34" t="str">
        <f>IF(TablaET2[[#This Row],[Almacen]]="","","T2")</f>
        <v>T2</v>
      </c>
    </row>
    <row r="373" spans="1:12" x14ac:dyDescent="0.25">
      <c r="A373">
        <v>2</v>
      </c>
      <c r="B373" t="s">
        <v>7429</v>
      </c>
      <c r="C373" t="s">
        <v>3765</v>
      </c>
      <c r="D373" t="s">
        <v>575</v>
      </c>
      <c r="E373">
        <v>8</v>
      </c>
      <c r="F373">
        <v>20</v>
      </c>
      <c r="G373">
        <v>44.696829000000001</v>
      </c>
      <c r="H373">
        <v>38.531748999999998</v>
      </c>
      <c r="I373"/>
      <c r="J373"/>
      <c r="K373" s="38"/>
      <c r="L373" s="34" t="str">
        <f>IF(TablaET2[[#This Row],[Almacen]]="","","T2")</f>
        <v>T2</v>
      </c>
    </row>
    <row r="374" spans="1:12" x14ac:dyDescent="0.25">
      <c r="A374">
        <v>2</v>
      </c>
      <c r="B374" t="s">
        <v>7429</v>
      </c>
      <c r="C374" t="s">
        <v>8378</v>
      </c>
      <c r="D374" t="s">
        <v>8662</v>
      </c>
      <c r="E374">
        <v>8</v>
      </c>
      <c r="F374">
        <v>12</v>
      </c>
      <c r="G374">
        <v>31.788264999999999</v>
      </c>
      <c r="H374">
        <v>29.433579000000002</v>
      </c>
      <c r="I374"/>
      <c r="J374"/>
      <c r="K374" s="38"/>
      <c r="L374" s="34" t="str">
        <f>IF(TablaET2[[#This Row],[Almacen]]="","","T2")</f>
        <v>T2</v>
      </c>
    </row>
    <row r="375" spans="1:12" x14ac:dyDescent="0.25">
      <c r="A375">
        <v>2</v>
      </c>
      <c r="B375" t="s">
        <v>7429</v>
      </c>
      <c r="C375" t="s">
        <v>19515</v>
      </c>
      <c r="D375" t="s">
        <v>19516</v>
      </c>
      <c r="E375">
        <v>8</v>
      </c>
      <c r="F375">
        <v>20</v>
      </c>
      <c r="G375">
        <v>59.993164</v>
      </c>
      <c r="H375">
        <v>55.549225999999997</v>
      </c>
      <c r="I375"/>
      <c r="J375"/>
      <c r="K375" s="38"/>
      <c r="L375" s="34" t="str">
        <f>IF(TablaET2[[#This Row],[Almacen]]="","","T2")</f>
        <v>T2</v>
      </c>
    </row>
    <row r="376" spans="1:12" x14ac:dyDescent="0.25">
      <c r="A376">
        <v>2</v>
      </c>
      <c r="B376" t="s">
        <v>7429</v>
      </c>
      <c r="C376" t="s">
        <v>3771</v>
      </c>
      <c r="D376" t="s">
        <v>9264</v>
      </c>
      <c r="E376">
        <v>8</v>
      </c>
      <c r="F376">
        <v>12</v>
      </c>
      <c r="G376">
        <v>31.788264999999999</v>
      </c>
      <c r="H376">
        <v>29.433579000000002</v>
      </c>
      <c r="I376"/>
      <c r="J376"/>
      <c r="K376" s="38"/>
      <c r="L376" s="34" t="str">
        <f>IF(TablaET2[[#This Row],[Almacen]]="","","T2")</f>
        <v>T2</v>
      </c>
    </row>
    <row r="377" spans="1:12" x14ac:dyDescent="0.25">
      <c r="A377">
        <v>2</v>
      </c>
      <c r="B377" t="s">
        <v>7429</v>
      </c>
      <c r="C377" t="s">
        <v>2790</v>
      </c>
      <c r="D377" t="s">
        <v>628</v>
      </c>
      <c r="E377">
        <v>8</v>
      </c>
      <c r="F377">
        <v>20</v>
      </c>
      <c r="G377">
        <v>44.951236000000002</v>
      </c>
      <c r="H377">
        <v>41.621515000000002</v>
      </c>
      <c r="I377"/>
      <c r="J377"/>
      <c r="K377" s="38"/>
      <c r="L377" s="34" t="str">
        <f>IF(TablaET2[[#This Row],[Almacen]]="","","T2")</f>
        <v>T2</v>
      </c>
    </row>
    <row r="378" spans="1:12" x14ac:dyDescent="0.25">
      <c r="A378">
        <v>2</v>
      </c>
      <c r="B378" t="s">
        <v>7429</v>
      </c>
      <c r="C378" t="s">
        <v>19388</v>
      </c>
      <c r="D378" t="s">
        <v>19389</v>
      </c>
      <c r="E378">
        <v>8</v>
      </c>
      <c r="F378">
        <v>6</v>
      </c>
      <c r="G378">
        <v>148.63915499999999</v>
      </c>
      <c r="H378">
        <v>137.62884700000001</v>
      </c>
      <c r="I378"/>
      <c r="J378"/>
      <c r="K378" s="38"/>
      <c r="L378" s="34" t="str">
        <f>IF(TablaET2[[#This Row],[Almacen]]="","","T2")</f>
        <v>T2</v>
      </c>
    </row>
    <row r="379" spans="1:12" x14ac:dyDescent="0.25">
      <c r="A379">
        <v>2</v>
      </c>
      <c r="B379" t="s">
        <v>7429</v>
      </c>
      <c r="C379" t="s">
        <v>7815</v>
      </c>
      <c r="D379" t="s">
        <v>7816</v>
      </c>
      <c r="E379">
        <v>8</v>
      </c>
      <c r="F379">
        <v>12</v>
      </c>
      <c r="G379">
        <v>67.971430999999995</v>
      </c>
      <c r="H379">
        <v>62.936509999999998</v>
      </c>
      <c r="I379"/>
      <c r="J379"/>
      <c r="K379" s="38"/>
      <c r="L379" s="34" t="str">
        <f>IF(TablaET2[[#This Row],[Almacen]]="","","T2")</f>
        <v>T2</v>
      </c>
    </row>
    <row r="380" spans="1:12" x14ac:dyDescent="0.25">
      <c r="A380">
        <v>2</v>
      </c>
      <c r="B380" t="s">
        <v>7429</v>
      </c>
      <c r="C380" t="s">
        <v>5803</v>
      </c>
      <c r="D380" t="s">
        <v>1977</v>
      </c>
      <c r="E380">
        <v>8</v>
      </c>
      <c r="F380">
        <v>12</v>
      </c>
      <c r="G380">
        <v>126.436464</v>
      </c>
      <c r="H380">
        <v>117.07080000000001</v>
      </c>
      <c r="I380"/>
      <c r="J380"/>
      <c r="K380" s="38"/>
      <c r="L380" s="34" t="str">
        <f>IF(TablaET2[[#This Row],[Almacen]]="","","T2")</f>
        <v>T2</v>
      </c>
    </row>
    <row r="381" spans="1:12" x14ac:dyDescent="0.25">
      <c r="A381">
        <v>2</v>
      </c>
      <c r="B381" t="s">
        <v>7429</v>
      </c>
      <c r="C381" t="s">
        <v>3027</v>
      </c>
      <c r="D381" t="s">
        <v>940</v>
      </c>
      <c r="E381">
        <v>7.9999989999999999</v>
      </c>
      <c r="F381">
        <v>30</v>
      </c>
      <c r="G381">
        <v>42.595661</v>
      </c>
      <c r="H381">
        <v>39.440427</v>
      </c>
      <c r="I381"/>
      <c r="J381"/>
      <c r="K381" s="42"/>
      <c r="L381" s="43" t="str">
        <f>IF(TablaET2[[#This Row],[Almacen]]="","","T2")</f>
        <v>T2</v>
      </c>
    </row>
    <row r="382" spans="1:12" x14ac:dyDescent="0.25">
      <c r="A382">
        <v>2</v>
      </c>
      <c r="B382" t="s">
        <v>7429</v>
      </c>
      <c r="C382" t="s">
        <v>3795</v>
      </c>
      <c r="D382" t="s">
        <v>613</v>
      </c>
      <c r="E382">
        <v>7.0000010000000001</v>
      </c>
      <c r="F382">
        <v>24</v>
      </c>
      <c r="G382">
        <v>31.993617</v>
      </c>
      <c r="H382">
        <v>29.623719000000001</v>
      </c>
      <c r="I382"/>
      <c r="J382"/>
      <c r="K382" s="42"/>
      <c r="L382" s="43" t="str">
        <f>IF(TablaET2[[#This Row],[Almacen]]="","","T2")</f>
        <v>T2</v>
      </c>
    </row>
    <row r="383" spans="1:12" x14ac:dyDescent="0.25">
      <c r="A383">
        <v>2</v>
      </c>
      <c r="B383" t="s">
        <v>7429</v>
      </c>
      <c r="C383" t="s">
        <v>3025</v>
      </c>
      <c r="D383" t="s">
        <v>936</v>
      </c>
      <c r="E383">
        <v>7.0000010000000001</v>
      </c>
      <c r="F383">
        <v>24</v>
      </c>
      <c r="G383">
        <v>52.856496</v>
      </c>
      <c r="H383">
        <v>48.941200000000002</v>
      </c>
      <c r="I383"/>
      <c r="J383"/>
      <c r="K383" s="42"/>
      <c r="L383" s="43" t="str">
        <f>IF(TablaET2[[#This Row],[Almacen]]="","","T2")</f>
        <v>T2</v>
      </c>
    </row>
    <row r="384" spans="1:12" x14ac:dyDescent="0.25">
      <c r="A384">
        <v>2</v>
      </c>
      <c r="B384" t="s">
        <v>7429</v>
      </c>
      <c r="C384" t="s">
        <v>2872</v>
      </c>
      <c r="D384" t="s">
        <v>1269</v>
      </c>
      <c r="E384">
        <v>7.0000010000000001</v>
      </c>
      <c r="F384">
        <v>24</v>
      </c>
      <c r="G384">
        <v>47.564135</v>
      </c>
      <c r="H384">
        <v>44.040866000000001</v>
      </c>
      <c r="I384"/>
      <c r="J384"/>
      <c r="K384" s="42"/>
      <c r="L384" s="43" t="str">
        <f>IF(TablaET2[[#This Row],[Almacen]]="","","T2")</f>
        <v>T2</v>
      </c>
    </row>
    <row r="385" spans="1:12" x14ac:dyDescent="0.25">
      <c r="A385">
        <v>2</v>
      </c>
      <c r="B385" t="s">
        <v>7429</v>
      </c>
      <c r="C385" t="s">
        <v>4984</v>
      </c>
      <c r="D385" t="s">
        <v>4985</v>
      </c>
      <c r="E385">
        <v>7.0000010000000001</v>
      </c>
      <c r="F385">
        <v>36</v>
      </c>
      <c r="G385">
        <v>20.834074999999999</v>
      </c>
      <c r="H385">
        <v>19.29081</v>
      </c>
      <c r="I385"/>
      <c r="J385"/>
      <c r="K385" s="42"/>
      <c r="L385" s="43" t="str">
        <f>IF(TablaET2[[#This Row],[Almacen]]="","","T2")</f>
        <v>T2</v>
      </c>
    </row>
    <row r="386" spans="1:12" x14ac:dyDescent="0.25">
      <c r="A386">
        <v>2</v>
      </c>
      <c r="B386" t="s">
        <v>7429</v>
      </c>
      <c r="C386" t="s">
        <v>2669</v>
      </c>
      <c r="D386" t="s">
        <v>200</v>
      </c>
      <c r="E386">
        <v>7</v>
      </c>
      <c r="F386">
        <v>12</v>
      </c>
      <c r="G386">
        <v>40.760236999999996</v>
      </c>
      <c r="H386">
        <v>37.740960000000001</v>
      </c>
      <c r="I386"/>
      <c r="J386"/>
      <c r="K386" s="42"/>
      <c r="L386" s="43" t="str">
        <f>IF(TablaET2[[#This Row],[Almacen]]="","","T2")</f>
        <v>T2</v>
      </c>
    </row>
    <row r="387" spans="1:12" x14ac:dyDescent="0.25">
      <c r="A387">
        <v>2</v>
      </c>
      <c r="B387" t="s">
        <v>7429</v>
      </c>
      <c r="C387" t="s">
        <v>18675</v>
      </c>
      <c r="D387" t="s">
        <v>18676</v>
      </c>
      <c r="E387">
        <v>7</v>
      </c>
      <c r="F387">
        <v>10</v>
      </c>
      <c r="G387">
        <v>36.236159000000001</v>
      </c>
      <c r="H387">
        <v>33.551999000000002</v>
      </c>
      <c r="I387"/>
      <c r="J387"/>
      <c r="K387" s="42"/>
      <c r="L387" s="43" t="str">
        <f>IF(TablaET2[[#This Row],[Almacen]]="","","T2")</f>
        <v>T2</v>
      </c>
    </row>
    <row r="388" spans="1:12" x14ac:dyDescent="0.25">
      <c r="A388">
        <v>2</v>
      </c>
      <c r="B388" t="s">
        <v>7429</v>
      </c>
      <c r="C388" t="s">
        <v>3804</v>
      </c>
      <c r="D388" t="s">
        <v>631</v>
      </c>
      <c r="E388">
        <v>7</v>
      </c>
      <c r="F388">
        <v>16</v>
      </c>
      <c r="G388">
        <v>39.550516000000002</v>
      </c>
      <c r="H388">
        <v>36.620848000000002</v>
      </c>
      <c r="I388"/>
      <c r="J388"/>
      <c r="K388" s="42"/>
      <c r="L388" s="43" t="str">
        <f>IF(TablaET2[[#This Row],[Almacen]]="","","T2")</f>
        <v>T2</v>
      </c>
    </row>
    <row r="389" spans="1:12" x14ac:dyDescent="0.25">
      <c r="A389">
        <v>2</v>
      </c>
      <c r="B389" t="s">
        <v>7429</v>
      </c>
      <c r="C389" t="s">
        <v>2793</v>
      </c>
      <c r="D389" t="s">
        <v>632</v>
      </c>
      <c r="E389">
        <v>7</v>
      </c>
      <c r="F389">
        <v>12</v>
      </c>
      <c r="G389">
        <v>66.995616999999996</v>
      </c>
      <c r="H389">
        <v>62.032978999999997</v>
      </c>
      <c r="I389"/>
      <c r="J389"/>
      <c r="K389" s="42"/>
      <c r="L389" s="43" t="str">
        <f>IF(TablaET2[[#This Row],[Almacen]]="","","T2")</f>
        <v>T2</v>
      </c>
    </row>
    <row r="390" spans="1:12" x14ac:dyDescent="0.25">
      <c r="A390">
        <v>2</v>
      </c>
      <c r="B390" t="s">
        <v>7429</v>
      </c>
      <c r="C390" t="s">
        <v>3015</v>
      </c>
      <c r="D390" t="s">
        <v>8995</v>
      </c>
      <c r="E390">
        <v>7</v>
      </c>
      <c r="F390">
        <v>1</v>
      </c>
      <c r="G390">
        <v>265.13146799999998</v>
      </c>
      <c r="H390">
        <v>245.49209999999999</v>
      </c>
      <c r="I390"/>
      <c r="J390"/>
      <c r="K390" s="42"/>
      <c r="L390" s="43" t="str">
        <f>IF(TablaET2[[#This Row],[Almacen]]="","","T2")</f>
        <v>T2</v>
      </c>
    </row>
    <row r="391" spans="1:12" x14ac:dyDescent="0.25">
      <c r="A391">
        <v>2</v>
      </c>
      <c r="B391" t="s">
        <v>7429</v>
      </c>
      <c r="C391" t="s">
        <v>3038</v>
      </c>
      <c r="D391" t="s">
        <v>19330</v>
      </c>
      <c r="E391">
        <v>7</v>
      </c>
      <c r="F391">
        <v>10</v>
      </c>
      <c r="G391">
        <v>39.135292999999997</v>
      </c>
      <c r="H391">
        <v>36.236381999999999</v>
      </c>
      <c r="I391"/>
      <c r="J391"/>
      <c r="K391" s="42"/>
      <c r="L391" s="43" t="str">
        <f>IF(TablaET2[[#This Row],[Almacen]]="","","T2")</f>
        <v>T2</v>
      </c>
    </row>
    <row r="392" spans="1:12" x14ac:dyDescent="0.25">
      <c r="A392">
        <v>2</v>
      </c>
      <c r="B392" t="s">
        <v>7429</v>
      </c>
      <c r="C392" t="s">
        <v>2891</v>
      </c>
      <c r="D392" t="s">
        <v>1505</v>
      </c>
      <c r="E392">
        <v>7</v>
      </c>
      <c r="F392">
        <v>12</v>
      </c>
      <c r="G392">
        <v>66.612889999999993</v>
      </c>
      <c r="H392">
        <v>61.678601999999998</v>
      </c>
      <c r="I392"/>
      <c r="J392"/>
      <c r="K392" s="42"/>
      <c r="L392" s="43" t="str">
        <f>IF(TablaET2[[#This Row],[Almacen]]="","","T2")</f>
        <v>T2</v>
      </c>
    </row>
    <row r="393" spans="1:12" x14ac:dyDescent="0.25">
      <c r="A393">
        <v>2</v>
      </c>
      <c r="B393" t="s">
        <v>7429</v>
      </c>
      <c r="C393" t="s">
        <v>7206</v>
      </c>
      <c r="D393" t="s">
        <v>9336</v>
      </c>
      <c r="E393">
        <v>7</v>
      </c>
      <c r="F393">
        <v>8</v>
      </c>
      <c r="G393">
        <v>124.40773799999999</v>
      </c>
      <c r="H393">
        <v>115.19235</v>
      </c>
      <c r="I393"/>
      <c r="J393"/>
      <c r="K393" s="42"/>
      <c r="L393" s="43" t="str">
        <f>IF(TablaET2[[#This Row],[Almacen]]="","","T2")</f>
        <v>T2</v>
      </c>
    </row>
    <row r="394" spans="1:12" x14ac:dyDescent="0.25">
      <c r="A394">
        <v>2</v>
      </c>
      <c r="B394" t="s">
        <v>7429</v>
      </c>
      <c r="C394" t="s">
        <v>8109</v>
      </c>
      <c r="D394" t="s">
        <v>8110</v>
      </c>
      <c r="E394">
        <v>7</v>
      </c>
      <c r="F394">
        <v>8</v>
      </c>
      <c r="G394">
        <v>194.19494700000001</v>
      </c>
      <c r="H394">
        <v>179.810136</v>
      </c>
      <c r="I394"/>
      <c r="J394"/>
      <c r="K394" s="42"/>
      <c r="L394" s="43" t="str">
        <f>IF(TablaET2[[#This Row],[Almacen]]="","","T2")</f>
        <v>T2</v>
      </c>
    </row>
    <row r="395" spans="1:12" x14ac:dyDescent="0.25">
      <c r="A395">
        <v>2</v>
      </c>
      <c r="B395" t="s">
        <v>7429</v>
      </c>
      <c r="C395" t="s">
        <v>8164</v>
      </c>
      <c r="D395" t="s">
        <v>8165</v>
      </c>
      <c r="E395">
        <v>7</v>
      </c>
      <c r="F395">
        <v>12</v>
      </c>
      <c r="G395">
        <v>91.503015000000005</v>
      </c>
      <c r="H395">
        <v>84.725014000000002</v>
      </c>
      <c r="I395"/>
      <c r="J395"/>
      <c r="K395" s="42"/>
      <c r="L395" s="43" t="str">
        <f>IF(TablaET2[[#This Row],[Almacen]]="","","T2")</f>
        <v>T2</v>
      </c>
    </row>
    <row r="396" spans="1:12" x14ac:dyDescent="0.25">
      <c r="A396">
        <v>2</v>
      </c>
      <c r="B396" t="s">
        <v>7429</v>
      </c>
      <c r="C396" t="s">
        <v>6182</v>
      </c>
      <c r="D396" t="s">
        <v>8176</v>
      </c>
      <c r="E396">
        <v>7</v>
      </c>
      <c r="F396">
        <v>12</v>
      </c>
      <c r="G396">
        <v>23.624034000000002</v>
      </c>
      <c r="H396">
        <v>21.874106000000001</v>
      </c>
      <c r="I396"/>
      <c r="J396"/>
      <c r="K396" s="42"/>
      <c r="L396" s="43" t="str">
        <f>IF(TablaET2[[#This Row],[Almacen]]="","","T2")</f>
        <v>T2</v>
      </c>
    </row>
    <row r="397" spans="1:12" x14ac:dyDescent="0.25">
      <c r="A397">
        <v>2</v>
      </c>
      <c r="B397" t="s">
        <v>7429</v>
      </c>
      <c r="C397" t="s">
        <v>8377</v>
      </c>
      <c r="D397" t="s">
        <v>8661</v>
      </c>
      <c r="E397">
        <v>6</v>
      </c>
      <c r="F397">
        <v>10</v>
      </c>
      <c r="G397">
        <v>63.576531000000003</v>
      </c>
      <c r="H397">
        <v>58.867158000000003</v>
      </c>
      <c r="I397"/>
      <c r="J397"/>
      <c r="K397" s="42"/>
      <c r="L397" s="43" t="str">
        <f>IF(TablaET2[[#This Row],[Almacen]]="","","T2")</f>
        <v>T2</v>
      </c>
    </row>
    <row r="398" spans="1:12" x14ac:dyDescent="0.25">
      <c r="A398">
        <v>2</v>
      </c>
      <c r="B398" t="s">
        <v>7429</v>
      </c>
      <c r="C398" t="s">
        <v>8380</v>
      </c>
      <c r="D398" t="s">
        <v>8664</v>
      </c>
      <c r="E398">
        <v>6</v>
      </c>
      <c r="F398">
        <v>12</v>
      </c>
      <c r="G398">
        <v>31.788264999999999</v>
      </c>
      <c r="H398">
        <v>29.433579000000002</v>
      </c>
      <c r="I398"/>
      <c r="J398"/>
      <c r="K398" s="42"/>
      <c r="L398" s="43" t="str">
        <f>IF(TablaET2[[#This Row],[Almacen]]="","","T2")</f>
        <v>T2</v>
      </c>
    </row>
    <row r="399" spans="1:12" x14ac:dyDescent="0.25">
      <c r="A399">
        <v>2</v>
      </c>
      <c r="B399" t="s">
        <v>7429</v>
      </c>
      <c r="C399" t="s">
        <v>3782</v>
      </c>
      <c r="D399" t="s">
        <v>596</v>
      </c>
      <c r="E399">
        <v>6</v>
      </c>
      <c r="F399">
        <v>18</v>
      </c>
      <c r="G399">
        <v>49.848846000000002</v>
      </c>
      <c r="H399">
        <v>46.156339000000003</v>
      </c>
      <c r="I399"/>
      <c r="J399"/>
      <c r="K399" s="42"/>
      <c r="L399" s="43" t="str">
        <f>IF(TablaET2[[#This Row],[Almacen]]="","","T2")</f>
        <v>T2</v>
      </c>
    </row>
    <row r="400" spans="1:12" x14ac:dyDescent="0.25">
      <c r="A400">
        <v>2</v>
      </c>
      <c r="B400" t="s">
        <v>7429</v>
      </c>
      <c r="C400" t="s">
        <v>3080</v>
      </c>
      <c r="D400" t="s">
        <v>1522</v>
      </c>
      <c r="E400">
        <v>6</v>
      </c>
      <c r="F400">
        <v>12</v>
      </c>
      <c r="G400">
        <v>28.696850000000001</v>
      </c>
      <c r="H400">
        <v>24.738664</v>
      </c>
      <c r="I400"/>
      <c r="J400"/>
      <c r="K400" s="42"/>
      <c r="L400" s="43" t="str">
        <f>IF(TablaET2[[#This Row],[Almacen]]="","","T2")</f>
        <v>T2</v>
      </c>
    </row>
    <row r="401" spans="1:12" x14ac:dyDescent="0.25">
      <c r="A401">
        <v>2</v>
      </c>
      <c r="B401" t="s">
        <v>7429</v>
      </c>
      <c r="C401" t="s">
        <v>2655</v>
      </c>
      <c r="D401" t="s">
        <v>163</v>
      </c>
      <c r="E401">
        <v>5</v>
      </c>
      <c r="F401">
        <v>24</v>
      </c>
      <c r="G401">
        <v>41.358150000000002</v>
      </c>
      <c r="H401">
        <v>38.294583000000003</v>
      </c>
      <c r="I401"/>
      <c r="J401"/>
      <c r="K401" s="42"/>
      <c r="L401" s="43" t="str">
        <f>IF(TablaET2[[#This Row],[Almacen]]="","","T2")</f>
        <v>T2</v>
      </c>
    </row>
    <row r="402" spans="1:12" x14ac:dyDescent="0.25">
      <c r="A402">
        <v>2</v>
      </c>
      <c r="B402" t="s">
        <v>7429</v>
      </c>
      <c r="C402" t="s">
        <v>2959</v>
      </c>
      <c r="D402" t="s">
        <v>192</v>
      </c>
      <c r="E402">
        <v>5</v>
      </c>
      <c r="F402">
        <v>12</v>
      </c>
      <c r="G402">
        <v>58.164943999999998</v>
      </c>
      <c r="H402">
        <v>53.856430000000003</v>
      </c>
      <c r="I402"/>
      <c r="J402"/>
      <c r="K402" s="42"/>
      <c r="L402" s="43" t="str">
        <f>IF(TablaET2[[#This Row],[Almacen]]="","","T2")</f>
        <v>T2</v>
      </c>
    </row>
    <row r="403" spans="1:12" x14ac:dyDescent="0.25">
      <c r="A403">
        <v>2</v>
      </c>
      <c r="B403" t="s">
        <v>7429</v>
      </c>
      <c r="C403" t="s">
        <v>2757</v>
      </c>
      <c r="D403" t="s">
        <v>535</v>
      </c>
      <c r="E403">
        <v>5</v>
      </c>
      <c r="F403">
        <v>16</v>
      </c>
      <c r="G403">
        <v>42.363818999999999</v>
      </c>
      <c r="H403">
        <v>39.225757999999999</v>
      </c>
      <c r="I403"/>
      <c r="J403"/>
      <c r="K403" s="42"/>
      <c r="L403" s="43" t="str">
        <f>IF(TablaET2[[#This Row],[Almacen]]="","","T2")</f>
        <v>T2</v>
      </c>
    </row>
    <row r="404" spans="1:12" x14ac:dyDescent="0.25">
      <c r="A404">
        <v>2</v>
      </c>
      <c r="B404" t="s">
        <v>7429</v>
      </c>
      <c r="C404" t="s">
        <v>3729</v>
      </c>
      <c r="D404" t="s">
        <v>546</v>
      </c>
      <c r="E404">
        <v>5</v>
      </c>
      <c r="F404">
        <v>24</v>
      </c>
      <c r="G404">
        <v>26.716107000000001</v>
      </c>
      <c r="H404">
        <v>24.737136</v>
      </c>
      <c r="I404"/>
      <c r="J404"/>
      <c r="K404" s="42"/>
      <c r="L404" s="43" t="str">
        <f>IF(TablaET2[[#This Row],[Almacen]]="","","T2")</f>
        <v>T2</v>
      </c>
    </row>
    <row r="405" spans="1:12" x14ac:dyDescent="0.25">
      <c r="A405">
        <v>2</v>
      </c>
      <c r="B405" t="s">
        <v>7429</v>
      </c>
      <c r="C405" t="s">
        <v>3730</v>
      </c>
      <c r="D405" t="s">
        <v>547</v>
      </c>
      <c r="E405">
        <v>5</v>
      </c>
      <c r="F405">
        <v>32</v>
      </c>
      <c r="G405">
        <v>29.69369</v>
      </c>
      <c r="H405">
        <v>27.494157000000001</v>
      </c>
      <c r="I405"/>
      <c r="J405"/>
      <c r="K405" s="42"/>
      <c r="L405" s="43" t="str">
        <f>IF(TablaET2[[#This Row],[Almacen]]="","","T2")</f>
        <v>T2</v>
      </c>
    </row>
    <row r="406" spans="1:12" x14ac:dyDescent="0.25">
      <c r="A406">
        <v>2</v>
      </c>
      <c r="B406" t="s">
        <v>7429</v>
      </c>
      <c r="C406" t="s">
        <v>3740</v>
      </c>
      <c r="D406" t="s">
        <v>560</v>
      </c>
      <c r="E406">
        <v>5</v>
      </c>
      <c r="F406">
        <v>5</v>
      </c>
      <c r="G406">
        <v>50.095267999999997</v>
      </c>
      <c r="H406">
        <v>46.384506999999999</v>
      </c>
      <c r="I406"/>
      <c r="J406"/>
      <c r="K406" s="42"/>
      <c r="L406" s="43" t="str">
        <f>IF(TablaET2[[#This Row],[Almacen]]="","","T2")</f>
        <v>T2</v>
      </c>
    </row>
    <row r="407" spans="1:12" x14ac:dyDescent="0.25">
      <c r="A407">
        <v>2</v>
      </c>
      <c r="B407" t="s">
        <v>7429</v>
      </c>
      <c r="C407" t="s">
        <v>2789</v>
      </c>
      <c r="D407" t="s">
        <v>624</v>
      </c>
      <c r="E407">
        <v>5</v>
      </c>
      <c r="F407">
        <v>24</v>
      </c>
      <c r="G407">
        <v>31.552112999999999</v>
      </c>
      <c r="H407">
        <v>29.214918999999998</v>
      </c>
      <c r="I407"/>
      <c r="J407"/>
      <c r="L407" s="10" t="str">
        <f>IF(TablaET2[[#This Row],[Almacen]]="","","T2")</f>
        <v>T2</v>
      </c>
    </row>
    <row r="408" spans="1:12" x14ac:dyDescent="0.25">
      <c r="A408">
        <v>2</v>
      </c>
      <c r="B408" t="s">
        <v>7429</v>
      </c>
      <c r="C408" t="s">
        <v>8384</v>
      </c>
      <c r="D408" t="s">
        <v>8668</v>
      </c>
      <c r="E408">
        <v>5</v>
      </c>
      <c r="F408">
        <v>4</v>
      </c>
      <c r="G408">
        <v>107.0577</v>
      </c>
      <c r="H408">
        <v>99.127499999999998</v>
      </c>
      <c r="I408"/>
      <c r="J408"/>
      <c r="L408" s="10" t="str">
        <f>IF(TablaET2[[#This Row],[Almacen]]="","","T2")</f>
        <v>T2</v>
      </c>
    </row>
    <row r="409" spans="1:12" x14ac:dyDescent="0.25">
      <c r="A409">
        <v>2</v>
      </c>
      <c r="B409" t="s">
        <v>7429</v>
      </c>
      <c r="C409" t="s">
        <v>8385</v>
      </c>
      <c r="D409" t="s">
        <v>8669</v>
      </c>
      <c r="E409">
        <v>5</v>
      </c>
      <c r="F409">
        <v>4</v>
      </c>
      <c r="G409">
        <v>107.0658</v>
      </c>
      <c r="H409">
        <v>99.135000000000005</v>
      </c>
      <c r="I409"/>
      <c r="J409"/>
      <c r="L409" s="10" t="str">
        <f>IF(TablaET2[[#This Row],[Almacen]]="","","T2")</f>
        <v>T2</v>
      </c>
    </row>
    <row r="410" spans="1:12" x14ac:dyDescent="0.25">
      <c r="A410">
        <v>2</v>
      </c>
      <c r="B410" t="s">
        <v>7429</v>
      </c>
      <c r="C410" t="s">
        <v>3987</v>
      </c>
      <c r="D410" t="s">
        <v>774</v>
      </c>
      <c r="E410">
        <v>5</v>
      </c>
      <c r="F410">
        <v>24</v>
      </c>
      <c r="G410">
        <v>25.234079000000001</v>
      </c>
      <c r="H410">
        <v>23.364888000000001</v>
      </c>
      <c r="I410"/>
      <c r="J410"/>
      <c r="L410" s="10" t="str">
        <f>IF(TablaET2[[#This Row],[Almacen]]="","","T2")</f>
        <v>T2</v>
      </c>
    </row>
    <row r="411" spans="1:12" x14ac:dyDescent="0.25">
      <c r="A411">
        <v>2</v>
      </c>
      <c r="B411" t="s">
        <v>7429</v>
      </c>
      <c r="C411" t="s">
        <v>7109</v>
      </c>
      <c r="D411" t="s">
        <v>7110</v>
      </c>
      <c r="E411">
        <v>5</v>
      </c>
      <c r="F411">
        <v>24</v>
      </c>
      <c r="G411">
        <v>25.234079000000001</v>
      </c>
      <c r="H411">
        <v>23.364888000000001</v>
      </c>
      <c r="I411"/>
      <c r="J411"/>
      <c r="L411" s="10" t="str">
        <f>IF(TablaET2[[#This Row],[Almacen]]="","","T2")</f>
        <v>T2</v>
      </c>
    </row>
    <row r="412" spans="1:12" x14ac:dyDescent="0.25">
      <c r="A412">
        <v>2</v>
      </c>
      <c r="B412" t="s">
        <v>7429</v>
      </c>
      <c r="C412" t="s">
        <v>3028</v>
      </c>
      <c r="D412" t="s">
        <v>948</v>
      </c>
      <c r="E412">
        <v>5</v>
      </c>
      <c r="F412">
        <v>24</v>
      </c>
      <c r="G412">
        <v>52.856496</v>
      </c>
      <c r="H412">
        <v>48.941200000000002</v>
      </c>
      <c r="I412"/>
      <c r="J412"/>
      <c r="L412" s="10" t="str">
        <f>IF(TablaET2[[#This Row],[Almacen]]="","","T2")</f>
        <v>T2</v>
      </c>
    </row>
    <row r="413" spans="1:12" x14ac:dyDescent="0.25">
      <c r="A413">
        <v>2</v>
      </c>
      <c r="B413" t="s">
        <v>7429</v>
      </c>
      <c r="C413" t="s">
        <v>8404</v>
      </c>
      <c r="D413" t="s">
        <v>8683</v>
      </c>
      <c r="E413">
        <v>5</v>
      </c>
      <c r="F413">
        <v>24</v>
      </c>
      <c r="G413">
        <v>57.565199999999997</v>
      </c>
      <c r="H413">
        <v>57.565199999999997</v>
      </c>
      <c r="I413"/>
      <c r="J413"/>
      <c r="L413" s="10" t="str">
        <f>IF(TablaET2[[#This Row],[Almacen]]="","","T2")</f>
        <v>T2</v>
      </c>
    </row>
    <row r="414" spans="1:12" x14ac:dyDescent="0.25">
      <c r="A414">
        <v>2</v>
      </c>
      <c r="B414" t="s">
        <v>7429</v>
      </c>
      <c r="C414" t="s">
        <v>9290</v>
      </c>
      <c r="D414" t="s">
        <v>9291</v>
      </c>
      <c r="E414">
        <v>5</v>
      </c>
      <c r="F414">
        <v>12</v>
      </c>
      <c r="G414">
        <v>18.542417</v>
      </c>
      <c r="H414">
        <v>18.542417</v>
      </c>
      <c r="I414"/>
      <c r="J414"/>
      <c r="L414" s="10" t="str">
        <f>IF(TablaET2[[#This Row],[Almacen]]="","","T2")</f>
        <v>T2</v>
      </c>
    </row>
    <row r="415" spans="1:12" x14ac:dyDescent="0.25">
      <c r="A415">
        <v>2</v>
      </c>
      <c r="B415" t="s">
        <v>7429</v>
      </c>
      <c r="C415" t="s">
        <v>10342</v>
      </c>
      <c r="D415" t="s">
        <v>10343</v>
      </c>
      <c r="E415">
        <v>5</v>
      </c>
      <c r="F415">
        <v>40</v>
      </c>
      <c r="G415">
        <v>13.221057</v>
      </c>
      <c r="H415">
        <v>12.241719</v>
      </c>
      <c r="I415"/>
      <c r="J415"/>
      <c r="L415" s="10" t="str">
        <f>IF(TablaET2[[#This Row],[Almacen]]="","","T2")</f>
        <v>T2</v>
      </c>
    </row>
    <row r="416" spans="1:12" x14ac:dyDescent="0.25">
      <c r="A416">
        <v>2</v>
      </c>
      <c r="B416" t="s">
        <v>7429</v>
      </c>
      <c r="C416" t="s">
        <v>2887</v>
      </c>
      <c r="D416" t="s">
        <v>1498</v>
      </c>
      <c r="E416">
        <v>5</v>
      </c>
      <c r="F416">
        <v>24</v>
      </c>
      <c r="G416">
        <v>19.532449</v>
      </c>
      <c r="H416">
        <v>18.085601</v>
      </c>
      <c r="I416"/>
      <c r="J416"/>
      <c r="L416" s="10" t="str">
        <f>IF(TablaET2[[#This Row],[Almacen]]="","","T2")</f>
        <v>T2</v>
      </c>
    </row>
    <row r="417" spans="1:12" x14ac:dyDescent="0.25">
      <c r="A417">
        <v>2</v>
      </c>
      <c r="B417" t="s">
        <v>7429</v>
      </c>
      <c r="C417" t="s">
        <v>5111</v>
      </c>
      <c r="D417" t="s">
        <v>19490</v>
      </c>
      <c r="E417">
        <v>5</v>
      </c>
      <c r="F417">
        <v>6</v>
      </c>
      <c r="G417">
        <v>95.236559999999997</v>
      </c>
      <c r="H417">
        <v>88.182000000000002</v>
      </c>
      <c r="I417"/>
      <c r="J417"/>
      <c r="L417" s="10" t="str">
        <f>IF(TablaET2[[#This Row],[Almacen]]="","","T2")</f>
        <v>T2</v>
      </c>
    </row>
    <row r="418" spans="1:12" x14ac:dyDescent="0.25">
      <c r="A418">
        <v>2</v>
      </c>
      <c r="B418" t="s">
        <v>7429</v>
      </c>
      <c r="C418" t="s">
        <v>5141</v>
      </c>
      <c r="D418" t="s">
        <v>5142</v>
      </c>
      <c r="E418">
        <v>5</v>
      </c>
      <c r="F418">
        <v>12</v>
      </c>
      <c r="G418">
        <v>62.357458999999999</v>
      </c>
      <c r="H418">
        <v>53.756430000000002</v>
      </c>
      <c r="I418"/>
      <c r="J418"/>
      <c r="L418" s="10" t="str">
        <f>IF(TablaET2[[#This Row],[Almacen]]="","","T2")</f>
        <v>T2</v>
      </c>
    </row>
    <row r="419" spans="1:12" x14ac:dyDescent="0.25">
      <c r="A419">
        <v>2</v>
      </c>
      <c r="B419" t="s">
        <v>7429</v>
      </c>
      <c r="C419" t="s">
        <v>19117</v>
      </c>
      <c r="D419" t="s">
        <v>19118</v>
      </c>
      <c r="E419">
        <v>5</v>
      </c>
      <c r="F419">
        <v>5</v>
      </c>
      <c r="G419">
        <v>73.040400000000005</v>
      </c>
      <c r="H419">
        <v>67.63</v>
      </c>
      <c r="I419"/>
      <c r="J419"/>
      <c r="L419" s="10" t="str">
        <f>IF(TablaET2[[#This Row],[Almacen]]="","","T2")</f>
        <v>T2</v>
      </c>
    </row>
    <row r="420" spans="1:12" x14ac:dyDescent="0.25">
      <c r="A420">
        <v>2</v>
      </c>
      <c r="B420" t="s">
        <v>7429</v>
      </c>
      <c r="C420" t="s">
        <v>5814</v>
      </c>
      <c r="D420" t="s">
        <v>1984</v>
      </c>
      <c r="E420">
        <v>5</v>
      </c>
      <c r="F420">
        <v>12</v>
      </c>
      <c r="G420">
        <v>126.436464</v>
      </c>
      <c r="H420">
        <v>117.07080000000001</v>
      </c>
      <c r="I420"/>
      <c r="J420"/>
      <c r="L420" s="10" t="str">
        <f>IF(TablaET2[[#This Row],[Almacen]]="","","T2")</f>
        <v>T2</v>
      </c>
    </row>
    <row r="421" spans="1:12" x14ac:dyDescent="0.25">
      <c r="A421">
        <v>2</v>
      </c>
      <c r="B421" t="s">
        <v>7429</v>
      </c>
      <c r="C421" t="s">
        <v>3106</v>
      </c>
      <c r="D421" t="s">
        <v>19331</v>
      </c>
      <c r="E421">
        <v>5</v>
      </c>
      <c r="F421">
        <v>12</v>
      </c>
      <c r="G421">
        <v>130.44368299999999</v>
      </c>
      <c r="H421">
        <v>120.781188</v>
      </c>
      <c r="I421"/>
      <c r="J421"/>
      <c r="L421" s="10" t="str">
        <f>IF(TablaET2[[#This Row],[Almacen]]="","","T2")</f>
        <v>T2</v>
      </c>
    </row>
    <row r="422" spans="1:12" x14ac:dyDescent="0.25">
      <c r="A422">
        <v>2</v>
      </c>
      <c r="B422" t="s">
        <v>7429</v>
      </c>
      <c r="C422" t="s">
        <v>3108</v>
      </c>
      <c r="D422" t="s">
        <v>2097</v>
      </c>
      <c r="E422">
        <v>5</v>
      </c>
      <c r="F422">
        <v>4</v>
      </c>
      <c r="G422">
        <v>282.26238499999999</v>
      </c>
      <c r="H422">
        <v>261.35406</v>
      </c>
      <c r="I422"/>
      <c r="J422"/>
      <c r="L422" s="10" t="str">
        <f>IF(TablaET2[[#This Row],[Almacen]]="","","T2")</f>
        <v>T2</v>
      </c>
    </row>
    <row r="423" spans="1:12" x14ac:dyDescent="0.25">
      <c r="A423">
        <v>2</v>
      </c>
      <c r="B423" t="s">
        <v>7429</v>
      </c>
      <c r="C423" t="s">
        <v>3139</v>
      </c>
      <c r="D423" t="s">
        <v>2178</v>
      </c>
      <c r="E423">
        <v>5</v>
      </c>
      <c r="F423">
        <v>1</v>
      </c>
      <c r="G423">
        <v>177.453226</v>
      </c>
      <c r="H423">
        <v>164.30854299999999</v>
      </c>
      <c r="I423"/>
      <c r="J423"/>
      <c r="L423" s="10" t="str">
        <f>IF(TablaET2[[#This Row],[Almacen]]="","","T2")</f>
        <v>T2</v>
      </c>
    </row>
    <row r="424" spans="1:12" x14ac:dyDescent="0.25">
      <c r="A424">
        <v>2</v>
      </c>
      <c r="B424" t="s">
        <v>7429</v>
      </c>
      <c r="C424" t="s">
        <v>6166</v>
      </c>
      <c r="D424" t="s">
        <v>2598</v>
      </c>
      <c r="E424">
        <v>5</v>
      </c>
      <c r="F424">
        <v>12</v>
      </c>
      <c r="G424">
        <v>23.624034000000002</v>
      </c>
      <c r="H424">
        <v>21.874106000000001</v>
      </c>
      <c r="I424"/>
      <c r="J424"/>
      <c r="L424" s="10" t="str">
        <f>IF(TablaET2[[#This Row],[Almacen]]="","","T2")</f>
        <v>T2</v>
      </c>
    </row>
    <row r="425" spans="1:12" x14ac:dyDescent="0.25">
      <c r="A425">
        <v>2</v>
      </c>
      <c r="B425" t="s">
        <v>7429</v>
      </c>
      <c r="C425" t="s">
        <v>8588</v>
      </c>
      <c r="D425" t="s">
        <v>8837</v>
      </c>
      <c r="E425">
        <v>5</v>
      </c>
      <c r="F425">
        <v>12</v>
      </c>
      <c r="G425">
        <v>23.624034000000002</v>
      </c>
      <c r="H425">
        <v>21.874106000000001</v>
      </c>
      <c r="I425"/>
      <c r="J425"/>
      <c r="L425" s="10" t="str">
        <f>IF(TablaET2[[#This Row],[Almacen]]="","","T2")</f>
        <v>T2</v>
      </c>
    </row>
    <row r="426" spans="1:12" x14ac:dyDescent="0.25">
      <c r="A426">
        <v>2</v>
      </c>
      <c r="B426" t="s">
        <v>7429</v>
      </c>
      <c r="C426" t="s">
        <v>8589</v>
      </c>
      <c r="D426" t="s">
        <v>8838</v>
      </c>
      <c r="E426">
        <v>5</v>
      </c>
      <c r="F426">
        <v>12</v>
      </c>
      <c r="G426">
        <v>49.987411999999999</v>
      </c>
      <c r="H426">
        <v>46.284641000000001</v>
      </c>
      <c r="I426"/>
      <c r="J426"/>
      <c r="L426" s="10" t="str">
        <f>IF(TablaET2[[#This Row],[Almacen]]="","","T2")</f>
        <v>T2</v>
      </c>
    </row>
    <row r="427" spans="1:12" x14ac:dyDescent="0.25">
      <c r="A427">
        <v>2</v>
      </c>
      <c r="B427" t="s">
        <v>7429</v>
      </c>
      <c r="C427" t="s">
        <v>6259</v>
      </c>
      <c r="D427" t="s">
        <v>9642</v>
      </c>
      <c r="E427">
        <v>5</v>
      </c>
      <c r="F427">
        <v>16</v>
      </c>
      <c r="G427">
        <v>166.84683699999999</v>
      </c>
      <c r="H427">
        <v>154.48781199999999</v>
      </c>
      <c r="I427"/>
      <c r="J427"/>
      <c r="L427" s="10" t="str">
        <f>IF(TablaET2[[#This Row],[Almacen]]="","","T2")</f>
        <v>T2</v>
      </c>
    </row>
    <row r="428" spans="1:12" x14ac:dyDescent="0.25">
      <c r="A428">
        <v>2</v>
      </c>
      <c r="B428" t="s">
        <v>7429</v>
      </c>
      <c r="C428" t="s">
        <v>12029</v>
      </c>
      <c r="D428" t="s">
        <v>12030</v>
      </c>
      <c r="E428">
        <v>5</v>
      </c>
      <c r="F428">
        <v>2</v>
      </c>
      <c r="G428">
        <v>1105.758108</v>
      </c>
      <c r="H428">
        <v>1023.8501</v>
      </c>
      <c r="I428"/>
      <c r="J428"/>
      <c r="L428" s="10" t="str">
        <f>IF(TablaET2[[#This Row],[Almacen]]="","","T2")</f>
        <v>T2</v>
      </c>
    </row>
    <row r="429" spans="1:12" x14ac:dyDescent="0.25">
      <c r="A429">
        <v>2</v>
      </c>
      <c r="B429" t="s">
        <v>7429</v>
      </c>
      <c r="C429" t="s">
        <v>2965</v>
      </c>
      <c r="D429" t="s">
        <v>201</v>
      </c>
      <c r="E429">
        <v>4</v>
      </c>
      <c r="F429">
        <v>12</v>
      </c>
      <c r="G429">
        <v>53.999732000000002</v>
      </c>
      <c r="H429">
        <v>49.999752000000001</v>
      </c>
      <c r="I429"/>
      <c r="J429"/>
      <c r="L429" s="10" t="str">
        <f>IF(TablaET2[[#This Row],[Almacen]]="","","T2")</f>
        <v>T2</v>
      </c>
    </row>
    <row r="430" spans="1:12" x14ac:dyDescent="0.25">
      <c r="A430">
        <v>2</v>
      </c>
      <c r="B430" t="s">
        <v>7429</v>
      </c>
      <c r="C430" t="s">
        <v>2983</v>
      </c>
      <c r="D430" t="s">
        <v>9853</v>
      </c>
      <c r="E430">
        <v>4</v>
      </c>
      <c r="F430">
        <v>12</v>
      </c>
      <c r="G430">
        <v>60.480269999999997</v>
      </c>
      <c r="H430">
        <v>56.000250000000001</v>
      </c>
      <c r="I430"/>
      <c r="J430"/>
      <c r="L430" s="10" t="str">
        <f>IF(TablaET2[[#This Row],[Almacen]]="","","T2")</f>
        <v>T2</v>
      </c>
    </row>
    <row r="431" spans="1:12" x14ac:dyDescent="0.25">
      <c r="A431">
        <v>2</v>
      </c>
      <c r="B431" t="s">
        <v>7429</v>
      </c>
      <c r="C431" t="s">
        <v>3703</v>
      </c>
      <c r="D431" t="s">
        <v>500</v>
      </c>
      <c r="E431">
        <v>4</v>
      </c>
      <c r="F431">
        <v>16</v>
      </c>
      <c r="G431">
        <v>60.321725000000001</v>
      </c>
      <c r="H431">
        <v>55.853448999999998</v>
      </c>
      <c r="I431"/>
      <c r="J431"/>
      <c r="L431" s="10" t="str">
        <f>IF(TablaET2[[#This Row],[Almacen]]="","","T2")</f>
        <v>T2</v>
      </c>
    </row>
    <row r="432" spans="1:12" x14ac:dyDescent="0.25">
      <c r="A432">
        <v>2</v>
      </c>
      <c r="B432" t="s">
        <v>7429</v>
      </c>
      <c r="C432" t="s">
        <v>10235</v>
      </c>
      <c r="D432" t="s">
        <v>10236</v>
      </c>
      <c r="E432">
        <v>4</v>
      </c>
      <c r="F432">
        <v>1</v>
      </c>
      <c r="G432">
        <v>301.51440000000002</v>
      </c>
      <c r="H432">
        <v>279.18</v>
      </c>
      <c r="I432"/>
      <c r="J432"/>
      <c r="L432" s="10" t="str">
        <f>IF(TablaET2[[#This Row],[Almacen]]="","","T2")</f>
        <v>T2</v>
      </c>
    </row>
    <row r="433" spans="1:12" x14ac:dyDescent="0.25">
      <c r="A433">
        <v>2</v>
      </c>
      <c r="B433" t="s">
        <v>7429</v>
      </c>
      <c r="C433" t="s">
        <v>3023</v>
      </c>
      <c r="D433" t="s">
        <v>928</v>
      </c>
      <c r="E433">
        <v>4</v>
      </c>
      <c r="F433">
        <v>30</v>
      </c>
      <c r="G433">
        <v>42.595661</v>
      </c>
      <c r="H433">
        <v>39.440427</v>
      </c>
      <c r="I433"/>
      <c r="J433"/>
      <c r="L433" s="10" t="str">
        <f>IF(TablaET2[[#This Row],[Almacen]]="","","T2")</f>
        <v>T2</v>
      </c>
    </row>
    <row r="434" spans="1:12" x14ac:dyDescent="0.25">
      <c r="A434">
        <v>2</v>
      </c>
      <c r="B434" t="s">
        <v>7429</v>
      </c>
      <c r="C434" t="s">
        <v>8481</v>
      </c>
      <c r="D434" t="s">
        <v>8749</v>
      </c>
      <c r="E434">
        <v>4</v>
      </c>
      <c r="F434">
        <v>8</v>
      </c>
      <c r="G434">
        <v>124.40773799999999</v>
      </c>
      <c r="H434">
        <v>115.19235</v>
      </c>
      <c r="I434"/>
      <c r="J434"/>
      <c r="L434" s="10" t="str">
        <f>IF(TablaET2[[#This Row],[Almacen]]="","","T2")</f>
        <v>T2</v>
      </c>
    </row>
    <row r="435" spans="1:12" x14ac:dyDescent="0.25">
      <c r="A435">
        <v>2</v>
      </c>
      <c r="B435" t="s">
        <v>7429</v>
      </c>
      <c r="C435" t="s">
        <v>10800</v>
      </c>
      <c r="D435" t="s">
        <v>10801</v>
      </c>
      <c r="E435">
        <v>4</v>
      </c>
      <c r="F435">
        <v>17</v>
      </c>
      <c r="G435">
        <v>26.099366</v>
      </c>
      <c r="H435">
        <v>24.166080000000001</v>
      </c>
      <c r="I435"/>
      <c r="J435"/>
      <c r="L435" s="10" t="str">
        <f>IF(TablaET2[[#This Row],[Almacen]]="","","T2")</f>
        <v>T2</v>
      </c>
    </row>
    <row r="436" spans="1:12" x14ac:dyDescent="0.25">
      <c r="A436">
        <v>2</v>
      </c>
      <c r="B436" t="s">
        <v>7429</v>
      </c>
      <c r="C436" t="s">
        <v>9864</v>
      </c>
      <c r="D436" t="s">
        <v>9865</v>
      </c>
      <c r="E436">
        <v>3</v>
      </c>
      <c r="F436">
        <v>12</v>
      </c>
      <c r="G436">
        <v>54.495179999999998</v>
      </c>
      <c r="H436">
        <v>50.458500000000001</v>
      </c>
      <c r="I436"/>
      <c r="J436"/>
      <c r="L436" s="10" t="str">
        <f>IF(TablaET2[[#This Row],[Almacen]]="","","T2")</f>
        <v>T2</v>
      </c>
    </row>
    <row r="437" spans="1:12" x14ac:dyDescent="0.25">
      <c r="A437">
        <v>2</v>
      </c>
      <c r="B437" t="s">
        <v>7429</v>
      </c>
      <c r="C437" t="s">
        <v>3721</v>
      </c>
      <c r="D437" t="s">
        <v>536</v>
      </c>
      <c r="E437">
        <v>3</v>
      </c>
      <c r="F437">
        <v>32</v>
      </c>
      <c r="G437">
        <v>29.69369</v>
      </c>
      <c r="H437">
        <v>27.494157000000001</v>
      </c>
      <c r="I437"/>
      <c r="J437"/>
      <c r="L437" s="10" t="str">
        <f>IF(TablaET2[[#This Row],[Almacen]]="","","T2")</f>
        <v>T2</v>
      </c>
    </row>
    <row r="438" spans="1:12" x14ac:dyDescent="0.25">
      <c r="A438">
        <v>2</v>
      </c>
      <c r="B438" t="s">
        <v>7429</v>
      </c>
      <c r="C438" t="s">
        <v>2999</v>
      </c>
      <c r="D438" t="s">
        <v>551</v>
      </c>
      <c r="E438">
        <v>3</v>
      </c>
      <c r="F438">
        <v>15</v>
      </c>
      <c r="G438">
        <v>23.481835</v>
      </c>
      <c r="H438">
        <v>21.742439999999998</v>
      </c>
      <c r="I438"/>
      <c r="J438"/>
      <c r="L438" s="10" t="str">
        <f>IF(TablaET2[[#This Row],[Almacen]]="","","T2")</f>
        <v>T2</v>
      </c>
    </row>
    <row r="439" spans="1:12" x14ac:dyDescent="0.25">
      <c r="A439">
        <v>2</v>
      </c>
      <c r="B439" t="s">
        <v>7429</v>
      </c>
      <c r="C439" t="s">
        <v>6535</v>
      </c>
      <c r="D439" t="s">
        <v>6536</v>
      </c>
      <c r="E439">
        <v>3</v>
      </c>
      <c r="F439">
        <v>20</v>
      </c>
      <c r="G439">
        <v>46.953403999999999</v>
      </c>
      <c r="H439">
        <v>43.475374000000002</v>
      </c>
      <c r="I439"/>
      <c r="J439"/>
      <c r="L439" s="10" t="str">
        <f>IF(TablaET2[[#This Row],[Almacen]]="","","T2")</f>
        <v>T2</v>
      </c>
    </row>
    <row r="440" spans="1:12" x14ac:dyDescent="0.25">
      <c r="A440">
        <v>2</v>
      </c>
      <c r="B440" t="s">
        <v>7429</v>
      </c>
      <c r="C440" t="s">
        <v>2796</v>
      </c>
      <c r="D440" t="s">
        <v>647</v>
      </c>
      <c r="E440">
        <v>3</v>
      </c>
      <c r="F440">
        <v>6</v>
      </c>
      <c r="G440">
        <v>44.184600000000003</v>
      </c>
      <c r="H440">
        <v>40.911667000000001</v>
      </c>
      <c r="I440"/>
      <c r="J440"/>
      <c r="L440" s="10" t="str">
        <f>IF(TablaET2[[#This Row],[Almacen]]="","","T2")</f>
        <v>T2</v>
      </c>
    </row>
    <row r="441" spans="1:12" x14ac:dyDescent="0.25">
      <c r="A441">
        <v>2</v>
      </c>
      <c r="B441" t="s">
        <v>7429</v>
      </c>
      <c r="C441" t="s">
        <v>5156</v>
      </c>
      <c r="D441" t="s">
        <v>1613</v>
      </c>
      <c r="E441">
        <v>3</v>
      </c>
      <c r="F441">
        <v>6</v>
      </c>
      <c r="G441">
        <v>63.113050000000001</v>
      </c>
      <c r="H441">
        <v>63.113050000000001</v>
      </c>
      <c r="I441"/>
      <c r="J441"/>
      <c r="L441" s="10" t="str">
        <f>IF(TablaET2[[#This Row],[Almacen]]="","","T2")</f>
        <v>T2</v>
      </c>
    </row>
    <row r="442" spans="1:12" x14ac:dyDescent="0.25">
      <c r="A442">
        <v>2</v>
      </c>
      <c r="B442" t="s">
        <v>7429</v>
      </c>
      <c r="C442" t="s">
        <v>2902</v>
      </c>
      <c r="D442" t="s">
        <v>1621</v>
      </c>
      <c r="E442">
        <v>3</v>
      </c>
      <c r="F442">
        <v>12</v>
      </c>
      <c r="G442">
        <v>48.619115999999998</v>
      </c>
      <c r="H442">
        <v>45.017699999999998</v>
      </c>
      <c r="I442"/>
      <c r="J442"/>
      <c r="L442" s="10" t="str">
        <f>IF(TablaET2[[#This Row],[Almacen]]="","","T2")</f>
        <v>T2</v>
      </c>
    </row>
    <row r="443" spans="1:12" x14ac:dyDescent="0.25">
      <c r="A443">
        <v>2</v>
      </c>
      <c r="B443" t="s">
        <v>7429</v>
      </c>
      <c r="C443" t="s">
        <v>2649</v>
      </c>
      <c r="D443" t="s">
        <v>150</v>
      </c>
      <c r="E443">
        <v>-3</v>
      </c>
      <c r="F443">
        <v>18</v>
      </c>
      <c r="G443">
        <v>33.0732</v>
      </c>
      <c r="H443">
        <v>30.623332999999999</v>
      </c>
      <c r="I443"/>
      <c r="J443"/>
      <c r="L443" s="10" t="str">
        <f>IF(TablaET2[[#This Row],[Almacen]]="","","T2")</f>
        <v>T2</v>
      </c>
    </row>
    <row r="444" spans="1:12" x14ac:dyDescent="0.25">
      <c r="A444">
        <v>2</v>
      </c>
      <c r="B444" t="s">
        <v>7429</v>
      </c>
      <c r="C444" t="s">
        <v>2903</v>
      </c>
      <c r="D444" t="s">
        <v>1811</v>
      </c>
      <c r="E444">
        <v>-3</v>
      </c>
      <c r="F444">
        <v>16</v>
      </c>
      <c r="G444">
        <v>56.619</v>
      </c>
      <c r="H444">
        <v>52.424999999999997</v>
      </c>
      <c r="I444"/>
      <c r="J444"/>
      <c r="L444" s="10" t="str">
        <f>IF(TablaET2[[#This Row],[Almacen]]="","","T2")</f>
        <v>T2</v>
      </c>
    </row>
    <row r="445" spans="1:12" x14ac:dyDescent="0.25">
      <c r="A445">
        <v>2</v>
      </c>
      <c r="B445" t="s">
        <v>7429</v>
      </c>
      <c r="C445" t="s">
        <v>8248</v>
      </c>
      <c r="D445" t="s">
        <v>4164</v>
      </c>
      <c r="E445">
        <v>-3</v>
      </c>
      <c r="F445">
        <v>8</v>
      </c>
      <c r="G445">
        <v>50.348362000000002</v>
      </c>
      <c r="H445">
        <v>43.403759999999998</v>
      </c>
      <c r="I445"/>
      <c r="J445"/>
      <c r="L445" s="10" t="str">
        <f>IF(TablaET2[[#This Row],[Almacen]]="","","T2")</f>
        <v>T2</v>
      </c>
    </row>
    <row r="446" spans="1:12" x14ac:dyDescent="0.25">
      <c r="A446">
        <v>2</v>
      </c>
      <c r="B446" t="s">
        <v>7429</v>
      </c>
      <c r="C446" t="s">
        <v>6012</v>
      </c>
      <c r="D446" t="s">
        <v>9479</v>
      </c>
      <c r="E446">
        <v>-3</v>
      </c>
      <c r="F446">
        <v>12</v>
      </c>
      <c r="G446">
        <v>23.0472</v>
      </c>
      <c r="H446">
        <v>21.34</v>
      </c>
      <c r="I446"/>
      <c r="J446"/>
      <c r="L446" s="10" t="str">
        <f>IF(TablaET2[[#This Row],[Almacen]]="","","T2")</f>
        <v>T2</v>
      </c>
    </row>
    <row r="447" spans="1:12" x14ac:dyDescent="0.25">
      <c r="A447">
        <v>2</v>
      </c>
      <c r="B447" t="s">
        <v>7429</v>
      </c>
      <c r="C447" t="s">
        <v>4300</v>
      </c>
      <c r="D447" t="s">
        <v>1021</v>
      </c>
      <c r="E447">
        <v>-4</v>
      </c>
      <c r="F447">
        <v>6</v>
      </c>
      <c r="G447">
        <v>76.000632999999993</v>
      </c>
      <c r="H447">
        <v>76.000632999999993</v>
      </c>
      <c r="I447"/>
      <c r="J447"/>
      <c r="L447" s="10" t="str">
        <f>IF(TablaET2[[#This Row],[Almacen]]="","","T2")</f>
        <v>T2</v>
      </c>
    </row>
    <row r="448" spans="1:12" x14ac:dyDescent="0.25">
      <c r="A448">
        <v>2</v>
      </c>
      <c r="B448" t="s">
        <v>7429</v>
      </c>
      <c r="C448" t="s">
        <v>8512</v>
      </c>
      <c r="D448" t="s">
        <v>920</v>
      </c>
      <c r="E448">
        <v>-4</v>
      </c>
      <c r="F448">
        <v>14</v>
      </c>
      <c r="G448">
        <v>27.20196</v>
      </c>
      <c r="H448">
        <v>25.187000000000001</v>
      </c>
      <c r="I448"/>
      <c r="J448"/>
      <c r="L448" s="10" t="str">
        <f>IF(TablaET2[[#This Row],[Almacen]]="","","T2")</f>
        <v>T2</v>
      </c>
    </row>
    <row r="449" spans="1:12" x14ac:dyDescent="0.25">
      <c r="A449">
        <v>2</v>
      </c>
      <c r="B449" t="s">
        <v>7429</v>
      </c>
      <c r="C449" t="s">
        <v>3767</v>
      </c>
      <c r="D449" t="s">
        <v>577</v>
      </c>
      <c r="E449">
        <v>-5</v>
      </c>
      <c r="F449">
        <v>24</v>
      </c>
      <c r="G449">
        <v>30.294150999999999</v>
      </c>
      <c r="H449">
        <v>26.115646999999999</v>
      </c>
      <c r="I449"/>
      <c r="J449"/>
      <c r="L449" s="10" t="str">
        <f>IF(TablaET2[[#This Row],[Almacen]]="","","T2")</f>
        <v>T2</v>
      </c>
    </row>
    <row r="450" spans="1:12" x14ac:dyDescent="0.25">
      <c r="A450">
        <v>2</v>
      </c>
      <c r="B450" t="s">
        <v>7429</v>
      </c>
      <c r="C450" t="s">
        <v>3773</v>
      </c>
      <c r="D450" t="s">
        <v>584</v>
      </c>
      <c r="E450">
        <v>-5</v>
      </c>
      <c r="F450">
        <v>12</v>
      </c>
      <c r="G450">
        <v>69.983468999999999</v>
      </c>
      <c r="H450">
        <v>64.799508000000003</v>
      </c>
      <c r="I450"/>
      <c r="J450"/>
      <c r="L450" s="10" t="str">
        <f>IF(TablaET2[[#This Row],[Almacen]]="","","T2")</f>
        <v>T2</v>
      </c>
    </row>
    <row r="451" spans="1:12" x14ac:dyDescent="0.25">
      <c r="A451">
        <v>2</v>
      </c>
      <c r="B451" t="s">
        <v>7429</v>
      </c>
      <c r="C451" t="s">
        <v>2878</v>
      </c>
      <c r="D451" t="s">
        <v>1278</v>
      </c>
      <c r="E451">
        <v>-5</v>
      </c>
      <c r="F451">
        <v>20</v>
      </c>
      <c r="G451">
        <v>49.703763000000002</v>
      </c>
      <c r="H451">
        <v>46.022002999999998</v>
      </c>
      <c r="I451"/>
      <c r="J451"/>
      <c r="L451" s="10" t="str">
        <f>IF(TablaET2[[#This Row],[Almacen]]="","","T2")</f>
        <v>T2</v>
      </c>
    </row>
    <row r="452" spans="1:12" x14ac:dyDescent="0.25">
      <c r="A452">
        <v>2</v>
      </c>
      <c r="B452" t="s">
        <v>7429</v>
      </c>
      <c r="C452" t="s">
        <v>2819</v>
      </c>
      <c r="D452" t="s">
        <v>687</v>
      </c>
      <c r="E452">
        <v>-6</v>
      </c>
      <c r="F452">
        <v>12</v>
      </c>
      <c r="G452">
        <v>91.128600000000006</v>
      </c>
      <c r="H452">
        <v>84.378332999999998</v>
      </c>
      <c r="I452"/>
      <c r="J452"/>
      <c r="L452" s="10" t="str">
        <f>IF(TablaET2[[#This Row],[Almacen]]="","","T2")</f>
        <v>T2</v>
      </c>
    </row>
    <row r="453" spans="1:12" x14ac:dyDescent="0.25">
      <c r="A453">
        <v>2</v>
      </c>
      <c r="B453" t="s">
        <v>7429</v>
      </c>
      <c r="C453" t="s">
        <v>2762</v>
      </c>
      <c r="D453" t="s">
        <v>565</v>
      </c>
      <c r="E453">
        <v>-8</v>
      </c>
      <c r="F453">
        <v>16</v>
      </c>
      <c r="G453">
        <v>55.280368000000003</v>
      </c>
      <c r="H453">
        <v>51.185526000000003</v>
      </c>
      <c r="I453"/>
      <c r="J453"/>
      <c r="L453" s="10" t="str">
        <f>IF(TablaET2[[#This Row],[Almacen]]="","","T2")</f>
        <v>T2</v>
      </c>
    </row>
    <row r="454" spans="1:12" x14ac:dyDescent="0.25">
      <c r="A454">
        <v>2</v>
      </c>
      <c r="B454" t="s">
        <v>7429</v>
      </c>
      <c r="C454" t="s">
        <v>2768</v>
      </c>
      <c r="D454" t="s">
        <v>2769</v>
      </c>
      <c r="E454">
        <v>-10</v>
      </c>
      <c r="F454">
        <v>16</v>
      </c>
      <c r="G454">
        <v>29.52936</v>
      </c>
      <c r="H454">
        <v>27.341999999999999</v>
      </c>
      <c r="I454"/>
      <c r="J454"/>
      <c r="L454" s="10" t="str">
        <f>IF(TablaET2[[#This Row],[Almacen]]="","","T2")</f>
        <v>T2</v>
      </c>
    </row>
    <row r="455" spans="1:12" x14ac:dyDescent="0.25">
      <c r="A455">
        <v>2</v>
      </c>
      <c r="B455" t="s">
        <v>7429</v>
      </c>
      <c r="C455" t="s">
        <v>11012</v>
      </c>
      <c r="D455" t="s">
        <v>11013</v>
      </c>
      <c r="E455">
        <v>-10</v>
      </c>
      <c r="F455">
        <v>6</v>
      </c>
      <c r="G455">
        <v>59.833481999999997</v>
      </c>
      <c r="H455">
        <v>59.833481999999997</v>
      </c>
      <c r="I455"/>
      <c r="J455"/>
      <c r="L455" s="10" t="str">
        <f>IF(TablaET2[[#This Row],[Almacen]]="","","T2")</f>
        <v>T2</v>
      </c>
    </row>
    <row r="456" spans="1:12" x14ac:dyDescent="0.25">
      <c r="A456">
        <v>2</v>
      </c>
      <c r="B456" t="s">
        <v>7429</v>
      </c>
      <c r="C456" t="s">
        <v>2807</v>
      </c>
      <c r="D456" t="s">
        <v>670</v>
      </c>
      <c r="E456">
        <v>-20</v>
      </c>
      <c r="F456">
        <v>10</v>
      </c>
      <c r="G456">
        <v>56.3598</v>
      </c>
      <c r="H456">
        <v>52.185000000000002</v>
      </c>
      <c r="I456"/>
      <c r="J456"/>
      <c r="L456" s="10" t="str">
        <f>IF(TablaET2[[#This Row],[Almacen]]="","","T2")</f>
        <v>T2</v>
      </c>
    </row>
    <row r="457" spans="1:12" x14ac:dyDescent="0.25">
      <c r="A457">
        <v>2</v>
      </c>
      <c r="B457" t="s">
        <v>7429</v>
      </c>
      <c r="C457" t="s">
        <v>7616</v>
      </c>
      <c r="D457" t="s">
        <v>8233</v>
      </c>
      <c r="E457">
        <v>-20</v>
      </c>
      <c r="F457">
        <v>4</v>
      </c>
      <c r="G457">
        <v>46.257480000000001</v>
      </c>
      <c r="H457">
        <v>42.831000000000003</v>
      </c>
      <c r="I457"/>
      <c r="J457"/>
      <c r="L457" s="10" t="str">
        <f>IF(TablaET2[[#This Row],[Almacen]]="","","T2")</f>
        <v>T2</v>
      </c>
    </row>
    <row r="458" spans="1:12" x14ac:dyDescent="0.25">
      <c r="A458">
        <v>2</v>
      </c>
      <c r="B458" t="s">
        <v>7429</v>
      </c>
      <c r="C458" t="s">
        <v>4286</v>
      </c>
      <c r="D458" t="s">
        <v>1017</v>
      </c>
      <c r="E458">
        <v>-20.000001999999999</v>
      </c>
      <c r="F458">
        <v>24</v>
      </c>
      <c r="G458">
        <v>10.722445</v>
      </c>
      <c r="H458">
        <v>10.722445</v>
      </c>
      <c r="I458"/>
      <c r="J458"/>
      <c r="L458" s="10" t="str">
        <f>IF(TablaET2[[#This Row],[Almacen]]="","","T2")</f>
        <v>T2</v>
      </c>
    </row>
    <row r="459" spans="1:12" x14ac:dyDescent="0.25">
      <c r="A459">
        <v>2</v>
      </c>
      <c r="B459" t="s">
        <v>7429</v>
      </c>
      <c r="C459" t="s">
        <v>9587</v>
      </c>
      <c r="D459" t="s">
        <v>11221</v>
      </c>
      <c r="E459">
        <v>-29.999998999999999</v>
      </c>
      <c r="F459">
        <v>12</v>
      </c>
      <c r="G459">
        <v>0</v>
      </c>
      <c r="H459">
        <v>0</v>
      </c>
      <c r="I459"/>
      <c r="J459"/>
      <c r="L459" s="10" t="str">
        <f>IF(TablaET2[[#This Row],[Almacen]]="","","T2")</f>
        <v>T2</v>
      </c>
    </row>
    <row r="460" spans="1:12" x14ac:dyDescent="0.25">
      <c r="A460">
        <v>2</v>
      </c>
      <c r="B460" t="s">
        <v>7429</v>
      </c>
      <c r="C460" t="s">
        <v>3041</v>
      </c>
      <c r="D460" t="s">
        <v>1129</v>
      </c>
      <c r="E460">
        <v>-161.1</v>
      </c>
      <c r="F460">
        <v>10</v>
      </c>
      <c r="G460">
        <v>36.700020000000002</v>
      </c>
      <c r="H460">
        <v>33.981499999999997</v>
      </c>
      <c r="I460"/>
      <c r="J460"/>
      <c r="L460" s="10" t="str">
        <f>IF(TablaET2[[#This Row],[Almacen]]="","","T2")</f>
        <v>T2</v>
      </c>
    </row>
    <row r="461" spans="1:12" x14ac:dyDescent="0.25">
      <c r="A461">
        <v>2</v>
      </c>
      <c r="B461" t="s">
        <v>7429</v>
      </c>
      <c r="C461" t="s">
        <v>10263</v>
      </c>
      <c r="D461" t="s">
        <v>10264</v>
      </c>
      <c r="E461">
        <v>-200</v>
      </c>
      <c r="F461">
        <v>1</v>
      </c>
      <c r="G461">
        <v>197.52011999999999</v>
      </c>
      <c r="H461">
        <v>182.88900000000001</v>
      </c>
      <c r="I461"/>
      <c r="J461"/>
      <c r="L461" s="10" t="str">
        <f>IF(TablaET2[[#This Row],[Almacen]]="","","T2")</f>
        <v>T2</v>
      </c>
    </row>
    <row r="462" spans="1:12" x14ac:dyDescent="0.25">
      <c r="D462"/>
      <c r="E462"/>
      <c r="F462"/>
      <c r="G462"/>
      <c r="H462"/>
      <c r="I462"/>
      <c r="J462"/>
      <c r="L462" s="10" t="str">
        <f>IF(TablaET2[[#This Row],[Almacen]]="","","T2")</f>
        <v/>
      </c>
    </row>
    <row r="463" spans="1:12" x14ac:dyDescent="0.25">
      <c r="D463"/>
      <c r="E463"/>
      <c r="F463"/>
      <c r="G463"/>
      <c r="H463"/>
      <c r="I463"/>
      <c r="J463"/>
      <c r="L463" s="10" t="str">
        <f>IF(TablaET2[[#This Row],[Almacen]]="","","T2")</f>
        <v/>
      </c>
    </row>
    <row r="464" spans="1:12" x14ac:dyDescent="0.25">
      <c r="D464"/>
      <c r="E464"/>
      <c r="F464"/>
      <c r="G464"/>
      <c r="H464"/>
      <c r="I464"/>
      <c r="J464"/>
      <c r="L464" s="10" t="str">
        <f>IF(TablaET2[[#This Row],[Almacen]]="","","T2")</f>
        <v/>
      </c>
    </row>
    <row r="465" spans="4:12" x14ac:dyDescent="0.25">
      <c r="D465"/>
      <c r="E465"/>
      <c r="F465"/>
      <c r="G465"/>
      <c r="H465"/>
      <c r="I465"/>
      <c r="J465"/>
      <c r="L465" s="10" t="str">
        <f>IF(TablaET2[[#This Row],[Almacen]]="","","T2")</f>
        <v/>
      </c>
    </row>
    <row r="466" spans="4:12" x14ac:dyDescent="0.25">
      <c r="D466"/>
      <c r="E466"/>
      <c r="F466"/>
      <c r="G466"/>
      <c r="H466"/>
      <c r="I466"/>
      <c r="J466"/>
      <c r="L466" s="10" t="str">
        <f>IF(TablaET2[[#This Row],[Almacen]]="","","T2")</f>
        <v/>
      </c>
    </row>
    <row r="467" spans="4:12" x14ac:dyDescent="0.25">
      <c r="D467"/>
      <c r="E467"/>
      <c r="F467"/>
      <c r="G467"/>
      <c r="H467"/>
      <c r="I467"/>
      <c r="J467"/>
      <c r="L467" s="10" t="str">
        <f>IF(TablaET2[[#This Row],[Almacen]]="","","T2")</f>
        <v/>
      </c>
    </row>
    <row r="468" spans="4:12" x14ac:dyDescent="0.25">
      <c r="D468"/>
      <c r="E468"/>
      <c r="F468"/>
      <c r="G468"/>
      <c r="H468"/>
      <c r="I468"/>
      <c r="J468"/>
      <c r="L468" s="10" t="str">
        <f>IF(TablaET2[[#This Row],[Almacen]]="","","T2")</f>
        <v/>
      </c>
    </row>
    <row r="469" spans="4:12" x14ac:dyDescent="0.25">
      <c r="D469"/>
      <c r="E469"/>
      <c r="F469"/>
      <c r="G469"/>
      <c r="H469"/>
      <c r="I469"/>
      <c r="J469"/>
      <c r="L469" s="10" t="str">
        <f>IF(TablaET2[[#This Row],[Almacen]]="","","T2")</f>
        <v/>
      </c>
    </row>
    <row r="470" spans="4:12" x14ac:dyDescent="0.25">
      <c r="D470"/>
      <c r="E470"/>
      <c r="F470"/>
      <c r="G470"/>
      <c r="H470"/>
      <c r="I470"/>
      <c r="J470"/>
      <c r="L470" s="10" t="str">
        <f>IF(TablaET2[[#This Row],[Almacen]]="","","T2")</f>
        <v/>
      </c>
    </row>
    <row r="471" spans="4:12" x14ac:dyDescent="0.25">
      <c r="D471"/>
      <c r="E471"/>
      <c r="F471"/>
      <c r="G471"/>
      <c r="H471"/>
      <c r="I471"/>
      <c r="J471"/>
      <c r="L471" s="10" t="str">
        <f>IF(TablaET2[[#This Row],[Almacen]]="","","T2")</f>
        <v/>
      </c>
    </row>
    <row r="472" spans="4:12" x14ac:dyDescent="0.25">
      <c r="D472"/>
      <c r="E472"/>
      <c r="F472"/>
      <c r="G472"/>
      <c r="H472"/>
      <c r="I472"/>
      <c r="J472"/>
      <c r="L472" s="10" t="str">
        <f>IF(TablaET2[[#This Row],[Almacen]]="","","T2")</f>
        <v/>
      </c>
    </row>
    <row r="473" spans="4:12" x14ac:dyDescent="0.25">
      <c r="D473"/>
      <c r="E473"/>
      <c r="F473"/>
      <c r="G473"/>
      <c r="H473"/>
      <c r="I473"/>
      <c r="J473"/>
      <c r="L473" s="10" t="str">
        <f>IF(TablaET2[[#This Row],[Almacen]]="","","T2")</f>
        <v/>
      </c>
    </row>
    <row r="474" spans="4:12" x14ac:dyDescent="0.25">
      <c r="D474"/>
      <c r="E474"/>
      <c r="F474"/>
      <c r="G474"/>
      <c r="H474"/>
      <c r="I474"/>
      <c r="J474"/>
      <c r="L474" s="10" t="str">
        <f>IF(TablaET2[[#This Row],[Almacen]]="","","T2")</f>
        <v/>
      </c>
    </row>
    <row r="475" spans="4:12" x14ac:dyDescent="0.25">
      <c r="D475"/>
      <c r="E475"/>
      <c r="F475"/>
      <c r="G475"/>
      <c r="H475"/>
      <c r="I475"/>
      <c r="J475"/>
      <c r="L475" s="10" t="str">
        <f>IF(TablaET2[[#This Row],[Almacen]]="","","T2")</f>
        <v/>
      </c>
    </row>
    <row r="476" spans="4:12" x14ac:dyDescent="0.25">
      <c r="D476"/>
      <c r="E476"/>
      <c r="F476"/>
      <c r="G476"/>
      <c r="H476"/>
      <c r="I476"/>
      <c r="J476"/>
      <c r="L476" s="10" t="str">
        <f>IF(TablaET2[[#This Row],[Almacen]]="","","T2")</f>
        <v/>
      </c>
    </row>
    <row r="477" spans="4:12" x14ac:dyDescent="0.25">
      <c r="D477"/>
      <c r="E477"/>
      <c r="F477"/>
      <c r="G477"/>
      <c r="H477"/>
      <c r="I477"/>
      <c r="J477"/>
      <c r="L477" s="10" t="str">
        <f>IF(TablaET2[[#This Row],[Almacen]]="","","T2")</f>
        <v/>
      </c>
    </row>
    <row r="478" spans="4:12" x14ac:dyDescent="0.25">
      <c r="D478"/>
      <c r="E478"/>
      <c r="F478"/>
      <c r="G478"/>
      <c r="H478"/>
      <c r="I478"/>
      <c r="J478"/>
      <c r="L478" s="10" t="str">
        <f>IF(TablaET2[[#This Row],[Almacen]]="","","T2")</f>
        <v/>
      </c>
    </row>
    <row r="479" spans="4:12" x14ac:dyDescent="0.25">
      <c r="D479"/>
      <c r="E479"/>
      <c r="F479"/>
      <c r="G479"/>
      <c r="H479"/>
      <c r="I479"/>
      <c r="J479"/>
      <c r="L479" s="10" t="str">
        <f>IF(TablaET2[[#This Row],[Almacen]]="","","T2")</f>
        <v/>
      </c>
    </row>
    <row r="480" spans="4:12" x14ac:dyDescent="0.25">
      <c r="D480"/>
      <c r="E480"/>
      <c r="F480"/>
      <c r="G480"/>
      <c r="H480"/>
      <c r="I480"/>
      <c r="J480"/>
      <c r="L480" s="10" t="str">
        <f>IF(TablaET2[[#This Row],[Almacen]]="","","T2")</f>
        <v/>
      </c>
    </row>
    <row r="481" spans="4:12" x14ac:dyDescent="0.25">
      <c r="D481"/>
      <c r="E481"/>
      <c r="F481"/>
      <c r="G481"/>
      <c r="H481"/>
      <c r="I481"/>
      <c r="J481"/>
      <c r="L481" s="10" t="str">
        <f>IF(TablaET2[[#This Row],[Almacen]]="","","T2")</f>
        <v/>
      </c>
    </row>
    <row r="482" spans="4:12" x14ac:dyDescent="0.25">
      <c r="D482"/>
      <c r="E482"/>
      <c r="F482"/>
      <c r="G482"/>
      <c r="H482"/>
      <c r="I482"/>
      <c r="J482"/>
      <c r="L482" s="10" t="str">
        <f>IF(TablaET2[[#This Row],[Almacen]]="","","T2")</f>
        <v/>
      </c>
    </row>
    <row r="483" spans="4:12" x14ac:dyDescent="0.25">
      <c r="D483"/>
      <c r="E483"/>
      <c r="F483"/>
      <c r="G483"/>
      <c r="H483"/>
      <c r="I483"/>
      <c r="J483"/>
      <c r="L483" s="10" t="str">
        <f>IF(TablaET2[[#This Row],[Almacen]]="","","T2")</f>
        <v/>
      </c>
    </row>
    <row r="484" spans="4:12" x14ac:dyDescent="0.25">
      <c r="D484"/>
      <c r="E484"/>
      <c r="F484"/>
      <c r="G484"/>
      <c r="H484"/>
      <c r="I484"/>
      <c r="J484"/>
      <c r="L484" s="10" t="str">
        <f>IF(TablaET2[[#This Row],[Almacen]]="","","T2")</f>
        <v/>
      </c>
    </row>
    <row r="485" spans="4:12" x14ac:dyDescent="0.25">
      <c r="D485"/>
      <c r="E485"/>
      <c r="F485"/>
      <c r="G485"/>
      <c r="H485"/>
      <c r="I485"/>
      <c r="J485"/>
      <c r="L485" s="10" t="str">
        <f>IF(TablaET2[[#This Row],[Almacen]]="","","T2")</f>
        <v/>
      </c>
    </row>
    <row r="486" spans="4:12" x14ac:dyDescent="0.25">
      <c r="D486"/>
      <c r="E486"/>
      <c r="F486"/>
      <c r="G486"/>
      <c r="H486"/>
      <c r="I486"/>
      <c r="J486"/>
      <c r="L486" s="10" t="str">
        <f>IF(TablaET2[[#This Row],[Almacen]]="","","T2")</f>
        <v/>
      </c>
    </row>
    <row r="487" spans="4:12" x14ac:dyDescent="0.25">
      <c r="D487"/>
      <c r="E487"/>
      <c r="F487"/>
      <c r="G487"/>
      <c r="H487"/>
      <c r="I487"/>
      <c r="J487"/>
      <c r="L487" s="10" t="str">
        <f>IF(TablaET2[[#This Row],[Almacen]]="","","T2")</f>
        <v/>
      </c>
    </row>
    <row r="488" spans="4:12" x14ac:dyDescent="0.25">
      <c r="D488"/>
      <c r="E488"/>
      <c r="F488"/>
      <c r="G488"/>
      <c r="H488"/>
      <c r="I488"/>
      <c r="J488"/>
      <c r="L488" s="10" t="str">
        <f>IF(TablaET2[[#This Row],[Almacen]]="","","T2")</f>
        <v/>
      </c>
    </row>
    <row r="489" spans="4:12" x14ac:dyDescent="0.25">
      <c r="D489"/>
      <c r="E489"/>
      <c r="F489"/>
      <c r="G489"/>
      <c r="H489"/>
      <c r="I489"/>
      <c r="J489"/>
      <c r="K489" s="54"/>
      <c r="L489" s="55" t="str">
        <f>IF(TablaET2[[#This Row],[Almacen]]="","","T2")</f>
        <v/>
      </c>
    </row>
    <row r="490" spans="4:12" x14ac:dyDescent="0.25">
      <c r="D490"/>
      <c r="E490"/>
      <c r="F490"/>
      <c r="G490"/>
      <c r="H490"/>
      <c r="I490"/>
      <c r="J490"/>
      <c r="K490" s="54"/>
      <c r="L490" s="55" t="str">
        <f>IF(TablaET2[[#This Row],[Almacen]]="","","T2")</f>
        <v/>
      </c>
    </row>
    <row r="491" spans="4:12" x14ac:dyDescent="0.25">
      <c r="D491"/>
      <c r="E491"/>
      <c r="F491"/>
      <c r="G491"/>
      <c r="H491"/>
      <c r="I491"/>
      <c r="J491"/>
      <c r="K491" s="54"/>
      <c r="L491" s="55" t="str">
        <f>IF(TablaET2[[#This Row],[Almacen]]="","","T2")</f>
        <v/>
      </c>
    </row>
    <row r="492" spans="4:12" x14ac:dyDescent="0.25">
      <c r="D492"/>
      <c r="E492"/>
      <c r="F492"/>
      <c r="G492"/>
      <c r="H492"/>
      <c r="I492"/>
      <c r="J492"/>
      <c r="K492" s="54"/>
      <c r="L492" s="55" t="str">
        <f>IF(TablaET2[[#This Row],[Almacen]]="","","T2")</f>
        <v/>
      </c>
    </row>
    <row r="493" spans="4:12" x14ac:dyDescent="0.25">
      <c r="D493"/>
      <c r="E493"/>
      <c r="F493"/>
      <c r="G493"/>
      <c r="H493"/>
      <c r="I493"/>
      <c r="J493"/>
      <c r="K493" s="54"/>
      <c r="L493" s="55" t="str">
        <f>IF(TablaET2[[#This Row],[Almacen]]="","","T2")</f>
        <v/>
      </c>
    </row>
    <row r="494" spans="4:12" x14ac:dyDescent="0.25">
      <c r="D494"/>
      <c r="E494"/>
      <c r="F494"/>
      <c r="G494"/>
      <c r="H494"/>
      <c r="I494" s="79"/>
      <c r="J494" s="61"/>
      <c r="K494" s="61"/>
      <c r="L494" s="62" t="str">
        <f>IF(TablaET2[[#This Row],[Almacen]]="","","T2")</f>
        <v/>
      </c>
    </row>
    <row r="495" spans="4:12" x14ac:dyDescent="0.25">
      <c r="D495"/>
      <c r="E495"/>
      <c r="F495"/>
      <c r="G495"/>
      <c r="H495"/>
      <c r="I495" s="79"/>
      <c r="J495" s="61"/>
      <c r="K495" s="61"/>
      <c r="L495" s="62" t="str">
        <f>IF(TablaET2[[#This Row],[Almacen]]="","","T2")</f>
        <v/>
      </c>
    </row>
    <row r="496" spans="4:12" x14ac:dyDescent="0.25">
      <c r="D496"/>
      <c r="E496"/>
      <c r="F496"/>
      <c r="G496"/>
      <c r="H496"/>
      <c r="I496" s="79"/>
      <c r="J496" s="61"/>
      <c r="K496" s="61"/>
      <c r="L496" s="62" t="str">
        <f>IF(TablaET2[[#This Row],[Almacen]]="","","T2")</f>
        <v/>
      </c>
    </row>
    <row r="497" spans="1:12" x14ac:dyDescent="0.25">
      <c r="D497"/>
      <c r="E497"/>
      <c r="F497"/>
      <c r="G497"/>
      <c r="H497"/>
      <c r="I497" s="79"/>
      <c r="J497" s="61"/>
      <c r="K497" s="61"/>
      <c r="L497" s="62" t="str">
        <f>IF(TablaET2[[#This Row],[Almacen]]="","","T2")</f>
        <v/>
      </c>
    </row>
    <row r="498" spans="1:12" x14ac:dyDescent="0.25">
      <c r="D498"/>
      <c r="E498"/>
      <c r="F498"/>
      <c r="G498"/>
      <c r="H498"/>
      <c r="I498" s="79"/>
      <c r="J498" s="61"/>
      <c r="K498" s="61"/>
      <c r="L498" s="62" t="str">
        <f>IF(TablaET2[[#This Row],[Almacen]]="","","T2")</f>
        <v/>
      </c>
    </row>
    <row r="499" spans="1:12" x14ac:dyDescent="0.25">
      <c r="D499"/>
      <c r="E499"/>
      <c r="F499"/>
      <c r="G499"/>
      <c r="H499"/>
      <c r="I499" s="79"/>
      <c r="J499" s="61"/>
      <c r="K499" s="61"/>
      <c r="L499" s="62" t="str">
        <f>IF(TablaET2[[#This Row],[Almacen]]="","","T2")</f>
        <v/>
      </c>
    </row>
    <row r="500" spans="1:12" x14ac:dyDescent="0.25">
      <c r="D500"/>
      <c r="E500"/>
      <c r="F500"/>
      <c r="G500"/>
      <c r="H500"/>
      <c r="I500" s="79"/>
      <c r="J500" s="61"/>
      <c r="K500" s="61"/>
      <c r="L500" s="62" t="str">
        <f>IF(TablaET2[[#This Row],[Almacen]]="","","T2")</f>
        <v/>
      </c>
    </row>
    <row r="501" spans="1:12" x14ac:dyDescent="0.25">
      <c r="D501"/>
      <c r="E501"/>
      <c r="F501"/>
      <c r="G501"/>
      <c r="H501"/>
      <c r="I501" s="79"/>
      <c r="J501" s="61"/>
      <c r="K501" s="61"/>
      <c r="L501" s="62" t="str">
        <f>IF(TablaET2[[#This Row],[Almacen]]="","","T2")</f>
        <v/>
      </c>
    </row>
    <row r="502" spans="1:12" x14ac:dyDescent="0.25">
      <c r="D502"/>
      <c r="E502"/>
      <c r="F502"/>
      <c r="G502"/>
      <c r="H502"/>
      <c r="I502" s="79"/>
      <c r="J502" s="61"/>
      <c r="K502" s="61"/>
      <c r="L502" s="62" t="str">
        <f>IF(TablaET2[[#This Row],[Almacen]]="","","T2")</f>
        <v/>
      </c>
    </row>
    <row r="503" spans="1:12" x14ac:dyDescent="0.25">
      <c r="D503"/>
      <c r="E503"/>
      <c r="F503"/>
      <c r="G503"/>
      <c r="H503"/>
      <c r="I503" s="79"/>
      <c r="J503" s="61"/>
      <c r="K503" s="61"/>
      <c r="L503" s="62" t="str">
        <f>IF(TablaET2[[#This Row],[Almacen]]="","","T2")</f>
        <v/>
      </c>
    </row>
    <row r="504" spans="1:12" x14ac:dyDescent="0.25">
      <c r="D504"/>
      <c r="E504"/>
      <c r="F504"/>
      <c r="G504"/>
      <c r="H504"/>
      <c r="I504" s="79"/>
      <c r="J504" s="61"/>
      <c r="K504" s="61"/>
      <c r="L504" s="62" t="str">
        <f>IF(TablaET2[[#This Row],[Almacen]]="","","T2")</f>
        <v/>
      </c>
    </row>
    <row r="505" spans="1:12" x14ac:dyDescent="0.25">
      <c r="D505"/>
      <c r="E505"/>
      <c r="F505"/>
      <c r="G505"/>
      <c r="H505"/>
      <c r="I505" s="79"/>
      <c r="J505" s="61"/>
      <c r="K505" s="61"/>
      <c r="L505" s="62" t="str">
        <f>IF(TablaET2[[#This Row],[Almacen]]="","","T2")</f>
        <v/>
      </c>
    </row>
    <row r="506" spans="1:12" x14ac:dyDescent="0.25">
      <c r="D506"/>
      <c r="E506"/>
      <c r="F506"/>
      <c r="G506"/>
      <c r="H506"/>
      <c r="I506" s="79"/>
      <c r="J506" s="61"/>
      <c r="K506" s="61"/>
      <c r="L506" s="62" t="str">
        <f>IF(TablaET2[[#This Row],[Almacen]]="","","T2")</f>
        <v/>
      </c>
    </row>
    <row r="507" spans="1:12" x14ac:dyDescent="0.25">
      <c r="A507" s="36"/>
      <c r="D507" s="53"/>
      <c r="E507" s="52"/>
      <c r="G507" s="78"/>
      <c r="H507" s="78"/>
      <c r="I507" s="79"/>
      <c r="J507" s="61"/>
      <c r="K507" s="61"/>
      <c r="L507" s="62" t="str">
        <f>IF(TablaET2[[#This Row],[Almacen]]="","","T2")</f>
        <v/>
      </c>
    </row>
    <row r="508" spans="1:12" x14ac:dyDescent="0.25">
      <c r="A508" s="36"/>
      <c r="D508" s="53"/>
      <c r="E508" s="52"/>
      <c r="G508" s="78"/>
      <c r="H508" s="78"/>
      <c r="I508" s="79"/>
      <c r="J508" s="61"/>
      <c r="K508" s="61"/>
      <c r="L508" s="62" t="str">
        <f>IF(TablaET2[[#This Row],[Almacen]]="","","T2")</f>
        <v/>
      </c>
    </row>
    <row r="509" spans="1:12" x14ac:dyDescent="0.25">
      <c r="A509" s="36"/>
      <c r="D509" s="53"/>
      <c r="E509" s="52"/>
      <c r="G509" s="78"/>
      <c r="H509" s="78"/>
      <c r="I509" s="79"/>
      <c r="J509" s="61"/>
      <c r="K509" s="61"/>
      <c r="L509" s="62" t="str">
        <f>IF(TablaET2[[#This Row],[Almacen]]="","","T2")</f>
        <v/>
      </c>
    </row>
    <row r="510" spans="1:12" x14ac:dyDescent="0.25">
      <c r="A510" s="36"/>
      <c r="D510" s="53"/>
      <c r="E510" s="52"/>
      <c r="G510" s="78"/>
      <c r="H510" s="78"/>
      <c r="I510" s="79"/>
      <c r="J510" s="61"/>
      <c r="K510" s="61"/>
      <c r="L510" s="62" t="str">
        <f>IF(TablaET2[[#This Row],[Almacen]]="","","T2")</f>
        <v/>
      </c>
    </row>
    <row r="511" spans="1:12" x14ac:dyDescent="0.25">
      <c r="A511" s="36"/>
      <c r="D511" s="53"/>
      <c r="E511" s="52"/>
      <c r="G511" s="78"/>
      <c r="H511" s="78"/>
      <c r="I511" s="79"/>
      <c r="J511" s="61"/>
      <c r="K511" s="61"/>
      <c r="L511" s="62" t="str">
        <f>IF(TablaET2[[#This Row],[Almacen]]="","","T2")</f>
        <v/>
      </c>
    </row>
    <row r="512" spans="1:12" x14ac:dyDescent="0.25">
      <c r="A512" s="36"/>
      <c r="D512" s="53"/>
      <c r="E512" s="52"/>
      <c r="G512" s="78"/>
      <c r="H512" s="78"/>
      <c r="I512" s="79"/>
      <c r="J512" s="61"/>
      <c r="K512" s="61"/>
      <c r="L512" s="62" t="str">
        <f>IF(TablaET2[[#This Row],[Almacen]]="","","T2")</f>
        <v/>
      </c>
    </row>
    <row r="513" spans="1:12" x14ac:dyDescent="0.25">
      <c r="A513" s="36"/>
      <c r="D513" s="53"/>
      <c r="E513" s="52"/>
      <c r="G513" s="78"/>
      <c r="H513" s="78"/>
      <c r="I513" s="79"/>
      <c r="J513" s="61"/>
      <c r="K513" s="61"/>
      <c r="L513" s="62" t="str">
        <f>IF(TablaET2[[#This Row],[Almacen]]="","","T2")</f>
        <v/>
      </c>
    </row>
    <row r="514" spans="1:12" x14ac:dyDescent="0.25">
      <c r="A514" s="36"/>
      <c r="D514" s="53"/>
      <c r="E514" s="52"/>
      <c r="G514" s="78"/>
      <c r="H514" s="78"/>
      <c r="I514" s="79"/>
      <c r="J514" s="61"/>
      <c r="K514" s="61"/>
      <c r="L514" s="62" t="str">
        <f>IF(TablaET2[[#This Row],[Almacen]]="","","T2")</f>
        <v/>
      </c>
    </row>
    <row r="515" spans="1:12" x14ac:dyDescent="0.25">
      <c r="A515" s="36"/>
      <c r="D515" s="53"/>
      <c r="E515" s="52"/>
      <c r="G515" s="78"/>
      <c r="H515" s="78"/>
      <c r="I515" s="79"/>
      <c r="J515" s="61"/>
      <c r="K515" s="61"/>
      <c r="L515" s="62" t="str">
        <f>IF(TablaET2[[#This Row],[Almacen]]="","","T2")</f>
        <v/>
      </c>
    </row>
    <row r="516" spans="1:12" x14ac:dyDescent="0.25">
      <c r="A516" s="36"/>
      <c r="D516" s="53"/>
      <c r="E516" s="52"/>
      <c r="G516" s="78"/>
      <c r="H516" s="78"/>
      <c r="I516" s="79"/>
      <c r="J516" s="61"/>
      <c r="K516" s="61"/>
      <c r="L516" s="62" t="str">
        <f>IF(TablaET2[[#This Row],[Almacen]]="","","T2")</f>
        <v/>
      </c>
    </row>
    <row r="517" spans="1:12" x14ac:dyDescent="0.25">
      <c r="A517" s="36"/>
      <c r="D517" s="53"/>
      <c r="E517" s="52"/>
      <c r="G517" s="78"/>
      <c r="H517" s="78"/>
      <c r="I517" s="79"/>
      <c r="J517" s="61"/>
      <c r="K517" s="61"/>
      <c r="L517" s="62" t="str">
        <f>IF(TablaET2[[#This Row],[Almacen]]="","","T2")</f>
        <v/>
      </c>
    </row>
    <row r="518" spans="1:12" x14ac:dyDescent="0.25">
      <c r="A518" s="36"/>
      <c r="D518" s="53"/>
      <c r="E518" s="52"/>
      <c r="G518" s="78"/>
      <c r="H518" s="78"/>
      <c r="I518" s="79"/>
      <c r="J518" s="61"/>
      <c r="K518" s="61"/>
      <c r="L518" s="62" t="str">
        <f>IF(TablaET2[[#This Row],[Almacen]]="","","T2")</f>
        <v/>
      </c>
    </row>
    <row r="519" spans="1:12" x14ac:dyDescent="0.25">
      <c r="A519" s="36"/>
      <c r="D519" s="53"/>
      <c r="E519" s="52"/>
      <c r="G519" s="78"/>
      <c r="H519" s="78"/>
      <c r="I519" s="79"/>
      <c r="J519" s="61"/>
      <c r="K519" s="61"/>
      <c r="L519" s="62" t="str">
        <f>IF(TablaET2[[#This Row],[Almacen]]="","","T2")</f>
        <v/>
      </c>
    </row>
    <row r="520" spans="1:12" x14ac:dyDescent="0.25">
      <c r="A520" s="36"/>
      <c r="D520" s="53"/>
      <c r="E520" s="52"/>
      <c r="G520" s="78"/>
      <c r="H520" s="78"/>
      <c r="I520" s="79"/>
      <c r="J520" s="61"/>
      <c r="K520" s="61"/>
      <c r="L520" s="62" t="str">
        <f>IF(TablaET2[[#This Row],[Almacen]]="","","T2")</f>
        <v/>
      </c>
    </row>
    <row r="521" spans="1:12" x14ac:dyDescent="0.25">
      <c r="A521" s="36"/>
      <c r="D521" s="53"/>
      <c r="E521" s="52"/>
      <c r="G521" s="78"/>
      <c r="H521" s="78"/>
      <c r="I521" s="79"/>
      <c r="J521" s="61"/>
      <c r="K521" s="61"/>
      <c r="L521" s="62" t="str">
        <f>IF(TablaET2[[#This Row],[Almacen]]="","","T2")</f>
        <v/>
      </c>
    </row>
    <row r="522" spans="1:12" x14ac:dyDescent="0.25">
      <c r="A522" s="36"/>
      <c r="D522" s="53"/>
      <c r="E522" s="52"/>
      <c r="G522" s="78"/>
      <c r="H522" s="78"/>
      <c r="I522" s="79"/>
      <c r="J522" s="61"/>
      <c r="K522" s="61"/>
      <c r="L522" s="62" t="str">
        <f>IF(TablaET2[[#This Row],[Almacen]]="","","T2")</f>
        <v/>
      </c>
    </row>
    <row r="523" spans="1:12" x14ac:dyDescent="0.25">
      <c r="A523" s="36"/>
      <c r="D523" s="53"/>
      <c r="E523" s="52"/>
      <c r="G523" s="78"/>
      <c r="H523" s="78"/>
      <c r="I523" s="79"/>
      <c r="J523" s="61"/>
      <c r="K523" s="61"/>
      <c r="L523" s="62" t="str">
        <f>IF(TablaET2[[#This Row],[Almacen]]="","","T2")</f>
        <v/>
      </c>
    </row>
    <row r="524" spans="1:12" x14ac:dyDescent="0.25">
      <c r="A524" s="36"/>
      <c r="D524" s="53"/>
      <c r="E524" s="52"/>
      <c r="G524" s="78"/>
      <c r="H524" s="78"/>
      <c r="I524" s="79"/>
      <c r="J524" s="61"/>
      <c r="K524" s="61"/>
      <c r="L524" s="62" t="str">
        <f>IF(TablaET2[[#This Row],[Almacen]]="","","T2")</f>
        <v/>
      </c>
    </row>
    <row r="525" spans="1:12" x14ac:dyDescent="0.25">
      <c r="A525" s="36"/>
      <c r="D525" s="53"/>
      <c r="E525" s="52"/>
      <c r="G525" s="78"/>
      <c r="H525" s="78"/>
      <c r="I525" s="79"/>
      <c r="J525" s="61"/>
      <c r="K525" s="61"/>
      <c r="L525" s="62" t="str">
        <f>IF(TablaET2[[#This Row],[Almacen]]="","","T2")</f>
        <v/>
      </c>
    </row>
    <row r="526" spans="1:12" x14ac:dyDescent="0.25">
      <c r="A526" s="36"/>
      <c r="D526" s="53"/>
      <c r="E526" s="52"/>
      <c r="G526" s="78"/>
      <c r="H526" s="78"/>
      <c r="I526" s="79"/>
      <c r="J526" s="61"/>
      <c r="K526" s="61"/>
      <c r="L526" s="62" t="str">
        <f>IF(TablaET2[[#This Row],[Almacen]]="","","T2")</f>
        <v/>
      </c>
    </row>
    <row r="527" spans="1:12" x14ac:dyDescent="0.25">
      <c r="A527" s="36"/>
      <c r="D527" s="53"/>
      <c r="E527" s="52"/>
      <c r="G527" s="78"/>
      <c r="H527" s="78"/>
      <c r="I527" s="79"/>
      <c r="J527" s="61"/>
      <c r="K527" s="61"/>
      <c r="L527" s="62" t="str">
        <f>IF(TablaET2[[#This Row],[Almacen]]="","","T2")</f>
        <v/>
      </c>
    </row>
    <row r="528" spans="1:12" x14ac:dyDescent="0.25">
      <c r="A528" s="36"/>
      <c r="D528" s="53"/>
      <c r="E528" s="52"/>
      <c r="G528" s="78"/>
      <c r="H528" s="78"/>
      <c r="I528" s="79"/>
      <c r="J528" s="61"/>
      <c r="K528" s="61"/>
      <c r="L528" s="62" t="str">
        <f>IF(TablaET2[[#This Row],[Almacen]]="","","T2")</f>
        <v/>
      </c>
    </row>
    <row r="529" spans="1:12" x14ac:dyDescent="0.25">
      <c r="A529" s="36"/>
      <c r="D529" s="53"/>
      <c r="E529" s="52"/>
      <c r="G529" s="78"/>
      <c r="H529" s="78"/>
      <c r="I529" s="79"/>
      <c r="J529" s="61"/>
      <c r="K529" s="61"/>
      <c r="L529" s="62" t="str">
        <f>IF(TablaET2[[#This Row],[Almacen]]="","","T2")</f>
        <v/>
      </c>
    </row>
    <row r="530" spans="1:12" x14ac:dyDescent="0.25">
      <c r="A530" s="36"/>
      <c r="D530" s="53"/>
      <c r="E530" s="52"/>
      <c r="G530" s="78"/>
      <c r="H530" s="78"/>
      <c r="I530" s="79"/>
      <c r="J530" s="61"/>
      <c r="K530" s="61"/>
      <c r="L530" s="62" t="str">
        <f>IF(TablaET2[[#This Row],[Almacen]]="","","T2")</f>
        <v/>
      </c>
    </row>
    <row r="531" spans="1:12" x14ac:dyDescent="0.25">
      <c r="A531" s="36"/>
      <c r="D531" s="53"/>
      <c r="E531" s="52"/>
      <c r="G531" s="78"/>
      <c r="H531" s="78"/>
      <c r="I531" s="79"/>
      <c r="J531" s="61"/>
      <c r="K531" s="61"/>
      <c r="L531" s="62" t="str">
        <f>IF(TablaET2[[#This Row],[Almacen]]="","","T2")</f>
        <v/>
      </c>
    </row>
    <row r="532" spans="1:12" x14ac:dyDescent="0.25">
      <c r="A532" s="36"/>
      <c r="D532" s="53"/>
      <c r="E532" s="52"/>
      <c r="G532" s="78"/>
      <c r="H532" s="78"/>
      <c r="I532" s="79"/>
      <c r="J532" s="61"/>
      <c r="K532" s="61"/>
      <c r="L532" s="62" t="str">
        <f>IF(TablaET2[[#This Row],[Almacen]]="","","T2")</f>
        <v/>
      </c>
    </row>
    <row r="533" spans="1:12" x14ac:dyDescent="0.25">
      <c r="A533" s="36"/>
      <c r="D533" s="53"/>
      <c r="E533" s="52"/>
      <c r="G533" s="78"/>
      <c r="H533" s="78"/>
      <c r="I533" s="79"/>
      <c r="J533" s="61"/>
      <c r="K533" s="61"/>
      <c r="L533" s="62" t="str">
        <f>IF(TablaET2[[#This Row],[Almacen]]="","","T2")</f>
        <v/>
      </c>
    </row>
    <row r="534" spans="1:12" x14ac:dyDescent="0.25">
      <c r="A534" s="36"/>
      <c r="D534" s="53"/>
      <c r="E534" s="52"/>
      <c r="G534" s="78"/>
      <c r="H534" s="78"/>
      <c r="I534" s="79"/>
      <c r="J534" s="61"/>
      <c r="K534" s="61"/>
      <c r="L534" s="62" t="str">
        <f>IF(TablaET2[[#This Row],[Almacen]]="","","T2")</f>
        <v/>
      </c>
    </row>
    <row r="535" spans="1:12" x14ac:dyDescent="0.25">
      <c r="A535" s="36"/>
      <c r="D535" s="53"/>
      <c r="E535" s="52"/>
      <c r="G535" s="78"/>
      <c r="H535" s="78"/>
      <c r="I535" s="79"/>
      <c r="J535" s="61"/>
      <c r="K535" s="61"/>
      <c r="L535" s="62" t="str">
        <f>IF(TablaET2[[#This Row],[Almacen]]="","","T2")</f>
        <v/>
      </c>
    </row>
    <row r="536" spans="1:12" x14ac:dyDescent="0.25">
      <c r="A536" s="36"/>
      <c r="D536" s="53"/>
      <c r="E536" s="52"/>
      <c r="G536" s="78"/>
      <c r="H536" s="78"/>
      <c r="I536" s="79"/>
      <c r="J536" s="61"/>
      <c r="K536" s="61"/>
      <c r="L536" s="62" t="str">
        <f>IF(TablaET2[[#This Row],[Almacen]]="","","T2")</f>
        <v/>
      </c>
    </row>
    <row r="537" spans="1:12" x14ac:dyDescent="0.25">
      <c r="A537" s="36"/>
      <c r="D537" s="53"/>
      <c r="E537" s="52"/>
      <c r="G537" s="78"/>
      <c r="H537" s="78"/>
      <c r="I537" s="79"/>
      <c r="J537" s="61"/>
      <c r="K537" s="61"/>
      <c r="L537" s="62" t="str">
        <f>IF(TablaET2[[#This Row],[Almacen]]="","","T2")</f>
        <v/>
      </c>
    </row>
    <row r="538" spans="1:12" x14ac:dyDescent="0.25">
      <c r="A538" s="36"/>
      <c r="D538" s="53"/>
      <c r="E538" s="52"/>
      <c r="G538" s="78"/>
      <c r="H538" s="78"/>
      <c r="I538" s="79"/>
      <c r="J538" s="61"/>
      <c r="K538" s="61"/>
      <c r="L538" s="62" t="str">
        <f>IF(TablaET2[[#This Row],[Almacen]]="","","T2")</f>
        <v/>
      </c>
    </row>
    <row r="539" spans="1:12" x14ac:dyDescent="0.25">
      <c r="A539" s="36"/>
      <c r="D539" s="53"/>
      <c r="E539" s="52"/>
      <c r="G539" s="78"/>
      <c r="H539" s="78"/>
      <c r="I539" s="79"/>
      <c r="J539" s="61"/>
      <c r="K539" s="61"/>
      <c r="L539" s="62" t="str">
        <f>IF(TablaET2[[#This Row],[Almacen]]="","","T2")</f>
        <v/>
      </c>
    </row>
    <row r="540" spans="1:12" x14ac:dyDescent="0.25">
      <c r="A540" s="36"/>
      <c r="D540" s="53"/>
      <c r="E540" s="52"/>
      <c r="G540" s="78"/>
      <c r="H540" s="78"/>
      <c r="I540" s="79"/>
      <c r="J540" s="61"/>
      <c r="K540" s="61"/>
      <c r="L540" s="62" t="str">
        <f>IF(TablaET2[[#This Row],[Almacen]]="","","T2")</f>
        <v/>
      </c>
    </row>
    <row r="541" spans="1:12" x14ac:dyDescent="0.25">
      <c r="A541" s="36"/>
      <c r="D541" s="53"/>
      <c r="E541" s="52"/>
      <c r="G541" s="78"/>
      <c r="H541" s="78"/>
      <c r="I541" s="79"/>
      <c r="J541" s="61"/>
      <c r="K541" s="61"/>
      <c r="L541" s="62" t="str">
        <f>IF(TablaET2[[#This Row],[Almacen]]="","","T2")</f>
        <v/>
      </c>
    </row>
    <row r="542" spans="1:12" x14ac:dyDescent="0.25">
      <c r="A542" s="36"/>
      <c r="D542" s="53"/>
      <c r="E542" s="52"/>
      <c r="G542" s="78"/>
      <c r="H542" s="78"/>
      <c r="I542" s="79"/>
      <c r="J542" s="61"/>
      <c r="K542" s="61"/>
      <c r="L542" s="62" t="str">
        <f>IF(TablaET2[[#This Row],[Almacen]]="","","T2")</f>
        <v/>
      </c>
    </row>
    <row r="543" spans="1:12" x14ac:dyDescent="0.25">
      <c r="A543" s="36"/>
      <c r="D543" s="53"/>
      <c r="E543" s="52"/>
      <c r="G543" s="78"/>
      <c r="H543" s="78"/>
      <c r="I543" s="79"/>
      <c r="J543" s="61"/>
      <c r="K543" s="61"/>
      <c r="L543" s="62" t="str">
        <f>IF(TablaET2[[#This Row],[Almacen]]="","","T2")</f>
        <v/>
      </c>
    </row>
    <row r="544" spans="1:12" x14ac:dyDescent="0.25">
      <c r="A544" s="36"/>
      <c r="D544" s="53"/>
      <c r="E544" s="52"/>
      <c r="G544" s="78"/>
      <c r="H544" s="78"/>
      <c r="I544" s="79"/>
      <c r="J544" s="61"/>
      <c r="K544" s="61"/>
      <c r="L544" s="62" t="str">
        <f>IF(TablaET2[[#This Row],[Almacen]]="","","T2")</f>
        <v/>
      </c>
    </row>
    <row r="545" spans="1:12" x14ac:dyDescent="0.25">
      <c r="A545" s="36"/>
      <c r="D545" s="53"/>
      <c r="E545" s="52"/>
      <c r="G545" s="78"/>
      <c r="H545" s="78"/>
      <c r="I545" s="79"/>
      <c r="J545" s="61"/>
      <c r="K545" s="61"/>
      <c r="L545" s="62" t="str">
        <f>IF(TablaET2[[#This Row],[Almacen]]="","","T2")</f>
        <v/>
      </c>
    </row>
    <row r="546" spans="1:12" x14ac:dyDescent="0.25">
      <c r="A546" s="36"/>
      <c r="D546" s="53"/>
      <c r="E546" s="52"/>
      <c r="G546" s="78"/>
      <c r="H546" s="78"/>
      <c r="I546" s="79"/>
      <c r="J546" s="61"/>
      <c r="K546" s="61"/>
      <c r="L546" s="62" t="str">
        <f>IF(TablaET2[[#This Row],[Almacen]]="","","T2")</f>
        <v/>
      </c>
    </row>
    <row r="547" spans="1:12" x14ac:dyDescent="0.25">
      <c r="A547" s="36"/>
      <c r="D547" s="53"/>
      <c r="E547" s="52"/>
      <c r="G547" s="78"/>
      <c r="H547" s="78"/>
      <c r="I547" s="79"/>
      <c r="J547" s="61"/>
      <c r="K547" s="61"/>
      <c r="L547" s="62" t="str">
        <f>IF(TablaET2[[#This Row],[Almacen]]="","","T2")</f>
        <v/>
      </c>
    </row>
    <row r="548" spans="1:12" x14ac:dyDescent="0.25">
      <c r="A548" s="36"/>
      <c r="D548" s="53"/>
      <c r="E548" s="52"/>
      <c r="G548" s="78"/>
      <c r="H548" s="78"/>
      <c r="I548" s="79"/>
      <c r="J548" s="61"/>
      <c r="K548" s="61"/>
      <c r="L548" s="62" t="str">
        <f>IF(TablaET2[[#This Row],[Almacen]]="","","T2")</f>
        <v/>
      </c>
    </row>
    <row r="549" spans="1:12" x14ac:dyDescent="0.25">
      <c r="A549" s="36"/>
      <c r="D549" s="53"/>
      <c r="E549" s="52"/>
      <c r="G549" s="78"/>
      <c r="H549" s="78"/>
      <c r="I549" s="79"/>
      <c r="J549" s="61"/>
      <c r="K549" s="61"/>
      <c r="L549" s="62" t="str">
        <f>IF(TablaET2[[#This Row],[Almacen]]="","","T2")</f>
        <v/>
      </c>
    </row>
    <row r="550" spans="1:12" x14ac:dyDescent="0.25">
      <c r="A550" s="36"/>
      <c r="D550" s="53"/>
      <c r="E550" s="52"/>
      <c r="G550" s="78"/>
      <c r="H550" s="78"/>
      <c r="I550" s="79"/>
      <c r="J550" s="61"/>
      <c r="K550" s="61"/>
      <c r="L550" s="62" t="str">
        <f>IF(TablaET2[[#This Row],[Almacen]]="","","T2")</f>
        <v/>
      </c>
    </row>
    <row r="551" spans="1:12" x14ac:dyDescent="0.25">
      <c r="A551" s="36"/>
      <c r="D551" s="53"/>
      <c r="E551" s="52"/>
      <c r="G551" s="78"/>
      <c r="H551" s="78"/>
      <c r="I551" s="79"/>
      <c r="J551" s="61"/>
      <c r="K551" s="61"/>
      <c r="L551" s="62" t="str">
        <f>IF(TablaET2[[#This Row],[Almacen]]="","","T2")</f>
        <v/>
      </c>
    </row>
    <row r="552" spans="1:12" x14ac:dyDescent="0.25">
      <c r="A552" s="36"/>
      <c r="D552" s="53"/>
      <c r="E552" s="52"/>
      <c r="G552" s="78"/>
      <c r="H552" s="78"/>
      <c r="I552" s="79"/>
      <c r="J552" s="61"/>
      <c r="K552" s="61"/>
      <c r="L552" s="62" t="str">
        <f>IF(TablaET2[[#This Row],[Almacen]]="","","T2")</f>
        <v/>
      </c>
    </row>
    <row r="553" spans="1:12" x14ac:dyDescent="0.25">
      <c r="A553" s="36"/>
      <c r="D553" s="53"/>
      <c r="E553" s="52"/>
      <c r="G553" s="78"/>
      <c r="H553" s="78"/>
      <c r="I553" s="79"/>
      <c r="J553" s="61"/>
      <c r="K553" s="61"/>
      <c r="L553" s="62" t="str">
        <f>IF(TablaET2[[#This Row],[Almacen]]="","","T2")</f>
        <v/>
      </c>
    </row>
    <row r="554" spans="1:12" x14ac:dyDescent="0.25">
      <c r="A554" s="36"/>
      <c r="D554" s="53"/>
      <c r="E554" s="52"/>
      <c r="G554" s="78"/>
      <c r="H554" s="78"/>
      <c r="I554" s="79"/>
      <c r="J554" s="61"/>
      <c r="K554" s="61"/>
      <c r="L554" s="62" t="str">
        <f>IF(TablaET2[[#This Row],[Almacen]]="","","T2")</f>
        <v/>
      </c>
    </row>
    <row r="555" spans="1:12" x14ac:dyDescent="0.25">
      <c r="A555" s="36"/>
      <c r="D555" s="53"/>
      <c r="E555" s="52"/>
      <c r="G555" s="78"/>
      <c r="H555" s="78"/>
      <c r="I555" s="79"/>
      <c r="J555" s="61"/>
      <c r="K555" s="61"/>
      <c r="L555" s="62" t="str">
        <f>IF(TablaET2[[#This Row],[Almacen]]="","","T2")</f>
        <v/>
      </c>
    </row>
    <row r="556" spans="1:12" x14ac:dyDescent="0.25">
      <c r="A556" s="36"/>
      <c r="D556" s="53"/>
      <c r="E556" s="52"/>
      <c r="G556" s="78"/>
      <c r="H556" s="78"/>
      <c r="I556" s="79"/>
      <c r="J556" s="61"/>
      <c r="K556" s="61"/>
      <c r="L556" s="62" t="str">
        <f>IF(TablaET2[[#This Row],[Almacen]]="","","T2")</f>
        <v/>
      </c>
    </row>
    <row r="557" spans="1:12" x14ac:dyDescent="0.25">
      <c r="A557" s="36"/>
      <c r="D557" s="53"/>
      <c r="E557" s="52"/>
      <c r="G557" s="78"/>
      <c r="H557" s="78"/>
      <c r="I557" s="79"/>
      <c r="J557" s="61"/>
      <c r="K557" s="61"/>
      <c r="L557" s="62" t="str">
        <f>IF(TablaET2[[#This Row],[Almacen]]="","","T2")</f>
        <v/>
      </c>
    </row>
    <row r="558" spans="1:12" x14ac:dyDescent="0.25">
      <c r="A558" s="36"/>
      <c r="D558" s="53"/>
      <c r="E558" s="52"/>
      <c r="G558" s="78"/>
      <c r="H558" s="78"/>
      <c r="I558" s="79"/>
      <c r="J558" s="61"/>
      <c r="K558" s="61"/>
      <c r="L558" s="62" t="str">
        <f>IF(TablaET2[[#This Row],[Almacen]]="","","T2")</f>
        <v/>
      </c>
    </row>
    <row r="559" spans="1:12" x14ac:dyDescent="0.25">
      <c r="A559" s="36"/>
      <c r="D559" s="53"/>
      <c r="E559" s="52"/>
      <c r="G559" s="78"/>
      <c r="H559" s="78"/>
      <c r="I559" s="79"/>
      <c r="J559" s="61"/>
      <c r="K559" s="61"/>
      <c r="L559" s="62" t="str">
        <f>IF(TablaET2[[#This Row],[Almacen]]="","","T2")</f>
        <v/>
      </c>
    </row>
    <row r="560" spans="1:12" x14ac:dyDescent="0.25">
      <c r="A560" s="36"/>
      <c r="D560" s="53"/>
      <c r="E560" s="52"/>
      <c r="G560" s="78"/>
      <c r="H560" s="78"/>
      <c r="I560" s="79"/>
      <c r="J560" s="61"/>
      <c r="K560" s="61"/>
      <c r="L560" s="62" t="str">
        <f>IF(TablaET2[[#This Row],[Almacen]]="","","T2")</f>
        <v/>
      </c>
    </row>
    <row r="561" spans="1:12" x14ac:dyDescent="0.25">
      <c r="A561" s="36"/>
      <c r="D561" s="53"/>
      <c r="E561" s="52"/>
      <c r="G561" s="78"/>
      <c r="H561" s="78"/>
      <c r="I561" s="79"/>
      <c r="J561" s="61"/>
      <c r="K561" s="61"/>
      <c r="L561" s="62" t="str">
        <f>IF(TablaET2[[#This Row],[Almacen]]="","","T2")</f>
        <v/>
      </c>
    </row>
    <row r="562" spans="1:12" x14ac:dyDescent="0.25">
      <c r="A562" s="36"/>
      <c r="D562" s="53"/>
      <c r="E562" s="52"/>
      <c r="G562" s="78"/>
      <c r="H562" s="78"/>
      <c r="I562" s="79"/>
      <c r="J562" s="61"/>
      <c r="K562" s="61"/>
      <c r="L562" s="62" t="str">
        <f>IF(TablaET2[[#This Row],[Almacen]]="","","T2")</f>
        <v/>
      </c>
    </row>
    <row r="563" spans="1:12" x14ac:dyDescent="0.25">
      <c r="A563" s="36"/>
      <c r="D563" s="53"/>
      <c r="E563" s="52"/>
      <c r="G563" s="78"/>
      <c r="H563" s="78"/>
      <c r="I563" s="79"/>
      <c r="J563" s="61"/>
      <c r="K563" s="61"/>
      <c r="L563" s="62" t="str">
        <f>IF(TablaET2[[#This Row],[Almacen]]="","","T2")</f>
        <v/>
      </c>
    </row>
    <row r="564" spans="1:12" x14ac:dyDescent="0.25">
      <c r="A564" s="36"/>
      <c r="D564" s="53"/>
      <c r="E564" s="52"/>
      <c r="G564" s="78"/>
      <c r="H564" s="78"/>
      <c r="I564" s="79"/>
      <c r="J564" s="61"/>
      <c r="K564" s="61"/>
      <c r="L564" s="62" t="str">
        <f>IF(TablaET2[[#This Row],[Almacen]]="","","T2")</f>
        <v/>
      </c>
    </row>
    <row r="565" spans="1:12" x14ac:dyDescent="0.25">
      <c r="A565" s="36"/>
      <c r="D565" s="53"/>
      <c r="E565" s="52"/>
      <c r="G565" s="78"/>
      <c r="H565" s="78"/>
      <c r="I565" s="79"/>
      <c r="J565" s="61"/>
      <c r="K565" s="61"/>
      <c r="L565" s="62" t="str">
        <f>IF(TablaET2[[#This Row],[Almacen]]="","","T2")</f>
        <v/>
      </c>
    </row>
    <row r="566" spans="1:12" x14ac:dyDescent="0.25">
      <c r="A566" s="36"/>
      <c r="D566" s="53"/>
      <c r="E566" s="52"/>
      <c r="G566" s="78"/>
      <c r="H566" s="78"/>
      <c r="I566" s="79"/>
      <c r="J566" s="61"/>
      <c r="K566" s="61"/>
      <c r="L566" s="62" t="str">
        <f>IF(TablaET2[[#This Row],[Almacen]]="","","T2")</f>
        <v/>
      </c>
    </row>
    <row r="567" spans="1:12" x14ac:dyDescent="0.25">
      <c r="A567" s="36"/>
      <c r="D567" s="53"/>
      <c r="E567" s="52"/>
      <c r="G567" s="78"/>
      <c r="H567" s="78"/>
      <c r="I567" s="79"/>
      <c r="J567" s="61"/>
      <c r="K567" s="61"/>
      <c r="L567" s="62" t="str">
        <f>IF(TablaET2[[#This Row],[Almacen]]="","","T2")</f>
        <v/>
      </c>
    </row>
    <row r="568" spans="1:12" x14ac:dyDescent="0.25">
      <c r="A568" s="36"/>
      <c r="D568" s="53"/>
      <c r="E568" s="52"/>
      <c r="G568" s="78"/>
      <c r="H568" s="78"/>
      <c r="I568" s="79"/>
      <c r="J568" s="61"/>
      <c r="K568" s="61"/>
      <c r="L568" s="62" t="str">
        <f>IF(TablaET2[[#This Row],[Almacen]]="","","T2")</f>
        <v/>
      </c>
    </row>
    <row r="569" spans="1:12" x14ac:dyDescent="0.25">
      <c r="A569" s="36"/>
      <c r="D569" s="53"/>
      <c r="E569" s="52"/>
      <c r="G569" s="78"/>
      <c r="H569" s="78"/>
      <c r="I569" s="79"/>
      <c r="J569" s="61"/>
      <c r="K569" s="61"/>
      <c r="L569" s="62" t="str">
        <f>IF(TablaET2[[#This Row],[Almacen]]="","","T2")</f>
        <v/>
      </c>
    </row>
    <row r="570" spans="1:12" x14ac:dyDescent="0.25">
      <c r="A570" s="36"/>
      <c r="D570" s="53"/>
      <c r="E570" s="52"/>
      <c r="G570" s="78"/>
      <c r="H570" s="78"/>
      <c r="I570" s="79"/>
      <c r="J570" s="61"/>
      <c r="K570" s="61"/>
      <c r="L570" s="62" t="str">
        <f>IF(TablaET2[[#This Row],[Almacen]]="","","T2")</f>
        <v/>
      </c>
    </row>
    <row r="571" spans="1:12" x14ac:dyDescent="0.25">
      <c r="A571" s="36"/>
      <c r="D571" s="53"/>
      <c r="E571" s="52"/>
      <c r="G571" s="78"/>
      <c r="H571" s="78"/>
      <c r="I571" s="79"/>
      <c r="J571" s="61"/>
      <c r="K571" s="61"/>
      <c r="L571" s="62" t="str">
        <f>IF(TablaET2[[#This Row],[Almacen]]="","","T2")</f>
        <v/>
      </c>
    </row>
    <row r="572" spans="1:12" x14ac:dyDescent="0.25">
      <c r="A572" s="36"/>
      <c r="D572" s="53"/>
      <c r="E572" s="52"/>
      <c r="G572" s="78"/>
      <c r="H572" s="78"/>
      <c r="I572" s="79"/>
      <c r="J572" s="61"/>
      <c r="K572" s="61"/>
      <c r="L572" s="62" t="str">
        <f>IF(TablaET2[[#This Row],[Almacen]]="","","T2")</f>
        <v/>
      </c>
    </row>
    <row r="573" spans="1:12" x14ac:dyDescent="0.25">
      <c r="A573" s="36"/>
      <c r="D573" s="53"/>
      <c r="E573" s="52"/>
      <c r="G573" s="78"/>
      <c r="H573" s="78"/>
      <c r="I573" s="79"/>
      <c r="J573" s="61"/>
      <c r="K573" s="61"/>
      <c r="L573" s="62" t="str">
        <f>IF(TablaET2[[#This Row],[Almacen]]="","","T2")</f>
        <v/>
      </c>
    </row>
    <row r="574" spans="1:12" x14ac:dyDescent="0.25">
      <c r="A574" s="36"/>
      <c r="D574" s="53"/>
      <c r="E574" s="52"/>
      <c r="G574" s="78"/>
      <c r="H574" s="78"/>
      <c r="I574" s="79"/>
      <c r="J574" s="61"/>
      <c r="K574" s="61"/>
      <c r="L574" s="62" t="str">
        <f>IF(TablaET2[[#This Row],[Almacen]]="","","T2")</f>
        <v/>
      </c>
    </row>
    <row r="575" spans="1:12" x14ac:dyDescent="0.25">
      <c r="A575" s="36"/>
      <c r="D575" s="53"/>
      <c r="E575" s="52"/>
      <c r="G575" s="78"/>
      <c r="H575" s="78"/>
      <c r="I575" s="79"/>
      <c r="J575" s="61"/>
      <c r="K575" s="61"/>
      <c r="L575" s="62" t="str">
        <f>IF(TablaET2[[#This Row],[Almacen]]="","","T2")</f>
        <v/>
      </c>
    </row>
    <row r="576" spans="1:12" x14ac:dyDescent="0.25">
      <c r="A576" s="36"/>
      <c r="D576" s="53"/>
      <c r="E576" s="52"/>
      <c r="G576" s="78"/>
      <c r="H576" s="78"/>
      <c r="I576" s="79"/>
      <c r="J576" s="61"/>
      <c r="K576" s="61"/>
      <c r="L576" s="62" t="str">
        <f>IF(TablaET2[[#This Row],[Almacen]]="","","T2")</f>
        <v/>
      </c>
    </row>
    <row r="577" spans="1:12" x14ac:dyDescent="0.25">
      <c r="A577" s="36"/>
      <c r="D577" s="53"/>
      <c r="E577" s="52"/>
      <c r="G577" s="78"/>
      <c r="H577" s="78"/>
      <c r="I577" s="79"/>
      <c r="J577" s="61"/>
      <c r="K577" s="61"/>
      <c r="L577" s="62" t="str">
        <f>IF(TablaET2[[#This Row],[Almacen]]="","","T2")</f>
        <v/>
      </c>
    </row>
    <row r="578" spans="1:12" x14ac:dyDescent="0.25">
      <c r="A578" s="36"/>
      <c r="D578" s="53"/>
      <c r="E578" s="52"/>
      <c r="G578" s="78"/>
      <c r="H578" s="78"/>
      <c r="I578" s="79"/>
      <c r="J578" s="61"/>
      <c r="K578" s="61"/>
      <c r="L578" s="62" t="str">
        <f>IF(TablaET2[[#This Row],[Almacen]]="","","T2")</f>
        <v/>
      </c>
    </row>
    <row r="579" spans="1:12" x14ac:dyDescent="0.25">
      <c r="A579" s="36"/>
      <c r="D579" s="53"/>
      <c r="E579" s="52"/>
      <c r="G579" s="78"/>
      <c r="H579" s="78"/>
      <c r="I579" s="79"/>
      <c r="J579" s="61"/>
      <c r="K579" s="61"/>
      <c r="L579" s="62" t="str">
        <f>IF(TablaET2[[#This Row],[Almacen]]="","","T2")</f>
        <v/>
      </c>
    </row>
    <row r="580" spans="1:12" x14ac:dyDescent="0.25">
      <c r="A580" s="36"/>
      <c r="D580" s="53"/>
      <c r="E580" s="52"/>
      <c r="G580" s="78"/>
      <c r="H580" s="78"/>
      <c r="I580" s="79"/>
      <c r="J580" s="61"/>
      <c r="K580" s="61"/>
      <c r="L580" s="62" t="str">
        <f>IF(TablaET2[[#This Row],[Almacen]]="","","T2")</f>
        <v/>
      </c>
    </row>
    <row r="581" spans="1:12" x14ac:dyDescent="0.25">
      <c r="A581" s="36"/>
      <c r="D581" s="53"/>
      <c r="E581" s="52"/>
      <c r="G581" s="78"/>
      <c r="H581" s="78"/>
      <c r="I581" s="79"/>
      <c r="J581" s="61"/>
      <c r="K581" s="61"/>
      <c r="L581" s="62" t="str">
        <f>IF(TablaET2[[#This Row],[Almacen]]="","","T2")</f>
        <v/>
      </c>
    </row>
    <row r="582" spans="1:12" x14ac:dyDescent="0.25">
      <c r="A582" s="36"/>
      <c r="D582" s="53"/>
      <c r="E582" s="52"/>
      <c r="G582" s="78"/>
      <c r="H582" s="78"/>
      <c r="I582" s="79"/>
      <c r="J582" s="61"/>
      <c r="K582" s="61"/>
      <c r="L582" s="62" t="str">
        <f>IF(TablaET2[[#This Row],[Almacen]]="","","T2")</f>
        <v/>
      </c>
    </row>
    <row r="583" spans="1:12" x14ac:dyDescent="0.25">
      <c r="A583" s="36"/>
      <c r="D583" s="53"/>
      <c r="E583" s="52"/>
      <c r="G583" s="78"/>
      <c r="H583" s="78"/>
      <c r="I583" s="79"/>
      <c r="J583" s="61"/>
      <c r="K583" s="61"/>
      <c r="L583" s="62" t="str">
        <f>IF(TablaET2[[#This Row],[Almacen]]="","","T2")</f>
        <v/>
      </c>
    </row>
    <row r="584" spans="1:12" x14ac:dyDescent="0.25">
      <c r="A584" s="36"/>
      <c r="D584" s="53"/>
      <c r="E584" s="52"/>
      <c r="G584" s="78"/>
      <c r="H584" s="78"/>
      <c r="I584" s="79"/>
      <c r="J584" s="61"/>
      <c r="K584" s="61"/>
      <c r="L584" s="62" t="str">
        <f>IF(TablaET2[[#This Row],[Almacen]]="","","T2")</f>
        <v/>
      </c>
    </row>
    <row r="585" spans="1:12" x14ac:dyDescent="0.25">
      <c r="A585" s="36"/>
      <c r="D585" s="53"/>
      <c r="E585" s="52"/>
      <c r="G585" s="78"/>
      <c r="H585" s="78"/>
      <c r="I585" s="79"/>
      <c r="J585" s="61"/>
      <c r="K585" s="61"/>
      <c r="L585" s="62" t="str">
        <f>IF(TablaET2[[#This Row],[Almacen]]="","","T2")</f>
        <v/>
      </c>
    </row>
    <row r="586" spans="1:12" x14ac:dyDescent="0.25">
      <c r="A586" s="36"/>
      <c r="D586" s="53"/>
      <c r="E586" s="52"/>
      <c r="G586" s="78"/>
      <c r="H586" s="78"/>
      <c r="I586" s="79"/>
      <c r="J586" s="61"/>
      <c r="K586" s="61"/>
      <c r="L586" s="62" t="str">
        <f>IF(TablaET2[[#This Row],[Almacen]]="","","T2")</f>
        <v/>
      </c>
    </row>
    <row r="587" spans="1:12" x14ac:dyDescent="0.25">
      <c r="A587" s="36"/>
      <c r="D587" s="53"/>
      <c r="E587" s="52"/>
      <c r="G587" s="78"/>
      <c r="H587" s="78"/>
      <c r="I587" s="79"/>
      <c r="J587" s="61"/>
      <c r="K587" s="61"/>
      <c r="L587" s="62" t="str">
        <f>IF(TablaET2[[#This Row],[Almacen]]="","","T2")</f>
        <v/>
      </c>
    </row>
    <row r="588" spans="1:12" x14ac:dyDescent="0.25">
      <c r="A588" s="36"/>
      <c r="D588" s="53"/>
      <c r="E588" s="52"/>
      <c r="G588" s="78"/>
      <c r="H588" s="78"/>
      <c r="I588" s="79"/>
      <c r="J588" s="61"/>
      <c r="K588" s="61"/>
      <c r="L588" s="62" t="str">
        <f>IF(TablaET2[[#This Row],[Almacen]]="","","T2")</f>
        <v/>
      </c>
    </row>
    <row r="589" spans="1:12" x14ac:dyDescent="0.25">
      <c r="A589" s="36"/>
      <c r="D589" s="53"/>
      <c r="E589" s="52"/>
      <c r="G589" s="78"/>
      <c r="H589" s="78"/>
      <c r="I589" s="79"/>
      <c r="J589" s="61"/>
      <c r="K589" s="61"/>
      <c r="L589" s="62" t="str">
        <f>IF(TablaET2[[#This Row],[Almacen]]="","","T2")</f>
        <v/>
      </c>
    </row>
    <row r="590" spans="1:12" x14ac:dyDescent="0.25">
      <c r="A590" s="36"/>
      <c r="D590" s="53"/>
      <c r="E590" s="52"/>
      <c r="G590" s="78"/>
      <c r="H590" s="78"/>
      <c r="I590" s="79"/>
      <c r="J590" s="61"/>
      <c r="K590" s="61"/>
      <c r="L590" s="62" t="str">
        <f>IF(TablaET2[[#This Row],[Almacen]]="","","T2")</f>
        <v/>
      </c>
    </row>
    <row r="591" spans="1:12" x14ac:dyDescent="0.25">
      <c r="A591" s="36"/>
      <c r="D591" s="53"/>
      <c r="E591" s="52"/>
      <c r="G591" s="78"/>
      <c r="H591" s="78"/>
      <c r="I591" s="79"/>
      <c r="J591" s="61"/>
      <c r="K591" s="61"/>
      <c r="L591" s="62" t="str">
        <f>IF(TablaET2[[#This Row],[Almacen]]="","","T2")</f>
        <v/>
      </c>
    </row>
    <row r="592" spans="1:12" x14ac:dyDescent="0.25">
      <c r="A592" s="36"/>
      <c r="D592" s="53"/>
      <c r="E592" s="52"/>
      <c r="G592" s="78"/>
      <c r="H592" s="78"/>
      <c r="I592" s="79"/>
      <c r="J592" s="61"/>
      <c r="K592" s="61"/>
      <c r="L592" s="62" t="str">
        <f>IF(TablaET2[[#This Row],[Almacen]]="","","T2")</f>
        <v/>
      </c>
    </row>
    <row r="593" spans="1:12" x14ac:dyDescent="0.25">
      <c r="A593" s="36"/>
      <c r="D593" s="53"/>
      <c r="E593" s="52"/>
      <c r="G593" s="78"/>
      <c r="H593" s="78"/>
      <c r="I593" s="79"/>
      <c r="J593" s="61"/>
      <c r="K593" s="61"/>
      <c r="L593" s="62" t="str">
        <f>IF(TablaET2[[#This Row],[Almacen]]="","","T2")</f>
        <v/>
      </c>
    </row>
    <row r="594" spans="1:12" x14ac:dyDescent="0.25">
      <c r="A594" s="36"/>
      <c r="D594" s="53"/>
      <c r="E594" s="52"/>
      <c r="G594" s="78"/>
      <c r="H594" s="78"/>
      <c r="I594" s="79"/>
      <c r="J594" s="61"/>
      <c r="K594" s="61"/>
      <c r="L594" s="62" t="str">
        <f>IF(TablaET2[[#This Row],[Almacen]]="","","T2")</f>
        <v/>
      </c>
    </row>
    <row r="595" spans="1:12" x14ac:dyDescent="0.25">
      <c r="A595" s="36"/>
      <c r="D595" s="53"/>
      <c r="E595" s="52"/>
      <c r="G595" s="78"/>
      <c r="H595" s="78"/>
      <c r="I595" s="79"/>
      <c r="J595" s="61"/>
      <c r="K595" s="61"/>
      <c r="L595" s="62" t="str">
        <f>IF(TablaET2[[#This Row],[Almacen]]="","","T2")</f>
        <v/>
      </c>
    </row>
    <row r="596" spans="1:12" x14ac:dyDescent="0.25">
      <c r="A596" s="36"/>
      <c r="D596" s="53"/>
      <c r="E596" s="52"/>
      <c r="G596" s="78"/>
      <c r="H596" s="78"/>
      <c r="I596" s="79"/>
      <c r="J596" s="61"/>
      <c r="K596" s="61"/>
      <c r="L596" s="62" t="str">
        <f>IF(TablaET2[[#This Row],[Almacen]]="","","T2")</f>
        <v/>
      </c>
    </row>
    <row r="597" spans="1:12" x14ac:dyDescent="0.25">
      <c r="A597" s="36"/>
      <c r="D597" s="53"/>
      <c r="E597" s="52"/>
      <c r="G597" s="78"/>
      <c r="H597" s="78"/>
      <c r="I597" s="79"/>
      <c r="J597" s="61"/>
      <c r="K597" s="61"/>
      <c r="L597" s="62" t="str">
        <f>IF(TablaET2[[#This Row],[Almacen]]="","","T2")</f>
        <v/>
      </c>
    </row>
    <row r="598" spans="1:12" x14ac:dyDescent="0.25">
      <c r="A598" s="36"/>
      <c r="D598" s="53"/>
      <c r="E598" s="52"/>
      <c r="G598" s="78"/>
      <c r="H598" s="78"/>
      <c r="I598" s="79"/>
      <c r="J598" s="61"/>
      <c r="K598" s="61"/>
      <c r="L598" s="62" t="str">
        <f>IF(TablaET2[[#This Row],[Almacen]]="","","T2")</f>
        <v/>
      </c>
    </row>
    <row r="599" spans="1:12" x14ac:dyDescent="0.25">
      <c r="A599" s="36"/>
      <c r="D599" s="53"/>
      <c r="E599" s="52"/>
      <c r="G599" s="78"/>
      <c r="H599" s="78"/>
      <c r="I599" s="79"/>
      <c r="J599" s="61"/>
      <c r="K599" s="61"/>
      <c r="L599" s="62" t="str">
        <f>IF(TablaET2[[#This Row],[Almacen]]="","","T2")</f>
        <v/>
      </c>
    </row>
    <row r="600" spans="1:12" x14ac:dyDescent="0.25">
      <c r="A600" s="36"/>
      <c r="D600" s="53"/>
      <c r="E600" s="52"/>
      <c r="G600" s="78"/>
      <c r="H600" s="78"/>
      <c r="I600" s="79"/>
      <c r="J600" s="61"/>
      <c r="K600" s="61"/>
      <c r="L600" s="62" t="str">
        <f>IF(TablaET2[[#This Row],[Almacen]]="","","T2")</f>
        <v/>
      </c>
    </row>
    <row r="601" spans="1:12" x14ac:dyDescent="0.25">
      <c r="A601" s="36"/>
      <c r="D601" s="53"/>
      <c r="E601" s="52"/>
      <c r="G601" s="78"/>
      <c r="H601" s="78"/>
      <c r="I601" s="79"/>
      <c r="J601" s="61"/>
      <c r="K601" s="61"/>
      <c r="L601" s="62" t="str">
        <f>IF(TablaET2[[#This Row],[Almacen]]="","","T2")</f>
        <v/>
      </c>
    </row>
    <row r="602" spans="1:12" x14ac:dyDescent="0.25">
      <c r="A602" s="36"/>
      <c r="D602" s="53"/>
      <c r="E602" s="52"/>
      <c r="G602" s="78"/>
      <c r="H602" s="78"/>
      <c r="I602" s="79"/>
      <c r="J602" s="61"/>
      <c r="K602" s="61"/>
      <c r="L602" s="62" t="str">
        <f>IF(TablaET2[[#This Row],[Almacen]]="","","T2")</f>
        <v/>
      </c>
    </row>
    <row r="603" spans="1:12" x14ac:dyDescent="0.25">
      <c r="A603" s="36"/>
      <c r="D603" s="53"/>
      <c r="E603" s="52"/>
      <c r="G603" s="78"/>
      <c r="H603" s="78"/>
      <c r="I603" s="79"/>
      <c r="J603" s="61"/>
      <c r="K603" s="61"/>
      <c r="L603" s="62" t="str">
        <f>IF(TablaET2[[#This Row],[Almacen]]="","","T2")</f>
        <v/>
      </c>
    </row>
    <row r="604" spans="1:12" x14ac:dyDescent="0.25">
      <c r="A604" s="36"/>
      <c r="D604" s="53"/>
      <c r="E604" s="52"/>
      <c r="G604" s="78"/>
      <c r="H604" s="78"/>
      <c r="I604" s="79"/>
      <c r="J604" s="61"/>
      <c r="K604" s="61"/>
      <c r="L604" s="62" t="str">
        <f>IF(TablaET2[[#This Row],[Almacen]]="","","T2")</f>
        <v/>
      </c>
    </row>
    <row r="605" spans="1:12" x14ac:dyDescent="0.25">
      <c r="A605" s="36"/>
      <c r="D605" s="53"/>
      <c r="E605" s="52"/>
      <c r="G605" s="78"/>
      <c r="H605" s="78"/>
      <c r="I605" s="79"/>
      <c r="J605" s="61"/>
      <c r="K605" s="61"/>
      <c r="L605" s="62" t="str">
        <f>IF(TablaET2[[#This Row],[Almacen]]="","","T2")</f>
        <v/>
      </c>
    </row>
    <row r="606" spans="1:12" x14ac:dyDescent="0.25">
      <c r="A606" s="36"/>
      <c r="D606" s="53"/>
      <c r="E606" s="52"/>
      <c r="G606" s="78"/>
      <c r="H606" s="78"/>
      <c r="I606" s="79"/>
      <c r="J606" s="61"/>
      <c r="K606" s="61"/>
      <c r="L606" s="62" t="str">
        <f>IF(TablaET2[[#This Row],[Almacen]]="","","T2")</f>
        <v/>
      </c>
    </row>
    <row r="607" spans="1:12" x14ac:dyDescent="0.25">
      <c r="A607" s="36"/>
      <c r="D607" s="53"/>
      <c r="E607" s="52"/>
      <c r="G607" s="78"/>
      <c r="H607" s="78"/>
      <c r="I607" s="79"/>
      <c r="J607" s="61"/>
      <c r="K607" s="61"/>
      <c r="L607" s="62" t="str">
        <f>IF(TablaET2[[#This Row],[Almacen]]="","","T2")</f>
        <v/>
      </c>
    </row>
    <row r="608" spans="1:12" x14ac:dyDescent="0.25">
      <c r="A608" s="36"/>
      <c r="D608" s="53"/>
      <c r="E608" s="52"/>
      <c r="G608" s="78"/>
      <c r="H608" s="78"/>
      <c r="I608" s="79"/>
      <c r="J608" s="61"/>
      <c r="K608" s="61"/>
      <c r="L608" s="62" t="str">
        <f>IF(TablaET2[[#This Row],[Almacen]]="","","T2")</f>
        <v/>
      </c>
    </row>
    <row r="609" spans="1:12" x14ac:dyDescent="0.25">
      <c r="A609" s="36"/>
      <c r="D609" s="53"/>
      <c r="E609" s="52"/>
      <c r="G609" s="78"/>
      <c r="H609" s="78"/>
      <c r="I609" s="79"/>
      <c r="J609" s="61"/>
      <c r="K609" s="61"/>
      <c r="L609" s="62" t="str">
        <f>IF(TablaET2[[#This Row],[Almacen]]="","","T2")</f>
        <v/>
      </c>
    </row>
    <row r="610" spans="1:12" x14ac:dyDescent="0.25">
      <c r="A610" s="36"/>
      <c r="D610" s="53"/>
      <c r="E610" s="52"/>
      <c r="G610" s="78"/>
      <c r="H610" s="78"/>
      <c r="I610" s="79"/>
      <c r="J610" s="61"/>
      <c r="K610" s="61"/>
      <c r="L610" s="62" t="str">
        <f>IF(TablaET2[[#This Row],[Almacen]]="","","T2")</f>
        <v/>
      </c>
    </row>
    <row r="611" spans="1:12" x14ac:dyDescent="0.25">
      <c r="A611" s="36"/>
      <c r="D611" s="53"/>
      <c r="E611" s="52"/>
      <c r="G611" s="78"/>
      <c r="H611" s="78"/>
      <c r="I611" s="79"/>
      <c r="J611" s="61"/>
      <c r="K611" s="61"/>
      <c r="L611" s="62" t="str">
        <f>IF(TablaET2[[#This Row],[Almacen]]="","","T2")</f>
        <v/>
      </c>
    </row>
    <row r="612" spans="1:12" x14ac:dyDescent="0.25">
      <c r="A612" s="36"/>
      <c r="D612" s="53"/>
      <c r="E612" s="52"/>
      <c r="G612" s="78"/>
      <c r="H612" s="78"/>
      <c r="I612" s="79"/>
      <c r="J612" s="61"/>
      <c r="K612" s="61"/>
      <c r="L612" s="62" t="str">
        <f>IF(TablaET2[[#This Row],[Almacen]]="","","T2")</f>
        <v/>
      </c>
    </row>
    <row r="613" spans="1:12" x14ac:dyDescent="0.25">
      <c r="A613" s="36"/>
      <c r="D613" s="53"/>
      <c r="E613" s="52"/>
      <c r="G613" s="78"/>
      <c r="H613" s="78"/>
      <c r="I613" s="79"/>
      <c r="J613" s="61"/>
      <c r="K613" s="61"/>
      <c r="L613" s="62" t="str">
        <f>IF(TablaET2[[#This Row],[Almacen]]="","","T2")</f>
        <v/>
      </c>
    </row>
    <row r="614" spans="1:12" x14ac:dyDescent="0.25">
      <c r="A614" s="36"/>
      <c r="D614" s="53"/>
      <c r="E614" s="52"/>
      <c r="G614" s="78"/>
      <c r="H614" s="78"/>
      <c r="I614" s="79"/>
      <c r="J614" s="61"/>
      <c r="K614" s="61"/>
      <c r="L614" s="62" t="str">
        <f>IF(TablaET2[[#This Row],[Almacen]]="","","T2")</f>
        <v/>
      </c>
    </row>
    <row r="615" spans="1:12" x14ac:dyDescent="0.25">
      <c r="A615" s="36"/>
      <c r="D615" s="53"/>
      <c r="E615" s="52"/>
      <c r="G615" s="78"/>
      <c r="H615" s="78"/>
      <c r="I615" s="79"/>
      <c r="J615" s="61"/>
      <c r="K615" s="61"/>
      <c r="L615" s="62" t="str">
        <f>IF(TablaET2[[#This Row],[Almacen]]="","","T2")</f>
        <v/>
      </c>
    </row>
    <row r="616" spans="1:12" x14ac:dyDescent="0.25">
      <c r="A616" s="36"/>
      <c r="D616" s="53"/>
      <c r="E616" s="52"/>
      <c r="G616" s="78"/>
      <c r="H616" s="78"/>
      <c r="I616" s="79"/>
      <c r="J616" s="61"/>
      <c r="K616" s="61"/>
      <c r="L616" s="62" t="str">
        <f>IF(TablaET2[[#This Row],[Almacen]]="","","T2")</f>
        <v/>
      </c>
    </row>
    <row r="617" spans="1:12" x14ac:dyDescent="0.25">
      <c r="A617" s="36"/>
      <c r="D617" s="53"/>
      <c r="E617" s="52"/>
      <c r="G617" s="78"/>
      <c r="H617" s="78"/>
      <c r="I617" s="79"/>
      <c r="J617" s="61"/>
      <c r="K617" s="61"/>
      <c r="L617" s="62" t="str">
        <f>IF(TablaET2[[#This Row],[Almacen]]="","","T2")</f>
        <v/>
      </c>
    </row>
    <row r="618" spans="1:12" x14ac:dyDescent="0.25">
      <c r="A618" s="36"/>
      <c r="D618" s="53"/>
      <c r="E618" s="52"/>
      <c r="G618" s="78"/>
      <c r="H618" s="78"/>
      <c r="I618" s="79"/>
      <c r="J618" s="61"/>
      <c r="K618" s="61"/>
      <c r="L618" s="62" t="str">
        <f>IF(TablaET2[[#This Row],[Almacen]]="","","T2")</f>
        <v/>
      </c>
    </row>
    <row r="619" spans="1:12" x14ac:dyDescent="0.25">
      <c r="A619" s="36"/>
      <c r="D619" s="53"/>
      <c r="E619" s="52"/>
      <c r="G619" s="78"/>
      <c r="H619" s="78"/>
      <c r="I619" s="79"/>
      <c r="J619" s="61"/>
      <c r="K619" s="61"/>
      <c r="L619" s="62" t="str">
        <f>IF(TablaET2[[#This Row],[Almacen]]="","","T2")</f>
        <v/>
      </c>
    </row>
    <row r="620" spans="1:12" x14ac:dyDescent="0.25">
      <c r="A620" s="36"/>
      <c r="D620" s="53"/>
      <c r="E620" s="52"/>
      <c r="G620" s="78"/>
      <c r="H620" s="78"/>
      <c r="I620" s="79"/>
      <c r="J620" s="61"/>
      <c r="K620" s="61"/>
      <c r="L620" s="62" t="str">
        <f>IF(TablaET2[[#This Row],[Almacen]]="","","T2")</f>
        <v/>
      </c>
    </row>
    <row r="621" spans="1:12" x14ac:dyDescent="0.25">
      <c r="A621" s="36"/>
      <c r="D621" s="53"/>
      <c r="E621" s="52"/>
      <c r="G621" s="78"/>
      <c r="H621" s="78"/>
      <c r="I621" s="79"/>
      <c r="J621" s="61"/>
      <c r="K621" s="61"/>
      <c r="L621" s="62" t="str">
        <f>IF(TablaET2[[#This Row],[Almacen]]="","","T2")</f>
        <v/>
      </c>
    </row>
    <row r="622" spans="1:12" x14ac:dyDescent="0.25">
      <c r="A622" s="36"/>
      <c r="D622" s="53"/>
      <c r="E622" s="52"/>
      <c r="G622" s="78"/>
      <c r="H622" s="78"/>
      <c r="I622" s="79"/>
      <c r="J622" s="61"/>
      <c r="K622" s="61"/>
      <c r="L622" s="62" t="str">
        <f>IF(TablaET2[[#This Row],[Almacen]]="","","T2")</f>
        <v/>
      </c>
    </row>
    <row r="623" spans="1:12" x14ac:dyDescent="0.25">
      <c r="A623" s="36"/>
      <c r="D623" s="53"/>
      <c r="E623" s="52"/>
      <c r="G623" s="78"/>
      <c r="H623" s="78"/>
      <c r="I623" s="79"/>
      <c r="J623" s="61"/>
      <c r="K623" s="61"/>
      <c r="L623" s="62" t="str">
        <f>IF(TablaET2[[#This Row],[Almacen]]="","","T2")</f>
        <v/>
      </c>
    </row>
    <row r="624" spans="1:12" x14ac:dyDescent="0.25">
      <c r="A624" s="36"/>
      <c r="D624" s="53"/>
      <c r="E624" s="52"/>
      <c r="G624" s="78"/>
      <c r="H624" s="78"/>
      <c r="I624" s="79"/>
      <c r="J624" s="61"/>
      <c r="K624" s="61"/>
      <c r="L624" s="62" t="str">
        <f>IF(TablaET2[[#This Row],[Almacen]]="","","T2")</f>
        <v/>
      </c>
    </row>
    <row r="625" spans="1:12" x14ac:dyDescent="0.25">
      <c r="A625" s="36"/>
      <c r="D625" s="53"/>
      <c r="E625" s="52"/>
      <c r="G625" s="78"/>
      <c r="H625" s="78"/>
      <c r="I625" s="79"/>
      <c r="J625" s="61"/>
      <c r="K625" s="61"/>
      <c r="L625" s="62" t="str">
        <f>IF(TablaET2[[#This Row],[Almacen]]="","","T2")</f>
        <v/>
      </c>
    </row>
    <row r="626" spans="1:12" x14ac:dyDescent="0.25">
      <c r="A626" s="36"/>
      <c r="D626" s="53"/>
      <c r="E626" s="52"/>
      <c r="G626" s="78"/>
      <c r="H626" s="78"/>
      <c r="I626" s="79"/>
      <c r="J626" s="61"/>
      <c r="K626" s="61"/>
      <c r="L626" s="62" t="str">
        <f>IF(TablaET2[[#This Row],[Almacen]]="","","T2")</f>
        <v/>
      </c>
    </row>
    <row r="627" spans="1:12" x14ac:dyDescent="0.25">
      <c r="A627" s="36"/>
      <c r="D627" s="53"/>
      <c r="E627" s="52"/>
      <c r="G627" s="78"/>
      <c r="H627" s="78"/>
      <c r="I627" s="79"/>
      <c r="J627" s="61"/>
      <c r="K627" s="61"/>
      <c r="L627" s="62" t="str">
        <f>IF(TablaET2[[#This Row],[Almacen]]="","","T2")</f>
        <v/>
      </c>
    </row>
    <row r="628" spans="1:12" x14ac:dyDescent="0.25">
      <c r="A628" s="36"/>
      <c r="D628" s="53"/>
      <c r="E628" s="52"/>
      <c r="G628" s="78"/>
      <c r="H628" s="78"/>
      <c r="I628" s="79"/>
      <c r="J628" s="61"/>
      <c r="K628" s="61"/>
      <c r="L628" s="62" t="str">
        <f>IF(TablaET2[[#This Row],[Almacen]]="","","T2")</f>
        <v/>
      </c>
    </row>
    <row r="629" spans="1:12" x14ac:dyDescent="0.25">
      <c r="A629" s="36"/>
      <c r="D629" s="53"/>
      <c r="E629" s="52"/>
      <c r="G629" s="78"/>
      <c r="H629" s="78"/>
      <c r="I629" s="79"/>
      <c r="J629" s="61"/>
      <c r="K629" s="61"/>
      <c r="L629" s="62" t="str">
        <f>IF(TablaET2[[#This Row],[Almacen]]="","","T2")</f>
        <v/>
      </c>
    </row>
    <row r="630" spans="1:12" x14ac:dyDescent="0.25">
      <c r="A630" s="36"/>
      <c r="D630" s="53"/>
      <c r="E630" s="52"/>
      <c r="G630" s="78"/>
      <c r="H630" s="78"/>
      <c r="I630" s="79"/>
      <c r="J630" s="61"/>
      <c r="K630" s="61"/>
      <c r="L630" s="62" t="str">
        <f>IF(TablaET2[[#This Row],[Almacen]]="","","T2")</f>
        <v/>
      </c>
    </row>
    <row r="631" spans="1:12" x14ac:dyDescent="0.25">
      <c r="A631" s="36"/>
      <c r="D631" s="53"/>
      <c r="E631" s="52"/>
      <c r="G631" s="78"/>
      <c r="H631" s="78"/>
      <c r="I631" s="79"/>
      <c r="J631" s="61"/>
      <c r="K631" s="61"/>
      <c r="L631" s="62" t="str">
        <f>IF(TablaET2[[#This Row],[Almacen]]="","","T2")</f>
        <v/>
      </c>
    </row>
    <row r="632" spans="1:12" x14ac:dyDescent="0.25">
      <c r="A632" s="36"/>
      <c r="D632" s="53"/>
      <c r="E632" s="52"/>
      <c r="G632" s="78"/>
      <c r="H632" s="78"/>
      <c r="I632" s="79"/>
      <c r="J632" s="61"/>
      <c r="K632" s="61"/>
      <c r="L632" s="62" t="str">
        <f>IF(TablaET2[[#This Row],[Almacen]]="","","T2")</f>
        <v/>
      </c>
    </row>
    <row r="633" spans="1:12" x14ac:dyDescent="0.25">
      <c r="A633" s="36"/>
      <c r="D633" s="53"/>
      <c r="E633" s="52"/>
      <c r="G633" s="78"/>
      <c r="H633" s="78"/>
      <c r="I633" s="79"/>
      <c r="J633" s="61"/>
      <c r="K633" s="61"/>
      <c r="L633" s="62" t="str">
        <f>IF(TablaET2[[#This Row],[Almacen]]="","","T2")</f>
        <v/>
      </c>
    </row>
    <row r="634" spans="1:12" x14ac:dyDescent="0.25">
      <c r="A634" s="36"/>
      <c r="D634" s="53"/>
      <c r="E634" s="52"/>
      <c r="G634" s="78"/>
      <c r="H634" s="78"/>
      <c r="I634" s="79"/>
      <c r="J634" s="61"/>
      <c r="K634" s="61"/>
      <c r="L634" s="62" t="str">
        <f>IF(TablaET2[[#This Row],[Almacen]]="","","T2")</f>
        <v/>
      </c>
    </row>
    <row r="635" spans="1:12" x14ac:dyDescent="0.25">
      <c r="A635" s="36"/>
      <c r="D635" s="53"/>
      <c r="E635" s="52"/>
      <c r="G635" s="78"/>
      <c r="H635" s="78"/>
      <c r="I635" s="79"/>
      <c r="J635" s="61"/>
      <c r="K635" s="61"/>
      <c r="L635" s="62" t="str">
        <f>IF(TablaET2[[#This Row],[Almacen]]="","","T2")</f>
        <v/>
      </c>
    </row>
    <row r="636" spans="1:12" x14ac:dyDescent="0.25">
      <c r="A636" s="36"/>
      <c r="D636" s="53"/>
      <c r="E636" s="52"/>
      <c r="G636" s="78"/>
      <c r="H636" s="78"/>
      <c r="I636" s="79"/>
      <c r="J636" s="61"/>
      <c r="K636" s="61"/>
      <c r="L636" s="62" t="str">
        <f>IF(TablaET2[[#This Row],[Almacen]]="","","T2")</f>
        <v/>
      </c>
    </row>
    <row r="637" spans="1:12" x14ac:dyDescent="0.25">
      <c r="A637" s="36"/>
      <c r="D637" s="53"/>
      <c r="E637" s="52"/>
      <c r="G637" s="78"/>
      <c r="H637" s="78"/>
      <c r="I637" s="79"/>
      <c r="J637" s="61"/>
      <c r="K637" s="61"/>
      <c r="L637" s="62" t="str">
        <f>IF(TablaET2[[#This Row],[Almacen]]="","","T2")</f>
        <v/>
      </c>
    </row>
    <row r="638" spans="1:12" x14ac:dyDescent="0.25">
      <c r="A638" s="36"/>
      <c r="D638" s="53"/>
      <c r="E638" s="52"/>
      <c r="G638" s="78"/>
      <c r="H638" s="78"/>
      <c r="I638" s="79"/>
      <c r="J638" s="61"/>
      <c r="K638" s="61"/>
      <c r="L638" s="62" t="str">
        <f>IF(TablaET2[[#This Row],[Almacen]]="","","T2")</f>
        <v/>
      </c>
    </row>
    <row r="639" spans="1:12" x14ac:dyDescent="0.25">
      <c r="A639" s="36"/>
      <c r="D639" s="53"/>
      <c r="E639" s="52"/>
      <c r="G639" s="78"/>
      <c r="H639" s="78"/>
      <c r="I639" s="79"/>
      <c r="J639" s="61"/>
      <c r="K639" s="61"/>
      <c r="L639" s="62" t="str">
        <f>IF(TablaET2[[#This Row],[Almacen]]="","","T2")</f>
        <v/>
      </c>
    </row>
    <row r="640" spans="1:12" x14ac:dyDescent="0.25">
      <c r="A640" s="36"/>
      <c r="D640" s="53"/>
      <c r="E640" s="52"/>
      <c r="G640" s="78"/>
      <c r="H640" s="78"/>
      <c r="I640" s="79"/>
      <c r="J640" s="61"/>
      <c r="K640" s="61"/>
      <c r="L640" s="62" t="str">
        <f>IF(TablaET2[[#This Row],[Almacen]]="","","T2")</f>
        <v/>
      </c>
    </row>
    <row r="641" spans="1:12" x14ac:dyDescent="0.25">
      <c r="A641" s="36"/>
      <c r="D641" s="53"/>
      <c r="E641" s="52"/>
      <c r="G641" s="78"/>
      <c r="H641" s="78"/>
      <c r="I641" s="79"/>
      <c r="J641" s="61"/>
      <c r="K641" s="61"/>
      <c r="L641" s="62" t="str">
        <f>IF(TablaET2[[#This Row],[Almacen]]="","","T2")</f>
        <v/>
      </c>
    </row>
    <row r="642" spans="1:12" x14ac:dyDescent="0.25">
      <c r="A642" s="36"/>
      <c r="D642" s="53"/>
      <c r="E642" s="52"/>
      <c r="G642" s="78"/>
      <c r="H642" s="78"/>
      <c r="I642" s="79"/>
      <c r="J642" s="61"/>
      <c r="K642" s="61"/>
      <c r="L642" s="62" t="str">
        <f>IF(TablaET2[[#This Row],[Almacen]]="","","T2")</f>
        <v/>
      </c>
    </row>
    <row r="643" spans="1:12" x14ac:dyDescent="0.25">
      <c r="A643" s="36"/>
      <c r="D643" s="53"/>
      <c r="E643" s="52"/>
      <c r="G643" s="78"/>
      <c r="H643" s="78"/>
      <c r="I643" s="79"/>
      <c r="J643" s="61"/>
      <c r="K643" s="61"/>
      <c r="L643" s="62" t="str">
        <f>IF(TablaET2[[#This Row],[Almacen]]="","","T2")</f>
        <v/>
      </c>
    </row>
    <row r="644" spans="1:12" x14ac:dyDescent="0.25">
      <c r="A644" s="36"/>
      <c r="D644" s="53"/>
      <c r="E644" s="52"/>
      <c r="G644" s="78"/>
      <c r="H644" s="78"/>
      <c r="I644" s="79"/>
      <c r="J644" s="61"/>
      <c r="K644" s="61"/>
      <c r="L644" s="62" t="str">
        <f>IF(TablaET2[[#This Row],[Almacen]]="","","T2")</f>
        <v/>
      </c>
    </row>
    <row r="645" spans="1:12" x14ac:dyDescent="0.25">
      <c r="A645" s="36"/>
      <c r="D645" s="53"/>
      <c r="E645" s="52"/>
      <c r="G645" s="78"/>
      <c r="H645" s="78"/>
      <c r="I645" s="79"/>
      <c r="J645" s="61"/>
      <c r="K645" s="61"/>
      <c r="L645" s="62" t="str">
        <f>IF(TablaET2[[#This Row],[Almacen]]="","","T2")</f>
        <v/>
      </c>
    </row>
    <row r="646" spans="1:12" x14ac:dyDescent="0.25">
      <c r="A646" s="36"/>
      <c r="D646" s="53"/>
      <c r="E646" s="52"/>
      <c r="G646" s="78"/>
      <c r="H646" s="78"/>
      <c r="I646" s="79"/>
      <c r="J646" s="61"/>
      <c r="K646" s="61"/>
      <c r="L646" s="62" t="str">
        <f>IF(TablaET2[[#This Row],[Almacen]]="","","T2")</f>
        <v/>
      </c>
    </row>
    <row r="647" spans="1:12" x14ac:dyDescent="0.25">
      <c r="A647" s="36"/>
      <c r="D647" s="53"/>
      <c r="E647" s="52"/>
      <c r="G647" s="78"/>
      <c r="H647" s="78"/>
      <c r="I647" s="79"/>
      <c r="J647" s="61"/>
      <c r="K647" s="61"/>
      <c r="L647" s="62" t="str">
        <f>IF(TablaET2[[#This Row],[Almacen]]="","","T2")</f>
        <v/>
      </c>
    </row>
    <row r="648" spans="1:12" x14ac:dyDescent="0.25">
      <c r="A648" s="36"/>
      <c r="D648" s="53"/>
      <c r="E648" s="52"/>
      <c r="G648" s="78"/>
      <c r="H648" s="78"/>
      <c r="I648" s="79"/>
      <c r="J648" s="61"/>
      <c r="K648" s="61"/>
      <c r="L648" s="62" t="str">
        <f>IF(TablaET2[[#This Row],[Almacen]]="","","T2")</f>
        <v/>
      </c>
    </row>
    <row r="649" spans="1:12" x14ac:dyDescent="0.25">
      <c r="A649" s="36"/>
      <c r="D649" s="53"/>
      <c r="E649" s="52"/>
      <c r="G649" s="78"/>
      <c r="H649" s="78"/>
      <c r="I649" s="79"/>
      <c r="J649" s="61"/>
      <c r="K649" s="61"/>
      <c r="L649" s="62" t="str">
        <f>IF(TablaET2[[#This Row],[Almacen]]="","","T2")</f>
        <v/>
      </c>
    </row>
    <row r="650" spans="1:12" x14ac:dyDescent="0.25">
      <c r="A650" s="36"/>
      <c r="D650" s="53"/>
      <c r="E650" s="52"/>
      <c r="G650" s="78"/>
      <c r="H650" s="78"/>
      <c r="I650" s="79"/>
      <c r="J650" s="61"/>
      <c r="K650" s="61"/>
      <c r="L650" s="62" t="str">
        <f>IF(TablaET2[[#This Row],[Almacen]]="","","T2")</f>
        <v/>
      </c>
    </row>
    <row r="651" spans="1:12" x14ac:dyDescent="0.25">
      <c r="A651" s="36"/>
      <c r="D651" s="53"/>
      <c r="E651" s="52"/>
      <c r="G651" s="78"/>
      <c r="H651" s="78"/>
      <c r="I651" s="79"/>
      <c r="J651" s="61"/>
      <c r="K651" s="61"/>
      <c r="L651" s="62" t="str">
        <f>IF(TablaET2[[#This Row],[Almacen]]="","","T2")</f>
        <v/>
      </c>
    </row>
    <row r="652" spans="1:12" x14ac:dyDescent="0.25">
      <c r="A652" s="36"/>
      <c r="D652" s="53"/>
      <c r="E652" s="52"/>
      <c r="G652" s="78"/>
      <c r="H652" s="78"/>
      <c r="I652" s="79"/>
      <c r="J652" s="61"/>
      <c r="K652" s="61"/>
      <c r="L652" s="62" t="str">
        <f>IF(TablaET2[[#This Row],[Almacen]]="","","T2")</f>
        <v/>
      </c>
    </row>
    <row r="653" spans="1:12" x14ac:dyDescent="0.25">
      <c r="A653" s="36"/>
      <c r="D653" s="53"/>
      <c r="E653" s="52"/>
      <c r="G653" s="78"/>
      <c r="H653" s="78"/>
      <c r="I653" s="79"/>
      <c r="J653" s="61"/>
      <c r="K653" s="61"/>
      <c r="L653" s="62" t="str">
        <f>IF(TablaET2[[#This Row],[Almacen]]="","","T2")</f>
        <v/>
      </c>
    </row>
    <row r="654" spans="1:12" x14ac:dyDescent="0.25">
      <c r="A654" s="36"/>
      <c r="D654" s="53"/>
      <c r="E654" s="52"/>
      <c r="G654" s="78"/>
      <c r="H654" s="78"/>
      <c r="I654" s="79"/>
      <c r="J654" s="61"/>
      <c r="K654" s="61"/>
      <c r="L654" s="62" t="str">
        <f>IF(TablaET2[[#This Row],[Almacen]]="","","T2")</f>
        <v/>
      </c>
    </row>
    <row r="655" spans="1:12" x14ac:dyDescent="0.25">
      <c r="A655" s="36"/>
      <c r="D655" s="53"/>
      <c r="E655" s="52"/>
      <c r="G655" s="78"/>
      <c r="H655" s="78"/>
      <c r="I655" s="79"/>
      <c r="J655" s="61"/>
      <c r="K655" s="61"/>
      <c r="L655" s="62" t="str">
        <f>IF(TablaET2[[#This Row],[Almacen]]="","","T2")</f>
        <v/>
      </c>
    </row>
    <row r="656" spans="1:12" x14ac:dyDescent="0.25">
      <c r="A656" s="36"/>
      <c r="D656" s="53"/>
      <c r="E656" s="52"/>
      <c r="G656" s="78"/>
      <c r="H656" s="78"/>
      <c r="I656" s="79"/>
      <c r="J656" s="61"/>
      <c r="K656" s="61"/>
      <c r="L656" s="62" t="str">
        <f>IF(TablaET2[[#This Row],[Almacen]]="","","T2")</f>
        <v/>
      </c>
    </row>
    <row r="657" spans="1:12" x14ac:dyDescent="0.25">
      <c r="A657" s="36"/>
      <c r="D657" s="53"/>
      <c r="E657" s="52"/>
      <c r="G657" s="78"/>
      <c r="H657" s="78"/>
      <c r="I657" s="79"/>
      <c r="J657" s="61"/>
      <c r="K657" s="61"/>
      <c r="L657" s="62" t="str">
        <f>IF(TablaET2[[#This Row],[Almacen]]="","","T2")</f>
        <v/>
      </c>
    </row>
    <row r="658" spans="1:12" x14ac:dyDescent="0.25">
      <c r="A658" s="36"/>
      <c r="D658" s="53"/>
      <c r="E658" s="52"/>
      <c r="G658" s="78"/>
      <c r="H658" s="78"/>
      <c r="I658" s="79"/>
      <c r="J658" s="61"/>
      <c r="K658" s="61"/>
      <c r="L658" s="62" t="str">
        <f>IF(TablaET2[[#This Row],[Almacen]]="","","T2")</f>
        <v/>
      </c>
    </row>
    <row r="659" spans="1:12" x14ac:dyDescent="0.25">
      <c r="A659" s="36"/>
      <c r="D659" s="53"/>
      <c r="E659" s="52"/>
      <c r="G659" s="78"/>
      <c r="H659" s="78"/>
      <c r="I659" s="79"/>
      <c r="J659" s="61"/>
      <c r="K659" s="61"/>
      <c r="L659" s="62" t="str">
        <f>IF(TablaET2[[#This Row],[Almacen]]="","","T2")</f>
        <v/>
      </c>
    </row>
    <row r="660" spans="1:12" x14ac:dyDescent="0.25">
      <c r="A660" s="36"/>
      <c r="D660" s="53"/>
      <c r="E660" s="52"/>
      <c r="G660" s="78"/>
      <c r="H660" s="78"/>
      <c r="I660" s="79"/>
      <c r="J660" s="61"/>
      <c r="K660" s="61"/>
      <c r="L660" s="62" t="str">
        <f>IF(TablaET2[[#This Row],[Almacen]]="","","T2")</f>
        <v/>
      </c>
    </row>
    <row r="661" spans="1:12" x14ac:dyDescent="0.25">
      <c r="A661" s="36"/>
      <c r="D661" s="53"/>
      <c r="E661" s="52"/>
      <c r="G661" s="78"/>
      <c r="H661" s="78"/>
      <c r="I661" s="79"/>
      <c r="J661" s="61"/>
      <c r="K661" s="61"/>
      <c r="L661" s="62" t="str">
        <f>IF(TablaET2[[#This Row],[Almacen]]="","","T2")</f>
        <v/>
      </c>
    </row>
    <row r="662" spans="1:12" x14ac:dyDescent="0.25">
      <c r="A662" s="36"/>
      <c r="D662" s="53"/>
      <c r="E662" s="52"/>
      <c r="G662" s="78"/>
      <c r="H662" s="78"/>
      <c r="I662" s="79"/>
      <c r="J662" s="61"/>
      <c r="K662" s="61"/>
      <c r="L662" s="62" t="str">
        <f>IF(TablaET2[[#This Row],[Almacen]]="","","T2")</f>
        <v/>
      </c>
    </row>
    <row r="663" spans="1:12" x14ac:dyDescent="0.25">
      <c r="A663" s="36"/>
      <c r="D663" s="53"/>
      <c r="E663" s="52"/>
      <c r="G663" s="78"/>
      <c r="H663" s="78"/>
      <c r="I663" s="79"/>
      <c r="J663" s="61"/>
      <c r="K663" s="61"/>
      <c r="L663" s="62" t="str">
        <f>IF(TablaET2[[#This Row],[Almacen]]="","","T2")</f>
        <v/>
      </c>
    </row>
    <row r="664" spans="1:12" x14ac:dyDescent="0.25">
      <c r="A664" s="36"/>
      <c r="D664" s="53"/>
      <c r="E664" s="52"/>
      <c r="G664" s="78"/>
      <c r="H664" s="78"/>
      <c r="I664" s="79"/>
      <c r="J664" s="61"/>
      <c r="K664" s="61"/>
      <c r="L664" s="62" t="str">
        <f>IF(TablaET2[[#This Row],[Almacen]]="","","T2")</f>
        <v/>
      </c>
    </row>
    <row r="665" spans="1:12" x14ac:dyDescent="0.25">
      <c r="A665" s="36"/>
      <c r="D665" s="53"/>
      <c r="E665" s="52"/>
      <c r="G665" s="78"/>
      <c r="H665" s="78"/>
      <c r="I665" s="79"/>
      <c r="J665" s="61"/>
      <c r="K665" s="61"/>
      <c r="L665" s="62" t="str">
        <f>IF(TablaET2[[#This Row],[Almacen]]="","","T2")</f>
        <v/>
      </c>
    </row>
    <row r="666" spans="1:12" x14ac:dyDescent="0.25">
      <c r="A666" s="36"/>
      <c r="D666" s="53"/>
      <c r="E666" s="52"/>
      <c r="G666" s="78"/>
      <c r="H666" s="78"/>
      <c r="I666" s="79"/>
      <c r="J666" s="61"/>
      <c r="K666" s="61"/>
      <c r="L666" s="62" t="str">
        <f>IF(TablaET2[[#This Row],[Almacen]]="","","T2")</f>
        <v/>
      </c>
    </row>
    <row r="667" spans="1:12" x14ac:dyDescent="0.25">
      <c r="A667" s="36"/>
      <c r="D667" s="53"/>
      <c r="E667" s="52"/>
      <c r="G667" s="78"/>
      <c r="H667" s="78"/>
      <c r="I667" s="79"/>
      <c r="J667" s="61"/>
      <c r="K667" s="61"/>
      <c r="L667" s="62" t="str">
        <f>IF(TablaET2[[#This Row],[Almacen]]="","","T2")</f>
        <v/>
      </c>
    </row>
    <row r="668" spans="1:12" x14ac:dyDescent="0.25">
      <c r="A668" s="36"/>
      <c r="D668" s="53"/>
      <c r="E668" s="52"/>
      <c r="G668" s="78"/>
      <c r="H668" s="78"/>
      <c r="I668" s="79"/>
      <c r="J668" s="61"/>
      <c r="K668" s="61"/>
      <c r="L668" s="62" t="str">
        <f>IF(TablaET2[[#This Row],[Almacen]]="","","T2")</f>
        <v/>
      </c>
    </row>
    <row r="669" spans="1:12" x14ac:dyDescent="0.25">
      <c r="A669" s="36"/>
      <c r="D669" s="53"/>
      <c r="E669" s="52"/>
      <c r="G669" s="78"/>
      <c r="H669" s="78"/>
      <c r="I669" s="79"/>
      <c r="J669" s="61"/>
      <c r="K669" s="61"/>
      <c r="L669" s="62" t="str">
        <f>IF(TablaET2[[#This Row],[Almacen]]="","","T2")</f>
        <v/>
      </c>
    </row>
    <row r="670" spans="1:12" x14ac:dyDescent="0.25">
      <c r="A670" s="36"/>
      <c r="D670" s="53"/>
      <c r="E670" s="52"/>
      <c r="G670" s="78"/>
      <c r="H670" s="78"/>
      <c r="I670" s="79"/>
      <c r="J670" s="61"/>
      <c r="K670" s="61"/>
      <c r="L670" s="62" t="str">
        <f>IF(TablaET2[[#This Row],[Almacen]]="","","T2")</f>
        <v/>
      </c>
    </row>
    <row r="671" spans="1:12" x14ac:dyDescent="0.25">
      <c r="A671" s="36"/>
      <c r="D671" s="53"/>
      <c r="E671" s="52"/>
      <c r="G671" s="78"/>
      <c r="H671" s="78"/>
      <c r="I671" s="79"/>
      <c r="J671" s="61"/>
      <c r="K671" s="61"/>
      <c r="L671" s="62" t="str">
        <f>IF(TablaET2[[#This Row],[Almacen]]="","","T2")</f>
        <v/>
      </c>
    </row>
    <row r="672" spans="1:12" x14ac:dyDescent="0.25">
      <c r="A672" s="36"/>
      <c r="D672" s="53"/>
      <c r="E672" s="52"/>
      <c r="G672" s="78"/>
      <c r="H672" s="78"/>
      <c r="I672" s="79"/>
      <c r="J672" s="61"/>
      <c r="K672" s="61"/>
      <c r="L672" s="62" t="str">
        <f>IF(TablaET2[[#This Row],[Almacen]]="","","T2")</f>
        <v/>
      </c>
    </row>
    <row r="673" spans="1:12" x14ac:dyDescent="0.25">
      <c r="A673" s="36"/>
      <c r="D673" s="53"/>
      <c r="E673" s="52"/>
      <c r="G673" s="78"/>
      <c r="H673" s="78"/>
      <c r="I673" s="79"/>
      <c r="J673" s="61"/>
      <c r="K673" s="61"/>
      <c r="L673" s="62" t="str">
        <f>IF(TablaET2[[#This Row],[Almacen]]="","","T2")</f>
        <v/>
      </c>
    </row>
    <row r="674" spans="1:12" x14ac:dyDescent="0.25">
      <c r="A674" s="36"/>
      <c r="D674" s="53"/>
      <c r="E674" s="52"/>
      <c r="G674" s="78"/>
      <c r="H674" s="78"/>
      <c r="I674" s="79"/>
      <c r="J674" s="61"/>
      <c r="K674" s="61"/>
      <c r="L674" s="62" t="str">
        <f>IF(TablaET2[[#This Row],[Almacen]]="","","T2")</f>
        <v/>
      </c>
    </row>
    <row r="675" spans="1:12" x14ac:dyDescent="0.25">
      <c r="A675" s="36"/>
      <c r="D675" s="53"/>
      <c r="E675" s="52"/>
      <c r="G675" s="78"/>
      <c r="H675" s="78"/>
      <c r="I675" s="79"/>
      <c r="J675" s="61"/>
      <c r="K675" s="61"/>
      <c r="L675" s="62" t="str">
        <f>IF(TablaET2[[#This Row],[Almacen]]="","","T2")</f>
        <v/>
      </c>
    </row>
    <row r="676" spans="1:12" x14ac:dyDescent="0.25">
      <c r="A676" s="36"/>
      <c r="D676" s="53"/>
      <c r="E676" s="52"/>
      <c r="G676" s="78"/>
      <c r="H676" s="78"/>
      <c r="I676" s="79"/>
      <c r="J676" s="61"/>
      <c r="K676" s="61"/>
      <c r="L676" s="62" t="str">
        <f>IF(TablaET2[[#This Row],[Almacen]]="","","T2")</f>
        <v/>
      </c>
    </row>
    <row r="677" spans="1:12" x14ac:dyDescent="0.25">
      <c r="A677" s="36"/>
      <c r="D677" s="53"/>
      <c r="E677" s="52"/>
      <c r="G677" s="78"/>
      <c r="H677" s="78"/>
      <c r="I677" s="79"/>
      <c r="J677" s="61"/>
      <c r="K677" s="61"/>
      <c r="L677" s="62" t="str">
        <f>IF(TablaET2[[#This Row],[Almacen]]="","","T2")</f>
        <v/>
      </c>
    </row>
    <row r="678" spans="1:12" x14ac:dyDescent="0.25">
      <c r="A678" s="36"/>
      <c r="D678" s="53"/>
      <c r="E678" s="52"/>
      <c r="G678" s="78"/>
      <c r="H678" s="78"/>
      <c r="I678" s="79"/>
      <c r="J678" s="61"/>
      <c r="K678" s="61"/>
      <c r="L678" s="62" t="str">
        <f>IF(TablaET2[[#This Row],[Almacen]]="","","T2")</f>
        <v/>
      </c>
    </row>
    <row r="679" spans="1:12" x14ac:dyDescent="0.25">
      <c r="A679" s="36"/>
      <c r="D679" s="53"/>
      <c r="E679" s="52"/>
      <c r="G679" s="78"/>
      <c r="H679" s="78"/>
      <c r="I679" s="79"/>
      <c r="J679" s="61"/>
      <c r="K679" s="61"/>
      <c r="L679" s="62" t="str">
        <f>IF(TablaET2[[#This Row],[Almacen]]="","","T2")</f>
        <v/>
      </c>
    </row>
    <row r="680" spans="1:12" x14ac:dyDescent="0.25">
      <c r="A680" s="36"/>
      <c r="D680" s="53"/>
      <c r="E680" s="52"/>
      <c r="G680" s="78"/>
      <c r="H680" s="78"/>
      <c r="I680" s="79"/>
      <c r="J680" s="61"/>
      <c r="K680" s="61"/>
      <c r="L680" s="62" t="str">
        <f>IF(TablaET2[[#This Row],[Almacen]]="","","T2")</f>
        <v/>
      </c>
    </row>
    <row r="681" spans="1:12" x14ac:dyDescent="0.25">
      <c r="A681" s="36"/>
      <c r="D681" s="53"/>
      <c r="E681" s="52"/>
      <c r="G681" s="78"/>
      <c r="H681" s="78"/>
      <c r="I681" s="79"/>
      <c r="J681" s="61"/>
      <c r="K681" s="61"/>
      <c r="L681" s="62" t="str">
        <f>IF(TablaET2[[#This Row],[Almacen]]="","","T2")</f>
        <v/>
      </c>
    </row>
    <row r="682" spans="1:12" x14ac:dyDescent="0.25">
      <c r="A682" s="36"/>
      <c r="D682" s="53"/>
      <c r="E682" s="52"/>
      <c r="G682" s="78"/>
      <c r="H682" s="78"/>
      <c r="I682" s="79"/>
      <c r="J682" s="61"/>
      <c r="K682" s="61"/>
      <c r="L682" s="62" t="str">
        <f>IF(TablaET2[[#This Row],[Almacen]]="","","T2")</f>
        <v/>
      </c>
    </row>
    <row r="683" spans="1:12" x14ac:dyDescent="0.25">
      <c r="A683" s="36"/>
      <c r="D683" s="53"/>
      <c r="E683" s="52"/>
      <c r="G683" s="78"/>
      <c r="H683" s="78"/>
      <c r="I683" s="79"/>
      <c r="J683" s="61"/>
      <c r="K683" s="61"/>
      <c r="L683" s="62" t="str">
        <f>IF(TablaET2[[#This Row],[Almacen]]="","","T2")</f>
        <v/>
      </c>
    </row>
    <row r="684" spans="1:12" x14ac:dyDescent="0.25">
      <c r="A684" s="36"/>
      <c r="D684" s="53"/>
      <c r="E684" s="52"/>
      <c r="G684" s="78"/>
      <c r="H684" s="78"/>
      <c r="I684" s="79"/>
      <c r="J684" s="61"/>
      <c r="K684" s="61"/>
      <c r="L684" s="62" t="str">
        <f>IF(TablaET2[[#This Row],[Almacen]]="","","T2")</f>
        <v/>
      </c>
    </row>
    <row r="685" spans="1:12" x14ac:dyDescent="0.25">
      <c r="A685" s="36"/>
      <c r="D685" s="53"/>
      <c r="E685" s="52"/>
      <c r="G685" s="78"/>
      <c r="H685" s="78"/>
      <c r="I685" s="79"/>
      <c r="J685" s="61"/>
      <c r="K685" s="61"/>
      <c r="L685" s="62" t="str">
        <f>IF(TablaET2[[#This Row],[Almacen]]="","","T2")</f>
        <v/>
      </c>
    </row>
    <row r="686" spans="1:12" x14ac:dyDescent="0.25">
      <c r="A686" s="36"/>
      <c r="D686" s="53"/>
      <c r="E686" s="52"/>
      <c r="G686" s="78"/>
      <c r="H686" s="78"/>
      <c r="I686" s="79"/>
      <c r="J686" s="61"/>
      <c r="K686" s="61"/>
      <c r="L686" s="62" t="str">
        <f>IF(TablaET2[[#This Row],[Almacen]]="","","T2")</f>
        <v/>
      </c>
    </row>
    <row r="687" spans="1:12" x14ac:dyDescent="0.25">
      <c r="A687" s="36"/>
      <c r="D687" s="53"/>
      <c r="E687" s="52"/>
      <c r="G687" s="78"/>
      <c r="H687" s="78"/>
      <c r="I687" s="79"/>
      <c r="J687" s="61"/>
      <c r="K687" s="61"/>
      <c r="L687" s="62" t="str">
        <f>IF(TablaET2[[#This Row],[Almacen]]="","","T2")</f>
        <v/>
      </c>
    </row>
    <row r="688" spans="1:12" x14ac:dyDescent="0.25">
      <c r="A688" s="36"/>
      <c r="D688" s="53"/>
      <c r="E688" s="52"/>
      <c r="G688" s="78"/>
      <c r="H688" s="78"/>
      <c r="I688" s="79"/>
      <c r="J688" s="61"/>
      <c r="K688" s="61"/>
      <c r="L688" s="62" t="str">
        <f>IF(TablaET2[[#This Row],[Almacen]]="","","T2")</f>
        <v/>
      </c>
    </row>
    <row r="689" spans="1:12" x14ac:dyDescent="0.25">
      <c r="A689" s="36"/>
      <c r="D689" s="53"/>
      <c r="E689" s="52"/>
      <c r="G689" s="78"/>
      <c r="H689" s="78"/>
      <c r="I689" s="79"/>
      <c r="J689" s="61"/>
      <c r="K689" s="61"/>
      <c r="L689" s="62" t="str">
        <f>IF(TablaET2[[#This Row],[Almacen]]="","","T2")</f>
        <v/>
      </c>
    </row>
    <row r="690" spans="1:12" x14ac:dyDescent="0.25">
      <c r="A690" s="36"/>
      <c r="D690" s="53"/>
      <c r="E690" s="52"/>
      <c r="G690" s="78"/>
      <c r="H690" s="78"/>
      <c r="I690" s="79"/>
      <c r="J690" s="61"/>
      <c r="K690" s="61"/>
      <c r="L690" s="62" t="str">
        <f>IF(TablaET2[[#This Row],[Almacen]]="","","T2")</f>
        <v/>
      </c>
    </row>
    <row r="691" spans="1:12" x14ac:dyDescent="0.25">
      <c r="A691" s="36"/>
      <c r="D691" s="53"/>
      <c r="E691" s="52"/>
      <c r="G691" s="78"/>
      <c r="H691" s="78"/>
      <c r="I691" s="79"/>
      <c r="J691" s="61"/>
      <c r="K691" s="61"/>
      <c r="L691" s="62" t="str">
        <f>IF(TablaET2[[#This Row],[Almacen]]="","","T2")</f>
        <v/>
      </c>
    </row>
    <row r="692" spans="1:12" x14ac:dyDescent="0.25">
      <c r="A692" s="36"/>
      <c r="D692" s="53"/>
      <c r="E692" s="52"/>
      <c r="G692" s="78"/>
      <c r="H692" s="78"/>
      <c r="I692" s="79"/>
      <c r="J692" s="61"/>
      <c r="K692" s="61"/>
      <c r="L692" s="62" t="str">
        <f>IF(TablaET2[[#This Row],[Almacen]]="","","T2")</f>
        <v/>
      </c>
    </row>
    <row r="693" spans="1:12" x14ac:dyDescent="0.25">
      <c r="A693" s="36"/>
      <c r="D693" s="53"/>
      <c r="E693" s="52"/>
      <c r="G693" s="78"/>
      <c r="H693" s="78"/>
      <c r="I693" s="79"/>
      <c r="J693" s="61"/>
      <c r="K693" s="61"/>
      <c r="L693" s="62" t="str">
        <f>IF(TablaET2[[#This Row],[Almacen]]="","","T2")</f>
        <v/>
      </c>
    </row>
    <row r="694" spans="1:12" x14ac:dyDescent="0.25">
      <c r="A694" s="36"/>
      <c r="D694" s="53"/>
      <c r="E694" s="52"/>
      <c r="G694" s="78"/>
      <c r="H694" s="78"/>
      <c r="I694" s="79"/>
      <c r="J694" s="61"/>
      <c r="K694" s="61"/>
      <c r="L694" s="62" t="str">
        <f>IF(TablaET2[[#This Row],[Almacen]]="","","T2")</f>
        <v/>
      </c>
    </row>
    <row r="695" spans="1:12" x14ac:dyDescent="0.25">
      <c r="A695" s="36"/>
      <c r="D695" s="53"/>
      <c r="E695" s="52"/>
      <c r="G695" s="78"/>
      <c r="H695" s="78"/>
      <c r="I695" s="79"/>
      <c r="J695" s="61"/>
      <c r="K695" s="61"/>
      <c r="L695" s="62" t="str">
        <f>IF(TablaET2[[#This Row],[Almacen]]="","","T2")</f>
        <v/>
      </c>
    </row>
    <row r="696" spans="1:12" x14ac:dyDescent="0.25">
      <c r="A696" s="36"/>
      <c r="D696" s="53"/>
      <c r="E696" s="52"/>
      <c r="G696" s="78"/>
      <c r="H696" s="78"/>
      <c r="I696" s="79"/>
      <c r="J696" s="61"/>
      <c r="K696" s="61"/>
      <c r="L696" s="62" t="str">
        <f>IF(TablaET2[[#This Row],[Almacen]]="","","T2")</f>
        <v/>
      </c>
    </row>
    <row r="697" spans="1:12" x14ac:dyDescent="0.25">
      <c r="A697" s="36"/>
      <c r="D697" s="53"/>
      <c r="E697" s="52"/>
      <c r="G697" s="78"/>
      <c r="H697" s="78"/>
      <c r="I697" s="79"/>
      <c r="J697" s="61"/>
      <c r="K697" s="61"/>
      <c r="L697" s="62" t="str">
        <f>IF(TablaET2[[#This Row],[Almacen]]="","","T2")</f>
        <v/>
      </c>
    </row>
    <row r="698" spans="1:12" x14ac:dyDescent="0.25">
      <c r="A698" s="36"/>
      <c r="D698" s="53"/>
      <c r="E698" s="52"/>
      <c r="G698" s="78"/>
      <c r="H698" s="78"/>
      <c r="I698" s="79"/>
      <c r="J698" s="61"/>
      <c r="K698" s="61"/>
      <c r="L698" s="62" t="str">
        <f>IF(TablaET2[[#This Row],[Almacen]]="","","T2")</f>
        <v/>
      </c>
    </row>
    <row r="699" spans="1:12" x14ac:dyDescent="0.25">
      <c r="A699" s="36"/>
      <c r="D699" s="53"/>
      <c r="E699" s="52"/>
      <c r="G699" s="78"/>
      <c r="H699" s="78"/>
      <c r="I699" s="79"/>
      <c r="J699" s="61"/>
      <c r="K699" s="61"/>
      <c r="L699" s="62" t="str">
        <f>IF(TablaET2[[#This Row],[Almacen]]="","","T2")</f>
        <v/>
      </c>
    </row>
    <row r="700" spans="1:12" x14ac:dyDescent="0.25">
      <c r="A700" s="36"/>
      <c r="D700" s="53"/>
      <c r="E700" s="52"/>
      <c r="G700" s="78"/>
      <c r="H700" s="78"/>
      <c r="I700" s="79"/>
      <c r="J700" s="61"/>
      <c r="K700" s="61"/>
      <c r="L700" s="62" t="str">
        <f>IF(TablaET2[[#This Row],[Almacen]]="","","T2")</f>
        <v/>
      </c>
    </row>
    <row r="701" spans="1:12" x14ac:dyDescent="0.25">
      <c r="A701" s="36"/>
      <c r="D701" s="53"/>
      <c r="E701" s="52"/>
      <c r="G701" s="78"/>
      <c r="H701" s="78"/>
      <c r="I701" s="79"/>
      <c r="J701" s="61"/>
      <c r="K701" s="61"/>
      <c r="L701" s="62" t="str">
        <f>IF(TablaET2[[#This Row],[Almacen]]="","","T2")</f>
        <v/>
      </c>
    </row>
    <row r="702" spans="1:12" x14ac:dyDescent="0.25">
      <c r="A702" s="36"/>
      <c r="D702" s="53"/>
      <c r="E702" s="52"/>
      <c r="G702" s="78"/>
      <c r="H702" s="78"/>
      <c r="I702" s="79"/>
      <c r="J702" s="61"/>
      <c r="K702" s="61"/>
      <c r="L702" s="62" t="str">
        <f>IF(TablaET2[[#This Row],[Almacen]]="","","T2")</f>
        <v/>
      </c>
    </row>
    <row r="703" spans="1:12" x14ac:dyDescent="0.25">
      <c r="A703" s="36"/>
      <c r="D703" s="53"/>
      <c r="E703" s="52"/>
      <c r="G703" s="78"/>
      <c r="H703" s="78"/>
      <c r="I703" s="79"/>
      <c r="J703" s="61"/>
      <c r="K703" s="61"/>
      <c r="L703" s="62" t="str">
        <f>IF(TablaET2[[#This Row],[Almacen]]="","","T2")</f>
        <v/>
      </c>
    </row>
    <row r="704" spans="1:12" x14ac:dyDescent="0.25">
      <c r="A704" s="36"/>
      <c r="D704" s="53"/>
      <c r="E704" s="52"/>
      <c r="G704" s="78"/>
      <c r="H704" s="78"/>
      <c r="I704" s="79"/>
      <c r="J704" s="61"/>
      <c r="K704" s="61"/>
      <c r="L704" s="62" t="str">
        <f>IF(TablaET2[[#This Row],[Almacen]]="","","T2")</f>
        <v/>
      </c>
    </row>
    <row r="705" spans="1:12" x14ac:dyDescent="0.25">
      <c r="A705" s="36"/>
      <c r="D705" s="53"/>
      <c r="E705" s="52"/>
      <c r="G705" s="78"/>
      <c r="H705" s="78"/>
      <c r="I705" s="79"/>
      <c r="J705" s="61"/>
      <c r="K705" s="61"/>
      <c r="L705" s="62" t="str">
        <f>IF(TablaET2[[#This Row],[Almacen]]="","","T2")</f>
        <v/>
      </c>
    </row>
    <row r="706" spans="1:12" x14ac:dyDescent="0.25">
      <c r="A706" s="36"/>
      <c r="D706" s="53"/>
      <c r="E706" s="52"/>
      <c r="G706" s="78"/>
      <c r="H706" s="78"/>
      <c r="I706" s="79"/>
      <c r="J706" s="61"/>
      <c r="K706" s="61"/>
      <c r="L706" s="62" t="str">
        <f>IF(TablaET2[[#This Row],[Almacen]]="","","T2")</f>
        <v/>
      </c>
    </row>
    <row r="707" spans="1:12" x14ac:dyDescent="0.25">
      <c r="A707" s="36"/>
      <c r="D707" s="53"/>
      <c r="E707" s="52"/>
      <c r="G707" s="78"/>
      <c r="H707" s="78"/>
      <c r="I707" s="79"/>
      <c r="J707" s="61"/>
      <c r="K707" s="61"/>
      <c r="L707" s="62" t="str">
        <f>IF(TablaET2[[#This Row],[Almacen]]="","","T2")</f>
        <v/>
      </c>
    </row>
    <row r="708" spans="1:12" x14ac:dyDescent="0.25">
      <c r="A708" s="36"/>
      <c r="D708" s="53"/>
      <c r="E708" s="52"/>
      <c r="G708" s="78"/>
      <c r="H708" s="78"/>
      <c r="I708" s="79"/>
      <c r="J708" s="61"/>
      <c r="K708" s="61"/>
      <c r="L708" s="62" t="str">
        <f>IF(TablaET2[[#This Row],[Almacen]]="","","T2")</f>
        <v/>
      </c>
    </row>
    <row r="709" spans="1:12" x14ac:dyDescent="0.25">
      <c r="A709" s="36"/>
      <c r="D709" s="53"/>
      <c r="E709" s="52"/>
      <c r="G709" s="78"/>
      <c r="H709" s="78"/>
      <c r="I709" s="79"/>
      <c r="J709" s="61"/>
      <c r="K709" s="61"/>
      <c r="L709" s="62" t="str">
        <f>IF(TablaET2[[#This Row],[Almacen]]="","","T2")</f>
        <v/>
      </c>
    </row>
    <row r="710" spans="1:12" x14ac:dyDescent="0.25">
      <c r="A710" s="36"/>
      <c r="D710" s="53"/>
      <c r="E710" s="52"/>
      <c r="G710" s="78"/>
      <c r="H710" s="78"/>
      <c r="I710" s="79"/>
      <c r="J710" s="61"/>
      <c r="K710" s="61"/>
      <c r="L710" s="62" t="str">
        <f>IF(TablaET2[[#This Row],[Almacen]]="","","T2")</f>
        <v/>
      </c>
    </row>
    <row r="711" spans="1:12" x14ac:dyDescent="0.25">
      <c r="A711" s="36"/>
      <c r="D711" s="53"/>
      <c r="E711" s="52"/>
      <c r="G711" s="78"/>
      <c r="H711" s="78"/>
      <c r="I711" s="79"/>
      <c r="J711" s="61"/>
      <c r="K711" s="61"/>
      <c r="L711" s="62" t="str">
        <f>IF(TablaET2[[#This Row],[Almacen]]="","","T2")</f>
        <v/>
      </c>
    </row>
    <row r="712" spans="1:12" x14ac:dyDescent="0.25">
      <c r="A712" s="36"/>
      <c r="D712" s="53"/>
      <c r="E712" s="52"/>
      <c r="G712" s="78"/>
      <c r="H712" s="78"/>
      <c r="I712" s="79"/>
      <c r="J712" s="61"/>
      <c r="K712" s="61"/>
      <c r="L712" s="62" t="str">
        <f>IF(TablaET2[[#This Row],[Almacen]]="","","T2")</f>
        <v/>
      </c>
    </row>
    <row r="713" spans="1:12" x14ac:dyDescent="0.25">
      <c r="A713" s="36"/>
      <c r="D713" s="53"/>
      <c r="E713" s="52"/>
      <c r="G713" s="78"/>
      <c r="H713" s="78"/>
      <c r="I713" s="79"/>
      <c r="J713" s="61"/>
      <c r="K713" s="61"/>
      <c r="L713" s="62" t="str">
        <f>IF(TablaET2[[#This Row],[Almacen]]="","","T2")</f>
        <v/>
      </c>
    </row>
    <row r="714" spans="1:12" x14ac:dyDescent="0.25">
      <c r="A714" s="36"/>
      <c r="D714" s="53"/>
      <c r="E714" s="52"/>
      <c r="G714" s="78"/>
      <c r="H714" s="78"/>
      <c r="I714" s="79"/>
      <c r="J714" s="61"/>
      <c r="K714" s="61"/>
      <c r="L714" s="62" t="str">
        <f>IF(TablaET2[[#This Row],[Almacen]]="","","T2")</f>
        <v/>
      </c>
    </row>
    <row r="715" spans="1:12" x14ac:dyDescent="0.25">
      <c r="A715" s="36"/>
      <c r="D715" s="53"/>
      <c r="E715" s="52"/>
      <c r="G715" s="78"/>
      <c r="H715" s="78"/>
      <c r="I715" s="79"/>
      <c r="J715" s="61"/>
      <c r="K715" s="61"/>
      <c r="L715" s="62" t="str">
        <f>IF(TablaET2[[#This Row],[Almacen]]="","","T2")</f>
        <v/>
      </c>
    </row>
    <row r="716" spans="1:12" x14ac:dyDescent="0.25">
      <c r="A716" s="36"/>
      <c r="D716" s="53"/>
      <c r="E716" s="52"/>
      <c r="G716" s="78"/>
      <c r="H716" s="78"/>
      <c r="I716" s="79"/>
      <c r="J716" s="61"/>
      <c r="K716" s="61"/>
      <c r="L716" s="62" t="str">
        <f>IF(TablaET2[[#This Row],[Almacen]]="","","T2")</f>
        <v/>
      </c>
    </row>
    <row r="717" spans="1:12" x14ac:dyDescent="0.25">
      <c r="A717" s="36"/>
      <c r="D717" s="53"/>
      <c r="E717" s="52"/>
      <c r="G717" s="78"/>
      <c r="H717" s="78"/>
      <c r="I717" s="79"/>
      <c r="J717" s="61"/>
      <c r="K717" s="61"/>
      <c r="L717" s="62" t="str">
        <f>IF(TablaET2[[#This Row],[Almacen]]="","","T2")</f>
        <v/>
      </c>
    </row>
    <row r="718" spans="1:12" x14ac:dyDescent="0.25">
      <c r="A718" s="36"/>
      <c r="D718" s="53"/>
      <c r="E718" s="52"/>
      <c r="G718" s="78"/>
      <c r="H718" s="78"/>
      <c r="I718" s="79"/>
      <c r="J718" s="61"/>
      <c r="K718" s="61"/>
      <c r="L718" s="62" t="str">
        <f>IF(TablaET2[[#This Row],[Almacen]]="","","T2")</f>
        <v/>
      </c>
    </row>
    <row r="719" spans="1:12" x14ac:dyDescent="0.25">
      <c r="A719" s="36"/>
      <c r="D719" s="53"/>
      <c r="E719" s="52"/>
      <c r="G719" s="78"/>
      <c r="H719" s="78"/>
      <c r="I719" s="79"/>
      <c r="J719" s="61"/>
      <c r="K719" s="61"/>
      <c r="L719" s="62" t="str">
        <f>IF(TablaET2[[#This Row],[Almacen]]="","","T2")</f>
        <v/>
      </c>
    </row>
    <row r="720" spans="1:12" x14ac:dyDescent="0.25">
      <c r="A720" s="36"/>
      <c r="D720" s="53"/>
      <c r="E720" s="52"/>
      <c r="G720" s="78"/>
      <c r="H720" s="78"/>
      <c r="I720" s="79"/>
      <c r="J720" s="61"/>
      <c r="K720" s="61"/>
      <c r="L720" s="62" t="str">
        <f>IF(TablaET2[[#This Row],[Almacen]]="","","T2")</f>
        <v/>
      </c>
    </row>
    <row r="721" spans="1:12" x14ac:dyDescent="0.25">
      <c r="A721" s="36"/>
      <c r="D721" s="53"/>
      <c r="E721" s="52"/>
      <c r="G721" s="78"/>
      <c r="H721" s="78"/>
      <c r="I721" s="79"/>
      <c r="J721" s="61"/>
      <c r="K721" s="61"/>
      <c r="L721" s="62" t="str">
        <f>IF(TablaET2[[#This Row],[Almacen]]="","","T2")</f>
        <v/>
      </c>
    </row>
    <row r="722" spans="1:12" x14ac:dyDescent="0.25">
      <c r="A722" s="36"/>
      <c r="D722" s="53"/>
      <c r="E722" s="52"/>
      <c r="G722" s="78"/>
      <c r="H722" s="78"/>
      <c r="I722" s="79"/>
      <c r="J722" s="61"/>
      <c r="K722" s="61"/>
      <c r="L722" s="62" t="str">
        <f>IF(TablaET2[[#This Row],[Almacen]]="","","T2")</f>
        <v/>
      </c>
    </row>
    <row r="723" spans="1:12" x14ac:dyDescent="0.25">
      <c r="A723" s="36"/>
      <c r="D723" s="53"/>
      <c r="E723" s="52"/>
      <c r="G723" s="78"/>
      <c r="H723" s="78"/>
      <c r="I723" s="79"/>
      <c r="J723" s="61"/>
      <c r="K723" s="61"/>
      <c r="L723" s="62" t="str">
        <f>IF(TablaET2[[#This Row],[Almacen]]="","","T2")</f>
        <v/>
      </c>
    </row>
    <row r="724" spans="1:12" x14ac:dyDescent="0.25">
      <c r="A724" s="36"/>
      <c r="D724" s="53"/>
      <c r="E724" s="52"/>
      <c r="G724" s="78"/>
      <c r="H724" s="78"/>
      <c r="I724" s="79"/>
      <c r="J724" s="61"/>
      <c r="K724" s="61"/>
      <c r="L724" s="62" t="str">
        <f>IF(TablaET2[[#This Row],[Almacen]]="","","T2")</f>
        <v/>
      </c>
    </row>
    <row r="725" spans="1:12" x14ac:dyDescent="0.25">
      <c r="A725" s="36"/>
      <c r="D725" s="53"/>
      <c r="E725" s="52"/>
      <c r="G725" s="78"/>
      <c r="H725" s="78"/>
      <c r="I725" s="79"/>
      <c r="J725" s="61"/>
      <c r="K725" s="61"/>
      <c r="L725" s="62" t="str">
        <f>IF(TablaET2[[#This Row],[Almacen]]="","","T2")</f>
        <v/>
      </c>
    </row>
    <row r="726" spans="1:12" x14ac:dyDescent="0.25">
      <c r="A726" s="36"/>
      <c r="D726" s="53"/>
      <c r="E726" s="52"/>
      <c r="G726" s="78"/>
      <c r="H726" s="78"/>
      <c r="I726" s="79"/>
      <c r="J726" s="61"/>
      <c r="K726" s="61"/>
      <c r="L726" s="62" t="str">
        <f>IF(TablaET2[[#This Row],[Almacen]]="","","T2")</f>
        <v/>
      </c>
    </row>
    <row r="727" spans="1:12" x14ac:dyDescent="0.25">
      <c r="A727" s="36"/>
      <c r="D727" s="53"/>
      <c r="E727" s="52"/>
      <c r="G727" s="78"/>
      <c r="H727" s="78"/>
      <c r="I727" s="79"/>
      <c r="J727" s="61"/>
      <c r="K727" s="61"/>
      <c r="L727" s="62" t="str">
        <f>IF(TablaET2[[#This Row],[Almacen]]="","","T2")</f>
        <v/>
      </c>
    </row>
    <row r="728" spans="1:12" x14ac:dyDescent="0.25">
      <c r="A728" s="36"/>
      <c r="D728" s="53"/>
      <c r="E728" s="52"/>
      <c r="G728" s="78"/>
      <c r="H728" s="78"/>
      <c r="I728" s="79"/>
      <c r="J728" s="61"/>
      <c r="K728" s="61"/>
      <c r="L728" s="62" t="str">
        <f>IF(TablaET2[[#This Row],[Almacen]]="","","T2")</f>
        <v/>
      </c>
    </row>
    <row r="729" spans="1:12" x14ac:dyDescent="0.25">
      <c r="A729" s="36"/>
      <c r="D729" s="53"/>
      <c r="E729" s="52"/>
      <c r="G729" s="78"/>
      <c r="H729" s="78"/>
      <c r="I729" s="79"/>
      <c r="J729" s="61"/>
      <c r="K729" s="61"/>
      <c r="L729" s="62" t="str">
        <f>IF(TablaET2[[#This Row],[Almacen]]="","","T2")</f>
        <v/>
      </c>
    </row>
    <row r="730" spans="1:12" x14ac:dyDescent="0.25">
      <c r="A730" s="36"/>
      <c r="D730" s="53"/>
      <c r="E730" s="52"/>
      <c r="G730" s="78"/>
      <c r="H730" s="78"/>
      <c r="I730" s="79"/>
      <c r="J730" s="61"/>
      <c r="K730" s="61"/>
      <c r="L730" s="62" t="str">
        <f>IF(TablaET2[[#This Row],[Almacen]]="","","T2")</f>
        <v/>
      </c>
    </row>
    <row r="731" spans="1:12" x14ac:dyDescent="0.25">
      <c r="A731" s="36"/>
      <c r="D731" s="53"/>
      <c r="E731" s="52"/>
      <c r="G731" s="78"/>
      <c r="H731" s="78"/>
      <c r="I731" s="79"/>
      <c r="J731" s="61"/>
      <c r="K731" s="61"/>
      <c r="L731" s="62" t="str">
        <f>IF(TablaET2[[#This Row],[Almacen]]="","","T2")</f>
        <v/>
      </c>
    </row>
    <row r="732" spans="1:12" x14ac:dyDescent="0.25">
      <c r="A732" s="36"/>
      <c r="D732" s="53"/>
      <c r="E732" s="52"/>
      <c r="G732" s="78"/>
      <c r="H732" s="78"/>
      <c r="I732" s="79"/>
      <c r="J732" s="61"/>
      <c r="K732" s="61"/>
      <c r="L732" s="62" t="str">
        <f>IF(TablaET2[[#This Row],[Almacen]]="","","T2")</f>
        <v/>
      </c>
    </row>
    <row r="733" spans="1:12" x14ac:dyDescent="0.25">
      <c r="A733" s="36"/>
      <c r="D733" s="53"/>
      <c r="E733" s="52"/>
      <c r="G733" s="78"/>
      <c r="H733" s="78"/>
      <c r="I733" s="79"/>
      <c r="J733" s="61"/>
      <c r="K733" s="61"/>
      <c r="L733" s="62" t="str">
        <f>IF(TablaET2[[#This Row],[Almacen]]="","","T2")</f>
        <v/>
      </c>
    </row>
    <row r="734" spans="1:12" x14ac:dyDescent="0.25">
      <c r="A734" s="36"/>
      <c r="D734" s="53"/>
      <c r="E734" s="52"/>
      <c r="G734" s="78"/>
      <c r="H734" s="78"/>
      <c r="I734" s="79"/>
      <c r="J734" s="61"/>
      <c r="K734" s="61"/>
      <c r="L734" s="62" t="str">
        <f>IF(TablaET2[[#This Row],[Almacen]]="","","T2")</f>
        <v/>
      </c>
    </row>
    <row r="735" spans="1:12" x14ac:dyDescent="0.25">
      <c r="A735" s="36"/>
      <c r="D735" s="53"/>
      <c r="E735" s="52"/>
      <c r="G735" s="78"/>
      <c r="H735" s="78"/>
      <c r="I735" s="79"/>
      <c r="J735" s="61"/>
      <c r="K735" s="61"/>
      <c r="L735" s="62" t="str">
        <f>IF(TablaET2[[#This Row],[Almacen]]="","","T2")</f>
        <v/>
      </c>
    </row>
    <row r="736" spans="1:12" x14ac:dyDescent="0.25">
      <c r="A736" s="36"/>
      <c r="D736" s="53"/>
      <c r="E736" s="52"/>
      <c r="G736" s="78"/>
      <c r="H736" s="78"/>
      <c r="I736" s="79"/>
      <c r="J736" s="61"/>
      <c r="K736" s="61"/>
      <c r="L736" s="62" t="str">
        <f>IF(TablaET2[[#This Row],[Almacen]]="","","T2")</f>
        <v/>
      </c>
    </row>
    <row r="737" spans="1:12" x14ac:dyDescent="0.25">
      <c r="A737" s="36"/>
      <c r="D737" s="53"/>
      <c r="E737" s="52"/>
      <c r="G737" s="78"/>
      <c r="H737" s="78"/>
      <c r="I737" s="79"/>
      <c r="J737" s="61"/>
      <c r="K737" s="61"/>
      <c r="L737" s="62" t="str">
        <f>IF(TablaET2[[#This Row],[Almacen]]="","","T2")</f>
        <v/>
      </c>
    </row>
    <row r="738" spans="1:12" x14ac:dyDescent="0.25">
      <c r="A738" s="36"/>
      <c r="D738" s="53"/>
      <c r="E738" s="52"/>
      <c r="G738" s="78"/>
      <c r="H738" s="78"/>
      <c r="I738" s="79"/>
      <c r="J738" s="61"/>
      <c r="K738" s="61"/>
      <c r="L738" s="62" t="str">
        <f>IF(TablaET2[[#This Row],[Almacen]]="","","T2")</f>
        <v/>
      </c>
    </row>
    <row r="739" spans="1:12" x14ac:dyDescent="0.25">
      <c r="A739" s="36"/>
      <c r="D739" s="53"/>
      <c r="E739" s="52"/>
      <c r="G739" s="78"/>
      <c r="H739" s="78"/>
      <c r="I739" s="79"/>
      <c r="J739" s="61"/>
      <c r="K739" s="61"/>
      <c r="L739" s="62" t="str">
        <f>IF(TablaET2[[#This Row],[Almacen]]="","","T2")</f>
        <v/>
      </c>
    </row>
    <row r="740" spans="1:12" x14ac:dyDescent="0.25">
      <c r="A740" s="36"/>
      <c r="D740" s="53"/>
      <c r="E740" s="52"/>
      <c r="G740" s="78"/>
      <c r="H740" s="78"/>
      <c r="I740" s="79"/>
      <c r="J740" s="61"/>
      <c r="K740" s="61"/>
      <c r="L740" s="62" t="str">
        <f>IF(TablaET2[[#This Row],[Almacen]]="","","T2")</f>
        <v/>
      </c>
    </row>
    <row r="741" spans="1:12" x14ac:dyDescent="0.25">
      <c r="A741" s="36"/>
      <c r="D741" s="53"/>
      <c r="E741" s="52"/>
      <c r="G741" s="78"/>
      <c r="H741" s="78"/>
      <c r="I741" s="79"/>
      <c r="J741" s="61"/>
      <c r="K741" s="61"/>
      <c r="L741" s="62" t="str">
        <f>IF(TablaET2[[#This Row],[Almacen]]="","","T2")</f>
        <v/>
      </c>
    </row>
    <row r="742" spans="1:12" x14ac:dyDescent="0.25">
      <c r="A742" s="36"/>
      <c r="D742" s="53"/>
      <c r="E742" s="52"/>
      <c r="G742" s="78"/>
      <c r="H742" s="78"/>
      <c r="I742" s="79"/>
      <c r="J742" s="61"/>
      <c r="K742" s="61"/>
      <c r="L742" s="62" t="str">
        <f>IF(TablaET2[[#This Row],[Almacen]]="","","T2")</f>
        <v/>
      </c>
    </row>
    <row r="743" spans="1:12" x14ac:dyDescent="0.25">
      <c r="A743" s="36"/>
      <c r="D743" s="53"/>
      <c r="E743" s="52"/>
      <c r="G743" s="78"/>
      <c r="H743" s="78"/>
      <c r="I743" s="79"/>
      <c r="J743" s="61"/>
      <c r="K743" s="61"/>
      <c r="L743" s="62" t="str">
        <f>IF(TablaET2[[#This Row],[Almacen]]="","","T2")</f>
        <v/>
      </c>
    </row>
    <row r="744" spans="1:12" x14ac:dyDescent="0.25">
      <c r="A744" s="36"/>
      <c r="D744" s="53"/>
      <c r="E744" s="52"/>
      <c r="G744" s="78"/>
      <c r="H744" s="78"/>
      <c r="I744" s="79"/>
      <c r="J744" s="61"/>
      <c r="K744" s="61"/>
      <c r="L744" s="62" t="str">
        <f>IF(TablaET2[[#This Row],[Almacen]]="","","T2")</f>
        <v/>
      </c>
    </row>
    <row r="745" spans="1:12" x14ac:dyDescent="0.25">
      <c r="A745" s="36"/>
      <c r="D745" s="53"/>
      <c r="E745" s="52"/>
      <c r="G745" s="78"/>
      <c r="H745" s="78"/>
      <c r="I745" s="79"/>
      <c r="J745" s="61"/>
      <c r="K745" s="61"/>
      <c r="L745" s="62" t="str">
        <f>IF(TablaET2[[#This Row],[Almacen]]="","","T2")</f>
        <v/>
      </c>
    </row>
    <row r="746" spans="1:12" x14ac:dyDescent="0.25">
      <c r="A746" s="36"/>
      <c r="D746" s="53"/>
      <c r="E746" s="52"/>
      <c r="G746" s="78"/>
      <c r="H746" s="78"/>
      <c r="I746" s="79"/>
      <c r="J746" s="61"/>
      <c r="K746" s="61"/>
      <c r="L746" s="62" t="str">
        <f>IF(TablaET2[[#This Row],[Almacen]]="","","T2")</f>
        <v/>
      </c>
    </row>
    <row r="747" spans="1:12" x14ac:dyDescent="0.25">
      <c r="A747" s="36"/>
      <c r="D747" s="53"/>
      <c r="E747" s="52"/>
      <c r="G747" s="78"/>
      <c r="H747" s="78"/>
      <c r="I747" s="79"/>
      <c r="J747" s="61"/>
      <c r="K747" s="61"/>
      <c r="L747" s="62" t="str">
        <f>IF(TablaET2[[#This Row],[Almacen]]="","","T2")</f>
        <v/>
      </c>
    </row>
    <row r="748" spans="1:12" x14ac:dyDescent="0.25">
      <c r="A748" s="36"/>
      <c r="D748" s="53"/>
      <c r="E748" s="52"/>
      <c r="G748" s="78"/>
      <c r="H748" s="78"/>
      <c r="I748" s="79"/>
      <c r="J748" s="61"/>
      <c r="K748" s="61"/>
      <c r="L748" s="62" t="str">
        <f>IF(TablaET2[[#This Row],[Almacen]]="","","T2")</f>
        <v/>
      </c>
    </row>
    <row r="749" spans="1:12" x14ac:dyDescent="0.25">
      <c r="A749" s="36"/>
      <c r="D749" s="53"/>
      <c r="E749" s="52"/>
      <c r="G749" s="78"/>
      <c r="H749" s="78"/>
      <c r="I749" s="79"/>
      <c r="J749" s="61"/>
      <c r="K749" s="61"/>
      <c r="L749" s="62" t="str">
        <f>IF(TablaET2[[#This Row],[Almacen]]="","","T2")</f>
        <v/>
      </c>
    </row>
    <row r="750" spans="1:12" x14ac:dyDescent="0.25">
      <c r="A750" s="36"/>
      <c r="D750" s="53"/>
      <c r="E750" s="52"/>
      <c r="G750" s="78"/>
      <c r="H750" s="78"/>
      <c r="I750" s="79"/>
      <c r="J750" s="61"/>
      <c r="K750" s="61"/>
      <c r="L750" s="62" t="str">
        <f>IF(TablaET2[[#This Row],[Almacen]]="","","T2")</f>
        <v/>
      </c>
    </row>
    <row r="751" spans="1:12" x14ac:dyDescent="0.25">
      <c r="A751" s="36"/>
      <c r="D751" s="53"/>
      <c r="E751" s="52"/>
      <c r="G751" s="78"/>
      <c r="H751" s="78"/>
      <c r="I751" s="79"/>
      <c r="J751" s="61"/>
      <c r="K751" s="61"/>
      <c r="L751" s="62" t="str">
        <f>IF(TablaET2[[#This Row],[Almacen]]="","","T2")</f>
        <v/>
      </c>
    </row>
    <row r="752" spans="1:12" x14ac:dyDescent="0.25">
      <c r="A752" s="36"/>
      <c r="D752" s="53"/>
      <c r="E752" s="52"/>
      <c r="G752" s="78"/>
      <c r="H752" s="78"/>
      <c r="I752" s="79"/>
      <c r="J752" s="61"/>
      <c r="K752" s="61"/>
      <c r="L752" s="62" t="str">
        <f>IF(TablaET2[[#This Row],[Almacen]]="","","T2")</f>
        <v/>
      </c>
    </row>
    <row r="753" spans="1:12" x14ac:dyDescent="0.25">
      <c r="A753" s="36"/>
      <c r="D753" s="53"/>
      <c r="E753" s="52"/>
      <c r="G753" s="78"/>
      <c r="H753" s="78"/>
      <c r="I753" s="79"/>
      <c r="J753" s="61"/>
      <c r="K753" s="61"/>
      <c r="L753" s="62" t="str">
        <f>IF(TablaET2[[#This Row],[Almacen]]="","","T2")</f>
        <v/>
      </c>
    </row>
    <row r="754" spans="1:12" x14ac:dyDescent="0.25">
      <c r="A754" s="36"/>
      <c r="D754" s="53"/>
      <c r="E754" s="52"/>
      <c r="G754" s="78"/>
      <c r="H754" s="78"/>
      <c r="I754" s="79"/>
      <c r="J754" s="61"/>
      <c r="K754" s="61"/>
      <c r="L754" s="62" t="str">
        <f>IF(TablaET2[[#This Row],[Almacen]]="","","T2")</f>
        <v/>
      </c>
    </row>
    <row r="755" spans="1:12" x14ac:dyDescent="0.25">
      <c r="A755" s="36"/>
      <c r="D755" s="53"/>
      <c r="E755" s="52"/>
      <c r="G755" s="78"/>
      <c r="H755" s="78"/>
      <c r="I755" s="79"/>
      <c r="J755" s="61"/>
      <c r="K755" s="61"/>
      <c r="L755" s="62" t="str">
        <f>IF(TablaET2[[#This Row],[Almacen]]="","","T2")</f>
        <v/>
      </c>
    </row>
    <row r="756" spans="1:12" x14ac:dyDescent="0.25">
      <c r="A756" s="36"/>
      <c r="D756" s="53"/>
      <c r="E756" s="52"/>
      <c r="G756" s="78"/>
      <c r="H756" s="78"/>
      <c r="I756" s="79"/>
      <c r="J756" s="61"/>
      <c r="K756" s="61"/>
      <c r="L756" s="62" t="str">
        <f>IF(TablaET2[[#This Row],[Almacen]]="","","T2")</f>
        <v/>
      </c>
    </row>
    <row r="757" spans="1:12" x14ac:dyDescent="0.25">
      <c r="A757" s="36"/>
      <c r="D757" s="53"/>
      <c r="E757" s="52"/>
      <c r="G757" s="78"/>
      <c r="H757" s="78"/>
      <c r="I757" s="79"/>
      <c r="J757" s="61"/>
      <c r="K757" s="61"/>
      <c r="L757" s="62" t="str">
        <f>IF(TablaET2[[#This Row],[Almacen]]="","","T2")</f>
        <v/>
      </c>
    </row>
    <row r="758" spans="1:12" x14ac:dyDescent="0.25">
      <c r="A758" s="36"/>
      <c r="D758" s="53"/>
      <c r="E758" s="52"/>
      <c r="G758" s="78"/>
      <c r="H758" s="78"/>
      <c r="I758" s="79"/>
      <c r="J758" s="61"/>
      <c r="K758" s="61"/>
      <c r="L758" s="62" t="str">
        <f>IF(TablaET2[[#This Row],[Almacen]]="","","T2")</f>
        <v/>
      </c>
    </row>
    <row r="759" spans="1:12" x14ac:dyDescent="0.25">
      <c r="A759" s="36"/>
      <c r="D759" s="53"/>
      <c r="E759" s="52"/>
      <c r="G759" s="78"/>
      <c r="H759" s="78"/>
      <c r="I759" s="79"/>
      <c r="J759" s="61"/>
      <c r="K759" s="61"/>
      <c r="L759" s="62" t="str">
        <f>IF(TablaET2[[#This Row],[Almacen]]="","","T2")</f>
        <v/>
      </c>
    </row>
    <row r="760" spans="1:12" x14ac:dyDescent="0.25">
      <c r="A760" s="36"/>
      <c r="D760" s="53"/>
      <c r="E760" s="52"/>
      <c r="G760" s="78"/>
      <c r="H760" s="78"/>
      <c r="I760" s="79"/>
      <c r="J760" s="61"/>
      <c r="K760" s="61"/>
      <c r="L760" s="62" t="str">
        <f>IF(TablaET2[[#This Row],[Almacen]]="","","T2")</f>
        <v/>
      </c>
    </row>
    <row r="761" spans="1:12" x14ac:dyDescent="0.25">
      <c r="A761" s="36"/>
      <c r="D761" s="53"/>
      <c r="E761" s="52"/>
      <c r="G761" s="78"/>
      <c r="H761" s="78"/>
      <c r="I761" s="79"/>
      <c r="J761" s="61"/>
      <c r="K761" s="61"/>
      <c r="L761" s="62" t="str">
        <f>IF(TablaET2[[#This Row],[Almacen]]="","","T2")</f>
        <v/>
      </c>
    </row>
    <row r="762" spans="1:12" x14ac:dyDescent="0.25">
      <c r="A762" s="36"/>
      <c r="D762" s="53"/>
      <c r="E762" s="52"/>
      <c r="G762" s="78"/>
      <c r="H762" s="78"/>
      <c r="I762" s="79"/>
      <c r="J762" s="61"/>
      <c r="K762" s="61"/>
      <c r="L762" s="62" t="str">
        <f>IF(TablaET2[[#This Row],[Almacen]]="","","T2")</f>
        <v/>
      </c>
    </row>
    <row r="763" spans="1:12" x14ac:dyDescent="0.25">
      <c r="A763" s="36"/>
      <c r="D763" s="53"/>
      <c r="E763" s="52"/>
      <c r="G763" s="78"/>
      <c r="H763" s="78"/>
      <c r="I763" s="79"/>
      <c r="J763" s="61"/>
      <c r="K763" s="61"/>
      <c r="L763" s="62" t="str">
        <f>IF(TablaET2[[#This Row],[Almacen]]="","","T2")</f>
        <v/>
      </c>
    </row>
    <row r="764" spans="1:12" x14ac:dyDescent="0.25">
      <c r="A764" s="36"/>
      <c r="D764" s="53"/>
      <c r="E764" s="52"/>
      <c r="G764" s="78"/>
      <c r="H764" s="78"/>
      <c r="I764" s="79"/>
      <c r="J764" s="61"/>
      <c r="K764" s="61"/>
      <c r="L764" s="62" t="str">
        <f>IF(TablaET2[[#This Row],[Almacen]]="","","T2")</f>
        <v/>
      </c>
    </row>
    <row r="765" spans="1:12" x14ac:dyDescent="0.25">
      <c r="A765" s="36"/>
      <c r="D765" s="53"/>
      <c r="E765" s="52"/>
      <c r="G765" s="78"/>
      <c r="H765" s="78"/>
      <c r="I765" s="79"/>
      <c r="J765" s="61"/>
      <c r="K765" s="61"/>
      <c r="L765" s="62" t="str">
        <f>IF(TablaET2[[#This Row],[Almacen]]="","","T2")</f>
        <v/>
      </c>
    </row>
    <row r="766" spans="1:12" x14ac:dyDescent="0.25">
      <c r="A766" s="36"/>
      <c r="D766" s="53"/>
      <c r="E766" s="52"/>
      <c r="G766" s="78"/>
      <c r="H766" s="78"/>
      <c r="I766" s="79"/>
      <c r="J766" s="61"/>
      <c r="K766" s="61"/>
      <c r="L766" s="62" t="str">
        <f>IF(TablaET2[[#This Row],[Almacen]]="","","T2")</f>
        <v/>
      </c>
    </row>
    <row r="767" spans="1:12" x14ac:dyDescent="0.25">
      <c r="A767" s="36"/>
      <c r="D767" s="53"/>
      <c r="E767" s="52"/>
      <c r="G767" s="78"/>
      <c r="H767" s="78"/>
      <c r="I767" s="79"/>
      <c r="J767" s="61"/>
      <c r="K767" s="61"/>
      <c r="L767" s="62" t="str">
        <f>IF(TablaET2[[#This Row],[Almacen]]="","","T2")</f>
        <v/>
      </c>
    </row>
    <row r="768" spans="1:12" x14ac:dyDescent="0.25">
      <c r="A768" s="36"/>
      <c r="D768" s="53"/>
      <c r="E768" s="52"/>
      <c r="G768" s="78"/>
      <c r="H768" s="78"/>
      <c r="I768" s="79"/>
      <c r="J768" s="61"/>
      <c r="K768" s="61"/>
      <c r="L768" s="62" t="str">
        <f>IF(TablaET2[[#This Row],[Almacen]]="","","T2")</f>
        <v/>
      </c>
    </row>
    <row r="769" spans="1:12" x14ac:dyDescent="0.25">
      <c r="A769" s="36"/>
      <c r="D769" s="53"/>
      <c r="E769" s="52"/>
      <c r="G769" s="78"/>
      <c r="H769" s="78"/>
      <c r="I769" s="79"/>
      <c r="J769" s="61"/>
      <c r="K769" s="61"/>
      <c r="L769" s="62" t="str">
        <f>IF(TablaET2[[#This Row],[Almacen]]="","","T2")</f>
        <v/>
      </c>
    </row>
    <row r="770" spans="1:12" x14ac:dyDescent="0.25">
      <c r="A770" s="36"/>
      <c r="D770" s="53"/>
      <c r="E770" s="52"/>
      <c r="G770" s="78"/>
      <c r="H770" s="78"/>
      <c r="I770" s="79"/>
      <c r="J770" s="61"/>
      <c r="K770" s="61"/>
      <c r="L770" s="62" t="str">
        <f>IF(TablaET2[[#This Row],[Almacen]]="","","T2")</f>
        <v/>
      </c>
    </row>
    <row r="771" spans="1:12" x14ac:dyDescent="0.25">
      <c r="A771" s="36"/>
      <c r="D771" s="53"/>
      <c r="E771" s="52"/>
      <c r="G771" s="78"/>
      <c r="H771" s="78"/>
      <c r="I771" s="79"/>
      <c r="J771" s="61"/>
      <c r="K771" s="61"/>
      <c r="L771" s="62" t="str">
        <f>IF(TablaET2[[#This Row],[Almacen]]="","","T2")</f>
        <v/>
      </c>
    </row>
    <row r="772" spans="1:12" x14ac:dyDescent="0.25">
      <c r="A772" s="36"/>
      <c r="D772" s="53"/>
      <c r="E772" s="52"/>
      <c r="G772" s="78"/>
      <c r="H772" s="78"/>
      <c r="I772" s="79"/>
      <c r="J772" s="61"/>
      <c r="K772" s="61"/>
      <c r="L772" s="62" t="str">
        <f>IF(TablaET2[[#This Row],[Almacen]]="","","T2")</f>
        <v/>
      </c>
    </row>
    <row r="773" spans="1:12" x14ac:dyDescent="0.25">
      <c r="A773" s="36"/>
      <c r="D773" s="53"/>
      <c r="E773" s="52"/>
      <c r="G773" s="78"/>
      <c r="H773" s="78"/>
      <c r="I773" s="79"/>
      <c r="J773" s="61"/>
      <c r="K773" s="61"/>
      <c r="L773" s="62" t="str">
        <f>IF(TablaET2[[#This Row],[Almacen]]="","","T2")</f>
        <v/>
      </c>
    </row>
    <row r="774" spans="1:12" x14ac:dyDescent="0.25">
      <c r="A774" s="36"/>
      <c r="D774" s="53"/>
      <c r="E774" s="52"/>
      <c r="G774" s="78"/>
      <c r="H774" s="78"/>
      <c r="I774" s="79"/>
      <c r="J774" s="61"/>
      <c r="K774" s="61"/>
      <c r="L774" s="62" t="str">
        <f>IF(TablaET2[[#This Row],[Almacen]]="","","T2")</f>
        <v/>
      </c>
    </row>
    <row r="775" spans="1:12" x14ac:dyDescent="0.25">
      <c r="A775" s="36"/>
      <c r="D775" s="53"/>
      <c r="E775" s="52"/>
      <c r="G775" s="78"/>
      <c r="H775" s="78"/>
      <c r="I775" s="79"/>
      <c r="J775" s="61"/>
      <c r="K775" s="61"/>
      <c r="L775" s="62" t="str">
        <f>IF(TablaET2[[#This Row],[Almacen]]="","","T2")</f>
        <v/>
      </c>
    </row>
    <row r="776" spans="1:12" x14ac:dyDescent="0.25">
      <c r="A776" s="36"/>
      <c r="D776" s="53"/>
      <c r="E776" s="52"/>
      <c r="G776" s="78"/>
      <c r="H776" s="78"/>
      <c r="I776" s="79"/>
      <c r="J776" s="61"/>
      <c r="K776" s="61"/>
      <c r="L776" s="62" t="str">
        <f>IF(TablaET2[[#This Row],[Almacen]]="","","T2")</f>
        <v/>
      </c>
    </row>
    <row r="777" spans="1:12" x14ac:dyDescent="0.25">
      <c r="A777" s="36"/>
      <c r="D777" s="53"/>
      <c r="E777" s="52"/>
      <c r="G777" s="78"/>
      <c r="H777" s="78"/>
      <c r="I777" s="79"/>
      <c r="J777" s="61"/>
      <c r="K777" s="61"/>
      <c r="L777" s="62" t="str">
        <f>IF(TablaET2[[#This Row],[Almacen]]="","","T2")</f>
        <v/>
      </c>
    </row>
    <row r="778" spans="1:12" x14ac:dyDescent="0.25">
      <c r="A778" s="36"/>
      <c r="D778" s="53"/>
      <c r="E778" s="52"/>
      <c r="G778" s="78"/>
      <c r="H778" s="78"/>
      <c r="I778" s="79"/>
      <c r="J778" s="61"/>
      <c r="K778" s="61"/>
      <c r="L778" s="62" t="str">
        <f>IF(TablaET2[[#This Row],[Almacen]]="","","T2")</f>
        <v/>
      </c>
    </row>
    <row r="779" spans="1:12" x14ac:dyDescent="0.25">
      <c r="A779" s="36"/>
      <c r="D779" s="53"/>
      <c r="E779" s="52"/>
      <c r="G779" s="78"/>
      <c r="H779" s="78"/>
      <c r="I779" s="79"/>
      <c r="J779" s="61"/>
      <c r="K779" s="61"/>
      <c r="L779" s="62" t="str">
        <f>IF(TablaET2[[#This Row],[Almacen]]="","","T2")</f>
        <v/>
      </c>
    </row>
    <row r="780" spans="1:12" x14ac:dyDescent="0.25">
      <c r="A780" s="36"/>
      <c r="D780" s="53"/>
      <c r="E780" s="52"/>
      <c r="G780" s="78"/>
      <c r="H780" s="78"/>
      <c r="I780" s="79"/>
      <c r="J780" s="61"/>
      <c r="K780" s="61"/>
      <c r="L780" s="62" t="str">
        <f>IF(TablaET2[[#This Row],[Almacen]]="","","T2")</f>
        <v/>
      </c>
    </row>
    <row r="781" spans="1:12" x14ac:dyDescent="0.25">
      <c r="A781" s="36"/>
      <c r="D781" s="53"/>
      <c r="E781" s="52"/>
      <c r="G781" s="78"/>
      <c r="H781" s="78"/>
      <c r="I781" s="79"/>
      <c r="J781" s="61"/>
      <c r="K781" s="61"/>
      <c r="L781" s="62" t="str">
        <f>IF(TablaET2[[#This Row],[Almacen]]="","","T2")</f>
        <v/>
      </c>
    </row>
    <row r="782" spans="1:12" x14ac:dyDescent="0.25">
      <c r="A782" s="36"/>
      <c r="D782" s="53"/>
      <c r="E782" s="52"/>
      <c r="G782" s="78"/>
      <c r="H782" s="78"/>
      <c r="I782" s="79"/>
      <c r="J782" s="61"/>
      <c r="K782" s="61"/>
      <c r="L782" s="62" t="str">
        <f>IF(TablaET2[[#This Row],[Almacen]]="","","T2")</f>
        <v/>
      </c>
    </row>
    <row r="783" spans="1:12" x14ac:dyDescent="0.25">
      <c r="A783" s="36"/>
      <c r="D783" s="53"/>
      <c r="E783" s="52"/>
      <c r="G783" s="78"/>
      <c r="H783" s="78"/>
      <c r="I783" s="79"/>
      <c r="J783" s="61"/>
      <c r="K783" s="61"/>
      <c r="L783" s="62" t="str">
        <f>IF(TablaET2[[#This Row],[Almacen]]="","","T2")</f>
        <v/>
      </c>
    </row>
    <row r="784" spans="1:12" x14ac:dyDescent="0.25">
      <c r="A784" s="36"/>
      <c r="D784" s="53"/>
      <c r="E784" s="52"/>
      <c r="G784" s="78"/>
      <c r="H784" s="78"/>
      <c r="I784" s="79"/>
      <c r="J784" s="61"/>
      <c r="K784" s="61"/>
      <c r="L784" s="62" t="str">
        <f>IF(TablaET2[[#This Row],[Almacen]]="","","T2")</f>
        <v/>
      </c>
    </row>
    <row r="785" spans="1:12" x14ac:dyDescent="0.25">
      <c r="A785" s="36"/>
      <c r="D785" s="53"/>
      <c r="E785" s="52"/>
      <c r="G785" s="78"/>
      <c r="H785" s="78"/>
      <c r="I785" s="79"/>
      <c r="J785" s="61"/>
      <c r="K785" s="61"/>
      <c r="L785" s="62" t="str">
        <f>IF(TablaET2[[#This Row],[Almacen]]="","","T2")</f>
        <v/>
      </c>
    </row>
    <row r="786" spans="1:12" x14ac:dyDescent="0.25">
      <c r="A786" s="36"/>
      <c r="D786" s="53"/>
      <c r="E786" s="52"/>
      <c r="G786" s="78"/>
      <c r="H786" s="78"/>
      <c r="I786" s="79"/>
      <c r="J786" s="61"/>
      <c r="K786" s="61"/>
      <c r="L786" s="62" t="str">
        <f>IF(TablaET2[[#This Row],[Almacen]]="","","T2")</f>
        <v/>
      </c>
    </row>
    <row r="787" spans="1:12" x14ac:dyDescent="0.25">
      <c r="A787" s="36"/>
      <c r="D787" s="53"/>
      <c r="E787" s="52"/>
      <c r="G787" s="78"/>
      <c r="H787" s="78"/>
      <c r="I787" s="79"/>
      <c r="J787" s="61"/>
      <c r="K787" s="61"/>
      <c r="L787" s="62" t="str">
        <f>IF(TablaET2[[#This Row],[Almacen]]="","","T2")</f>
        <v/>
      </c>
    </row>
    <row r="788" spans="1:12" x14ac:dyDescent="0.25">
      <c r="A788" s="36"/>
      <c r="D788" s="53"/>
      <c r="E788" s="52"/>
      <c r="G788" s="78"/>
      <c r="H788" s="78"/>
      <c r="I788" s="79"/>
      <c r="J788" s="61"/>
      <c r="K788" s="61"/>
      <c r="L788" s="62" t="str">
        <f>IF(TablaET2[[#This Row],[Almacen]]="","","T2")</f>
        <v/>
      </c>
    </row>
    <row r="789" spans="1:12" x14ac:dyDescent="0.25">
      <c r="A789" s="36"/>
      <c r="D789" s="53"/>
      <c r="E789" s="52"/>
      <c r="G789" s="78"/>
      <c r="H789" s="78"/>
      <c r="I789" s="79"/>
      <c r="J789" s="61"/>
      <c r="K789" s="61"/>
      <c r="L789" s="62" t="str">
        <f>IF(TablaET2[[#This Row],[Almacen]]="","","T2")</f>
        <v/>
      </c>
    </row>
    <row r="790" spans="1:12" x14ac:dyDescent="0.25">
      <c r="A790" s="36"/>
      <c r="D790" s="53"/>
      <c r="E790" s="52"/>
      <c r="G790" s="78"/>
      <c r="H790" s="78"/>
      <c r="I790" s="79"/>
      <c r="J790" s="61"/>
      <c r="K790" s="61"/>
      <c r="L790" s="62" t="str">
        <f>IF(TablaET2[[#This Row],[Almacen]]="","","T2")</f>
        <v/>
      </c>
    </row>
    <row r="791" spans="1:12" x14ac:dyDescent="0.25">
      <c r="A791" s="36"/>
      <c r="D791" s="53"/>
      <c r="E791" s="52"/>
      <c r="G791" s="78"/>
      <c r="H791" s="78"/>
      <c r="I791" s="79"/>
      <c r="J791" s="61"/>
      <c r="K791" s="61"/>
      <c r="L791" s="62" t="str">
        <f>IF(TablaET2[[#This Row],[Almacen]]="","","T2")</f>
        <v/>
      </c>
    </row>
    <row r="792" spans="1:12" x14ac:dyDescent="0.25">
      <c r="A792" s="36"/>
      <c r="D792" s="53"/>
      <c r="E792" s="52"/>
      <c r="G792" s="78"/>
      <c r="H792" s="78"/>
      <c r="I792" s="79"/>
      <c r="J792" s="61"/>
      <c r="K792" s="61"/>
      <c r="L792" s="62" t="str">
        <f>IF(TablaET2[[#This Row],[Almacen]]="","","T2")</f>
        <v/>
      </c>
    </row>
    <row r="793" spans="1:12" x14ac:dyDescent="0.25">
      <c r="A793" s="36"/>
      <c r="D793" s="53"/>
      <c r="E793" s="52"/>
      <c r="G793" s="78"/>
      <c r="H793" s="78"/>
      <c r="I793" s="79"/>
      <c r="J793" s="61"/>
      <c r="K793" s="61"/>
      <c r="L793" s="62" t="str">
        <f>IF(TablaET2[[#This Row],[Almacen]]="","","T2")</f>
        <v/>
      </c>
    </row>
    <row r="794" spans="1:12" x14ac:dyDescent="0.25">
      <c r="A794" s="36"/>
      <c r="D794" s="53"/>
      <c r="E794" s="52"/>
      <c r="G794" s="78"/>
      <c r="H794" s="78"/>
      <c r="I794" s="79"/>
      <c r="J794" s="61"/>
      <c r="K794" s="61"/>
      <c r="L794" s="62" t="str">
        <f>IF(TablaET2[[#This Row],[Almacen]]="","","T2")</f>
        <v/>
      </c>
    </row>
    <row r="795" spans="1:12" x14ac:dyDescent="0.25">
      <c r="A795" s="36"/>
      <c r="D795" s="53"/>
      <c r="E795" s="52"/>
      <c r="G795" s="78"/>
      <c r="H795" s="78"/>
      <c r="I795" s="79"/>
      <c r="J795" s="61"/>
      <c r="K795" s="61"/>
      <c r="L795" s="62" t="str">
        <f>IF(TablaET2[[#This Row],[Almacen]]="","","T2")</f>
        <v/>
      </c>
    </row>
    <row r="796" spans="1:12" x14ac:dyDescent="0.25">
      <c r="A796" s="36"/>
      <c r="D796" s="53"/>
      <c r="E796" s="52"/>
      <c r="G796" s="78"/>
      <c r="H796" s="78"/>
      <c r="I796" s="79"/>
      <c r="J796" s="61"/>
      <c r="K796" s="61"/>
      <c r="L796" s="62" t="str">
        <f>IF(TablaET2[[#This Row],[Almacen]]="","","T2")</f>
        <v/>
      </c>
    </row>
    <row r="797" spans="1:12" x14ac:dyDescent="0.25">
      <c r="A797" s="36"/>
      <c r="D797" s="53"/>
      <c r="E797" s="52"/>
      <c r="G797" s="78"/>
      <c r="H797" s="78"/>
      <c r="I797" s="79"/>
      <c r="J797" s="61"/>
      <c r="K797" s="61"/>
      <c r="L797" s="62" t="str">
        <f>IF(TablaET2[[#This Row],[Almacen]]="","","T2")</f>
        <v/>
      </c>
    </row>
    <row r="798" spans="1:12" x14ac:dyDescent="0.25">
      <c r="A798" s="36"/>
      <c r="D798" s="53"/>
      <c r="E798" s="52"/>
      <c r="G798" s="78"/>
      <c r="H798" s="78"/>
      <c r="I798" s="79"/>
      <c r="J798" s="61"/>
      <c r="K798" s="61"/>
      <c r="L798" s="62" t="str">
        <f>IF(TablaET2[[#This Row],[Almacen]]="","","T2")</f>
        <v/>
      </c>
    </row>
    <row r="799" spans="1:12" x14ac:dyDescent="0.25">
      <c r="A799" s="36"/>
      <c r="D799" s="53"/>
      <c r="E799" s="52"/>
      <c r="G799" s="78"/>
      <c r="H799" s="78"/>
      <c r="I799" s="79"/>
      <c r="J799" s="61"/>
      <c r="K799" s="61"/>
      <c r="L799" s="62" t="str">
        <f>IF(TablaET2[[#This Row],[Almacen]]="","","T2")</f>
        <v/>
      </c>
    </row>
    <row r="800" spans="1:12" x14ac:dyDescent="0.25">
      <c r="A800" s="36"/>
      <c r="D800" s="53"/>
      <c r="E800" s="52"/>
      <c r="G800" s="78"/>
      <c r="H800" s="78"/>
      <c r="I800" s="79"/>
      <c r="J800" s="61"/>
      <c r="K800" s="61"/>
      <c r="L800" s="62" t="str">
        <f>IF(TablaET2[[#This Row],[Almacen]]="","","T2")</f>
        <v/>
      </c>
    </row>
    <row r="801" spans="1:12" x14ac:dyDescent="0.25">
      <c r="A801" s="36"/>
      <c r="D801" s="53"/>
      <c r="E801" s="52"/>
      <c r="G801" s="78"/>
      <c r="H801" s="78"/>
      <c r="I801" s="79"/>
      <c r="J801" s="61"/>
      <c r="K801" s="61"/>
      <c r="L801" s="62" t="str">
        <f>IF(TablaET2[[#This Row],[Almacen]]="","","T2")</f>
        <v/>
      </c>
    </row>
    <row r="802" spans="1:12" x14ac:dyDescent="0.25">
      <c r="A802" s="36"/>
      <c r="D802" s="53"/>
      <c r="E802" s="52"/>
      <c r="G802" s="78"/>
      <c r="H802" s="78"/>
      <c r="I802" s="79"/>
      <c r="J802" s="61"/>
      <c r="K802" s="61"/>
      <c r="L802" s="62" t="str">
        <f>IF(TablaET2[[#This Row],[Almacen]]="","","T2")</f>
        <v/>
      </c>
    </row>
    <row r="803" spans="1:12" x14ac:dyDescent="0.25">
      <c r="A803" s="36"/>
      <c r="D803" s="53"/>
      <c r="E803" s="52"/>
      <c r="G803" s="78"/>
      <c r="H803" s="78"/>
      <c r="I803" s="79"/>
      <c r="J803" s="61"/>
      <c r="K803" s="61"/>
      <c r="L803" s="62" t="str">
        <f>IF(TablaET2[[#This Row],[Almacen]]="","","T2")</f>
        <v/>
      </c>
    </row>
    <row r="804" spans="1:12" x14ac:dyDescent="0.25">
      <c r="A804" s="36"/>
      <c r="D804" s="53"/>
      <c r="E804" s="52"/>
      <c r="G804" s="78"/>
      <c r="H804" s="78"/>
      <c r="I804" s="79"/>
      <c r="J804" s="61"/>
      <c r="K804" s="61"/>
      <c r="L804" s="62" t="str">
        <f>IF(TablaET2[[#This Row],[Almacen]]="","","T2")</f>
        <v/>
      </c>
    </row>
    <row r="805" spans="1:12" x14ac:dyDescent="0.25">
      <c r="A805" s="36"/>
      <c r="D805" s="53"/>
      <c r="E805" s="52"/>
      <c r="G805" s="78"/>
      <c r="H805" s="78"/>
      <c r="I805" s="79"/>
      <c r="J805" s="61"/>
      <c r="K805" s="61"/>
      <c r="L805" s="62" t="str">
        <f>IF(TablaET2[[#This Row],[Almacen]]="","","T2")</f>
        <v/>
      </c>
    </row>
    <row r="806" spans="1:12" x14ac:dyDescent="0.25">
      <c r="A806" s="36"/>
      <c r="D806" s="53"/>
      <c r="E806" s="52"/>
      <c r="G806" s="78"/>
      <c r="H806" s="78"/>
      <c r="I806" s="79"/>
      <c r="J806" s="61"/>
      <c r="K806" s="61"/>
      <c r="L806" s="62" t="str">
        <f>IF(TablaET2[[#This Row],[Almacen]]="","","T2")</f>
        <v/>
      </c>
    </row>
    <row r="807" spans="1:12" x14ac:dyDescent="0.25">
      <c r="A807" s="36"/>
      <c r="D807" s="53"/>
      <c r="E807" s="52"/>
      <c r="G807" s="78"/>
      <c r="H807" s="78"/>
      <c r="I807" s="79"/>
      <c r="J807" s="61"/>
      <c r="K807" s="61"/>
      <c r="L807" s="62" t="str">
        <f>IF(TablaET2[[#This Row],[Almacen]]="","","T2")</f>
        <v/>
      </c>
    </row>
    <row r="808" spans="1:12" x14ac:dyDescent="0.25">
      <c r="A808" s="36"/>
      <c r="D808" s="53"/>
      <c r="E808" s="52"/>
      <c r="G808" s="78"/>
      <c r="H808" s="78"/>
      <c r="I808" s="79"/>
      <c r="J808" s="61"/>
      <c r="K808" s="61"/>
      <c r="L808" s="62" t="str">
        <f>IF(TablaET2[[#This Row],[Almacen]]="","","T2")</f>
        <v/>
      </c>
    </row>
    <row r="809" spans="1:12" x14ac:dyDescent="0.25">
      <c r="A809" s="36"/>
      <c r="D809" s="53"/>
      <c r="E809" s="52"/>
      <c r="G809" s="78"/>
      <c r="H809" s="78"/>
      <c r="I809" s="79"/>
      <c r="J809" s="61"/>
      <c r="K809" s="61"/>
      <c r="L809" s="62" t="str">
        <f>IF(TablaET2[[#This Row],[Almacen]]="","","T2")</f>
        <v/>
      </c>
    </row>
    <row r="810" spans="1:12" x14ac:dyDescent="0.25">
      <c r="A810" s="36"/>
      <c r="D810" s="53"/>
      <c r="E810" s="52"/>
      <c r="G810" s="78"/>
      <c r="H810" s="78"/>
      <c r="I810" s="79"/>
      <c r="J810" s="61"/>
      <c r="K810" s="61"/>
      <c r="L810" s="62" t="str">
        <f>IF(TablaET2[[#This Row],[Almacen]]="","","T2")</f>
        <v/>
      </c>
    </row>
    <row r="811" spans="1:12" x14ac:dyDescent="0.25">
      <c r="A811" s="36"/>
      <c r="D811" s="53"/>
      <c r="E811" s="52"/>
      <c r="G811" s="78"/>
      <c r="H811" s="78"/>
      <c r="I811" s="79"/>
      <c r="J811" s="61"/>
      <c r="K811" s="61"/>
      <c r="L811" s="62" t="str">
        <f>IF(TablaET2[[#This Row],[Almacen]]="","","T2")</f>
        <v/>
      </c>
    </row>
    <row r="812" spans="1:12" x14ac:dyDescent="0.25">
      <c r="A812" s="36"/>
      <c r="D812" s="53"/>
      <c r="E812" s="52"/>
      <c r="G812" s="78"/>
      <c r="H812" s="78"/>
      <c r="I812" s="79"/>
      <c r="J812" s="61"/>
      <c r="K812" s="61"/>
      <c r="L812" s="62" t="str">
        <f>IF(TablaET2[[#This Row],[Almacen]]="","","T2")</f>
        <v/>
      </c>
    </row>
    <row r="813" spans="1:12" x14ac:dyDescent="0.25">
      <c r="A813" s="36"/>
      <c r="D813" s="53"/>
      <c r="E813" s="52"/>
      <c r="G813" s="78"/>
      <c r="H813" s="78"/>
      <c r="I813" s="79"/>
      <c r="J813" s="61"/>
      <c r="K813" s="61"/>
      <c r="L813" s="62" t="str">
        <f>IF(TablaET2[[#This Row],[Almacen]]="","","T2")</f>
        <v/>
      </c>
    </row>
    <row r="814" spans="1:12" x14ac:dyDescent="0.25">
      <c r="A814" s="36"/>
      <c r="D814" s="53"/>
      <c r="E814" s="52"/>
      <c r="G814" s="78"/>
      <c r="H814" s="78"/>
      <c r="I814" s="79"/>
      <c r="J814" s="61"/>
      <c r="K814" s="61"/>
      <c r="L814" s="62" t="str">
        <f>IF(TablaET2[[#This Row],[Almacen]]="","","T2")</f>
        <v/>
      </c>
    </row>
    <row r="815" spans="1:12" x14ac:dyDescent="0.25">
      <c r="A815" s="36"/>
      <c r="D815" s="53"/>
      <c r="E815" s="52"/>
      <c r="G815" s="78"/>
      <c r="H815" s="78"/>
      <c r="I815" s="79"/>
      <c r="J815" s="61"/>
      <c r="K815" s="61"/>
      <c r="L815" s="62" t="str">
        <f>IF(TablaET2[[#This Row],[Almacen]]="","","T2")</f>
        <v/>
      </c>
    </row>
    <row r="816" spans="1:12" x14ac:dyDescent="0.25">
      <c r="A816" s="36"/>
      <c r="D816" s="53"/>
      <c r="E816" s="52"/>
      <c r="G816" s="78"/>
      <c r="H816" s="78"/>
      <c r="I816" s="79"/>
      <c r="J816" s="61"/>
      <c r="K816" s="61"/>
      <c r="L816" s="62" t="str">
        <f>IF(TablaET2[[#This Row],[Almacen]]="","","T2")</f>
        <v/>
      </c>
    </row>
    <row r="817" spans="1:12" x14ac:dyDescent="0.25">
      <c r="A817" s="36"/>
      <c r="D817" s="53"/>
      <c r="E817" s="52"/>
      <c r="G817" s="78"/>
      <c r="H817" s="78"/>
      <c r="I817" s="79"/>
      <c r="J817" s="61"/>
      <c r="K817" s="61"/>
      <c r="L817" s="62" t="str">
        <f>IF(TablaET2[[#This Row],[Almacen]]="","","T2")</f>
        <v/>
      </c>
    </row>
    <row r="818" spans="1:12" x14ac:dyDescent="0.25">
      <c r="A818" s="36"/>
      <c r="D818" s="53"/>
      <c r="E818" s="52"/>
      <c r="G818" s="78"/>
      <c r="H818" s="78"/>
      <c r="I818" s="79"/>
      <c r="J818" s="61"/>
      <c r="K818" s="61"/>
      <c r="L818" s="62" t="str">
        <f>IF(TablaET2[[#This Row],[Almacen]]="","","T2")</f>
        <v/>
      </c>
    </row>
    <row r="819" spans="1:12" x14ac:dyDescent="0.25">
      <c r="A819" s="36"/>
      <c r="D819" s="53"/>
      <c r="E819" s="52"/>
      <c r="G819" s="78"/>
      <c r="H819" s="78"/>
      <c r="I819" s="79"/>
      <c r="J819" s="61"/>
      <c r="K819" s="61"/>
      <c r="L819" s="62" t="str">
        <f>IF(TablaET2[[#This Row],[Almacen]]="","","T2")</f>
        <v/>
      </c>
    </row>
    <row r="820" spans="1:12" x14ac:dyDescent="0.25">
      <c r="A820" s="36"/>
      <c r="D820" s="53"/>
      <c r="E820" s="52"/>
      <c r="G820" s="78"/>
      <c r="H820" s="78"/>
      <c r="I820" s="79"/>
      <c r="J820" s="61"/>
      <c r="K820" s="61"/>
      <c r="L820" s="62" t="str">
        <f>IF(TablaET2[[#This Row],[Almacen]]="","","T2")</f>
        <v/>
      </c>
    </row>
    <row r="821" spans="1:12" x14ac:dyDescent="0.25">
      <c r="A821" s="36"/>
      <c r="D821" s="53"/>
      <c r="E821" s="52"/>
      <c r="G821" s="78"/>
      <c r="H821" s="78"/>
      <c r="I821" s="79"/>
      <c r="J821" s="61"/>
      <c r="K821" s="61"/>
      <c r="L821" s="62" t="str">
        <f>IF(TablaET2[[#This Row],[Almacen]]="","","T2")</f>
        <v/>
      </c>
    </row>
    <row r="822" spans="1:12" x14ac:dyDescent="0.25">
      <c r="A822" s="36"/>
      <c r="D822" s="53"/>
      <c r="E822" s="52"/>
      <c r="G822" s="78"/>
      <c r="H822" s="78"/>
      <c r="I822" s="79"/>
      <c r="J822" s="61"/>
      <c r="K822" s="61"/>
      <c r="L822" s="62" t="str">
        <f>IF(TablaET2[[#This Row],[Almacen]]="","","T2")</f>
        <v/>
      </c>
    </row>
    <row r="823" spans="1:12" x14ac:dyDescent="0.25">
      <c r="A823" s="36"/>
      <c r="D823" s="53"/>
      <c r="E823" s="52"/>
      <c r="G823" s="78"/>
      <c r="H823" s="78"/>
      <c r="I823" s="79"/>
      <c r="J823" s="61"/>
      <c r="K823" s="61"/>
      <c r="L823" s="62" t="str">
        <f>IF(TablaET2[[#This Row],[Almacen]]="","","T2")</f>
        <v/>
      </c>
    </row>
    <row r="824" spans="1:12" x14ac:dyDescent="0.25">
      <c r="A824" s="36"/>
      <c r="D824" s="53"/>
      <c r="E824" s="52"/>
      <c r="G824" s="78"/>
      <c r="H824" s="78"/>
      <c r="I824" s="79"/>
      <c r="J824" s="61"/>
      <c r="K824" s="61"/>
      <c r="L824" s="62" t="str">
        <f>IF(TablaET2[[#This Row],[Almacen]]="","","T2")</f>
        <v/>
      </c>
    </row>
    <row r="825" spans="1:12" x14ac:dyDescent="0.25">
      <c r="A825" s="36"/>
      <c r="D825" s="53"/>
      <c r="E825" s="52"/>
      <c r="G825" s="78"/>
      <c r="H825" s="78"/>
      <c r="I825" s="79"/>
      <c r="J825" s="61"/>
      <c r="K825" s="61"/>
      <c r="L825" s="62" t="str">
        <f>IF(TablaET2[[#This Row],[Almacen]]="","","T2")</f>
        <v/>
      </c>
    </row>
    <row r="826" spans="1:12" x14ac:dyDescent="0.25">
      <c r="A826" s="36"/>
      <c r="D826" s="53"/>
      <c r="E826" s="52"/>
      <c r="G826" s="78"/>
      <c r="H826" s="78"/>
      <c r="I826" s="79"/>
      <c r="J826" s="61"/>
      <c r="K826" s="61"/>
      <c r="L826" s="62" t="str">
        <f>IF(TablaET2[[#This Row],[Almacen]]="","","T2")</f>
        <v/>
      </c>
    </row>
    <row r="827" spans="1:12" x14ac:dyDescent="0.25">
      <c r="A827" s="36"/>
      <c r="D827" s="53"/>
      <c r="E827" s="52"/>
      <c r="G827" s="78"/>
      <c r="H827" s="78"/>
      <c r="I827" s="79"/>
      <c r="J827" s="61"/>
      <c r="K827" s="61"/>
      <c r="L827" s="62" t="str">
        <f>IF(TablaET2[[#This Row],[Almacen]]="","","T2")</f>
        <v/>
      </c>
    </row>
    <row r="828" spans="1:12" x14ac:dyDescent="0.25">
      <c r="A828" s="36"/>
      <c r="D828" s="53"/>
      <c r="E828" s="52"/>
      <c r="G828" s="78"/>
      <c r="H828" s="78"/>
      <c r="I828" s="79"/>
      <c r="J828" s="61"/>
      <c r="K828" s="61"/>
      <c r="L828" s="62" t="str">
        <f>IF(TablaET2[[#This Row],[Almacen]]="","","T2")</f>
        <v/>
      </c>
    </row>
    <row r="829" spans="1:12" x14ac:dyDescent="0.25">
      <c r="A829" s="36"/>
      <c r="D829" s="53"/>
      <c r="E829" s="52"/>
      <c r="G829" s="78"/>
      <c r="H829" s="78"/>
      <c r="I829" s="79"/>
      <c r="J829" s="61"/>
      <c r="K829" s="61"/>
      <c r="L829" s="62" t="str">
        <f>IF(TablaET2[[#This Row],[Almacen]]="","","T2")</f>
        <v/>
      </c>
    </row>
    <row r="830" spans="1:12" x14ac:dyDescent="0.25">
      <c r="A830" s="36"/>
      <c r="D830" s="53"/>
      <c r="E830" s="52"/>
      <c r="G830" s="78"/>
      <c r="H830" s="78"/>
      <c r="I830" s="79"/>
      <c r="J830" s="61"/>
      <c r="K830" s="61"/>
      <c r="L830" s="62" t="str">
        <f>IF(TablaET2[[#This Row],[Almacen]]="","","T2")</f>
        <v/>
      </c>
    </row>
    <row r="831" spans="1:12" x14ac:dyDescent="0.25">
      <c r="A831" s="36"/>
      <c r="D831" s="53"/>
      <c r="E831" s="52"/>
      <c r="G831" s="78"/>
      <c r="H831" s="78"/>
      <c r="I831" s="79"/>
      <c r="J831" s="61"/>
      <c r="K831" s="61"/>
      <c r="L831" s="62" t="str">
        <f>IF(TablaET2[[#This Row],[Almacen]]="","","T2")</f>
        <v/>
      </c>
    </row>
    <row r="832" spans="1:12" x14ac:dyDescent="0.25">
      <c r="A832" s="36"/>
      <c r="D832" s="53"/>
      <c r="E832" s="52"/>
      <c r="G832" s="78"/>
      <c r="H832" s="78"/>
      <c r="I832" s="79"/>
      <c r="J832" s="61"/>
      <c r="K832" s="61"/>
      <c r="L832" s="62" t="str">
        <f>IF(TablaET2[[#This Row],[Almacen]]="","","T2")</f>
        <v/>
      </c>
    </row>
    <row r="833" spans="1:12" x14ac:dyDescent="0.25">
      <c r="A833" s="36"/>
      <c r="D833" s="53"/>
      <c r="E833" s="52"/>
      <c r="G833" s="78"/>
      <c r="H833" s="78"/>
      <c r="I833" s="79"/>
      <c r="J833" s="61"/>
      <c r="K833" s="61"/>
      <c r="L833" s="62" t="str">
        <f>IF(TablaET2[[#This Row],[Almacen]]="","","T2")</f>
        <v/>
      </c>
    </row>
    <row r="834" spans="1:12" x14ac:dyDescent="0.25">
      <c r="A834" s="36"/>
      <c r="D834" s="53"/>
      <c r="E834" s="52"/>
      <c r="G834" s="78"/>
      <c r="H834" s="78"/>
      <c r="I834" s="79"/>
      <c r="J834" s="61"/>
      <c r="K834" s="61"/>
      <c r="L834" s="62" t="str">
        <f>IF(TablaET2[[#This Row],[Almacen]]="","","T2")</f>
        <v/>
      </c>
    </row>
    <row r="835" spans="1:12" x14ac:dyDescent="0.25">
      <c r="A835" s="36"/>
      <c r="D835" s="53"/>
      <c r="E835" s="52"/>
      <c r="G835" s="78"/>
      <c r="H835" s="78"/>
      <c r="I835" s="79"/>
      <c r="J835" s="61"/>
      <c r="K835" s="61"/>
      <c r="L835" s="62" t="str">
        <f>IF(TablaET2[[#This Row],[Almacen]]="","","T2")</f>
        <v/>
      </c>
    </row>
    <row r="836" spans="1:12" x14ac:dyDescent="0.25">
      <c r="A836" s="36"/>
      <c r="D836" s="53"/>
      <c r="E836" s="52"/>
      <c r="G836" s="78"/>
      <c r="H836" s="78"/>
      <c r="I836" s="79"/>
      <c r="J836" s="61"/>
      <c r="K836" s="61"/>
      <c r="L836" s="62" t="str">
        <f>IF(TablaET2[[#This Row],[Almacen]]="","","T2")</f>
        <v/>
      </c>
    </row>
    <row r="837" spans="1:12" x14ac:dyDescent="0.25">
      <c r="A837" s="36"/>
      <c r="D837" s="53"/>
      <c r="E837" s="52"/>
      <c r="G837" s="78"/>
      <c r="H837" s="78"/>
      <c r="I837" s="79"/>
      <c r="J837" s="61"/>
      <c r="K837" s="61"/>
      <c r="L837" s="62" t="str">
        <f>IF(TablaET2[[#This Row],[Almacen]]="","","T2")</f>
        <v/>
      </c>
    </row>
    <row r="838" spans="1:12" x14ac:dyDescent="0.25">
      <c r="A838" s="36"/>
      <c r="D838" s="53"/>
      <c r="E838" s="52"/>
      <c r="G838" s="78"/>
      <c r="H838" s="78"/>
      <c r="I838" s="79"/>
      <c r="J838" s="61"/>
      <c r="K838" s="61"/>
      <c r="L838" s="62" t="str">
        <f>IF(TablaET2[[#This Row],[Almacen]]="","","T2")</f>
        <v/>
      </c>
    </row>
    <row r="839" spans="1:12" x14ac:dyDescent="0.25">
      <c r="A839" s="36"/>
      <c r="D839" s="53"/>
      <c r="E839" s="52"/>
      <c r="G839" s="78"/>
      <c r="H839" s="78"/>
      <c r="I839" s="79"/>
      <c r="J839" s="61"/>
      <c r="K839" s="61"/>
      <c r="L839" s="62" t="str">
        <f>IF(TablaET2[[#This Row],[Almacen]]="","","T2")</f>
        <v/>
      </c>
    </row>
  </sheetData>
  <conditionalFormatting sqref="E2:E839">
    <cfRule type="cellIs" dxfId="29" priority="1" operator="less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7"/>
  </sheetPr>
  <dimension ref="A1:L5327"/>
  <sheetViews>
    <sheetView showGridLines="0" workbookViewId="0">
      <pane xSplit="1" ySplit="1" topLeftCell="B2" activePane="bottomRight" state="frozen"/>
      <selection activeCell="F1" sqref="F1"/>
      <selection pane="topRight" activeCell="F1" sqref="F1"/>
      <selection pane="bottomLeft" activeCell="F1" sqref="F1"/>
      <selection pane="bottomRight" activeCell="D20" sqref="D20"/>
    </sheetView>
  </sheetViews>
  <sheetFormatPr baseColWidth="10" defaultRowHeight="15.75" x14ac:dyDescent="0.25"/>
  <cols>
    <col min="2" max="2" width="14.875" bestFit="1" customWidth="1"/>
    <col min="3" max="3" width="10.125" bestFit="1" customWidth="1"/>
    <col min="4" max="4" width="51.5" style="1" bestFit="1" customWidth="1"/>
    <col min="5" max="5" width="11.875" style="2" customWidth="1"/>
    <col min="6" max="6" width="15" style="2" customWidth="1"/>
    <col min="7" max="7" width="18.125" style="35" bestFit="1" customWidth="1"/>
    <col min="8" max="8" width="17.25" style="35" bestFit="1" customWidth="1"/>
    <col min="9" max="11" width="15" style="2" customWidth="1"/>
  </cols>
  <sheetData>
    <row r="1" spans="1:12" x14ac:dyDescent="0.25">
      <c r="A1" t="s">
        <v>3163</v>
      </c>
      <c r="B1" t="s">
        <v>6884</v>
      </c>
      <c r="C1" t="s">
        <v>2615</v>
      </c>
      <c r="D1" s="1" t="s">
        <v>2616</v>
      </c>
      <c r="E1" s="2" t="s">
        <v>6885</v>
      </c>
      <c r="F1" s="2" t="s">
        <v>3164</v>
      </c>
      <c r="G1" s="35" t="s">
        <v>8210</v>
      </c>
      <c r="H1" s="35" t="s">
        <v>8211</v>
      </c>
      <c r="I1" s="2" t="s">
        <v>8212</v>
      </c>
      <c r="J1" s="2" t="s">
        <v>8213</v>
      </c>
      <c r="K1" s="2" t="s">
        <v>8214</v>
      </c>
      <c r="L1" s="10" t="s">
        <v>6886</v>
      </c>
    </row>
    <row r="2" spans="1:12" x14ac:dyDescent="0.25">
      <c r="D2"/>
      <c r="E2"/>
      <c r="F2"/>
      <c r="G2"/>
      <c r="H2"/>
      <c r="I2" s="38"/>
      <c r="J2" s="38"/>
      <c r="K2" s="38"/>
      <c r="L2" s="34" t="str">
        <f>IF(TablaET3[[#This Row],[Almacen]]="","","T3")</f>
        <v/>
      </c>
    </row>
    <row r="3" spans="1:12" x14ac:dyDescent="0.25">
      <c r="D3"/>
      <c r="E3"/>
      <c r="F3"/>
      <c r="G3"/>
      <c r="H3"/>
      <c r="I3" s="61"/>
      <c r="J3" s="61"/>
      <c r="K3" s="61"/>
      <c r="L3" s="62" t="str">
        <f>IF(TablaET3[[#This Row],[Almacen]]="","","T3")</f>
        <v/>
      </c>
    </row>
    <row r="4" spans="1:12" x14ac:dyDescent="0.25">
      <c r="D4"/>
      <c r="E4"/>
      <c r="F4"/>
      <c r="G4"/>
      <c r="H4"/>
      <c r="I4" s="61"/>
      <c r="J4" s="61"/>
      <c r="K4" s="61"/>
      <c r="L4" s="62" t="str">
        <f>IF(TablaET3[[#This Row],[Almacen]]="","","T3")</f>
        <v/>
      </c>
    </row>
    <row r="5" spans="1:12" x14ac:dyDescent="0.25">
      <c r="D5"/>
      <c r="E5"/>
      <c r="F5"/>
      <c r="G5"/>
      <c r="H5"/>
      <c r="I5" s="61"/>
      <c r="J5" s="61"/>
      <c r="K5" s="61"/>
      <c r="L5" s="62" t="str">
        <f>IF(TablaET3[[#This Row],[Almacen]]="","","T3")</f>
        <v/>
      </c>
    </row>
    <row r="6" spans="1:12" x14ac:dyDescent="0.25">
      <c r="D6"/>
      <c r="E6"/>
      <c r="F6"/>
      <c r="G6"/>
      <c r="H6"/>
      <c r="I6" s="61"/>
      <c r="J6" s="61"/>
      <c r="K6" s="61"/>
      <c r="L6" s="62" t="str">
        <f>IF(TablaET3[[#This Row],[Almacen]]="","","T3")</f>
        <v/>
      </c>
    </row>
    <row r="7" spans="1:12" x14ac:dyDescent="0.25">
      <c r="D7"/>
      <c r="E7"/>
      <c r="F7"/>
      <c r="G7"/>
      <c r="H7"/>
      <c r="I7" s="61"/>
      <c r="J7" s="61"/>
      <c r="K7" s="61"/>
      <c r="L7" s="62" t="str">
        <f>IF(TablaET3[[#This Row],[Almacen]]="","","T3")</f>
        <v/>
      </c>
    </row>
    <row r="8" spans="1:12" x14ac:dyDescent="0.25">
      <c r="D8"/>
      <c r="E8"/>
      <c r="F8"/>
      <c r="G8"/>
      <c r="H8"/>
      <c r="I8" s="61"/>
      <c r="J8" s="61"/>
      <c r="K8" s="61"/>
      <c r="L8" s="62" t="str">
        <f>IF(TablaET3[[#This Row],[Almacen]]="","","T3")</f>
        <v/>
      </c>
    </row>
    <row r="9" spans="1:12" x14ac:dyDescent="0.25">
      <c r="D9"/>
      <c r="E9"/>
      <c r="F9"/>
      <c r="G9"/>
      <c r="H9"/>
      <c r="I9" s="61"/>
      <c r="J9" s="61"/>
      <c r="K9" s="61"/>
      <c r="L9" s="62" t="str">
        <f>IF(TablaET3[[#This Row],[Almacen]]="","","T3")</f>
        <v/>
      </c>
    </row>
    <row r="10" spans="1:12" x14ac:dyDescent="0.25">
      <c r="D10"/>
      <c r="E10"/>
      <c r="F10"/>
      <c r="G10"/>
      <c r="H10"/>
      <c r="I10" s="61"/>
      <c r="J10" s="61"/>
      <c r="K10" s="61"/>
      <c r="L10" s="62" t="str">
        <f>IF(TablaET3[[#This Row],[Almacen]]="","","T3")</f>
        <v/>
      </c>
    </row>
    <row r="11" spans="1:12" x14ac:dyDescent="0.25">
      <c r="D11"/>
      <c r="E11"/>
      <c r="F11"/>
      <c r="G11"/>
      <c r="H11"/>
      <c r="I11" s="61"/>
      <c r="J11" s="61"/>
      <c r="K11" s="61"/>
      <c r="L11" s="62" t="str">
        <f>IF(TablaET3[[#This Row],[Almacen]]="","","T3")</f>
        <v/>
      </c>
    </row>
    <row r="12" spans="1:12" x14ac:dyDescent="0.25">
      <c r="D12"/>
      <c r="E12"/>
      <c r="F12"/>
      <c r="G12"/>
      <c r="H12"/>
      <c r="I12" s="61"/>
      <c r="J12" s="61"/>
      <c r="K12" s="61"/>
      <c r="L12" s="62" t="str">
        <f>IF(TablaET3[[#This Row],[Almacen]]="","","T3")</f>
        <v/>
      </c>
    </row>
    <row r="13" spans="1:12" x14ac:dyDescent="0.25">
      <c r="D13"/>
      <c r="E13"/>
      <c r="F13"/>
      <c r="G13"/>
      <c r="H13"/>
      <c r="I13" s="61"/>
      <c r="J13" s="61"/>
      <c r="K13" s="61"/>
      <c r="L13" s="62" t="str">
        <f>IF(TablaET3[[#This Row],[Almacen]]="","","T3")</f>
        <v/>
      </c>
    </row>
    <row r="14" spans="1:12" x14ac:dyDescent="0.25">
      <c r="D14"/>
      <c r="E14"/>
      <c r="F14"/>
      <c r="G14"/>
      <c r="H14"/>
      <c r="I14" s="61"/>
      <c r="J14" s="61"/>
      <c r="K14" s="61"/>
      <c r="L14" s="62" t="str">
        <f>IF(TablaET3[[#This Row],[Almacen]]="","","T3")</f>
        <v/>
      </c>
    </row>
    <row r="15" spans="1:12" x14ac:dyDescent="0.25">
      <c r="D15"/>
      <c r="E15"/>
      <c r="F15"/>
      <c r="G15"/>
      <c r="H15"/>
      <c r="I15" s="61"/>
      <c r="J15" s="61"/>
      <c r="K15" s="61"/>
      <c r="L15" s="62" t="str">
        <f>IF(TablaET3[[#This Row],[Almacen]]="","","T3")</f>
        <v/>
      </c>
    </row>
    <row r="16" spans="1:12" x14ac:dyDescent="0.25">
      <c r="D16"/>
      <c r="E16"/>
      <c r="F16"/>
      <c r="G16"/>
      <c r="H16"/>
      <c r="I16" s="61"/>
      <c r="J16" s="61"/>
      <c r="K16" s="61"/>
      <c r="L16" s="62" t="str">
        <f>IF(TablaET3[[#This Row],[Almacen]]="","","T3")</f>
        <v/>
      </c>
    </row>
    <row r="17" spans="4:12" x14ac:dyDescent="0.25">
      <c r="D17"/>
      <c r="E17"/>
      <c r="F17"/>
      <c r="G17"/>
      <c r="H17"/>
      <c r="I17" s="61"/>
      <c r="J17" s="61"/>
      <c r="K17" s="61"/>
      <c r="L17" s="62" t="str">
        <f>IF(TablaET3[[#This Row],[Almacen]]="","","T3")</f>
        <v/>
      </c>
    </row>
    <row r="18" spans="4:12" x14ac:dyDescent="0.25">
      <c r="D18"/>
      <c r="E18"/>
      <c r="F18"/>
      <c r="G18"/>
      <c r="H18"/>
      <c r="I18" s="61"/>
      <c r="J18" s="61"/>
      <c r="K18" s="61"/>
      <c r="L18" s="62" t="str">
        <f>IF(TablaET3[[#This Row],[Almacen]]="","","T3")</f>
        <v/>
      </c>
    </row>
    <row r="19" spans="4:12" x14ac:dyDescent="0.25">
      <c r="D19"/>
      <c r="E19"/>
      <c r="F19"/>
      <c r="G19"/>
      <c r="H19"/>
      <c r="I19" s="61"/>
      <c r="J19" s="61"/>
      <c r="K19" s="61"/>
      <c r="L19" s="62" t="str">
        <f>IF(TablaET3[[#This Row],[Almacen]]="","","T3")</f>
        <v/>
      </c>
    </row>
    <row r="20" spans="4:12" x14ac:dyDescent="0.25">
      <c r="D20"/>
      <c r="E20"/>
      <c r="F20"/>
      <c r="G20"/>
      <c r="H20"/>
      <c r="I20" s="61"/>
      <c r="J20" s="61"/>
      <c r="K20" s="61"/>
      <c r="L20" s="62" t="str">
        <f>IF(TablaET3[[#This Row],[Almacen]]="","","T3")</f>
        <v/>
      </c>
    </row>
    <row r="21" spans="4:12" x14ac:dyDescent="0.25">
      <c r="D21"/>
      <c r="E21"/>
      <c r="F21"/>
      <c r="G21"/>
      <c r="H21"/>
      <c r="I21" s="61"/>
      <c r="J21" s="61"/>
      <c r="K21" s="61"/>
      <c r="L21" s="62" t="str">
        <f>IF(TablaET3[[#This Row],[Almacen]]="","","T3")</f>
        <v/>
      </c>
    </row>
    <row r="22" spans="4:12" x14ac:dyDescent="0.25">
      <c r="D22"/>
      <c r="E22"/>
      <c r="F22"/>
      <c r="G22"/>
      <c r="H22"/>
      <c r="I22" s="61"/>
      <c r="J22" s="61"/>
      <c r="K22" s="61"/>
      <c r="L22" s="62" t="str">
        <f>IF(TablaET3[[#This Row],[Almacen]]="","","T3")</f>
        <v/>
      </c>
    </row>
    <row r="23" spans="4:12" x14ac:dyDescent="0.25">
      <c r="D23"/>
      <c r="E23"/>
      <c r="F23"/>
      <c r="G23"/>
      <c r="H23"/>
      <c r="I23" s="61"/>
      <c r="J23" s="61"/>
      <c r="K23" s="61"/>
      <c r="L23" s="62" t="str">
        <f>IF(TablaET3[[#This Row],[Almacen]]="","","T3")</f>
        <v/>
      </c>
    </row>
    <row r="24" spans="4:12" x14ac:dyDescent="0.25">
      <c r="D24"/>
      <c r="E24"/>
      <c r="F24"/>
      <c r="G24"/>
      <c r="H24"/>
      <c r="I24" s="61"/>
      <c r="J24" s="61"/>
      <c r="K24" s="61"/>
      <c r="L24" s="62" t="str">
        <f>IF(TablaET3[[#This Row],[Almacen]]="","","T3")</f>
        <v/>
      </c>
    </row>
    <row r="25" spans="4:12" x14ac:dyDescent="0.25">
      <c r="D25"/>
      <c r="E25"/>
      <c r="F25"/>
      <c r="G25"/>
      <c r="H25"/>
      <c r="I25" s="61"/>
      <c r="J25" s="61"/>
      <c r="K25" s="61"/>
      <c r="L25" s="62" t="str">
        <f>IF(TablaET3[[#This Row],[Almacen]]="","","T3")</f>
        <v/>
      </c>
    </row>
    <row r="26" spans="4:12" x14ac:dyDescent="0.25">
      <c r="D26"/>
      <c r="E26"/>
      <c r="F26"/>
      <c r="G26"/>
      <c r="H26"/>
      <c r="I26" s="61"/>
      <c r="J26" s="61"/>
      <c r="K26" s="61"/>
      <c r="L26" s="62" t="str">
        <f>IF(TablaET3[[#This Row],[Almacen]]="","","T3")</f>
        <v/>
      </c>
    </row>
    <row r="27" spans="4:12" x14ac:dyDescent="0.25">
      <c r="D27"/>
      <c r="E27"/>
      <c r="F27"/>
      <c r="G27"/>
      <c r="H27"/>
      <c r="I27" s="61"/>
      <c r="J27" s="61"/>
      <c r="K27" s="61"/>
      <c r="L27" s="62" t="str">
        <f>IF(TablaET3[[#This Row],[Almacen]]="","","T3")</f>
        <v/>
      </c>
    </row>
    <row r="28" spans="4:12" x14ac:dyDescent="0.25">
      <c r="D28"/>
      <c r="E28"/>
      <c r="F28"/>
      <c r="G28"/>
      <c r="H28"/>
      <c r="I28" s="61"/>
      <c r="J28" s="61"/>
      <c r="K28" s="61"/>
      <c r="L28" s="62" t="str">
        <f>IF(TablaET3[[#This Row],[Almacen]]="","","T3")</f>
        <v/>
      </c>
    </row>
    <row r="29" spans="4:12" x14ac:dyDescent="0.25">
      <c r="D29"/>
      <c r="E29"/>
      <c r="F29"/>
      <c r="G29"/>
      <c r="H29"/>
      <c r="I29" s="61"/>
      <c r="J29" s="61"/>
      <c r="K29" s="61"/>
      <c r="L29" s="62" t="str">
        <f>IF(TablaET3[[#This Row],[Almacen]]="","","T3")</f>
        <v/>
      </c>
    </row>
    <row r="30" spans="4:12" x14ac:dyDescent="0.25">
      <c r="D30"/>
      <c r="E30"/>
      <c r="F30"/>
      <c r="G30"/>
      <c r="H30"/>
      <c r="I30" s="61"/>
      <c r="J30" s="61"/>
      <c r="K30" s="61"/>
      <c r="L30" s="62" t="str">
        <f>IF(TablaET3[[#This Row],[Almacen]]="","","T3")</f>
        <v/>
      </c>
    </row>
    <row r="31" spans="4:12" x14ac:dyDescent="0.25">
      <c r="D31"/>
      <c r="E31"/>
      <c r="F31"/>
      <c r="G31"/>
      <c r="H31"/>
      <c r="I31" s="61"/>
      <c r="J31" s="61"/>
      <c r="K31" s="61"/>
      <c r="L31" s="62" t="str">
        <f>IF(TablaET3[[#This Row],[Almacen]]="","","T3")</f>
        <v/>
      </c>
    </row>
    <row r="32" spans="4:12" x14ac:dyDescent="0.25">
      <c r="D32"/>
      <c r="E32"/>
      <c r="F32"/>
      <c r="G32"/>
      <c r="H32"/>
      <c r="I32" s="61"/>
      <c r="J32" s="61"/>
      <c r="K32" s="61"/>
      <c r="L32" s="62" t="str">
        <f>IF(TablaET3[[#This Row],[Almacen]]="","","T3")</f>
        <v/>
      </c>
    </row>
    <row r="33" spans="4:12" x14ac:dyDescent="0.25">
      <c r="D33"/>
      <c r="E33"/>
      <c r="F33"/>
      <c r="G33"/>
      <c r="H33"/>
      <c r="I33" s="61"/>
      <c r="J33" s="61"/>
      <c r="K33" s="61"/>
      <c r="L33" s="62" t="str">
        <f>IF(TablaET3[[#This Row],[Almacen]]="","","T3")</f>
        <v/>
      </c>
    </row>
    <row r="34" spans="4:12" x14ac:dyDescent="0.25">
      <c r="D34"/>
      <c r="E34"/>
      <c r="F34"/>
      <c r="G34"/>
      <c r="H34"/>
      <c r="I34" s="61"/>
      <c r="J34" s="61"/>
      <c r="K34" s="61"/>
      <c r="L34" s="62" t="str">
        <f>IF(TablaET3[[#This Row],[Almacen]]="","","T3")</f>
        <v/>
      </c>
    </row>
    <row r="35" spans="4:12" x14ac:dyDescent="0.25">
      <c r="D35"/>
      <c r="E35"/>
      <c r="F35"/>
      <c r="G35"/>
      <c r="H35"/>
      <c r="I35" s="61"/>
      <c r="J35" s="61"/>
      <c r="K35" s="61"/>
      <c r="L35" s="62" t="str">
        <f>IF(TablaET3[[#This Row],[Almacen]]="","","T3")</f>
        <v/>
      </c>
    </row>
    <row r="36" spans="4:12" x14ac:dyDescent="0.25">
      <c r="D36"/>
      <c r="E36"/>
      <c r="F36"/>
      <c r="G36"/>
      <c r="H36"/>
      <c r="I36" s="61"/>
      <c r="J36" s="61"/>
      <c r="K36" s="61"/>
      <c r="L36" s="62" t="str">
        <f>IF(TablaET3[[#This Row],[Almacen]]="","","T3")</f>
        <v/>
      </c>
    </row>
    <row r="37" spans="4:12" x14ac:dyDescent="0.25">
      <c r="D37"/>
      <c r="E37"/>
      <c r="F37"/>
      <c r="G37"/>
      <c r="H37"/>
      <c r="I37" s="61"/>
      <c r="J37" s="61"/>
      <c r="K37" s="61"/>
      <c r="L37" s="62" t="str">
        <f>IF(TablaET3[[#This Row],[Almacen]]="","","T3")</f>
        <v/>
      </c>
    </row>
    <row r="38" spans="4:12" x14ac:dyDescent="0.25">
      <c r="D38"/>
      <c r="E38"/>
      <c r="F38"/>
      <c r="G38"/>
      <c r="H38"/>
      <c r="I38" s="61"/>
      <c r="J38" s="61"/>
      <c r="K38" s="61"/>
      <c r="L38" s="62" t="str">
        <f>IF(TablaET3[[#This Row],[Almacen]]="","","T3")</f>
        <v/>
      </c>
    </row>
    <row r="39" spans="4:12" x14ac:dyDescent="0.25">
      <c r="D39"/>
      <c r="E39"/>
      <c r="F39"/>
      <c r="G39"/>
      <c r="H39"/>
      <c r="I39" s="61"/>
      <c r="J39" s="61"/>
      <c r="K39" s="61"/>
      <c r="L39" s="62" t="str">
        <f>IF(TablaET3[[#This Row],[Almacen]]="","","T3")</f>
        <v/>
      </c>
    </row>
    <row r="40" spans="4:12" x14ac:dyDescent="0.25">
      <c r="D40"/>
      <c r="E40"/>
      <c r="F40"/>
      <c r="G40"/>
      <c r="H40"/>
      <c r="I40" s="61"/>
      <c r="J40" s="61"/>
      <c r="K40" s="61"/>
      <c r="L40" s="62" t="str">
        <f>IF(TablaET3[[#This Row],[Almacen]]="","","T3")</f>
        <v/>
      </c>
    </row>
    <row r="41" spans="4:12" x14ac:dyDescent="0.25">
      <c r="D41"/>
      <c r="E41"/>
      <c r="F41"/>
      <c r="G41"/>
      <c r="H41"/>
      <c r="I41" s="61"/>
      <c r="J41" s="61"/>
      <c r="K41" s="61"/>
      <c r="L41" s="62" t="str">
        <f>IF(TablaET3[[#This Row],[Almacen]]="","","T3")</f>
        <v/>
      </c>
    </row>
    <row r="42" spans="4:12" x14ac:dyDescent="0.25">
      <c r="D42"/>
      <c r="E42"/>
      <c r="F42"/>
      <c r="G42"/>
      <c r="H42"/>
      <c r="I42" s="61"/>
      <c r="J42" s="61"/>
      <c r="K42" s="61"/>
      <c r="L42" s="62" t="str">
        <f>IF(TablaET3[[#This Row],[Almacen]]="","","T3")</f>
        <v/>
      </c>
    </row>
    <row r="43" spans="4:12" x14ac:dyDescent="0.25">
      <c r="D43"/>
      <c r="E43"/>
      <c r="F43"/>
      <c r="G43"/>
      <c r="H43"/>
      <c r="I43" s="61"/>
      <c r="J43" s="61"/>
      <c r="K43" s="61"/>
      <c r="L43" s="62" t="str">
        <f>IF(TablaET3[[#This Row],[Almacen]]="","","T3")</f>
        <v/>
      </c>
    </row>
    <row r="44" spans="4:12" x14ac:dyDescent="0.25">
      <c r="D44"/>
      <c r="E44"/>
      <c r="F44"/>
      <c r="G44"/>
      <c r="H44"/>
      <c r="I44" s="61"/>
      <c r="J44" s="61"/>
      <c r="K44" s="61"/>
      <c r="L44" s="62" t="str">
        <f>IF(TablaET3[[#This Row],[Almacen]]="","","T3")</f>
        <v/>
      </c>
    </row>
    <row r="45" spans="4:12" x14ac:dyDescent="0.25">
      <c r="D45"/>
      <c r="E45"/>
      <c r="F45"/>
      <c r="G45"/>
      <c r="H45"/>
      <c r="I45" s="61"/>
      <c r="J45" s="61"/>
      <c r="K45" s="61"/>
      <c r="L45" s="62" t="str">
        <f>IF(TablaET3[[#This Row],[Almacen]]="","","T3")</f>
        <v/>
      </c>
    </row>
    <row r="46" spans="4:12" x14ac:dyDescent="0.25">
      <c r="D46"/>
      <c r="E46"/>
      <c r="F46"/>
      <c r="G46"/>
      <c r="H46"/>
      <c r="I46" s="61"/>
      <c r="J46" s="61"/>
      <c r="K46" s="61"/>
      <c r="L46" s="62" t="str">
        <f>IF(TablaET3[[#This Row],[Almacen]]="","","T3")</f>
        <v/>
      </c>
    </row>
    <row r="47" spans="4:12" x14ac:dyDescent="0.25">
      <c r="D47"/>
      <c r="E47"/>
      <c r="F47"/>
      <c r="G47"/>
      <c r="H47"/>
      <c r="I47" s="61"/>
      <c r="J47" s="61"/>
      <c r="K47" s="61"/>
      <c r="L47" s="62" t="str">
        <f>IF(TablaET3[[#This Row],[Almacen]]="","","T3")</f>
        <v/>
      </c>
    </row>
    <row r="48" spans="4:12" x14ac:dyDescent="0.25">
      <c r="D48"/>
      <c r="E48"/>
      <c r="F48"/>
      <c r="G48"/>
      <c r="H48"/>
      <c r="I48" s="61"/>
      <c r="J48" s="61"/>
      <c r="K48" s="61"/>
      <c r="L48" s="62" t="str">
        <f>IF(TablaET3[[#This Row],[Almacen]]="","","T3")</f>
        <v/>
      </c>
    </row>
    <row r="49" spans="4:12" x14ac:dyDescent="0.25">
      <c r="D49"/>
      <c r="E49"/>
      <c r="F49"/>
      <c r="G49"/>
      <c r="H49"/>
      <c r="I49" s="61"/>
      <c r="J49" s="61"/>
      <c r="K49" s="61"/>
      <c r="L49" s="62" t="str">
        <f>IF(TablaET3[[#This Row],[Almacen]]="","","T3")</f>
        <v/>
      </c>
    </row>
    <row r="50" spans="4:12" x14ac:dyDescent="0.25">
      <c r="D50"/>
      <c r="E50"/>
      <c r="F50"/>
      <c r="G50"/>
      <c r="H50"/>
      <c r="I50" s="61"/>
      <c r="J50" s="61"/>
      <c r="K50" s="61"/>
      <c r="L50" s="62" t="str">
        <f>IF(TablaET3[[#This Row],[Almacen]]="","","T3")</f>
        <v/>
      </c>
    </row>
    <row r="51" spans="4:12" x14ac:dyDescent="0.25">
      <c r="D51"/>
      <c r="E51"/>
      <c r="F51"/>
      <c r="G51"/>
      <c r="H51"/>
      <c r="I51" s="61"/>
      <c r="J51" s="61"/>
      <c r="K51" s="61"/>
      <c r="L51" s="62" t="str">
        <f>IF(TablaET3[[#This Row],[Almacen]]="","","T3")</f>
        <v/>
      </c>
    </row>
    <row r="52" spans="4:12" x14ac:dyDescent="0.25">
      <c r="D52"/>
      <c r="E52"/>
      <c r="F52"/>
      <c r="G52"/>
      <c r="H52"/>
      <c r="I52" s="61"/>
      <c r="J52" s="61"/>
      <c r="K52" s="61"/>
      <c r="L52" s="62" t="str">
        <f>IF(TablaET3[[#This Row],[Almacen]]="","","T3")</f>
        <v/>
      </c>
    </row>
    <row r="53" spans="4:12" x14ac:dyDescent="0.25">
      <c r="D53"/>
      <c r="E53"/>
      <c r="F53"/>
      <c r="G53"/>
      <c r="H53"/>
      <c r="I53" s="61"/>
      <c r="J53" s="61"/>
      <c r="K53" s="61"/>
      <c r="L53" s="62" t="str">
        <f>IF(TablaET3[[#This Row],[Almacen]]="","","T3")</f>
        <v/>
      </c>
    </row>
    <row r="54" spans="4:12" x14ac:dyDescent="0.25">
      <c r="D54"/>
      <c r="E54"/>
      <c r="F54"/>
      <c r="G54"/>
      <c r="H54"/>
      <c r="I54" s="61"/>
      <c r="J54" s="61"/>
      <c r="K54" s="61"/>
      <c r="L54" s="62" t="str">
        <f>IF(TablaET3[[#This Row],[Almacen]]="","","T3")</f>
        <v/>
      </c>
    </row>
    <row r="55" spans="4:12" x14ac:dyDescent="0.25">
      <c r="D55"/>
      <c r="E55"/>
      <c r="F55"/>
      <c r="G55"/>
      <c r="H55"/>
      <c r="I55" s="61"/>
      <c r="J55" s="61"/>
      <c r="K55" s="61"/>
      <c r="L55" s="62" t="str">
        <f>IF(TablaET3[[#This Row],[Almacen]]="","","T3")</f>
        <v/>
      </c>
    </row>
    <row r="56" spans="4:12" x14ac:dyDescent="0.25">
      <c r="D56"/>
      <c r="E56"/>
      <c r="F56"/>
      <c r="G56"/>
      <c r="H56"/>
      <c r="I56" s="61"/>
      <c r="J56" s="61"/>
      <c r="K56" s="61"/>
      <c r="L56" s="62" t="str">
        <f>IF(TablaET3[[#This Row],[Almacen]]="","","T3")</f>
        <v/>
      </c>
    </row>
    <row r="57" spans="4:12" x14ac:dyDescent="0.25">
      <c r="D57"/>
      <c r="E57"/>
      <c r="F57"/>
      <c r="G57"/>
      <c r="H57"/>
      <c r="I57" s="61"/>
      <c r="J57" s="61"/>
      <c r="K57" s="61"/>
      <c r="L57" s="62" t="str">
        <f>IF(TablaET3[[#This Row],[Almacen]]="","","T3")</f>
        <v/>
      </c>
    </row>
    <row r="58" spans="4:12" x14ac:dyDescent="0.25">
      <c r="D58"/>
      <c r="E58"/>
      <c r="F58"/>
      <c r="G58"/>
      <c r="H58"/>
      <c r="I58" s="61"/>
      <c r="J58" s="61"/>
      <c r="K58" s="61"/>
      <c r="L58" s="62" t="str">
        <f>IF(TablaET3[[#This Row],[Almacen]]="","","T3")</f>
        <v/>
      </c>
    </row>
    <row r="59" spans="4:12" x14ac:dyDescent="0.25">
      <c r="D59"/>
      <c r="E59"/>
      <c r="F59"/>
      <c r="G59"/>
      <c r="H59"/>
      <c r="I59" s="61"/>
      <c r="J59" s="61"/>
      <c r="K59" s="61"/>
      <c r="L59" s="62" t="str">
        <f>IF(TablaET3[[#This Row],[Almacen]]="","","T3")</f>
        <v/>
      </c>
    </row>
    <row r="60" spans="4:12" x14ac:dyDescent="0.25">
      <c r="D60"/>
      <c r="E60"/>
      <c r="F60"/>
      <c r="G60"/>
      <c r="H60"/>
      <c r="I60" s="61"/>
      <c r="J60" s="61"/>
      <c r="K60" s="61"/>
      <c r="L60" s="62" t="str">
        <f>IF(TablaET3[[#This Row],[Almacen]]="","","T3")</f>
        <v/>
      </c>
    </row>
    <row r="61" spans="4:12" x14ac:dyDescent="0.25">
      <c r="D61"/>
      <c r="E61"/>
      <c r="F61"/>
      <c r="G61"/>
      <c r="H61"/>
      <c r="I61" s="61"/>
      <c r="J61" s="61"/>
      <c r="K61" s="61"/>
      <c r="L61" s="62" t="str">
        <f>IF(TablaET3[[#This Row],[Almacen]]="","","T3")</f>
        <v/>
      </c>
    </row>
    <row r="62" spans="4:12" x14ac:dyDescent="0.25">
      <c r="D62"/>
      <c r="E62"/>
      <c r="F62"/>
      <c r="G62"/>
      <c r="H62"/>
      <c r="I62" s="61"/>
      <c r="J62" s="61"/>
      <c r="K62" s="61"/>
      <c r="L62" s="62" t="str">
        <f>IF(TablaET3[[#This Row],[Almacen]]="","","T3")</f>
        <v/>
      </c>
    </row>
    <row r="63" spans="4:12" x14ac:dyDescent="0.25">
      <c r="D63"/>
      <c r="E63"/>
      <c r="F63"/>
      <c r="G63"/>
      <c r="H63"/>
      <c r="I63" s="61"/>
      <c r="J63" s="61"/>
      <c r="K63" s="61"/>
      <c r="L63" s="62" t="str">
        <f>IF(TablaET3[[#This Row],[Almacen]]="","","T3")</f>
        <v/>
      </c>
    </row>
    <row r="64" spans="4:12" x14ac:dyDescent="0.25">
      <c r="D64"/>
      <c r="E64"/>
      <c r="F64"/>
      <c r="G64"/>
      <c r="H64"/>
      <c r="I64" s="61"/>
      <c r="J64" s="61"/>
      <c r="K64" s="61"/>
      <c r="L64" s="62" t="str">
        <f>IF(TablaET3[[#This Row],[Almacen]]="","","T3")</f>
        <v/>
      </c>
    </row>
    <row r="65" spans="4:12" x14ac:dyDescent="0.25">
      <c r="D65"/>
      <c r="E65"/>
      <c r="F65"/>
      <c r="G65"/>
      <c r="H65"/>
      <c r="I65" s="61"/>
      <c r="J65" s="61"/>
      <c r="K65" s="61"/>
      <c r="L65" s="62" t="str">
        <f>IF(TablaET3[[#This Row],[Almacen]]="","","T3")</f>
        <v/>
      </c>
    </row>
    <row r="66" spans="4:12" x14ac:dyDescent="0.25">
      <c r="D66"/>
      <c r="E66"/>
      <c r="F66"/>
      <c r="G66"/>
      <c r="H66"/>
      <c r="I66" s="61"/>
      <c r="J66" s="61"/>
      <c r="K66" s="61"/>
      <c r="L66" s="62" t="str">
        <f>IF(TablaET3[[#This Row],[Almacen]]="","","T3")</f>
        <v/>
      </c>
    </row>
    <row r="67" spans="4:12" x14ac:dyDescent="0.25">
      <c r="D67"/>
      <c r="E67"/>
      <c r="F67"/>
      <c r="G67"/>
      <c r="H67"/>
      <c r="I67" s="61"/>
      <c r="J67" s="61"/>
      <c r="K67" s="61"/>
      <c r="L67" s="62" t="str">
        <f>IF(TablaET3[[#This Row],[Almacen]]="","","T3")</f>
        <v/>
      </c>
    </row>
    <row r="68" spans="4:12" x14ac:dyDescent="0.25">
      <c r="D68"/>
      <c r="E68"/>
      <c r="F68"/>
      <c r="G68"/>
      <c r="H68"/>
      <c r="I68" s="61"/>
      <c r="J68" s="61"/>
      <c r="K68" s="61"/>
      <c r="L68" s="62" t="str">
        <f>IF(TablaET3[[#This Row],[Almacen]]="","","T3")</f>
        <v/>
      </c>
    </row>
    <row r="69" spans="4:12" x14ac:dyDescent="0.25">
      <c r="D69"/>
      <c r="E69"/>
      <c r="F69"/>
      <c r="G69"/>
      <c r="H69"/>
      <c r="I69" s="61"/>
      <c r="J69" s="61"/>
      <c r="K69" s="61"/>
      <c r="L69" s="62" t="str">
        <f>IF(TablaET3[[#This Row],[Almacen]]="","","T3")</f>
        <v/>
      </c>
    </row>
    <row r="70" spans="4:12" x14ac:dyDescent="0.25">
      <c r="D70"/>
      <c r="E70"/>
      <c r="F70"/>
      <c r="G70"/>
      <c r="H70"/>
      <c r="I70" s="61"/>
      <c r="J70" s="61"/>
      <c r="K70" s="61"/>
      <c r="L70" s="62" t="str">
        <f>IF(TablaET3[[#This Row],[Almacen]]="","","T3")</f>
        <v/>
      </c>
    </row>
    <row r="71" spans="4:12" x14ac:dyDescent="0.25">
      <c r="D71"/>
      <c r="E71"/>
      <c r="F71"/>
      <c r="G71"/>
      <c r="H71"/>
      <c r="I71" s="61"/>
      <c r="J71" s="61"/>
      <c r="K71" s="61"/>
      <c r="L71" s="62" t="str">
        <f>IF(TablaET3[[#This Row],[Almacen]]="","","T3")</f>
        <v/>
      </c>
    </row>
    <row r="72" spans="4:12" x14ac:dyDescent="0.25">
      <c r="D72"/>
      <c r="E72"/>
      <c r="F72"/>
      <c r="G72"/>
      <c r="H72"/>
      <c r="I72" s="61"/>
      <c r="J72" s="61"/>
      <c r="K72" s="61"/>
      <c r="L72" s="62" t="str">
        <f>IF(TablaET3[[#This Row],[Almacen]]="","","T3")</f>
        <v/>
      </c>
    </row>
    <row r="73" spans="4:12" x14ac:dyDescent="0.25">
      <c r="D73"/>
      <c r="E73"/>
      <c r="F73"/>
      <c r="G73"/>
      <c r="H73"/>
      <c r="I73" s="61"/>
      <c r="J73" s="61"/>
      <c r="K73" s="61"/>
      <c r="L73" s="62" t="str">
        <f>IF(TablaET3[[#This Row],[Almacen]]="","","T3")</f>
        <v/>
      </c>
    </row>
    <row r="74" spans="4:12" x14ac:dyDescent="0.25">
      <c r="D74"/>
      <c r="E74"/>
      <c r="F74"/>
      <c r="G74"/>
      <c r="H74"/>
      <c r="I74" s="61"/>
      <c r="J74" s="61"/>
      <c r="K74" s="61"/>
      <c r="L74" s="62" t="str">
        <f>IF(TablaET3[[#This Row],[Almacen]]="","","T3")</f>
        <v/>
      </c>
    </row>
    <row r="75" spans="4:12" x14ac:dyDescent="0.25">
      <c r="D75"/>
      <c r="E75"/>
      <c r="F75"/>
      <c r="G75"/>
      <c r="H75"/>
      <c r="I75" s="61"/>
      <c r="J75" s="61"/>
      <c r="K75" s="61"/>
      <c r="L75" s="62" t="str">
        <f>IF(TablaET3[[#This Row],[Almacen]]="","","T3")</f>
        <v/>
      </c>
    </row>
    <row r="76" spans="4:12" x14ac:dyDescent="0.25">
      <c r="D76"/>
      <c r="E76"/>
      <c r="F76"/>
      <c r="G76"/>
      <c r="H76"/>
      <c r="I76" s="61"/>
      <c r="J76" s="61"/>
      <c r="K76" s="61"/>
      <c r="L76" s="62" t="str">
        <f>IF(TablaET3[[#This Row],[Almacen]]="","","T3")</f>
        <v/>
      </c>
    </row>
    <row r="77" spans="4:12" x14ac:dyDescent="0.25">
      <c r="D77"/>
      <c r="E77"/>
      <c r="F77"/>
      <c r="G77"/>
      <c r="H77"/>
      <c r="I77" s="61"/>
      <c r="J77" s="61"/>
      <c r="K77" s="61"/>
      <c r="L77" s="62" t="str">
        <f>IF(TablaET3[[#This Row],[Almacen]]="","","T3")</f>
        <v/>
      </c>
    </row>
    <row r="78" spans="4:12" x14ac:dyDescent="0.25">
      <c r="D78"/>
      <c r="E78"/>
      <c r="F78"/>
      <c r="G78"/>
      <c r="H78"/>
      <c r="I78" s="61"/>
      <c r="J78" s="61"/>
      <c r="K78" s="61"/>
      <c r="L78" s="62" t="str">
        <f>IF(TablaET3[[#This Row],[Almacen]]="","","T3")</f>
        <v/>
      </c>
    </row>
    <row r="79" spans="4:12" x14ac:dyDescent="0.25">
      <c r="D79"/>
      <c r="E79"/>
      <c r="F79"/>
      <c r="G79"/>
      <c r="H79"/>
      <c r="I79" s="61"/>
      <c r="J79" s="61"/>
      <c r="K79" s="61"/>
      <c r="L79" s="62" t="str">
        <f>IF(TablaET3[[#This Row],[Almacen]]="","","T3")</f>
        <v/>
      </c>
    </row>
    <row r="80" spans="4:12" x14ac:dyDescent="0.25">
      <c r="D80"/>
      <c r="E80"/>
      <c r="F80"/>
      <c r="G80"/>
      <c r="H80"/>
      <c r="I80" s="61"/>
      <c r="J80" s="61"/>
      <c r="K80" s="61"/>
      <c r="L80" s="62" t="str">
        <f>IF(TablaET3[[#This Row],[Almacen]]="","","T3")</f>
        <v/>
      </c>
    </row>
    <row r="81" spans="4:12" x14ac:dyDescent="0.25">
      <c r="D81"/>
      <c r="E81"/>
      <c r="F81"/>
      <c r="G81"/>
      <c r="H81"/>
      <c r="I81" s="61"/>
      <c r="J81" s="61"/>
      <c r="K81" s="61"/>
      <c r="L81" s="62" t="str">
        <f>IF(TablaET3[[#This Row],[Almacen]]="","","T3")</f>
        <v/>
      </c>
    </row>
    <row r="82" spans="4:12" x14ac:dyDescent="0.25">
      <c r="D82"/>
      <c r="E82"/>
      <c r="F82"/>
      <c r="G82"/>
      <c r="H82"/>
      <c r="I82" s="61"/>
      <c r="J82" s="61"/>
      <c r="K82" s="61"/>
      <c r="L82" s="62" t="str">
        <f>IF(TablaET3[[#This Row],[Almacen]]="","","T3")</f>
        <v/>
      </c>
    </row>
    <row r="83" spans="4:12" x14ac:dyDescent="0.25">
      <c r="D83"/>
      <c r="E83"/>
      <c r="F83"/>
      <c r="G83"/>
      <c r="H83"/>
      <c r="I83" s="61"/>
      <c r="J83" s="61"/>
      <c r="K83" s="61"/>
      <c r="L83" s="62" t="str">
        <f>IF(TablaET3[[#This Row],[Almacen]]="","","T3")</f>
        <v/>
      </c>
    </row>
    <row r="84" spans="4:12" x14ac:dyDescent="0.25">
      <c r="D84"/>
      <c r="E84"/>
      <c r="F84"/>
      <c r="G84"/>
      <c r="H84"/>
      <c r="I84" s="61"/>
      <c r="J84" s="61"/>
      <c r="K84" s="61"/>
      <c r="L84" s="62" t="str">
        <f>IF(TablaET3[[#This Row],[Almacen]]="","","T3")</f>
        <v/>
      </c>
    </row>
    <row r="85" spans="4:12" x14ac:dyDescent="0.25">
      <c r="D85"/>
      <c r="E85"/>
      <c r="F85"/>
      <c r="G85"/>
      <c r="H85"/>
      <c r="I85" s="61"/>
      <c r="J85" s="61"/>
      <c r="K85" s="61"/>
      <c r="L85" s="62" t="str">
        <f>IF(TablaET3[[#This Row],[Almacen]]="","","T3")</f>
        <v/>
      </c>
    </row>
    <row r="86" spans="4:12" x14ac:dyDescent="0.25">
      <c r="D86"/>
      <c r="E86"/>
      <c r="F86"/>
      <c r="G86"/>
      <c r="H86"/>
      <c r="I86" s="61"/>
      <c r="J86" s="61"/>
      <c r="K86" s="61"/>
      <c r="L86" s="62" t="str">
        <f>IF(TablaET3[[#This Row],[Almacen]]="","","T3")</f>
        <v/>
      </c>
    </row>
    <row r="87" spans="4:12" x14ac:dyDescent="0.25">
      <c r="D87"/>
      <c r="E87"/>
      <c r="F87"/>
      <c r="G87"/>
      <c r="H87"/>
      <c r="I87" s="61"/>
      <c r="J87" s="61"/>
      <c r="K87" s="61"/>
      <c r="L87" s="62" t="str">
        <f>IF(TablaET3[[#This Row],[Almacen]]="","","T3")</f>
        <v/>
      </c>
    </row>
    <row r="88" spans="4:12" x14ac:dyDescent="0.25">
      <c r="D88"/>
      <c r="E88"/>
      <c r="F88"/>
      <c r="G88"/>
      <c r="H88"/>
      <c r="I88" s="61"/>
      <c r="J88" s="61"/>
      <c r="K88" s="61"/>
      <c r="L88" s="62" t="str">
        <f>IF(TablaET3[[#This Row],[Almacen]]="","","T3")</f>
        <v/>
      </c>
    </row>
    <row r="89" spans="4:12" x14ac:dyDescent="0.25">
      <c r="D89"/>
      <c r="E89"/>
      <c r="F89"/>
      <c r="G89"/>
      <c r="H89"/>
      <c r="I89" s="61"/>
      <c r="J89" s="61"/>
      <c r="K89" s="61"/>
      <c r="L89" s="62" t="str">
        <f>IF(TablaET3[[#This Row],[Almacen]]="","","T3")</f>
        <v/>
      </c>
    </row>
    <row r="90" spans="4:12" x14ac:dyDescent="0.25">
      <c r="D90"/>
      <c r="E90"/>
      <c r="F90"/>
      <c r="G90"/>
      <c r="H90"/>
      <c r="I90" s="61"/>
      <c r="J90" s="61"/>
      <c r="K90" s="61"/>
      <c r="L90" s="62" t="str">
        <f>IF(TablaET3[[#This Row],[Almacen]]="","","T3")</f>
        <v/>
      </c>
    </row>
    <row r="91" spans="4:12" x14ac:dyDescent="0.25">
      <c r="D91"/>
      <c r="E91"/>
      <c r="F91"/>
      <c r="G91"/>
      <c r="H91"/>
      <c r="I91" s="61"/>
      <c r="J91" s="61"/>
      <c r="K91" s="61"/>
      <c r="L91" s="62" t="str">
        <f>IF(TablaET3[[#This Row],[Almacen]]="","","T3")</f>
        <v/>
      </c>
    </row>
    <row r="92" spans="4:12" x14ac:dyDescent="0.25">
      <c r="D92"/>
      <c r="E92"/>
      <c r="F92"/>
      <c r="G92"/>
      <c r="H92"/>
      <c r="I92" s="61"/>
      <c r="J92" s="61"/>
      <c r="K92" s="61"/>
      <c r="L92" s="62" t="str">
        <f>IF(TablaET3[[#This Row],[Almacen]]="","","T3")</f>
        <v/>
      </c>
    </row>
    <row r="93" spans="4:12" x14ac:dyDescent="0.25">
      <c r="D93"/>
      <c r="E93"/>
      <c r="F93"/>
      <c r="G93"/>
      <c r="H93"/>
      <c r="I93" s="61"/>
      <c r="J93" s="61"/>
      <c r="K93" s="61"/>
      <c r="L93" s="62" t="str">
        <f>IF(TablaET3[[#This Row],[Almacen]]="","","T3")</f>
        <v/>
      </c>
    </row>
    <row r="94" spans="4:12" x14ac:dyDescent="0.25">
      <c r="D94"/>
      <c r="E94"/>
      <c r="F94"/>
      <c r="G94"/>
      <c r="H94"/>
      <c r="I94" s="61"/>
      <c r="J94" s="61"/>
      <c r="K94" s="61"/>
      <c r="L94" s="62" t="str">
        <f>IF(TablaET3[[#This Row],[Almacen]]="","","T3")</f>
        <v/>
      </c>
    </row>
    <row r="95" spans="4:12" x14ac:dyDescent="0.25">
      <c r="D95"/>
      <c r="E95"/>
      <c r="F95"/>
      <c r="G95"/>
      <c r="H95"/>
      <c r="I95" s="61"/>
      <c r="J95" s="61"/>
      <c r="K95" s="61"/>
      <c r="L95" s="62" t="str">
        <f>IF(TablaET3[[#This Row],[Almacen]]="","","T3")</f>
        <v/>
      </c>
    </row>
    <row r="96" spans="4:12" x14ac:dyDescent="0.25">
      <c r="D96"/>
      <c r="E96"/>
      <c r="F96"/>
      <c r="G96"/>
      <c r="H96"/>
      <c r="I96" s="61"/>
      <c r="J96" s="61"/>
      <c r="K96" s="61"/>
      <c r="L96" s="62" t="str">
        <f>IF(TablaET3[[#This Row],[Almacen]]="","","T3")</f>
        <v/>
      </c>
    </row>
    <row r="97" spans="4:12" x14ac:dyDescent="0.25">
      <c r="D97"/>
      <c r="E97"/>
      <c r="F97"/>
      <c r="G97"/>
      <c r="H97"/>
      <c r="I97" s="61"/>
      <c r="J97" s="61"/>
      <c r="K97" s="61"/>
      <c r="L97" s="62" t="str">
        <f>IF(TablaET3[[#This Row],[Almacen]]="","","T3")</f>
        <v/>
      </c>
    </row>
    <row r="98" spans="4:12" x14ac:dyDescent="0.25">
      <c r="D98"/>
      <c r="E98"/>
      <c r="F98"/>
      <c r="G98"/>
      <c r="H98"/>
      <c r="I98" s="61"/>
      <c r="J98" s="61"/>
      <c r="K98" s="61"/>
      <c r="L98" s="62" t="str">
        <f>IF(TablaET3[[#This Row],[Almacen]]="","","T3")</f>
        <v/>
      </c>
    </row>
    <row r="99" spans="4:12" x14ac:dyDescent="0.25">
      <c r="D99"/>
      <c r="E99"/>
      <c r="F99"/>
      <c r="G99"/>
      <c r="H99"/>
      <c r="I99" s="61"/>
      <c r="J99" s="61"/>
      <c r="K99" s="61"/>
      <c r="L99" s="62" t="str">
        <f>IF(TablaET3[[#This Row],[Almacen]]="","","T3")</f>
        <v/>
      </c>
    </row>
    <row r="100" spans="4:12" x14ac:dyDescent="0.25">
      <c r="D100"/>
      <c r="E100"/>
      <c r="F100"/>
      <c r="G100"/>
      <c r="H100"/>
      <c r="I100" s="61"/>
      <c r="J100" s="61"/>
      <c r="K100" s="61"/>
      <c r="L100" s="62" t="str">
        <f>IF(TablaET3[[#This Row],[Almacen]]="","","T3")</f>
        <v/>
      </c>
    </row>
    <row r="101" spans="4:12" x14ac:dyDescent="0.25">
      <c r="D101"/>
      <c r="E101"/>
      <c r="F101"/>
      <c r="G101"/>
      <c r="H101"/>
      <c r="I101" s="61"/>
      <c r="J101" s="61"/>
      <c r="K101" s="61"/>
      <c r="L101" s="62" t="str">
        <f>IF(TablaET3[[#This Row],[Almacen]]="","","T3")</f>
        <v/>
      </c>
    </row>
    <row r="102" spans="4:12" x14ac:dyDescent="0.25">
      <c r="D102"/>
      <c r="E102"/>
      <c r="F102"/>
      <c r="G102"/>
      <c r="H102"/>
      <c r="I102" s="61"/>
      <c r="J102" s="61"/>
      <c r="K102" s="61"/>
      <c r="L102" s="62" t="str">
        <f>IF(TablaET3[[#This Row],[Almacen]]="","","T3")</f>
        <v/>
      </c>
    </row>
    <row r="103" spans="4:12" x14ac:dyDescent="0.25">
      <c r="D103"/>
      <c r="E103"/>
      <c r="F103"/>
      <c r="G103"/>
      <c r="H103"/>
      <c r="I103" s="61"/>
      <c r="J103" s="61"/>
      <c r="K103" s="61"/>
      <c r="L103" s="62" t="str">
        <f>IF(TablaET3[[#This Row],[Almacen]]="","","T3")</f>
        <v/>
      </c>
    </row>
    <row r="104" spans="4:12" x14ac:dyDescent="0.25">
      <c r="D104"/>
      <c r="E104"/>
      <c r="F104"/>
      <c r="G104"/>
      <c r="H104"/>
      <c r="I104" s="61"/>
      <c r="J104" s="61"/>
      <c r="K104" s="61"/>
      <c r="L104" s="62" t="str">
        <f>IF(TablaET3[[#This Row],[Almacen]]="","","T3")</f>
        <v/>
      </c>
    </row>
    <row r="105" spans="4:12" x14ac:dyDescent="0.25">
      <c r="D105"/>
      <c r="E105"/>
      <c r="F105"/>
      <c r="G105"/>
      <c r="H105"/>
      <c r="I105" s="61"/>
      <c r="J105" s="61"/>
      <c r="K105" s="61"/>
      <c r="L105" s="62" t="str">
        <f>IF(TablaET3[[#This Row],[Almacen]]="","","T3")</f>
        <v/>
      </c>
    </row>
    <row r="106" spans="4:12" x14ac:dyDescent="0.25">
      <c r="D106"/>
      <c r="E106"/>
      <c r="F106"/>
      <c r="G106"/>
      <c r="H106"/>
      <c r="I106" s="61"/>
      <c r="J106" s="61"/>
      <c r="K106" s="61"/>
      <c r="L106" s="62" t="str">
        <f>IF(TablaET3[[#This Row],[Almacen]]="","","T3")</f>
        <v/>
      </c>
    </row>
    <row r="107" spans="4:12" x14ac:dyDescent="0.25">
      <c r="D107"/>
      <c r="E107"/>
      <c r="F107"/>
      <c r="G107"/>
      <c r="H107"/>
      <c r="I107" s="61"/>
      <c r="J107" s="61"/>
      <c r="K107" s="61"/>
      <c r="L107" s="62" t="str">
        <f>IF(TablaET3[[#This Row],[Almacen]]="","","T3")</f>
        <v/>
      </c>
    </row>
    <row r="108" spans="4:12" x14ac:dyDescent="0.25">
      <c r="D108"/>
      <c r="E108"/>
      <c r="F108"/>
      <c r="G108"/>
      <c r="H108"/>
      <c r="I108" s="61"/>
      <c r="J108" s="61"/>
      <c r="K108" s="61"/>
      <c r="L108" s="62" t="str">
        <f>IF(TablaET3[[#This Row],[Almacen]]="","","T3")</f>
        <v/>
      </c>
    </row>
    <row r="109" spans="4:12" x14ac:dyDescent="0.25">
      <c r="D109"/>
      <c r="E109"/>
      <c r="F109"/>
      <c r="G109"/>
      <c r="H109"/>
      <c r="I109" s="61"/>
      <c r="J109" s="61"/>
      <c r="K109" s="61"/>
      <c r="L109" s="62" t="str">
        <f>IF(TablaET3[[#This Row],[Almacen]]="","","T3")</f>
        <v/>
      </c>
    </row>
    <row r="110" spans="4:12" x14ac:dyDescent="0.25">
      <c r="D110"/>
      <c r="E110"/>
      <c r="F110"/>
      <c r="G110"/>
      <c r="H110"/>
      <c r="I110" s="61"/>
      <c r="J110" s="61"/>
      <c r="K110" s="61"/>
      <c r="L110" s="62" t="str">
        <f>IF(TablaET3[[#This Row],[Almacen]]="","","T3")</f>
        <v/>
      </c>
    </row>
    <row r="111" spans="4:12" x14ac:dyDescent="0.25">
      <c r="D111"/>
      <c r="E111"/>
      <c r="F111"/>
      <c r="G111"/>
      <c r="H111"/>
      <c r="I111" s="61"/>
      <c r="J111" s="61"/>
      <c r="K111" s="61"/>
      <c r="L111" s="62" t="str">
        <f>IF(TablaET3[[#This Row],[Almacen]]="","","T3")</f>
        <v/>
      </c>
    </row>
    <row r="112" spans="4:12" x14ac:dyDescent="0.25">
      <c r="D112"/>
      <c r="E112"/>
      <c r="F112"/>
      <c r="G112"/>
      <c r="H112"/>
      <c r="I112" s="61"/>
      <c r="J112" s="61"/>
      <c r="K112" s="61"/>
      <c r="L112" s="62" t="str">
        <f>IF(TablaET3[[#This Row],[Almacen]]="","","T3")</f>
        <v/>
      </c>
    </row>
    <row r="113" spans="4:12" x14ac:dyDescent="0.25">
      <c r="D113"/>
      <c r="E113"/>
      <c r="F113"/>
      <c r="G113"/>
      <c r="H113"/>
      <c r="I113" s="61"/>
      <c r="J113" s="61"/>
      <c r="K113" s="61"/>
      <c r="L113" s="62" t="str">
        <f>IF(TablaET3[[#This Row],[Almacen]]="","","T3")</f>
        <v/>
      </c>
    </row>
    <row r="114" spans="4:12" x14ac:dyDescent="0.25">
      <c r="D114"/>
      <c r="E114"/>
      <c r="F114"/>
      <c r="G114"/>
      <c r="H114"/>
      <c r="I114" s="61"/>
      <c r="J114" s="61"/>
      <c r="K114" s="61"/>
      <c r="L114" s="62" t="str">
        <f>IF(TablaET3[[#This Row],[Almacen]]="","","T3")</f>
        <v/>
      </c>
    </row>
    <row r="115" spans="4:12" x14ac:dyDescent="0.25">
      <c r="D115"/>
      <c r="E115"/>
      <c r="F115"/>
      <c r="G115"/>
      <c r="H115"/>
      <c r="I115" s="61"/>
      <c r="J115" s="61"/>
      <c r="K115" s="61"/>
      <c r="L115" s="62" t="str">
        <f>IF(TablaET3[[#This Row],[Almacen]]="","","T3")</f>
        <v/>
      </c>
    </row>
    <row r="116" spans="4:12" x14ac:dyDescent="0.25">
      <c r="D116"/>
      <c r="E116"/>
      <c r="F116"/>
      <c r="G116"/>
      <c r="H116"/>
      <c r="I116" s="61"/>
      <c r="J116" s="61"/>
      <c r="K116" s="61"/>
      <c r="L116" s="62" t="str">
        <f>IF(TablaET3[[#This Row],[Almacen]]="","","T3")</f>
        <v/>
      </c>
    </row>
    <row r="117" spans="4:12" x14ac:dyDescent="0.25">
      <c r="D117"/>
      <c r="E117"/>
      <c r="F117"/>
      <c r="G117"/>
      <c r="H117"/>
      <c r="I117" s="61"/>
      <c r="J117" s="61"/>
      <c r="K117" s="61"/>
      <c r="L117" s="62" t="str">
        <f>IF(TablaET3[[#This Row],[Almacen]]="","","T3")</f>
        <v/>
      </c>
    </row>
    <row r="118" spans="4:12" x14ac:dyDescent="0.25">
      <c r="D118"/>
      <c r="E118"/>
      <c r="F118"/>
      <c r="G118"/>
      <c r="H118"/>
      <c r="I118" s="61"/>
      <c r="J118" s="61"/>
      <c r="K118" s="61"/>
      <c r="L118" s="62" t="str">
        <f>IF(TablaET3[[#This Row],[Almacen]]="","","T3")</f>
        <v/>
      </c>
    </row>
    <row r="119" spans="4:12" x14ac:dyDescent="0.25">
      <c r="D119"/>
      <c r="E119"/>
      <c r="F119"/>
      <c r="G119"/>
      <c r="H119"/>
      <c r="I119" s="61"/>
      <c r="J119" s="61"/>
      <c r="K119" s="61"/>
      <c r="L119" s="62" t="str">
        <f>IF(TablaET3[[#This Row],[Almacen]]="","","T3")</f>
        <v/>
      </c>
    </row>
    <row r="120" spans="4:12" x14ac:dyDescent="0.25">
      <c r="D120"/>
      <c r="E120"/>
      <c r="F120"/>
      <c r="G120"/>
      <c r="H120"/>
      <c r="I120" s="61"/>
      <c r="J120" s="61"/>
      <c r="K120" s="61"/>
      <c r="L120" s="62" t="str">
        <f>IF(TablaET3[[#This Row],[Almacen]]="","","T3")</f>
        <v/>
      </c>
    </row>
    <row r="121" spans="4:12" x14ac:dyDescent="0.25">
      <c r="D121"/>
      <c r="E121"/>
      <c r="F121"/>
      <c r="G121"/>
      <c r="H121"/>
      <c r="I121" s="61"/>
      <c r="J121" s="61"/>
      <c r="K121" s="61"/>
      <c r="L121" s="62" t="str">
        <f>IF(TablaET3[[#This Row],[Almacen]]="","","T3")</f>
        <v/>
      </c>
    </row>
    <row r="122" spans="4:12" x14ac:dyDescent="0.25">
      <c r="D122"/>
      <c r="E122"/>
      <c r="F122"/>
      <c r="G122"/>
      <c r="H122"/>
      <c r="I122" s="61"/>
      <c r="J122" s="61"/>
      <c r="K122" s="61"/>
      <c r="L122" s="62" t="str">
        <f>IF(TablaET3[[#This Row],[Almacen]]="","","T3")</f>
        <v/>
      </c>
    </row>
    <row r="123" spans="4:12" x14ac:dyDescent="0.25">
      <c r="D123"/>
      <c r="E123"/>
      <c r="F123"/>
      <c r="G123"/>
      <c r="H123"/>
      <c r="I123" s="61"/>
      <c r="J123" s="61"/>
      <c r="K123" s="61"/>
      <c r="L123" s="62" t="str">
        <f>IF(TablaET3[[#This Row],[Almacen]]="","","T3")</f>
        <v/>
      </c>
    </row>
    <row r="124" spans="4:12" x14ac:dyDescent="0.25">
      <c r="D124"/>
      <c r="E124"/>
      <c r="F124"/>
      <c r="G124"/>
      <c r="H124"/>
      <c r="I124" s="61"/>
      <c r="J124" s="61"/>
      <c r="K124" s="61"/>
      <c r="L124" s="62" t="str">
        <f>IF(TablaET3[[#This Row],[Almacen]]="","","T3")</f>
        <v/>
      </c>
    </row>
    <row r="125" spans="4:12" x14ac:dyDescent="0.25">
      <c r="D125"/>
      <c r="E125"/>
      <c r="F125"/>
      <c r="G125"/>
      <c r="H125"/>
      <c r="I125" s="61"/>
      <c r="J125" s="61"/>
      <c r="K125" s="61"/>
      <c r="L125" s="62" t="str">
        <f>IF(TablaET3[[#This Row],[Almacen]]="","","T3")</f>
        <v/>
      </c>
    </row>
    <row r="126" spans="4:12" x14ac:dyDescent="0.25">
      <c r="D126"/>
      <c r="E126"/>
      <c r="F126"/>
      <c r="G126"/>
      <c r="H126"/>
      <c r="I126" s="61"/>
      <c r="J126" s="61"/>
      <c r="K126" s="61"/>
      <c r="L126" s="62" t="str">
        <f>IF(TablaET3[[#This Row],[Almacen]]="","","T3")</f>
        <v/>
      </c>
    </row>
    <row r="127" spans="4:12" x14ac:dyDescent="0.25">
      <c r="D127"/>
      <c r="E127"/>
      <c r="F127"/>
      <c r="G127"/>
      <c r="H127"/>
      <c r="I127" s="61"/>
      <c r="J127" s="61"/>
      <c r="K127" s="61"/>
      <c r="L127" s="62" t="str">
        <f>IF(TablaET3[[#This Row],[Almacen]]="","","T3")</f>
        <v/>
      </c>
    </row>
    <row r="128" spans="4:12" x14ac:dyDescent="0.25">
      <c r="D128"/>
      <c r="E128"/>
      <c r="F128"/>
      <c r="G128"/>
      <c r="H128"/>
      <c r="I128" s="61"/>
      <c r="J128" s="61"/>
      <c r="K128" s="61"/>
      <c r="L128" s="62" t="str">
        <f>IF(TablaET3[[#This Row],[Almacen]]="","","T3")</f>
        <v/>
      </c>
    </row>
    <row r="129" spans="4:12" x14ac:dyDescent="0.25">
      <c r="D129"/>
      <c r="E129"/>
      <c r="F129"/>
      <c r="G129"/>
      <c r="H129"/>
      <c r="I129" s="61"/>
      <c r="J129" s="61"/>
      <c r="K129" s="61"/>
      <c r="L129" s="62" t="str">
        <f>IF(TablaET3[[#This Row],[Almacen]]="","","T3")</f>
        <v/>
      </c>
    </row>
    <row r="130" spans="4:12" x14ac:dyDescent="0.25">
      <c r="D130"/>
      <c r="E130"/>
      <c r="F130"/>
      <c r="G130"/>
      <c r="H130"/>
      <c r="I130" s="61"/>
      <c r="J130" s="61"/>
      <c r="K130" s="61"/>
      <c r="L130" s="62" t="str">
        <f>IF(TablaET3[[#This Row],[Almacen]]="","","T3")</f>
        <v/>
      </c>
    </row>
    <row r="131" spans="4:12" x14ac:dyDescent="0.25">
      <c r="D131"/>
      <c r="E131"/>
      <c r="F131"/>
      <c r="G131"/>
      <c r="H131"/>
      <c r="I131" s="61"/>
      <c r="J131" s="61"/>
      <c r="K131" s="61"/>
      <c r="L131" s="62" t="str">
        <f>IF(TablaET3[[#This Row],[Almacen]]="","","T3")</f>
        <v/>
      </c>
    </row>
    <row r="132" spans="4:12" x14ac:dyDescent="0.25">
      <c r="D132"/>
      <c r="E132"/>
      <c r="F132"/>
      <c r="G132"/>
      <c r="H132"/>
      <c r="I132" s="61"/>
      <c r="J132" s="61"/>
      <c r="K132" s="61"/>
      <c r="L132" s="62" t="str">
        <f>IF(TablaET3[[#This Row],[Almacen]]="","","T3")</f>
        <v/>
      </c>
    </row>
    <row r="133" spans="4:12" x14ac:dyDescent="0.25">
      <c r="D133"/>
      <c r="E133"/>
      <c r="F133"/>
      <c r="G133"/>
      <c r="H133"/>
      <c r="I133" s="61"/>
      <c r="J133" s="61"/>
      <c r="K133" s="61"/>
      <c r="L133" s="62" t="str">
        <f>IF(TablaET3[[#This Row],[Almacen]]="","","T3")</f>
        <v/>
      </c>
    </row>
    <row r="134" spans="4:12" x14ac:dyDescent="0.25">
      <c r="D134"/>
      <c r="E134"/>
      <c r="F134"/>
      <c r="G134"/>
      <c r="H134"/>
      <c r="I134" s="61"/>
      <c r="J134" s="61"/>
      <c r="K134" s="61"/>
      <c r="L134" s="62" t="str">
        <f>IF(TablaET3[[#This Row],[Almacen]]="","","T3")</f>
        <v/>
      </c>
    </row>
    <row r="135" spans="4:12" x14ac:dyDescent="0.25">
      <c r="D135"/>
      <c r="E135"/>
      <c r="F135"/>
      <c r="G135"/>
      <c r="H135"/>
      <c r="I135" s="61"/>
      <c r="J135" s="61"/>
      <c r="K135" s="61"/>
      <c r="L135" s="62" t="str">
        <f>IF(TablaET3[[#This Row],[Almacen]]="","","T3")</f>
        <v/>
      </c>
    </row>
    <row r="136" spans="4:12" x14ac:dyDescent="0.25">
      <c r="D136"/>
      <c r="E136"/>
      <c r="F136"/>
      <c r="G136"/>
      <c r="H136"/>
      <c r="I136" s="61"/>
      <c r="J136" s="61"/>
      <c r="K136" s="61"/>
      <c r="L136" s="62" t="str">
        <f>IF(TablaET3[[#This Row],[Almacen]]="","","T3")</f>
        <v/>
      </c>
    </row>
    <row r="137" spans="4:12" x14ac:dyDescent="0.25">
      <c r="D137"/>
      <c r="E137"/>
      <c r="F137"/>
      <c r="G137"/>
      <c r="H137"/>
      <c r="I137" s="61"/>
      <c r="J137" s="61"/>
      <c r="K137" s="61"/>
      <c r="L137" s="62" t="str">
        <f>IF(TablaET3[[#This Row],[Almacen]]="","","T3")</f>
        <v/>
      </c>
    </row>
    <row r="138" spans="4:12" x14ac:dyDescent="0.25">
      <c r="D138"/>
      <c r="E138"/>
      <c r="F138"/>
      <c r="G138"/>
      <c r="H138"/>
      <c r="I138" s="61"/>
      <c r="J138" s="61"/>
      <c r="K138" s="61"/>
      <c r="L138" s="62" t="str">
        <f>IF(TablaET3[[#This Row],[Almacen]]="","","T3")</f>
        <v/>
      </c>
    </row>
    <row r="139" spans="4:12" x14ac:dyDescent="0.25">
      <c r="D139"/>
      <c r="E139"/>
      <c r="F139"/>
      <c r="G139"/>
      <c r="H139"/>
      <c r="I139" s="61"/>
      <c r="J139" s="61"/>
      <c r="K139" s="61"/>
      <c r="L139" s="62" t="str">
        <f>IF(TablaET3[[#This Row],[Almacen]]="","","T3")</f>
        <v/>
      </c>
    </row>
    <row r="140" spans="4:12" x14ac:dyDescent="0.25">
      <c r="D140"/>
      <c r="E140"/>
      <c r="F140"/>
      <c r="G140"/>
      <c r="H140"/>
      <c r="I140" s="61"/>
      <c r="J140" s="61"/>
      <c r="K140" s="61"/>
      <c r="L140" s="62" t="str">
        <f>IF(TablaET3[[#This Row],[Almacen]]="","","T3")</f>
        <v/>
      </c>
    </row>
    <row r="141" spans="4:12" x14ac:dyDescent="0.25">
      <c r="D141"/>
      <c r="E141"/>
      <c r="F141"/>
      <c r="G141"/>
      <c r="H141"/>
      <c r="I141" s="61"/>
      <c r="J141" s="61"/>
      <c r="K141" s="61"/>
      <c r="L141" s="62" t="str">
        <f>IF(TablaET3[[#This Row],[Almacen]]="","","T3")</f>
        <v/>
      </c>
    </row>
    <row r="142" spans="4:12" x14ac:dyDescent="0.25">
      <c r="D142"/>
      <c r="E142"/>
      <c r="F142"/>
      <c r="G142"/>
      <c r="H142"/>
      <c r="I142" s="61"/>
      <c r="J142" s="61"/>
      <c r="K142" s="61"/>
      <c r="L142" s="62" t="str">
        <f>IF(TablaET3[[#This Row],[Almacen]]="","","T3")</f>
        <v/>
      </c>
    </row>
    <row r="143" spans="4:12" x14ac:dyDescent="0.25">
      <c r="D143"/>
      <c r="E143"/>
      <c r="F143"/>
      <c r="G143"/>
      <c r="H143"/>
      <c r="I143" s="61"/>
      <c r="J143" s="61"/>
      <c r="K143" s="61"/>
      <c r="L143" s="62" t="str">
        <f>IF(TablaET3[[#This Row],[Almacen]]="","","T3")</f>
        <v/>
      </c>
    </row>
    <row r="144" spans="4:12" x14ac:dyDescent="0.25">
      <c r="D144"/>
      <c r="E144"/>
      <c r="F144"/>
      <c r="G144"/>
      <c r="H144"/>
      <c r="I144" s="61"/>
      <c r="J144" s="61"/>
      <c r="K144" s="61"/>
      <c r="L144" s="62" t="str">
        <f>IF(TablaET3[[#This Row],[Almacen]]="","","T3")</f>
        <v/>
      </c>
    </row>
    <row r="145" spans="4:12" x14ac:dyDescent="0.25">
      <c r="D145"/>
      <c r="E145"/>
      <c r="F145"/>
      <c r="G145"/>
      <c r="H145"/>
      <c r="I145" s="61"/>
      <c r="J145" s="61"/>
      <c r="K145" s="61"/>
      <c r="L145" s="62" t="str">
        <f>IF(TablaET3[[#This Row],[Almacen]]="","","T3")</f>
        <v/>
      </c>
    </row>
    <row r="146" spans="4:12" x14ac:dyDescent="0.25">
      <c r="D146"/>
      <c r="E146"/>
      <c r="F146"/>
      <c r="G146"/>
      <c r="H146"/>
      <c r="I146" s="61"/>
      <c r="J146" s="61"/>
      <c r="K146" s="61"/>
      <c r="L146" s="62" t="str">
        <f>IF(TablaET3[[#This Row],[Almacen]]="","","T3")</f>
        <v/>
      </c>
    </row>
    <row r="147" spans="4:12" x14ac:dyDescent="0.25">
      <c r="D147"/>
      <c r="E147"/>
      <c r="F147"/>
      <c r="G147"/>
      <c r="H147"/>
      <c r="I147" s="61"/>
      <c r="J147" s="61"/>
      <c r="K147" s="61"/>
      <c r="L147" s="62" t="str">
        <f>IF(TablaET3[[#This Row],[Almacen]]="","","T3")</f>
        <v/>
      </c>
    </row>
    <row r="148" spans="4:12" x14ac:dyDescent="0.25">
      <c r="D148"/>
      <c r="E148"/>
      <c r="F148"/>
      <c r="G148"/>
      <c r="H148"/>
      <c r="I148" s="61"/>
      <c r="J148" s="61"/>
      <c r="K148" s="61"/>
      <c r="L148" s="62" t="str">
        <f>IF(TablaET3[[#This Row],[Almacen]]="","","T3")</f>
        <v/>
      </c>
    </row>
    <row r="149" spans="4:12" x14ac:dyDescent="0.25">
      <c r="D149"/>
      <c r="E149"/>
      <c r="F149"/>
      <c r="G149"/>
      <c r="H149"/>
      <c r="I149" s="61"/>
      <c r="J149" s="61"/>
      <c r="K149" s="61"/>
      <c r="L149" s="62" t="str">
        <f>IF(TablaET3[[#This Row],[Almacen]]="","","T3")</f>
        <v/>
      </c>
    </row>
    <row r="150" spans="4:12" x14ac:dyDescent="0.25">
      <c r="D150"/>
      <c r="E150"/>
      <c r="F150"/>
      <c r="G150"/>
      <c r="H150"/>
      <c r="I150" s="61"/>
      <c r="J150" s="61"/>
      <c r="K150" s="61"/>
      <c r="L150" s="62" t="str">
        <f>IF(TablaET3[[#This Row],[Almacen]]="","","T3")</f>
        <v/>
      </c>
    </row>
    <row r="151" spans="4:12" x14ac:dyDescent="0.25">
      <c r="D151"/>
      <c r="E151"/>
      <c r="F151"/>
      <c r="G151"/>
      <c r="H151"/>
      <c r="I151" s="61"/>
      <c r="J151" s="61"/>
      <c r="K151" s="61"/>
      <c r="L151" s="62" t="str">
        <f>IF(TablaET3[[#This Row],[Almacen]]="","","T3")</f>
        <v/>
      </c>
    </row>
    <row r="152" spans="4:12" x14ac:dyDescent="0.25">
      <c r="D152"/>
      <c r="E152"/>
      <c r="F152"/>
      <c r="G152"/>
      <c r="H152"/>
      <c r="I152" s="61"/>
      <c r="J152" s="61"/>
      <c r="K152" s="61"/>
      <c r="L152" s="62" t="str">
        <f>IF(TablaET3[[#This Row],[Almacen]]="","","T3")</f>
        <v/>
      </c>
    </row>
    <row r="153" spans="4:12" x14ac:dyDescent="0.25">
      <c r="D153"/>
      <c r="E153"/>
      <c r="F153"/>
      <c r="G153"/>
      <c r="H153"/>
      <c r="I153" s="61"/>
      <c r="J153" s="61"/>
      <c r="K153" s="61"/>
      <c r="L153" s="62" t="str">
        <f>IF(TablaET3[[#This Row],[Almacen]]="","","T3")</f>
        <v/>
      </c>
    </row>
    <row r="154" spans="4:12" x14ac:dyDescent="0.25">
      <c r="D154"/>
      <c r="E154"/>
      <c r="F154"/>
      <c r="G154"/>
      <c r="H154"/>
      <c r="I154" s="61"/>
      <c r="J154" s="61"/>
      <c r="K154" s="61"/>
      <c r="L154" s="62" t="str">
        <f>IF(TablaET3[[#This Row],[Almacen]]="","","T3")</f>
        <v/>
      </c>
    </row>
    <row r="155" spans="4:12" x14ac:dyDescent="0.25">
      <c r="D155"/>
      <c r="E155"/>
      <c r="F155"/>
      <c r="G155"/>
      <c r="H155"/>
      <c r="I155" s="61"/>
      <c r="J155" s="61"/>
      <c r="K155" s="61"/>
      <c r="L155" s="62" t="str">
        <f>IF(TablaET3[[#This Row],[Almacen]]="","","T3")</f>
        <v/>
      </c>
    </row>
    <row r="156" spans="4:12" x14ac:dyDescent="0.25">
      <c r="D156"/>
      <c r="E156"/>
      <c r="F156"/>
      <c r="G156"/>
      <c r="H156"/>
      <c r="I156" s="61"/>
      <c r="J156" s="61"/>
      <c r="K156" s="61"/>
      <c r="L156" s="62" t="str">
        <f>IF(TablaET3[[#This Row],[Almacen]]="","","T3")</f>
        <v/>
      </c>
    </row>
    <row r="157" spans="4:12" x14ac:dyDescent="0.25">
      <c r="D157"/>
      <c r="E157"/>
      <c r="F157"/>
      <c r="G157"/>
      <c r="H157"/>
      <c r="I157" s="61"/>
      <c r="J157" s="61"/>
      <c r="K157" s="61"/>
      <c r="L157" s="62" t="str">
        <f>IF(TablaET3[[#This Row],[Almacen]]="","","T3")</f>
        <v/>
      </c>
    </row>
    <row r="158" spans="4:12" x14ac:dyDescent="0.25">
      <c r="D158"/>
      <c r="E158"/>
      <c r="F158"/>
      <c r="G158"/>
      <c r="H158"/>
      <c r="I158" s="61"/>
      <c r="J158" s="61"/>
      <c r="K158" s="61"/>
      <c r="L158" s="62" t="str">
        <f>IF(TablaET3[[#This Row],[Almacen]]="","","T3")</f>
        <v/>
      </c>
    </row>
    <row r="159" spans="4:12" x14ac:dyDescent="0.25">
      <c r="D159"/>
      <c r="E159"/>
      <c r="F159"/>
      <c r="G159"/>
      <c r="H159"/>
      <c r="I159" s="61"/>
      <c r="J159" s="61"/>
      <c r="K159" s="61"/>
      <c r="L159" s="62" t="str">
        <f>IF(TablaET3[[#This Row],[Almacen]]="","","T3")</f>
        <v/>
      </c>
    </row>
    <row r="160" spans="4:12" x14ac:dyDescent="0.25">
      <c r="D160"/>
      <c r="E160"/>
      <c r="F160"/>
      <c r="G160"/>
      <c r="H160"/>
      <c r="I160" s="61"/>
      <c r="J160" s="61"/>
      <c r="K160" s="61"/>
      <c r="L160" s="62" t="str">
        <f>IF(TablaET3[[#This Row],[Almacen]]="","","T3")</f>
        <v/>
      </c>
    </row>
    <row r="161" spans="4:12" x14ac:dyDescent="0.25">
      <c r="D161"/>
      <c r="E161"/>
      <c r="F161"/>
      <c r="G161"/>
      <c r="H161"/>
      <c r="I161" s="61"/>
      <c r="J161" s="61"/>
      <c r="K161" s="61"/>
      <c r="L161" s="62" t="str">
        <f>IF(TablaET3[[#This Row],[Almacen]]="","","T3")</f>
        <v/>
      </c>
    </row>
    <row r="162" spans="4:12" x14ac:dyDescent="0.25">
      <c r="D162"/>
      <c r="E162"/>
      <c r="F162"/>
      <c r="G162"/>
      <c r="H162"/>
      <c r="I162" s="61"/>
      <c r="J162" s="61"/>
      <c r="K162" s="61"/>
      <c r="L162" s="62" t="str">
        <f>IF(TablaET3[[#This Row],[Almacen]]="","","T3")</f>
        <v/>
      </c>
    </row>
    <row r="163" spans="4:12" x14ac:dyDescent="0.25">
      <c r="D163"/>
      <c r="E163"/>
      <c r="F163"/>
      <c r="G163"/>
      <c r="H163"/>
      <c r="I163" s="61"/>
      <c r="J163" s="61"/>
      <c r="K163" s="61"/>
      <c r="L163" s="62" t="str">
        <f>IF(TablaET3[[#This Row],[Almacen]]="","","T3")</f>
        <v/>
      </c>
    </row>
    <row r="164" spans="4:12" x14ac:dyDescent="0.25">
      <c r="D164"/>
      <c r="E164"/>
      <c r="F164"/>
      <c r="G164"/>
      <c r="H164"/>
      <c r="I164" s="61"/>
      <c r="J164" s="61"/>
      <c r="K164" s="61"/>
      <c r="L164" s="62" t="str">
        <f>IF(TablaET3[[#This Row],[Almacen]]="","","T3")</f>
        <v/>
      </c>
    </row>
    <row r="165" spans="4:12" x14ac:dyDescent="0.25">
      <c r="D165"/>
      <c r="E165"/>
      <c r="F165"/>
      <c r="G165"/>
      <c r="H165"/>
      <c r="I165" s="61"/>
      <c r="J165" s="61"/>
      <c r="K165" s="61"/>
      <c r="L165" s="62" t="str">
        <f>IF(TablaET3[[#This Row],[Almacen]]="","","T3")</f>
        <v/>
      </c>
    </row>
    <row r="166" spans="4:12" x14ac:dyDescent="0.25">
      <c r="D166"/>
      <c r="E166"/>
      <c r="F166"/>
      <c r="G166"/>
      <c r="H166"/>
      <c r="I166" s="61"/>
      <c r="J166" s="61"/>
      <c r="K166" s="61"/>
      <c r="L166" s="62" t="str">
        <f>IF(TablaET3[[#This Row],[Almacen]]="","","T3")</f>
        <v/>
      </c>
    </row>
    <row r="167" spans="4:12" x14ac:dyDescent="0.25">
      <c r="D167"/>
      <c r="E167"/>
      <c r="F167"/>
      <c r="G167"/>
      <c r="H167"/>
      <c r="I167" s="61"/>
      <c r="J167" s="61"/>
      <c r="K167" s="61"/>
      <c r="L167" s="62" t="str">
        <f>IF(TablaET3[[#This Row],[Almacen]]="","","T3")</f>
        <v/>
      </c>
    </row>
    <row r="168" spans="4:12" x14ac:dyDescent="0.25">
      <c r="D168"/>
      <c r="E168"/>
      <c r="F168"/>
      <c r="G168"/>
      <c r="H168"/>
      <c r="I168" s="61"/>
      <c r="J168" s="61"/>
      <c r="K168" s="61"/>
      <c r="L168" s="62" t="str">
        <f>IF(TablaET3[[#This Row],[Almacen]]="","","T3")</f>
        <v/>
      </c>
    </row>
    <row r="169" spans="4:12" x14ac:dyDescent="0.25">
      <c r="D169"/>
      <c r="E169"/>
      <c r="F169"/>
      <c r="G169"/>
      <c r="H169"/>
      <c r="I169" s="61"/>
      <c r="J169" s="61"/>
      <c r="K169" s="61"/>
      <c r="L169" s="62" t="str">
        <f>IF(TablaET3[[#This Row],[Almacen]]="","","T3")</f>
        <v/>
      </c>
    </row>
    <row r="170" spans="4:12" x14ac:dyDescent="0.25">
      <c r="D170"/>
      <c r="E170"/>
      <c r="F170"/>
      <c r="G170"/>
      <c r="H170"/>
      <c r="I170" s="61"/>
      <c r="J170" s="61"/>
      <c r="K170" s="61"/>
      <c r="L170" s="62" t="str">
        <f>IF(TablaET3[[#This Row],[Almacen]]="","","T3")</f>
        <v/>
      </c>
    </row>
    <row r="171" spans="4:12" x14ac:dyDescent="0.25">
      <c r="D171"/>
      <c r="E171"/>
      <c r="F171"/>
      <c r="G171"/>
      <c r="H171"/>
      <c r="I171" s="61"/>
      <c r="J171" s="61"/>
      <c r="K171" s="61"/>
      <c r="L171" s="62" t="str">
        <f>IF(TablaET3[[#This Row],[Almacen]]="","","T3")</f>
        <v/>
      </c>
    </row>
    <row r="172" spans="4:12" x14ac:dyDescent="0.25">
      <c r="D172"/>
      <c r="E172"/>
      <c r="F172"/>
      <c r="G172"/>
      <c r="H172"/>
      <c r="I172" s="61"/>
      <c r="J172" s="61"/>
      <c r="K172" s="61"/>
      <c r="L172" s="62" t="str">
        <f>IF(TablaET3[[#This Row],[Almacen]]="","","T3")</f>
        <v/>
      </c>
    </row>
    <row r="173" spans="4:12" x14ac:dyDescent="0.25">
      <c r="D173"/>
      <c r="E173"/>
      <c r="F173"/>
      <c r="G173"/>
      <c r="H173"/>
      <c r="I173" s="61"/>
      <c r="J173" s="61"/>
      <c r="K173" s="61"/>
      <c r="L173" s="62" t="str">
        <f>IF(TablaET3[[#This Row],[Almacen]]="","","T3")</f>
        <v/>
      </c>
    </row>
    <row r="174" spans="4:12" x14ac:dyDescent="0.25">
      <c r="D174"/>
      <c r="E174"/>
      <c r="F174"/>
      <c r="G174"/>
      <c r="H174"/>
      <c r="I174" s="61"/>
      <c r="J174" s="61"/>
      <c r="K174" s="61"/>
      <c r="L174" s="62" t="str">
        <f>IF(TablaET3[[#This Row],[Almacen]]="","","T3")</f>
        <v/>
      </c>
    </row>
    <row r="175" spans="4:12" x14ac:dyDescent="0.25">
      <c r="D175"/>
      <c r="E175"/>
      <c r="F175"/>
      <c r="G175"/>
      <c r="H175"/>
      <c r="I175" s="61"/>
      <c r="J175" s="61"/>
      <c r="K175" s="61"/>
      <c r="L175" s="62" t="str">
        <f>IF(TablaET3[[#This Row],[Almacen]]="","","T3")</f>
        <v/>
      </c>
    </row>
    <row r="176" spans="4:12" x14ac:dyDescent="0.25">
      <c r="D176"/>
      <c r="E176"/>
      <c r="F176"/>
      <c r="G176"/>
      <c r="H176"/>
      <c r="I176" s="61"/>
      <c r="J176" s="61"/>
      <c r="K176" s="61"/>
      <c r="L176" s="62" t="str">
        <f>IF(TablaET3[[#This Row],[Almacen]]="","","T3")</f>
        <v/>
      </c>
    </row>
    <row r="177" spans="4:12" x14ac:dyDescent="0.25">
      <c r="D177"/>
      <c r="E177"/>
      <c r="F177"/>
      <c r="G177"/>
      <c r="H177"/>
      <c r="I177" s="61"/>
      <c r="J177" s="61"/>
      <c r="K177" s="61"/>
      <c r="L177" s="62" t="str">
        <f>IF(TablaET3[[#This Row],[Almacen]]="","","T3")</f>
        <v/>
      </c>
    </row>
    <row r="178" spans="4:12" x14ac:dyDescent="0.25">
      <c r="D178"/>
      <c r="E178"/>
      <c r="F178"/>
      <c r="G178"/>
      <c r="H178"/>
      <c r="I178" s="61"/>
      <c r="J178" s="61"/>
      <c r="K178" s="61"/>
      <c r="L178" s="62" t="str">
        <f>IF(TablaET3[[#This Row],[Almacen]]="","","T3")</f>
        <v/>
      </c>
    </row>
    <row r="179" spans="4:12" x14ac:dyDescent="0.25">
      <c r="D179"/>
      <c r="E179"/>
      <c r="F179"/>
      <c r="G179"/>
      <c r="H179"/>
      <c r="I179" s="61"/>
      <c r="J179" s="61"/>
      <c r="K179" s="61"/>
      <c r="L179" s="62" t="str">
        <f>IF(TablaET3[[#This Row],[Almacen]]="","","T3")</f>
        <v/>
      </c>
    </row>
    <row r="180" spans="4:12" x14ac:dyDescent="0.25">
      <c r="D180"/>
      <c r="E180"/>
      <c r="F180"/>
      <c r="G180"/>
      <c r="H180"/>
      <c r="I180" s="61"/>
      <c r="J180" s="61"/>
      <c r="K180" s="61"/>
      <c r="L180" s="62" t="str">
        <f>IF(TablaET3[[#This Row],[Almacen]]="","","T3")</f>
        <v/>
      </c>
    </row>
    <row r="181" spans="4:12" x14ac:dyDescent="0.25">
      <c r="D181"/>
      <c r="E181"/>
      <c r="F181"/>
      <c r="G181"/>
      <c r="H181"/>
      <c r="I181" s="61"/>
      <c r="J181" s="61"/>
      <c r="K181" s="61"/>
      <c r="L181" s="62" t="str">
        <f>IF(TablaET3[[#This Row],[Almacen]]="","","T3")</f>
        <v/>
      </c>
    </row>
    <row r="182" spans="4:12" x14ac:dyDescent="0.25">
      <c r="D182"/>
      <c r="E182"/>
      <c r="F182"/>
      <c r="G182"/>
      <c r="H182"/>
      <c r="I182" s="61"/>
      <c r="J182" s="61"/>
      <c r="K182" s="61"/>
      <c r="L182" s="62" t="str">
        <f>IF(TablaET3[[#This Row],[Almacen]]="","","T3")</f>
        <v/>
      </c>
    </row>
    <row r="183" spans="4:12" x14ac:dyDescent="0.25">
      <c r="D183"/>
      <c r="E183"/>
      <c r="F183"/>
      <c r="G183"/>
      <c r="H183"/>
      <c r="I183" s="61"/>
      <c r="J183" s="61"/>
      <c r="K183" s="61"/>
      <c r="L183" s="62" t="str">
        <f>IF(TablaET3[[#This Row],[Almacen]]="","","T3")</f>
        <v/>
      </c>
    </row>
    <row r="184" spans="4:12" x14ac:dyDescent="0.25">
      <c r="D184"/>
      <c r="E184"/>
      <c r="F184"/>
      <c r="G184"/>
      <c r="H184"/>
      <c r="I184" s="61"/>
      <c r="J184" s="61"/>
      <c r="K184" s="61"/>
      <c r="L184" s="62" t="str">
        <f>IF(TablaET3[[#This Row],[Almacen]]="","","T3")</f>
        <v/>
      </c>
    </row>
    <row r="185" spans="4:12" x14ac:dyDescent="0.25">
      <c r="D185"/>
      <c r="E185"/>
      <c r="F185"/>
      <c r="G185"/>
      <c r="H185"/>
      <c r="I185" s="61"/>
      <c r="J185" s="61"/>
      <c r="K185" s="61"/>
      <c r="L185" s="62" t="str">
        <f>IF(TablaET3[[#This Row],[Almacen]]="","","T3")</f>
        <v/>
      </c>
    </row>
    <row r="186" spans="4:12" x14ac:dyDescent="0.25">
      <c r="D186"/>
      <c r="E186"/>
      <c r="F186"/>
      <c r="G186"/>
      <c r="H186"/>
      <c r="I186" s="61"/>
      <c r="J186" s="61"/>
      <c r="K186" s="61"/>
      <c r="L186" s="62" t="str">
        <f>IF(TablaET3[[#This Row],[Almacen]]="","","T3")</f>
        <v/>
      </c>
    </row>
    <row r="187" spans="4:12" x14ac:dyDescent="0.25">
      <c r="D187"/>
      <c r="E187"/>
      <c r="F187"/>
      <c r="G187"/>
      <c r="H187"/>
      <c r="I187" s="61"/>
      <c r="J187" s="61"/>
      <c r="K187" s="61"/>
      <c r="L187" s="62" t="str">
        <f>IF(TablaET3[[#This Row],[Almacen]]="","","T3")</f>
        <v/>
      </c>
    </row>
    <row r="188" spans="4:12" x14ac:dyDescent="0.25">
      <c r="D188"/>
      <c r="E188"/>
      <c r="F188"/>
      <c r="G188"/>
      <c r="H188"/>
      <c r="I188" s="61"/>
      <c r="J188" s="61"/>
      <c r="K188" s="61"/>
      <c r="L188" s="62" t="str">
        <f>IF(TablaET3[[#This Row],[Almacen]]="","","T3")</f>
        <v/>
      </c>
    </row>
    <row r="189" spans="4:12" x14ac:dyDescent="0.25">
      <c r="D189"/>
      <c r="E189"/>
      <c r="F189"/>
      <c r="G189"/>
      <c r="H189"/>
      <c r="I189" s="61"/>
      <c r="J189" s="61"/>
      <c r="K189" s="61"/>
      <c r="L189" s="62" t="str">
        <f>IF(TablaET3[[#This Row],[Almacen]]="","","T3")</f>
        <v/>
      </c>
    </row>
    <row r="190" spans="4:12" x14ac:dyDescent="0.25">
      <c r="D190"/>
      <c r="E190"/>
      <c r="F190"/>
      <c r="G190"/>
      <c r="H190"/>
      <c r="I190" s="61"/>
      <c r="J190" s="61"/>
      <c r="K190" s="61"/>
      <c r="L190" s="62" t="str">
        <f>IF(TablaET3[[#This Row],[Almacen]]="","","T3")</f>
        <v/>
      </c>
    </row>
    <row r="191" spans="4:12" x14ac:dyDescent="0.25">
      <c r="D191"/>
      <c r="E191"/>
      <c r="F191"/>
      <c r="G191"/>
      <c r="H191"/>
      <c r="I191" s="61"/>
      <c r="J191" s="61"/>
      <c r="K191" s="61"/>
      <c r="L191" s="62" t="str">
        <f>IF(TablaET3[[#This Row],[Almacen]]="","","T3")</f>
        <v/>
      </c>
    </row>
    <row r="192" spans="4:12" x14ac:dyDescent="0.25">
      <c r="D192"/>
      <c r="E192"/>
      <c r="F192"/>
      <c r="G192"/>
      <c r="H192"/>
      <c r="I192" s="61"/>
      <c r="J192" s="61"/>
      <c r="K192" s="61"/>
      <c r="L192" s="62" t="str">
        <f>IF(TablaET3[[#This Row],[Almacen]]="","","T3")</f>
        <v/>
      </c>
    </row>
    <row r="193" spans="4:12" x14ac:dyDescent="0.25">
      <c r="D193"/>
      <c r="E193"/>
      <c r="F193"/>
      <c r="G193"/>
      <c r="H193"/>
      <c r="I193" s="61"/>
      <c r="J193" s="61"/>
      <c r="K193" s="61"/>
      <c r="L193" s="62" t="str">
        <f>IF(TablaET3[[#This Row],[Almacen]]="","","T3")</f>
        <v/>
      </c>
    </row>
    <row r="194" spans="4:12" x14ac:dyDescent="0.25">
      <c r="D194"/>
      <c r="E194"/>
      <c r="F194"/>
      <c r="G194"/>
      <c r="H194"/>
      <c r="I194" s="61"/>
      <c r="J194" s="61"/>
      <c r="K194" s="61"/>
      <c r="L194" s="62" t="str">
        <f>IF(TablaET3[[#This Row],[Almacen]]="","","T3")</f>
        <v/>
      </c>
    </row>
    <row r="195" spans="4:12" x14ac:dyDescent="0.25">
      <c r="D195"/>
      <c r="E195"/>
      <c r="F195"/>
      <c r="G195"/>
      <c r="H195"/>
      <c r="I195" s="61"/>
      <c r="J195" s="61"/>
      <c r="K195" s="61"/>
      <c r="L195" s="62" t="str">
        <f>IF(TablaET3[[#This Row],[Almacen]]="","","T3")</f>
        <v/>
      </c>
    </row>
    <row r="196" spans="4:12" x14ac:dyDescent="0.25">
      <c r="D196"/>
      <c r="E196"/>
      <c r="F196"/>
      <c r="G196"/>
      <c r="H196"/>
      <c r="I196" s="61"/>
      <c r="J196" s="61"/>
      <c r="K196" s="61"/>
      <c r="L196" s="62" t="str">
        <f>IF(TablaET3[[#This Row],[Almacen]]="","","T3")</f>
        <v/>
      </c>
    </row>
    <row r="197" spans="4:12" x14ac:dyDescent="0.25">
      <c r="D197"/>
      <c r="E197"/>
      <c r="F197"/>
      <c r="G197"/>
      <c r="H197"/>
      <c r="I197" s="61"/>
      <c r="J197" s="61"/>
      <c r="K197" s="61"/>
      <c r="L197" s="62" t="str">
        <f>IF(TablaET3[[#This Row],[Almacen]]="","","T3")</f>
        <v/>
      </c>
    </row>
    <row r="198" spans="4:12" x14ac:dyDescent="0.25">
      <c r="D198"/>
      <c r="E198"/>
      <c r="F198"/>
      <c r="G198"/>
      <c r="H198"/>
      <c r="I198" s="61"/>
      <c r="J198" s="61"/>
      <c r="K198" s="61"/>
      <c r="L198" s="62" t="str">
        <f>IF(TablaET3[[#This Row],[Almacen]]="","","T3")</f>
        <v/>
      </c>
    </row>
    <row r="199" spans="4:12" x14ac:dyDescent="0.25">
      <c r="D199"/>
      <c r="E199"/>
      <c r="F199"/>
      <c r="G199"/>
      <c r="H199"/>
      <c r="I199" s="61"/>
      <c r="J199" s="61"/>
      <c r="K199" s="61"/>
      <c r="L199" s="62" t="str">
        <f>IF(TablaET3[[#This Row],[Almacen]]="","","T3")</f>
        <v/>
      </c>
    </row>
    <row r="200" spans="4:12" x14ac:dyDescent="0.25">
      <c r="D200"/>
      <c r="E200"/>
      <c r="F200"/>
      <c r="G200"/>
      <c r="H200"/>
      <c r="I200" s="61"/>
      <c r="J200" s="61"/>
      <c r="K200" s="61"/>
      <c r="L200" s="62" t="str">
        <f>IF(TablaET3[[#This Row],[Almacen]]="","","T3")</f>
        <v/>
      </c>
    </row>
    <row r="201" spans="4:12" x14ac:dyDescent="0.25">
      <c r="D201"/>
      <c r="E201"/>
      <c r="F201"/>
      <c r="G201"/>
      <c r="H201"/>
      <c r="I201" s="61"/>
      <c r="J201" s="61"/>
      <c r="K201" s="61"/>
      <c r="L201" s="62" t="str">
        <f>IF(TablaET3[[#This Row],[Almacen]]="","","T3")</f>
        <v/>
      </c>
    </row>
    <row r="202" spans="4:12" x14ac:dyDescent="0.25">
      <c r="D202"/>
      <c r="E202"/>
      <c r="F202"/>
      <c r="G202"/>
      <c r="H202"/>
      <c r="I202" s="61"/>
      <c r="J202" s="61"/>
      <c r="K202" s="61"/>
      <c r="L202" s="62" t="str">
        <f>IF(TablaET3[[#This Row],[Almacen]]="","","T3")</f>
        <v/>
      </c>
    </row>
    <row r="203" spans="4:12" x14ac:dyDescent="0.25">
      <c r="D203"/>
      <c r="E203"/>
      <c r="F203"/>
      <c r="G203"/>
      <c r="H203"/>
      <c r="I203" s="61"/>
      <c r="J203" s="61"/>
      <c r="K203" s="61"/>
      <c r="L203" s="62" t="str">
        <f>IF(TablaET3[[#This Row],[Almacen]]="","","T3")</f>
        <v/>
      </c>
    </row>
    <row r="204" spans="4:12" x14ac:dyDescent="0.25">
      <c r="D204"/>
      <c r="E204"/>
      <c r="F204"/>
      <c r="G204"/>
      <c r="H204"/>
      <c r="I204" s="61"/>
      <c r="J204" s="61"/>
      <c r="K204" s="61"/>
      <c r="L204" s="62" t="str">
        <f>IF(TablaET3[[#This Row],[Almacen]]="","","T3")</f>
        <v/>
      </c>
    </row>
    <row r="205" spans="4:12" x14ac:dyDescent="0.25">
      <c r="D205"/>
      <c r="E205"/>
      <c r="F205"/>
      <c r="G205"/>
      <c r="H205"/>
      <c r="I205" s="61"/>
      <c r="J205" s="61"/>
      <c r="K205" s="61"/>
      <c r="L205" s="62" t="str">
        <f>IF(TablaET3[[#This Row],[Almacen]]="","","T3")</f>
        <v/>
      </c>
    </row>
    <row r="206" spans="4:12" x14ac:dyDescent="0.25">
      <c r="D206"/>
      <c r="E206"/>
      <c r="F206"/>
      <c r="G206"/>
      <c r="H206"/>
      <c r="I206" s="61"/>
      <c r="J206" s="61"/>
      <c r="K206" s="61"/>
      <c r="L206" s="62" t="str">
        <f>IF(TablaET3[[#This Row],[Almacen]]="","","T3")</f>
        <v/>
      </c>
    </row>
    <row r="207" spans="4:12" x14ac:dyDescent="0.25">
      <c r="D207"/>
      <c r="E207"/>
      <c r="F207"/>
      <c r="G207"/>
      <c r="H207"/>
      <c r="I207" s="61"/>
      <c r="J207" s="61"/>
      <c r="K207" s="61"/>
      <c r="L207" s="62" t="str">
        <f>IF(TablaET3[[#This Row],[Almacen]]="","","T3")</f>
        <v/>
      </c>
    </row>
    <row r="208" spans="4:12" x14ac:dyDescent="0.25">
      <c r="D208"/>
      <c r="E208"/>
      <c r="F208"/>
      <c r="G208"/>
      <c r="H208"/>
      <c r="I208" s="61"/>
      <c r="J208" s="61"/>
      <c r="K208" s="61"/>
      <c r="L208" s="62" t="str">
        <f>IF(TablaET3[[#This Row],[Almacen]]="","","T3")</f>
        <v/>
      </c>
    </row>
    <row r="209" spans="4:12" x14ac:dyDescent="0.25">
      <c r="D209"/>
      <c r="E209"/>
      <c r="F209"/>
      <c r="G209"/>
      <c r="H209"/>
      <c r="I209" s="61"/>
      <c r="J209" s="61"/>
      <c r="K209" s="61"/>
      <c r="L209" s="62" t="str">
        <f>IF(TablaET3[[#This Row],[Almacen]]="","","T3")</f>
        <v/>
      </c>
    </row>
    <row r="210" spans="4:12" x14ac:dyDescent="0.25">
      <c r="D210"/>
      <c r="E210"/>
      <c r="F210"/>
      <c r="G210"/>
      <c r="H210"/>
      <c r="I210" s="61"/>
      <c r="J210" s="61"/>
      <c r="K210" s="61"/>
      <c r="L210" s="62" t="str">
        <f>IF(TablaET3[[#This Row],[Almacen]]="","","T3")</f>
        <v/>
      </c>
    </row>
    <row r="211" spans="4:12" x14ac:dyDescent="0.25">
      <c r="D211"/>
      <c r="E211"/>
      <c r="F211"/>
      <c r="G211"/>
      <c r="H211"/>
      <c r="I211" s="61"/>
      <c r="J211" s="61"/>
      <c r="K211" s="61"/>
      <c r="L211" s="62" t="str">
        <f>IF(TablaET3[[#This Row],[Almacen]]="","","T3")</f>
        <v/>
      </c>
    </row>
    <row r="212" spans="4:12" x14ac:dyDescent="0.25">
      <c r="D212"/>
      <c r="E212"/>
      <c r="F212"/>
      <c r="G212"/>
      <c r="H212"/>
      <c r="I212" s="61"/>
      <c r="J212" s="61"/>
      <c r="K212" s="61"/>
      <c r="L212" s="62" t="str">
        <f>IF(TablaET3[[#This Row],[Almacen]]="","","T3")</f>
        <v/>
      </c>
    </row>
    <row r="213" spans="4:12" x14ac:dyDescent="0.25">
      <c r="D213"/>
      <c r="E213"/>
      <c r="F213"/>
      <c r="G213"/>
      <c r="H213"/>
      <c r="I213" s="61"/>
      <c r="J213" s="61"/>
      <c r="K213" s="61"/>
      <c r="L213" s="62" t="str">
        <f>IF(TablaET3[[#This Row],[Almacen]]="","","T3")</f>
        <v/>
      </c>
    </row>
    <row r="214" spans="4:12" x14ac:dyDescent="0.25">
      <c r="D214"/>
      <c r="E214"/>
      <c r="F214"/>
      <c r="G214"/>
      <c r="H214"/>
      <c r="I214" s="61"/>
      <c r="J214" s="61"/>
      <c r="K214" s="61"/>
      <c r="L214" s="62" t="str">
        <f>IF(TablaET3[[#This Row],[Almacen]]="","","T3")</f>
        <v/>
      </c>
    </row>
    <row r="215" spans="4:12" x14ac:dyDescent="0.25">
      <c r="D215"/>
      <c r="E215"/>
      <c r="F215"/>
      <c r="G215"/>
      <c r="H215"/>
      <c r="I215" s="61"/>
      <c r="J215" s="61"/>
      <c r="K215" s="61"/>
      <c r="L215" s="62" t="str">
        <f>IF(TablaET3[[#This Row],[Almacen]]="","","T3")</f>
        <v/>
      </c>
    </row>
    <row r="216" spans="4:12" x14ac:dyDescent="0.25">
      <c r="D216"/>
      <c r="E216"/>
      <c r="F216"/>
      <c r="G216"/>
      <c r="H216"/>
      <c r="I216" s="61"/>
      <c r="J216" s="61"/>
      <c r="K216" s="61"/>
      <c r="L216" s="62" t="str">
        <f>IF(TablaET3[[#This Row],[Almacen]]="","","T3")</f>
        <v/>
      </c>
    </row>
    <row r="217" spans="4:12" x14ac:dyDescent="0.25">
      <c r="D217"/>
      <c r="E217"/>
      <c r="F217"/>
      <c r="G217"/>
      <c r="H217"/>
      <c r="I217" s="61"/>
      <c r="J217" s="61"/>
      <c r="K217" s="61"/>
      <c r="L217" s="62" t="str">
        <f>IF(TablaET3[[#This Row],[Almacen]]="","","T3")</f>
        <v/>
      </c>
    </row>
    <row r="218" spans="4:12" x14ac:dyDescent="0.25">
      <c r="D218"/>
      <c r="E218"/>
      <c r="F218"/>
      <c r="G218"/>
      <c r="H218"/>
      <c r="I218" s="61"/>
      <c r="J218" s="61"/>
      <c r="K218" s="61"/>
      <c r="L218" s="62" t="str">
        <f>IF(TablaET3[[#This Row],[Almacen]]="","","T3")</f>
        <v/>
      </c>
    </row>
    <row r="219" spans="4:12" x14ac:dyDescent="0.25">
      <c r="D219"/>
      <c r="E219"/>
      <c r="F219"/>
      <c r="G219"/>
      <c r="H219"/>
      <c r="I219" s="61"/>
      <c r="J219" s="61"/>
      <c r="K219" s="61"/>
      <c r="L219" s="62" t="str">
        <f>IF(TablaET3[[#This Row],[Almacen]]="","","T3")</f>
        <v/>
      </c>
    </row>
    <row r="220" spans="4:12" x14ac:dyDescent="0.25">
      <c r="D220"/>
      <c r="E220"/>
      <c r="F220"/>
      <c r="G220"/>
      <c r="H220"/>
      <c r="I220" s="61"/>
      <c r="J220" s="61"/>
      <c r="K220" s="61"/>
      <c r="L220" s="62" t="str">
        <f>IF(TablaET3[[#This Row],[Almacen]]="","","T3")</f>
        <v/>
      </c>
    </row>
    <row r="221" spans="4:12" x14ac:dyDescent="0.25">
      <c r="D221"/>
      <c r="E221"/>
      <c r="F221"/>
      <c r="G221"/>
      <c r="H221"/>
      <c r="I221" s="61"/>
      <c r="J221" s="61"/>
      <c r="K221" s="61"/>
      <c r="L221" s="62" t="str">
        <f>IF(TablaET3[[#This Row],[Almacen]]="","","T3")</f>
        <v/>
      </c>
    </row>
    <row r="222" spans="4:12" x14ac:dyDescent="0.25">
      <c r="D222"/>
      <c r="E222"/>
      <c r="F222"/>
      <c r="G222"/>
      <c r="H222"/>
      <c r="I222" s="61"/>
      <c r="J222" s="61"/>
      <c r="K222" s="61"/>
      <c r="L222" s="62" t="str">
        <f>IF(TablaET3[[#This Row],[Almacen]]="","","T3")</f>
        <v/>
      </c>
    </row>
    <row r="223" spans="4:12" x14ac:dyDescent="0.25">
      <c r="D223"/>
      <c r="E223"/>
      <c r="F223"/>
      <c r="G223"/>
      <c r="H223"/>
      <c r="I223" s="61"/>
      <c r="J223" s="61"/>
      <c r="K223" s="61"/>
      <c r="L223" s="62" t="str">
        <f>IF(TablaET3[[#This Row],[Almacen]]="","","T3")</f>
        <v/>
      </c>
    </row>
    <row r="224" spans="4:12" x14ac:dyDescent="0.25">
      <c r="D224"/>
      <c r="E224"/>
      <c r="F224"/>
      <c r="G224"/>
      <c r="H224"/>
      <c r="I224" s="61"/>
      <c r="J224" s="61"/>
      <c r="K224" s="61"/>
      <c r="L224" s="62" t="str">
        <f>IF(TablaET3[[#This Row],[Almacen]]="","","T3")</f>
        <v/>
      </c>
    </row>
    <row r="225" spans="4:12" x14ac:dyDescent="0.25">
      <c r="D225"/>
      <c r="E225"/>
      <c r="F225"/>
      <c r="G225"/>
      <c r="H225"/>
      <c r="I225" s="61"/>
      <c r="J225" s="61"/>
      <c r="K225" s="61"/>
      <c r="L225" s="62" t="str">
        <f>IF(TablaET3[[#This Row],[Almacen]]="","","T3")</f>
        <v/>
      </c>
    </row>
    <row r="226" spans="4:12" x14ac:dyDescent="0.25">
      <c r="D226"/>
      <c r="E226"/>
      <c r="F226"/>
      <c r="G226"/>
      <c r="H226"/>
      <c r="I226" s="61"/>
      <c r="J226" s="61"/>
      <c r="K226" s="61"/>
      <c r="L226" s="62" t="str">
        <f>IF(TablaET3[[#This Row],[Almacen]]="","","T3")</f>
        <v/>
      </c>
    </row>
    <row r="227" spans="4:12" x14ac:dyDescent="0.25">
      <c r="D227"/>
      <c r="E227"/>
      <c r="F227"/>
      <c r="G227"/>
      <c r="H227"/>
      <c r="I227" s="61"/>
      <c r="J227" s="61"/>
      <c r="K227" s="61"/>
      <c r="L227" s="62" t="str">
        <f>IF(TablaET3[[#This Row],[Almacen]]="","","T3")</f>
        <v/>
      </c>
    </row>
    <row r="228" spans="4:12" x14ac:dyDescent="0.25">
      <c r="D228"/>
      <c r="E228"/>
      <c r="F228"/>
      <c r="G228"/>
      <c r="H228"/>
      <c r="I228" s="61"/>
      <c r="J228" s="61"/>
      <c r="K228" s="61"/>
      <c r="L228" s="62" t="str">
        <f>IF(TablaET3[[#This Row],[Almacen]]="","","T3")</f>
        <v/>
      </c>
    </row>
    <row r="229" spans="4:12" x14ac:dyDescent="0.25">
      <c r="D229"/>
      <c r="E229"/>
      <c r="F229"/>
      <c r="G229"/>
      <c r="H229"/>
      <c r="I229" s="61"/>
      <c r="J229" s="61"/>
      <c r="K229" s="61"/>
      <c r="L229" s="62" t="str">
        <f>IF(TablaET3[[#This Row],[Almacen]]="","","T3")</f>
        <v/>
      </c>
    </row>
    <row r="230" spans="4:12" x14ac:dyDescent="0.25">
      <c r="D230"/>
      <c r="E230"/>
      <c r="F230"/>
      <c r="G230"/>
      <c r="H230"/>
      <c r="I230" s="61"/>
      <c r="J230" s="61"/>
      <c r="K230" s="61"/>
      <c r="L230" s="62" t="str">
        <f>IF(TablaET3[[#This Row],[Almacen]]="","","T3")</f>
        <v/>
      </c>
    </row>
    <row r="231" spans="4:12" x14ac:dyDescent="0.25">
      <c r="D231"/>
      <c r="E231"/>
      <c r="F231"/>
      <c r="G231"/>
      <c r="H231"/>
      <c r="I231" s="61"/>
      <c r="J231" s="61"/>
      <c r="K231" s="61"/>
      <c r="L231" s="62" t="str">
        <f>IF(TablaET3[[#This Row],[Almacen]]="","","T3")</f>
        <v/>
      </c>
    </row>
    <row r="232" spans="4:12" x14ac:dyDescent="0.25">
      <c r="D232"/>
      <c r="E232"/>
      <c r="F232"/>
      <c r="G232"/>
      <c r="H232"/>
      <c r="I232" s="61"/>
      <c r="J232" s="61"/>
      <c r="K232" s="61"/>
      <c r="L232" s="62" t="str">
        <f>IF(TablaET3[[#This Row],[Almacen]]="","","T3")</f>
        <v/>
      </c>
    </row>
    <row r="233" spans="4:12" x14ac:dyDescent="0.25">
      <c r="D233"/>
      <c r="E233"/>
      <c r="F233"/>
      <c r="G233"/>
      <c r="H233"/>
      <c r="I233" s="61"/>
      <c r="J233" s="61"/>
      <c r="K233" s="61"/>
      <c r="L233" s="62" t="str">
        <f>IF(TablaET3[[#This Row],[Almacen]]="","","T3")</f>
        <v/>
      </c>
    </row>
    <row r="234" spans="4:12" x14ac:dyDescent="0.25">
      <c r="D234"/>
      <c r="E234"/>
      <c r="F234"/>
      <c r="G234"/>
      <c r="H234"/>
      <c r="I234" s="61"/>
      <c r="J234" s="61"/>
      <c r="K234" s="61"/>
      <c r="L234" s="62" t="str">
        <f>IF(TablaET3[[#This Row],[Almacen]]="","","T3")</f>
        <v/>
      </c>
    </row>
    <row r="235" spans="4:12" x14ac:dyDescent="0.25">
      <c r="D235"/>
      <c r="E235"/>
      <c r="F235"/>
      <c r="G235"/>
      <c r="H235"/>
      <c r="I235" s="61"/>
      <c r="J235" s="61"/>
      <c r="K235" s="61"/>
      <c r="L235" s="62" t="str">
        <f>IF(TablaET3[[#This Row],[Almacen]]="","","T3")</f>
        <v/>
      </c>
    </row>
    <row r="236" spans="4:12" x14ac:dyDescent="0.25">
      <c r="D236"/>
      <c r="E236"/>
      <c r="F236"/>
      <c r="G236"/>
      <c r="H236"/>
      <c r="I236" s="61"/>
      <c r="J236" s="61"/>
      <c r="K236" s="61"/>
      <c r="L236" s="62" t="str">
        <f>IF(TablaET3[[#This Row],[Almacen]]="","","T3")</f>
        <v/>
      </c>
    </row>
    <row r="237" spans="4:12" x14ac:dyDescent="0.25">
      <c r="D237"/>
      <c r="E237"/>
      <c r="F237"/>
      <c r="G237"/>
      <c r="H237"/>
      <c r="I237" s="61"/>
      <c r="J237" s="61"/>
      <c r="K237" s="61"/>
      <c r="L237" s="62" t="str">
        <f>IF(TablaET3[[#This Row],[Almacen]]="","","T3")</f>
        <v/>
      </c>
    </row>
    <row r="238" spans="4:12" x14ac:dyDescent="0.25">
      <c r="D238"/>
      <c r="E238"/>
      <c r="F238"/>
      <c r="G238"/>
      <c r="H238"/>
      <c r="I238" s="61"/>
      <c r="J238" s="61"/>
      <c r="K238" s="61"/>
      <c r="L238" s="62" t="str">
        <f>IF(TablaET3[[#This Row],[Almacen]]="","","T3")</f>
        <v/>
      </c>
    </row>
    <row r="239" spans="4:12" x14ac:dyDescent="0.25">
      <c r="D239"/>
      <c r="E239"/>
      <c r="F239"/>
      <c r="G239"/>
      <c r="H239"/>
      <c r="I239" s="61"/>
      <c r="J239" s="61"/>
      <c r="K239" s="61"/>
      <c r="L239" s="62" t="str">
        <f>IF(TablaET3[[#This Row],[Almacen]]="","","T3")</f>
        <v/>
      </c>
    </row>
    <row r="240" spans="4:12" x14ac:dyDescent="0.25">
      <c r="D240"/>
      <c r="E240"/>
      <c r="F240"/>
      <c r="G240"/>
      <c r="H240"/>
      <c r="I240" s="61"/>
      <c r="J240" s="61"/>
      <c r="K240" s="61"/>
      <c r="L240" s="62" t="str">
        <f>IF(TablaET3[[#This Row],[Almacen]]="","","T3")</f>
        <v/>
      </c>
    </row>
    <row r="241" spans="4:12" x14ac:dyDescent="0.25">
      <c r="D241"/>
      <c r="E241"/>
      <c r="F241"/>
      <c r="G241"/>
      <c r="H241"/>
      <c r="I241" s="61"/>
      <c r="J241" s="61"/>
      <c r="K241" s="61"/>
      <c r="L241" s="62" t="str">
        <f>IF(TablaET3[[#This Row],[Almacen]]="","","T3")</f>
        <v/>
      </c>
    </row>
    <row r="242" spans="4:12" x14ac:dyDescent="0.25">
      <c r="D242"/>
      <c r="E242"/>
      <c r="F242"/>
      <c r="G242"/>
      <c r="H242"/>
      <c r="I242" s="61"/>
      <c r="J242" s="61"/>
      <c r="K242" s="61"/>
      <c r="L242" s="62" t="str">
        <f>IF(TablaET3[[#This Row],[Almacen]]="","","T3")</f>
        <v/>
      </c>
    </row>
    <row r="243" spans="4:12" x14ac:dyDescent="0.25">
      <c r="D243"/>
      <c r="E243"/>
      <c r="F243"/>
      <c r="G243"/>
      <c r="H243"/>
      <c r="I243" s="61"/>
      <c r="J243" s="61"/>
      <c r="K243" s="61"/>
      <c r="L243" s="62" t="str">
        <f>IF(TablaET3[[#This Row],[Almacen]]="","","T3")</f>
        <v/>
      </c>
    </row>
    <row r="244" spans="4:12" x14ac:dyDescent="0.25">
      <c r="D244"/>
      <c r="E244"/>
      <c r="F244"/>
      <c r="G244"/>
      <c r="H244"/>
      <c r="I244" s="61"/>
      <c r="J244" s="61"/>
      <c r="K244" s="61"/>
      <c r="L244" s="62" t="str">
        <f>IF(TablaET3[[#This Row],[Almacen]]="","","T3")</f>
        <v/>
      </c>
    </row>
    <row r="245" spans="4:12" x14ac:dyDescent="0.25">
      <c r="D245"/>
      <c r="E245"/>
      <c r="F245"/>
      <c r="G245"/>
      <c r="H245"/>
      <c r="I245" s="61"/>
      <c r="J245" s="61"/>
      <c r="K245" s="61"/>
      <c r="L245" s="62" t="str">
        <f>IF(TablaET3[[#This Row],[Almacen]]="","","T3")</f>
        <v/>
      </c>
    </row>
    <row r="246" spans="4:12" x14ac:dyDescent="0.25">
      <c r="D246"/>
      <c r="E246"/>
      <c r="F246"/>
      <c r="G246"/>
      <c r="H246"/>
      <c r="I246" s="61"/>
      <c r="J246" s="61"/>
      <c r="K246" s="61"/>
      <c r="L246" s="62" t="str">
        <f>IF(TablaET3[[#This Row],[Almacen]]="","","T3")</f>
        <v/>
      </c>
    </row>
    <row r="247" spans="4:12" x14ac:dyDescent="0.25">
      <c r="D247"/>
      <c r="E247"/>
      <c r="F247"/>
      <c r="G247"/>
      <c r="H247"/>
      <c r="I247" s="61"/>
      <c r="J247" s="61"/>
      <c r="K247" s="61"/>
      <c r="L247" s="62" t="str">
        <f>IF(TablaET3[[#This Row],[Almacen]]="","","T3")</f>
        <v/>
      </c>
    </row>
    <row r="248" spans="4:12" x14ac:dyDescent="0.25">
      <c r="D248"/>
      <c r="E248"/>
      <c r="F248"/>
      <c r="G248"/>
      <c r="H248"/>
      <c r="I248" s="61"/>
      <c r="J248" s="61"/>
      <c r="K248" s="61"/>
      <c r="L248" s="62" t="str">
        <f>IF(TablaET3[[#This Row],[Almacen]]="","","T3")</f>
        <v/>
      </c>
    </row>
    <row r="249" spans="4:12" x14ac:dyDescent="0.25">
      <c r="D249"/>
      <c r="E249"/>
      <c r="F249"/>
      <c r="G249"/>
      <c r="H249"/>
      <c r="I249" s="61"/>
      <c r="J249" s="61"/>
      <c r="K249" s="61"/>
      <c r="L249" s="62" t="str">
        <f>IF(TablaET3[[#This Row],[Almacen]]="","","T3")</f>
        <v/>
      </c>
    </row>
    <row r="250" spans="4:12" x14ac:dyDescent="0.25">
      <c r="D250"/>
      <c r="E250"/>
      <c r="F250"/>
      <c r="G250"/>
      <c r="H250"/>
      <c r="I250" s="61"/>
      <c r="J250" s="61"/>
      <c r="K250" s="61"/>
      <c r="L250" s="62" t="str">
        <f>IF(TablaET3[[#This Row],[Almacen]]="","","T3")</f>
        <v/>
      </c>
    </row>
    <row r="251" spans="4:12" x14ac:dyDescent="0.25">
      <c r="D251"/>
      <c r="E251"/>
      <c r="F251"/>
      <c r="G251"/>
      <c r="H251"/>
      <c r="I251" s="61"/>
      <c r="J251" s="61"/>
      <c r="K251" s="61"/>
      <c r="L251" s="62" t="str">
        <f>IF(TablaET3[[#This Row],[Almacen]]="","","T3")</f>
        <v/>
      </c>
    </row>
    <row r="252" spans="4:12" x14ac:dyDescent="0.25">
      <c r="D252"/>
      <c r="E252"/>
      <c r="F252"/>
      <c r="G252"/>
      <c r="H252"/>
      <c r="I252" s="61"/>
      <c r="J252" s="61"/>
      <c r="K252" s="61"/>
      <c r="L252" s="62" t="str">
        <f>IF(TablaET3[[#This Row],[Almacen]]="","","T3")</f>
        <v/>
      </c>
    </row>
    <row r="253" spans="4:12" x14ac:dyDescent="0.25">
      <c r="D253"/>
      <c r="E253"/>
      <c r="F253"/>
      <c r="G253"/>
      <c r="H253"/>
      <c r="I253" s="61"/>
      <c r="J253" s="61"/>
      <c r="K253" s="61"/>
      <c r="L253" s="62" t="str">
        <f>IF(TablaET3[[#This Row],[Almacen]]="","","T3")</f>
        <v/>
      </c>
    </row>
    <row r="254" spans="4:12" x14ac:dyDescent="0.25">
      <c r="D254"/>
      <c r="E254"/>
      <c r="F254"/>
      <c r="G254"/>
      <c r="H254"/>
      <c r="I254" s="61"/>
      <c r="J254" s="61"/>
      <c r="K254" s="61"/>
      <c r="L254" s="62" t="str">
        <f>IF(TablaET3[[#This Row],[Almacen]]="","","T3")</f>
        <v/>
      </c>
    </row>
    <row r="255" spans="4:12" x14ac:dyDescent="0.25">
      <c r="D255"/>
      <c r="E255"/>
      <c r="F255"/>
      <c r="G255"/>
      <c r="H255"/>
      <c r="I255" s="61"/>
      <c r="J255" s="61"/>
      <c r="K255" s="61"/>
      <c r="L255" s="62" t="str">
        <f>IF(TablaET3[[#This Row],[Almacen]]="","","T3")</f>
        <v/>
      </c>
    </row>
    <row r="256" spans="4:12" x14ac:dyDescent="0.25">
      <c r="D256"/>
      <c r="E256"/>
      <c r="F256"/>
      <c r="G256"/>
      <c r="H256"/>
      <c r="I256" s="61"/>
      <c r="J256" s="61"/>
      <c r="K256" s="61"/>
      <c r="L256" s="62" t="str">
        <f>IF(TablaET3[[#This Row],[Almacen]]="","","T3")</f>
        <v/>
      </c>
    </row>
    <row r="257" spans="4:12" x14ac:dyDescent="0.25">
      <c r="D257"/>
      <c r="E257"/>
      <c r="F257"/>
      <c r="G257"/>
      <c r="H257"/>
      <c r="I257" s="61"/>
      <c r="J257" s="61"/>
      <c r="K257" s="61"/>
      <c r="L257" s="62" t="str">
        <f>IF(TablaET3[[#This Row],[Almacen]]="","","T3")</f>
        <v/>
      </c>
    </row>
    <row r="258" spans="4:12" x14ac:dyDescent="0.25">
      <c r="D258"/>
      <c r="E258"/>
      <c r="F258"/>
      <c r="G258"/>
      <c r="H258"/>
      <c r="I258" s="61"/>
      <c r="J258" s="61"/>
      <c r="K258" s="61"/>
      <c r="L258" s="62" t="str">
        <f>IF(TablaET3[[#This Row],[Almacen]]="","","T3")</f>
        <v/>
      </c>
    </row>
    <row r="259" spans="4:12" x14ac:dyDescent="0.25">
      <c r="D259"/>
      <c r="E259"/>
      <c r="F259"/>
      <c r="G259"/>
      <c r="H259"/>
      <c r="I259" s="61"/>
      <c r="J259" s="61"/>
      <c r="K259" s="61"/>
      <c r="L259" s="62" t="str">
        <f>IF(TablaET3[[#This Row],[Almacen]]="","","T3")</f>
        <v/>
      </c>
    </row>
    <row r="260" spans="4:12" x14ac:dyDescent="0.25">
      <c r="D260"/>
      <c r="E260"/>
      <c r="F260"/>
      <c r="G260"/>
      <c r="H260"/>
      <c r="I260" s="61"/>
      <c r="J260" s="61"/>
      <c r="K260" s="61"/>
      <c r="L260" s="62" t="str">
        <f>IF(TablaET3[[#This Row],[Almacen]]="","","T3")</f>
        <v/>
      </c>
    </row>
    <row r="261" spans="4:12" x14ac:dyDescent="0.25">
      <c r="D261"/>
      <c r="E261"/>
      <c r="F261"/>
      <c r="G261"/>
      <c r="H261"/>
      <c r="I261" s="61"/>
      <c r="J261" s="61"/>
      <c r="K261" s="61"/>
      <c r="L261" s="62" t="str">
        <f>IF(TablaET3[[#This Row],[Almacen]]="","","T3")</f>
        <v/>
      </c>
    </row>
    <row r="262" spans="4:12" x14ac:dyDescent="0.25">
      <c r="D262"/>
      <c r="E262"/>
      <c r="F262"/>
      <c r="G262"/>
      <c r="H262"/>
      <c r="I262" s="61"/>
      <c r="J262" s="61"/>
      <c r="K262" s="61"/>
      <c r="L262" s="62" t="str">
        <f>IF(TablaET3[[#This Row],[Almacen]]="","","T3")</f>
        <v/>
      </c>
    </row>
    <row r="263" spans="4:12" x14ac:dyDescent="0.25">
      <c r="D263"/>
      <c r="E263"/>
      <c r="F263"/>
      <c r="G263"/>
      <c r="H263"/>
      <c r="I263" s="61"/>
      <c r="J263" s="61"/>
      <c r="K263" s="61"/>
      <c r="L263" s="62" t="str">
        <f>IF(TablaET3[[#This Row],[Almacen]]="","","T3")</f>
        <v/>
      </c>
    </row>
    <row r="264" spans="4:12" x14ac:dyDescent="0.25">
      <c r="D264"/>
      <c r="E264"/>
      <c r="F264"/>
      <c r="G264"/>
      <c r="H264"/>
      <c r="I264" s="61"/>
      <c r="J264" s="61"/>
      <c r="K264" s="61"/>
      <c r="L264" s="62" t="str">
        <f>IF(TablaET3[[#This Row],[Almacen]]="","","T3")</f>
        <v/>
      </c>
    </row>
    <row r="265" spans="4:12" x14ac:dyDescent="0.25">
      <c r="D265"/>
      <c r="E265"/>
      <c r="F265"/>
      <c r="G265"/>
      <c r="H265"/>
      <c r="I265" s="61"/>
      <c r="J265" s="61"/>
      <c r="K265" s="61"/>
      <c r="L265" s="62" t="str">
        <f>IF(TablaET3[[#This Row],[Almacen]]="","","T3")</f>
        <v/>
      </c>
    </row>
    <row r="266" spans="4:12" x14ac:dyDescent="0.25">
      <c r="D266"/>
      <c r="E266"/>
      <c r="F266"/>
      <c r="G266"/>
      <c r="H266"/>
      <c r="I266" s="61"/>
      <c r="J266" s="61"/>
      <c r="K266" s="61"/>
      <c r="L266" s="62" t="str">
        <f>IF(TablaET3[[#This Row],[Almacen]]="","","T3")</f>
        <v/>
      </c>
    </row>
    <row r="267" spans="4:12" x14ac:dyDescent="0.25">
      <c r="D267"/>
      <c r="E267"/>
      <c r="F267"/>
      <c r="G267"/>
      <c r="H267"/>
      <c r="I267" s="61"/>
      <c r="J267" s="61"/>
      <c r="K267" s="61"/>
      <c r="L267" s="62" t="str">
        <f>IF(TablaET3[[#This Row],[Almacen]]="","","T3")</f>
        <v/>
      </c>
    </row>
    <row r="268" spans="4:12" x14ac:dyDescent="0.25">
      <c r="D268"/>
      <c r="E268"/>
      <c r="F268"/>
      <c r="G268"/>
      <c r="H268"/>
      <c r="I268" s="61"/>
      <c r="J268" s="61"/>
      <c r="K268" s="61"/>
      <c r="L268" s="62" t="str">
        <f>IF(TablaET3[[#This Row],[Almacen]]="","","T3")</f>
        <v/>
      </c>
    </row>
    <row r="269" spans="4:12" x14ac:dyDescent="0.25">
      <c r="D269"/>
      <c r="E269"/>
      <c r="F269"/>
      <c r="G269"/>
      <c r="H269"/>
      <c r="I269" s="61"/>
      <c r="J269" s="61"/>
      <c r="K269" s="61"/>
      <c r="L269" s="62" t="str">
        <f>IF(TablaET3[[#This Row],[Almacen]]="","","T3")</f>
        <v/>
      </c>
    </row>
    <row r="270" spans="4:12" x14ac:dyDescent="0.25">
      <c r="D270"/>
      <c r="E270"/>
      <c r="F270"/>
      <c r="G270"/>
      <c r="H270"/>
      <c r="I270" s="61"/>
      <c r="J270" s="61"/>
      <c r="K270" s="61"/>
      <c r="L270" s="62" t="str">
        <f>IF(TablaET3[[#This Row],[Almacen]]="","","T3")</f>
        <v/>
      </c>
    </row>
    <row r="271" spans="4:12" x14ac:dyDescent="0.25">
      <c r="D271"/>
      <c r="E271"/>
      <c r="F271"/>
      <c r="G271"/>
      <c r="H271"/>
      <c r="I271" s="61"/>
      <c r="J271" s="61"/>
      <c r="K271" s="61"/>
      <c r="L271" s="62" t="str">
        <f>IF(TablaET3[[#This Row],[Almacen]]="","","T3")</f>
        <v/>
      </c>
    </row>
    <row r="272" spans="4:12" x14ac:dyDescent="0.25">
      <c r="D272"/>
      <c r="E272"/>
      <c r="F272"/>
      <c r="G272"/>
      <c r="H272"/>
      <c r="I272" s="61"/>
      <c r="J272" s="61"/>
      <c r="K272" s="61"/>
      <c r="L272" s="62" t="str">
        <f>IF(TablaET3[[#This Row],[Almacen]]="","","T3")</f>
        <v/>
      </c>
    </row>
    <row r="273" spans="4:12" x14ac:dyDescent="0.25">
      <c r="D273"/>
      <c r="E273"/>
      <c r="F273"/>
      <c r="G273"/>
      <c r="H273"/>
      <c r="I273" s="61"/>
      <c r="J273" s="61"/>
      <c r="K273" s="61"/>
      <c r="L273" s="62" t="str">
        <f>IF(TablaET3[[#This Row],[Almacen]]="","","T3")</f>
        <v/>
      </c>
    </row>
    <row r="274" spans="4:12" x14ac:dyDescent="0.25">
      <c r="D274"/>
      <c r="E274"/>
      <c r="F274"/>
      <c r="G274"/>
      <c r="H274"/>
      <c r="I274" s="61"/>
      <c r="J274" s="61"/>
      <c r="K274" s="61"/>
      <c r="L274" s="62" t="str">
        <f>IF(TablaET3[[#This Row],[Almacen]]="","","T3")</f>
        <v/>
      </c>
    </row>
    <row r="275" spans="4:12" x14ac:dyDescent="0.25">
      <c r="D275"/>
      <c r="E275"/>
      <c r="F275"/>
      <c r="G275"/>
      <c r="H275"/>
      <c r="I275" s="61"/>
      <c r="J275" s="61"/>
      <c r="K275" s="61"/>
      <c r="L275" s="62" t="str">
        <f>IF(TablaET3[[#This Row],[Almacen]]="","","T3")</f>
        <v/>
      </c>
    </row>
    <row r="276" spans="4:12" x14ac:dyDescent="0.25">
      <c r="D276"/>
      <c r="E276"/>
      <c r="F276"/>
      <c r="G276"/>
      <c r="H276"/>
      <c r="I276" s="61"/>
      <c r="J276" s="61"/>
      <c r="K276" s="61"/>
      <c r="L276" s="62" t="str">
        <f>IF(TablaET3[[#This Row],[Almacen]]="","","T3")</f>
        <v/>
      </c>
    </row>
    <row r="277" spans="4:12" x14ac:dyDescent="0.25">
      <c r="D277"/>
      <c r="E277"/>
      <c r="F277"/>
      <c r="G277"/>
      <c r="H277"/>
      <c r="I277" s="61"/>
      <c r="J277" s="61"/>
      <c r="K277" s="61"/>
      <c r="L277" s="62" t="str">
        <f>IF(TablaET3[[#This Row],[Almacen]]="","","T3")</f>
        <v/>
      </c>
    </row>
    <row r="278" spans="4:12" x14ac:dyDescent="0.25">
      <c r="D278"/>
      <c r="E278"/>
      <c r="F278"/>
      <c r="G278"/>
      <c r="H278"/>
      <c r="I278" s="61"/>
      <c r="J278" s="61"/>
      <c r="K278" s="61"/>
      <c r="L278" s="62" t="str">
        <f>IF(TablaET3[[#This Row],[Almacen]]="","","T3")</f>
        <v/>
      </c>
    </row>
    <row r="279" spans="4:12" x14ac:dyDescent="0.25">
      <c r="D279"/>
      <c r="E279"/>
      <c r="F279"/>
      <c r="G279"/>
      <c r="H279"/>
      <c r="I279" s="61"/>
      <c r="J279" s="61"/>
      <c r="K279" s="61"/>
      <c r="L279" s="62" t="str">
        <f>IF(TablaET3[[#This Row],[Almacen]]="","","T3")</f>
        <v/>
      </c>
    </row>
    <row r="280" spans="4:12" x14ac:dyDescent="0.25">
      <c r="D280"/>
      <c r="E280"/>
      <c r="F280"/>
      <c r="G280"/>
      <c r="H280"/>
      <c r="I280" s="61"/>
      <c r="J280" s="61"/>
      <c r="K280" s="61"/>
      <c r="L280" s="62" t="str">
        <f>IF(TablaET3[[#This Row],[Almacen]]="","","T3")</f>
        <v/>
      </c>
    </row>
    <row r="281" spans="4:12" x14ac:dyDescent="0.25">
      <c r="D281"/>
      <c r="E281"/>
      <c r="F281"/>
      <c r="G281"/>
      <c r="H281"/>
      <c r="I281" s="61"/>
      <c r="J281" s="61"/>
      <c r="K281" s="61"/>
      <c r="L281" s="62" t="str">
        <f>IF(TablaET3[[#This Row],[Almacen]]="","","T3")</f>
        <v/>
      </c>
    </row>
    <row r="282" spans="4:12" x14ac:dyDescent="0.25">
      <c r="D282"/>
      <c r="E282"/>
      <c r="F282"/>
      <c r="G282"/>
      <c r="H282"/>
      <c r="I282" s="61"/>
      <c r="J282" s="61"/>
      <c r="K282" s="61"/>
      <c r="L282" s="62" t="str">
        <f>IF(TablaET3[[#This Row],[Almacen]]="","","T3")</f>
        <v/>
      </c>
    </row>
    <row r="283" spans="4:12" x14ac:dyDescent="0.25">
      <c r="D283"/>
      <c r="E283"/>
      <c r="F283"/>
      <c r="G283"/>
      <c r="H283"/>
      <c r="I283" s="61"/>
      <c r="J283" s="61"/>
      <c r="K283" s="61"/>
      <c r="L283" s="62" t="str">
        <f>IF(TablaET3[[#This Row],[Almacen]]="","","T3")</f>
        <v/>
      </c>
    </row>
    <row r="284" spans="4:12" x14ac:dyDescent="0.25">
      <c r="D284"/>
      <c r="E284"/>
      <c r="F284"/>
      <c r="G284"/>
      <c r="H284"/>
      <c r="I284" s="61"/>
      <c r="J284" s="61"/>
      <c r="K284" s="61"/>
      <c r="L284" s="62" t="str">
        <f>IF(TablaET3[[#This Row],[Almacen]]="","","T3")</f>
        <v/>
      </c>
    </row>
    <row r="285" spans="4:12" x14ac:dyDescent="0.25">
      <c r="D285"/>
      <c r="E285"/>
      <c r="F285"/>
      <c r="G285"/>
      <c r="H285"/>
      <c r="I285" s="61"/>
      <c r="J285" s="61"/>
      <c r="K285" s="61"/>
      <c r="L285" s="62" t="str">
        <f>IF(TablaET3[[#This Row],[Almacen]]="","","T3")</f>
        <v/>
      </c>
    </row>
    <row r="286" spans="4:12" x14ac:dyDescent="0.25">
      <c r="D286"/>
      <c r="E286"/>
      <c r="F286"/>
      <c r="G286"/>
      <c r="H286"/>
      <c r="I286" s="61"/>
      <c r="J286" s="61"/>
      <c r="K286" s="61"/>
      <c r="L286" s="62" t="str">
        <f>IF(TablaET3[[#This Row],[Almacen]]="","","T3")</f>
        <v/>
      </c>
    </row>
    <row r="287" spans="4:12" x14ac:dyDescent="0.25">
      <c r="D287"/>
      <c r="E287"/>
      <c r="F287"/>
      <c r="G287"/>
      <c r="H287"/>
      <c r="I287" s="61"/>
      <c r="J287" s="61"/>
      <c r="K287" s="61"/>
      <c r="L287" s="62" t="str">
        <f>IF(TablaET3[[#This Row],[Almacen]]="","","T3")</f>
        <v/>
      </c>
    </row>
    <row r="288" spans="4:12" x14ac:dyDescent="0.25">
      <c r="D288"/>
      <c r="E288"/>
      <c r="F288"/>
      <c r="G288"/>
      <c r="H288"/>
      <c r="I288" s="61"/>
      <c r="J288" s="61"/>
      <c r="K288" s="61"/>
      <c r="L288" s="62" t="str">
        <f>IF(TablaET3[[#This Row],[Almacen]]="","","T3")</f>
        <v/>
      </c>
    </row>
    <row r="289" spans="4:12" x14ac:dyDescent="0.25">
      <c r="D289"/>
      <c r="E289"/>
      <c r="F289"/>
      <c r="G289"/>
      <c r="H289"/>
      <c r="I289" s="61"/>
      <c r="J289" s="61"/>
      <c r="K289" s="61"/>
      <c r="L289" s="62" t="str">
        <f>IF(TablaET3[[#This Row],[Almacen]]="","","T3")</f>
        <v/>
      </c>
    </row>
    <row r="290" spans="4:12" x14ac:dyDescent="0.25">
      <c r="D290"/>
      <c r="E290"/>
      <c r="F290"/>
      <c r="G290"/>
      <c r="H290"/>
      <c r="I290" s="61"/>
      <c r="J290" s="61"/>
      <c r="K290" s="61"/>
      <c r="L290" s="62" t="str">
        <f>IF(TablaET3[[#This Row],[Almacen]]="","","T3")</f>
        <v/>
      </c>
    </row>
    <row r="291" spans="4:12" x14ac:dyDescent="0.25">
      <c r="D291"/>
      <c r="E291"/>
      <c r="F291"/>
      <c r="G291"/>
      <c r="H291"/>
      <c r="I291" s="61"/>
      <c r="J291" s="61"/>
      <c r="K291" s="61"/>
      <c r="L291" s="62" t="str">
        <f>IF(TablaET3[[#This Row],[Almacen]]="","","T3")</f>
        <v/>
      </c>
    </row>
    <row r="292" spans="4:12" x14ac:dyDescent="0.25">
      <c r="D292"/>
      <c r="E292"/>
      <c r="F292"/>
      <c r="G292"/>
      <c r="H292"/>
      <c r="I292" s="61"/>
      <c r="J292" s="61"/>
      <c r="K292" s="61"/>
      <c r="L292" s="62" t="str">
        <f>IF(TablaET3[[#This Row],[Almacen]]="","","T3")</f>
        <v/>
      </c>
    </row>
    <row r="293" spans="4:12" x14ac:dyDescent="0.25">
      <c r="D293"/>
      <c r="E293"/>
      <c r="F293"/>
      <c r="G293"/>
      <c r="H293"/>
      <c r="I293" s="61"/>
      <c r="J293" s="61"/>
      <c r="K293" s="61"/>
      <c r="L293" s="62" t="str">
        <f>IF(TablaET3[[#This Row],[Almacen]]="","","T3")</f>
        <v/>
      </c>
    </row>
    <row r="294" spans="4:12" x14ac:dyDescent="0.25">
      <c r="D294"/>
      <c r="E294"/>
      <c r="F294"/>
      <c r="G294"/>
      <c r="H294"/>
      <c r="I294" s="61"/>
      <c r="J294" s="61"/>
      <c r="K294" s="61"/>
      <c r="L294" s="62" t="str">
        <f>IF(TablaET3[[#This Row],[Almacen]]="","","T3")</f>
        <v/>
      </c>
    </row>
    <row r="295" spans="4:12" x14ac:dyDescent="0.25">
      <c r="D295"/>
      <c r="E295"/>
      <c r="F295"/>
      <c r="G295"/>
      <c r="H295"/>
      <c r="I295" s="61"/>
      <c r="J295" s="61"/>
      <c r="K295" s="61"/>
      <c r="L295" s="62" t="str">
        <f>IF(TablaET3[[#This Row],[Almacen]]="","","T3")</f>
        <v/>
      </c>
    </row>
    <row r="296" spans="4:12" x14ac:dyDescent="0.25">
      <c r="D296"/>
      <c r="E296"/>
      <c r="F296"/>
      <c r="G296"/>
      <c r="H296"/>
      <c r="I296" s="61"/>
      <c r="J296" s="61"/>
      <c r="K296" s="61"/>
      <c r="L296" s="62" t="str">
        <f>IF(TablaET3[[#This Row],[Almacen]]="","","T3")</f>
        <v/>
      </c>
    </row>
    <row r="297" spans="4:12" x14ac:dyDescent="0.25">
      <c r="D297"/>
      <c r="E297"/>
      <c r="F297"/>
      <c r="G297"/>
      <c r="H297"/>
      <c r="I297" s="61"/>
      <c r="J297" s="61"/>
      <c r="K297" s="61"/>
      <c r="L297" s="62" t="str">
        <f>IF(TablaET3[[#This Row],[Almacen]]="","","T3")</f>
        <v/>
      </c>
    </row>
    <row r="298" spans="4:12" x14ac:dyDescent="0.25">
      <c r="D298"/>
      <c r="E298"/>
      <c r="F298"/>
      <c r="G298"/>
      <c r="H298"/>
      <c r="I298" s="61"/>
      <c r="J298" s="61"/>
      <c r="K298" s="61"/>
      <c r="L298" s="62" t="str">
        <f>IF(TablaET3[[#This Row],[Almacen]]="","","T3")</f>
        <v/>
      </c>
    </row>
    <row r="299" spans="4:12" x14ac:dyDescent="0.25">
      <c r="D299"/>
      <c r="E299"/>
      <c r="F299"/>
      <c r="G299"/>
      <c r="H299"/>
      <c r="I299" s="61"/>
      <c r="J299" s="61"/>
      <c r="K299" s="61"/>
      <c r="L299" s="62" t="str">
        <f>IF(TablaET3[[#This Row],[Almacen]]="","","T3")</f>
        <v/>
      </c>
    </row>
    <row r="300" spans="4:12" x14ac:dyDescent="0.25">
      <c r="D300"/>
      <c r="E300"/>
      <c r="F300"/>
      <c r="G300"/>
      <c r="H300"/>
      <c r="I300" s="61"/>
      <c r="J300" s="61"/>
      <c r="K300" s="61"/>
      <c r="L300" s="62" t="str">
        <f>IF(TablaET3[[#This Row],[Almacen]]="","","T3")</f>
        <v/>
      </c>
    </row>
    <row r="301" spans="4:12" x14ac:dyDescent="0.25">
      <c r="D301"/>
      <c r="E301"/>
      <c r="F301"/>
      <c r="G301"/>
      <c r="H301"/>
      <c r="I301" s="61"/>
      <c r="J301" s="61"/>
      <c r="K301" s="61"/>
      <c r="L301" s="62" t="str">
        <f>IF(TablaET3[[#This Row],[Almacen]]="","","T3")</f>
        <v/>
      </c>
    </row>
    <row r="302" spans="4:12" x14ac:dyDescent="0.25">
      <c r="D302"/>
      <c r="E302"/>
      <c r="F302"/>
      <c r="G302"/>
      <c r="H302"/>
      <c r="I302" s="61"/>
      <c r="J302" s="61"/>
      <c r="K302" s="61"/>
      <c r="L302" s="62" t="str">
        <f>IF(TablaET3[[#This Row],[Almacen]]="","","T3")</f>
        <v/>
      </c>
    </row>
    <row r="303" spans="4:12" x14ac:dyDescent="0.25">
      <c r="D303"/>
      <c r="E303"/>
      <c r="F303"/>
      <c r="G303"/>
      <c r="H303"/>
      <c r="I303" s="61"/>
      <c r="J303" s="61"/>
      <c r="K303" s="61"/>
      <c r="L303" s="62" t="str">
        <f>IF(TablaET3[[#This Row],[Almacen]]="","","T3")</f>
        <v/>
      </c>
    </row>
    <row r="304" spans="4:12" x14ac:dyDescent="0.25">
      <c r="D304"/>
      <c r="E304"/>
      <c r="F304"/>
      <c r="G304"/>
      <c r="H304"/>
      <c r="I304" s="61"/>
      <c r="J304" s="61"/>
      <c r="K304" s="61"/>
      <c r="L304" s="62" t="str">
        <f>IF(TablaET3[[#This Row],[Almacen]]="","","T3")</f>
        <v/>
      </c>
    </row>
    <row r="305" spans="4:12" x14ac:dyDescent="0.25">
      <c r="D305"/>
      <c r="E305"/>
      <c r="F305"/>
      <c r="G305"/>
      <c r="H305"/>
      <c r="I305" s="61"/>
      <c r="J305" s="61"/>
      <c r="K305" s="61"/>
      <c r="L305" s="62" t="str">
        <f>IF(TablaET3[[#This Row],[Almacen]]="","","T3")</f>
        <v/>
      </c>
    </row>
    <row r="306" spans="4:12" x14ac:dyDescent="0.25">
      <c r="D306"/>
      <c r="E306"/>
      <c r="F306"/>
      <c r="G306"/>
      <c r="H306"/>
      <c r="I306" s="61"/>
      <c r="J306" s="61"/>
      <c r="K306" s="61"/>
      <c r="L306" s="62" t="str">
        <f>IF(TablaET3[[#This Row],[Almacen]]="","","T3")</f>
        <v/>
      </c>
    </row>
    <row r="307" spans="4:12" x14ac:dyDescent="0.25">
      <c r="D307"/>
      <c r="E307"/>
      <c r="F307"/>
      <c r="G307"/>
      <c r="H307"/>
      <c r="I307" s="61"/>
      <c r="J307" s="61"/>
      <c r="K307" s="61"/>
      <c r="L307" s="62" t="str">
        <f>IF(TablaET3[[#This Row],[Almacen]]="","","T3")</f>
        <v/>
      </c>
    </row>
    <row r="308" spans="4:12" x14ac:dyDescent="0.25">
      <c r="D308"/>
      <c r="E308"/>
      <c r="F308"/>
      <c r="G308"/>
      <c r="H308"/>
      <c r="I308" s="61"/>
      <c r="J308" s="61"/>
      <c r="K308" s="61"/>
      <c r="L308" s="62" t="str">
        <f>IF(TablaET3[[#This Row],[Almacen]]="","","T3")</f>
        <v/>
      </c>
    </row>
    <row r="309" spans="4:12" x14ac:dyDescent="0.25">
      <c r="D309"/>
      <c r="E309"/>
      <c r="F309"/>
      <c r="G309"/>
      <c r="H309"/>
      <c r="I309" s="61"/>
      <c r="J309" s="61"/>
      <c r="K309" s="61"/>
      <c r="L309" s="62" t="str">
        <f>IF(TablaET3[[#This Row],[Almacen]]="","","T3")</f>
        <v/>
      </c>
    </row>
    <row r="310" spans="4:12" x14ac:dyDescent="0.25">
      <c r="D310"/>
      <c r="E310"/>
      <c r="F310"/>
      <c r="G310"/>
      <c r="H310"/>
      <c r="I310" s="61"/>
      <c r="J310" s="61"/>
      <c r="K310" s="61"/>
      <c r="L310" s="62" t="str">
        <f>IF(TablaET3[[#This Row],[Almacen]]="","","T3")</f>
        <v/>
      </c>
    </row>
    <row r="311" spans="4:12" x14ac:dyDescent="0.25">
      <c r="D311"/>
      <c r="E311"/>
      <c r="F311"/>
      <c r="G311"/>
      <c r="H311"/>
      <c r="I311" s="61"/>
      <c r="J311" s="61"/>
      <c r="K311" s="61"/>
      <c r="L311" s="62" t="str">
        <f>IF(TablaET3[[#This Row],[Almacen]]="","","T3")</f>
        <v/>
      </c>
    </row>
    <row r="312" spans="4:12" x14ac:dyDescent="0.25">
      <c r="D312"/>
      <c r="E312"/>
      <c r="F312"/>
      <c r="G312"/>
      <c r="H312"/>
      <c r="I312" s="61"/>
      <c r="J312" s="61"/>
      <c r="K312" s="61"/>
      <c r="L312" s="62" t="str">
        <f>IF(TablaET3[[#This Row],[Almacen]]="","","T3")</f>
        <v/>
      </c>
    </row>
    <row r="313" spans="4:12" x14ac:dyDescent="0.25">
      <c r="D313"/>
      <c r="E313"/>
      <c r="F313"/>
      <c r="G313"/>
      <c r="H313"/>
      <c r="I313" s="61"/>
      <c r="J313" s="61"/>
      <c r="K313" s="61"/>
      <c r="L313" s="62" t="str">
        <f>IF(TablaET3[[#This Row],[Almacen]]="","","T3")</f>
        <v/>
      </c>
    </row>
    <row r="314" spans="4:12" x14ac:dyDescent="0.25">
      <c r="D314"/>
      <c r="E314"/>
      <c r="F314"/>
      <c r="G314"/>
      <c r="H314"/>
      <c r="I314" s="61"/>
      <c r="J314" s="61"/>
      <c r="K314" s="61"/>
      <c r="L314" s="62" t="str">
        <f>IF(TablaET3[[#This Row],[Almacen]]="","","T3")</f>
        <v/>
      </c>
    </row>
    <row r="315" spans="4:12" x14ac:dyDescent="0.25">
      <c r="D315"/>
      <c r="E315"/>
      <c r="F315"/>
      <c r="G315"/>
      <c r="H315"/>
      <c r="I315" s="61"/>
      <c r="J315" s="61"/>
      <c r="K315" s="61"/>
      <c r="L315" s="62" t="str">
        <f>IF(TablaET3[[#This Row],[Almacen]]="","","T3")</f>
        <v/>
      </c>
    </row>
    <row r="316" spans="4:12" x14ac:dyDescent="0.25">
      <c r="D316"/>
      <c r="E316"/>
      <c r="F316"/>
      <c r="G316"/>
      <c r="H316"/>
      <c r="I316" s="61"/>
      <c r="J316" s="61"/>
      <c r="K316" s="61"/>
      <c r="L316" s="62" t="str">
        <f>IF(TablaET3[[#This Row],[Almacen]]="","","T3")</f>
        <v/>
      </c>
    </row>
    <row r="317" spans="4:12" x14ac:dyDescent="0.25">
      <c r="D317"/>
      <c r="E317"/>
      <c r="F317"/>
      <c r="G317"/>
      <c r="H317"/>
      <c r="I317" s="61"/>
      <c r="J317" s="61"/>
      <c r="K317" s="61"/>
      <c r="L317" s="62" t="str">
        <f>IF(TablaET3[[#This Row],[Almacen]]="","","T3")</f>
        <v/>
      </c>
    </row>
    <row r="318" spans="4:12" x14ac:dyDescent="0.25">
      <c r="D318"/>
      <c r="E318"/>
      <c r="F318"/>
      <c r="G318"/>
      <c r="H318"/>
      <c r="I318" s="61"/>
      <c r="J318" s="61"/>
      <c r="K318" s="61"/>
      <c r="L318" s="62" t="str">
        <f>IF(TablaET3[[#This Row],[Almacen]]="","","T3")</f>
        <v/>
      </c>
    </row>
    <row r="319" spans="4:12" x14ac:dyDescent="0.25">
      <c r="D319"/>
      <c r="E319"/>
      <c r="F319"/>
      <c r="G319"/>
      <c r="H319"/>
      <c r="I319" s="61"/>
      <c r="J319" s="61"/>
      <c r="K319" s="61"/>
      <c r="L319" s="62" t="str">
        <f>IF(TablaET3[[#This Row],[Almacen]]="","","T3")</f>
        <v/>
      </c>
    </row>
    <row r="320" spans="4:12" x14ac:dyDescent="0.25">
      <c r="D320"/>
      <c r="E320"/>
      <c r="F320"/>
      <c r="G320"/>
      <c r="H320"/>
      <c r="I320" s="61"/>
      <c r="J320" s="61"/>
      <c r="K320" s="61"/>
      <c r="L320" s="62" t="str">
        <f>IF(TablaET3[[#This Row],[Almacen]]="","","T3")</f>
        <v/>
      </c>
    </row>
    <row r="321" spans="4:12" x14ac:dyDescent="0.25">
      <c r="D321"/>
      <c r="E321"/>
      <c r="F321"/>
      <c r="G321"/>
      <c r="H321"/>
      <c r="I321" s="61"/>
      <c r="J321" s="61"/>
      <c r="K321" s="61"/>
      <c r="L321" s="62" t="str">
        <f>IF(TablaET3[[#This Row],[Almacen]]="","","T3")</f>
        <v/>
      </c>
    </row>
    <row r="322" spans="4:12" x14ac:dyDescent="0.25">
      <c r="D322"/>
      <c r="E322"/>
      <c r="F322"/>
      <c r="G322"/>
      <c r="H322"/>
      <c r="I322" s="61"/>
      <c r="J322" s="61"/>
      <c r="K322" s="61"/>
      <c r="L322" s="62" t="str">
        <f>IF(TablaET3[[#This Row],[Almacen]]="","","T3")</f>
        <v/>
      </c>
    </row>
    <row r="323" spans="4:12" x14ac:dyDescent="0.25">
      <c r="D323"/>
      <c r="E323"/>
      <c r="F323"/>
      <c r="G323"/>
      <c r="H323"/>
      <c r="I323" s="61"/>
      <c r="J323" s="61"/>
      <c r="K323" s="61"/>
      <c r="L323" s="62" t="str">
        <f>IF(TablaET3[[#This Row],[Almacen]]="","","T3")</f>
        <v/>
      </c>
    </row>
    <row r="324" spans="4:12" x14ac:dyDescent="0.25">
      <c r="D324"/>
      <c r="E324"/>
      <c r="F324"/>
      <c r="G324"/>
      <c r="H324"/>
      <c r="I324" s="61"/>
      <c r="J324" s="61"/>
      <c r="K324" s="61"/>
      <c r="L324" s="62" t="str">
        <f>IF(TablaET3[[#This Row],[Almacen]]="","","T3")</f>
        <v/>
      </c>
    </row>
    <row r="325" spans="4:12" x14ac:dyDescent="0.25">
      <c r="D325"/>
      <c r="E325"/>
      <c r="F325"/>
      <c r="G325"/>
      <c r="H325"/>
      <c r="I325" s="61"/>
      <c r="J325" s="61"/>
      <c r="K325" s="61"/>
      <c r="L325" s="62" t="str">
        <f>IF(TablaET3[[#This Row],[Almacen]]="","","T3")</f>
        <v/>
      </c>
    </row>
    <row r="326" spans="4:12" x14ac:dyDescent="0.25">
      <c r="D326"/>
      <c r="E326"/>
      <c r="F326"/>
      <c r="G326"/>
      <c r="H326"/>
      <c r="I326" s="61"/>
      <c r="J326" s="61"/>
      <c r="K326" s="61"/>
      <c r="L326" s="62" t="str">
        <f>IF(TablaET3[[#This Row],[Almacen]]="","","T3")</f>
        <v/>
      </c>
    </row>
    <row r="327" spans="4:12" x14ac:dyDescent="0.25">
      <c r="D327"/>
      <c r="E327"/>
      <c r="F327"/>
      <c r="G327"/>
      <c r="H327"/>
      <c r="I327" s="61"/>
      <c r="J327" s="61"/>
      <c r="K327" s="61"/>
      <c r="L327" s="62" t="str">
        <f>IF(TablaET3[[#This Row],[Almacen]]="","","T3")</f>
        <v/>
      </c>
    </row>
    <row r="328" spans="4:12" x14ac:dyDescent="0.25">
      <c r="D328"/>
      <c r="E328"/>
      <c r="F328"/>
      <c r="G328"/>
      <c r="H328"/>
      <c r="I328" s="61"/>
      <c r="J328" s="61"/>
      <c r="K328" s="61"/>
      <c r="L328" s="62" t="str">
        <f>IF(TablaET3[[#This Row],[Almacen]]="","","T3")</f>
        <v/>
      </c>
    </row>
    <row r="329" spans="4:12" x14ac:dyDescent="0.25">
      <c r="D329"/>
      <c r="E329"/>
      <c r="F329"/>
      <c r="G329"/>
      <c r="H329"/>
      <c r="I329" s="61"/>
      <c r="J329" s="61"/>
      <c r="K329" s="61"/>
      <c r="L329" s="62" t="str">
        <f>IF(TablaET3[[#This Row],[Almacen]]="","","T3")</f>
        <v/>
      </c>
    </row>
    <row r="330" spans="4:12" x14ac:dyDescent="0.25">
      <c r="D330"/>
      <c r="E330"/>
      <c r="F330"/>
      <c r="G330"/>
      <c r="H330"/>
      <c r="I330" s="61"/>
      <c r="J330" s="61"/>
      <c r="K330" s="61"/>
      <c r="L330" s="62" t="str">
        <f>IF(TablaET3[[#This Row],[Almacen]]="","","T3")</f>
        <v/>
      </c>
    </row>
    <row r="331" spans="4:12" x14ac:dyDescent="0.25">
      <c r="D331"/>
      <c r="E331"/>
      <c r="F331"/>
      <c r="G331"/>
      <c r="H331"/>
      <c r="I331" s="61"/>
      <c r="J331" s="61"/>
      <c r="K331" s="61"/>
      <c r="L331" s="62" t="str">
        <f>IF(TablaET3[[#This Row],[Almacen]]="","","T3")</f>
        <v/>
      </c>
    </row>
    <row r="332" spans="4:12" x14ac:dyDescent="0.25">
      <c r="D332"/>
      <c r="E332"/>
      <c r="F332"/>
      <c r="G332"/>
      <c r="H332"/>
      <c r="I332" s="61"/>
      <c r="J332" s="61"/>
      <c r="K332" s="61"/>
      <c r="L332" s="62" t="str">
        <f>IF(TablaET3[[#This Row],[Almacen]]="","","T3")</f>
        <v/>
      </c>
    </row>
    <row r="333" spans="4:12" x14ac:dyDescent="0.25">
      <c r="D333"/>
      <c r="E333"/>
      <c r="F333"/>
      <c r="G333"/>
      <c r="H333"/>
      <c r="I333" s="61"/>
      <c r="J333" s="61"/>
      <c r="K333" s="61"/>
      <c r="L333" s="62" t="str">
        <f>IF(TablaET3[[#This Row],[Almacen]]="","","T3")</f>
        <v/>
      </c>
    </row>
    <row r="334" spans="4:12" x14ac:dyDescent="0.25">
      <c r="D334"/>
      <c r="E334"/>
      <c r="F334"/>
      <c r="G334"/>
      <c r="H334"/>
      <c r="I334" s="61"/>
      <c r="J334" s="61"/>
      <c r="K334" s="61"/>
      <c r="L334" s="62" t="str">
        <f>IF(TablaET3[[#This Row],[Almacen]]="","","T3")</f>
        <v/>
      </c>
    </row>
    <row r="335" spans="4:12" x14ac:dyDescent="0.25">
      <c r="D335"/>
      <c r="E335"/>
      <c r="F335"/>
      <c r="G335"/>
      <c r="H335"/>
      <c r="I335" s="61"/>
      <c r="J335" s="61"/>
      <c r="K335" s="61"/>
      <c r="L335" s="62" t="str">
        <f>IF(TablaET3[[#This Row],[Almacen]]="","","T3")</f>
        <v/>
      </c>
    </row>
    <row r="336" spans="4:12" x14ac:dyDescent="0.25">
      <c r="D336"/>
      <c r="E336"/>
      <c r="F336"/>
      <c r="G336"/>
      <c r="H336"/>
      <c r="I336" s="61"/>
      <c r="J336" s="61"/>
      <c r="K336" s="61"/>
      <c r="L336" s="62" t="str">
        <f>IF(TablaET3[[#This Row],[Almacen]]="","","T3")</f>
        <v/>
      </c>
    </row>
    <row r="337" spans="4:12" x14ac:dyDescent="0.25">
      <c r="D337"/>
      <c r="E337"/>
      <c r="F337"/>
      <c r="G337"/>
      <c r="H337"/>
      <c r="I337" s="61"/>
      <c r="J337" s="61"/>
      <c r="K337" s="61"/>
      <c r="L337" s="62" t="str">
        <f>IF(TablaET3[[#This Row],[Almacen]]="","","T3")</f>
        <v/>
      </c>
    </row>
    <row r="338" spans="4:12" x14ac:dyDescent="0.25">
      <c r="D338"/>
      <c r="E338"/>
      <c r="F338"/>
      <c r="G338"/>
      <c r="H338"/>
      <c r="I338" s="61"/>
      <c r="J338" s="61"/>
      <c r="K338" s="61"/>
      <c r="L338" s="62" t="str">
        <f>IF(TablaET3[[#This Row],[Almacen]]="","","T3")</f>
        <v/>
      </c>
    </row>
    <row r="339" spans="4:12" x14ac:dyDescent="0.25">
      <c r="D339"/>
      <c r="E339"/>
      <c r="F339"/>
      <c r="G339"/>
      <c r="H339"/>
      <c r="I339" s="61"/>
      <c r="J339" s="61"/>
      <c r="K339" s="61"/>
      <c r="L339" s="62" t="str">
        <f>IF(TablaET3[[#This Row],[Almacen]]="","","T3")</f>
        <v/>
      </c>
    </row>
    <row r="340" spans="4:12" x14ac:dyDescent="0.25">
      <c r="D340"/>
      <c r="E340"/>
      <c r="F340"/>
      <c r="G340"/>
      <c r="H340"/>
      <c r="I340" s="61"/>
      <c r="J340" s="61"/>
      <c r="K340" s="61"/>
      <c r="L340" s="62" t="str">
        <f>IF(TablaET3[[#This Row],[Almacen]]="","","T3")</f>
        <v/>
      </c>
    </row>
    <row r="341" spans="4:12" x14ac:dyDescent="0.25">
      <c r="D341"/>
      <c r="E341"/>
      <c r="F341"/>
      <c r="G341"/>
      <c r="H341"/>
      <c r="I341" s="61"/>
      <c r="J341" s="61"/>
      <c r="K341" s="61"/>
      <c r="L341" s="62" t="str">
        <f>IF(TablaET3[[#This Row],[Almacen]]="","","T3")</f>
        <v/>
      </c>
    </row>
    <row r="342" spans="4:12" x14ac:dyDescent="0.25">
      <c r="D342"/>
      <c r="E342"/>
      <c r="F342"/>
      <c r="G342"/>
      <c r="H342"/>
      <c r="I342" s="61"/>
      <c r="J342" s="61"/>
      <c r="K342" s="61"/>
      <c r="L342" s="62" t="str">
        <f>IF(TablaET3[[#This Row],[Almacen]]="","","T3")</f>
        <v/>
      </c>
    </row>
    <row r="343" spans="4:12" x14ac:dyDescent="0.25">
      <c r="D343"/>
      <c r="E343"/>
      <c r="F343"/>
      <c r="G343"/>
      <c r="H343"/>
      <c r="I343" s="61"/>
      <c r="J343" s="61"/>
      <c r="K343" s="61"/>
      <c r="L343" s="62" t="str">
        <f>IF(TablaET3[[#This Row],[Almacen]]="","","T3")</f>
        <v/>
      </c>
    </row>
    <row r="344" spans="4:12" x14ac:dyDescent="0.25">
      <c r="D344"/>
      <c r="E344"/>
      <c r="F344"/>
      <c r="G344"/>
      <c r="H344"/>
      <c r="I344" s="61"/>
      <c r="J344" s="61"/>
      <c r="K344" s="61"/>
      <c r="L344" s="62" t="str">
        <f>IF(TablaET3[[#This Row],[Almacen]]="","","T3")</f>
        <v/>
      </c>
    </row>
    <row r="345" spans="4:12" x14ac:dyDescent="0.25">
      <c r="D345"/>
      <c r="E345"/>
      <c r="F345"/>
      <c r="G345"/>
      <c r="H345"/>
      <c r="I345" s="61"/>
      <c r="J345" s="61"/>
      <c r="K345" s="61"/>
      <c r="L345" s="62" t="str">
        <f>IF(TablaET3[[#This Row],[Almacen]]="","","T3")</f>
        <v/>
      </c>
    </row>
    <row r="346" spans="4:12" x14ac:dyDescent="0.25">
      <c r="D346"/>
      <c r="E346"/>
      <c r="F346"/>
      <c r="G346"/>
      <c r="H346"/>
      <c r="I346" s="61"/>
      <c r="J346" s="61"/>
      <c r="K346" s="61"/>
      <c r="L346" s="62" t="str">
        <f>IF(TablaET3[[#This Row],[Almacen]]="","","T3")</f>
        <v/>
      </c>
    </row>
    <row r="347" spans="4:12" x14ac:dyDescent="0.25">
      <c r="D347"/>
      <c r="E347"/>
      <c r="F347"/>
      <c r="G347"/>
      <c r="H347"/>
      <c r="I347" s="61"/>
      <c r="J347" s="61"/>
      <c r="K347" s="61"/>
      <c r="L347" s="62" t="str">
        <f>IF(TablaET3[[#This Row],[Almacen]]="","","T3")</f>
        <v/>
      </c>
    </row>
    <row r="348" spans="4:12" x14ac:dyDescent="0.25">
      <c r="D348"/>
      <c r="E348"/>
      <c r="F348"/>
      <c r="G348"/>
      <c r="H348"/>
      <c r="I348" s="61"/>
      <c r="J348" s="61"/>
      <c r="K348" s="61"/>
      <c r="L348" s="62" t="str">
        <f>IF(TablaET3[[#This Row],[Almacen]]="","","T3")</f>
        <v/>
      </c>
    </row>
    <row r="349" spans="4:12" x14ac:dyDescent="0.25">
      <c r="D349"/>
      <c r="E349"/>
      <c r="F349"/>
      <c r="G349"/>
      <c r="H349"/>
      <c r="I349" s="61"/>
      <c r="J349" s="61"/>
      <c r="K349" s="61"/>
      <c r="L349" s="62" t="str">
        <f>IF(TablaET3[[#This Row],[Almacen]]="","","T3")</f>
        <v/>
      </c>
    </row>
    <row r="350" spans="4:12" x14ac:dyDescent="0.25">
      <c r="D350"/>
      <c r="E350"/>
      <c r="F350"/>
      <c r="G350"/>
      <c r="H350"/>
      <c r="I350" s="61"/>
      <c r="J350" s="61"/>
      <c r="K350" s="61"/>
      <c r="L350" s="62" t="str">
        <f>IF(TablaET3[[#This Row],[Almacen]]="","","T3")</f>
        <v/>
      </c>
    </row>
    <row r="351" spans="4:12" x14ac:dyDescent="0.25">
      <c r="D351"/>
      <c r="E351"/>
      <c r="F351"/>
      <c r="G351"/>
      <c r="H351"/>
      <c r="I351" s="61"/>
      <c r="J351" s="61"/>
      <c r="K351" s="61"/>
      <c r="L351" s="62" t="str">
        <f>IF(TablaET3[[#This Row],[Almacen]]="","","T3")</f>
        <v/>
      </c>
    </row>
    <row r="352" spans="4:12" x14ac:dyDescent="0.25">
      <c r="D352"/>
      <c r="E352"/>
      <c r="F352"/>
      <c r="G352"/>
      <c r="H352"/>
      <c r="I352" s="61"/>
      <c r="J352" s="61"/>
      <c r="K352" s="61"/>
      <c r="L352" s="62" t="str">
        <f>IF(TablaET3[[#This Row],[Almacen]]="","","T3")</f>
        <v/>
      </c>
    </row>
    <row r="353" spans="4:12" x14ac:dyDescent="0.25">
      <c r="D353"/>
      <c r="E353"/>
      <c r="F353"/>
      <c r="G353"/>
      <c r="H353"/>
      <c r="I353" s="61"/>
      <c r="J353" s="61"/>
      <c r="K353" s="61"/>
      <c r="L353" s="62" t="str">
        <f>IF(TablaET3[[#This Row],[Almacen]]="","","T3")</f>
        <v/>
      </c>
    </row>
    <row r="354" spans="4:12" x14ac:dyDescent="0.25">
      <c r="D354"/>
      <c r="E354"/>
      <c r="F354"/>
      <c r="G354"/>
      <c r="H354"/>
      <c r="I354" s="61"/>
      <c r="J354" s="61"/>
      <c r="K354" s="61"/>
      <c r="L354" s="62" t="str">
        <f>IF(TablaET3[[#This Row],[Almacen]]="","","T3")</f>
        <v/>
      </c>
    </row>
    <row r="355" spans="4:12" x14ac:dyDescent="0.25">
      <c r="D355"/>
      <c r="E355"/>
      <c r="F355"/>
      <c r="G355"/>
      <c r="H355"/>
      <c r="I355" s="61"/>
      <c r="J355" s="61"/>
      <c r="K355" s="61"/>
      <c r="L355" s="62" t="str">
        <f>IF(TablaET3[[#This Row],[Almacen]]="","","T3")</f>
        <v/>
      </c>
    </row>
    <row r="356" spans="4:12" x14ac:dyDescent="0.25">
      <c r="D356"/>
      <c r="E356"/>
      <c r="F356"/>
      <c r="G356"/>
      <c r="H356"/>
      <c r="I356" s="61"/>
      <c r="J356" s="61"/>
      <c r="K356" s="61"/>
      <c r="L356" s="62" t="str">
        <f>IF(TablaET3[[#This Row],[Almacen]]="","","T3")</f>
        <v/>
      </c>
    </row>
    <row r="357" spans="4:12" x14ac:dyDescent="0.25">
      <c r="D357"/>
      <c r="E357"/>
      <c r="F357"/>
      <c r="G357"/>
      <c r="H357"/>
      <c r="I357" s="61"/>
      <c r="J357" s="61"/>
      <c r="K357" s="61"/>
      <c r="L357" s="62" t="str">
        <f>IF(TablaET3[[#This Row],[Almacen]]="","","T3")</f>
        <v/>
      </c>
    </row>
    <row r="358" spans="4:12" x14ac:dyDescent="0.25">
      <c r="D358"/>
      <c r="E358"/>
      <c r="F358"/>
      <c r="G358"/>
      <c r="H358"/>
      <c r="I358" s="61"/>
      <c r="J358" s="61"/>
      <c r="K358" s="61"/>
      <c r="L358" s="62" t="str">
        <f>IF(TablaET3[[#This Row],[Almacen]]="","","T3")</f>
        <v/>
      </c>
    </row>
    <row r="359" spans="4:12" x14ac:dyDescent="0.25">
      <c r="D359"/>
      <c r="E359"/>
      <c r="F359"/>
      <c r="G359"/>
      <c r="H359"/>
      <c r="I359" s="61"/>
      <c r="J359" s="61"/>
      <c r="K359" s="61"/>
      <c r="L359" s="62" t="str">
        <f>IF(TablaET3[[#This Row],[Almacen]]="","","T3")</f>
        <v/>
      </c>
    </row>
    <row r="360" spans="4:12" x14ac:dyDescent="0.25">
      <c r="D360"/>
      <c r="E360"/>
      <c r="F360"/>
      <c r="G360"/>
      <c r="H360"/>
      <c r="I360" s="61"/>
      <c r="J360" s="61"/>
      <c r="K360" s="61"/>
      <c r="L360" s="62" t="str">
        <f>IF(TablaET3[[#This Row],[Almacen]]="","","T3")</f>
        <v/>
      </c>
    </row>
    <row r="361" spans="4:12" x14ac:dyDescent="0.25">
      <c r="D361"/>
      <c r="E361"/>
      <c r="F361"/>
      <c r="G361"/>
      <c r="H361"/>
      <c r="I361" s="61"/>
      <c r="J361" s="61"/>
      <c r="K361" s="61"/>
      <c r="L361" s="62" t="str">
        <f>IF(TablaET3[[#This Row],[Almacen]]="","","T3")</f>
        <v/>
      </c>
    </row>
    <row r="362" spans="4:12" x14ac:dyDescent="0.25">
      <c r="D362"/>
      <c r="E362"/>
      <c r="F362"/>
      <c r="G362"/>
      <c r="H362"/>
      <c r="I362" s="61"/>
      <c r="J362" s="61"/>
      <c r="K362" s="61"/>
      <c r="L362" s="62" t="str">
        <f>IF(TablaET3[[#This Row],[Almacen]]="","","T3")</f>
        <v/>
      </c>
    </row>
    <row r="363" spans="4:12" x14ac:dyDescent="0.25">
      <c r="D363"/>
      <c r="E363"/>
      <c r="F363"/>
      <c r="G363"/>
      <c r="H363"/>
      <c r="I363" s="61"/>
      <c r="J363" s="61"/>
      <c r="K363" s="61"/>
      <c r="L363" s="62" t="str">
        <f>IF(TablaET3[[#This Row],[Almacen]]="","","T3")</f>
        <v/>
      </c>
    </row>
    <row r="364" spans="4:12" x14ac:dyDescent="0.25">
      <c r="D364"/>
      <c r="E364"/>
      <c r="F364"/>
      <c r="G364"/>
      <c r="H364"/>
      <c r="I364" s="61"/>
      <c r="J364" s="61"/>
      <c r="K364" s="61"/>
      <c r="L364" s="62" t="str">
        <f>IF(TablaET3[[#This Row],[Almacen]]="","","T3")</f>
        <v/>
      </c>
    </row>
    <row r="365" spans="4:12" x14ac:dyDescent="0.25">
      <c r="D365"/>
      <c r="E365"/>
      <c r="F365"/>
      <c r="G365"/>
      <c r="H365"/>
      <c r="I365" s="61"/>
      <c r="J365" s="61"/>
      <c r="K365" s="61"/>
      <c r="L365" s="62" t="str">
        <f>IF(TablaET3[[#This Row],[Almacen]]="","","T3")</f>
        <v/>
      </c>
    </row>
    <row r="366" spans="4:12" x14ac:dyDescent="0.25">
      <c r="D366"/>
      <c r="E366"/>
      <c r="F366"/>
      <c r="G366"/>
      <c r="H366"/>
      <c r="I366" s="61"/>
      <c r="J366" s="61"/>
      <c r="K366" s="61"/>
      <c r="L366" s="62" t="str">
        <f>IF(TablaET3[[#This Row],[Almacen]]="","","T3")</f>
        <v/>
      </c>
    </row>
    <row r="367" spans="4:12" x14ac:dyDescent="0.25">
      <c r="D367"/>
      <c r="E367"/>
      <c r="F367"/>
      <c r="G367"/>
      <c r="H367"/>
      <c r="I367" s="61"/>
      <c r="J367" s="61"/>
      <c r="K367" s="61"/>
      <c r="L367" s="62" t="str">
        <f>IF(TablaET3[[#This Row],[Almacen]]="","","T3")</f>
        <v/>
      </c>
    </row>
    <row r="368" spans="4:12" x14ac:dyDescent="0.25">
      <c r="D368"/>
      <c r="E368"/>
      <c r="F368"/>
      <c r="G368"/>
      <c r="H368"/>
      <c r="I368" s="61"/>
      <c r="J368" s="61"/>
      <c r="K368" s="61"/>
      <c r="L368" s="62" t="str">
        <f>IF(TablaET3[[#This Row],[Almacen]]="","","T3")</f>
        <v/>
      </c>
    </row>
    <row r="369" spans="4:12" x14ac:dyDescent="0.25">
      <c r="D369"/>
      <c r="E369"/>
      <c r="F369"/>
      <c r="G369"/>
      <c r="H369"/>
      <c r="I369" s="61"/>
      <c r="J369" s="61"/>
      <c r="K369" s="61"/>
      <c r="L369" s="62" t="str">
        <f>IF(TablaET3[[#This Row],[Almacen]]="","","T3")</f>
        <v/>
      </c>
    </row>
    <row r="370" spans="4:12" x14ac:dyDescent="0.25">
      <c r="D370"/>
      <c r="E370"/>
      <c r="F370"/>
      <c r="G370"/>
      <c r="H370"/>
      <c r="I370" s="61"/>
      <c r="J370" s="61"/>
      <c r="K370" s="61"/>
      <c r="L370" s="62" t="str">
        <f>IF(TablaET3[[#This Row],[Almacen]]="","","T3")</f>
        <v/>
      </c>
    </row>
    <row r="371" spans="4:12" x14ac:dyDescent="0.25">
      <c r="D371"/>
      <c r="E371"/>
      <c r="F371"/>
      <c r="G371"/>
      <c r="H371"/>
      <c r="I371" s="61"/>
      <c r="J371" s="61"/>
      <c r="K371" s="61"/>
      <c r="L371" s="62" t="str">
        <f>IF(TablaET3[[#This Row],[Almacen]]="","","T3")</f>
        <v/>
      </c>
    </row>
    <row r="372" spans="4:12" x14ac:dyDescent="0.25">
      <c r="D372"/>
      <c r="E372"/>
      <c r="F372"/>
      <c r="G372"/>
      <c r="H372"/>
      <c r="I372" s="61"/>
      <c r="J372" s="61"/>
      <c r="K372" s="61"/>
      <c r="L372" s="62" t="str">
        <f>IF(TablaET3[[#This Row],[Almacen]]="","","T3")</f>
        <v/>
      </c>
    </row>
    <row r="373" spans="4:12" x14ac:dyDescent="0.25">
      <c r="D373"/>
      <c r="E373"/>
      <c r="F373"/>
      <c r="G373"/>
      <c r="H373"/>
      <c r="I373" s="61"/>
      <c r="J373" s="61"/>
      <c r="K373" s="61"/>
      <c r="L373" s="62" t="str">
        <f>IF(TablaET3[[#This Row],[Almacen]]="","","T3")</f>
        <v/>
      </c>
    </row>
    <row r="374" spans="4:12" x14ac:dyDescent="0.25">
      <c r="D374"/>
      <c r="E374"/>
      <c r="F374"/>
      <c r="G374"/>
      <c r="H374"/>
      <c r="I374" s="61"/>
      <c r="J374" s="61"/>
      <c r="K374" s="61"/>
      <c r="L374" s="62" t="str">
        <f>IF(TablaET3[[#This Row],[Almacen]]="","","T3")</f>
        <v/>
      </c>
    </row>
    <row r="375" spans="4:12" x14ac:dyDescent="0.25">
      <c r="D375"/>
      <c r="E375"/>
      <c r="F375"/>
      <c r="G375"/>
      <c r="H375"/>
      <c r="I375" s="61"/>
      <c r="J375" s="61"/>
      <c r="K375" s="61"/>
      <c r="L375" s="62" t="str">
        <f>IF(TablaET3[[#This Row],[Almacen]]="","","T3")</f>
        <v/>
      </c>
    </row>
    <row r="376" spans="4:12" x14ac:dyDescent="0.25">
      <c r="D376"/>
      <c r="E376"/>
      <c r="F376"/>
      <c r="G376"/>
      <c r="H376"/>
      <c r="I376" s="61"/>
      <c r="J376" s="61"/>
      <c r="K376" s="61"/>
      <c r="L376" s="62" t="str">
        <f>IF(TablaET3[[#This Row],[Almacen]]="","","T3")</f>
        <v/>
      </c>
    </row>
    <row r="377" spans="4:12" x14ac:dyDescent="0.25">
      <c r="D377"/>
      <c r="E377"/>
      <c r="F377"/>
      <c r="G377"/>
      <c r="H377"/>
      <c r="I377" s="61"/>
      <c r="J377" s="61"/>
      <c r="K377" s="61"/>
      <c r="L377" s="62" t="str">
        <f>IF(TablaET3[[#This Row],[Almacen]]="","","T3")</f>
        <v/>
      </c>
    </row>
    <row r="378" spans="4:12" x14ac:dyDescent="0.25">
      <c r="D378"/>
      <c r="E378"/>
      <c r="F378"/>
      <c r="G378"/>
      <c r="H378"/>
      <c r="I378" s="61"/>
      <c r="J378" s="61"/>
      <c r="K378" s="61"/>
      <c r="L378" s="62" t="str">
        <f>IF(TablaET3[[#This Row],[Almacen]]="","","T3")</f>
        <v/>
      </c>
    </row>
    <row r="379" spans="4:12" x14ac:dyDescent="0.25">
      <c r="D379"/>
      <c r="E379"/>
      <c r="F379"/>
      <c r="G379"/>
      <c r="H379"/>
      <c r="I379" s="61"/>
      <c r="J379" s="61"/>
      <c r="K379" s="61"/>
      <c r="L379" s="62" t="str">
        <f>IF(TablaET3[[#This Row],[Almacen]]="","","T3")</f>
        <v/>
      </c>
    </row>
    <row r="380" spans="4:12" x14ac:dyDescent="0.25">
      <c r="D380"/>
      <c r="E380"/>
      <c r="F380"/>
      <c r="G380"/>
      <c r="H380"/>
      <c r="I380" s="61"/>
      <c r="J380" s="61"/>
      <c r="K380" s="61"/>
      <c r="L380" s="62" t="str">
        <f>IF(TablaET3[[#This Row],[Almacen]]="","","T3")</f>
        <v/>
      </c>
    </row>
    <row r="381" spans="4:12" x14ac:dyDescent="0.25">
      <c r="D381"/>
      <c r="E381"/>
      <c r="F381"/>
      <c r="G381"/>
      <c r="H381"/>
      <c r="I381" s="61"/>
      <c r="J381" s="61"/>
      <c r="K381" s="61"/>
      <c r="L381" s="62" t="str">
        <f>IF(TablaET3[[#This Row],[Almacen]]="","","T3")</f>
        <v/>
      </c>
    </row>
    <row r="382" spans="4:12" x14ac:dyDescent="0.25">
      <c r="D382"/>
      <c r="E382"/>
      <c r="F382"/>
      <c r="G382"/>
      <c r="H382"/>
      <c r="I382" s="61"/>
      <c r="J382" s="61"/>
      <c r="K382" s="61"/>
      <c r="L382" s="62" t="str">
        <f>IF(TablaET3[[#This Row],[Almacen]]="","","T3")</f>
        <v/>
      </c>
    </row>
    <row r="383" spans="4:12" x14ac:dyDescent="0.25">
      <c r="D383"/>
      <c r="E383"/>
      <c r="F383"/>
      <c r="G383"/>
      <c r="H383"/>
      <c r="I383" s="61"/>
      <c r="J383" s="61"/>
      <c r="K383" s="61"/>
      <c r="L383" s="62" t="str">
        <f>IF(TablaET3[[#This Row],[Almacen]]="","","T3")</f>
        <v/>
      </c>
    </row>
    <row r="384" spans="4:12" x14ac:dyDescent="0.25">
      <c r="D384"/>
      <c r="E384"/>
      <c r="F384"/>
      <c r="G384"/>
      <c r="H384"/>
      <c r="I384" s="61"/>
      <c r="J384" s="61"/>
      <c r="K384" s="61"/>
      <c r="L384" s="62" t="str">
        <f>IF(TablaET3[[#This Row],[Almacen]]="","","T3")</f>
        <v/>
      </c>
    </row>
    <row r="385" spans="4:12" x14ac:dyDescent="0.25">
      <c r="D385"/>
      <c r="E385"/>
      <c r="F385"/>
      <c r="G385"/>
      <c r="H385"/>
      <c r="I385" s="61"/>
      <c r="J385" s="61"/>
      <c r="K385" s="61"/>
      <c r="L385" s="62" t="str">
        <f>IF(TablaET3[[#This Row],[Almacen]]="","","T3")</f>
        <v/>
      </c>
    </row>
    <row r="386" spans="4:12" x14ac:dyDescent="0.25">
      <c r="D386"/>
      <c r="E386"/>
      <c r="F386"/>
      <c r="G386"/>
      <c r="H386"/>
      <c r="I386" s="61"/>
      <c r="J386" s="61"/>
      <c r="K386" s="61"/>
      <c r="L386" s="62" t="str">
        <f>IF(TablaET3[[#This Row],[Almacen]]="","","T3")</f>
        <v/>
      </c>
    </row>
    <row r="387" spans="4:12" x14ac:dyDescent="0.25">
      <c r="D387"/>
      <c r="E387"/>
      <c r="F387"/>
      <c r="G387"/>
      <c r="H387"/>
      <c r="I387" s="61"/>
      <c r="J387" s="61"/>
      <c r="K387" s="61"/>
      <c r="L387" s="62" t="str">
        <f>IF(TablaET3[[#This Row],[Almacen]]="","","T3")</f>
        <v/>
      </c>
    </row>
    <row r="388" spans="4:12" x14ac:dyDescent="0.25">
      <c r="D388"/>
      <c r="E388"/>
      <c r="F388"/>
      <c r="G388"/>
      <c r="H388"/>
      <c r="I388" s="61"/>
      <c r="J388" s="61"/>
      <c r="K388" s="61"/>
      <c r="L388" s="62" t="str">
        <f>IF(TablaET3[[#This Row],[Almacen]]="","","T3")</f>
        <v/>
      </c>
    </row>
    <row r="389" spans="4:12" x14ac:dyDescent="0.25">
      <c r="D389"/>
      <c r="E389"/>
      <c r="F389"/>
      <c r="G389"/>
      <c r="H389"/>
      <c r="I389" s="61"/>
      <c r="J389" s="61"/>
      <c r="K389" s="61"/>
      <c r="L389" s="62" t="str">
        <f>IF(TablaET3[[#This Row],[Almacen]]="","","T3")</f>
        <v/>
      </c>
    </row>
    <row r="390" spans="4:12" x14ac:dyDescent="0.25">
      <c r="D390"/>
      <c r="E390"/>
      <c r="F390"/>
      <c r="G390"/>
      <c r="H390"/>
      <c r="I390" s="61"/>
      <c r="J390" s="61"/>
      <c r="K390" s="61"/>
      <c r="L390" s="62" t="str">
        <f>IF(TablaET3[[#This Row],[Almacen]]="","","T3")</f>
        <v/>
      </c>
    </row>
    <row r="391" spans="4:12" x14ac:dyDescent="0.25">
      <c r="D391"/>
      <c r="E391"/>
      <c r="F391"/>
      <c r="G391"/>
      <c r="H391"/>
      <c r="I391" s="61"/>
      <c r="J391" s="61"/>
      <c r="K391" s="61"/>
      <c r="L391" s="62" t="str">
        <f>IF(TablaET3[[#This Row],[Almacen]]="","","T3")</f>
        <v/>
      </c>
    </row>
    <row r="392" spans="4:12" x14ac:dyDescent="0.25">
      <c r="D392"/>
      <c r="E392"/>
      <c r="F392"/>
      <c r="G392"/>
      <c r="H392"/>
      <c r="I392" s="61"/>
      <c r="J392" s="61"/>
      <c r="K392" s="61"/>
      <c r="L392" s="62" t="str">
        <f>IF(TablaET3[[#This Row],[Almacen]]="","","T3")</f>
        <v/>
      </c>
    </row>
    <row r="393" spans="4:12" x14ac:dyDescent="0.25">
      <c r="D393"/>
      <c r="E393"/>
      <c r="F393"/>
      <c r="G393"/>
      <c r="H393"/>
      <c r="I393" s="61"/>
      <c r="J393" s="61"/>
      <c r="K393" s="61"/>
      <c r="L393" s="62" t="str">
        <f>IF(TablaET3[[#This Row],[Almacen]]="","","T3")</f>
        <v/>
      </c>
    </row>
    <row r="394" spans="4:12" x14ac:dyDescent="0.25">
      <c r="D394"/>
      <c r="E394"/>
      <c r="F394"/>
      <c r="G394"/>
      <c r="H394"/>
      <c r="I394" s="61"/>
      <c r="J394" s="61"/>
      <c r="K394" s="61"/>
      <c r="L394" s="62" t="str">
        <f>IF(TablaET3[[#This Row],[Almacen]]="","","T3")</f>
        <v/>
      </c>
    </row>
    <row r="395" spans="4:12" x14ac:dyDescent="0.25">
      <c r="D395"/>
      <c r="E395"/>
      <c r="F395"/>
      <c r="G395"/>
      <c r="H395"/>
      <c r="I395" s="61"/>
      <c r="J395" s="61"/>
      <c r="K395" s="61"/>
      <c r="L395" s="62" t="str">
        <f>IF(TablaET3[[#This Row],[Almacen]]="","","T3")</f>
        <v/>
      </c>
    </row>
    <row r="396" spans="4:12" x14ac:dyDescent="0.25">
      <c r="D396"/>
      <c r="E396"/>
      <c r="F396"/>
      <c r="G396"/>
      <c r="H396"/>
      <c r="I396" s="61"/>
      <c r="J396" s="61"/>
      <c r="K396" s="61"/>
      <c r="L396" s="62" t="str">
        <f>IF(TablaET3[[#This Row],[Almacen]]="","","T3")</f>
        <v/>
      </c>
    </row>
    <row r="397" spans="4:12" x14ac:dyDescent="0.25">
      <c r="D397"/>
      <c r="E397"/>
      <c r="F397"/>
      <c r="G397"/>
      <c r="H397"/>
      <c r="I397" s="61"/>
      <c r="J397" s="61"/>
      <c r="K397" s="61"/>
      <c r="L397" s="62" t="str">
        <f>IF(TablaET3[[#This Row],[Almacen]]="","","T3")</f>
        <v/>
      </c>
    </row>
    <row r="398" spans="4:12" x14ac:dyDescent="0.25">
      <c r="D398"/>
      <c r="E398"/>
      <c r="F398"/>
      <c r="G398"/>
      <c r="H398"/>
      <c r="I398" s="61"/>
      <c r="J398" s="61"/>
      <c r="K398" s="61"/>
      <c r="L398" s="62" t="str">
        <f>IF(TablaET3[[#This Row],[Almacen]]="","","T3")</f>
        <v/>
      </c>
    </row>
    <row r="399" spans="4:12" x14ac:dyDescent="0.25">
      <c r="D399"/>
      <c r="E399"/>
      <c r="F399"/>
      <c r="G399"/>
      <c r="H399"/>
      <c r="I399" s="61"/>
      <c r="J399" s="61"/>
      <c r="K399" s="61"/>
      <c r="L399" s="62" t="str">
        <f>IF(TablaET3[[#This Row],[Almacen]]="","","T3")</f>
        <v/>
      </c>
    </row>
    <row r="400" spans="4:12" x14ac:dyDescent="0.25">
      <c r="D400"/>
      <c r="E400"/>
      <c r="F400"/>
      <c r="G400"/>
      <c r="H400"/>
      <c r="I400" s="61"/>
      <c r="J400" s="61"/>
      <c r="K400" s="61"/>
      <c r="L400" s="62" t="str">
        <f>IF(TablaET3[[#This Row],[Almacen]]="","","T3")</f>
        <v/>
      </c>
    </row>
    <row r="401" spans="4:12" x14ac:dyDescent="0.25">
      <c r="D401"/>
      <c r="E401"/>
      <c r="F401"/>
      <c r="G401"/>
      <c r="H401"/>
      <c r="I401" s="61"/>
      <c r="J401" s="61"/>
      <c r="K401" s="61"/>
      <c r="L401" s="62" t="str">
        <f>IF(TablaET3[[#This Row],[Almacen]]="","","T3")</f>
        <v/>
      </c>
    </row>
    <row r="402" spans="4:12" x14ac:dyDescent="0.25">
      <c r="D402"/>
      <c r="E402"/>
      <c r="F402"/>
      <c r="G402"/>
      <c r="H402"/>
      <c r="I402" s="61"/>
      <c r="J402" s="61"/>
      <c r="K402" s="61"/>
      <c r="L402" s="62" t="str">
        <f>IF(TablaET3[[#This Row],[Almacen]]="","","T3")</f>
        <v/>
      </c>
    </row>
    <row r="403" spans="4:12" x14ac:dyDescent="0.25">
      <c r="D403"/>
      <c r="E403"/>
      <c r="F403"/>
      <c r="G403"/>
      <c r="H403"/>
      <c r="I403" s="61"/>
      <c r="J403" s="61"/>
      <c r="K403" s="61"/>
      <c r="L403" s="62" t="str">
        <f>IF(TablaET3[[#This Row],[Almacen]]="","","T3")</f>
        <v/>
      </c>
    </row>
    <row r="404" spans="4:12" x14ac:dyDescent="0.25">
      <c r="D404"/>
      <c r="E404"/>
      <c r="F404"/>
      <c r="G404"/>
      <c r="H404"/>
      <c r="I404" s="61"/>
      <c r="J404" s="61"/>
      <c r="K404" s="61"/>
      <c r="L404" s="62" t="str">
        <f>IF(TablaET3[[#This Row],[Almacen]]="","","T3")</f>
        <v/>
      </c>
    </row>
    <row r="405" spans="4:12" x14ac:dyDescent="0.25">
      <c r="D405"/>
      <c r="E405"/>
      <c r="F405"/>
      <c r="G405"/>
      <c r="H405"/>
      <c r="I405" s="61"/>
      <c r="J405" s="61"/>
      <c r="K405" s="61"/>
      <c r="L405" s="62" t="str">
        <f>IF(TablaET3[[#This Row],[Almacen]]="","","T3")</f>
        <v/>
      </c>
    </row>
    <row r="406" spans="4:12" x14ac:dyDescent="0.25">
      <c r="D406"/>
      <c r="E406"/>
      <c r="F406"/>
      <c r="G406"/>
      <c r="H406"/>
      <c r="I406" s="61"/>
      <c r="J406" s="61"/>
      <c r="K406" s="61"/>
      <c r="L406" s="62" t="str">
        <f>IF(TablaET3[[#This Row],[Almacen]]="","","T3")</f>
        <v/>
      </c>
    </row>
    <row r="407" spans="4:12" x14ac:dyDescent="0.25">
      <c r="D407"/>
      <c r="E407"/>
      <c r="F407"/>
      <c r="G407"/>
      <c r="H407"/>
      <c r="I407" s="61"/>
      <c r="J407" s="61"/>
      <c r="K407" s="61"/>
      <c r="L407" s="62" t="str">
        <f>IF(TablaET3[[#This Row],[Almacen]]="","","T3")</f>
        <v/>
      </c>
    </row>
    <row r="408" spans="4:12" x14ac:dyDescent="0.25">
      <c r="D408"/>
      <c r="E408"/>
      <c r="F408"/>
      <c r="G408"/>
      <c r="H408"/>
      <c r="I408" s="61"/>
      <c r="J408" s="61"/>
      <c r="K408" s="61"/>
      <c r="L408" s="62" t="str">
        <f>IF(TablaET3[[#This Row],[Almacen]]="","","T3")</f>
        <v/>
      </c>
    </row>
    <row r="409" spans="4:12" x14ac:dyDescent="0.25">
      <c r="D409"/>
      <c r="E409"/>
      <c r="F409"/>
      <c r="G409"/>
      <c r="H409"/>
      <c r="I409" s="61"/>
      <c r="J409" s="61"/>
      <c r="K409" s="61"/>
      <c r="L409" s="62" t="str">
        <f>IF(TablaET3[[#This Row],[Almacen]]="","","T3")</f>
        <v/>
      </c>
    </row>
    <row r="410" spans="4:12" x14ac:dyDescent="0.25">
      <c r="D410"/>
      <c r="E410"/>
      <c r="F410"/>
      <c r="G410"/>
      <c r="H410"/>
      <c r="I410" s="61"/>
      <c r="J410" s="61"/>
      <c r="K410" s="61"/>
      <c r="L410" s="62" t="str">
        <f>IF(TablaET3[[#This Row],[Almacen]]="","","T3")</f>
        <v/>
      </c>
    </row>
    <row r="411" spans="4:12" x14ac:dyDescent="0.25">
      <c r="D411"/>
      <c r="E411"/>
      <c r="F411"/>
      <c r="G411"/>
      <c r="H411"/>
      <c r="I411" s="61"/>
      <c r="J411" s="61"/>
      <c r="K411" s="61"/>
      <c r="L411" s="62" t="str">
        <f>IF(TablaET3[[#This Row],[Almacen]]="","","T3")</f>
        <v/>
      </c>
    </row>
    <row r="412" spans="4:12" x14ac:dyDescent="0.25">
      <c r="D412"/>
      <c r="E412"/>
      <c r="F412"/>
      <c r="G412"/>
      <c r="H412"/>
      <c r="I412" s="61"/>
      <c r="J412" s="61"/>
      <c r="K412" s="61"/>
      <c r="L412" s="62" t="str">
        <f>IF(TablaET3[[#This Row],[Almacen]]="","","T3")</f>
        <v/>
      </c>
    </row>
    <row r="413" spans="4:12" x14ac:dyDescent="0.25">
      <c r="D413"/>
      <c r="E413"/>
      <c r="F413"/>
      <c r="G413"/>
      <c r="H413"/>
      <c r="I413" s="61"/>
      <c r="J413" s="61"/>
      <c r="K413" s="61"/>
      <c r="L413" s="62" t="str">
        <f>IF(TablaET3[[#This Row],[Almacen]]="","","T3")</f>
        <v/>
      </c>
    </row>
    <row r="414" spans="4:12" x14ac:dyDescent="0.25">
      <c r="D414"/>
      <c r="E414"/>
      <c r="F414"/>
      <c r="G414"/>
      <c r="H414"/>
      <c r="I414" s="61"/>
      <c r="J414" s="61"/>
      <c r="K414" s="61"/>
      <c r="L414" s="62" t="str">
        <f>IF(TablaET3[[#This Row],[Almacen]]="","","T3")</f>
        <v/>
      </c>
    </row>
    <row r="415" spans="4:12" x14ac:dyDescent="0.25">
      <c r="D415"/>
      <c r="E415"/>
      <c r="F415"/>
      <c r="G415"/>
      <c r="H415"/>
      <c r="I415" s="61"/>
      <c r="J415" s="61"/>
      <c r="K415" s="61"/>
      <c r="L415" s="62" t="str">
        <f>IF(TablaET3[[#This Row],[Almacen]]="","","T3")</f>
        <v/>
      </c>
    </row>
    <row r="416" spans="4:12" x14ac:dyDescent="0.25">
      <c r="D416"/>
      <c r="E416"/>
      <c r="F416"/>
      <c r="G416"/>
      <c r="H416"/>
      <c r="I416" s="61"/>
      <c r="J416" s="61"/>
      <c r="K416" s="61"/>
      <c r="L416" s="62" t="str">
        <f>IF(TablaET3[[#This Row],[Almacen]]="","","T3")</f>
        <v/>
      </c>
    </row>
    <row r="417" spans="4:12" x14ac:dyDescent="0.25">
      <c r="D417"/>
      <c r="E417"/>
      <c r="F417"/>
      <c r="G417"/>
      <c r="H417"/>
      <c r="I417" s="61"/>
      <c r="J417" s="61"/>
      <c r="K417" s="61"/>
      <c r="L417" s="62" t="str">
        <f>IF(TablaET3[[#This Row],[Almacen]]="","","T3")</f>
        <v/>
      </c>
    </row>
    <row r="418" spans="4:12" x14ac:dyDescent="0.25">
      <c r="D418"/>
      <c r="E418"/>
      <c r="F418"/>
      <c r="G418"/>
      <c r="H418"/>
      <c r="I418" s="61"/>
      <c r="J418" s="61"/>
      <c r="K418" s="61"/>
      <c r="L418" s="62" t="str">
        <f>IF(TablaET3[[#This Row],[Almacen]]="","","T3")</f>
        <v/>
      </c>
    </row>
    <row r="419" spans="4:12" x14ac:dyDescent="0.25">
      <c r="D419"/>
      <c r="E419"/>
      <c r="F419"/>
      <c r="G419"/>
      <c r="H419"/>
      <c r="I419" s="61"/>
      <c r="J419" s="61"/>
      <c r="K419" s="61"/>
      <c r="L419" s="62" t="str">
        <f>IF(TablaET3[[#This Row],[Almacen]]="","","T3")</f>
        <v/>
      </c>
    </row>
    <row r="420" spans="4:12" x14ac:dyDescent="0.25">
      <c r="D420"/>
      <c r="E420"/>
      <c r="F420"/>
      <c r="G420"/>
      <c r="H420"/>
      <c r="I420" s="61"/>
      <c r="J420" s="61"/>
      <c r="K420" s="61"/>
      <c r="L420" s="62" t="str">
        <f>IF(TablaET3[[#This Row],[Almacen]]="","","T3")</f>
        <v/>
      </c>
    </row>
    <row r="421" spans="4:12" x14ac:dyDescent="0.25">
      <c r="D421"/>
      <c r="E421"/>
      <c r="F421"/>
      <c r="G421"/>
      <c r="H421"/>
      <c r="I421" s="61"/>
      <c r="J421" s="61"/>
      <c r="K421" s="61"/>
      <c r="L421" s="62" t="str">
        <f>IF(TablaET3[[#This Row],[Almacen]]="","","T3")</f>
        <v/>
      </c>
    </row>
    <row r="422" spans="4:12" x14ac:dyDescent="0.25">
      <c r="D422"/>
      <c r="E422"/>
      <c r="F422"/>
      <c r="G422"/>
      <c r="H422"/>
      <c r="I422" s="61"/>
      <c r="J422" s="61"/>
      <c r="K422" s="61"/>
      <c r="L422" s="62" t="str">
        <f>IF(TablaET3[[#This Row],[Almacen]]="","","T3")</f>
        <v/>
      </c>
    </row>
    <row r="423" spans="4:12" x14ac:dyDescent="0.25">
      <c r="D423"/>
      <c r="E423"/>
      <c r="F423"/>
      <c r="G423"/>
      <c r="H423"/>
      <c r="I423" s="61"/>
      <c r="J423" s="61"/>
      <c r="K423" s="61"/>
      <c r="L423" s="62" t="str">
        <f>IF(TablaET3[[#This Row],[Almacen]]="","","T3")</f>
        <v/>
      </c>
    </row>
    <row r="424" spans="4:12" x14ac:dyDescent="0.25">
      <c r="D424"/>
      <c r="E424"/>
      <c r="F424"/>
      <c r="G424"/>
      <c r="H424"/>
      <c r="I424" s="61"/>
      <c r="J424" s="61"/>
      <c r="K424" s="61"/>
      <c r="L424" s="62" t="str">
        <f>IF(TablaET3[[#This Row],[Almacen]]="","","T3")</f>
        <v/>
      </c>
    </row>
    <row r="425" spans="4:12" x14ac:dyDescent="0.25">
      <c r="D425"/>
      <c r="E425"/>
      <c r="F425"/>
      <c r="G425"/>
      <c r="H425"/>
      <c r="I425" s="61"/>
      <c r="J425" s="61"/>
      <c r="K425" s="61"/>
      <c r="L425" s="62" t="str">
        <f>IF(TablaET3[[#This Row],[Almacen]]="","","T3")</f>
        <v/>
      </c>
    </row>
    <row r="426" spans="4:12" x14ac:dyDescent="0.25">
      <c r="D426"/>
      <c r="E426"/>
      <c r="F426"/>
      <c r="G426"/>
      <c r="H426"/>
      <c r="I426" s="61"/>
      <c r="J426" s="61"/>
      <c r="K426" s="61"/>
      <c r="L426" s="62" t="str">
        <f>IF(TablaET3[[#This Row],[Almacen]]="","","T3")</f>
        <v/>
      </c>
    </row>
    <row r="427" spans="4:12" x14ac:dyDescent="0.25">
      <c r="D427"/>
      <c r="E427"/>
      <c r="F427"/>
      <c r="G427"/>
      <c r="H427"/>
      <c r="I427" s="61"/>
      <c r="J427" s="61"/>
      <c r="K427" s="61"/>
      <c r="L427" s="62" t="str">
        <f>IF(TablaET3[[#This Row],[Almacen]]="","","T3")</f>
        <v/>
      </c>
    </row>
    <row r="428" spans="4:12" x14ac:dyDescent="0.25">
      <c r="D428"/>
      <c r="E428"/>
      <c r="F428"/>
      <c r="G428"/>
      <c r="H428"/>
      <c r="I428" s="61"/>
      <c r="J428" s="61"/>
      <c r="K428" s="61"/>
      <c r="L428" s="62" t="str">
        <f>IF(TablaET3[[#This Row],[Almacen]]="","","T3")</f>
        <v/>
      </c>
    </row>
    <row r="429" spans="4:12" x14ac:dyDescent="0.25">
      <c r="D429"/>
      <c r="E429"/>
      <c r="F429"/>
      <c r="G429"/>
      <c r="H429"/>
      <c r="I429" s="61"/>
      <c r="J429" s="61"/>
      <c r="K429" s="61"/>
      <c r="L429" s="62" t="str">
        <f>IF(TablaET3[[#This Row],[Almacen]]="","","T3")</f>
        <v/>
      </c>
    </row>
    <row r="430" spans="4:12" x14ac:dyDescent="0.25">
      <c r="D430"/>
      <c r="E430"/>
      <c r="F430"/>
      <c r="G430"/>
      <c r="H430"/>
      <c r="I430" s="61"/>
      <c r="J430" s="61"/>
      <c r="K430" s="61"/>
      <c r="L430" s="62" t="str">
        <f>IF(TablaET3[[#This Row],[Almacen]]="","","T3")</f>
        <v/>
      </c>
    </row>
    <row r="431" spans="4:12" x14ac:dyDescent="0.25">
      <c r="D431"/>
      <c r="E431"/>
      <c r="F431"/>
      <c r="G431"/>
      <c r="H431"/>
      <c r="I431" s="61"/>
      <c r="J431" s="61"/>
      <c r="K431" s="61"/>
      <c r="L431" s="62" t="str">
        <f>IF(TablaET3[[#This Row],[Almacen]]="","","T3")</f>
        <v/>
      </c>
    </row>
    <row r="432" spans="4:12" x14ac:dyDescent="0.25">
      <c r="D432"/>
      <c r="E432"/>
      <c r="F432"/>
      <c r="G432"/>
      <c r="H432"/>
      <c r="I432" s="61"/>
      <c r="J432" s="61"/>
      <c r="K432" s="61"/>
      <c r="L432" s="62" t="str">
        <f>IF(TablaET3[[#This Row],[Almacen]]="","","T3")</f>
        <v/>
      </c>
    </row>
    <row r="433" spans="4:12" x14ac:dyDescent="0.25">
      <c r="D433"/>
      <c r="E433"/>
      <c r="F433"/>
      <c r="G433"/>
      <c r="H433"/>
      <c r="I433" s="61"/>
      <c r="J433" s="61"/>
      <c r="K433" s="61"/>
      <c r="L433" s="62" t="str">
        <f>IF(TablaET3[[#This Row],[Almacen]]="","","T3")</f>
        <v/>
      </c>
    </row>
    <row r="434" spans="4:12" x14ac:dyDescent="0.25">
      <c r="D434"/>
      <c r="E434"/>
      <c r="F434"/>
      <c r="G434"/>
      <c r="H434"/>
      <c r="I434" s="61"/>
      <c r="J434" s="61"/>
      <c r="K434" s="61"/>
      <c r="L434" s="62" t="str">
        <f>IF(TablaET3[[#This Row],[Almacen]]="","","T3")</f>
        <v/>
      </c>
    </row>
    <row r="435" spans="4:12" x14ac:dyDescent="0.25">
      <c r="D435"/>
      <c r="E435"/>
      <c r="F435"/>
      <c r="G435"/>
      <c r="H435"/>
      <c r="I435" s="61"/>
      <c r="J435" s="61"/>
      <c r="K435" s="61"/>
      <c r="L435" s="62" t="str">
        <f>IF(TablaET3[[#This Row],[Almacen]]="","","T3")</f>
        <v/>
      </c>
    </row>
    <row r="436" spans="4:12" x14ac:dyDescent="0.25">
      <c r="D436"/>
      <c r="E436"/>
      <c r="F436"/>
      <c r="G436"/>
      <c r="H436"/>
      <c r="I436" s="61"/>
      <c r="J436" s="61"/>
      <c r="K436" s="61"/>
      <c r="L436" s="62" t="str">
        <f>IF(TablaET3[[#This Row],[Almacen]]="","","T3")</f>
        <v/>
      </c>
    </row>
    <row r="437" spans="4:12" x14ac:dyDescent="0.25">
      <c r="D437"/>
      <c r="E437"/>
      <c r="F437"/>
      <c r="G437"/>
      <c r="H437"/>
      <c r="I437" s="61"/>
      <c r="J437" s="61"/>
      <c r="K437" s="61"/>
      <c r="L437" s="62" t="str">
        <f>IF(TablaET3[[#This Row],[Almacen]]="","","T3")</f>
        <v/>
      </c>
    </row>
    <row r="438" spans="4:12" x14ac:dyDescent="0.25">
      <c r="D438"/>
      <c r="E438"/>
      <c r="F438"/>
      <c r="G438"/>
      <c r="H438"/>
      <c r="I438" s="61"/>
      <c r="J438" s="61"/>
      <c r="K438" s="61"/>
      <c r="L438" s="62" t="str">
        <f>IF(TablaET3[[#This Row],[Almacen]]="","","T3")</f>
        <v/>
      </c>
    </row>
    <row r="439" spans="4:12" x14ac:dyDescent="0.25">
      <c r="D439"/>
      <c r="E439"/>
      <c r="F439"/>
      <c r="G439"/>
      <c r="H439"/>
      <c r="I439" s="61"/>
      <c r="J439" s="61"/>
      <c r="K439" s="61"/>
      <c r="L439" s="62" t="str">
        <f>IF(TablaET3[[#This Row],[Almacen]]="","","T3")</f>
        <v/>
      </c>
    </row>
    <row r="440" spans="4:12" x14ac:dyDescent="0.25">
      <c r="D440"/>
      <c r="E440"/>
      <c r="F440"/>
      <c r="G440"/>
      <c r="H440"/>
      <c r="I440" s="61"/>
      <c r="J440" s="61"/>
      <c r="K440" s="61"/>
      <c r="L440" s="62" t="str">
        <f>IF(TablaET3[[#This Row],[Almacen]]="","","T3")</f>
        <v/>
      </c>
    </row>
    <row r="441" spans="4:12" x14ac:dyDescent="0.25">
      <c r="D441"/>
      <c r="E441"/>
      <c r="F441"/>
      <c r="G441"/>
      <c r="H441"/>
      <c r="I441" s="61"/>
      <c r="J441" s="61"/>
      <c r="K441" s="61"/>
      <c r="L441" s="62" t="str">
        <f>IF(TablaET3[[#This Row],[Almacen]]="","","T3")</f>
        <v/>
      </c>
    </row>
    <row r="442" spans="4:12" x14ac:dyDescent="0.25">
      <c r="D442"/>
      <c r="E442"/>
      <c r="F442"/>
      <c r="G442"/>
      <c r="H442"/>
      <c r="I442" s="61"/>
      <c r="J442" s="61"/>
      <c r="K442" s="61"/>
      <c r="L442" s="62" t="str">
        <f>IF(TablaET3[[#This Row],[Almacen]]="","","T3")</f>
        <v/>
      </c>
    </row>
    <row r="443" spans="4:12" x14ac:dyDescent="0.25">
      <c r="D443"/>
      <c r="E443"/>
      <c r="F443"/>
      <c r="G443"/>
      <c r="H443"/>
      <c r="I443" s="61"/>
      <c r="J443" s="61"/>
      <c r="K443" s="61"/>
      <c r="L443" s="62" t="str">
        <f>IF(TablaET3[[#This Row],[Almacen]]="","","T3")</f>
        <v/>
      </c>
    </row>
    <row r="444" spans="4:12" x14ac:dyDescent="0.25">
      <c r="D444"/>
      <c r="E444"/>
      <c r="F444"/>
      <c r="G444"/>
      <c r="H444"/>
      <c r="I444" s="61"/>
      <c r="J444" s="61"/>
      <c r="K444" s="61"/>
      <c r="L444" s="62" t="str">
        <f>IF(TablaET3[[#This Row],[Almacen]]="","","T3")</f>
        <v/>
      </c>
    </row>
    <row r="445" spans="4:12" x14ac:dyDescent="0.25">
      <c r="D445"/>
      <c r="E445"/>
      <c r="F445"/>
      <c r="G445"/>
      <c r="H445"/>
      <c r="I445" s="61"/>
      <c r="J445" s="61"/>
      <c r="K445" s="61"/>
      <c r="L445" s="62" t="str">
        <f>IF(TablaET3[[#This Row],[Almacen]]="","","T3")</f>
        <v/>
      </c>
    </row>
    <row r="446" spans="4:12" x14ac:dyDescent="0.25">
      <c r="D446"/>
      <c r="E446"/>
      <c r="F446"/>
      <c r="G446"/>
      <c r="H446"/>
      <c r="I446" s="61"/>
      <c r="J446" s="61"/>
      <c r="K446" s="61"/>
      <c r="L446" s="62" t="str">
        <f>IF(TablaET3[[#This Row],[Almacen]]="","","T3")</f>
        <v/>
      </c>
    </row>
    <row r="447" spans="4:12" x14ac:dyDescent="0.25">
      <c r="D447"/>
      <c r="E447"/>
      <c r="F447"/>
      <c r="G447"/>
      <c r="H447"/>
      <c r="I447" s="61"/>
      <c r="J447" s="61"/>
      <c r="K447" s="61"/>
      <c r="L447" s="62" t="str">
        <f>IF(TablaET3[[#This Row],[Almacen]]="","","T3")</f>
        <v/>
      </c>
    </row>
    <row r="448" spans="4:12" x14ac:dyDescent="0.25">
      <c r="D448"/>
      <c r="E448"/>
      <c r="F448"/>
      <c r="G448"/>
      <c r="H448"/>
      <c r="I448" s="61"/>
      <c r="J448" s="61"/>
      <c r="K448" s="61"/>
      <c r="L448" s="62" t="str">
        <f>IF(TablaET3[[#This Row],[Almacen]]="","","T3")</f>
        <v/>
      </c>
    </row>
    <row r="449" spans="4:12" x14ac:dyDescent="0.25">
      <c r="D449"/>
      <c r="E449"/>
      <c r="F449"/>
      <c r="G449"/>
      <c r="H449"/>
      <c r="I449" s="61"/>
      <c r="J449" s="61"/>
      <c r="K449" s="61"/>
      <c r="L449" s="62" t="str">
        <f>IF(TablaET3[[#This Row],[Almacen]]="","","T3")</f>
        <v/>
      </c>
    </row>
    <row r="450" spans="4:12" x14ac:dyDescent="0.25">
      <c r="D450"/>
      <c r="E450"/>
      <c r="F450"/>
      <c r="G450"/>
      <c r="H450"/>
      <c r="I450" s="61"/>
      <c r="J450" s="61"/>
      <c r="K450" s="61"/>
      <c r="L450" s="62" t="str">
        <f>IF(TablaET3[[#This Row],[Almacen]]="","","T3")</f>
        <v/>
      </c>
    </row>
    <row r="451" spans="4:12" x14ac:dyDescent="0.25">
      <c r="D451"/>
      <c r="E451"/>
      <c r="F451"/>
      <c r="G451"/>
      <c r="H451"/>
      <c r="I451" s="61"/>
      <c r="J451" s="61"/>
      <c r="K451" s="61"/>
      <c r="L451" s="62" t="str">
        <f>IF(TablaET3[[#This Row],[Almacen]]="","","T3")</f>
        <v/>
      </c>
    </row>
    <row r="452" spans="4:12" x14ac:dyDescent="0.25">
      <c r="D452"/>
      <c r="E452"/>
      <c r="F452"/>
      <c r="G452"/>
      <c r="H452"/>
      <c r="I452" s="61"/>
      <c r="J452" s="61"/>
      <c r="K452" s="61"/>
      <c r="L452" s="62" t="str">
        <f>IF(TablaET3[[#This Row],[Almacen]]="","","T3")</f>
        <v/>
      </c>
    </row>
    <row r="453" spans="4:12" x14ac:dyDescent="0.25">
      <c r="D453"/>
      <c r="E453"/>
      <c r="F453"/>
      <c r="G453"/>
      <c r="H453"/>
      <c r="I453" s="61"/>
      <c r="J453" s="61"/>
      <c r="K453" s="61"/>
      <c r="L453" s="62" t="str">
        <f>IF(TablaET3[[#This Row],[Almacen]]="","","T3")</f>
        <v/>
      </c>
    </row>
    <row r="454" spans="4:12" x14ac:dyDescent="0.25">
      <c r="D454"/>
      <c r="E454"/>
      <c r="F454"/>
      <c r="G454"/>
      <c r="H454"/>
      <c r="I454" s="61"/>
      <c r="J454" s="61"/>
      <c r="K454" s="61"/>
      <c r="L454" s="62" t="str">
        <f>IF(TablaET3[[#This Row],[Almacen]]="","","T3")</f>
        <v/>
      </c>
    </row>
    <row r="455" spans="4:12" x14ac:dyDescent="0.25">
      <c r="D455"/>
      <c r="E455"/>
      <c r="F455"/>
      <c r="G455"/>
      <c r="H455"/>
      <c r="I455" s="61"/>
      <c r="J455" s="61"/>
      <c r="K455" s="61"/>
      <c r="L455" s="62" t="str">
        <f>IF(TablaET3[[#This Row],[Almacen]]="","","T3")</f>
        <v/>
      </c>
    </row>
    <row r="456" spans="4:12" x14ac:dyDescent="0.25">
      <c r="D456"/>
      <c r="E456"/>
      <c r="F456"/>
      <c r="G456"/>
      <c r="H456"/>
      <c r="I456" s="61"/>
      <c r="J456" s="61"/>
      <c r="K456" s="61"/>
      <c r="L456" s="62" t="str">
        <f>IF(TablaET3[[#This Row],[Almacen]]="","","T3")</f>
        <v/>
      </c>
    </row>
    <row r="457" spans="4:12" x14ac:dyDescent="0.25">
      <c r="D457"/>
      <c r="E457"/>
      <c r="F457"/>
      <c r="G457"/>
      <c r="H457"/>
      <c r="I457" s="61"/>
      <c r="J457" s="61"/>
      <c r="K457" s="61"/>
      <c r="L457" s="62" t="str">
        <f>IF(TablaET3[[#This Row],[Almacen]]="","","T3")</f>
        <v/>
      </c>
    </row>
    <row r="458" spans="4:12" x14ac:dyDescent="0.25">
      <c r="D458"/>
      <c r="E458"/>
      <c r="F458"/>
      <c r="G458"/>
      <c r="H458"/>
      <c r="I458" s="61"/>
      <c r="J458" s="61"/>
      <c r="K458" s="61"/>
      <c r="L458" s="62" t="str">
        <f>IF(TablaET3[[#This Row],[Almacen]]="","","T3")</f>
        <v/>
      </c>
    </row>
    <row r="459" spans="4:12" x14ac:dyDescent="0.25">
      <c r="D459"/>
      <c r="E459"/>
      <c r="F459"/>
      <c r="G459"/>
      <c r="H459"/>
      <c r="I459" s="61"/>
      <c r="J459" s="61"/>
      <c r="K459" s="61"/>
      <c r="L459" s="62" t="str">
        <f>IF(TablaET3[[#This Row],[Almacen]]="","","T3")</f>
        <v/>
      </c>
    </row>
    <row r="460" spans="4:12" x14ac:dyDescent="0.25">
      <c r="D460"/>
      <c r="E460"/>
      <c r="F460"/>
      <c r="G460"/>
      <c r="H460"/>
      <c r="I460" s="61"/>
      <c r="J460" s="61"/>
      <c r="K460" s="61"/>
      <c r="L460" s="62" t="str">
        <f>IF(TablaET3[[#This Row],[Almacen]]="","","T3")</f>
        <v/>
      </c>
    </row>
    <row r="461" spans="4:12" x14ac:dyDescent="0.25">
      <c r="D461"/>
      <c r="E461"/>
      <c r="F461"/>
      <c r="G461"/>
      <c r="H461"/>
      <c r="I461" s="61"/>
      <c r="J461" s="61"/>
      <c r="K461" s="61"/>
      <c r="L461" s="62" t="str">
        <f>IF(TablaET3[[#This Row],[Almacen]]="","","T3")</f>
        <v/>
      </c>
    </row>
    <row r="462" spans="4:12" x14ac:dyDescent="0.25">
      <c r="D462"/>
      <c r="E462"/>
      <c r="F462"/>
      <c r="G462"/>
      <c r="H462"/>
      <c r="I462" s="61"/>
      <c r="J462" s="61"/>
      <c r="K462" s="61"/>
      <c r="L462" s="62" t="str">
        <f>IF(TablaET3[[#This Row],[Almacen]]="","","T3")</f>
        <v/>
      </c>
    </row>
    <row r="463" spans="4:12" x14ac:dyDescent="0.25">
      <c r="D463"/>
      <c r="E463"/>
      <c r="F463"/>
      <c r="G463"/>
      <c r="H463"/>
      <c r="I463" s="61"/>
      <c r="J463" s="61"/>
      <c r="K463" s="61"/>
      <c r="L463" s="62" t="str">
        <f>IF(TablaET3[[#This Row],[Almacen]]="","","T3")</f>
        <v/>
      </c>
    </row>
    <row r="464" spans="4:12" x14ac:dyDescent="0.25">
      <c r="D464"/>
      <c r="E464"/>
      <c r="F464"/>
      <c r="G464"/>
      <c r="H464"/>
      <c r="I464" s="61"/>
      <c r="J464" s="61"/>
      <c r="K464" s="61"/>
      <c r="L464" s="62" t="str">
        <f>IF(TablaET3[[#This Row],[Almacen]]="","","T3")</f>
        <v/>
      </c>
    </row>
    <row r="465" spans="4:12" x14ac:dyDescent="0.25">
      <c r="D465"/>
      <c r="E465"/>
      <c r="F465"/>
      <c r="G465"/>
      <c r="H465"/>
      <c r="I465" s="61"/>
      <c r="J465" s="61"/>
      <c r="K465" s="61"/>
      <c r="L465" s="62" t="str">
        <f>IF(TablaET3[[#This Row],[Almacen]]="","","T3")</f>
        <v/>
      </c>
    </row>
    <row r="466" spans="4:12" x14ac:dyDescent="0.25">
      <c r="D466"/>
      <c r="E466"/>
      <c r="F466"/>
      <c r="G466"/>
      <c r="H466"/>
      <c r="I466" s="61"/>
      <c r="J466" s="61"/>
      <c r="K466" s="61"/>
      <c r="L466" s="62" t="str">
        <f>IF(TablaET3[[#This Row],[Almacen]]="","","T3")</f>
        <v/>
      </c>
    </row>
    <row r="467" spans="4:12" x14ac:dyDescent="0.25">
      <c r="D467"/>
      <c r="E467"/>
      <c r="F467"/>
      <c r="G467"/>
      <c r="H467"/>
      <c r="I467" s="61"/>
      <c r="J467" s="61"/>
      <c r="K467" s="61"/>
      <c r="L467" s="62" t="str">
        <f>IF(TablaET3[[#This Row],[Almacen]]="","","T3")</f>
        <v/>
      </c>
    </row>
    <row r="468" spans="4:12" x14ac:dyDescent="0.25">
      <c r="D468"/>
      <c r="E468"/>
      <c r="F468"/>
      <c r="G468"/>
      <c r="H468"/>
      <c r="I468" s="61"/>
      <c r="J468" s="61"/>
      <c r="K468" s="61"/>
      <c r="L468" s="62" t="str">
        <f>IF(TablaET3[[#This Row],[Almacen]]="","","T3")</f>
        <v/>
      </c>
    </row>
    <row r="469" spans="4:12" x14ac:dyDescent="0.25">
      <c r="D469"/>
      <c r="E469"/>
      <c r="F469"/>
      <c r="G469"/>
      <c r="H469"/>
      <c r="I469" s="61"/>
      <c r="J469" s="61"/>
      <c r="K469" s="61"/>
      <c r="L469" s="62" t="str">
        <f>IF(TablaET3[[#This Row],[Almacen]]="","","T3")</f>
        <v/>
      </c>
    </row>
    <row r="470" spans="4:12" x14ac:dyDescent="0.25">
      <c r="D470"/>
      <c r="E470"/>
      <c r="F470"/>
      <c r="G470"/>
      <c r="H470"/>
      <c r="I470" s="61"/>
      <c r="J470" s="61"/>
      <c r="K470" s="61"/>
      <c r="L470" s="62" t="str">
        <f>IF(TablaET3[[#This Row],[Almacen]]="","","T3")</f>
        <v/>
      </c>
    </row>
    <row r="471" spans="4:12" x14ac:dyDescent="0.25">
      <c r="D471"/>
      <c r="E471"/>
      <c r="F471"/>
      <c r="G471"/>
      <c r="H471"/>
      <c r="I471" s="61"/>
      <c r="J471" s="61"/>
      <c r="K471" s="61"/>
      <c r="L471" s="62" t="str">
        <f>IF(TablaET3[[#This Row],[Almacen]]="","","T3")</f>
        <v/>
      </c>
    </row>
    <row r="472" spans="4:12" x14ac:dyDescent="0.25">
      <c r="D472"/>
      <c r="E472"/>
      <c r="F472"/>
      <c r="G472"/>
      <c r="H472"/>
      <c r="I472" s="61"/>
      <c r="J472" s="61"/>
      <c r="K472" s="61"/>
      <c r="L472" s="62" t="str">
        <f>IF(TablaET3[[#This Row],[Almacen]]="","","T3")</f>
        <v/>
      </c>
    </row>
    <row r="473" spans="4:12" x14ac:dyDescent="0.25">
      <c r="D473"/>
      <c r="E473"/>
      <c r="F473"/>
      <c r="G473"/>
      <c r="H473"/>
      <c r="I473" s="61"/>
      <c r="J473" s="61"/>
      <c r="K473" s="61"/>
      <c r="L473" s="62" t="str">
        <f>IF(TablaET3[[#This Row],[Almacen]]="","","T3")</f>
        <v/>
      </c>
    </row>
    <row r="474" spans="4:12" x14ac:dyDescent="0.25">
      <c r="D474"/>
      <c r="E474"/>
      <c r="F474"/>
      <c r="G474"/>
      <c r="H474"/>
      <c r="I474" s="61"/>
      <c r="J474" s="61"/>
      <c r="K474" s="61"/>
      <c r="L474" s="62" t="str">
        <f>IF(TablaET3[[#This Row],[Almacen]]="","","T3")</f>
        <v/>
      </c>
    </row>
    <row r="475" spans="4:12" x14ac:dyDescent="0.25">
      <c r="D475"/>
      <c r="E475"/>
      <c r="F475"/>
      <c r="G475"/>
      <c r="H475"/>
      <c r="I475" s="61"/>
      <c r="J475" s="61"/>
      <c r="K475" s="61"/>
      <c r="L475" s="62" t="str">
        <f>IF(TablaET3[[#This Row],[Almacen]]="","","T3")</f>
        <v/>
      </c>
    </row>
    <row r="476" spans="4:12" x14ac:dyDescent="0.25">
      <c r="D476"/>
      <c r="E476"/>
      <c r="F476"/>
      <c r="G476"/>
      <c r="H476"/>
      <c r="I476" s="61"/>
      <c r="J476" s="61"/>
      <c r="K476" s="61"/>
      <c r="L476" s="62" t="str">
        <f>IF(TablaET3[[#This Row],[Almacen]]="","","T3")</f>
        <v/>
      </c>
    </row>
    <row r="477" spans="4:12" x14ac:dyDescent="0.25">
      <c r="D477"/>
      <c r="E477"/>
      <c r="F477"/>
      <c r="G477"/>
      <c r="H477"/>
      <c r="I477" s="61"/>
      <c r="J477" s="61"/>
      <c r="K477" s="61"/>
      <c r="L477" s="62" t="str">
        <f>IF(TablaET3[[#This Row],[Almacen]]="","","T3")</f>
        <v/>
      </c>
    </row>
    <row r="478" spans="4:12" x14ac:dyDescent="0.25">
      <c r="D478"/>
      <c r="E478"/>
      <c r="F478"/>
      <c r="G478"/>
      <c r="H478"/>
      <c r="I478" s="61"/>
      <c r="J478" s="61"/>
      <c r="K478" s="61"/>
      <c r="L478" s="62" t="str">
        <f>IF(TablaET3[[#This Row],[Almacen]]="","","T3")</f>
        <v/>
      </c>
    </row>
    <row r="479" spans="4:12" x14ac:dyDescent="0.25">
      <c r="D479"/>
      <c r="E479"/>
      <c r="F479"/>
      <c r="G479"/>
      <c r="H479"/>
      <c r="I479" s="61"/>
      <c r="J479" s="61"/>
      <c r="K479" s="61"/>
      <c r="L479" s="62" t="str">
        <f>IF(TablaET3[[#This Row],[Almacen]]="","","T3")</f>
        <v/>
      </c>
    </row>
    <row r="480" spans="4:12" x14ac:dyDescent="0.25">
      <c r="D480"/>
      <c r="E480"/>
      <c r="F480"/>
      <c r="G480"/>
      <c r="H480"/>
      <c r="I480" s="61"/>
      <c r="J480" s="61"/>
      <c r="K480" s="61"/>
      <c r="L480" s="62" t="str">
        <f>IF(TablaET3[[#This Row],[Almacen]]="","","T3")</f>
        <v/>
      </c>
    </row>
    <row r="481" spans="4:12" x14ac:dyDescent="0.25">
      <c r="D481"/>
      <c r="E481"/>
      <c r="F481"/>
      <c r="G481"/>
      <c r="H481"/>
      <c r="I481" s="61"/>
      <c r="J481" s="61"/>
      <c r="K481" s="61"/>
      <c r="L481" s="62" t="str">
        <f>IF(TablaET3[[#This Row],[Almacen]]="","","T3")</f>
        <v/>
      </c>
    </row>
    <row r="482" spans="4:12" x14ac:dyDescent="0.25">
      <c r="D482"/>
      <c r="E482"/>
      <c r="F482"/>
      <c r="G482"/>
      <c r="H482"/>
      <c r="I482" s="61"/>
      <c r="J482" s="61"/>
      <c r="K482" s="61"/>
      <c r="L482" s="62" t="str">
        <f>IF(TablaET3[[#This Row],[Almacen]]="","","T3")</f>
        <v/>
      </c>
    </row>
    <row r="483" spans="4:12" x14ac:dyDescent="0.25">
      <c r="D483"/>
      <c r="E483"/>
      <c r="F483"/>
      <c r="G483"/>
      <c r="H483"/>
      <c r="I483" s="61"/>
      <c r="J483" s="61"/>
      <c r="K483" s="61"/>
      <c r="L483" s="62" t="str">
        <f>IF(TablaET3[[#This Row],[Almacen]]="","","T3")</f>
        <v/>
      </c>
    </row>
    <row r="484" spans="4:12" x14ac:dyDescent="0.25">
      <c r="D484"/>
      <c r="E484"/>
      <c r="F484"/>
      <c r="G484"/>
      <c r="H484"/>
      <c r="I484" s="61"/>
      <c r="J484" s="61"/>
      <c r="K484" s="61"/>
      <c r="L484" s="62" t="str">
        <f>IF(TablaET3[[#This Row],[Almacen]]="","","T3")</f>
        <v/>
      </c>
    </row>
    <row r="485" spans="4:12" x14ac:dyDescent="0.25">
      <c r="D485"/>
      <c r="E485"/>
      <c r="F485"/>
      <c r="G485"/>
      <c r="H485"/>
      <c r="I485" s="61"/>
      <c r="J485" s="61"/>
      <c r="K485" s="61"/>
      <c r="L485" s="62" t="str">
        <f>IF(TablaET3[[#This Row],[Almacen]]="","","T3")</f>
        <v/>
      </c>
    </row>
    <row r="486" spans="4:12" x14ac:dyDescent="0.25">
      <c r="D486"/>
      <c r="E486"/>
      <c r="F486"/>
      <c r="G486"/>
      <c r="H486"/>
      <c r="I486" s="61"/>
      <c r="J486" s="61"/>
      <c r="K486" s="61"/>
      <c r="L486" s="62" t="str">
        <f>IF(TablaET3[[#This Row],[Almacen]]="","","T3")</f>
        <v/>
      </c>
    </row>
    <row r="487" spans="4:12" x14ac:dyDescent="0.25">
      <c r="D487"/>
      <c r="E487"/>
      <c r="F487"/>
      <c r="G487"/>
      <c r="H487"/>
      <c r="I487" s="61"/>
      <c r="J487" s="61"/>
      <c r="K487" s="61"/>
      <c r="L487" s="62" t="str">
        <f>IF(TablaET3[[#This Row],[Almacen]]="","","T3")</f>
        <v/>
      </c>
    </row>
    <row r="488" spans="4:12" x14ac:dyDescent="0.25">
      <c r="D488"/>
      <c r="E488"/>
      <c r="F488"/>
      <c r="G488"/>
      <c r="H488"/>
      <c r="I488" s="61"/>
      <c r="J488" s="61"/>
      <c r="K488" s="61"/>
      <c r="L488" s="62" t="str">
        <f>IF(TablaET3[[#This Row],[Almacen]]="","","T3")</f>
        <v/>
      </c>
    </row>
    <row r="489" spans="4:12" x14ac:dyDescent="0.25">
      <c r="D489"/>
      <c r="E489"/>
      <c r="F489"/>
      <c r="G489"/>
      <c r="H489"/>
      <c r="I489" s="61"/>
      <c r="J489" s="61"/>
      <c r="K489" s="61"/>
      <c r="L489" s="62" t="str">
        <f>IF(TablaET3[[#This Row],[Almacen]]="","","T3")</f>
        <v/>
      </c>
    </row>
    <row r="490" spans="4:12" x14ac:dyDescent="0.25">
      <c r="D490"/>
      <c r="E490"/>
      <c r="F490"/>
      <c r="G490"/>
      <c r="H490"/>
      <c r="I490" s="61"/>
      <c r="J490" s="61"/>
      <c r="K490" s="61"/>
      <c r="L490" s="62" t="str">
        <f>IF(TablaET3[[#This Row],[Almacen]]="","","T3")</f>
        <v/>
      </c>
    </row>
    <row r="491" spans="4:12" x14ac:dyDescent="0.25">
      <c r="D491"/>
      <c r="E491"/>
      <c r="F491"/>
      <c r="G491"/>
      <c r="H491"/>
      <c r="I491" s="61"/>
      <c r="J491" s="61"/>
      <c r="K491" s="61"/>
      <c r="L491" s="62" t="str">
        <f>IF(TablaET3[[#This Row],[Almacen]]="","","T3")</f>
        <v/>
      </c>
    </row>
    <row r="492" spans="4:12" x14ac:dyDescent="0.25">
      <c r="D492"/>
      <c r="E492"/>
      <c r="F492"/>
      <c r="G492"/>
      <c r="H492"/>
      <c r="I492" s="61"/>
      <c r="J492" s="61"/>
      <c r="K492" s="61"/>
      <c r="L492" s="62" t="str">
        <f>IF(TablaET3[[#This Row],[Almacen]]="","","T3")</f>
        <v/>
      </c>
    </row>
    <row r="493" spans="4:12" x14ac:dyDescent="0.25">
      <c r="D493"/>
      <c r="E493"/>
      <c r="F493"/>
      <c r="G493"/>
      <c r="H493"/>
      <c r="I493" s="61"/>
      <c r="J493" s="61"/>
      <c r="K493" s="61"/>
      <c r="L493" s="62" t="str">
        <f>IF(TablaET3[[#This Row],[Almacen]]="","","T3")</f>
        <v/>
      </c>
    </row>
    <row r="494" spans="4:12" x14ac:dyDescent="0.25">
      <c r="D494"/>
      <c r="E494"/>
      <c r="F494"/>
      <c r="G494"/>
      <c r="H494"/>
      <c r="I494" s="61"/>
      <c r="J494" s="61"/>
      <c r="K494" s="61"/>
      <c r="L494" s="62" t="str">
        <f>IF(TablaET3[[#This Row],[Almacen]]="","","T3")</f>
        <v/>
      </c>
    </row>
    <row r="495" spans="4:12" x14ac:dyDescent="0.25">
      <c r="D495"/>
      <c r="E495"/>
      <c r="F495"/>
      <c r="G495"/>
      <c r="H495"/>
      <c r="I495" s="61"/>
      <c r="J495" s="61"/>
      <c r="K495" s="61"/>
      <c r="L495" s="62" t="str">
        <f>IF(TablaET3[[#This Row],[Almacen]]="","","T3")</f>
        <v/>
      </c>
    </row>
    <row r="496" spans="4:12" x14ac:dyDescent="0.25">
      <c r="D496"/>
      <c r="E496"/>
      <c r="F496"/>
      <c r="G496"/>
      <c r="H496"/>
      <c r="I496" s="61"/>
      <c r="J496" s="61"/>
      <c r="K496" s="61"/>
      <c r="L496" s="62" t="str">
        <f>IF(TablaET3[[#This Row],[Almacen]]="","","T3")</f>
        <v/>
      </c>
    </row>
    <row r="497" spans="4:12" x14ac:dyDescent="0.25">
      <c r="D497"/>
      <c r="E497"/>
      <c r="F497"/>
      <c r="G497"/>
      <c r="H497"/>
      <c r="I497" s="61"/>
      <c r="J497" s="61"/>
      <c r="K497" s="61"/>
      <c r="L497" s="62" t="str">
        <f>IF(TablaET3[[#This Row],[Almacen]]="","","T3")</f>
        <v/>
      </c>
    </row>
    <row r="498" spans="4:12" x14ac:dyDescent="0.25">
      <c r="D498"/>
      <c r="E498"/>
      <c r="F498"/>
      <c r="G498"/>
      <c r="H498"/>
      <c r="I498" s="61"/>
      <c r="J498" s="61"/>
      <c r="K498" s="61"/>
      <c r="L498" s="62" t="str">
        <f>IF(TablaET3[[#This Row],[Almacen]]="","","T3")</f>
        <v/>
      </c>
    </row>
    <row r="499" spans="4:12" x14ac:dyDescent="0.25">
      <c r="D499"/>
      <c r="E499"/>
      <c r="F499"/>
      <c r="G499"/>
      <c r="H499"/>
      <c r="I499" s="61"/>
      <c r="J499" s="61"/>
      <c r="K499" s="61"/>
      <c r="L499" s="62" t="str">
        <f>IF(TablaET3[[#This Row],[Almacen]]="","","T3")</f>
        <v/>
      </c>
    </row>
    <row r="500" spans="4:12" x14ac:dyDescent="0.25">
      <c r="D500"/>
      <c r="E500"/>
      <c r="F500"/>
      <c r="G500"/>
      <c r="H500"/>
      <c r="I500" s="61"/>
      <c r="J500" s="61"/>
      <c r="K500" s="61"/>
      <c r="L500" s="62" t="str">
        <f>IF(TablaET3[[#This Row],[Almacen]]="","","T3")</f>
        <v/>
      </c>
    </row>
    <row r="501" spans="4:12" x14ac:dyDescent="0.25">
      <c r="D501"/>
      <c r="E501"/>
      <c r="F501"/>
      <c r="G501"/>
      <c r="H501"/>
      <c r="I501" s="61"/>
      <c r="J501" s="61"/>
      <c r="K501" s="61"/>
      <c r="L501" s="62" t="str">
        <f>IF(TablaET3[[#This Row],[Almacen]]="","","T3")</f>
        <v/>
      </c>
    </row>
    <row r="502" spans="4:12" x14ac:dyDescent="0.25">
      <c r="D502"/>
      <c r="E502"/>
      <c r="F502"/>
      <c r="G502"/>
      <c r="H502"/>
      <c r="I502" s="61"/>
      <c r="J502" s="61"/>
      <c r="K502" s="61"/>
      <c r="L502" s="62" t="str">
        <f>IF(TablaET3[[#This Row],[Almacen]]="","","T3")</f>
        <v/>
      </c>
    </row>
    <row r="503" spans="4:12" x14ac:dyDescent="0.25">
      <c r="D503"/>
      <c r="E503"/>
      <c r="F503"/>
      <c r="G503"/>
      <c r="H503"/>
      <c r="I503" s="61"/>
      <c r="J503" s="61"/>
      <c r="K503" s="61"/>
      <c r="L503" s="62" t="str">
        <f>IF(TablaET3[[#This Row],[Almacen]]="","","T3")</f>
        <v/>
      </c>
    </row>
    <row r="504" spans="4:12" x14ac:dyDescent="0.25">
      <c r="D504"/>
      <c r="E504"/>
      <c r="F504"/>
      <c r="G504"/>
      <c r="H504"/>
      <c r="I504" s="61"/>
      <c r="J504" s="61"/>
      <c r="K504" s="61"/>
      <c r="L504" s="62" t="str">
        <f>IF(TablaET3[[#This Row],[Almacen]]="","","T3")</f>
        <v/>
      </c>
    </row>
    <row r="505" spans="4:12" x14ac:dyDescent="0.25">
      <c r="D505"/>
      <c r="E505"/>
      <c r="F505"/>
      <c r="G505"/>
      <c r="H505"/>
      <c r="I505" s="61"/>
      <c r="J505" s="61"/>
      <c r="K505" s="61"/>
      <c r="L505" s="62" t="str">
        <f>IF(TablaET3[[#This Row],[Almacen]]="","","T3")</f>
        <v/>
      </c>
    </row>
    <row r="506" spans="4:12" x14ac:dyDescent="0.25">
      <c r="D506"/>
      <c r="E506"/>
      <c r="F506"/>
      <c r="G506"/>
      <c r="H506"/>
      <c r="I506" s="61"/>
      <c r="J506" s="61"/>
      <c r="K506" s="61"/>
      <c r="L506" s="62" t="str">
        <f>IF(TablaET3[[#This Row],[Almacen]]="","","T3")</f>
        <v/>
      </c>
    </row>
    <row r="507" spans="4:12" x14ac:dyDescent="0.25">
      <c r="D507"/>
      <c r="E507"/>
      <c r="F507"/>
      <c r="G507"/>
      <c r="H507"/>
      <c r="I507" s="61"/>
      <c r="J507" s="61"/>
      <c r="K507" s="61"/>
      <c r="L507" s="62" t="str">
        <f>IF(TablaET3[[#This Row],[Almacen]]="","","T3")</f>
        <v/>
      </c>
    </row>
    <row r="508" spans="4:12" x14ac:dyDescent="0.25">
      <c r="D508"/>
      <c r="E508"/>
      <c r="F508"/>
      <c r="G508"/>
      <c r="H508"/>
      <c r="I508" s="61"/>
      <c r="J508" s="61"/>
      <c r="K508" s="61"/>
      <c r="L508" s="62" t="str">
        <f>IF(TablaET3[[#This Row],[Almacen]]="","","T3")</f>
        <v/>
      </c>
    </row>
    <row r="509" spans="4:12" x14ac:dyDescent="0.25">
      <c r="D509"/>
      <c r="E509"/>
      <c r="F509"/>
      <c r="G509"/>
      <c r="H509"/>
      <c r="I509" s="61"/>
      <c r="J509" s="61"/>
      <c r="K509" s="61"/>
      <c r="L509" s="62" t="str">
        <f>IF(TablaET3[[#This Row],[Almacen]]="","","T3")</f>
        <v/>
      </c>
    </row>
    <row r="510" spans="4:12" x14ac:dyDescent="0.25">
      <c r="D510"/>
      <c r="E510"/>
      <c r="F510"/>
      <c r="G510"/>
      <c r="H510"/>
      <c r="I510" s="61"/>
      <c r="J510" s="61"/>
      <c r="K510" s="61"/>
      <c r="L510" s="62" t="str">
        <f>IF(TablaET3[[#This Row],[Almacen]]="","","T3")</f>
        <v/>
      </c>
    </row>
    <row r="511" spans="4:12" x14ac:dyDescent="0.25">
      <c r="D511"/>
      <c r="E511"/>
      <c r="F511"/>
      <c r="G511"/>
      <c r="H511"/>
      <c r="I511" s="61"/>
      <c r="J511" s="61"/>
      <c r="K511" s="61"/>
      <c r="L511" s="62" t="str">
        <f>IF(TablaET3[[#This Row],[Almacen]]="","","T3")</f>
        <v/>
      </c>
    </row>
    <row r="512" spans="4:12" x14ac:dyDescent="0.25">
      <c r="D512"/>
      <c r="E512"/>
      <c r="F512"/>
      <c r="G512"/>
      <c r="H512"/>
      <c r="I512" s="61"/>
      <c r="J512" s="61"/>
      <c r="K512" s="61"/>
      <c r="L512" s="62" t="str">
        <f>IF(TablaET3[[#This Row],[Almacen]]="","","T3")</f>
        <v/>
      </c>
    </row>
    <row r="513" spans="4:12" x14ac:dyDescent="0.25">
      <c r="D513"/>
      <c r="E513"/>
      <c r="F513"/>
      <c r="G513"/>
      <c r="H513"/>
      <c r="I513" s="61"/>
      <c r="J513" s="61"/>
      <c r="K513" s="61"/>
      <c r="L513" s="62" t="str">
        <f>IF(TablaET3[[#This Row],[Almacen]]="","","T3")</f>
        <v/>
      </c>
    </row>
    <row r="514" spans="4:12" x14ac:dyDescent="0.25">
      <c r="D514"/>
      <c r="E514"/>
      <c r="F514"/>
      <c r="G514"/>
      <c r="H514"/>
      <c r="I514" s="61"/>
      <c r="J514" s="61"/>
      <c r="K514" s="61"/>
      <c r="L514" s="62" t="str">
        <f>IF(TablaET3[[#This Row],[Almacen]]="","","T3")</f>
        <v/>
      </c>
    </row>
    <row r="515" spans="4:12" x14ac:dyDescent="0.25">
      <c r="D515"/>
      <c r="E515"/>
      <c r="F515"/>
      <c r="G515"/>
      <c r="H515"/>
      <c r="I515" s="61"/>
      <c r="J515" s="61"/>
      <c r="K515" s="61"/>
      <c r="L515" s="62" t="str">
        <f>IF(TablaET3[[#This Row],[Almacen]]="","","T3")</f>
        <v/>
      </c>
    </row>
    <row r="516" spans="4:12" x14ac:dyDescent="0.25">
      <c r="D516"/>
      <c r="E516"/>
      <c r="F516"/>
      <c r="G516"/>
      <c r="H516"/>
      <c r="I516" s="61"/>
      <c r="J516" s="61"/>
      <c r="K516" s="61"/>
      <c r="L516" s="62" t="str">
        <f>IF(TablaET3[[#This Row],[Almacen]]="","","T3")</f>
        <v/>
      </c>
    </row>
    <row r="517" spans="4:12" x14ac:dyDescent="0.25">
      <c r="D517"/>
      <c r="E517"/>
      <c r="F517"/>
      <c r="G517"/>
      <c r="H517"/>
      <c r="I517" s="61"/>
      <c r="J517" s="61"/>
      <c r="K517" s="61"/>
      <c r="L517" s="62" t="str">
        <f>IF(TablaET3[[#This Row],[Almacen]]="","","T3")</f>
        <v/>
      </c>
    </row>
    <row r="518" spans="4:12" x14ac:dyDescent="0.25">
      <c r="D518"/>
      <c r="E518"/>
      <c r="F518"/>
      <c r="G518"/>
      <c r="H518"/>
      <c r="I518" s="61"/>
      <c r="J518" s="61"/>
      <c r="K518" s="61"/>
      <c r="L518" s="62" t="str">
        <f>IF(TablaET3[[#This Row],[Almacen]]="","","T3")</f>
        <v/>
      </c>
    </row>
    <row r="519" spans="4:12" x14ac:dyDescent="0.25">
      <c r="D519"/>
      <c r="E519"/>
      <c r="F519"/>
      <c r="G519"/>
      <c r="H519"/>
      <c r="I519" s="61"/>
      <c r="J519" s="61"/>
      <c r="K519" s="61"/>
      <c r="L519" s="62" t="str">
        <f>IF(TablaET3[[#This Row],[Almacen]]="","","T3")</f>
        <v/>
      </c>
    </row>
    <row r="520" spans="4:12" x14ac:dyDescent="0.25">
      <c r="D520"/>
      <c r="E520"/>
      <c r="F520"/>
      <c r="G520"/>
      <c r="H520"/>
      <c r="I520" s="61"/>
      <c r="J520" s="61"/>
      <c r="K520" s="61"/>
      <c r="L520" s="62" t="str">
        <f>IF(TablaET3[[#This Row],[Almacen]]="","","T3")</f>
        <v/>
      </c>
    </row>
    <row r="521" spans="4:12" x14ac:dyDescent="0.25">
      <c r="D521"/>
      <c r="E521"/>
      <c r="F521"/>
      <c r="G521"/>
      <c r="H521"/>
      <c r="I521" s="61"/>
      <c r="J521" s="61"/>
      <c r="K521" s="61"/>
      <c r="L521" s="62" t="str">
        <f>IF(TablaET3[[#This Row],[Almacen]]="","","T3")</f>
        <v/>
      </c>
    </row>
    <row r="522" spans="4:12" x14ac:dyDescent="0.25">
      <c r="D522"/>
      <c r="E522"/>
      <c r="F522"/>
      <c r="G522"/>
      <c r="H522"/>
      <c r="I522" s="61"/>
      <c r="J522" s="61"/>
      <c r="K522" s="61"/>
      <c r="L522" s="62" t="str">
        <f>IF(TablaET3[[#This Row],[Almacen]]="","","T3")</f>
        <v/>
      </c>
    </row>
    <row r="523" spans="4:12" x14ac:dyDescent="0.25">
      <c r="D523"/>
      <c r="E523"/>
      <c r="F523"/>
      <c r="G523"/>
      <c r="H523"/>
      <c r="I523" s="61"/>
      <c r="J523" s="61"/>
      <c r="K523" s="61"/>
      <c r="L523" s="62" t="str">
        <f>IF(TablaET3[[#This Row],[Almacen]]="","","T3")</f>
        <v/>
      </c>
    </row>
    <row r="524" spans="4:12" x14ac:dyDescent="0.25">
      <c r="D524"/>
      <c r="E524"/>
      <c r="F524"/>
      <c r="G524"/>
      <c r="H524"/>
      <c r="I524" s="61"/>
      <c r="J524" s="61"/>
      <c r="K524" s="61"/>
      <c r="L524" s="62" t="str">
        <f>IF(TablaET3[[#This Row],[Almacen]]="","","T3")</f>
        <v/>
      </c>
    </row>
    <row r="525" spans="4:12" x14ac:dyDescent="0.25">
      <c r="D525"/>
      <c r="E525"/>
      <c r="F525"/>
      <c r="G525"/>
      <c r="H525"/>
      <c r="I525" s="61"/>
      <c r="J525" s="61"/>
      <c r="K525" s="61"/>
      <c r="L525" s="62" t="str">
        <f>IF(TablaET3[[#This Row],[Almacen]]="","","T3")</f>
        <v/>
      </c>
    </row>
    <row r="526" spans="4:12" x14ac:dyDescent="0.25">
      <c r="D526"/>
      <c r="E526"/>
      <c r="F526"/>
      <c r="G526"/>
      <c r="H526"/>
      <c r="I526" s="61"/>
      <c r="J526" s="61"/>
      <c r="K526" s="61"/>
      <c r="L526" s="62" t="str">
        <f>IF(TablaET3[[#This Row],[Almacen]]="","","T3")</f>
        <v/>
      </c>
    </row>
    <row r="527" spans="4:12" x14ac:dyDescent="0.25">
      <c r="D527"/>
      <c r="E527"/>
      <c r="F527"/>
      <c r="G527"/>
      <c r="H527"/>
      <c r="I527" s="61"/>
      <c r="J527" s="61"/>
      <c r="K527" s="61"/>
      <c r="L527" s="62" t="str">
        <f>IF(TablaET3[[#This Row],[Almacen]]="","","T3")</f>
        <v/>
      </c>
    </row>
    <row r="528" spans="4:12" x14ac:dyDescent="0.25">
      <c r="D528"/>
      <c r="E528"/>
      <c r="F528"/>
      <c r="G528"/>
      <c r="H528"/>
      <c r="I528" s="61"/>
      <c r="J528" s="61"/>
      <c r="K528" s="61"/>
      <c r="L528" s="62" t="str">
        <f>IF(TablaET3[[#This Row],[Almacen]]="","","T3")</f>
        <v/>
      </c>
    </row>
    <row r="529" spans="4:12" x14ac:dyDescent="0.25">
      <c r="D529"/>
      <c r="E529"/>
      <c r="F529"/>
      <c r="G529"/>
      <c r="H529"/>
      <c r="I529" s="61"/>
      <c r="J529" s="61"/>
      <c r="K529" s="61"/>
      <c r="L529" s="62" t="str">
        <f>IF(TablaET3[[#This Row],[Almacen]]="","","T3")</f>
        <v/>
      </c>
    </row>
    <row r="530" spans="4:12" x14ac:dyDescent="0.25">
      <c r="D530"/>
      <c r="E530"/>
      <c r="F530"/>
      <c r="G530"/>
      <c r="H530"/>
      <c r="I530" s="61"/>
      <c r="J530" s="61"/>
      <c r="K530" s="61"/>
      <c r="L530" s="62" t="str">
        <f>IF(TablaET3[[#This Row],[Almacen]]="","","T3")</f>
        <v/>
      </c>
    </row>
    <row r="531" spans="4:12" x14ac:dyDescent="0.25">
      <c r="D531"/>
      <c r="E531"/>
      <c r="F531"/>
      <c r="G531"/>
      <c r="H531"/>
      <c r="I531" s="61"/>
      <c r="J531" s="61"/>
      <c r="K531" s="61"/>
      <c r="L531" s="62" t="str">
        <f>IF(TablaET3[[#This Row],[Almacen]]="","","T3")</f>
        <v/>
      </c>
    </row>
    <row r="532" spans="4:12" x14ac:dyDescent="0.25">
      <c r="D532"/>
      <c r="E532"/>
      <c r="F532"/>
      <c r="G532"/>
      <c r="H532"/>
      <c r="I532" s="61"/>
      <c r="J532" s="61"/>
      <c r="K532" s="61"/>
      <c r="L532" s="62" t="str">
        <f>IF(TablaET3[[#This Row],[Almacen]]="","","T3")</f>
        <v/>
      </c>
    </row>
    <row r="533" spans="4:12" x14ac:dyDescent="0.25">
      <c r="D533"/>
      <c r="E533"/>
      <c r="F533"/>
      <c r="G533"/>
      <c r="H533"/>
      <c r="I533" s="61"/>
      <c r="J533" s="61"/>
      <c r="K533" s="61"/>
      <c r="L533" s="62" t="str">
        <f>IF(TablaET3[[#This Row],[Almacen]]="","","T3")</f>
        <v/>
      </c>
    </row>
    <row r="534" spans="4:12" x14ac:dyDescent="0.25">
      <c r="D534"/>
      <c r="E534"/>
      <c r="F534"/>
      <c r="G534"/>
      <c r="H534"/>
      <c r="I534" s="61"/>
      <c r="J534" s="61"/>
      <c r="K534" s="61"/>
      <c r="L534" s="62" t="str">
        <f>IF(TablaET3[[#This Row],[Almacen]]="","","T3")</f>
        <v/>
      </c>
    </row>
    <row r="535" spans="4:12" x14ac:dyDescent="0.25">
      <c r="D535"/>
      <c r="E535"/>
      <c r="F535"/>
      <c r="G535"/>
      <c r="H535"/>
      <c r="I535" s="61"/>
      <c r="J535" s="61"/>
      <c r="K535" s="61"/>
      <c r="L535" s="62" t="str">
        <f>IF(TablaET3[[#This Row],[Almacen]]="","","T3")</f>
        <v/>
      </c>
    </row>
    <row r="536" spans="4:12" x14ac:dyDescent="0.25">
      <c r="D536"/>
      <c r="E536"/>
      <c r="F536"/>
      <c r="G536"/>
      <c r="H536"/>
      <c r="I536" s="61"/>
      <c r="J536" s="61"/>
      <c r="K536" s="61"/>
      <c r="L536" s="62" t="str">
        <f>IF(TablaET3[[#This Row],[Almacen]]="","","T3")</f>
        <v/>
      </c>
    </row>
    <row r="537" spans="4:12" x14ac:dyDescent="0.25">
      <c r="D537"/>
      <c r="E537"/>
      <c r="F537"/>
      <c r="G537"/>
      <c r="H537"/>
      <c r="I537" s="61"/>
      <c r="J537" s="61"/>
      <c r="K537" s="61"/>
      <c r="L537" s="62" t="str">
        <f>IF(TablaET3[[#This Row],[Almacen]]="","","T3")</f>
        <v/>
      </c>
    </row>
    <row r="538" spans="4:12" x14ac:dyDescent="0.25">
      <c r="D538"/>
      <c r="E538"/>
      <c r="F538"/>
      <c r="G538"/>
      <c r="H538"/>
      <c r="I538" s="61"/>
      <c r="J538" s="61"/>
      <c r="K538" s="61"/>
      <c r="L538" s="62" t="str">
        <f>IF(TablaET3[[#This Row],[Almacen]]="","","T3")</f>
        <v/>
      </c>
    </row>
    <row r="539" spans="4:12" x14ac:dyDescent="0.25">
      <c r="D539"/>
      <c r="E539"/>
      <c r="F539"/>
      <c r="G539"/>
      <c r="H539"/>
      <c r="I539" s="61"/>
      <c r="J539" s="61"/>
      <c r="K539" s="61"/>
      <c r="L539" s="62" t="str">
        <f>IF(TablaET3[[#This Row],[Almacen]]="","","T3")</f>
        <v/>
      </c>
    </row>
    <row r="540" spans="4:12" x14ac:dyDescent="0.25">
      <c r="D540"/>
      <c r="E540"/>
      <c r="F540"/>
      <c r="G540"/>
      <c r="H540"/>
      <c r="I540" s="61"/>
      <c r="J540" s="61"/>
      <c r="K540" s="61"/>
      <c r="L540" s="62" t="str">
        <f>IF(TablaET3[[#This Row],[Almacen]]="","","T3")</f>
        <v/>
      </c>
    </row>
    <row r="541" spans="4:12" x14ac:dyDescent="0.25">
      <c r="D541"/>
      <c r="E541"/>
      <c r="F541"/>
      <c r="G541"/>
      <c r="H541"/>
      <c r="I541" s="61"/>
      <c r="J541" s="61"/>
      <c r="K541" s="61"/>
      <c r="L541" s="62" t="str">
        <f>IF(TablaET3[[#This Row],[Almacen]]="","","T3")</f>
        <v/>
      </c>
    </row>
    <row r="542" spans="4:12" x14ac:dyDescent="0.25">
      <c r="D542"/>
      <c r="E542"/>
      <c r="F542"/>
      <c r="G542"/>
      <c r="H542"/>
      <c r="I542" s="61"/>
      <c r="J542" s="61"/>
      <c r="K542" s="61"/>
      <c r="L542" s="62" t="str">
        <f>IF(TablaET3[[#This Row],[Almacen]]="","","T3")</f>
        <v/>
      </c>
    </row>
    <row r="543" spans="4:12" x14ac:dyDescent="0.25">
      <c r="D543"/>
      <c r="E543"/>
      <c r="F543"/>
      <c r="G543"/>
      <c r="H543"/>
      <c r="I543" s="61"/>
      <c r="J543" s="61"/>
      <c r="K543" s="61"/>
      <c r="L543" s="62" t="str">
        <f>IF(TablaET3[[#This Row],[Almacen]]="","","T3")</f>
        <v/>
      </c>
    </row>
    <row r="544" spans="4:12" x14ac:dyDescent="0.25">
      <c r="D544"/>
      <c r="E544"/>
      <c r="F544"/>
      <c r="G544"/>
      <c r="H544"/>
      <c r="I544" s="61"/>
      <c r="J544" s="61"/>
      <c r="K544" s="61"/>
      <c r="L544" s="62" t="str">
        <f>IF(TablaET3[[#This Row],[Almacen]]="","","T3")</f>
        <v/>
      </c>
    </row>
    <row r="545" spans="4:12" x14ac:dyDescent="0.25">
      <c r="D545"/>
      <c r="E545"/>
      <c r="F545"/>
      <c r="G545"/>
      <c r="H545"/>
      <c r="I545" s="61"/>
      <c r="J545" s="61"/>
      <c r="K545" s="61"/>
      <c r="L545" s="62" t="str">
        <f>IF(TablaET3[[#This Row],[Almacen]]="","","T3")</f>
        <v/>
      </c>
    </row>
    <row r="546" spans="4:12" x14ac:dyDescent="0.25">
      <c r="D546"/>
      <c r="E546"/>
      <c r="F546"/>
      <c r="G546"/>
      <c r="H546"/>
      <c r="I546" s="61"/>
      <c r="J546" s="61"/>
      <c r="K546" s="61"/>
      <c r="L546" s="62" t="str">
        <f>IF(TablaET3[[#This Row],[Almacen]]="","","T3")</f>
        <v/>
      </c>
    </row>
    <row r="547" spans="4:12" x14ac:dyDescent="0.25">
      <c r="D547"/>
      <c r="E547"/>
      <c r="F547"/>
      <c r="G547"/>
      <c r="H547"/>
      <c r="I547" s="61"/>
      <c r="J547" s="61"/>
      <c r="K547" s="61"/>
      <c r="L547" s="62" t="str">
        <f>IF(TablaET3[[#This Row],[Almacen]]="","","T3")</f>
        <v/>
      </c>
    </row>
    <row r="548" spans="4:12" x14ac:dyDescent="0.25">
      <c r="D548"/>
      <c r="E548"/>
      <c r="F548"/>
      <c r="G548"/>
      <c r="H548"/>
      <c r="I548" s="61"/>
      <c r="J548" s="61"/>
      <c r="K548" s="61"/>
      <c r="L548" s="62" t="str">
        <f>IF(TablaET3[[#This Row],[Almacen]]="","","T3")</f>
        <v/>
      </c>
    </row>
    <row r="549" spans="4:12" x14ac:dyDescent="0.25">
      <c r="D549"/>
      <c r="E549"/>
      <c r="F549"/>
      <c r="G549"/>
      <c r="H549"/>
      <c r="I549" s="61"/>
      <c r="J549" s="61"/>
      <c r="K549" s="61"/>
      <c r="L549" s="62" t="str">
        <f>IF(TablaET3[[#This Row],[Almacen]]="","","T3")</f>
        <v/>
      </c>
    </row>
    <row r="550" spans="4:12" x14ac:dyDescent="0.25">
      <c r="D550"/>
      <c r="E550"/>
      <c r="F550"/>
      <c r="G550"/>
      <c r="H550"/>
      <c r="I550" s="61"/>
      <c r="J550" s="61"/>
      <c r="K550" s="61"/>
      <c r="L550" s="62" t="str">
        <f>IF(TablaET3[[#This Row],[Almacen]]="","","T3")</f>
        <v/>
      </c>
    </row>
    <row r="551" spans="4:12" x14ac:dyDescent="0.25">
      <c r="D551"/>
      <c r="E551"/>
      <c r="F551"/>
      <c r="G551"/>
      <c r="H551"/>
      <c r="I551" s="61"/>
      <c r="J551" s="61"/>
      <c r="K551" s="61"/>
      <c r="L551" s="62" t="str">
        <f>IF(TablaET3[[#This Row],[Almacen]]="","","T3")</f>
        <v/>
      </c>
    </row>
    <row r="552" spans="4:12" x14ac:dyDescent="0.25">
      <c r="D552"/>
      <c r="E552"/>
      <c r="F552"/>
      <c r="G552"/>
      <c r="H552"/>
      <c r="I552" s="61"/>
      <c r="J552" s="61"/>
      <c r="K552" s="61"/>
      <c r="L552" s="62" t="str">
        <f>IF(TablaET3[[#This Row],[Almacen]]="","","T3")</f>
        <v/>
      </c>
    </row>
    <row r="553" spans="4:12" x14ac:dyDescent="0.25">
      <c r="D553"/>
      <c r="E553"/>
      <c r="F553"/>
      <c r="G553"/>
      <c r="H553"/>
      <c r="I553" s="61"/>
      <c r="J553" s="61"/>
      <c r="K553" s="61"/>
      <c r="L553" s="62" t="str">
        <f>IF(TablaET3[[#This Row],[Almacen]]="","","T3")</f>
        <v/>
      </c>
    </row>
    <row r="554" spans="4:12" x14ac:dyDescent="0.25">
      <c r="D554"/>
      <c r="E554"/>
      <c r="F554"/>
      <c r="G554"/>
      <c r="H554"/>
      <c r="I554" s="61"/>
      <c r="J554" s="61"/>
      <c r="K554" s="61"/>
      <c r="L554" s="62" t="str">
        <f>IF(TablaET3[[#This Row],[Almacen]]="","","T3")</f>
        <v/>
      </c>
    </row>
    <row r="555" spans="4:12" x14ac:dyDescent="0.25">
      <c r="D555"/>
      <c r="E555"/>
      <c r="F555"/>
      <c r="G555"/>
      <c r="H555"/>
      <c r="I555" s="61"/>
      <c r="J555" s="61"/>
      <c r="K555" s="61"/>
      <c r="L555" s="62" t="str">
        <f>IF(TablaET3[[#This Row],[Almacen]]="","","T3")</f>
        <v/>
      </c>
    </row>
    <row r="556" spans="4:12" x14ac:dyDescent="0.25">
      <c r="D556"/>
      <c r="E556"/>
      <c r="F556"/>
      <c r="G556"/>
      <c r="H556"/>
      <c r="I556" s="61"/>
      <c r="J556" s="61"/>
      <c r="K556" s="61"/>
      <c r="L556" s="62" t="str">
        <f>IF(TablaET3[[#This Row],[Almacen]]="","","T3")</f>
        <v/>
      </c>
    </row>
    <row r="557" spans="4:12" x14ac:dyDescent="0.25">
      <c r="D557"/>
      <c r="E557"/>
      <c r="F557"/>
      <c r="G557"/>
      <c r="H557"/>
      <c r="I557" s="61"/>
      <c r="J557" s="61"/>
      <c r="K557" s="61"/>
      <c r="L557" s="62" t="str">
        <f>IF(TablaET3[[#This Row],[Almacen]]="","","T3")</f>
        <v/>
      </c>
    </row>
    <row r="558" spans="4:12" x14ac:dyDescent="0.25">
      <c r="D558"/>
      <c r="E558"/>
      <c r="F558"/>
      <c r="G558"/>
      <c r="H558"/>
      <c r="I558" s="61"/>
      <c r="J558" s="61"/>
      <c r="K558" s="61"/>
      <c r="L558" s="62" t="str">
        <f>IF(TablaET3[[#This Row],[Almacen]]="","","T3")</f>
        <v/>
      </c>
    </row>
    <row r="559" spans="4:12" x14ac:dyDescent="0.25">
      <c r="D559"/>
      <c r="E559"/>
      <c r="F559"/>
      <c r="G559"/>
      <c r="H559"/>
      <c r="I559" s="61"/>
      <c r="J559" s="61"/>
      <c r="K559" s="61"/>
      <c r="L559" s="62" t="str">
        <f>IF(TablaET3[[#This Row],[Almacen]]="","","T3")</f>
        <v/>
      </c>
    </row>
    <row r="560" spans="4:12" x14ac:dyDescent="0.25">
      <c r="D560"/>
      <c r="E560"/>
      <c r="F560"/>
      <c r="G560"/>
      <c r="H560"/>
      <c r="I560" s="61"/>
      <c r="J560" s="61"/>
      <c r="K560" s="61"/>
      <c r="L560" s="62" t="str">
        <f>IF(TablaET3[[#This Row],[Almacen]]="","","T3")</f>
        <v/>
      </c>
    </row>
    <row r="561" spans="4:12" x14ac:dyDescent="0.25">
      <c r="D561"/>
      <c r="E561"/>
      <c r="F561"/>
      <c r="G561"/>
      <c r="H561"/>
      <c r="I561" s="61"/>
      <c r="J561" s="61"/>
      <c r="K561" s="61"/>
      <c r="L561" s="62" t="str">
        <f>IF(TablaET3[[#This Row],[Almacen]]="","","T3")</f>
        <v/>
      </c>
    </row>
    <row r="562" spans="4:12" x14ac:dyDescent="0.25">
      <c r="D562"/>
      <c r="E562"/>
      <c r="F562"/>
      <c r="G562"/>
      <c r="H562"/>
      <c r="I562" s="61"/>
      <c r="J562" s="61"/>
      <c r="K562" s="61"/>
      <c r="L562" s="62" t="str">
        <f>IF(TablaET3[[#This Row],[Almacen]]="","","T3")</f>
        <v/>
      </c>
    </row>
    <row r="563" spans="4:12" x14ac:dyDescent="0.25">
      <c r="D563"/>
      <c r="E563"/>
      <c r="F563"/>
      <c r="G563"/>
      <c r="H563"/>
      <c r="I563" s="61"/>
      <c r="J563" s="61"/>
      <c r="K563" s="61"/>
      <c r="L563" s="62" t="str">
        <f>IF(TablaET3[[#This Row],[Almacen]]="","","T3")</f>
        <v/>
      </c>
    </row>
    <row r="564" spans="4:12" x14ac:dyDescent="0.25">
      <c r="D564"/>
      <c r="E564"/>
      <c r="F564"/>
      <c r="G564"/>
      <c r="H564"/>
      <c r="I564" s="61"/>
      <c r="J564" s="61"/>
      <c r="K564" s="61"/>
      <c r="L564" s="62" t="str">
        <f>IF(TablaET3[[#This Row],[Almacen]]="","","T3")</f>
        <v/>
      </c>
    </row>
    <row r="565" spans="4:12" x14ac:dyDescent="0.25">
      <c r="D565"/>
      <c r="E565"/>
      <c r="F565"/>
      <c r="G565"/>
      <c r="H565"/>
      <c r="I565" s="61"/>
      <c r="J565" s="61"/>
      <c r="K565" s="61"/>
      <c r="L565" s="62" t="str">
        <f>IF(TablaET3[[#This Row],[Almacen]]="","","T3")</f>
        <v/>
      </c>
    </row>
    <row r="566" spans="4:12" x14ac:dyDescent="0.25">
      <c r="D566"/>
      <c r="E566"/>
      <c r="F566"/>
      <c r="G566"/>
      <c r="H566"/>
      <c r="I566" s="61"/>
      <c r="J566" s="61"/>
      <c r="K566" s="61"/>
      <c r="L566" s="62" t="str">
        <f>IF(TablaET3[[#This Row],[Almacen]]="","","T3")</f>
        <v/>
      </c>
    </row>
    <row r="567" spans="4:12" x14ac:dyDescent="0.25">
      <c r="D567"/>
      <c r="E567"/>
      <c r="F567"/>
      <c r="G567"/>
      <c r="H567"/>
      <c r="I567" s="61"/>
      <c r="J567" s="61"/>
      <c r="K567" s="61"/>
      <c r="L567" s="62" t="str">
        <f>IF(TablaET3[[#This Row],[Almacen]]="","","T3")</f>
        <v/>
      </c>
    </row>
    <row r="568" spans="4:12" x14ac:dyDescent="0.25">
      <c r="D568"/>
      <c r="E568"/>
      <c r="F568"/>
      <c r="G568"/>
      <c r="H568"/>
      <c r="I568" s="61"/>
      <c r="J568" s="61"/>
      <c r="K568" s="61"/>
      <c r="L568" s="62" t="str">
        <f>IF(TablaET3[[#This Row],[Almacen]]="","","T3")</f>
        <v/>
      </c>
    </row>
    <row r="569" spans="4:12" x14ac:dyDescent="0.25">
      <c r="D569"/>
      <c r="E569"/>
      <c r="F569"/>
      <c r="G569"/>
      <c r="H569"/>
      <c r="I569" s="61"/>
      <c r="J569" s="61"/>
      <c r="K569" s="61"/>
      <c r="L569" s="62" t="str">
        <f>IF(TablaET3[[#This Row],[Almacen]]="","","T3")</f>
        <v/>
      </c>
    </row>
    <row r="570" spans="4:12" x14ac:dyDescent="0.25">
      <c r="D570"/>
      <c r="E570"/>
      <c r="F570"/>
      <c r="G570"/>
      <c r="H570"/>
      <c r="I570" s="61"/>
      <c r="J570" s="61"/>
      <c r="K570" s="61"/>
      <c r="L570" s="62" t="str">
        <f>IF(TablaET3[[#This Row],[Almacen]]="","","T3")</f>
        <v/>
      </c>
    </row>
    <row r="571" spans="4:12" x14ac:dyDescent="0.25">
      <c r="D571"/>
      <c r="E571"/>
      <c r="F571"/>
      <c r="G571"/>
      <c r="H571"/>
      <c r="I571" s="61"/>
      <c r="J571" s="61"/>
      <c r="K571" s="61"/>
      <c r="L571" s="62" t="str">
        <f>IF(TablaET3[[#This Row],[Almacen]]="","","T3")</f>
        <v/>
      </c>
    </row>
    <row r="572" spans="4:12" x14ac:dyDescent="0.25">
      <c r="D572"/>
      <c r="E572"/>
      <c r="F572"/>
      <c r="G572"/>
      <c r="H572"/>
      <c r="I572" s="61"/>
      <c r="J572" s="61"/>
      <c r="K572" s="61"/>
      <c r="L572" s="62" t="str">
        <f>IF(TablaET3[[#This Row],[Almacen]]="","","T3")</f>
        <v/>
      </c>
    </row>
    <row r="573" spans="4:12" x14ac:dyDescent="0.25">
      <c r="D573"/>
      <c r="E573"/>
      <c r="F573"/>
      <c r="G573"/>
      <c r="H573"/>
      <c r="I573" s="61"/>
      <c r="J573" s="61"/>
      <c r="K573" s="61"/>
      <c r="L573" s="62" t="str">
        <f>IF(TablaET3[[#This Row],[Almacen]]="","","T3")</f>
        <v/>
      </c>
    </row>
    <row r="574" spans="4:12" x14ac:dyDescent="0.25">
      <c r="D574"/>
      <c r="E574"/>
      <c r="F574"/>
      <c r="G574"/>
      <c r="H574"/>
      <c r="I574" s="61"/>
      <c r="J574" s="61"/>
      <c r="K574" s="61"/>
      <c r="L574" s="62" t="str">
        <f>IF(TablaET3[[#This Row],[Almacen]]="","","T3")</f>
        <v/>
      </c>
    </row>
    <row r="575" spans="4:12" x14ac:dyDescent="0.25">
      <c r="D575"/>
      <c r="E575"/>
      <c r="F575"/>
      <c r="G575"/>
      <c r="H575"/>
      <c r="I575" s="61"/>
      <c r="J575" s="61"/>
      <c r="K575" s="61"/>
      <c r="L575" s="62" t="str">
        <f>IF(TablaET3[[#This Row],[Almacen]]="","","T3")</f>
        <v/>
      </c>
    </row>
    <row r="576" spans="4:12" x14ac:dyDescent="0.25">
      <c r="D576"/>
      <c r="E576"/>
      <c r="F576"/>
      <c r="G576"/>
      <c r="H576"/>
      <c r="I576" s="61"/>
      <c r="J576" s="61"/>
      <c r="K576" s="61"/>
      <c r="L576" s="62" t="str">
        <f>IF(TablaET3[[#This Row],[Almacen]]="","","T3")</f>
        <v/>
      </c>
    </row>
    <row r="577" spans="4:12" x14ac:dyDescent="0.25">
      <c r="D577"/>
      <c r="E577"/>
      <c r="F577"/>
      <c r="G577"/>
      <c r="H577"/>
      <c r="I577" s="61"/>
      <c r="J577" s="61"/>
      <c r="K577" s="61"/>
      <c r="L577" s="62" t="str">
        <f>IF(TablaET3[[#This Row],[Almacen]]="","","T3")</f>
        <v/>
      </c>
    </row>
    <row r="578" spans="4:12" x14ac:dyDescent="0.25">
      <c r="D578"/>
      <c r="E578"/>
      <c r="F578"/>
      <c r="G578"/>
      <c r="H578"/>
      <c r="I578" s="61"/>
      <c r="J578" s="61"/>
      <c r="K578" s="61"/>
      <c r="L578" s="62" t="str">
        <f>IF(TablaET3[[#This Row],[Almacen]]="","","T3")</f>
        <v/>
      </c>
    </row>
    <row r="579" spans="4:12" x14ac:dyDescent="0.25">
      <c r="D579"/>
      <c r="E579"/>
      <c r="F579"/>
      <c r="G579"/>
      <c r="H579"/>
      <c r="I579" s="61"/>
      <c r="J579" s="61"/>
      <c r="K579" s="61"/>
      <c r="L579" s="62" t="str">
        <f>IF(TablaET3[[#This Row],[Almacen]]="","","T3")</f>
        <v/>
      </c>
    </row>
    <row r="580" spans="4:12" x14ac:dyDescent="0.25">
      <c r="D580"/>
      <c r="E580"/>
      <c r="F580"/>
      <c r="G580"/>
      <c r="H580"/>
      <c r="I580" s="61"/>
      <c r="J580" s="61"/>
      <c r="K580" s="61"/>
      <c r="L580" s="62" t="str">
        <f>IF(TablaET3[[#This Row],[Almacen]]="","","T3")</f>
        <v/>
      </c>
    </row>
    <row r="581" spans="4:12" x14ac:dyDescent="0.25">
      <c r="D581"/>
      <c r="E581"/>
      <c r="F581"/>
      <c r="G581"/>
      <c r="H581"/>
      <c r="I581" s="61"/>
      <c r="J581" s="61"/>
      <c r="K581" s="61"/>
      <c r="L581" s="62" t="str">
        <f>IF(TablaET3[[#This Row],[Almacen]]="","","T3")</f>
        <v/>
      </c>
    </row>
    <row r="582" spans="4:12" x14ac:dyDescent="0.25">
      <c r="D582"/>
      <c r="E582"/>
      <c r="F582"/>
      <c r="G582"/>
      <c r="H582"/>
      <c r="I582" s="61"/>
      <c r="J582" s="61"/>
      <c r="K582" s="61"/>
      <c r="L582" s="62" t="str">
        <f>IF(TablaET3[[#This Row],[Almacen]]="","","T3")</f>
        <v/>
      </c>
    </row>
    <row r="583" spans="4:12" x14ac:dyDescent="0.25">
      <c r="D583"/>
      <c r="E583"/>
      <c r="F583"/>
      <c r="G583"/>
      <c r="H583"/>
      <c r="I583" s="61"/>
      <c r="J583" s="61"/>
      <c r="K583" s="61"/>
      <c r="L583" s="62" t="str">
        <f>IF(TablaET3[[#This Row],[Almacen]]="","","T3")</f>
        <v/>
      </c>
    </row>
    <row r="584" spans="4:12" x14ac:dyDescent="0.25">
      <c r="D584"/>
      <c r="E584"/>
      <c r="F584"/>
      <c r="G584"/>
      <c r="H584"/>
      <c r="I584" s="61"/>
      <c r="J584" s="61"/>
      <c r="K584" s="61"/>
      <c r="L584" s="62" t="str">
        <f>IF(TablaET3[[#This Row],[Almacen]]="","","T3")</f>
        <v/>
      </c>
    </row>
    <row r="585" spans="4:12" x14ac:dyDescent="0.25">
      <c r="D585"/>
      <c r="E585"/>
      <c r="F585"/>
      <c r="G585"/>
      <c r="H585"/>
      <c r="I585" s="61"/>
      <c r="J585" s="61"/>
      <c r="K585" s="61"/>
      <c r="L585" s="62" t="str">
        <f>IF(TablaET3[[#This Row],[Almacen]]="","","T3")</f>
        <v/>
      </c>
    </row>
    <row r="586" spans="4:12" x14ac:dyDescent="0.25">
      <c r="D586"/>
      <c r="E586"/>
      <c r="F586"/>
      <c r="G586"/>
      <c r="H586"/>
      <c r="I586" s="61"/>
      <c r="J586" s="61"/>
      <c r="K586" s="61"/>
      <c r="L586" s="62" t="str">
        <f>IF(TablaET3[[#This Row],[Almacen]]="","","T3")</f>
        <v/>
      </c>
    </row>
    <row r="587" spans="4:12" x14ac:dyDescent="0.25">
      <c r="D587"/>
      <c r="E587"/>
      <c r="F587"/>
      <c r="G587"/>
      <c r="H587"/>
      <c r="I587" s="61"/>
      <c r="J587" s="61"/>
      <c r="K587" s="61"/>
      <c r="L587" s="62" t="str">
        <f>IF(TablaET3[[#This Row],[Almacen]]="","","T3")</f>
        <v/>
      </c>
    </row>
    <row r="588" spans="4:12" x14ac:dyDescent="0.25">
      <c r="D588"/>
      <c r="E588"/>
      <c r="F588"/>
      <c r="G588"/>
      <c r="H588"/>
      <c r="I588" s="61"/>
      <c r="J588" s="61"/>
      <c r="K588" s="61"/>
      <c r="L588" s="62" t="str">
        <f>IF(TablaET3[[#This Row],[Almacen]]="","","T3")</f>
        <v/>
      </c>
    </row>
    <row r="589" spans="4:12" x14ac:dyDescent="0.25">
      <c r="D589"/>
      <c r="E589"/>
      <c r="F589"/>
      <c r="G589"/>
      <c r="H589"/>
      <c r="I589" s="61"/>
      <c r="J589" s="61"/>
      <c r="K589" s="61"/>
      <c r="L589" s="62" t="str">
        <f>IF(TablaET3[[#This Row],[Almacen]]="","","T3")</f>
        <v/>
      </c>
    </row>
    <row r="590" spans="4:12" x14ac:dyDescent="0.25">
      <c r="D590"/>
      <c r="E590"/>
      <c r="F590"/>
      <c r="G590"/>
      <c r="H590"/>
      <c r="I590" s="61"/>
      <c r="J590" s="61"/>
      <c r="K590" s="61"/>
      <c r="L590" s="62" t="str">
        <f>IF(TablaET3[[#This Row],[Almacen]]="","","T3")</f>
        <v/>
      </c>
    </row>
    <row r="591" spans="4:12" x14ac:dyDescent="0.25">
      <c r="D591"/>
      <c r="E591"/>
      <c r="F591"/>
      <c r="G591"/>
      <c r="H591"/>
      <c r="I591" s="61"/>
      <c r="J591" s="61"/>
      <c r="K591" s="61"/>
      <c r="L591" s="62" t="str">
        <f>IF(TablaET3[[#This Row],[Almacen]]="","","T3")</f>
        <v/>
      </c>
    </row>
    <row r="592" spans="4:12" x14ac:dyDescent="0.25">
      <c r="D592"/>
      <c r="E592"/>
      <c r="F592"/>
      <c r="G592"/>
      <c r="H592"/>
      <c r="I592" s="61"/>
      <c r="J592" s="61"/>
      <c r="K592" s="61"/>
      <c r="L592" s="62" t="str">
        <f>IF(TablaET3[[#This Row],[Almacen]]="","","T3")</f>
        <v/>
      </c>
    </row>
    <row r="593" spans="4:12" x14ac:dyDescent="0.25">
      <c r="D593"/>
      <c r="E593"/>
      <c r="F593"/>
      <c r="G593"/>
      <c r="H593"/>
      <c r="I593" s="61"/>
      <c r="J593" s="61"/>
      <c r="K593" s="61"/>
      <c r="L593" s="62" t="str">
        <f>IF(TablaET3[[#This Row],[Almacen]]="","","T3")</f>
        <v/>
      </c>
    </row>
    <row r="594" spans="4:12" x14ac:dyDescent="0.25">
      <c r="D594"/>
      <c r="E594"/>
      <c r="F594"/>
      <c r="G594"/>
      <c r="H594"/>
      <c r="I594" s="61"/>
      <c r="J594" s="61"/>
      <c r="K594" s="61"/>
      <c r="L594" s="62" t="str">
        <f>IF(TablaET3[[#This Row],[Almacen]]="","","T3")</f>
        <v/>
      </c>
    </row>
    <row r="595" spans="4:12" x14ac:dyDescent="0.25">
      <c r="D595"/>
      <c r="E595"/>
      <c r="F595"/>
      <c r="G595"/>
      <c r="H595"/>
      <c r="I595" s="61"/>
      <c r="J595" s="61"/>
      <c r="K595" s="61"/>
      <c r="L595" s="62" t="str">
        <f>IF(TablaET3[[#This Row],[Almacen]]="","","T3")</f>
        <v/>
      </c>
    </row>
    <row r="596" spans="4:12" x14ac:dyDescent="0.25">
      <c r="D596"/>
      <c r="E596"/>
      <c r="F596"/>
      <c r="G596"/>
      <c r="H596"/>
      <c r="I596" s="61"/>
      <c r="J596" s="61"/>
      <c r="K596" s="61"/>
      <c r="L596" s="62" t="str">
        <f>IF(TablaET3[[#This Row],[Almacen]]="","","T3")</f>
        <v/>
      </c>
    </row>
    <row r="597" spans="4:12" x14ac:dyDescent="0.25">
      <c r="D597"/>
      <c r="E597"/>
      <c r="F597"/>
      <c r="G597"/>
      <c r="H597"/>
      <c r="I597" s="61"/>
      <c r="J597" s="61"/>
      <c r="K597" s="61"/>
      <c r="L597" s="62" t="str">
        <f>IF(TablaET3[[#This Row],[Almacen]]="","","T3")</f>
        <v/>
      </c>
    </row>
    <row r="598" spans="4:12" x14ac:dyDescent="0.25">
      <c r="D598"/>
      <c r="E598"/>
      <c r="F598"/>
      <c r="G598"/>
      <c r="H598"/>
      <c r="I598" s="61"/>
      <c r="J598" s="61"/>
      <c r="K598" s="61"/>
      <c r="L598" s="62" t="str">
        <f>IF(TablaET3[[#This Row],[Almacen]]="","","T3")</f>
        <v/>
      </c>
    </row>
    <row r="599" spans="4:12" x14ac:dyDescent="0.25">
      <c r="D599"/>
      <c r="E599"/>
      <c r="F599"/>
      <c r="G599"/>
      <c r="H599"/>
      <c r="I599" s="61"/>
      <c r="J599" s="61"/>
      <c r="K599" s="61"/>
      <c r="L599" s="62" t="str">
        <f>IF(TablaET3[[#This Row],[Almacen]]="","","T3")</f>
        <v/>
      </c>
    </row>
    <row r="600" spans="4:12" x14ac:dyDescent="0.25">
      <c r="D600"/>
      <c r="E600"/>
      <c r="F600"/>
      <c r="G600"/>
      <c r="H600"/>
      <c r="I600" s="61"/>
      <c r="J600" s="61"/>
      <c r="K600" s="61"/>
      <c r="L600" s="62" t="str">
        <f>IF(TablaET3[[#This Row],[Almacen]]="","","T3")</f>
        <v/>
      </c>
    </row>
    <row r="601" spans="4:12" x14ac:dyDescent="0.25">
      <c r="D601"/>
      <c r="E601"/>
      <c r="F601"/>
      <c r="G601"/>
      <c r="H601"/>
      <c r="I601" s="61"/>
      <c r="J601" s="61"/>
      <c r="K601" s="61"/>
      <c r="L601" s="62" t="str">
        <f>IF(TablaET3[[#This Row],[Almacen]]="","","T3")</f>
        <v/>
      </c>
    </row>
    <row r="602" spans="4:12" x14ac:dyDescent="0.25">
      <c r="D602"/>
      <c r="E602"/>
      <c r="F602"/>
      <c r="G602"/>
      <c r="H602"/>
      <c r="I602" s="61"/>
      <c r="J602" s="61"/>
      <c r="K602" s="61"/>
      <c r="L602" s="62" t="str">
        <f>IF(TablaET3[[#This Row],[Almacen]]="","","T3")</f>
        <v/>
      </c>
    </row>
    <row r="603" spans="4:12" x14ac:dyDescent="0.25">
      <c r="D603"/>
      <c r="E603"/>
      <c r="F603"/>
      <c r="G603"/>
      <c r="H603"/>
      <c r="I603" s="61"/>
      <c r="J603" s="61"/>
      <c r="K603" s="61"/>
      <c r="L603" s="62" t="str">
        <f>IF(TablaET3[[#This Row],[Almacen]]="","","T3")</f>
        <v/>
      </c>
    </row>
    <row r="604" spans="4:12" x14ac:dyDescent="0.25">
      <c r="D604"/>
      <c r="E604"/>
      <c r="F604"/>
      <c r="G604"/>
      <c r="H604"/>
      <c r="I604" s="61"/>
      <c r="J604" s="61"/>
      <c r="K604" s="61"/>
      <c r="L604" s="62" t="str">
        <f>IF(TablaET3[[#This Row],[Almacen]]="","","T3")</f>
        <v/>
      </c>
    </row>
    <row r="605" spans="4:12" x14ac:dyDescent="0.25">
      <c r="D605"/>
      <c r="E605"/>
      <c r="F605"/>
      <c r="G605"/>
      <c r="H605"/>
      <c r="I605" s="61"/>
      <c r="J605" s="61"/>
      <c r="K605" s="61"/>
      <c r="L605" s="62" t="str">
        <f>IF(TablaET3[[#This Row],[Almacen]]="","","T3")</f>
        <v/>
      </c>
    </row>
    <row r="606" spans="4:12" x14ac:dyDescent="0.25">
      <c r="D606"/>
      <c r="E606"/>
      <c r="F606"/>
      <c r="G606"/>
      <c r="H606"/>
      <c r="I606" s="61"/>
      <c r="J606" s="61"/>
      <c r="K606" s="61"/>
      <c r="L606" s="62" t="str">
        <f>IF(TablaET3[[#This Row],[Almacen]]="","","T3")</f>
        <v/>
      </c>
    </row>
    <row r="607" spans="4:12" x14ac:dyDescent="0.25">
      <c r="D607"/>
      <c r="E607"/>
      <c r="F607"/>
      <c r="G607"/>
      <c r="H607"/>
      <c r="I607" s="61"/>
      <c r="J607" s="61"/>
      <c r="K607" s="61"/>
      <c r="L607" s="62" t="str">
        <f>IF(TablaET3[[#This Row],[Almacen]]="","","T3")</f>
        <v/>
      </c>
    </row>
    <row r="608" spans="4:12" x14ac:dyDescent="0.25">
      <c r="D608"/>
      <c r="E608"/>
      <c r="F608"/>
      <c r="G608"/>
      <c r="H608"/>
      <c r="I608" s="61"/>
      <c r="J608" s="61"/>
      <c r="K608" s="61"/>
      <c r="L608" s="62" t="str">
        <f>IF(TablaET3[[#This Row],[Almacen]]="","","T3")</f>
        <v/>
      </c>
    </row>
    <row r="609" spans="4:12" x14ac:dyDescent="0.25">
      <c r="D609"/>
      <c r="E609"/>
      <c r="F609"/>
      <c r="G609"/>
      <c r="H609"/>
      <c r="I609" s="61"/>
      <c r="J609" s="61"/>
      <c r="K609" s="61"/>
      <c r="L609" s="62" t="str">
        <f>IF(TablaET3[[#This Row],[Almacen]]="","","T3")</f>
        <v/>
      </c>
    </row>
    <row r="610" spans="4:12" x14ac:dyDescent="0.25">
      <c r="D610"/>
      <c r="E610"/>
      <c r="F610"/>
      <c r="G610"/>
      <c r="H610"/>
      <c r="I610" s="61"/>
      <c r="J610" s="61"/>
      <c r="K610" s="61"/>
      <c r="L610" s="62" t="str">
        <f>IF(TablaET3[[#This Row],[Almacen]]="","","T3")</f>
        <v/>
      </c>
    </row>
    <row r="611" spans="4:12" x14ac:dyDescent="0.25">
      <c r="D611"/>
      <c r="E611"/>
      <c r="F611"/>
      <c r="G611"/>
      <c r="H611"/>
      <c r="I611" s="61"/>
      <c r="J611" s="61"/>
      <c r="K611" s="61"/>
      <c r="L611" s="62" t="str">
        <f>IF(TablaET3[[#This Row],[Almacen]]="","","T3")</f>
        <v/>
      </c>
    </row>
    <row r="612" spans="4:12" x14ac:dyDescent="0.25">
      <c r="D612"/>
      <c r="E612"/>
      <c r="F612"/>
      <c r="G612"/>
      <c r="H612"/>
      <c r="I612" s="61"/>
      <c r="J612" s="61"/>
      <c r="K612" s="61"/>
      <c r="L612" s="62" t="str">
        <f>IF(TablaET3[[#This Row],[Almacen]]="","","T3")</f>
        <v/>
      </c>
    </row>
    <row r="613" spans="4:12" x14ac:dyDescent="0.25">
      <c r="D613"/>
      <c r="E613"/>
      <c r="F613"/>
      <c r="G613"/>
      <c r="H613"/>
      <c r="I613" s="61"/>
      <c r="J613" s="61"/>
      <c r="K613" s="61"/>
      <c r="L613" s="62" t="str">
        <f>IF(TablaET3[[#This Row],[Almacen]]="","","T3")</f>
        <v/>
      </c>
    </row>
    <row r="614" spans="4:12" x14ac:dyDescent="0.25">
      <c r="D614"/>
      <c r="E614"/>
      <c r="F614"/>
      <c r="G614"/>
      <c r="H614"/>
      <c r="I614" s="61"/>
      <c r="J614" s="61"/>
      <c r="K614" s="61"/>
      <c r="L614" s="62" t="str">
        <f>IF(TablaET3[[#This Row],[Almacen]]="","","T3")</f>
        <v/>
      </c>
    </row>
    <row r="615" spans="4:12" x14ac:dyDescent="0.25">
      <c r="D615"/>
      <c r="E615"/>
      <c r="F615"/>
      <c r="G615"/>
      <c r="H615"/>
      <c r="I615" s="61"/>
      <c r="J615" s="61"/>
      <c r="K615" s="61"/>
      <c r="L615" s="62" t="str">
        <f>IF(TablaET3[[#This Row],[Almacen]]="","","T3")</f>
        <v/>
      </c>
    </row>
    <row r="616" spans="4:12" x14ac:dyDescent="0.25">
      <c r="D616"/>
      <c r="E616"/>
      <c r="F616"/>
      <c r="G616"/>
      <c r="H616"/>
      <c r="I616" s="61"/>
      <c r="J616" s="61"/>
      <c r="K616" s="61"/>
      <c r="L616" s="62" t="str">
        <f>IF(TablaET3[[#This Row],[Almacen]]="","","T3")</f>
        <v/>
      </c>
    </row>
    <row r="617" spans="4:12" x14ac:dyDescent="0.25">
      <c r="D617"/>
      <c r="E617"/>
      <c r="F617"/>
      <c r="G617"/>
      <c r="H617"/>
      <c r="I617" s="61"/>
      <c r="J617" s="61"/>
      <c r="K617" s="61"/>
      <c r="L617" s="62" t="str">
        <f>IF(TablaET3[[#This Row],[Almacen]]="","","T3")</f>
        <v/>
      </c>
    </row>
    <row r="618" spans="4:12" x14ac:dyDescent="0.25">
      <c r="D618"/>
      <c r="E618"/>
      <c r="F618"/>
      <c r="G618"/>
      <c r="H618"/>
      <c r="I618" s="61"/>
      <c r="J618" s="61"/>
      <c r="K618" s="61"/>
      <c r="L618" s="62" t="str">
        <f>IF(TablaET3[[#This Row],[Almacen]]="","","T3")</f>
        <v/>
      </c>
    </row>
    <row r="619" spans="4:12" x14ac:dyDescent="0.25">
      <c r="D619"/>
      <c r="E619"/>
      <c r="F619"/>
      <c r="G619"/>
      <c r="H619"/>
      <c r="I619" s="61"/>
      <c r="J619" s="61"/>
      <c r="K619" s="61"/>
      <c r="L619" s="62" t="str">
        <f>IF(TablaET3[[#This Row],[Almacen]]="","","T3")</f>
        <v/>
      </c>
    </row>
    <row r="620" spans="4:12" x14ac:dyDescent="0.25">
      <c r="D620"/>
      <c r="E620"/>
      <c r="F620"/>
      <c r="G620"/>
      <c r="H620"/>
      <c r="I620" s="61"/>
      <c r="J620" s="61"/>
      <c r="K620" s="61"/>
      <c r="L620" s="62" t="str">
        <f>IF(TablaET3[[#This Row],[Almacen]]="","","T3")</f>
        <v/>
      </c>
    </row>
    <row r="621" spans="4:12" x14ac:dyDescent="0.25">
      <c r="D621"/>
      <c r="E621"/>
      <c r="F621"/>
      <c r="G621"/>
      <c r="H621"/>
      <c r="I621" s="61"/>
      <c r="J621" s="61"/>
      <c r="K621" s="61"/>
      <c r="L621" s="62" t="str">
        <f>IF(TablaET3[[#This Row],[Almacen]]="","","T3")</f>
        <v/>
      </c>
    </row>
    <row r="622" spans="4:12" x14ac:dyDescent="0.25">
      <c r="D622"/>
      <c r="E622"/>
      <c r="F622"/>
      <c r="G622"/>
      <c r="H622"/>
      <c r="I622" s="61"/>
      <c r="J622" s="61"/>
      <c r="K622" s="61"/>
      <c r="L622" s="62" t="str">
        <f>IF(TablaET3[[#This Row],[Almacen]]="","","T3")</f>
        <v/>
      </c>
    </row>
    <row r="623" spans="4:12" x14ac:dyDescent="0.25">
      <c r="D623"/>
      <c r="E623"/>
      <c r="F623"/>
      <c r="G623"/>
      <c r="H623"/>
      <c r="I623" s="61"/>
      <c r="J623" s="61"/>
      <c r="K623" s="61"/>
      <c r="L623" s="62" t="str">
        <f>IF(TablaET3[[#This Row],[Almacen]]="","","T3")</f>
        <v/>
      </c>
    </row>
    <row r="624" spans="4:12" x14ac:dyDescent="0.25">
      <c r="D624"/>
      <c r="E624"/>
      <c r="F624"/>
      <c r="G624"/>
      <c r="H624"/>
      <c r="I624" s="61"/>
      <c r="J624" s="61"/>
      <c r="K624" s="61"/>
      <c r="L624" s="62" t="str">
        <f>IF(TablaET3[[#This Row],[Almacen]]="","","T3")</f>
        <v/>
      </c>
    </row>
    <row r="625" spans="4:12" x14ac:dyDescent="0.25">
      <c r="D625"/>
      <c r="E625"/>
      <c r="F625"/>
      <c r="G625"/>
      <c r="H625"/>
      <c r="I625" s="61"/>
      <c r="J625" s="61"/>
      <c r="K625" s="61"/>
      <c r="L625" s="62" t="str">
        <f>IF(TablaET3[[#This Row],[Almacen]]="","","T3")</f>
        <v/>
      </c>
    </row>
    <row r="626" spans="4:12" x14ac:dyDescent="0.25">
      <c r="D626"/>
      <c r="E626"/>
      <c r="F626"/>
      <c r="G626"/>
      <c r="H626"/>
      <c r="I626" s="61"/>
      <c r="J626" s="61"/>
      <c r="K626" s="61"/>
      <c r="L626" s="62" t="str">
        <f>IF(TablaET3[[#This Row],[Almacen]]="","","T3")</f>
        <v/>
      </c>
    </row>
    <row r="627" spans="4:12" x14ac:dyDescent="0.25">
      <c r="D627"/>
      <c r="E627"/>
      <c r="F627"/>
      <c r="G627"/>
      <c r="H627"/>
      <c r="I627" s="61"/>
      <c r="J627" s="61"/>
      <c r="K627" s="61"/>
      <c r="L627" s="62" t="str">
        <f>IF(TablaET3[[#This Row],[Almacen]]="","","T3")</f>
        <v/>
      </c>
    </row>
    <row r="628" spans="4:12" x14ac:dyDescent="0.25">
      <c r="D628"/>
      <c r="E628"/>
      <c r="F628"/>
      <c r="G628"/>
      <c r="H628"/>
      <c r="I628" s="61"/>
      <c r="J628" s="61"/>
      <c r="K628" s="61"/>
      <c r="L628" s="62" t="str">
        <f>IF(TablaET3[[#This Row],[Almacen]]="","","T3")</f>
        <v/>
      </c>
    </row>
    <row r="629" spans="4:12" x14ac:dyDescent="0.25">
      <c r="D629"/>
      <c r="E629"/>
      <c r="F629"/>
      <c r="G629"/>
      <c r="H629"/>
      <c r="I629" s="61"/>
      <c r="J629" s="61"/>
      <c r="K629" s="61"/>
      <c r="L629" s="62" t="str">
        <f>IF(TablaET3[[#This Row],[Almacen]]="","","T3")</f>
        <v/>
      </c>
    </row>
    <row r="630" spans="4:12" x14ac:dyDescent="0.25">
      <c r="D630"/>
      <c r="E630"/>
      <c r="F630"/>
      <c r="G630"/>
      <c r="H630"/>
      <c r="I630" s="61"/>
      <c r="J630" s="61"/>
      <c r="K630" s="61"/>
      <c r="L630" s="62" t="str">
        <f>IF(TablaET3[[#This Row],[Almacen]]="","","T3")</f>
        <v/>
      </c>
    </row>
    <row r="631" spans="4:12" x14ac:dyDescent="0.25">
      <c r="D631"/>
      <c r="E631"/>
      <c r="F631"/>
      <c r="G631"/>
      <c r="H631"/>
      <c r="I631" s="61"/>
      <c r="J631" s="61"/>
      <c r="K631" s="61"/>
      <c r="L631" s="62" t="str">
        <f>IF(TablaET3[[#This Row],[Almacen]]="","","T3")</f>
        <v/>
      </c>
    </row>
    <row r="632" spans="4:12" x14ac:dyDescent="0.25">
      <c r="D632"/>
      <c r="E632"/>
      <c r="F632"/>
      <c r="G632"/>
      <c r="H632"/>
      <c r="I632" s="61"/>
      <c r="J632" s="61"/>
      <c r="K632" s="61"/>
      <c r="L632" s="62" t="str">
        <f>IF(TablaET3[[#This Row],[Almacen]]="","","T3")</f>
        <v/>
      </c>
    </row>
    <row r="633" spans="4:12" x14ac:dyDescent="0.25">
      <c r="D633"/>
      <c r="E633"/>
      <c r="F633"/>
      <c r="G633"/>
      <c r="H633"/>
      <c r="I633" s="61"/>
      <c r="J633" s="61"/>
      <c r="K633" s="61"/>
      <c r="L633" s="62" t="str">
        <f>IF(TablaET3[[#This Row],[Almacen]]="","","T3")</f>
        <v/>
      </c>
    </row>
    <row r="634" spans="4:12" x14ac:dyDescent="0.25">
      <c r="D634"/>
      <c r="E634"/>
      <c r="F634"/>
      <c r="G634"/>
      <c r="H634"/>
      <c r="I634" s="61"/>
      <c r="J634" s="61"/>
      <c r="K634" s="61"/>
      <c r="L634" s="62" t="str">
        <f>IF(TablaET3[[#This Row],[Almacen]]="","","T3")</f>
        <v/>
      </c>
    </row>
    <row r="635" spans="4:12" x14ac:dyDescent="0.25">
      <c r="D635"/>
      <c r="E635"/>
      <c r="F635"/>
      <c r="G635"/>
      <c r="H635"/>
      <c r="I635" s="61"/>
      <c r="J635" s="61"/>
      <c r="K635" s="61"/>
      <c r="L635" s="62" t="str">
        <f>IF(TablaET3[[#This Row],[Almacen]]="","","T3")</f>
        <v/>
      </c>
    </row>
    <row r="636" spans="4:12" x14ac:dyDescent="0.25">
      <c r="D636"/>
      <c r="E636"/>
      <c r="F636"/>
      <c r="G636"/>
      <c r="H636"/>
      <c r="I636" s="61"/>
      <c r="J636" s="61"/>
      <c r="K636" s="61"/>
      <c r="L636" s="62" t="str">
        <f>IF(TablaET3[[#This Row],[Almacen]]="","","T3")</f>
        <v/>
      </c>
    </row>
    <row r="637" spans="4:12" x14ac:dyDescent="0.25">
      <c r="D637"/>
      <c r="E637"/>
      <c r="F637"/>
      <c r="G637"/>
      <c r="H637"/>
      <c r="I637" s="61"/>
      <c r="J637" s="61"/>
      <c r="K637" s="61"/>
      <c r="L637" s="62" t="str">
        <f>IF(TablaET3[[#This Row],[Almacen]]="","","T3")</f>
        <v/>
      </c>
    </row>
    <row r="638" spans="4:12" x14ac:dyDescent="0.25">
      <c r="D638"/>
      <c r="E638"/>
      <c r="F638"/>
      <c r="G638"/>
      <c r="H638"/>
      <c r="I638" s="61"/>
      <c r="J638" s="61"/>
      <c r="K638" s="61"/>
      <c r="L638" s="62" t="str">
        <f>IF(TablaET3[[#This Row],[Almacen]]="","","T3")</f>
        <v/>
      </c>
    </row>
    <row r="639" spans="4:12" x14ac:dyDescent="0.25">
      <c r="D639"/>
      <c r="E639"/>
      <c r="F639"/>
      <c r="G639"/>
      <c r="H639"/>
      <c r="I639" s="61"/>
      <c r="J639" s="61"/>
      <c r="K639" s="61"/>
      <c r="L639" s="62" t="str">
        <f>IF(TablaET3[[#This Row],[Almacen]]="","","T3")</f>
        <v/>
      </c>
    </row>
    <row r="640" spans="4:12" x14ac:dyDescent="0.25">
      <c r="D640"/>
      <c r="E640"/>
      <c r="F640"/>
      <c r="G640"/>
      <c r="H640"/>
      <c r="I640" s="61"/>
      <c r="J640" s="61"/>
      <c r="K640" s="61"/>
      <c r="L640" s="62" t="str">
        <f>IF(TablaET3[[#This Row],[Almacen]]="","","T3")</f>
        <v/>
      </c>
    </row>
    <row r="641" spans="4:12" x14ac:dyDescent="0.25">
      <c r="D641"/>
      <c r="E641"/>
      <c r="F641"/>
      <c r="G641"/>
      <c r="H641"/>
      <c r="I641" s="61"/>
      <c r="J641" s="61"/>
      <c r="K641" s="61"/>
      <c r="L641" s="62" t="str">
        <f>IF(TablaET3[[#This Row],[Almacen]]="","","T3")</f>
        <v/>
      </c>
    </row>
    <row r="642" spans="4:12" x14ac:dyDescent="0.25">
      <c r="D642"/>
      <c r="E642"/>
      <c r="F642"/>
      <c r="G642"/>
      <c r="H642"/>
      <c r="I642" s="61"/>
      <c r="J642" s="61"/>
      <c r="K642" s="61"/>
      <c r="L642" s="62" t="str">
        <f>IF(TablaET3[[#This Row],[Almacen]]="","","T3")</f>
        <v/>
      </c>
    </row>
    <row r="643" spans="4:12" x14ac:dyDescent="0.25">
      <c r="D643"/>
      <c r="E643"/>
      <c r="F643"/>
      <c r="G643"/>
      <c r="H643"/>
      <c r="I643" s="61"/>
      <c r="J643" s="61"/>
      <c r="K643" s="61"/>
      <c r="L643" s="62" t="str">
        <f>IF(TablaET3[[#This Row],[Almacen]]="","","T3")</f>
        <v/>
      </c>
    </row>
    <row r="644" spans="4:12" x14ac:dyDescent="0.25">
      <c r="D644"/>
      <c r="E644"/>
      <c r="F644"/>
      <c r="G644"/>
      <c r="H644"/>
      <c r="I644" s="61"/>
      <c r="J644" s="61"/>
      <c r="K644" s="61"/>
      <c r="L644" s="62" t="str">
        <f>IF(TablaET3[[#This Row],[Almacen]]="","","T3")</f>
        <v/>
      </c>
    </row>
    <row r="645" spans="4:12" x14ac:dyDescent="0.25">
      <c r="D645"/>
      <c r="E645"/>
      <c r="F645"/>
      <c r="G645"/>
      <c r="H645"/>
      <c r="I645" s="61"/>
      <c r="J645" s="61"/>
      <c r="K645" s="61"/>
      <c r="L645" s="62" t="str">
        <f>IF(TablaET3[[#This Row],[Almacen]]="","","T3")</f>
        <v/>
      </c>
    </row>
    <row r="646" spans="4:12" x14ac:dyDescent="0.25">
      <c r="D646"/>
      <c r="E646"/>
      <c r="F646"/>
      <c r="G646"/>
      <c r="H646"/>
      <c r="I646" s="61"/>
      <c r="J646" s="61"/>
      <c r="K646" s="61"/>
      <c r="L646" s="62" t="str">
        <f>IF(TablaET3[[#This Row],[Almacen]]="","","T3")</f>
        <v/>
      </c>
    </row>
    <row r="647" spans="4:12" x14ac:dyDescent="0.25">
      <c r="D647"/>
      <c r="E647"/>
      <c r="F647"/>
      <c r="G647"/>
      <c r="H647"/>
      <c r="I647" s="61"/>
      <c r="J647" s="61"/>
      <c r="K647" s="61"/>
      <c r="L647" s="62" t="str">
        <f>IF(TablaET3[[#This Row],[Almacen]]="","","T3")</f>
        <v/>
      </c>
    </row>
    <row r="648" spans="4:12" x14ac:dyDescent="0.25">
      <c r="D648"/>
      <c r="E648"/>
      <c r="F648"/>
      <c r="G648"/>
      <c r="H648"/>
      <c r="I648" s="61"/>
      <c r="J648" s="61"/>
      <c r="K648" s="61"/>
      <c r="L648" s="62" t="str">
        <f>IF(TablaET3[[#This Row],[Almacen]]="","","T3")</f>
        <v/>
      </c>
    </row>
    <row r="649" spans="4:12" x14ac:dyDescent="0.25">
      <c r="D649"/>
      <c r="E649"/>
      <c r="F649"/>
      <c r="G649"/>
      <c r="H649"/>
      <c r="I649" s="61"/>
      <c r="J649" s="61"/>
      <c r="K649" s="61"/>
      <c r="L649" s="62" t="str">
        <f>IF(TablaET3[[#This Row],[Almacen]]="","","T3")</f>
        <v/>
      </c>
    </row>
    <row r="650" spans="4:12" x14ac:dyDescent="0.25">
      <c r="D650"/>
      <c r="E650"/>
      <c r="F650"/>
      <c r="G650"/>
      <c r="H650"/>
      <c r="I650" s="61"/>
      <c r="J650" s="61"/>
      <c r="K650" s="61"/>
      <c r="L650" s="62" t="str">
        <f>IF(TablaET3[[#This Row],[Almacen]]="","","T3")</f>
        <v/>
      </c>
    </row>
    <row r="651" spans="4:12" x14ac:dyDescent="0.25">
      <c r="D651"/>
      <c r="E651"/>
      <c r="F651"/>
      <c r="G651"/>
      <c r="H651"/>
      <c r="I651" s="61"/>
      <c r="J651" s="61"/>
      <c r="K651" s="61"/>
      <c r="L651" s="62" t="str">
        <f>IF(TablaET3[[#This Row],[Almacen]]="","","T3")</f>
        <v/>
      </c>
    </row>
    <row r="652" spans="4:12" x14ac:dyDescent="0.25">
      <c r="D652"/>
      <c r="E652"/>
      <c r="F652"/>
      <c r="G652"/>
      <c r="H652"/>
      <c r="I652" s="61"/>
      <c r="J652" s="61"/>
      <c r="K652" s="61"/>
      <c r="L652" s="62" t="str">
        <f>IF(TablaET3[[#This Row],[Almacen]]="","","T3")</f>
        <v/>
      </c>
    </row>
    <row r="653" spans="4:12" x14ac:dyDescent="0.25">
      <c r="D653"/>
      <c r="E653"/>
      <c r="F653"/>
      <c r="G653"/>
      <c r="H653"/>
      <c r="I653" s="61"/>
      <c r="J653" s="61"/>
      <c r="K653" s="61"/>
      <c r="L653" s="62" t="str">
        <f>IF(TablaET3[[#This Row],[Almacen]]="","","T3")</f>
        <v/>
      </c>
    </row>
    <row r="654" spans="4:12" x14ac:dyDescent="0.25">
      <c r="D654"/>
      <c r="E654"/>
      <c r="F654"/>
      <c r="G654"/>
      <c r="H654"/>
      <c r="I654" s="61"/>
      <c r="J654" s="61"/>
      <c r="K654" s="61"/>
      <c r="L654" s="62" t="str">
        <f>IF(TablaET3[[#This Row],[Almacen]]="","","T3")</f>
        <v/>
      </c>
    </row>
    <row r="655" spans="4:12" x14ac:dyDescent="0.25">
      <c r="D655"/>
      <c r="E655"/>
      <c r="F655"/>
      <c r="G655"/>
      <c r="H655"/>
      <c r="I655" s="61"/>
      <c r="J655" s="61"/>
      <c r="K655" s="61"/>
      <c r="L655" s="62" t="str">
        <f>IF(TablaET3[[#This Row],[Almacen]]="","","T3")</f>
        <v/>
      </c>
    </row>
    <row r="656" spans="4:12" x14ac:dyDescent="0.25">
      <c r="D656"/>
      <c r="E656"/>
      <c r="F656"/>
      <c r="G656"/>
      <c r="H656"/>
      <c r="I656" s="61"/>
      <c r="J656" s="61"/>
      <c r="K656" s="61"/>
      <c r="L656" s="62" t="str">
        <f>IF(TablaET3[[#This Row],[Almacen]]="","","T3")</f>
        <v/>
      </c>
    </row>
    <row r="657" spans="4:12" x14ac:dyDescent="0.25">
      <c r="D657"/>
      <c r="E657"/>
      <c r="F657"/>
      <c r="G657"/>
      <c r="H657"/>
      <c r="I657" s="61"/>
      <c r="J657" s="61"/>
      <c r="K657" s="61"/>
      <c r="L657" s="62" t="str">
        <f>IF(TablaET3[[#This Row],[Almacen]]="","","T3")</f>
        <v/>
      </c>
    </row>
    <row r="658" spans="4:12" x14ac:dyDescent="0.25">
      <c r="D658"/>
      <c r="E658"/>
      <c r="F658"/>
      <c r="G658"/>
      <c r="H658"/>
      <c r="I658" s="61"/>
      <c r="J658" s="61"/>
      <c r="K658" s="61"/>
      <c r="L658" s="62" t="str">
        <f>IF(TablaET3[[#This Row],[Almacen]]="","","T3")</f>
        <v/>
      </c>
    </row>
    <row r="659" spans="4:12" x14ac:dyDescent="0.25">
      <c r="D659"/>
      <c r="E659"/>
      <c r="F659"/>
      <c r="G659"/>
      <c r="H659"/>
      <c r="I659" s="61"/>
      <c r="J659" s="61"/>
      <c r="K659" s="61"/>
      <c r="L659" s="62" t="str">
        <f>IF(TablaET3[[#This Row],[Almacen]]="","","T3")</f>
        <v/>
      </c>
    </row>
    <row r="660" spans="4:12" x14ac:dyDescent="0.25">
      <c r="D660"/>
      <c r="E660"/>
      <c r="F660"/>
      <c r="G660"/>
      <c r="H660"/>
      <c r="I660" s="61"/>
      <c r="J660" s="61"/>
      <c r="K660" s="61"/>
      <c r="L660" s="62" t="str">
        <f>IF(TablaET3[[#This Row],[Almacen]]="","","T3")</f>
        <v/>
      </c>
    </row>
    <row r="661" spans="4:12" x14ac:dyDescent="0.25">
      <c r="D661"/>
      <c r="E661"/>
      <c r="F661"/>
      <c r="G661"/>
      <c r="H661"/>
      <c r="I661" s="61"/>
      <c r="J661" s="61"/>
      <c r="K661" s="61"/>
      <c r="L661" s="62" t="str">
        <f>IF(TablaET3[[#This Row],[Almacen]]="","","T3")</f>
        <v/>
      </c>
    </row>
    <row r="662" spans="4:12" x14ac:dyDescent="0.25">
      <c r="D662"/>
      <c r="E662"/>
      <c r="F662"/>
      <c r="G662"/>
      <c r="H662"/>
      <c r="I662" s="61"/>
      <c r="J662" s="61"/>
      <c r="K662" s="61"/>
      <c r="L662" s="62" t="str">
        <f>IF(TablaET3[[#This Row],[Almacen]]="","","T3")</f>
        <v/>
      </c>
    </row>
    <row r="663" spans="4:12" x14ac:dyDescent="0.25">
      <c r="D663"/>
      <c r="E663"/>
      <c r="F663"/>
      <c r="G663"/>
      <c r="H663"/>
      <c r="I663" s="61"/>
      <c r="J663" s="61"/>
      <c r="K663" s="61"/>
      <c r="L663" s="62" t="str">
        <f>IF(TablaET3[[#This Row],[Almacen]]="","","T3")</f>
        <v/>
      </c>
    </row>
    <row r="664" spans="4:12" x14ac:dyDescent="0.25">
      <c r="D664"/>
      <c r="E664"/>
      <c r="F664"/>
      <c r="G664"/>
      <c r="H664"/>
      <c r="I664" s="61"/>
      <c r="J664" s="61"/>
      <c r="K664" s="61"/>
      <c r="L664" s="62" t="str">
        <f>IF(TablaET3[[#This Row],[Almacen]]="","","T3")</f>
        <v/>
      </c>
    </row>
    <row r="665" spans="4:12" x14ac:dyDescent="0.25">
      <c r="D665"/>
      <c r="E665"/>
      <c r="F665"/>
      <c r="G665"/>
      <c r="H665"/>
      <c r="I665" s="61"/>
      <c r="J665" s="61"/>
      <c r="K665" s="61"/>
      <c r="L665" s="62" t="str">
        <f>IF(TablaET3[[#This Row],[Almacen]]="","","T3")</f>
        <v/>
      </c>
    </row>
    <row r="666" spans="4:12" x14ac:dyDescent="0.25">
      <c r="D666"/>
      <c r="E666"/>
      <c r="F666"/>
      <c r="G666"/>
      <c r="H666"/>
      <c r="I666" s="61"/>
      <c r="J666" s="61"/>
      <c r="K666" s="61"/>
      <c r="L666" s="62" t="str">
        <f>IF(TablaET3[[#This Row],[Almacen]]="","","T3")</f>
        <v/>
      </c>
    </row>
    <row r="667" spans="4:12" x14ac:dyDescent="0.25">
      <c r="D667"/>
      <c r="E667"/>
      <c r="F667"/>
      <c r="G667"/>
      <c r="H667"/>
      <c r="I667" s="61"/>
      <c r="J667" s="61"/>
      <c r="K667" s="61"/>
      <c r="L667" s="62" t="str">
        <f>IF(TablaET3[[#This Row],[Almacen]]="","","T3")</f>
        <v/>
      </c>
    </row>
    <row r="668" spans="4:12" x14ac:dyDescent="0.25">
      <c r="D668"/>
      <c r="E668"/>
      <c r="F668"/>
      <c r="G668"/>
      <c r="H668"/>
      <c r="I668" s="61"/>
      <c r="J668" s="61"/>
      <c r="K668" s="61"/>
      <c r="L668" s="62" t="str">
        <f>IF(TablaET3[[#This Row],[Almacen]]="","","T3")</f>
        <v/>
      </c>
    </row>
    <row r="669" spans="4:12" x14ac:dyDescent="0.25">
      <c r="D669"/>
      <c r="E669"/>
      <c r="F669"/>
      <c r="G669"/>
      <c r="H669"/>
      <c r="I669" s="61"/>
      <c r="J669" s="61"/>
      <c r="K669" s="61"/>
      <c r="L669" s="62" t="str">
        <f>IF(TablaET3[[#This Row],[Almacen]]="","","T3")</f>
        <v/>
      </c>
    </row>
    <row r="670" spans="4:12" x14ac:dyDescent="0.25">
      <c r="D670"/>
      <c r="E670"/>
      <c r="F670"/>
      <c r="G670"/>
      <c r="H670"/>
      <c r="I670" s="61"/>
      <c r="J670" s="61"/>
      <c r="K670" s="61"/>
      <c r="L670" s="62" t="str">
        <f>IF(TablaET3[[#This Row],[Almacen]]="","","T3")</f>
        <v/>
      </c>
    </row>
    <row r="671" spans="4:12" x14ac:dyDescent="0.25">
      <c r="D671"/>
      <c r="E671"/>
      <c r="F671"/>
      <c r="G671"/>
      <c r="H671"/>
      <c r="I671" s="61"/>
      <c r="J671" s="61"/>
      <c r="K671" s="61"/>
      <c r="L671" s="62" t="str">
        <f>IF(TablaET3[[#This Row],[Almacen]]="","","T3")</f>
        <v/>
      </c>
    </row>
    <row r="672" spans="4:12" x14ac:dyDescent="0.25">
      <c r="D672"/>
      <c r="E672"/>
      <c r="F672"/>
      <c r="G672"/>
      <c r="H672"/>
      <c r="I672" s="61"/>
      <c r="J672" s="61"/>
      <c r="K672" s="61"/>
      <c r="L672" s="62" t="str">
        <f>IF(TablaET3[[#This Row],[Almacen]]="","","T3")</f>
        <v/>
      </c>
    </row>
    <row r="673" spans="4:12" x14ac:dyDescent="0.25">
      <c r="D673"/>
      <c r="E673"/>
      <c r="F673"/>
      <c r="G673"/>
      <c r="H673"/>
      <c r="I673" s="61"/>
      <c r="J673" s="61"/>
      <c r="K673" s="61"/>
      <c r="L673" s="62" t="str">
        <f>IF(TablaET3[[#This Row],[Almacen]]="","","T3")</f>
        <v/>
      </c>
    </row>
    <row r="674" spans="4:12" x14ac:dyDescent="0.25">
      <c r="D674"/>
      <c r="E674"/>
      <c r="F674"/>
      <c r="G674"/>
      <c r="H674"/>
      <c r="I674" s="61"/>
      <c r="J674" s="61"/>
      <c r="K674" s="61"/>
      <c r="L674" s="62" t="str">
        <f>IF(TablaET3[[#This Row],[Almacen]]="","","T3")</f>
        <v/>
      </c>
    </row>
    <row r="675" spans="4:12" x14ac:dyDescent="0.25">
      <c r="D675"/>
      <c r="E675"/>
      <c r="F675"/>
      <c r="G675"/>
      <c r="H675"/>
      <c r="I675" s="61"/>
      <c r="J675" s="61"/>
      <c r="K675" s="61"/>
      <c r="L675" s="62" t="str">
        <f>IF(TablaET3[[#This Row],[Almacen]]="","","T3")</f>
        <v/>
      </c>
    </row>
    <row r="676" spans="4:12" x14ac:dyDescent="0.25">
      <c r="D676"/>
      <c r="E676"/>
      <c r="F676"/>
      <c r="G676"/>
      <c r="H676"/>
      <c r="I676" s="61"/>
      <c r="J676" s="61"/>
      <c r="K676" s="61"/>
      <c r="L676" s="62" t="str">
        <f>IF(TablaET3[[#This Row],[Almacen]]="","","T3")</f>
        <v/>
      </c>
    </row>
    <row r="677" spans="4:12" x14ac:dyDescent="0.25">
      <c r="D677"/>
      <c r="E677"/>
      <c r="F677"/>
      <c r="G677"/>
      <c r="H677"/>
      <c r="I677" s="61"/>
      <c r="J677" s="61"/>
      <c r="K677" s="61"/>
      <c r="L677" s="62" t="str">
        <f>IF(TablaET3[[#This Row],[Almacen]]="","","T3")</f>
        <v/>
      </c>
    </row>
    <row r="678" spans="4:12" x14ac:dyDescent="0.25">
      <c r="D678"/>
      <c r="E678"/>
      <c r="F678"/>
      <c r="G678"/>
      <c r="H678"/>
      <c r="I678" s="61"/>
      <c r="J678" s="61"/>
      <c r="K678" s="61"/>
      <c r="L678" s="62" t="str">
        <f>IF(TablaET3[[#This Row],[Almacen]]="","","T3")</f>
        <v/>
      </c>
    </row>
    <row r="679" spans="4:12" x14ac:dyDescent="0.25">
      <c r="D679"/>
      <c r="E679"/>
      <c r="F679"/>
      <c r="G679"/>
      <c r="H679"/>
      <c r="I679" s="61"/>
      <c r="J679" s="61"/>
      <c r="K679" s="61"/>
      <c r="L679" s="62" t="str">
        <f>IF(TablaET3[[#This Row],[Almacen]]="","","T3")</f>
        <v/>
      </c>
    </row>
    <row r="680" spans="4:12" x14ac:dyDescent="0.25">
      <c r="D680"/>
      <c r="E680"/>
      <c r="F680"/>
      <c r="G680"/>
      <c r="H680"/>
      <c r="I680" s="61"/>
      <c r="J680" s="61"/>
      <c r="K680" s="61"/>
      <c r="L680" s="62" t="str">
        <f>IF(TablaET3[[#This Row],[Almacen]]="","","T3")</f>
        <v/>
      </c>
    </row>
    <row r="681" spans="4:12" x14ac:dyDescent="0.25">
      <c r="D681"/>
      <c r="E681"/>
      <c r="F681"/>
      <c r="G681"/>
      <c r="H681"/>
      <c r="I681" s="61"/>
      <c r="J681" s="61"/>
      <c r="K681" s="61"/>
      <c r="L681" s="62" t="str">
        <f>IF(TablaET3[[#This Row],[Almacen]]="","","T3")</f>
        <v/>
      </c>
    </row>
    <row r="682" spans="4:12" x14ac:dyDescent="0.25">
      <c r="D682"/>
      <c r="E682"/>
      <c r="F682"/>
      <c r="G682"/>
      <c r="H682"/>
      <c r="I682" s="61"/>
      <c r="J682" s="61"/>
      <c r="K682" s="61"/>
      <c r="L682" s="62" t="str">
        <f>IF(TablaET3[[#This Row],[Almacen]]="","","T3")</f>
        <v/>
      </c>
    </row>
    <row r="683" spans="4:12" x14ac:dyDescent="0.25">
      <c r="D683"/>
      <c r="E683"/>
      <c r="F683"/>
      <c r="G683"/>
      <c r="H683"/>
      <c r="I683" s="61"/>
      <c r="J683" s="61"/>
      <c r="K683" s="61"/>
      <c r="L683" s="62" t="str">
        <f>IF(TablaET3[[#This Row],[Almacen]]="","","T3")</f>
        <v/>
      </c>
    </row>
    <row r="684" spans="4:12" x14ac:dyDescent="0.25">
      <c r="D684"/>
      <c r="E684"/>
      <c r="F684"/>
      <c r="G684"/>
      <c r="H684"/>
      <c r="I684" s="61"/>
      <c r="J684" s="61"/>
      <c r="K684" s="61"/>
      <c r="L684" s="62" t="str">
        <f>IF(TablaET3[[#This Row],[Almacen]]="","","T3")</f>
        <v/>
      </c>
    </row>
    <row r="685" spans="4:12" x14ac:dyDescent="0.25">
      <c r="D685"/>
      <c r="E685"/>
      <c r="F685"/>
      <c r="G685"/>
      <c r="H685"/>
      <c r="I685" s="61"/>
      <c r="J685" s="61"/>
      <c r="K685" s="61"/>
      <c r="L685" s="62" t="str">
        <f>IF(TablaET3[[#This Row],[Almacen]]="","","T3")</f>
        <v/>
      </c>
    </row>
    <row r="686" spans="4:12" x14ac:dyDescent="0.25">
      <c r="D686"/>
      <c r="E686"/>
      <c r="F686"/>
      <c r="G686"/>
      <c r="H686"/>
      <c r="I686" s="61"/>
      <c r="J686" s="61"/>
      <c r="K686" s="61"/>
      <c r="L686" s="62" t="str">
        <f>IF(TablaET3[[#This Row],[Almacen]]="","","T3")</f>
        <v/>
      </c>
    </row>
    <row r="687" spans="4:12" x14ac:dyDescent="0.25">
      <c r="D687"/>
      <c r="E687"/>
      <c r="F687"/>
      <c r="G687"/>
      <c r="H687"/>
      <c r="I687" s="61"/>
      <c r="J687" s="61"/>
      <c r="K687" s="61"/>
      <c r="L687" s="62" t="str">
        <f>IF(TablaET3[[#This Row],[Almacen]]="","","T3")</f>
        <v/>
      </c>
    </row>
    <row r="688" spans="4:12" x14ac:dyDescent="0.25">
      <c r="D688"/>
      <c r="E688"/>
      <c r="F688"/>
      <c r="G688"/>
      <c r="H688"/>
      <c r="I688" s="61"/>
      <c r="J688" s="61"/>
      <c r="K688" s="61"/>
      <c r="L688" s="62" t="str">
        <f>IF(TablaET3[[#This Row],[Almacen]]="","","T3")</f>
        <v/>
      </c>
    </row>
    <row r="689" spans="4:12" x14ac:dyDescent="0.25">
      <c r="D689"/>
      <c r="E689"/>
      <c r="F689"/>
      <c r="G689"/>
      <c r="H689"/>
      <c r="I689" s="61"/>
      <c r="J689" s="61"/>
      <c r="K689" s="61"/>
      <c r="L689" s="62" t="str">
        <f>IF(TablaET3[[#This Row],[Almacen]]="","","T3")</f>
        <v/>
      </c>
    </row>
    <row r="690" spans="4:12" x14ac:dyDescent="0.25">
      <c r="D690"/>
      <c r="E690"/>
      <c r="F690"/>
      <c r="G690"/>
      <c r="H690"/>
      <c r="I690" s="61"/>
      <c r="J690" s="61"/>
      <c r="K690" s="61"/>
      <c r="L690" s="62" t="str">
        <f>IF(TablaET3[[#This Row],[Almacen]]="","","T3")</f>
        <v/>
      </c>
    </row>
    <row r="691" spans="4:12" x14ac:dyDescent="0.25">
      <c r="D691"/>
      <c r="E691"/>
      <c r="F691"/>
      <c r="G691"/>
      <c r="H691"/>
      <c r="I691" s="61"/>
      <c r="J691" s="61"/>
      <c r="K691" s="61"/>
      <c r="L691" s="62" t="str">
        <f>IF(TablaET3[[#This Row],[Almacen]]="","","T3")</f>
        <v/>
      </c>
    </row>
    <row r="692" spans="4:12" x14ac:dyDescent="0.25">
      <c r="D692"/>
      <c r="E692"/>
      <c r="F692"/>
      <c r="G692"/>
      <c r="H692"/>
      <c r="I692" s="61"/>
      <c r="J692" s="61"/>
      <c r="K692" s="61"/>
      <c r="L692" s="62" t="str">
        <f>IF(TablaET3[[#This Row],[Almacen]]="","","T3")</f>
        <v/>
      </c>
    </row>
    <row r="693" spans="4:12" x14ac:dyDescent="0.25">
      <c r="D693"/>
      <c r="E693"/>
      <c r="F693"/>
      <c r="G693"/>
      <c r="H693"/>
      <c r="I693" s="61"/>
      <c r="J693" s="61"/>
      <c r="K693" s="61"/>
      <c r="L693" s="62" t="str">
        <f>IF(TablaET3[[#This Row],[Almacen]]="","","T3")</f>
        <v/>
      </c>
    </row>
    <row r="694" spans="4:12" x14ac:dyDescent="0.25">
      <c r="D694"/>
      <c r="E694"/>
      <c r="F694"/>
      <c r="G694"/>
      <c r="H694"/>
      <c r="I694" s="61"/>
      <c r="J694" s="61"/>
      <c r="K694" s="61"/>
      <c r="L694" s="62" t="str">
        <f>IF(TablaET3[[#This Row],[Almacen]]="","","T3")</f>
        <v/>
      </c>
    </row>
    <row r="695" spans="4:12" x14ac:dyDescent="0.25">
      <c r="D695"/>
      <c r="E695"/>
      <c r="F695"/>
      <c r="G695"/>
      <c r="H695"/>
      <c r="I695" s="61"/>
      <c r="J695" s="61"/>
      <c r="K695" s="61"/>
      <c r="L695" s="62" t="str">
        <f>IF(TablaET3[[#This Row],[Almacen]]="","","T3")</f>
        <v/>
      </c>
    </row>
    <row r="696" spans="4:12" x14ac:dyDescent="0.25">
      <c r="D696"/>
      <c r="E696"/>
      <c r="F696"/>
      <c r="G696"/>
      <c r="H696"/>
      <c r="I696" s="61"/>
      <c r="J696" s="61"/>
      <c r="K696" s="61"/>
      <c r="L696" s="62" t="str">
        <f>IF(TablaET3[[#This Row],[Almacen]]="","","T3")</f>
        <v/>
      </c>
    </row>
    <row r="697" spans="4:12" x14ac:dyDescent="0.25">
      <c r="D697"/>
      <c r="E697"/>
      <c r="F697"/>
      <c r="G697"/>
      <c r="H697"/>
      <c r="I697" s="61"/>
      <c r="J697" s="61"/>
      <c r="K697" s="61"/>
      <c r="L697" s="62" t="str">
        <f>IF(TablaET3[[#This Row],[Almacen]]="","","T3")</f>
        <v/>
      </c>
    </row>
    <row r="698" spans="4:12" x14ac:dyDescent="0.25">
      <c r="D698"/>
      <c r="E698"/>
      <c r="F698"/>
      <c r="G698"/>
      <c r="H698"/>
      <c r="I698" s="61"/>
      <c r="J698" s="61"/>
      <c r="K698" s="61"/>
      <c r="L698" s="62" t="str">
        <f>IF(TablaET3[[#This Row],[Almacen]]="","","T3")</f>
        <v/>
      </c>
    </row>
    <row r="699" spans="4:12" x14ac:dyDescent="0.25">
      <c r="D699"/>
      <c r="E699"/>
      <c r="F699"/>
      <c r="G699"/>
      <c r="H699"/>
      <c r="I699" s="61"/>
      <c r="J699" s="61"/>
      <c r="K699" s="61"/>
      <c r="L699" s="62" t="str">
        <f>IF(TablaET3[[#This Row],[Almacen]]="","","T3")</f>
        <v/>
      </c>
    </row>
    <row r="700" spans="4:12" x14ac:dyDescent="0.25">
      <c r="D700"/>
      <c r="E700"/>
      <c r="F700"/>
      <c r="G700"/>
      <c r="H700"/>
      <c r="I700" s="61"/>
      <c r="J700" s="61"/>
      <c r="K700" s="61"/>
      <c r="L700" s="62" t="str">
        <f>IF(TablaET3[[#This Row],[Almacen]]="","","T3")</f>
        <v/>
      </c>
    </row>
    <row r="701" spans="4:12" x14ac:dyDescent="0.25">
      <c r="D701"/>
      <c r="E701"/>
      <c r="F701"/>
      <c r="G701"/>
      <c r="H701"/>
      <c r="I701" s="61"/>
      <c r="J701" s="61"/>
      <c r="K701" s="61"/>
      <c r="L701" s="62" t="str">
        <f>IF(TablaET3[[#This Row],[Almacen]]="","","T3")</f>
        <v/>
      </c>
    </row>
    <row r="702" spans="4:12" x14ac:dyDescent="0.25">
      <c r="D702"/>
      <c r="E702"/>
      <c r="F702"/>
      <c r="G702"/>
      <c r="H702"/>
      <c r="I702" s="61"/>
      <c r="J702" s="61"/>
      <c r="K702" s="61"/>
      <c r="L702" s="62" t="str">
        <f>IF(TablaET3[[#This Row],[Almacen]]="","","T3")</f>
        <v/>
      </c>
    </row>
    <row r="703" spans="4:12" x14ac:dyDescent="0.25">
      <c r="D703"/>
      <c r="E703"/>
      <c r="F703"/>
      <c r="G703"/>
      <c r="H703"/>
      <c r="I703" s="61"/>
      <c r="J703" s="61"/>
      <c r="K703" s="61"/>
      <c r="L703" s="62" t="str">
        <f>IF(TablaET3[[#This Row],[Almacen]]="","","T3")</f>
        <v/>
      </c>
    </row>
    <row r="704" spans="4:12" x14ac:dyDescent="0.25">
      <c r="D704"/>
      <c r="E704"/>
      <c r="F704"/>
      <c r="G704"/>
      <c r="H704"/>
      <c r="I704" s="61"/>
      <c r="J704" s="61"/>
      <c r="K704" s="61"/>
      <c r="L704" s="62" t="str">
        <f>IF(TablaET3[[#This Row],[Almacen]]="","","T3")</f>
        <v/>
      </c>
    </row>
    <row r="705" spans="4:12" x14ac:dyDescent="0.25">
      <c r="D705"/>
      <c r="E705"/>
      <c r="F705"/>
      <c r="G705"/>
      <c r="H705"/>
      <c r="I705" s="61"/>
      <c r="J705" s="61"/>
      <c r="K705" s="61"/>
      <c r="L705" s="62" t="str">
        <f>IF(TablaET3[[#This Row],[Almacen]]="","","T3")</f>
        <v/>
      </c>
    </row>
    <row r="706" spans="4:12" x14ac:dyDescent="0.25">
      <c r="D706"/>
      <c r="E706"/>
      <c r="F706"/>
      <c r="G706"/>
      <c r="H706"/>
      <c r="I706" s="61"/>
      <c r="J706" s="61"/>
      <c r="K706" s="61"/>
      <c r="L706" s="62" t="str">
        <f>IF(TablaET3[[#This Row],[Almacen]]="","","T3")</f>
        <v/>
      </c>
    </row>
    <row r="707" spans="4:12" x14ac:dyDescent="0.25">
      <c r="D707"/>
      <c r="E707"/>
      <c r="F707"/>
      <c r="G707"/>
      <c r="H707"/>
      <c r="I707" s="61"/>
      <c r="J707" s="61"/>
      <c r="K707" s="61"/>
      <c r="L707" s="62" t="str">
        <f>IF(TablaET3[[#This Row],[Almacen]]="","","T3")</f>
        <v/>
      </c>
    </row>
    <row r="708" spans="4:12" x14ac:dyDescent="0.25">
      <c r="D708"/>
      <c r="E708"/>
      <c r="F708"/>
      <c r="G708"/>
      <c r="H708"/>
      <c r="I708" s="61"/>
      <c r="J708" s="61"/>
      <c r="K708" s="61"/>
      <c r="L708" s="62" t="str">
        <f>IF(TablaET3[[#This Row],[Almacen]]="","","T3")</f>
        <v/>
      </c>
    </row>
    <row r="709" spans="4:12" x14ac:dyDescent="0.25">
      <c r="D709"/>
      <c r="E709"/>
      <c r="F709"/>
      <c r="G709"/>
      <c r="H709"/>
      <c r="I709" s="61"/>
      <c r="J709" s="61"/>
      <c r="K709" s="61"/>
      <c r="L709" s="62" t="str">
        <f>IF(TablaET3[[#This Row],[Almacen]]="","","T3")</f>
        <v/>
      </c>
    </row>
    <row r="710" spans="4:12" x14ac:dyDescent="0.25">
      <c r="D710"/>
      <c r="E710"/>
      <c r="F710"/>
      <c r="G710"/>
      <c r="H710"/>
      <c r="I710" s="61"/>
      <c r="J710" s="61"/>
      <c r="K710" s="61"/>
      <c r="L710" s="62" t="str">
        <f>IF(TablaET3[[#This Row],[Almacen]]="","","T3")</f>
        <v/>
      </c>
    </row>
    <row r="711" spans="4:12" x14ac:dyDescent="0.25">
      <c r="D711"/>
      <c r="E711"/>
      <c r="F711"/>
      <c r="G711"/>
      <c r="H711"/>
      <c r="I711" s="61"/>
      <c r="J711" s="61"/>
      <c r="K711" s="61"/>
      <c r="L711" s="62" t="str">
        <f>IF(TablaET3[[#This Row],[Almacen]]="","","T3")</f>
        <v/>
      </c>
    </row>
    <row r="712" spans="4:12" x14ac:dyDescent="0.25">
      <c r="D712"/>
      <c r="E712"/>
      <c r="F712"/>
      <c r="G712"/>
      <c r="H712"/>
      <c r="I712" s="61"/>
      <c r="J712" s="61"/>
      <c r="K712" s="61"/>
      <c r="L712" s="62" t="str">
        <f>IF(TablaET3[[#This Row],[Almacen]]="","","T3")</f>
        <v/>
      </c>
    </row>
    <row r="713" spans="4:12" x14ac:dyDescent="0.25">
      <c r="D713"/>
      <c r="E713"/>
      <c r="F713"/>
      <c r="G713"/>
      <c r="H713"/>
      <c r="I713" s="61"/>
      <c r="J713" s="61"/>
      <c r="K713" s="61"/>
      <c r="L713" s="62" t="str">
        <f>IF(TablaET3[[#This Row],[Almacen]]="","","T3")</f>
        <v/>
      </c>
    </row>
    <row r="714" spans="4:12" x14ac:dyDescent="0.25">
      <c r="D714"/>
      <c r="E714"/>
      <c r="F714"/>
      <c r="G714"/>
      <c r="H714"/>
      <c r="I714" s="61"/>
      <c r="J714" s="61"/>
      <c r="K714" s="61"/>
      <c r="L714" s="62" t="str">
        <f>IF(TablaET3[[#This Row],[Almacen]]="","","T3")</f>
        <v/>
      </c>
    </row>
    <row r="715" spans="4:12" x14ac:dyDescent="0.25">
      <c r="D715"/>
      <c r="E715"/>
      <c r="F715"/>
      <c r="G715"/>
      <c r="H715"/>
      <c r="I715" s="61"/>
      <c r="J715" s="61"/>
      <c r="K715" s="61"/>
      <c r="L715" s="62" t="str">
        <f>IF(TablaET3[[#This Row],[Almacen]]="","","T3")</f>
        <v/>
      </c>
    </row>
    <row r="716" spans="4:12" x14ac:dyDescent="0.25">
      <c r="D716"/>
      <c r="E716"/>
      <c r="F716"/>
      <c r="G716"/>
      <c r="H716"/>
      <c r="I716" s="61"/>
      <c r="J716" s="61"/>
      <c r="K716" s="61"/>
      <c r="L716" s="62" t="str">
        <f>IF(TablaET3[[#This Row],[Almacen]]="","","T3")</f>
        <v/>
      </c>
    </row>
    <row r="717" spans="4:12" x14ac:dyDescent="0.25">
      <c r="D717"/>
      <c r="E717"/>
      <c r="F717"/>
      <c r="G717"/>
      <c r="H717"/>
      <c r="I717" s="61"/>
      <c r="J717" s="61"/>
      <c r="K717" s="61"/>
      <c r="L717" s="62" t="str">
        <f>IF(TablaET3[[#This Row],[Almacen]]="","","T3")</f>
        <v/>
      </c>
    </row>
    <row r="718" spans="4:12" x14ac:dyDescent="0.25">
      <c r="D718"/>
      <c r="E718"/>
      <c r="F718"/>
      <c r="G718"/>
      <c r="H718"/>
      <c r="I718" s="61"/>
      <c r="J718" s="61"/>
      <c r="K718" s="61"/>
      <c r="L718" s="62" t="str">
        <f>IF(TablaET3[[#This Row],[Almacen]]="","","T3")</f>
        <v/>
      </c>
    </row>
    <row r="719" spans="4:12" x14ac:dyDescent="0.25">
      <c r="D719"/>
      <c r="E719"/>
      <c r="F719"/>
      <c r="G719"/>
      <c r="H719"/>
      <c r="I719" s="61"/>
      <c r="J719" s="61"/>
      <c r="K719" s="61"/>
      <c r="L719" s="62" t="str">
        <f>IF(TablaET3[[#This Row],[Almacen]]="","","T3")</f>
        <v/>
      </c>
    </row>
    <row r="720" spans="4:12" x14ac:dyDescent="0.25">
      <c r="D720"/>
      <c r="E720"/>
      <c r="F720"/>
      <c r="G720"/>
      <c r="H720"/>
      <c r="I720" s="61"/>
      <c r="J720" s="61"/>
      <c r="K720" s="61"/>
      <c r="L720" s="62" t="str">
        <f>IF(TablaET3[[#This Row],[Almacen]]="","","T3")</f>
        <v/>
      </c>
    </row>
    <row r="721" spans="4:12" x14ac:dyDescent="0.25">
      <c r="D721"/>
      <c r="E721"/>
      <c r="F721"/>
      <c r="G721"/>
      <c r="H721"/>
      <c r="I721" s="61"/>
      <c r="J721" s="61"/>
      <c r="K721" s="61"/>
      <c r="L721" s="62" t="str">
        <f>IF(TablaET3[[#This Row],[Almacen]]="","","T3")</f>
        <v/>
      </c>
    </row>
    <row r="722" spans="4:12" x14ac:dyDescent="0.25">
      <c r="D722"/>
      <c r="E722"/>
      <c r="F722"/>
      <c r="G722"/>
      <c r="H722"/>
      <c r="I722" s="61"/>
      <c r="J722" s="61"/>
      <c r="K722" s="61"/>
      <c r="L722" s="62" t="str">
        <f>IF(TablaET3[[#This Row],[Almacen]]="","","T3")</f>
        <v/>
      </c>
    </row>
    <row r="723" spans="4:12" x14ac:dyDescent="0.25">
      <c r="D723"/>
      <c r="E723"/>
      <c r="F723"/>
      <c r="G723"/>
      <c r="H723"/>
      <c r="I723" s="61"/>
      <c r="J723" s="61"/>
      <c r="K723" s="61"/>
      <c r="L723" s="62" t="str">
        <f>IF(TablaET3[[#This Row],[Almacen]]="","","T3")</f>
        <v/>
      </c>
    </row>
    <row r="724" spans="4:12" x14ac:dyDescent="0.25">
      <c r="D724"/>
      <c r="E724"/>
      <c r="F724"/>
      <c r="G724"/>
      <c r="H724"/>
      <c r="I724" s="61"/>
      <c r="J724" s="61"/>
      <c r="K724" s="61"/>
      <c r="L724" s="62" t="str">
        <f>IF(TablaET3[[#This Row],[Almacen]]="","","T3")</f>
        <v/>
      </c>
    </row>
    <row r="725" spans="4:12" x14ac:dyDescent="0.25">
      <c r="D725"/>
      <c r="E725"/>
      <c r="F725"/>
      <c r="G725"/>
      <c r="H725"/>
      <c r="I725" s="61"/>
      <c r="J725" s="61"/>
      <c r="K725" s="61"/>
      <c r="L725" s="62" t="str">
        <f>IF(TablaET3[[#This Row],[Almacen]]="","","T3")</f>
        <v/>
      </c>
    </row>
    <row r="726" spans="4:12" x14ac:dyDescent="0.25">
      <c r="D726"/>
      <c r="E726"/>
      <c r="F726"/>
      <c r="G726"/>
      <c r="H726"/>
      <c r="I726" s="61"/>
      <c r="J726" s="61"/>
      <c r="K726" s="61"/>
      <c r="L726" s="62" t="str">
        <f>IF(TablaET3[[#This Row],[Almacen]]="","","T3")</f>
        <v/>
      </c>
    </row>
    <row r="727" spans="4:12" x14ac:dyDescent="0.25">
      <c r="D727"/>
      <c r="E727"/>
      <c r="F727"/>
      <c r="G727"/>
      <c r="H727"/>
      <c r="I727" s="61"/>
      <c r="J727" s="61"/>
      <c r="K727" s="61"/>
      <c r="L727" s="62" t="str">
        <f>IF(TablaET3[[#This Row],[Almacen]]="","","T3")</f>
        <v/>
      </c>
    </row>
    <row r="728" spans="4:12" x14ac:dyDescent="0.25">
      <c r="D728"/>
      <c r="E728"/>
      <c r="F728"/>
      <c r="G728"/>
      <c r="H728"/>
      <c r="I728" s="61"/>
      <c r="J728" s="61"/>
      <c r="K728" s="61"/>
      <c r="L728" s="62" t="str">
        <f>IF(TablaET3[[#This Row],[Almacen]]="","","T3")</f>
        <v/>
      </c>
    </row>
    <row r="729" spans="4:12" x14ac:dyDescent="0.25">
      <c r="D729"/>
      <c r="E729"/>
      <c r="F729"/>
      <c r="G729"/>
      <c r="H729"/>
      <c r="I729" s="61"/>
      <c r="J729" s="61"/>
      <c r="K729" s="61"/>
      <c r="L729" s="62" t="str">
        <f>IF(TablaET3[[#This Row],[Almacen]]="","","T3")</f>
        <v/>
      </c>
    </row>
    <row r="730" spans="4:12" x14ac:dyDescent="0.25">
      <c r="D730"/>
      <c r="E730"/>
      <c r="F730"/>
      <c r="G730"/>
      <c r="H730"/>
      <c r="I730" s="61"/>
      <c r="J730" s="61"/>
      <c r="K730" s="61"/>
      <c r="L730" s="62" t="str">
        <f>IF(TablaET3[[#This Row],[Almacen]]="","","T3")</f>
        <v/>
      </c>
    </row>
    <row r="731" spans="4:12" x14ac:dyDescent="0.25">
      <c r="D731"/>
      <c r="E731"/>
      <c r="F731"/>
      <c r="G731"/>
      <c r="H731"/>
      <c r="I731" s="61"/>
      <c r="J731" s="61"/>
      <c r="K731" s="61"/>
      <c r="L731" s="62" t="str">
        <f>IF(TablaET3[[#This Row],[Almacen]]="","","T3")</f>
        <v/>
      </c>
    </row>
    <row r="732" spans="4:12" x14ac:dyDescent="0.25">
      <c r="D732"/>
      <c r="E732"/>
      <c r="F732"/>
      <c r="G732"/>
      <c r="H732"/>
      <c r="I732" s="61"/>
      <c r="J732" s="61"/>
      <c r="K732" s="61"/>
      <c r="L732" s="62" t="str">
        <f>IF(TablaET3[[#This Row],[Almacen]]="","","T3")</f>
        <v/>
      </c>
    </row>
    <row r="733" spans="4:12" x14ac:dyDescent="0.25">
      <c r="D733"/>
      <c r="E733"/>
      <c r="F733"/>
      <c r="G733"/>
      <c r="H733"/>
      <c r="I733" s="61"/>
      <c r="J733" s="61"/>
      <c r="K733" s="61"/>
      <c r="L733" s="62" t="str">
        <f>IF(TablaET3[[#This Row],[Almacen]]="","","T3")</f>
        <v/>
      </c>
    </row>
    <row r="734" spans="4:12" x14ac:dyDescent="0.25">
      <c r="D734"/>
      <c r="E734"/>
      <c r="F734"/>
      <c r="G734"/>
      <c r="H734"/>
      <c r="I734" s="61"/>
      <c r="J734" s="61"/>
      <c r="K734" s="61"/>
      <c r="L734" s="62" t="str">
        <f>IF(TablaET3[[#This Row],[Almacen]]="","","T3")</f>
        <v/>
      </c>
    </row>
    <row r="735" spans="4:12" x14ac:dyDescent="0.25">
      <c r="D735"/>
      <c r="E735"/>
      <c r="F735"/>
      <c r="G735"/>
      <c r="H735"/>
      <c r="I735" s="61"/>
      <c r="J735" s="61"/>
      <c r="K735" s="61"/>
      <c r="L735" s="62" t="str">
        <f>IF(TablaET3[[#This Row],[Almacen]]="","","T3")</f>
        <v/>
      </c>
    </row>
    <row r="736" spans="4:12" x14ac:dyDescent="0.25">
      <c r="D736"/>
      <c r="E736"/>
      <c r="F736"/>
      <c r="G736"/>
      <c r="H736"/>
      <c r="I736" s="61"/>
      <c r="J736" s="61"/>
      <c r="K736" s="61"/>
      <c r="L736" s="62" t="str">
        <f>IF(TablaET3[[#This Row],[Almacen]]="","","T3")</f>
        <v/>
      </c>
    </row>
    <row r="737" spans="4:12" x14ac:dyDescent="0.25">
      <c r="D737"/>
      <c r="E737"/>
      <c r="F737"/>
      <c r="G737"/>
      <c r="H737"/>
      <c r="I737" s="61"/>
      <c r="J737" s="61"/>
      <c r="K737" s="61"/>
      <c r="L737" s="62" t="str">
        <f>IF(TablaET3[[#This Row],[Almacen]]="","","T3")</f>
        <v/>
      </c>
    </row>
    <row r="738" spans="4:12" x14ac:dyDescent="0.25">
      <c r="D738"/>
      <c r="E738"/>
      <c r="F738"/>
      <c r="G738"/>
      <c r="H738"/>
      <c r="I738" s="61"/>
      <c r="J738" s="61"/>
      <c r="K738" s="61"/>
      <c r="L738" s="62" t="str">
        <f>IF(TablaET3[[#This Row],[Almacen]]="","","T3")</f>
        <v/>
      </c>
    </row>
    <row r="739" spans="4:12" x14ac:dyDescent="0.25">
      <c r="D739"/>
      <c r="E739"/>
      <c r="F739"/>
      <c r="G739"/>
      <c r="H739"/>
      <c r="I739" s="61"/>
      <c r="J739" s="61"/>
      <c r="K739" s="61"/>
      <c r="L739" s="62" t="str">
        <f>IF(TablaET3[[#This Row],[Almacen]]="","","T3")</f>
        <v/>
      </c>
    </row>
    <row r="740" spans="4:12" x14ac:dyDescent="0.25">
      <c r="D740"/>
      <c r="E740"/>
      <c r="F740"/>
      <c r="G740"/>
      <c r="H740"/>
      <c r="I740" s="61"/>
      <c r="J740" s="61"/>
      <c r="K740" s="61"/>
      <c r="L740" s="62" t="str">
        <f>IF(TablaET3[[#This Row],[Almacen]]="","","T3")</f>
        <v/>
      </c>
    </row>
    <row r="741" spans="4:12" x14ac:dyDescent="0.25">
      <c r="D741"/>
      <c r="E741"/>
      <c r="F741"/>
      <c r="G741"/>
      <c r="H741"/>
      <c r="I741" s="61"/>
      <c r="J741" s="61"/>
      <c r="K741" s="61"/>
      <c r="L741" s="62" t="str">
        <f>IF(TablaET3[[#This Row],[Almacen]]="","","T3")</f>
        <v/>
      </c>
    </row>
    <row r="742" spans="4:12" x14ac:dyDescent="0.25">
      <c r="D742"/>
      <c r="E742"/>
      <c r="F742"/>
      <c r="G742"/>
      <c r="H742"/>
      <c r="I742" s="61"/>
      <c r="J742" s="61"/>
      <c r="K742" s="61"/>
      <c r="L742" s="62" t="str">
        <f>IF(TablaET3[[#This Row],[Almacen]]="","","T3")</f>
        <v/>
      </c>
    </row>
    <row r="743" spans="4:12" x14ac:dyDescent="0.25">
      <c r="D743"/>
      <c r="E743"/>
      <c r="F743"/>
      <c r="G743"/>
      <c r="H743"/>
      <c r="I743" s="61"/>
      <c r="J743" s="61"/>
      <c r="K743" s="61"/>
      <c r="L743" s="62" t="str">
        <f>IF(TablaET3[[#This Row],[Almacen]]="","","T3")</f>
        <v/>
      </c>
    </row>
    <row r="744" spans="4:12" x14ac:dyDescent="0.25">
      <c r="D744"/>
      <c r="E744"/>
      <c r="F744"/>
      <c r="G744"/>
      <c r="H744"/>
      <c r="I744" s="61"/>
      <c r="J744" s="61"/>
      <c r="K744" s="61"/>
      <c r="L744" s="62" t="str">
        <f>IF(TablaET3[[#This Row],[Almacen]]="","","T3")</f>
        <v/>
      </c>
    </row>
    <row r="745" spans="4:12" x14ac:dyDescent="0.25">
      <c r="D745"/>
      <c r="E745"/>
      <c r="F745"/>
      <c r="G745"/>
      <c r="H745"/>
      <c r="I745" s="61"/>
      <c r="J745" s="61"/>
      <c r="K745" s="61"/>
      <c r="L745" s="62" t="str">
        <f>IF(TablaET3[[#This Row],[Almacen]]="","","T3")</f>
        <v/>
      </c>
    </row>
    <row r="746" spans="4:12" x14ac:dyDescent="0.25">
      <c r="D746"/>
      <c r="E746"/>
      <c r="F746"/>
      <c r="G746"/>
      <c r="H746"/>
      <c r="I746" s="61"/>
      <c r="J746" s="61"/>
      <c r="K746" s="61"/>
      <c r="L746" s="62" t="str">
        <f>IF(TablaET3[[#This Row],[Almacen]]="","","T3")</f>
        <v/>
      </c>
    </row>
    <row r="747" spans="4:12" x14ac:dyDescent="0.25">
      <c r="D747"/>
      <c r="E747"/>
      <c r="F747"/>
      <c r="G747"/>
      <c r="H747"/>
      <c r="I747" s="61"/>
      <c r="J747" s="61"/>
      <c r="K747" s="61"/>
      <c r="L747" s="62" t="str">
        <f>IF(TablaET3[[#This Row],[Almacen]]="","","T3")</f>
        <v/>
      </c>
    </row>
    <row r="748" spans="4:12" x14ac:dyDescent="0.25">
      <c r="D748"/>
      <c r="E748"/>
      <c r="F748"/>
      <c r="G748"/>
      <c r="H748"/>
      <c r="I748" s="61"/>
      <c r="J748" s="61"/>
      <c r="K748" s="61"/>
      <c r="L748" s="62" t="str">
        <f>IF(TablaET3[[#This Row],[Almacen]]="","","T3")</f>
        <v/>
      </c>
    </row>
    <row r="749" spans="4:12" x14ac:dyDescent="0.25">
      <c r="D749"/>
      <c r="E749"/>
      <c r="F749"/>
      <c r="G749"/>
      <c r="H749"/>
      <c r="I749" s="61"/>
      <c r="J749" s="61"/>
      <c r="K749" s="61"/>
      <c r="L749" s="62" t="str">
        <f>IF(TablaET3[[#This Row],[Almacen]]="","","T3")</f>
        <v/>
      </c>
    </row>
    <row r="750" spans="4:12" x14ac:dyDescent="0.25">
      <c r="D750"/>
      <c r="E750"/>
      <c r="F750"/>
      <c r="G750"/>
      <c r="H750"/>
      <c r="I750" s="61"/>
      <c r="J750" s="61"/>
      <c r="K750" s="61"/>
      <c r="L750" s="62" t="str">
        <f>IF(TablaET3[[#This Row],[Almacen]]="","","T3")</f>
        <v/>
      </c>
    </row>
    <row r="751" spans="4:12" x14ac:dyDescent="0.25">
      <c r="D751"/>
      <c r="E751"/>
      <c r="F751"/>
      <c r="G751"/>
      <c r="H751"/>
      <c r="I751" s="61"/>
      <c r="J751" s="61"/>
      <c r="K751" s="61"/>
      <c r="L751" s="62" t="str">
        <f>IF(TablaET3[[#This Row],[Almacen]]="","","T3")</f>
        <v/>
      </c>
    </row>
    <row r="752" spans="4:12" x14ac:dyDescent="0.25">
      <c r="D752"/>
      <c r="E752"/>
      <c r="F752"/>
      <c r="G752"/>
      <c r="H752"/>
      <c r="I752" s="61"/>
      <c r="J752" s="61"/>
      <c r="K752" s="61"/>
      <c r="L752" s="62" t="str">
        <f>IF(TablaET3[[#This Row],[Almacen]]="","","T3")</f>
        <v/>
      </c>
    </row>
    <row r="753" spans="4:12" x14ac:dyDescent="0.25">
      <c r="D753"/>
      <c r="E753"/>
      <c r="F753"/>
      <c r="G753"/>
      <c r="H753"/>
      <c r="I753" s="61"/>
      <c r="J753" s="61"/>
      <c r="K753" s="61"/>
      <c r="L753" s="62" t="str">
        <f>IF(TablaET3[[#This Row],[Almacen]]="","","T3")</f>
        <v/>
      </c>
    </row>
    <row r="754" spans="4:12" x14ac:dyDescent="0.25">
      <c r="D754"/>
      <c r="E754"/>
      <c r="F754"/>
      <c r="G754"/>
      <c r="H754"/>
      <c r="I754" s="61"/>
      <c r="J754" s="61"/>
      <c r="K754" s="61"/>
      <c r="L754" s="62" t="str">
        <f>IF(TablaET3[[#This Row],[Almacen]]="","","T3")</f>
        <v/>
      </c>
    </row>
    <row r="755" spans="4:12" x14ac:dyDescent="0.25">
      <c r="D755"/>
      <c r="E755"/>
      <c r="F755"/>
      <c r="G755"/>
      <c r="H755"/>
      <c r="I755" s="61"/>
      <c r="J755" s="61"/>
      <c r="K755" s="61"/>
      <c r="L755" s="62" t="str">
        <f>IF(TablaET3[[#This Row],[Almacen]]="","","T3")</f>
        <v/>
      </c>
    </row>
    <row r="756" spans="4:12" x14ac:dyDescent="0.25">
      <c r="D756"/>
      <c r="E756"/>
      <c r="F756"/>
      <c r="G756"/>
      <c r="H756"/>
      <c r="I756" s="61"/>
      <c r="J756" s="61"/>
      <c r="K756" s="61"/>
      <c r="L756" s="62" t="str">
        <f>IF(TablaET3[[#This Row],[Almacen]]="","","T3")</f>
        <v/>
      </c>
    </row>
    <row r="757" spans="4:12" x14ac:dyDescent="0.25">
      <c r="D757"/>
      <c r="E757"/>
      <c r="F757"/>
      <c r="G757"/>
      <c r="H757"/>
      <c r="I757" s="61"/>
      <c r="J757" s="61"/>
      <c r="K757" s="61"/>
      <c r="L757" s="62" t="str">
        <f>IF(TablaET3[[#This Row],[Almacen]]="","","T3")</f>
        <v/>
      </c>
    </row>
    <row r="758" spans="4:12" x14ac:dyDescent="0.25">
      <c r="D758"/>
      <c r="E758"/>
      <c r="F758"/>
      <c r="G758"/>
      <c r="H758"/>
      <c r="I758" s="61"/>
      <c r="J758" s="61"/>
      <c r="K758" s="61"/>
      <c r="L758" s="62" t="str">
        <f>IF(TablaET3[[#This Row],[Almacen]]="","","T3")</f>
        <v/>
      </c>
    </row>
    <row r="759" spans="4:12" x14ac:dyDescent="0.25">
      <c r="D759"/>
      <c r="E759"/>
      <c r="F759"/>
      <c r="G759"/>
      <c r="H759"/>
      <c r="I759" s="61"/>
      <c r="J759" s="61"/>
      <c r="K759" s="61"/>
      <c r="L759" s="62" t="str">
        <f>IF(TablaET3[[#This Row],[Almacen]]="","","T3")</f>
        <v/>
      </c>
    </row>
    <row r="760" spans="4:12" x14ac:dyDescent="0.25">
      <c r="D760"/>
      <c r="E760"/>
      <c r="F760"/>
      <c r="G760"/>
      <c r="H760"/>
      <c r="I760" s="61"/>
      <c r="J760" s="61"/>
      <c r="K760" s="61"/>
      <c r="L760" s="62" t="str">
        <f>IF(TablaET3[[#This Row],[Almacen]]="","","T3")</f>
        <v/>
      </c>
    </row>
    <row r="761" spans="4:12" x14ac:dyDescent="0.25">
      <c r="D761"/>
      <c r="E761"/>
      <c r="F761"/>
      <c r="G761"/>
      <c r="H761"/>
      <c r="I761" s="61"/>
      <c r="J761" s="61"/>
      <c r="K761" s="61"/>
      <c r="L761" s="62" t="str">
        <f>IF(TablaET3[[#This Row],[Almacen]]="","","T3")</f>
        <v/>
      </c>
    </row>
    <row r="762" spans="4:12" x14ac:dyDescent="0.25">
      <c r="D762"/>
      <c r="E762"/>
      <c r="F762"/>
      <c r="G762"/>
      <c r="H762"/>
      <c r="I762" s="61"/>
      <c r="J762" s="61"/>
      <c r="K762" s="61"/>
      <c r="L762" s="62" t="str">
        <f>IF(TablaET3[[#This Row],[Almacen]]="","","T3")</f>
        <v/>
      </c>
    </row>
    <row r="763" spans="4:12" x14ac:dyDescent="0.25">
      <c r="D763"/>
      <c r="E763"/>
      <c r="F763"/>
      <c r="G763"/>
      <c r="H763"/>
      <c r="I763" s="61"/>
      <c r="J763" s="61"/>
      <c r="K763" s="61"/>
      <c r="L763" s="62" t="str">
        <f>IF(TablaET3[[#This Row],[Almacen]]="","","T3")</f>
        <v/>
      </c>
    </row>
    <row r="764" spans="4:12" x14ac:dyDescent="0.25">
      <c r="D764"/>
      <c r="E764"/>
      <c r="F764"/>
      <c r="G764"/>
      <c r="H764"/>
      <c r="I764" s="61"/>
      <c r="J764" s="61"/>
      <c r="K764" s="61"/>
      <c r="L764" s="62" t="str">
        <f>IF(TablaET3[[#This Row],[Almacen]]="","","T3")</f>
        <v/>
      </c>
    </row>
    <row r="765" spans="4:12" x14ac:dyDescent="0.25">
      <c r="D765"/>
      <c r="E765"/>
      <c r="F765"/>
      <c r="G765"/>
      <c r="H765"/>
      <c r="I765" s="61"/>
      <c r="J765" s="61"/>
      <c r="K765" s="61"/>
      <c r="L765" s="62" t="str">
        <f>IF(TablaET3[[#This Row],[Almacen]]="","","T3")</f>
        <v/>
      </c>
    </row>
    <row r="766" spans="4:12" x14ac:dyDescent="0.25">
      <c r="D766"/>
      <c r="E766"/>
      <c r="F766"/>
      <c r="G766"/>
      <c r="H766"/>
      <c r="I766" s="61"/>
      <c r="J766" s="61"/>
      <c r="K766" s="61"/>
      <c r="L766" s="62" t="str">
        <f>IF(TablaET3[[#This Row],[Almacen]]="","","T3")</f>
        <v/>
      </c>
    </row>
    <row r="767" spans="4:12" x14ac:dyDescent="0.25">
      <c r="D767"/>
      <c r="E767"/>
      <c r="F767"/>
      <c r="G767"/>
      <c r="H767"/>
      <c r="I767" s="61"/>
      <c r="J767" s="61"/>
      <c r="K767" s="61"/>
      <c r="L767" s="62" t="str">
        <f>IF(TablaET3[[#This Row],[Almacen]]="","","T3")</f>
        <v/>
      </c>
    </row>
    <row r="768" spans="4:12" x14ac:dyDescent="0.25">
      <c r="D768"/>
      <c r="E768"/>
      <c r="F768"/>
      <c r="G768"/>
      <c r="H768"/>
      <c r="I768" s="61"/>
      <c r="J768" s="61"/>
      <c r="K768" s="61"/>
      <c r="L768" s="62" t="str">
        <f>IF(TablaET3[[#This Row],[Almacen]]="","","T3")</f>
        <v/>
      </c>
    </row>
    <row r="769" spans="4:12" x14ac:dyDescent="0.25">
      <c r="D769"/>
      <c r="E769"/>
      <c r="F769"/>
      <c r="G769"/>
      <c r="H769"/>
      <c r="I769" s="61"/>
      <c r="J769" s="61"/>
      <c r="K769" s="61"/>
      <c r="L769" s="62" t="str">
        <f>IF(TablaET3[[#This Row],[Almacen]]="","","T3")</f>
        <v/>
      </c>
    </row>
    <row r="770" spans="4:12" x14ac:dyDescent="0.25">
      <c r="D770"/>
      <c r="E770"/>
      <c r="F770"/>
      <c r="G770"/>
      <c r="H770"/>
      <c r="I770" s="61"/>
      <c r="J770" s="61"/>
      <c r="K770" s="61"/>
      <c r="L770" s="62" t="str">
        <f>IF(TablaET3[[#This Row],[Almacen]]="","","T3")</f>
        <v/>
      </c>
    </row>
    <row r="771" spans="4:12" x14ac:dyDescent="0.25">
      <c r="D771"/>
      <c r="E771"/>
      <c r="F771"/>
      <c r="G771"/>
      <c r="H771"/>
      <c r="I771" s="61"/>
      <c r="J771" s="61"/>
      <c r="K771" s="61"/>
      <c r="L771" s="62" t="str">
        <f>IF(TablaET3[[#This Row],[Almacen]]="","","T3")</f>
        <v/>
      </c>
    </row>
    <row r="772" spans="4:12" x14ac:dyDescent="0.25">
      <c r="D772"/>
      <c r="E772"/>
      <c r="F772"/>
      <c r="G772"/>
      <c r="H772"/>
      <c r="I772" s="61"/>
      <c r="J772" s="61"/>
      <c r="K772" s="61"/>
      <c r="L772" s="62" t="str">
        <f>IF(TablaET3[[#This Row],[Almacen]]="","","T3")</f>
        <v/>
      </c>
    </row>
    <row r="773" spans="4:12" x14ac:dyDescent="0.25">
      <c r="D773"/>
      <c r="E773"/>
      <c r="F773"/>
      <c r="G773"/>
      <c r="H773"/>
      <c r="I773" s="61"/>
      <c r="J773" s="61"/>
      <c r="K773" s="61"/>
      <c r="L773" s="62" t="str">
        <f>IF(TablaET3[[#This Row],[Almacen]]="","","T3")</f>
        <v/>
      </c>
    </row>
    <row r="774" spans="4:12" x14ac:dyDescent="0.25">
      <c r="D774"/>
      <c r="E774"/>
      <c r="F774"/>
      <c r="G774"/>
      <c r="H774"/>
      <c r="I774" s="61"/>
      <c r="J774" s="61"/>
      <c r="K774" s="61"/>
      <c r="L774" s="62" t="str">
        <f>IF(TablaET3[[#This Row],[Almacen]]="","","T3")</f>
        <v/>
      </c>
    </row>
    <row r="775" spans="4:12" x14ac:dyDescent="0.25">
      <c r="D775"/>
      <c r="E775"/>
      <c r="F775"/>
      <c r="G775"/>
      <c r="H775"/>
      <c r="I775" s="61"/>
      <c r="J775" s="61"/>
      <c r="K775" s="61"/>
      <c r="L775" s="62" t="str">
        <f>IF(TablaET3[[#This Row],[Almacen]]="","","T3")</f>
        <v/>
      </c>
    </row>
    <row r="776" spans="4:12" x14ac:dyDescent="0.25">
      <c r="D776"/>
      <c r="E776"/>
      <c r="F776"/>
      <c r="G776"/>
      <c r="H776"/>
      <c r="I776" s="61"/>
      <c r="J776" s="61"/>
      <c r="K776" s="61"/>
      <c r="L776" s="62" t="str">
        <f>IF(TablaET3[[#This Row],[Almacen]]="","","T3")</f>
        <v/>
      </c>
    </row>
    <row r="777" spans="4:12" x14ac:dyDescent="0.25">
      <c r="D777"/>
      <c r="E777"/>
      <c r="F777"/>
      <c r="G777"/>
      <c r="H777"/>
      <c r="I777" s="61"/>
      <c r="J777" s="61"/>
      <c r="K777" s="61"/>
      <c r="L777" s="62" t="str">
        <f>IF(TablaET3[[#This Row],[Almacen]]="","","T3")</f>
        <v/>
      </c>
    </row>
    <row r="778" spans="4:12" x14ac:dyDescent="0.25">
      <c r="D778"/>
      <c r="E778"/>
      <c r="F778"/>
      <c r="G778"/>
      <c r="H778"/>
      <c r="I778" s="61"/>
      <c r="J778" s="61"/>
      <c r="K778" s="61"/>
      <c r="L778" s="62" t="str">
        <f>IF(TablaET3[[#This Row],[Almacen]]="","","T3")</f>
        <v/>
      </c>
    </row>
    <row r="779" spans="4:12" x14ac:dyDescent="0.25">
      <c r="D779"/>
      <c r="E779"/>
      <c r="F779"/>
      <c r="G779"/>
      <c r="H779"/>
      <c r="I779" s="61"/>
      <c r="J779" s="61"/>
      <c r="K779" s="61"/>
      <c r="L779" s="62" t="str">
        <f>IF(TablaET3[[#This Row],[Almacen]]="","","T3")</f>
        <v/>
      </c>
    </row>
    <row r="780" spans="4:12" x14ac:dyDescent="0.25">
      <c r="D780"/>
      <c r="E780"/>
      <c r="F780"/>
      <c r="G780"/>
      <c r="H780"/>
      <c r="I780" s="61"/>
      <c r="J780" s="61"/>
      <c r="K780" s="61"/>
      <c r="L780" s="62" t="str">
        <f>IF(TablaET3[[#This Row],[Almacen]]="","","T3")</f>
        <v/>
      </c>
    </row>
    <row r="781" spans="4:12" x14ac:dyDescent="0.25">
      <c r="D781"/>
      <c r="E781"/>
      <c r="F781"/>
      <c r="G781"/>
      <c r="H781"/>
      <c r="I781" s="61"/>
      <c r="J781" s="61"/>
      <c r="K781" s="61"/>
      <c r="L781" s="62" t="str">
        <f>IF(TablaET3[[#This Row],[Almacen]]="","","T3")</f>
        <v/>
      </c>
    </row>
    <row r="782" spans="4:12" x14ac:dyDescent="0.25">
      <c r="D782"/>
      <c r="E782"/>
      <c r="F782"/>
      <c r="G782"/>
      <c r="H782"/>
      <c r="I782" s="61"/>
      <c r="J782" s="61"/>
      <c r="K782" s="61"/>
      <c r="L782" s="62" t="str">
        <f>IF(TablaET3[[#This Row],[Almacen]]="","","T3")</f>
        <v/>
      </c>
    </row>
    <row r="783" spans="4:12" x14ac:dyDescent="0.25">
      <c r="D783"/>
      <c r="E783"/>
      <c r="F783"/>
      <c r="G783"/>
      <c r="H783"/>
      <c r="I783" s="61"/>
      <c r="J783" s="61"/>
      <c r="K783" s="61"/>
      <c r="L783" s="62" t="str">
        <f>IF(TablaET3[[#This Row],[Almacen]]="","","T3")</f>
        <v/>
      </c>
    </row>
    <row r="784" spans="4:12" x14ac:dyDescent="0.25">
      <c r="D784"/>
      <c r="E784"/>
      <c r="F784"/>
      <c r="G784"/>
      <c r="H784"/>
      <c r="I784" s="61"/>
      <c r="J784" s="61"/>
      <c r="K784" s="61"/>
      <c r="L784" s="62" t="str">
        <f>IF(TablaET3[[#This Row],[Almacen]]="","","T3")</f>
        <v/>
      </c>
    </row>
    <row r="785" spans="4:12" x14ac:dyDescent="0.25">
      <c r="D785"/>
      <c r="E785"/>
      <c r="F785"/>
      <c r="G785"/>
      <c r="H785"/>
      <c r="I785" s="61"/>
      <c r="J785" s="61"/>
      <c r="K785" s="61"/>
      <c r="L785" s="62" t="str">
        <f>IF(TablaET3[[#This Row],[Almacen]]="","","T3")</f>
        <v/>
      </c>
    </row>
    <row r="786" spans="4:12" x14ac:dyDescent="0.25">
      <c r="D786"/>
      <c r="E786"/>
      <c r="F786"/>
      <c r="G786"/>
      <c r="H786"/>
      <c r="I786" s="61"/>
      <c r="J786" s="61"/>
      <c r="K786" s="61"/>
      <c r="L786" s="62" t="str">
        <f>IF(TablaET3[[#This Row],[Almacen]]="","","T3")</f>
        <v/>
      </c>
    </row>
    <row r="787" spans="4:12" x14ac:dyDescent="0.25">
      <c r="D787"/>
      <c r="E787"/>
      <c r="F787"/>
      <c r="G787"/>
      <c r="H787"/>
      <c r="I787" s="61"/>
      <c r="J787" s="61"/>
      <c r="K787" s="61"/>
      <c r="L787" s="62" t="str">
        <f>IF(TablaET3[[#This Row],[Almacen]]="","","T3")</f>
        <v/>
      </c>
    </row>
    <row r="788" spans="4:12" x14ac:dyDescent="0.25">
      <c r="D788"/>
      <c r="E788"/>
      <c r="F788"/>
      <c r="G788"/>
      <c r="H788"/>
      <c r="I788" s="61"/>
      <c r="J788" s="61"/>
      <c r="K788" s="61"/>
      <c r="L788" s="62" t="str">
        <f>IF(TablaET3[[#This Row],[Almacen]]="","","T3")</f>
        <v/>
      </c>
    </row>
    <row r="789" spans="4:12" x14ac:dyDescent="0.25">
      <c r="D789"/>
      <c r="E789"/>
      <c r="F789"/>
      <c r="G789"/>
      <c r="H789"/>
      <c r="I789" s="61"/>
      <c r="J789" s="61"/>
      <c r="K789" s="61"/>
      <c r="L789" s="62" t="str">
        <f>IF(TablaET3[[#This Row],[Almacen]]="","","T3")</f>
        <v/>
      </c>
    </row>
    <row r="790" spans="4:12" x14ac:dyDescent="0.25">
      <c r="D790"/>
      <c r="E790"/>
      <c r="F790"/>
      <c r="G790"/>
      <c r="H790"/>
      <c r="I790" s="61"/>
      <c r="J790" s="61"/>
      <c r="K790" s="61"/>
      <c r="L790" s="62" t="str">
        <f>IF(TablaET3[[#This Row],[Almacen]]="","","T3")</f>
        <v/>
      </c>
    </row>
    <row r="791" spans="4:12" x14ac:dyDescent="0.25">
      <c r="D791"/>
      <c r="E791"/>
      <c r="F791"/>
      <c r="G791"/>
      <c r="H791"/>
      <c r="I791" s="61"/>
      <c r="J791" s="61"/>
      <c r="K791" s="61"/>
      <c r="L791" s="62" t="str">
        <f>IF(TablaET3[[#This Row],[Almacen]]="","","T3")</f>
        <v/>
      </c>
    </row>
    <row r="792" spans="4:12" x14ac:dyDescent="0.25">
      <c r="D792"/>
      <c r="E792"/>
      <c r="F792"/>
      <c r="G792"/>
      <c r="H792"/>
      <c r="I792" s="61"/>
      <c r="J792" s="61"/>
      <c r="K792" s="61"/>
      <c r="L792" s="62" t="str">
        <f>IF(TablaET3[[#This Row],[Almacen]]="","","T3")</f>
        <v/>
      </c>
    </row>
    <row r="793" spans="4:12" x14ac:dyDescent="0.25">
      <c r="D793"/>
      <c r="E793"/>
      <c r="F793"/>
      <c r="G793"/>
      <c r="H793"/>
      <c r="I793" s="61"/>
      <c r="J793" s="61"/>
      <c r="K793" s="61"/>
      <c r="L793" s="62" t="str">
        <f>IF(TablaET3[[#This Row],[Almacen]]="","","T3")</f>
        <v/>
      </c>
    </row>
    <row r="794" spans="4:12" x14ac:dyDescent="0.25">
      <c r="D794"/>
      <c r="E794"/>
      <c r="F794"/>
      <c r="G794"/>
      <c r="H794"/>
      <c r="I794" s="61"/>
      <c r="J794" s="61"/>
      <c r="K794" s="61"/>
      <c r="L794" s="62" t="str">
        <f>IF(TablaET3[[#This Row],[Almacen]]="","","T3")</f>
        <v/>
      </c>
    </row>
    <row r="795" spans="4:12" x14ac:dyDescent="0.25">
      <c r="D795"/>
      <c r="E795"/>
      <c r="F795"/>
      <c r="G795"/>
      <c r="H795"/>
      <c r="I795" s="61"/>
      <c r="J795" s="61"/>
      <c r="K795" s="61"/>
      <c r="L795" s="62" t="str">
        <f>IF(TablaET3[[#This Row],[Almacen]]="","","T3")</f>
        <v/>
      </c>
    </row>
    <row r="796" spans="4:12" x14ac:dyDescent="0.25">
      <c r="D796"/>
      <c r="E796"/>
      <c r="F796"/>
      <c r="G796"/>
      <c r="H796"/>
      <c r="I796" s="61"/>
      <c r="J796" s="61"/>
      <c r="K796" s="61"/>
      <c r="L796" s="62" t="str">
        <f>IF(TablaET3[[#This Row],[Almacen]]="","","T3")</f>
        <v/>
      </c>
    </row>
    <row r="797" spans="4:12" x14ac:dyDescent="0.25">
      <c r="D797"/>
      <c r="E797"/>
      <c r="F797"/>
      <c r="G797"/>
      <c r="H797"/>
      <c r="I797" s="61"/>
      <c r="J797" s="61"/>
      <c r="K797" s="61"/>
      <c r="L797" s="62" t="str">
        <f>IF(TablaET3[[#This Row],[Almacen]]="","","T3")</f>
        <v/>
      </c>
    </row>
    <row r="798" spans="4:12" x14ac:dyDescent="0.25">
      <c r="D798"/>
      <c r="E798"/>
      <c r="F798"/>
      <c r="G798"/>
      <c r="H798"/>
      <c r="I798" s="61"/>
      <c r="J798" s="61"/>
      <c r="K798" s="61"/>
      <c r="L798" s="62" t="str">
        <f>IF(TablaET3[[#This Row],[Almacen]]="","","T3")</f>
        <v/>
      </c>
    </row>
    <row r="799" spans="4:12" x14ac:dyDescent="0.25">
      <c r="D799"/>
      <c r="E799"/>
      <c r="F799"/>
      <c r="G799"/>
      <c r="H799"/>
      <c r="I799" s="61"/>
      <c r="J799" s="61"/>
      <c r="K799" s="61"/>
      <c r="L799" s="62" t="str">
        <f>IF(TablaET3[[#This Row],[Almacen]]="","","T3")</f>
        <v/>
      </c>
    </row>
    <row r="800" spans="4:12" x14ac:dyDescent="0.25">
      <c r="D800"/>
      <c r="E800"/>
      <c r="F800"/>
      <c r="G800"/>
      <c r="H800"/>
      <c r="I800" s="61"/>
      <c r="J800" s="61"/>
      <c r="K800" s="61"/>
      <c r="L800" s="62" t="str">
        <f>IF(TablaET3[[#This Row],[Almacen]]="","","T3")</f>
        <v/>
      </c>
    </row>
    <row r="801" spans="4:12" x14ac:dyDescent="0.25">
      <c r="D801"/>
      <c r="E801"/>
      <c r="F801"/>
      <c r="G801"/>
      <c r="H801"/>
      <c r="I801" s="61"/>
      <c r="J801" s="61"/>
      <c r="K801" s="61"/>
      <c r="L801" s="62" t="str">
        <f>IF(TablaET3[[#This Row],[Almacen]]="","","T3")</f>
        <v/>
      </c>
    </row>
    <row r="802" spans="4:12" x14ac:dyDescent="0.25">
      <c r="D802"/>
      <c r="E802"/>
      <c r="F802"/>
      <c r="G802"/>
      <c r="H802"/>
      <c r="I802" s="61"/>
      <c r="J802" s="61"/>
      <c r="K802" s="61"/>
      <c r="L802" s="62" t="str">
        <f>IF(TablaET3[[#This Row],[Almacen]]="","","T3")</f>
        <v/>
      </c>
    </row>
    <row r="803" spans="4:12" x14ac:dyDescent="0.25">
      <c r="D803"/>
      <c r="E803"/>
      <c r="F803"/>
      <c r="G803"/>
      <c r="H803"/>
      <c r="I803" s="61"/>
      <c r="J803" s="61"/>
      <c r="K803" s="61"/>
      <c r="L803" s="62" t="str">
        <f>IF(TablaET3[[#This Row],[Almacen]]="","","T3")</f>
        <v/>
      </c>
    </row>
    <row r="804" spans="4:12" x14ac:dyDescent="0.25">
      <c r="D804"/>
      <c r="E804"/>
      <c r="F804"/>
      <c r="G804"/>
      <c r="H804"/>
      <c r="I804" s="61"/>
      <c r="J804" s="61"/>
      <c r="K804" s="61"/>
      <c r="L804" s="62" t="str">
        <f>IF(TablaET3[[#This Row],[Almacen]]="","","T3")</f>
        <v/>
      </c>
    </row>
    <row r="805" spans="4:12" x14ac:dyDescent="0.25">
      <c r="D805"/>
      <c r="E805"/>
      <c r="F805"/>
      <c r="G805"/>
      <c r="H805"/>
      <c r="I805" s="61"/>
      <c r="J805" s="61"/>
      <c r="K805" s="61"/>
      <c r="L805" s="62" t="str">
        <f>IF(TablaET3[[#This Row],[Almacen]]="","","T3")</f>
        <v/>
      </c>
    </row>
    <row r="806" spans="4:12" x14ac:dyDescent="0.25">
      <c r="D806"/>
      <c r="E806"/>
      <c r="F806"/>
      <c r="G806"/>
      <c r="H806"/>
      <c r="I806" s="61"/>
      <c r="J806" s="61"/>
      <c r="K806" s="61"/>
      <c r="L806" s="62" t="str">
        <f>IF(TablaET3[[#This Row],[Almacen]]="","","T3")</f>
        <v/>
      </c>
    </row>
    <row r="807" spans="4:12" x14ac:dyDescent="0.25">
      <c r="D807"/>
      <c r="E807"/>
      <c r="F807"/>
      <c r="G807"/>
      <c r="H807"/>
      <c r="I807" s="61"/>
      <c r="J807" s="61"/>
      <c r="K807" s="61"/>
      <c r="L807" s="62" t="str">
        <f>IF(TablaET3[[#This Row],[Almacen]]="","","T3")</f>
        <v/>
      </c>
    </row>
    <row r="808" spans="4:12" x14ac:dyDescent="0.25">
      <c r="D808"/>
      <c r="E808"/>
      <c r="F808"/>
      <c r="G808"/>
      <c r="H808"/>
      <c r="I808" s="61"/>
      <c r="J808" s="61"/>
      <c r="K808" s="61"/>
      <c r="L808" s="62" t="str">
        <f>IF(TablaET3[[#This Row],[Almacen]]="","","T3")</f>
        <v/>
      </c>
    </row>
    <row r="809" spans="4:12" x14ac:dyDescent="0.25">
      <c r="D809"/>
      <c r="E809"/>
      <c r="F809"/>
      <c r="G809"/>
      <c r="H809"/>
      <c r="I809" s="61"/>
      <c r="J809" s="61"/>
      <c r="K809" s="61"/>
      <c r="L809" s="62" t="str">
        <f>IF(TablaET3[[#This Row],[Almacen]]="","","T3")</f>
        <v/>
      </c>
    </row>
    <row r="810" spans="4:12" x14ac:dyDescent="0.25">
      <c r="D810"/>
      <c r="E810"/>
      <c r="F810"/>
      <c r="G810"/>
      <c r="H810"/>
      <c r="I810" s="61"/>
      <c r="J810" s="61"/>
      <c r="K810" s="61"/>
      <c r="L810" s="62" t="str">
        <f>IF(TablaET3[[#This Row],[Almacen]]="","","T3")</f>
        <v/>
      </c>
    </row>
    <row r="811" spans="4:12" x14ac:dyDescent="0.25">
      <c r="D811"/>
      <c r="E811"/>
      <c r="F811"/>
      <c r="G811"/>
      <c r="H811"/>
      <c r="I811" s="61"/>
      <c r="J811" s="61"/>
      <c r="K811" s="61"/>
      <c r="L811" s="62" t="str">
        <f>IF(TablaET3[[#This Row],[Almacen]]="","","T3")</f>
        <v/>
      </c>
    </row>
    <row r="812" spans="4:12" x14ac:dyDescent="0.25">
      <c r="D812"/>
      <c r="E812"/>
      <c r="F812"/>
      <c r="G812"/>
      <c r="H812"/>
      <c r="I812" s="61"/>
      <c r="J812" s="61"/>
      <c r="K812" s="61"/>
      <c r="L812" s="62" t="str">
        <f>IF(TablaET3[[#This Row],[Almacen]]="","","T3")</f>
        <v/>
      </c>
    </row>
    <row r="813" spans="4:12" x14ac:dyDescent="0.25">
      <c r="D813"/>
      <c r="E813"/>
      <c r="F813"/>
      <c r="G813"/>
      <c r="H813"/>
      <c r="I813" s="61"/>
      <c r="J813" s="61"/>
      <c r="K813" s="61"/>
      <c r="L813" s="62" t="str">
        <f>IF(TablaET3[[#This Row],[Almacen]]="","","T3")</f>
        <v/>
      </c>
    </row>
    <row r="814" spans="4:12" x14ac:dyDescent="0.25">
      <c r="D814"/>
      <c r="E814"/>
      <c r="F814"/>
      <c r="G814"/>
      <c r="H814"/>
      <c r="I814" s="61"/>
      <c r="J814" s="61"/>
      <c r="K814" s="61"/>
      <c r="L814" s="62" t="str">
        <f>IF(TablaET3[[#This Row],[Almacen]]="","","T3")</f>
        <v/>
      </c>
    </row>
    <row r="815" spans="4:12" x14ac:dyDescent="0.25">
      <c r="D815"/>
      <c r="E815"/>
      <c r="F815"/>
      <c r="G815"/>
      <c r="H815"/>
      <c r="I815" s="61"/>
      <c r="J815" s="61"/>
      <c r="K815" s="61"/>
      <c r="L815" s="62" t="str">
        <f>IF(TablaET3[[#This Row],[Almacen]]="","","T3")</f>
        <v/>
      </c>
    </row>
    <row r="816" spans="4:12" x14ac:dyDescent="0.25">
      <c r="D816"/>
      <c r="E816"/>
      <c r="F816"/>
      <c r="G816"/>
      <c r="H816"/>
      <c r="I816" s="61"/>
      <c r="J816" s="61"/>
      <c r="K816" s="61"/>
      <c r="L816" s="62" t="str">
        <f>IF(TablaET3[[#This Row],[Almacen]]="","","T3")</f>
        <v/>
      </c>
    </row>
    <row r="817" spans="4:12" x14ac:dyDescent="0.25">
      <c r="D817"/>
      <c r="E817"/>
      <c r="F817"/>
      <c r="G817"/>
      <c r="H817"/>
      <c r="I817" s="61"/>
      <c r="J817" s="61"/>
      <c r="K817" s="61"/>
      <c r="L817" s="62" t="str">
        <f>IF(TablaET3[[#This Row],[Almacen]]="","","T3")</f>
        <v/>
      </c>
    </row>
    <row r="818" spans="4:12" x14ac:dyDescent="0.25">
      <c r="D818"/>
      <c r="E818"/>
      <c r="F818"/>
      <c r="G818"/>
      <c r="H818"/>
      <c r="I818" s="61"/>
      <c r="J818" s="61"/>
      <c r="K818" s="61"/>
      <c r="L818" s="62" t="str">
        <f>IF(TablaET3[[#This Row],[Almacen]]="","","T3")</f>
        <v/>
      </c>
    </row>
    <row r="819" spans="4:12" x14ac:dyDescent="0.25">
      <c r="D819"/>
      <c r="E819"/>
      <c r="F819"/>
      <c r="G819"/>
      <c r="H819"/>
      <c r="I819" s="61"/>
      <c r="J819" s="61"/>
      <c r="K819" s="61"/>
      <c r="L819" s="62" t="str">
        <f>IF(TablaET3[[#This Row],[Almacen]]="","","T3")</f>
        <v/>
      </c>
    </row>
    <row r="820" spans="4:12" x14ac:dyDescent="0.25">
      <c r="D820"/>
      <c r="E820"/>
      <c r="F820"/>
      <c r="G820"/>
      <c r="H820"/>
      <c r="I820" s="61"/>
      <c r="J820" s="61"/>
      <c r="K820" s="61"/>
      <c r="L820" s="62" t="str">
        <f>IF(TablaET3[[#This Row],[Almacen]]="","","T3")</f>
        <v/>
      </c>
    </row>
    <row r="821" spans="4:12" x14ac:dyDescent="0.25">
      <c r="D821"/>
      <c r="E821"/>
      <c r="F821"/>
      <c r="G821"/>
      <c r="H821"/>
      <c r="I821" s="61"/>
      <c r="J821" s="61"/>
      <c r="K821" s="61"/>
      <c r="L821" s="62" t="str">
        <f>IF(TablaET3[[#This Row],[Almacen]]="","","T3")</f>
        <v/>
      </c>
    </row>
    <row r="822" spans="4:12" x14ac:dyDescent="0.25">
      <c r="D822"/>
      <c r="E822"/>
      <c r="F822"/>
      <c r="G822"/>
      <c r="H822"/>
      <c r="I822" s="61"/>
      <c r="J822" s="61"/>
      <c r="K822" s="61"/>
      <c r="L822" s="62" t="str">
        <f>IF(TablaET3[[#This Row],[Almacen]]="","","T3")</f>
        <v/>
      </c>
    </row>
    <row r="823" spans="4:12" x14ac:dyDescent="0.25">
      <c r="D823"/>
      <c r="E823"/>
      <c r="F823"/>
      <c r="G823"/>
      <c r="H823"/>
      <c r="I823" s="61"/>
      <c r="J823" s="61"/>
      <c r="K823" s="61"/>
      <c r="L823" s="62" t="str">
        <f>IF(TablaET3[[#This Row],[Almacen]]="","","T3")</f>
        <v/>
      </c>
    </row>
    <row r="824" spans="4:12" x14ac:dyDescent="0.25">
      <c r="D824"/>
      <c r="E824"/>
      <c r="F824"/>
      <c r="G824"/>
      <c r="H824"/>
      <c r="I824" s="61"/>
      <c r="J824" s="61"/>
      <c r="K824" s="61"/>
      <c r="L824" s="62" t="str">
        <f>IF(TablaET3[[#This Row],[Almacen]]="","","T3")</f>
        <v/>
      </c>
    </row>
    <row r="825" spans="4:12" x14ac:dyDescent="0.25">
      <c r="D825"/>
      <c r="E825"/>
      <c r="F825"/>
      <c r="G825"/>
      <c r="H825"/>
      <c r="I825" s="61"/>
      <c r="J825" s="61"/>
      <c r="K825" s="61"/>
      <c r="L825" s="62" t="str">
        <f>IF(TablaET3[[#This Row],[Almacen]]="","","T3")</f>
        <v/>
      </c>
    </row>
    <row r="826" spans="4:12" x14ac:dyDescent="0.25">
      <c r="D826"/>
      <c r="E826"/>
      <c r="F826"/>
      <c r="G826"/>
      <c r="H826"/>
      <c r="I826" s="61"/>
      <c r="J826" s="61"/>
      <c r="K826" s="61"/>
      <c r="L826" s="62" t="str">
        <f>IF(TablaET3[[#This Row],[Almacen]]="","","T3")</f>
        <v/>
      </c>
    </row>
    <row r="827" spans="4:12" x14ac:dyDescent="0.25">
      <c r="D827"/>
      <c r="E827"/>
      <c r="F827"/>
      <c r="G827"/>
      <c r="H827"/>
      <c r="I827" s="61"/>
      <c r="J827" s="61"/>
      <c r="K827" s="61"/>
      <c r="L827" s="62" t="str">
        <f>IF(TablaET3[[#This Row],[Almacen]]="","","T3")</f>
        <v/>
      </c>
    </row>
    <row r="828" spans="4:12" x14ac:dyDescent="0.25">
      <c r="D828"/>
      <c r="E828"/>
      <c r="F828"/>
      <c r="G828"/>
      <c r="H828"/>
      <c r="I828" s="61"/>
      <c r="J828" s="61"/>
      <c r="K828" s="61"/>
      <c r="L828" s="62" t="str">
        <f>IF(TablaET3[[#This Row],[Almacen]]="","","T3")</f>
        <v/>
      </c>
    </row>
    <row r="829" spans="4:12" x14ac:dyDescent="0.25">
      <c r="D829"/>
      <c r="E829"/>
      <c r="F829"/>
      <c r="G829"/>
      <c r="H829"/>
      <c r="I829" s="61"/>
      <c r="J829" s="61"/>
      <c r="K829" s="61"/>
      <c r="L829" s="62" t="str">
        <f>IF(TablaET3[[#This Row],[Almacen]]="","","T3")</f>
        <v/>
      </c>
    </row>
    <row r="830" spans="4:12" x14ac:dyDescent="0.25">
      <c r="D830"/>
      <c r="E830"/>
      <c r="F830"/>
      <c r="G830"/>
      <c r="H830"/>
      <c r="I830" s="61"/>
      <c r="J830" s="61"/>
      <c r="K830" s="61"/>
      <c r="L830" s="62" t="str">
        <f>IF(TablaET3[[#This Row],[Almacen]]="","","T3")</f>
        <v/>
      </c>
    </row>
    <row r="831" spans="4:12" x14ac:dyDescent="0.25">
      <c r="D831"/>
      <c r="E831"/>
      <c r="F831"/>
      <c r="G831"/>
      <c r="H831"/>
      <c r="I831" s="61"/>
      <c r="J831" s="61"/>
      <c r="K831" s="61"/>
      <c r="L831" s="62" t="str">
        <f>IF(TablaET3[[#This Row],[Almacen]]="","","T3")</f>
        <v/>
      </c>
    </row>
    <row r="832" spans="4:12" x14ac:dyDescent="0.25">
      <c r="D832"/>
      <c r="E832"/>
      <c r="F832"/>
      <c r="G832"/>
      <c r="H832"/>
      <c r="I832" s="61"/>
      <c r="J832" s="61"/>
      <c r="K832" s="61"/>
      <c r="L832" s="62" t="str">
        <f>IF(TablaET3[[#This Row],[Almacen]]="","","T3")</f>
        <v/>
      </c>
    </row>
    <row r="833" spans="4:12" x14ac:dyDescent="0.25">
      <c r="D833"/>
      <c r="E833"/>
      <c r="F833"/>
      <c r="G833"/>
      <c r="H833"/>
      <c r="I833" s="61"/>
      <c r="J833" s="61"/>
      <c r="K833" s="61"/>
      <c r="L833" s="62" t="str">
        <f>IF(TablaET3[[#This Row],[Almacen]]="","","T3")</f>
        <v/>
      </c>
    </row>
    <row r="834" spans="4:12" x14ac:dyDescent="0.25">
      <c r="D834"/>
      <c r="E834"/>
      <c r="F834"/>
      <c r="G834"/>
      <c r="H834"/>
      <c r="I834" s="61"/>
      <c r="J834" s="61"/>
      <c r="K834" s="61"/>
      <c r="L834" s="62" t="str">
        <f>IF(TablaET3[[#This Row],[Almacen]]="","","T3")</f>
        <v/>
      </c>
    </row>
    <row r="835" spans="4:12" x14ac:dyDescent="0.25">
      <c r="D835"/>
      <c r="E835"/>
      <c r="F835"/>
      <c r="G835"/>
      <c r="H835"/>
      <c r="I835" s="61"/>
      <c r="J835" s="61"/>
      <c r="K835" s="61"/>
      <c r="L835" s="62" t="str">
        <f>IF(TablaET3[[#This Row],[Almacen]]="","","T3")</f>
        <v/>
      </c>
    </row>
    <row r="836" spans="4:12" x14ac:dyDescent="0.25">
      <c r="D836"/>
      <c r="E836"/>
      <c r="F836"/>
      <c r="G836"/>
      <c r="H836"/>
      <c r="I836" s="61"/>
      <c r="J836" s="61"/>
      <c r="K836" s="61"/>
      <c r="L836" s="62" t="str">
        <f>IF(TablaET3[[#This Row],[Almacen]]="","","T3")</f>
        <v/>
      </c>
    </row>
    <row r="837" spans="4:12" x14ac:dyDescent="0.25">
      <c r="D837"/>
      <c r="E837"/>
      <c r="F837"/>
      <c r="G837"/>
      <c r="H837"/>
      <c r="I837" s="61"/>
      <c r="J837" s="61"/>
      <c r="K837" s="61"/>
      <c r="L837" s="62" t="str">
        <f>IF(TablaET3[[#This Row],[Almacen]]="","","T3")</f>
        <v/>
      </c>
    </row>
    <row r="838" spans="4:12" x14ac:dyDescent="0.25">
      <c r="D838"/>
      <c r="E838"/>
      <c r="F838"/>
      <c r="G838"/>
      <c r="H838"/>
      <c r="I838" s="61"/>
      <c r="J838" s="61"/>
      <c r="K838" s="61"/>
      <c r="L838" s="62" t="str">
        <f>IF(TablaET3[[#This Row],[Almacen]]="","","T3")</f>
        <v/>
      </c>
    </row>
    <row r="839" spans="4:12" x14ac:dyDescent="0.25">
      <c r="D839"/>
      <c r="E839"/>
      <c r="F839"/>
      <c r="G839"/>
      <c r="H839"/>
      <c r="I839" s="61"/>
      <c r="J839" s="61"/>
      <c r="K839" s="61"/>
      <c r="L839" s="62" t="str">
        <f>IF(TablaET3[[#This Row],[Almacen]]="","","T3")</f>
        <v/>
      </c>
    </row>
    <row r="840" spans="4:12" x14ac:dyDescent="0.25">
      <c r="D840"/>
      <c r="E840"/>
      <c r="F840"/>
      <c r="G840"/>
      <c r="H840"/>
      <c r="I840" s="61"/>
      <c r="J840" s="61"/>
      <c r="K840" s="61"/>
      <c r="L840" s="62" t="str">
        <f>IF(TablaET3[[#This Row],[Almacen]]="","","T3")</f>
        <v/>
      </c>
    </row>
    <row r="841" spans="4:12" x14ac:dyDescent="0.25">
      <c r="D841"/>
      <c r="E841"/>
      <c r="F841"/>
      <c r="G841"/>
      <c r="H841"/>
      <c r="I841" s="61"/>
      <c r="J841" s="61"/>
      <c r="K841" s="61"/>
      <c r="L841" s="62" t="str">
        <f>IF(TablaET3[[#This Row],[Almacen]]="","","T3")</f>
        <v/>
      </c>
    </row>
    <row r="842" spans="4:12" x14ac:dyDescent="0.25">
      <c r="D842"/>
      <c r="E842"/>
      <c r="F842"/>
      <c r="G842"/>
      <c r="H842"/>
      <c r="I842" s="61"/>
      <c r="J842" s="61"/>
      <c r="K842" s="61"/>
      <c r="L842" s="62" t="str">
        <f>IF(TablaET3[[#This Row],[Almacen]]="","","T3")</f>
        <v/>
      </c>
    </row>
    <row r="843" spans="4:12" x14ac:dyDescent="0.25">
      <c r="D843"/>
      <c r="E843"/>
      <c r="F843"/>
      <c r="G843"/>
      <c r="H843"/>
      <c r="I843" s="61"/>
      <c r="J843" s="61"/>
      <c r="K843" s="61"/>
      <c r="L843" s="62" t="str">
        <f>IF(TablaET3[[#This Row],[Almacen]]="","","T3")</f>
        <v/>
      </c>
    </row>
    <row r="844" spans="4:12" x14ac:dyDescent="0.25">
      <c r="D844"/>
      <c r="E844"/>
      <c r="F844"/>
      <c r="G844"/>
      <c r="H844"/>
      <c r="I844" s="61"/>
      <c r="J844" s="61"/>
      <c r="K844" s="61"/>
      <c r="L844" s="62" t="str">
        <f>IF(TablaET3[[#This Row],[Almacen]]="","","T3")</f>
        <v/>
      </c>
    </row>
    <row r="845" spans="4:12" x14ac:dyDescent="0.25">
      <c r="D845"/>
      <c r="E845"/>
      <c r="F845"/>
      <c r="G845"/>
      <c r="H845"/>
      <c r="I845" s="61"/>
      <c r="J845" s="61"/>
      <c r="K845" s="61"/>
      <c r="L845" s="62" t="str">
        <f>IF(TablaET3[[#This Row],[Almacen]]="","","T3")</f>
        <v/>
      </c>
    </row>
    <row r="846" spans="4:12" x14ac:dyDescent="0.25">
      <c r="D846"/>
      <c r="E846"/>
      <c r="F846"/>
      <c r="G846"/>
      <c r="H846"/>
      <c r="I846" s="61"/>
      <c r="J846" s="61"/>
      <c r="K846" s="61"/>
      <c r="L846" s="62" t="str">
        <f>IF(TablaET3[[#This Row],[Almacen]]="","","T3")</f>
        <v/>
      </c>
    </row>
    <row r="847" spans="4:12" x14ac:dyDescent="0.25">
      <c r="D847"/>
      <c r="E847"/>
      <c r="F847"/>
      <c r="G847"/>
      <c r="H847"/>
      <c r="I847" s="61"/>
      <c r="J847" s="61"/>
      <c r="K847" s="61"/>
      <c r="L847" s="62" t="str">
        <f>IF(TablaET3[[#This Row],[Almacen]]="","","T3")</f>
        <v/>
      </c>
    </row>
    <row r="848" spans="4:12" x14ac:dyDescent="0.25">
      <c r="D848"/>
      <c r="E848"/>
      <c r="F848"/>
      <c r="G848"/>
      <c r="H848"/>
      <c r="I848" s="61"/>
      <c r="J848" s="61"/>
      <c r="K848" s="61"/>
      <c r="L848" s="62" t="str">
        <f>IF(TablaET3[[#This Row],[Almacen]]="","","T3")</f>
        <v/>
      </c>
    </row>
    <row r="849" spans="4:12" x14ac:dyDescent="0.25">
      <c r="D849"/>
      <c r="E849"/>
      <c r="F849"/>
      <c r="G849"/>
      <c r="H849"/>
      <c r="I849" s="61"/>
      <c r="J849" s="61"/>
      <c r="K849" s="61"/>
      <c r="L849" s="62" t="str">
        <f>IF(TablaET3[[#This Row],[Almacen]]="","","T3")</f>
        <v/>
      </c>
    </row>
    <row r="850" spans="4:12" x14ac:dyDescent="0.25">
      <c r="D850"/>
      <c r="E850"/>
      <c r="F850"/>
      <c r="G850"/>
      <c r="H850"/>
      <c r="I850" s="61"/>
      <c r="J850" s="61"/>
      <c r="K850" s="61"/>
      <c r="L850" s="62" t="str">
        <f>IF(TablaET3[[#This Row],[Almacen]]="","","T3")</f>
        <v/>
      </c>
    </row>
    <row r="851" spans="4:12" x14ac:dyDescent="0.25">
      <c r="D851"/>
      <c r="E851"/>
      <c r="F851"/>
      <c r="G851"/>
      <c r="H851"/>
      <c r="I851" s="61"/>
      <c r="J851" s="61"/>
      <c r="K851" s="61"/>
      <c r="L851" s="62" t="str">
        <f>IF(TablaET3[[#This Row],[Almacen]]="","","T3")</f>
        <v/>
      </c>
    </row>
    <row r="852" spans="4:12" x14ac:dyDescent="0.25">
      <c r="D852"/>
      <c r="E852"/>
      <c r="F852"/>
      <c r="G852"/>
      <c r="H852"/>
      <c r="I852" s="61"/>
      <c r="J852" s="61"/>
      <c r="K852" s="61"/>
      <c r="L852" s="62" t="str">
        <f>IF(TablaET3[[#This Row],[Almacen]]="","","T3")</f>
        <v/>
      </c>
    </row>
    <row r="853" spans="4:12" x14ac:dyDescent="0.25">
      <c r="D853"/>
      <c r="E853"/>
      <c r="F853"/>
      <c r="G853"/>
      <c r="H853"/>
      <c r="I853" s="61"/>
      <c r="J853" s="61"/>
      <c r="K853" s="61"/>
      <c r="L853" s="62" t="str">
        <f>IF(TablaET3[[#This Row],[Almacen]]="","","T3")</f>
        <v/>
      </c>
    </row>
    <row r="854" spans="4:12" x14ac:dyDescent="0.25">
      <c r="D854"/>
      <c r="E854"/>
      <c r="F854"/>
      <c r="G854"/>
      <c r="H854"/>
      <c r="I854" s="61"/>
      <c r="J854" s="61"/>
      <c r="K854" s="61"/>
      <c r="L854" s="62" t="str">
        <f>IF(TablaET3[[#This Row],[Almacen]]="","","T3")</f>
        <v/>
      </c>
    </row>
    <row r="855" spans="4:12" x14ac:dyDescent="0.25">
      <c r="D855"/>
      <c r="E855"/>
      <c r="F855"/>
      <c r="G855"/>
      <c r="H855"/>
      <c r="I855" s="61"/>
      <c r="J855" s="61"/>
      <c r="K855" s="61"/>
      <c r="L855" s="62" t="str">
        <f>IF(TablaET3[[#This Row],[Almacen]]="","","T3")</f>
        <v/>
      </c>
    </row>
    <row r="856" spans="4:12" x14ac:dyDescent="0.25">
      <c r="D856"/>
      <c r="E856"/>
      <c r="F856"/>
      <c r="G856"/>
      <c r="H856"/>
      <c r="I856" s="61"/>
      <c r="J856" s="61"/>
      <c r="K856" s="61"/>
      <c r="L856" s="62" t="str">
        <f>IF(TablaET3[[#This Row],[Almacen]]="","","T3")</f>
        <v/>
      </c>
    </row>
    <row r="857" spans="4:12" x14ac:dyDescent="0.25">
      <c r="D857"/>
      <c r="E857"/>
      <c r="F857"/>
      <c r="G857"/>
      <c r="H857"/>
      <c r="I857" s="61"/>
      <c r="J857" s="61"/>
      <c r="K857" s="61"/>
      <c r="L857" s="62" t="str">
        <f>IF(TablaET3[[#This Row],[Almacen]]="","","T3")</f>
        <v/>
      </c>
    </row>
    <row r="858" spans="4:12" x14ac:dyDescent="0.25">
      <c r="D858"/>
      <c r="E858"/>
      <c r="F858"/>
      <c r="G858"/>
      <c r="H858"/>
      <c r="I858" s="61"/>
      <c r="J858" s="61"/>
      <c r="K858" s="61"/>
      <c r="L858" s="62" t="str">
        <f>IF(TablaET3[[#This Row],[Almacen]]="","","T3")</f>
        <v/>
      </c>
    </row>
    <row r="859" spans="4:12" x14ac:dyDescent="0.25">
      <c r="D859"/>
      <c r="E859"/>
      <c r="F859"/>
      <c r="G859"/>
      <c r="H859"/>
      <c r="I859" s="61"/>
      <c r="J859" s="61"/>
      <c r="K859" s="61"/>
      <c r="L859" s="62" t="str">
        <f>IF(TablaET3[[#This Row],[Almacen]]="","","T3")</f>
        <v/>
      </c>
    </row>
    <row r="860" spans="4:12" x14ac:dyDescent="0.25">
      <c r="D860"/>
      <c r="E860"/>
      <c r="F860"/>
      <c r="G860"/>
      <c r="H860"/>
      <c r="I860" s="61"/>
      <c r="J860" s="61"/>
      <c r="K860" s="61"/>
      <c r="L860" s="62" t="str">
        <f>IF(TablaET3[[#This Row],[Almacen]]="","","T3")</f>
        <v/>
      </c>
    </row>
    <row r="861" spans="4:12" x14ac:dyDescent="0.25">
      <c r="D861"/>
      <c r="E861"/>
      <c r="F861"/>
      <c r="G861"/>
      <c r="H861"/>
      <c r="I861" s="61"/>
      <c r="J861" s="61"/>
      <c r="K861" s="61"/>
      <c r="L861" s="62" t="str">
        <f>IF(TablaET3[[#This Row],[Almacen]]="","","T3")</f>
        <v/>
      </c>
    </row>
    <row r="862" spans="4:12" x14ac:dyDescent="0.25">
      <c r="D862"/>
      <c r="E862"/>
      <c r="F862"/>
      <c r="G862"/>
      <c r="H862"/>
      <c r="I862" s="61"/>
      <c r="J862" s="61"/>
      <c r="K862" s="61"/>
      <c r="L862" s="62" t="str">
        <f>IF(TablaET3[[#This Row],[Almacen]]="","","T3")</f>
        <v/>
      </c>
    </row>
    <row r="863" spans="4:12" x14ac:dyDescent="0.25">
      <c r="D863"/>
      <c r="E863"/>
      <c r="F863"/>
      <c r="G863"/>
      <c r="H863"/>
      <c r="I863" s="61"/>
      <c r="J863" s="61"/>
      <c r="K863" s="61"/>
      <c r="L863" s="62" t="str">
        <f>IF(TablaET3[[#This Row],[Almacen]]="","","T3")</f>
        <v/>
      </c>
    </row>
    <row r="864" spans="4:12" x14ac:dyDescent="0.25">
      <c r="D864"/>
      <c r="E864"/>
      <c r="F864"/>
      <c r="G864"/>
      <c r="H864"/>
      <c r="I864" s="61"/>
      <c r="J864" s="61"/>
      <c r="K864" s="61"/>
      <c r="L864" s="62" t="str">
        <f>IF(TablaET3[[#This Row],[Almacen]]="","","T3")</f>
        <v/>
      </c>
    </row>
    <row r="865" spans="4:12" x14ac:dyDescent="0.25">
      <c r="D865"/>
      <c r="E865"/>
      <c r="F865"/>
      <c r="G865"/>
      <c r="H865"/>
      <c r="I865" s="61"/>
      <c r="J865" s="61"/>
      <c r="K865" s="61"/>
      <c r="L865" s="62" t="str">
        <f>IF(TablaET3[[#This Row],[Almacen]]="","","T3")</f>
        <v/>
      </c>
    </row>
    <row r="866" spans="4:12" x14ac:dyDescent="0.25">
      <c r="D866"/>
      <c r="E866"/>
      <c r="F866"/>
      <c r="G866"/>
      <c r="H866"/>
      <c r="I866" s="61"/>
      <c r="J866" s="61"/>
      <c r="K866" s="61"/>
      <c r="L866" s="62" t="str">
        <f>IF(TablaET3[[#This Row],[Almacen]]="","","T3")</f>
        <v/>
      </c>
    </row>
    <row r="867" spans="4:12" x14ac:dyDescent="0.25">
      <c r="D867"/>
      <c r="E867"/>
      <c r="F867"/>
      <c r="G867"/>
      <c r="H867"/>
      <c r="I867" s="61"/>
      <c r="J867" s="61"/>
      <c r="K867" s="61"/>
      <c r="L867" s="62" t="str">
        <f>IF(TablaET3[[#This Row],[Almacen]]="","","T3")</f>
        <v/>
      </c>
    </row>
    <row r="868" spans="4:12" x14ac:dyDescent="0.25">
      <c r="D868"/>
      <c r="E868"/>
      <c r="F868"/>
      <c r="G868"/>
      <c r="H868"/>
      <c r="I868" s="61"/>
      <c r="J868" s="61"/>
      <c r="K868" s="61"/>
      <c r="L868" s="62" t="str">
        <f>IF(TablaET3[[#This Row],[Almacen]]="","","T3")</f>
        <v/>
      </c>
    </row>
    <row r="869" spans="4:12" x14ac:dyDescent="0.25">
      <c r="D869"/>
      <c r="E869"/>
      <c r="F869"/>
      <c r="G869"/>
      <c r="H869"/>
      <c r="I869" s="61"/>
      <c r="J869" s="61"/>
      <c r="K869" s="61"/>
      <c r="L869" s="62" t="str">
        <f>IF(TablaET3[[#This Row],[Almacen]]="","","T3")</f>
        <v/>
      </c>
    </row>
    <row r="870" spans="4:12" x14ac:dyDescent="0.25">
      <c r="D870"/>
      <c r="E870"/>
      <c r="F870"/>
      <c r="G870"/>
      <c r="H870"/>
      <c r="I870" s="61"/>
      <c r="J870" s="61"/>
      <c r="K870" s="61"/>
      <c r="L870" s="62" t="str">
        <f>IF(TablaET3[[#This Row],[Almacen]]="","","T3")</f>
        <v/>
      </c>
    </row>
    <row r="871" spans="4:12" x14ac:dyDescent="0.25">
      <c r="D871"/>
      <c r="E871"/>
      <c r="F871"/>
      <c r="G871"/>
      <c r="H871"/>
      <c r="I871" s="61"/>
      <c r="J871" s="61"/>
      <c r="K871" s="61"/>
      <c r="L871" s="62" t="str">
        <f>IF(TablaET3[[#This Row],[Almacen]]="","","T3")</f>
        <v/>
      </c>
    </row>
    <row r="872" spans="4:12" x14ac:dyDescent="0.25">
      <c r="D872"/>
      <c r="E872"/>
      <c r="F872"/>
      <c r="G872"/>
      <c r="H872"/>
      <c r="I872" s="61"/>
      <c r="J872" s="61"/>
      <c r="K872" s="61"/>
      <c r="L872" s="62" t="str">
        <f>IF(TablaET3[[#This Row],[Almacen]]="","","T3")</f>
        <v/>
      </c>
    </row>
    <row r="873" spans="4:12" x14ac:dyDescent="0.25">
      <c r="D873"/>
      <c r="E873"/>
      <c r="F873"/>
      <c r="G873"/>
      <c r="H873"/>
      <c r="I873" s="61"/>
      <c r="J873" s="61"/>
      <c r="K873" s="61"/>
      <c r="L873" s="62" t="str">
        <f>IF(TablaET3[[#This Row],[Almacen]]="","","T3")</f>
        <v/>
      </c>
    </row>
    <row r="874" spans="4:12" x14ac:dyDescent="0.25">
      <c r="D874"/>
      <c r="E874"/>
      <c r="F874"/>
      <c r="G874"/>
      <c r="H874"/>
      <c r="I874" s="61"/>
      <c r="J874" s="61"/>
      <c r="K874" s="61"/>
      <c r="L874" s="62" t="str">
        <f>IF(TablaET3[[#This Row],[Almacen]]="","","T3")</f>
        <v/>
      </c>
    </row>
    <row r="875" spans="4:12" x14ac:dyDescent="0.25">
      <c r="D875"/>
      <c r="E875"/>
      <c r="F875"/>
      <c r="G875"/>
      <c r="H875"/>
      <c r="I875" s="61"/>
      <c r="J875" s="61"/>
      <c r="K875" s="61"/>
      <c r="L875" s="62" t="str">
        <f>IF(TablaET3[[#This Row],[Almacen]]="","","T3")</f>
        <v/>
      </c>
    </row>
    <row r="876" spans="4:12" x14ac:dyDescent="0.25">
      <c r="D876"/>
      <c r="E876"/>
      <c r="F876"/>
      <c r="G876"/>
      <c r="H876"/>
      <c r="I876" s="61"/>
      <c r="J876" s="61"/>
      <c r="K876" s="61"/>
      <c r="L876" s="62" t="str">
        <f>IF(TablaET3[[#This Row],[Almacen]]="","","T3")</f>
        <v/>
      </c>
    </row>
    <row r="877" spans="4:12" x14ac:dyDescent="0.25">
      <c r="D877"/>
      <c r="E877"/>
      <c r="F877"/>
      <c r="G877"/>
      <c r="H877"/>
      <c r="I877" s="61"/>
      <c r="J877" s="61"/>
      <c r="K877" s="61"/>
      <c r="L877" s="62" t="str">
        <f>IF(TablaET3[[#This Row],[Almacen]]="","","T3")</f>
        <v/>
      </c>
    </row>
    <row r="878" spans="4:12" x14ac:dyDescent="0.25">
      <c r="D878"/>
      <c r="E878"/>
      <c r="F878"/>
      <c r="G878"/>
      <c r="H878"/>
      <c r="I878" s="61"/>
      <c r="J878" s="61"/>
      <c r="K878" s="61"/>
      <c r="L878" s="62" t="str">
        <f>IF(TablaET3[[#This Row],[Almacen]]="","","T3")</f>
        <v/>
      </c>
    </row>
    <row r="879" spans="4:12" x14ac:dyDescent="0.25">
      <c r="D879"/>
      <c r="E879"/>
      <c r="F879"/>
      <c r="G879"/>
      <c r="H879"/>
      <c r="I879" s="61"/>
      <c r="J879" s="61"/>
      <c r="K879" s="61"/>
      <c r="L879" s="62" t="str">
        <f>IF(TablaET3[[#This Row],[Almacen]]="","","T3")</f>
        <v/>
      </c>
    </row>
    <row r="880" spans="4:12" x14ac:dyDescent="0.25">
      <c r="D880"/>
      <c r="E880"/>
      <c r="F880"/>
      <c r="G880"/>
      <c r="H880"/>
      <c r="I880" s="61"/>
      <c r="J880" s="61"/>
      <c r="K880" s="61"/>
      <c r="L880" s="62" t="str">
        <f>IF(TablaET3[[#This Row],[Almacen]]="","","T3")</f>
        <v/>
      </c>
    </row>
    <row r="881" spans="4:12" x14ac:dyDescent="0.25">
      <c r="D881"/>
      <c r="E881"/>
      <c r="F881"/>
      <c r="G881"/>
      <c r="H881"/>
      <c r="I881" s="61"/>
      <c r="J881" s="61"/>
      <c r="K881" s="61"/>
      <c r="L881" s="62" t="str">
        <f>IF(TablaET3[[#This Row],[Almacen]]="","","T3")</f>
        <v/>
      </c>
    </row>
    <row r="882" spans="4:12" x14ac:dyDescent="0.25">
      <c r="D882"/>
      <c r="E882"/>
      <c r="F882"/>
      <c r="G882"/>
      <c r="H882"/>
      <c r="I882" s="61"/>
      <c r="J882" s="61"/>
      <c r="K882" s="61"/>
      <c r="L882" s="62" t="str">
        <f>IF(TablaET3[[#This Row],[Almacen]]="","","T3")</f>
        <v/>
      </c>
    </row>
    <row r="883" spans="4:12" x14ac:dyDescent="0.25">
      <c r="D883"/>
      <c r="E883"/>
      <c r="F883"/>
      <c r="G883"/>
      <c r="H883"/>
      <c r="I883" s="61"/>
      <c r="J883" s="61"/>
      <c r="K883" s="61"/>
      <c r="L883" s="62" t="str">
        <f>IF(TablaET3[[#This Row],[Almacen]]="","","T3")</f>
        <v/>
      </c>
    </row>
    <row r="884" spans="4:12" x14ac:dyDescent="0.25">
      <c r="D884"/>
      <c r="E884"/>
      <c r="F884"/>
      <c r="G884"/>
      <c r="H884"/>
      <c r="I884" s="61"/>
      <c r="J884" s="61"/>
      <c r="K884" s="61"/>
      <c r="L884" s="62" t="str">
        <f>IF(TablaET3[[#This Row],[Almacen]]="","","T3")</f>
        <v/>
      </c>
    </row>
    <row r="885" spans="4:12" x14ac:dyDescent="0.25">
      <c r="D885"/>
      <c r="E885"/>
      <c r="F885"/>
      <c r="G885"/>
      <c r="H885"/>
      <c r="I885" s="61"/>
      <c r="J885" s="61"/>
      <c r="K885" s="61"/>
      <c r="L885" s="62" t="str">
        <f>IF(TablaET3[[#This Row],[Almacen]]="","","T3")</f>
        <v/>
      </c>
    </row>
    <row r="886" spans="4:12" x14ac:dyDescent="0.25">
      <c r="D886"/>
      <c r="E886"/>
      <c r="F886"/>
      <c r="G886"/>
      <c r="H886"/>
      <c r="I886" s="61"/>
      <c r="J886" s="61"/>
      <c r="K886" s="61"/>
      <c r="L886" s="62" t="str">
        <f>IF(TablaET3[[#This Row],[Almacen]]="","","T3")</f>
        <v/>
      </c>
    </row>
    <row r="887" spans="4:12" x14ac:dyDescent="0.25">
      <c r="D887"/>
      <c r="E887"/>
      <c r="F887"/>
      <c r="G887"/>
      <c r="H887"/>
      <c r="I887" s="61"/>
      <c r="J887" s="61"/>
      <c r="K887" s="61"/>
      <c r="L887" s="62" t="str">
        <f>IF(TablaET3[[#This Row],[Almacen]]="","","T3")</f>
        <v/>
      </c>
    </row>
    <row r="888" spans="4:12" x14ac:dyDescent="0.25">
      <c r="D888"/>
      <c r="E888"/>
      <c r="F888"/>
      <c r="G888"/>
      <c r="H888"/>
      <c r="I888" s="61"/>
      <c r="J888" s="61"/>
      <c r="K888" s="61"/>
      <c r="L888" s="62" t="str">
        <f>IF(TablaET3[[#This Row],[Almacen]]="","","T3")</f>
        <v/>
      </c>
    </row>
    <row r="889" spans="4:12" x14ac:dyDescent="0.25">
      <c r="D889"/>
      <c r="E889"/>
      <c r="F889"/>
      <c r="G889"/>
      <c r="H889"/>
      <c r="I889" s="61"/>
      <c r="J889" s="61"/>
      <c r="K889" s="61"/>
      <c r="L889" s="62" t="str">
        <f>IF(TablaET3[[#This Row],[Almacen]]="","","T3")</f>
        <v/>
      </c>
    </row>
    <row r="890" spans="4:12" x14ac:dyDescent="0.25">
      <c r="D890"/>
      <c r="E890"/>
      <c r="F890"/>
      <c r="G890"/>
      <c r="H890"/>
      <c r="I890" s="61"/>
      <c r="J890" s="61"/>
      <c r="K890" s="61"/>
      <c r="L890" s="62" t="str">
        <f>IF(TablaET3[[#This Row],[Almacen]]="","","T3")</f>
        <v/>
      </c>
    </row>
    <row r="891" spans="4:12" x14ac:dyDescent="0.25">
      <c r="D891"/>
      <c r="E891"/>
      <c r="F891"/>
      <c r="G891"/>
      <c r="H891"/>
      <c r="I891" s="61"/>
      <c r="J891" s="61"/>
      <c r="K891" s="61"/>
      <c r="L891" s="62" t="str">
        <f>IF(TablaET3[[#This Row],[Almacen]]="","","T3")</f>
        <v/>
      </c>
    </row>
    <row r="892" spans="4:12" x14ac:dyDescent="0.25">
      <c r="D892"/>
      <c r="E892"/>
      <c r="F892"/>
      <c r="G892"/>
      <c r="H892"/>
      <c r="I892" s="61"/>
      <c r="J892" s="61"/>
      <c r="K892" s="61"/>
      <c r="L892" s="62" t="str">
        <f>IF(TablaET3[[#This Row],[Almacen]]="","","T3")</f>
        <v/>
      </c>
    </row>
    <row r="893" spans="4:12" x14ac:dyDescent="0.25">
      <c r="D893"/>
      <c r="E893"/>
      <c r="F893"/>
      <c r="G893"/>
      <c r="H893"/>
      <c r="I893" s="61"/>
      <c r="J893" s="61"/>
      <c r="K893" s="61"/>
      <c r="L893" s="62" t="str">
        <f>IF(TablaET3[[#This Row],[Almacen]]="","","T3")</f>
        <v/>
      </c>
    </row>
    <row r="894" spans="4:12" x14ac:dyDescent="0.25">
      <c r="D894"/>
      <c r="E894"/>
      <c r="F894"/>
      <c r="G894"/>
      <c r="H894"/>
      <c r="I894" s="61"/>
      <c r="J894" s="61"/>
      <c r="K894" s="61"/>
      <c r="L894" s="62" t="str">
        <f>IF(TablaET3[[#This Row],[Almacen]]="","","T3")</f>
        <v/>
      </c>
    </row>
    <row r="895" spans="4:12" x14ac:dyDescent="0.25">
      <c r="D895"/>
      <c r="E895"/>
      <c r="F895"/>
      <c r="G895"/>
      <c r="H895"/>
      <c r="I895" s="61"/>
      <c r="J895" s="61"/>
      <c r="K895" s="61"/>
      <c r="L895" s="62" t="str">
        <f>IF(TablaET3[[#This Row],[Almacen]]="","","T3")</f>
        <v/>
      </c>
    </row>
    <row r="896" spans="4:12" x14ac:dyDescent="0.25">
      <c r="D896"/>
      <c r="E896"/>
      <c r="F896"/>
      <c r="G896"/>
      <c r="H896"/>
      <c r="I896" s="61"/>
      <c r="J896" s="61"/>
      <c r="K896" s="61"/>
      <c r="L896" s="62" t="str">
        <f>IF(TablaET3[[#This Row],[Almacen]]="","","T3")</f>
        <v/>
      </c>
    </row>
    <row r="897" spans="4:12" x14ac:dyDescent="0.25">
      <c r="D897"/>
      <c r="E897"/>
      <c r="F897"/>
      <c r="G897"/>
      <c r="H897"/>
      <c r="I897" s="61"/>
      <c r="J897" s="61"/>
      <c r="K897" s="61"/>
      <c r="L897" s="62" t="str">
        <f>IF(TablaET3[[#This Row],[Almacen]]="","","T3")</f>
        <v/>
      </c>
    </row>
    <row r="898" spans="4:12" x14ac:dyDescent="0.25">
      <c r="D898"/>
      <c r="E898"/>
      <c r="F898"/>
      <c r="G898"/>
      <c r="H898"/>
      <c r="I898" s="61"/>
      <c r="J898" s="61"/>
      <c r="K898" s="61"/>
      <c r="L898" s="62" t="str">
        <f>IF(TablaET3[[#This Row],[Almacen]]="","","T3")</f>
        <v/>
      </c>
    </row>
    <row r="899" spans="4:12" x14ac:dyDescent="0.25">
      <c r="D899"/>
      <c r="E899"/>
      <c r="F899"/>
      <c r="G899"/>
      <c r="H899"/>
      <c r="I899" s="61"/>
      <c r="J899" s="61"/>
      <c r="K899" s="61"/>
      <c r="L899" s="62" t="str">
        <f>IF(TablaET3[[#This Row],[Almacen]]="","","T3")</f>
        <v/>
      </c>
    </row>
    <row r="900" spans="4:12" x14ac:dyDescent="0.25">
      <c r="D900"/>
      <c r="E900"/>
      <c r="F900"/>
      <c r="G900"/>
      <c r="H900"/>
      <c r="I900" s="61"/>
      <c r="J900" s="61"/>
      <c r="K900" s="61"/>
      <c r="L900" s="62" t="str">
        <f>IF(TablaET3[[#This Row],[Almacen]]="","","T3")</f>
        <v/>
      </c>
    </row>
    <row r="901" spans="4:12" x14ac:dyDescent="0.25">
      <c r="D901"/>
      <c r="E901"/>
      <c r="F901"/>
      <c r="G901"/>
      <c r="H901"/>
      <c r="I901" s="61"/>
      <c r="J901" s="61"/>
      <c r="K901" s="61"/>
      <c r="L901" s="62" t="str">
        <f>IF(TablaET3[[#This Row],[Almacen]]="","","T3")</f>
        <v/>
      </c>
    </row>
    <row r="902" spans="4:12" x14ac:dyDescent="0.25">
      <c r="D902"/>
      <c r="E902"/>
      <c r="F902"/>
      <c r="G902"/>
      <c r="H902"/>
      <c r="I902" s="61"/>
      <c r="J902" s="61"/>
      <c r="K902" s="61"/>
      <c r="L902" s="62" t="str">
        <f>IF(TablaET3[[#This Row],[Almacen]]="","","T3")</f>
        <v/>
      </c>
    </row>
    <row r="903" spans="4:12" x14ac:dyDescent="0.25">
      <c r="D903"/>
      <c r="E903"/>
      <c r="F903"/>
      <c r="G903"/>
      <c r="H903"/>
      <c r="I903" s="61"/>
      <c r="J903" s="61"/>
      <c r="K903" s="61"/>
      <c r="L903" s="62" t="str">
        <f>IF(TablaET3[[#This Row],[Almacen]]="","","T3")</f>
        <v/>
      </c>
    </row>
    <row r="904" spans="4:12" x14ac:dyDescent="0.25">
      <c r="D904"/>
      <c r="E904"/>
      <c r="F904"/>
      <c r="G904"/>
      <c r="H904"/>
      <c r="I904" s="61"/>
      <c r="J904" s="61"/>
      <c r="K904" s="61"/>
      <c r="L904" s="62" t="str">
        <f>IF(TablaET3[[#This Row],[Almacen]]="","","T3")</f>
        <v/>
      </c>
    </row>
    <row r="905" spans="4:12" x14ac:dyDescent="0.25">
      <c r="D905"/>
      <c r="E905"/>
      <c r="F905"/>
      <c r="G905"/>
      <c r="H905"/>
      <c r="I905" s="61"/>
      <c r="J905" s="61"/>
      <c r="K905" s="61"/>
      <c r="L905" s="62" t="str">
        <f>IF(TablaET3[[#This Row],[Almacen]]="","","T3")</f>
        <v/>
      </c>
    </row>
    <row r="906" spans="4:12" x14ac:dyDescent="0.25">
      <c r="D906"/>
      <c r="E906"/>
      <c r="F906"/>
      <c r="G906"/>
      <c r="H906"/>
      <c r="I906" s="61"/>
      <c r="J906" s="61"/>
      <c r="K906" s="61"/>
      <c r="L906" s="62" t="str">
        <f>IF(TablaET3[[#This Row],[Almacen]]="","","T3")</f>
        <v/>
      </c>
    </row>
    <row r="907" spans="4:12" x14ac:dyDescent="0.25">
      <c r="D907"/>
      <c r="E907"/>
      <c r="F907"/>
      <c r="G907"/>
      <c r="H907"/>
      <c r="I907" s="61"/>
      <c r="J907" s="61"/>
      <c r="K907" s="61"/>
      <c r="L907" s="62" t="str">
        <f>IF(TablaET3[[#This Row],[Almacen]]="","","T3")</f>
        <v/>
      </c>
    </row>
    <row r="908" spans="4:12" x14ac:dyDescent="0.25">
      <c r="D908"/>
      <c r="E908"/>
      <c r="F908"/>
      <c r="G908"/>
      <c r="H908"/>
      <c r="I908" s="61"/>
      <c r="J908" s="61"/>
      <c r="K908" s="61"/>
      <c r="L908" s="62" t="str">
        <f>IF(TablaET3[[#This Row],[Almacen]]="","","T3")</f>
        <v/>
      </c>
    </row>
    <row r="909" spans="4:12" x14ac:dyDescent="0.25">
      <c r="D909"/>
      <c r="E909"/>
      <c r="F909"/>
      <c r="G909"/>
      <c r="H909"/>
      <c r="I909" s="61"/>
      <c r="J909" s="61"/>
      <c r="K909" s="61"/>
      <c r="L909" s="62" t="str">
        <f>IF(TablaET3[[#This Row],[Almacen]]="","","T3")</f>
        <v/>
      </c>
    </row>
    <row r="910" spans="4:12" x14ac:dyDescent="0.25">
      <c r="D910"/>
      <c r="E910"/>
      <c r="F910"/>
      <c r="G910"/>
      <c r="H910"/>
      <c r="I910" s="61"/>
      <c r="J910" s="61"/>
      <c r="K910" s="61"/>
      <c r="L910" s="62" t="str">
        <f>IF(TablaET3[[#This Row],[Almacen]]="","","T3")</f>
        <v/>
      </c>
    </row>
    <row r="911" spans="4:12" x14ac:dyDescent="0.25">
      <c r="D911"/>
      <c r="E911"/>
      <c r="F911"/>
      <c r="G911"/>
      <c r="H911"/>
      <c r="I911" s="61"/>
      <c r="J911" s="61"/>
      <c r="K911" s="61"/>
      <c r="L911" s="62" t="str">
        <f>IF(TablaET3[[#This Row],[Almacen]]="","","T3")</f>
        <v/>
      </c>
    </row>
    <row r="912" spans="4:12" x14ac:dyDescent="0.25">
      <c r="D912"/>
      <c r="E912"/>
      <c r="F912"/>
      <c r="G912"/>
      <c r="H912"/>
      <c r="I912" s="61"/>
      <c r="J912" s="61"/>
      <c r="K912" s="61"/>
      <c r="L912" s="62" t="str">
        <f>IF(TablaET3[[#This Row],[Almacen]]="","","T3")</f>
        <v/>
      </c>
    </row>
    <row r="913" spans="4:12" x14ac:dyDescent="0.25">
      <c r="D913"/>
      <c r="E913"/>
      <c r="F913"/>
      <c r="G913"/>
      <c r="H913"/>
      <c r="I913" s="61"/>
      <c r="J913" s="61"/>
      <c r="K913" s="61"/>
      <c r="L913" s="62" t="str">
        <f>IF(TablaET3[[#This Row],[Almacen]]="","","T3")</f>
        <v/>
      </c>
    </row>
    <row r="914" spans="4:12" x14ac:dyDescent="0.25">
      <c r="D914"/>
      <c r="E914"/>
      <c r="F914"/>
      <c r="G914"/>
      <c r="H914"/>
      <c r="I914" s="61"/>
      <c r="J914" s="61"/>
      <c r="K914" s="61"/>
      <c r="L914" s="62" t="str">
        <f>IF(TablaET3[[#This Row],[Almacen]]="","","T3")</f>
        <v/>
      </c>
    </row>
    <row r="915" spans="4:12" x14ac:dyDescent="0.25">
      <c r="D915"/>
      <c r="E915"/>
      <c r="F915"/>
      <c r="G915"/>
      <c r="H915"/>
      <c r="I915" s="61"/>
      <c r="J915" s="61"/>
      <c r="K915" s="61"/>
      <c r="L915" s="62" t="str">
        <f>IF(TablaET3[[#This Row],[Almacen]]="","","T3")</f>
        <v/>
      </c>
    </row>
    <row r="916" spans="4:12" x14ac:dyDescent="0.25">
      <c r="D916"/>
      <c r="E916"/>
      <c r="F916"/>
      <c r="G916"/>
      <c r="H916"/>
      <c r="I916" s="61"/>
      <c r="J916" s="61"/>
      <c r="K916" s="61"/>
      <c r="L916" s="62" t="str">
        <f>IF(TablaET3[[#This Row],[Almacen]]="","","T3")</f>
        <v/>
      </c>
    </row>
    <row r="917" spans="4:12" x14ac:dyDescent="0.25">
      <c r="D917"/>
      <c r="E917"/>
      <c r="F917"/>
      <c r="G917"/>
      <c r="H917"/>
      <c r="I917" s="61"/>
      <c r="J917" s="61"/>
      <c r="K917" s="61"/>
      <c r="L917" s="62" t="str">
        <f>IF(TablaET3[[#This Row],[Almacen]]="","","T3")</f>
        <v/>
      </c>
    </row>
    <row r="918" spans="4:12" x14ac:dyDescent="0.25">
      <c r="D918"/>
      <c r="E918"/>
      <c r="F918"/>
      <c r="G918"/>
      <c r="H918"/>
      <c r="I918" s="61"/>
      <c r="J918" s="61"/>
      <c r="K918" s="61"/>
      <c r="L918" s="62" t="str">
        <f>IF(TablaET3[[#This Row],[Almacen]]="","","T3")</f>
        <v/>
      </c>
    </row>
    <row r="919" spans="4:12" x14ac:dyDescent="0.25">
      <c r="D919"/>
      <c r="E919"/>
      <c r="F919"/>
      <c r="G919"/>
      <c r="H919"/>
      <c r="I919" s="61"/>
      <c r="J919" s="61"/>
      <c r="K919" s="61"/>
      <c r="L919" s="62" t="str">
        <f>IF(TablaET3[[#This Row],[Almacen]]="","","T3")</f>
        <v/>
      </c>
    </row>
    <row r="920" spans="4:12" x14ac:dyDescent="0.25">
      <c r="D920"/>
      <c r="E920"/>
      <c r="F920"/>
      <c r="G920"/>
      <c r="H920"/>
      <c r="I920" s="61"/>
      <c r="J920" s="61"/>
      <c r="K920" s="61"/>
      <c r="L920" s="62" t="str">
        <f>IF(TablaET3[[#This Row],[Almacen]]="","","T3")</f>
        <v/>
      </c>
    </row>
    <row r="921" spans="4:12" x14ac:dyDescent="0.25">
      <c r="D921"/>
      <c r="E921"/>
      <c r="F921"/>
      <c r="G921"/>
      <c r="H921"/>
      <c r="I921" s="61"/>
      <c r="J921" s="61"/>
      <c r="K921" s="61"/>
      <c r="L921" s="62" t="str">
        <f>IF(TablaET3[[#This Row],[Almacen]]="","","T3")</f>
        <v/>
      </c>
    </row>
    <row r="922" spans="4:12" x14ac:dyDescent="0.25">
      <c r="D922"/>
      <c r="E922"/>
      <c r="F922"/>
      <c r="G922"/>
      <c r="H922"/>
      <c r="I922" s="61"/>
      <c r="J922" s="61"/>
      <c r="K922" s="61"/>
      <c r="L922" s="62" t="str">
        <f>IF(TablaET3[[#This Row],[Almacen]]="","","T3")</f>
        <v/>
      </c>
    </row>
    <row r="923" spans="4:12" x14ac:dyDescent="0.25">
      <c r="D923"/>
      <c r="E923"/>
      <c r="F923"/>
      <c r="G923"/>
      <c r="H923"/>
      <c r="I923" s="61"/>
      <c r="J923" s="61"/>
      <c r="K923" s="61"/>
      <c r="L923" s="62" t="str">
        <f>IF(TablaET3[[#This Row],[Almacen]]="","","T3")</f>
        <v/>
      </c>
    </row>
    <row r="924" spans="4:12" x14ac:dyDescent="0.25">
      <c r="D924"/>
      <c r="E924"/>
      <c r="F924"/>
      <c r="G924"/>
      <c r="H924"/>
      <c r="I924" s="61"/>
      <c r="J924" s="61"/>
      <c r="K924" s="61"/>
      <c r="L924" s="62" t="str">
        <f>IF(TablaET3[[#This Row],[Almacen]]="","","T3")</f>
        <v/>
      </c>
    </row>
    <row r="925" spans="4:12" x14ac:dyDescent="0.25">
      <c r="D925"/>
      <c r="E925"/>
      <c r="F925"/>
      <c r="G925"/>
      <c r="H925"/>
      <c r="I925" s="61"/>
      <c r="J925" s="61"/>
      <c r="K925" s="61"/>
      <c r="L925" s="62" t="str">
        <f>IF(TablaET3[[#This Row],[Almacen]]="","","T3")</f>
        <v/>
      </c>
    </row>
    <row r="926" spans="4:12" x14ac:dyDescent="0.25">
      <c r="D926"/>
      <c r="E926"/>
      <c r="F926"/>
      <c r="G926"/>
      <c r="H926"/>
      <c r="I926" s="61"/>
      <c r="J926" s="61"/>
      <c r="K926" s="61"/>
      <c r="L926" s="62" t="str">
        <f>IF(TablaET3[[#This Row],[Almacen]]="","","T3")</f>
        <v/>
      </c>
    </row>
    <row r="927" spans="4:12" x14ac:dyDescent="0.25">
      <c r="D927"/>
      <c r="E927"/>
      <c r="F927"/>
      <c r="G927"/>
      <c r="H927"/>
      <c r="I927" s="61"/>
      <c r="J927" s="61"/>
      <c r="K927" s="61"/>
      <c r="L927" s="62" t="str">
        <f>IF(TablaET3[[#This Row],[Almacen]]="","","T3")</f>
        <v/>
      </c>
    </row>
    <row r="928" spans="4:12" x14ac:dyDescent="0.25">
      <c r="D928"/>
      <c r="E928"/>
      <c r="F928"/>
      <c r="G928"/>
      <c r="H928"/>
      <c r="I928" s="61"/>
      <c r="J928" s="61"/>
      <c r="K928" s="61"/>
      <c r="L928" s="62" t="str">
        <f>IF(TablaET3[[#This Row],[Almacen]]="","","T3")</f>
        <v/>
      </c>
    </row>
    <row r="929" spans="4:12" x14ac:dyDescent="0.25">
      <c r="D929"/>
      <c r="E929"/>
      <c r="F929"/>
      <c r="G929"/>
      <c r="H929"/>
      <c r="I929" s="61"/>
      <c r="J929" s="61"/>
      <c r="K929" s="61"/>
      <c r="L929" s="62" t="str">
        <f>IF(TablaET3[[#This Row],[Almacen]]="","","T3")</f>
        <v/>
      </c>
    </row>
    <row r="930" spans="4:12" x14ac:dyDescent="0.25">
      <c r="D930"/>
      <c r="E930"/>
      <c r="F930"/>
      <c r="G930"/>
      <c r="H930"/>
      <c r="I930" s="61"/>
      <c r="J930" s="61"/>
      <c r="K930" s="61"/>
      <c r="L930" s="62" t="str">
        <f>IF(TablaET3[[#This Row],[Almacen]]="","","T3")</f>
        <v/>
      </c>
    </row>
    <row r="931" spans="4:12" x14ac:dyDescent="0.25">
      <c r="D931"/>
      <c r="E931"/>
      <c r="F931"/>
      <c r="G931"/>
      <c r="H931"/>
      <c r="I931" s="61"/>
      <c r="J931" s="61"/>
      <c r="K931" s="61"/>
      <c r="L931" s="62" t="str">
        <f>IF(TablaET3[[#This Row],[Almacen]]="","","T3")</f>
        <v/>
      </c>
    </row>
    <row r="932" spans="4:12" x14ac:dyDescent="0.25">
      <c r="D932"/>
      <c r="E932"/>
      <c r="F932"/>
      <c r="G932"/>
      <c r="H932"/>
      <c r="I932" s="61"/>
      <c r="J932" s="61"/>
      <c r="K932" s="61"/>
      <c r="L932" s="62" t="str">
        <f>IF(TablaET3[[#This Row],[Almacen]]="","","T3")</f>
        <v/>
      </c>
    </row>
    <row r="933" spans="4:12" x14ac:dyDescent="0.25">
      <c r="D933"/>
      <c r="E933"/>
      <c r="F933"/>
      <c r="G933"/>
      <c r="H933"/>
      <c r="I933" s="61"/>
      <c r="J933" s="61"/>
      <c r="K933" s="61"/>
      <c r="L933" s="62" t="str">
        <f>IF(TablaET3[[#This Row],[Almacen]]="","","T3")</f>
        <v/>
      </c>
    </row>
    <row r="934" spans="4:12" x14ac:dyDescent="0.25">
      <c r="D934"/>
      <c r="E934"/>
      <c r="F934"/>
      <c r="G934"/>
      <c r="H934"/>
      <c r="I934" s="61"/>
      <c r="J934" s="61"/>
      <c r="K934" s="61"/>
      <c r="L934" s="62" t="str">
        <f>IF(TablaET3[[#This Row],[Almacen]]="","","T3")</f>
        <v/>
      </c>
    </row>
    <row r="935" spans="4:12" x14ac:dyDescent="0.25">
      <c r="D935"/>
      <c r="E935"/>
      <c r="F935"/>
      <c r="G935"/>
      <c r="H935"/>
      <c r="I935" s="61"/>
      <c r="J935" s="61"/>
      <c r="K935" s="61"/>
      <c r="L935" s="62" t="str">
        <f>IF(TablaET3[[#This Row],[Almacen]]="","","T3")</f>
        <v/>
      </c>
    </row>
    <row r="936" spans="4:12" x14ac:dyDescent="0.25">
      <c r="D936"/>
      <c r="E936"/>
      <c r="F936"/>
      <c r="G936"/>
      <c r="H936"/>
      <c r="I936" s="61"/>
      <c r="J936" s="61"/>
      <c r="K936" s="61"/>
      <c r="L936" s="62" t="str">
        <f>IF(TablaET3[[#This Row],[Almacen]]="","","T3")</f>
        <v/>
      </c>
    </row>
    <row r="937" spans="4:12" x14ac:dyDescent="0.25">
      <c r="D937"/>
      <c r="E937"/>
      <c r="F937"/>
      <c r="G937"/>
      <c r="H937"/>
      <c r="I937" s="61"/>
      <c r="J937" s="61"/>
      <c r="K937" s="61"/>
      <c r="L937" s="62" t="str">
        <f>IF(TablaET3[[#This Row],[Almacen]]="","","T3")</f>
        <v/>
      </c>
    </row>
    <row r="938" spans="4:12" x14ac:dyDescent="0.25">
      <c r="D938"/>
      <c r="E938"/>
      <c r="F938"/>
      <c r="G938"/>
      <c r="H938"/>
      <c r="I938" s="61"/>
      <c r="J938" s="61"/>
      <c r="K938" s="61"/>
      <c r="L938" s="62" t="str">
        <f>IF(TablaET3[[#This Row],[Almacen]]="","","T3")</f>
        <v/>
      </c>
    </row>
    <row r="939" spans="4:12" x14ac:dyDescent="0.25">
      <c r="D939"/>
      <c r="E939"/>
      <c r="F939"/>
      <c r="G939"/>
      <c r="H939"/>
      <c r="I939" s="61"/>
      <c r="J939" s="61"/>
      <c r="K939" s="61"/>
      <c r="L939" s="62" t="str">
        <f>IF(TablaET3[[#This Row],[Almacen]]="","","T3")</f>
        <v/>
      </c>
    </row>
    <row r="940" spans="4:12" x14ac:dyDescent="0.25">
      <c r="D940"/>
      <c r="E940"/>
      <c r="F940"/>
      <c r="G940"/>
      <c r="H940"/>
      <c r="I940" s="61"/>
      <c r="J940" s="61"/>
      <c r="K940" s="61"/>
      <c r="L940" s="62" t="str">
        <f>IF(TablaET3[[#This Row],[Almacen]]="","","T3")</f>
        <v/>
      </c>
    </row>
    <row r="941" spans="4:12" x14ac:dyDescent="0.25">
      <c r="D941"/>
      <c r="E941"/>
      <c r="F941"/>
      <c r="G941"/>
      <c r="H941"/>
      <c r="I941" s="61"/>
      <c r="J941" s="61"/>
      <c r="K941" s="61"/>
      <c r="L941" s="62" t="str">
        <f>IF(TablaET3[[#This Row],[Almacen]]="","","T3")</f>
        <v/>
      </c>
    </row>
    <row r="942" spans="4:12" x14ac:dyDescent="0.25">
      <c r="D942"/>
      <c r="E942"/>
      <c r="F942"/>
      <c r="G942"/>
      <c r="H942"/>
      <c r="I942" s="61"/>
      <c r="J942" s="61"/>
      <c r="K942" s="61"/>
      <c r="L942" s="62" t="str">
        <f>IF(TablaET3[[#This Row],[Almacen]]="","","T3")</f>
        <v/>
      </c>
    </row>
    <row r="943" spans="4:12" x14ac:dyDescent="0.25">
      <c r="D943"/>
      <c r="E943"/>
      <c r="F943"/>
      <c r="G943"/>
      <c r="H943"/>
      <c r="I943" s="61"/>
      <c r="J943" s="61"/>
      <c r="K943" s="61"/>
      <c r="L943" s="62" t="str">
        <f>IF(TablaET3[[#This Row],[Almacen]]="","","T3")</f>
        <v/>
      </c>
    </row>
    <row r="944" spans="4:12" x14ac:dyDescent="0.25">
      <c r="D944"/>
      <c r="E944"/>
      <c r="F944"/>
      <c r="G944"/>
      <c r="H944"/>
      <c r="I944" s="61"/>
      <c r="J944" s="61"/>
      <c r="K944" s="61"/>
      <c r="L944" s="62" t="str">
        <f>IF(TablaET3[[#This Row],[Almacen]]="","","T3")</f>
        <v/>
      </c>
    </row>
    <row r="945" spans="4:12" x14ac:dyDescent="0.25">
      <c r="D945"/>
      <c r="E945"/>
      <c r="F945"/>
      <c r="G945"/>
      <c r="H945"/>
      <c r="I945" s="61"/>
      <c r="J945" s="61"/>
      <c r="K945" s="61"/>
      <c r="L945" s="62" t="str">
        <f>IF(TablaET3[[#This Row],[Almacen]]="","","T3")</f>
        <v/>
      </c>
    </row>
    <row r="946" spans="4:12" x14ac:dyDescent="0.25">
      <c r="D946"/>
      <c r="E946"/>
      <c r="F946"/>
      <c r="G946"/>
      <c r="H946"/>
      <c r="I946" s="61"/>
      <c r="J946" s="61"/>
      <c r="K946" s="61"/>
      <c r="L946" s="62" t="str">
        <f>IF(TablaET3[[#This Row],[Almacen]]="","","T3")</f>
        <v/>
      </c>
    </row>
    <row r="947" spans="4:12" x14ac:dyDescent="0.25">
      <c r="D947"/>
      <c r="E947"/>
      <c r="F947"/>
      <c r="G947"/>
      <c r="H947"/>
      <c r="I947" s="61"/>
      <c r="J947" s="61"/>
      <c r="K947" s="61"/>
      <c r="L947" s="62" t="str">
        <f>IF(TablaET3[[#This Row],[Almacen]]="","","T3")</f>
        <v/>
      </c>
    </row>
    <row r="948" spans="4:12" x14ac:dyDescent="0.25">
      <c r="D948"/>
      <c r="E948"/>
      <c r="F948"/>
      <c r="G948"/>
      <c r="H948"/>
      <c r="I948" s="61"/>
      <c r="J948" s="61"/>
      <c r="K948" s="61"/>
      <c r="L948" s="62" t="str">
        <f>IF(TablaET3[[#This Row],[Almacen]]="","","T3")</f>
        <v/>
      </c>
    </row>
    <row r="949" spans="4:12" x14ac:dyDescent="0.25">
      <c r="D949"/>
      <c r="E949"/>
      <c r="F949"/>
      <c r="G949"/>
      <c r="H949"/>
      <c r="I949" s="61"/>
      <c r="J949" s="61"/>
      <c r="K949" s="61"/>
      <c r="L949" s="62" t="str">
        <f>IF(TablaET3[[#This Row],[Almacen]]="","","T3")</f>
        <v/>
      </c>
    </row>
    <row r="950" spans="4:12" x14ac:dyDescent="0.25">
      <c r="D950"/>
      <c r="E950"/>
      <c r="F950"/>
      <c r="G950"/>
      <c r="H950"/>
      <c r="I950" s="61"/>
      <c r="J950" s="61"/>
      <c r="K950" s="61"/>
      <c r="L950" s="62" t="str">
        <f>IF(TablaET3[[#This Row],[Almacen]]="","","T3")</f>
        <v/>
      </c>
    </row>
    <row r="951" spans="4:12" x14ac:dyDescent="0.25">
      <c r="D951"/>
      <c r="E951"/>
      <c r="F951"/>
      <c r="G951"/>
      <c r="H951"/>
      <c r="I951" s="61"/>
      <c r="J951" s="61"/>
      <c r="K951" s="61"/>
      <c r="L951" s="62" t="str">
        <f>IF(TablaET3[[#This Row],[Almacen]]="","","T3")</f>
        <v/>
      </c>
    </row>
    <row r="952" spans="4:12" x14ac:dyDescent="0.25">
      <c r="D952"/>
      <c r="E952"/>
      <c r="F952"/>
      <c r="G952"/>
      <c r="H952"/>
      <c r="I952" s="61"/>
      <c r="J952" s="61"/>
      <c r="K952" s="61"/>
      <c r="L952" s="62" t="str">
        <f>IF(TablaET3[[#This Row],[Almacen]]="","","T3")</f>
        <v/>
      </c>
    </row>
    <row r="953" spans="4:12" x14ac:dyDescent="0.25">
      <c r="D953"/>
      <c r="E953"/>
      <c r="F953"/>
      <c r="G953"/>
      <c r="H953"/>
      <c r="I953" s="61"/>
      <c r="J953" s="61"/>
      <c r="K953" s="61"/>
      <c r="L953" s="62" t="str">
        <f>IF(TablaET3[[#This Row],[Almacen]]="","","T3")</f>
        <v/>
      </c>
    </row>
    <row r="954" spans="4:12" x14ac:dyDescent="0.25">
      <c r="D954"/>
      <c r="E954"/>
      <c r="F954"/>
      <c r="G954"/>
      <c r="H954"/>
      <c r="I954" s="61"/>
      <c r="J954" s="61"/>
      <c r="K954" s="61"/>
      <c r="L954" s="62" t="str">
        <f>IF(TablaET3[[#This Row],[Almacen]]="","","T3")</f>
        <v/>
      </c>
    </row>
    <row r="955" spans="4:12" x14ac:dyDescent="0.25">
      <c r="D955"/>
      <c r="E955"/>
      <c r="F955"/>
      <c r="G955"/>
      <c r="H955"/>
      <c r="I955" s="61"/>
      <c r="J955" s="61"/>
      <c r="K955" s="61"/>
      <c r="L955" s="62" t="str">
        <f>IF(TablaET3[[#This Row],[Almacen]]="","","T3")</f>
        <v/>
      </c>
    </row>
    <row r="956" spans="4:12" x14ac:dyDescent="0.25">
      <c r="D956"/>
      <c r="E956"/>
      <c r="F956"/>
      <c r="G956"/>
      <c r="H956"/>
      <c r="I956" s="61"/>
      <c r="J956" s="61"/>
      <c r="K956" s="61"/>
      <c r="L956" s="62" t="str">
        <f>IF(TablaET3[[#This Row],[Almacen]]="","","T3")</f>
        <v/>
      </c>
    </row>
    <row r="957" spans="4:12" x14ac:dyDescent="0.25">
      <c r="D957"/>
      <c r="E957"/>
      <c r="F957"/>
      <c r="G957"/>
      <c r="H957"/>
      <c r="I957" s="61"/>
      <c r="J957" s="61"/>
      <c r="K957" s="61"/>
      <c r="L957" s="62" t="str">
        <f>IF(TablaET3[[#This Row],[Almacen]]="","","T3")</f>
        <v/>
      </c>
    </row>
    <row r="958" spans="4:12" x14ac:dyDescent="0.25">
      <c r="D958"/>
      <c r="E958"/>
      <c r="F958"/>
      <c r="G958"/>
      <c r="H958"/>
      <c r="I958" s="61"/>
      <c r="J958" s="61"/>
      <c r="K958" s="61"/>
      <c r="L958" s="62" t="str">
        <f>IF(TablaET3[[#This Row],[Almacen]]="","","T3")</f>
        <v/>
      </c>
    </row>
    <row r="959" spans="4:12" x14ac:dyDescent="0.25">
      <c r="D959"/>
      <c r="E959"/>
      <c r="F959"/>
      <c r="G959"/>
      <c r="H959"/>
      <c r="I959" s="61"/>
      <c r="J959" s="61"/>
      <c r="K959" s="61"/>
      <c r="L959" s="62" t="str">
        <f>IF(TablaET3[[#This Row],[Almacen]]="","","T3")</f>
        <v/>
      </c>
    </row>
    <row r="960" spans="4:12" x14ac:dyDescent="0.25">
      <c r="D960"/>
      <c r="E960"/>
      <c r="F960"/>
      <c r="G960"/>
      <c r="H960"/>
      <c r="I960" s="61"/>
      <c r="J960" s="61"/>
      <c r="K960" s="61"/>
      <c r="L960" s="62" t="str">
        <f>IF(TablaET3[[#This Row],[Almacen]]="","","T3")</f>
        <v/>
      </c>
    </row>
    <row r="961" spans="4:12" x14ac:dyDescent="0.25">
      <c r="D961"/>
      <c r="E961"/>
      <c r="F961"/>
      <c r="G961"/>
      <c r="H961"/>
      <c r="I961" s="61"/>
      <c r="J961" s="61"/>
      <c r="K961" s="61"/>
      <c r="L961" s="62" t="str">
        <f>IF(TablaET3[[#This Row],[Almacen]]="","","T3")</f>
        <v/>
      </c>
    </row>
    <row r="962" spans="4:12" x14ac:dyDescent="0.25">
      <c r="D962"/>
      <c r="E962"/>
      <c r="F962"/>
      <c r="G962"/>
      <c r="H962"/>
      <c r="I962" s="61"/>
      <c r="J962" s="61"/>
      <c r="K962" s="61"/>
      <c r="L962" s="62" t="str">
        <f>IF(TablaET3[[#This Row],[Almacen]]="","","T3")</f>
        <v/>
      </c>
    </row>
    <row r="963" spans="4:12" x14ac:dyDescent="0.25">
      <c r="D963"/>
      <c r="E963"/>
      <c r="F963"/>
      <c r="G963"/>
      <c r="H963"/>
      <c r="I963" s="61"/>
      <c r="J963" s="61"/>
      <c r="K963" s="61"/>
      <c r="L963" s="62" t="str">
        <f>IF(TablaET3[[#This Row],[Almacen]]="","","T3")</f>
        <v/>
      </c>
    </row>
    <row r="964" spans="4:12" x14ac:dyDescent="0.25">
      <c r="D964"/>
      <c r="E964"/>
      <c r="F964"/>
      <c r="G964"/>
      <c r="H964"/>
      <c r="I964" s="61"/>
      <c r="J964" s="61"/>
      <c r="K964" s="61"/>
      <c r="L964" s="62" t="str">
        <f>IF(TablaET3[[#This Row],[Almacen]]="","","T3")</f>
        <v/>
      </c>
    </row>
    <row r="965" spans="4:12" x14ac:dyDescent="0.25">
      <c r="D965"/>
      <c r="E965"/>
      <c r="F965"/>
      <c r="G965"/>
      <c r="H965"/>
      <c r="I965" s="61"/>
      <c r="J965" s="61"/>
      <c r="K965" s="61"/>
      <c r="L965" s="62" t="str">
        <f>IF(TablaET3[[#This Row],[Almacen]]="","","T3")</f>
        <v/>
      </c>
    </row>
    <row r="966" spans="4:12" x14ac:dyDescent="0.25">
      <c r="D966"/>
      <c r="E966"/>
      <c r="F966"/>
      <c r="G966"/>
      <c r="H966"/>
      <c r="I966" s="61"/>
      <c r="J966" s="61"/>
      <c r="K966" s="61"/>
      <c r="L966" s="62" t="str">
        <f>IF(TablaET3[[#This Row],[Almacen]]="","","T3")</f>
        <v/>
      </c>
    </row>
    <row r="967" spans="4:12" x14ac:dyDescent="0.25">
      <c r="D967"/>
      <c r="E967"/>
      <c r="F967"/>
      <c r="G967"/>
      <c r="H967"/>
      <c r="I967" s="61"/>
      <c r="J967" s="61"/>
      <c r="K967" s="61"/>
      <c r="L967" s="62" t="str">
        <f>IF(TablaET3[[#This Row],[Almacen]]="","","T3")</f>
        <v/>
      </c>
    </row>
    <row r="968" spans="4:12" x14ac:dyDescent="0.25">
      <c r="D968"/>
      <c r="E968"/>
      <c r="F968"/>
      <c r="G968"/>
      <c r="H968"/>
      <c r="I968" s="61"/>
      <c r="J968" s="61"/>
      <c r="K968" s="61"/>
      <c r="L968" s="62" t="str">
        <f>IF(TablaET3[[#This Row],[Almacen]]="","","T3")</f>
        <v/>
      </c>
    </row>
    <row r="969" spans="4:12" x14ac:dyDescent="0.25">
      <c r="D969"/>
      <c r="E969"/>
      <c r="F969"/>
      <c r="G969"/>
      <c r="H969"/>
      <c r="I969" s="61"/>
      <c r="J969" s="61"/>
      <c r="K969" s="61"/>
      <c r="L969" s="62" t="str">
        <f>IF(TablaET3[[#This Row],[Almacen]]="","","T3")</f>
        <v/>
      </c>
    </row>
    <row r="970" spans="4:12" x14ac:dyDescent="0.25">
      <c r="D970"/>
      <c r="E970"/>
      <c r="F970"/>
      <c r="G970"/>
      <c r="H970"/>
      <c r="I970" s="61"/>
      <c r="J970" s="61"/>
      <c r="K970" s="61"/>
      <c r="L970" s="62" t="str">
        <f>IF(TablaET3[[#This Row],[Almacen]]="","","T3")</f>
        <v/>
      </c>
    </row>
    <row r="971" spans="4:12" x14ac:dyDescent="0.25">
      <c r="D971"/>
      <c r="E971"/>
      <c r="F971"/>
      <c r="G971"/>
      <c r="H971"/>
      <c r="I971" s="61"/>
      <c r="J971" s="61"/>
      <c r="K971" s="61"/>
      <c r="L971" s="62" t="str">
        <f>IF(TablaET3[[#This Row],[Almacen]]="","","T3")</f>
        <v/>
      </c>
    </row>
    <row r="972" spans="4:12" x14ac:dyDescent="0.25">
      <c r="D972"/>
      <c r="E972"/>
      <c r="F972"/>
      <c r="G972"/>
      <c r="H972"/>
      <c r="I972" s="61"/>
      <c r="J972" s="61"/>
      <c r="K972" s="61"/>
      <c r="L972" s="62" t="str">
        <f>IF(TablaET3[[#This Row],[Almacen]]="","","T3")</f>
        <v/>
      </c>
    </row>
    <row r="973" spans="4:12" x14ac:dyDescent="0.25">
      <c r="D973"/>
      <c r="E973"/>
      <c r="F973"/>
      <c r="G973"/>
      <c r="H973"/>
      <c r="I973" s="61"/>
      <c r="J973" s="61"/>
      <c r="K973" s="61"/>
      <c r="L973" s="62" t="str">
        <f>IF(TablaET3[[#This Row],[Almacen]]="","","T3")</f>
        <v/>
      </c>
    </row>
    <row r="974" spans="4:12" x14ac:dyDescent="0.25">
      <c r="D974"/>
      <c r="E974"/>
      <c r="F974"/>
      <c r="G974"/>
      <c r="H974"/>
      <c r="I974" s="61"/>
      <c r="J974" s="61"/>
      <c r="K974" s="61"/>
      <c r="L974" s="62" t="str">
        <f>IF(TablaET3[[#This Row],[Almacen]]="","","T3")</f>
        <v/>
      </c>
    </row>
    <row r="975" spans="4:12" x14ac:dyDescent="0.25">
      <c r="D975"/>
      <c r="E975"/>
      <c r="F975"/>
      <c r="G975"/>
      <c r="H975"/>
      <c r="I975" s="61"/>
      <c r="J975" s="61"/>
      <c r="K975" s="61"/>
      <c r="L975" s="62" t="str">
        <f>IF(TablaET3[[#This Row],[Almacen]]="","","T3")</f>
        <v/>
      </c>
    </row>
    <row r="976" spans="4:12" x14ac:dyDescent="0.25">
      <c r="D976"/>
      <c r="E976"/>
      <c r="F976"/>
      <c r="G976"/>
      <c r="H976"/>
      <c r="I976" s="61"/>
      <c r="J976" s="61"/>
      <c r="K976" s="61"/>
      <c r="L976" s="62" t="str">
        <f>IF(TablaET3[[#This Row],[Almacen]]="","","T3")</f>
        <v/>
      </c>
    </row>
    <row r="977" spans="4:12" x14ac:dyDescent="0.25">
      <c r="D977"/>
      <c r="E977"/>
      <c r="F977"/>
      <c r="G977"/>
      <c r="H977"/>
      <c r="I977" s="61"/>
      <c r="J977" s="61"/>
      <c r="K977" s="61"/>
      <c r="L977" s="62" t="str">
        <f>IF(TablaET3[[#This Row],[Almacen]]="","","T3")</f>
        <v/>
      </c>
    </row>
    <row r="978" spans="4:12" x14ac:dyDescent="0.25">
      <c r="D978"/>
      <c r="E978"/>
      <c r="F978"/>
      <c r="G978"/>
      <c r="H978"/>
      <c r="I978" s="61"/>
      <c r="J978" s="61"/>
      <c r="K978" s="61"/>
      <c r="L978" s="62" t="str">
        <f>IF(TablaET3[[#This Row],[Almacen]]="","","T3")</f>
        <v/>
      </c>
    </row>
    <row r="979" spans="4:12" x14ac:dyDescent="0.25">
      <c r="D979"/>
      <c r="E979"/>
      <c r="F979"/>
      <c r="G979"/>
      <c r="H979"/>
      <c r="I979" s="61"/>
      <c r="J979" s="61"/>
      <c r="K979" s="61"/>
      <c r="L979" s="62" t="str">
        <f>IF(TablaET3[[#This Row],[Almacen]]="","","T3")</f>
        <v/>
      </c>
    </row>
    <row r="980" spans="4:12" x14ac:dyDescent="0.25">
      <c r="D980"/>
      <c r="E980"/>
      <c r="F980"/>
      <c r="G980"/>
      <c r="H980"/>
      <c r="I980" s="61"/>
      <c r="J980" s="61"/>
      <c r="K980" s="61"/>
      <c r="L980" s="62" t="str">
        <f>IF(TablaET3[[#This Row],[Almacen]]="","","T3")</f>
        <v/>
      </c>
    </row>
    <row r="981" spans="4:12" x14ac:dyDescent="0.25">
      <c r="D981"/>
      <c r="E981"/>
      <c r="F981"/>
      <c r="G981"/>
      <c r="H981"/>
      <c r="I981" s="61"/>
      <c r="J981" s="61"/>
      <c r="K981" s="61"/>
      <c r="L981" s="62" t="str">
        <f>IF(TablaET3[[#This Row],[Almacen]]="","","T3")</f>
        <v/>
      </c>
    </row>
    <row r="982" spans="4:12" x14ac:dyDescent="0.25">
      <c r="D982"/>
      <c r="E982"/>
      <c r="F982"/>
      <c r="G982"/>
      <c r="H982"/>
      <c r="I982" s="61"/>
      <c r="J982" s="61"/>
      <c r="K982" s="61"/>
      <c r="L982" s="62" t="str">
        <f>IF(TablaET3[[#This Row],[Almacen]]="","","T3")</f>
        <v/>
      </c>
    </row>
    <row r="983" spans="4:12" x14ac:dyDescent="0.25">
      <c r="D983"/>
      <c r="E983"/>
      <c r="F983"/>
      <c r="G983"/>
      <c r="H983"/>
      <c r="I983" s="61"/>
      <c r="J983" s="61"/>
      <c r="K983" s="61"/>
      <c r="L983" s="62" t="str">
        <f>IF(TablaET3[[#This Row],[Almacen]]="","","T3")</f>
        <v/>
      </c>
    </row>
    <row r="984" spans="4:12" x14ac:dyDescent="0.25">
      <c r="D984"/>
      <c r="E984"/>
      <c r="F984"/>
      <c r="G984"/>
      <c r="H984"/>
      <c r="I984" s="61"/>
      <c r="J984" s="61"/>
      <c r="K984" s="61"/>
      <c r="L984" s="62" t="str">
        <f>IF(TablaET3[[#This Row],[Almacen]]="","","T3")</f>
        <v/>
      </c>
    </row>
    <row r="985" spans="4:12" x14ac:dyDescent="0.25">
      <c r="D985"/>
      <c r="E985"/>
      <c r="F985"/>
      <c r="G985"/>
      <c r="H985"/>
      <c r="I985" s="61"/>
      <c r="J985" s="61"/>
      <c r="K985" s="61"/>
      <c r="L985" s="62" t="str">
        <f>IF(TablaET3[[#This Row],[Almacen]]="","","T3")</f>
        <v/>
      </c>
    </row>
    <row r="986" spans="4:12" x14ac:dyDescent="0.25">
      <c r="D986"/>
      <c r="E986"/>
      <c r="F986"/>
      <c r="G986"/>
      <c r="H986"/>
      <c r="I986" s="61"/>
      <c r="J986" s="61"/>
      <c r="K986" s="61"/>
      <c r="L986" s="62" t="str">
        <f>IF(TablaET3[[#This Row],[Almacen]]="","","T3")</f>
        <v/>
      </c>
    </row>
    <row r="987" spans="4:12" x14ac:dyDescent="0.25">
      <c r="D987"/>
      <c r="E987"/>
      <c r="F987"/>
      <c r="G987"/>
      <c r="H987"/>
      <c r="I987" s="61"/>
      <c r="J987" s="61"/>
      <c r="K987" s="61"/>
      <c r="L987" s="62" t="str">
        <f>IF(TablaET3[[#This Row],[Almacen]]="","","T3")</f>
        <v/>
      </c>
    </row>
    <row r="988" spans="4:12" x14ac:dyDescent="0.25">
      <c r="D988"/>
      <c r="E988"/>
      <c r="F988"/>
      <c r="G988"/>
      <c r="H988"/>
      <c r="I988" s="61"/>
      <c r="J988" s="61"/>
      <c r="K988" s="61"/>
      <c r="L988" s="62" t="str">
        <f>IF(TablaET3[[#This Row],[Almacen]]="","","T3")</f>
        <v/>
      </c>
    </row>
    <row r="989" spans="4:12" x14ac:dyDescent="0.25">
      <c r="D989"/>
      <c r="E989"/>
      <c r="F989"/>
      <c r="G989"/>
      <c r="H989"/>
      <c r="I989" s="61"/>
      <c r="J989" s="61"/>
      <c r="K989" s="61"/>
      <c r="L989" s="62" t="str">
        <f>IF(TablaET3[[#This Row],[Almacen]]="","","T3")</f>
        <v/>
      </c>
    </row>
    <row r="990" spans="4:12" x14ac:dyDescent="0.25">
      <c r="D990"/>
      <c r="E990"/>
      <c r="F990"/>
      <c r="G990"/>
      <c r="H990"/>
      <c r="I990" s="61"/>
      <c r="J990" s="61"/>
      <c r="K990" s="61"/>
      <c r="L990" s="62" t="str">
        <f>IF(TablaET3[[#This Row],[Almacen]]="","","T3")</f>
        <v/>
      </c>
    </row>
    <row r="991" spans="4:12" x14ac:dyDescent="0.25">
      <c r="D991"/>
      <c r="E991"/>
      <c r="F991"/>
      <c r="G991"/>
      <c r="H991"/>
      <c r="I991" s="61"/>
      <c r="J991" s="61"/>
      <c r="K991" s="61"/>
      <c r="L991" s="62" t="str">
        <f>IF(TablaET3[[#This Row],[Almacen]]="","","T3")</f>
        <v/>
      </c>
    </row>
    <row r="992" spans="4:12" x14ac:dyDescent="0.25">
      <c r="D992"/>
      <c r="E992"/>
      <c r="F992"/>
      <c r="G992"/>
      <c r="H992"/>
      <c r="I992" s="61"/>
      <c r="J992" s="61"/>
      <c r="K992" s="61"/>
      <c r="L992" s="62" t="str">
        <f>IF(TablaET3[[#This Row],[Almacen]]="","","T3")</f>
        <v/>
      </c>
    </row>
    <row r="993" spans="4:12" x14ac:dyDescent="0.25">
      <c r="D993"/>
      <c r="E993"/>
      <c r="F993"/>
      <c r="G993"/>
      <c r="H993"/>
      <c r="I993" s="61"/>
      <c r="J993" s="61"/>
      <c r="K993" s="61"/>
      <c r="L993" s="62" t="str">
        <f>IF(TablaET3[[#This Row],[Almacen]]="","","T3")</f>
        <v/>
      </c>
    </row>
    <row r="994" spans="4:12" x14ac:dyDescent="0.25">
      <c r="D994"/>
      <c r="E994"/>
      <c r="F994"/>
      <c r="G994"/>
      <c r="H994"/>
      <c r="I994" s="61"/>
      <c r="J994" s="61"/>
      <c r="K994" s="61"/>
      <c r="L994" s="62" t="str">
        <f>IF(TablaET3[[#This Row],[Almacen]]="","","T3")</f>
        <v/>
      </c>
    </row>
    <row r="995" spans="4:12" x14ac:dyDescent="0.25">
      <c r="D995"/>
      <c r="E995"/>
      <c r="F995"/>
      <c r="G995"/>
      <c r="H995"/>
      <c r="I995" s="61"/>
      <c r="J995" s="61"/>
      <c r="K995" s="61"/>
      <c r="L995" s="62" t="str">
        <f>IF(TablaET3[[#This Row],[Almacen]]="","","T3")</f>
        <v/>
      </c>
    </row>
    <row r="996" spans="4:12" x14ac:dyDescent="0.25">
      <c r="D996"/>
      <c r="E996"/>
      <c r="F996"/>
      <c r="G996"/>
      <c r="H996"/>
      <c r="I996" s="61"/>
      <c r="J996" s="61"/>
      <c r="K996" s="61"/>
      <c r="L996" s="62" t="str">
        <f>IF(TablaET3[[#This Row],[Almacen]]="","","T3")</f>
        <v/>
      </c>
    </row>
    <row r="997" spans="4:12" x14ac:dyDescent="0.25">
      <c r="D997"/>
      <c r="E997"/>
      <c r="F997"/>
      <c r="G997"/>
      <c r="H997"/>
      <c r="I997" s="61"/>
      <c r="J997" s="61"/>
      <c r="K997" s="61"/>
      <c r="L997" s="62" t="str">
        <f>IF(TablaET3[[#This Row],[Almacen]]="","","T3")</f>
        <v/>
      </c>
    </row>
    <row r="998" spans="4:12" x14ac:dyDescent="0.25">
      <c r="D998"/>
      <c r="E998"/>
      <c r="F998"/>
      <c r="G998"/>
      <c r="H998"/>
      <c r="I998" s="61"/>
      <c r="J998" s="61"/>
      <c r="K998" s="61"/>
      <c r="L998" s="62" t="str">
        <f>IF(TablaET3[[#This Row],[Almacen]]="","","T3")</f>
        <v/>
      </c>
    </row>
    <row r="999" spans="4:12" x14ac:dyDescent="0.25">
      <c r="D999"/>
      <c r="E999"/>
      <c r="F999"/>
      <c r="G999"/>
      <c r="H999"/>
      <c r="I999" s="61"/>
      <c r="J999" s="61"/>
      <c r="K999" s="61"/>
      <c r="L999" s="62" t="str">
        <f>IF(TablaET3[[#This Row],[Almacen]]="","","T3")</f>
        <v/>
      </c>
    </row>
    <row r="1000" spans="4:12" x14ac:dyDescent="0.25">
      <c r="D1000"/>
      <c r="E1000"/>
      <c r="F1000"/>
      <c r="G1000"/>
      <c r="H1000"/>
      <c r="I1000" s="61"/>
      <c r="J1000" s="61"/>
      <c r="K1000" s="61"/>
      <c r="L1000" s="62" t="str">
        <f>IF(TablaET3[[#This Row],[Almacen]]="","","T3")</f>
        <v/>
      </c>
    </row>
    <row r="1001" spans="4:12" x14ac:dyDescent="0.25">
      <c r="D1001"/>
      <c r="E1001"/>
      <c r="F1001"/>
      <c r="G1001"/>
      <c r="H1001"/>
      <c r="I1001" s="61"/>
      <c r="J1001" s="61"/>
      <c r="K1001" s="61"/>
      <c r="L1001" s="62" t="str">
        <f>IF(TablaET3[[#This Row],[Almacen]]="","","T3")</f>
        <v/>
      </c>
    </row>
    <row r="1002" spans="4:12" x14ac:dyDescent="0.25">
      <c r="D1002"/>
      <c r="E1002"/>
      <c r="F1002"/>
      <c r="G1002"/>
      <c r="H1002"/>
      <c r="I1002" s="61"/>
      <c r="J1002" s="61"/>
      <c r="K1002" s="61"/>
      <c r="L1002" s="62" t="str">
        <f>IF(TablaET3[[#This Row],[Almacen]]="","","T3")</f>
        <v/>
      </c>
    </row>
    <row r="1003" spans="4:12" x14ac:dyDescent="0.25">
      <c r="D1003"/>
      <c r="E1003"/>
      <c r="F1003"/>
      <c r="G1003"/>
      <c r="H1003"/>
      <c r="I1003" s="61"/>
      <c r="J1003" s="61"/>
      <c r="K1003" s="61"/>
      <c r="L1003" s="62" t="str">
        <f>IF(TablaET3[[#This Row],[Almacen]]="","","T3")</f>
        <v/>
      </c>
    </row>
    <row r="1004" spans="4:12" x14ac:dyDescent="0.25">
      <c r="D1004"/>
      <c r="E1004"/>
      <c r="F1004"/>
      <c r="G1004"/>
      <c r="H1004"/>
      <c r="I1004" s="61"/>
      <c r="J1004" s="61"/>
      <c r="K1004" s="61"/>
      <c r="L1004" s="62" t="str">
        <f>IF(TablaET3[[#This Row],[Almacen]]="","","T3")</f>
        <v/>
      </c>
    </row>
    <row r="1005" spans="4:12" x14ac:dyDescent="0.25">
      <c r="D1005"/>
      <c r="E1005"/>
      <c r="F1005"/>
      <c r="G1005"/>
      <c r="H1005"/>
      <c r="I1005" s="61"/>
      <c r="J1005" s="61"/>
      <c r="K1005" s="61"/>
      <c r="L1005" s="62" t="str">
        <f>IF(TablaET3[[#This Row],[Almacen]]="","","T3")</f>
        <v/>
      </c>
    </row>
    <row r="1006" spans="4:12" x14ac:dyDescent="0.25">
      <c r="D1006"/>
      <c r="E1006"/>
      <c r="F1006"/>
      <c r="G1006"/>
      <c r="H1006"/>
      <c r="I1006" s="61"/>
      <c r="J1006" s="61"/>
      <c r="K1006" s="61"/>
      <c r="L1006" s="62" t="str">
        <f>IF(TablaET3[[#This Row],[Almacen]]="","","T3")</f>
        <v/>
      </c>
    </row>
    <row r="1007" spans="4:12" x14ac:dyDescent="0.25">
      <c r="D1007"/>
      <c r="E1007"/>
      <c r="F1007"/>
      <c r="G1007"/>
      <c r="H1007"/>
      <c r="I1007" s="61"/>
      <c r="J1007" s="61"/>
      <c r="K1007" s="61"/>
      <c r="L1007" s="62" t="str">
        <f>IF(TablaET3[[#This Row],[Almacen]]="","","T3")</f>
        <v/>
      </c>
    </row>
    <row r="1008" spans="4:12" x14ac:dyDescent="0.25">
      <c r="D1008"/>
      <c r="E1008"/>
      <c r="F1008"/>
      <c r="G1008"/>
      <c r="H1008"/>
      <c r="I1008" s="61"/>
      <c r="J1008" s="61"/>
      <c r="K1008" s="61"/>
      <c r="L1008" s="62" t="str">
        <f>IF(TablaET3[[#This Row],[Almacen]]="","","T3")</f>
        <v/>
      </c>
    </row>
    <row r="1009" spans="4:12" x14ac:dyDescent="0.25">
      <c r="D1009"/>
      <c r="E1009"/>
      <c r="F1009"/>
      <c r="G1009"/>
      <c r="H1009"/>
      <c r="I1009" s="61"/>
      <c r="J1009" s="61"/>
      <c r="K1009" s="61"/>
      <c r="L1009" s="62" t="str">
        <f>IF(TablaET3[[#This Row],[Almacen]]="","","T3")</f>
        <v/>
      </c>
    </row>
    <row r="1010" spans="4:12" x14ac:dyDescent="0.25">
      <c r="D1010"/>
      <c r="E1010"/>
      <c r="F1010"/>
      <c r="G1010"/>
      <c r="H1010"/>
      <c r="I1010" s="61"/>
      <c r="J1010" s="61"/>
      <c r="K1010" s="61"/>
      <c r="L1010" s="62" t="str">
        <f>IF(TablaET3[[#This Row],[Almacen]]="","","T3")</f>
        <v/>
      </c>
    </row>
    <row r="1011" spans="4:12" x14ac:dyDescent="0.25">
      <c r="D1011"/>
      <c r="E1011"/>
      <c r="F1011"/>
      <c r="G1011"/>
      <c r="H1011"/>
      <c r="I1011" s="61"/>
      <c r="J1011" s="61"/>
      <c r="K1011" s="61"/>
      <c r="L1011" s="62" t="str">
        <f>IF(TablaET3[[#This Row],[Almacen]]="","","T3")</f>
        <v/>
      </c>
    </row>
    <row r="1012" spans="4:12" x14ac:dyDescent="0.25">
      <c r="D1012"/>
      <c r="E1012"/>
      <c r="F1012"/>
      <c r="G1012"/>
      <c r="H1012"/>
      <c r="I1012" s="61"/>
      <c r="J1012" s="61"/>
      <c r="K1012" s="61"/>
      <c r="L1012" s="62" t="str">
        <f>IF(TablaET3[[#This Row],[Almacen]]="","","T3")</f>
        <v/>
      </c>
    </row>
    <row r="1013" spans="4:12" x14ac:dyDescent="0.25">
      <c r="D1013"/>
      <c r="E1013"/>
      <c r="F1013"/>
      <c r="G1013"/>
      <c r="H1013"/>
      <c r="I1013" s="61"/>
      <c r="J1013" s="61"/>
      <c r="K1013" s="61"/>
      <c r="L1013" s="62" t="str">
        <f>IF(TablaET3[[#This Row],[Almacen]]="","","T3")</f>
        <v/>
      </c>
    </row>
    <row r="1014" spans="4:12" x14ac:dyDescent="0.25">
      <c r="D1014"/>
      <c r="E1014"/>
      <c r="F1014"/>
      <c r="G1014"/>
      <c r="H1014"/>
      <c r="I1014" s="61"/>
      <c r="J1014" s="61"/>
      <c r="K1014" s="61"/>
      <c r="L1014" s="62" t="str">
        <f>IF(TablaET3[[#This Row],[Almacen]]="","","T3")</f>
        <v/>
      </c>
    </row>
    <row r="1015" spans="4:12" x14ac:dyDescent="0.25">
      <c r="D1015"/>
      <c r="E1015"/>
      <c r="F1015"/>
      <c r="G1015"/>
      <c r="H1015"/>
      <c r="I1015" s="61"/>
      <c r="J1015" s="61"/>
      <c r="K1015" s="61"/>
      <c r="L1015" s="62" t="str">
        <f>IF(TablaET3[[#This Row],[Almacen]]="","","T3")</f>
        <v/>
      </c>
    </row>
    <row r="1016" spans="4:12" x14ac:dyDescent="0.25">
      <c r="D1016"/>
      <c r="E1016"/>
      <c r="F1016"/>
      <c r="G1016"/>
      <c r="H1016"/>
      <c r="I1016" s="61"/>
      <c r="J1016" s="61"/>
      <c r="K1016" s="61"/>
      <c r="L1016" s="62" t="str">
        <f>IF(TablaET3[[#This Row],[Almacen]]="","","T3")</f>
        <v/>
      </c>
    </row>
    <row r="1017" spans="4:12" x14ac:dyDescent="0.25">
      <c r="D1017"/>
      <c r="E1017"/>
      <c r="F1017"/>
      <c r="G1017"/>
      <c r="H1017"/>
      <c r="I1017" s="61"/>
      <c r="J1017" s="61"/>
      <c r="K1017" s="61"/>
      <c r="L1017" s="62" t="str">
        <f>IF(TablaET3[[#This Row],[Almacen]]="","","T3")</f>
        <v/>
      </c>
    </row>
    <row r="1018" spans="4:12" x14ac:dyDescent="0.25">
      <c r="D1018"/>
      <c r="E1018"/>
      <c r="F1018"/>
      <c r="G1018"/>
      <c r="H1018"/>
      <c r="I1018" s="61"/>
      <c r="J1018" s="61"/>
      <c r="K1018" s="61"/>
      <c r="L1018" s="62" t="str">
        <f>IF(TablaET3[[#This Row],[Almacen]]="","","T3")</f>
        <v/>
      </c>
    </row>
    <row r="1019" spans="4:12" x14ac:dyDescent="0.25">
      <c r="D1019"/>
      <c r="E1019"/>
      <c r="F1019"/>
      <c r="G1019"/>
      <c r="H1019"/>
      <c r="I1019" s="61"/>
      <c r="J1019" s="61"/>
      <c r="K1019" s="61"/>
      <c r="L1019" s="62" t="str">
        <f>IF(TablaET3[[#This Row],[Almacen]]="","","T3")</f>
        <v/>
      </c>
    </row>
    <row r="1020" spans="4:12" x14ac:dyDescent="0.25">
      <c r="D1020"/>
      <c r="E1020"/>
      <c r="F1020"/>
      <c r="G1020"/>
      <c r="H1020"/>
      <c r="I1020" s="61"/>
      <c r="J1020" s="61"/>
      <c r="K1020" s="61"/>
      <c r="L1020" s="62" t="str">
        <f>IF(TablaET3[[#This Row],[Almacen]]="","","T3")</f>
        <v/>
      </c>
    </row>
    <row r="1021" spans="4:12" x14ac:dyDescent="0.25">
      <c r="D1021"/>
      <c r="E1021"/>
      <c r="F1021"/>
      <c r="G1021"/>
      <c r="H1021"/>
      <c r="I1021" s="61"/>
      <c r="J1021" s="61"/>
      <c r="K1021" s="61"/>
      <c r="L1021" s="62" t="str">
        <f>IF(TablaET3[[#This Row],[Almacen]]="","","T3")</f>
        <v/>
      </c>
    </row>
    <row r="1022" spans="4:12" x14ac:dyDescent="0.25">
      <c r="D1022"/>
      <c r="E1022"/>
      <c r="F1022"/>
      <c r="G1022"/>
      <c r="H1022"/>
      <c r="I1022" s="61"/>
      <c r="J1022" s="61"/>
      <c r="K1022" s="61"/>
      <c r="L1022" s="62" t="str">
        <f>IF(TablaET3[[#This Row],[Almacen]]="","","T3")</f>
        <v/>
      </c>
    </row>
    <row r="1023" spans="4:12" x14ac:dyDescent="0.25">
      <c r="D1023"/>
      <c r="E1023"/>
      <c r="F1023"/>
      <c r="G1023"/>
      <c r="H1023"/>
      <c r="I1023" s="61"/>
      <c r="J1023" s="61"/>
      <c r="K1023" s="61"/>
      <c r="L1023" s="62" t="str">
        <f>IF(TablaET3[[#This Row],[Almacen]]="","","T3")</f>
        <v/>
      </c>
    </row>
    <row r="1024" spans="4:12" x14ac:dyDescent="0.25">
      <c r="D1024"/>
      <c r="E1024"/>
      <c r="F1024"/>
      <c r="G1024"/>
      <c r="H1024"/>
      <c r="I1024" s="61"/>
      <c r="J1024" s="61"/>
      <c r="K1024" s="61"/>
      <c r="L1024" s="62" t="str">
        <f>IF(TablaET3[[#This Row],[Almacen]]="","","T3")</f>
        <v/>
      </c>
    </row>
    <row r="1025" spans="4:12" x14ac:dyDescent="0.25">
      <c r="D1025"/>
      <c r="E1025"/>
      <c r="F1025"/>
      <c r="G1025"/>
      <c r="H1025"/>
      <c r="I1025" s="61"/>
      <c r="J1025" s="61"/>
      <c r="K1025" s="61"/>
      <c r="L1025" s="62" t="str">
        <f>IF(TablaET3[[#This Row],[Almacen]]="","","T3")</f>
        <v/>
      </c>
    </row>
    <row r="1026" spans="4:12" x14ac:dyDescent="0.25">
      <c r="D1026"/>
      <c r="E1026"/>
      <c r="F1026"/>
      <c r="G1026"/>
      <c r="H1026"/>
      <c r="I1026" s="61"/>
      <c r="J1026" s="61"/>
      <c r="K1026" s="61"/>
      <c r="L1026" s="62" t="str">
        <f>IF(TablaET3[[#This Row],[Almacen]]="","","T3")</f>
        <v/>
      </c>
    </row>
    <row r="1027" spans="4:12" x14ac:dyDescent="0.25">
      <c r="D1027"/>
      <c r="E1027"/>
      <c r="F1027"/>
      <c r="G1027"/>
      <c r="H1027"/>
      <c r="I1027" s="61"/>
      <c r="J1027" s="61"/>
      <c r="K1027" s="61"/>
      <c r="L1027" s="62" t="str">
        <f>IF(TablaET3[[#This Row],[Almacen]]="","","T3")</f>
        <v/>
      </c>
    </row>
    <row r="1028" spans="4:12" x14ac:dyDescent="0.25">
      <c r="D1028"/>
      <c r="E1028"/>
      <c r="F1028"/>
      <c r="G1028"/>
      <c r="H1028"/>
      <c r="I1028" s="61"/>
      <c r="J1028" s="61"/>
      <c r="K1028" s="61"/>
      <c r="L1028" s="62" t="str">
        <f>IF(TablaET3[[#This Row],[Almacen]]="","","T3")</f>
        <v/>
      </c>
    </row>
    <row r="1029" spans="4:12" x14ac:dyDescent="0.25">
      <c r="D1029"/>
      <c r="E1029"/>
      <c r="F1029"/>
      <c r="G1029"/>
      <c r="H1029"/>
      <c r="I1029" s="61"/>
      <c r="J1029" s="61"/>
      <c r="K1029" s="61"/>
      <c r="L1029" s="62" t="str">
        <f>IF(TablaET3[[#This Row],[Almacen]]="","","T3")</f>
        <v/>
      </c>
    </row>
    <row r="1030" spans="4:12" x14ac:dyDescent="0.25">
      <c r="D1030"/>
      <c r="E1030"/>
      <c r="F1030"/>
      <c r="G1030"/>
      <c r="H1030"/>
      <c r="I1030" s="61"/>
      <c r="J1030" s="61"/>
      <c r="K1030" s="61"/>
      <c r="L1030" s="62" t="str">
        <f>IF(TablaET3[[#This Row],[Almacen]]="","","T3")</f>
        <v/>
      </c>
    </row>
    <row r="1031" spans="4:12" x14ac:dyDescent="0.25">
      <c r="D1031"/>
      <c r="E1031"/>
      <c r="F1031"/>
      <c r="G1031"/>
      <c r="H1031"/>
      <c r="I1031" s="61"/>
      <c r="J1031" s="61"/>
      <c r="K1031" s="61"/>
      <c r="L1031" s="62" t="str">
        <f>IF(TablaET3[[#This Row],[Almacen]]="","","T3")</f>
        <v/>
      </c>
    </row>
    <row r="1032" spans="4:12" x14ac:dyDescent="0.25">
      <c r="D1032"/>
      <c r="E1032"/>
      <c r="F1032"/>
      <c r="G1032"/>
      <c r="H1032"/>
      <c r="I1032" s="61"/>
      <c r="J1032" s="61"/>
      <c r="K1032" s="61"/>
      <c r="L1032" s="62" t="str">
        <f>IF(TablaET3[[#This Row],[Almacen]]="","","T3")</f>
        <v/>
      </c>
    </row>
    <row r="1033" spans="4:12" x14ac:dyDescent="0.25">
      <c r="D1033"/>
      <c r="E1033"/>
      <c r="F1033"/>
      <c r="G1033"/>
      <c r="H1033"/>
      <c r="I1033" s="61"/>
      <c r="J1033" s="61"/>
      <c r="K1033" s="61"/>
      <c r="L1033" s="62" t="str">
        <f>IF(TablaET3[[#This Row],[Almacen]]="","","T3")</f>
        <v/>
      </c>
    </row>
    <row r="1034" spans="4:12" x14ac:dyDescent="0.25">
      <c r="D1034"/>
      <c r="E1034"/>
      <c r="F1034"/>
      <c r="G1034"/>
      <c r="H1034"/>
      <c r="I1034" s="61"/>
      <c r="J1034" s="61"/>
      <c r="K1034" s="61"/>
      <c r="L1034" s="62" t="str">
        <f>IF(TablaET3[[#This Row],[Almacen]]="","","T3")</f>
        <v/>
      </c>
    </row>
    <row r="1035" spans="4:12" x14ac:dyDescent="0.25">
      <c r="D1035"/>
      <c r="E1035"/>
      <c r="F1035"/>
      <c r="G1035"/>
      <c r="H1035"/>
      <c r="I1035" s="61"/>
      <c r="J1035" s="61"/>
      <c r="K1035" s="61"/>
      <c r="L1035" s="62" t="str">
        <f>IF(TablaET3[[#This Row],[Almacen]]="","","T3")</f>
        <v/>
      </c>
    </row>
    <row r="1036" spans="4:12" x14ac:dyDescent="0.25">
      <c r="D1036"/>
      <c r="E1036"/>
      <c r="F1036"/>
      <c r="G1036"/>
      <c r="H1036"/>
      <c r="I1036" s="61"/>
      <c r="J1036" s="61"/>
      <c r="K1036" s="61"/>
      <c r="L1036" s="62" t="str">
        <f>IF(TablaET3[[#This Row],[Almacen]]="","","T3")</f>
        <v/>
      </c>
    </row>
    <row r="1037" spans="4:12" x14ac:dyDescent="0.25">
      <c r="D1037"/>
      <c r="E1037"/>
      <c r="F1037"/>
      <c r="G1037"/>
      <c r="H1037"/>
      <c r="I1037" s="61"/>
      <c r="J1037" s="61"/>
      <c r="K1037" s="61"/>
      <c r="L1037" s="62" t="str">
        <f>IF(TablaET3[[#This Row],[Almacen]]="","","T3")</f>
        <v/>
      </c>
    </row>
    <row r="1038" spans="4:12" x14ac:dyDescent="0.25">
      <c r="D1038"/>
      <c r="E1038"/>
      <c r="F1038"/>
      <c r="G1038"/>
      <c r="H1038"/>
      <c r="I1038" s="61"/>
      <c r="J1038" s="61"/>
      <c r="K1038" s="61"/>
      <c r="L1038" s="62" t="str">
        <f>IF(TablaET3[[#This Row],[Almacen]]="","","T3")</f>
        <v/>
      </c>
    </row>
    <row r="1039" spans="4:12" x14ac:dyDescent="0.25">
      <c r="D1039"/>
      <c r="E1039"/>
      <c r="F1039"/>
      <c r="G1039"/>
      <c r="H1039"/>
      <c r="I1039" s="61"/>
      <c r="J1039" s="61"/>
      <c r="K1039" s="61"/>
      <c r="L1039" s="62" t="str">
        <f>IF(TablaET3[[#This Row],[Almacen]]="","","T3")</f>
        <v/>
      </c>
    </row>
    <row r="1040" spans="4:12" x14ac:dyDescent="0.25">
      <c r="D1040"/>
      <c r="E1040"/>
      <c r="F1040"/>
      <c r="G1040"/>
      <c r="H1040"/>
      <c r="I1040" s="61"/>
      <c r="J1040" s="61"/>
      <c r="K1040" s="61"/>
      <c r="L1040" s="62" t="str">
        <f>IF(TablaET3[[#This Row],[Almacen]]="","","T3")</f>
        <v/>
      </c>
    </row>
    <row r="1041" spans="4:12" x14ac:dyDescent="0.25">
      <c r="D1041"/>
      <c r="E1041"/>
      <c r="F1041"/>
      <c r="G1041"/>
      <c r="H1041"/>
      <c r="I1041" s="61"/>
      <c r="J1041" s="61"/>
      <c r="K1041" s="61"/>
      <c r="L1041" s="62" t="str">
        <f>IF(TablaET3[[#This Row],[Almacen]]="","","T3")</f>
        <v/>
      </c>
    </row>
    <row r="1042" spans="4:12" x14ac:dyDescent="0.25">
      <c r="D1042"/>
      <c r="E1042"/>
      <c r="F1042"/>
      <c r="G1042"/>
      <c r="H1042"/>
      <c r="I1042" s="61"/>
      <c r="J1042" s="61"/>
      <c r="K1042" s="61"/>
      <c r="L1042" s="62" t="str">
        <f>IF(TablaET3[[#This Row],[Almacen]]="","","T3")</f>
        <v/>
      </c>
    </row>
    <row r="1043" spans="4:12" x14ac:dyDescent="0.25">
      <c r="D1043"/>
      <c r="E1043"/>
      <c r="F1043"/>
      <c r="G1043"/>
      <c r="H1043"/>
      <c r="I1043" s="61"/>
      <c r="J1043" s="61"/>
      <c r="K1043" s="61"/>
      <c r="L1043" s="62" t="str">
        <f>IF(TablaET3[[#This Row],[Almacen]]="","","T3")</f>
        <v/>
      </c>
    </row>
    <row r="1044" spans="4:12" x14ac:dyDescent="0.25">
      <c r="D1044"/>
      <c r="E1044"/>
      <c r="F1044"/>
      <c r="G1044"/>
      <c r="H1044"/>
      <c r="I1044" s="61"/>
      <c r="J1044" s="61"/>
      <c r="K1044" s="61"/>
      <c r="L1044" s="62" t="str">
        <f>IF(TablaET3[[#This Row],[Almacen]]="","","T3")</f>
        <v/>
      </c>
    </row>
    <row r="1045" spans="4:12" x14ac:dyDescent="0.25">
      <c r="D1045"/>
      <c r="E1045"/>
      <c r="F1045"/>
      <c r="G1045"/>
      <c r="H1045"/>
      <c r="I1045" s="61"/>
      <c r="J1045" s="61"/>
      <c r="K1045" s="61"/>
      <c r="L1045" s="62" t="str">
        <f>IF(TablaET3[[#This Row],[Almacen]]="","","T3")</f>
        <v/>
      </c>
    </row>
    <row r="1046" spans="4:12" x14ac:dyDescent="0.25">
      <c r="D1046"/>
      <c r="E1046"/>
      <c r="F1046"/>
      <c r="G1046"/>
      <c r="H1046"/>
      <c r="I1046" s="61"/>
      <c r="J1046" s="61"/>
      <c r="K1046" s="61"/>
      <c r="L1046" s="62" t="str">
        <f>IF(TablaET3[[#This Row],[Almacen]]="","","T3")</f>
        <v/>
      </c>
    </row>
    <row r="1047" spans="4:12" x14ac:dyDescent="0.25">
      <c r="D1047"/>
      <c r="E1047"/>
      <c r="F1047"/>
      <c r="G1047"/>
      <c r="H1047"/>
      <c r="I1047" s="61"/>
      <c r="J1047" s="61"/>
      <c r="K1047" s="61"/>
      <c r="L1047" s="62" t="str">
        <f>IF(TablaET3[[#This Row],[Almacen]]="","","T3")</f>
        <v/>
      </c>
    </row>
    <row r="1048" spans="4:12" x14ac:dyDescent="0.25">
      <c r="D1048"/>
      <c r="E1048"/>
      <c r="F1048"/>
      <c r="G1048"/>
      <c r="H1048"/>
      <c r="I1048" s="61"/>
      <c r="J1048" s="61"/>
      <c r="K1048" s="61"/>
      <c r="L1048" s="62" t="str">
        <f>IF(TablaET3[[#This Row],[Almacen]]="","","T3")</f>
        <v/>
      </c>
    </row>
    <row r="1049" spans="4:12" x14ac:dyDescent="0.25">
      <c r="D1049"/>
      <c r="E1049"/>
      <c r="F1049"/>
      <c r="G1049"/>
      <c r="H1049"/>
      <c r="I1049" s="61"/>
      <c r="J1049" s="61"/>
      <c r="K1049" s="61"/>
      <c r="L1049" s="62" t="str">
        <f>IF(TablaET3[[#This Row],[Almacen]]="","","T3")</f>
        <v/>
      </c>
    </row>
    <row r="1050" spans="4:12" x14ac:dyDescent="0.25">
      <c r="D1050"/>
      <c r="E1050"/>
      <c r="F1050"/>
      <c r="G1050"/>
      <c r="H1050"/>
      <c r="I1050" s="61"/>
      <c r="J1050" s="61"/>
      <c r="K1050" s="61"/>
      <c r="L1050" s="62" t="str">
        <f>IF(TablaET3[[#This Row],[Almacen]]="","","T3")</f>
        <v/>
      </c>
    </row>
    <row r="1051" spans="4:12" x14ac:dyDescent="0.25">
      <c r="D1051"/>
      <c r="E1051"/>
      <c r="F1051"/>
      <c r="G1051"/>
      <c r="H1051"/>
      <c r="I1051" s="61"/>
      <c r="J1051" s="61"/>
      <c r="K1051" s="61"/>
      <c r="L1051" s="62" t="str">
        <f>IF(TablaET3[[#This Row],[Almacen]]="","","T3")</f>
        <v/>
      </c>
    </row>
    <row r="1052" spans="4:12" x14ac:dyDescent="0.25">
      <c r="D1052"/>
      <c r="E1052"/>
      <c r="F1052"/>
      <c r="G1052"/>
      <c r="H1052"/>
      <c r="I1052" s="61"/>
      <c r="J1052" s="61"/>
      <c r="K1052" s="61"/>
      <c r="L1052" s="62" t="str">
        <f>IF(TablaET3[[#This Row],[Almacen]]="","","T3")</f>
        <v/>
      </c>
    </row>
    <row r="1053" spans="4:12" x14ac:dyDescent="0.25">
      <c r="D1053"/>
      <c r="E1053"/>
      <c r="F1053"/>
      <c r="G1053"/>
      <c r="H1053"/>
      <c r="I1053" s="61"/>
      <c r="J1053" s="61"/>
      <c r="K1053" s="61"/>
      <c r="L1053" s="62" t="str">
        <f>IF(TablaET3[[#This Row],[Almacen]]="","","T3")</f>
        <v/>
      </c>
    </row>
    <row r="1054" spans="4:12" x14ac:dyDescent="0.25">
      <c r="D1054"/>
      <c r="E1054"/>
      <c r="F1054"/>
      <c r="G1054"/>
      <c r="H1054"/>
      <c r="I1054" s="61"/>
      <c r="J1054" s="61"/>
      <c r="K1054" s="61"/>
      <c r="L1054" s="62" t="str">
        <f>IF(TablaET3[[#This Row],[Almacen]]="","","T3")</f>
        <v/>
      </c>
    </row>
    <row r="1055" spans="4:12" x14ac:dyDescent="0.25">
      <c r="D1055"/>
      <c r="E1055"/>
      <c r="F1055"/>
      <c r="G1055"/>
      <c r="H1055"/>
      <c r="I1055" s="61"/>
      <c r="J1055" s="61"/>
      <c r="K1055" s="61"/>
      <c r="L1055" s="62" t="str">
        <f>IF(TablaET3[[#This Row],[Almacen]]="","","T3")</f>
        <v/>
      </c>
    </row>
    <row r="1056" spans="4:12" x14ac:dyDescent="0.25">
      <c r="D1056"/>
      <c r="E1056"/>
      <c r="F1056"/>
      <c r="G1056"/>
      <c r="H1056"/>
      <c r="I1056" s="61"/>
      <c r="J1056" s="61"/>
      <c r="K1056" s="61"/>
      <c r="L1056" s="62" t="str">
        <f>IF(TablaET3[[#This Row],[Almacen]]="","","T3")</f>
        <v/>
      </c>
    </row>
    <row r="1057" spans="4:12" x14ac:dyDescent="0.25">
      <c r="D1057"/>
      <c r="E1057"/>
      <c r="F1057"/>
      <c r="G1057"/>
      <c r="H1057"/>
      <c r="I1057" s="61"/>
      <c r="J1057" s="61"/>
      <c r="K1057" s="61"/>
      <c r="L1057" s="62" t="str">
        <f>IF(TablaET3[[#This Row],[Almacen]]="","","T3")</f>
        <v/>
      </c>
    </row>
    <row r="1058" spans="4:12" x14ac:dyDescent="0.25">
      <c r="D1058"/>
      <c r="E1058"/>
      <c r="F1058"/>
      <c r="G1058"/>
      <c r="H1058"/>
      <c r="I1058" s="61"/>
      <c r="J1058" s="61"/>
      <c r="K1058" s="61"/>
      <c r="L1058" s="62" t="str">
        <f>IF(TablaET3[[#This Row],[Almacen]]="","","T3")</f>
        <v/>
      </c>
    </row>
    <row r="1059" spans="4:12" x14ac:dyDescent="0.25">
      <c r="D1059"/>
      <c r="E1059"/>
      <c r="F1059"/>
      <c r="G1059"/>
      <c r="H1059"/>
      <c r="I1059" s="61"/>
      <c r="J1059" s="61"/>
      <c r="K1059" s="61"/>
      <c r="L1059" s="62" t="str">
        <f>IF(TablaET3[[#This Row],[Almacen]]="","","T3")</f>
        <v/>
      </c>
    </row>
    <row r="1060" spans="4:12" x14ac:dyDescent="0.25">
      <c r="D1060"/>
      <c r="E1060"/>
      <c r="F1060"/>
      <c r="G1060"/>
      <c r="H1060"/>
      <c r="I1060" s="61"/>
      <c r="J1060" s="61"/>
      <c r="K1060" s="61"/>
      <c r="L1060" s="62" t="str">
        <f>IF(TablaET3[[#This Row],[Almacen]]="","","T3")</f>
        <v/>
      </c>
    </row>
    <row r="1061" spans="4:12" x14ac:dyDescent="0.25">
      <c r="D1061"/>
      <c r="E1061"/>
      <c r="F1061"/>
      <c r="G1061"/>
      <c r="H1061"/>
      <c r="I1061" s="61"/>
      <c r="J1061" s="61"/>
      <c r="K1061" s="61"/>
      <c r="L1061" s="62" t="str">
        <f>IF(TablaET3[[#This Row],[Almacen]]="","","T3")</f>
        <v/>
      </c>
    </row>
    <row r="1062" spans="4:12" x14ac:dyDescent="0.25">
      <c r="D1062"/>
      <c r="E1062"/>
      <c r="F1062"/>
      <c r="G1062"/>
      <c r="H1062"/>
      <c r="I1062" s="61"/>
      <c r="J1062" s="61"/>
      <c r="K1062" s="61"/>
      <c r="L1062" s="62" t="str">
        <f>IF(TablaET3[[#This Row],[Almacen]]="","","T3")</f>
        <v/>
      </c>
    </row>
    <row r="1063" spans="4:12" x14ac:dyDescent="0.25">
      <c r="D1063"/>
      <c r="E1063"/>
      <c r="F1063"/>
      <c r="G1063"/>
      <c r="H1063"/>
      <c r="I1063" s="61"/>
      <c r="J1063" s="61"/>
      <c r="K1063" s="61"/>
      <c r="L1063" s="62" t="str">
        <f>IF(TablaET3[[#This Row],[Almacen]]="","","T3")</f>
        <v/>
      </c>
    </row>
    <row r="1064" spans="4:12" x14ac:dyDescent="0.25">
      <c r="D1064"/>
      <c r="E1064"/>
      <c r="F1064"/>
      <c r="G1064"/>
      <c r="H1064"/>
      <c r="I1064" s="61"/>
      <c r="J1064" s="61"/>
      <c r="K1064" s="61"/>
      <c r="L1064" s="62" t="str">
        <f>IF(TablaET3[[#This Row],[Almacen]]="","","T3")</f>
        <v/>
      </c>
    </row>
    <row r="1065" spans="4:12" x14ac:dyDescent="0.25">
      <c r="D1065"/>
      <c r="E1065"/>
      <c r="F1065"/>
      <c r="G1065"/>
      <c r="H1065"/>
      <c r="I1065" s="61"/>
      <c r="J1065" s="61"/>
      <c r="K1065" s="61"/>
      <c r="L1065" s="62" t="str">
        <f>IF(TablaET3[[#This Row],[Almacen]]="","","T3")</f>
        <v/>
      </c>
    </row>
    <row r="1066" spans="4:12" x14ac:dyDescent="0.25">
      <c r="D1066"/>
      <c r="E1066"/>
      <c r="F1066"/>
      <c r="G1066"/>
      <c r="H1066"/>
      <c r="I1066" s="61"/>
      <c r="J1066" s="61"/>
      <c r="K1066" s="61"/>
      <c r="L1066" s="62" t="str">
        <f>IF(TablaET3[[#This Row],[Almacen]]="","","T3")</f>
        <v/>
      </c>
    </row>
    <row r="1067" spans="4:12" x14ac:dyDescent="0.25">
      <c r="D1067"/>
      <c r="E1067"/>
      <c r="F1067"/>
      <c r="G1067"/>
      <c r="H1067"/>
      <c r="I1067" s="61"/>
      <c r="J1067" s="61"/>
      <c r="K1067" s="61"/>
      <c r="L1067" s="62" t="str">
        <f>IF(TablaET3[[#This Row],[Almacen]]="","","T3")</f>
        <v/>
      </c>
    </row>
    <row r="1068" spans="4:12" x14ac:dyDescent="0.25">
      <c r="D1068"/>
      <c r="E1068"/>
      <c r="F1068"/>
      <c r="G1068"/>
      <c r="H1068"/>
      <c r="I1068" s="61"/>
      <c r="J1068" s="61"/>
      <c r="K1068" s="61"/>
      <c r="L1068" s="62" t="str">
        <f>IF(TablaET3[[#This Row],[Almacen]]="","","T3")</f>
        <v/>
      </c>
    </row>
    <row r="1069" spans="4:12" x14ac:dyDescent="0.25">
      <c r="D1069"/>
      <c r="E1069"/>
      <c r="F1069"/>
      <c r="G1069"/>
      <c r="H1069"/>
      <c r="I1069" s="61"/>
      <c r="J1069" s="61"/>
      <c r="K1069" s="61"/>
      <c r="L1069" s="62" t="str">
        <f>IF(TablaET3[[#This Row],[Almacen]]="","","T3")</f>
        <v/>
      </c>
    </row>
    <row r="1070" spans="4:12" x14ac:dyDescent="0.25">
      <c r="D1070"/>
      <c r="E1070"/>
      <c r="F1070"/>
      <c r="G1070"/>
      <c r="H1070"/>
      <c r="I1070" s="61"/>
      <c r="J1070" s="61"/>
      <c r="K1070" s="61"/>
      <c r="L1070" s="62" t="str">
        <f>IF(TablaET3[[#This Row],[Almacen]]="","","T3")</f>
        <v/>
      </c>
    </row>
    <row r="1071" spans="4:12" x14ac:dyDescent="0.25">
      <c r="D1071"/>
      <c r="E1071"/>
      <c r="F1071"/>
      <c r="G1071"/>
      <c r="H1071"/>
      <c r="I1071" s="61"/>
      <c r="J1071" s="61"/>
      <c r="K1071" s="61"/>
      <c r="L1071" s="62" t="str">
        <f>IF(TablaET3[[#This Row],[Almacen]]="","","T3")</f>
        <v/>
      </c>
    </row>
    <row r="1072" spans="4:12" x14ac:dyDescent="0.25">
      <c r="D1072"/>
      <c r="E1072"/>
      <c r="F1072"/>
      <c r="G1072"/>
      <c r="H1072"/>
      <c r="I1072" s="61"/>
      <c r="J1072" s="61"/>
      <c r="K1072" s="61"/>
      <c r="L1072" s="62" t="str">
        <f>IF(TablaET3[[#This Row],[Almacen]]="","","T3")</f>
        <v/>
      </c>
    </row>
    <row r="1073" spans="4:12" x14ac:dyDescent="0.25">
      <c r="D1073"/>
      <c r="E1073"/>
      <c r="F1073"/>
      <c r="G1073"/>
      <c r="H1073"/>
      <c r="I1073" s="61"/>
      <c r="J1073" s="61"/>
      <c r="K1073" s="61"/>
      <c r="L1073" s="62" t="str">
        <f>IF(TablaET3[[#This Row],[Almacen]]="","","T3")</f>
        <v/>
      </c>
    </row>
    <row r="1074" spans="4:12" x14ac:dyDescent="0.25">
      <c r="D1074"/>
      <c r="E1074"/>
      <c r="F1074"/>
      <c r="G1074"/>
      <c r="H1074"/>
      <c r="I1074" s="61"/>
      <c r="J1074" s="61"/>
      <c r="K1074" s="61"/>
      <c r="L1074" s="62" t="str">
        <f>IF(TablaET3[[#This Row],[Almacen]]="","","T3")</f>
        <v/>
      </c>
    </row>
    <row r="1075" spans="4:12" x14ac:dyDescent="0.25">
      <c r="D1075"/>
      <c r="E1075"/>
      <c r="F1075"/>
      <c r="G1075"/>
      <c r="H1075"/>
      <c r="I1075" s="61"/>
      <c r="J1075" s="61"/>
      <c r="K1075" s="61"/>
      <c r="L1075" s="62" t="str">
        <f>IF(TablaET3[[#This Row],[Almacen]]="","","T3")</f>
        <v/>
      </c>
    </row>
    <row r="1076" spans="4:12" x14ac:dyDescent="0.25">
      <c r="D1076"/>
      <c r="E1076"/>
      <c r="F1076"/>
      <c r="G1076"/>
      <c r="H1076"/>
      <c r="I1076" s="61"/>
      <c r="J1076" s="61"/>
      <c r="K1076" s="61"/>
      <c r="L1076" s="62" t="str">
        <f>IF(TablaET3[[#This Row],[Almacen]]="","","T3")</f>
        <v/>
      </c>
    </row>
    <row r="1077" spans="4:12" x14ac:dyDescent="0.25">
      <c r="D1077"/>
      <c r="E1077"/>
      <c r="F1077"/>
      <c r="G1077"/>
      <c r="H1077"/>
      <c r="I1077" s="61"/>
      <c r="J1077" s="61"/>
      <c r="K1077" s="61"/>
      <c r="L1077" s="62" t="str">
        <f>IF(TablaET3[[#This Row],[Almacen]]="","","T3")</f>
        <v/>
      </c>
    </row>
    <row r="1078" spans="4:12" x14ac:dyDescent="0.25">
      <c r="D1078"/>
      <c r="E1078"/>
      <c r="F1078"/>
      <c r="G1078"/>
      <c r="H1078"/>
      <c r="I1078" s="61"/>
      <c r="J1078" s="61"/>
      <c r="K1078" s="61"/>
      <c r="L1078" s="62" t="str">
        <f>IF(TablaET3[[#This Row],[Almacen]]="","","T3")</f>
        <v/>
      </c>
    </row>
    <row r="1079" spans="4:12" x14ac:dyDescent="0.25">
      <c r="D1079"/>
      <c r="E1079"/>
      <c r="F1079"/>
      <c r="G1079"/>
      <c r="H1079"/>
      <c r="I1079" s="61"/>
      <c r="J1079" s="61"/>
      <c r="K1079" s="61"/>
      <c r="L1079" s="62" t="str">
        <f>IF(TablaET3[[#This Row],[Almacen]]="","","T3")</f>
        <v/>
      </c>
    </row>
    <row r="1080" spans="4:12" x14ac:dyDescent="0.25">
      <c r="D1080"/>
      <c r="E1080"/>
      <c r="F1080"/>
      <c r="G1080"/>
      <c r="H1080"/>
      <c r="I1080" s="61"/>
      <c r="J1080" s="61"/>
      <c r="K1080" s="61"/>
      <c r="L1080" s="62" t="str">
        <f>IF(TablaET3[[#This Row],[Almacen]]="","","T3")</f>
        <v/>
      </c>
    </row>
    <row r="1081" spans="4:12" x14ac:dyDescent="0.25">
      <c r="D1081"/>
      <c r="E1081"/>
      <c r="F1081"/>
      <c r="G1081"/>
      <c r="H1081"/>
      <c r="I1081" s="61"/>
      <c r="J1081" s="61"/>
      <c r="K1081" s="61"/>
      <c r="L1081" s="62" t="str">
        <f>IF(TablaET3[[#This Row],[Almacen]]="","","T3")</f>
        <v/>
      </c>
    </row>
    <row r="1082" spans="4:12" x14ac:dyDescent="0.25">
      <c r="D1082"/>
      <c r="E1082"/>
      <c r="F1082"/>
      <c r="G1082"/>
      <c r="H1082"/>
      <c r="I1082" s="61"/>
      <c r="J1082" s="61"/>
      <c r="K1082" s="61"/>
      <c r="L1082" s="62" t="str">
        <f>IF(TablaET3[[#This Row],[Almacen]]="","","T3")</f>
        <v/>
      </c>
    </row>
    <row r="1083" spans="4:12" x14ac:dyDescent="0.25">
      <c r="D1083"/>
      <c r="E1083"/>
      <c r="F1083"/>
      <c r="G1083"/>
      <c r="H1083"/>
      <c r="I1083" s="61"/>
      <c r="J1083" s="61"/>
      <c r="K1083" s="61"/>
      <c r="L1083" s="62" t="str">
        <f>IF(TablaET3[[#This Row],[Almacen]]="","","T3")</f>
        <v/>
      </c>
    </row>
    <row r="1084" spans="4:12" x14ac:dyDescent="0.25">
      <c r="D1084"/>
      <c r="E1084"/>
      <c r="F1084"/>
      <c r="G1084"/>
      <c r="H1084"/>
      <c r="I1084" s="61"/>
      <c r="J1084" s="61"/>
      <c r="K1084" s="61"/>
      <c r="L1084" s="62" t="str">
        <f>IF(TablaET3[[#This Row],[Almacen]]="","","T3")</f>
        <v/>
      </c>
    </row>
    <row r="1085" spans="4:12" x14ac:dyDescent="0.25">
      <c r="D1085"/>
      <c r="E1085"/>
      <c r="F1085"/>
      <c r="G1085"/>
      <c r="H1085"/>
      <c r="I1085" s="61"/>
      <c r="J1085" s="61"/>
      <c r="K1085" s="61"/>
      <c r="L1085" s="62" t="str">
        <f>IF(TablaET3[[#This Row],[Almacen]]="","","T3")</f>
        <v/>
      </c>
    </row>
    <row r="1086" spans="4:12" x14ac:dyDescent="0.25">
      <c r="D1086"/>
      <c r="E1086"/>
      <c r="F1086"/>
      <c r="G1086"/>
      <c r="H1086"/>
      <c r="I1086" s="61"/>
      <c r="J1086" s="61"/>
      <c r="K1086" s="61"/>
      <c r="L1086" s="62" t="str">
        <f>IF(TablaET3[[#This Row],[Almacen]]="","","T3")</f>
        <v/>
      </c>
    </row>
    <row r="1087" spans="4:12" x14ac:dyDescent="0.25">
      <c r="D1087"/>
      <c r="E1087"/>
      <c r="F1087"/>
      <c r="G1087"/>
      <c r="H1087"/>
      <c r="I1087" s="61"/>
      <c r="J1087" s="61"/>
      <c r="K1087" s="61"/>
      <c r="L1087" s="62" t="str">
        <f>IF(TablaET3[[#This Row],[Almacen]]="","","T3")</f>
        <v/>
      </c>
    </row>
    <row r="1088" spans="4:12" x14ac:dyDescent="0.25">
      <c r="D1088"/>
      <c r="E1088"/>
      <c r="F1088"/>
      <c r="G1088"/>
      <c r="H1088"/>
      <c r="I1088" s="61"/>
      <c r="J1088" s="61"/>
      <c r="K1088" s="61"/>
      <c r="L1088" s="62" t="str">
        <f>IF(TablaET3[[#This Row],[Almacen]]="","","T3")</f>
        <v/>
      </c>
    </row>
    <row r="1089" spans="4:12" x14ac:dyDescent="0.25">
      <c r="D1089"/>
      <c r="E1089"/>
      <c r="F1089"/>
      <c r="G1089"/>
      <c r="H1089"/>
      <c r="I1089" s="61"/>
      <c r="J1089" s="61"/>
      <c r="K1089" s="61"/>
      <c r="L1089" s="62" t="str">
        <f>IF(TablaET3[[#This Row],[Almacen]]="","","T3")</f>
        <v/>
      </c>
    </row>
    <row r="1090" spans="4:12" x14ac:dyDescent="0.25">
      <c r="D1090"/>
      <c r="E1090"/>
      <c r="F1090"/>
      <c r="G1090"/>
      <c r="H1090"/>
      <c r="I1090" s="61"/>
      <c r="J1090" s="61"/>
      <c r="K1090" s="61"/>
      <c r="L1090" s="62" t="str">
        <f>IF(TablaET3[[#This Row],[Almacen]]="","","T3")</f>
        <v/>
      </c>
    </row>
    <row r="1091" spans="4:12" x14ac:dyDescent="0.25">
      <c r="D1091"/>
      <c r="E1091"/>
      <c r="F1091"/>
      <c r="G1091"/>
      <c r="H1091"/>
      <c r="I1091" s="61"/>
      <c r="J1091" s="61"/>
      <c r="K1091" s="61"/>
      <c r="L1091" s="62" t="str">
        <f>IF(TablaET3[[#This Row],[Almacen]]="","","T3")</f>
        <v/>
      </c>
    </row>
    <row r="1092" spans="4:12" x14ac:dyDescent="0.25">
      <c r="D1092"/>
      <c r="E1092"/>
      <c r="F1092"/>
      <c r="G1092"/>
      <c r="H1092"/>
      <c r="I1092" s="61"/>
      <c r="J1092" s="61"/>
      <c r="K1092" s="61"/>
      <c r="L1092" s="62" t="str">
        <f>IF(TablaET3[[#This Row],[Almacen]]="","","T3")</f>
        <v/>
      </c>
    </row>
    <row r="1093" spans="4:12" x14ac:dyDescent="0.25">
      <c r="D1093"/>
      <c r="E1093"/>
      <c r="F1093"/>
      <c r="G1093"/>
      <c r="H1093"/>
      <c r="I1093" s="61"/>
      <c r="J1093" s="61"/>
      <c r="K1093" s="61"/>
      <c r="L1093" s="62" t="str">
        <f>IF(TablaET3[[#This Row],[Almacen]]="","","T3")</f>
        <v/>
      </c>
    </row>
    <row r="1094" spans="4:12" x14ac:dyDescent="0.25">
      <c r="D1094"/>
      <c r="E1094"/>
      <c r="F1094"/>
      <c r="G1094"/>
      <c r="H1094"/>
      <c r="I1094" s="61"/>
      <c r="J1094" s="61"/>
      <c r="K1094" s="61"/>
      <c r="L1094" s="62" t="str">
        <f>IF(TablaET3[[#This Row],[Almacen]]="","","T3")</f>
        <v/>
      </c>
    </row>
    <row r="1095" spans="4:12" x14ac:dyDescent="0.25">
      <c r="D1095"/>
      <c r="E1095"/>
      <c r="F1095"/>
      <c r="G1095"/>
      <c r="H1095"/>
      <c r="I1095" s="61"/>
      <c r="J1095" s="61"/>
      <c r="K1095" s="61"/>
      <c r="L1095" s="62" t="str">
        <f>IF(TablaET3[[#This Row],[Almacen]]="","","T3")</f>
        <v/>
      </c>
    </row>
    <row r="1096" spans="4:12" x14ac:dyDescent="0.25">
      <c r="D1096"/>
      <c r="E1096"/>
      <c r="F1096"/>
      <c r="G1096"/>
      <c r="H1096"/>
      <c r="I1096" s="61"/>
      <c r="J1096" s="61"/>
      <c r="K1096" s="61"/>
      <c r="L1096" s="62" t="str">
        <f>IF(TablaET3[[#This Row],[Almacen]]="","","T3")</f>
        <v/>
      </c>
    </row>
    <row r="1097" spans="4:12" x14ac:dyDescent="0.25">
      <c r="D1097"/>
      <c r="E1097"/>
      <c r="F1097"/>
      <c r="G1097"/>
      <c r="H1097"/>
      <c r="I1097" s="61"/>
      <c r="J1097" s="61"/>
      <c r="K1097" s="61"/>
      <c r="L1097" s="62" t="str">
        <f>IF(TablaET3[[#This Row],[Almacen]]="","","T3")</f>
        <v/>
      </c>
    </row>
    <row r="1098" spans="4:12" x14ac:dyDescent="0.25">
      <c r="D1098"/>
      <c r="E1098"/>
      <c r="F1098"/>
      <c r="G1098"/>
      <c r="H1098"/>
      <c r="I1098" s="61"/>
      <c r="J1098" s="61"/>
      <c r="K1098" s="61"/>
      <c r="L1098" s="62" t="str">
        <f>IF(TablaET3[[#This Row],[Almacen]]="","","T3")</f>
        <v/>
      </c>
    </row>
    <row r="1099" spans="4:12" x14ac:dyDescent="0.25">
      <c r="D1099"/>
      <c r="E1099"/>
      <c r="F1099"/>
      <c r="G1099"/>
      <c r="H1099"/>
      <c r="I1099" s="61"/>
      <c r="J1099" s="61"/>
      <c r="K1099" s="61"/>
      <c r="L1099" s="62" t="str">
        <f>IF(TablaET3[[#This Row],[Almacen]]="","","T3")</f>
        <v/>
      </c>
    </row>
    <row r="1100" spans="4:12" x14ac:dyDescent="0.25">
      <c r="D1100"/>
      <c r="E1100"/>
      <c r="F1100"/>
      <c r="G1100"/>
      <c r="H1100"/>
      <c r="I1100" s="61"/>
      <c r="J1100" s="61"/>
      <c r="K1100" s="61"/>
      <c r="L1100" s="62" t="str">
        <f>IF(TablaET3[[#This Row],[Almacen]]="","","T3")</f>
        <v/>
      </c>
    </row>
    <row r="1101" spans="4:12" x14ac:dyDescent="0.25">
      <c r="D1101"/>
      <c r="E1101"/>
      <c r="F1101"/>
      <c r="G1101"/>
      <c r="H1101"/>
      <c r="I1101" s="61"/>
      <c r="J1101" s="61"/>
      <c r="K1101" s="61"/>
      <c r="L1101" s="62" t="str">
        <f>IF(TablaET3[[#This Row],[Almacen]]="","","T3")</f>
        <v/>
      </c>
    </row>
    <row r="1102" spans="4:12" x14ac:dyDescent="0.25">
      <c r="D1102"/>
      <c r="E1102"/>
      <c r="F1102"/>
      <c r="G1102"/>
      <c r="H1102"/>
      <c r="I1102" s="61"/>
      <c r="J1102" s="61"/>
      <c r="K1102" s="61"/>
      <c r="L1102" s="62" t="str">
        <f>IF(TablaET3[[#This Row],[Almacen]]="","","T3")</f>
        <v/>
      </c>
    </row>
    <row r="1103" spans="4:12" x14ac:dyDescent="0.25">
      <c r="D1103"/>
      <c r="E1103"/>
      <c r="F1103"/>
      <c r="G1103"/>
      <c r="H1103"/>
      <c r="I1103" s="61"/>
      <c r="J1103" s="61"/>
      <c r="K1103" s="61"/>
      <c r="L1103" s="62" t="str">
        <f>IF(TablaET3[[#This Row],[Almacen]]="","","T3")</f>
        <v/>
      </c>
    </row>
    <row r="1104" spans="4:12" x14ac:dyDescent="0.25">
      <c r="D1104"/>
      <c r="E1104"/>
      <c r="F1104"/>
      <c r="G1104"/>
      <c r="H1104"/>
      <c r="I1104" s="61"/>
      <c r="J1104" s="61"/>
      <c r="K1104" s="61"/>
      <c r="L1104" s="62" t="str">
        <f>IF(TablaET3[[#This Row],[Almacen]]="","","T3")</f>
        <v/>
      </c>
    </row>
    <row r="1105" spans="4:12" x14ac:dyDescent="0.25">
      <c r="D1105"/>
      <c r="E1105"/>
      <c r="F1105"/>
      <c r="G1105"/>
      <c r="H1105"/>
      <c r="I1105" s="61"/>
      <c r="J1105" s="61"/>
      <c r="K1105" s="61"/>
      <c r="L1105" s="62" t="str">
        <f>IF(TablaET3[[#This Row],[Almacen]]="","","T3")</f>
        <v/>
      </c>
    </row>
    <row r="1106" spans="4:12" x14ac:dyDescent="0.25">
      <c r="D1106"/>
      <c r="E1106"/>
      <c r="F1106"/>
      <c r="G1106"/>
      <c r="H1106"/>
      <c r="I1106" s="61"/>
      <c r="J1106" s="61"/>
      <c r="K1106" s="61"/>
      <c r="L1106" s="62" t="str">
        <f>IF(TablaET3[[#This Row],[Almacen]]="","","T3")</f>
        <v/>
      </c>
    </row>
    <row r="1107" spans="4:12" x14ac:dyDescent="0.25">
      <c r="D1107"/>
      <c r="E1107"/>
      <c r="F1107"/>
      <c r="G1107"/>
      <c r="H1107"/>
      <c r="I1107" s="61"/>
      <c r="J1107" s="61"/>
      <c r="K1107" s="61"/>
      <c r="L1107" s="62" t="str">
        <f>IF(TablaET3[[#This Row],[Almacen]]="","","T3")</f>
        <v/>
      </c>
    </row>
    <row r="1108" spans="4:12" x14ac:dyDescent="0.25">
      <c r="D1108"/>
      <c r="E1108"/>
      <c r="F1108"/>
      <c r="G1108"/>
      <c r="H1108"/>
      <c r="I1108" s="61"/>
      <c r="J1108" s="61"/>
      <c r="K1108" s="61"/>
      <c r="L1108" s="62" t="str">
        <f>IF(TablaET3[[#This Row],[Almacen]]="","","T3")</f>
        <v/>
      </c>
    </row>
    <row r="1109" spans="4:12" x14ac:dyDescent="0.25">
      <c r="D1109"/>
      <c r="E1109"/>
      <c r="F1109"/>
      <c r="G1109"/>
      <c r="H1109"/>
      <c r="I1109" s="61"/>
      <c r="J1109" s="61"/>
      <c r="K1109" s="61"/>
      <c r="L1109" s="62" t="str">
        <f>IF(TablaET3[[#This Row],[Almacen]]="","","T3")</f>
        <v/>
      </c>
    </row>
    <row r="1110" spans="4:12" x14ac:dyDescent="0.25">
      <c r="D1110"/>
      <c r="E1110"/>
      <c r="F1110"/>
      <c r="G1110"/>
      <c r="H1110"/>
      <c r="I1110" s="61"/>
      <c r="J1110" s="61"/>
      <c r="K1110" s="61"/>
      <c r="L1110" s="62" t="str">
        <f>IF(TablaET3[[#This Row],[Almacen]]="","","T3")</f>
        <v/>
      </c>
    </row>
    <row r="1111" spans="4:12" x14ac:dyDescent="0.25">
      <c r="D1111"/>
      <c r="E1111"/>
      <c r="F1111"/>
      <c r="G1111"/>
      <c r="H1111"/>
      <c r="I1111" s="61"/>
      <c r="J1111" s="61"/>
      <c r="K1111" s="61"/>
      <c r="L1111" s="62" t="str">
        <f>IF(TablaET3[[#This Row],[Almacen]]="","","T3")</f>
        <v/>
      </c>
    </row>
    <row r="1112" spans="4:12" x14ac:dyDescent="0.25">
      <c r="D1112"/>
      <c r="E1112"/>
      <c r="F1112"/>
      <c r="G1112"/>
      <c r="H1112"/>
      <c r="I1112" s="61"/>
      <c r="J1112" s="61"/>
      <c r="K1112" s="61"/>
      <c r="L1112" s="62" t="str">
        <f>IF(TablaET3[[#This Row],[Almacen]]="","","T3")</f>
        <v/>
      </c>
    </row>
    <row r="1113" spans="4:12" x14ac:dyDescent="0.25">
      <c r="D1113"/>
      <c r="E1113"/>
      <c r="F1113"/>
      <c r="G1113"/>
      <c r="H1113"/>
      <c r="I1113" s="61"/>
      <c r="J1113" s="61"/>
      <c r="K1113" s="61"/>
      <c r="L1113" s="62" t="str">
        <f>IF(TablaET3[[#This Row],[Almacen]]="","","T3")</f>
        <v/>
      </c>
    </row>
    <row r="1114" spans="4:12" x14ac:dyDescent="0.25">
      <c r="D1114"/>
      <c r="E1114"/>
      <c r="F1114"/>
      <c r="G1114"/>
      <c r="H1114"/>
      <c r="I1114" s="61"/>
      <c r="J1114" s="61"/>
      <c r="K1114" s="61"/>
      <c r="L1114" s="62" t="str">
        <f>IF(TablaET3[[#This Row],[Almacen]]="","","T3")</f>
        <v/>
      </c>
    </row>
    <row r="1115" spans="4:12" x14ac:dyDescent="0.25">
      <c r="D1115"/>
      <c r="E1115"/>
      <c r="F1115"/>
      <c r="G1115"/>
      <c r="H1115"/>
      <c r="I1115" s="61"/>
      <c r="J1115" s="61"/>
      <c r="K1115" s="61"/>
      <c r="L1115" s="62" t="str">
        <f>IF(TablaET3[[#This Row],[Almacen]]="","","T3")</f>
        <v/>
      </c>
    </row>
    <row r="1116" spans="4:12" x14ac:dyDescent="0.25">
      <c r="D1116"/>
      <c r="E1116"/>
      <c r="F1116"/>
      <c r="G1116"/>
      <c r="H1116"/>
      <c r="I1116" s="61"/>
      <c r="J1116" s="61"/>
      <c r="K1116" s="61"/>
      <c r="L1116" s="62" t="str">
        <f>IF(TablaET3[[#This Row],[Almacen]]="","","T3")</f>
        <v/>
      </c>
    </row>
    <row r="1117" spans="4:12" x14ac:dyDescent="0.25">
      <c r="D1117"/>
      <c r="E1117"/>
      <c r="F1117"/>
      <c r="G1117"/>
      <c r="H1117"/>
      <c r="I1117" s="61"/>
      <c r="J1117" s="61"/>
      <c r="K1117" s="61"/>
      <c r="L1117" s="62" t="str">
        <f>IF(TablaET3[[#This Row],[Almacen]]="","","T3")</f>
        <v/>
      </c>
    </row>
    <row r="1118" spans="4:12" x14ac:dyDescent="0.25">
      <c r="D1118"/>
      <c r="E1118"/>
      <c r="F1118"/>
      <c r="G1118"/>
      <c r="H1118"/>
      <c r="I1118" s="61"/>
      <c r="J1118" s="61"/>
      <c r="K1118" s="61"/>
      <c r="L1118" s="62" t="str">
        <f>IF(TablaET3[[#This Row],[Almacen]]="","","T3")</f>
        <v/>
      </c>
    </row>
    <row r="1119" spans="4:12" x14ac:dyDescent="0.25">
      <c r="D1119"/>
      <c r="E1119"/>
      <c r="F1119"/>
      <c r="G1119"/>
      <c r="H1119"/>
      <c r="I1119" s="61"/>
      <c r="J1119" s="61"/>
      <c r="K1119" s="61"/>
      <c r="L1119" s="62" t="str">
        <f>IF(TablaET3[[#This Row],[Almacen]]="","","T3")</f>
        <v/>
      </c>
    </row>
    <row r="1120" spans="4:12" x14ac:dyDescent="0.25">
      <c r="D1120"/>
      <c r="E1120"/>
      <c r="F1120"/>
      <c r="G1120"/>
      <c r="H1120"/>
      <c r="I1120" s="61"/>
      <c r="J1120" s="61"/>
      <c r="K1120" s="61"/>
      <c r="L1120" s="62" t="str">
        <f>IF(TablaET3[[#This Row],[Almacen]]="","","T3")</f>
        <v/>
      </c>
    </row>
    <row r="1121" spans="4:12" x14ac:dyDescent="0.25">
      <c r="D1121"/>
      <c r="E1121"/>
      <c r="F1121"/>
      <c r="G1121"/>
      <c r="H1121"/>
      <c r="I1121" s="61"/>
      <c r="J1121" s="61"/>
      <c r="K1121" s="61"/>
      <c r="L1121" s="62" t="str">
        <f>IF(TablaET3[[#This Row],[Almacen]]="","","T3")</f>
        <v/>
      </c>
    </row>
    <row r="1122" spans="4:12" x14ac:dyDescent="0.25">
      <c r="D1122"/>
      <c r="E1122"/>
      <c r="F1122"/>
      <c r="G1122"/>
      <c r="H1122"/>
      <c r="I1122" s="61"/>
      <c r="J1122" s="61"/>
      <c r="K1122" s="61"/>
      <c r="L1122" s="62" t="str">
        <f>IF(TablaET3[[#This Row],[Almacen]]="","","T3")</f>
        <v/>
      </c>
    </row>
    <row r="1123" spans="4:12" x14ac:dyDescent="0.25">
      <c r="D1123"/>
      <c r="E1123"/>
      <c r="F1123"/>
      <c r="G1123"/>
      <c r="H1123"/>
      <c r="I1123" s="61"/>
      <c r="J1123" s="61"/>
      <c r="K1123" s="61"/>
      <c r="L1123" s="62" t="str">
        <f>IF(TablaET3[[#This Row],[Almacen]]="","","T3")</f>
        <v/>
      </c>
    </row>
    <row r="1124" spans="4:12" x14ac:dyDescent="0.25">
      <c r="D1124"/>
      <c r="E1124"/>
      <c r="F1124"/>
      <c r="G1124"/>
      <c r="H1124"/>
      <c r="I1124" s="61"/>
      <c r="J1124" s="61"/>
      <c r="K1124" s="61"/>
      <c r="L1124" s="62" t="str">
        <f>IF(TablaET3[[#This Row],[Almacen]]="","","T3")</f>
        <v/>
      </c>
    </row>
    <row r="1125" spans="4:12" x14ac:dyDescent="0.25">
      <c r="D1125"/>
      <c r="E1125"/>
      <c r="F1125"/>
      <c r="G1125"/>
      <c r="H1125"/>
      <c r="I1125" s="61"/>
      <c r="J1125" s="61"/>
      <c r="K1125" s="61"/>
      <c r="L1125" s="62" t="str">
        <f>IF(TablaET3[[#This Row],[Almacen]]="","","T3")</f>
        <v/>
      </c>
    </row>
    <row r="1126" spans="4:12" x14ac:dyDescent="0.25">
      <c r="D1126"/>
      <c r="E1126"/>
      <c r="F1126"/>
      <c r="G1126"/>
      <c r="H1126"/>
      <c r="I1126" s="61"/>
      <c r="J1126" s="61"/>
      <c r="K1126" s="61"/>
      <c r="L1126" s="62" t="str">
        <f>IF(TablaET3[[#This Row],[Almacen]]="","","T3")</f>
        <v/>
      </c>
    </row>
    <row r="1127" spans="4:12" x14ac:dyDescent="0.25">
      <c r="D1127"/>
      <c r="E1127"/>
      <c r="F1127"/>
      <c r="G1127"/>
      <c r="H1127"/>
      <c r="I1127" s="61"/>
      <c r="J1127" s="61"/>
      <c r="K1127" s="61"/>
      <c r="L1127" s="62" t="str">
        <f>IF(TablaET3[[#This Row],[Almacen]]="","","T3")</f>
        <v/>
      </c>
    </row>
    <row r="1128" spans="4:12" x14ac:dyDescent="0.25">
      <c r="D1128"/>
      <c r="E1128"/>
      <c r="F1128"/>
      <c r="G1128"/>
      <c r="H1128"/>
      <c r="I1128" s="61"/>
      <c r="J1128" s="61"/>
      <c r="K1128" s="61"/>
      <c r="L1128" s="62" t="str">
        <f>IF(TablaET3[[#This Row],[Almacen]]="","","T3")</f>
        <v/>
      </c>
    </row>
    <row r="1129" spans="4:12" x14ac:dyDescent="0.25">
      <c r="D1129"/>
      <c r="E1129"/>
      <c r="F1129"/>
      <c r="G1129"/>
      <c r="H1129"/>
      <c r="I1129" s="61"/>
      <c r="J1129" s="61"/>
      <c r="K1129" s="61"/>
      <c r="L1129" s="62" t="str">
        <f>IF(TablaET3[[#This Row],[Almacen]]="","","T3")</f>
        <v/>
      </c>
    </row>
    <row r="1130" spans="4:12" x14ac:dyDescent="0.25">
      <c r="D1130"/>
      <c r="E1130"/>
      <c r="F1130"/>
      <c r="G1130"/>
      <c r="H1130"/>
      <c r="I1130" s="61"/>
      <c r="J1130" s="61"/>
      <c r="K1130" s="61"/>
      <c r="L1130" s="62" t="str">
        <f>IF(TablaET3[[#This Row],[Almacen]]="","","T3")</f>
        <v/>
      </c>
    </row>
    <row r="1131" spans="4:12" x14ac:dyDescent="0.25">
      <c r="D1131"/>
      <c r="E1131"/>
      <c r="F1131"/>
      <c r="G1131"/>
      <c r="H1131"/>
      <c r="I1131" s="61"/>
      <c r="J1131" s="61"/>
      <c r="K1131" s="61"/>
      <c r="L1131" s="62" t="str">
        <f>IF(TablaET3[[#This Row],[Almacen]]="","","T3")</f>
        <v/>
      </c>
    </row>
    <row r="1132" spans="4:12" x14ac:dyDescent="0.25">
      <c r="D1132"/>
      <c r="E1132"/>
      <c r="F1132"/>
      <c r="G1132"/>
      <c r="H1132"/>
      <c r="I1132" s="61"/>
      <c r="J1132" s="61"/>
      <c r="K1132" s="61"/>
      <c r="L1132" s="62" t="str">
        <f>IF(TablaET3[[#This Row],[Almacen]]="","","T3")</f>
        <v/>
      </c>
    </row>
    <row r="1133" spans="4:12" x14ac:dyDescent="0.25">
      <c r="D1133"/>
      <c r="E1133"/>
      <c r="F1133"/>
      <c r="G1133"/>
      <c r="H1133"/>
      <c r="I1133" s="61"/>
      <c r="J1133" s="61"/>
      <c r="K1133" s="61"/>
      <c r="L1133" s="62" t="str">
        <f>IF(TablaET3[[#This Row],[Almacen]]="","","T3")</f>
        <v/>
      </c>
    </row>
    <row r="1134" spans="4:12" x14ac:dyDescent="0.25">
      <c r="D1134"/>
      <c r="E1134"/>
      <c r="F1134"/>
      <c r="G1134"/>
      <c r="H1134"/>
      <c r="I1134" s="61"/>
      <c r="J1134" s="61"/>
      <c r="K1134" s="61"/>
      <c r="L1134" s="62" t="str">
        <f>IF(TablaET3[[#This Row],[Almacen]]="","","T3")</f>
        <v/>
      </c>
    </row>
    <row r="1135" spans="4:12" x14ac:dyDescent="0.25">
      <c r="D1135"/>
      <c r="E1135"/>
      <c r="F1135"/>
      <c r="G1135"/>
      <c r="H1135"/>
      <c r="I1135" s="61"/>
      <c r="J1135" s="61"/>
      <c r="K1135" s="61"/>
      <c r="L1135" s="62" t="str">
        <f>IF(TablaET3[[#This Row],[Almacen]]="","","T3")</f>
        <v/>
      </c>
    </row>
    <row r="1136" spans="4:12" x14ac:dyDescent="0.25">
      <c r="D1136"/>
      <c r="E1136"/>
      <c r="F1136"/>
      <c r="G1136"/>
      <c r="H1136"/>
      <c r="I1136" s="61"/>
      <c r="J1136" s="61"/>
      <c r="K1136" s="61"/>
      <c r="L1136" s="62" t="str">
        <f>IF(TablaET3[[#This Row],[Almacen]]="","","T3")</f>
        <v/>
      </c>
    </row>
    <row r="1137" spans="4:12" x14ac:dyDescent="0.25">
      <c r="D1137"/>
      <c r="E1137"/>
      <c r="F1137"/>
      <c r="G1137"/>
      <c r="H1137"/>
      <c r="I1137" s="61"/>
      <c r="J1137" s="61"/>
      <c r="K1137" s="61"/>
      <c r="L1137" s="62" t="str">
        <f>IF(TablaET3[[#This Row],[Almacen]]="","","T3")</f>
        <v/>
      </c>
    </row>
    <row r="1138" spans="4:12" x14ac:dyDescent="0.25">
      <c r="D1138"/>
      <c r="E1138"/>
      <c r="F1138"/>
      <c r="G1138"/>
      <c r="H1138"/>
      <c r="I1138" s="61"/>
      <c r="J1138" s="61"/>
      <c r="K1138" s="61"/>
      <c r="L1138" s="62" t="str">
        <f>IF(TablaET3[[#This Row],[Almacen]]="","","T3")</f>
        <v/>
      </c>
    </row>
    <row r="1139" spans="4:12" x14ac:dyDescent="0.25">
      <c r="D1139"/>
      <c r="E1139"/>
      <c r="F1139"/>
      <c r="G1139"/>
      <c r="H1139"/>
      <c r="I1139" s="61"/>
      <c r="J1139" s="61"/>
      <c r="K1139" s="61"/>
      <c r="L1139" s="62" t="str">
        <f>IF(TablaET3[[#This Row],[Almacen]]="","","T3")</f>
        <v/>
      </c>
    </row>
    <row r="1140" spans="4:12" x14ac:dyDescent="0.25">
      <c r="D1140"/>
      <c r="E1140"/>
      <c r="F1140"/>
      <c r="G1140"/>
      <c r="H1140"/>
      <c r="I1140" s="61"/>
      <c r="J1140" s="61"/>
      <c r="K1140" s="61"/>
      <c r="L1140" s="62" t="str">
        <f>IF(TablaET3[[#This Row],[Almacen]]="","","T3")</f>
        <v/>
      </c>
    </row>
    <row r="1141" spans="4:12" x14ac:dyDescent="0.25">
      <c r="D1141"/>
      <c r="E1141"/>
      <c r="F1141"/>
      <c r="G1141"/>
      <c r="H1141"/>
      <c r="I1141" s="61"/>
      <c r="J1141" s="61"/>
      <c r="K1141" s="61"/>
      <c r="L1141" s="62" t="str">
        <f>IF(TablaET3[[#This Row],[Almacen]]="","","T3")</f>
        <v/>
      </c>
    </row>
    <row r="1142" spans="4:12" x14ac:dyDescent="0.25">
      <c r="D1142"/>
      <c r="E1142"/>
      <c r="F1142"/>
      <c r="G1142"/>
      <c r="H1142"/>
      <c r="I1142" s="61"/>
      <c r="J1142" s="61"/>
      <c r="K1142" s="61"/>
      <c r="L1142" s="62" t="str">
        <f>IF(TablaET3[[#This Row],[Almacen]]="","","T3")</f>
        <v/>
      </c>
    </row>
    <row r="1143" spans="4:12" x14ac:dyDescent="0.25">
      <c r="D1143"/>
      <c r="E1143"/>
      <c r="F1143"/>
      <c r="G1143"/>
      <c r="H1143"/>
      <c r="I1143" s="61"/>
      <c r="J1143" s="61"/>
      <c r="K1143" s="61"/>
      <c r="L1143" s="62" t="str">
        <f>IF(TablaET3[[#This Row],[Almacen]]="","","T3")</f>
        <v/>
      </c>
    </row>
    <row r="1144" spans="4:12" x14ac:dyDescent="0.25">
      <c r="D1144"/>
      <c r="E1144"/>
      <c r="F1144"/>
      <c r="G1144"/>
      <c r="H1144"/>
      <c r="I1144" s="61"/>
      <c r="J1144" s="61"/>
      <c r="K1144" s="61"/>
      <c r="L1144" s="62" t="str">
        <f>IF(TablaET3[[#This Row],[Almacen]]="","","T3")</f>
        <v/>
      </c>
    </row>
    <row r="1145" spans="4:12" x14ac:dyDescent="0.25">
      <c r="D1145"/>
      <c r="E1145"/>
      <c r="F1145"/>
      <c r="G1145"/>
      <c r="H1145"/>
      <c r="I1145" s="61"/>
      <c r="J1145" s="61"/>
      <c r="K1145" s="61"/>
      <c r="L1145" s="62" t="str">
        <f>IF(TablaET3[[#This Row],[Almacen]]="","","T3")</f>
        <v/>
      </c>
    </row>
    <row r="1146" spans="4:12" x14ac:dyDescent="0.25">
      <c r="D1146"/>
      <c r="E1146"/>
      <c r="F1146"/>
      <c r="G1146"/>
      <c r="H1146"/>
      <c r="I1146" s="61"/>
      <c r="J1146" s="61"/>
      <c r="K1146" s="61"/>
      <c r="L1146" s="62" t="str">
        <f>IF(TablaET3[[#This Row],[Almacen]]="","","T3")</f>
        <v/>
      </c>
    </row>
    <row r="1147" spans="4:12" x14ac:dyDescent="0.25">
      <c r="D1147"/>
      <c r="E1147"/>
      <c r="F1147"/>
      <c r="G1147"/>
      <c r="H1147"/>
      <c r="I1147" s="61"/>
      <c r="J1147" s="61"/>
      <c r="K1147" s="61"/>
      <c r="L1147" s="62" t="str">
        <f>IF(TablaET3[[#This Row],[Almacen]]="","","T3")</f>
        <v/>
      </c>
    </row>
    <row r="1148" spans="4:12" x14ac:dyDescent="0.25">
      <c r="D1148"/>
      <c r="E1148"/>
      <c r="F1148"/>
      <c r="G1148"/>
      <c r="H1148"/>
      <c r="I1148" s="61"/>
      <c r="J1148" s="61"/>
      <c r="K1148" s="61"/>
      <c r="L1148" s="62" t="str">
        <f>IF(TablaET3[[#This Row],[Almacen]]="","","T3")</f>
        <v/>
      </c>
    </row>
    <row r="1149" spans="4:12" x14ac:dyDescent="0.25">
      <c r="D1149"/>
      <c r="E1149"/>
      <c r="F1149"/>
      <c r="G1149"/>
      <c r="H1149"/>
      <c r="I1149" s="61"/>
      <c r="J1149" s="61"/>
      <c r="K1149" s="61"/>
      <c r="L1149" s="62" t="str">
        <f>IF(TablaET3[[#This Row],[Almacen]]="","","T3")</f>
        <v/>
      </c>
    </row>
    <row r="1150" spans="4:12" x14ac:dyDescent="0.25">
      <c r="D1150"/>
      <c r="E1150"/>
      <c r="F1150"/>
      <c r="G1150"/>
      <c r="H1150"/>
      <c r="I1150" s="61"/>
      <c r="J1150" s="61"/>
      <c r="K1150" s="61"/>
      <c r="L1150" s="62" t="str">
        <f>IF(TablaET3[[#This Row],[Almacen]]="","","T3")</f>
        <v/>
      </c>
    </row>
    <row r="1151" spans="4:12" x14ac:dyDescent="0.25">
      <c r="D1151"/>
      <c r="E1151"/>
      <c r="F1151"/>
      <c r="G1151"/>
      <c r="H1151"/>
      <c r="I1151" s="61"/>
      <c r="J1151" s="61"/>
      <c r="K1151" s="61"/>
      <c r="L1151" s="62" t="str">
        <f>IF(TablaET3[[#This Row],[Almacen]]="","","T3")</f>
        <v/>
      </c>
    </row>
    <row r="1152" spans="4:12" x14ac:dyDescent="0.25">
      <c r="D1152"/>
      <c r="E1152"/>
      <c r="F1152"/>
      <c r="G1152"/>
      <c r="H1152"/>
      <c r="I1152" s="61"/>
      <c r="J1152" s="61"/>
      <c r="K1152" s="61"/>
      <c r="L1152" s="62" t="str">
        <f>IF(TablaET3[[#This Row],[Almacen]]="","","T3")</f>
        <v/>
      </c>
    </row>
    <row r="1153" spans="4:12" x14ac:dyDescent="0.25">
      <c r="D1153"/>
      <c r="E1153"/>
      <c r="F1153"/>
      <c r="G1153"/>
      <c r="H1153"/>
      <c r="I1153" s="61"/>
      <c r="J1153" s="61"/>
      <c r="K1153" s="61"/>
      <c r="L1153" s="62" t="str">
        <f>IF(TablaET3[[#This Row],[Almacen]]="","","T3")</f>
        <v/>
      </c>
    </row>
    <row r="1154" spans="4:12" x14ac:dyDescent="0.25">
      <c r="D1154"/>
      <c r="E1154"/>
      <c r="F1154"/>
      <c r="G1154"/>
      <c r="H1154"/>
      <c r="I1154" s="61"/>
      <c r="J1154" s="61"/>
      <c r="K1154" s="61"/>
      <c r="L1154" s="62" t="str">
        <f>IF(TablaET3[[#This Row],[Almacen]]="","","T3")</f>
        <v/>
      </c>
    </row>
    <row r="1155" spans="4:12" x14ac:dyDescent="0.25">
      <c r="D1155"/>
      <c r="E1155"/>
      <c r="F1155"/>
      <c r="G1155"/>
      <c r="H1155"/>
      <c r="I1155" s="61"/>
      <c r="J1155" s="61"/>
      <c r="K1155" s="61"/>
      <c r="L1155" s="62" t="str">
        <f>IF(TablaET3[[#This Row],[Almacen]]="","","T3")</f>
        <v/>
      </c>
    </row>
    <row r="1156" spans="4:12" x14ac:dyDescent="0.25">
      <c r="D1156"/>
      <c r="E1156"/>
      <c r="F1156"/>
      <c r="G1156"/>
      <c r="H1156"/>
      <c r="I1156" s="61"/>
      <c r="J1156" s="61"/>
      <c r="K1156" s="61"/>
      <c r="L1156" s="62" t="str">
        <f>IF(TablaET3[[#This Row],[Almacen]]="","","T3")</f>
        <v/>
      </c>
    </row>
    <row r="1157" spans="4:12" x14ac:dyDescent="0.25">
      <c r="D1157"/>
      <c r="E1157"/>
      <c r="F1157"/>
      <c r="G1157"/>
      <c r="H1157"/>
      <c r="I1157" s="61"/>
      <c r="J1157" s="61"/>
      <c r="K1157" s="61"/>
      <c r="L1157" s="62" t="str">
        <f>IF(TablaET3[[#This Row],[Almacen]]="","","T3")</f>
        <v/>
      </c>
    </row>
    <row r="1158" spans="4:12" x14ac:dyDescent="0.25">
      <c r="D1158"/>
      <c r="E1158"/>
      <c r="F1158"/>
      <c r="G1158"/>
      <c r="H1158"/>
      <c r="I1158" s="61"/>
      <c r="J1158" s="61"/>
      <c r="K1158" s="61"/>
      <c r="L1158" s="62" t="str">
        <f>IF(TablaET3[[#This Row],[Almacen]]="","","T3")</f>
        <v/>
      </c>
    </row>
    <row r="1159" spans="4:12" x14ac:dyDescent="0.25">
      <c r="D1159"/>
      <c r="E1159"/>
      <c r="F1159"/>
      <c r="G1159"/>
      <c r="H1159"/>
      <c r="I1159" s="61"/>
      <c r="J1159" s="61"/>
      <c r="K1159" s="61"/>
      <c r="L1159" s="62" t="str">
        <f>IF(TablaET3[[#This Row],[Almacen]]="","","T3")</f>
        <v/>
      </c>
    </row>
    <row r="1160" spans="4:12" x14ac:dyDescent="0.25">
      <c r="D1160"/>
      <c r="E1160"/>
      <c r="F1160"/>
      <c r="G1160"/>
      <c r="H1160"/>
      <c r="I1160" s="61"/>
      <c r="J1160" s="61"/>
      <c r="K1160" s="61"/>
      <c r="L1160" s="62" t="str">
        <f>IF(TablaET3[[#This Row],[Almacen]]="","","T3")</f>
        <v/>
      </c>
    </row>
    <row r="1161" spans="4:12" x14ac:dyDescent="0.25">
      <c r="D1161"/>
      <c r="E1161"/>
      <c r="F1161"/>
      <c r="G1161"/>
      <c r="H1161"/>
      <c r="I1161" s="61"/>
      <c r="J1161" s="61"/>
      <c r="K1161" s="61"/>
      <c r="L1161" s="62" t="str">
        <f>IF(TablaET3[[#This Row],[Almacen]]="","","T3")</f>
        <v/>
      </c>
    </row>
    <row r="1162" spans="4:12" x14ac:dyDescent="0.25">
      <c r="D1162"/>
      <c r="E1162"/>
      <c r="F1162"/>
      <c r="G1162"/>
      <c r="H1162"/>
      <c r="I1162" s="61"/>
      <c r="J1162" s="61"/>
      <c r="K1162" s="61"/>
      <c r="L1162" s="62" t="str">
        <f>IF(TablaET3[[#This Row],[Almacen]]="","","T3")</f>
        <v/>
      </c>
    </row>
    <row r="1163" spans="4:12" x14ac:dyDescent="0.25">
      <c r="D1163"/>
      <c r="E1163"/>
      <c r="F1163"/>
      <c r="G1163"/>
      <c r="H1163"/>
      <c r="I1163" s="61"/>
      <c r="J1163" s="61"/>
      <c r="K1163" s="61"/>
      <c r="L1163" s="62" t="str">
        <f>IF(TablaET3[[#This Row],[Almacen]]="","","T3")</f>
        <v/>
      </c>
    </row>
    <row r="1164" spans="4:12" x14ac:dyDescent="0.25">
      <c r="D1164"/>
      <c r="E1164"/>
      <c r="F1164"/>
      <c r="G1164"/>
      <c r="H1164"/>
      <c r="I1164" s="61"/>
      <c r="J1164" s="61"/>
      <c r="K1164" s="61"/>
      <c r="L1164" s="62" t="str">
        <f>IF(TablaET3[[#This Row],[Almacen]]="","","T3")</f>
        <v/>
      </c>
    </row>
    <row r="1165" spans="4:12" x14ac:dyDescent="0.25">
      <c r="D1165"/>
      <c r="E1165"/>
      <c r="F1165"/>
      <c r="G1165"/>
      <c r="H1165"/>
      <c r="I1165" s="61"/>
      <c r="J1165" s="61"/>
      <c r="K1165" s="61"/>
      <c r="L1165" s="62" t="str">
        <f>IF(TablaET3[[#This Row],[Almacen]]="","","T3")</f>
        <v/>
      </c>
    </row>
    <row r="1166" spans="4:12" x14ac:dyDescent="0.25">
      <c r="D1166"/>
      <c r="E1166"/>
      <c r="F1166"/>
      <c r="G1166"/>
      <c r="H1166"/>
      <c r="I1166" s="61"/>
      <c r="J1166" s="61"/>
      <c r="K1166" s="61"/>
      <c r="L1166" s="62" t="str">
        <f>IF(TablaET3[[#This Row],[Almacen]]="","","T3")</f>
        <v/>
      </c>
    </row>
    <row r="1167" spans="4:12" x14ac:dyDescent="0.25">
      <c r="D1167"/>
      <c r="E1167"/>
      <c r="F1167"/>
      <c r="G1167"/>
      <c r="H1167"/>
      <c r="I1167" s="61"/>
      <c r="J1167" s="61"/>
      <c r="K1167" s="61"/>
      <c r="L1167" s="62" t="str">
        <f>IF(TablaET3[[#This Row],[Almacen]]="","","T3")</f>
        <v/>
      </c>
    </row>
    <row r="1168" spans="4:12" x14ac:dyDescent="0.25">
      <c r="D1168"/>
      <c r="E1168"/>
      <c r="F1168"/>
      <c r="G1168"/>
      <c r="H1168"/>
      <c r="I1168" s="61"/>
      <c r="J1168" s="61"/>
      <c r="K1168" s="61"/>
      <c r="L1168" s="62" t="str">
        <f>IF(TablaET3[[#This Row],[Almacen]]="","","T3")</f>
        <v/>
      </c>
    </row>
    <row r="1169" spans="4:12" x14ac:dyDescent="0.25">
      <c r="D1169"/>
      <c r="E1169"/>
      <c r="F1169"/>
      <c r="G1169"/>
      <c r="H1169"/>
      <c r="I1169" s="61"/>
      <c r="J1169" s="61"/>
      <c r="K1169" s="61"/>
      <c r="L1169" s="62" t="str">
        <f>IF(TablaET3[[#This Row],[Almacen]]="","","T3")</f>
        <v/>
      </c>
    </row>
    <row r="1170" spans="4:12" x14ac:dyDescent="0.25">
      <c r="D1170"/>
      <c r="E1170"/>
      <c r="F1170"/>
      <c r="G1170"/>
      <c r="H1170"/>
      <c r="I1170" s="61"/>
      <c r="J1170" s="61"/>
      <c r="K1170" s="61"/>
      <c r="L1170" s="62" t="str">
        <f>IF(TablaET3[[#This Row],[Almacen]]="","","T3")</f>
        <v/>
      </c>
    </row>
    <row r="1171" spans="4:12" x14ac:dyDescent="0.25">
      <c r="D1171"/>
      <c r="E1171"/>
      <c r="F1171"/>
      <c r="G1171"/>
      <c r="H1171"/>
      <c r="I1171" s="61"/>
      <c r="J1171" s="61"/>
      <c r="K1171" s="61"/>
      <c r="L1171" s="62" t="str">
        <f>IF(TablaET3[[#This Row],[Almacen]]="","","T3")</f>
        <v/>
      </c>
    </row>
    <row r="1172" spans="4:12" x14ac:dyDescent="0.25">
      <c r="D1172"/>
      <c r="E1172"/>
      <c r="F1172"/>
      <c r="G1172"/>
      <c r="H1172"/>
      <c r="I1172" s="61"/>
      <c r="J1172" s="61"/>
      <c r="K1172" s="61"/>
      <c r="L1172" s="62" t="str">
        <f>IF(TablaET3[[#This Row],[Almacen]]="","","T3")</f>
        <v/>
      </c>
    </row>
    <row r="1173" spans="4:12" x14ac:dyDescent="0.25">
      <c r="D1173"/>
      <c r="E1173"/>
      <c r="F1173"/>
      <c r="G1173"/>
      <c r="H1173"/>
      <c r="I1173" s="61"/>
      <c r="J1173" s="61"/>
      <c r="K1173" s="61"/>
      <c r="L1173" s="62" t="str">
        <f>IF(TablaET3[[#This Row],[Almacen]]="","","T3")</f>
        <v/>
      </c>
    </row>
    <row r="1174" spans="4:12" x14ac:dyDescent="0.25">
      <c r="D1174"/>
      <c r="E1174"/>
      <c r="F1174"/>
      <c r="G1174"/>
      <c r="H1174"/>
      <c r="I1174" s="61"/>
      <c r="J1174" s="61"/>
      <c r="K1174" s="61"/>
      <c r="L1174" s="62" t="str">
        <f>IF(TablaET3[[#This Row],[Almacen]]="","","T3")</f>
        <v/>
      </c>
    </row>
    <row r="1175" spans="4:12" x14ac:dyDescent="0.25">
      <c r="D1175"/>
      <c r="E1175"/>
      <c r="F1175"/>
      <c r="G1175"/>
      <c r="H1175"/>
      <c r="I1175" s="61"/>
      <c r="J1175" s="61"/>
      <c r="K1175" s="61"/>
      <c r="L1175" s="62" t="str">
        <f>IF(TablaET3[[#This Row],[Almacen]]="","","T3")</f>
        <v/>
      </c>
    </row>
    <row r="1176" spans="4:12" x14ac:dyDescent="0.25">
      <c r="D1176"/>
      <c r="E1176"/>
      <c r="F1176"/>
      <c r="G1176"/>
      <c r="H1176"/>
      <c r="I1176" s="61"/>
      <c r="J1176" s="61"/>
      <c r="K1176" s="61"/>
      <c r="L1176" s="62" t="str">
        <f>IF(TablaET3[[#This Row],[Almacen]]="","","T3")</f>
        <v/>
      </c>
    </row>
    <row r="1177" spans="4:12" x14ac:dyDescent="0.25">
      <c r="D1177"/>
      <c r="E1177"/>
      <c r="F1177"/>
      <c r="G1177"/>
      <c r="H1177"/>
      <c r="I1177" s="61"/>
      <c r="J1177" s="61"/>
      <c r="K1177" s="61"/>
      <c r="L1177" s="62" t="str">
        <f>IF(TablaET3[[#This Row],[Almacen]]="","","T3")</f>
        <v/>
      </c>
    </row>
    <row r="1178" spans="4:12" x14ac:dyDescent="0.25">
      <c r="D1178"/>
      <c r="E1178"/>
      <c r="F1178"/>
      <c r="G1178"/>
      <c r="H1178"/>
      <c r="I1178" s="61"/>
      <c r="J1178" s="61"/>
      <c r="K1178" s="61"/>
      <c r="L1178" s="62" t="str">
        <f>IF(TablaET3[[#This Row],[Almacen]]="","","T3")</f>
        <v/>
      </c>
    </row>
    <row r="1179" spans="4:12" x14ac:dyDescent="0.25">
      <c r="D1179"/>
      <c r="E1179"/>
      <c r="F1179"/>
      <c r="G1179"/>
      <c r="H1179"/>
      <c r="I1179" s="61"/>
      <c r="J1179" s="61"/>
      <c r="K1179" s="61"/>
      <c r="L1179" s="62" t="str">
        <f>IF(TablaET3[[#This Row],[Almacen]]="","","T3")</f>
        <v/>
      </c>
    </row>
    <row r="1180" spans="4:12" x14ac:dyDescent="0.25">
      <c r="D1180"/>
      <c r="E1180"/>
      <c r="F1180"/>
      <c r="G1180"/>
      <c r="H1180"/>
      <c r="I1180" s="61"/>
      <c r="J1180" s="61"/>
      <c r="K1180" s="61"/>
      <c r="L1180" s="62" t="str">
        <f>IF(TablaET3[[#This Row],[Almacen]]="","","T3")</f>
        <v/>
      </c>
    </row>
    <row r="1181" spans="4:12" x14ac:dyDescent="0.25">
      <c r="D1181"/>
      <c r="E1181"/>
      <c r="F1181"/>
      <c r="G1181"/>
      <c r="H1181"/>
      <c r="I1181" s="61"/>
      <c r="J1181" s="61"/>
      <c r="K1181" s="61"/>
      <c r="L1181" s="62" t="str">
        <f>IF(TablaET3[[#This Row],[Almacen]]="","","T3")</f>
        <v/>
      </c>
    </row>
    <row r="1182" spans="4:12" x14ac:dyDescent="0.25">
      <c r="D1182"/>
      <c r="E1182"/>
      <c r="F1182"/>
      <c r="G1182"/>
      <c r="H1182"/>
      <c r="I1182" s="61"/>
      <c r="J1182" s="61"/>
      <c r="K1182" s="61"/>
      <c r="L1182" s="62" t="str">
        <f>IF(TablaET3[[#This Row],[Almacen]]="","","T3")</f>
        <v/>
      </c>
    </row>
    <row r="1183" spans="4:12" x14ac:dyDescent="0.25">
      <c r="D1183"/>
      <c r="E1183"/>
      <c r="F1183"/>
      <c r="G1183"/>
      <c r="H1183"/>
      <c r="I1183" s="61"/>
      <c r="J1183" s="61"/>
      <c r="K1183" s="61"/>
      <c r="L1183" s="62" t="str">
        <f>IF(TablaET3[[#This Row],[Almacen]]="","","T3")</f>
        <v/>
      </c>
    </row>
    <row r="1184" spans="4:12" x14ac:dyDescent="0.25">
      <c r="D1184"/>
      <c r="E1184"/>
      <c r="F1184"/>
      <c r="G1184"/>
      <c r="H1184"/>
      <c r="I1184" s="61"/>
      <c r="J1184" s="61"/>
      <c r="K1184" s="61"/>
      <c r="L1184" s="62" t="str">
        <f>IF(TablaET3[[#This Row],[Almacen]]="","","T3")</f>
        <v/>
      </c>
    </row>
    <row r="1185" spans="4:12" x14ac:dyDescent="0.25">
      <c r="D1185"/>
      <c r="E1185"/>
      <c r="F1185"/>
      <c r="G1185"/>
      <c r="H1185"/>
      <c r="I1185" s="61"/>
      <c r="J1185" s="61"/>
      <c r="K1185" s="61"/>
      <c r="L1185" s="62" t="str">
        <f>IF(TablaET3[[#This Row],[Almacen]]="","","T3")</f>
        <v/>
      </c>
    </row>
    <row r="1186" spans="4:12" x14ac:dyDescent="0.25">
      <c r="D1186"/>
      <c r="E1186"/>
      <c r="F1186"/>
      <c r="G1186"/>
      <c r="H1186"/>
      <c r="I1186" s="61"/>
      <c r="J1186" s="61"/>
      <c r="K1186" s="61"/>
      <c r="L1186" s="62" t="str">
        <f>IF(TablaET3[[#This Row],[Almacen]]="","","T3")</f>
        <v/>
      </c>
    </row>
    <row r="1187" spans="4:12" x14ac:dyDescent="0.25">
      <c r="D1187"/>
      <c r="E1187"/>
      <c r="F1187"/>
      <c r="G1187"/>
      <c r="H1187"/>
      <c r="I1187" s="61"/>
      <c r="J1187" s="61"/>
      <c r="K1187" s="61"/>
      <c r="L1187" s="62" t="str">
        <f>IF(TablaET3[[#This Row],[Almacen]]="","","T3")</f>
        <v/>
      </c>
    </row>
    <row r="1188" spans="4:12" x14ac:dyDescent="0.25">
      <c r="D1188"/>
      <c r="E1188"/>
      <c r="F1188"/>
      <c r="G1188"/>
      <c r="H1188"/>
      <c r="I1188" s="61"/>
      <c r="J1188" s="61"/>
      <c r="K1188" s="61"/>
      <c r="L1188" s="62" t="str">
        <f>IF(TablaET3[[#This Row],[Almacen]]="","","T3")</f>
        <v/>
      </c>
    </row>
    <row r="1189" spans="4:12" x14ac:dyDescent="0.25">
      <c r="D1189"/>
      <c r="E1189"/>
      <c r="F1189"/>
      <c r="G1189"/>
      <c r="H1189"/>
      <c r="I1189" s="61"/>
      <c r="J1189" s="61"/>
      <c r="K1189" s="61"/>
      <c r="L1189" s="62" t="str">
        <f>IF(TablaET3[[#This Row],[Almacen]]="","","T3")</f>
        <v/>
      </c>
    </row>
    <row r="1190" spans="4:12" x14ac:dyDescent="0.25">
      <c r="D1190"/>
      <c r="E1190"/>
      <c r="F1190"/>
      <c r="G1190"/>
      <c r="H1190"/>
      <c r="I1190" s="61"/>
      <c r="J1190" s="61"/>
      <c r="K1190" s="61"/>
      <c r="L1190" s="62" t="str">
        <f>IF(TablaET3[[#This Row],[Almacen]]="","","T3")</f>
        <v/>
      </c>
    </row>
    <row r="1191" spans="4:12" x14ac:dyDescent="0.25">
      <c r="D1191"/>
      <c r="E1191"/>
      <c r="F1191"/>
      <c r="G1191"/>
      <c r="H1191"/>
      <c r="I1191" s="61"/>
      <c r="J1191" s="61"/>
      <c r="K1191" s="61"/>
      <c r="L1191" s="62" t="str">
        <f>IF(TablaET3[[#This Row],[Almacen]]="","","T3")</f>
        <v/>
      </c>
    </row>
    <row r="1192" spans="4:12" x14ac:dyDescent="0.25">
      <c r="D1192"/>
      <c r="E1192"/>
      <c r="F1192"/>
      <c r="G1192"/>
      <c r="H1192"/>
      <c r="I1192" s="61"/>
      <c r="J1192" s="61"/>
      <c r="K1192" s="61"/>
      <c r="L1192" s="62" t="str">
        <f>IF(TablaET3[[#This Row],[Almacen]]="","","T3")</f>
        <v/>
      </c>
    </row>
    <row r="1193" spans="4:12" x14ac:dyDescent="0.25">
      <c r="D1193"/>
      <c r="E1193"/>
      <c r="F1193"/>
      <c r="G1193"/>
      <c r="H1193"/>
      <c r="I1193" s="61"/>
      <c r="J1193" s="61"/>
      <c r="K1193" s="61"/>
      <c r="L1193" s="62" t="str">
        <f>IF(TablaET3[[#This Row],[Almacen]]="","","T3")</f>
        <v/>
      </c>
    </row>
    <row r="1194" spans="4:12" x14ac:dyDescent="0.25">
      <c r="D1194"/>
      <c r="E1194"/>
      <c r="F1194"/>
      <c r="G1194"/>
      <c r="H1194"/>
      <c r="I1194" s="61"/>
      <c r="J1194" s="61"/>
      <c r="K1194" s="61"/>
      <c r="L1194" s="62" t="str">
        <f>IF(TablaET3[[#This Row],[Almacen]]="","","T3")</f>
        <v/>
      </c>
    </row>
    <row r="1195" spans="4:12" x14ac:dyDescent="0.25">
      <c r="D1195"/>
      <c r="E1195"/>
      <c r="F1195"/>
      <c r="G1195"/>
      <c r="H1195"/>
      <c r="I1195" s="61"/>
      <c r="J1195" s="61"/>
      <c r="K1195" s="61"/>
      <c r="L1195" s="62" t="str">
        <f>IF(TablaET3[[#This Row],[Almacen]]="","","T3")</f>
        <v/>
      </c>
    </row>
    <row r="1196" spans="4:12" x14ac:dyDescent="0.25">
      <c r="D1196"/>
      <c r="E1196"/>
      <c r="F1196"/>
      <c r="G1196"/>
      <c r="H1196"/>
      <c r="I1196" s="61"/>
      <c r="J1196" s="61"/>
      <c r="K1196" s="61"/>
      <c r="L1196" s="62" t="str">
        <f>IF(TablaET3[[#This Row],[Almacen]]="","","T3")</f>
        <v/>
      </c>
    </row>
    <row r="1197" spans="4:12" x14ac:dyDescent="0.25">
      <c r="D1197"/>
      <c r="E1197"/>
      <c r="F1197"/>
      <c r="G1197"/>
      <c r="H1197"/>
      <c r="I1197" s="61"/>
      <c r="J1197" s="61"/>
      <c r="K1197" s="61"/>
      <c r="L1197" s="62" t="str">
        <f>IF(TablaET3[[#This Row],[Almacen]]="","","T3")</f>
        <v/>
      </c>
    </row>
    <row r="1198" spans="4:12" x14ac:dyDescent="0.25">
      <c r="D1198"/>
      <c r="E1198"/>
      <c r="F1198"/>
      <c r="G1198"/>
      <c r="H1198"/>
      <c r="I1198" s="61"/>
      <c r="J1198" s="61"/>
      <c r="K1198" s="61"/>
      <c r="L1198" s="62" t="str">
        <f>IF(TablaET3[[#This Row],[Almacen]]="","","T3")</f>
        <v/>
      </c>
    </row>
    <row r="1199" spans="4:12" x14ac:dyDescent="0.25">
      <c r="D1199"/>
      <c r="E1199"/>
      <c r="F1199"/>
      <c r="G1199"/>
      <c r="H1199"/>
      <c r="I1199" s="61"/>
      <c r="J1199" s="61"/>
      <c r="K1199" s="61"/>
      <c r="L1199" s="62" t="str">
        <f>IF(TablaET3[[#This Row],[Almacen]]="","","T3")</f>
        <v/>
      </c>
    </row>
    <row r="1200" spans="4:12" x14ac:dyDescent="0.25">
      <c r="D1200"/>
      <c r="E1200"/>
      <c r="F1200"/>
      <c r="G1200"/>
      <c r="H1200"/>
      <c r="I1200" s="61"/>
      <c r="J1200" s="61"/>
      <c r="K1200" s="61"/>
      <c r="L1200" s="62" t="str">
        <f>IF(TablaET3[[#This Row],[Almacen]]="","","T3")</f>
        <v/>
      </c>
    </row>
    <row r="1201" spans="4:12" x14ac:dyDescent="0.25">
      <c r="D1201"/>
      <c r="E1201"/>
      <c r="F1201"/>
      <c r="G1201"/>
      <c r="H1201"/>
      <c r="I1201" s="61"/>
      <c r="J1201" s="61"/>
      <c r="K1201" s="61"/>
      <c r="L1201" s="62" t="str">
        <f>IF(TablaET3[[#This Row],[Almacen]]="","","T3")</f>
        <v/>
      </c>
    </row>
    <row r="1202" spans="4:12" x14ac:dyDescent="0.25">
      <c r="D1202"/>
      <c r="E1202"/>
      <c r="F1202"/>
      <c r="G1202"/>
      <c r="H1202"/>
      <c r="I1202" s="61"/>
      <c r="J1202" s="61"/>
      <c r="K1202" s="61"/>
      <c r="L1202" s="62" t="str">
        <f>IF(TablaET3[[#This Row],[Almacen]]="","","T3")</f>
        <v/>
      </c>
    </row>
    <row r="1203" spans="4:12" x14ac:dyDescent="0.25">
      <c r="D1203"/>
      <c r="E1203"/>
      <c r="F1203"/>
      <c r="G1203"/>
      <c r="H1203"/>
      <c r="I1203" s="61"/>
      <c r="J1203" s="61"/>
      <c r="K1203" s="61"/>
      <c r="L1203" s="62" t="str">
        <f>IF(TablaET3[[#This Row],[Almacen]]="","","T3")</f>
        <v/>
      </c>
    </row>
    <row r="1204" spans="4:12" x14ac:dyDescent="0.25">
      <c r="D1204"/>
      <c r="E1204"/>
      <c r="F1204"/>
      <c r="G1204"/>
      <c r="H1204"/>
      <c r="I1204" s="61"/>
      <c r="J1204" s="61"/>
      <c r="K1204" s="61"/>
      <c r="L1204" s="62" t="str">
        <f>IF(TablaET3[[#This Row],[Almacen]]="","","T3")</f>
        <v/>
      </c>
    </row>
    <row r="1205" spans="4:12" x14ac:dyDescent="0.25">
      <c r="D1205"/>
      <c r="E1205"/>
      <c r="F1205"/>
      <c r="G1205"/>
      <c r="H1205"/>
      <c r="I1205" s="61"/>
      <c r="J1205" s="61"/>
      <c r="K1205" s="61"/>
      <c r="L1205" s="62" t="str">
        <f>IF(TablaET3[[#This Row],[Almacen]]="","","T3")</f>
        <v/>
      </c>
    </row>
    <row r="1206" spans="4:12" x14ac:dyDescent="0.25">
      <c r="D1206"/>
      <c r="E1206"/>
      <c r="F1206"/>
      <c r="G1206"/>
      <c r="H1206"/>
      <c r="I1206" s="61"/>
      <c r="J1206" s="61"/>
      <c r="K1206" s="61"/>
      <c r="L1206" s="62" t="str">
        <f>IF(TablaET3[[#This Row],[Almacen]]="","","T3")</f>
        <v/>
      </c>
    </row>
    <row r="1207" spans="4:12" x14ac:dyDescent="0.25">
      <c r="D1207"/>
      <c r="E1207"/>
      <c r="F1207"/>
      <c r="G1207"/>
      <c r="H1207"/>
      <c r="I1207" s="61"/>
      <c r="J1207" s="61"/>
      <c r="K1207" s="61"/>
      <c r="L1207" s="62" t="str">
        <f>IF(TablaET3[[#This Row],[Almacen]]="","","T3")</f>
        <v/>
      </c>
    </row>
    <row r="1208" spans="4:12" x14ac:dyDescent="0.25">
      <c r="D1208"/>
      <c r="E1208"/>
      <c r="F1208"/>
      <c r="G1208"/>
      <c r="H1208"/>
      <c r="I1208" s="61"/>
      <c r="J1208" s="61"/>
      <c r="K1208" s="61"/>
      <c r="L1208" s="62" t="str">
        <f>IF(TablaET3[[#This Row],[Almacen]]="","","T3")</f>
        <v/>
      </c>
    </row>
    <row r="1209" spans="4:12" x14ac:dyDescent="0.25">
      <c r="D1209"/>
      <c r="E1209"/>
      <c r="F1209"/>
      <c r="G1209"/>
      <c r="H1209"/>
      <c r="I1209" s="61"/>
      <c r="J1209" s="61"/>
      <c r="K1209" s="61"/>
      <c r="L1209" s="62" t="str">
        <f>IF(TablaET3[[#This Row],[Almacen]]="","","T3")</f>
        <v/>
      </c>
    </row>
    <row r="1210" spans="4:12" x14ac:dyDescent="0.25">
      <c r="D1210"/>
      <c r="E1210"/>
      <c r="F1210"/>
      <c r="G1210"/>
      <c r="H1210"/>
      <c r="I1210" s="61"/>
      <c r="J1210" s="61"/>
      <c r="K1210" s="61"/>
      <c r="L1210" s="62" t="str">
        <f>IF(TablaET3[[#This Row],[Almacen]]="","","T3")</f>
        <v/>
      </c>
    </row>
    <row r="1211" spans="4:12" x14ac:dyDescent="0.25">
      <c r="D1211"/>
      <c r="E1211"/>
      <c r="F1211"/>
      <c r="G1211"/>
      <c r="H1211"/>
      <c r="I1211" s="61"/>
      <c r="J1211" s="61"/>
      <c r="K1211" s="61"/>
      <c r="L1211" s="62" t="str">
        <f>IF(TablaET3[[#This Row],[Almacen]]="","","T3")</f>
        <v/>
      </c>
    </row>
    <row r="1212" spans="4:12" x14ac:dyDescent="0.25">
      <c r="D1212"/>
      <c r="E1212"/>
      <c r="F1212"/>
      <c r="G1212"/>
      <c r="H1212"/>
      <c r="I1212" s="61"/>
      <c r="J1212" s="61"/>
      <c r="K1212" s="61"/>
      <c r="L1212" s="62" t="str">
        <f>IF(TablaET3[[#This Row],[Almacen]]="","","T3")</f>
        <v/>
      </c>
    </row>
    <row r="1213" spans="4:12" x14ac:dyDescent="0.25">
      <c r="D1213"/>
      <c r="E1213"/>
      <c r="F1213"/>
      <c r="G1213"/>
      <c r="H1213"/>
      <c r="I1213" s="61"/>
      <c r="J1213" s="61"/>
      <c r="K1213" s="61"/>
      <c r="L1213" s="62" t="str">
        <f>IF(TablaET3[[#This Row],[Almacen]]="","","T3")</f>
        <v/>
      </c>
    </row>
    <row r="1214" spans="4:12" x14ac:dyDescent="0.25">
      <c r="D1214"/>
      <c r="E1214"/>
      <c r="F1214"/>
      <c r="G1214"/>
      <c r="H1214"/>
      <c r="I1214" s="61"/>
      <c r="J1214" s="61"/>
      <c r="K1214" s="61"/>
      <c r="L1214" s="62" t="str">
        <f>IF(TablaET3[[#This Row],[Almacen]]="","","T3")</f>
        <v/>
      </c>
    </row>
    <row r="1215" spans="4:12" x14ac:dyDescent="0.25">
      <c r="D1215"/>
      <c r="E1215"/>
      <c r="F1215"/>
      <c r="G1215"/>
      <c r="H1215"/>
      <c r="I1215" s="61"/>
      <c r="J1215" s="61"/>
      <c r="K1215" s="61"/>
      <c r="L1215" s="62" t="str">
        <f>IF(TablaET3[[#This Row],[Almacen]]="","","T3")</f>
        <v/>
      </c>
    </row>
    <row r="1216" spans="4:12" x14ac:dyDescent="0.25">
      <c r="D1216"/>
      <c r="E1216"/>
      <c r="F1216"/>
      <c r="G1216"/>
      <c r="H1216"/>
      <c r="I1216" s="61"/>
      <c r="J1216" s="61"/>
      <c r="K1216" s="61"/>
      <c r="L1216" s="62" t="str">
        <f>IF(TablaET3[[#This Row],[Almacen]]="","","T3")</f>
        <v/>
      </c>
    </row>
    <row r="1217" spans="4:12" x14ac:dyDescent="0.25">
      <c r="D1217"/>
      <c r="E1217"/>
      <c r="F1217"/>
      <c r="G1217"/>
      <c r="H1217"/>
      <c r="I1217" s="61"/>
      <c r="J1217" s="61"/>
      <c r="K1217" s="61"/>
      <c r="L1217" s="62" t="str">
        <f>IF(TablaET3[[#This Row],[Almacen]]="","","T3")</f>
        <v/>
      </c>
    </row>
    <row r="1218" spans="4:12" x14ac:dyDescent="0.25">
      <c r="D1218"/>
      <c r="E1218"/>
      <c r="F1218"/>
      <c r="G1218"/>
      <c r="H1218"/>
      <c r="I1218" s="61"/>
      <c r="J1218" s="61"/>
      <c r="K1218" s="61"/>
      <c r="L1218" s="62" t="str">
        <f>IF(TablaET3[[#This Row],[Almacen]]="","","T3")</f>
        <v/>
      </c>
    </row>
    <row r="1219" spans="4:12" x14ac:dyDescent="0.25">
      <c r="D1219"/>
      <c r="E1219"/>
      <c r="F1219"/>
      <c r="G1219"/>
      <c r="H1219"/>
      <c r="I1219" s="61"/>
      <c r="J1219" s="61"/>
      <c r="K1219" s="61"/>
      <c r="L1219" s="62" t="str">
        <f>IF(TablaET3[[#This Row],[Almacen]]="","","T3")</f>
        <v/>
      </c>
    </row>
    <row r="1220" spans="4:12" x14ac:dyDescent="0.25">
      <c r="D1220"/>
      <c r="E1220"/>
      <c r="F1220"/>
      <c r="G1220"/>
      <c r="H1220"/>
      <c r="I1220" s="61"/>
      <c r="J1220" s="61"/>
      <c r="K1220" s="61"/>
      <c r="L1220" s="62" t="str">
        <f>IF(TablaET3[[#This Row],[Almacen]]="","","T3")</f>
        <v/>
      </c>
    </row>
    <row r="1221" spans="4:12" x14ac:dyDescent="0.25">
      <c r="D1221"/>
      <c r="E1221"/>
      <c r="F1221"/>
      <c r="G1221"/>
      <c r="H1221"/>
      <c r="I1221" s="61"/>
      <c r="J1221" s="61"/>
      <c r="K1221" s="61"/>
      <c r="L1221" s="62" t="str">
        <f>IF(TablaET3[[#This Row],[Almacen]]="","","T3")</f>
        <v/>
      </c>
    </row>
    <row r="1222" spans="4:12" x14ac:dyDescent="0.25">
      <c r="D1222"/>
      <c r="E1222"/>
      <c r="F1222"/>
      <c r="G1222"/>
      <c r="H1222"/>
      <c r="I1222" s="61"/>
      <c r="J1222" s="61"/>
      <c r="K1222" s="61"/>
      <c r="L1222" s="62" t="str">
        <f>IF(TablaET3[[#This Row],[Almacen]]="","","T3")</f>
        <v/>
      </c>
    </row>
    <row r="1223" spans="4:12" x14ac:dyDescent="0.25">
      <c r="D1223"/>
      <c r="E1223"/>
      <c r="F1223"/>
      <c r="G1223"/>
      <c r="H1223"/>
      <c r="I1223" s="61"/>
      <c r="J1223" s="61"/>
      <c r="K1223" s="61"/>
      <c r="L1223" s="62" t="str">
        <f>IF(TablaET3[[#This Row],[Almacen]]="","","T3")</f>
        <v/>
      </c>
    </row>
    <row r="1224" spans="4:12" x14ac:dyDescent="0.25">
      <c r="D1224"/>
      <c r="E1224"/>
      <c r="F1224"/>
      <c r="G1224"/>
      <c r="H1224"/>
      <c r="I1224" s="61"/>
      <c r="J1224" s="61"/>
      <c r="K1224" s="61"/>
      <c r="L1224" s="62" t="str">
        <f>IF(TablaET3[[#This Row],[Almacen]]="","","T3")</f>
        <v/>
      </c>
    </row>
    <row r="1225" spans="4:12" x14ac:dyDescent="0.25">
      <c r="D1225"/>
      <c r="E1225"/>
      <c r="F1225"/>
      <c r="G1225"/>
      <c r="H1225"/>
      <c r="I1225" s="61"/>
      <c r="J1225" s="61"/>
      <c r="K1225" s="61"/>
      <c r="L1225" s="62" t="str">
        <f>IF(TablaET3[[#This Row],[Almacen]]="","","T3")</f>
        <v/>
      </c>
    </row>
    <row r="1226" spans="4:12" x14ac:dyDescent="0.25">
      <c r="D1226"/>
      <c r="E1226"/>
      <c r="F1226"/>
      <c r="G1226"/>
      <c r="H1226"/>
      <c r="I1226" s="61"/>
      <c r="J1226" s="61"/>
      <c r="K1226" s="61"/>
      <c r="L1226" s="62" t="str">
        <f>IF(TablaET3[[#This Row],[Almacen]]="","","T3")</f>
        <v/>
      </c>
    </row>
    <row r="1227" spans="4:12" x14ac:dyDescent="0.25">
      <c r="D1227"/>
      <c r="E1227"/>
      <c r="F1227"/>
      <c r="G1227"/>
      <c r="H1227"/>
      <c r="I1227" s="61"/>
      <c r="J1227" s="61"/>
      <c r="K1227" s="61"/>
      <c r="L1227" s="62" t="str">
        <f>IF(TablaET3[[#This Row],[Almacen]]="","","T3")</f>
        <v/>
      </c>
    </row>
    <row r="1228" spans="4:12" x14ac:dyDescent="0.25">
      <c r="D1228"/>
      <c r="E1228"/>
      <c r="F1228"/>
      <c r="G1228"/>
      <c r="H1228"/>
      <c r="I1228" s="61"/>
      <c r="J1228" s="61"/>
      <c r="K1228" s="61"/>
      <c r="L1228" s="62" t="str">
        <f>IF(TablaET3[[#This Row],[Almacen]]="","","T3")</f>
        <v/>
      </c>
    </row>
    <row r="1229" spans="4:12" x14ac:dyDescent="0.25">
      <c r="D1229"/>
      <c r="E1229"/>
      <c r="F1229"/>
      <c r="G1229"/>
      <c r="H1229"/>
      <c r="I1229" s="61"/>
      <c r="J1229" s="61"/>
      <c r="K1229" s="61"/>
      <c r="L1229" s="62" t="str">
        <f>IF(TablaET3[[#This Row],[Almacen]]="","","T3")</f>
        <v/>
      </c>
    </row>
    <row r="1230" spans="4:12" x14ac:dyDescent="0.25">
      <c r="D1230"/>
      <c r="E1230"/>
      <c r="F1230"/>
      <c r="G1230"/>
      <c r="H1230"/>
      <c r="I1230" s="61"/>
      <c r="J1230" s="61"/>
      <c r="K1230" s="61"/>
      <c r="L1230" s="62" t="str">
        <f>IF(TablaET3[[#This Row],[Almacen]]="","","T3")</f>
        <v/>
      </c>
    </row>
    <row r="1231" spans="4:12" x14ac:dyDescent="0.25">
      <c r="D1231"/>
      <c r="E1231"/>
      <c r="F1231"/>
      <c r="G1231"/>
      <c r="H1231"/>
      <c r="I1231" s="61"/>
      <c r="J1231" s="61"/>
      <c r="K1231" s="61"/>
      <c r="L1231" s="62" t="str">
        <f>IF(TablaET3[[#This Row],[Almacen]]="","","T3")</f>
        <v/>
      </c>
    </row>
    <row r="1232" spans="4:12" x14ac:dyDescent="0.25">
      <c r="D1232"/>
      <c r="E1232"/>
      <c r="F1232"/>
      <c r="G1232"/>
      <c r="H1232"/>
      <c r="I1232" s="61"/>
      <c r="J1232" s="61"/>
      <c r="K1232" s="61"/>
      <c r="L1232" s="62" t="str">
        <f>IF(TablaET3[[#This Row],[Almacen]]="","","T3")</f>
        <v/>
      </c>
    </row>
    <row r="1233" spans="4:12" x14ac:dyDescent="0.25">
      <c r="D1233"/>
      <c r="E1233"/>
      <c r="F1233"/>
      <c r="G1233"/>
      <c r="H1233"/>
      <c r="I1233" s="61"/>
      <c r="J1233" s="61"/>
      <c r="K1233" s="61"/>
      <c r="L1233" s="62" t="str">
        <f>IF(TablaET3[[#This Row],[Almacen]]="","","T3")</f>
        <v/>
      </c>
    </row>
    <row r="1234" spans="4:12" x14ac:dyDescent="0.25">
      <c r="D1234"/>
      <c r="E1234"/>
      <c r="F1234"/>
      <c r="G1234"/>
      <c r="H1234"/>
      <c r="I1234" s="61"/>
      <c r="J1234" s="61"/>
      <c r="K1234" s="61"/>
      <c r="L1234" s="62" t="str">
        <f>IF(TablaET3[[#This Row],[Almacen]]="","","T3")</f>
        <v/>
      </c>
    </row>
    <row r="1235" spans="4:12" x14ac:dyDescent="0.25">
      <c r="D1235"/>
      <c r="E1235"/>
      <c r="F1235"/>
      <c r="G1235"/>
      <c r="H1235"/>
      <c r="I1235" s="61"/>
      <c r="J1235" s="61"/>
      <c r="K1235" s="61"/>
      <c r="L1235" s="62" t="str">
        <f>IF(TablaET3[[#This Row],[Almacen]]="","","T3")</f>
        <v/>
      </c>
    </row>
    <row r="1236" spans="4:12" x14ac:dyDescent="0.25">
      <c r="D1236"/>
      <c r="E1236"/>
      <c r="F1236"/>
      <c r="G1236"/>
      <c r="H1236"/>
      <c r="I1236" s="61"/>
      <c r="J1236" s="61"/>
      <c r="K1236" s="61"/>
      <c r="L1236" s="62" t="str">
        <f>IF(TablaET3[[#This Row],[Almacen]]="","","T3")</f>
        <v/>
      </c>
    </row>
    <row r="1237" spans="4:12" x14ac:dyDescent="0.25">
      <c r="D1237"/>
      <c r="E1237"/>
      <c r="F1237"/>
      <c r="G1237"/>
      <c r="H1237"/>
      <c r="I1237" s="61"/>
      <c r="J1237" s="61"/>
      <c r="K1237" s="61"/>
      <c r="L1237" s="62" t="str">
        <f>IF(TablaET3[[#This Row],[Almacen]]="","","T3")</f>
        <v/>
      </c>
    </row>
    <row r="1238" spans="4:12" x14ac:dyDescent="0.25">
      <c r="D1238"/>
      <c r="E1238"/>
      <c r="F1238"/>
      <c r="G1238"/>
      <c r="H1238"/>
      <c r="I1238" s="61"/>
      <c r="J1238" s="61"/>
      <c r="K1238" s="61"/>
      <c r="L1238" s="62" t="str">
        <f>IF(TablaET3[[#This Row],[Almacen]]="","","T3")</f>
        <v/>
      </c>
    </row>
    <row r="1239" spans="4:12" x14ac:dyDescent="0.25">
      <c r="D1239"/>
      <c r="E1239"/>
      <c r="F1239"/>
      <c r="G1239"/>
      <c r="H1239"/>
      <c r="I1239" s="61"/>
      <c r="J1239" s="61"/>
      <c r="K1239" s="61"/>
      <c r="L1239" s="62" t="str">
        <f>IF(TablaET3[[#This Row],[Almacen]]="","","T3")</f>
        <v/>
      </c>
    </row>
    <row r="1240" spans="4:12" x14ac:dyDescent="0.25">
      <c r="D1240"/>
      <c r="E1240"/>
      <c r="F1240"/>
      <c r="G1240"/>
      <c r="H1240"/>
      <c r="I1240" s="61"/>
      <c r="J1240" s="61"/>
      <c r="K1240" s="61"/>
      <c r="L1240" s="62" t="str">
        <f>IF(TablaET3[[#This Row],[Almacen]]="","","T3")</f>
        <v/>
      </c>
    </row>
    <row r="1241" spans="4:12" x14ac:dyDescent="0.25">
      <c r="D1241"/>
      <c r="E1241"/>
      <c r="F1241"/>
      <c r="G1241"/>
      <c r="H1241"/>
      <c r="I1241" s="61"/>
      <c r="J1241" s="61"/>
      <c r="K1241" s="61"/>
      <c r="L1241" s="62" t="str">
        <f>IF(TablaET3[[#This Row],[Almacen]]="","","T3")</f>
        <v/>
      </c>
    </row>
    <row r="1242" spans="4:12" x14ac:dyDescent="0.25">
      <c r="D1242"/>
      <c r="E1242"/>
      <c r="F1242"/>
      <c r="G1242"/>
      <c r="H1242"/>
      <c r="I1242" s="61"/>
      <c r="J1242" s="61"/>
      <c r="K1242" s="61"/>
      <c r="L1242" s="62" t="str">
        <f>IF(TablaET3[[#This Row],[Almacen]]="","","T3")</f>
        <v/>
      </c>
    </row>
    <row r="1243" spans="4:12" x14ac:dyDescent="0.25">
      <c r="D1243"/>
      <c r="E1243"/>
      <c r="F1243"/>
      <c r="G1243"/>
      <c r="H1243"/>
      <c r="I1243" s="61"/>
      <c r="J1243" s="61"/>
      <c r="K1243" s="61"/>
      <c r="L1243" s="62" t="str">
        <f>IF(TablaET3[[#This Row],[Almacen]]="","","T3")</f>
        <v/>
      </c>
    </row>
    <row r="1244" spans="4:12" x14ac:dyDescent="0.25">
      <c r="D1244"/>
      <c r="E1244"/>
      <c r="F1244"/>
      <c r="G1244"/>
      <c r="H1244"/>
      <c r="I1244" s="61"/>
      <c r="J1244" s="61"/>
      <c r="K1244" s="61"/>
      <c r="L1244" s="62" t="str">
        <f>IF(TablaET3[[#This Row],[Almacen]]="","","T3")</f>
        <v/>
      </c>
    </row>
    <row r="1245" spans="4:12" x14ac:dyDescent="0.25">
      <c r="D1245"/>
      <c r="E1245"/>
      <c r="F1245"/>
      <c r="G1245"/>
      <c r="H1245"/>
      <c r="I1245" s="61"/>
      <c r="J1245" s="61"/>
      <c r="K1245" s="61"/>
      <c r="L1245" s="62" t="str">
        <f>IF(TablaET3[[#This Row],[Almacen]]="","","T3")</f>
        <v/>
      </c>
    </row>
    <row r="1246" spans="4:12" x14ac:dyDescent="0.25">
      <c r="D1246"/>
      <c r="E1246"/>
      <c r="F1246"/>
      <c r="G1246"/>
      <c r="H1246"/>
      <c r="I1246" s="61"/>
      <c r="J1246" s="61"/>
      <c r="K1246" s="61"/>
      <c r="L1246" s="62" t="str">
        <f>IF(TablaET3[[#This Row],[Almacen]]="","","T3")</f>
        <v/>
      </c>
    </row>
    <row r="1247" spans="4:12" x14ac:dyDescent="0.25">
      <c r="D1247"/>
      <c r="E1247"/>
      <c r="F1247"/>
      <c r="G1247"/>
      <c r="H1247"/>
      <c r="I1247" s="61"/>
      <c r="J1247" s="61"/>
      <c r="K1247" s="61"/>
      <c r="L1247" s="62" t="str">
        <f>IF(TablaET3[[#This Row],[Almacen]]="","","T3")</f>
        <v/>
      </c>
    </row>
    <row r="1248" spans="4:12" x14ac:dyDescent="0.25">
      <c r="D1248"/>
      <c r="E1248"/>
      <c r="F1248"/>
      <c r="G1248"/>
      <c r="H1248"/>
      <c r="I1248" s="61"/>
      <c r="J1248" s="61"/>
      <c r="K1248" s="61"/>
      <c r="L1248" s="62" t="str">
        <f>IF(TablaET3[[#This Row],[Almacen]]="","","T3")</f>
        <v/>
      </c>
    </row>
    <row r="1249" spans="4:12" x14ac:dyDescent="0.25">
      <c r="D1249"/>
      <c r="E1249"/>
      <c r="F1249"/>
      <c r="G1249"/>
      <c r="H1249"/>
      <c r="I1249" s="61"/>
      <c r="J1249" s="61"/>
      <c r="K1249" s="61"/>
      <c r="L1249" s="62" t="str">
        <f>IF(TablaET3[[#This Row],[Almacen]]="","","T3")</f>
        <v/>
      </c>
    </row>
    <row r="1250" spans="4:12" x14ac:dyDescent="0.25">
      <c r="D1250"/>
      <c r="E1250"/>
      <c r="F1250"/>
      <c r="G1250"/>
      <c r="H1250"/>
      <c r="I1250" s="61"/>
      <c r="J1250" s="61"/>
      <c r="K1250" s="61"/>
      <c r="L1250" s="62" t="str">
        <f>IF(TablaET3[[#This Row],[Almacen]]="","","T3")</f>
        <v/>
      </c>
    </row>
    <row r="1251" spans="4:12" x14ac:dyDescent="0.25">
      <c r="D1251"/>
      <c r="E1251"/>
      <c r="F1251"/>
      <c r="G1251"/>
      <c r="H1251"/>
      <c r="I1251" s="61"/>
      <c r="J1251" s="61"/>
      <c r="K1251" s="61"/>
      <c r="L1251" s="62" t="str">
        <f>IF(TablaET3[[#This Row],[Almacen]]="","","T3")</f>
        <v/>
      </c>
    </row>
    <row r="1252" spans="4:12" x14ac:dyDescent="0.25">
      <c r="D1252"/>
      <c r="E1252"/>
      <c r="F1252"/>
      <c r="G1252"/>
      <c r="H1252"/>
      <c r="I1252" s="61"/>
      <c r="J1252" s="61"/>
      <c r="K1252" s="61"/>
      <c r="L1252" s="62" t="str">
        <f>IF(TablaET3[[#This Row],[Almacen]]="","","T3")</f>
        <v/>
      </c>
    </row>
    <row r="1253" spans="4:12" x14ac:dyDescent="0.25">
      <c r="D1253"/>
      <c r="E1253"/>
      <c r="F1253"/>
      <c r="G1253"/>
      <c r="H1253"/>
      <c r="I1253" s="61"/>
      <c r="J1253" s="61"/>
      <c r="K1253" s="61"/>
      <c r="L1253" s="62" t="str">
        <f>IF(TablaET3[[#This Row],[Almacen]]="","","T3")</f>
        <v/>
      </c>
    </row>
    <row r="1254" spans="4:12" x14ac:dyDescent="0.25">
      <c r="D1254"/>
      <c r="E1254"/>
      <c r="F1254"/>
      <c r="G1254"/>
      <c r="H1254"/>
      <c r="I1254" s="61"/>
      <c r="J1254" s="61"/>
      <c r="K1254" s="61"/>
      <c r="L1254" s="62" t="str">
        <f>IF(TablaET3[[#This Row],[Almacen]]="","","T3")</f>
        <v/>
      </c>
    </row>
    <row r="1255" spans="4:12" x14ac:dyDescent="0.25">
      <c r="D1255"/>
      <c r="E1255"/>
      <c r="F1255"/>
      <c r="G1255"/>
      <c r="H1255"/>
      <c r="I1255" s="61"/>
      <c r="J1255" s="61"/>
      <c r="K1255" s="61"/>
      <c r="L1255" s="62" t="str">
        <f>IF(TablaET3[[#This Row],[Almacen]]="","","T3")</f>
        <v/>
      </c>
    </row>
    <row r="1256" spans="4:12" x14ac:dyDescent="0.25">
      <c r="D1256"/>
      <c r="E1256"/>
      <c r="F1256"/>
      <c r="G1256"/>
      <c r="H1256"/>
      <c r="I1256" s="61"/>
      <c r="J1256" s="61"/>
      <c r="K1256" s="61"/>
      <c r="L1256" s="62" t="str">
        <f>IF(TablaET3[[#This Row],[Almacen]]="","","T3")</f>
        <v/>
      </c>
    </row>
    <row r="1257" spans="4:12" x14ac:dyDescent="0.25">
      <c r="D1257"/>
      <c r="E1257"/>
      <c r="F1257"/>
      <c r="G1257"/>
      <c r="H1257"/>
      <c r="I1257" s="61"/>
      <c r="J1257" s="61"/>
      <c r="K1257" s="61"/>
      <c r="L1257" s="62" t="str">
        <f>IF(TablaET3[[#This Row],[Almacen]]="","","T3")</f>
        <v/>
      </c>
    </row>
    <row r="1258" spans="4:12" x14ac:dyDescent="0.25">
      <c r="D1258"/>
      <c r="E1258"/>
      <c r="F1258"/>
      <c r="G1258"/>
      <c r="H1258"/>
      <c r="I1258" s="61"/>
      <c r="J1258" s="61"/>
      <c r="K1258" s="61"/>
      <c r="L1258" s="62" t="str">
        <f>IF(TablaET3[[#This Row],[Almacen]]="","","T3")</f>
        <v/>
      </c>
    </row>
    <row r="1259" spans="4:12" x14ac:dyDescent="0.25">
      <c r="D1259"/>
      <c r="E1259"/>
      <c r="F1259"/>
      <c r="G1259"/>
      <c r="H1259"/>
      <c r="I1259" s="61"/>
      <c r="J1259" s="61"/>
      <c r="K1259" s="61"/>
      <c r="L1259" s="62" t="str">
        <f>IF(TablaET3[[#This Row],[Almacen]]="","","T3")</f>
        <v/>
      </c>
    </row>
    <row r="1260" spans="4:12" x14ac:dyDescent="0.25">
      <c r="D1260"/>
      <c r="E1260"/>
      <c r="F1260"/>
      <c r="G1260"/>
      <c r="H1260"/>
      <c r="I1260" s="61"/>
      <c r="J1260" s="61"/>
      <c r="K1260" s="61"/>
      <c r="L1260" s="62" t="str">
        <f>IF(TablaET3[[#This Row],[Almacen]]="","","T3")</f>
        <v/>
      </c>
    </row>
    <row r="1261" spans="4:12" x14ac:dyDescent="0.25">
      <c r="D1261"/>
      <c r="E1261"/>
      <c r="F1261"/>
      <c r="G1261"/>
      <c r="H1261"/>
      <c r="I1261" s="61"/>
      <c r="J1261" s="61"/>
      <c r="K1261" s="61"/>
      <c r="L1261" s="62" t="str">
        <f>IF(TablaET3[[#This Row],[Almacen]]="","","T3")</f>
        <v/>
      </c>
    </row>
    <row r="1262" spans="4:12" x14ac:dyDescent="0.25">
      <c r="D1262"/>
      <c r="E1262"/>
      <c r="F1262"/>
      <c r="G1262"/>
      <c r="H1262"/>
      <c r="I1262" s="61"/>
      <c r="J1262" s="61"/>
      <c r="K1262" s="61"/>
      <c r="L1262" s="62" t="str">
        <f>IF(TablaET3[[#This Row],[Almacen]]="","","T3")</f>
        <v/>
      </c>
    </row>
    <row r="1263" spans="4:12" x14ac:dyDescent="0.25">
      <c r="D1263"/>
      <c r="E1263"/>
      <c r="F1263"/>
      <c r="G1263"/>
      <c r="H1263"/>
      <c r="I1263" s="61"/>
      <c r="J1263" s="61"/>
      <c r="K1263" s="61"/>
      <c r="L1263" s="62" t="str">
        <f>IF(TablaET3[[#This Row],[Almacen]]="","","T3")</f>
        <v/>
      </c>
    </row>
    <row r="1264" spans="4:12" x14ac:dyDescent="0.25">
      <c r="D1264"/>
      <c r="E1264"/>
      <c r="F1264"/>
      <c r="G1264"/>
      <c r="H1264"/>
      <c r="I1264" s="61"/>
      <c r="J1264" s="61"/>
      <c r="K1264" s="61"/>
      <c r="L1264" s="62" t="str">
        <f>IF(TablaET3[[#This Row],[Almacen]]="","","T3")</f>
        <v/>
      </c>
    </row>
    <row r="1265" spans="4:12" x14ac:dyDescent="0.25">
      <c r="D1265"/>
      <c r="E1265"/>
      <c r="F1265"/>
      <c r="G1265"/>
      <c r="H1265"/>
      <c r="I1265" s="61"/>
      <c r="J1265" s="61"/>
      <c r="K1265" s="61"/>
      <c r="L1265" s="62" t="str">
        <f>IF(TablaET3[[#This Row],[Almacen]]="","","T3")</f>
        <v/>
      </c>
    </row>
    <row r="1266" spans="4:12" x14ac:dyDescent="0.25">
      <c r="D1266"/>
      <c r="E1266"/>
      <c r="F1266"/>
      <c r="G1266"/>
      <c r="H1266"/>
      <c r="I1266" s="61"/>
      <c r="J1266" s="61"/>
      <c r="K1266" s="61"/>
      <c r="L1266" s="62" t="str">
        <f>IF(TablaET3[[#This Row],[Almacen]]="","","T3")</f>
        <v/>
      </c>
    </row>
    <row r="1267" spans="4:12" x14ac:dyDescent="0.25">
      <c r="D1267"/>
      <c r="E1267"/>
      <c r="F1267"/>
      <c r="G1267"/>
      <c r="H1267"/>
      <c r="I1267" s="61"/>
      <c r="J1267" s="61"/>
      <c r="K1267" s="61"/>
      <c r="L1267" s="62" t="str">
        <f>IF(TablaET3[[#This Row],[Almacen]]="","","T3")</f>
        <v/>
      </c>
    </row>
    <row r="1268" spans="4:12" x14ac:dyDescent="0.25">
      <c r="D1268"/>
      <c r="E1268"/>
      <c r="F1268"/>
      <c r="G1268"/>
      <c r="H1268"/>
      <c r="I1268" s="61"/>
      <c r="J1268" s="61"/>
      <c r="K1268" s="61"/>
      <c r="L1268" s="62" t="str">
        <f>IF(TablaET3[[#This Row],[Almacen]]="","","T3")</f>
        <v/>
      </c>
    </row>
    <row r="1269" spans="4:12" x14ac:dyDescent="0.25">
      <c r="D1269"/>
      <c r="E1269"/>
      <c r="F1269"/>
      <c r="G1269"/>
      <c r="H1269"/>
      <c r="I1269" s="61"/>
      <c r="J1269" s="61"/>
      <c r="K1269" s="61"/>
      <c r="L1269" s="62" t="str">
        <f>IF(TablaET3[[#This Row],[Almacen]]="","","T3")</f>
        <v/>
      </c>
    </row>
    <row r="1270" spans="4:12" x14ac:dyDescent="0.25">
      <c r="D1270"/>
      <c r="E1270"/>
      <c r="F1270"/>
      <c r="G1270"/>
      <c r="H1270"/>
      <c r="I1270" s="61"/>
      <c r="J1270" s="61"/>
      <c r="K1270" s="61"/>
      <c r="L1270" s="62" t="str">
        <f>IF(TablaET3[[#This Row],[Almacen]]="","","T3")</f>
        <v/>
      </c>
    </row>
    <row r="1271" spans="4:12" x14ac:dyDescent="0.25">
      <c r="D1271"/>
      <c r="E1271"/>
      <c r="F1271"/>
      <c r="G1271"/>
      <c r="H1271"/>
      <c r="I1271" s="61"/>
      <c r="J1271" s="61"/>
      <c r="K1271" s="61"/>
      <c r="L1271" s="62" t="str">
        <f>IF(TablaET3[[#This Row],[Almacen]]="","","T3")</f>
        <v/>
      </c>
    </row>
    <row r="1272" spans="4:12" x14ac:dyDescent="0.25">
      <c r="D1272"/>
      <c r="E1272"/>
      <c r="F1272"/>
      <c r="G1272"/>
      <c r="H1272"/>
      <c r="I1272" s="61"/>
      <c r="J1272" s="61"/>
      <c r="K1272" s="61"/>
      <c r="L1272" s="62" t="str">
        <f>IF(TablaET3[[#This Row],[Almacen]]="","","T3")</f>
        <v/>
      </c>
    </row>
    <row r="1273" spans="4:12" x14ac:dyDescent="0.25">
      <c r="D1273"/>
      <c r="E1273"/>
      <c r="F1273"/>
      <c r="G1273"/>
      <c r="H1273"/>
      <c r="I1273" s="61"/>
      <c r="J1273" s="61"/>
      <c r="K1273" s="61"/>
      <c r="L1273" s="62" t="str">
        <f>IF(TablaET3[[#This Row],[Almacen]]="","","T3")</f>
        <v/>
      </c>
    </row>
    <row r="1274" spans="4:12" x14ac:dyDescent="0.25">
      <c r="D1274"/>
      <c r="E1274"/>
      <c r="F1274"/>
      <c r="G1274"/>
      <c r="H1274"/>
      <c r="I1274" s="61"/>
      <c r="J1274" s="61"/>
      <c r="K1274" s="61"/>
      <c r="L1274" s="62" t="str">
        <f>IF(TablaET3[[#This Row],[Almacen]]="","","T3")</f>
        <v/>
      </c>
    </row>
    <row r="1275" spans="4:12" x14ac:dyDescent="0.25">
      <c r="D1275"/>
      <c r="E1275"/>
      <c r="F1275"/>
      <c r="G1275"/>
      <c r="H1275"/>
      <c r="I1275" s="61"/>
      <c r="J1275" s="61"/>
      <c r="K1275" s="61"/>
      <c r="L1275" s="62" t="str">
        <f>IF(TablaET3[[#This Row],[Almacen]]="","","T3")</f>
        <v/>
      </c>
    </row>
    <row r="1276" spans="4:12" x14ac:dyDescent="0.25">
      <c r="D1276"/>
      <c r="E1276"/>
      <c r="F1276"/>
      <c r="G1276"/>
      <c r="H1276"/>
      <c r="I1276" s="61"/>
      <c r="J1276" s="61"/>
      <c r="K1276" s="61"/>
      <c r="L1276" s="62" t="str">
        <f>IF(TablaET3[[#This Row],[Almacen]]="","","T3")</f>
        <v/>
      </c>
    </row>
    <row r="1277" spans="4:12" x14ac:dyDescent="0.25">
      <c r="D1277"/>
      <c r="E1277"/>
      <c r="F1277"/>
      <c r="G1277"/>
      <c r="H1277"/>
      <c r="I1277" s="61"/>
      <c r="J1277" s="61"/>
      <c r="K1277" s="61"/>
      <c r="L1277" s="62" t="str">
        <f>IF(TablaET3[[#This Row],[Almacen]]="","","T3")</f>
        <v/>
      </c>
    </row>
    <row r="1278" spans="4:12" x14ac:dyDescent="0.25">
      <c r="D1278"/>
      <c r="E1278"/>
      <c r="F1278"/>
      <c r="G1278"/>
      <c r="H1278"/>
      <c r="I1278" s="61"/>
      <c r="J1278" s="61"/>
      <c r="K1278" s="61"/>
      <c r="L1278" s="62" t="str">
        <f>IF(TablaET3[[#This Row],[Almacen]]="","","T3")</f>
        <v/>
      </c>
    </row>
    <row r="1279" spans="4:12" x14ac:dyDescent="0.25">
      <c r="D1279"/>
      <c r="E1279"/>
      <c r="F1279"/>
      <c r="G1279"/>
      <c r="H1279"/>
      <c r="I1279" s="61"/>
      <c r="J1279" s="61"/>
      <c r="K1279" s="61"/>
      <c r="L1279" s="62" t="str">
        <f>IF(TablaET3[[#This Row],[Almacen]]="","","T3")</f>
        <v/>
      </c>
    </row>
    <row r="1280" spans="4:12" x14ac:dyDescent="0.25">
      <c r="D1280"/>
      <c r="E1280"/>
      <c r="F1280"/>
      <c r="G1280"/>
      <c r="H1280"/>
      <c r="I1280" s="61"/>
      <c r="J1280" s="61"/>
      <c r="K1280" s="61"/>
      <c r="L1280" s="62" t="str">
        <f>IF(TablaET3[[#This Row],[Almacen]]="","","T3")</f>
        <v/>
      </c>
    </row>
    <row r="1281" spans="4:12" x14ac:dyDescent="0.25">
      <c r="D1281"/>
      <c r="E1281"/>
      <c r="F1281"/>
      <c r="G1281"/>
      <c r="H1281"/>
      <c r="I1281" s="61"/>
      <c r="J1281" s="61"/>
      <c r="K1281" s="61"/>
      <c r="L1281" s="62" t="str">
        <f>IF(TablaET3[[#This Row],[Almacen]]="","","T3")</f>
        <v/>
      </c>
    </row>
    <row r="1282" spans="4:12" x14ac:dyDescent="0.25">
      <c r="D1282"/>
      <c r="E1282"/>
      <c r="F1282"/>
      <c r="G1282"/>
      <c r="H1282"/>
      <c r="I1282" s="61"/>
      <c r="J1282" s="61"/>
      <c r="K1282" s="61"/>
      <c r="L1282" s="62" t="str">
        <f>IF(TablaET3[[#This Row],[Almacen]]="","","T3")</f>
        <v/>
      </c>
    </row>
    <row r="1283" spans="4:12" x14ac:dyDescent="0.25">
      <c r="D1283"/>
      <c r="E1283"/>
      <c r="F1283"/>
      <c r="G1283"/>
      <c r="H1283"/>
      <c r="I1283" s="61"/>
      <c r="J1283" s="61"/>
      <c r="K1283" s="61"/>
      <c r="L1283" s="62" t="str">
        <f>IF(TablaET3[[#This Row],[Almacen]]="","","T3")</f>
        <v/>
      </c>
    </row>
    <row r="1284" spans="4:12" x14ac:dyDescent="0.25">
      <c r="D1284"/>
      <c r="E1284"/>
      <c r="F1284"/>
      <c r="G1284"/>
      <c r="H1284"/>
      <c r="I1284" s="61"/>
      <c r="J1284" s="61"/>
      <c r="K1284" s="61"/>
      <c r="L1284" s="62" t="str">
        <f>IF(TablaET3[[#This Row],[Almacen]]="","","T3")</f>
        <v/>
      </c>
    </row>
    <row r="1285" spans="4:12" x14ac:dyDescent="0.25">
      <c r="D1285"/>
      <c r="E1285"/>
      <c r="F1285"/>
      <c r="G1285"/>
      <c r="H1285"/>
      <c r="I1285" s="61"/>
      <c r="J1285" s="61"/>
      <c r="K1285" s="61"/>
      <c r="L1285" s="62" t="str">
        <f>IF(TablaET3[[#This Row],[Almacen]]="","","T3")</f>
        <v/>
      </c>
    </row>
    <row r="1286" spans="4:12" x14ac:dyDescent="0.25">
      <c r="D1286"/>
      <c r="E1286"/>
      <c r="F1286"/>
      <c r="G1286"/>
      <c r="H1286"/>
      <c r="I1286" s="61"/>
      <c r="J1286" s="61"/>
      <c r="K1286" s="61"/>
      <c r="L1286" s="62" t="str">
        <f>IF(TablaET3[[#This Row],[Almacen]]="","","T3")</f>
        <v/>
      </c>
    </row>
    <row r="1287" spans="4:12" x14ac:dyDescent="0.25">
      <c r="D1287"/>
      <c r="E1287"/>
      <c r="F1287"/>
      <c r="G1287"/>
      <c r="H1287"/>
      <c r="I1287" s="61"/>
      <c r="J1287" s="61"/>
      <c r="K1287" s="61"/>
      <c r="L1287" s="62" t="str">
        <f>IF(TablaET3[[#This Row],[Almacen]]="","","T3")</f>
        <v/>
      </c>
    </row>
    <row r="1288" spans="4:12" x14ac:dyDescent="0.25">
      <c r="D1288"/>
      <c r="E1288"/>
      <c r="F1288"/>
      <c r="G1288"/>
      <c r="H1288"/>
      <c r="I1288" s="61"/>
      <c r="J1288" s="61"/>
      <c r="K1288" s="61"/>
      <c r="L1288" s="62" t="str">
        <f>IF(TablaET3[[#This Row],[Almacen]]="","","T3")</f>
        <v/>
      </c>
    </row>
    <row r="1289" spans="4:12" x14ac:dyDescent="0.25">
      <c r="D1289"/>
      <c r="E1289"/>
      <c r="F1289"/>
      <c r="G1289"/>
      <c r="H1289"/>
      <c r="I1289" s="61"/>
      <c r="J1289" s="61"/>
      <c r="K1289" s="61"/>
      <c r="L1289" s="62" t="str">
        <f>IF(TablaET3[[#This Row],[Almacen]]="","","T3")</f>
        <v/>
      </c>
    </row>
    <row r="1290" spans="4:12" x14ac:dyDescent="0.25">
      <c r="D1290"/>
      <c r="E1290"/>
      <c r="F1290"/>
      <c r="G1290"/>
      <c r="H1290"/>
      <c r="I1290" s="61"/>
      <c r="J1290" s="61"/>
      <c r="K1290" s="61"/>
      <c r="L1290" s="62" t="str">
        <f>IF(TablaET3[[#This Row],[Almacen]]="","","T3")</f>
        <v/>
      </c>
    </row>
    <row r="1291" spans="4:12" x14ac:dyDescent="0.25">
      <c r="D1291"/>
      <c r="E1291"/>
      <c r="F1291"/>
      <c r="G1291"/>
      <c r="H1291"/>
      <c r="I1291" s="61"/>
      <c r="J1291" s="61"/>
      <c r="K1291" s="61"/>
      <c r="L1291" s="62" t="str">
        <f>IF(TablaET3[[#This Row],[Almacen]]="","","T3")</f>
        <v/>
      </c>
    </row>
    <row r="1292" spans="4:12" x14ac:dyDescent="0.25">
      <c r="D1292"/>
      <c r="E1292"/>
      <c r="F1292"/>
      <c r="G1292"/>
      <c r="H1292"/>
      <c r="I1292" s="61"/>
      <c r="J1292" s="61"/>
      <c r="K1292" s="61"/>
      <c r="L1292" s="62" t="str">
        <f>IF(TablaET3[[#This Row],[Almacen]]="","","T3")</f>
        <v/>
      </c>
    </row>
    <row r="1293" spans="4:12" x14ac:dyDescent="0.25">
      <c r="D1293"/>
      <c r="E1293"/>
      <c r="F1293"/>
      <c r="G1293"/>
      <c r="H1293"/>
      <c r="I1293" s="61"/>
      <c r="J1293" s="61"/>
      <c r="K1293" s="61"/>
      <c r="L1293" s="62" t="str">
        <f>IF(TablaET3[[#This Row],[Almacen]]="","","T3")</f>
        <v/>
      </c>
    </row>
    <row r="1294" spans="4:12" x14ac:dyDescent="0.25">
      <c r="D1294"/>
      <c r="E1294"/>
      <c r="F1294"/>
      <c r="G1294"/>
      <c r="H1294"/>
      <c r="I1294" s="61"/>
      <c r="J1294" s="61"/>
      <c r="K1294" s="61"/>
      <c r="L1294" s="62" t="str">
        <f>IF(TablaET3[[#This Row],[Almacen]]="","","T3")</f>
        <v/>
      </c>
    </row>
    <row r="1295" spans="4:12" x14ac:dyDescent="0.25">
      <c r="D1295"/>
      <c r="E1295"/>
      <c r="F1295"/>
      <c r="G1295"/>
      <c r="H1295"/>
      <c r="I1295" s="61"/>
      <c r="J1295" s="61"/>
      <c r="K1295" s="61"/>
      <c r="L1295" s="62" t="str">
        <f>IF(TablaET3[[#This Row],[Almacen]]="","","T3")</f>
        <v/>
      </c>
    </row>
    <row r="1296" spans="4:12" x14ac:dyDescent="0.25">
      <c r="D1296"/>
      <c r="E1296"/>
      <c r="F1296"/>
      <c r="G1296"/>
      <c r="H1296"/>
      <c r="I1296" s="61"/>
      <c r="J1296" s="61"/>
      <c r="K1296" s="61"/>
      <c r="L1296" s="62" t="str">
        <f>IF(TablaET3[[#This Row],[Almacen]]="","","T3")</f>
        <v/>
      </c>
    </row>
    <row r="1297" spans="4:12" x14ac:dyDescent="0.25">
      <c r="D1297"/>
      <c r="E1297"/>
      <c r="F1297"/>
      <c r="G1297"/>
      <c r="H1297"/>
      <c r="I1297" s="61"/>
      <c r="J1297" s="61"/>
      <c r="K1297" s="61"/>
      <c r="L1297" s="62" t="str">
        <f>IF(TablaET3[[#This Row],[Almacen]]="","","T3")</f>
        <v/>
      </c>
    </row>
    <row r="1298" spans="4:12" x14ac:dyDescent="0.25">
      <c r="D1298"/>
      <c r="E1298"/>
      <c r="F1298"/>
      <c r="G1298"/>
      <c r="H1298"/>
      <c r="I1298" s="61"/>
      <c r="J1298" s="61"/>
      <c r="K1298" s="61"/>
      <c r="L1298" s="62" t="str">
        <f>IF(TablaET3[[#This Row],[Almacen]]="","","T3")</f>
        <v/>
      </c>
    </row>
    <row r="1299" spans="4:12" x14ac:dyDescent="0.25">
      <c r="D1299"/>
      <c r="E1299"/>
      <c r="F1299"/>
      <c r="G1299"/>
      <c r="H1299"/>
      <c r="I1299" s="61"/>
      <c r="J1299" s="61"/>
      <c r="K1299" s="61"/>
      <c r="L1299" s="62" t="str">
        <f>IF(TablaET3[[#This Row],[Almacen]]="","","T3")</f>
        <v/>
      </c>
    </row>
    <row r="1300" spans="4:12" x14ac:dyDescent="0.25">
      <c r="D1300"/>
      <c r="E1300"/>
      <c r="F1300"/>
      <c r="G1300"/>
      <c r="H1300"/>
      <c r="I1300" s="61"/>
      <c r="J1300" s="61"/>
      <c r="K1300" s="61"/>
      <c r="L1300" s="62" t="str">
        <f>IF(TablaET3[[#This Row],[Almacen]]="","","T3")</f>
        <v/>
      </c>
    </row>
    <row r="1301" spans="4:12" x14ac:dyDescent="0.25">
      <c r="D1301"/>
      <c r="E1301"/>
      <c r="F1301"/>
      <c r="G1301"/>
      <c r="H1301"/>
      <c r="I1301" s="61"/>
      <c r="J1301" s="61"/>
      <c r="K1301" s="61"/>
      <c r="L1301" s="62" t="str">
        <f>IF(TablaET3[[#This Row],[Almacen]]="","","T3")</f>
        <v/>
      </c>
    </row>
    <row r="1302" spans="4:12" x14ac:dyDescent="0.25">
      <c r="D1302"/>
      <c r="E1302"/>
      <c r="F1302"/>
      <c r="G1302"/>
      <c r="H1302"/>
      <c r="I1302" s="61"/>
      <c r="J1302" s="61"/>
      <c r="K1302" s="61"/>
      <c r="L1302" s="62" t="str">
        <f>IF(TablaET3[[#This Row],[Almacen]]="","","T3")</f>
        <v/>
      </c>
    </row>
    <row r="1303" spans="4:12" x14ac:dyDescent="0.25">
      <c r="D1303"/>
      <c r="E1303"/>
      <c r="F1303"/>
      <c r="G1303"/>
      <c r="H1303"/>
      <c r="I1303" s="61"/>
      <c r="J1303" s="61"/>
      <c r="K1303" s="61"/>
      <c r="L1303" s="62" t="str">
        <f>IF(TablaET3[[#This Row],[Almacen]]="","","T3")</f>
        <v/>
      </c>
    </row>
    <row r="1304" spans="4:12" x14ac:dyDescent="0.25">
      <c r="D1304"/>
      <c r="E1304"/>
      <c r="F1304"/>
      <c r="G1304"/>
      <c r="H1304"/>
      <c r="I1304" s="61"/>
      <c r="J1304" s="61"/>
      <c r="K1304" s="61"/>
      <c r="L1304" s="62" t="str">
        <f>IF(TablaET3[[#This Row],[Almacen]]="","","T3")</f>
        <v/>
      </c>
    </row>
    <row r="1305" spans="4:12" x14ac:dyDescent="0.25">
      <c r="D1305"/>
      <c r="E1305"/>
      <c r="F1305"/>
      <c r="G1305"/>
      <c r="H1305"/>
      <c r="I1305" s="61"/>
      <c r="J1305" s="61"/>
      <c r="K1305" s="61"/>
      <c r="L1305" s="62" t="str">
        <f>IF(TablaET3[[#This Row],[Almacen]]="","","T3")</f>
        <v/>
      </c>
    </row>
    <row r="1306" spans="4:12" x14ac:dyDescent="0.25">
      <c r="D1306"/>
      <c r="E1306"/>
      <c r="F1306"/>
      <c r="G1306"/>
      <c r="H1306"/>
      <c r="I1306" s="61"/>
      <c r="J1306" s="61"/>
      <c r="K1306" s="61"/>
      <c r="L1306" s="62" t="str">
        <f>IF(TablaET3[[#This Row],[Almacen]]="","","T3")</f>
        <v/>
      </c>
    </row>
    <row r="1307" spans="4:12" x14ac:dyDescent="0.25">
      <c r="D1307"/>
      <c r="E1307"/>
      <c r="F1307"/>
      <c r="G1307"/>
      <c r="H1307"/>
      <c r="I1307" s="61"/>
      <c r="J1307" s="61"/>
      <c r="K1307" s="61"/>
      <c r="L1307" s="62" t="str">
        <f>IF(TablaET3[[#This Row],[Almacen]]="","","T3")</f>
        <v/>
      </c>
    </row>
    <row r="1308" spans="4:12" x14ac:dyDescent="0.25">
      <c r="D1308"/>
      <c r="E1308"/>
      <c r="F1308"/>
      <c r="G1308"/>
      <c r="H1308"/>
      <c r="I1308" s="61"/>
      <c r="J1308" s="61"/>
      <c r="K1308" s="61"/>
      <c r="L1308" s="62" t="str">
        <f>IF(TablaET3[[#This Row],[Almacen]]="","","T3")</f>
        <v/>
      </c>
    </row>
    <row r="1309" spans="4:12" x14ac:dyDescent="0.25">
      <c r="D1309"/>
      <c r="E1309"/>
      <c r="F1309"/>
      <c r="G1309"/>
      <c r="H1309"/>
      <c r="I1309" s="61"/>
      <c r="J1309" s="61"/>
      <c r="K1309" s="61"/>
      <c r="L1309" s="62" t="str">
        <f>IF(TablaET3[[#This Row],[Almacen]]="","","T3")</f>
        <v/>
      </c>
    </row>
    <row r="1310" spans="4:12" x14ac:dyDescent="0.25">
      <c r="D1310"/>
      <c r="E1310"/>
      <c r="F1310"/>
      <c r="G1310"/>
      <c r="H1310"/>
      <c r="I1310" s="61"/>
      <c r="J1310" s="61"/>
      <c r="K1310" s="61"/>
      <c r="L1310" s="62" t="str">
        <f>IF(TablaET3[[#This Row],[Almacen]]="","","T3")</f>
        <v/>
      </c>
    </row>
    <row r="1311" spans="4:12" x14ac:dyDescent="0.25">
      <c r="D1311"/>
      <c r="E1311"/>
      <c r="F1311"/>
      <c r="G1311"/>
      <c r="H1311"/>
      <c r="I1311" s="61"/>
      <c r="J1311" s="61"/>
      <c r="K1311" s="61"/>
      <c r="L1311" s="62" t="str">
        <f>IF(TablaET3[[#This Row],[Almacen]]="","","T3")</f>
        <v/>
      </c>
    </row>
    <row r="1312" spans="4:12" x14ac:dyDescent="0.25">
      <c r="D1312"/>
      <c r="E1312"/>
      <c r="F1312"/>
      <c r="G1312"/>
      <c r="H1312"/>
      <c r="I1312" s="61"/>
      <c r="J1312" s="61"/>
      <c r="K1312" s="61"/>
      <c r="L1312" s="62" t="str">
        <f>IF(TablaET3[[#This Row],[Almacen]]="","","T3")</f>
        <v/>
      </c>
    </row>
    <row r="1313" spans="4:12" x14ac:dyDescent="0.25">
      <c r="D1313"/>
      <c r="E1313"/>
      <c r="F1313"/>
      <c r="G1313"/>
      <c r="H1313"/>
      <c r="I1313" s="61"/>
      <c r="J1313" s="61"/>
      <c r="K1313" s="61"/>
      <c r="L1313" s="62" t="str">
        <f>IF(TablaET3[[#This Row],[Almacen]]="","","T3")</f>
        <v/>
      </c>
    </row>
    <row r="1314" spans="4:12" x14ac:dyDescent="0.25">
      <c r="D1314"/>
      <c r="E1314"/>
      <c r="F1314"/>
      <c r="G1314"/>
      <c r="H1314"/>
      <c r="I1314" s="61"/>
      <c r="J1314" s="61"/>
      <c r="K1314" s="61"/>
      <c r="L1314" s="62" t="str">
        <f>IF(TablaET3[[#This Row],[Almacen]]="","","T3")</f>
        <v/>
      </c>
    </row>
    <row r="1315" spans="4:12" x14ac:dyDescent="0.25">
      <c r="D1315"/>
      <c r="E1315"/>
      <c r="F1315"/>
      <c r="G1315"/>
      <c r="H1315"/>
      <c r="I1315" s="61"/>
      <c r="J1315" s="61"/>
      <c r="K1315" s="61"/>
      <c r="L1315" s="62" t="str">
        <f>IF(TablaET3[[#This Row],[Almacen]]="","","T3")</f>
        <v/>
      </c>
    </row>
    <row r="1316" spans="4:12" x14ac:dyDescent="0.25">
      <c r="D1316"/>
      <c r="E1316"/>
      <c r="F1316"/>
      <c r="G1316"/>
      <c r="H1316"/>
      <c r="I1316" s="61"/>
      <c r="J1316" s="61"/>
      <c r="K1316" s="61"/>
      <c r="L1316" s="62" t="str">
        <f>IF(TablaET3[[#This Row],[Almacen]]="","","T3")</f>
        <v/>
      </c>
    </row>
    <row r="1317" spans="4:12" x14ac:dyDescent="0.25">
      <c r="D1317"/>
      <c r="E1317"/>
      <c r="F1317"/>
      <c r="G1317"/>
      <c r="H1317"/>
      <c r="I1317" s="61"/>
      <c r="J1317" s="61"/>
      <c r="K1317" s="61"/>
      <c r="L1317" s="62" t="str">
        <f>IF(TablaET3[[#This Row],[Almacen]]="","","T3")</f>
        <v/>
      </c>
    </row>
    <row r="1318" spans="4:12" x14ac:dyDescent="0.25">
      <c r="D1318"/>
      <c r="E1318"/>
      <c r="F1318"/>
      <c r="G1318"/>
      <c r="H1318"/>
      <c r="I1318" s="61"/>
      <c r="J1318" s="61"/>
      <c r="K1318" s="61"/>
      <c r="L1318" s="62" t="str">
        <f>IF(TablaET3[[#This Row],[Almacen]]="","","T3")</f>
        <v/>
      </c>
    </row>
    <row r="1319" spans="4:12" x14ac:dyDescent="0.25">
      <c r="D1319"/>
      <c r="E1319"/>
      <c r="F1319"/>
      <c r="G1319"/>
      <c r="H1319"/>
      <c r="I1319" s="61"/>
      <c r="J1319" s="61"/>
      <c r="K1319" s="61"/>
      <c r="L1319" s="62" t="str">
        <f>IF(TablaET3[[#This Row],[Almacen]]="","","T3")</f>
        <v/>
      </c>
    </row>
    <row r="1320" spans="4:12" x14ac:dyDescent="0.25">
      <c r="D1320"/>
      <c r="E1320"/>
      <c r="F1320"/>
      <c r="G1320"/>
      <c r="H1320"/>
      <c r="I1320" s="61"/>
      <c r="J1320" s="61"/>
      <c r="K1320" s="61"/>
      <c r="L1320" s="62" t="str">
        <f>IF(TablaET3[[#This Row],[Almacen]]="","","T3")</f>
        <v/>
      </c>
    </row>
    <row r="1321" spans="4:12" x14ac:dyDescent="0.25">
      <c r="D1321"/>
      <c r="E1321"/>
      <c r="F1321"/>
      <c r="G1321"/>
      <c r="H1321"/>
      <c r="I1321" s="61"/>
      <c r="J1321" s="61"/>
      <c r="K1321" s="61"/>
      <c r="L1321" s="62" t="str">
        <f>IF(TablaET3[[#This Row],[Almacen]]="","","T3")</f>
        <v/>
      </c>
    </row>
    <row r="1322" spans="4:12" x14ac:dyDescent="0.25">
      <c r="D1322"/>
      <c r="E1322"/>
      <c r="F1322"/>
      <c r="G1322"/>
      <c r="H1322"/>
      <c r="I1322" s="61"/>
      <c r="J1322" s="61"/>
      <c r="K1322" s="61"/>
      <c r="L1322" s="62" t="str">
        <f>IF(TablaET3[[#This Row],[Almacen]]="","","T3")</f>
        <v/>
      </c>
    </row>
    <row r="1323" spans="4:12" x14ac:dyDescent="0.25">
      <c r="D1323"/>
      <c r="E1323"/>
      <c r="F1323"/>
      <c r="G1323"/>
      <c r="H1323"/>
      <c r="I1323" s="61"/>
      <c r="J1323" s="61"/>
      <c r="K1323" s="61"/>
      <c r="L1323" s="62" t="str">
        <f>IF(TablaET3[[#This Row],[Almacen]]="","","T3")</f>
        <v/>
      </c>
    </row>
    <row r="1324" spans="4:12" x14ac:dyDescent="0.25">
      <c r="D1324"/>
      <c r="E1324"/>
      <c r="F1324"/>
      <c r="G1324"/>
      <c r="H1324"/>
      <c r="I1324" s="61"/>
      <c r="J1324" s="61"/>
      <c r="K1324" s="61"/>
      <c r="L1324" s="62" t="str">
        <f>IF(TablaET3[[#This Row],[Almacen]]="","","T3")</f>
        <v/>
      </c>
    </row>
    <row r="1325" spans="4:12" x14ac:dyDescent="0.25">
      <c r="D1325"/>
      <c r="E1325"/>
      <c r="F1325"/>
      <c r="G1325"/>
      <c r="H1325"/>
      <c r="I1325" s="61"/>
      <c r="J1325" s="61"/>
      <c r="K1325" s="61"/>
      <c r="L1325" s="62" t="str">
        <f>IF(TablaET3[[#This Row],[Almacen]]="","","T3")</f>
        <v/>
      </c>
    </row>
    <row r="1326" spans="4:12" x14ac:dyDescent="0.25">
      <c r="D1326"/>
      <c r="E1326"/>
      <c r="F1326"/>
      <c r="G1326"/>
      <c r="H1326"/>
      <c r="I1326" s="61"/>
      <c r="J1326" s="61"/>
      <c r="K1326" s="61"/>
      <c r="L1326" s="62" t="str">
        <f>IF(TablaET3[[#This Row],[Almacen]]="","","T3")</f>
        <v/>
      </c>
    </row>
    <row r="1327" spans="4:12" x14ac:dyDescent="0.25">
      <c r="D1327"/>
      <c r="E1327"/>
      <c r="F1327"/>
      <c r="G1327"/>
      <c r="H1327"/>
      <c r="I1327" s="61"/>
      <c r="J1327" s="61"/>
      <c r="K1327" s="61"/>
      <c r="L1327" s="62" t="str">
        <f>IF(TablaET3[[#This Row],[Almacen]]="","","T3")</f>
        <v/>
      </c>
    </row>
    <row r="1328" spans="4:12" x14ac:dyDescent="0.25">
      <c r="D1328"/>
      <c r="E1328"/>
      <c r="F1328"/>
      <c r="G1328"/>
      <c r="H1328"/>
      <c r="I1328" s="61"/>
      <c r="J1328" s="61"/>
      <c r="K1328" s="61"/>
      <c r="L1328" s="62" t="str">
        <f>IF(TablaET3[[#This Row],[Almacen]]="","","T3")</f>
        <v/>
      </c>
    </row>
    <row r="1329" spans="4:12" x14ac:dyDescent="0.25">
      <c r="D1329"/>
      <c r="E1329"/>
      <c r="F1329"/>
      <c r="G1329"/>
      <c r="H1329"/>
      <c r="I1329" s="61"/>
      <c r="J1329" s="61"/>
      <c r="K1329" s="61"/>
      <c r="L1329" s="62" t="str">
        <f>IF(TablaET3[[#This Row],[Almacen]]="","","T3")</f>
        <v/>
      </c>
    </row>
    <row r="1330" spans="4:12" x14ac:dyDescent="0.25">
      <c r="D1330"/>
      <c r="E1330"/>
      <c r="F1330"/>
      <c r="G1330"/>
      <c r="H1330"/>
      <c r="I1330" s="61"/>
      <c r="J1330" s="61"/>
      <c r="K1330" s="61"/>
      <c r="L1330" s="62" t="str">
        <f>IF(TablaET3[[#This Row],[Almacen]]="","","T3")</f>
        <v/>
      </c>
    </row>
    <row r="1331" spans="4:12" x14ac:dyDescent="0.25">
      <c r="D1331"/>
      <c r="E1331"/>
      <c r="F1331"/>
      <c r="G1331"/>
      <c r="H1331"/>
      <c r="I1331" s="61"/>
      <c r="J1331" s="61"/>
      <c r="K1331" s="61"/>
      <c r="L1331" s="62" t="str">
        <f>IF(TablaET3[[#This Row],[Almacen]]="","","T3")</f>
        <v/>
      </c>
    </row>
    <row r="1332" spans="4:12" x14ac:dyDescent="0.25">
      <c r="D1332"/>
      <c r="E1332"/>
      <c r="F1332"/>
      <c r="G1332"/>
      <c r="H1332"/>
      <c r="I1332" s="61"/>
      <c r="J1332" s="61"/>
      <c r="K1332" s="61"/>
      <c r="L1332" s="62" t="str">
        <f>IF(TablaET3[[#This Row],[Almacen]]="","","T3")</f>
        <v/>
      </c>
    </row>
    <row r="1333" spans="4:12" x14ac:dyDescent="0.25">
      <c r="D1333"/>
      <c r="E1333"/>
      <c r="F1333"/>
      <c r="G1333"/>
      <c r="H1333"/>
      <c r="I1333" s="61"/>
      <c r="J1333" s="61"/>
      <c r="K1333" s="61"/>
      <c r="L1333" s="62" t="str">
        <f>IF(TablaET3[[#This Row],[Almacen]]="","","T3")</f>
        <v/>
      </c>
    </row>
    <row r="1334" spans="4:12" x14ac:dyDescent="0.25">
      <c r="D1334"/>
      <c r="E1334"/>
      <c r="F1334"/>
      <c r="G1334"/>
      <c r="H1334"/>
      <c r="I1334" s="61"/>
      <c r="J1334" s="61"/>
      <c r="K1334" s="61"/>
      <c r="L1334" s="62" t="str">
        <f>IF(TablaET3[[#This Row],[Almacen]]="","","T3")</f>
        <v/>
      </c>
    </row>
    <row r="1335" spans="4:12" x14ac:dyDescent="0.25">
      <c r="D1335"/>
      <c r="E1335"/>
      <c r="F1335"/>
      <c r="G1335"/>
      <c r="H1335"/>
      <c r="I1335" s="61"/>
      <c r="J1335" s="61"/>
      <c r="K1335" s="61"/>
      <c r="L1335" s="62" t="str">
        <f>IF(TablaET3[[#This Row],[Almacen]]="","","T3")</f>
        <v/>
      </c>
    </row>
    <row r="1336" spans="4:12" x14ac:dyDescent="0.25">
      <c r="D1336"/>
      <c r="E1336"/>
      <c r="F1336"/>
      <c r="G1336"/>
      <c r="H1336"/>
      <c r="I1336" s="61"/>
      <c r="J1336" s="61"/>
      <c r="K1336" s="61"/>
      <c r="L1336" s="62" t="str">
        <f>IF(TablaET3[[#This Row],[Almacen]]="","","T3")</f>
        <v/>
      </c>
    </row>
    <row r="1337" spans="4:12" x14ac:dyDescent="0.25">
      <c r="D1337"/>
      <c r="E1337"/>
      <c r="F1337"/>
      <c r="G1337"/>
      <c r="H1337"/>
      <c r="I1337" s="61"/>
      <c r="J1337" s="61"/>
      <c r="K1337" s="61"/>
      <c r="L1337" s="62" t="str">
        <f>IF(TablaET3[[#This Row],[Almacen]]="","","T3")</f>
        <v/>
      </c>
    </row>
    <row r="1338" spans="4:12" x14ac:dyDescent="0.25">
      <c r="D1338"/>
      <c r="E1338"/>
      <c r="F1338"/>
      <c r="G1338"/>
      <c r="H1338"/>
      <c r="I1338" s="61"/>
      <c r="J1338" s="61"/>
      <c r="K1338" s="61"/>
      <c r="L1338" s="62" t="str">
        <f>IF(TablaET3[[#This Row],[Almacen]]="","","T3")</f>
        <v/>
      </c>
    </row>
    <row r="1339" spans="4:12" x14ac:dyDescent="0.25">
      <c r="D1339"/>
      <c r="E1339"/>
      <c r="F1339"/>
      <c r="G1339"/>
      <c r="H1339"/>
      <c r="I1339" s="61"/>
      <c r="J1339" s="61"/>
      <c r="K1339" s="61"/>
      <c r="L1339" s="62" t="str">
        <f>IF(TablaET3[[#This Row],[Almacen]]="","","T3")</f>
        <v/>
      </c>
    </row>
    <row r="1340" spans="4:12" x14ac:dyDescent="0.25">
      <c r="D1340"/>
      <c r="E1340"/>
      <c r="F1340"/>
      <c r="G1340"/>
      <c r="H1340"/>
      <c r="I1340" s="61"/>
      <c r="J1340" s="61"/>
      <c r="K1340" s="61"/>
      <c r="L1340" s="62" t="str">
        <f>IF(TablaET3[[#This Row],[Almacen]]="","","T3")</f>
        <v/>
      </c>
    </row>
    <row r="1341" spans="4:12" x14ac:dyDescent="0.25">
      <c r="D1341"/>
      <c r="E1341"/>
      <c r="F1341"/>
      <c r="G1341"/>
      <c r="H1341"/>
      <c r="I1341" s="61"/>
      <c r="J1341" s="61"/>
      <c r="K1341" s="61"/>
      <c r="L1341" s="62" t="str">
        <f>IF(TablaET3[[#This Row],[Almacen]]="","","T3")</f>
        <v/>
      </c>
    </row>
    <row r="1342" spans="4:12" x14ac:dyDescent="0.25">
      <c r="D1342"/>
      <c r="E1342"/>
      <c r="F1342"/>
      <c r="G1342"/>
      <c r="H1342"/>
      <c r="I1342" s="61"/>
      <c r="J1342" s="61"/>
      <c r="K1342" s="61"/>
      <c r="L1342" s="62" t="str">
        <f>IF(TablaET3[[#This Row],[Almacen]]="","","T3")</f>
        <v/>
      </c>
    </row>
    <row r="1343" spans="4:12" x14ac:dyDescent="0.25">
      <c r="D1343"/>
      <c r="E1343"/>
      <c r="F1343"/>
      <c r="G1343"/>
      <c r="H1343"/>
      <c r="I1343" s="61"/>
      <c r="J1343" s="61"/>
      <c r="K1343" s="61"/>
      <c r="L1343" s="62" t="str">
        <f>IF(TablaET3[[#This Row],[Almacen]]="","","T3")</f>
        <v/>
      </c>
    </row>
    <row r="1344" spans="4:12" x14ac:dyDescent="0.25">
      <c r="D1344"/>
      <c r="E1344"/>
      <c r="F1344"/>
      <c r="G1344"/>
      <c r="H1344"/>
      <c r="I1344" s="61"/>
      <c r="J1344" s="61"/>
      <c r="K1344" s="61"/>
      <c r="L1344" s="62" t="str">
        <f>IF(TablaET3[[#This Row],[Almacen]]="","","T3")</f>
        <v/>
      </c>
    </row>
    <row r="1345" spans="4:12" x14ac:dyDescent="0.25">
      <c r="D1345"/>
      <c r="E1345"/>
      <c r="F1345"/>
      <c r="G1345"/>
      <c r="H1345"/>
      <c r="I1345" s="61"/>
      <c r="J1345" s="61"/>
      <c r="K1345" s="61"/>
      <c r="L1345" s="62" t="str">
        <f>IF(TablaET3[[#This Row],[Almacen]]="","","T3")</f>
        <v/>
      </c>
    </row>
    <row r="1346" spans="4:12" x14ac:dyDescent="0.25">
      <c r="D1346"/>
      <c r="E1346"/>
      <c r="F1346"/>
      <c r="G1346"/>
      <c r="H1346"/>
      <c r="I1346" s="61"/>
      <c r="J1346" s="61"/>
      <c r="K1346" s="61"/>
      <c r="L1346" s="62" t="str">
        <f>IF(TablaET3[[#This Row],[Almacen]]="","","T3")</f>
        <v/>
      </c>
    </row>
    <row r="1347" spans="4:12" x14ac:dyDescent="0.25">
      <c r="D1347"/>
      <c r="E1347"/>
      <c r="F1347"/>
      <c r="G1347"/>
      <c r="H1347"/>
      <c r="I1347" s="61"/>
      <c r="J1347" s="61"/>
      <c r="K1347" s="61"/>
      <c r="L1347" s="62" t="str">
        <f>IF(TablaET3[[#This Row],[Almacen]]="","","T3")</f>
        <v/>
      </c>
    </row>
    <row r="1348" spans="4:12" x14ac:dyDescent="0.25">
      <c r="D1348"/>
      <c r="E1348"/>
      <c r="F1348"/>
      <c r="G1348"/>
      <c r="H1348"/>
      <c r="I1348" s="61"/>
      <c r="J1348" s="61"/>
      <c r="K1348" s="61"/>
      <c r="L1348" s="62" t="str">
        <f>IF(TablaET3[[#This Row],[Almacen]]="","","T3")</f>
        <v/>
      </c>
    </row>
    <row r="1349" spans="4:12" x14ac:dyDescent="0.25">
      <c r="D1349"/>
      <c r="E1349"/>
      <c r="F1349"/>
      <c r="G1349"/>
      <c r="H1349"/>
      <c r="I1349" s="61"/>
      <c r="J1349" s="61"/>
      <c r="K1349" s="61"/>
      <c r="L1349" s="62" t="str">
        <f>IF(TablaET3[[#This Row],[Almacen]]="","","T3")</f>
        <v/>
      </c>
    </row>
    <row r="1350" spans="4:12" x14ac:dyDescent="0.25">
      <c r="D1350"/>
      <c r="E1350"/>
      <c r="F1350"/>
      <c r="G1350"/>
      <c r="H1350"/>
      <c r="I1350" s="61"/>
      <c r="J1350" s="61"/>
      <c r="K1350" s="61"/>
      <c r="L1350" s="62" t="str">
        <f>IF(TablaET3[[#This Row],[Almacen]]="","","T3")</f>
        <v/>
      </c>
    </row>
    <row r="1351" spans="4:12" x14ac:dyDescent="0.25">
      <c r="D1351"/>
      <c r="E1351"/>
      <c r="F1351"/>
      <c r="G1351"/>
      <c r="H1351"/>
      <c r="I1351" s="61"/>
      <c r="J1351" s="61"/>
      <c r="K1351" s="61"/>
      <c r="L1351" s="62" t="str">
        <f>IF(TablaET3[[#This Row],[Almacen]]="","","T3")</f>
        <v/>
      </c>
    </row>
    <row r="1352" spans="4:12" x14ac:dyDescent="0.25">
      <c r="D1352"/>
      <c r="E1352"/>
      <c r="F1352"/>
      <c r="G1352"/>
      <c r="H1352"/>
      <c r="I1352" s="61"/>
      <c r="J1352" s="61"/>
      <c r="K1352" s="61"/>
      <c r="L1352" s="62" t="str">
        <f>IF(TablaET3[[#This Row],[Almacen]]="","","T3")</f>
        <v/>
      </c>
    </row>
    <row r="1353" spans="4:12" x14ac:dyDescent="0.25">
      <c r="D1353"/>
      <c r="E1353"/>
      <c r="F1353"/>
      <c r="G1353"/>
      <c r="H1353"/>
      <c r="I1353" s="61"/>
      <c r="J1353" s="61"/>
      <c r="K1353" s="61"/>
      <c r="L1353" s="62" t="str">
        <f>IF(TablaET3[[#This Row],[Almacen]]="","","T3")</f>
        <v/>
      </c>
    </row>
    <row r="1354" spans="4:12" x14ac:dyDescent="0.25">
      <c r="D1354"/>
      <c r="E1354"/>
      <c r="F1354"/>
      <c r="G1354"/>
      <c r="H1354"/>
      <c r="I1354" s="61"/>
      <c r="J1354" s="61"/>
      <c r="K1354" s="61"/>
      <c r="L1354" s="62" t="str">
        <f>IF(TablaET3[[#This Row],[Almacen]]="","","T3")</f>
        <v/>
      </c>
    </row>
    <row r="1355" spans="4:12" x14ac:dyDescent="0.25">
      <c r="D1355"/>
      <c r="E1355"/>
      <c r="F1355"/>
      <c r="G1355"/>
      <c r="H1355"/>
      <c r="I1355" s="61"/>
      <c r="J1355" s="61"/>
      <c r="K1355" s="61"/>
      <c r="L1355" s="62" t="str">
        <f>IF(TablaET3[[#This Row],[Almacen]]="","","T3")</f>
        <v/>
      </c>
    </row>
    <row r="1356" spans="4:12" x14ac:dyDescent="0.25">
      <c r="D1356"/>
      <c r="E1356"/>
      <c r="F1356"/>
      <c r="G1356"/>
      <c r="H1356"/>
      <c r="I1356" s="61"/>
      <c r="J1356" s="61"/>
      <c r="K1356" s="61"/>
      <c r="L1356" s="62" t="str">
        <f>IF(TablaET3[[#This Row],[Almacen]]="","","T3")</f>
        <v/>
      </c>
    </row>
    <row r="1357" spans="4:12" x14ac:dyDescent="0.25">
      <c r="D1357"/>
      <c r="E1357"/>
      <c r="F1357"/>
      <c r="G1357"/>
      <c r="H1357"/>
      <c r="I1357" s="61"/>
      <c r="J1357" s="61"/>
      <c r="K1357" s="61"/>
      <c r="L1357" s="62" t="str">
        <f>IF(TablaET3[[#This Row],[Almacen]]="","","T3")</f>
        <v/>
      </c>
    </row>
    <row r="1358" spans="4:12" x14ac:dyDescent="0.25">
      <c r="D1358"/>
      <c r="E1358"/>
      <c r="F1358"/>
      <c r="G1358"/>
      <c r="H1358"/>
      <c r="I1358" s="61"/>
      <c r="J1358" s="61"/>
      <c r="K1358" s="61"/>
      <c r="L1358" s="62" t="str">
        <f>IF(TablaET3[[#This Row],[Almacen]]="","","T3")</f>
        <v/>
      </c>
    </row>
    <row r="1359" spans="4:12" x14ac:dyDescent="0.25">
      <c r="D1359"/>
      <c r="E1359"/>
      <c r="F1359"/>
      <c r="G1359"/>
      <c r="H1359"/>
      <c r="I1359" s="61"/>
      <c r="J1359" s="61"/>
      <c r="K1359" s="61"/>
      <c r="L1359" s="62" t="str">
        <f>IF(TablaET3[[#This Row],[Almacen]]="","","T3")</f>
        <v/>
      </c>
    </row>
    <row r="1360" spans="4:12" x14ac:dyDescent="0.25">
      <c r="D1360"/>
      <c r="E1360"/>
      <c r="F1360"/>
      <c r="G1360"/>
      <c r="H1360"/>
      <c r="I1360" s="61"/>
      <c r="J1360" s="61"/>
      <c r="K1360" s="61"/>
      <c r="L1360" s="62" t="str">
        <f>IF(TablaET3[[#This Row],[Almacen]]="","","T3")</f>
        <v/>
      </c>
    </row>
    <row r="1361" spans="4:12" x14ac:dyDescent="0.25">
      <c r="D1361"/>
      <c r="E1361"/>
      <c r="F1361"/>
      <c r="G1361"/>
      <c r="H1361"/>
      <c r="I1361" s="61"/>
      <c r="J1361" s="61"/>
      <c r="K1361" s="61"/>
      <c r="L1361" s="62" t="str">
        <f>IF(TablaET3[[#This Row],[Almacen]]="","","T3")</f>
        <v/>
      </c>
    </row>
    <row r="1362" spans="4:12" x14ac:dyDescent="0.25">
      <c r="D1362"/>
      <c r="E1362"/>
      <c r="F1362"/>
      <c r="G1362"/>
      <c r="H1362"/>
      <c r="I1362" s="61"/>
      <c r="J1362" s="61"/>
      <c r="K1362" s="61"/>
      <c r="L1362" s="62" t="str">
        <f>IF(TablaET3[[#This Row],[Almacen]]="","","T3")</f>
        <v/>
      </c>
    </row>
    <row r="1363" spans="4:12" x14ac:dyDescent="0.25">
      <c r="D1363"/>
      <c r="E1363"/>
      <c r="F1363"/>
      <c r="G1363"/>
      <c r="H1363"/>
      <c r="I1363" s="61"/>
      <c r="J1363" s="61"/>
      <c r="K1363" s="61"/>
      <c r="L1363" s="62" t="str">
        <f>IF(TablaET3[[#This Row],[Almacen]]="","","T3")</f>
        <v/>
      </c>
    </row>
    <row r="1364" spans="4:12" x14ac:dyDescent="0.25">
      <c r="D1364"/>
      <c r="E1364"/>
      <c r="F1364"/>
      <c r="G1364"/>
      <c r="H1364"/>
      <c r="I1364" s="61"/>
      <c r="J1364" s="61"/>
      <c r="K1364" s="61"/>
      <c r="L1364" s="62" t="str">
        <f>IF(TablaET3[[#This Row],[Almacen]]="","","T3")</f>
        <v/>
      </c>
    </row>
    <row r="1365" spans="4:12" x14ac:dyDescent="0.25">
      <c r="D1365"/>
      <c r="E1365"/>
      <c r="F1365"/>
      <c r="G1365"/>
      <c r="H1365"/>
      <c r="I1365" s="61"/>
      <c r="J1365" s="61"/>
      <c r="K1365" s="61"/>
      <c r="L1365" s="62" t="str">
        <f>IF(TablaET3[[#This Row],[Almacen]]="","","T3")</f>
        <v/>
      </c>
    </row>
    <row r="1366" spans="4:12" x14ac:dyDescent="0.25">
      <c r="D1366"/>
      <c r="E1366"/>
      <c r="F1366"/>
      <c r="G1366"/>
      <c r="H1366"/>
      <c r="I1366" s="61"/>
      <c r="J1366" s="61"/>
      <c r="K1366" s="61"/>
      <c r="L1366" s="62" t="str">
        <f>IF(TablaET3[[#This Row],[Almacen]]="","","T3")</f>
        <v/>
      </c>
    </row>
    <row r="1367" spans="4:12" x14ac:dyDescent="0.25">
      <c r="D1367"/>
      <c r="E1367"/>
      <c r="F1367"/>
      <c r="G1367"/>
      <c r="H1367"/>
      <c r="I1367" s="61"/>
      <c r="J1367" s="61"/>
      <c r="K1367" s="61"/>
      <c r="L1367" s="62" t="str">
        <f>IF(TablaET3[[#This Row],[Almacen]]="","","T3")</f>
        <v/>
      </c>
    </row>
    <row r="1368" spans="4:12" x14ac:dyDescent="0.25">
      <c r="D1368"/>
      <c r="E1368"/>
      <c r="F1368"/>
      <c r="G1368"/>
      <c r="H1368"/>
      <c r="I1368" s="61"/>
      <c r="J1368" s="61"/>
      <c r="K1368" s="61"/>
      <c r="L1368" s="62" t="str">
        <f>IF(TablaET3[[#This Row],[Almacen]]="","","T3")</f>
        <v/>
      </c>
    </row>
    <row r="1369" spans="4:12" x14ac:dyDescent="0.25">
      <c r="D1369"/>
      <c r="E1369"/>
      <c r="F1369"/>
      <c r="G1369"/>
      <c r="H1369"/>
      <c r="I1369" s="61"/>
      <c r="J1369" s="61"/>
      <c r="K1369" s="61"/>
      <c r="L1369" s="62" t="str">
        <f>IF(TablaET3[[#This Row],[Almacen]]="","","T3")</f>
        <v/>
      </c>
    </row>
    <row r="1370" spans="4:12" x14ac:dyDescent="0.25">
      <c r="D1370"/>
      <c r="E1370"/>
      <c r="F1370"/>
      <c r="G1370"/>
      <c r="H1370"/>
      <c r="I1370" s="61"/>
      <c r="J1370" s="61"/>
      <c r="K1370" s="61"/>
      <c r="L1370" s="62" t="str">
        <f>IF(TablaET3[[#This Row],[Almacen]]="","","T3")</f>
        <v/>
      </c>
    </row>
    <row r="1371" spans="4:12" x14ac:dyDescent="0.25">
      <c r="D1371"/>
      <c r="E1371"/>
      <c r="F1371"/>
      <c r="G1371"/>
      <c r="H1371"/>
      <c r="I1371" s="61"/>
      <c r="J1371" s="61"/>
      <c r="K1371" s="61"/>
      <c r="L1371" s="62" t="str">
        <f>IF(TablaET3[[#This Row],[Almacen]]="","","T3")</f>
        <v/>
      </c>
    </row>
    <row r="1372" spans="4:12" x14ac:dyDescent="0.25">
      <c r="D1372"/>
      <c r="E1372"/>
      <c r="F1372"/>
      <c r="G1372"/>
      <c r="H1372"/>
      <c r="I1372" s="61"/>
      <c r="J1372" s="61"/>
      <c r="K1372" s="61"/>
      <c r="L1372" s="62" t="str">
        <f>IF(TablaET3[[#This Row],[Almacen]]="","","T3")</f>
        <v/>
      </c>
    </row>
    <row r="1373" spans="4:12" x14ac:dyDescent="0.25">
      <c r="D1373"/>
      <c r="E1373"/>
      <c r="F1373"/>
      <c r="G1373"/>
      <c r="H1373"/>
      <c r="I1373" s="61"/>
      <c r="J1373" s="61"/>
      <c r="K1373" s="61"/>
      <c r="L1373" s="62" t="str">
        <f>IF(TablaET3[[#This Row],[Almacen]]="","","T3")</f>
        <v/>
      </c>
    </row>
    <row r="1374" spans="4:12" x14ac:dyDescent="0.25">
      <c r="D1374"/>
      <c r="E1374"/>
      <c r="F1374"/>
      <c r="G1374"/>
      <c r="H1374"/>
      <c r="I1374" s="61"/>
      <c r="J1374" s="61"/>
      <c r="K1374" s="61"/>
      <c r="L1374" s="62" t="str">
        <f>IF(TablaET3[[#This Row],[Almacen]]="","","T3")</f>
        <v/>
      </c>
    </row>
    <row r="1375" spans="4:12" x14ac:dyDescent="0.25">
      <c r="D1375"/>
      <c r="E1375"/>
      <c r="F1375"/>
      <c r="G1375"/>
      <c r="H1375"/>
      <c r="I1375" s="61"/>
      <c r="J1375" s="61"/>
      <c r="K1375" s="61"/>
      <c r="L1375" s="62" t="str">
        <f>IF(TablaET3[[#This Row],[Almacen]]="","","T3")</f>
        <v/>
      </c>
    </row>
    <row r="1376" spans="4:12" x14ac:dyDescent="0.25">
      <c r="D1376"/>
      <c r="E1376"/>
      <c r="F1376"/>
      <c r="G1376"/>
      <c r="H1376"/>
      <c r="I1376" s="61"/>
      <c r="J1376" s="61"/>
      <c r="K1376" s="61"/>
      <c r="L1376" s="62" t="str">
        <f>IF(TablaET3[[#This Row],[Almacen]]="","","T3")</f>
        <v/>
      </c>
    </row>
    <row r="1377" spans="4:12" x14ac:dyDescent="0.25">
      <c r="D1377"/>
      <c r="E1377"/>
      <c r="F1377"/>
      <c r="G1377"/>
      <c r="H1377"/>
      <c r="I1377" s="61"/>
      <c r="J1377" s="61"/>
      <c r="K1377" s="61"/>
      <c r="L1377" s="62" t="str">
        <f>IF(TablaET3[[#This Row],[Almacen]]="","","T3")</f>
        <v/>
      </c>
    </row>
    <row r="1378" spans="4:12" x14ac:dyDescent="0.25">
      <c r="D1378"/>
      <c r="E1378"/>
      <c r="F1378"/>
      <c r="G1378"/>
      <c r="H1378"/>
      <c r="I1378" s="61"/>
      <c r="J1378" s="61"/>
      <c r="K1378" s="61"/>
      <c r="L1378" s="62" t="str">
        <f>IF(TablaET3[[#This Row],[Almacen]]="","","T3")</f>
        <v/>
      </c>
    </row>
    <row r="1379" spans="4:12" x14ac:dyDescent="0.25">
      <c r="D1379"/>
      <c r="E1379"/>
      <c r="F1379"/>
      <c r="G1379"/>
      <c r="H1379"/>
      <c r="I1379" s="61"/>
      <c r="J1379" s="61"/>
      <c r="K1379" s="61"/>
      <c r="L1379" s="62" t="str">
        <f>IF(TablaET3[[#This Row],[Almacen]]="","","T3")</f>
        <v/>
      </c>
    </row>
    <row r="1380" spans="4:12" x14ac:dyDescent="0.25">
      <c r="D1380"/>
      <c r="E1380"/>
      <c r="F1380"/>
      <c r="G1380"/>
      <c r="H1380"/>
      <c r="I1380" s="61"/>
      <c r="J1380" s="61"/>
      <c r="K1380" s="61"/>
      <c r="L1380" s="62" t="str">
        <f>IF(TablaET3[[#This Row],[Almacen]]="","","T3")</f>
        <v/>
      </c>
    </row>
    <row r="1381" spans="4:12" x14ac:dyDescent="0.25">
      <c r="D1381"/>
      <c r="E1381"/>
      <c r="F1381"/>
      <c r="G1381"/>
      <c r="H1381"/>
      <c r="I1381" s="61"/>
      <c r="J1381" s="61"/>
      <c r="K1381" s="61"/>
      <c r="L1381" s="62" t="str">
        <f>IF(TablaET3[[#This Row],[Almacen]]="","","T3")</f>
        <v/>
      </c>
    </row>
    <row r="1382" spans="4:12" x14ac:dyDescent="0.25">
      <c r="D1382"/>
      <c r="E1382"/>
      <c r="F1382"/>
      <c r="G1382"/>
      <c r="H1382"/>
      <c r="I1382" s="61"/>
      <c r="J1382" s="61"/>
      <c r="K1382" s="61"/>
      <c r="L1382" s="62" t="str">
        <f>IF(TablaET3[[#This Row],[Almacen]]="","","T3")</f>
        <v/>
      </c>
    </row>
    <row r="1383" spans="4:12" x14ac:dyDescent="0.25">
      <c r="D1383"/>
      <c r="E1383"/>
      <c r="F1383"/>
      <c r="G1383"/>
      <c r="H1383"/>
      <c r="I1383" s="61"/>
      <c r="J1383" s="61"/>
      <c r="K1383" s="61"/>
      <c r="L1383" s="62" t="str">
        <f>IF(TablaET3[[#This Row],[Almacen]]="","","T3")</f>
        <v/>
      </c>
    </row>
    <row r="1384" spans="4:12" x14ac:dyDescent="0.25">
      <c r="D1384"/>
      <c r="E1384"/>
      <c r="F1384"/>
      <c r="G1384"/>
      <c r="H1384"/>
      <c r="I1384" s="61"/>
      <c r="J1384" s="61"/>
      <c r="K1384" s="61"/>
      <c r="L1384" s="62" t="str">
        <f>IF(TablaET3[[#This Row],[Almacen]]="","","T3")</f>
        <v/>
      </c>
    </row>
    <row r="1385" spans="4:12" x14ac:dyDescent="0.25">
      <c r="D1385"/>
      <c r="E1385"/>
      <c r="F1385"/>
      <c r="G1385"/>
      <c r="H1385"/>
      <c r="I1385" s="61"/>
      <c r="J1385" s="61"/>
      <c r="K1385" s="61"/>
      <c r="L1385" s="62" t="str">
        <f>IF(TablaET3[[#This Row],[Almacen]]="","","T3")</f>
        <v/>
      </c>
    </row>
    <row r="1386" spans="4:12" x14ac:dyDescent="0.25">
      <c r="D1386"/>
      <c r="E1386"/>
      <c r="F1386"/>
      <c r="G1386"/>
      <c r="H1386"/>
      <c r="I1386" s="61"/>
      <c r="J1386" s="61"/>
      <c r="K1386" s="61"/>
      <c r="L1386" s="62" t="str">
        <f>IF(TablaET3[[#This Row],[Almacen]]="","","T3")</f>
        <v/>
      </c>
    </row>
    <row r="1387" spans="4:12" x14ac:dyDescent="0.25">
      <c r="D1387"/>
      <c r="E1387"/>
      <c r="F1387"/>
      <c r="G1387"/>
      <c r="H1387"/>
      <c r="I1387" s="61"/>
      <c r="J1387" s="61"/>
      <c r="K1387" s="61"/>
      <c r="L1387" s="62" t="str">
        <f>IF(TablaET3[[#This Row],[Almacen]]="","","T3")</f>
        <v/>
      </c>
    </row>
    <row r="1388" spans="4:12" x14ac:dyDescent="0.25">
      <c r="D1388"/>
      <c r="E1388"/>
      <c r="F1388"/>
      <c r="G1388"/>
      <c r="H1388"/>
      <c r="I1388" s="61"/>
      <c r="J1388" s="61"/>
      <c r="K1388" s="61"/>
      <c r="L1388" s="62" t="str">
        <f>IF(TablaET3[[#This Row],[Almacen]]="","","T3")</f>
        <v/>
      </c>
    </row>
    <row r="1389" spans="4:12" x14ac:dyDescent="0.25">
      <c r="D1389"/>
      <c r="E1389"/>
      <c r="F1389"/>
      <c r="G1389"/>
      <c r="H1389"/>
      <c r="I1389" s="61"/>
      <c r="J1389" s="61"/>
      <c r="K1389" s="61"/>
      <c r="L1389" s="62" t="str">
        <f>IF(TablaET3[[#This Row],[Almacen]]="","","T3")</f>
        <v/>
      </c>
    </row>
    <row r="1390" spans="4:12" x14ac:dyDescent="0.25">
      <c r="D1390"/>
      <c r="E1390"/>
      <c r="F1390"/>
      <c r="G1390"/>
      <c r="H1390"/>
      <c r="I1390" s="61"/>
      <c r="J1390" s="61"/>
      <c r="K1390" s="61"/>
      <c r="L1390" s="62" t="str">
        <f>IF(TablaET3[[#This Row],[Almacen]]="","","T3")</f>
        <v/>
      </c>
    </row>
    <row r="1391" spans="4:12" x14ac:dyDescent="0.25">
      <c r="D1391"/>
      <c r="E1391"/>
      <c r="F1391"/>
      <c r="G1391"/>
      <c r="H1391"/>
      <c r="I1391" s="61"/>
      <c r="J1391" s="61"/>
      <c r="K1391" s="61"/>
      <c r="L1391" s="62" t="str">
        <f>IF(TablaET3[[#This Row],[Almacen]]="","","T3")</f>
        <v/>
      </c>
    </row>
    <row r="1392" spans="4:12" x14ac:dyDescent="0.25">
      <c r="D1392"/>
      <c r="E1392"/>
      <c r="F1392"/>
      <c r="G1392"/>
      <c r="H1392"/>
      <c r="I1392" s="61"/>
      <c r="J1392" s="61"/>
      <c r="K1392" s="61"/>
      <c r="L1392" s="62" t="str">
        <f>IF(TablaET3[[#This Row],[Almacen]]="","","T3")</f>
        <v/>
      </c>
    </row>
    <row r="1393" spans="4:12" x14ac:dyDescent="0.25">
      <c r="D1393"/>
      <c r="E1393"/>
      <c r="F1393"/>
      <c r="G1393"/>
      <c r="H1393"/>
      <c r="I1393" s="61"/>
      <c r="J1393" s="61"/>
      <c r="K1393" s="61"/>
      <c r="L1393" s="62" t="str">
        <f>IF(TablaET3[[#This Row],[Almacen]]="","","T3")</f>
        <v/>
      </c>
    </row>
    <row r="1394" spans="4:12" x14ac:dyDescent="0.25">
      <c r="D1394"/>
      <c r="E1394"/>
      <c r="F1394"/>
      <c r="G1394"/>
      <c r="H1394"/>
      <c r="I1394" s="61"/>
      <c r="J1394" s="61"/>
      <c r="K1394" s="61"/>
      <c r="L1394" s="62" t="str">
        <f>IF(TablaET3[[#This Row],[Almacen]]="","","T3")</f>
        <v/>
      </c>
    </row>
    <row r="1395" spans="4:12" x14ac:dyDescent="0.25">
      <c r="D1395"/>
      <c r="E1395"/>
      <c r="F1395"/>
      <c r="G1395"/>
      <c r="H1395"/>
      <c r="I1395" s="61"/>
      <c r="J1395" s="61"/>
      <c r="K1395" s="61"/>
      <c r="L1395" s="62" t="str">
        <f>IF(TablaET3[[#This Row],[Almacen]]="","","T3")</f>
        <v/>
      </c>
    </row>
    <row r="1396" spans="4:12" x14ac:dyDescent="0.25">
      <c r="D1396"/>
      <c r="E1396"/>
      <c r="F1396"/>
      <c r="G1396"/>
      <c r="H1396"/>
      <c r="I1396" s="61"/>
      <c r="J1396" s="61"/>
      <c r="K1396" s="61"/>
      <c r="L1396" s="62" t="str">
        <f>IF(TablaET3[[#This Row],[Almacen]]="","","T3")</f>
        <v/>
      </c>
    </row>
    <row r="1397" spans="4:12" x14ac:dyDescent="0.25">
      <c r="D1397"/>
      <c r="E1397"/>
      <c r="F1397"/>
      <c r="G1397"/>
      <c r="H1397"/>
      <c r="I1397" s="61"/>
      <c r="J1397" s="61"/>
      <c r="K1397" s="61"/>
      <c r="L1397" s="62" t="str">
        <f>IF(TablaET3[[#This Row],[Almacen]]="","","T3")</f>
        <v/>
      </c>
    </row>
    <row r="1398" spans="4:12" x14ac:dyDescent="0.25">
      <c r="D1398"/>
      <c r="E1398"/>
      <c r="F1398"/>
      <c r="G1398"/>
      <c r="H1398"/>
      <c r="I1398" s="61"/>
      <c r="J1398" s="61"/>
      <c r="K1398" s="61"/>
      <c r="L1398" s="62" t="str">
        <f>IF(TablaET3[[#This Row],[Almacen]]="","","T3")</f>
        <v/>
      </c>
    </row>
    <row r="1399" spans="4:12" x14ac:dyDescent="0.25">
      <c r="D1399"/>
      <c r="E1399"/>
      <c r="F1399"/>
      <c r="G1399"/>
      <c r="H1399"/>
      <c r="I1399" s="61"/>
      <c r="J1399" s="61"/>
      <c r="K1399" s="61"/>
      <c r="L1399" s="62" t="str">
        <f>IF(TablaET3[[#This Row],[Almacen]]="","","T3")</f>
        <v/>
      </c>
    </row>
    <row r="1400" spans="4:12" x14ac:dyDescent="0.25">
      <c r="D1400"/>
      <c r="E1400"/>
      <c r="F1400"/>
      <c r="G1400"/>
      <c r="H1400"/>
      <c r="I1400" s="61"/>
      <c r="J1400" s="61"/>
      <c r="K1400" s="61"/>
      <c r="L1400" s="62" t="str">
        <f>IF(TablaET3[[#This Row],[Almacen]]="","","T3")</f>
        <v/>
      </c>
    </row>
    <row r="1401" spans="4:12" x14ac:dyDescent="0.25">
      <c r="D1401"/>
      <c r="E1401"/>
      <c r="F1401"/>
      <c r="G1401"/>
      <c r="H1401"/>
      <c r="I1401" s="61"/>
      <c r="J1401" s="61"/>
      <c r="K1401" s="61"/>
      <c r="L1401" s="62" t="str">
        <f>IF(TablaET3[[#This Row],[Almacen]]="","","T3")</f>
        <v/>
      </c>
    </row>
    <row r="1402" spans="4:12" x14ac:dyDescent="0.25">
      <c r="D1402"/>
      <c r="E1402"/>
      <c r="F1402"/>
      <c r="G1402"/>
      <c r="H1402"/>
      <c r="I1402" s="61"/>
      <c r="J1402" s="61"/>
      <c r="K1402" s="61"/>
      <c r="L1402" s="62" t="str">
        <f>IF(TablaET3[[#This Row],[Almacen]]="","","T3")</f>
        <v/>
      </c>
    </row>
    <row r="1403" spans="4:12" x14ac:dyDescent="0.25">
      <c r="D1403"/>
      <c r="E1403"/>
      <c r="F1403"/>
      <c r="G1403"/>
      <c r="H1403"/>
      <c r="I1403" s="61"/>
      <c r="J1403" s="61"/>
      <c r="K1403" s="61"/>
      <c r="L1403" s="62" t="str">
        <f>IF(TablaET3[[#This Row],[Almacen]]="","","T3")</f>
        <v/>
      </c>
    </row>
    <row r="1404" spans="4:12" x14ac:dyDescent="0.25">
      <c r="D1404"/>
      <c r="E1404"/>
      <c r="F1404"/>
      <c r="G1404"/>
      <c r="H1404"/>
      <c r="I1404" s="61"/>
      <c r="J1404" s="61"/>
      <c r="K1404" s="61"/>
      <c r="L1404" s="62" t="str">
        <f>IF(TablaET3[[#This Row],[Almacen]]="","","T3")</f>
        <v/>
      </c>
    </row>
    <row r="1405" spans="4:12" x14ac:dyDescent="0.25">
      <c r="D1405"/>
      <c r="E1405"/>
      <c r="F1405"/>
      <c r="G1405"/>
      <c r="H1405"/>
      <c r="I1405" s="61"/>
      <c r="J1405" s="61"/>
      <c r="K1405" s="61"/>
      <c r="L1405" s="62" t="str">
        <f>IF(TablaET3[[#This Row],[Almacen]]="","","T3")</f>
        <v/>
      </c>
    </row>
    <row r="1406" spans="4:12" x14ac:dyDescent="0.25">
      <c r="D1406"/>
      <c r="E1406"/>
      <c r="F1406"/>
      <c r="G1406"/>
      <c r="H1406"/>
      <c r="I1406" s="61"/>
      <c r="J1406" s="61"/>
      <c r="K1406" s="61"/>
      <c r="L1406" s="62" t="str">
        <f>IF(TablaET3[[#This Row],[Almacen]]="","","T3")</f>
        <v/>
      </c>
    </row>
    <row r="1407" spans="4:12" x14ac:dyDescent="0.25">
      <c r="D1407"/>
      <c r="E1407"/>
      <c r="F1407"/>
      <c r="G1407"/>
      <c r="H1407"/>
      <c r="I1407" s="61"/>
      <c r="J1407" s="61"/>
      <c r="K1407" s="61"/>
      <c r="L1407" s="62" t="str">
        <f>IF(TablaET3[[#This Row],[Almacen]]="","","T3")</f>
        <v/>
      </c>
    </row>
    <row r="1408" spans="4:12" x14ac:dyDescent="0.25">
      <c r="D1408"/>
      <c r="E1408"/>
      <c r="F1408"/>
      <c r="G1408"/>
      <c r="H1408"/>
      <c r="I1408" s="61"/>
      <c r="J1408" s="61"/>
      <c r="K1408" s="61"/>
      <c r="L1408" s="62" t="str">
        <f>IF(TablaET3[[#This Row],[Almacen]]="","","T3")</f>
        <v/>
      </c>
    </row>
    <row r="1409" spans="4:12" x14ac:dyDescent="0.25">
      <c r="D1409"/>
      <c r="E1409"/>
      <c r="F1409"/>
      <c r="G1409"/>
      <c r="H1409"/>
      <c r="I1409" s="61"/>
      <c r="J1409" s="61"/>
      <c r="K1409" s="61"/>
      <c r="L1409" s="62" t="str">
        <f>IF(TablaET3[[#This Row],[Almacen]]="","","T3")</f>
        <v/>
      </c>
    </row>
    <row r="1410" spans="4:12" x14ac:dyDescent="0.25">
      <c r="D1410"/>
      <c r="E1410"/>
      <c r="F1410"/>
      <c r="G1410"/>
      <c r="H1410"/>
      <c r="I1410" s="61"/>
      <c r="J1410" s="61"/>
      <c r="K1410" s="61"/>
      <c r="L1410" s="62" t="str">
        <f>IF(TablaET3[[#This Row],[Almacen]]="","","T3")</f>
        <v/>
      </c>
    </row>
    <row r="1411" spans="4:12" x14ac:dyDescent="0.25">
      <c r="D1411"/>
      <c r="E1411"/>
      <c r="F1411"/>
      <c r="G1411"/>
      <c r="H1411"/>
      <c r="I1411" s="61"/>
      <c r="J1411" s="61"/>
      <c r="K1411" s="61"/>
      <c r="L1411" s="62" t="str">
        <f>IF(TablaET3[[#This Row],[Almacen]]="","","T3")</f>
        <v/>
      </c>
    </row>
    <row r="1412" spans="4:12" x14ac:dyDescent="0.25">
      <c r="D1412"/>
      <c r="E1412"/>
      <c r="F1412"/>
      <c r="G1412"/>
      <c r="H1412"/>
      <c r="I1412" s="61"/>
      <c r="J1412" s="61"/>
      <c r="K1412" s="61"/>
      <c r="L1412" s="62" t="str">
        <f>IF(TablaET3[[#This Row],[Almacen]]="","","T3")</f>
        <v/>
      </c>
    </row>
    <row r="1413" spans="4:12" x14ac:dyDescent="0.25">
      <c r="D1413"/>
      <c r="E1413"/>
      <c r="F1413"/>
      <c r="G1413"/>
      <c r="H1413"/>
      <c r="I1413" s="61"/>
      <c r="J1413" s="61"/>
      <c r="K1413" s="61"/>
      <c r="L1413" s="62" t="str">
        <f>IF(TablaET3[[#This Row],[Almacen]]="","","T3")</f>
        <v/>
      </c>
    </row>
    <row r="1414" spans="4:12" x14ac:dyDescent="0.25">
      <c r="D1414"/>
      <c r="E1414"/>
      <c r="F1414"/>
      <c r="G1414"/>
      <c r="H1414"/>
      <c r="I1414" s="61"/>
      <c r="J1414" s="61"/>
      <c r="K1414" s="61"/>
      <c r="L1414" s="62" t="str">
        <f>IF(TablaET3[[#This Row],[Almacen]]="","","T3")</f>
        <v/>
      </c>
    </row>
    <row r="1415" spans="4:12" x14ac:dyDescent="0.25">
      <c r="D1415"/>
      <c r="E1415"/>
      <c r="F1415"/>
      <c r="G1415"/>
      <c r="H1415"/>
      <c r="I1415" s="61"/>
      <c r="J1415" s="61"/>
      <c r="K1415" s="61"/>
      <c r="L1415" s="62" t="str">
        <f>IF(TablaET3[[#This Row],[Almacen]]="","","T3")</f>
        <v/>
      </c>
    </row>
    <row r="1416" spans="4:12" x14ac:dyDescent="0.25">
      <c r="D1416"/>
      <c r="E1416"/>
      <c r="F1416"/>
      <c r="G1416"/>
      <c r="H1416"/>
      <c r="I1416" s="61"/>
      <c r="J1416" s="61"/>
      <c r="K1416" s="61"/>
      <c r="L1416" s="62" t="str">
        <f>IF(TablaET3[[#This Row],[Almacen]]="","","T3")</f>
        <v/>
      </c>
    </row>
    <row r="1417" spans="4:12" x14ac:dyDescent="0.25">
      <c r="D1417"/>
      <c r="E1417"/>
      <c r="F1417"/>
      <c r="G1417"/>
      <c r="H1417"/>
      <c r="I1417" s="61"/>
      <c r="J1417" s="61"/>
      <c r="K1417" s="61"/>
      <c r="L1417" s="62" t="str">
        <f>IF(TablaET3[[#This Row],[Almacen]]="","","T3")</f>
        <v/>
      </c>
    </row>
    <row r="1418" spans="4:12" x14ac:dyDescent="0.25">
      <c r="D1418"/>
      <c r="E1418"/>
      <c r="F1418"/>
      <c r="G1418"/>
      <c r="H1418"/>
      <c r="I1418" s="61"/>
      <c r="J1418" s="61"/>
      <c r="K1418" s="61"/>
      <c r="L1418" s="62" t="str">
        <f>IF(TablaET3[[#This Row],[Almacen]]="","","T3")</f>
        <v/>
      </c>
    </row>
    <row r="1419" spans="4:12" x14ac:dyDescent="0.25">
      <c r="D1419"/>
      <c r="E1419"/>
      <c r="F1419"/>
      <c r="G1419"/>
      <c r="H1419"/>
      <c r="I1419" s="61"/>
      <c r="J1419" s="61"/>
      <c r="K1419" s="61"/>
      <c r="L1419" s="62" t="str">
        <f>IF(TablaET3[[#This Row],[Almacen]]="","","T3")</f>
        <v/>
      </c>
    </row>
    <row r="1420" spans="4:12" x14ac:dyDescent="0.25">
      <c r="D1420"/>
      <c r="E1420"/>
      <c r="F1420"/>
      <c r="G1420"/>
      <c r="H1420"/>
      <c r="I1420" s="61"/>
      <c r="J1420" s="61"/>
      <c r="K1420" s="61"/>
      <c r="L1420" s="62" t="str">
        <f>IF(TablaET3[[#This Row],[Almacen]]="","","T3")</f>
        <v/>
      </c>
    </row>
    <row r="1421" spans="4:12" x14ac:dyDescent="0.25">
      <c r="D1421"/>
      <c r="E1421"/>
      <c r="F1421"/>
      <c r="G1421"/>
      <c r="H1421"/>
      <c r="I1421" s="61"/>
      <c r="J1421" s="61"/>
      <c r="K1421" s="61"/>
      <c r="L1421" s="62" t="str">
        <f>IF(TablaET3[[#This Row],[Almacen]]="","","T3")</f>
        <v/>
      </c>
    </row>
    <row r="1422" spans="4:12" x14ac:dyDescent="0.25">
      <c r="D1422"/>
      <c r="E1422"/>
      <c r="F1422"/>
      <c r="G1422"/>
      <c r="H1422"/>
      <c r="I1422" s="61"/>
      <c r="J1422" s="61"/>
      <c r="K1422" s="61"/>
      <c r="L1422" s="62" t="str">
        <f>IF(TablaET3[[#This Row],[Almacen]]="","","T3")</f>
        <v/>
      </c>
    </row>
    <row r="1423" spans="4:12" x14ac:dyDescent="0.25">
      <c r="D1423"/>
      <c r="E1423"/>
      <c r="F1423"/>
      <c r="G1423"/>
      <c r="H1423"/>
      <c r="I1423" s="61"/>
      <c r="J1423" s="61"/>
      <c r="K1423" s="61"/>
      <c r="L1423" s="62" t="str">
        <f>IF(TablaET3[[#This Row],[Almacen]]="","","T3")</f>
        <v/>
      </c>
    </row>
    <row r="1424" spans="4:12" x14ac:dyDescent="0.25">
      <c r="D1424"/>
      <c r="E1424"/>
      <c r="F1424"/>
      <c r="G1424"/>
      <c r="H1424"/>
      <c r="I1424" s="61"/>
      <c r="J1424" s="61"/>
      <c r="K1424" s="61"/>
      <c r="L1424" s="62" t="str">
        <f>IF(TablaET3[[#This Row],[Almacen]]="","","T3")</f>
        <v/>
      </c>
    </row>
    <row r="1425" spans="4:12" x14ac:dyDescent="0.25">
      <c r="D1425"/>
      <c r="E1425"/>
      <c r="F1425"/>
      <c r="G1425"/>
      <c r="H1425"/>
      <c r="I1425" s="61"/>
      <c r="J1425" s="61"/>
      <c r="K1425" s="61"/>
      <c r="L1425" s="62" t="str">
        <f>IF(TablaET3[[#This Row],[Almacen]]="","","T3")</f>
        <v/>
      </c>
    </row>
    <row r="1426" spans="4:12" x14ac:dyDescent="0.25">
      <c r="D1426"/>
      <c r="E1426"/>
      <c r="F1426"/>
      <c r="G1426"/>
      <c r="H1426"/>
      <c r="I1426" s="61"/>
      <c r="J1426" s="61"/>
      <c r="K1426" s="61"/>
      <c r="L1426" s="62" t="str">
        <f>IF(TablaET3[[#This Row],[Almacen]]="","","T3")</f>
        <v/>
      </c>
    </row>
    <row r="1427" spans="4:12" x14ac:dyDescent="0.25">
      <c r="D1427"/>
      <c r="E1427"/>
      <c r="F1427"/>
      <c r="G1427"/>
      <c r="H1427"/>
      <c r="I1427" s="61"/>
      <c r="J1427" s="61"/>
      <c r="K1427" s="61"/>
      <c r="L1427" s="62" t="str">
        <f>IF(TablaET3[[#This Row],[Almacen]]="","","T3")</f>
        <v/>
      </c>
    </row>
    <row r="1428" spans="4:12" x14ac:dyDescent="0.25">
      <c r="D1428"/>
      <c r="E1428"/>
      <c r="F1428"/>
      <c r="G1428"/>
      <c r="H1428"/>
      <c r="I1428" s="61"/>
      <c r="J1428" s="61"/>
      <c r="K1428" s="61"/>
      <c r="L1428" s="62" t="str">
        <f>IF(TablaET3[[#This Row],[Almacen]]="","","T3")</f>
        <v/>
      </c>
    </row>
    <row r="1429" spans="4:12" x14ac:dyDescent="0.25">
      <c r="D1429"/>
      <c r="E1429"/>
      <c r="F1429"/>
      <c r="G1429"/>
      <c r="H1429"/>
      <c r="I1429" s="61"/>
      <c r="J1429" s="61"/>
      <c r="K1429" s="61"/>
      <c r="L1429" s="62" t="str">
        <f>IF(TablaET3[[#This Row],[Almacen]]="","","T3")</f>
        <v/>
      </c>
    </row>
    <row r="1430" spans="4:12" x14ac:dyDescent="0.25">
      <c r="D1430"/>
      <c r="E1430"/>
      <c r="F1430"/>
      <c r="G1430"/>
      <c r="H1430"/>
      <c r="I1430" s="61"/>
      <c r="J1430" s="61"/>
      <c r="K1430" s="61"/>
      <c r="L1430" s="62" t="str">
        <f>IF(TablaET3[[#This Row],[Almacen]]="","","T3")</f>
        <v/>
      </c>
    </row>
    <row r="1431" spans="4:12" x14ac:dyDescent="0.25">
      <c r="D1431"/>
      <c r="E1431"/>
      <c r="F1431"/>
      <c r="G1431"/>
      <c r="H1431"/>
      <c r="I1431" s="61"/>
      <c r="J1431" s="61"/>
      <c r="K1431" s="61"/>
      <c r="L1431" s="62" t="str">
        <f>IF(TablaET3[[#This Row],[Almacen]]="","","T3")</f>
        <v/>
      </c>
    </row>
    <row r="1432" spans="4:12" x14ac:dyDescent="0.25">
      <c r="D1432"/>
      <c r="E1432"/>
      <c r="F1432"/>
      <c r="G1432"/>
      <c r="H1432"/>
      <c r="I1432" s="61"/>
      <c r="J1432" s="61"/>
      <c r="K1432" s="61"/>
      <c r="L1432" s="62" t="str">
        <f>IF(TablaET3[[#This Row],[Almacen]]="","","T3")</f>
        <v/>
      </c>
    </row>
    <row r="1433" spans="4:12" x14ac:dyDescent="0.25">
      <c r="D1433"/>
      <c r="E1433"/>
      <c r="F1433"/>
      <c r="G1433"/>
      <c r="H1433"/>
      <c r="I1433" s="61"/>
      <c r="J1433" s="61"/>
      <c r="K1433" s="61"/>
      <c r="L1433" s="62" t="str">
        <f>IF(TablaET3[[#This Row],[Almacen]]="","","T3")</f>
        <v/>
      </c>
    </row>
    <row r="1434" spans="4:12" x14ac:dyDescent="0.25">
      <c r="D1434"/>
      <c r="E1434"/>
      <c r="F1434"/>
      <c r="G1434"/>
      <c r="H1434"/>
      <c r="I1434" s="61"/>
      <c r="J1434" s="61"/>
      <c r="K1434" s="61"/>
      <c r="L1434" s="62" t="str">
        <f>IF(TablaET3[[#This Row],[Almacen]]="","","T3")</f>
        <v/>
      </c>
    </row>
    <row r="1435" spans="4:12" x14ac:dyDescent="0.25">
      <c r="D1435"/>
      <c r="E1435"/>
      <c r="F1435"/>
      <c r="G1435"/>
      <c r="H1435"/>
      <c r="I1435" s="61"/>
      <c r="J1435" s="61"/>
      <c r="K1435" s="61"/>
      <c r="L1435" s="62" t="str">
        <f>IF(TablaET3[[#This Row],[Almacen]]="","","T3")</f>
        <v/>
      </c>
    </row>
    <row r="1436" spans="4:12" x14ac:dyDescent="0.25">
      <c r="D1436"/>
      <c r="E1436"/>
      <c r="F1436"/>
      <c r="G1436"/>
      <c r="H1436"/>
      <c r="I1436" s="61"/>
      <c r="J1436" s="61"/>
      <c r="K1436" s="61"/>
      <c r="L1436" s="62" t="str">
        <f>IF(TablaET3[[#This Row],[Almacen]]="","","T3")</f>
        <v/>
      </c>
    </row>
    <row r="1437" spans="4:12" x14ac:dyDescent="0.25">
      <c r="D1437"/>
      <c r="E1437"/>
      <c r="F1437"/>
      <c r="G1437"/>
      <c r="H1437"/>
      <c r="I1437" s="61"/>
      <c r="J1437" s="61"/>
      <c r="K1437" s="61"/>
      <c r="L1437" s="62" t="str">
        <f>IF(TablaET3[[#This Row],[Almacen]]="","","T3")</f>
        <v/>
      </c>
    </row>
    <row r="1438" spans="4:12" x14ac:dyDescent="0.25">
      <c r="D1438"/>
      <c r="E1438"/>
      <c r="F1438"/>
      <c r="G1438"/>
      <c r="H1438"/>
      <c r="I1438" s="61"/>
      <c r="J1438" s="61"/>
      <c r="K1438" s="61"/>
      <c r="L1438" s="62" t="str">
        <f>IF(TablaET3[[#This Row],[Almacen]]="","","T3")</f>
        <v/>
      </c>
    </row>
    <row r="1439" spans="4:12" x14ac:dyDescent="0.25">
      <c r="D1439"/>
      <c r="E1439"/>
      <c r="F1439"/>
      <c r="G1439"/>
      <c r="H1439"/>
      <c r="I1439" s="61"/>
      <c r="J1439" s="61"/>
      <c r="K1439" s="61"/>
      <c r="L1439" s="62" t="str">
        <f>IF(TablaET3[[#This Row],[Almacen]]="","","T3")</f>
        <v/>
      </c>
    </row>
    <row r="1440" spans="4:12" x14ac:dyDescent="0.25">
      <c r="D1440"/>
      <c r="E1440"/>
      <c r="F1440"/>
      <c r="G1440"/>
      <c r="H1440"/>
      <c r="I1440" s="61"/>
      <c r="J1440" s="61"/>
      <c r="K1440" s="61"/>
      <c r="L1440" s="62" t="str">
        <f>IF(TablaET3[[#This Row],[Almacen]]="","","T3")</f>
        <v/>
      </c>
    </row>
    <row r="1441" spans="4:12" x14ac:dyDescent="0.25">
      <c r="D1441"/>
      <c r="E1441"/>
      <c r="F1441"/>
      <c r="G1441"/>
      <c r="H1441"/>
      <c r="I1441" s="61"/>
      <c r="J1441" s="61"/>
      <c r="K1441" s="61"/>
      <c r="L1441" s="62" t="str">
        <f>IF(TablaET3[[#This Row],[Almacen]]="","","T3")</f>
        <v/>
      </c>
    </row>
    <row r="1442" spans="4:12" x14ac:dyDescent="0.25">
      <c r="D1442"/>
      <c r="E1442"/>
      <c r="F1442"/>
      <c r="G1442"/>
      <c r="H1442"/>
      <c r="I1442" s="61"/>
      <c r="J1442" s="61"/>
      <c r="K1442" s="61"/>
      <c r="L1442" s="62" t="str">
        <f>IF(TablaET3[[#This Row],[Almacen]]="","","T3")</f>
        <v/>
      </c>
    </row>
    <row r="1443" spans="4:12" x14ac:dyDescent="0.25">
      <c r="D1443"/>
      <c r="E1443"/>
      <c r="F1443"/>
      <c r="G1443"/>
      <c r="H1443"/>
      <c r="I1443" s="61"/>
      <c r="J1443" s="61"/>
      <c r="K1443" s="61"/>
      <c r="L1443" s="62" t="str">
        <f>IF(TablaET3[[#This Row],[Almacen]]="","","T3")</f>
        <v/>
      </c>
    </row>
    <row r="1444" spans="4:12" x14ac:dyDescent="0.25">
      <c r="D1444"/>
      <c r="E1444"/>
      <c r="F1444"/>
      <c r="G1444"/>
      <c r="H1444"/>
      <c r="I1444" s="61"/>
      <c r="J1444" s="61"/>
      <c r="K1444" s="61"/>
      <c r="L1444" s="62" t="str">
        <f>IF(TablaET3[[#This Row],[Almacen]]="","","T3")</f>
        <v/>
      </c>
    </row>
    <row r="1445" spans="4:12" x14ac:dyDescent="0.25">
      <c r="D1445"/>
      <c r="E1445"/>
      <c r="F1445"/>
      <c r="G1445"/>
      <c r="H1445"/>
      <c r="I1445" s="61"/>
      <c r="J1445" s="61"/>
      <c r="K1445" s="61"/>
      <c r="L1445" s="62" t="str">
        <f>IF(TablaET3[[#This Row],[Almacen]]="","","T3")</f>
        <v/>
      </c>
    </row>
    <row r="1446" spans="4:12" x14ac:dyDescent="0.25">
      <c r="D1446"/>
      <c r="E1446"/>
      <c r="F1446"/>
      <c r="G1446"/>
      <c r="H1446"/>
      <c r="I1446" s="61"/>
      <c r="J1446" s="61"/>
      <c r="K1446" s="61"/>
      <c r="L1446" s="62" t="str">
        <f>IF(TablaET3[[#This Row],[Almacen]]="","","T3")</f>
        <v/>
      </c>
    </row>
    <row r="1447" spans="4:12" x14ac:dyDescent="0.25">
      <c r="D1447"/>
      <c r="E1447"/>
      <c r="F1447"/>
      <c r="G1447"/>
      <c r="H1447"/>
      <c r="I1447" s="61"/>
      <c r="J1447" s="61"/>
      <c r="K1447" s="61"/>
      <c r="L1447" s="62" t="str">
        <f>IF(TablaET3[[#This Row],[Almacen]]="","","T3")</f>
        <v/>
      </c>
    </row>
    <row r="1448" spans="4:12" x14ac:dyDescent="0.25">
      <c r="D1448"/>
      <c r="E1448"/>
      <c r="F1448"/>
      <c r="G1448"/>
      <c r="H1448"/>
      <c r="I1448" s="61"/>
      <c r="J1448" s="61"/>
      <c r="K1448" s="61"/>
      <c r="L1448" s="62" t="str">
        <f>IF(TablaET3[[#This Row],[Almacen]]="","","T3")</f>
        <v/>
      </c>
    </row>
    <row r="1449" spans="4:12" x14ac:dyDescent="0.25">
      <c r="D1449"/>
      <c r="E1449"/>
      <c r="F1449"/>
      <c r="G1449"/>
      <c r="H1449"/>
      <c r="I1449" s="61"/>
      <c r="J1449" s="61"/>
      <c r="K1449" s="61"/>
      <c r="L1449" s="62" t="str">
        <f>IF(TablaET3[[#This Row],[Almacen]]="","","T3")</f>
        <v/>
      </c>
    </row>
    <row r="1450" spans="4:12" x14ac:dyDescent="0.25">
      <c r="D1450"/>
      <c r="E1450"/>
      <c r="F1450"/>
      <c r="G1450"/>
      <c r="H1450"/>
      <c r="I1450" s="61"/>
      <c r="J1450" s="61"/>
      <c r="K1450" s="61"/>
      <c r="L1450" s="62" t="str">
        <f>IF(TablaET3[[#This Row],[Almacen]]="","","T3")</f>
        <v/>
      </c>
    </row>
    <row r="1451" spans="4:12" x14ac:dyDescent="0.25">
      <c r="D1451"/>
      <c r="E1451"/>
      <c r="F1451"/>
      <c r="G1451"/>
      <c r="H1451"/>
      <c r="I1451" s="61"/>
      <c r="J1451" s="61"/>
      <c r="K1451" s="61"/>
      <c r="L1451" s="62" t="str">
        <f>IF(TablaET3[[#This Row],[Almacen]]="","","T3")</f>
        <v/>
      </c>
    </row>
    <row r="1452" spans="4:12" x14ac:dyDescent="0.25">
      <c r="D1452"/>
      <c r="E1452"/>
      <c r="F1452"/>
      <c r="G1452"/>
      <c r="H1452"/>
      <c r="I1452" s="61"/>
      <c r="J1452" s="61"/>
      <c r="K1452" s="61"/>
      <c r="L1452" s="62" t="str">
        <f>IF(TablaET3[[#This Row],[Almacen]]="","","T3")</f>
        <v/>
      </c>
    </row>
    <row r="1453" spans="4:12" x14ac:dyDescent="0.25">
      <c r="D1453"/>
      <c r="E1453"/>
      <c r="F1453"/>
      <c r="G1453"/>
      <c r="H1453"/>
      <c r="I1453" s="61"/>
      <c r="J1453" s="61"/>
      <c r="K1453" s="61"/>
      <c r="L1453" s="62" t="str">
        <f>IF(TablaET3[[#This Row],[Almacen]]="","","T3")</f>
        <v/>
      </c>
    </row>
    <row r="1454" spans="4:12" x14ac:dyDescent="0.25">
      <c r="D1454"/>
      <c r="E1454"/>
      <c r="F1454"/>
      <c r="G1454"/>
      <c r="H1454"/>
      <c r="I1454" s="61"/>
      <c r="J1454" s="61"/>
      <c r="K1454" s="61"/>
      <c r="L1454" s="62" t="str">
        <f>IF(TablaET3[[#This Row],[Almacen]]="","","T3")</f>
        <v/>
      </c>
    </row>
    <row r="1455" spans="4:12" x14ac:dyDescent="0.25">
      <c r="D1455"/>
      <c r="E1455"/>
      <c r="F1455"/>
      <c r="G1455"/>
      <c r="H1455"/>
      <c r="I1455" s="61"/>
      <c r="J1455" s="61"/>
      <c r="K1455" s="61"/>
      <c r="L1455" s="62" t="str">
        <f>IF(TablaET3[[#This Row],[Almacen]]="","","T3")</f>
        <v/>
      </c>
    </row>
    <row r="1456" spans="4:12" x14ac:dyDescent="0.25">
      <c r="D1456"/>
      <c r="E1456"/>
      <c r="F1456"/>
      <c r="G1456"/>
      <c r="H1456"/>
      <c r="I1456" s="61"/>
      <c r="J1456" s="61"/>
      <c r="K1456" s="61"/>
      <c r="L1456" s="62" t="str">
        <f>IF(TablaET3[[#This Row],[Almacen]]="","","T3")</f>
        <v/>
      </c>
    </row>
    <row r="1457" spans="4:12" x14ac:dyDescent="0.25">
      <c r="D1457"/>
      <c r="E1457"/>
      <c r="F1457"/>
      <c r="G1457"/>
      <c r="H1457"/>
      <c r="I1457" s="61"/>
      <c r="J1457" s="61"/>
      <c r="K1457" s="61"/>
      <c r="L1457" s="62" t="str">
        <f>IF(TablaET3[[#This Row],[Almacen]]="","","T3")</f>
        <v/>
      </c>
    </row>
    <row r="1458" spans="4:12" x14ac:dyDescent="0.25">
      <c r="D1458"/>
      <c r="E1458"/>
      <c r="F1458"/>
      <c r="G1458"/>
      <c r="H1458"/>
      <c r="I1458" s="61"/>
      <c r="J1458" s="61"/>
      <c r="K1458" s="61"/>
      <c r="L1458" s="62" t="str">
        <f>IF(TablaET3[[#This Row],[Almacen]]="","","T3")</f>
        <v/>
      </c>
    </row>
    <row r="1459" spans="4:12" x14ac:dyDescent="0.25">
      <c r="D1459"/>
      <c r="E1459"/>
      <c r="F1459"/>
      <c r="G1459"/>
      <c r="H1459"/>
      <c r="I1459" s="61"/>
      <c r="J1459" s="61"/>
      <c r="K1459" s="61"/>
      <c r="L1459" s="62" t="str">
        <f>IF(TablaET3[[#This Row],[Almacen]]="","","T3")</f>
        <v/>
      </c>
    </row>
    <row r="1460" spans="4:12" x14ac:dyDescent="0.25">
      <c r="D1460"/>
      <c r="E1460"/>
      <c r="F1460"/>
      <c r="G1460"/>
      <c r="H1460"/>
      <c r="I1460" s="61"/>
      <c r="J1460" s="61"/>
      <c r="K1460" s="61"/>
      <c r="L1460" s="62" t="str">
        <f>IF(TablaET3[[#This Row],[Almacen]]="","","T3")</f>
        <v/>
      </c>
    </row>
    <row r="1461" spans="4:12" x14ac:dyDescent="0.25">
      <c r="D1461"/>
      <c r="E1461"/>
      <c r="F1461"/>
      <c r="G1461"/>
      <c r="H1461"/>
      <c r="I1461" s="61"/>
      <c r="J1461" s="61"/>
      <c r="K1461" s="61"/>
      <c r="L1461" s="62" t="str">
        <f>IF(TablaET3[[#This Row],[Almacen]]="","","T3")</f>
        <v/>
      </c>
    </row>
    <row r="1462" spans="4:12" x14ac:dyDescent="0.25">
      <c r="D1462"/>
      <c r="E1462"/>
      <c r="F1462"/>
      <c r="G1462"/>
      <c r="H1462"/>
      <c r="I1462" s="61"/>
      <c r="J1462" s="61"/>
      <c r="K1462" s="61"/>
      <c r="L1462" s="62" t="str">
        <f>IF(TablaET3[[#This Row],[Almacen]]="","","T3")</f>
        <v/>
      </c>
    </row>
    <row r="1463" spans="4:12" x14ac:dyDescent="0.25">
      <c r="D1463"/>
      <c r="E1463"/>
      <c r="F1463"/>
      <c r="G1463"/>
      <c r="H1463"/>
      <c r="I1463" s="61"/>
      <c r="J1463" s="61"/>
      <c r="K1463" s="61"/>
      <c r="L1463" s="62" t="str">
        <f>IF(TablaET3[[#This Row],[Almacen]]="","","T3")</f>
        <v/>
      </c>
    </row>
    <row r="1464" spans="4:12" x14ac:dyDescent="0.25">
      <c r="D1464"/>
      <c r="E1464"/>
      <c r="F1464"/>
      <c r="G1464"/>
      <c r="H1464"/>
      <c r="I1464" s="61"/>
      <c r="J1464" s="61"/>
      <c r="K1464" s="61"/>
      <c r="L1464" s="62" t="str">
        <f>IF(TablaET3[[#This Row],[Almacen]]="","","T3")</f>
        <v/>
      </c>
    </row>
    <row r="1465" spans="4:12" x14ac:dyDescent="0.25">
      <c r="D1465"/>
      <c r="E1465"/>
      <c r="F1465"/>
      <c r="G1465"/>
      <c r="H1465"/>
      <c r="I1465" s="61"/>
      <c r="J1465" s="61"/>
      <c r="K1465" s="61"/>
      <c r="L1465" s="62" t="str">
        <f>IF(TablaET3[[#This Row],[Almacen]]="","","T3")</f>
        <v/>
      </c>
    </row>
    <row r="1466" spans="4:12" x14ac:dyDescent="0.25">
      <c r="D1466"/>
      <c r="E1466"/>
      <c r="F1466"/>
      <c r="G1466"/>
      <c r="H1466"/>
      <c r="I1466" s="61"/>
      <c r="J1466" s="61"/>
      <c r="K1466" s="61"/>
      <c r="L1466" s="62" t="str">
        <f>IF(TablaET3[[#This Row],[Almacen]]="","","T3")</f>
        <v/>
      </c>
    </row>
    <row r="1467" spans="4:12" x14ac:dyDescent="0.25">
      <c r="D1467"/>
      <c r="E1467"/>
      <c r="F1467"/>
      <c r="G1467"/>
      <c r="H1467"/>
      <c r="I1467" s="61"/>
      <c r="J1467" s="61"/>
      <c r="K1467" s="61"/>
      <c r="L1467" s="62" t="str">
        <f>IF(TablaET3[[#This Row],[Almacen]]="","","T3")</f>
        <v/>
      </c>
    </row>
    <row r="1468" spans="4:12" x14ac:dyDescent="0.25">
      <c r="D1468"/>
      <c r="E1468"/>
      <c r="F1468"/>
      <c r="G1468"/>
      <c r="H1468"/>
      <c r="I1468" s="61"/>
      <c r="J1468" s="61"/>
      <c r="K1468" s="61"/>
      <c r="L1468" s="62" t="str">
        <f>IF(TablaET3[[#This Row],[Almacen]]="","","T3")</f>
        <v/>
      </c>
    </row>
    <row r="1469" spans="4:12" x14ac:dyDescent="0.25">
      <c r="D1469"/>
      <c r="E1469"/>
      <c r="F1469"/>
      <c r="G1469"/>
      <c r="H1469"/>
      <c r="I1469" s="61"/>
      <c r="J1469" s="61"/>
      <c r="K1469" s="61"/>
      <c r="L1469" s="62" t="str">
        <f>IF(TablaET3[[#This Row],[Almacen]]="","","T3")</f>
        <v/>
      </c>
    </row>
    <row r="1470" spans="4:12" x14ac:dyDescent="0.25">
      <c r="D1470"/>
      <c r="E1470"/>
      <c r="F1470"/>
      <c r="G1470"/>
      <c r="H1470"/>
      <c r="I1470" s="61"/>
      <c r="J1470" s="61"/>
      <c r="K1470" s="61"/>
      <c r="L1470" s="62" t="str">
        <f>IF(TablaET3[[#This Row],[Almacen]]="","","T3")</f>
        <v/>
      </c>
    </row>
    <row r="1471" spans="4:12" x14ac:dyDescent="0.25">
      <c r="D1471"/>
      <c r="E1471"/>
      <c r="F1471"/>
      <c r="G1471"/>
      <c r="H1471"/>
      <c r="I1471" s="61"/>
      <c r="J1471" s="61"/>
      <c r="K1471" s="61"/>
      <c r="L1471" s="62" t="str">
        <f>IF(TablaET3[[#This Row],[Almacen]]="","","T3")</f>
        <v/>
      </c>
    </row>
    <row r="1472" spans="4:12" x14ac:dyDescent="0.25">
      <c r="D1472"/>
      <c r="E1472"/>
      <c r="F1472"/>
      <c r="G1472"/>
      <c r="H1472"/>
      <c r="I1472" s="61"/>
      <c r="J1472" s="61"/>
      <c r="K1472" s="61"/>
      <c r="L1472" s="62" t="str">
        <f>IF(TablaET3[[#This Row],[Almacen]]="","","T3")</f>
        <v/>
      </c>
    </row>
    <row r="1473" spans="4:12" x14ac:dyDescent="0.25">
      <c r="D1473"/>
      <c r="E1473"/>
      <c r="F1473"/>
      <c r="G1473"/>
      <c r="H1473"/>
      <c r="I1473" s="61"/>
      <c r="J1473" s="61"/>
      <c r="K1473" s="61"/>
      <c r="L1473" s="62" t="str">
        <f>IF(TablaET3[[#This Row],[Almacen]]="","","T3")</f>
        <v/>
      </c>
    </row>
    <row r="1474" spans="4:12" x14ac:dyDescent="0.25">
      <c r="D1474"/>
      <c r="E1474"/>
      <c r="F1474"/>
      <c r="G1474"/>
      <c r="H1474"/>
      <c r="I1474" s="61"/>
      <c r="J1474" s="61"/>
      <c r="K1474" s="61"/>
      <c r="L1474" s="62" t="str">
        <f>IF(TablaET3[[#This Row],[Almacen]]="","","T3")</f>
        <v/>
      </c>
    </row>
    <row r="1475" spans="4:12" x14ac:dyDescent="0.25">
      <c r="D1475"/>
      <c r="E1475"/>
      <c r="F1475"/>
      <c r="G1475"/>
      <c r="H1475"/>
      <c r="I1475" s="61"/>
      <c r="J1475" s="61"/>
      <c r="K1475" s="61"/>
      <c r="L1475" s="62" t="str">
        <f>IF(TablaET3[[#This Row],[Almacen]]="","","T3")</f>
        <v/>
      </c>
    </row>
    <row r="1476" spans="4:12" x14ac:dyDescent="0.25">
      <c r="D1476"/>
      <c r="E1476"/>
      <c r="F1476"/>
      <c r="G1476"/>
      <c r="H1476"/>
      <c r="I1476" s="61"/>
      <c r="J1476" s="61"/>
      <c r="K1476" s="61"/>
      <c r="L1476" s="62" t="str">
        <f>IF(TablaET3[[#This Row],[Almacen]]="","","T3")</f>
        <v/>
      </c>
    </row>
    <row r="1477" spans="4:12" x14ac:dyDescent="0.25">
      <c r="D1477"/>
      <c r="E1477"/>
      <c r="F1477"/>
      <c r="G1477"/>
      <c r="H1477"/>
      <c r="I1477" s="61"/>
      <c r="J1477" s="61"/>
      <c r="K1477" s="61"/>
      <c r="L1477" s="62" t="str">
        <f>IF(TablaET3[[#This Row],[Almacen]]="","","T3")</f>
        <v/>
      </c>
    </row>
    <row r="1478" spans="4:12" x14ac:dyDescent="0.25">
      <c r="D1478"/>
      <c r="E1478"/>
      <c r="F1478"/>
      <c r="G1478"/>
      <c r="H1478"/>
      <c r="I1478" s="61"/>
      <c r="J1478" s="61"/>
      <c r="K1478" s="61"/>
      <c r="L1478" s="62" t="str">
        <f>IF(TablaET3[[#This Row],[Almacen]]="","","T3")</f>
        <v/>
      </c>
    </row>
    <row r="1479" spans="4:12" x14ac:dyDescent="0.25">
      <c r="D1479"/>
      <c r="E1479"/>
      <c r="F1479"/>
      <c r="G1479"/>
      <c r="H1479"/>
      <c r="I1479" s="61"/>
      <c r="J1479" s="61"/>
      <c r="K1479" s="61"/>
      <c r="L1479" s="62" t="str">
        <f>IF(TablaET3[[#This Row],[Almacen]]="","","T3")</f>
        <v/>
      </c>
    </row>
    <row r="1480" spans="4:12" x14ac:dyDescent="0.25">
      <c r="D1480"/>
      <c r="E1480"/>
      <c r="F1480"/>
      <c r="G1480"/>
      <c r="H1480"/>
      <c r="I1480" s="61"/>
      <c r="J1480" s="61"/>
      <c r="K1480" s="61"/>
      <c r="L1480" s="62" t="str">
        <f>IF(TablaET3[[#This Row],[Almacen]]="","","T3")</f>
        <v/>
      </c>
    </row>
    <row r="1481" spans="4:12" x14ac:dyDescent="0.25">
      <c r="D1481"/>
      <c r="E1481"/>
      <c r="F1481"/>
      <c r="G1481"/>
      <c r="H1481"/>
      <c r="I1481" s="61"/>
      <c r="J1481" s="61"/>
      <c r="K1481" s="61"/>
      <c r="L1481" s="62" t="str">
        <f>IF(TablaET3[[#This Row],[Almacen]]="","","T3")</f>
        <v/>
      </c>
    </row>
    <row r="1482" spans="4:12" x14ac:dyDescent="0.25">
      <c r="D1482"/>
      <c r="E1482"/>
      <c r="F1482"/>
      <c r="G1482"/>
      <c r="H1482"/>
      <c r="I1482" s="61"/>
      <c r="J1482" s="61"/>
      <c r="K1482" s="61"/>
      <c r="L1482" s="62" t="str">
        <f>IF(TablaET3[[#This Row],[Almacen]]="","","T3")</f>
        <v/>
      </c>
    </row>
    <row r="1483" spans="4:12" x14ac:dyDescent="0.25">
      <c r="D1483"/>
      <c r="E1483"/>
      <c r="F1483"/>
      <c r="G1483"/>
      <c r="H1483"/>
      <c r="I1483" s="61"/>
      <c r="J1483" s="61"/>
      <c r="K1483" s="61"/>
      <c r="L1483" s="62" t="str">
        <f>IF(TablaET3[[#This Row],[Almacen]]="","","T3")</f>
        <v/>
      </c>
    </row>
    <row r="1484" spans="4:12" x14ac:dyDescent="0.25">
      <c r="D1484"/>
      <c r="E1484"/>
      <c r="F1484"/>
      <c r="G1484"/>
      <c r="H1484"/>
      <c r="I1484" s="61"/>
      <c r="J1484" s="61"/>
      <c r="K1484" s="61"/>
      <c r="L1484" s="62" t="str">
        <f>IF(TablaET3[[#This Row],[Almacen]]="","","T3")</f>
        <v/>
      </c>
    </row>
    <row r="1485" spans="4:12" x14ac:dyDescent="0.25">
      <c r="D1485"/>
      <c r="E1485"/>
      <c r="F1485"/>
      <c r="G1485"/>
      <c r="H1485"/>
      <c r="I1485" s="61"/>
      <c r="J1485" s="61"/>
      <c r="K1485" s="61"/>
      <c r="L1485" s="62" t="str">
        <f>IF(TablaET3[[#This Row],[Almacen]]="","","T3")</f>
        <v/>
      </c>
    </row>
    <row r="1486" spans="4:12" x14ac:dyDescent="0.25">
      <c r="D1486"/>
      <c r="E1486"/>
      <c r="F1486"/>
      <c r="G1486"/>
      <c r="H1486"/>
      <c r="I1486" s="61"/>
      <c r="J1486" s="61"/>
      <c r="K1486" s="61"/>
      <c r="L1486" s="62" t="str">
        <f>IF(TablaET3[[#This Row],[Almacen]]="","","T3")</f>
        <v/>
      </c>
    </row>
    <row r="1487" spans="4:12" x14ac:dyDescent="0.25">
      <c r="D1487"/>
      <c r="E1487"/>
      <c r="F1487"/>
      <c r="G1487"/>
      <c r="H1487"/>
      <c r="I1487" s="61"/>
      <c r="J1487" s="61"/>
      <c r="K1487" s="61"/>
      <c r="L1487" s="62" t="str">
        <f>IF(TablaET3[[#This Row],[Almacen]]="","","T3")</f>
        <v/>
      </c>
    </row>
    <row r="1488" spans="4:12" x14ac:dyDescent="0.25">
      <c r="D1488"/>
      <c r="E1488"/>
      <c r="F1488"/>
      <c r="G1488"/>
      <c r="H1488"/>
      <c r="I1488" s="61"/>
      <c r="J1488" s="61"/>
      <c r="K1488" s="61"/>
      <c r="L1488" s="62" t="str">
        <f>IF(TablaET3[[#This Row],[Almacen]]="","","T3")</f>
        <v/>
      </c>
    </row>
    <row r="1489" spans="4:12" x14ac:dyDescent="0.25">
      <c r="D1489"/>
      <c r="E1489"/>
      <c r="F1489"/>
      <c r="G1489"/>
      <c r="H1489"/>
      <c r="I1489" s="61"/>
      <c r="J1489" s="61"/>
      <c r="K1489" s="61"/>
      <c r="L1489" s="62" t="str">
        <f>IF(TablaET3[[#This Row],[Almacen]]="","","T3")</f>
        <v/>
      </c>
    </row>
    <row r="1490" spans="4:12" x14ac:dyDescent="0.25">
      <c r="D1490"/>
      <c r="E1490"/>
      <c r="F1490"/>
      <c r="G1490"/>
      <c r="H1490"/>
      <c r="I1490" s="61"/>
      <c r="J1490" s="61"/>
      <c r="K1490" s="61"/>
      <c r="L1490" s="62" t="str">
        <f>IF(TablaET3[[#This Row],[Almacen]]="","","T3")</f>
        <v/>
      </c>
    </row>
    <row r="1491" spans="4:12" x14ac:dyDescent="0.25">
      <c r="D1491"/>
      <c r="E1491"/>
      <c r="F1491"/>
      <c r="G1491"/>
      <c r="H1491"/>
      <c r="I1491" s="61"/>
      <c r="J1491" s="61"/>
      <c r="K1491" s="61"/>
      <c r="L1491" s="62" t="str">
        <f>IF(TablaET3[[#This Row],[Almacen]]="","","T3")</f>
        <v/>
      </c>
    </row>
    <row r="1492" spans="4:12" x14ac:dyDescent="0.25">
      <c r="D1492"/>
      <c r="E1492"/>
      <c r="F1492"/>
      <c r="G1492"/>
      <c r="H1492"/>
      <c r="I1492" s="61"/>
      <c r="J1492" s="61"/>
      <c r="K1492" s="61"/>
      <c r="L1492" s="62" t="str">
        <f>IF(TablaET3[[#This Row],[Almacen]]="","","T3")</f>
        <v/>
      </c>
    </row>
    <row r="1493" spans="4:12" x14ac:dyDescent="0.25">
      <c r="D1493"/>
      <c r="E1493"/>
      <c r="F1493"/>
      <c r="G1493"/>
      <c r="H1493"/>
      <c r="I1493" s="61"/>
      <c r="J1493" s="61"/>
      <c r="K1493" s="61"/>
      <c r="L1493" s="62" t="str">
        <f>IF(TablaET3[[#This Row],[Almacen]]="","","T3")</f>
        <v/>
      </c>
    </row>
    <row r="1494" spans="4:12" x14ac:dyDescent="0.25">
      <c r="D1494"/>
      <c r="E1494"/>
      <c r="F1494"/>
      <c r="G1494"/>
      <c r="H1494"/>
      <c r="I1494" s="61"/>
      <c r="J1494" s="61"/>
      <c r="K1494" s="61"/>
      <c r="L1494" s="62" t="str">
        <f>IF(TablaET3[[#This Row],[Almacen]]="","","T3")</f>
        <v/>
      </c>
    </row>
    <row r="1495" spans="4:12" x14ac:dyDescent="0.25">
      <c r="D1495"/>
      <c r="E1495"/>
      <c r="F1495"/>
      <c r="G1495"/>
      <c r="H1495"/>
      <c r="I1495" s="61"/>
      <c r="J1495" s="61"/>
      <c r="K1495" s="61"/>
      <c r="L1495" s="62" t="str">
        <f>IF(TablaET3[[#This Row],[Almacen]]="","","T3")</f>
        <v/>
      </c>
    </row>
    <row r="1496" spans="4:12" x14ac:dyDescent="0.25">
      <c r="D1496"/>
      <c r="E1496"/>
      <c r="F1496"/>
      <c r="G1496"/>
      <c r="H1496"/>
      <c r="I1496" s="61"/>
      <c r="J1496" s="61"/>
      <c r="K1496" s="61"/>
      <c r="L1496" s="62" t="str">
        <f>IF(TablaET3[[#This Row],[Almacen]]="","","T3")</f>
        <v/>
      </c>
    </row>
    <row r="1497" spans="4:12" x14ac:dyDescent="0.25">
      <c r="D1497"/>
      <c r="E1497"/>
      <c r="F1497"/>
      <c r="G1497"/>
      <c r="H1497"/>
      <c r="I1497" s="61"/>
      <c r="J1497" s="61"/>
      <c r="K1497" s="61"/>
      <c r="L1497" s="62" t="str">
        <f>IF(TablaET3[[#This Row],[Almacen]]="","","T3")</f>
        <v/>
      </c>
    </row>
    <row r="1498" spans="4:12" x14ac:dyDescent="0.25">
      <c r="D1498"/>
      <c r="E1498"/>
      <c r="F1498"/>
      <c r="G1498"/>
      <c r="H1498"/>
      <c r="I1498" s="61"/>
      <c r="J1498" s="61"/>
      <c r="K1498" s="61"/>
      <c r="L1498" s="62" t="str">
        <f>IF(TablaET3[[#This Row],[Almacen]]="","","T3")</f>
        <v/>
      </c>
    </row>
    <row r="1499" spans="4:12" x14ac:dyDescent="0.25">
      <c r="D1499"/>
      <c r="E1499"/>
      <c r="F1499"/>
      <c r="G1499"/>
      <c r="H1499"/>
      <c r="I1499" s="61"/>
      <c r="J1499" s="61"/>
      <c r="K1499" s="61"/>
      <c r="L1499" s="62" t="str">
        <f>IF(TablaET3[[#This Row],[Almacen]]="","","T3")</f>
        <v/>
      </c>
    </row>
    <row r="1500" spans="4:12" x14ac:dyDescent="0.25">
      <c r="D1500"/>
      <c r="E1500"/>
      <c r="F1500"/>
      <c r="G1500"/>
      <c r="H1500"/>
      <c r="I1500" s="61"/>
      <c r="J1500" s="61"/>
      <c r="K1500" s="61"/>
      <c r="L1500" s="62" t="str">
        <f>IF(TablaET3[[#This Row],[Almacen]]="","","T3")</f>
        <v/>
      </c>
    </row>
    <row r="1501" spans="4:12" x14ac:dyDescent="0.25">
      <c r="D1501"/>
      <c r="E1501"/>
      <c r="F1501"/>
      <c r="G1501"/>
      <c r="H1501"/>
      <c r="I1501" s="61"/>
      <c r="J1501" s="61"/>
      <c r="K1501" s="61"/>
      <c r="L1501" s="62" t="str">
        <f>IF(TablaET3[[#This Row],[Almacen]]="","","T3")</f>
        <v/>
      </c>
    </row>
    <row r="1502" spans="4:12" x14ac:dyDescent="0.25">
      <c r="D1502"/>
      <c r="E1502"/>
      <c r="F1502"/>
      <c r="G1502"/>
      <c r="H1502"/>
      <c r="I1502" s="61"/>
      <c r="J1502" s="61"/>
      <c r="K1502" s="61"/>
      <c r="L1502" s="62" t="str">
        <f>IF(TablaET3[[#This Row],[Almacen]]="","","T3")</f>
        <v/>
      </c>
    </row>
    <row r="1503" spans="4:12" x14ac:dyDescent="0.25">
      <c r="D1503"/>
      <c r="E1503"/>
      <c r="F1503"/>
      <c r="G1503"/>
      <c r="H1503"/>
      <c r="I1503" s="61"/>
      <c r="J1503" s="61"/>
      <c r="K1503" s="61"/>
      <c r="L1503" s="62" t="str">
        <f>IF(TablaET3[[#This Row],[Almacen]]="","","T3")</f>
        <v/>
      </c>
    </row>
    <row r="1504" spans="4:12" x14ac:dyDescent="0.25">
      <c r="D1504"/>
      <c r="E1504"/>
      <c r="F1504"/>
      <c r="G1504"/>
      <c r="H1504"/>
      <c r="I1504" s="61"/>
      <c r="J1504" s="61"/>
      <c r="K1504" s="61"/>
      <c r="L1504" s="62" t="str">
        <f>IF(TablaET3[[#This Row],[Almacen]]="","","T3")</f>
        <v/>
      </c>
    </row>
    <row r="1505" spans="4:12" x14ac:dyDescent="0.25">
      <c r="D1505"/>
      <c r="E1505"/>
      <c r="F1505"/>
      <c r="G1505"/>
      <c r="H1505"/>
      <c r="I1505" s="61"/>
      <c r="J1505" s="61"/>
      <c r="K1505" s="61"/>
      <c r="L1505" s="62" t="str">
        <f>IF(TablaET3[[#This Row],[Almacen]]="","","T3")</f>
        <v/>
      </c>
    </row>
    <row r="1506" spans="4:12" x14ac:dyDescent="0.25">
      <c r="D1506"/>
      <c r="E1506"/>
      <c r="F1506"/>
      <c r="G1506"/>
      <c r="H1506"/>
      <c r="I1506" s="61"/>
      <c r="J1506" s="61"/>
      <c r="K1506" s="61"/>
      <c r="L1506" s="62" t="str">
        <f>IF(TablaET3[[#This Row],[Almacen]]="","","T3")</f>
        <v/>
      </c>
    </row>
    <row r="1507" spans="4:12" x14ac:dyDescent="0.25">
      <c r="D1507"/>
      <c r="E1507"/>
      <c r="F1507"/>
      <c r="G1507"/>
      <c r="H1507"/>
      <c r="I1507" s="61"/>
      <c r="J1507" s="61"/>
      <c r="K1507" s="61"/>
      <c r="L1507" s="62" t="str">
        <f>IF(TablaET3[[#This Row],[Almacen]]="","","T3")</f>
        <v/>
      </c>
    </row>
    <row r="1508" spans="4:12" x14ac:dyDescent="0.25">
      <c r="D1508"/>
      <c r="E1508"/>
      <c r="F1508"/>
      <c r="G1508"/>
      <c r="H1508"/>
      <c r="I1508" s="61"/>
      <c r="J1508" s="61"/>
      <c r="K1508" s="61"/>
      <c r="L1508" s="62" t="str">
        <f>IF(TablaET3[[#This Row],[Almacen]]="","","T3")</f>
        <v/>
      </c>
    </row>
    <row r="1509" spans="4:12" x14ac:dyDescent="0.25">
      <c r="D1509"/>
      <c r="E1509"/>
      <c r="F1509"/>
      <c r="G1509"/>
      <c r="H1509"/>
      <c r="I1509" s="61"/>
      <c r="J1509" s="61"/>
      <c r="K1509" s="61"/>
      <c r="L1509" s="62" t="str">
        <f>IF(TablaET3[[#This Row],[Almacen]]="","","T3")</f>
        <v/>
      </c>
    </row>
    <row r="1510" spans="4:12" x14ac:dyDescent="0.25">
      <c r="D1510"/>
      <c r="E1510"/>
      <c r="F1510"/>
      <c r="G1510"/>
      <c r="H1510"/>
      <c r="I1510" s="61"/>
      <c r="J1510" s="61"/>
      <c r="K1510" s="61"/>
      <c r="L1510" s="62" t="str">
        <f>IF(TablaET3[[#This Row],[Almacen]]="","","T3")</f>
        <v/>
      </c>
    </row>
    <row r="1511" spans="4:12" x14ac:dyDescent="0.25">
      <c r="D1511"/>
      <c r="E1511"/>
      <c r="F1511"/>
      <c r="G1511"/>
      <c r="H1511"/>
      <c r="I1511" s="61"/>
      <c r="J1511" s="61"/>
      <c r="K1511" s="61"/>
      <c r="L1511" s="62" t="str">
        <f>IF(TablaET3[[#This Row],[Almacen]]="","","T3")</f>
        <v/>
      </c>
    </row>
    <row r="1512" spans="4:12" x14ac:dyDescent="0.25">
      <c r="D1512"/>
      <c r="E1512"/>
      <c r="F1512"/>
      <c r="G1512"/>
      <c r="H1512"/>
      <c r="I1512" s="61"/>
      <c r="J1512" s="61"/>
      <c r="K1512" s="61"/>
      <c r="L1512" s="62" t="str">
        <f>IF(TablaET3[[#This Row],[Almacen]]="","","T3")</f>
        <v/>
      </c>
    </row>
    <row r="1513" spans="4:12" x14ac:dyDescent="0.25">
      <c r="D1513"/>
      <c r="E1513"/>
      <c r="F1513"/>
      <c r="G1513"/>
      <c r="H1513"/>
      <c r="I1513" s="61"/>
      <c r="J1513" s="61"/>
      <c r="K1513" s="61"/>
      <c r="L1513" s="62" t="str">
        <f>IF(TablaET3[[#This Row],[Almacen]]="","","T3")</f>
        <v/>
      </c>
    </row>
    <row r="1514" spans="4:12" x14ac:dyDescent="0.25">
      <c r="D1514"/>
      <c r="E1514"/>
      <c r="F1514"/>
      <c r="G1514"/>
      <c r="H1514"/>
      <c r="I1514" s="61"/>
      <c r="J1514" s="61"/>
      <c r="K1514" s="61"/>
      <c r="L1514" s="62" t="str">
        <f>IF(TablaET3[[#This Row],[Almacen]]="","","T3")</f>
        <v/>
      </c>
    </row>
    <row r="1515" spans="4:12" x14ac:dyDescent="0.25">
      <c r="D1515"/>
      <c r="E1515"/>
      <c r="F1515"/>
      <c r="G1515"/>
      <c r="H1515"/>
      <c r="I1515" s="61"/>
      <c r="J1515" s="61"/>
      <c r="K1515" s="61"/>
      <c r="L1515" s="62" t="str">
        <f>IF(TablaET3[[#This Row],[Almacen]]="","","T3")</f>
        <v/>
      </c>
    </row>
    <row r="1516" spans="4:12" x14ac:dyDescent="0.25">
      <c r="D1516"/>
      <c r="E1516"/>
      <c r="F1516"/>
      <c r="G1516"/>
      <c r="H1516"/>
      <c r="I1516" s="61"/>
      <c r="J1516" s="61"/>
      <c r="K1516" s="61"/>
      <c r="L1516" s="62" t="str">
        <f>IF(TablaET3[[#This Row],[Almacen]]="","","T3")</f>
        <v/>
      </c>
    </row>
    <row r="1517" spans="4:12" x14ac:dyDescent="0.25">
      <c r="D1517"/>
      <c r="E1517"/>
      <c r="F1517"/>
      <c r="G1517"/>
      <c r="H1517"/>
      <c r="I1517" s="61"/>
      <c r="J1517" s="61"/>
      <c r="K1517" s="61"/>
      <c r="L1517" s="62" t="str">
        <f>IF(TablaET3[[#This Row],[Almacen]]="","","T3")</f>
        <v/>
      </c>
    </row>
    <row r="1518" spans="4:12" x14ac:dyDescent="0.25">
      <c r="D1518"/>
      <c r="E1518"/>
      <c r="F1518"/>
      <c r="G1518"/>
      <c r="H1518"/>
      <c r="I1518" s="61"/>
      <c r="J1518" s="61"/>
      <c r="K1518" s="61"/>
      <c r="L1518" s="62" t="str">
        <f>IF(TablaET3[[#This Row],[Almacen]]="","","T3")</f>
        <v/>
      </c>
    </row>
    <row r="1519" spans="4:12" x14ac:dyDescent="0.25">
      <c r="D1519"/>
      <c r="E1519"/>
      <c r="F1519"/>
      <c r="G1519"/>
      <c r="H1519"/>
      <c r="I1519" s="61"/>
      <c r="J1519" s="61"/>
      <c r="K1519" s="61"/>
      <c r="L1519" s="62" t="str">
        <f>IF(TablaET3[[#This Row],[Almacen]]="","","T3")</f>
        <v/>
      </c>
    </row>
    <row r="1520" spans="4:12" x14ac:dyDescent="0.25">
      <c r="D1520"/>
      <c r="E1520"/>
      <c r="F1520"/>
      <c r="G1520"/>
      <c r="H1520"/>
      <c r="I1520" s="61"/>
      <c r="J1520" s="61"/>
      <c r="K1520" s="61"/>
      <c r="L1520" s="62" t="str">
        <f>IF(TablaET3[[#This Row],[Almacen]]="","","T3")</f>
        <v/>
      </c>
    </row>
    <row r="1521" spans="4:12" x14ac:dyDescent="0.25">
      <c r="D1521"/>
      <c r="E1521"/>
      <c r="F1521"/>
      <c r="G1521"/>
      <c r="H1521"/>
      <c r="I1521" s="61"/>
      <c r="J1521" s="61"/>
      <c r="K1521" s="61"/>
      <c r="L1521" s="62" t="str">
        <f>IF(TablaET3[[#This Row],[Almacen]]="","","T3")</f>
        <v/>
      </c>
    </row>
    <row r="1522" spans="4:12" x14ac:dyDescent="0.25">
      <c r="D1522"/>
      <c r="E1522"/>
      <c r="F1522"/>
      <c r="G1522"/>
      <c r="H1522"/>
      <c r="I1522" s="61"/>
      <c r="J1522" s="61"/>
      <c r="K1522" s="61"/>
      <c r="L1522" s="62" t="str">
        <f>IF(TablaET3[[#This Row],[Almacen]]="","","T3")</f>
        <v/>
      </c>
    </row>
    <row r="1523" spans="4:12" x14ac:dyDescent="0.25">
      <c r="D1523"/>
      <c r="E1523"/>
      <c r="F1523"/>
      <c r="G1523"/>
      <c r="H1523"/>
      <c r="I1523" s="61"/>
      <c r="J1523" s="61"/>
      <c r="K1523" s="61"/>
      <c r="L1523" s="62" t="str">
        <f>IF(TablaET3[[#This Row],[Almacen]]="","","T3")</f>
        <v/>
      </c>
    </row>
    <row r="1524" spans="4:12" x14ac:dyDescent="0.25">
      <c r="D1524"/>
      <c r="E1524"/>
      <c r="F1524"/>
      <c r="G1524"/>
      <c r="H1524"/>
      <c r="I1524" s="61"/>
      <c r="J1524" s="61"/>
      <c r="K1524" s="61"/>
      <c r="L1524" s="62" t="str">
        <f>IF(TablaET3[[#This Row],[Almacen]]="","","T3")</f>
        <v/>
      </c>
    </row>
    <row r="1525" spans="4:12" x14ac:dyDescent="0.25">
      <c r="D1525"/>
      <c r="E1525"/>
      <c r="F1525"/>
      <c r="G1525"/>
      <c r="H1525"/>
      <c r="I1525" s="61"/>
      <c r="J1525" s="61"/>
      <c r="K1525" s="61"/>
      <c r="L1525" s="62" t="str">
        <f>IF(TablaET3[[#This Row],[Almacen]]="","","T3")</f>
        <v/>
      </c>
    </row>
    <row r="1526" spans="4:12" x14ac:dyDescent="0.25">
      <c r="D1526"/>
      <c r="E1526"/>
      <c r="F1526"/>
      <c r="G1526"/>
      <c r="H1526"/>
      <c r="I1526" s="61"/>
      <c r="J1526" s="61"/>
      <c r="K1526" s="61"/>
      <c r="L1526" s="62" t="str">
        <f>IF(TablaET3[[#This Row],[Almacen]]="","","T3")</f>
        <v/>
      </c>
    </row>
    <row r="1527" spans="4:12" x14ac:dyDescent="0.25">
      <c r="D1527"/>
      <c r="E1527"/>
      <c r="F1527"/>
      <c r="G1527"/>
      <c r="H1527"/>
      <c r="I1527" s="61"/>
      <c r="J1527" s="61"/>
      <c r="K1527" s="61"/>
      <c r="L1527" s="62" t="str">
        <f>IF(TablaET3[[#This Row],[Almacen]]="","","T3")</f>
        <v/>
      </c>
    </row>
    <row r="1528" spans="4:12" x14ac:dyDescent="0.25">
      <c r="D1528"/>
      <c r="E1528"/>
      <c r="F1528"/>
      <c r="G1528"/>
      <c r="H1528"/>
      <c r="I1528" s="61"/>
      <c r="J1528" s="61"/>
      <c r="K1528" s="61"/>
      <c r="L1528" s="62" t="str">
        <f>IF(TablaET3[[#This Row],[Almacen]]="","","T3")</f>
        <v/>
      </c>
    </row>
    <row r="1529" spans="4:12" x14ac:dyDescent="0.25">
      <c r="D1529"/>
      <c r="E1529"/>
      <c r="F1529"/>
      <c r="G1529"/>
      <c r="H1529"/>
      <c r="I1529" s="61"/>
      <c r="J1529" s="61"/>
      <c r="K1529" s="61"/>
      <c r="L1529" s="62" t="str">
        <f>IF(TablaET3[[#This Row],[Almacen]]="","","T3")</f>
        <v/>
      </c>
    </row>
    <row r="1530" spans="4:12" x14ac:dyDescent="0.25">
      <c r="D1530"/>
      <c r="E1530"/>
      <c r="F1530"/>
      <c r="G1530"/>
      <c r="H1530"/>
      <c r="I1530" s="61"/>
      <c r="J1530" s="61"/>
      <c r="K1530" s="61"/>
      <c r="L1530" s="62" t="str">
        <f>IF(TablaET3[[#This Row],[Almacen]]="","","T3")</f>
        <v/>
      </c>
    </row>
    <row r="1531" spans="4:12" x14ac:dyDescent="0.25">
      <c r="D1531"/>
      <c r="E1531"/>
      <c r="F1531"/>
      <c r="G1531"/>
      <c r="H1531"/>
      <c r="I1531" s="61"/>
      <c r="J1531" s="61"/>
      <c r="K1531" s="61"/>
      <c r="L1531" s="62" t="str">
        <f>IF(TablaET3[[#This Row],[Almacen]]="","","T3")</f>
        <v/>
      </c>
    </row>
    <row r="1532" spans="4:12" x14ac:dyDescent="0.25">
      <c r="D1532"/>
      <c r="E1532"/>
      <c r="F1532"/>
      <c r="G1532"/>
      <c r="H1532"/>
      <c r="I1532" s="61"/>
      <c r="J1532" s="61"/>
      <c r="K1532" s="61"/>
      <c r="L1532" s="62" t="str">
        <f>IF(TablaET3[[#This Row],[Almacen]]="","","T3")</f>
        <v/>
      </c>
    </row>
    <row r="1533" spans="4:12" x14ac:dyDescent="0.25">
      <c r="D1533"/>
      <c r="E1533"/>
      <c r="F1533"/>
      <c r="G1533"/>
      <c r="H1533"/>
      <c r="I1533" s="61"/>
      <c r="J1533" s="61"/>
      <c r="K1533" s="61"/>
      <c r="L1533" s="62" t="str">
        <f>IF(TablaET3[[#This Row],[Almacen]]="","","T3")</f>
        <v/>
      </c>
    </row>
    <row r="1534" spans="4:12" x14ac:dyDescent="0.25">
      <c r="D1534"/>
      <c r="E1534"/>
      <c r="F1534"/>
      <c r="G1534"/>
      <c r="H1534"/>
      <c r="I1534" s="61"/>
      <c r="J1534" s="61"/>
      <c r="K1534" s="61"/>
      <c r="L1534" s="62" t="str">
        <f>IF(TablaET3[[#This Row],[Almacen]]="","","T3")</f>
        <v/>
      </c>
    </row>
    <row r="1535" spans="4:12" x14ac:dyDescent="0.25">
      <c r="D1535"/>
      <c r="E1535"/>
      <c r="F1535"/>
      <c r="G1535"/>
      <c r="H1535"/>
      <c r="I1535" s="61"/>
      <c r="J1535" s="61"/>
      <c r="K1535" s="61"/>
      <c r="L1535" s="62" t="str">
        <f>IF(TablaET3[[#This Row],[Almacen]]="","","T3")</f>
        <v/>
      </c>
    </row>
    <row r="1536" spans="4:12" x14ac:dyDescent="0.25">
      <c r="D1536"/>
      <c r="E1536"/>
      <c r="F1536"/>
      <c r="G1536"/>
      <c r="H1536"/>
      <c r="I1536" s="61"/>
      <c r="J1536" s="61"/>
      <c r="K1536" s="61"/>
      <c r="L1536" s="62" t="str">
        <f>IF(TablaET3[[#This Row],[Almacen]]="","","T3")</f>
        <v/>
      </c>
    </row>
    <row r="1537" spans="4:12" x14ac:dyDescent="0.25">
      <c r="D1537"/>
      <c r="E1537"/>
      <c r="F1537"/>
      <c r="G1537"/>
      <c r="H1537"/>
      <c r="I1537" s="61"/>
      <c r="J1537" s="61"/>
      <c r="K1537" s="61"/>
      <c r="L1537" s="62" t="str">
        <f>IF(TablaET3[[#This Row],[Almacen]]="","","T3")</f>
        <v/>
      </c>
    </row>
    <row r="1538" spans="4:12" x14ac:dyDescent="0.25">
      <c r="D1538"/>
      <c r="E1538"/>
      <c r="F1538"/>
      <c r="G1538"/>
      <c r="H1538"/>
      <c r="I1538" s="61"/>
      <c r="J1538" s="61"/>
      <c r="K1538" s="61"/>
      <c r="L1538" s="62" t="str">
        <f>IF(TablaET3[[#This Row],[Almacen]]="","","T3")</f>
        <v/>
      </c>
    </row>
    <row r="1539" spans="4:12" x14ac:dyDescent="0.25">
      <c r="D1539"/>
      <c r="E1539"/>
      <c r="F1539"/>
      <c r="G1539"/>
      <c r="H1539"/>
      <c r="I1539" s="61"/>
      <c r="J1539" s="61"/>
      <c r="K1539" s="61"/>
      <c r="L1539" s="62" t="str">
        <f>IF(TablaET3[[#This Row],[Almacen]]="","","T3")</f>
        <v/>
      </c>
    </row>
    <row r="1540" spans="4:12" x14ac:dyDescent="0.25">
      <c r="D1540"/>
      <c r="E1540"/>
      <c r="F1540"/>
      <c r="G1540"/>
      <c r="H1540"/>
      <c r="I1540" s="61"/>
      <c r="J1540" s="61"/>
      <c r="K1540" s="61"/>
      <c r="L1540" s="62" t="str">
        <f>IF(TablaET3[[#This Row],[Almacen]]="","","T3")</f>
        <v/>
      </c>
    </row>
    <row r="1541" spans="4:12" x14ac:dyDescent="0.25">
      <c r="D1541"/>
      <c r="E1541"/>
      <c r="F1541"/>
      <c r="G1541"/>
      <c r="H1541"/>
      <c r="I1541" s="61"/>
      <c r="J1541" s="61"/>
      <c r="K1541" s="61"/>
      <c r="L1541" s="62" t="str">
        <f>IF(TablaET3[[#This Row],[Almacen]]="","","T3")</f>
        <v/>
      </c>
    </row>
    <row r="1542" spans="4:12" x14ac:dyDescent="0.25">
      <c r="D1542"/>
      <c r="E1542"/>
      <c r="F1542"/>
      <c r="G1542"/>
      <c r="H1542"/>
      <c r="I1542" s="61"/>
      <c r="J1542" s="61"/>
      <c r="K1542" s="61"/>
      <c r="L1542" s="62" t="str">
        <f>IF(TablaET3[[#This Row],[Almacen]]="","","T3")</f>
        <v/>
      </c>
    </row>
    <row r="1543" spans="4:12" x14ac:dyDescent="0.25">
      <c r="D1543"/>
      <c r="E1543"/>
      <c r="F1543"/>
      <c r="G1543"/>
      <c r="H1543"/>
      <c r="I1543" s="61"/>
      <c r="J1543" s="61"/>
      <c r="K1543" s="61"/>
      <c r="L1543" s="62" t="str">
        <f>IF(TablaET3[[#This Row],[Almacen]]="","","T3")</f>
        <v/>
      </c>
    </row>
    <row r="1544" spans="4:12" x14ac:dyDescent="0.25">
      <c r="D1544"/>
      <c r="E1544"/>
      <c r="F1544"/>
      <c r="G1544"/>
      <c r="H1544"/>
      <c r="I1544" s="61"/>
      <c r="J1544" s="61"/>
      <c r="K1544" s="61"/>
      <c r="L1544" s="62" t="str">
        <f>IF(TablaET3[[#This Row],[Almacen]]="","","T3")</f>
        <v/>
      </c>
    </row>
    <row r="1545" spans="4:12" x14ac:dyDescent="0.25">
      <c r="D1545"/>
      <c r="E1545"/>
      <c r="F1545"/>
      <c r="G1545"/>
      <c r="H1545"/>
      <c r="I1545" s="61"/>
      <c r="J1545" s="61"/>
      <c r="K1545" s="61"/>
      <c r="L1545" s="62" t="str">
        <f>IF(TablaET3[[#This Row],[Almacen]]="","","T3")</f>
        <v/>
      </c>
    </row>
    <row r="1546" spans="4:12" x14ac:dyDescent="0.25">
      <c r="D1546"/>
      <c r="E1546"/>
      <c r="F1546"/>
      <c r="G1546"/>
      <c r="H1546"/>
      <c r="I1546" s="61"/>
      <c r="J1546" s="61"/>
      <c r="K1546" s="61"/>
      <c r="L1546" s="62" t="str">
        <f>IF(TablaET3[[#This Row],[Almacen]]="","","T3")</f>
        <v/>
      </c>
    </row>
    <row r="1547" spans="4:12" x14ac:dyDescent="0.25">
      <c r="D1547"/>
      <c r="E1547"/>
      <c r="F1547"/>
      <c r="G1547"/>
      <c r="H1547"/>
      <c r="I1547" s="61"/>
      <c r="J1547" s="61"/>
      <c r="K1547" s="61"/>
      <c r="L1547" s="62" t="str">
        <f>IF(TablaET3[[#This Row],[Almacen]]="","","T3")</f>
        <v/>
      </c>
    </row>
    <row r="1548" spans="4:12" x14ac:dyDescent="0.25">
      <c r="D1548"/>
      <c r="E1548"/>
      <c r="F1548"/>
      <c r="G1548"/>
      <c r="H1548"/>
      <c r="I1548" s="61"/>
      <c r="J1548" s="61"/>
      <c r="K1548" s="61"/>
      <c r="L1548" s="62" t="str">
        <f>IF(TablaET3[[#This Row],[Almacen]]="","","T3")</f>
        <v/>
      </c>
    </row>
    <row r="1549" spans="4:12" x14ac:dyDescent="0.25">
      <c r="D1549"/>
      <c r="E1549"/>
      <c r="F1549"/>
      <c r="G1549"/>
      <c r="H1549"/>
      <c r="I1549" s="61"/>
      <c r="J1549" s="61"/>
      <c r="K1549" s="61"/>
      <c r="L1549" s="62" t="str">
        <f>IF(TablaET3[[#This Row],[Almacen]]="","","T3")</f>
        <v/>
      </c>
    </row>
    <row r="1550" spans="4:12" x14ac:dyDescent="0.25">
      <c r="D1550"/>
      <c r="E1550"/>
      <c r="F1550"/>
      <c r="G1550"/>
      <c r="H1550"/>
      <c r="I1550" s="61"/>
      <c r="J1550" s="61"/>
      <c r="K1550" s="61"/>
      <c r="L1550" s="62" t="str">
        <f>IF(TablaET3[[#This Row],[Almacen]]="","","T3")</f>
        <v/>
      </c>
    </row>
    <row r="1551" spans="4:12" x14ac:dyDescent="0.25">
      <c r="D1551"/>
      <c r="E1551"/>
      <c r="F1551"/>
      <c r="G1551"/>
      <c r="H1551"/>
      <c r="I1551" s="61"/>
      <c r="J1551" s="61"/>
      <c r="K1551" s="61"/>
      <c r="L1551" s="62" t="str">
        <f>IF(TablaET3[[#This Row],[Almacen]]="","","T3")</f>
        <v/>
      </c>
    </row>
    <row r="1552" spans="4:12" x14ac:dyDescent="0.25">
      <c r="D1552"/>
      <c r="E1552"/>
      <c r="F1552"/>
      <c r="G1552"/>
      <c r="H1552"/>
      <c r="I1552" s="61"/>
      <c r="J1552" s="61"/>
      <c r="K1552" s="61"/>
      <c r="L1552" s="62" t="str">
        <f>IF(TablaET3[[#This Row],[Almacen]]="","","T3")</f>
        <v/>
      </c>
    </row>
    <row r="1553" spans="4:12" x14ac:dyDescent="0.25">
      <c r="D1553"/>
      <c r="E1553"/>
      <c r="F1553"/>
      <c r="G1553"/>
      <c r="H1553"/>
      <c r="I1553" s="61"/>
      <c r="J1553" s="61"/>
      <c r="K1553" s="61"/>
      <c r="L1553" s="62" t="str">
        <f>IF(TablaET3[[#This Row],[Almacen]]="","","T3")</f>
        <v/>
      </c>
    </row>
    <row r="1554" spans="4:12" x14ac:dyDescent="0.25">
      <c r="D1554"/>
      <c r="E1554"/>
      <c r="F1554"/>
      <c r="G1554"/>
      <c r="H1554"/>
      <c r="I1554" s="61"/>
      <c r="J1554" s="61"/>
      <c r="K1554" s="61"/>
      <c r="L1554" s="62" t="str">
        <f>IF(TablaET3[[#This Row],[Almacen]]="","","T3")</f>
        <v/>
      </c>
    </row>
    <row r="1555" spans="4:12" x14ac:dyDescent="0.25">
      <c r="D1555"/>
      <c r="E1555"/>
      <c r="F1555"/>
      <c r="G1555"/>
      <c r="H1555"/>
      <c r="I1555" s="61"/>
      <c r="J1555" s="61"/>
      <c r="K1555" s="61"/>
      <c r="L1555" s="62" t="str">
        <f>IF(TablaET3[[#This Row],[Almacen]]="","","T3")</f>
        <v/>
      </c>
    </row>
    <row r="1556" spans="4:12" x14ac:dyDescent="0.25">
      <c r="D1556"/>
      <c r="E1556"/>
      <c r="F1556"/>
      <c r="G1556"/>
      <c r="H1556"/>
      <c r="I1556" s="61"/>
      <c r="J1556" s="61"/>
      <c r="K1556" s="61"/>
      <c r="L1556" s="62" t="str">
        <f>IF(TablaET3[[#This Row],[Almacen]]="","","T3")</f>
        <v/>
      </c>
    </row>
    <row r="1557" spans="4:12" x14ac:dyDescent="0.25">
      <c r="D1557"/>
      <c r="E1557"/>
      <c r="F1557"/>
      <c r="G1557"/>
      <c r="H1557"/>
      <c r="I1557" s="61"/>
      <c r="J1557" s="61"/>
      <c r="K1557" s="61"/>
      <c r="L1557" s="62" t="str">
        <f>IF(TablaET3[[#This Row],[Almacen]]="","","T3")</f>
        <v/>
      </c>
    </row>
    <row r="1558" spans="4:12" x14ac:dyDescent="0.25">
      <c r="D1558"/>
      <c r="E1558"/>
      <c r="F1558"/>
      <c r="G1558"/>
      <c r="H1558"/>
      <c r="I1558" s="61"/>
      <c r="J1558" s="61"/>
      <c r="K1558" s="61"/>
      <c r="L1558" s="62" t="str">
        <f>IF(TablaET3[[#This Row],[Almacen]]="","","T3")</f>
        <v/>
      </c>
    </row>
    <row r="1559" spans="4:12" x14ac:dyDescent="0.25">
      <c r="D1559"/>
      <c r="E1559"/>
      <c r="F1559"/>
      <c r="G1559"/>
      <c r="H1559"/>
      <c r="I1559" s="61"/>
      <c r="J1559" s="61"/>
      <c r="K1559" s="61"/>
      <c r="L1559" s="62" t="str">
        <f>IF(TablaET3[[#This Row],[Almacen]]="","","T3")</f>
        <v/>
      </c>
    </row>
    <row r="1560" spans="4:12" x14ac:dyDescent="0.25">
      <c r="D1560"/>
      <c r="E1560"/>
      <c r="F1560"/>
      <c r="G1560"/>
      <c r="H1560"/>
      <c r="I1560" s="61"/>
      <c r="J1560" s="61"/>
      <c r="K1560" s="61"/>
      <c r="L1560" s="62" t="str">
        <f>IF(TablaET3[[#This Row],[Almacen]]="","","T3")</f>
        <v/>
      </c>
    </row>
    <row r="1561" spans="4:12" x14ac:dyDescent="0.25">
      <c r="D1561"/>
      <c r="E1561"/>
      <c r="F1561"/>
      <c r="G1561"/>
      <c r="H1561"/>
      <c r="I1561" s="61"/>
      <c r="J1561" s="61"/>
      <c r="K1561" s="61"/>
      <c r="L1561" s="62" t="str">
        <f>IF(TablaET3[[#This Row],[Almacen]]="","","T3")</f>
        <v/>
      </c>
    </row>
    <row r="1562" spans="4:12" x14ac:dyDescent="0.25">
      <c r="D1562"/>
      <c r="E1562"/>
      <c r="F1562"/>
      <c r="G1562"/>
      <c r="H1562"/>
      <c r="I1562" s="61"/>
      <c r="J1562" s="61"/>
      <c r="K1562" s="61"/>
      <c r="L1562" s="62" t="str">
        <f>IF(TablaET3[[#This Row],[Almacen]]="","","T3")</f>
        <v/>
      </c>
    </row>
    <row r="1563" spans="4:12" x14ac:dyDescent="0.25">
      <c r="D1563"/>
      <c r="E1563"/>
      <c r="F1563"/>
      <c r="G1563"/>
      <c r="H1563"/>
      <c r="I1563" s="61"/>
      <c r="J1563" s="61"/>
      <c r="K1563" s="61"/>
      <c r="L1563" s="62" t="str">
        <f>IF(TablaET3[[#This Row],[Almacen]]="","","T3")</f>
        <v/>
      </c>
    </row>
    <row r="1564" spans="4:12" x14ac:dyDescent="0.25">
      <c r="D1564"/>
      <c r="E1564"/>
      <c r="F1564"/>
      <c r="G1564"/>
      <c r="H1564"/>
      <c r="I1564" s="61"/>
      <c r="J1564" s="61"/>
      <c r="K1564" s="61"/>
      <c r="L1564" s="62" t="str">
        <f>IF(TablaET3[[#This Row],[Almacen]]="","","T3")</f>
        <v/>
      </c>
    </row>
    <row r="1565" spans="4:12" x14ac:dyDescent="0.25">
      <c r="D1565"/>
      <c r="E1565"/>
      <c r="F1565"/>
      <c r="G1565"/>
      <c r="H1565"/>
      <c r="I1565" s="61"/>
      <c r="J1565" s="61"/>
      <c r="K1565" s="61"/>
      <c r="L1565" s="62" t="str">
        <f>IF(TablaET3[[#This Row],[Almacen]]="","","T3")</f>
        <v/>
      </c>
    </row>
    <row r="1566" spans="4:12" x14ac:dyDescent="0.25">
      <c r="D1566"/>
      <c r="E1566"/>
      <c r="F1566"/>
      <c r="G1566"/>
      <c r="H1566"/>
      <c r="I1566" s="61"/>
      <c r="J1566" s="61"/>
      <c r="K1566" s="61"/>
      <c r="L1566" s="62" t="str">
        <f>IF(TablaET3[[#This Row],[Almacen]]="","","T3")</f>
        <v/>
      </c>
    </row>
    <row r="1567" spans="4:12" x14ac:dyDescent="0.25">
      <c r="D1567"/>
      <c r="E1567"/>
      <c r="F1567"/>
      <c r="G1567"/>
      <c r="H1567"/>
      <c r="I1567" s="61"/>
      <c r="J1567" s="61"/>
      <c r="K1567" s="61"/>
      <c r="L1567" s="62" t="str">
        <f>IF(TablaET3[[#This Row],[Almacen]]="","","T3")</f>
        <v/>
      </c>
    </row>
    <row r="1568" spans="4:12" x14ac:dyDescent="0.25">
      <c r="D1568"/>
      <c r="E1568"/>
      <c r="F1568"/>
      <c r="G1568"/>
      <c r="H1568"/>
      <c r="I1568" s="61"/>
      <c r="J1568" s="61"/>
      <c r="K1568" s="61"/>
      <c r="L1568" s="62" t="str">
        <f>IF(TablaET3[[#This Row],[Almacen]]="","","T3")</f>
        <v/>
      </c>
    </row>
    <row r="1569" spans="4:12" x14ac:dyDescent="0.25">
      <c r="D1569"/>
      <c r="E1569"/>
      <c r="F1569"/>
      <c r="G1569"/>
      <c r="H1569"/>
      <c r="I1569" s="61"/>
      <c r="J1569" s="61"/>
      <c r="K1569" s="61"/>
      <c r="L1569" s="62" t="str">
        <f>IF(TablaET3[[#This Row],[Almacen]]="","","T3")</f>
        <v/>
      </c>
    </row>
    <row r="1570" spans="4:12" x14ac:dyDescent="0.25">
      <c r="D1570"/>
      <c r="E1570"/>
      <c r="F1570"/>
      <c r="G1570"/>
      <c r="H1570"/>
      <c r="I1570" s="61"/>
      <c r="J1570" s="61"/>
      <c r="K1570" s="61"/>
      <c r="L1570" s="62" t="str">
        <f>IF(TablaET3[[#This Row],[Almacen]]="","","T3")</f>
        <v/>
      </c>
    </row>
    <row r="1571" spans="4:12" x14ac:dyDescent="0.25">
      <c r="D1571"/>
      <c r="E1571"/>
      <c r="F1571"/>
      <c r="G1571"/>
      <c r="H1571"/>
      <c r="I1571" s="61"/>
      <c r="J1571" s="61"/>
      <c r="K1571" s="61"/>
      <c r="L1571" s="62" t="str">
        <f>IF(TablaET3[[#This Row],[Almacen]]="","","T3")</f>
        <v/>
      </c>
    </row>
    <row r="1572" spans="4:12" x14ac:dyDescent="0.25">
      <c r="D1572"/>
      <c r="E1572"/>
      <c r="F1572"/>
      <c r="G1572"/>
      <c r="H1572"/>
      <c r="I1572" s="61"/>
      <c r="J1572" s="61"/>
      <c r="K1572" s="61"/>
      <c r="L1572" s="62" t="str">
        <f>IF(TablaET3[[#This Row],[Almacen]]="","","T3")</f>
        <v/>
      </c>
    </row>
    <row r="1573" spans="4:12" x14ac:dyDescent="0.25">
      <c r="D1573"/>
      <c r="E1573"/>
      <c r="F1573"/>
      <c r="G1573"/>
      <c r="H1573"/>
      <c r="I1573" s="61"/>
      <c r="J1573" s="61"/>
      <c r="K1573" s="61"/>
      <c r="L1573" s="62" t="str">
        <f>IF(TablaET3[[#This Row],[Almacen]]="","","T3")</f>
        <v/>
      </c>
    </row>
    <row r="1574" spans="4:12" x14ac:dyDescent="0.25">
      <c r="D1574"/>
      <c r="E1574"/>
      <c r="F1574"/>
      <c r="G1574"/>
      <c r="H1574"/>
      <c r="I1574" s="61"/>
      <c r="J1574" s="61"/>
      <c r="K1574" s="61"/>
      <c r="L1574" s="62" t="str">
        <f>IF(TablaET3[[#This Row],[Almacen]]="","","T3")</f>
        <v/>
      </c>
    </row>
    <row r="1575" spans="4:12" x14ac:dyDescent="0.25">
      <c r="D1575"/>
      <c r="E1575"/>
      <c r="F1575"/>
      <c r="G1575"/>
      <c r="H1575"/>
      <c r="I1575" s="61"/>
      <c r="J1575" s="61"/>
      <c r="K1575" s="61"/>
      <c r="L1575" s="62" t="str">
        <f>IF(TablaET3[[#This Row],[Almacen]]="","","T3")</f>
        <v/>
      </c>
    </row>
    <row r="1576" spans="4:12" x14ac:dyDescent="0.25">
      <c r="D1576"/>
      <c r="E1576"/>
      <c r="F1576"/>
      <c r="G1576"/>
      <c r="H1576"/>
      <c r="I1576" s="61"/>
      <c r="J1576" s="61"/>
      <c r="K1576" s="61"/>
      <c r="L1576" s="62" t="str">
        <f>IF(TablaET3[[#This Row],[Almacen]]="","","T3")</f>
        <v/>
      </c>
    </row>
    <row r="1577" spans="4:12" x14ac:dyDescent="0.25">
      <c r="D1577"/>
      <c r="E1577"/>
      <c r="F1577"/>
      <c r="G1577"/>
      <c r="H1577"/>
      <c r="I1577" s="61"/>
      <c r="J1577" s="61"/>
      <c r="K1577" s="61"/>
      <c r="L1577" s="62" t="str">
        <f>IF(TablaET3[[#This Row],[Almacen]]="","","T3")</f>
        <v/>
      </c>
    </row>
    <row r="1578" spans="4:12" x14ac:dyDescent="0.25">
      <c r="D1578"/>
      <c r="E1578"/>
      <c r="F1578"/>
      <c r="G1578"/>
      <c r="H1578"/>
      <c r="I1578" s="61"/>
      <c r="J1578" s="61"/>
      <c r="K1578" s="61"/>
      <c r="L1578" s="62" t="str">
        <f>IF(TablaET3[[#This Row],[Almacen]]="","","T3")</f>
        <v/>
      </c>
    </row>
    <row r="1579" spans="4:12" x14ac:dyDescent="0.25">
      <c r="D1579"/>
      <c r="E1579"/>
      <c r="F1579"/>
      <c r="G1579"/>
      <c r="H1579"/>
      <c r="I1579" s="61"/>
      <c r="J1579" s="61"/>
      <c r="K1579" s="61"/>
      <c r="L1579" s="62" t="str">
        <f>IF(TablaET3[[#This Row],[Almacen]]="","","T3")</f>
        <v/>
      </c>
    </row>
    <row r="1580" spans="4:12" x14ac:dyDescent="0.25">
      <c r="D1580"/>
      <c r="E1580"/>
      <c r="F1580"/>
      <c r="G1580"/>
      <c r="H1580"/>
      <c r="I1580" s="61"/>
      <c r="J1580" s="61"/>
      <c r="K1580" s="61"/>
      <c r="L1580" s="62" t="str">
        <f>IF(TablaET3[[#This Row],[Almacen]]="","","T3")</f>
        <v/>
      </c>
    </row>
    <row r="1581" spans="4:12" x14ac:dyDescent="0.25">
      <c r="D1581"/>
      <c r="E1581"/>
      <c r="F1581"/>
      <c r="G1581"/>
      <c r="H1581"/>
      <c r="I1581" s="61"/>
      <c r="J1581" s="61"/>
      <c r="K1581" s="61"/>
      <c r="L1581" s="62" t="str">
        <f>IF(TablaET3[[#This Row],[Almacen]]="","","T3")</f>
        <v/>
      </c>
    </row>
    <row r="1582" spans="4:12" x14ac:dyDescent="0.25">
      <c r="D1582"/>
      <c r="E1582"/>
      <c r="F1582"/>
      <c r="G1582"/>
      <c r="H1582"/>
      <c r="I1582" s="61"/>
      <c r="J1582" s="61"/>
      <c r="K1582" s="61"/>
      <c r="L1582" s="62" t="str">
        <f>IF(TablaET3[[#This Row],[Almacen]]="","","T3")</f>
        <v/>
      </c>
    </row>
    <row r="1583" spans="4:12" x14ac:dyDescent="0.25">
      <c r="D1583"/>
      <c r="E1583"/>
      <c r="F1583"/>
      <c r="G1583"/>
      <c r="H1583"/>
      <c r="I1583" s="61"/>
      <c r="J1583" s="61"/>
      <c r="K1583" s="61"/>
      <c r="L1583" s="62" t="str">
        <f>IF(TablaET3[[#This Row],[Almacen]]="","","T3")</f>
        <v/>
      </c>
    </row>
    <row r="1584" spans="4:12" x14ac:dyDescent="0.25">
      <c r="D1584"/>
      <c r="E1584"/>
      <c r="F1584"/>
      <c r="G1584"/>
      <c r="H1584"/>
      <c r="I1584" s="61"/>
      <c r="J1584" s="61"/>
      <c r="K1584" s="61"/>
      <c r="L1584" s="62" t="str">
        <f>IF(TablaET3[[#This Row],[Almacen]]="","","T3")</f>
        <v/>
      </c>
    </row>
    <row r="1585" spans="4:12" x14ac:dyDescent="0.25">
      <c r="D1585"/>
      <c r="E1585"/>
      <c r="F1585"/>
      <c r="G1585"/>
      <c r="H1585"/>
      <c r="I1585" s="61"/>
      <c r="J1585" s="61"/>
      <c r="K1585" s="61"/>
      <c r="L1585" s="62" t="str">
        <f>IF(TablaET3[[#This Row],[Almacen]]="","","T3")</f>
        <v/>
      </c>
    </row>
    <row r="1586" spans="4:12" x14ac:dyDescent="0.25">
      <c r="D1586"/>
      <c r="E1586"/>
      <c r="F1586"/>
      <c r="G1586"/>
      <c r="H1586"/>
      <c r="I1586" s="61"/>
      <c r="J1586" s="61"/>
      <c r="K1586" s="61"/>
      <c r="L1586" s="62" t="str">
        <f>IF(TablaET3[[#This Row],[Almacen]]="","","T3")</f>
        <v/>
      </c>
    </row>
    <row r="1587" spans="4:12" x14ac:dyDescent="0.25">
      <c r="D1587"/>
      <c r="E1587"/>
      <c r="F1587"/>
      <c r="G1587"/>
      <c r="H1587"/>
      <c r="I1587" s="61"/>
      <c r="J1587" s="61"/>
      <c r="K1587" s="61"/>
      <c r="L1587" s="62" t="str">
        <f>IF(TablaET3[[#This Row],[Almacen]]="","","T3")</f>
        <v/>
      </c>
    </row>
    <row r="1588" spans="4:12" x14ac:dyDescent="0.25">
      <c r="D1588"/>
      <c r="E1588"/>
      <c r="F1588"/>
      <c r="G1588"/>
      <c r="H1588"/>
      <c r="I1588" s="61"/>
      <c r="J1588" s="61"/>
      <c r="K1588" s="61"/>
      <c r="L1588" s="62" t="str">
        <f>IF(TablaET3[[#This Row],[Almacen]]="","","T3")</f>
        <v/>
      </c>
    </row>
    <row r="1589" spans="4:12" x14ac:dyDescent="0.25">
      <c r="D1589"/>
      <c r="E1589"/>
      <c r="F1589"/>
      <c r="G1589"/>
      <c r="H1589"/>
      <c r="I1589" s="61"/>
      <c r="J1589" s="61"/>
      <c r="K1589" s="61"/>
      <c r="L1589" s="62" t="str">
        <f>IF(TablaET3[[#This Row],[Almacen]]="","","T3")</f>
        <v/>
      </c>
    </row>
    <row r="1590" spans="4:12" x14ac:dyDescent="0.25">
      <c r="D1590"/>
      <c r="E1590"/>
      <c r="F1590"/>
      <c r="G1590"/>
      <c r="H1590"/>
      <c r="I1590" s="61"/>
      <c r="J1590" s="61"/>
      <c r="K1590" s="61"/>
      <c r="L1590" s="62" t="str">
        <f>IF(TablaET3[[#This Row],[Almacen]]="","","T3")</f>
        <v/>
      </c>
    </row>
    <row r="1591" spans="4:12" x14ac:dyDescent="0.25">
      <c r="D1591"/>
      <c r="E1591"/>
      <c r="F1591"/>
      <c r="G1591"/>
      <c r="H1591"/>
      <c r="I1591" s="61"/>
      <c r="J1591" s="61"/>
      <c r="K1591" s="61"/>
      <c r="L1591" s="62" t="str">
        <f>IF(TablaET3[[#This Row],[Almacen]]="","","T3")</f>
        <v/>
      </c>
    </row>
    <row r="1592" spans="4:12" x14ac:dyDescent="0.25">
      <c r="D1592"/>
      <c r="E1592"/>
      <c r="F1592"/>
      <c r="G1592"/>
      <c r="H1592"/>
      <c r="I1592" s="61"/>
      <c r="J1592" s="61"/>
      <c r="K1592" s="61"/>
      <c r="L1592" s="62" t="str">
        <f>IF(TablaET3[[#This Row],[Almacen]]="","","T3")</f>
        <v/>
      </c>
    </row>
    <row r="1593" spans="4:12" x14ac:dyDescent="0.25">
      <c r="D1593"/>
      <c r="E1593"/>
      <c r="F1593"/>
      <c r="G1593"/>
      <c r="H1593"/>
      <c r="I1593" s="61"/>
      <c r="J1593" s="61"/>
      <c r="K1593" s="61"/>
      <c r="L1593" s="62" t="str">
        <f>IF(TablaET3[[#This Row],[Almacen]]="","","T3")</f>
        <v/>
      </c>
    </row>
    <row r="1594" spans="4:12" x14ac:dyDescent="0.25">
      <c r="D1594"/>
      <c r="E1594"/>
      <c r="F1594"/>
      <c r="G1594"/>
      <c r="H1594"/>
      <c r="I1594" s="61"/>
      <c r="J1594" s="61"/>
      <c r="K1594" s="61"/>
      <c r="L1594" s="62" t="str">
        <f>IF(TablaET3[[#This Row],[Almacen]]="","","T3")</f>
        <v/>
      </c>
    </row>
    <row r="1595" spans="4:12" x14ac:dyDescent="0.25">
      <c r="D1595"/>
      <c r="E1595"/>
      <c r="F1595"/>
      <c r="G1595"/>
      <c r="H1595"/>
      <c r="I1595" s="61"/>
      <c r="J1595" s="61"/>
      <c r="K1595" s="61"/>
      <c r="L1595" s="62" t="str">
        <f>IF(TablaET3[[#This Row],[Almacen]]="","","T3")</f>
        <v/>
      </c>
    </row>
    <row r="1596" spans="4:12" x14ac:dyDescent="0.25">
      <c r="D1596"/>
      <c r="E1596"/>
      <c r="F1596"/>
      <c r="G1596"/>
      <c r="H1596"/>
      <c r="I1596" s="61"/>
      <c r="J1596" s="61"/>
      <c r="K1596" s="61"/>
      <c r="L1596" s="62" t="str">
        <f>IF(TablaET3[[#This Row],[Almacen]]="","","T3")</f>
        <v/>
      </c>
    </row>
    <row r="1597" spans="4:12" x14ac:dyDescent="0.25">
      <c r="D1597"/>
      <c r="E1597"/>
      <c r="F1597"/>
      <c r="G1597"/>
      <c r="H1597"/>
      <c r="I1597" s="61"/>
      <c r="J1597" s="61"/>
      <c r="K1597" s="61"/>
      <c r="L1597" s="62" t="str">
        <f>IF(TablaET3[[#This Row],[Almacen]]="","","T3")</f>
        <v/>
      </c>
    </row>
    <row r="1598" spans="4:12" x14ac:dyDescent="0.25">
      <c r="D1598"/>
      <c r="E1598"/>
      <c r="F1598"/>
      <c r="G1598"/>
      <c r="H1598"/>
      <c r="I1598" s="61"/>
      <c r="J1598" s="61"/>
      <c r="K1598" s="61"/>
      <c r="L1598" s="62" t="str">
        <f>IF(TablaET3[[#This Row],[Almacen]]="","","T3")</f>
        <v/>
      </c>
    </row>
    <row r="1599" spans="4:12" x14ac:dyDescent="0.25">
      <c r="D1599"/>
      <c r="E1599"/>
      <c r="F1599"/>
      <c r="G1599"/>
      <c r="H1599"/>
      <c r="I1599" s="61"/>
      <c r="J1599" s="61"/>
      <c r="K1599" s="61"/>
      <c r="L1599" s="62" t="str">
        <f>IF(TablaET3[[#This Row],[Almacen]]="","","T3")</f>
        <v/>
      </c>
    </row>
    <row r="1600" spans="4:12" x14ac:dyDescent="0.25">
      <c r="D1600"/>
      <c r="E1600"/>
      <c r="F1600"/>
      <c r="G1600"/>
      <c r="H1600"/>
      <c r="I1600" s="61"/>
      <c r="J1600" s="61"/>
      <c r="K1600" s="61"/>
      <c r="L1600" s="62" t="str">
        <f>IF(TablaET3[[#This Row],[Almacen]]="","","T3")</f>
        <v/>
      </c>
    </row>
    <row r="1601" spans="4:12" x14ac:dyDescent="0.25">
      <c r="D1601"/>
      <c r="E1601"/>
      <c r="F1601"/>
      <c r="G1601"/>
      <c r="H1601"/>
      <c r="I1601" s="61"/>
      <c r="J1601" s="61"/>
      <c r="K1601" s="61"/>
      <c r="L1601" s="62" t="str">
        <f>IF(TablaET3[[#This Row],[Almacen]]="","","T3")</f>
        <v/>
      </c>
    </row>
    <row r="1602" spans="4:12" x14ac:dyDescent="0.25">
      <c r="D1602"/>
      <c r="E1602"/>
      <c r="F1602"/>
      <c r="G1602"/>
      <c r="H1602"/>
      <c r="I1602" s="61"/>
      <c r="J1602" s="61"/>
      <c r="K1602" s="61"/>
      <c r="L1602" s="62" t="str">
        <f>IF(TablaET3[[#This Row],[Almacen]]="","","T3")</f>
        <v/>
      </c>
    </row>
    <row r="1603" spans="4:12" x14ac:dyDescent="0.25">
      <c r="D1603"/>
      <c r="E1603"/>
      <c r="F1603"/>
      <c r="G1603"/>
      <c r="H1603"/>
      <c r="I1603" s="61"/>
      <c r="J1603" s="61"/>
      <c r="K1603" s="61"/>
      <c r="L1603" s="62" t="str">
        <f>IF(TablaET3[[#This Row],[Almacen]]="","","T3")</f>
        <v/>
      </c>
    </row>
    <row r="1604" spans="4:12" x14ac:dyDescent="0.25">
      <c r="D1604"/>
      <c r="E1604"/>
      <c r="F1604"/>
      <c r="G1604"/>
      <c r="H1604"/>
      <c r="I1604" s="61"/>
      <c r="J1604" s="61"/>
      <c r="K1604" s="61"/>
      <c r="L1604" s="62" t="str">
        <f>IF(TablaET3[[#This Row],[Almacen]]="","","T3")</f>
        <v/>
      </c>
    </row>
    <row r="1605" spans="4:12" x14ac:dyDescent="0.25">
      <c r="D1605"/>
      <c r="E1605"/>
      <c r="F1605"/>
      <c r="G1605"/>
      <c r="H1605"/>
      <c r="I1605" s="61"/>
      <c r="J1605" s="61"/>
      <c r="K1605" s="61"/>
      <c r="L1605" s="62" t="str">
        <f>IF(TablaET3[[#This Row],[Almacen]]="","","T3")</f>
        <v/>
      </c>
    </row>
    <row r="1606" spans="4:12" x14ac:dyDescent="0.25">
      <c r="D1606"/>
      <c r="E1606"/>
      <c r="F1606"/>
      <c r="G1606"/>
      <c r="H1606"/>
      <c r="I1606" s="61"/>
      <c r="J1606" s="61"/>
      <c r="K1606" s="61"/>
      <c r="L1606" s="62" t="str">
        <f>IF(TablaET3[[#This Row],[Almacen]]="","","T3")</f>
        <v/>
      </c>
    </row>
    <row r="1607" spans="4:12" x14ac:dyDescent="0.25">
      <c r="D1607"/>
      <c r="E1607"/>
      <c r="F1607"/>
      <c r="G1607"/>
      <c r="H1607"/>
      <c r="I1607" s="61"/>
      <c r="J1607" s="61"/>
      <c r="K1607" s="61"/>
      <c r="L1607" s="62" t="str">
        <f>IF(TablaET3[[#This Row],[Almacen]]="","","T3")</f>
        <v/>
      </c>
    </row>
    <row r="1608" spans="4:12" x14ac:dyDescent="0.25">
      <c r="D1608"/>
      <c r="E1608"/>
      <c r="F1608"/>
      <c r="G1608"/>
      <c r="H1608"/>
      <c r="I1608" s="61"/>
      <c r="J1608" s="61"/>
      <c r="K1608" s="61"/>
      <c r="L1608" s="62" t="str">
        <f>IF(TablaET3[[#This Row],[Almacen]]="","","T3")</f>
        <v/>
      </c>
    </row>
    <row r="1609" spans="4:12" x14ac:dyDescent="0.25">
      <c r="D1609"/>
      <c r="E1609"/>
      <c r="F1609"/>
      <c r="G1609"/>
      <c r="H1609"/>
      <c r="I1609" s="61"/>
      <c r="J1609" s="61"/>
      <c r="K1609" s="61"/>
      <c r="L1609" s="62" t="str">
        <f>IF(TablaET3[[#This Row],[Almacen]]="","","T3")</f>
        <v/>
      </c>
    </row>
    <row r="1610" spans="4:12" x14ac:dyDescent="0.25">
      <c r="D1610"/>
      <c r="E1610"/>
      <c r="F1610"/>
      <c r="G1610"/>
      <c r="H1610"/>
      <c r="I1610" s="61"/>
      <c r="J1610" s="61"/>
      <c r="K1610" s="61"/>
      <c r="L1610" s="62" t="str">
        <f>IF(TablaET3[[#This Row],[Almacen]]="","","T3")</f>
        <v/>
      </c>
    </row>
    <row r="1611" spans="4:12" x14ac:dyDescent="0.25">
      <c r="D1611"/>
      <c r="E1611"/>
      <c r="F1611"/>
      <c r="G1611"/>
      <c r="H1611"/>
      <c r="I1611" s="61"/>
      <c r="J1611" s="61"/>
      <c r="K1611" s="61"/>
      <c r="L1611" s="62" t="str">
        <f>IF(TablaET3[[#This Row],[Almacen]]="","","T3")</f>
        <v/>
      </c>
    </row>
    <row r="1612" spans="4:12" x14ac:dyDescent="0.25">
      <c r="D1612"/>
      <c r="E1612"/>
      <c r="F1612"/>
      <c r="G1612"/>
      <c r="H1612"/>
      <c r="I1612" s="61"/>
      <c r="J1612" s="61"/>
      <c r="K1612" s="61"/>
      <c r="L1612" s="62" t="str">
        <f>IF(TablaET3[[#This Row],[Almacen]]="","","T3")</f>
        <v/>
      </c>
    </row>
    <row r="1613" spans="4:12" x14ac:dyDescent="0.25">
      <c r="D1613"/>
      <c r="E1613"/>
      <c r="F1613"/>
      <c r="G1613"/>
      <c r="H1613"/>
      <c r="I1613" s="61"/>
      <c r="J1613" s="61"/>
      <c r="K1613" s="61"/>
      <c r="L1613" s="62" t="str">
        <f>IF(TablaET3[[#This Row],[Almacen]]="","","T3")</f>
        <v/>
      </c>
    </row>
    <row r="1614" spans="4:12" x14ac:dyDescent="0.25">
      <c r="D1614"/>
      <c r="E1614"/>
      <c r="F1614"/>
      <c r="G1614"/>
      <c r="H1614"/>
      <c r="I1614" s="61"/>
      <c r="J1614" s="61"/>
      <c r="K1614" s="61"/>
      <c r="L1614" s="62" t="str">
        <f>IF(TablaET3[[#This Row],[Almacen]]="","","T3")</f>
        <v/>
      </c>
    </row>
    <row r="1615" spans="4:12" x14ac:dyDescent="0.25">
      <c r="D1615"/>
      <c r="E1615"/>
      <c r="F1615"/>
      <c r="G1615"/>
      <c r="H1615"/>
      <c r="I1615" s="61"/>
      <c r="J1615" s="61"/>
      <c r="K1615" s="61"/>
      <c r="L1615" s="62" t="str">
        <f>IF(TablaET3[[#This Row],[Almacen]]="","","T3")</f>
        <v/>
      </c>
    </row>
    <row r="1616" spans="4:12" x14ac:dyDescent="0.25">
      <c r="D1616"/>
      <c r="E1616"/>
      <c r="F1616"/>
      <c r="G1616"/>
      <c r="H1616"/>
      <c r="I1616" s="61"/>
      <c r="J1616" s="61"/>
      <c r="K1616" s="61"/>
      <c r="L1616" s="62" t="str">
        <f>IF(TablaET3[[#This Row],[Almacen]]="","","T3")</f>
        <v/>
      </c>
    </row>
    <row r="1617" spans="4:12" x14ac:dyDescent="0.25">
      <c r="D1617"/>
      <c r="E1617"/>
      <c r="F1617"/>
      <c r="G1617"/>
      <c r="H1617"/>
      <c r="I1617" s="61"/>
      <c r="J1617" s="61"/>
      <c r="K1617" s="61"/>
      <c r="L1617" s="62" t="str">
        <f>IF(TablaET3[[#This Row],[Almacen]]="","","T3")</f>
        <v/>
      </c>
    </row>
    <row r="1618" spans="4:12" x14ac:dyDescent="0.25">
      <c r="D1618"/>
      <c r="E1618"/>
      <c r="F1618"/>
      <c r="G1618"/>
      <c r="H1618"/>
      <c r="I1618" s="61"/>
      <c r="J1618" s="61"/>
      <c r="K1618" s="61"/>
      <c r="L1618" s="62" t="str">
        <f>IF(TablaET3[[#This Row],[Almacen]]="","","T3")</f>
        <v/>
      </c>
    </row>
    <row r="1619" spans="4:12" x14ac:dyDescent="0.25">
      <c r="D1619"/>
      <c r="E1619"/>
      <c r="F1619"/>
      <c r="G1619"/>
      <c r="H1619"/>
      <c r="I1619" s="61"/>
      <c r="J1619" s="61"/>
      <c r="K1619" s="61"/>
      <c r="L1619" s="62" t="str">
        <f>IF(TablaET3[[#This Row],[Almacen]]="","","T3")</f>
        <v/>
      </c>
    </row>
    <row r="1620" spans="4:12" x14ac:dyDescent="0.25">
      <c r="D1620"/>
      <c r="E1620"/>
      <c r="F1620"/>
      <c r="G1620"/>
      <c r="H1620"/>
      <c r="I1620" s="61"/>
      <c r="J1620" s="61"/>
      <c r="K1620" s="61"/>
      <c r="L1620" s="62" t="str">
        <f>IF(TablaET3[[#This Row],[Almacen]]="","","T3")</f>
        <v/>
      </c>
    </row>
    <row r="1621" spans="4:12" x14ac:dyDescent="0.25">
      <c r="D1621"/>
      <c r="E1621"/>
      <c r="F1621"/>
      <c r="G1621"/>
      <c r="H1621"/>
      <c r="I1621" s="61"/>
      <c r="J1621" s="61"/>
      <c r="K1621" s="61"/>
      <c r="L1621" s="62" t="str">
        <f>IF(TablaET3[[#This Row],[Almacen]]="","","T3")</f>
        <v/>
      </c>
    </row>
    <row r="1622" spans="4:12" x14ac:dyDescent="0.25">
      <c r="D1622"/>
      <c r="E1622"/>
      <c r="F1622"/>
      <c r="G1622"/>
      <c r="H1622"/>
      <c r="I1622" s="61"/>
      <c r="J1622" s="61"/>
      <c r="K1622" s="61"/>
      <c r="L1622" s="62" t="str">
        <f>IF(TablaET3[[#This Row],[Almacen]]="","","T3")</f>
        <v/>
      </c>
    </row>
    <row r="1623" spans="4:12" x14ac:dyDescent="0.25">
      <c r="D1623"/>
      <c r="E1623"/>
      <c r="F1623"/>
      <c r="G1623"/>
      <c r="H1623"/>
      <c r="I1623" s="61"/>
      <c r="J1623" s="61"/>
      <c r="K1623" s="61"/>
      <c r="L1623" s="62" t="str">
        <f>IF(TablaET3[[#This Row],[Almacen]]="","","T3")</f>
        <v/>
      </c>
    </row>
    <row r="1624" spans="4:12" x14ac:dyDescent="0.25">
      <c r="D1624"/>
      <c r="E1624"/>
      <c r="F1624"/>
      <c r="G1624"/>
      <c r="H1624"/>
      <c r="I1624" s="61"/>
      <c r="J1624" s="61"/>
      <c r="K1624" s="61"/>
      <c r="L1624" s="62" t="str">
        <f>IF(TablaET3[[#This Row],[Almacen]]="","","T3")</f>
        <v/>
      </c>
    </row>
    <row r="1625" spans="4:12" x14ac:dyDescent="0.25">
      <c r="D1625"/>
      <c r="E1625"/>
      <c r="F1625"/>
      <c r="G1625"/>
      <c r="H1625"/>
      <c r="I1625" s="61"/>
      <c r="J1625" s="61"/>
      <c r="K1625" s="61"/>
      <c r="L1625" s="62" t="str">
        <f>IF(TablaET3[[#This Row],[Almacen]]="","","T3")</f>
        <v/>
      </c>
    </row>
    <row r="1626" spans="4:12" x14ac:dyDescent="0.25">
      <c r="D1626"/>
      <c r="E1626"/>
      <c r="F1626"/>
      <c r="G1626"/>
      <c r="H1626"/>
      <c r="I1626" s="61"/>
      <c r="J1626" s="61"/>
      <c r="K1626" s="61"/>
      <c r="L1626" s="62" t="str">
        <f>IF(TablaET3[[#This Row],[Almacen]]="","","T3")</f>
        <v/>
      </c>
    </row>
    <row r="1627" spans="4:12" x14ac:dyDescent="0.25">
      <c r="D1627"/>
      <c r="E1627"/>
      <c r="F1627"/>
      <c r="G1627"/>
      <c r="H1627"/>
      <c r="I1627" s="61"/>
      <c r="J1627" s="61"/>
      <c r="K1627" s="61"/>
      <c r="L1627" s="62" t="str">
        <f>IF(TablaET3[[#This Row],[Almacen]]="","","T3")</f>
        <v/>
      </c>
    </row>
    <row r="1628" spans="4:12" x14ac:dyDescent="0.25">
      <c r="D1628"/>
      <c r="E1628"/>
      <c r="F1628"/>
      <c r="G1628"/>
      <c r="H1628"/>
      <c r="I1628" s="61"/>
      <c r="J1628" s="61"/>
      <c r="K1628" s="61"/>
      <c r="L1628" s="62" t="str">
        <f>IF(TablaET3[[#This Row],[Almacen]]="","","T3")</f>
        <v/>
      </c>
    </row>
    <row r="1629" spans="4:12" x14ac:dyDescent="0.25">
      <c r="D1629"/>
      <c r="E1629"/>
      <c r="F1629"/>
      <c r="G1629"/>
      <c r="H1629"/>
      <c r="I1629" s="61"/>
      <c r="J1629" s="61"/>
      <c r="K1629" s="61"/>
      <c r="L1629" s="62" t="str">
        <f>IF(TablaET3[[#This Row],[Almacen]]="","","T3")</f>
        <v/>
      </c>
    </row>
    <row r="1630" spans="4:12" x14ac:dyDescent="0.25">
      <c r="D1630"/>
      <c r="E1630"/>
      <c r="F1630"/>
      <c r="G1630"/>
      <c r="H1630"/>
      <c r="I1630" s="61"/>
      <c r="J1630" s="61"/>
      <c r="K1630" s="61"/>
      <c r="L1630" s="62" t="str">
        <f>IF(TablaET3[[#This Row],[Almacen]]="","","T3")</f>
        <v/>
      </c>
    </row>
    <row r="1631" spans="4:12" x14ac:dyDescent="0.25">
      <c r="D1631"/>
      <c r="E1631"/>
      <c r="F1631"/>
      <c r="G1631"/>
      <c r="H1631"/>
      <c r="I1631" s="61"/>
      <c r="J1631" s="61"/>
      <c r="K1631" s="61"/>
      <c r="L1631" s="62" t="str">
        <f>IF(TablaET3[[#This Row],[Almacen]]="","","T3")</f>
        <v/>
      </c>
    </row>
    <row r="1632" spans="4:12" x14ac:dyDescent="0.25">
      <c r="D1632"/>
      <c r="E1632"/>
      <c r="F1632"/>
      <c r="G1632"/>
      <c r="H1632"/>
      <c r="I1632" s="61"/>
      <c r="J1632" s="61"/>
      <c r="K1632" s="61"/>
      <c r="L1632" s="62" t="str">
        <f>IF(TablaET3[[#This Row],[Almacen]]="","","T3")</f>
        <v/>
      </c>
    </row>
    <row r="1633" spans="4:12" x14ac:dyDescent="0.25">
      <c r="D1633"/>
      <c r="E1633"/>
      <c r="F1633"/>
      <c r="G1633"/>
      <c r="H1633"/>
      <c r="I1633" s="61"/>
      <c r="J1633" s="61"/>
      <c r="K1633" s="61"/>
      <c r="L1633" s="62" t="str">
        <f>IF(TablaET3[[#This Row],[Almacen]]="","","T3")</f>
        <v/>
      </c>
    </row>
    <row r="1634" spans="4:12" x14ac:dyDescent="0.25">
      <c r="D1634"/>
      <c r="E1634"/>
      <c r="F1634"/>
      <c r="G1634"/>
      <c r="H1634"/>
      <c r="I1634" s="61"/>
      <c r="J1634" s="61"/>
      <c r="K1634" s="61"/>
      <c r="L1634" s="62" t="str">
        <f>IF(TablaET3[[#This Row],[Almacen]]="","","T3")</f>
        <v/>
      </c>
    </row>
    <row r="1635" spans="4:12" x14ac:dyDescent="0.25">
      <c r="D1635"/>
      <c r="E1635"/>
      <c r="F1635"/>
      <c r="G1635"/>
      <c r="H1635"/>
      <c r="I1635" s="61"/>
      <c r="J1635" s="61"/>
      <c r="K1635" s="61"/>
      <c r="L1635" s="62" t="str">
        <f>IF(TablaET3[[#This Row],[Almacen]]="","","T3")</f>
        <v/>
      </c>
    </row>
    <row r="1636" spans="4:12" x14ac:dyDescent="0.25">
      <c r="D1636"/>
      <c r="E1636"/>
      <c r="F1636"/>
      <c r="G1636"/>
      <c r="H1636"/>
      <c r="I1636" s="61"/>
      <c r="J1636" s="61"/>
      <c r="K1636" s="61"/>
      <c r="L1636" s="62" t="str">
        <f>IF(TablaET3[[#This Row],[Almacen]]="","","T3")</f>
        <v/>
      </c>
    </row>
    <row r="1637" spans="4:12" x14ac:dyDescent="0.25">
      <c r="D1637"/>
      <c r="E1637"/>
      <c r="F1637"/>
      <c r="G1637"/>
      <c r="H1637"/>
      <c r="I1637" s="61"/>
      <c r="J1637" s="61"/>
      <c r="K1637" s="61"/>
      <c r="L1637" s="62" t="str">
        <f>IF(TablaET3[[#This Row],[Almacen]]="","","T3")</f>
        <v/>
      </c>
    </row>
    <row r="1638" spans="4:12" x14ac:dyDescent="0.25">
      <c r="D1638"/>
      <c r="E1638"/>
      <c r="F1638"/>
      <c r="G1638"/>
      <c r="H1638"/>
      <c r="I1638" s="61"/>
      <c r="J1638" s="61"/>
      <c r="K1638" s="61"/>
      <c r="L1638" s="62" t="str">
        <f>IF(TablaET3[[#This Row],[Almacen]]="","","T3")</f>
        <v/>
      </c>
    </row>
    <row r="1639" spans="4:12" x14ac:dyDescent="0.25">
      <c r="D1639"/>
      <c r="E1639"/>
      <c r="F1639"/>
      <c r="G1639"/>
      <c r="H1639"/>
      <c r="I1639" s="61"/>
      <c r="J1639" s="61"/>
      <c r="K1639" s="61"/>
      <c r="L1639" s="62" t="str">
        <f>IF(TablaET3[[#This Row],[Almacen]]="","","T3")</f>
        <v/>
      </c>
    </row>
    <row r="1640" spans="4:12" x14ac:dyDescent="0.25">
      <c r="D1640"/>
      <c r="E1640"/>
      <c r="F1640"/>
      <c r="G1640"/>
      <c r="H1640"/>
      <c r="I1640" s="61"/>
      <c r="J1640" s="61"/>
      <c r="K1640" s="61"/>
      <c r="L1640" s="62" t="str">
        <f>IF(TablaET3[[#This Row],[Almacen]]="","","T3")</f>
        <v/>
      </c>
    </row>
    <row r="1641" spans="4:12" x14ac:dyDescent="0.25">
      <c r="D1641"/>
      <c r="E1641"/>
      <c r="F1641"/>
      <c r="G1641"/>
      <c r="H1641"/>
      <c r="I1641" s="61"/>
      <c r="J1641" s="61"/>
      <c r="K1641" s="61"/>
      <c r="L1641" s="62" t="str">
        <f>IF(TablaET3[[#This Row],[Almacen]]="","","T3")</f>
        <v/>
      </c>
    </row>
    <row r="1642" spans="4:12" x14ac:dyDescent="0.25">
      <c r="D1642"/>
      <c r="E1642"/>
      <c r="F1642"/>
      <c r="G1642"/>
      <c r="H1642"/>
      <c r="I1642" s="61"/>
      <c r="J1642" s="61"/>
      <c r="K1642" s="61"/>
      <c r="L1642" s="62" t="str">
        <f>IF(TablaET3[[#This Row],[Almacen]]="","","T3")</f>
        <v/>
      </c>
    </row>
    <row r="1643" spans="4:12" x14ac:dyDescent="0.25">
      <c r="D1643"/>
      <c r="E1643"/>
      <c r="F1643"/>
      <c r="G1643"/>
      <c r="H1643"/>
      <c r="I1643" s="61"/>
      <c r="J1643" s="61"/>
      <c r="K1643" s="61"/>
      <c r="L1643" s="62" t="str">
        <f>IF(TablaET3[[#This Row],[Almacen]]="","","T3")</f>
        <v/>
      </c>
    </row>
    <row r="1644" spans="4:12" x14ac:dyDescent="0.25">
      <c r="D1644"/>
      <c r="E1644"/>
      <c r="F1644"/>
      <c r="G1644"/>
      <c r="H1644"/>
      <c r="I1644" s="61"/>
      <c r="J1644" s="61"/>
      <c r="K1644" s="61"/>
      <c r="L1644" s="62" t="str">
        <f>IF(TablaET3[[#This Row],[Almacen]]="","","T3")</f>
        <v/>
      </c>
    </row>
    <row r="1645" spans="4:12" x14ac:dyDescent="0.25">
      <c r="D1645"/>
      <c r="E1645"/>
      <c r="F1645"/>
      <c r="G1645"/>
      <c r="H1645"/>
      <c r="I1645" s="61"/>
      <c r="J1645" s="61"/>
      <c r="K1645" s="61"/>
      <c r="L1645" s="62" t="str">
        <f>IF(TablaET3[[#This Row],[Almacen]]="","","T3")</f>
        <v/>
      </c>
    </row>
    <row r="1646" spans="4:12" x14ac:dyDescent="0.25">
      <c r="D1646"/>
      <c r="E1646"/>
      <c r="F1646"/>
      <c r="G1646"/>
      <c r="H1646"/>
      <c r="I1646" s="61"/>
      <c r="J1646" s="61"/>
      <c r="K1646" s="61"/>
      <c r="L1646" s="62" t="str">
        <f>IF(TablaET3[[#This Row],[Almacen]]="","","T3")</f>
        <v/>
      </c>
    </row>
    <row r="1647" spans="4:12" x14ac:dyDescent="0.25">
      <c r="D1647"/>
      <c r="E1647"/>
      <c r="F1647"/>
      <c r="G1647"/>
      <c r="H1647"/>
      <c r="I1647" s="61"/>
      <c r="J1647" s="61"/>
      <c r="K1647" s="61"/>
      <c r="L1647" s="62" t="str">
        <f>IF(TablaET3[[#This Row],[Almacen]]="","","T3")</f>
        <v/>
      </c>
    </row>
    <row r="1648" spans="4:12" x14ac:dyDescent="0.25">
      <c r="D1648"/>
      <c r="E1648"/>
      <c r="F1648"/>
      <c r="G1648"/>
      <c r="H1648"/>
      <c r="I1648" s="61"/>
      <c r="J1648" s="61"/>
      <c r="K1648" s="61"/>
      <c r="L1648" s="62" t="str">
        <f>IF(TablaET3[[#This Row],[Almacen]]="","","T3")</f>
        <v/>
      </c>
    </row>
    <row r="1649" spans="4:12" x14ac:dyDescent="0.25">
      <c r="D1649"/>
      <c r="E1649"/>
      <c r="F1649"/>
      <c r="G1649"/>
      <c r="H1649"/>
      <c r="I1649" s="61"/>
      <c r="J1649" s="61"/>
      <c r="K1649" s="61"/>
      <c r="L1649" s="62" t="str">
        <f>IF(TablaET3[[#This Row],[Almacen]]="","","T3")</f>
        <v/>
      </c>
    </row>
    <row r="1650" spans="4:12" x14ac:dyDescent="0.25">
      <c r="D1650"/>
      <c r="E1650"/>
      <c r="F1650"/>
      <c r="G1650"/>
      <c r="H1650"/>
      <c r="I1650" s="61"/>
      <c r="J1650" s="61"/>
      <c r="K1650" s="61"/>
      <c r="L1650" s="62" t="str">
        <f>IF(TablaET3[[#This Row],[Almacen]]="","","T3")</f>
        <v/>
      </c>
    </row>
    <row r="1651" spans="4:12" x14ac:dyDescent="0.25">
      <c r="D1651"/>
      <c r="E1651"/>
      <c r="F1651"/>
      <c r="G1651"/>
      <c r="H1651"/>
      <c r="I1651" s="61"/>
      <c r="J1651" s="61"/>
      <c r="K1651" s="61"/>
      <c r="L1651" s="62" t="str">
        <f>IF(TablaET3[[#This Row],[Almacen]]="","","T3")</f>
        <v/>
      </c>
    </row>
    <row r="1652" spans="4:12" x14ac:dyDescent="0.25">
      <c r="D1652"/>
      <c r="E1652"/>
      <c r="F1652"/>
      <c r="G1652"/>
      <c r="H1652"/>
      <c r="I1652" s="61"/>
      <c r="J1652" s="61"/>
      <c r="K1652" s="61"/>
      <c r="L1652" s="62" t="str">
        <f>IF(TablaET3[[#This Row],[Almacen]]="","","T3")</f>
        <v/>
      </c>
    </row>
    <row r="1653" spans="4:12" x14ac:dyDescent="0.25">
      <c r="D1653"/>
      <c r="E1653"/>
      <c r="F1653"/>
      <c r="G1653"/>
      <c r="H1653"/>
      <c r="I1653" s="61"/>
      <c r="J1653" s="61"/>
      <c r="K1653" s="61"/>
      <c r="L1653" s="62" t="str">
        <f>IF(TablaET3[[#This Row],[Almacen]]="","","T3")</f>
        <v/>
      </c>
    </row>
    <row r="1654" spans="4:12" x14ac:dyDescent="0.25">
      <c r="D1654"/>
      <c r="E1654"/>
      <c r="F1654"/>
      <c r="G1654"/>
      <c r="H1654"/>
      <c r="I1654" s="61"/>
      <c r="J1654" s="61"/>
      <c r="K1654" s="61"/>
      <c r="L1654" s="62" t="str">
        <f>IF(TablaET3[[#This Row],[Almacen]]="","","T3")</f>
        <v/>
      </c>
    </row>
    <row r="1655" spans="4:12" x14ac:dyDescent="0.25">
      <c r="D1655"/>
      <c r="E1655"/>
      <c r="F1655"/>
      <c r="G1655"/>
      <c r="H1655"/>
      <c r="I1655" s="61"/>
      <c r="J1655" s="61"/>
      <c r="K1655" s="61"/>
      <c r="L1655" s="62" t="str">
        <f>IF(TablaET3[[#This Row],[Almacen]]="","","T3")</f>
        <v/>
      </c>
    </row>
    <row r="1656" spans="4:12" x14ac:dyDescent="0.25">
      <c r="D1656"/>
      <c r="E1656"/>
      <c r="F1656"/>
      <c r="G1656"/>
      <c r="H1656"/>
      <c r="I1656" s="61"/>
      <c r="J1656" s="61"/>
      <c r="K1656" s="61"/>
      <c r="L1656" s="62" t="str">
        <f>IF(TablaET3[[#This Row],[Almacen]]="","","T3")</f>
        <v/>
      </c>
    </row>
    <row r="1657" spans="4:12" x14ac:dyDescent="0.25">
      <c r="D1657"/>
      <c r="E1657"/>
      <c r="F1657"/>
      <c r="G1657"/>
      <c r="H1657"/>
      <c r="I1657" s="61"/>
      <c r="J1657" s="61"/>
      <c r="K1657" s="61"/>
      <c r="L1657" s="62" t="str">
        <f>IF(TablaET3[[#This Row],[Almacen]]="","","T3")</f>
        <v/>
      </c>
    </row>
    <row r="1658" spans="4:12" x14ac:dyDescent="0.25">
      <c r="D1658"/>
      <c r="E1658"/>
      <c r="F1658"/>
      <c r="G1658"/>
      <c r="H1658"/>
      <c r="I1658" s="61"/>
      <c r="J1658" s="61"/>
      <c r="K1658" s="61"/>
      <c r="L1658" s="62" t="str">
        <f>IF(TablaET3[[#This Row],[Almacen]]="","","T3")</f>
        <v/>
      </c>
    </row>
    <row r="1659" spans="4:12" x14ac:dyDescent="0.25">
      <c r="D1659"/>
      <c r="E1659"/>
      <c r="F1659"/>
      <c r="G1659"/>
      <c r="H1659"/>
      <c r="I1659" s="61"/>
      <c r="J1659" s="61"/>
      <c r="K1659" s="61"/>
      <c r="L1659" s="62" t="str">
        <f>IF(TablaET3[[#This Row],[Almacen]]="","","T3")</f>
        <v/>
      </c>
    </row>
    <row r="1660" spans="4:12" x14ac:dyDescent="0.25">
      <c r="D1660"/>
      <c r="E1660"/>
      <c r="F1660"/>
      <c r="G1660"/>
      <c r="H1660"/>
      <c r="I1660" s="61"/>
      <c r="J1660" s="61"/>
      <c r="K1660" s="61"/>
      <c r="L1660" s="62" t="str">
        <f>IF(TablaET3[[#This Row],[Almacen]]="","","T3")</f>
        <v/>
      </c>
    </row>
    <row r="1661" spans="4:12" x14ac:dyDescent="0.25">
      <c r="D1661"/>
      <c r="E1661"/>
      <c r="F1661"/>
      <c r="G1661"/>
      <c r="H1661"/>
      <c r="I1661" s="61"/>
      <c r="J1661" s="61"/>
      <c r="K1661" s="61"/>
      <c r="L1661" s="62" t="str">
        <f>IF(TablaET3[[#This Row],[Almacen]]="","","T3")</f>
        <v/>
      </c>
    </row>
    <row r="1662" spans="4:12" x14ac:dyDescent="0.25">
      <c r="D1662"/>
      <c r="E1662"/>
      <c r="F1662"/>
      <c r="G1662"/>
      <c r="H1662"/>
      <c r="I1662" s="61"/>
      <c r="J1662" s="61"/>
      <c r="K1662" s="61"/>
      <c r="L1662" s="62" t="str">
        <f>IF(TablaET3[[#This Row],[Almacen]]="","","T3")</f>
        <v/>
      </c>
    </row>
    <row r="1663" spans="4:12" x14ac:dyDescent="0.25">
      <c r="D1663"/>
      <c r="E1663"/>
      <c r="F1663"/>
      <c r="G1663"/>
      <c r="H1663"/>
      <c r="I1663" s="61"/>
      <c r="J1663" s="61"/>
      <c r="K1663" s="61"/>
      <c r="L1663" s="62" t="str">
        <f>IF(TablaET3[[#This Row],[Almacen]]="","","T3")</f>
        <v/>
      </c>
    </row>
    <row r="1664" spans="4:12" x14ac:dyDescent="0.25">
      <c r="D1664"/>
      <c r="E1664"/>
      <c r="F1664"/>
      <c r="G1664"/>
      <c r="H1664"/>
      <c r="I1664" s="61"/>
      <c r="J1664" s="61"/>
      <c r="K1664" s="61"/>
      <c r="L1664" s="62" t="str">
        <f>IF(TablaET3[[#This Row],[Almacen]]="","","T3")</f>
        <v/>
      </c>
    </row>
    <row r="1665" spans="4:12" x14ac:dyDescent="0.25">
      <c r="D1665"/>
      <c r="E1665"/>
      <c r="F1665"/>
      <c r="G1665"/>
      <c r="H1665"/>
      <c r="I1665" s="61"/>
      <c r="J1665" s="61"/>
      <c r="K1665" s="61"/>
      <c r="L1665" s="62" t="str">
        <f>IF(TablaET3[[#This Row],[Almacen]]="","","T3")</f>
        <v/>
      </c>
    </row>
    <row r="1666" spans="4:12" x14ac:dyDescent="0.25">
      <c r="D1666"/>
      <c r="E1666"/>
      <c r="F1666"/>
      <c r="G1666"/>
      <c r="H1666"/>
      <c r="I1666" s="61"/>
      <c r="J1666" s="61"/>
      <c r="K1666" s="61"/>
      <c r="L1666" s="62" t="str">
        <f>IF(TablaET3[[#This Row],[Almacen]]="","","T3")</f>
        <v/>
      </c>
    </row>
    <row r="1667" spans="4:12" x14ac:dyDescent="0.25">
      <c r="D1667"/>
      <c r="E1667"/>
      <c r="F1667"/>
      <c r="G1667"/>
      <c r="H1667"/>
      <c r="I1667" s="61"/>
      <c r="J1667" s="61"/>
      <c r="K1667" s="61"/>
      <c r="L1667" s="62" t="str">
        <f>IF(TablaET3[[#This Row],[Almacen]]="","","T3")</f>
        <v/>
      </c>
    </row>
    <row r="1668" spans="4:12" x14ac:dyDescent="0.25">
      <c r="D1668"/>
      <c r="E1668"/>
      <c r="F1668"/>
      <c r="G1668"/>
      <c r="H1668"/>
      <c r="I1668" s="61"/>
      <c r="J1668" s="61"/>
      <c r="K1668" s="61"/>
      <c r="L1668" s="62" t="str">
        <f>IF(TablaET3[[#This Row],[Almacen]]="","","T3")</f>
        <v/>
      </c>
    </row>
    <row r="1669" spans="4:12" x14ac:dyDescent="0.25">
      <c r="D1669"/>
      <c r="E1669"/>
      <c r="F1669"/>
      <c r="G1669"/>
      <c r="H1669"/>
      <c r="I1669" s="61"/>
      <c r="J1669" s="61"/>
      <c r="K1669" s="61"/>
      <c r="L1669" s="62" t="str">
        <f>IF(TablaET3[[#This Row],[Almacen]]="","","T3")</f>
        <v/>
      </c>
    </row>
    <row r="1670" spans="4:12" x14ac:dyDescent="0.25">
      <c r="D1670"/>
      <c r="E1670"/>
      <c r="F1670"/>
      <c r="G1670"/>
      <c r="H1670"/>
      <c r="I1670" s="61"/>
      <c r="J1670" s="61"/>
      <c r="K1670" s="61"/>
      <c r="L1670" s="62" t="str">
        <f>IF(TablaET3[[#This Row],[Almacen]]="","","T3")</f>
        <v/>
      </c>
    </row>
    <row r="1671" spans="4:12" x14ac:dyDescent="0.25">
      <c r="D1671"/>
      <c r="E1671"/>
      <c r="F1671"/>
      <c r="G1671"/>
      <c r="H1671"/>
      <c r="I1671" s="61"/>
      <c r="J1671" s="61"/>
      <c r="K1671" s="61"/>
      <c r="L1671" s="62" t="str">
        <f>IF(TablaET3[[#This Row],[Almacen]]="","","T3")</f>
        <v/>
      </c>
    </row>
    <row r="1672" spans="4:12" x14ac:dyDescent="0.25">
      <c r="D1672"/>
      <c r="E1672"/>
      <c r="F1672"/>
      <c r="G1672"/>
      <c r="H1672"/>
      <c r="I1672" s="61"/>
      <c r="J1672" s="61"/>
      <c r="K1672" s="61"/>
      <c r="L1672" s="62" t="str">
        <f>IF(TablaET3[[#This Row],[Almacen]]="","","T3")</f>
        <v/>
      </c>
    </row>
    <row r="1673" spans="4:12" x14ac:dyDescent="0.25">
      <c r="D1673"/>
      <c r="E1673"/>
      <c r="F1673"/>
      <c r="G1673"/>
      <c r="H1673"/>
      <c r="I1673" s="61"/>
      <c r="J1673" s="61"/>
      <c r="K1673" s="61"/>
      <c r="L1673" s="62" t="str">
        <f>IF(TablaET3[[#This Row],[Almacen]]="","","T3")</f>
        <v/>
      </c>
    </row>
    <row r="1674" spans="4:12" x14ac:dyDescent="0.25">
      <c r="D1674"/>
      <c r="E1674"/>
      <c r="F1674"/>
      <c r="G1674"/>
      <c r="H1674"/>
      <c r="I1674" s="61"/>
      <c r="J1674" s="61"/>
      <c r="K1674" s="61"/>
      <c r="L1674" s="62" t="str">
        <f>IF(TablaET3[[#This Row],[Almacen]]="","","T3")</f>
        <v/>
      </c>
    </row>
    <row r="1675" spans="4:12" x14ac:dyDescent="0.25">
      <c r="D1675"/>
      <c r="E1675"/>
      <c r="F1675"/>
      <c r="G1675"/>
      <c r="H1675"/>
      <c r="I1675" s="61"/>
      <c r="J1675" s="61"/>
      <c r="K1675" s="61"/>
      <c r="L1675" s="62" t="str">
        <f>IF(TablaET3[[#This Row],[Almacen]]="","","T3")</f>
        <v/>
      </c>
    </row>
    <row r="1676" spans="4:12" x14ac:dyDescent="0.25">
      <c r="D1676"/>
      <c r="E1676"/>
      <c r="F1676"/>
      <c r="G1676"/>
      <c r="H1676"/>
      <c r="I1676" s="61"/>
      <c r="J1676" s="61"/>
      <c r="K1676" s="61"/>
      <c r="L1676" s="62" t="str">
        <f>IF(TablaET3[[#This Row],[Almacen]]="","","T3")</f>
        <v/>
      </c>
    </row>
    <row r="1677" spans="4:12" x14ac:dyDescent="0.25">
      <c r="D1677"/>
      <c r="E1677"/>
      <c r="F1677"/>
      <c r="G1677"/>
      <c r="H1677"/>
      <c r="I1677" s="61"/>
      <c r="J1677" s="61"/>
      <c r="K1677" s="61"/>
      <c r="L1677" s="62" t="str">
        <f>IF(TablaET3[[#This Row],[Almacen]]="","","T3")</f>
        <v/>
      </c>
    </row>
    <row r="1678" spans="4:12" x14ac:dyDescent="0.25">
      <c r="D1678"/>
      <c r="E1678"/>
      <c r="F1678"/>
      <c r="G1678"/>
      <c r="H1678"/>
      <c r="I1678" s="61"/>
      <c r="J1678" s="61"/>
      <c r="K1678" s="61"/>
      <c r="L1678" s="62" t="str">
        <f>IF(TablaET3[[#This Row],[Almacen]]="","","T3")</f>
        <v/>
      </c>
    </row>
    <row r="1679" spans="4:12" x14ac:dyDescent="0.25">
      <c r="D1679"/>
      <c r="E1679"/>
      <c r="F1679"/>
      <c r="G1679"/>
      <c r="H1679"/>
      <c r="I1679" s="61"/>
      <c r="J1679" s="61"/>
      <c r="K1679" s="61"/>
      <c r="L1679" s="62" t="str">
        <f>IF(TablaET3[[#This Row],[Almacen]]="","","T3")</f>
        <v/>
      </c>
    </row>
    <row r="1680" spans="4:12" x14ac:dyDescent="0.25">
      <c r="D1680"/>
      <c r="E1680"/>
      <c r="F1680"/>
      <c r="G1680"/>
      <c r="H1680"/>
      <c r="I1680" s="61"/>
      <c r="J1680" s="61"/>
      <c r="K1680" s="61"/>
      <c r="L1680" s="62" t="str">
        <f>IF(TablaET3[[#This Row],[Almacen]]="","","T3")</f>
        <v/>
      </c>
    </row>
    <row r="1681" spans="4:12" x14ac:dyDescent="0.25">
      <c r="D1681"/>
      <c r="E1681"/>
      <c r="F1681"/>
      <c r="G1681"/>
      <c r="H1681"/>
      <c r="I1681" s="61"/>
      <c r="J1681" s="61"/>
      <c r="K1681" s="61"/>
      <c r="L1681" s="62" t="str">
        <f>IF(TablaET3[[#This Row],[Almacen]]="","","T3")</f>
        <v/>
      </c>
    </row>
    <row r="1682" spans="4:12" x14ac:dyDescent="0.25">
      <c r="D1682"/>
      <c r="E1682"/>
      <c r="F1682"/>
      <c r="G1682"/>
      <c r="H1682"/>
      <c r="I1682" s="61"/>
      <c r="J1682" s="61"/>
      <c r="K1682" s="61"/>
      <c r="L1682" s="62" t="str">
        <f>IF(TablaET3[[#This Row],[Almacen]]="","","T3")</f>
        <v/>
      </c>
    </row>
    <row r="1683" spans="4:12" x14ac:dyDescent="0.25">
      <c r="D1683"/>
      <c r="E1683"/>
      <c r="F1683"/>
      <c r="G1683"/>
      <c r="H1683"/>
      <c r="I1683" s="61"/>
      <c r="J1683" s="61"/>
      <c r="K1683" s="61"/>
      <c r="L1683" s="62" t="str">
        <f>IF(TablaET3[[#This Row],[Almacen]]="","","T3")</f>
        <v/>
      </c>
    </row>
    <row r="1684" spans="4:12" x14ac:dyDescent="0.25">
      <c r="D1684"/>
      <c r="E1684"/>
      <c r="F1684"/>
      <c r="G1684"/>
      <c r="H1684"/>
      <c r="I1684" s="61"/>
      <c r="J1684" s="61"/>
      <c r="K1684" s="61"/>
      <c r="L1684" s="62" t="str">
        <f>IF(TablaET3[[#This Row],[Almacen]]="","","T3")</f>
        <v/>
      </c>
    </row>
    <row r="1685" spans="4:12" x14ac:dyDescent="0.25">
      <c r="D1685"/>
      <c r="E1685"/>
      <c r="F1685"/>
      <c r="G1685"/>
      <c r="H1685"/>
      <c r="I1685" s="61"/>
      <c r="J1685" s="61"/>
      <c r="K1685" s="61"/>
      <c r="L1685" s="62" t="str">
        <f>IF(TablaET3[[#This Row],[Almacen]]="","","T3")</f>
        <v/>
      </c>
    </row>
    <row r="1686" spans="4:12" x14ac:dyDescent="0.25">
      <c r="D1686"/>
      <c r="E1686"/>
      <c r="F1686"/>
      <c r="G1686"/>
      <c r="H1686"/>
      <c r="I1686" s="61"/>
      <c r="J1686" s="61"/>
      <c r="K1686" s="61"/>
      <c r="L1686" s="62" t="str">
        <f>IF(TablaET3[[#This Row],[Almacen]]="","","T3")</f>
        <v/>
      </c>
    </row>
    <row r="1687" spans="4:12" x14ac:dyDescent="0.25">
      <c r="D1687"/>
      <c r="E1687"/>
      <c r="F1687"/>
      <c r="G1687"/>
      <c r="H1687"/>
      <c r="I1687" s="61"/>
      <c r="J1687" s="61"/>
      <c r="K1687" s="61"/>
      <c r="L1687" s="62" t="str">
        <f>IF(TablaET3[[#This Row],[Almacen]]="","","T3")</f>
        <v/>
      </c>
    </row>
    <row r="1688" spans="4:12" x14ac:dyDescent="0.25">
      <c r="D1688"/>
      <c r="E1688"/>
      <c r="F1688"/>
      <c r="G1688"/>
      <c r="H1688"/>
      <c r="I1688" s="61"/>
      <c r="J1688" s="61"/>
      <c r="K1688" s="61"/>
      <c r="L1688" s="62" t="str">
        <f>IF(TablaET3[[#This Row],[Almacen]]="","","T3")</f>
        <v/>
      </c>
    </row>
    <row r="1689" spans="4:12" x14ac:dyDescent="0.25">
      <c r="D1689"/>
      <c r="E1689"/>
      <c r="F1689"/>
      <c r="G1689"/>
      <c r="H1689"/>
      <c r="I1689" s="61"/>
      <c r="J1689" s="61"/>
      <c r="K1689" s="61"/>
      <c r="L1689" s="62" t="str">
        <f>IF(TablaET3[[#This Row],[Almacen]]="","","T3")</f>
        <v/>
      </c>
    </row>
    <row r="1690" spans="4:12" x14ac:dyDescent="0.25">
      <c r="D1690"/>
      <c r="E1690"/>
      <c r="F1690"/>
      <c r="G1690"/>
      <c r="H1690"/>
      <c r="I1690" s="61"/>
      <c r="J1690" s="61"/>
      <c r="K1690" s="61"/>
      <c r="L1690" s="62" t="str">
        <f>IF(TablaET3[[#This Row],[Almacen]]="","","T3")</f>
        <v/>
      </c>
    </row>
    <row r="1691" spans="4:12" x14ac:dyDescent="0.25">
      <c r="D1691"/>
      <c r="E1691"/>
      <c r="F1691"/>
      <c r="G1691"/>
      <c r="H1691"/>
      <c r="I1691" s="61"/>
      <c r="J1691" s="61"/>
      <c r="K1691" s="61"/>
      <c r="L1691" s="62" t="str">
        <f>IF(TablaET3[[#This Row],[Almacen]]="","","T3")</f>
        <v/>
      </c>
    </row>
    <row r="1692" spans="4:12" x14ac:dyDescent="0.25">
      <c r="D1692"/>
      <c r="E1692"/>
      <c r="F1692"/>
      <c r="G1692"/>
      <c r="H1692"/>
      <c r="I1692" s="61"/>
      <c r="J1692" s="61"/>
      <c r="K1692" s="61"/>
      <c r="L1692" s="62" t="str">
        <f>IF(TablaET3[[#This Row],[Almacen]]="","","T3")</f>
        <v/>
      </c>
    </row>
    <row r="1693" spans="4:12" x14ac:dyDescent="0.25">
      <c r="D1693"/>
      <c r="E1693"/>
      <c r="F1693"/>
      <c r="G1693"/>
      <c r="H1693"/>
      <c r="I1693" s="61"/>
      <c r="J1693" s="61"/>
      <c r="K1693" s="61"/>
      <c r="L1693" s="62" t="str">
        <f>IF(TablaET3[[#This Row],[Almacen]]="","","T3")</f>
        <v/>
      </c>
    </row>
    <row r="1694" spans="4:12" x14ac:dyDescent="0.25">
      <c r="D1694"/>
      <c r="E1694"/>
      <c r="F1694"/>
      <c r="G1694"/>
      <c r="H1694"/>
      <c r="I1694" s="61"/>
      <c r="J1694" s="61"/>
      <c r="K1694" s="61"/>
      <c r="L1694" s="62" t="str">
        <f>IF(TablaET3[[#This Row],[Almacen]]="","","T3")</f>
        <v/>
      </c>
    </row>
    <row r="1695" spans="4:12" x14ac:dyDescent="0.25">
      <c r="D1695"/>
      <c r="E1695"/>
      <c r="F1695"/>
      <c r="G1695"/>
      <c r="H1695"/>
      <c r="I1695" s="61"/>
      <c r="J1695" s="61"/>
      <c r="K1695" s="61"/>
      <c r="L1695" s="62" t="str">
        <f>IF(TablaET3[[#This Row],[Almacen]]="","","T3")</f>
        <v/>
      </c>
    </row>
    <row r="1696" spans="4:12" x14ac:dyDescent="0.25">
      <c r="D1696"/>
      <c r="E1696"/>
      <c r="F1696"/>
      <c r="G1696"/>
      <c r="H1696"/>
      <c r="I1696" s="61"/>
      <c r="J1696" s="61"/>
      <c r="K1696" s="61"/>
      <c r="L1696" s="62" t="str">
        <f>IF(TablaET3[[#This Row],[Almacen]]="","","T3")</f>
        <v/>
      </c>
    </row>
    <row r="1697" spans="4:12" x14ac:dyDescent="0.25">
      <c r="D1697"/>
      <c r="E1697"/>
      <c r="F1697"/>
      <c r="G1697"/>
      <c r="H1697"/>
      <c r="I1697" s="61"/>
      <c r="J1697" s="61"/>
      <c r="K1697" s="61"/>
      <c r="L1697" s="62" t="str">
        <f>IF(TablaET3[[#This Row],[Almacen]]="","","T3")</f>
        <v/>
      </c>
    </row>
    <row r="1698" spans="4:12" x14ac:dyDescent="0.25">
      <c r="D1698"/>
      <c r="E1698"/>
      <c r="F1698"/>
      <c r="G1698"/>
      <c r="H1698"/>
      <c r="I1698" s="61"/>
      <c r="J1698" s="61"/>
      <c r="K1698" s="61"/>
      <c r="L1698" s="62" t="str">
        <f>IF(TablaET3[[#This Row],[Almacen]]="","","T3")</f>
        <v/>
      </c>
    </row>
    <row r="1699" spans="4:12" x14ac:dyDescent="0.25">
      <c r="D1699"/>
      <c r="E1699"/>
      <c r="F1699"/>
      <c r="G1699"/>
      <c r="H1699"/>
      <c r="I1699" s="61"/>
      <c r="J1699" s="61"/>
      <c r="K1699" s="61"/>
      <c r="L1699" s="62" t="str">
        <f>IF(TablaET3[[#This Row],[Almacen]]="","","T3")</f>
        <v/>
      </c>
    </row>
    <row r="1700" spans="4:12" x14ac:dyDescent="0.25">
      <c r="D1700"/>
      <c r="E1700"/>
      <c r="F1700"/>
      <c r="G1700"/>
      <c r="H1700"/>
      <c r="I1700" s="61"/>
      <c r="J1700" s="61"/>
      <c r="K1700" s="61"/>
      <c r="L1700" s="62" t="str">
        <f>IF(TablaET3[[#This Row],[Almacen]]="","","T3")</f>
        <v/>
      </c>
    </row>
    <row r="1701" spans="4:12" x14ac:dyDescent="0.25">
      <c r="D1701"/>
      <c r="E1701"/>
      <c r="F1701"/>
      <c r="G1701"/>
      <c r="H1701"/>
      <c r="I1701" s="61"/>
      <c r="J1701" s="61"/>
      <c r="K1701" s="61"/>
      <c r="L1701" s="62" t="str">
        <f>IF(TablaET3[[#This Row],[Almacen]]="","","T3")</f>
        <v/>
      </c>
    </row>
    <row r="1702" spans="4:12" x14ac:dyDescent="0.25">
      <c r="D1702"/>
      <c r="E1702"/>
      <c r="F1702"/>
      <c r="G1702"/>
      <c r="H1702"/>
      <c r="I1702" s="61"/>
      <c r="J1702" s="61"/>
      <c r="K1702" s="61"/>
      <c r="L1702" s="62" t="str">
        <f>IF(TablaET3[[#This Row],[Almacen]]="","","T3")</f>
        <v/>
      </c>
    </row>
    <row r="1703" spans="4:12" x14ac:dyDescent="0.25">
      <c r="D1703"/>
      <c r="E1703"/>
      <c r="F1703"/>
      <c r="G1703"/>
      <c r="H1703"/>
      <c r="I1703" s="61"/>
      <c r="J1703" s="61"/>
      <c r="K1703" s="61"/>
      <c r="L1703" s="62" t="str">
        <f>IF(TablaET3[[#This Row],[Almacen]]="","","T3")</f>
        <v/>
      </c>
    </row>
    <row r="1704" spans="4:12" x14ac:dyDescent="0.25">
      <c r="D1704"/>
      <c r="E1704"/>
      <c r="F1704"/>
      <c r="G1704"/>
      <c r="H1704"/>
      <c r="I1704" s="61"/>
      <c r="J1704" s="61"/>
      <c r="K1704" s="61"/>
      <c r="L1704" s="62" t="str">
        <f>IF(TablaET3[[#This Row],[Almacen]]="","","T3")</f>
        <v/>
      </c>
    </row>
    <row r="1705" spans="4:12" x14ac:dyDescent="0.25">
      <c r="D1705"/>
      <c r="E1705"/>
      <c r="F1705"/>
      <c r="G1705"/>
      <c r="H1705"/>
      <c r="I1705" s="61"/>
      <c r="J1705" s="61"/>
      <c r="K1705" s="61"/>
      <c r="L1705" s="62" t="str">
        <f>IF(TablaET3[[#This Row],[Almacen]]="","","T3")</f>
        <v/>
      </c>
    </row>
    <row r="1706" spans="4:12" x14ac:dyDescent="0.25">
      <c r="D1706"/>
      <c r="E1706"/>
      <c r="F1706"/>
      <c r="G1706"/>
      <c r="H1706"/>
      <c r="I1706" s="61"/>
      <c r="J1706" s="61"/>
      <c r="K1706" s="61"/>
      <c r="L1706" s="62" t="str">
        <f>IF(TablaET3[[#This Row],[Almacen]]="","","T3")</f>
        <v/>
      </c>
    </row>
    <row r="1707" spans="4:12" x14ac:dyDescent="0.25">
      <c r="D1707"/>
      <c r="E1707"/>
      <c r="F1707"/>
      <c r="G1707"/>
      <c r="H1707"/>
      <c r="I1707" s="61"/>
      <c r="J1707" s="61"/>
      <c r="K1707" s="61"/>
      <c r="L1707" s="62" t="str">
        <f>IF(TablaET3[[#This Row],[Almacen]]="","","T3")</f>
        <v/>
      </c>
    </row>
    <row r="1708" spans="4:12" x14ac:dyDescent="0.25">
      <c r="D1708"/>
      <c r="E1708"/>
      <c r="F1708"/>
      <c r="G1708"/>
      <c r="H1708"/>
      <c r="I1708" s="61"/>
      <c r="J1708" s="61"/>
      <c r="K1708" s="61"/>
      <c r="L1708" s="62" t="str">
        <f>IF(TablaET3[[#This Row],[Almacen]]="","","T3")</f>
        <v/>
      </c>
    </row>
    <row r="1709" spans="4:12" x14ac:dyDescent="0.25">
      <c r="D1709"/>
      <c r="E1709"/>
      <c r="F1709"/>
      <c r="G1709"/>
      <c r="H1709"/>
      <c r="I1709" s="61"/>
      <c r="J1709" s="61"/>
      <c r="K1709" s="61"/>
      <c r="L1709" s="62" t="str">
        <f>IF(TablaET3[[#This Row],[Almacen]]="","","T3")</f>
        <v/>
      </c>
    </row>
    <row r="1710" spans="4:12" x14ac:dyDescent="0.25">
      <c r="D1710"/>
      <c r="E1710"/>
      <c r="F1710"/>
      <c r="G1710"/>
      <c r="H1710"/>
      <c r="I1710" s="61"/>
      <c r="J1710" s="61"/>
      <c r="K1710" s="61"/>
      <c r="L1710" s="62" t="str">
        <f>IF(TablaET3[[#This Row],[Almacen]]="","","T3")</f>
        <v/>
      </c>
    </row>
    <row r="1711" spans="4:12" x14ac:dyDescent="0.25">
      <c r="D1711"/>
      <c r="E1711"/>
      <c r="F1711"/>
      <c r="G1711"/>
      <c r="H1711"/>
      <c r="I1711" s="61"/>
      <c r="J1711" s="61"/>
      <c r="K1711" s="61"/>
      <c r="L1711" s="62" t="str">
        <f>IF(TablaET3[[#This Row],[Almacen]]="","","T3")</f>
        <v/>
      </c>
    </row>
    <row r="1712" spans="4:12" x14ac:dyDescent="0.25">
      <c r="D1712"/>
      <c r="E1712"/>
      <c r="F1712"/>
      <c r="G1712"/>
      <c r="H1712"/>
      <c r="I1712" s="61"/>
      <c r="J1712" s="61"/>
      <c r="K1712" s="61"/>
      <c r="L1712" s="62" t="str">
        <f>IF(TablaET3[[#This Row],[Almacen]]="","","T3")</f>
        <v/>
      </c>
    </row>
    <row r="1713" spans="4:12" x14ac:dyDescent="0.25">
      <c r="D1713"/>
      <c r="E1713"/>
      <c r="F1713"/>
      <c r="G1713"/>
      <c r="H1713"/>
      <c r="I1713" s="61"/>
      <c r="J1713" s="61"/>
      <c r="K1713" s="61"/>
      <c r="L1713" s="62" t="str">
        <f>IF(TablaET3[[#This Row],[Almacen]]="","","T3")</f>
        <v/>
      </c>
    </row>
    <row r="1714" spans="4:12" x14ac:dyDescent="0.25">
      <c r="D1714"/>
      <c r="E1714"/>
      <c r="F1714"/>
      <c r="G1714"/>
      <c r="H1714"/>
      <c r="I1714" s="61"/>
      <c r="J1714" s="61"/>
      <c r="K1714" s="61"/>
      <c r="L1714" s="62" t="str">
        <f>IF(TablaET3[[#This Row],[Almacen]]="","","T3")</f>
        <v/>
      </c>
    </row>
    <row r="1715" spans="4:12" x14ac:dyDescent="0.25">
      <c r="D1715"/>
      <c r="E1715"/>
      <c r="F1715"/>
      <c r="G1715"/>
      <c r="H1715"/>
      <c r="I1715" s="61"/>
      <c r="J1715" s="61"/>
      <c r="K1715" s="61"/>
      <c r="L1715" s="62" t="str">
        <f>IF(TablaET3[[#This Row],[Almacen]]="","","T3")</f>
        <v/>
      </c>
    </row>
    <row r="1716" spans="4:12" x14ac:dyDescent="0.25">
      <c r="D1716"/>
      <c r="E1716"/>
      <c r="F1716"/>
      <c r="G1716"/>
      <c r="H1716"/>
      <c r="I1716" s="61"/>
      <c r="J1716" s="61"/>
      <c r="K1716" s="61"/>
      <c r="L1716" s="62" t="str">
        <f>IF(TablaET3[[#This Row],[Almacen]]="","","T3")</f>
        <v/>
      </c>
    </row>
    <row r="1717" spans="4:12" x14ac:dyDescent="0.25">
      <c r="D1717"/>
      <c r="E1717"/>
      <c r="F1717"/>
      <c r="G1717"/>
      <c r="H1717"/>
      <c r="I1717" s="61"/>
      <c r="J1717" s="61"/>
      <c r="K1717" s="61"/>
      <c r="L1717" s="62" t="str">
        <f>IF(TablaET3[[#This Row],[Almacen]]="","","T3")</f>
        <v/>
      </c>
    </row>
    <row r="1718" spans="4:12" x14ac:dyDescent="0.25">
      <c r="D1718"/>
      <c r="E1718"/>
      <c r="F1718"/>
      <c r="G1718"/>
      <c r="H1718"/>
      <c r="I1718" s="61"/>
      <c r="J1718" s="61"/>
      <c r="K1718" s="61"/>
      <c r="L1718" s="62" t="str">
        <f>IF(TablaET3[[#This Row],[Almacen]]="","","T3")</f>
        <v/>
      </c>
    </row>
    <row r="1719" spans="4:12" x14ac:dyDescent="0.25">
      <c r="D1719"/>
      <c r="E1719"/>
      <c r="F1719"/>
      <c r="G1719"/>
      <c r="H1719"/>
      <c r="I1719" s="61"/>
      <c r="J1719" s="61"/>
      <c r="K1719" s="61"/>
      <c r="L1719" s="62" t="str">
        <f>IF(TablaET3[[#This Row],[Almacen]]="","","T3")</f>
        <v/>
      </c>
    </row>
    <row r="1720" spans="4:12" x14ac:dyDescent="0.25">
      <c r="D1720"/>
      <c r="E1720"/>
      <c r="F1720"/>
      <c r="G1720"/>
      <c r="H1720"/>
      <c r="I1720" s="61"/>
      <c r="J1720" s="61"/>
      <c r="K1720" s="61"/>
      <c r="L1720" s="62" t="str">
        <f>IF(TablaET3[[#This Row],[Almacen]]="","","T3")</f>
        <v/>
      </c>
    </row>
    <row r="1721" spans="4:12" x14ac:dyDescent="0.25">
      <c r="D1721"/>
      <c r="E1721"/>
      <c r="F1721"/>
      <c r="G1721"/>
      <c r="H1721"/>
      <c r="I1721" s="61"/>
      <c r="J1721" s="61"/>
      <c r="K1721" s="61"/>
      <c r="L1721" s="62" t="str">
        <f>IF(TablaET3[[#This Row],[Almacen]]="","","T3")</f>
        <v/>
      </c>
    </row>
    <row r="1722" spans="4:12" x14ac:dyDescent="0.25">
      <c r="D1722"/>
      <c r="E1722"/>
      <c r="F1722"/>
      <c r="G1722"/>
      <c r="H1722"/>
      <c r="I1722" s="61"/>
      <c r="J1722" s="61"/>
      <c r="K1722" s="61"/>
      <c r="L1722" s="62" t="str">
        <f>IF(TablaET3[[#This Row],[Almacen]]="","","T3")</f>
        <v/>
      </c>
    </row>
    <row r="1723" spans="4:12" x14ac:dyDescent="0.25">
      <c r="D1723"/>
      <c r="E1723"/>
      <c r="F1723"/>
      <c r="G1723"/>
      <c r="H1723"/>
      <c r="I1723" s="61"/>
      <c r="J1723" s="61"/>
      <c r="K1723" s="61"/>
      <c r="L1723" s="62" t="str">
        <f>IF(TablaET3[[#This Row],[Almacen]]="","","T3")</f>
        <v/>
      </c>
    </row>
    <row r="1724" spans="4:12" x14ac:dyDescent="0.25">
      <c r="D1724"/>
      <c r="E1724"/>
      <c r="F1724"/>
      <c r="G1724"/>
      <c r="H1724"/>
      <c r="I1724" s="61"/>
      <c r="J1724" s="61"/>
      <c r="K1724" s="61"/>
      <c r="L1724" s="62" t="str">
        <f>IF(TablaET3[[#This Row],[Almacen]]="","","T3")</f>
        <v/>
      </c>
    </row>
    <row r="1725" spans="4:12" x14ac:dyDescent="0.25">
      <c r="D1725"/>
      <c r="E1725"/>
      <c r="F1725"/>
      <c r="G1725"/>
      <c r="H1725"/>
      <c r="I1725" s="61"/>
      <c r="J1725" s="61"/>
      <c r="K1725" s="61"/>
      <c r="L1725" s="62" t="str">
        <f>IF(TablaET3[[#This Row],[Almacen]]="","","T3")</f>
        <v/>
      </c>
    </row>
    <row r="1726" spans="4:12" x14ac:dyDescent="0.25">
      <c r="D1726"/>
      <c r="E1726"/>
      <c r="F1726"/>
      <c r="G1726"/>
      <c r="H1726"/>
      <c r="I1726" s="61"/>
      <c r="J1726" s="61"/>
      <c r="K1726" s="61"/>
      <c r="L1726" s="62" t="str">
        <f>IF(TablaET3[[#This Row],[Almacen]]="","","T3")</f>
        <v/>
      </c>
    </row>
    <row r="1727" spans="4:12" x14ac:dyDescent="0.25">
      <c r="D1727"/>
      <c r="E1727"/>
      <c r="F1727"/>
      <c r="G1727"/>
      <c r="H1727"/>
      <c r="I1727" s="61"/>
      <c r="J1727" s="61"/>
      <c r="K1727" s="61"/>
      <c r="L1727" s="62" t="str">
        <f>IF(TablaET3[[#This Row],[Almacen]]="","","T3")</f>
        <v/>
      </c>
    </row>
    <row r="1728" spans="4:12" x14ac:dyDescent="0.25">
      <c r="D1728"/>
      <c r="E1728"/>
      <c r="F1728"/>
      <c r="G1728"/>
      <c r="H1728"/>
      <c r="I1728" s="61"/>
      <c r="J1728" s="61"/>
      <c r="K1728" s="61"/>
      <c r="L1728" s="62" t="str">
        <f>IF(TablaET3[[#This Row],[Almacen]]="","","T3")</f>
        <v/>
      </c>
    </row>
    <row r="1729" spans="4:12" x14ac:dyDescent="0.25">
      <c r="D1729"/>
      <c r="E1729"/>
      <c r="F1729"/>
      <c r="G1729"/>
      <c r="H1729"/>
      <c r="I1729" s="61"/>
      <c r="J1729" s="61"/>
      <c r="K1729" s="61"/>
      <c r="L1729" s="62" t="str">
        <f>IF(TablaET3[[#This Row],[Almacen]]="","","T3")</f>
        <v/>
      </c>
    </row>
    <row r="1730" spans="4:12" x14ac:dyDescent="0.25">
      <c r="D1730"/>
      <c r="E1730"/>
      <c r="F1730"/>
      <c r="G1730"/>
      <c r="H1730"/>
      <c r="I1730" s="61"/>
      <c r="J1730" s="61"/>
      <c r="K1730" s="61"/>
      <c r="L1730" s="62" t="str">
        <f>IF(TablaET3[[#This Row],[Almacen]]="","","T3")</f>
        <v/>
      </c>
    </row>
    <row r="1731" spans="4:12" x14ac:dyDescent="0.25">
      <c r="D1731"/>
      <c r="E1731"/>
      <c r="F1731"/>
      <c r="G1731"/>
      <c r="H1731"/>
      <c r="I1731" s="61"/>
      <c r="J1731" s="61"/>
      <c r="K1731" s="61"/>
      <c r="L1731" s="62" t="str">
        <f>IF(TablaET3[[#This Row],[Almacen]]="","","T3")</f>
        <v/>
      </c>
    </row>
    <row r="1732" spans="4:12" x14ac:dyDescent="0.25">
      <c r="D1732"/>
      <c r="E1732"/>
      <c r="F1732"/>
      <c r="G1732"/>
      <c r="H1732"/>
      <c r="I1732" s="61"/>
      <c r="J1732" s="61"/>
      <c r="K1732" s="61"/>
      <c r="L1732" s="62" t="str">
        <f>IF(TablaET3[[#This Row],[Almacen]]="","","T3")</f>
        <v/>
      </c>
    </row>
    <row r="1733" spans="4:12" x14ac:dyDescent="0.25">
      <c r="D1733"/>
      <c r="E1733"/>
      <c r="F1733"/>
      <c r="G1733"/>
      <c r="H1733"/>
      <c r="I1733" s="61"/>
      <c r="J1733" s="61"/>
      <c r="K1733" s="61"/>
      <c r="L1733" s="62" t="str">
        <f>IF(TablaET3[[#This Row],[Almacen]]="","","T3")</f>
        <v/>
      </c>
    </row>
    <row r="1734" spans="4:12" x14ac:dyDescent="0.25">
      <c r="D1734"/>
      <c r="E1734"/>
      <c r="F1734"/>
      <c r="G1734"/>
      <c r="H1734"/>
      <c r="I1734" s="61"/>
      <c r="J1734" s="61"/>
      <c r="K1734" s="61"/>
      <c r="L1734" s="62" t="str">
        <f>IF(TablaET3[[#This Row],[Almacen]]="","","T3")</f>
        <v/>
      </c>
    </row>
    <row r="1735" spans="4:12" x14ac:dyDescent="0.25">
      <c r="D1735"/>
      <c r="E1735"/>
      <c r="F1735"/>
      <c r="G1735"/>
      <c r="H1735"/>
      <c r="I1735" s="61"/>
      <c r="J1735" s="61"/>
      <c r="K1735" s="61"/>
      <c r="L1735" s="62" t="str">
        <f>IF(TablaET3[[#This Row],[Almacen]]="","","T3")</f>
        <v/>
      </c>
    </row>
    <row r="1736" spans="4:12" x14ac:dyDescent="0.25">
      <c r="D1736"/>
      <c r="E1736"/>
      <c r="F1736"/>
      <c r="G1736"/>
      <c r="H1736"/>
      <c r="I1736" s="61"/>
      <c r="J1736" s="61"/>
      <c r="K1736" s="61"/>
      <c r="L1736" s="62" t="str">
        <f>IF(TablaET3[[#This Row],[Almacen]]="","","T3")</f>
        <v/>
      </c>
    </row>
    <row r="1737" spans="4:12" x14ac:dyDescent="0.25">
      <c r="D1737"/>
      <c r="E1737"/>
      <c r="F1737"/>
      <c r="G1737"/>
      <c r="H1737"/>
      <c r="I1737" s="61"/>
      <c r="J1737" s="61"/>
      <c r="K1737" s="61"/>
      <c r="L1737" s="62" t="str">
        <f>IF(TablaET3[[#This Row],[Almacen]]="","","T3")</f>
        <v/>
      </c>
    </row>
    <row r="1738" spans="4:12" x14ac:dyDescent="0.25">
      <c r="D1738"/>
      <c r="E1738"/>
      <c r="F1738"/>
      <c r="G1738"/>
      <c r="H1738"/>
      <c r="I1738" s="61"/>
      <c r="J1738" s="61"/>
      <c r="K1738" s="61"/>
      <c r="L1738" s="62" t="str">
        <f>IF(TablaET3[[#This Row],[Almacen]]="","","T3")</f>
        <v/>
      </c>
    </row>
    <row r="1739" spans="4:12" x14ac:dyDescent="0.25">
      <c r="D1739"/>
      <c r="E1739"/>
      <c r="F1739"/>
      <c r="G1739"/>
      <c r="H1739"/>
      <c r="I1739" s="61"/>
      <c r="J1739" s="61"/>
      <c r="K1739" s="61"/>
      <c r="L1739" s="62" t="str">
        <f>IF(TablaET3[[#This Row],[Almacen]]="","","T3")</f>
        <v/>
      </c>
    </row>
    <row r="1740" spans="4:12" x14ac:dyDescent="0.25">
      <c r="D1740"/>
      <c r="E1740"/>
      <c r="F1740"/>
      <c r="G1740"/>
      <c r="H1740"/>
      <c r="I1740" s="61"/>
      <c r="J1740" s="61"/>
      <c r="K1740" s="61"/>
      <c r="L1740" s="62" t="str">
        <f>IF(TablaET3[[#This Row],[Almacen]]="","","T3")</f>
        <v/>
      </c>
    </row>
    <row r="1741" spans="4:12" x14ac:dyDescent="0.25">
      <c r="D1741"/>
      <c r="E1741"/>
      <c r="F1741"/>
      <c r="G1741"/>
      <c r="H1741"/>
      <c r="I1741" s="61"/>
      <c r="J1741" s="61"/>
      <c r="K1741" s="61"/>
      <c r="L1741" s="62" t="str">
        <f>IF(TablaET3[[#This Row],[Almacen]]="","","T3")</f>
        <v/>
      </c>
    </row>
    <row r="1742" spans="4:12" x14ac:dyDescent="0.25">
      <c r="D1742"/>
      <c r="E1742"/>
      <c r="F1742"/>
      <c r="G1742"/>
      <c r="H1742"/>
      <c r="I1742" s="61"/>
      <c r="J1742" s="61"/>
      <c r="K1742" s="61"/>
      <c r="L1742" s="62" t="str">
        <f>IF(TablaET3[[#This Row],[Almacen]]="","","T3")</f>
        <v/>
      </c>
    </row>
    <row r="1743" spans="4:12" x14ac:dyDescent="0.25">
      <c r="D1743"/>
      <c r="E1743"/>
      <c r="F1743"/>
      <c r="G1743"/>
      <c r="H1743"/>
      <c r="I1743" s="61"/>
      <c r="J1743" s="61"/>
      <c r="K1743" s="61"/>
      <c r="L1743" s="62" t="str">
        <f>IF(TablaET3[[#This Row],[Almacen]]="","","T3")</f>
        <v/>
      </c>
    </row>
    <row r="1744" spans="4:12" x14ac:dyDescent="0.25">
      <c r="D1744"/>
      <c r="E1744"/>
      <c r="F1744"/>
      <c r="G1744"/>
      <c r="H1744"/>
      <c r="I1744" s="61"/>
      <c r="J1744" s="61"/>
      <c r="K1744" s="61"/>
      <c r="L1744" s="62" t="str">
        <f>IF(TablaET3[[#This Row],[Almacen]]="","","T3")</f>
        <v/>
      </c>
    </row>
    <row r="1745" spans="4:12" x14ac:dyDescent="0.25">
      <c r="D1745"/>
      <c r="E1745"/>
      <c r="F1745"/>
      <c r="G1745"/>
      <c r="H1745"/>
      <c r="I1745" s="61"/>
      <c r="J1745" s="61"/>
      <c r="K1745" s="61"/>
      <c r="L1745" s="62" t="str">
        <f>IF(TablaET3[[#This Row],[Almacen]]="","","T3")</f>
        <v/>
      </c>
    </row>
    <row r="1746" spans="4:12" x14ac:dyDescent="0.25">
      <c r="D1746"/>
      <c r="E1746"/>
      <c r="F1746"/>
      <c r="G1746"/>
      <c r="H1746"/>
      <c r="I1746" s="61"/>
      <c r="J1746" s="61"/>
      <c r="K1746" s="61"/>
      <c r="L1746" s="62" t="str">
        <f>IF(TablaET3[[#This Row],[Almacen]]="","","T3")</f>
        <v/>
      </c>
    </row>
    <row r="1747" spans="4:12" x14ac:dyDescent="0.25">
      <c r="D1747"/>
      <c r="E1747"/>
      <c r="F1747"/>
      <c r="G1747"/>
      <c r="H1747"/>
      <c r="I1747" s="61"/>
      <c r="J1747" s="61"/>
      <c r="K1747" s="61"/>
      <c r="L1747" s="62" t="str">
        <f>IF(TablaET3[[#This Row],[Almacen]]="","","T3")</f>
        <v/>
      </c>
    </row>
    <row r="1748" spans="4:12" x14ac:dyDescent="0.25">
      <c r="D1748"/>
      <c r="E1748"/>
      <c r="F1748"/>
      <c r="G1748"/>
      <c r="H1748"/>
      <c r="I1748" s="61"/>
      <c r="J1748" s="61"/>
      <c r="K1748" s="61"/>
      <c r="L1748" s="62" t="str">
        <f>IF(TablaET3[[#This Row],[Almacen]]="","","T3")</f>
        <v/>
      </c>
    </row>
    <row r="1749" spans="4:12" x14ac:dyDescent="0.25">
      <c r="D1749"/>
      <c r="E1749"/>
      <c r="F1749"/>
      <c r="G1749"/>
      <c r="H1749"/>
      <c r="I1749" s="61"/>
      <c r="J1749" s="61"/>
      <c r="K1749" s="61"/>
      <c r="L1749" s="62" t="str">
        <f>IF(TablaET3[[#This Row],[Almacen]]="","","T3")</f>
        <v/>
      </c>
    </row>
    <row r="1750" spans="4:12" x14ac:dyDescent="0.25">
      <c r="D1750"/>
      <c r="E1750"/>
      <c r="F1750"/>
      <c r="G1750"/>
      <c r="H1750"/>
      <c r="I1750" s="61"/>
      <c r="J1750" s="61"/>
      <c r="K1750" s="61"/>
      <c r="L1750" s="62" t="str">
        <f>IF(TablaET3[[#This Row],[Almacen]]="","","T3")</f>
        <v/>
      </c>
    </row>
    <row r="1751" spans="4:12" x14ac:dyDescent="0.25">
      <c r="D1751"/>
      <c r="E1751"/>
      <c r="F1751"/>
      <c r="G1751"/>
      <c r="H1751"/>
      <c r="I1751" s="61"/>
      <c r="J1751" s="61"/>
      <c r="K1751" s="61"/>
      <c r="L1751" s="62" t="str">
        <f>IF(TablaET3[[#This Row],[Almacen]]="","","T3")</f>
        <v/>
      </c>
    </row>
    <row r="1752" spans="4:12" x14ac:dyDescent="0.25">
      <c r="D1752"/>
      <c r="E1752"/>
      <c r="F1752"/>
      <c r="G1752"/>
      <c r="H1752"/>
      <c r="I1752" s="61"/>
      <c r="J1752" s="61"/>
      <c r="K1752" s="61"/>
      <c r="L1752" s="62" t="str">
        <f>IF(TablaET3[[#This Row],[Almacen]]="","","T3")</f>
        <v/>
      </c>
    </row>
    <row r="1753" spans="4:12" x14ac:dyDescent="0.25">
      <c r="D1753"/>
      <c r="E1753"/>
      <c r="F1753"/>
      <c r="G1753"/>
      <c r="H1753"/>
      <c r="I1753" s="61"/>
      <c r="J1753" s="61"/>
      <c r="K1753" s="61"/>
      <c r="L1753" s="62" t="str">
        <f>IF(TablaET3[[#This Row],[Almacen]]="","","T3")</f>
        <v/>
      </c>
    </row>
    <row r="1754" spans="4:12" x14ac:dyDescent="0.25">
      <c r="D1754"/>
      <c r="E1754"/>
      <c r="F1754"/>
      <c r="G1754"/>
      <c r="H1754"/>
      <c r="I1754" s="61"/>
      <c r="J1754" s="61"/>
      <c r="K1754" s="61"/>
      <c r="L1754" s="62" t="str">
        <f>IF(TablaET3[[#This Row],[Almacen]]="","","T3")</f>
        <v/>
      </c>
    </row>
    <row r="1755" spans="4:12" x14ac:dyDescent="0.25">
      <c r="D1755"/>
      <c r="E1755"/>
      <c r="F1755"/>
      <c r="G1755"/>
      <c r="H1755"/>
      <c r="I1755" s="61"/>
      <c r="J1755" s="61"/>
      <c r="K1755" s="61"/>
      <c r="L1755" s="62" t="str">
        <f>IF(TablaET3[[#This Row],[Almacen]]="","","T3")</f>
        <v/>
      </c>
    </row>
    <row r="1756" spans="4:12" x14ac:dyDescent="0.25">
      <c r="D1756"/>
      <c r="E1756"/>
      <c r="F1756"/>
      <c r="G1756"/>
      <c r="H1756"/>
      <c r="I1756" s="61"/>
      <c r="J1756" s="61"/>
      <c r="K1756" s="61"/>
      <c r="L1756" s="62" t="str">
        <f>IF(TablaET3[[#This Row],[Almacen]]="","","T3")</f>
        <v/>
      </c>
    </row>
    <row r="1757" spans="4:12" x14ac:dyDescent="0.25">
      <c r="D1757"/>
      <c r="E1757"/>
      <c r="F1757"/>
      <c r="G1757"/>
      <c r="H1757"/>
      <c r="I1757" s="61"/>
      <c r="J1757" s="61"/>
      <c r="K1757" s="61"/>
      <c r="L1757" s="62" t="str">
        <f>IF(TablaET3[[#This Row],[Almacen]]="","","T3")</f>
        <v/>
      </c>
    </row>
    <row r="1758" spans="4:12" x14ac:dyDescent="0.25">
      <c r="D1758"/>
      <c r="E1758"/>
      <c r="F1758"/>
      <c r="G1758"/>
      <c r="H1758"/>
      <c r="I1758" s="61"/>
      <c r="J1758" s="61"/>
      <c r="K1758" s="61"/>
      <c r="L1758" s="62" t="str">
        <f>IF(TablaET3[[#This Row],[Almacen]]="","","T3")</f>
        <v/>
      </c>
    </row>
    <row r="1759" spans="4:12" x14ac:dyDescent="0.25">
      <c r="D1759"/>
      <c r="E1759"/>
      <c r="F1759"/>
      <c r="G1759"/>
      <c r="H1759"/>
      <c r="I1759" s="61"/>
      <c r="J1759" s="61"/>
      <c r="K1759" s="61"/>
      <c r="L1759" s="62" t="str">
        <f>IF(TablaET3[[#This Row],[Almacen]]="","","T3")</f>
        <v/>
      </c>
    </row>
    <row r="1760" spans="4:12" x14ac:dyDescent="0.25">
      <c r="D1760"/>
      <c r="E1760"/>
      <c r="F1760"/>
      <c r="G1760"/>
      <c r="H1760"/>
      <c r="I1760" s="61"/>
      <c r="J1760" s="61"/>
      <c r="K1760" s="61"/>
      <c r="L1760" s="62" t="str">
        <f>IF(TablaET3[[#This Row],[Almacen]]="","","T3")</f>
        <v/>
      </c>
    </row>
    <row r="1761" spans="4:12" x14ac:dyDescent="0.25">
      <c r="D1761"/>
      <c r="E1761"/>
      <c r="F1761"/>
      <c r="G1761"/>
      <c r="H1761"/>
      <c r="I1761" s="61"/>
      <c r="J1761" s="61"/>
      <c r="K1761" s="61"/>
      <c r="L1761" s="62" t="str">
        <f>IF(TablaET3[[#This Row],[Almacen]]="","","T3")</f>
        <v/>
      </c>
    </row>
    <row r="1762" spans="4:12" x14ac:dyDescent="0.25">
      <c r="D1762"/>
      <c r="E1762"/>
      <c r="F1762"/>
      <c r="G1762"/>
      <c r="H1762"/>
      <c r="I1762" s="61"/>
      <c r="J1762" s="61"/>
      <c r="K1762" s="61"/>
      <c r="L1762" s="62" t="str">
        <f>IF(TablaET3[[#This Row],[Almacen]]="","","T3")</f>
        <v/>
      </c>
    </row>
    <row r="1763" spans="4:12" x14ac:dyDescent="0.25">
      <c r="D1763"/>
      <c r="E1763"/>
      <c r="F1763"/>
      <c r="G1763"/>
      <c r="H1763"/>
      <c r="I1763" s="61"/>
      <c r="J1763" s="61"/>
      <c r="K1763" s="61"/>
      <c r="L1763" s="62" t="str">
        <f>IF(TablaET3[[#This Row],[Almacen]]="","","T3")</f>
        <v/>
      </c>
    </row>
    <row r="1764" spans="4:12" x14ac:dyDescent="0.25">
      <c r="D1764"/>
      <c r="E1764"/>
      <c r="F1764"/>
      <c r="G1764"/>
      <c r="H1764"/>
      <c r="I1764" s="61"/>
      <c r="J1764" s="61"/>
      <c r="K1764" s="61"/>
      <c r="L1764" s="62" t="str">
        <f>IF(TablaET3[[#This Row],[Almacen]]="","","T3")</f>
        <v/>
      </c>
    </row>
    <row r="1765" spans="4:12" x14ac:dyDescent="0.25">
      <c r="D1765"/>
      <c r="E1765"/>
      <c r="F1765"/>
      <c r="G1765"/>
      <c r="H1765"/>
      <c r="I1765" s="61"/>
      <c r="J1765" s="61"/>
      <c r="K1765" s="61"/>
      <c r="L1765" s="62" t="str">
        <f>IF(TablaET3[[#This Row],[Almacen]]="","","T3")</f>
        <v/>
      </c>
    </row>
    <row r="1766" spans="4:12" x14ac:dyDescent="0.25">
      <c r="D1766"/>
      <c r="E1766"/>
      <c r="F1766"/>
      <c r="G1766"/>
      <c r="H1766"/>
      <c r="I1766" s="61"/>
      <c r="J1766" s="61"/>
      <c r="K1766" s="61"/>
      <c r="L1766" s="62" t="str">
        <f>IF(TablaET3[[#This Row],[Almacen]]="","","T3")</f>
        <v/>
      </c>
    </row>
    <row r="1767" spans="4:12" x14ac:dyDescent="0.25">
      <c r="D1767"/>
      <c r="E1767"/>
      <c r="F1767"/>
      <c r="G1767"/>
      <c r="H1767"/>
      <c r="I1767" s="61"/>
      <c r="J1767" s="61"/>
      <c r="K1767" s="61"/>
      <c r="L1767" s="62" t="str">
        <f>IF(TablaET3[[#This Row],[Almacen]]="","","T3")</f>
        <v/>
      </c>
    </row>
    <row r="1768" spans="4:12" x14ac:dyDescent="0.25">
      <c r="D1768"/>
      <c r="E1768"/>
      <c r="F1768"/>
      <c r="G1768"/>
      <c r="H1768"/>
      <c r="I1768" s="61"/>
      <c r="J1768" s="61"/>
      <c r="K1768" s="61"/>
      <c r="L1768" s="62" t="str">
        <f>IF(TablaET3[[#This Row],[Almacen]]="","","T3")</f>
        <v/>
      </c>
    </row>
    <row r="1769" spans="4:12" x14ac:dyDescent="0.25">
      <c r="D1769"/>
      <c r="E1769"/>
      <c r="F1769"/>
      <c r="G1769"/>
      <c r="H1769"/>
      <c r="I1769" s="61"/>
      <c r="J1769" s="61"/>
      <c r="K1769" s="61"/>
      <c r="L1769" s="62" t="str">
        <f>IF(TablaET3[[#This Row],[Almacen]]="","","T3")</f>
        <v/>
      </c>
    </row>
    <row r="1770" spans="4:12" x14ac:dyDescent="0.25">
      <c r="D1770"/>
      <c r="E1770"/>
      <c r="F1770"/>
      <c r="G1770"/>
      <c r="H1770"/>
      <c r="I1770" s="61"/>
      <c r="J1770" s="61"/>
      <c r="K1770" s="61"/>
      <c r="L1770" s="62" t="str">
        <f>IF(TablaET3[[#This Row],[Almacen]]="","","T3")</f>
        <v/>
      </c>
    </row>
    <row r="1771" spans="4:12" x14ac:dyDescent="0.25">
      <c r="D1771"/>
      <c r="E1771"/>
      <c r="F1771"/>
      <c r="G1771"/>
      <c r="H1771"/>
      <c r="I1771" s="61"/>
      <c r="J1771" s="61"/>
      <c r="K1771" s="61"/>
      <c r="L1771" s="62" t="str">
        <f>IF(TablaET3[[#This Row],[Almacen]]="","","T3")</f>
        <v/>
      </c>
    </row>
    <row r="1772" spans="4:12" x14ac:dyDescent="0.25">
      <c r="D1772"/>
      <c r="E1772"/>
      <c r="F1772"/>
      <c r="G1772"/>
      <c r="H1772"/>
      <c r="I1772" s="61"/>
      <c r="J1772" s="61"/>
      <c r="K1772" s="61"/>
      <c r="L1772" s="62" t="str">
        <f>IF(TablaET3[[#This Row],[Almacen]]="","","T3")</f>
        <v/>
      </c>
    </row>
    <row r="1773" spans="4:12" x14ac:dyDescent="0.25">
      <c r="D1773"/>
      <c r="E1773"/>
      <c r="F1773"/>
      <c r="G1773"/>
      <c r="H1773"/>
      <c r="I1773" s="61"/>
      <c r="J1773" s="61"/>
      <c r="K1773" s="61"/>
      <c r="L1773" s="62" t="str">
        <f>IF(TablaET3[[#This Row],[Almacen]]="","","T3")</f>
        <v/>
      </c>
    </row>
    <row r="1774" spans="4:12" x14ac:dyDescent="0.25">
      <c r="D1774"/>
      <c r="E1774"/>
      <c r="F1774"/>
      <c r="G1774"/>
      <c r="H1774"/>
      <c r="I1774" s="61"/>
      <c r="J1774" s="61"/>
      <c r="K1774" s="61"/>
      <c r="L1774" s="62" t="str">
        <f>IF(TablaET3[[#This Row],[Almacen]]="","","T3")</f>
        <v/>
      </c>
    </row>
    <row r="1775" spans="4:12" x14ac:dyDescent="0.25">
      <c r="D1775"/>
      <c r="E1775"/>
      <c r="F1775"/>
      <c r="G1775"/>
      <c r="H1775"/>
      <c r="I1775" s="61"/>
      <c r="J1775" s="61"/>
      <c r="K1775" s="61"/>
      <c r="L1775" s="62" t="str">
        <f>IF(TablaET3[[#This Row],[Almacen]]="","","T3")</f>
        <v/>
      </c>
    </row>
    <row r="1776" spans="4:12" x14ac:dyDescent="0.25">
      <c r="D1776"/>
      <c r="E1776"/>
      <c r="F1776"/>
      <c r="G1776"/>
      <c r="H1776"/>
      <c r="I1776" s="61"/>
      <c r="J1776" s="61"/>
      <c r="K1776" s="61"/>
      <c r="L1776" s="62" t="str">
        <f>IF(TablaET3[[#This Row],[Almacen]]="","","T3")</f>
        <v/>
      </c>
    </row>
    <row r="1777" spans="4:12" x14ac:dyDescent="0.25">
      <c r="D1777"/>
      <c r="E1777"/>
      <c r="F1777"/>
      <c r="G1777"/>
      <c r="H1777"/>
      <c r="I1777" s="61"/>
      <c r="J1777" s="61"/>
      <c r="K1777" s="61"/>
      <c r="L1777" s="62" t="str">
        <f>IF(TablaET3[[#This Row],[Almacen]]="","","T3")</f>
        <v/>
      </c>
    </row>
    <row r="1778" spans="4:12" x14ac:dyDescent="0.25">
      <c r="D1778"/>
      <c r="E1778"/>
      <c r="F1778"/>
      <c r="G1778"/>
      <c r="H1778"/>
      <c r="I1778" s="61"/>
      <c r="J1778" s="61"/>
      <c r="K1778" s="61"/>
      <c r="L1778" s="62" t="str">
        <f>IF(TablaET3[[#This Row],[Almacen]]="","","T3")</f>
        <v/>
      </c>
    </row>
    <row r="1779" spans="4:12" x14ac:dyDescent="0.25">
      <c r="D1779"/>
      <c r="E1779"/>
      <c r="F1779"/>
      <c r="G1779"/>
      <c r="H1779"/>
      <c r="I1779" s="61"/>
      <c r="J1779" s="61"/>
      <c r="K1779" s="61"/>
      <c r="L1779" s="62" t="str">
        <f>IF(TablaET3[[#This Row],[Almacen]]="","","T3")</f>
        <v/>
      </c>
    </row>
    <row r="1780" spans="4:12" x14ac:dyDescent="0.25">
      <c r="D1780"/>
      <c r="E1780"/>
      <c r="F1780"/>
      <c r="G1780"/>
      <c r="H1780"/>
      <c r="I1780" s="61"/>
      <c r="J1780" s="61"/>
      <c r="K1780" s="61"/>
      <c r="L1780" s="62" t="str">
        <f>IF(TablaET3[[#This Row],[Almacen]]="","","T3")</f>
        <v/>
      </c>
    </row>
    <row r="1781" spans="4:12" x14ac:dyDescent="0.25">
      <c r="D1781"/>
      <c r="E1781"/>
      <c r="F1781"/>
      <c r="G1781"/>
      <c r="H1781"/>
      <c r="I1781" s="61"/>
      <c r="J1781" s="61"/>
      <c r="K1781" s="61"/>
      <c r="L1781" s="62" t="str">
        <f>IF(TablaET3[[#This Row],[Almacen]]="","","T3")</f>
        <v/>
      </c>
    </row>
    <row r="1782" spans="4:12" x14ac:dyDescent="0.25">
      <c r="D1782"/>
      <c r="E1782"/>
      <c r="F1782"/>
      <c r="G1782"/>
      <c r="H1782"/>
      <c r="I1782" s="61"/>
      <c r="J1782" s="61"/>
      <c r="K1782" s="61"/>
      <c r="L1782" s="62" t="str">
        <f>IF(TablaET3[[#This Row],[Almacen]]="","","T3")</f>
        <v/>
      </c>
    </row>
    <row r="1783" spans="4:12" x14ac:dyDescent="0.25">
      <c r="D1783"/>
      <c r="E1783"/>
      <c r="F1783"/>
      <c r="G1783"/>
      <c r="H1783"/>
      <c r="I1783" s="61"/>
      <c r="J1783" s="61"/>
      <c r="K1783" s="61"/>
      <c r="L1783" s="62" t="str">
        <f>IF(TablaET3[[#This Row],[Almacen]]="","","T3")</f>
        <v/>
      </c>
    </row>
    <row r="1784" spans="4:12" x14ac:dyDescent="0.25">
      <c r="D1784"/>
      <c r="E1784"/>
      <c r="F1784"/>
      <c r="G1784"/>
      <c r="H1784"/>
      <c r="I1784" s="61"/>
      <c r="J1784" s="61"/>
      <c r="K1784" s="61"/>
      <c r="L1784" s="62" t="str">
        <f>IF(TablaET3[[#This Row],[Almacen]]="","","T3")</f>
        <v/>
      </c>
    </row>
    <row r="1785" spans="4:12" x14ac:dyDescent="0.25">
      <c r="D1785"/>
      <c r="E1785"/>
      <c r="F1785"/>
      <c r="G1785"/>
      <c r="H1785"/>
      <c r="I1785" s="61"/>
      <c r="J1785" s="61"/>
      <c r="K1785" s="61"/>
      <c r="L1785" s="62" t="str">
        <f>IF(TablaET3[[#This Row],[Almacen]]="","","T3")</f>
        <v/>
      </c>
    </row>
    <row r="1786" spans="4:12" x14ac:dyDescent="0.25">
      <c r="D1786"/>
      <c r="E1786"/>
      <c r="F1786"/>
      <c r="G1786"/>
      <c r="H1786"/>
      <c r="I1786" s="61"/>
      <c r="J1786" s="61"/>
      <c r="K1786" s="61"/>
      <c r="L1786" s="62" t="str">
        <f>IF(TablaET3[[#This Row],[Almacen]]="","","T3")</f>
        <v/>
      </c>
    </row>
    <row r="1787" spans="4:12" x14ac:dyDescent="0.25">
      <c r="D1787"/>
      <c r="E1787"/>
      <c r="F1787"/>
      <c r="G1787"/>
      <c r="H1787"/>
      <c r="I1787" s="61"/>
      <c r="J1787" s="61"/>
      <c r="K1787" s="61"/>
      <c r="L1787" s="62" t="str">
        <f>IF(TablaET3[[#This Row],[Almacen]]="","","T3")</f>
        <v/>
      </c>
    </row>
    <row r="1788" spans="4:12" x14ac:dyDescent="0.25">
      <c r="D1788"/>
      <c r="E1788"/>
      <c r="F1788"/>
      <c r="G1788"/>
      <c r="H1788"/>
      <c r="I1788" s="61"/>
      <c r="J1788" s="61"/>
      <c r="K1788" s="61"/>
      <c r="L1788" s="62" t="str">
        <f>IF(TablaET3[[#This Row],[Almacen]]="","","T3")</f>
        <v/>
      </c>
    </row>
    <row r="1789" spans="4:12" x14ac:dyDescent="0.25">
      <c r="D1789"/>
      <c r="E1789"/>
      <c r="F1789"/>
      <c r="G1789"/>
      <c r="H1789"/>
      <c r="I1789" s="61"/>
      <c r="J1789" s="61"/>
      <c r="K1789" s="61"/>
      <c r="L1789" s="62" t="str">
        <f>IF(TablaET3[[#This Row],[Almacen]]="","","T3")</f>
        <v/>
      </c>
    </row>
    <row r="1790" spans="4:12" x14ac:dyDescent="0.25">
      <c r="D1790"/>
      <c r="E1790"/>
      <c r="F1790"/>
      <c r="G1790"/>
      <c r="H1790"/>
      <c r="I1790" s="61"/>
      <c r="J1790" s="61"/>
      <c r="K1790" s="61"/>
      <c r="L1790" s="62" t="str">
        <f>IF(TablaET3[[#This Row],[Almacen]]="","","T3")</f>
        <v/>
      </c>
    </row>
    <row r="1791" spans="4:12" x14ac:dyDescent="0.25">
      <c r="D1791"/>
      <c r="E1791"/>
      <c r="F1791"/>
      <c r="G1791"/>
      <c r="H1791"/>
      <c r="I1791" s="61"/>
      <c r="J1791" s="61"/>
      <c r="K1791" s="61"/>
      <c r="L1791" s="62" t="str">
        <f>IF(TablaET3[[#This Row],[Almacen]]="","","T3")</f>
        <v/>
      </c>
    </row>
    <row r="1792" spans="4:12" x14ac:dyDescent="0.25">
      <c r="D1792"/>
      <c r="E1792"/>
      <c r="F1792"/>
      <c r="G1792"/>
      <c r="H1792"/>
      <c r="I1792" s="61"/>
      <c r="J1792" s="61"/>
      <c r="K1792" s="61"/>
      <c r="L1792" s="62" t="str">
        <f>IF(TablaET3[[#This Row],[Almacen]]="","","T3")</f>
        <v/>
      </c>
    </row>
    <row r="1793" spans="4:12" x14ac:dyDescent="0.25">
      <c r="D1793"/>
      <c r="E1793"/>
      <c r="F1793"/>
      <c r="G1793"/>
      <c r="H1793"/>
      <c r="I1793" s="61"/>
      <c r="J1793" s="61"/>
      <c r="K1793" s="61"/>
      <c r="L1793" s="62" t="str">
        <f>IF(TablaET3[[#This Row],[Almacen]]="","","T3")</f>
        <v/>
      </c>
    </row>
    <row r="1794" spans="4:12" x14ac:dyDescent="0.25">
      <c r="D1794"/>
      <c r="E1794"/>
      <c r="F1794"/>
      <c r="G1794"/>
      <c r="H1794"/>
      <c r="I1794" s="61"/>
      <c r="J1794" s="61"/>
      <c r="K1794" s="61"/>
      <c r="L1794" s="62" t="str">
        <f>IF(TablaET3[[#This Row],[Almacen]]="","","T3")</f>
        <v/>
      </c>
    </row>
    <row r="1795" spans="4:12" x14ac:dyDescent="0.25">
      <c r="D1795"/>
      <c r="E1795"/>
      <c r="F1795"/>
      <c r="G1795"/>
      <c r="H1795"/>
      <c r="I1795" s="61"/>
      <c r="J1795" s="61"/>
      <c r="K1795" s="61"/>
      <c r="L1795" s="62" t="str">
        <f>IF(TablaET3[[#This Row],[Almacen]]="","","T3")</f>
        <v/>
      </c>
    </row>
    <row r="1796" spans="4:12" x14ac:dyDescent="0.25">
      <c r="D1796"/>
      <c r="E1796"/>
      <c r="F1796"/>
      <c r="G1796"/>
      <c r="H1796"/>
      <c r="I1796" s="61"/>
      <c r="J1796" s="61"/>
      <c r="K1796" s="61"/>
      <c r="L1796" s="62" t="str">
        <f>IF(TablaET3[[#This Row],[Almacen]]="","","T3")</f>
        <v/>
      </c>
    </row>
    <row r="1797" spans="4:12" x14ac:dyDescent="0.25">
      <c r="D1797"/>
      <c r="E1797"/>
      <c r="F1797"/>
      <c r="G1797"/>
      <c r="H1797"/>
      <c r="I1797" s="61"/>
      <c r="J1797" s="61"/>
      <c r="K1797" s="61"/>
      <c r="L1797" s="62" t="str">
        <f>IF(TablaET3[[#This Row],[Almacen]]="","","T3")</f>
        <v/>
      </c>
    </row>
    <row r="1798" spans="4:12" x14ac:dyDescent="0.25">
      <c r="D1798"/>
      <c r="E1798"/>
      <c r="F1798"/>
      <c r="G1798"/>
      <c r="H1798"/>
      <c r="I1798" s="61"/>
      <c r="J1798" s="61"/>
      <c r="K1798" s="61"/>
      <c r="L1798" s="62" t="str">
        <f>IF(TablaET3[[#This Row],[Almacen]]="","","T3")</f>
        <v/>
      </c>
    </row>
    <row r="1799" spans="4:12" x14ac:dyDescent="0.25">
      <c r="D1799"/>
      <c r="E1799"/>
      <c r="F1799"/>
      <c r="G1799"/>
      <c r="H1799"/>
      <c r="I1799" s="61"/>
      <c r="J1799" s="61"/>
      <c r="K1799" s="61"/>
      <c r="L1799" s="62" t="str">
        <f>IF(TablaET3[[#This Row],[Almacen]]="","","T3")</f>
        <v/>
      </c>
    </row>
    <row r="1800" spans="4:12" x14ac:dyDescent="0.25">
      <c r="D1800"/>
      <c r="E1800"/>
      <c r="F1800"/>
      <c r="G1800"/>
      <c r="H1800"/>
      <c r="I1800" s="61"/>
      <c r="J1800" s="61"/>
      <c r="K1800" s="61"/>
      <c r="L1800" s="62" t="str">
        <f>IF(TablaET3[[#This Row],[Almacen]]="","","T3")</f>
        <v/>
      </c>
    </row>
    <row r="1801" spans="4:12" x14ac:dyDescent="0.25">
      <c r="D1801"/>
      <c r="E1801"/>
      <c r="F1801"/>
      <c r="G1801"/>
      <c r="H1801"/>
      <c r="I1801" s="61"/>
      <c r="J1801" s="61"/>
      <c r="K1801" s="61"/>
      <c r="L1801" s="62" t="str">
        <f>IF(TablaET3[[#This Row],[Almacen]]="","","T3")</f>
        <v/>
      </c>
    </row>
    <row r="1802" spans="4:12" x14ac:dyDescent="0.25">
      <c r="D1802"/>
      <c r="E1802"/>
      <c r="F1802"/>
      <c r="G1802"/>
      <c r="H1802"/>
      <c r="I1802" s="61"/>
      <c r="J1802" s="61"/>
      <c r="K1802" s="61"/>
      <c r="L1802" s="62" t="str">
        <f>IF(TablaET3[[#This Row],[Almacen]]="","","T3")</f>
        <v/>
      </c>
    </row>
    <row r="1803" spans="4:12" x14ac:dyDescent="0.25">
      <c r="D1803"/>
      <c r="E1803"/>
      <c r="F1803"/>
      <c r="G1803"/>
      <c r="H1803"/>
      <c r="I1803" s="61"/>
      <c r="J1803" s="61"/>
      <c r="K1803" s="61"/>
      <c r="L1803" s="62" t="str">
        <f>IF(TablaET3[[#This Row],[Almacen]]="","","T3")</f>
        <v/>
      </c>
    </row>
    <row r="1804" spans="4:12" x14ac:dyDescent="0.25">
      <c r="D1804"/>
      <c r="E1804"/>
      <c r="F1804"/>
      <c r="G1804"/>
      <c r="H1804"/>
      <c r="I1804" s="61"/>
      <c r="J1804" s="61"/>
      <c r="K1804" s="61"/>
      <c r="L1804" s="62" t="str">
        <f>IF(TablaET3[[#This Row],[Almacen]]="","","T3")</f>
        <v/>
      </c>
    </row>
    <row r="1805" spans="4:12" x14ac:dyDescent="0.25">
      <c r="D1805"/>
      <c r="E1805"/>
      <c r="F1805"/>
      <c r="G1805"/>
      <c r="H1805"/>
      <c r="I1805" s="61"/>
      <c r="J1805" s="61"/>
      <c r="K1805" s="61"/>
      <c r="L1805" s="62" t="str">
        <f>IF(TablaET3[[#This Row],[Almacen]]="","","T3")</f>
        <v/>
      </c>
    </row>
    <row r="1806" spans="4:12" x14ac:dyDescent="0.25">
      <c r="D1806"/>
      <c r="E1806"/>
      <c r="F1806"/>
      <c r="G1806"/>
      <c r="H1806"/>
      <c r="I1806" s="61"/>
      <c r="J1806" s="61"/>
      <c r="K1806" s="61"/>
      <c r="L1806" s="62" t="str">
        <f>IF(TablaET3[[#This Row],[Almacen]]="","","T3")</f>
        <v/>
      </c>
    </row>
    <row r="1807" spans="4:12" x14ac:dyDescent="0.25">
      <c r="D1807"/>
      <c r="E1807"/>
      <c r="F1807"/>
      <c r="G1807"/>
      <c r="H1807"/>
      <c r="I1807" s="61"/>
      <c r="J1807" s="61"/>
      <c r="K1807" s="61"/>
      <c r="L1807" s="62" t="str">
        <f>IF(TablaET3[[#This Row],[Almacen]]="","","T3")</f>
        <v/>
      </c>
    </row>
    <row r="1808" spans="4:12" x14ac:dyDescent="0.25">
      <c r="D1808"/>
      <c r="E1808"/>
      <c r="F1808"/>
      <c r="G1808"/>
      <c r="H1808"/>
      <c r="I1808" s="61"/>
      <c r="J1808" s="61"/>
      <c r="K1808" s="61"/>
      <c r="L1808" s="62" t="str">
        <f>IF(TablaET3[[#This Row],[Almacen]]="","","T3")</f>
        <v/>
      </c>
    </row>
    <row r="1809" spans="4:12" x14ac:dyDescent="0.25">
      <c r="D1809"/>
      <c r="E1809"/>
      <c r="F1809"/>
      <c r="G1809"/>
      <c r="H1809"/>
      <c r="I1809" s="61"/>
      <c r="J1809" s="61"/>
      <c r="K1809" s="61"/>
      <c r="L1809" s="62" t="str">
        <f>IF(TablaET3[[#This Row],[Almacen]]="","","T3")</f>
        <v/>
      </c>
    </row>
    <row r="1810" spans="4:12" x14ac:dyDescent="0.25">
      <c r="D1810"/>
      <c r="E1810"/>
      <c r="F1810"/>
      <c r="G1810"/>
      <c r="H1810"/>
      <c r="I1810" s="61"/>
      <c r="J1810" s="61"/>
      <c r="K1810" s="61"/>
      <c r="L1810" s="62" t="str">
        <f>IF(TablaET3[[#This Row],[Almacen]]="","","T3")</f>
        <v/>
      </c>
    </row>
    <row r="1811" spans="4:12" x14ac:dyDescent="0.25">
      <c r="D1811"/>
      <c r="E1811"/>
      <c r="F1811"/>
      <c r="G1811"/>
      <c r="H1811"/>
      <c r="I1811" s="61"/>
      <c r="J1811" s="61"/>
      <c r="K1811" s="61"/>
      <c r="L1811" s="62" t="str">
        <f>IF(TablaET3[[#This Row],[Almacen]]="","","T3")</f>
        <v/>
      </c>
    </row>
    <row r="1812" spans="4:12" x14ac:dyDescent="0.25">
      <c r="D1812"/>
      <c r="E1812"/>
      <c r="F1812"/>
      <c r="G1812"/>
      <c r="H1812"/>
      <c r="I1812" s="61"/>
      <c r="J1812" s="61"/>
      <c r="K1812" s="61"/>
      <c r="L1812" s="62" t="str">
        <f>IF(TablaET3[[#This Row],[Almacen]]="","","T3")</f>
        <v/>
      </c>
    </row>
    <row r="1813" spans="4:12" x14ac:dyDescent="0.25">
      <c r="D1813"/>
      <c r="E1813"/>
      <c r="F1813"/>
      <c r="G1813"/>
      <c r="H1813"/>
      <c r="I1813" s="61"/>
      <c r="J1813" s="61"/>
      <c r="K1813" s="61"/>
      <c r="L1813" s="62" t="str">
        <f>IF(TablaET3[[#This Row],[Almacen]]="","","T3")</f>
        <v/>
      </c>
    </row>
    <row r="1814" spans="4:12" x14ac:dyDescent="0.25">
      <c r="D1814"/>
      <c r="E1814"/>
      <c r="F1814"/>
      <c r="G1814"/>
      <c r="H1814"/>
      <c r="I1814" s="61"/>
      <c r="J1814" s="61"/>
      <c r="K1814" s="61"/>
      <c r="L1814" s="62" t="str">
        <f>IF(TablaET3[[#This Row],[Almacen]]="","","T3")</f>
        <v/>
      </c>
    </row>
    <row r="1815" spans="4:12" x14ac:dyDescent="0.25">
      <c r="D1815"/>
      <c r="E1815"/>
      <c r="F1815"/>
      <c r="G1815"/>
      <c r="H1815"/>
      <c r="I1815" s="61"/>
      <c r="J1815" s="61"/>
      <c r="K1815" s="61"/>
      <c r="L1815" s="62" t="str">
        <f>IF(TablaET3[[#This Row],[Almacen]]="","","T3")</f>
        <v/>
      </c>
    </row>
    <row r="1816" spans="4:12" x14ac:dyDescent="0.25">
      <c r="D1816"/>
      <c r="E1816"/>
      <c r="F1816"/>
      <c r="G1816"/>
      <c r="H1816"/>
      <c r="I1816" s="61"/>
      <c r="J1816" s="61"/>
      <c r="K1816" s="61"/>
      <c r="L1816" s="62" t="str">
        <f>IF(TablaET3[[#This Row],[Almacen]]="","","T3")</f>
        <v/>
      </c>
    </row>
    <row r="1817" spans="4:12" x14ac:dyDescent="0.25">
      <c r="D1817"/>
      <c r="E1817"/>
      <c r="F1817"/>
      <c r="G1817"/>
      <c r="H1817"/>
      <c r="I1817" s="61"/>
      <c r="J1817" s="61"/>
      <c r="K1817" s="61"/>
      <c r="L1817" s="62" t="str">
        <f>IF(TablaET3[[#This Row],[Almacen]]="","","T3")</f>
        <v/>
      </c>
    </row>
    <row r="1818" spans="4:12" x14ac:dyDescent="0.25">
      <c r="D1818"/>
      <c r="E1818"/>
      <c r="F1818"/>
      <c r="G1818"/>
      <c r="H1818"/>
      <c r="I1818" s="61"/>
      <c r="J1818" s="61"/>
      <c r="K1818" s="61"/>
      <c r="L1818" s="62" t="str">
        <f>IF(TablaET3[[#This Row],[Almacen]]="","","T3")</f>
        <v/>
      </c>
    </row>
    <row r="1819" spans="4:12" x14ac:dyDescent="0.25">
      <c r="D1819"/>
      <c r="E1819"/>
      <c r="F1819"/>
      <c r="G1819"/>
      <c r="H1819"/>
      <c r="I1819" s="61"/>
      <c r="J1819" s="61"/>
      <c r="K1819" s="61"/>
      <c r="L1819" s="62" t="str">
        <f>IF(TablaET3[[#This Row],[Almacen]]="","","T3")</f>
        <v/>
      </c>
    </row>
    <row r="1820" spans="4:12" x14ac:dyDescent="0.25">
      <c r="D1820"/>
      <c r="E1820"/>
      <c r="F1820"/>
      <c r="G1820"/>
      <c r="H1820"/>
      <c r="I1820" s="61"/>
      <c r="J1820" s="61"/>
      <c r="K1820" s="61"/>
      <c r="L1820" s="62" t="str">
        <f>IF(TablaET3[[#This Row],[Almacen]]="","","T3")</f>
        <v/>
      </c>
    </row>
    <row r="1821" spans="4:12" x14ac:dyDescent="0.25">
      <c r="D1821"/>
      <c r="E1821"/>
      <c r="F1821"/>
      <c r="G1821"/>
      <c r="H1821"/>
      <c r="I1821" s="61"/>
      <c r="J1821" s="61"/>
      <c r="K1821" s="61"/>
      <c r="L1821" s="62" t="str">
        <f>IF(TablaET3[[#This Row],[Almacen]]="","","T3")</f>
        <v/>
      </c>
    </row>
    <row r="1822" spans="4:12" x14ac:dyDescent="0.25">
      <c r="D1822"/>
      <c r="E1822"/>
      <c r="F1822"/>
      <c r="G1822"/>
      <c r="H1822"/>
      <c r="I1822" s="61"/>
      <c r="J1822" s="61"/>
      <c r="K1822" s="61"/>
      <c r="L1822" s="62" t="str">
        <f>IF(TablaET3[[#This Row],[Almacen]]="","","T3")</f>
        <v/>
      </c>
    </row>
    <row r="1823" spans="4:12" x14ac:dyDescent="0.25">
      <c r="D1823"/>
      <c r="E1823"/>
      <c r="F1823"/>
      <c r="G1823"/>
      <c r="H1823"/>
      <c r="I1823" s="61"/>
      <c r="J1823" s="61"/>
      <c r="K1823" s="61"/>
      <c r="L1823" s="62" t="str">
        <f>IF(TablaET3[[#This Row],[Almacen]]="","","T3")</f>
        <v/>
      </c>
    </row>
    <row r="1824" spans="4:12" x14ac:dyDescent="0.25">
      <c r="D1824"/>
      <c r="E1824"/>
      <c r="F1824"/>
      <c r="G1824"/>
      <c r="H1824"/>
      <c r="I1824" s="61"/>
      <c r="J1824" s="61"/>
      <c r="K1824" s="61"/>
      <c r="L1824" s="62" t="str">
        <f>IF(TablaET3[[#This Row],[Almacen]]="","","T3")</f>
        <v/>
      </c>
    </row>
    <row r="1825" spans="4:12" x14ac:dyDescent="0.25">
      <c r="D1825"/>
      <c r="E1825"/>
      <c r="F1825"/>
      <c r="G1825"/>
      <c r="H1825"/>
      <c r="I1825" s="61"/>
      <c r="J1825" s="61"/>
      <c r="K1825" s="61"/>
      <c r="L1825" s="62" t="str">
        <f>IF(TablaET3[[#This Row],[Almacen]]="","","T3")</f>
        <v/>
      </c>
    </row>
    <row r="1826" spans="4:12" x14ac:dyDescent="0.25">
      <c r="D1826"/>
      <c r="E1826"/>
      <c r="F1826"/>
      <c r="G1826"/>
      <c r="H1826"/>
      <c r="I1826" s="61"/>
      <c r="J1826" s="61"/>
      <c r="K1826" s="61"/>
      <c r="L1826" s="62" t="str">
        <f>IF(TablaET3[[#This Row],[Almacen]]="","","T3")</f>
        <v/>
      </c>
    </row>
    <row r="1827" spans="4:12" x14ac:dyDescent="0.25">
      <c r="D1827"/>
      <c r="E1827"/>
      <c r="F1827"/>
      <c r="G1827"/>
      <c r="H1827"/>
      <c r="I1827" s="61"/>
      <c r="J1827" s="61"/>
      <c r="K1827" s="61"/>
      <c r="L1827" s="62" t="str">
        <f>IF(TablaET3[[#This Row],[Almacen]]="","","T3")</f>
        <v/>
      </c>
    </row>
    <row r="1828" spans="4:12" x14ac:dyDescent="0.25">
      <c r="D1828"/>
      <c r="E1828"/>
      <c r="F1828"/>
      <c r="G1828"/>
      <c r="H1828"/>
      <c r="I1828" s="61"/>
      <c r="J1828" s="61"/>
      <c r="K1828" s="61"/>
      <c r="L1828" s="62" t="str">
        <f>IF(TablaET3[[#This Row],[Almacen]]="","","T3")</f>
        <v/>
      </c>
    </row>
    <row r="1829" spans="4:12" x14ac:dyDescent="0.25">
      <c r="D1829"/>
      <c r="E1829"/>
      <c r="F1829"/>
      <c r="G1829"/>
      <c r="H1829"/>
      <c r="I1829" s="61"/>
      <c r="J1829" s="61"/>
      <c r="K1829" s="61"/>
      <c r="L1829" s="62" t="str">
        <f>IF(TablaET3[[#This Row],[Almacen]]="","","T3")</f>
        <v/>
      </c>
    </row>
    <row r="1830" spans="4:12" x14ac:dyDescent="0.25">
      <c r="D1830"/>
      <c r="E1830"/>
      <c r="F1830"/>
      <c r="G1830"/>
      <c r="H1830"/>
      <c r="I1830" s="61"/>
      <c r="J1830" s="61"/>
      <c r="K1830" s="61"/>
      <c r="L1830" s="62" t="str">
        <f>IF(TablaET3[[#This Row],[Almacen]]="","","T3")</f>
        <v/>
      </c>
    </row>
    <row r="1831" spans="4:12" x14ac:dyDescent="0.25">
      <c r="D1831"/>
      <c r="E1831"/>
      <c r="F1831"/>
      <c r="G1831"/>
      <c r="H1831"/>
      <c r="I1831" s="61"/>
      <c r="J1831" s="61"/>
      <c r="K1831" s="61"/>
      <c r="L1831" s="62" t="str">
        <f>IF(TablaET3[[#This Row],[Almacen]]="","","T3")</f>
        <v/>
      </c>
    </row>
    <row r="1832" spans="4:12" x14ac:dyDescent="0.25">
      <c r="D1832"/>
      <c r="E1832"/>
      <c r="F1832"/>
      <c r="G1832"/>
      <c r="H1832"/>
      <c r="I1832" s="61"/>
      <c r="J1832" s="61"/>
      <c r="K1832" s="61"/>
      <c r="L1832" s="62" t="str">
        <f>IF(TablaET3[[#This Row],[Almacen]]="","","T3")</f>
        <v/>
      </c>
    </row>
    <row r="1833" spans="4:12" x14ac:dyDescent="0.25">
      <c r="D1833"/>
      <c r="E1833"/>
      <c r="F1833"/>
      <c r="G1833"/>
      <c r="H1833"/>
      <c r="I1833" s="61"/>
      <c r="J1833" s="61"/>
      <c r="K1833" s="61"/>
      <c r="L1833" s="62" t="str">
        <f>IF(TablaET3[[#This Row],[Almacen]]="","","T3")</f>
        <v/>
      </c>
    </row>
    <row r="1834" spans="4:12" x14ac:dyDescent="0.25">
      <c r="D1834"/>
      <c r="E1834"/>
      <c r="F1834"/>
      <c r="G1834"/>
      <c r="H1834"/>
      <c r="I1834" s="61"/>
      <c r="J1834" s="61"/>
      <c r="K1834" s="61"/>
      <c r="L1834" s="62" t="str">
        <f>IF(TablaET3[[#This Row],[Almacen]]="","","T3")</f>
        <v/>
      </c>
    </row>
    <row r="1835" spans="4:12" x14ac:dyDescent="0.25">
      <c r="D1835"/>
      <c r="E1835"/>
      <c r="F1835"/>
      <c r="G1835"/>
      <c r="H1835"/>
      <c r="I1835" s="61"/>
      <c r="J1835" s="61"/>
      <c r="K1835" s="61"/>
      <c r="L1835" s="62" t="str">
        <f>IF(TablaET3[[#This Row],[Almacen]]="","","T3")</f>
        <v/>
      </c>
    </row>
    <row r="1836" spans="4:12" x14ac:dyDescent="0.25">
      <c r="D1836"/>
      <c r="E1836"/>
      <c r="F1836"/>
      <c r="G1836"/>
      <c r="H1836"/>
      <c r="I1836" s="61"/>
      <c r="J1836" s="61"/>
      <c r="K1836" s="61"/>
      <c r="L1836" s="62" t="str">
        <f>IF(TablaET3[[#This Row],[Almacen]]="","","T3")</f>
        <v/>
      </c>
    </row>
    <row r="1837" spans="4:12" x14ac:dyDescent="0.25">
      <c r="D1837"/>
      <c r="E1837"/>
      <c r="F1837"/>
      <c r="G1837"/>
      <c r="H1837"/>
      <c r="I1837" s="61"/>
      <c r="J1837" s="61"/>
      <c r="K1837" s="61"/>
      <c r="L1837" s="62" t="str">
        <f>IF(TablaET3[[#This Row],[Almacen]]="","","T3")</f>
        <v/>
      </c>
    </row>
    <row r="1838" spans="4:12" x14ac:dyDescent="0.25">
      <c r="D1838"/>
      <c r="E1838"/>
      <c r="F1838"/>
      <c r="G1838"/>
      <c r="H1838"/>
      <c r="I1838" s="61"/>
      <c r="J1838" s="61"/>
      <c r="K1838" s="61"/>
      <c r="L1838" s="62" t="str">
        <f>IF(TablaET3[[#This Row],[Almacen]]="","","T3")</f>
        <v/>
      </c>
    </row>
    <row r="1839" spans="4:12" x14ac:dyDescent="0.25">
      <c r="D1839"/>
      <c r="E1839"/>
      <c r="F1839"/>
      <c r="G1839"/>
      <c r="H1839"/>
      <c r="I1839" s="61"/>
      <c r="J1839" s="61"/>
      <c r="K1839" s="61"/>
      <c r="L1839" s="62" t="str">
        <f>IF(TablaET3[[#This Row],[Almacen]]="","","T3")</f>
        <v/>
      </c>
    </row>
    <row r="1840" spans="4:12" x14ac:dyDescent="0.25">
      <c r="D1840"/>
      <c r="E1840"/>
      <c r="F1840"/>
      <c r="G1840"/>
      <c r="H1840"/>
      <c r="I1840" s="61"/>
      <c r="J1840" s="61"/>
      <c r="K1840" s="61"/>
      <c r="L1840" s="62" t="str">
        <f>IF(TablaET3[[#This Row],[Almacen]]="","","T3")</f>
        <v/>
      </c>
    </row>
    <row r="1841" spans="4:12" x14ac:dyDescent="0.25">
      <c r="D1841"/>
      <c r="E1841"/>
      <c r="F1841"/>
      <c r="G1841"/>
      <c r="H1841"/>
      <c r="I1841" s="61"/>
      <c r="J1841" s="61"/>
      <c r="K1841" s="61"/>
      <c r="L1841" s="62" t="str">
        <f>IF(TablaET3[[#This Row],[Almacen]]="","","T3")</f>
        <v/>
      </c>
    </row>
    <row r="1842" spans="4:12" x14ac:dyDescent="0.25">
      <c r="D1842"/>
      <c r="E1842"/>
      <c r="F1842"/>
      <c r="G1842"/>
      <c r="H1842"/>
      <c r="I1842" s="61"/>
      <c r="J1842" s="61"/>
      <c r="K1842" s="61"/>
      <c r="L1842" s="62" t="str">
        <f>IF(TablaET3[[#This Row],[Almacen]]="","","T3")</f>
        <v/>
      </c>
    </row>
    <row r="1843" spans="4:12" x14ac:dyDescent="0.25">
      <c r="D1843"/>
      <c r="E1843"/>
      <c r="F1843"/>
      <c r="G1843"/>
      <c r="H1843"/>
      <c r="I1843" s="61"/>
      <c r="J1843" s="61"/>
      <c r="K1843" s="61"/>
      <c r="L1843" s="62" t="str">
        <f>IF(TablaET3[[#This Row],[Almacen]]="","","T3")</f>
        <v/>
      </c>
    </row>
    <row r="1844" spans="4:12" x14ac:dyDescent="0.25">
      <c r="D1844"/>
      <c r="E1844"/>
      <c r="F1844"/>
      <c r="G1844"/>
      <c r="H1844"/>
      <c r="I1844" s="61"/>
      <c r="J1844" s="61"/>
      <c r="K1844" s="61"/>
      <c r="L1844" s="62" t="str">
        <f>IF(TablaET3[[#This Row],[Almacen]]="","","T3")</f>
        <v/>
      </c>
    </row>
    <row r="1845" spans="4:12" x14ac:dyDescent="0.25">
      <c r="D1845"/>
      <c r="E1845"/>
      <c r="F1845"/>
      <c r="G1845"/>
      <c r="H1845"/>
      <c r="I1845" s="61"/>
      <c r="J1845" s="61"/>
      <c r="K1845" s="61"/>
      <c r="L1845" s="62" t="str">
        <f>IF(TablaET3[[#This Row],[Almacen]]="","","T3")</f>
        <v/>
      </c>
    </row>
    <row r="1846" spans="4:12" x14ac:dyDescent="0.25">
      <c r="D1846"/>
      <c r="E1846"/>
      <c r="F1846"/>
      <c r="G1846"/>
      <c r="H1846"/>
      <c r="I1846" s="61"/>
      <c r="J1846" s="61"/>
      <c r="K1846" s="61"/>
      <c r="L1846" s="62" t="str">
        <f>IF(TablaET3[[#This Row],[Almacen]]="","","T3")</f>
        <v/>
      </c>
    </row>
    <row r="1847" spans="4:12" x14ac:dyDescent="0.25">
      <c r="D1847"/>
      <c r="E1847"/>
      <c r="F1847"/>
      <c r="G1847"/>
      <c r="H1847"/>
      <c r="I1847" s="61"/>
      <c r="J1847" s="61"/>
      <c r="K1847" s="61"/>
      <c r="L1847" s="62" t="str">
        <f>IF(TablaET3[[#This Row],[Almacen]]="","","T3")</f>
        <v/>
      </c>
    </row>
    <row r="1848" spans="4:12" x14ac:dyDescent="0.25">
      <c r="D1848"/>
      <c r="E1848"/>
      <c r="F1848"/>
      <c r="G1848"/>
      <c r="H1848"/>
      <c r="I1848" s="61"/>
      <c r="J1848" s="61"/>
      <c r="K1848" s="61"/>
      <c r="L1848" s="62" t="str">
        <f>IF(TablaET3[[#This Row],[Almacen]]="","","T3")</f>
        <v/>
      </c>
    </row>
    <row r="1849" spans="4:12" x14ac:dyDescent="0.25">
      <c r="D1849"/>
      <c r="E1849"/>
      <c r="F1849"/>
      <c r="G1849"/>
      <c r="H1849"/>
      <c r="I1849" s="61"/>
      <c r="J1849" s="61"/>
      <c r="K1849" s="61"/>
      <c r="L1849" s="62" t="str">
        <f>IF(TablaET3[[#This Row],[Almacen]]="","","T3")</f>
        <v/>
      </c>
    </row>
    <row r="1850" spans="4:12" x14ac:dyDescent="0.25">
      <c r="D1850"/>
      <c r="E1850"/>
      <c r="F1850"/>
      <c r="G1850"/>
      <c r="H1850"/>
      <c r="I1850" s="61"/>
      <c r="J1850" s="61"/>
      <c r="K1850" s="61"/>
      <c r="L1850" s="62" t="str">
        <f>IF(TablaET3[[#This Row],[Almacen]]="","","T3")</f>
        <v/>
      </c>
    </row>
    <row r="1851" spans="4:12" x14ac:dyDescent="0.25">
      <c r="D1851"/>
      <c r="E1851"/>
      <c r="F1851"/>
      <c r="G1851"/>
      <c r="H1851"/>
      <c r="I1851" s="61"/>
      <c r="J1851" s="61"/>
      <c r="K1851" s="61"/>
      <c r="L1851" s="62" t="str">
        <f>IF(TablaET3[[#This Row],[Almacen]]="","","T3")</f>
        <v/>
      </c>
    </row>
    <row r="1852" spans="4:12" x14ac:dyDescent="0.25">
      <c r="D1852"/>
      <c r="E1852"/>
      <c r="F1852"/>
      <c r="G1852"/>
      <c r="H1852"/>
      <c r="I1852" s="61"/>
      <c r="J1852" s="61"/>
      <c r="K1852" s="61"/>
      <c r="L1852" s="62" t="str">
        <f>IF(TablaET3[[#This Row],[Almacen]]="","","T3")</f>
        <v/>
      </c>
    </row>
    <row r="1853" spans="4:12" x14ac:dyDescent="0.25">
      <c r="D1853"/>
      <c r="E1853"/>
      <c r="F1853"/>
      <c r="G1853"/>
      <c r="H1853"/>
      <c r="I1853" s="61"/>
      <c r="J1853" s="61"/>
      <c r="K1853" s="61"/>
      <c r="L1853" s="62" t="str">
        <f>IF(TablaET3[[#This Row],[Almacen]]="","","T3")</f>
        <v/>
      </c>
    </row>
    <row r="1854" spans="4:12" x14ac:dyDescent="0.25">
      <c r="D1854"/>
      <c r="E1854"/>
      <c r="F1854"/>
      <c r="G1854"/>
      <c r="H1854"/>
      <c r="I1854" s="61"/>
      <c r="J1854" s="61"/>
      <c r="K1854" s="61"/>
      <c r="L1854" s="62" t="str">
        <f>IF(TablaET3[[#This Row],[Almacen]]="","","T3")</f>
        <v/>
      </c>
    </row>
    <row r="1855" spans="4:12" x14ac:dyDescent="0.25">
      <c r="D1855"/>
      <c r="E1855"/>
      <c r="F1855"/>
      <c r="G1855"/>
      <c r="H1855"/>
      <c r="I1855" s="61"/>
      <c r="J1855" s="61"/>
      <c r="K1855" s="61"/>
      <c r="L1855" s="62" t="str">
        <f>IF(TablaET3[[#This Row],[Almacen]]="","","T3")</f>
        <v/>
      </c>
    </row>
    <row r="1856" spans="4:12" x14ac:dyDescent="0.25">
      <c r="D1856"/>
      <c r="E1856"/>
      <c r="F1856"/>
      <c r="G1856"/>
      <c r="H1856"/>
      <c r="I1856" s="61"/>
      <c r="J1856" s="61"/>
      <c r="K1856" s="61"/>
      <c r="L1856" s="62" t="str">
        <f>IF(TablaET3[[#This Row],[Almacen]]="","","T3")</f>
        <v/>
      </c>
    </row>
    <row r="1857" spans="4:12" x14ac:dyDescent="0.25">
      <c r="D1857"/>
      <c r="E1857"/>
      <c r="F1857"/>
      <c r="G1857"/>
      <c r="H1857"/>
      <c r="I1857" s="61"/>
      <c r="J1857" s="61"/>
      <c r="K1857" s="61"/>
      <c r="L1857" s="62" t="str">
        <f>IF(TablaET3[[#This Row],[Almacen]]="","","T3")</f>
        <v/>
      </c>
    </row>
    <row r="1858" spans="4:12" x14ac:dyDescent="0.25">
      <c r="D1858"/>
      <c r="E1858"/>
      <c r="F1858"/>
      <c r="G1858"/>
      <c r="H1858"/>
      <c r="I1858" s="61"/>
      <c r="J1858" s="61"/>
      <c r="K1858" s="61"/>
      <c r="L1858" s="62" t="str">
        <f>IF(TablaET3[[#This Row],[Almacen]]="","","T3")</f>
        <v/>
      </c>
    </row>
    <row r="1859" spans="4:12" x14ac:dyDescent="0.25">
      <c r="D1859"/>
      <c r="E1859"/>
      <c r="F1859"/>
      <c r="G1859"/>
      <c r="H1859"/>
      <c r="I1859" s="61"/>
      <c r="J1859" s="61"/>
      <c r="K1859" s="61"/>
      <c r="L1859" s="62" t="str">
        <f>IF(TablaET3[[#This Row],[Almacen]]="","","T3")</f>
        <v/>
      </c>
    </row>
    <row r="1860" spans="4:12" x14ac:dyDescent="0.25">
      <c r="D1860"/>
      <c r="E1860"/>
      <c r="F1860"/>
      <c r="G1860"/>
      <c r="H1860"/>
      <c r="I1860" s="61"/>
      <c r="J1860" s="61"/>
      <c r="K1860" s="61"/>
      <c r="L1860" s="62" t="str">
        <f>IF(TablaET3[[#This Row],[Almacen]]="","","T3")</f>
        <v/>
      </c>
    </row>
    <row r="1861" spans="4:12" x14ac:dyDescent="0.25">
      <c r="D1861"/>
      <c r="E1861"/>
      <c r="F1861"/>
      <c r="G1861"/>
      <c r="H1861"/>
      <c r="I1861" s="61"/>
      <c r="J1861" s="61"/>
      <c r="K1861" s="61"/>
      <c r="L1861" s="62" t="str">
        <f>IF(TablaET3[[#This Row],[Almacen]]="","","T3")</f>
        <v/>
      </c>
    </row>
    <row r="1862" spans="4:12" x14ac:dyDescent="0.25">
      <c r="D1862"/>
      <c r="E1862"/>
      <c r="F1862"/>
      <c r="G1862"/>
      <c r="H1862"/>
      <c r="I1862" s="61"/>
      <c r="J1862" s="61"/>
      <c r="K1862" s="61"/>
      <c r="L1862" s="62" t="str">
        <f>IF(TablaET3[[#This Row],[Almacen]]="","","T3")</f>
        <v/>
      </c>
    </row>
    <row r="1863" spans="4:12" x14ac:dyDescent="0.25">
      <c r="D1863"/>
      <c r="E1863"/>
      <c r="F1863"/>
      <c r="G1863"/>
      <c r="H1863"/>
      <c r="I1863" s="61"/>
      <c r="J1863" s="61"/>
      <c r="K1863" s="61"/>
      <c r="L1863" s="62" t="str">
        <f>IF(TablaET3[[#This Row],[Almacen]]="","","T3")</f>
        <v/>
      </c>
    </row>
    <row r="1864" spans="4:12" x14ac:dyDescent="0.25">
      <c r="D1864"/>
      <c r="E1864"/>
      <c r="F1864"/>
      <c r="G1864"/>
      <c r="H1864"/>
      <c r="I1864" s="61"/>
      <c r="J1864" s="61"/>
      <c r="K1864" s="61"/>
      <c r="L1864" s="62" t="str">
        <f>IF(TablaET3[[#This Row],[Almacen]]="","","T3")</f>
        <v/>
      </c>
    </row>
    <row r="1865" spans="4:12" x14ac:dyDescent="0.25">
      <c r="D1865"/>
      <c r="E1865"/>
      <c r="F1865"/>
      <c r="G1865"/>
      <c r="H1865"/>
      <c r="I1865" s="61"/>
      <c r="J1865" s="61"/>
      <c r="K1865" s="61"/>
      <c r="L1865" s="62" t="str">
        <f>IF(TablaET3[[#This Row],[Almacen]]="","","T3")</f>
        <v/>
      </c>
    </row>
    <row r="1866" spans="4:12" x14ac:dyDescent="0.25">
      <c r="D1866"/>
      <c r="E1866"/>
      <c r="F1866"/>
      <c r="G1866"/>
      <c r="H1866"/>
      <c r="I1866" s="61"/>
      <c r="J1866" s="61"/>
      <c r="K1866" s="61"/>
      <c r="L1866" s="62" t="str">
        <f>IF(TablaET3[[#This Row],[Almacen]]="","","T3")</f>
        <v/>
      </c>
    </row>
    <row r="1867" spans="4:12" x14ac:dyDescent="0.25">
      <c r="D1867"/>
      <c r="E1867"/>
      <c r="F1867"/>
      <c r="G1867"/>
      <c r="H1867"/>
      <c r="I1867" s="61"/>
      <c r="J1867" s="61"/>
      <c r="K1867" s="61"/>
      <c r="L1867" s="62" t="str">
        <f>IF(TablaET3[[#This Row],[Almacen]]="","","T3")</f>
        <v/>
      </c>
    </row>
    <row r="1868" spans="4:12" x14ac:dyDescent="0.25">
      <c r="D1868"/>
      <c r="E1868"/>
      <c r="F1868"/>
      <c r="G1868"/>
      <c r="H1868"/>
      <c r="I1868" s="61"/>
      <c r="J1868" s="61"/>
      <c r="K1868" s="61"/>
      <c r="L1868" s="62" t="str">
        <f>IF(TablaET3[[#This Row],[Almacen]]="","","T3")</f>
        <v/>
      </c>
    </row>
    <row r="1869" spans="4:12" x14ac:dyDescent="0.25">
      <c r="D1869"/>
      <c r="E1869"/>
      <c r="F1869"/>
      <c r="G1869"/>
      <c r="H1869"/>
      <c r="I1869" s="61"/>
      <c r="J1869" s="61"/>
      <c r="K1869" s="61"/>
      <c r="L1869" s="62" t="str">
        <f>IF(TablaET3[[#This Row],[Almacen]]="","","T3")</f>
        <v/>
      </c>
    </row>
    <row r="1870" spans="4:12" x14ac:dyDescent="0.25">
      <c r="D1870"/>
      <c r="E1870"/>
      <c r="F1870"/>
      <c r="G1870"/>
      <c r="H1870"/>
      <c r="I1870" s="61"/>
      <c r="J1870" s="61"/>
      <c r="K1870" s="61"/>
      <c r="L1870" s="62" t="str">
        <f>IF(TablaET3[[#This Row],[Almacen]]="","","T3")</f>
        <v/>
      </c>
    </row>
    <row r="1871" spans="4:12" x14ac:dyDescent="0.25">
      <c r="D1871"/>
      <c r="E1871"/>
      <c r="F1871"/>
      <c r="G1871"/>
      <c r="H1871"/>
      <c r="I1871" s="61"/>
      <c r="J1871" s="61"/>
      <c r="K1871" s="61"/>
      <c r="L1871" s="62" t="str">
        <f>IF(TablaET3[[#This Row],[Almacen]]="","","T3")</f>
        <v/>
      </c>
    </row>
    <row r="1872" spans="4:12" x14ac:dyDescent="0.25">
      <c r="D1872"/>
      <c r="E1872"/>
      <c r="F1872"/>
      <c r="G1872"/>
      <c r="H1872"/>
      <c r="I1872" s="61"/>
      <c r="J1872" s="61"/>
      <c r="K1872" s="61"/>
      <c r="L1872" s="62" t="str">
        <f>IF(TablaET3[[#This Row],[Almacen]]="","","T3")</f>
        <v/>
      </c>
    </row>
    <row r="1873" spans="4:12" x14ac:dyDescent="0.25">
      <c r="D1873"/>
      <c r="E1873"/>
      <c r="F1873"/>
      <c r="G1873"/>
      <c r="H1873"/>
      <c r="I1873" s="61"/>
      <c r="J1873" s="61"/>
      <c r="K1873" s="61"/>
      <c r="L1873" s="62" t="str">
        <f>IF(TablaET3[[#This Row],[Almacen]]="","","T3")</f>
        <v/>
      </c>
    </row>
    <row r="1874" spans="4:12" x14ac:dyDescent="0.25">
      <c r="D1874"/>
      <c r="E1874"/>
      <c r="F1874"/>
      <c r="G1874"/>
      <c r="H1874"/>
      <c r="I1874" s="61"/>
      <c r="J1874" s="61"/>
      <c r="K1874" s="61"/>
      <c r="L1874" s="62" t="str">
        <f>IF(TablaET3[[#This Row],[Almacen]]="","","T3")</f>
        <v/>
      </c>
    </row>
    <row r="1875" spans="4:12" x14ac:dyDescent="0.25">
      <c r="D1875"/>
      <c r="E1875"/>
      <c r="F1875"/>
      <c r="G1875"/>
      <c r="H1875"/>
      <c r="I1875" s="61"/>
      <c r="J1875" s="61"/>
      <c r="K1875" s="61"/>
      <c r="L1875" s="62" t="str">
        <f>IF(TablaET3[[#This Row],[Almacen]]="","","T3")</f>
        <v/>
      </c>
    </row>
    <row r="1876" spans="4:12" x14ac:dyDescent="0.25">
      <c r="D1876"/>
      <c r="E1876"/>
      <c r="F1876"/>
      <c r="G1876"/>
      <c r="H1876"/>
      <c r="I1876" s="61"/>
      <c r="J1876" s="61"/>
      <c r="K1876" s="61"/>
      <c r="L1876" s="62" t="str">
        <f>IF(TablaET3[[#This Row],[Almacen]]="","","T3")</f>
        <v/>
      </c>
    </row>
    <row r="1877" spans="4:12" x14ac:dyDescent="0.25">
      <c r="D1877"/>
      <c r="E1877"/>
      <c r="F1877"/>
      <c r="G1877"/>
      <c r="H1877"/>
      <c r="I1877" s="61"/>
      <c r="J1877" s="61"/>
      <c r="K1877" s="61"/>
      <c r="L1877" s="62" t="str">
        <f>IF(TablaET3[[#This Row],[Almacen]]="","","T3")</f>
        <v/>
      </c>
    </row>
    <row r="1878" spans="4:12" x14ac:dyDescent="0.25">
      <c r="D1878"/>
      <c r="E1878"/>
      <c r="F1878"/>
      <c r="G1878"/>
      <c r="H1878"/>
      <c r="I1878" s="61"/>
      <c r="J1878" s="61"/>
      <c r="K1878" s="61"/>
      <c r="L1878" s="62" t="str">
        <f>IF(TablaET3[[#This Row],[Almacen]]="","","T3")</f>
        <v/>
      </c>
    </row>
    <row r="1879" spans="4:12" x14ac:dyDescent="0.25">
      <c r="D1879"/>
      <c r="E1879"/>
      <c r="F1879"/>
      <c r="G1879"/>
      <c r="H1879"/>
      <c r="I1879" s="61"/>
      <c r="J1879" s="61"/>
      <c r="K1879" s="61"/>
      <c r="L1879" s="62" t="str">
        <f>IF(TablaET3[[#This Row],[Almacen]]="","","T3")</f>
        <v/>
      </c>
    </row>
    <row r="1880" spans="4:12" x14ac:dyDescent="0.25">
      <c r="D1880"/>
      <c r="E1880"/>
      <c r="F1880"/>
      <c r="G1880"/>
      <c r="H1880"/>
      <c r="I1880" s="61"/>
      <c r="J1880" s="61"/>
      <c r="K1880" s="61"/>
      <c r="L1880" s="62" t="str">
        <f>IF(TablaET3[[#This Row],[Almacen]]="","","T3")</f>
        <v/>
      </c>
    </row>
    <row r="1881" spans="4:12" x14ac:dyDescent="0.25">
      <c r="D1881"/>
      <c r="E1881"/>
      <c r="F1881"/>
      <c r="G1881"/>
      <c r="H1881"/>
      <c r="I1881" s="61"/>
      <c r="J1881" s="61"/>
      <c r="K1881" s="61"/>
      <c r="L1881" s="62" t="str">
        <f>IF(TablaET3[[#This Row],[Almacen]]="","","T3")</f>
        <v/>
      </c>
    </row>
    <row r="1882" spans="4:12" x14ac:dyDescent="0.25">
      <c r="D1882"/>
      <c r="E1882"/>
      <c r="F1882"/>
      <c r="G1882"/>
      <c r="H1882"/>
      <c r="I1882" s="61"/>
      <c r="J1882" s="61"/>
      <c r="K1882" s="61"/>
      <c r="L1882" s="62" t="str">
        <f>IF(TablaET3[[#This Row],[Almacen]]="","","T3")</f>
        <v/>
      </c>
    </row>
    <row r="1883" spans="4:12" x14ac:dyDescent="0.25">
      <c r="D1883"/>
      <c r="E1883"/>
      <c r="F1883"/>
      <c r="G1883"/>
      <c r="H1883"/>
      <c r="I1883" s="61"/>
      <c r="J1883" s="61"/>
      <c r="K1883" s="61"/>
      <c r="L1883" s="62" t="str">
        <f>IF(TablaET3[[#This Row],[Almacen]]="","","T3")</f>
        <v/>
      </c>
    </row>
    <row r="1884" spans="4:12" x14ac:dyDescent="0.25">
      <c r="D1884"/>
      <c r="E1884"/>
      <c r="F1884"/>
      <c r="G1884"/>
      <c r="H1884"/>
      <c r="I1884" s="61"/>
      <c r="J1884" s="61"/>
      <c r="K1884" s="61"/>
      <c r="L1884" s="62" t="str">
        <f>IF(TablaET3[[#This Row],[Almacen]]="","","T3")</f>
        <v/>
      </c>
    </row>
    <row r="1885" spans="4:12" x14ac:dyDescent="0.25">
      <c r="D1885"/>
      <c r="E1885"/>
      <c r="F1885"/>
      <c r="G1885"/>
      <c r="H1885"/>
      <c r="I1885" s="61"/>
      <c r="J1885" s="61"/>
      <c r="K1885" s="61"/>
      <c r="L1885" s="62" t="str">
        <f>IF(TablaET3[[#This Row],[Almacen]]="","","T3")</f>
        <v/>
      </c>
    </row>
    <row r="1886" spans="4:12" x14ac:dyDescent="0.25">
      <c r="D1886"/>
      <c r="E1886"/>
      <c r="F1886"/>
      <c r="G1886"/>
      <c r="H1886"/>
      <c r="I1886" s="61"/>
      <c r="J1886" s="61"/>
      <c r="K1886" s="61"/>
      <c r="L1886" s="62" t="str">
        <f>IF(TablaET3[[#This Row],[Almacen]]="","","T3")</f>
        <v/>
      </c>
    </row>
    <row r="1887" spans="4:12" x14ac:dyDescent="0.25">
      <c r="D1887"/>
      <c r="E1887"/>
      <c r="F1887"/>
      <c r="G1887"/>
      <c r="H1887"/>
      <c r="I1887" s="61"/>
      <c r="J1887" s="61"/>
      <c r="K1887" s="61"/>
      <c r="L1887" s="62" t="str">
        <f>IF(TablaET3[[#This Row],[Almacen]]="","","T3")</f>
        <v/>
      </c>
    </row>
    <row r="1888" spans="4:12" x14ac:dyDescent="0.25">
      <c r="D1888"/>
      <c r="E1888"/>
      <c r="F1888"/>
      <c r="G1888"/>
      <c r="H1888"/>
      <c r="I1888" s="61"/>
      <c r="J1888" s="61"/>
      <c r="K1888" s="61"/>
      <c r="L1888" s="62" t="str">
        <f>IF(TablaET3[[#This Row],[Almacen]]="","","T3")</f>
        <v/>
      </c>
    </row>
    <row r="1889" spans="4:12" x14ac:dyDescent="0.25">
      <c r="D1889"/>
      <c r="E1889"/>
      <c r="F1889"/>
      <c r="G1889"/>
      <c r="H1889"/>
      <c r="I1889" s="61"/>
      <c r="J1889" s="61"/>
      <c r="K1889" s="61"/>
      <c r="L1889" s="62" t="str">
        <f>IF(TablaET3[[#This Row],[Almacen]]="","","T3")</f>
        <v/>
      </c>
    </row>
    <row r="1890" spans="4:12" x14ac:dyDescent="0.25">
      <c r="D1890"/>
      <c r="E1890"/>
      <c r="F1890"/>
      <c r="G1890"/>
      <c r="H1890"/>
      <c r="I1890" s="61"/>
      <c r="J1890" s="61"/>
      <c r="K1890" s="61"/>
      <c r="L1890" s="62" t="str">
        <f>IF(TablaET3[[#This Row],[Almacen]]="","","T3")</f>
        <v/>
      </c>
    </row>
    <row r="1891" spans="4:12" x14ac:dyDescent="0.25">
      <c r="D1891"/>
      <c r="E1891"/>
      <c r="F1891"/>
      <c r="G1891"/>
      <c r="H1891"/>
      <c r="I1891" s="61"/>
      <c r="J1891" s="61"/>
      <c r="K1891" s="61"/>
      <c r="L1891" s="62" t="str">
        <f>IF(TablaET3[[#This Row],[Almacen]]="","","T3")</f>
        <v/>
      </c>
    </row>
    <row r="1892" spans="4:12" x14ac:dyDescent="0.25">
      <c r="D1892"/>
      <c r="E1892"/>
      <c r="F1892"/>
      <c r="G1892"/>
      <c r="H1892"/>
      <c r="I1892" s="61"/>
      <c r="J1892" s="61"/>
      <c r="K1892" s="61"/>
      <c r="L1892" s="62" t="str">
        <f>IF(TablaET3[[#This Row],[Almacen]]="","","T3")</f>
        <v/>
      </c>
    </row>
    <row r="1893" spans="4:12" x14ac:dyDescent="0.25">
      <c r="D1893"/>
      <c r="E1893"/>
      <c r="F1893"/>
      <c r="G1893"/>
      <c r="H1893"/>
      <c r="I1893" s="61"/>
      <c r="J1893" s="61"/>
      <c r="K1893" s="61"/>
      <c r="L1893" s="62" t="str">
        <f>IF(TablaET3[[#This Row],[Almacen]]="","","T3")</f>
        <v/>
      </c>
    </row>
    <row r="1894" spans="4:12" x14ac:dyDescent="0.25">
      <c r="D1894"/>
      <c r="E1894"/>
      <c r="F1894"/>
      <c r="G1894"/>
      <c r="H1894"/>
      <c r="I1894" s="61"/>
      <c r="J1894" s="61"/>
      <c r="K1894" s="61"/>
      <c r="L1894" s="62" t="str">
        <f>IF(TablaET3[[#This Row],[Almacen]]="","","T3")</f>
        <v/>
      </c>
    </row>
    <row r="1895" spans="4:12" x14ac:dyDescent="0.25">
      <c r="D1895"/>
      <c r="E1895"/>
      <c r="F1895"/>
      <c r="G1895"/>
      <c r="H1895"/>
      <c r="I1895" s="61"/>
      <c r="J1895" s="61"/>
      <c r="K1895" s="61"/>
      <c r="L1895" s="62" t="str">
        <f>IF(TablaET3[[#This Row],[Almacen]]="","","T3")</f>
        <v/>
      </c>
    </row>
    <row r="1896" spans="4:12" x14ac:dyDescent="0.25">
      <c r="D1896"/>
      <c r="E1896"/>
      <c r="F1896"/>
      <c r="G1896"/>
      <c r="H1896"/>
      <c r="I1896" s="61"/>
      <c r="J1896" s="61"/>
      <c r="K1896" s="61"/>
      <c r="L1896" s="62" t="str">
        <f>IF(TablaET3[[#This Row],[Almacen]]="","","T3")</f>
        <v/>
      </c>
    </row>
    <row r="1897" spans="4:12" x14ac:dyDescent="0.25">
      <c r="D1897"/>
      <c r="E1897"/>
      <c r="F1897"/>
      <c r="G1897"/>
      <c r="H1897"/>
      <c r="I1897" s="61"/>
      <c r="J1897" s="61"/>
      <c r="K1897" s="61"/>
      <c r="L1897" s="62" t="str">
        <f>IF(TablaET3[[#This Row],[Almacen]]="","","T3")</f>
        <v/>
      </c>
    </row>
    <row r="1898" spans="4:12" x14ac:dyDescent="0.25">
      <c r="D1898"/>
      <c r="E1898"/>
      <c r="F1898"/>
      <c r="G1898"/>
      <c r="H1898"/>
      <c r="I1898" s="61"/>
      <c r="J1898" s="61"/>
      <c r="K1898" s="61"/>
      <c r="L1898" s="62" t="str">
        <f>IF(TablaET3[[#This Row],[Almacen]]="","","T3")</f>
        <v/>
      </c>
    </row>
    <row r="1899" spans="4:12" x14ac:dyDescent="0.25">
      <c r="D1899"/>
      <c r="E1899"/>
      <c r="F1899"/>
      <c r="G1899"/>
      <c r="H1899"/>
      <c r="I1899" s="61"/>
      <c r="J1899" s="61"/>
      <c r="K1899" s="61"/>
      <c r="L1899" s="62" t="str">
        <f>IF(TablaET3[[#This Row],[Almacen]]="","","T3")</f>
        <v/>
      </c>
    </row>
    <row r="1900" spans="4:12" x14ac:dyDescent="0.25">
      <c r="D1900"/>
      <c r="E1900"/>
      <c r="F1900"/>
      <c r="G1900"/>
      <c r="H1900"/>
      <c r="I1900" s="61"/>
      <c r="J1900" s="61"/>
      <c r="K1900" s="61"/>
      <c r="L1900" s="62" t="str">
        <f>IF(TablaET3[[#This Row],[Almacen]]="","","T3")</f>
        <v/>
      </c>
    </row>
    <row r="1901" spans="4:12" x14ac:dyDescent="0.25">
      <c r="D1901"/>
      <c r="E1901"/>
      <c r="F1901"/>
      <c r="G1901"/>
      <c r="H1901"/>
      <c r="I1901" s="61"/>
      <c r="J1901" s="61"/>
      <c r="K1901" s="61"/>
      <c r="L1901" s="62" t="str">
        <f>IF(TablaET3[[#This Row],[Almacen]]="","","T3")</f>
        <v/>
      </c>
    </row>
    <row r="1902" spans="4:12" x14ac:dyDescent="0.25">
      <c r="D1902"/>
      <c r="E1902"/>
      <c r="F1902"/>
      <c r="G1902"/>
      <c r="H1902"/>
      <c r="I1902" s="61"/>
      <c r="J1902" s="61"/>
      <c r="K1902" s="61"/>
      <c r="L1902" s="62" t="str">
        <f>IF(TablaET3[[#This Row],[Almacen]]="","","T3")</f>
        <v/>
      </c>
    </row>
    <row r="1903" spans="4:12" x14ac:dyDescent="0.25">
      <c r="D1903"/>
      <c r="E1903"/>
      <c r="F1903"/>
      <c r="G1903"/>
      <c r="H1903"/>
      <c r="I1903" s="61"/>
      <c r="J1903" s="61"/>
      <c r="K1903" s="61"/>
      <c r="L1903" s="62" t="str">
        <f>IF(TablaET3[[#This Row],[Almacen]]="","","T3")</f>
        <v/>
      </c>
    </row>
    <row r="1904" spans="4:12" x14ac:dyDescent="0.25">
      <c r="D1904"/>
      <c r="E1904"/>
      <c r="F1904"/>
      <c r="G1904"/>
      <c r="H1904"/>
      <c r="I1904" s="61"/>
      <c r="J1904" s="61"/>
      <c r="K1904" s="61"/>
      <c r="L1904" s="62" t="str">
        <f>IF(TablaET3[[#This Row],[Almacen]]="","","T3")</f>
        <v/>
      </c>
    </row>
    <row r="1905" spans="4:12" x14ac:dyDescent="0.25">
      <c r="D1905"/>
      <c r="E1905"/>
      <c r="F1905"/>
      <c r="G1905"/>
      <c r="H1905"/>
      <c r="I1905" s="61"/>
      <c r="J1905" s="61"/>
      <c r="K1905" s="61"/>
      <c r="L1905" s="62" t="str">
        <f>IF(TablaET3[[#This Row],[Almacen]]="","","T3")</f>
        <v/>
      </c>
    </row>
    <row r="1906" spans="4:12" x14ac:dyDescent="0.25">
      <c r="D1906"/>
      <c r="E1906"/>
      <c r="F1906"/>
      <c r="G1906"/>
      <c r="H1906"/>
      <c r="I1906" s="61"/>
      <c r="J1906" s="61"/>
      <c r="K1906" s="61"/>
      <c r="L1906" s="62" t="str">
        <f>IF(TablaET3[[#This Row],[Almacen]]="","","T3")</f>
        <v/>
      </c>
    </row>
    <row r="1907" spans="4:12" x14ac:dyDescent="0.25">
      <c r="D1907"/>
      <c r="E1907"/>
      <c r="F1907"/>
      <c r="G1907"/>
      <c r="H1907"/>
      <c r="I1907" s="61"/>
      <c r="J1907" s="61"/>
      <c r="K1907" s="61"/>
      <c r="L1907" s="62" t="str">
        <f>IF(TablaET3[[#This Row],[Almacen]]="","","T3")</f>
        <v/>
      </c>
    </row>
    <row r="1908" spans="4:12" x14ac:dyDescent="0.25">
      <c r="D1908"/>
      <c r="E1908"/>
      <c r="F1908"/>
      <c r="G1908"/>
      <c r="H1908"/>
      <c r="I1908" s="61"/>
      <c r="J1908" s="61"/>
      <c r="K1908" s="61"/>
      <c r="L1908" s="62" t="str">
        <f>IF(TablaET3[[#This Row],[Almacen]]="","","T3")</f>
        <v/>
      </c>
    </row>
    <row r="1909" spans="4:12" x14ac:dyDescent="0.25">
      <c r="D1909"/>
      <c r="E1909"/>
      <c r="F1909"/>
      <c r="G1909"/>
      <c r="H1909"/>
      <c r="I1909" s="61"/>
      <c r="J1909" s="61"/>
      <c r="K1909" s="61"/>
      <c r="L1909" s="62" t="str">
        <f>IF(TablaET3[[#This Row],[Almacen]]="","","T3")</f>
        <v/>
      </c>
    </row>
    <row r="1910" spans="4:12" x14ac:dyDescent="0.25">
      <c r="D1910"/>
      <c r="E1910"/>
      <c r="F1910"/>
      <c r="G1910"/>
      <c r="H1910"/>
      <c r="I1910" s="61"/>
      <c r="J1910" s="61"/>
      <c r="K1910" s="61"/>
      <c r="L1910" s="62" t="str">
        <f>IF(TablaET3[[#This Row],[Almacen]]="","","T3")</f>
        <v/>
      </c>
    </row>
    <row r="1911" spans="4:12" x14ac:dyDescent="0.25">
      <c r="D1911"/>
      <c r="E1911"/>
      <c r="F1911"/>
      <c r="G1911"/>
      <c r="H1911"/>
      <c r="I1911" s="61"/>
      <c r="J1911" s="61"/>
      <c r="K1911" s="61"/>
      <c r="L1911" s="62" t="str">
        <f>IF(TablaET3[[#This Row],[Almacen]]="","","T3")</f>
        <v/>
      </c>
    </row>
    <row r="1912" spans="4:12" x14ac:dyDescent="0.25">
      <c r="D1912"/>
      <c r="E1912"/>
      <c r="F1912"/>
      <c r="G1912"/>
      <c r="H1912"/>
      <c r="I1912" s="61"/>
      <c r="J1912" s="61"/>
      <c r="K1912" s="61"/>
      <c r="L1912" s="62" t="str">
        <f>IF(TablaET3[[#This Row],[Almacen]]="","","T3")</f>
        <v/>
      </c>
    </row>
    <row r="1913" spans="4:12" x14ac:dyDescent="0.25">
      <c r="D1913"/>
      <c r="E1913"/>
      <c r="F1913"/>
      <c r="G1913"/>
      <c r="H1913"/>
      <c r="I1913" s="61"/>
      <c r="J1913" s="61"/>
      <c r="K1913" s="61"/>
      <c r="L1913" s="62" t="str">
        <f>IF(TablaET3[[#This Row],[Almacen]]="","","T3")</f>
        <v/>
      </c>
    </row>
    <row r="1914" spans="4:12" x14ac:dyDescent="0.25">
      <c r="D1914"/>
      <c r="E1914"/>
      <c r="F1914"/>
      <c r="G1914"/>
      <c r="H1914"/>
      <c r="I1914" s="61"/>
      <c r="J1914" s="61"/>
      <c r="K1914" s="61"/>
      <c r="L1914" s="62" t="str">
        <f>IF(TablaET3[[#This Row],[Almacen]]="","","T3")</f>
        <v/>
      </c>
    </row>
    <row r="1915" spans="4:12" x14ac:dyDescent="0.25">
      <c r="D1915"/>
      <c r="E1915"/>
      <c r="F1915"/>
      <c r="G1915"/>
      <c r="H1915"/>
      <c r="I1915" s="61"/>
      <c r="J1915" s="61"/>
      <c r="K1915" s="61"/>
      <c r="L1915" s="62" t="str">
        <f>IF(TablaET3[[#This Row],[Almacen]]="","","T3")</f>
        <v/>
      </c>
    </row>
    <row r="1916" spans="4:12" x14ac:dyDescent="0.25">
      <c r="D1916"/>
      <c r="E1916"/>
      <c r="F1916"/>
      <c r="G1916"/>
      <c r="H1916"/>
      <c r="I1916" s="61"/>
      <c r="J1916" s="61"/>
      <c r="K1916" s="61"/>
      <c r="L1916" s="62" t="str">
        <f>IF(TablaET3[[#This Row],[Almacen]]="","","T3")</f>
        <v/>
      </c>
    </row>
    <row r="1917" spans="4:12" x14ac:dyDescent="0.25">
      <c r="D1917"/>
      <c r="E1917"/>
      <c r="F1917"/>
      <c r="G1917"/>
      <c r="H1917"/>
      <c r="I1917" s="61"/>
      <c r="J1917" s="61"/>
      <c r="K1917" s="61"/>
      <c r="L1917" s="62" t="str">
        <f>IF(TablaET3[[#This Row],[Almacen]]="","","T3")</f>
        <v/>
      </c>
    </row>
    <row r="1918" spans="4:12" x14ac:dyDescent="0.25">
      <c r="D1918"/>
      <c r="E1918"/>
      <c r="F1918"/>
      <c r="G1918"/>
      <c r="H1918"/>
      <c r="I1918" s="61"/>
      <c r="J1918" s="61"/>
      <c r="K1918" s="61"/>
      <c r="L1918" s="62" t="str">
        <f>IF(TablaET3[[#This Row],[Almacen]]="","","T3")</f>
        <v/>
      </c>
    </row>
    <row r="1919" spans="4:12" x14ac:dyDescent="0.25">
      <c r="D1919"/>
      <c r="E1919"/>
      <c r="F1919"/>
      <c r="G1919"/>
      <c r="H1919"/>
      <c r="I1919" s="61"/>
      <c r="J1919" s="61"/>
      <c r="K1919" s="61"/>
      <c r="L1919" s="62" t="str">
        <f>IF(TablaET3[[#This Row],[Almacen]]="","","T3")</f>
        <v/>
      </c>
    </row>
    <row r="1920" spans="4:12" x14ac:dyDescent="0.25">
      <c r="D1920"/>
      <c r="E1920"/>
      <c r="F1920"/>
      <c r="G1920"/>
      <c r="H1920"/>
      <c r="I1920" s="61"/>
      <c r="J1920" s="61"/>
      <c r="K1920" s="61"/>
      <c r="L1920" s="62" t="str">
        <f>IF(TablaET3[[#This Row],[Almacen]]="","","T3")</f>
        <v/>
      </c>
    </row>
    <row r="1921" spans="4:12" x14ac:dyDescent="0.25">
      <c r="D1921"/>
      <c r="E1921"/>
      <c r="F1921"/>
      <c r="G1921"/>
      <c r="H1921"/>
      <c r="I1921" s="61"/>
      <c r="J1921" s="61"/>
      <c r="K1921" s="61"/>
      <c r="L1921" s="62" t="str">
        <f>IF(TablaET3[[#This Row],[Almacen]]="","","T3")</f>
        <v/>
      </c>
    </row>
    <row r="1922" spans="4:12" x14ac:dyDescent="0.25">
      <c r="D1922"/>
      <c r="E1922"/>
      <c r="F1922"/>
      <c r="G1922"/>
      <c r="H1922"/>
      <c r="I1922" s="61"/>
      <c r="J1922" s="61"/>
      <c r="K1922" s="61"/>
      <c r="L1922" s="62" t="str">
        <f>IF(TablaET3[[#This Row],[Almacen]]="","","T3")</f>
        <v/>
      </c>
    </row>
    <row r="1923" spans="4:12" x14ac:dyDescent="0.25">
      <c r="D1923"/>
      <c r="E1923"/>
      <c r="F1923"/>
      <c r="G1923"/>
      <c r="H1923"/>
      <c r="I1923" s="61"/>
      <c r="J1923" s="61"/>
      <c r="K1923" s="61"/>
      <c r="L1923" s="62" t="str">
        <f>IF(TablaET3[[#This Row],[Almacen]]="","","T3")</f>
        <v/>
      </c>
    </row>
    <row r="1924" spans="4:12" x14ac:dyDescent="0.25">
      <c r="D1924"/>
      <c r="E1924"/>
      <c r="F1924"/>
      <c r="G1924"/>
      <c r="H1924"/>
      <c r="I1924" s="61"/>
      <c r="J1924" s="61"/>
      <c r="K1924" s="61"/>
      <c r="L1924" s="62" t="str">
        <f>IF(TablaET3[[#This Row],[Almacen]]="","","T3")</f>
        <v/>
      </c>
    </row>
    <row r="1925" spans="4:12" x14ac:dyDescent="0.25">
      <c r="D1925"/>
      <c r="E1925"/>
      <c r="F1925"/>
      <c r="G1925"/>
      <c r="H1925"/>
      <c r="I1925" s="61"/>
      <c r="J1925" s="61"/>
      <c r="K1925" s="61"/>
      <c r="L1925" s="62" t="str">
        <f>IF(TablaET3[[#This Row],[Almacen]]="","","T3")</f>
        <v/>
      </c>
    </row>
    <row r="1926" spans="4:12" x14ac:dyDescent="0.25">
      <c r="D1926"/>
      <c r="E1926"/>
      <c r="F1926"/>
      <c r="G1926"/>
      <c r="H1926"/>
      <c r="I1926" s="61"/>
      <c r="J1926" s="61"/>
      <c r="K1926" s="61"/>
      <c r="L1926" s="62" t="str">
        <f>IF(TablaET3[[#This Row],[Almacen]]="","","T3")</f>
        <v/>
      </c>
    </row>
    <row r="1927" spans="4:12" x14ac:dyDescent="0.25">
      <c r="D1927"/>
      <c r="E1927"/>
      <c r="F1927"/>
      <c r="G1927"/>
      <c r="H1927"/>
      <c r="I1927" s="61"/>
      <c r="J1927" s="61"/>
      <c r="K1927" s="61"/>
      <c r="L1927" s="62" t="str">
        <f>IF(TablaET3[[#This Row],[Almacen]]="","","T3")</f>
        <v/>
      </c>
    </row>
    <row r="1928" spans="4:12" x14ac:dyDescent="0.25">
      <c r="D1928"/>
      <c r="E1928"/>
      <c r="F1928"/>
      <c r="G1928"/>
      <c r="H1928"/>
      <c r="I1928" s="61"/>
      <c r="J1928" s="61"/>
      <c r="K1928" s="61"/>
      <c r="L1928" s="62" t="str">
        <f>IF(TablaET3[[#This Row],[Almacen]]="","","T3")</f>
        <v/>
      </c>
    </row>
    <row r="1929" spans="4:12" x14ac:dyDescent="0.25">
      <c r="D1929"/>
      <c r="E1929"/>
      <c r="F1929"/>
      <c r="G1929"/>
      <c r="H1929"/>
      <c r="I1929" s="61"/>
      <c r="J1929" s="61"/>
      <c r="K1929" s="61"/>
      <c r="L1929" s="62" t="str">
        <f>IF(TablaET3[[#This Row],[Almacen]]="","","T3")</f>
        <v/>
      </c>
    </row>
    <row r="1930" spans="4:12" x14ac:dyDescent="0.25">
      <c r="D1930"/>
      <c r="E1930"/>
      <c r="F1930"/>
      <c r="G1930"/>
      <c r="H1930"/>
      <c r="I1930" s="61"/>
      <c r="J1930" s="61"/>
      <c r="K1930" s="61"/>
      <c r="L1930" s="62" t="str">
        <f>IF(TablaET3[[#This Row],[Almacen]]="","","T3")</f>
        <v/>
      </c>
    </row>
    <row r="1931" spans="4:12" x14ac:dyDescent="0.25">
      <c r="D1931"/>
      <c r="E1931"/>
      <c r="F1931"/>
      <c r="G1931"/>
      <c r="H1931"/>
      <c r="I1931" s="61"/>
      <c r="J1931" s="61"/>
      <c r="K1931" s="61"/>
      <c r="L1931" s="62" t="str">
        <f>IF(TablaET3[[#This Row],[Almacen]]="","","T3")</f>
        <v/>
      </c>
    </row>
    <row r="1932" spans="4:12" x14ac:dyDescent="0.25">
      <c r="D1932"/>
      <c r="E1932"/>
      <c r="F1932"/>
      <c r="G1932"/>
      <c r="H1932"/>
      <c r="I1932" s="61"/>
      <c r="J1932" s="61"/>
      <c r="K1932" s="61"/>
      <c r="L1932" s="62" t="str">
        <f>IF(TablaET3[[#This Row],[Almacen]]="","","T3")</f>
        <v/>
      </c>
    </row>
    <row r="1933" spans="4:12" x14ac:dyDescent="0.25">
      <c r="D1933"/>
      <c r="E1933"/>
      <c r="F1933"/>
      <c r="G1933"/>
      <c r="H1933"/>
      <c r="I1933" s="61"/>
      <c r="J1933" s="61"/>
      <c r="K1933" s="61"/>
      <c r="L1933" s="62" t="str">
        <f>IF(TablaET3[[#This Row],[Almacen]]="","","T3")</f>
        <v/>
      </c>
    </row>
    <row r="1934" spans="4:12" x14ac:dyDescent="0.25">
      <c r="D1934"/>
      <c r="E1934"/>
      <c r="F1934"/>
      <c r="G1934"/>
      <c r="H1934"/>
      <c r="I1934" s="61"/>
      <c r="J1934" s="61"/>
      <c r="K1934" s="61"/>
      <c r="L1934" s="62" t="str">
        <f>IF(TablaET3[[#This Row],[Almacen]]="","","T3")</f>
        <v/>
      </c>
    </row>
    <row r="1935" spans="4:12" x14ac:dyDescent="0.25">
      <c r="D1935"/>
      <c r="E1935"/>
      <c r="F1935"/>
      <c r="G1935"/>
      <c r="H1935"/>
      <c r="I1935" s="61"/>
      <c r="J1935" s="61"/>
      <c r="K1935" s="61"/>
      <c r="L1935" s="62" t="str">
        <f>IF(TablaET3[[#This Row],[Almacen]]="","","T3")</f>
        <v/>
      </c>
    </row>
    <row r="1936" spans="4:12" x14ac:dyDescent="0.25">
      <c r="D1936"/>
      <c r="E1936"/>
      <c r="F1936"/>
      <c r="G1936"/>
      <c r="H1936"/>
      <c r="I1936" s="61"/>
      <c r="J1936" s="61"/>
      <c r="K1936" s="61"/>
      <c r="L1936" s="62" t="str">
        <f>IF(TablaET3[[#This Row],[Almacen]]="","","T3")</f>
        <v/>
      </c>
    </row>
    <row r="1937" spans="4:12" x14ac:dyDescent="0.25">
      <c r="D1937"/>
      <c r="E1937"/>
      <c r="F1937"/>
      <c r="G1937"/>
      <c r="H1937"/>
      <c r="I1937" s="61"/>
      <c r="J1937" s="61"/>
      <c r="K1937" s="61"/>
      <c r="L1937" s="62" t="str">
        <f>IF(TablaET3[[#This Row],[Almacen]]="","","T3")</f>
        <v/>
      </c>
    </row>
    <row r="1938" spans="4:12" x14ac:dyDescent="0.25">
      <c r="D1938"/>
      <c r="E1938"/>
      <c r="F1938"/>
      <c r="G1938"/>
      <c r="H1938"/>
      <c r="I1938" s="61"/>
      <c r="J1938" s="61"/>
      <c r="K1938" s="61"/>
      <c r="L1938" s="62" t="str">
        <f>IF(TablaET3[[#This Row],[Almacen]]="","","T3")</f>
        <v/>
      </c>
    </row>
    <row r="1939" spans="4:12" x14ac:dyDescent="0.25">
      <c r="D1939"/>
      <c r="E1939"/>
      <c r="F1939"/>
      <c r="G1939"/>
      <c r="H1939"/>
      <c r="I1939" s="61"/>
      <c r="J1939" s="61"/>
      <c r="K1939" s="61"/>
      <c r="L1939" s="62" t="str">
        <f>IF(TablaET3[[#This Row],[Almacen]]="","","T3")</f>
        <v/>
      </c>
    </row>
    <row r="1940" spans="4:12" x14ac:dyDescent="0.25">
      <c r="D1940"/>
      <c r="E1940"/>
      <c r="F1940"/>
      <c r="G1940"/>
      <c r="H1940"/>
      <c r="I1940" s="61"/>
      <c r="J1940" s="61"/>
      <c r="K1940" s="61"/>
      <c r="L1940" s="62" t="str">
        <f>IF(TablaET3[[#This Row],[Almacen]]="","","T3")</f>
        <v/>
      </c>
    </row>
    <row r="1941" spans="4:12" x14ac:dyDescent="0.25">
      <c r="D1941"/>
      <c r="E1941"/>
      <c r="F1941"/>
      <c r="G1941"/>
      <c r="H1941"/>
      <c r="I1941" s="61"/>
      <c r="J1941" s="61"/>
      <c r="K1941" s="61"/>
      <c r="L1941" s="62" t="str">
        <f>IF(TablaET3[[#This Row],[Almacen]]="","","T3")</f>
        <v/>
      </c>
    </row>
    <row r="1942" spans="4:12" x14ac:dyDescent="0.25">
      <c r="D1942"/>
      <c r="E1942"/>
      <c r="F1942"/>
      <c r="G1942"/>
      <c r="H1942"/>
      <c r="I1942" s="61"/>
      <c r="J1942" s="61"/>
      <c r="K1942" s="61"/>
      <c r="L1942" s="62" t="str">
        <f>IF(TablaET3[[#This Row],[Almacen]]="","","T3")</f>
        <v/>
      </c>
    </row>
    <row r="1943" spans="4:12" x14ac:dyDescent="0.25">
      <c r="D1943"/>
      <c r="E1943"/>
      <c r="F1943"/>
      <c r="G1943"/>
      <c r="H1943"/>
      <c r="I1943" s="61"/>
      <c r="J1943" s="61"/>
      <c r="K1943" s="61"/>
      <c r="L1943" s="62" t="str">
        <f>IF(TablaET3[[#This Row],[Almacen]]="","","T3")</f>
        <v/>
      </c>
    </row>
    <row r="1944" spans="4:12" x14ac:dyDescent="0.25">
      <c r="D1944"/>
      <c r="E1944"/>
      <c r="F1944"/>
      <c r="G1944"/>
      <c r="H1944"/>
      <c r="I1944" s="61"/>
      <c r="J1944" s="61"/>
      <c r="K1944" s="61"/>
      <c r="L1944" s="62" t="str">
        <f>IF(TablaET3[[#This Row],[Almacen]]="","","T3")</f>
        <v/>
      </c>
    </row>
    <row r="1945" spans="4:12" x14ac:dyDescent="0.25">
      <c r="D1945"/>
      <c r="E1945"/>
      <c r="F1945"/>
      <c r="G1945"/>
      <c r="H1945"/>
      <c r="I1945" s="61"/>
      <c r="J1945" s="61"/>
      <c r="K1945" s="61"/>
      <c r="L1945" s="62" t="str">
        <f>IF(TablaET3[[#This Row],[Almacen]]="","","T3")</f>
        <v/>
      </c>
    </row>
    <row r="1946" spans="4:12" x14ac:dyDescent="0.25">
      <c r="D1946"/>
      <c r="E1946"/>
      <c r="F1946"/>
      <c r="G1946"/>
      <c r="H1946"/>
      <c r="I1946" s="61"/>
      <c r="J1946" s="61"/>
      <c r="K1946" s="61"/>
      <c r="L1946" s="62" t="str">
        <f>IF(TablaET3[[#This Row],[Almacen]]="","","T3")</f>
        <v/>
      </c>
    </row>
    <row r="1947" spans="4:12" x14ac:dyDescent="0.25">
      <c r="D1947"/>
      <c r="E1947"/>
      <c r="F1947"/>
      <c r="G1947"/>
      <c r="H1947"/>
      <c r="I1947" s="61"/>
      <c r="J1947" s="61"/>
      <c r="K1947" s="61"/>
      <c r="L1947" s="62" t="str">
        <f>IF(TablaET3[[#This Row],[Almacen]]="","","T3")</f>
        <v/>
      </c>
    </row>
    <row r="1948" spans="4:12" x14ac:dyDescent="0.25">
      <c r="D1948"/>
      <c r="E1948"/>
      <c r="F1948"/>
      <c r="G1948"/>
      <c r="H1948"/>
      <c r="I1948" s="61"/>
      <c r="J1948" s="61"/>
      <c r="K1948" s="61"/>
      <c r="L1948" s="62" t="str">
        <f>IF(TablaET3[[#This Row],[Almacen]]="","","T3")</f>
        <v/>
      </c>
    </row>
    <row r="1949" spans="4:12" x14ac:dyDescent="0.25">
      <c r="D1949"/>
      <c r="E1949"/>
      <c r="F1949"/>
      <c r="G1949"/>
      <c r="H1949"/>
      <c r="I1949" s="61"/>
      <c r="J1949" s="61"/>
      <c r="K1949" s="61"/>
      <c r="L1949" s="62" t="str">
        <f>IF(TablaET3[[#This Row],[Almacen]]="","","T3")</f>
        <v/>
      </c>
    </row>
    <row r="1950" spans="4:12" x14ac:dyDescent="0.25">
      <c r="D1950"/>
      <c r="E1950"/>
      <c r="F1950"/>
      <c r="G1950"/>
      <c r="H1950"/>
      <c r="I1950" s="61"/>
      <c r="J1950" s="61"/>
      <c r="K1950" s="61"/>
      <c r="L1950" s="62" t="str">
        <f>IF(TablaET3[[#This Row],[Almacen]]="","","T3")</f>
        <v/>
      </c>
    </row>
    <row r="1951" spans="4:12" x14ac:dyDescent="0.25">
      <c r="D1951"/>
      <c r="E1951"/>
      <c r="F1951"/>
      <c r="G1951"/>
      <c r="H1951"/>
      <c r="I1951" s="61"/>
      <c r="J1951" s="61"/>
      <c r="K1951" s="61"/>
      <c r="L1951" s="62" t="str">
        <f>IF(TablaET3[[#This Row],[Almacen]]="","","T3")</f>
        <v/>
      </c>
    </row>
    <row r="1952" spans="4:12" x14ac:dyDescent="0.25">
      <c r="D1952"/>
      <c r="E1952"/>
      <c r="F1952"/>
      <c r="G1952"/>
      <c r="H1952"/>
      <c r="I1952" s="61"/>
      <c r="J1952" s="61"/>
      <c r="K1952" s="61"/>
      <c r="L1952" s="62" t="str">
        <f>IF(TablaET3[[#This Row],[Almacen]]="","","T3")</f>
        <v/>
      </c>
    </row>
    <row r="1953" spans="4:12" x14ac:dyDescent="0.25">
      <c r="D1953"/>
      <c r="E1953"/>
      <c r="F1953"/>
      <c r="G1953"/>
      <c r="H1953"/>
      <c r="I1953" s="61"/>
      <c r="J1953" s="61"/>
      <c r="K1953" s="61"/>
      <c r="L1953" s="62" t="str">
        <f>IF(TablaET3[[#This Row],[Almacen]]="","","T3")</f>
        <v/>
      </c>
    </row>
    <row r="1954" spans="4:12" x14ac:dyDescent="0.25">
      <c r="D1954"/>
      <c r="E1954"/>
      <c r="F1954"/>
      <c r="G1954"/>
      <c r="H1954"/>
      <c r="I1954" s="61"/>
      <c r="J1954" s="61"/>
      <c r="K1954" s="61"/>
      <c r="L1954" s="62" t="str">
        <f>IF(TablaET3[[#This Row],[Almacen]]="","","T3")</f>
        <v/>
      </c>
    </row>
    <row r="1955" spans="4:12" x14ac:dyDescent="0.25">
      <c r="D1955"/>
      <c r="E1955"/>
      <c r="F1955"/>
      <c r="G1955"/>
      <c r="H1955"/>
      <c r="I1955" s="61"/>
      <c r="J1955" s="61"/>
      <c r="K1955" s="61"/>
      <c r="L1955" s="62" t="str">
        <f>IF(TablaET3[[#This Row],[Almacen]]="","","T3")</f>
        <v/>
      </c>
    </row>
    <row r="1956" spans="4:12" x14ac:dyDescent="0.25">
      <c r="D1956"/>
      <c r="E1956"/>
      <c r="F1956"/>
      <c r="G1956"/>
      <c r="H1956"/>
      <c r="I1956" s="61"/>
      <c r="J1956" s="61"/>
      <c r="K1956" s="61"/>
      <c r="L1956" s="62" t="str">
        <f>IF(TablaET3[[#This Row],[Almacen]]="","","T3")</f>
        <v/>
      </c>
    </row>
    <row r="1957" spans="4:12" x14ac:dyDescent="0.25">
      <c r="D1957"/>
      <c r="E1957"/>
      <c r="F1957"/>
      <c r="G1957"/>
      <c r="H1957"/>
      <c r="I1957" s="61"/>
      <c r="J1957" s="61"/>
      <c r="K1957" s="61"/>
      <c r="L1957" s="62" t="str">
        <f>IF(TablaET3[[#This Row],[Almacen]]="","","T3")</f>
        <v/>
      </c>
    </row>
    <row r="1958" spans="4:12" x14ac:dyDescent="0.25">
      <c r="D1958"/>
      <c r="E1958"/>
      <c r="F1958"/>
      <c r="G1958"/>
      <c r="H1958"/>
      <c r="I1958" s="61"/>
      <c r="J1958" s="61"/>
      <c r="K1958" s="61"/>
      <c r="L1958" s="62" t="str">
        <f>IF(TablaET3[[#This Row],[Almacen]]="","","T3")</f>
        <v/>
      </c>
    </row>
    <row r="1959" spans="4:12" x14ac:dyDescent="0.25">
      <c r="D1959"/>
      <c r="E1959"/>
      <c r="F1959"/>
      <c r="G1959"/>
      <c r="H1959"/>
      <c r="I1959" s="61"/>
      <c r="J1959" s="61"/>
      <c r="K1959" s="61"/>
      <c r="L1959" s="62" t="str">
        <f>IF(TablaET3[[#This Row],[Almacen]]="","","T3")</f>
        <v/>
      </c>
    </row>
    <row r="1960" spans="4:12" x14ac:dyDescent="0.25">
      <c r="D1960"/>
      <c r="E1960"/>
      <c r="F1960"/>
      <c r="G1960"/>
      <c r="H1960"/>
      <c r="I1960" s="61"/>
      <c r="J1960" s="61"/>
      <c r="K1960" s="61"/>
      <c r="L1960" s="62" t="str">
        <f>IF(TablaET3[[#This Row],[Almacen]]="","","T3")</f>
        <v/>
      </c>
    </row>
    <row r="1961" spans="4:12" x14ac:dyDescent="0.25">
      <c r="D1961"/>
      <c r="E1961"/>
      <c r="F1961"/>
      <c r="G1961"/>
      <c r="H1961"/>
      <c r="I1961" s="61"/>
      <c r="J1961" s="61"/>
      <c r="K1961" s="61"/>
      <c r="L1961" s="62" t="str">
        <f>IF(TablaET3[[#This Row],[Almacen]]="","","T3")</f>
        <v/>
      </c>
    </row>
    <row r="1962" spans="4:12" x14ac:dyDescent="0.25">
      <c r="D1962"/>
      <c r="E1962"/>
      <c r="F1962"/>
      <c r="G1962"/>
      <c r="H1962"/>
      <c r="I1962" s="61"/>
      <c r="J1962" s="61"/>
      <c r="K1962" s="61"/>
      <c r="L1962" s="62" t="str">
        <f>IF(TablaET3[[#This Row],[Almacen]]="","","T3")</f>
        <v/>
      </c>
    </row>
    <row r="1963" spans="4:12" x14ac:dyDescent="0.25">
      <c r="D1963"/>
      <c r="E1963"/>
      <c r="F1963"/>
      <c r="G1963"/>
      <c r="H1963"/>
      <c r="I1963" s="61"/>
      <c r="J1963" s="61"/>
      <c r="K1963" s="61"/>
      <c r="L1963" s="62" t="str">
        <f>IF(TablaET3[[#This Row],[Almacen]]="","","T3")</f>
        <v/>
      </c>
    </row>
    <row r="1964" spans="4:12" x14ac:dyDescent="0.25">
      <c r="D1964"/>
      <c r="E1964"/>
      <c r="F1964"/>
      <c r="G1964"/>
      <c r="H1964"/>
      <c r="I1964" s="61"/>
      <c r="J1964" s="61"/>
      <c r="K1964" s="61"/>
      <c r="L1964" s="62" t="str">
        <f>IF(TablaET3[[#This Row],[Almacen]]="","","T3")</f>
        <v/>
      </c>
    </row>
    <row r="1965" spans="4:12" x14ac:dyDescent="0.25">
      <c r="D1965"/>
      <c r="E1965"/>
      <c r="F1965"/>
      <c r="G1965"/>
      <c r="H1965"/>
      <c r="I1965" s="61"/>
      <c r="J1965" s="61"/>
      <c r="K1965" s="61"/>
      <c r="L1965" s="62" t="str">
        <f>IF(TablaET3[[#This Row],[Almacen]]="","","T3")</f>
        <v/>
      </c>
    </row>
    <row r="1966" spans="4:12" x14ac:dyDescent="0.25">
      <c r="D1966"/>
      <c r="E1966"/>
      <c r="F1966"/>
      <c r="G1966"/>
      <c r="H1966"/>
      <c r="I1966" s="61"/>
      <c r="J1966" s="61"/>
      <c r="K1966" s="61"/>
      <c r="L1966" s="62" t="str">
        <f>IF(TablaET3[[#This Row],[Almacen]]="","","T3")</f>
        <v/>
      </c>
    </row>
    <row r="1967" spans="4:12" x14ac:dyDescent="0.25">
      <c r="D1967"/>
      <c r="E1967"/>
      <c r="F1967"/>
      <c r="G1967"/>
      <c r="H1967"/>
      <c r="I1967" s="61"/>
      <c r="J1967" s="61"/>
      <c r="K1967" s="61"/>
      <c r="L1967" s="62" t="str">
        <f>IF(TablaET3[[#This Row],[Almacen]]="","","T3")</f>
        <v/>
      </c>
    </row>
    <row r="1968" spans="4:12" x14ac:dyDescent="0.25">
      <c r="D1968"/>
      <c r="E1968"/>
      <c r="F1968"/>
      <c r="G1968"/>
      <c r="H1968"/>
      <c r="I1968" s="61"/>
      <c r="J1968" s="61"/>
      <c r="K1968" s="61"/>
      <c r="L1968" s="62" t="str">
        <f>IF(TablaET3[[#This Row],[Almacen]]="","","T3")</f>
        <v/>
      </c>
    </row>
    <row r="1969" spans="4:12" x14ac:dyDescent="0.25">
      <c r="D1969"/>
      <c r="E1969"/>
      <c r="F1969"/>
      <c r="G1969"/>
      <c r="H1969"/>
      <c r="I1969" s="61"/>
      <c r="J1969" s="61"/>
      <c r="K1969" s="61"/>
      <c r="L1969" s="62" t="str">
        <f>IF(TablaET3[[#This Row],[Almacen]]="","","T3")</f>
        <v/>
      </c>
    </row>
    <row r="1970" spans="4:12" x14ac:dyDescent="0.25">
      <c r="D1970"/>
      <c r="E1970"/>
      <c r="F1970"/>
      <c r="G1970"/>
      <c r="H1970"/>
      <c r="I1970" s="61"/>
      <c r="J1970" s="61"/>
      <c r="K1970" s="61"/>
      <c r="L1970" s="62" t="str">
        <f>IF(TablaET3[[#This Row],[Almacen]]="","","T3")</f>
        <v/>
      </c>
    </row>
    <row r="1971" spans="4:12" x14ac:dyDescent="0.25">
      <c r="D1971"/>
      <c r="E1971"/>
      <c r="F1971"/>
      <c r="G1971"/>
      <c r="H1971"/>
      <c r="I1971" s="61"/>
      <c r="J1971" s="61"/>
      <c r="K1971" s="61"/>
      <c r="L1971" s="62" t="str">
        <f>IF(TablaET3[[#This Row],[Almacen]]="","","T3")</f>
        <v/>
      </c>
    </row>
    <row r="1972" spans="4:12" x14ac:dyDescent="0.25">
      <c r="D1972"/>
      <c r="E1972"/>
      <c r="F1972"/>
      <c r="G1972"/>
      <c r="H1972"/>
      <c r="I1972" s="61"/>
      <c r="J1972" s="61"/>
      <c r="K1972" s="61"/>
      <c r="L1972" s="62" t="str">
        <f>IF(TablaET3[[#This Row],[Almacen]]="","","T3")</f>
        <v/>
      </c>
    </row>
    <row r="1973" spans="4:12" x14ac:dyDescent="0.25">
      <c r="D1973"/>
      <c r="E1973"/>
      <c r="F1973"/>
      <c r="G1973"/>
      <c r="H1973"/>
      <c r="I1973" s="61"/>
      <c r="J1973" s="61"/>
      <c r="K1973" s="61"/>
      <c r="L1973" s="62" t="str">
        <f>IF(TablaET3[[#This Row],[Almacen]]="","","T3")</f>
        <v/>
      </c>
    </row>
    <row r="1974" spans="4:12" x14ac:dyDescent="0.25">
      <c r="D1974"/>
      <c r="E1974"/>
      <c r="F1974"/>
      <c r="G1974"/>
      <c r="H1974"/>
      <c r="I1974" s="61"/>
      <c r="J1974" s="61"/>
      <c r="K1974" s="61"/>
      <c r="L1974" s="62" t="str">
        <f>IF(TablaET3[[#This Row],[Almacen]]="","","T3")</f>
        <v/>
      </c>
    </row>
    <row r="1975" spans="4:12" x14ac:dyDescent="0.25">
      <c r="D1975"/>
      <c r="E1975"/>
      <c r="F1975"/>
      <c r="G1975"/>
      <c r="H1975"/>
      <c r="I1975" s="61"/>
      <c r="J1975" s="61"/>
      <c r="K1975" s="61"/>
      <c r="L1975" s="62" t="str">
        <f>IF(TablaET3[[#This Row],[Almacen]]="","","T3")</f>
        <v/>
      </c>
    </row>
    <row r="1976" spans="4:12" x14ac:dyDescent="0.25">
      <c r="D1976"/>
      <c r="E1976"/>
      <c r="F1976"/>
      <c r="G1976"/>
      <c r="H1976"/>
      <c r="I1976" s="61"/>
      <c r="J1976" s="61"/>
      <c r="K1976" s="61"/>
      <c r="L1976" s="62" t="str">
        <f>IF(TablaET3[[#This Row],[Almacen]]="","","T3")</f>
        <v/>
      </c>
    </row>
    <row r="1977" spans="4:12" x14ac:dyDescent="0.25">
      <c r="D1977"/>
      <c r="E1977"/>
      <c r="F1977"/>
      <c r="G1977"/>
      <c r="H1977"/>
      <c r="I1977" s="61"/>
      <c r="J1977" s="61"/>
      <c r="K1977" s="61"/>
      <c r="L1977" s="62" t="str">
        <f>IF(TablaET3[[#This Row],[Almacen]]="","","T3")</f>
        <v/>
      </c>
    </row>
    <row r="1978" spans="4:12" x14ac:dyDescent="0.25">
      <c r="D1978"/>
      <c r="E1978"/>
      <c r="F1978"/>
      <c r="G1978"/>
      <c r="H1978"/>
      <c r="I1978" s="61"/>
      <c r="J1978" s="61"/>
      <c r="K1978" s="61"/>
      <c r="L1978" s="62" t="str">
        <f>IF(TablaET3[[#This Row],[Almacen]]="","","T3")</f>
        <v/>
      </c>
    </row>
    <row r="1979" spans="4:12" x14ac:dyDescent="0.25">
      <c r="D1979"/>
      <c r="E1979"/>
      <c r="F1979"/>
      <c r="G1979"/>
      <c r="H1979"/>
      <c r="I1979" s="61"/>
      <c r="J1979" s="61"/>
      <c r="K1979" s="61"/>
      <c r="L1979" s="62" t="str">
        <f>IF(TablaET3[[#This Row],[Almacen]]="","","T3")</f>
        <v/>
      </c>
    </row>
    <row r="1980" spans="4:12" x14ac:dyDescent="0.25">
      <c r="D1980"/>
      <c r="E1980"/>
      <c r="F1980"/>
      <c r="G1980"/>
      <c r="H1980"/>
      <c r="I1980" s="61"/>
      <c r="J1980" s="61"/>
      <c r="K1980" s="61"/>
      <c r="L1980" s="62" t="str">
        <f>IF(TablaET3[[#This Row],[Almacen]]="","","T3")</f>
        <v/>
      </c>
    </row>
    <row r="1981" spans="4:12" x14ac:dyDescent="0.25">
      <c r="D1981"/>
      <c r="E1981"/>
      <c r="F1981"/>
      <c r="G1981"/>
      <c r="H1981"/>
      <c r="I1981" s="61"/>
      <c r="J1981" s="61"/>
      <c r="K1981" s="61"/>
      <c r="L1981" s="62" t="str">
        <f>IF(TablaET3[[#This Row],[Almacen]]="","","T3")</f>
        <v/>
      </c>
    </row>
    <row r="1982" spans="4:12" x14ac:dyDescent="0.25">
      <c r="D1982"/>
      <c r="E1982"/>
      <c r="F1982"/>
      <c r="G1982"/>
      <c r="H1982"/>
      <c r="I1982" s="61"/>
      <c r="J1982" s="61"/>
      <c r="K1982" s="61"/>
      <c r="L1982" s="62" t="str">
        <f>IF(TablaET3[[#This Row],[Almacen]]="","","T3")</f>
        <v/>
      </c>
    </row>
    <row r="1983" spans="4:12" x14ac:dyDescent="0.25">
      <c r="D1983"/>
      <c r="E1983"/>
      <c r="F1983"/>
      <c r="G1983"/>
      <c r="H1983"/>
      <c r="I1983" s="61"/>
      <c r="J1983" s="61"/>
      <c r="K1983" s="61"/>
      <c r="L1983" s="62" t="str">
        <f>IF(TablaET3[[#This Row],[Almacen]]="","","T3")</f>
        <v/>
      </c>
    </row>
    <row r="1984" spans="4:12" x14ac:dyDescent="0.25">
      <c r="D1984"/>
      <c r="E1984"/>
      <c r="F1984"/>
      <c r="G1984"/>
      <c r="H1984"/>
      <c r="I1984" s="61"/>
      <c r="J1984" s="61"/>
      <c r="K1984" s="61"/>
      <c r="L1984" s="62" t="str">
        <f>IF(TablaET3[[#This Row],[Almacen]]="","","T3")</f>
        <v/>
      </c>
    </row>
    <row r="1985" spans="4:12" x14ac:dyDescent="0.25">
      <c r="D1985"/>
      <c r="E1985"/>
      <c r="F1985"/>
      <c r="G1985"/>
      <c r="H1985"/>
      <c r="I1985" s="61"/>
      <c r="J1985" s="61"/>
      <c r="K1985" s="61"/>
      <c r="L1985" s="62" t="str">
        <f>IF(TablaET3[[#This Row],[Almacen]]="","","T3")</f>
        <v/>
      </c>
    </row>
    <row r="1986" spans="4:12" x14ac:dyDescent="0.25">
      <c r="D1986"/>
      <c r="E1986"/>
      <c r="F1986"/>
      <c r="G1986"/>
      <c r="H1986"/>
      <c r="I1986" s="61"/>
      <c r="J1986" s="61"/>
      <c r="K1986" s="61"/>
      <c r="L1986" s="62" t="str">
        <f>IF(TablaET3[[#This Row],[Almacen]]="","","T3")</f>
        <v/>
      </c>
    </row>
    <row r="1987" spans="4:12" x14ac:dyDescent="0.25">
      <c r="D1987"/>
      <c r="E1987"/>
      <c r="F1987"/>
      <c r="G1987"/>
      <c r="H1987"/>
      <c r="I1987" s="61"/>
      <c r="J1987" s="61"/>
      <c r="K1987" s="61"/>
      <c r="L1987" s="62" t="str">
        <f>IF(TablaET3[[#This Row],[Almacen]]="","","T3")</f>
        <v/>
      </c>
    </row>
    <row r="1988" spans="4:12" x14ac:dyDescent="0.25">
      <c r="D1988"/>
      <c r="E1988"/>
      <c r="F1988"/>
      <c r="G1988"/>
      <c r="H1988"/>
      <c r="I1988" s="61"/>
      <c r="J1988" s="61"/>
      <c r="K1988" s="61"/>
      <c r="L1988" s="62" t="str">
        <f>IF(TablaET3[[#This Row],[Almacen]]="","","T3")</f>
        <v/>
      </c>
    </row>
    <row r="1989" spans="4:12" x14ac:dyDescent="0.25">
      <c r="D1989"/>
      <c r="E1989"/>
      <c r="F1989"/>
      <c r="G1989"/>
      <c r="H1989"/>
      <c r="I1989" s="61"/>
      <c r="J1989" s="61"/>
      <c r="K1989" s="61"/>
      <c r="L1989" s="62" t="str">
        <f>IF(TablaET3[[#This Row],[Almacen]]="","","T3")</f>
        <v/>
      </c>
    </row>
    <row r="1990" spans="4:12" x14ac:dyDescent="0.25">
      <c r="D1990"/>
      <c r="E1990"/>
      <c r="F1990"/>
      <c r="G1990"/>
      <c r="H1990"/>
      <c r="I1990" s="61"/>
      <c r="J1990" s="61"/>
      <c r="K1990" s="61"/>
      <c r="L1990" s="62" t="str">
        <f>IF(TablaET3[[#This Row],[Almacen]]="","","T3")</f>
        <v/>
      </c>
    </row>
    <row r="1991" spans="4:12" x14ac:dyDescent="0.25">
      <c r="D1991"/>
      <c r="E1991"/>
      <c r="F1991"/>
      <c r="G1991"/>
      <c r="H1991"/>
      <c r="I1991" s="61"/>
      <c r="J1991" s="61"/>
      <c r="K1991" s="61"/>
      <c r="L1991" s="62" t="str">
        <f>IF(TablaET3[[#This Row],[Almacen]]="","","T3")</f>
        <v/>
      </c>
    </row>
    <row r="1992" spans="4:12" x14ac:dyDescent="0.25">
      <c r="D1992"/>
      <c r="E1992"/>
      <c r="F1992"/>
      <c r="G1992"/>
      <c r="H1992"/>
      <c r="I1992" s="61"/>
      <c r="J1992" s="61"/>
      <c r="K1992" s="61"/>
      <c r="L1992" s="62" t="str">
        <f>IF(TablaET3[[#This Row],[Almacen]]="","","T3")</f>
        <v/>
      </c>
    </row>
    <row r="1993" spans="4:12" x14ac:dyDescent="0.25">
      <c r="D1993"/>
      <c r="E1993"/>
      <c r="F1993"/>
      <c r="G1993"/>
      <c r="H1993"/>
      <c r="I1993" s="61"/>
      <c r="J1993" s="61"/>
      <c r="K1993" s="61"/>
      <c r="L1993" s="62" t="str">
        <f>IF(TablaET3[[#This Row],[Almacen]]="","","T3")</f>
        <v/>
      </c>
    </row>
    <row r="1994" spans="4:12" x14ac:dyDescent="0.25">
      <c r="D1994"/>
      <c r="E1994"/>
      <c r="F1994"/>
      <c r="G1994"/>
      <c r="H1994"/>
      <c r="I1994" s="61"/>
      <c r="J1994" s="61"/>
      <c r="K1994" s="61"/>
      <c r="L1994" s="62" t="str">
        <f>IF(TablaET3[[#This Row],[Almacen]]="","","T3")</f>
        <v/>
      </c>
    </row>
    <row r="1995" spans="4:12" x14ac:dyDescent="0.25">
      <c r="D1995"/>
      <c r="E1995"/>
      <c r="F1995"/>
      <c r="G1995"/>
      <c r="H1995"/>
      <c r="I1995" s="61"/>
      <c r="J1995" s="61"/>
      <c r="K1995" s="61"/>
      <c r="L1995" s="62" t="str">
        <f>IF(TablaET3[[#This Row],[Almacen]]="","","T3")</f>
        <v/>
      </c>
    </row>
    <row r="1996" spans="4:12" x14ac:dyDescent="0.25">
      <c r="D1996"/>
      <c r="E1996"/>
      <c r="F1996"/>
      <c r="G1996"/>
      <c r="H1996"/>
      <c r="I1996" s="61"/>
      <c r="J1996" s="61"/>
      <c r="K1996" s="61"/>
      <c r="L1996" s="62" t="str">
        <f>IF(TablaET3[[#This Row],[Almacen]]="","","T3")</f>
        <v/>
      </c>
    </row>
    <row r="1997" spans="4:12" x14ac:dyDescent="0.25">
      <c r="D1997"/>
      <c r="E1997"/>
      <c r="F1997"/>
      <c r="G1997"/>
      <c r="H1997"/>
      <c r="I1997" s="61"/>
      <c r="J1997" s="61"/>
      <c r="K1997" s="61"/>
      <c r="L1997" s="62" t="str">
        <f>IF(TablaET3[[#This Row],[Almacen]]="","","T3")</f>
        <v/>
      </c>
    </row>
    <row r="1998" spans="4:12" x14ac:dyDescent="0.25">
      <c r="D1998"/>
      <c r="E1998"/>
      <c r="F1998"/>
      <c r="G1998"/>
      <c r="H1998"/>
      <c r="I1998" s="61"/>
      <c r="J1998" s="61"/>
      <c r="K1998" s="61"/>
      <c r="L1998" s="62" t="str">
        <f>IF(TablaET3[[#This Row],[Almacen]]="","","T3")</f>
        <v/>
      </c>
    </row>
    <row r="1999" spans="4:12" x14ac:dyDescent="0.25">
      <c r="D1999"/>
      <c r="E1999"/>
      <c r="F1999"/>
      <c r="G1999"/>
      <c r="H1999"/>
      <c r="I1999" s="61"/>
      <c r="J1999" s="61"/>
      <c r="K1999" s="61"/>
      <c r="L1999" s="62" t="str">
        <f>IF(TablaET3[[#This Row],[Almacen]]="","","T3")</f>
        <v/>
      </c>
    </row>
    <row r="2000" spans="4:12" x14ac:dyDescent="0.25">
      <c r="D2000"/>
      <c r="E2000"/>
      <c r="F2000"/>
      <c r="G2000"/>
      <c r="H2000"/>
      <c r="I2000" s="61"/>
      <c r="J2000" s="61"/>
      <c r="K2000" s="61"/>
      <c r="L2000" s="62" t="str">
        <f>IF(TablaET3[[#This Row],[Almacen]]="","","T3")</f>
        <v/>
      </c>
    </row>
    <row r="2001" spans="4:12" x14ac:dyDescent="0.25">
      <c r="D2001"/>
      <c r="E2001"/>
      <c r="F2001"/>
      <c r="G2001"/>
      <c r="H2001"/>
      <c r="I2001" s="61"/>
      <c r="J2001" s="61"/>
      <c r="K2001" s="61"/>
      <c r="L2001" s="62" t="str">
        <f>IF(TablaET3[[#This Row],[Almacen]]="","","T3")</f>
        <v/>
      </c>
    </row>
    <row r="2002" spans="4:12" x14ac:dyDescent="0.25">
      <c r="D2002"/>
      <c r="E2002"/>
      <c r="F2002"/>
      <c r="G2002"/>
      <c r="H2002"/>
      <c r="I2002" s="61"/>
      <c r="J2002" s="61"/>
      <c r="K2002" s="61"/>
      <c r="L2002" s="62" t="str">
        <f>IF(TablaET3[[#This Row],[Almacen]]="","","T3")</f>
        <v/>
      </c>
    </row>
    <row r="2003" spans="4:12" x14ac:dyDescent="0.25">
      <c r="D2003"/>
      <c r="E2003"/>
      <c r="F2003"/>
      <c r="G2003"/>
      <c r="H2003"/>
      <c r="I2003" s="61"/>
      <c r="J2003" s="61"/>
      <c r="K2003" s="61"/>
      <c r="L2003" s="62" t="str">
        <f>IF(TablaET3[[#This Row],[Almacen]]="","","T3")</f>
        <v/>
      </c>
    </row>
    <row r="2004" spans="4:12" x14ac:dyDescent="0.25">
      <c r="D2004"/>
      <c r="E2004"/>
      <c r="F2004"/>
      <c r="G2004"/>
      <c r="H2004"/>
      <c r="I2004" s="61"/>
      <c r="J2004" s="61"/>
      <c r="K2004" s="61"/>
      <c r="L2004" s="62" t="str">
        <f>IF(TablaET3[[#This Row],[Almacen]]="","","T3")</f>
        <v/>
      </c>
    </row>
    <row r="2005" spans="4:12" x14ac:dyDescent="0.25">
      <c r="D2005"/>
      <c r="E2005"/>
      <c r="F2005"/>
      <c r="G2005"/>
      <c r="H2005"/>
      <c r="I2005" s="61"/>
      <c r="J2005" s="61"/>
      <c r="K2005" s="61"/>
      <c r="L2005" s="62" t="str">
        <f>IF(TablaET3[[#This Row],[Almacen]]="","","T3")</f>
        <v/>
      </c>
    </row>
    <row r="2006" spans="4:12" x14ac:dyDescent="0.25">
      <c r="D2006"/>
      <c r="E2006"/>
      <c r="F2006"/>
      <c r="G2006"/>
      <c r="H2006"/>
      <c r="I2006" s="61"/>
      <c r="J2006" s="61"/>
      <c r="K2006" s="61"/>
      <c r="L2006" s="62" t="str">
        <f>IF(TablaET3[[#This Row],[Almacen]]="","","T3")</f>
        <v/>
      </c>
    </row>
    <row r="2007" spans="4:12" x14ac:dyDescent="0.25">
      <c r="D2007"/>
      <c r="E2007"/>
      <c r="F2007"/>
      <c r="G2007"/>
      <c r="H2007"/>
      <c r="I2007" s="61"/>
      <c r="J2007" s="61"/>
      <c r="K2007" s="61"/>
      <c r="L2007" s="62" t="str">
        <f>IF(TablaET3[[#This Row],[Almacen]]="","","T3")</f>
        <v/>
      </c>
    </row>
    <row r="2008" spans="4:12" x14ac:dyDescent="0.25">
      <c r="D2008"/>
      <c r="E2008"/>
      <c r="F2008"/>
      <c r="G2008"/>
      <c r="H2008"/>
      <c r="I2008" s="61"/>
      <c r="J2008" s="61"/>
      <c r="K2008" s="61"/>
      <c r="L2008" s="62" t="str">
        <f>IF(TablaET3[[#This Row],[Almacen]]="","","T3")</f>
        <v/>
      </c>
    </row>
    <row r="2009" spans="4:12" x14ac:dyDescent="0.25">
      <c r="D2009"/>
      <c r="E2009"/>
      <c r="F2009"/>
      <c r="G2009"/>
      <c r="H2009"/>
      <c r="I2009" s="61"/>
      <c r="J2009" s="61"/>
      <c r="K2009" s="61"/>
      <c r="L2009" s="62" t="str">
        <f>IF(TablaET3[[#This Row],[Almacen]]="","","T3")</f>
        <v/>
      </c>
    </row>
    <row r="2010" spans="4:12" x14ac:dyDescent="0.25">
      <c r="D2010"/>
      <c r="E2010"/>
      <c r="F2010"/>
      <c r="G2010"/>
      <c r="H2010"/>
      <c r="I2010" s="61"/>
      <c r="J2010" s="61"/>
      <c r="K2010" s="61"/>
      <c r="L2010" s="62" t="str">
        <f>IF(TablaET3[[#This Row],[Almacen]]="","","T3")</f>
        <v/>
      </c>
    </row>
    <row r="2011" spans="4:12" x14ac:dyDescent="0.25">
      <c r="D2011"/>
      <c r="E2011"/>
      <c r="F2011"/>
      <c r="G2011"/>
      <c r="H2011"/>
      <c r="I2011" s="61"/>
      <c r="J2011" s="61"/>
      <c r="K2011" s="61"/>
      <c r="L2011" s="62" t="str">
        <f>IF(TablaET3[[#This Row],[Almacen]]="","","T3")</f>
        <v/>
      </c>
    </row>
    <row r="2012" spans="4:12" x14ac:dyDescent="0.25">
      <c r="D2012"/>
      <c r="E2012"/>
      <c r="F2012"/>
      <c r="G2012"/>
      <c r="H2012"/>
      <c r="I2012" s="61"/>
      <c r="J2012" s="61"/>
      <c r="K2012" s="61"/>
      <c r="L2012" s="62" t="str">
        <f>IF(TablaET3[[#This Row],[Almacen]]="","","T3")</f>
        <v/>
      </c>
    </row>
    <row r="2013" spans="4:12" x14ac:dyDescent="0.25">
      <c r="D2013"/>
      <c r="E2013"/>
      <c r="F2013"/>
      <c r="G2013"/>
      <c r="H2013"/>
      <c r="I2013" s="61"/>
      <c r="J2013" s="61"/>
      <c r="K2013" s="61"/>
      <c r="L2013" s="62" t="str">
        <f>IF(TablaET3[[#This Row],[Almacen]]="","","T3")</f>
        <v/>
      </c>
    </row>
    <row r="2014" spans="4:12" x14ac:dyDescent="0.25">
      <c r="D2014"/>
      <c r="E2014"/>
      <c r="F2014"/>
      <c r="G2014"/>
      <c r="H2014"/>
      <c r="I2014" s="61"/>
      <c r="J2014" s="61"/>
      <c r="K2014" s="61"/>
      <c r="L2014" s="62" t="str">
        <f>IF(TablaET3[[#This Row],[Almacen]]="","","T3")</f>
        <v/>
      </c>
    </row>
    <row r="2015" spans="4:12" x14ac:dyDescent="0.25">
      <c r="D2015"/>
      <c r="E2015"/>
      <c r="F2015"/>
      <c r="G2015"/>
      <c r="H2015"/>
      <c r="I2015" s="61"/>
      <c r="J2015" s="61"/>
      <c r="K2015" s="61"/>
      <c r="L2015" s="62" t="str">
        <f>IF(TablaET3[[#This Row],[Almacen]]="","","T3")</f>
        <v/>
      </c>
    </row>
    <row r="2016" spans="4:12" x14ac:dyDescent="0.25">
      <c r="D2016"/>
      <c r="E2016"/>
      <c r="F2016"/>
      <c r="G2016"/>
      <c r="H2016"/>
      <c r="I2016" s="61"/>
      <c r="J2016" s="61"/>
      <c r="K2016" s="61"/>
      <c r="L2016" s="62" t="str">
        <f>IF(TablaET3[[#This Row],[Almacen]]="","","T3")</f>
        <v/>
      </c>
    </row>
    <row r="2017" spans="4:12" x14ac:dyDescent="0.25">
      <c r="D2017"/>
      <c r="E2017"/>
      <c r="F2017"/>
      <c r="G2017"/>
      <c r="H2017"/>
      <c r="I2017" s="61"/>
      <c r="J2017" s="61"/>
      <c r="K2017" s="61"/>
      <c r="L2017" s="62" t="str">
        <f>IF(TablaET3[[#This Row],[Almacen]]="","","T3")</f>
        <v/>
      </c>
    </row>
    <row r="2018" spans="4:12" x14ac:dyDescent="0.25">
      <c r="D2018"/>
      <c r="E2018"/>
      <c r="F2018"/>
      <c r="G2018"/>
      <c r="H2018"/>
      <c r="I2018" s="61"/>
      <c r="J2018" s="61"/>
      <c r="K2018" s="61"/>
      <c r="L2018" s="62" t="str">
        <f>IF(TablaET3[[#This Row],[Almacen]]="","","T3")</f>
        <v/>
      </c>
    </row>
    <row r="2019" spans="4:12" x14ac:dyDescent="0.25">
      <c r="D2019"/>
      <c r="E2019"/>
      <c r="F2019"/>
      <c r="G2019"/>
      <c r="H2019"/>
      <c r="I2019" s="61"/>
      <c r="J2019" s="61"/>
      <c r="K2019" s="61"/>
      <c r="L2019" s="62" t="str">
        <f>IF(TablaET3[[#This Row],[Almacen]]="","","T3")</f>
        <v/>
      </c>
    </row>
    <row r="2020" spans="4:12" x14ac:dyDescent="0.25">
      <c r="D2020"/>
      <c r="E2020"/>
      <c r="F2020"/>
      <c r="G2020"/>
      <c r="H2020"/>
      <c r="I2020" s="61"/>
      <c r="J2020" s="61"/>
      <c r="K2020" s="61"/>
      <c r="L2020" s="62" t="str">
        <f>IF(TablaET3[[#This Row],[Almacen]]="","","T3")</f>
        <v/>
      </c>
    </row>
    <row r="2021" spans="4:12" x14ac:dyDescent="0.25">
      <c r="D2021"/>
      <c r="E2021"/>
      <c r="F2021"/>
      <c r="G2021"/>
      <c r="H2021"/>
      <c r="I2021" s="61"/>
      <c r="J2021" s="61"/>
      <c r="K2021" s="61"/>
      <c r="L2021" s="62" t="str">
        <f>IF(TablaET3[[#This Row],[Almacen]]="","","T3")</f>
        <v/>
      </c>
    </row>
    <row r="2022" spans="4:12" x14ac:dyDescent="0.25">
      <c r="D2022"/>
      <c r="E2022"/>
      <c r="F2022"/>
      <c r="G2022"/>
      <c r="H2022"/>
      <c r="I2022" s="61"/>
      <c r="J2022" s="61"/>
      <c r="K2022" s="61"/>
      <c r="L2022" s="62" t="str">
        <f>IF(TablaET3[[#This Row],[Almacen]]="","","T3")</f>
        <v/>
      </c>
    </row>
    <row r="2023" spans="4:12" x14ac:dyDescent="0.25">
      <c r="D2023"/>
      <c r="E2023"/>
      <c r="F2023"/>
      <c r="G2023"/>
      <c r="H2023"/>
      <c r="I2023" s="61"/>
      <c r="J2023" s="61"/>
      <c r="K2023" s="61"/>
      <c r="L2023" s="62" t="str">
        <f>IF(TablaET3[[#This Row],[Almacen]]="","","T3")</f>
        <v/>
      </c>
    </row>
    <row r="2024" spans="4:12" x14ac:dyDescent="0.25">
      <c r="D2024"/>
      <c r="E2024"/>
      <c r="F2024"/>
      <c r="G2024"/>
      <c r="H2024"/>
      <c r="I2024" s="61"/>
      <c r="J2024" s="61"/>
      <c r="K2024" s="61"/>
      <c r="L2024" s="62" t="str">
        <f>IF(TablaET3[[#This Row],[Almacen]]="","","T3")</f>
        <v/>
      </c>
    </row>
    <row r="2025" spans="4:12" x14ac:dyDescent="0.25">
      <c r="D2025"/>
      <c r="E2025"/>
      <c r="F2025"/>
      <c r="G2025"/>
      <c r="H2025"/>
      <c r="I2025" s="61"/>
      <c r="J2025" s="61"/>
      <c r="K2025" s="61"/>
      <c r="L2025" s="62" t="str">
        <f>IF(TablaET3[[#This Row],[Almacen]]="","","T3")</f>
        <v/>
      </c>
    </row>
    <row r="2026" spans="4:12" x14ac:dyDescent="0.25">
      <c r="D2026"/>
      <c r="E2026"/>
      <c r="F2026"/>
      <c r="G2026"/>
      <c r="H2026"/>
      <c r="I2026" s="61"/>
      <c r="J2026" s="61"/>
      <c r="K2026" s="61"/>
      <c r="L2026" s="62" t="str">
        <f>IF(TablaET3[[#This Row],[Almacen]]="","","T3")</f>
        <v/>
      </c>
    </row>
    <row r="2027" spans="4:12" x14ac:dyDescent="0.25">
      <c r="D2027"/>
      <c r="E2027"/>
      <c r="F2027"/>
      <c r="G2027"/>
      <c r="H2027"/>
      <c r="I2027" s="61"/>
      <c r="J2027" s="61"/>
      <c r="K2027" s="61"/>
      <c r="L2027" s="62" t="str">
        <f>IF(TablaET3[[#This Row],[Almacen]]="","","T3")</f>
        <v/>
      </c>
    </row>
    <row r="2028" spans="4:12" x14ac:dyDescent="0.25">
      <c r="D2028"/>
      <c r="E2028"/>
      <c r="F2028"/>
      <c r="G2028"/>
      <c r="H2028"/>
      <c r="I2028" s="61"/>
      <c r="J2028" s="61"/>
      <c r="K2028" s="61"/>
      <c r="L2028" s="62" t="str">
        <f>IF(TablaET3[[#This Row],[Almacen]]="","","T3")</f>
        <v/>
      </c>
    </row>
    <row r="2029" spans="4:12" x14ac:dyDescent="0.25">
      <c r="D2029"/>
      <c r="E2029"/>
      <c r="F2029"/>
      <c r="G2029"/>
      <c r="H2029"/>
      <c r="I2029" s="61"/>
      <c r="J2029" s="61"/>
      <c r="K2029" s="61"/>
      <c r="L2029" s="62" t="str">
        <f>IF(TablaET3[[#This Row],[Almacen]]="","","T3")</f>
        <v/>
      </c>
    </row>
    <row r="2030" spans="4:12" x14ac:dyDescent="0.25">
      <c r="D2030"/>
      <c r="E2030"/>
      <c r="F2030"/>
      <c r="G2030"/>
      <c r="H2030"/>
      <c r="I2030" s="61"/>
      <c r="J2030" s="61"/>
      <c r="K2030" s="61"/>
      <c r="L2030" s="62" t="str">
        <f>IF(TablaET3[[#This Row],[Almacen]]="","","T3")</f>
        <v/>
      </c>
    </row>
    <row r="2031" spans="4:12" x14ac:dyDescent="0.25">
      <c r="D2031"/>
      <c r="E2031"/>
      <c r="F2031"/>
      <c r="G2031"/>
      <c r="H2031"/>
      <c r="I2031" s="61"/>
      <c r="J2031" s="61"/>
      <c r="K2031" s="61"/>
      <c r="L2031" s="62" t="str">
        <f>IF(TablaET3[[#This Row],[Almacen]]="","","T3")</f>
        <v/>
      </c>
    </row>
    <row r="2032" spans="4:12" x14ac:dyDescent="0.25">
      <c r="D2032"/>
      <c r="E2032"/>
      <c r="F2032"/>
      <c r="G2032"/>
      <c r="H2032"/>
      <c r="I2032" s="61"/>
      <c r="J2032" s="61"/>
      <c r="K2032" s="61"/>
      <c r="L2032" s="62" t="str">
        <f>IF(TablaET3[[#This Row],[Almacen]]="","","T3")</f>
        <v/>
      </c>
    </row>
    <row r="2033" spans="4:12" x14ac:dyDescent="0.25">
      <c r="D2033"/>
      <c r="E2033"/>
      <c r="F2033"/>
      <c r="G2033"/>
      <c r="H2033"/>
      <c r="I2033" s="61"/>
      <c r="J2033" s="61"/>
      <c r="K2033" s="61"/>
      <c r="L2033" s="62" t="str">
        <f>IF(TablaET3[[#This Row],[Almacen]]="","","T3")</f>
        <v/>
      </c>
    </row>
    <row r="2034" spans="4:12" x14ac:dyDescent="0.25">
      <c r="D2034"/>
      <c r="E2034"/>
      <c r="F2034"/>
      <c r="G2034"/>
      <c r="H2034"/>
      <c r="I2034" s="61"/>
      <c r="J2034" s="61"/>
      <c r="K2034" s="61"/>
      <c r="L2034" s="62" t="str">
        <f>IF(TablaET3[[#This Row],[Almacen]]="","","T3")</f>
        <v/>
      </c>
    </row>
    <row r="2035" spans="4:12" x14ac:dyDescent="0.25">
      <c r="D2035"/>
      <c r="E2035"/>
      <c r="F2035"/>
      <c r="G2035"/>
      <c r="H2035"/>
      <c r="I2035" s="61"/>
      <c r="J2035" s="61"/>
      <c r="K2035" s="61"/>
      <c r="L2035" s="62" t="str">
        <f>IF(TablaET3[[#This Row],[Almacen]]="","","T3")</f>
        <v/>
      </c>
    </row>
    <row r="2036" spans="4:12" x14ac:dyDescent="0.25">
      <c r="D2036"/>
      <c r="E2036"/>
      <c r="F2036"/>
      <c r="G2036"/>
      <c r="H2036"/>
      <c r="I2036" s="61"/>
      <c r="J2036" s="61"/>
      <c r="K2036" s="61"/>
      <c r="L2036" s="62" t="str">
        <f>IF(TablaET3[[#This Row],[Almacen]]="","","T3")</f>
        <v/>
      </c>
    </row>
    <row r="2037" spans="4:12" x14ac:dyDescent="0.25">
      <c r="D2037"/>
      <c r="E2037"/>
      <c r="F2037"/>
      <c r="G2037"/>
      <c r="H2037"/>
      <c r="I2037" s="61"/>
      <c r="J2037" s="61"/>
      <c r="K2037" s="61"/>
      <c r="L2037" s="62" t="str">
        <f>IF(TablaET3[[#This Row],[Almacen]]="","","T3")</f>
        <v/>
      </c>
    </row>
    <row r="2038" spans="4:12" x14ac:dyDescent="0.25">
      <c r="D2038"/>
      <c r="E2038"/>
      <c r="F2038"/>
      <c r="G2038"/>
      <c r="H2038"/>
      <c r="I2038" s="61"/>
      <c r="J2038" s="61"/>
      <c r="K2038" s="61"/>
      <c r="L2038" s="62" t="str">
        <f>IF(TablaET3[[#This Row],[Almacen]]="","","T3")</f>
        <v/>
      </c>
    </row>
    <row r="2039" spans="4:12" x14ac:dyDescent="0.25">
      <c r="D2039"/>
      <c r="E2039"/>
      <c r="F2039"/>
      <c r="G2039"/>
      <c r="H2039"/>
      <c r="I2039" s="61"/>
      <c r="J2039" s="61"/>
      <c r="K2039" s="61"/>
      <c r="L2039" s="62" t="str">
        <f>IF(TablaET3[[#This Row],[Almacen]]="","","T3")</f>
        <v/>
      </c>
    </row>
    <row r="2040" spans="4:12" x14ac:dyDescent="0.25">
      <c r="D2040"/>
      <c r="E2040"/>
      <c r="F2040"/>
      <c r="G2040"/>
      <c r="H2040"/>
      <c r="I2040" s="61"/>
      <c r="J2040" s="61"/>
      <c r="K2040" s="61"/>
      <c r="L2040" s="62" t="str">
        <f>IF(TablaET3[[#This Row],[Almacen]]="","","T3")</f>
        <v/>
      </c>
    </row>
    <row r="2041" spans="4:12" x14ac:dyDescent="0.25">
      <c r="D2041"/>
      <c r="E2041"/>
      <c r="F2041"/>
      <c r="G2041"/>
      <c r="H2041"/>
      <c r="I2041" s="61"/>
      <c r="J2041" s="61"/>
      <c r="K2041" s="61"/>
      <c r="L2041" s="62" t="str">
        <f>IF(TablaET3[[#This Row],[Almacen]]="","","T3")</f>
        <v/>
      </c>
    </row>
    <row r="2042" spans="4:12" x14ac:dyDescent="0.25">
      <c r="D2042"/>
      <c r="E2042"/>
      <c r="F2042"/>
      <c r="G2042"/>
      <c r="H2042"/>
      <c r="I2042" s="61"/>
      <c r="J2042" s="61"/>
      <c r="K2042" s="61"/>
      <c r="L2042" s="62" t="str">
        <f>IF(TablaET3[[#This Row],[Almacen]]="","","T3")</f>
        <v/>
      </c>
    </row>
    <row r="2043" spans="4:12" x14ac:dyDescent="0.25">
      <c r="D2043"/>
      <c r="E2043"/>
      <c r="F2043"/>
      <c r="G2043"/>
      <c r="H2043"/>
      <c r="I2043" s="61"/>
      <c r="J2043" s="61"/>
      <c r="K2043" s="61"/>
      <c r="L2043" s="62" t="str">
        <f>IF(TablaET3[[#This Row],[Almacen]]="","","T3")</f>
        <v/>
      </c>
    </row>
    <row r="2044" spans="4:12" x14ac:dyDescent="0.25">
      <c r="D2044"/>
      <c r="E2044"/>
      <c r="F2044"/>
      <c r="G2044"/>
      <c r="H2044"/>
      <c r="I2044" s="61"/>
      <c r="J2044" s="61"/>
      <c r="K2044" s="61"/>
      <c r="L2044" s="62" t="str">
        <f>IF(TablaET3[[#This Row],[Almacen]]="","","T3")</f>
        <v/>
      </c>
    </row>
    <row r="2045" spans="4:12" x14ac:dyDescent="0.25">
      <c r="D2045"/>
      <c r="E2045"/>
      <c r="F2045"/>
      <c r="G2045"/>
      <c r="H2045"/>
      <c r="I2045" s="61"/>
      <c r="J2045" s="61"/>
      <c r="K2045" s="61"/>
      <c r="L2045" s="62" t="str">
        <f>IF(TablaET3[[#This Row],[Almacen]]="","","T3")</f>
        <v/>
      </c>
    </row>
    <row r="2046" spans="4:12" x14ac:dyDescent="0.25">
      <c r="D2046"/>
      <c r="E2046"/>
      <c r="F2046"/>
      <c r="G2046"/>
      <c r="H2046"/>
      <c r="I2046" s="61"/>
      <c r="J2046" s="61"/>
      <c r="K2046" s="61"/>
      <c r="L2046" s="62" t="str">
        <f>IF(TablaET3[[#This Row],[Almacen]]="","","T3")</f>
        <v/>
      </c>
    </row>
    <row r="2047" spans="4:12" x14ac:dyDescent="0.25">
      <c r="D2047"/>
      <c r="E2047"/>
      <c r="F2047"/>
      <c r="G2047"/>
      <c r="H2047"/>
      <c r="I2047" s="61"/>
      <c r="J2047" s="61"/>
      <c r="K2047" s="61"/>
      <c r="L2047" s="62" t="str">
        <f>IF(TablaET3[[#This Row],[Almacen]]="","","T3")</f>
        <v/>
      </c>
    </row>
    <row r="2048" spans="4:12" x14ac:dyDescent="0.25">
      <c r="D2048"/>
      <c r="E2048"/>
      <c r="F2048"/>
      <c r="G2048"/>
      <c r="H2048"/>
      <c r="I2048" s="61"/>
      <c r="J2048" s="61"/>
      <c r="K2048" s="61"/>
      <c r="L2048" s="62" t="str">
        <f>IF(TablaET3[[#This Row],[Almacen]]="","","T3")</f>
        <v/>
      </c>
    </row>
    <row r="2049" spans="4:12" x14ac:dyDescent="0.25">
      <c r="D2049"/>
      <c r="E2049"/>
      <c r="F2049"/>
      <c r="G2049"/>
      <c r="H2049"/>
      <c r="I2049" s="61"/>
      <c r="J2049" s="61"/>
      <c r="K2049" s="61"/>
      <c r="L2049" s="62" t="str">
        <f>IF(TablaET3[[#This Row],[Almacen]]="","","T3")</f>
        <v/>
      </c>
    </row>
    <row r="2050" spans="4:12" x14ac:dyDescent="0.25">
      <c r="D2050"/>
      <c r="E2050"/>
      <c r="F2050"/>
      <c r="G2050"/>
      <c r="H2050"/>
      <c r="I2050" s="61"/>
      <c r="J2050" s="61"/>
      <c r="K2050" s="61"/>
      <c r="L2050" s="62" t="str">
        <f>IF(TablaET3[[#This Row],[Almacen]]="","","T3")</f>
        <v/>
      </c>
    </row>
    <row r="2051" spans="4:12" x14ac:dyDescent="0.25">
      <c r="D2051"/>
      <c r="E2051"/>
      <c r="F2051"/>
      <c r="G2051"/>
      <c r="H2051"/>
      <c r="I2051" s="61"/>
      <c r="J2051" s="61"/>
      <c r="K2051" s="61"/>
      <c r="L2051" s="62" t="str">
        <f>IF(TablaET3[[#This Row],[Almacen]]="","","T3")</f>
        <v/>
      </c>
    </row>
    <row r="2052" spans="4:12" x14ac:dyDescent="0.25">
      <c r="D2052"/>
      <c r="E2052"/>
      <c r="F2052"/>
      <c r="G2052"/>
      <c r="H2052"/>
      <c r="I2052" s="61"/>
      <c r="J2052" s="61"/>
      <c r="K2052" s="61"/>
      <c r="L2052" s="62" t="str">
        <f>IF(TablaET3[[#This Row],[Almacen]]="","","T3")</f>
        <v/>
      </c>
    </row>
    <row r="2053" spans="4:12" x14ac:dyDescent="0.25">
      <c r="D2053"/>
      <c r="E2053"/>
      <c r="F2053"/>
      <c r="G2053"/>
      <c r="H2053"/>
      <c r="I2053" s="61"/>
      <c r="J2053" s="61"/>
      <c r="K2053" s="61"/>
      <c r="L2053" s="62" t="str">
        <f>IF(TablaET3[[#This Row],[Almacen]]="","","T3")</f>
        <v/>
      </c>
    </row>
    <row r="2054" spans="4:12" x14ac:dyDescent="0.25">
      <c r="D2054"/>
      <c r="E2054"/>
      <c r="F2054"/>
      <c r="G2054"/>
      <c r="H2054"/>
      <c r="I2054" s="61"/>
      <c r="J2054" s="61"/>
      <c r="K2054" s="61"/>
      <c r="L2054" s="62" t="str">
        <f>IF(TablaET3[[#This Row],[Almacen]]="","","T3")</f>
        <v/>
      </c>
    </row>
    <row r="2055" spans="4:12" x14ac:dyDescent="0.25">
      <c r="D2055"/>
      <c r="E2055"/>
      <c r="F2055"/>
      <c r="G2055"/>
      <c r="H2055"/>
      <c r="I2055" s="61"/>
      <c r="J2055" s="61"/>
      <c r="K2055" s="61"/>
      <c r="L2055" s="62" t="str">
        <f>IF(TablaET3[[#This Row],[Almacen]]="","","T3")</f>
        <v/>
      </c>
    </row>
    <row r="2056" spans="4:12" x14ac:dyDescent="0.25">
      <c r="D2056"/>
      <c r="E2056"/>
      <c r="F2056"/>
      <c r="G2056"/>
      <c r="H2056"/>
      <c r="I2056" s="61"/>
      <c r="J2056" s="61"/>
      <c r="K2056" s="61"/>
      <c r="L2056" s="62" t="str">
        <f>IF(TablaET3[[#This Row],[Almacen]]="","","T3")</f>
        <v/>
      </c>
    </row>
    <row r="2057" spans="4:12" x14ac:dyDescent="0.25">
      <c r="D2057"/>
      <c r="E2057"/>
      <c r="F2057"/>
      <c r="G2057"/>
      <c r="H2057"/>
      <c r="I2057" s="61"/>
      <c r="J2057" s="61"/>
      <c r="K2057" s="61"/>
      <c r="L2057" s="62" t="str">
        <f>IF(TablaET3[[#This Row],[Almacen]]="","","T3")</f>
        <v/>
      </c>
    </row>
    <row r="2058" spans="4:12" x14ac:dyDescent="0.25">
      <c r="D2058"/>
      <c r="E2058"/>
      <c r="F2058"/>
      <c r="G2058"/>
      <c r="H2058"/>
      <c r="I2058" s="61"/>
      <c r="J2058" s="61"/>
      <c r="K2058" s="61"/>
      <c r="L2058" s="62" t="str">
        <f>IF(TablaET3[[#This Row],[Almacen]]="","","T3")</f>
        <v/>
      </c>
    </row>
    <row r="2059" spans="4:12" x14ac:dyDescent="0.25">
      <c r="D2059"/>
      <c r="E2059"/>
      <c r="F2059"/>
      <c r="G2059"/>
      <c r="H2059"/>
      <c r="I2059" s="61"/>
      <c r="J2059" s="61"/>
      <c r="K2059" s="61"/>
      <c r="L2059" s="62" t="str">
        <f>IF(TablaET3[[#This Row],[Almacen]]="","","T3")</f>
        <v/>
      </c>
    </row>
    <row r="2060" spans="4:12" x14ac:dyDescent="0.25">
      <c r="D2060"/>
      <c r="E2060"/>
      <c r="F2060"/>
      <c r="G2060"/>
      <c r="H2060"/>
      <c r="I2060" s="61"/>
      <c r="J2060" s="61"/>
      <c r="K2060" s="61"/>
      <c r="L2060" s="62" t="str">
        <f>IF(TablaET3[[#This Row],[Almacen]]="","","T3")</f>
        <v/>
      </c>
    </row>
    <row r="2061" spans="4:12" x14ac:dyDescent="0.25">
      <c r="D2061"/>
      <c r="E2061"/>
      <c r="F2061"/>
      <c r="G2061"/>
      <c r="H2061"/>
      <c r="I2061" s="61"/>
      <c r="J2061" s="61"/>
      <c r="K2061" s="61"/>
      <c r="L2061" s="62" t="str">
        <f>IF(TablaET3[[#This Row],[Almacen]]="","","T3")</f>
        <v/>
      </c>
    </row>
    <row r="2062" spans="4:12" x14ac:dyDescent="0.25">
      <c r="D2062"/>
      <c r="E2062"/>
      <c r="F2062"/>
      <c r="G2062"/>
      <c r="H2062"/>
      <c r="I2062" s="61"/>
      <c r="J2062" s="61"/>
      <c r="K2062" s="61"/>
      <c r="L2062" s="62" t="str">
        <f>IF(TablaET3[[#This Row],[Almacen]]="","","T3")</f>
        <v/>
      </c>
    </row>
    <row r="2063" spans="4:12" x14ac:dyDescent="0.25">
      <c r="D2063"/>
      <c r="E2063"/>
      <c r="F2063"/>
      <c r="G2063"/>
      <c r="H2063"/>
      <c r="I2063" s="61"/>
      <c r="J2063" s="61"/>
      <c r="K2063" s="61"/>
      <c r="L2063" s="62" t="str">
        <f>IF(TablaET3[[#This Row],[Almacen]]="","","T3")</f>
        <v/>
      </c>
    </row>
    <row r="2064" spans="4:12" x14ac:dyDescent="0.25">
      <c r="D2064"/>
      <c r="E2064"/>
      <c r="F2064"/>
      <c r="G2064"/>
      <c r="H2064"/>
      <c r="I2064" s="61"/>
      <c r="J2064" s="61"/>
      <c r="K2064" s="61"/>
      <c r="L2064" s="62" t="str">
        <f>IF(TablaET3[[#This Row],[Almacen]]="","","T3")</f>
        <v/>
      </c>
    </row>
    <row r="2065" spans="4:12" x14ac:dyDescent="0.25">
      <c r="D2065"/>
      <c r="E2065"/>
      <c r="F2065"/>
      <c r="G2065"/>
      <c r="H2065"/>
      <c r="I2065" s="61"/>
      <c r="J2065" s="61"/>
      <c r="K2065" s="61"/>
      <c r="L2065" s="62" t="str">
        <f>IF(TablaET3[[#This Row],[Almacen]]="","","T3")</f>
        <v/>
      </c>
    </row>
    <row r="2066" spans="4:12" x14ac:dyDescent="0.25">
      <c r="D2066"/>
      <c r="E2066"/>
      <c r="F2066"/>
      <c r="G2066"/>
      <c r="H2066"/>
      <c r="I2066" s="61"/>
      <c r="J2066" s="61"/>
      <c r="K2066" s="61"/>
      <c r="L2066" s="62" t="str">
        <f>IF(TablaET3[[#This Row],[Almacen]]="","","T3")</f>
        <v/>
      </c>
    </row>
    <row r="2067" spans="4:12" x14ac:dyDescent="0.25">
      <c r="D2067"/>
      <c r="E2067"/>
      <c r="F2067"/>
      <c r="G2067"/>
      <c r="H2067"/>
      <c r="I2067" s="61"/>
      <c r="J2067" s="61"/>
      <c r="K2067" s="61"/>
      <c r="L2067" s="62" t="str">
        <f>IF(TablaET3[[#This Row],[Almacen]]="","","T3")</f>
        <v/>
      </c>
    </row>
    <row r="2068" spans="4:12" x14ac:dyDescent="0.25">
      <c r="D2068"/>
      <c r="E2068"/>
      <c r="F2068"/>
      <c r="G2068"/>
      <c r="H2068"/>
      <c r="I2068" s="61"/>
      <c r="J2068" s="61"/>
      <c r="K2068" s="61"/>
      <c r="L2068" s="62" t="str">
        <f>IF(TablaET3[[#This Row],[Almacen]]="","","T3")</f>
        <v/>
      </c>
    </row>
    <row r="2069" spans="4:12" x14ac:dyDescent="0.25">
      <c r="D2069"/>
      <c r="E2069"/>
      <c r="F2069"/>
      <c r="G2069"/>
      <c r="H2069"/>
      <c r="I2069" s="61"/>
      <c r="J2069" s="61"/>
      <c r="K2069" s="61"/>
      <c r="L2069" s="62" t="str">
        <f>IF(TablaET3[[#This Row],[Almacen]]="","","T3")</f>
        <v/>
      </c>
    </row>
    <row r="2070" spans="4:12" x14ac:dyDescent="0.25">
      <c r="D2070"/>
      <c r="E2070"/>
      <c r="F2070"/>
      <c r="G2070"/>
      <c r="H2070"/>
      <c r="I2070" s="61"/>
      <c r="J2070" s="61"/>
      <c r="K2070" s="61"/>
      <c r="L2070" s="62" t="str">
        <f>IF(TablaET3[[#This Row],[Almacen]]="","","T3")</f>
        <v/>
      </c>
    </row>
    <row r="2071" spans="4:12" x14ac:dyDescent="0.25">
      <c r="D2071"/>
      <c r="E2071"/>
      <c r="F2071"/>
      <c r="G2071"/>
      <c r="H2071"/>
      <c r="I2071" s="61"/>
      <c r="J2071" s="61"/>
      <c r="K2071" s="61"/>
      <c r="L2071" s="62" t="str">
        <f>IF(TablaET3[[#This Row],[Almacen]]="","","T3")</f>
        <v/>
      </c>
    </row>
    <row r="2072" spans="4:12" x14ac:dyDescent="0.25">
      <c r="D2072"/>
      <c r="E2072"/>
      <c r="F2072"/>
      <c r="G2072"/>
      <c r="H2072"/>
      <c r="I2072" s="61"/>
      <c r="J2072" s="61"/>
      <c r="K2072" s="61"/>
      <c r="L2072" s="62" t="str">
        <f>IF(TablaET3[[#This Row],[Almacen]]="","","T3")</f>
        <v/>
      </c>
    </row>
    <row r="2073" spans="4:12" x14ac:dyDescent="0.25">
      <c r="D2073"/>
      <c r="E2073"/>
      <c r="F2073"/>
      <c r="G2073"/>
      <c r="H2073"/>
      <c r="I2073" s="61"/>
      <c r="J2073" s="61"/>
      <c r="K2073" s="61"/>
      <c r="L2073" s="62" t="str">
        <f>IF(TablaET3[[#This Row],[Almacen]]="","","T3")</f>
        <v/>
      </c>
    </row>
    <row r="2074" spans="4:12" x14ac:dyDescent="0.25">
      <c r="D2074"/>
      <c r="E2074"/>
      <c r="F2074"/>
      <c r="G2074"/>
      <c r="H2074"/>
      <c r="I2074" s="61"/>
      <c r="J2074" s="61"/>
      <c r="K2074" s="61"/>
      <c r="L2074" s="62" t="str">
        <f>IF(TablaET3[[#This Row],[Almacen]]="","","T3")</f>
        <v/>
      </c>
    </row>
    <row r="2075" spans="4:12" x14ac:dyDescent="0.25">
      <c r="D2075"/>
      <c r="E2075"/>
      <c r="F2075"/>
      <c r="G2075"/>
      <c r="H2075"/>
      <c r="I2075" s="61"/>
      <c r="J2075" s="61"/>
      <c r="K2075" s="61"/>
      <c r="L2075" s="62" t="str">
        <f>IF(TablaET3[[#This Row],[Almacen]]="","","T3")</f>
        <v/>
      </c>
    </row>
    <row r="2076" spans="4:12" x14ac:dyDescent="0.25">
      <c r="D2076"/>
      <c r="E2076"/>
      <c r="F2076"/>
      <c r="G2076"/>
      <c r="H2076"/>
      <c r="I2076" s="61"/>
      <c r="J2076" s="61"/>
      <c r="K2076" s="61"/>
      <c r="L2076" s="62" t="str">
        <f>IF(TablaET3[[#This Row],[Almacen]]="","","T3")</f>
        <v/>
      </c>
    </row>
    <row r="2077" spans="4:12" x14ac:dyDescent="0.25">
      <c r="D2077"/>
      <c r="E2077"/>
      <c r="F2077"/>
      <c r="G2077"/>
      <c r="H2077"/>
      <c r="I2077" s="61"/>
      <c r="J2077" s="61"/>
      <c r="K2077" s="61"/>
      <c r="L2077" s="62" t="str">
        <f>IF(TablaET3[[#This Row],[Almacen]]="","","T3")</f>
        <v/>
      </c>
    </row>
    <row r="2078" spans="4:12" x14ac:dyDescent="0.25">
      <c r="D2078"/>
      <c r="E2078"/>
      <c r="F2078"/>
      <c r="G2078"/>
      <c r="H2078"/>
      <c r="I2078" s="61"/>
      <c r="J2078" s="61"/>
      <c r="K2078" s="61"/>
      <c r="L2078" s="62" t="str">
        <f>IF(TablaET3[[#This Row],[Almacen]]="","","T3")</f>
        <v/>
      </c>
    </row>
    <row r="2079" spans="4:12" x14ac:dyDescent="0.25">
      <c r="D2079"/>
      <c r="E2079"/>
      <c r="F2079"/>
      <c r="G2079"/>
      <c r="H2079"/>
      <c r="I2079" s="61"/>
      <c r="J2079" s="61"/>
      <c r="K2079" s="61"/>
      <c r="L2079" s="62" t="str">
        <f>IF(TablaET3[[#This Row],[Almacen]]="","","T3")</f>
        <v/>
      </c>
    </row>
    <row r="2080" spans="4:12" x14ac:dyDescent="0.25">
      <c r="D2080"/>
      <c r="E2080"/>
      <c r="F2080"/>
      <c r="G2080"/>
      <c r="H2080"/>
      <c r="I2080" s="61"/>
      <c r="J2080" s="61"/>
      <c r="K2080" s="61"/>
      <c r="L2080" s="62" t="str">
        <f>IF(TablaET3[[#This Row],[Almacen]]="","","T3")</f>
        <v/>
      </c>
    </row>
    <row r="2081" spans="4:12" x14ac:dyDescent="0.25">
      <c r="D2081"/>
      <c r="E2081"/>
      <c r="F2081"/>
      <c r="G2081"/>
      <c r="H2081"/>
      <c r="I2081" s="61"/>
      <c r="J2081" s="61"/>
      <c r="K2081" s="61"/>
      <c r="L2081" s="62" t="str">
        <f>IF(TablaET3[[#This Row],[Almacen]]="","","T3")</f>
        <v/>
      </c>
    </row>
    <row r="2082" spans="4:12" x14ac:dyDescent="0.25">
      <c r="D2082"/>
      <c r="E2082"/>
      <c r="F2082"/>
      <c r="G2082"/>
      <c r="H2082"/>
      <c r="I2082" s="61"/>
      <c r="J2082" s="61"/>
      <c r="K2082" s="61"/>
      <c r="L2082" s="62" t="str">
        <f>IF(TablaET3[[#This Row],[Almacen]]="","","T3")</f>
        <v/>
      </c>
    </row>
    <row r="2083" spans="4:12" x14ac:dyDescent="0.25">
      <c r="D2083"/>
      <c r="E2083"/>
      <c r="F2083"/>
      <c r="G2083"/>
      <c r="H2083"/>
      <c r="I2083" s="61"/>
      <c r="J2083" s="61"/>
      <c r="K2083" s="61"/>
      <c r="L2083" s="62" t="str">
        <f>IF(TablaET3[[#This Row],[Almacen]]="","","T3")</f>
        <v/>
      </c>
    </row>
    <row r="2084" spans="4:12" x14ac:dyDescent="0.25">
      <c r="D2084"/>
      <c r="E2084"/>
      <c r="F2084"/>
      <c r="G2084"/>
      <c r="H2084"/>
      <c r="I2084" s="61"/>
      <c r="J2084" s="61"/>
      <c r="K2084" s="61"/>
      <c r="L2084" s="62" t="str">
        <f>IF(TablaET3[[#This Row],[Almacen]]="","","T3")</f>
        <v/>
      </c>
    </row>
    <row r="2085" spans="4:12" x14ac:dyDescent="0.25">
      <c r="D2085"/>
      <c r="E2085"/>
      <c r="F2085"/>
      <c r="G2085"/>
      <c r="H2085"/>
      <c r="I2085" s="61"/>
      <c r="J2085" s="61"/>
      <c r="K2085" s="61"/>
      <c r="L2085" s="62" t="str">
        <f>IF(TablaET3[[#This Row],[Almacen]]="","","T3")</f>
        <v/>
      </c>
    </row>
    <row r="2086" spans="4:12" x14ac:dyDescent="0.25">
      <c r="D2086"/>
      <c r="E2086"/>
      <c r="F2086"/>
      <c r="G2086"/>
      <c r="H2086"/>
      <c r="I2086" s="61"/>
      <c r="J2086" s="61"/>
      <c r="K2086" s="61"/>
      <c r="L2086" s="62" t="str">
        <f>IF(TablaET3[[#This Row],[Almacen]]="","","T3")</f>
        <v/>
      </c>
    </row>
    <row r="2087" spans="4:12" x14ac:dyDescent="0.25">
      <c r="D2087"/>
      <c r="E2087"/>
      <c r="F2087"/>
      <c r="G2087"/>
      <c r="H2087"/>
      <c r="I2087" s="61"/>
      <c r="J2087" s="61"/>
      <c r="K2087" s="61"/>
      <c r="L2087" s="62" t="str">
        <f>IF(TablaET3[[#This Row],[Almacen]]="","","T3")</f>
        <v/>
      </c>
    </row>
    <row r="2088" spans="4:12" x14ac:dyDescent="0.25">
      <c r="D2088"/>
      <c r="E2088"/>
      <c r="F2088"/>
      <c r="G2088"/>
      <c r="H2088"/>
      <c r="I2088" s="61"/>
      <c r="J2088" s="61"/>
      <c r="K2088" s="61"/>
      <c r="L2088" s="62" t="str">
        <f>IF(TablaET3[[#This Row],[Almacen]]="","","T3")</f>
        <v/>
      </c>
    </row>
    <row r="2089" spans="4:12" x14ac:dyDescent="0.25">
      <c r="D2089"/>
      <c r="E2089"/>
      <c r="F2089"/>
      <c r="G2089"/>
      <c r="H2089"/>
      <c r="I2089" s="61"/>
      <c r="J2089" s="61"/>
      <c r="K2089" s="61"/>
      <c r="L2089" s="62" t="str">
        <f>IF(TablaET3[[#This Row],[Almacen]]="","","T3")</f>
        <v/>
      </c>
    </row>
    <row r="2090" spans="4:12" x14ac:dyDescent="0.25">
      <c r="D2090"/>
      <c r="E2090"/>
      <c r="F2090"/>
      <c r="G2090"/>
      <c r="H2090"/>
      <c r="I2090" s="61"/>
      <c r="J2090" s="61"/>
      <c r="K2090" s="61"/>
      <c r="L2090" s="62" t="str">
        <f>IF(TablaET3[[#This Row],[Almacen]]="","","T3")</f>
        <v/>
      </c>
    </row>
    <row r="2091" spans="4:12" x14ac:dyDescent="0.25">
      <c r="D2091"/>
      <c r="E2091"/>
      <c r="F2091"/>
      <c r="G2091"/>
      <c r="H2091"/>
      <c r="I2091" s="61"/>
      <c r="J2091" s="61"/>
      <c r="K2091" s="61"/>
      <c r="L2091" s="62" t="str">
        <f>IF(TablaET3[[#This Row],[Almacen]]="","","T3")</f>
        <v/>
      </c>
    </row>
    <row r="2092" spans="4:12" x14ac:dyDescent="0.25">
      <c r="D2092"/>
      <c r="E2092"/>
      <c r="F2092"/>
      <c r="G2092"/>
      <c r="H2092"/>
      <c r="I2092" s="61"/>
      <c r="J2092" s="61"/>
      <c r="K2092" s="61"/>
      <c r="L2092" s="62" t="str">
        <f>IF(TablaET3[[#This Row],[Almacen]]="","","T3")</f>
        <v/>
      </c>
    </row>
    <row r="2093" spans="4:12" x14ac:dyDescent="0.25">
      <c r="D2093"/>
      <c r="E2093"/>
      <c r="F2093"/>
      <c r="G2093"/>
      <c r="H2093"/>
      <c r="I2093" s="61"/>
      <c r="J2093" s="61"/>
      <c r="K2093" s="61"/>
      <c r="L2093" s="62" t="str">
        <f>IF(TablaET3[[#This Row],[Almacen]]="","","T3")</f>
        <v/>
      </c>
    </row>
    <row r="2094" spans="4:12" x14ac:dyDescent="0.25">
      <c r="D2094"/>
      <c r="E2094"/>
      <c r="F2094"/>
      <c r="G2094"/>
      <c r="H2094"/>
      <c r="I2094" s="61"/>
      <c r="J2094" s="61"/>
      <c r="K2094" s="61"/>
      <c r="L2094" s="62" t="str">
        <f>IF(TablaET3[[#This Row],[Almacen]]="","","T3")</f>
        <v/>
      </c>
    </row>
    <row r="2095" spans="4:12" x14ac:dyDescent="0.25">
      <c r="D2095"/>
      <c r="E2095"/>
      <c r="F2095"/>
      <c r="G2095"/>
      <c r="H2095"/>
      <c r="I2095" s="61"/>
      <c r="J2095" s="61"/>
      <c r="K2095" s="61"/>
      <c r="L2095" s="62" t="str">
        <f>IF(TablaET3[[#This Row],[Almacen]]="","","T3")</f>
        <v/>
      </c>
    </row>
    <row r="2096" spans="4:12" x14ac:dyDescent="0.25">
      <c r="D2096"/>
      <c r="E2096"/>
      <c r="F2096"/>
      <c r="G2096"/>
      <c r="H2096"/>
      <c r="I2096" s="61"/>
      <c r="J2096" s="61"/>
      <c r="K2096" s="61"/>
      <c r="L2096" s="62" t="str">
        <f>IF(TablaET3[[#This Row],[Almacen]]="","","T3")</f>
        <v/>
      </c>
    </row>
    <row r="2097" spans="4:12" x14ac:dyDescent="0.25">
      <c r="D2097"/>
      <c r="E2097"/>
      <c r="F2097"/>
      <c r="G2097"/>
      <c r="H2097"/>
      <c r="I2097" s="61"/>
      <c r="J2097" s="61"/>
      <c r="K2097" s="61"/>
      <c r="L2097" s="62" t="str">
        <f>IF(TablaET3[[#This Row],[Almacen]]="","","T3")</f>
        <v/>
      </c>
    </row>
    <row r="2098" spans="4:12" x14ac:dyDescent="0.25">
      <c r="D2098"/>
      <c r="E2098"/>
      <c r="F2098"/>
      <c r="G2098"/>
      <c r="H2098"/>
      <c r="I2098" s="61"/>
      <c r="J2098" s="61"/>
      <c r="K2098" s="61"/>
      <c r="L2098" s="62" t="str">
        <f>IF(TablaET3[[#This Row],[Almacen]]="","","T3")</f>
        <v/>
      </c>
    </row>
    <row r="2099" spans="4:12" x14ac:dyDescent="0.25">
      <c r="D2099"/>
      <c r="E2099"/>
      <c r="F2099"/>
      <c r="G2099"/>
      <c r="H2099"/>
      <c r="I2099" s="61"/>
      <c r="J2099" s="61"/>
      <c r="K2099" s="61"/>
      <c r="L2099" s="62" t="str">
        <f>IF(TablaET3[[#This Row],[Almacen]]="","","T3")</f>
        <v/>
      </c>
    </row>
    <row r="2100" spans="4:12" x14ac:dyDescent="0.25">
      <c r="D2100"/>
      <c r="E2100"/>
      <c r="F2100"/>
      <c r="G2100"/>
      <c r="H2100"/>
      <c r="I2100" s="61"/>
      <c r="J2100" s="61"/>
      <c r="K2100" s="61"/>
      <c r="L2100" s="62" t="str">
        <f>IF(TablaET3[[#This Row],[Almacen]]="","","T3")</f>
        <v/>
      </c>
    </row>
    <row r="2101" spans="4:12" x14ac:dyDescent="0.25">
      <c r="D2101"/>
      <c r="E2101"/>
      <c r="F2101"/>
      <c r="G2101"/>
      <c r="H2101"/>
      <c r="I2101" s="61"/>
      <c r="J2101" s="61"/>
      <c r="K2101" s="61"/>
      <c r="L2101" s="62" t="str">
        <f>IF(TablaET3[[#This Row],[Almacen]]="","","T3")</f>
        <v/>
      </c>
    </row>
    <row r="2102" spans="4:12" x14ac:dyDescent="0.25">
      <c r="D2102"/>
      <c r="E2102"/>
      <c r="F2102"/>
      <c r="G2102"/>
      <c r="H2102"/>
      <c r="I2102" s="61"/>
      <c r="J2102" s="61"/>
      <c r="K2102" s="61"/>
      <c r="L2102" s="62" t="str">
        <f>IF(TablaET3[[#This Row],[Almacen]]="","","T3")</f>
        <v/>
      </c>
    </row>
    <row r="2103" spans="4:12" x14ac:dyDescent="0.25">
      <c r="D2103"/>
      <c r="E2103"/>
      <c r="F2103"/>
      <c r="G2103"/>
      <c r="H2103"/>
      <c r="I2103" s="61"/>
      <c r="J2103" s="61"/>
      <c r="K2103" s="61"/>
      <c r="L2103" s="62" t="str">
        <f>IF(TablaET3[[#This Row],[Almacen]]="","","T3")</f>
        <v/>
      </c>
    </row>
    <row r="2104" spans="4:12" x14ac:dyDescent="0.25">
      <c r="D2104"/>
      <c r="E2104"/>
      <c r="F2104"/>
      <c r="G2104"/>
      <c r="H2104"/>
      <c r="I2104" s="61"/>
      <c r="J2104" s="61"/>
      <c r="K2104" s="61"/>
      <c r="L2104" s="62" t="str">
        <f>IF(TablaET3[[#This Row],[Almacen]]="","","T3")</f>
        <v/>
      </c>
    </row>
    <row r="2105" spans="4:12" x14ac:dyDescent="0.25">
      <c r="D2105"/>
      <c r="E2105"/>
      <c r="F2105"/>
      <c r="G2105"/>
      <c r="H2105"/>
      <c r="I2105" s="61"/>
      <c r="J2105" s="61"/>
      <c r="K2105" s="61"/>
      <c r="L2105" s="62" t="str">
        <f>IF(TablaET3[[#This Row],[Almacen]]="","","T3")</f>
        <v/>
      </c>
    </row>
    <row r="2106" spans="4:12" x14ac:dyDescent="0.25">
      <c r="D2106"/>
      <c r="E2106"/>
      <c r="F2106"/>
      <c r="G2106"/>
      <c r="H2106"/>
      <c r="I2106" s="61"/>
      <c r="J2106" s="61"/>
      <c r="K2106" s="61"/>
      <c r="L2106" s="62" t="str">
        <f>IF(TablaET3[[#This Row],[Almacen]]="","","T3")</f>
        <v/>
      </c>
    </row>
    <row r="2107" spans="4:12" x14ac:dyDescent="0.25">
      <c r="D2107"/>
      <c r="E2107"/>
      <c r="F2107"/>
      <c r="G2107"/>
      <c r="H2107"/>
      <c r="I2107" s="61"/>
      <c r="J2107" s="61"/>
      <c r="K2107" s="61"/>
      <c r="L2107" s="62" t="str">
        <f>IF(TablaET3[[#This Row],[Almacen]]="","","T3")</f>
        <v/>
      </c>
    </row>
    <row r="2108" spans="4:12" x14ac:dyDescent="0.25">
      <c r="D2108"/>
      <c r="E2108"/>
      <c r="F2108"/>
      <c r="G2108"/>
      <c r="H2108"/>
      <c r="I2108" s="61"/>
      <c r="J2108" s="61"/>
      <c r="K2108" s="61"/>
      <c r="L2108" s="62" t="str">
        <f>IF(TablaET3[[#This Row],[Almacen]]="","","T3")</f>
        <v/>
      </c>
    </row>
    <row r="2109" spans="4:12" x14ac:dyDescent="0.25">
      <c r="D2109"/>
      <c r="E2109"/>
      <c r="F2109"/>
      <c r="G2109"/>
      <c r="H2109"/>
      <c r="I2109" s="61"/>
      <c r="J2109" s="61"/>
      <c r="K2109" s="61"/>
      <c r="L2109" s="62" t="str">
        <f>IF(TablaET3[[#This Row],[Almacen]]="","","T3")</f>
        <v/>
      </c>
    </row>
    <row r="2110" spans="4:12" x14ac:dyDescent="0.25">
      <c r="D2110"/>
      <c r="E2110"/>
      <c r="F2110"/>
      <c r="G2110"/>
      <c r="H2110"/>
      <c r="I2110" s="61"/>
      <c r="J2110" s="61"/>
      <c r="K2110" s="61"/>
      <c r="L2110" s="62" t="str">
        <f>IF(TablaET3[[#This Row],[Almacen]]="","","T3")</f>
        <v/>
      </c>
    </row>
    <row r="2111" spans="4:12" x14ac:dyDescent="0.25">
      <c r="D2111"/>
      <c r="E2111"/>
      <c r="F2111"/>
      <c r="G2111"/>
      <c r="H2111"/>
      <c r="I2111" s="61"/>
      <c r="J2111" s="61"/>
      <c r="K2111" s="61"/>
      <c r="L2111" s="62" t="str">
        <f>IF(TablaET3[[#This Row],[Almacen]]="","","T3")</f>
        <v/>
      </c>
    </row>
    <row r="2112" spans="4:12" x14ac:dyDescent="0.25">
      <c r="D2112"/>
      <c r="E2112"/>
      <c r="F2112"/>
      <c r="G2112"/>
      <c r="H2112"/>
      <c r="I2112" s="61"/>
      <c r="J2112" s="61"/>
      <c r="K2112" s="61"/>
      <c r="L2112" s="62" t="str">
        <f>IF(TablaET3[[#This Row],[Almacen]]="","","T3")</f>
        <v/>
      </c>
    </row>
    <row r="2113" spans="4:12" x14ac:dyDescent="0.25">
      <c r="D2113"/>
      <c r="E2113"/>
      <c r="F2113"/>
      <c r="G2113"/>
      <c r="H2113"/>
      <c r="I2113" s="61"/>
      <c r="J2113" s="61"/>
      <c r="K2113" s="61"/>
      <c r="L2113" s="62" t="str">
        <f>IF(TablaET3[[#This Row],[Almacen]]="","","T3")</f>
        <v/>
      </c>
    </row>
    <row r="2114" spans="4:12" x14ac:dyDescent="0.25">
      <c r="D2114"/>
      <c r="E2114"/>
      <c r="F2114"/>
      <c r="G2114"/>
      <c r="H2114"/>
      <c r="I2114" s="61"/>
      <c r="J2114" s="61"/>
      <c r="K2114" s="61"/>
      <c r="L2114" s="62" t="str">
        <f>IF(TablaET3[[#This Row],[Almacen]]="","","T3")</f>
        <v/>
      </c>
    </row>
    <row r="2115" spans="4:12" x14ac:dyDescent="0.25">
      <c r="D2115"/>
      <c r="E2115"/>
      <c r="F2115"/>
      <c r="G2115"/>
      <c r="H2115"/>
      <c r="I2115" s="61"/>
      <c r="J2115" s="61"/>
      <c r="K2115" s="61"/>
      <c r="L2115" s="62" t="str">
        <f>IF(TablaET3[[#This Row],[Almacen]]="","","T3")</f>
        <v/>
      </c>
    </row>
    <row r="2116" spans="4:12" x14ac:dyDescent="0.25">
      <c r="D2116"/>
      <c r="E2116"/>
      <c r="F2116"/>
      <c r="G2116"/>
      <c r="H2116"/>
      <c r="I2116" s="61"/>
      <c r="J2116" s="61"/>
      <c r="K2116" s="61"/>
      <c r="L2116" s="62" t="str">
        <f>IF(TablaET3[[#This Row],[Almacen]]="","","T3")</f>
        <v/>
      </c>
    </row>
    <row r="2117" spans="4:12" x14ac:dyDescent="0.25">
      <c r="D2117"/>
      <c r="E2117"/>
      <c r="F2117"/>
      <c r="G2117"/>
      <c r="H2117"/>
      <c r="I2117" s="61"/>
      <c r="J2117" s="61"/>
      <c r="K2117" s="61"/>
      <c r="L2117" s="62" t="str">
        <f>IF(TablaET3[[#This Row],[Almacen]]="","","T3")</f>
        <v/>
      </c>
    </row>
    <row r="2118" spans="4:12" x14ac:dyDescent="0.25">
      <c r="D2118"/>
      <c r="E2118"/>
      <c r="F2118"/>
      <c r="G2118"/>
      <c r="H2118"/>
      <c r="I2118" s="61"/>
      <c r="J2118" s="61"/>
      <c r="K2118" s="61"/>
      <c r="L2118" s="62" t="str">
        <f>IF(TablaET3[[#This Row],[Almacen]]="","","T3")</f>
        <v/>
      </c>
    </row>
    <row r="2119" spans="4:12" x14ac:dyDescent="0.25">
      <c r="D2119"/>
      <c r="E2119"/>
      <c r="F2119"/>
      <c r="G2119"/>
      <c r="H2119"/>
      <c r="I2119" s="61"/>
      <c r="J2119" s="61"/>
      <c r="K2119" s="61"/>
      <c r="L2119" s="62" t="str">
        <f>IF(TablaET3[[#This Row],[Almacen]]="","","T3")</f>
        <v/>
      </c>
    </row>
    <row r="2120" spans="4:12" x14ac:dyDescent="0.25">
      <c r="D2120"/>
      <c r="E2120"/>
      <c r="F2120"/>
      <c r="G2120"/>
      <c r="H2120"/>
      <c r="I2120" s="61"/>
      <c r="J2120" s="61"/>
      <c r="K2120" s="61"/>
      <c r="L2120" s="62" t="str">
        <f>IF(TablaET3[[#This Row],[Almacen]]="","","T3")</f>
        <v/>
      </c>
    </row>
    <row r="2121" spans="4:12" x14ac:dyDescent="0.25">
      <c r="D2121"/>
      <c r="E2121"/>
      <c r="F2121"/>
      <c r="G2121"/>
      <c r="H2121"/>
      <c r="I2121" s="61"/>
      <c r="J2121" s="61"/>
      <c r="K2121" s="61"/>
      <c r="L2121" s="62" t="str">
        <f>IF(TablaET3[[#This Row],[Almacen]]="","","T3")</f>
        <v/>
      </c>
    </row>
    <row r="2122" spans="4:12" x14ac:dyDescent="0.25">
      <c r="D2122"/>
      <c r="E2122"/>
      <c r="F2122"/>
      <c r="G2122"/>
      <c r="H2122"/>
      <c r="I2122" s="61"/>
      <c r="J2122" s="61"/>
      <c r="K2122" s="61"/>
      <c r="L2122" s="62" t="str">
        <f>IF(TablaET3[[#This Row],[Almacen]]="","","T3")</f>
        <v/>
      </c>
    </row>
    <row r="2123" spans="4:12" x14ac:dyDescent="0.25">
      <c r="D2123"/>
      <c r="E2123"/>
      <c r="F2123"/>
      <c r="G2123"/>
      <c r="H2123"/>
      <c r="I2123" s="61"/>
      <c r="J2123" s="61"/>
      <c r="K2123" s="61"/>
      <c r="L2123" s="62" t="str">
        <f>IF(TablaET3[[#This Row],[Almacen]]="","","T3")</f>
        <v/>
      </c>
    </row>
    <row r="2124" spans="4:12" x14ac:dyDescent="0.25">
      <c r="D2124"/>
      <c r="E2124"/>
      <c r="F2124"/>
      <c r="G2124"/>
      <c r="H2124"/>
      <c r="I2124" s="61"/>
      <c r="J2124" s="61"/>
      <c r="K2124" s="61"/>
      <c r="L2124" s="62" t="str">
        <f>IF(TablaET3[[#This Row],[Almacen]]="","","T3")</f>
        <v/>
      </c>
    </row>
    <row r="2125" spans="4:12" x14ac:dyDescent="0.25">
      <c r="D2125"/>
      <c r="E2125"/>
      <c r="F2125"/>
      <c r="G2125"/>
      <c r="H2125"/>
      <c r="I2125" s="61"/>
      <c r="J2125" s="61"/>
      <c r="K2125" s="61"/>
      <c r="L2125" s="62" t="str">
        <f>IF(TablaET3[[#This Row],[Almacen]]="","","T3")</f>
        <v/>
      </c>
    </row>
    <row r="2126" spans="4:12" x14ac:dyDescent="0.25">
      <c r="D2126"/>
      <c r="E2126"/>
      <c r="F2126"/>
      <c r="G2126"/>
      <c r="H2126"/>
      <c r="I2126" s="61"/>
      <c r="J2126" s="61"/>
      <c r="K2126" s="61"/>
      <c r="L2126" s="62" t="str">
        <f>IF(TablaET3[[#This Row],[Almacen]]="","","T3")</f>
        <v/>
      </c>
    </row>
    <row r="2127" spans="4:12" x14ac:dyDescent="0.25">
      <c r="D2127"/>
      <c r="E2127"/>
      <c r="F2127"/>
      <c r="G2127"/>
      <c r="H2127"/>
      <c r="I2127" s="61"/>
      <c r="J2127" s="61"/>
      <c r="K2127" s="61"/>
      <c r="L2127" s="62" t="str">
        <f>IF(TablaET3[[#This Row],[Almacen]]="","","T3")</f>
        <v/>
      </c>
    </row>
    <row r="2128" spans="4:12" x14ac:dyDescent="0.25">
      <c r="D2128"/>
      <c r="E2128"/>
      <c r="F2128"/>
      <c r="G2128"/>
      <c r="H2128"/>
      <c r="I2128" s="61"/>
      <c r="J2128" s="61"/>
      <c r="K2128" s="61"/>
      <c r="L2128" s="62" t="str">
        <f>IF(TablaET3[[#This Row],[Almacen]]="","","T3")</f>
        <v/>
      </c>
    </row>
    <row r="2129" spans="4:12" x14ac:dyDescent="0.25">
      <c r="D2129"/>
      <c r="E2129"/>
      <c r="F2129"/>
      <c r="G2129"/>
      <c r="H2129"/>
      <c r="I2129" s="61"/>
      <c r="J2129" s="61"/>
      <c r="K2129" s="61"/>
      <c r="L2129" s="62" t="str">
        <f>IF(TablaET3[[#This Row],[Almacen]]="","","T3")</f>
        <v/>
      </c>
    </row>
    <row r="2130" spans="4:12" x14ac:dyDescent="0.25">
      <c r="D2130"/>
      <c r="E2130"/>
      <c r="F2130"/>
      <c r="G2130"/>
      <c r="H2130"/>
      <c r="I2130" s="61"/>
      <c r="J2130" s="61"/>
      <c r="K2130" s="61"/>
      <c r="L2130" s="62" t="str">
        <f>IF(TablaET3[[#This Row],[Almacen]]="","","T3")</f>
        <v/>
      </c>
    </row>
    <row r="2131" spans="4:12" x14ac:dyDescent="0.25">
      <c r="D2131"/>
      <c r="E2131"/>
      <c r="F2131"/>
      <c r="G2131"/>
      <c r="H2131"/>
      <c r="I2131" s="61"/>
      <c r="J2131" s="61"/>
      <c r="K2131" s="61"/>
      <c r="L2131" s="62" t="str">
        <f>IF(TablaET3[[#This Row],[Almacen]]="","","T3")</f>
        <v/>
      </c>
    </row>
    <row r="2132" spans="4:12" x14ac:dyDescent="0.25">
      <c r="D2132"/>
      <c r="E2132"/>
      <c r="F2132"/>
      <c r="G2132"/>
      <c r="H2132"/>
      <c r="I2132" s="61"/>
      <c r="J2132" s="61"/>
      <c r="K2132" s="61"/>
      <c r="L2132" s="62" t="str">
        <f>IF(TablaET3[[#This Row],[Almacen]]="","","T3")</f>
        <v/>
      </c>
    </row>
    <row r="2133" spans="4:12" x14ac:dyDescent="0.25">
      <c r="D2133"/>
      <c r="E2133"/>
      <c r="F2133"/>
      <c r="G2133"/>
      <c r="H2133"/>
      <c r="I2133" s="61"/>
      <c r="J2133" s="61"/>
      <c r="K2133" s="61"/>
      <c r="L2133" s="62" t="str">
        <f>IF(TablaET3[[#This Row],[Almacen]]="","","T3")</f>
        <v/>
      </c>
    </row>
    <row r="2134" spans="4:12" x14ac:dyDescent="0.25">
      <c r="D2134"/>
      <c r="E2134"/>
      <c r="F2134"/>
      <c r="G2134"/>
      <c r="H2134"/>
      <c r="I2134" s="61"/>
      <c r="J2134" s="61"/>
      <c r="K2134" s="61"/>
      <c r="L2134" s="62" t="str">
        <f>IF(TablaET3[[#This Row],[Almacen]]="","","T3")</f>
        <v/>
      </c>
    </row>
    <row r="2135" spans="4:12" x14ac:dyDescent="0.25">
      <c r="D2135"/>
      <c r="E2135"/>
      <c r="F2135"/>
      <c r="G2135"/>
      <c r="H2135"/>
      <c r="I2135" s="61"/>
      <c r="J2135" s="61"/>
      <c r="K2135" s="61"/>
      <c r="L2135" s="62" t="str">
        <f>IF(TablaET3[[#This Row],[Almacen]]="","","T3")</f>
        <v/>
      </c>
    </row>
    <row r="2136" spans="4:12" x14ac:dyDescent="0.25">
      <c r="D2136"/>
      <c r="E2136"/>
      <c r="F2136"/>
      <c r="G2136"/>
      <c r="H2136"/>
      <c r="I2136" s="61"/>
      <c r="J2136" s="61"/>
      <c r="K2136" s="61"/>
      <c r="L2136" s="62" t="str">
        <f>IF(TablaET3[[#This Row],[Almacen]]="","","T3")</f>
        <v/>
      </c>
    </row>
    <row r="2137" spans="4:12" x14ac:dyDescent="0.25">
      <c r="D2137"/>
      <c r="E2137"/>
      <c r="F2137"/>
      <c r="G2137"/>
      <c r="H2137"/>
      <c r="I2137" s="61"/>
      <c r="J2137" s="61"/>
      <c r="K2137" s="61"/>
      <c r="L2137" s="62" t="str">
        <f>IF(TablaET3[[#This Row],[Almacen]]="","","T3")</f>
        <v/>
      </c>
    </row>
    <row r="2138" spans="4:12" x14ac:dyDescent="0.25">
      <c r="D2138"/>
      <c r="E2138"/>
      <c r="F2138"/>
      <c r="G2138"/>
      <c r="H2138"/>
      <c r="I2138" s="61"/>
      <c r="J2138" s="61"/>
      <c r="K2138" s="61"/>
      <c r="L2138" s="62" t="str">
        <f>IF(TablaET3[[#This Row],[Almacen]]="","","T3")</f>
        <v/>
      </c>
    </row>
    <row r="2139" spans="4:12" x14ac:dyDescent="0.25">
      <c r="D2139"/>
      <c r="E2139"/>
      <c r="F2139"/>
      <c r="G2139"/>
      <c r="H2139"/>
      <c r="I2139" s="61"/>
      <c r="J2139" s="61"/>
      <c r="K2139" s="61"/>
      <c r="L2139" s="62" t="str">
        <f>IF(TablaET3[[#This Row],[Almacen]]="","","T3")</f>
        <v/>
      </c>
    </row>
    <row r="2140" spans="4:12" x14ac:dyDescent="0.25">
      <c r="D2140"/>
      <c r="E2140"/>
      <c r="F2140"/>
      <c r="G2140"/>
      <c r="H2140"/>
      <c r="I2140" s="61"/>
      <c r="J2140" s="61"/>
      <c r="K2140" s="61"/>
      <c r="L2140" s="62" t="str">
        <f>IF(TablaET3[[#This Row],[Almacen]]="","","T3")</f>
        <v/>
      </c>
    </row>
    <row r="2141" spans="4:12" x14ac:dyDescent="0.25">
      <c r="D2141"/>
      <c r="E2141"/>
      <c r="F2141"/>
      <c r="G2141"/>
      <c r="H2141"/>
      <c r="I2141" s="61"/>
      <c r="J2141" s="61"/>
      <c r="K2141" s="61"/>
      <c r="L2141" s="62" t="str">
        <f>IF(TablaET3[[#This Row],[Almacen]]="","","T3")</f>
        <v/>
      </c>
    </row>
    <row r="2142" spans="4:12" x14ac:dyDescent="0.25">
      <c r="D2142"/>
      <c r="E2142"/>
      <c r="F2142"/>
      <c r="G2142"/>
      <c r="H2142"/>
      <c r="I2142" s="61"/>
      <c r="J2142" s="61"/>
      <c r="K2142" s="61"/>
      <c r="L2142" s="62" t="str">
        <f>IF(TablaET3[[#This Row],[Almacen]]="","","T3")</f>
        <v/>
      </c>
    </row>
    <row r="2143" spans="4:12" x14ac:dyDescent="0.25">
      <c r="D2143"/>
      <c r="E2143"/>
      <c r="F2143"/>
      <c r="G2143"/>
      <c r="H2143"/>
      <c r="I2143" s="61"/>
      <c r="J2143" s="61"/>
      <c r="K2143" s="61"/>
      <c r="L2143" s="62" t="str">
        <f>IF(TablaET3[[#This Row],[Almacen]]="","","T3")</f>
        <v/>
      </c>
    </row>
    <row r="2144" spans="4:12" x14ac:dyDescent="0.25">
      <c r="D2144"/>
      <c r="E2144"/>
      <c r="F2144"/>
      <c r="G2144"/>
      <c r="H2144"/>
      <c r="I2144" s="61"/>
      <c r="J2144" s="61"/>
      <c r="K2144" s="61"/>
      <c r="L2144" s="62" t="str">
        <f>IF(TablaET3[[#This Row],[Almacen]]="","","T3")</f>
        <v/>
      </c>
    </row>
    <row r="2145" spans="4:12" x14ac:dyDescent="0.25">
      <c r="D2145"/>
      <c r="E2145"/>
      <c r="F2145"/>
      <c r="G2145"/>
      <c r="H2145"/>
      <c r="I2145" s="61"/>
      <c r="J2145" s="61"/>
      <c r="K2145" s="61"/>
      <c r="L2145" s="62" t="str">
        <f>IF(TablaET3[[#This Row],[Almacen]]="","","T3")</f>
        <v/>
      </c>
    </row>
    <row r="2146" spans="4:12" x14ac:dyDescent="0.25">
      <c r="D2146"/>
      <c r="E2146"/>
      <c r="F2146"/>
      <c r="G2146"/>
      <c r="H2146"/>
      <c r="I2146" s="61"/>
      <c r="J2146" s="61"/>
      <c r="K2146" s="61"/>
      <c r="L2146" s="62" t="str">
        <f>IF(TablaET3[[#This Row],[Almacen]]="","","T3")</f>
        <v/>
      </c>
    </row>
    <row r="2147" spans="4:12" x14ac:dyDescent="0.25">
      <c r="D2147"/>
      <c r="E2147"/>
      <c r="F2147"/>
      <c r="G2147"/>
      <c r="H2147"/>
      <c r="I2147" s="61"/>
      <c r="J2147" s="61"/>
      <c r="K2147" s="61"/>
      <c r="L2147" s="62" t="str">
        <f>IF(TablaET3[[#This Row],[Almacen]]="","","T3")</f>
        <v/>
      </c>
    </row>
    <row r="2148" spans="4:12" x14ac:dyDescent="0.25">
      <c r="D2148"/>
      <c r="E2148"/>
      <c r="F2148"/>
      <c r="G2148"/>
      <c r="H2148"/>
      <c r="I2148" s="61"/>
      <c r="J2148" s="61"/>
      <c r="K2148" s="61"/>
      <c r="L2148" s="62" t="str">
        <f>IF(TablaET3[[#This Row],[Almacen]]="","","T3")</f>
        <v/>
      </c>
    </row>
    <row r="2149" spans="4:12" x14ac:dyDescent="0.25">
      <c r="D2149"/>
      <c r="E2149"/>
      <c r="F2149"/>
      <c r="G2149"/>
      <c r="H2149"/>
      <c r="I2149" s="61"/>
      <c r="J2149" s="61"/>
      <c r="K2149" s="61"/>
      <c r="L2149" s="62" t="str">
        <f>IF(TablaET3[[#This Row],[Almacen]]="","","T3")</f>
        <v/>
      </c>
    </row>
    <row r="2150" spans="4:12" x14ac:dyDescent="0.25">
      <c r="D2150"/>
      <c r="E2150"/>
      <c r="F2150"/>
      <c r="G2150"/>
      <c r="H2150"/>
      <c r="I2150" s="61"/>
      <c r="J2150" s="61"/>
      <c r="K2150" s="61"/>
      <c r="L2150" s="62" t="str">
        <f>IF(TablaET3[[#This Row],[Almacen]]="","","T3")</f>
        <v/>
      </c>
    </row>
    <row r="2151" spans="4:12" x14ac:dyDescent="0.25">
      <c r="D2151"/>
      <c r="E2151"/>
      <c r="F2151"/>
      <c r="G2151"/>
      <c r="H2151"/>
      <c r="I2151" s="61"/>
      <c r="J2151" s="61"/>
      <c r="K2151" s="61"/>
      <c r="L2151" s="62" t="str">
        <f>IF(TablaET3[[#This Row],[Almacen]]="","","T3")</f>
        <v/>
      </c>
    </row>
    <row r="2152" spans="4:12" x14ac:dyDescent="0.25">
      <c r="D2152"/>
      <c r="E2152"/>
      <c r="F2152"/>
      <c r="G2152"/>
      <c r="H2152"/>
      <c r="I2152" s="61"/>
      <c r="J2152" s="61"/>
      <c r="K2152" s="61"/>
      <c r="L2152" s="62" t="str">
        <f>IF(TablaET3[[#This Row],[Almacen]]="","","T3")</f>
        <v/>
      </c>
    </row>
    <row r="2153" spans="4:12" x14ac:dyDescent="0.25">
      <c r="D2153"/>
      <c r="E2153"/>
      <c r="F2153"/>
      <c r="G2153"/>
      <c r="H2153"/>
      <c r="I2153" s="61"/>
      <c r="J2153" s="61"/>
      <c r="K2153" s="61"/>
      <c r="L2153" s="62" t="str">
        <f>IF(TablaET3[[#This Row],[Almacen]]="","","T3")</f>
        <v/>
      </c>
    </row>
    <row r="2154" spans="4:12" x14ac:dyDescent="0.25">
      <c r="D2154"/>
      <c r="E2154"/>
      <c r="F2154"/>
      <c r="G2154"/>
      <c r="H2154"/>
      <c r="I2154" s="61"/>
      <c r="J2154" s="61"/>
      <c r="K2154" s="61"/>
      <c r="L2154" s="62" t="str">
        <f>IF(TablaET3[[#This Row],[Almacen]]="","","T3")</f>
        <v/>
      </c>
    </row>
    <row r="2155" spans="4:12" x14ac:dyDescent="0.25">
      <c r="D2155"/>
      <c r="E2155"/>
      <c r="F2155"/>
      <c r="G2155"/>
      <c r="H2155"/>
      <c r="I2155" s="61"/>
      <c r="J2155" s="61"/>
      <c r="K2155" s="61"/>
      <c r="L2155" s="62" t="str">
        <f>IF(TablaET3[[#This Row],[Almacen]]="","","T3")</f>
        <v/>
      </c>
    </row>
    <row r="2156" spans="4:12" x14ac:dyDescent="0.25">
      <c r="D2156"/>
      <c r="E2156"/>
      <c r="F2156"/>
      <c r="G2156"/>
      <c r="H2156"/>
      <c r="I2156" s="61"/>
      <c r="J2156" s="61"/>
      <c r="K2156" s="61"/>
      <c r="L2156" s="62" t="str">
        <f>IF(TablaET3[[#This Row],[Almacen]]="","","T3")</f>
        <v/>
      </c>
    </row>
    <row r="2157" spans="4:12" x14ac:dyDescent="0.25">
      <c r="D2157"/>
      <c r="E2157"/>
      <c r="F2157"/>
      <c r="G2157"/>
      <c r="H2157"/>
      <c r="I2157" s="61"/>
      <c r="J2157" s="61"/>
      <c r="K2157" s="61"/>
      <c r="L2157" s="62" t="str">
        <f>IF(TablaET3[[#This Row],[Almacen]]="","","T3")</f>
        <v/>
      </c>
    </row>
    <row r="2158" spans="4:12" x14ac:dyDescent="0.25">
      <c r="D2158"/>
      <c r="E2158"/>
      <c r="F2158"/>
      <c r="G2158"/>
      <c r="H2158"/>
      <c r="I2158" s="61"/>
      <c r="J2158" s="61"/>
      <c r="K2158" s="61"/>
      <c r="L2158" s="62" t="str">
        <f>IF(TablaET3[[#This Row],[Almacen]]="","","T3")</f>
        <v/>
      </c>
    </row>
    <row r="2159" spans="4:12" x14ac:dyDescent="0.25">
      <c r="D2159"/>
      <c r="E2159"/>
      <c r="F2159"/>
      <c r="G2159"/>
      <c r="H2159"/>
      <c r="I2159" s="61"/>
      <c r="J2159" s="61"/>
      <c r="K2159" s="61"/>
      <c r="L2159" s="62" t="str">
        <f>IF(TablaET3[[#This Row],[Almacen]]="","","T3")</f>
        <v/>
      </c>
    </row>
    <row r="2160" spans="4:12" x14ac:dyDescent="0.25">
      <c r="D2160"/>
      <c r="E2160"/>
      <c r="F2160"/>
      <c r="G2160"/>
      <c r="H2160"/>
      <c r="I2160" s="61"/>
      <c r="J2160" s="61"/>
      <c r="K2160" s="61"/>
      <c r="L2160" s="62" t="str">
        <f>IF(TablaET3[[#This Row],[Almacen]]="","","T3")</f>
        <v/>
      </c>
    </row>
    <row r="2161" spans="4:12" x14ac:dyDescent="0.25">
      <c r="D2161"/>
      <c r="E2161"/>
      <c r="F2161"/>
      <c r="G2161"/>
      <c r="H2161"/>
      <c r="I2161" s="61"/>
      <c r="J2161" s="61"/>
      <c r="K2161" s="61"/>
      <c r="L2161" s="62" t="str">
        <f>IF(TablaET3[[#This Row],[Almacen]]="","","T3")</f>
        <v/>
      </c>
    </row>
    <row r="2162" spans="4:12" x14ac:dyDescent="0.25">
      <c r="D2162"/>
      <c r="E2162"/>
      <c r="F2162"/>
      <c r="G2162"/>
      <c r="H2162"/>
      <c r="I2162" s="61"/>
      <c r="J2162" s="61"/>
      <c r="K2162" s="61"/>
      <c r="L2162" s="62" t="str">
        <f>IF(TablaET3[[#This Row],[Almacen]]="","","T3")</f>
        <v/>
      </c>
    </row>
    <row r="2163" spans="4:12" x14ac:dyDescent="0.25">
      <c r="D2163"/>
      <c r="E2163"/>
      <c r="F2163"/>
      <c r="G2163"/>
      <c r="H2163"/>
      <c r="I2163" s="61"/>
      <c r="J2163" s="61"/>
      <c r="K2163" s="61"/>
      <c r="L2163" s="62" t="str">
        <f>IF(TablaET3[[#This Row],[Almacen]]="","","T3")</f>
        <v/>
      </c>
    </row>
    <row r="2164" spans="4:12" x14ac:dyDescent="0.25">
      <c r="D2164"/>
      <c r="E2164"/>
      <c r="F2164"/>
      <c r="G2164"/>
      <c r="H2164"/>
      <c r="I2164" s="61"/>
      <c r="J2164" s="61"/>
      <c r="K2164" s="61"/>
      <c r="L2164" s="62" t="str">
        <f>IF(TablaET3[[#This Row],[Almacen]]="","","T3")</f>
        <v/>
      </c>
    </row>
    <row r="2165" spans="4:12" x14ac:dyDescent="0.25">
      <c r="D2165"/>
      <c r="E2165"/>
      <c r="F2165"/>
      <c r="G2165"/>
      <c r="H2165"/>
      <c r="I2165" s="61"/>
      <c r="J2165" s="61"/>
      <c r="K2165" s="61"/>
      <c r="L2165" s="62" t="str">
        <f>IF(TablaET3[[#This Row],[Almacen]]="","","T3")</f>
        <v/>
      </c>
    </row>
    <row r="2166" spans="4:12" x14ac:dyDescent="0.25">
      <c r="D2166"/>
      <c r="E2166"/>
      <c r="F2166"/>
      <c r="G2166"/>
      <c r="H2166"/>
      <c r="I2166" s="61"/>
      <c r="J2166" s="61"/>
      <c r="K2166" s="61"/>
      <c r="L2166" s="62" t="str">
        <f>IF(TablaET3[[#This Row],[Almacen]]="","","T3")</f>
        <v/>
      </c>
    </row>
    <row r="2167" spans="4:12" x14ac:dyDescent="0.25">
      <c r="D2167"/>
      <c r="E2167"/>
      <c r="F2167"/>
      <c r="G2167"/>
      <c r="H2167"/>
      <c r="I2167" s="61"/>
      <c r="J2167" s="61"/>
      <c r="K2167" s="61"/>
      <c r="L2167" s="62" t="str">
        <f>IF(TablaET3[[#This Row],[Almacen]]="","","T3")</f>
        <v/>
      </c>
    </row>
    <row r="2168" spans="4:12" x14ac:dyDescent="0.25">
      <c r="D2168"/>
      <c r="E2168"/>
      <c r="F2168"/>
      <c r="G2168"/>
      <c r="H2168"/>
      <c r="I2168" s="61"/>
      <c r="J2168" s="61"/>
      <c r="K2168" s="61"/>
      <c r="L2168" s="62" t="str">
        <f>IF(TablaET3[[#This Row],[Almacen]]="","","T3")</f>
        <v/>
      </c>
    </row>
    <row r="2169" spans="4:12" x14ac:dyDescent="0.25">
      <c r="D2169"/>
      <c r="E2169"/>
      <c r="F2169"/>
      <c r="G2169"/>
      <c r="H2169"/>
      <c r="I2169" s="61"/>
      <c r="J2169" s="61"/>
      <c r="K2169" s="61"/>
      <c r="L2169" s="62" t="str">
        <f>IF(TablaET3[[#This Row],[Almacen]]="","","T3")</f>
        <v/>
      </c>
    </row>
    <row r="2170" spans="4:12" x14ac:dyDescent="0.25">
      <c r="D2170"/>
      <c r="E2170"/>
      <c r="F2170"/>
      <c r="G2170"/>
      <c r="H2170"/>
      <c r="I2170" s="61"/>
      <c r="J2170" s="61"/>
      <c r="K2170" s="61"/>
      <c r="L2170" s="62" t="str">
        <f>IF(TablaET3[[#This Row],[Almacen]]="","","T3")</f>
        <v/>
      </c>
    </row>
    <row r="2171" spans="4:12" x14ac:dyDescent="0.25">
      <c r="D2171"/>
      <c r="E2171"/>
      <c r="F2171"/>
      <c r="G2171"/>
      <c r="H2171"/>
      <c r="I2171" s="61"/>
      <c r="J2171" s="61"/>
      <c r="K2171" s="61"/>
      <c r="L2171" s="62" t="str">
        <f>IF(TablaET3[[#This Row],[Almacen]]="","","T3")</f>
        <v/>
      </c>
    </row>
    <row r="2172" spans="4:12" x14ac:dyDescent="0.25">
      <c r="D2172"/>
      <c r="E2172"/>
      <c r="F2172"/>
      <c r="G2172"/>
      <c r="H2172"/>
      <c r="I2172" s="61"/>
      <c r="J2172" s="61"/>
      <c r="K2172" s="61"/>
      <c r="L2172" s="62" t="str">
        <f>IF(TablaET3[[#This Row],[Almacen]]="","","T3")</f>
        <v/>
      </c>
    </row>
    <row r="2173" spans="4:12" x14ac:dyDescent="0.25">
      <c r="D2173"/>
      <c r="E2173"/>
      <c r="F2173"/>
      <c r="G2173"/>
      <c r="H2173"/>
      <c r="I2173" s="61"/>
      <c r="J2173" s="61"/>
      <c r="K2173" s="61"/>
      <c r="L2173" s="62" t="str">
        <f>IF(TablaET3[[#This Row],[Almacen]]="","","T3")</f>
        <v/>
      </c>
    </row>
    <row r="2174" spans="4:12" x14ac:dyDescent="0.25">
      <c r="D2174"/>
      <c r="E2174"/>
      <c r="F2174"/>
      <c r="G2174"/>
      <c r="H2174"/>
      <c r="I2174" s="61"/>
      <c r="J2174" s="61"/>
      <c r="K2174" s="61"/>
      <c r="L2174" s="62" t="str">
        <f>IF(TablaET3[[#This Row],[Almacen]]="","","T3")</f>
        <v/>
      </c>
    </row>
    <row r="2175" spans="4:12" x14ac:dyDescent="0.25">
      <c r="D2175"/>
      <c r="E2175"/>
      <c r="F2175"/>
      <c r="G2175"/>
      <c r="H2175"/>
      <c r="I2175" s="61"/>
      <c r="J2175" s="61"/>
      <c r="K2175" s="61"/>
      <c r="L2175" s="62" t="str">
        <f>IF(TablaET3[[#This Row],[Almacen]]="","","T3")</f>
        <v/>
      </c>
    </row>
    <row r="2176" spans="4:12" x14ac:dyDescent="0.25">
      <c r="D2176"/>
      <c r="E2176"/>
      <c r="F2176"/>
      <c r="G2176"/>
      <c r="H2176"/>
      <c r="I2176" s="61"/>
      <c r="J2176" s="61"/>
      <c r="K2176" s="61"/>
      <c r="L2176" s="62" t="str">
        <f>IF(TablaET3[[#This Row],[Almacen]]="","","T3")</f>
        <v/>
      </c>
    </row>
    <row r="2177" spans="4:12" x14ac:dyDescent="0.25">
      <c r="D2177"/>
      <c r="E2177"/>
      <c r="F2177"/>
      <c r="G2177"/>
      <c r="H2177"/>
      <c r="I2177" s="61"/>
      <c r="J2177" s="61"/>
      <c r="K2177" s="61"/>
      <c r="L2177" s="62" t="str">
        <f>IF(TablaET3[[#This Row],[Almacen]]="","","T3")</f>
        <v/>
      </c>
    </row>
    <row r="2178" spans="4:12" x14ac:dyDescent="0.25">
      <c r="D2178"/>
      <c r="E2178"/>
      <c r="F2178"/>
      <c r="G2178"/>
      <c r="H2178"/>
      <c r="I2178" s="61"/>
      <c r="J2178" s="61"/>
      <c r="K2178" s="61"/>
      <c r="L2178" s="62" t="str">
        <f>IF(TablaET3[[#This Row],[Almacen]]="","","T3")</f>
        <v/>
      </c>
    </row>
    <row r="2179" spans="4:12" x14ac:dyDescent="0.25">
      <c r="D2179"/>
      <c r="E2179"/>
      <c r="F2179"/>
      <c r="G2179"/>
      <c r="H2179"/>
      <c r="I2179" s="61"/>
      <c r="J2179" s="61"/>
      <c r="K2179" s="61"/>
      <c r="L2179" s="62" t="str">
        <f>IF(TablaET3[[#This Row],[Almacen]]="","","T3")</f>
        <v/>
      </c>
    </row>
    <row r="2180" spans="4:12" x14ac:dyDescent="0.25">
      <c r="D2180"/>
      <c r="E2180"/>
      <c r="F2180"/>
      <c r="G2180"/>
      <c r="H2180"/>
      <c r="I2180" s="61"/>
      <c r="J2180" s="61"/>
      <c r="K2180" s="61"/>
      <c r="L2180" s="62" t="str">
        <f>IF(TablaET3[[#This Row],[Almacen]]="","","T3")</f>
        <v/>
      </c>
    </row>
    <row r="2181" spans="4:12" x14ac:dyDescent="0.25">
      <c r="D2181"/>
      <c r="E2181"/>
      <c r="F2181"/>
      <c r="G2181"/>
      <c r="H2181"/>
      <c r="I2181" s="61"/>
      <c r="J2181" s="61"/>
      <c r="K2181" s="61"/>
      <c r="L2181" s="62" t="str">
        <f>IF(TablaET3[[#This Row],[Almacen]]="","","T3")</f>
        <v/>
      </c>
    </row>
    <row r="2182" spans="4:12" x14ac:dyDescent="0.25">
      <c r="D2182"/>
      <c r="E2182"/>
      <c r="F2182"/>
      <c r="G2182"/>
      <c r="H2182"/>
      <c r="I2182" s="61"/>
      <c r="J2182" s="61"/>
      <c r="K2182" s="61"/>
      <c r="L2182" s="62" t="str">
        <f>IF(TablaET3[[#This Row],[Almacen]]="","","T3")</f>
        <v/>
      </c>
    </row>
    <row r="2183" spans="4:12" x14ac:dyDescent="0.25">
      <c r="D2183"/>
      <c r="E2183"/>
      <c r="F2183"/>
      <c r="G2183"/>
      <c r="H2183"/>
      <c r="I2183" s="61"/>
      <c r="J2183" s="61"/>
      <c r="K2183" s="61"/>
      <c r="L2183" s="62" t="str">
        <f>IF(TablaET3[[#This Row],[Almacen]]="","","T3")</f>
        <v/>
      </c>
    </row>
    <row r="2184" spans="4:12" x14ac:dyDescent="0.25">
      <c r="D2184"/>
      <c r="E2184"/>
      <c r="F2184"/>
      <c r="G2184"/>
      <c r="H2184"/>
      <c r="I2184" s="61"/>
      <c r="J2184" s="61"/>
      <c r="K2184" s="61"/>
      <c r="L2184" s="62" t="str">
        <f>IF(TablaET3[[#This Row],[Almacen]]="","","T3")</f>
        <v/>
      </c>
    </row>
    <row r="2185" spans="4:12" x14ac:dyDescent="0.25">
      <c r="D2185"/>
      <c r="E2185"/>
      <c r="F2185"/>
      <c r="G2185"/>
      <c r="H2185"/>
      <c r="I2185" s="61"/>
      <c r="J2185" s="61"/>
      <c r="K2185" s="61"/>
      <c r="L2185" s="62" t="str">
        <f>IF(TablaET3[[#This Row],[Almacen]]="","","T3")</f>
        <v/>
      </c>
    </row>
    <row r="2186" spans="4:12" x14ac:dyDescent="0.25">
      <c r="D2186"/>
      <c r="E2186"/>
      <c r="F2186"/>
      <c r="G2186"/>
      <c r="H2186"/>
      <c r="I2186" s="61"/>
      <c r="J2186" s="61"/>
      <c r="K2186" s="61"/>
      <c r="L2186" s="62" t="str">
        <f>IF(TablaET3[[#This Row],[Almacen]]="","","T3")</f>
        <v/>
      </c>
    </row>
    <row r="2187" spans="4:12" x14ac:dyDescent="0.25">
      <c r="D2187"/>
      <c r="E2187"/>
      <c r="F2187"/>
      <c r="G2187"/>
      <c r="H2187"/>
      <c r="I2187" s="61"/>
      <c r="J2187" s="61"/>
      <c r="K2187" s="61"/>
      <c r="L2187" s="62" t="str">
        <f>IF(TablaET3[[#This Row],[Almacen]]="","","T3")</f>
        <v/>
      </c>
    </row>
    <row r="2188" spans="4:12" x14ac:dyDescent="0.25">
      <c r="D2188"/>
      <c r="E2188"/>
      <c r="F2188"/>
      <c r="G2188"/>
      <c r="H2188"/>
      <c r="I2188" s="61"/>
      <c r="J2188" s="61"/>
      <c r="K2188" s="61"/>
      <c r="L2188" s="62" t="str">
        <f>IF(TablaET3[[#This Row],[Almacen]]="","","T3")</f>
        <v/>
      </c>
    </row>
    <row r="2189" spans="4:12" x14ac:dyDescent="0.25">
      <c r="D2189"/>
      <c r="E2189"/>
      <c r="F2189"/>
      <c r="G2189"/>
      <c r="H2189"/>
      <c r="I2189" s="61"/>
      <c r="J2189" s="61"/>
      <c r="K2189" s="61"/>
      <c r="L2189" s="62" t="str">
        <f>IF(TablaET3[[#This Row],[Almacen]]="","","T3")</f>
        <v/>
      </c>
    </row>
    <row r="2190" spans="4:12" x14ac:dyDescent="0.25">
      <c r="D2190"/>
      <c r="E2190"/>
      <c r="F2190"/>
      <c r="G2190"/>
      <c r="H2190"/>
      <c r="I2190" s="61"/>
      <c r="J2190" s="61"/>
      <c r="K2190" s="61"/>
      <c r="L2190" s="62" t="str">
        <f>IF(TablaET3[[#This Row],[Almacen]]="","","T3")</f>
        <v/>
      </c>
    </row>
    <row r="2191" spans="4:12" x14ac:dyDescent="0.25">
      <c r="D2191"/>
      <c r="E2191"/>
      <c r="F2191"/>
      <c r="G2191"/>
      <c r="H2191"/>
      <c r="I2191" s="61"/>
      <c r="J2191" s="61"/>
      <c r="K2191" s="61"/>
      <c r="L2191" s="62" t="str">
        <f>IF(TablaET3[[#This Row],[Almacen]]="","","T3")</f>
        <v/>
      </c>
    </row>
    <row r="2192" spans="4:12" x14ac:dyDescent="0.25">
      <c r="D2192"/>
      <c r="E2192"/>
      <c r="F2192"/>
      <c r="G2192"/>
      <c r="H2192"/>
      <c r="I2192" s="61"/>
      <c r="J2192" s="61"/>
      <c r="K2192" s="61"/>
      <c r="L2192" s="62" t="str">
        <f>IF(TablaET3[[#This Row],[Almacen]]="","","T3")</f>
        <v/>
      </c>
    </row>
    <row r="2193" spans="4:12" x14ac:dyDescent="0.25">
      <c r="D2193"/>
      <c r="E2193"/>
      <c r="F2193"/>
      <c r="G2193"/>
      <c r="H2193"/>
      <c r="I2193" s="61"/>
      <c r="J2193" s="61"/>
      <c r="K2193" s="61"/>
      <c r="L2193" s="62" t="str">
        <f>IF(TablaET3[[#This Row],[Almacen]]="","","T3")</f>
        <v/>
      </c>
    </row>
    <row r="2194" spans="4:12" x14ac:dyDescent="0.25">
      <c r="D2194"/>
      <c r="E2194"/>
      <c r="F2194"/>
      <c r="G2194"/>
      <c r="H2194"/>
      <c r="I2194" s="61"/>
      <c r="J2194" s="61"/>
      <c r="K2194" s="61"/>
      <c r="L2194" s="62" t="str">
        <f>IF(TablaET3[[#This Row],[Almacen]]="","","T3")</f>
        <v/>
      </c>
    </row>
    <row r="2195" spans="4:12" x14ac:dyDescent="0.25">
      <c r="D2195"/>
      <c r="E2195"/>
      <c r="F2195"/>
      <c r="G2195"/>
      <c r="H2195"/>
      <c r="I2195" s="61"/>
      <c r="J2195" s="61"/>
      <c r="K2195" s="61"/>
      <c r="L2195" s="62" t="str">
        <f>IF(TablaET3[[#This Row],[Almacen]]="","","T3")</f>
        <v/>
      </c>
    </row>
    <row r="2196" spans="4:12" x14ac:dyDescent="0.25">
      <c r="D2196"/>
      <c r="E2196"/>
      <c r="F2196"/>
      <c r="G2196"/>
      <c r="H2196"/>
      <c r="I2196" s="61"/>
      <c r="J2196" s="61"/>
      <c r="K2196" s="61"/>
      <c r="L2196" s="62" t="str">
        <f>IF(TablaET3[[#This Row],[Almacen]]="","","T3")</f>
        <v/>
      </c>
    </row>
    <row r="2197" spans="4:12" x14ac:dyDescent="0.25">
      <c r="D2197"/>
      <c r="E2197"/>
      <c r="F2197"/>
      <c r="G2197"/>
      <c r="H2197"/>
      <c r="I2197" s="61"/>
      <c r="J2197" s="61"/>
      <c r="K2197" s="61"/>
      <c r="L2197" s="62" t="str">
        <f>IF(TablaET3[[#This Row],[Almacen]]="","","T3")</f>
        <v/>
      </c>
    </row>
    <row r="2198" spans="4:12" x14ac:dyDescent="0.25">
      <c r="D2198"/>
      <c r="E2198"/>
      <c r="F2198"/>
      <c r="G2198"/>
      <c r="H2198"/>
      <c r="I2198" s="61"/>
      <c r="J2198" s="61"/>
      <c r="K2198" s="61"/>
      <c r="L2198" s="62" t="str">
        <f>IF(TablaET3[[#This Row],[Almacen]]="","","T3")</f>
        <v/>
      </c>
    </row>
    <row r="2199" spans="4:12" x14ac:dyDescent="0.25">
      <c r="D2199"/>
      <c r="E2199"/>
      <c r="F2199"/>
      <c r="G2199"/>
      <c r="H2199"/>
      <c r="I2199" s="61"/>
      <c r="J2199" s="61"/>
      <c r="K2199" s="61"/>
      <c r="L2199" s="62" t="str">
        <f>IF(TablaET3[[#This Row],[Almacen]]="","","T3")</f>
        <v/>
      </c>
    </row>
    <row r="2200" spans="4:12" x14ac:dyDescent="0.25">
      <c r="D2200"/>
      <c r="E2200"/>
      <c r="F2200"/>
      <c r="G2200"/>
      <c r="H2200"/>
      <c r="I2200" s="61"/>
      <c r="J2200" s="61"/>
      <c r="K2200" s="61"/>
      <c r="L2200" s="62" t="str">
        <f>IF(TablaET3[[#This Row],[Almacen]]="","","T3")</f>
        <v/>
      </c>
    </row>
    <row r="2201" spans="4:12" x14ac:dyDescent="0.25">
      <c r="D2201"/>
      <c r="E2201"/>
      <c r="F2201"/>
      <c r="G2201"/>
      <c r="H2201"/>
      <c r="I2201" s="61"/>
      <c r="J2201" s="61"/>
      <c r="K2201" s="61"/>
      <c r="L2201" s="62" t="str">
        <f>IF(TablaET3[[#This Row],[Almacen]]="","","T3")</f>
        <v/>
      </c>
    </row>
    <row r="2202" spans="4:12" x14ac:dyDescent="0.25">
      <c r="D2202"/>
      <c r="E2202"/>
      <c r="F2202"/>
      <c r="G2202"/>
      <c r="H2202"/>
      <c r="I2202" s="61"/>
      <c r="J2202" s="61"/>
      <c r="K2202" s="61"/>
      <c r="L2202" s="62" t="str">
        <f>IF(TablaET3[[#This Row],[Almacen]]="","","T3")</f>
        <v/>
      </c>
    </row>
    <row r="2203" spans="4:12" x14ac:dyDescent="0.25">
      <c r="D2203"/>
      <c r="E2203"/>
      <c r="F2203"/>
      <c r="G2203"/>
      <c r="H2203"/>
      <c r="I2203" s="61"/>
      <c r="J2203" s="61"/>
      <c r="K2203" s="61"/>
      <c r="L2203" s="62" t="str">
        <f>IF(TablaET3[[#This Row],[Almacen]]="","","T3")</f>
        <v/>
      </c>
    </row>
    <row r="2204" spans="4:12" x14ac:dyDescent="0.25">
      <c r="D2204"/>
      <c r="E2204"/>
      <c r="F2204"/>
      <c r="G2204"/>
      <c r="H2204"/>
      <c r="I2204" s="61"/>
      <c r="J2204" s="61"/>
      <c r="K2204" s="61"/>
      <c r="L2204" s="62" t="str">
        <f>IF(TablaET3[[#This Row],[Almacen]]="","","T3")</f>
        <v/>
      </c>
    </row>
    <row r="2205" spans="4:12" x14ac:dyDescent="0.25">
      <c r="D2205"/>
      <c r="E2205"/>
      <c r="F2205"/>
      <c r="G2205"/>
      <c r="H2205"/>
      <c r="I2205" s="61"/>
      <c r="J2205" s="61"/>
      <c r="K2205" s="61"/>
      <c r="L2205" s="62" t="str">
        <f>IF(TablaET3[[#This Row],[Almacen]]="","","T3")</f>
        <v/>
      </c>
    </row>
    <row r="2206" spans="4:12" x14ac:dyDescent="0.25">
      <c r="D2206"/>
      <c r="E2206"/>
      <c r="F2206"/>
      <c r="G2206"/>
      <c r="H2206"/>
      <c r="I2206" s="61"/>
      <c r="J2206" s="61"/>
      <c r="K2206" s="61"/>
      <c r="L2206" s="62" t="str">
        <f>IF(TablaET3[[#This Row],[Almacen]]="","","T3")</f>
        <v/>
      </c>
    </row>
    <row r="2207" spans="4:12" x14ac:dyDescent="0.25">
      <c r="D2207"/>
      <c r="E2207"/>
      <c r="F2207"/>
      <c r="G2207"/>
      <c r="H2207"/>
      <c r="I2207" s="61"/>
      <c r="J2207" s="61"/>
      <c r="K2207" s="61"/>
      <c r="L2207" s="62" t="str">
        <f>IF(TablaET3[[#This Row],[Almacen]]="","","T3")</f>
        <v/>
      </c>
    </row>
    <row r="2208" spans="4:12" x14ac:dyDescent="0.25">
      <c r="D2208"/>
      <c r="E2208"/>
      <c r="F2208"/>
      <c r="G2208"/>
      <c r="H2208"/>
      <c r="I2208" s="61"/>
      <c r="J2208" s="61"/>
      <c r="K2208" s="61"/>
      <c r="L2208" s="62" t="str">
        <f>IF(TablaET3[[#This Row],[Almacen]]="","","T3")</f>
        <v/>
      </c>
    </row>
    <row r="2209" spans="4:12" x14ac:dyDescent="0.25">
      <c r="D2209"/>
      <c r="E2209"/>
      <c r="F2209"/>
      <c r="G2209"/>
      <c r="H2209"/>
      <c r="I2209" s="61"/>
      <c r="J2209" s="61"/>
      <c r="K2209" s="61"/>
      <c r="L2209" s="62" t="str">
        <f>IF(TablaET3[[#This Row],[Almacen]]="","","T3")</f>
        <v/>
      </c>
    </row>
    <row r="2210" spans="4:12" x14ac:dyDescent="0.25">
      <c r="D2210"/>
      <c r="E2210"/>
      <c r="F2210"/>
      <c r="G2210"/>
      <c r="H2210"/>
      <c r="I2210" s="61"/>
      <c r="J2210" s="61"/>
      <c r="K2210" s="61"/>
      <c r="L2210" s="62" t="str">
        <f>IF(TablaET3[[#This Row],[Almacen]]="","","T3")</f>
        <v/>
      </c>
    </row>
    <row r="2211" spans="4:12" x14ac:dyDescent="0.25">
      <c r="D2211"/>
      <c r="E2211"/>
      <c r="F2211"/>
      <c r="G2211"/>
      <c r="H2211"/>
      <c r="I2211" s="61"/>
      <c r="J2211" s="61"/>
      <c r="K2211" s="61"/>
      <c r="L2211" s="62" t="str">
        <f>IF(TablaET3[[#This Row],[Almacen]]="","","T3")</f>
        <v/>
      </c>
    </row>
    <row r="2212" spans="4:12" x14ac:dyDescent="0.25">
      <c r="D2212"/>
      <c r="E2212"/>
      <c r="F2212"/>
      <c r="G2212"/>
      <c r="H2212"/>
      <c r="I2212" s="61"/>
      <c r="J2212" s="61"/>
      <c r="K2212" s="61"/>
      <c r="L2212" s="62" t="str">
        <f>IF(TablaET3[[#This Row],[Almacen]]="","","T3")</f>
        <v/>
      </c>
    </row>
    <row r="2213" spans="4:12" x14ac:dyDescent="0.25">
      <c r="D2213"/>
      <c r="E2213"/>
      <c r="F2213"/>
      <c r="G2213"/>
      <c r="H2213"/>
      <c r="I2213" s="61"/>
      <c r="J2213" s="61"/>
      <c r="K2213" s="61"/>
      <c r="L2213" s="62" t="str">
        <f>IF(TablaET3[[#This Row],[Almacen]]="","","T3")</f>
        <v/>
      </c>
    </row>
    <row r="2214" spans="4:12" x14ac:dyDescent="0.25">
      <c r="D2214"/>
      <c r="E2214"/>
      <c r="F2214"/>
      <c r="G2214"/>
      <c r="H2214"/>
      <c r="I2214" s="61"/>
      <c r="J2214" s="61"/>
      <c r="K2214" s="61"/>
      <c r="L2214" s="62" t="str">
        <f>IF(TablaET3[[#This Row],[Almacen]]="","","T3")</f>
        <v/>
      </c>
    </row>
    <row r="2215" spans="4:12" x14ac:dyDescent="0.25">
      <c r="D2215"/>
      <c r="E2215"/>
      <c r="F2215"/>
      <c r="G2215"/>
      <c r="H2215"/>
      <c r="I2215" s="61"/>
      <c r="J2215" s="61"/>
      <c r="K2215" s="61"/>
      <c r="L2215" s="62" t="str">
        <f>IF(TablaET3[[#This Row],[Almacen]]="","","T3")</f>
        <v/>
      </c>
    </row>
    <row r="2216" spans="4:12" x14ac:dyDescent="0.25">
      <c r="D2216"/>
      <c r="E2216"/>
      <c r="F2216"/>
      <c r="G2216"/>
      <c r="H2216"/>
      <c r="I2216" s="61"/>
      <c r="J2216" s="61"/>
      <c r="K2216" s="61"/>
      <c r="L2216" s="62" t="str">
        <f>IF(TablaET3[[#This Row],[Almacen]]="","","T3")</f>
        <v/>
      </c>
    </row>
    <row r="2217" spans="4:12" x14ac:dyDescent="0.25">
      <c r="D2217"/>
      <c r="E2217"/>
      <c r="F2217"/>
      <c r="G2217"/>
      <c r="H2217"/>
      <c r="I2217" s="61"/>
      <c r="J2217" s="61"/>
      <c r="K2217" s="61"/>
      <c r="L2217" s="62" t="str">
        <f>IF(TablaET3[[#This Row],[Almacen]]="","","T3")</f>
        <v/>
      </c>
    </row>
    <row r="2218" spans="4:12" x14ac:dyDescent="0.25">
      <c r="D2218"/>
      <c r="E2218"/>
      <c r="F2218"/>
      <c r="G2218"/>
      <c r="H2218"/>
      <c r="I2218" s="61"/>
      <c r="J2218" s="61"/>
      <c r="K2218" s="61"/>
      <c r="L2218" s="62" t="str">
        <f>IF(TablaET3[[#This Row],[Almacen]]="","","T3")</f>
        <v/>
      </c>
    </row>
    <row r="2219" spans="4:12" x14ac:dyDescent="0.25">
      <c r="D2219"/>
      <c r="E2219"/>
      <c r="F2219"/>
      <c r="G2219"/>
      <c r="H2219"/>
      <c r="I2219" s="61"/>
      <c r="J2219" s="61"/>
      <c r="K2219" s="61"/>
      <c r="L2219" s="62" t="str">
        <f>IF(TablaET3[[#This Row],[Almacen]]="","","T3")</f>
        <v/>
      </c>
    </row>
    <row r="2220" spans="4:12" x14ac:dyDescent="0.25">
      <c r="D2220"/>
      <c r="E2220"/>
      <c r="F2220"/>
      <c r="G2220"/>
      <c r="H2220"/>
      <c r="I2220" s="61"/>
      <c r="J2220" s="61"/>
      <c r="K2220" s="61"/>
      <c r="L2220" s="62" t="str">
        <f>IF(TablaET3[[#This Row],[Almacen]]="","","T3")</f>
        <v/>
      </c>
    </row>
    <row r="2221" spans="4:12" x14ac:dyDescent="0.25">
      <c r="D2221"/>
      <c r="E2221"/>
      <c r="F2221"/>
      <c r="G2221"/>
      <c r="H2221"/>
      <c r="I2221" s="61"/>
      <c r="J2221" s="61"/>
      <c r="K2221" s="61"/>
      <c r="L2221" s="62" t="str">
        <f>IF(TablaET3[[#This Row],[Almacen]]="","","T3")</f>
        <v/>
      </c>
    </row>
    <row r="2222" spans="4:12" x14ac:dyDescent="0.25">
      <c r="D2222"/>
      <c r="E2222"/>
      <c r="F2222"/>
      <c r="G2222"/>
      <c r="H2222"/>
      <c r="I2222" s="61"/>
      <c r="J2222" s="61"/>
      <c r="K2222" s="61"/>
      <c r="L2222" s="62" t="str">
        <f>IF(TablaET3[[#This Row],[Almacen]]="","","T3")</f>
        <v/>
      </c>
    </row>
    <row r="2223" spans="4:12" x14ac:dyDescent="0.25">
      <c r="D2223"/>
      <c r="E2223"/>
      <c r="F2223"/>
      <c r="G2223"/>
      <c r="H2223"/>
      <c r="I2223" s="61"/>
      <c r="J2223" s="61"/>
      <c r="K2223" s="61"/>
      <c r="L2223" s="62" t="str">
        <f>IF(TablaET3[[#This Row],[Almacen]]="","","T3")</f>
        <v/>
      </c>
    </row>
    <row r="2224" spans="4:12" x14ac:dyDescent="0.25">
      <c r="D2224"/>
      <c r="E2224"/>
      <c r="F2224"/>
      <c r="G2224"/>
      <c r="H2224"/>
      <c r="I2224" s="61"/>
      <c r="J2224" s="61"/>
      <c r="K2224" s="61"/>
      <c r="L2224" s="62" t="str">
        <f>IF(TablaET3[[#This Row],[Almacen]]="","","T3")</f>
        <v/>
      </c>
    </row>
    <row r="2225" spans="4:12" x14ac:dyDescent="0.25">
      <c r="D2225"/>
      <c r="E2225"/>
      <c r="F2225"/>
      <c r="G2225"/>
      <c r="H2225"/>
      <c r="I2225" s="61"/>
      <c r="J2225" s="61"/>
      <c r="K2225" s="61"/>
      <c r="L2225" s="62" t="str">
        <f>IF(TablaET3[[#This Row],[Almacen]]="","","T3")</f>
        <v/>
      </c>
    </row>
    <row r="2226" spans="4:12" x14ac:dyDescent="0.25">
      <c r="D2226"/>
      <c r="E2226"/>
      <c r="F2226"/>
      <c r="G2226"/>
      <c r="H2226"/>
      <c r="I2226" s="61"/>
      <c r="J2226" s="61"/>
      <c r="K2226" s="61"/>
      <c r="L2226" s="62" t="str">
        <f>IF(TablaET3[[#This Row],[Almacen]]="","","T3")</f>
        <v/>
      </c>
    </row>
    <row r="2227" spans="4:12" x14ac:dyDescent="0.25">
      <c r="D2227"/>
      <c r="E2227"/>
      <c r="F2227"/>
      <c r="G2227"/>
      <c r="H2227"/>
      <c r="I2227" s="61"/>
      <c r="J2227" s="61"/>
      <c r="K2227" s="61"/>
      <c r="L2227" s="62" t="str">
        <f>IF(TablaET3[[#This Row],[Almacen]]="","","T3")</f>
        <v/>
      </c>
    </row>
    <row r="2228" spans="4:12" x14ac:dyDescent="0.25">
      <c r="D2228"/>
      <c r="E2228"/>
      <c r="F2228"/>
      <c r="G2228"/>
      <c r="H2228"/>
      <c r="I2228" s="61"/>
      <c r="J2228" s="61"/>
      <c r="K2228" s="61"/>
      <c r="L2228" s="62" t="str">
        <f>IF(TablaET3[[#This Row],[Almacen]]="","","T3")</f>
        <v/>
      </c>
    </row>
    <row r="2229" spans="4:12" x14ac:dyDescent="0.25">
      <c r="D2229"/>
      <c r="E2229"/>
      <c r="F2229"/>
      <c r="G2229"/>
      <c r="H2229"/>
      <c r="I2229" s="61"/>
      <c r="J2229" s="61"/>
      <c r="K2229" s="61"/>
      <c r="L2229" s="62" t="str">
        <f>IF(TablaET3[[#This Row],[Almacen]]="","","T3")</f>
        <v/>
      </c>
    </row>
    <row r="2230" spans="4:12" x14ac:dyDescent="0.25">
      <c r="D2230"/>
      <c r="E2230"/>
      <c r="F2230"/>
      <c r="G2230"/>
      <c r="H2230"/>
      <c r="I2230" s="61"/>
      <c r="J2230" s="61"/>
      <c r="K2230" s="61"/>
      <c r="L2230" s="62" t="str">
        <f>IF(TablaET3[[#This Row],[Almacen]]="","","T3")</f>
        <v/>
      </c>
    </row>
    <row r="2231" spans="4:12" x14ac:dyDescent="0.25">
      <c r="D2231"/>
      <c r="E2231"/>
      <c r="F2231"/>
      <c r="G2231"/>
      <c r="H2231"/>
      <c r="I2231" s="61"/>
      <c r="J2231" s="61"/>
      <c r="K2231" s="61"/>
      <c r="L2231" s="62" t="str">
        <f>IF(TablaET3[[#This Row],[Almacen]]="","","T3")</f>
        <v/>
      </c>
    </row>
    <row r="2232" spans="4:12" x14ac:dyDescent="0.25">
      <c r="D2232"/>
      <c r="E2232"/>
      <c r="F2232"/>
      <c r="G2232"/>
      <c r="H2232"/>
      <c r="I2232" s="61"/>
      <c r="J2232" s="61"/>
      <c r="K2232" s="61"/>
      <c r="L2232" s="62" t="str">
        <f>IF(TablaET3[[#This Row],[Almacen]]="","","T3")</f>
        <v/>
      </c>
    </row>
    <row r="2233" spans="4:12" x14ac:dyDescent="0.25">
      <c r="D2233"/>
      <c r="E2233"/>
      <c r="F2233"/>
      <c r="G2233"/>
      <c r="H2233"/>
      <c r="I2233" s="61"/>
      <c r="J2233" s="61"/>
      <c r="K2233" s="61"/>
      <c r="L2233" s="62" t="str">
        <f>IF(TablaET3[[#This Row],[Almacen]]="","","T3")</f>
        <v/>
      </c>
    </row>
    <row r="2234" spans="4:12" x14ac:dyDescent="0.25">
      <c r="D2234"/>
      <c r="E2234"/>
      <c r="F2234"/>
      <c r="G2234"/>
      <c r="H2234"/>
      <c r="I2234" s="61"/>
      <c r="J2234" s="61"/>
      <c r="K2234" s="61"/>
      <c r="L2234" s="62" t="str">
        <f>IF(TablaET3[[#This Row],[Almacen]]="","","T3")</f>
        <v/>
      </c>
    </row>
    <row r="2235" spans="4:12" x14ac:dyDescent="0.25">
      <c r="D2235"/>
      <c r="E2235"/>
      <c r="F2235"/>
      <c r="G2235"/>
      <c r="H2235"/>
      <c r="I2235" s="61"/>
      <c r="J2235" s="61"/>
      <c r="K2235" s="61"/>
      <c r="L2235" s="62" t="str">
        <f>IF(TablaET3[[#This Row],[Almacen]]="","","T3")</f>
        <v/>
      </c>
    </row>
    <row r="2236" spans="4:12" x14ac:dyDescent="0.25">
      <c r="D2236"/>
      <c r="E2236"/>
      <c r="F2236"/>
      <c r="G2236"/>
      <c r="H2236"/>
      <c r="I2236" s="61"/>
      <c r="J2236" s="61"/>
      <c r="K2236" s="61"/>
      <c r="L2236" s="62" t="str">
        <f>IF(TablaET3[[#This Row],[Almacen]]="","","T3")</f>
        <v/>
      </c>
    </row>
    <row r="2237" spans="4:12" x14ac:dyDescent="0.25">
      <c r="D2237"/>
      <c r="E2237"/>
      <c r="F2237"/>
      <c r="G2237"/>
      <c r="H2237"/>
      <c r="I2237" s="61"/>
      <c r="J2237" s="61"/>
      <c r="K2237" s="61"/>
      <c r="L2237" s="62" t="str">
        <f>IF(TablaET3[[#This Row],[Almacen]]="","","T3")</f>
        <v/>
      </c>
    </row>
    <row r="2238" spans="4:12" x14ac:dyDescent="0.25">
      <c r="D2238"/>
      <c r="E2238"/>
      <c r="F2238"/>
      <c r="G2238"/>
      <c r="H2238"/>
      <c r="I2238" s="61"/>
      <c r="J2238" s="61"/>
      <c r="K2238" s="61"/>
      <c r="L2238" s="62" t="str">
        <f>IF(TablaET3[[#This Row],[Almacen]]="","","T3")</f>
        <v/>
      </c>
    </row>
    <row r="2239" spans="4:12" x14ac:dyDescent="0.25">
      <c r="D2239"/>
      <c r="E2239"/>
      <c r="F2239"/>
      <c r="G2239"/>
      <c r="H2239"/>
      <c r="I2239" s="61"/>
      <c r="J2239" s="61"/>
      <c r="K2239" s="61"/>
      <c r="L2239" s="62" t="str">
        <f>IF(TablaET3[[#This Row],[Almacen]]="","","T3")</f>
        <v/>
      </c>
    </row>
    <row r="2240" spans="4:12" x14ac:dyDescent="0.25">
      <c r="D2240"/>
      <c r="E2240"/>
      <c r="F2240"/>
      <c r="G2240"/>
      <c r="H2240"/>
      <c r="I2240" s="61"/>
      <c r="J2240" s="61"/>
      <c r="K2240" s="61"/>
      <c r="L2240" s="62" t="str">
        <f>IF(TablaET3[[#This Row],[Almacen]]="","","T3")</f>
        <v/>
      </c>
    </row>
    <row r="2241" spans="4:12" x14ac:dyDescent="0.25">
      <c r="D2241"/>
      <c r="E2241"/>
      <c r="F2241"/>
      <c r="G2241"/>
      <c r="H2241"/>
      <c r="I2241" s="61"/>
      <c r="J2241" s="61"/>
      <c r="K2241" s="61"/>
      <c r="L2241" s="62" t="str">
        <f>IF(TablaET3[[#This Row],[Almacen]]="","","T3")</f>
        <v/>
      </c>
    </row>
    <row r="2242" spans="4:12" x14ac:dyDescent="0.25">
      <c r="D2242"/>
      <c r="E2242"/>
      <c r="F2242"/>
      <c r="G2242"/>
      <c r="H2242"/>
      <c r="I2242" s="61"/>
      <c r="J2242" s="61"/>
      <c r="K2242" s="61"/>
      <c r="L2242" s="62" t="str">
        <f>IF(TablaET3[[#This Row],[Almacen]]="","","T3")</f>
        <v/>
      </c>
    </row>
    <row r="2243" spans="4:12" x14ac:dyDescent="0.25">
      <c r="D2243"/>
      <c r="E2243"/>
      <c r="F2243"/>
      <c r="G2243"/>
      <c r="H2243"/>
      <c r="I2243" s="61"/>
      <c r="J2243" s="61"/>
      <c r="K2243" s="61"/>
      <c r="L2243" s="62" t="str">
        <f>IF(TablaET3[[#This Row],[Almacen]]="","","T3")</f>
        <v/>
      </c>
    </row>
    <row r="2244" spans="4:12" x14ac:dyDescent="0.25">
      <c r="D2244"/>
      <c r="E2244"/>
      <c r="F2244"/>
      <c r="G2244"/>
      <c r="H2244"/>
      <c r="I2244" s="61"/>
      <c r="J2244" s="61"/>
      <c r="K2244" s="61"/>
      <c r="L2244" s="62" t="str">
        <f>IF(TablaET3[[#This Row],[Almacen]]="","","T3")</f>
        <v/>
      </c>
    </row>
    <row r="2245" spans="4:12" x14ac:dyDescent="0.25">
      <c r="D2245"/>
      <c r="E2245"/>
      <c r="F2245"/>
      <c r="G2245"/>
      <c r="H2245"/>
      <c r="I2245" s="61"/>
      <c r="J2245" s="61"/>
      <c r="K2245" s="61"/>
      <c r="L2245" s="62" t="str">
        <f>IF(TablaET3[[#This Row],[Almacen]]="","","T3")</f>
        <v/>
      </c>
    </row>
    <row r="2246" spans="4:12" x14ac:dyDescent="0.25">
      <c r="D2246"/>
      <c r="E2246"/>
      <c r="F2246"/>
      <c r="G2246"/>
      <c r="H2246"/>
      <c r="I2246" s="61"/>
      <c r="J2246" s="61"/>
      <c r="K2246" s="61"/>
      <c r="L2246" s="62" t="str">
        <f>IF(TablaET3[[#This Row],[Almacen]]="","","T3")</f>
        <v/>
      </c>
    </row>
    <row r="2247" spans="4:12" x14ac:dyDescent="0.25">
      <c r="D2247"/>
      <c r="E2247"/>
      <c r="F2247"/>
      <c r="G2247"/>
      <c r="H2247"/>
      <c r="I2247" s="61"/>
      <c r="J2247" s="61"/>
      <c r="K2247" s="61"/>
      <c r="L2247" s="62" t="str">
        <f>IF(TablaET3[[#This Row],[Almacen]]="","","T3")</f>
        <v/>
      </c>
    </row>
    <row r="2248" spans="4:12" x14ac:dyDescent="0.25">
      <c r="D2248"/>
      <c r="E2248"/>
      <c r="F2248"/>
      <c r="G2248"/>
      <c r="H2248"/>
      <c r="I2248" s="61"/>
      <c r="J2248" s="61"/>
      <c r="K2248" s="61"/>
      <c r="L2248" s="62" t="str">
        <f>IF(TablaET3[[#This Row],[Almacen]]="","","T3")</f>
        <v/>
      </c>
    </row>
    <row r="2249" spans="4:12" x14ac:dyDescent="0.25">
      <c r="D2249"/>
      <c r="E2249"/>
      <c r="F2249"/>
      <c r="G2249"/>
      <c r="H2249"/>
      <c r="I2249" s="61"/>
      <c r="J2249" s="61"/>
      <c r="K2249" s="61"/>
      <c r="L2249" s="62" t="str">
        <f>IF(TablaET3[[#This Row],[Almacen]]="","","T3")</f>
        <v/>
      </c>
    </row>
    <row r="2250" spans="4:12" x14ac:dyDescent="0.25">
      <c r="D2250"/>
      <c r="E2250"/>
      <c r="F2250"/>
      <c r="G2250"/>
      <c r="H2250"/>
      <c r="I2250" s="61"/>
      <c r="J2250" s="61"/>
      <c r="K2250" s="61"/>
      <c r="L2250" s="62" t="str">
        <f>IF(TablaET3[[#This Row],[Almacen]]="","","T3")</f>
        <v/>
      </c>
    </row>
    <row r="2251" spans="4:12" x14ac:dyDescent="0.25">
      <c r="D2251"/>
      <c r="E2251"/>
      <c r="F2251"/>
      <c r="G2251"/>
      <c r="H2251"/>
      <c r="I2251" s="61"/>
      <c r="J2251" s="61"/>
      <c r="K2251" s="61"/>
      <c r="L2251" s="62" t="str">
        <f>IF(TablaET3[[#This Row],[Almacen]]="","","T3")</f>
        <v/>
      </c>
    </row>
    <row r="2252" spans="4:12" x14ac:dyDescent="0.25">
      <c r="D2252"/>
      <c r="E2252"/>
      <c r="F2252"/>
      <c r="G2252"/>
      <c r="H2252"/>
      <c r="I2252" s="61"/>
      <c r="J2252" s="61"/>
      <c r="K2252" s="61"/>
      <c r="L2252" s="62" t="str">
        <f>IF(TablaET3[[#This Row],[Almacen]]="","","T3")</f>
        <v/>
      </c>
    </row>
    <row r="2253" spans="4:12" x14ac:dyDescent="0.25">
      <c r="D2253"/>
      <c r="E2253"/>
      <c r="F2253"/>
      <c r="G2253"/>
      <c r="H2253"/>
      <c r="I2253" s="61"/>
      <c r="J2253" s="61"/>
      <c r="K2253" s="61"/>
      <c r="L2253" s="62" t="str">
        <f>IF(TablaET3[[#This Row],[Almacen]]="","","T3")</f>
        <v/>
      </c>
    </row>
    <row r="2254" spans="4:12" x14ac:dyDescent="0.25">
      <c r="D2254"/>
      <c r="E2254"/>
      <c r="F2254"/>
      <c r="G2254"/>
      <c r="H2254"/>
      <c r="I2254" s="61"/>
      <c r="J2254" s="61"/>
      <c r="K2254" s="61"/>
      <c r="L2254" s="62" t="str">
        <f>IF(TablaET3[[#This Row],[Almacen]]="","","T3")</f>
        <v/>
      </c>
    </row>
    <row r="2255" spans="4:12" x14ac:dyDescent="0.25">
      <c r="D2255"/>
      <c r="E2255"/>
      <c r="F2255"/>
      <c r="G2255"/>
      <c r="H2255"/>
      <c r="I2255" s="61"/>
      <c r="J2255" s="61"/>
      <c r="K2255" s="61"/>
      <c r="L2255" s="62" t="str">
        <f>IF(TablaET3[[#This Row],[Almacen]]="","","T3")</f>
        <v/>
      </c>
    </row>
    <row r="2256" spans="4:12" x14ac:dyDescent="0.25">
      <c r="D2256"/>
      <c r="E2256"/>
      <c r="F2256"/>
      <c r="G2256"/>
      <c r="H2256"/>
      <c r="I2256" s="61"/>
      <c r="J2256" s="61"/>
      <c r="K2256" s="61"/>
      <c r="L2256" s="62" t="str">
        <f>IF(TablaET3[[#This Row],[Almacen]]="","","T3")</f>
        <v/>
      </c>
    </row>
    <row r="2257" spans="4:12" x14ac:dyDescent="0.25">
      <c r="D2257"/>
      <c r="E2257"/>
      <c r="F2257"/>
      <c r="G2257"/>
      <c r="H2257"/>
      <c r="I2257" s="61"/>
      <c r="J2257" s="61"/>
      <c r="K2257" s="61"/>
      <c r="L2257" s="62" t="str">
        <f>IF(TablaET3[[#This Row],[Almacen]]="","","T3")</f>
        <v/>
      </c>
    </row>
    <row r="2258" spans="4:12" x14ac:dyDescent="0.25">
      <c r="D2258"/>
      <c r="E2258"/>
      <c r="F2258"/>
      <c r="G2258"/>
      <c r="H2258"/>
      <c r="I2258" s="61"/>
      <c r="J2258" s="61"/>
      <c r="K2258" s="61"/>
      <c r="L2258" s="62" t="str">
        <f>IF(TablaET3[[#This Row],[Almacen]]="","","T3")</f>
        <v/>
      </c>
    </row>
    <row r="2259" spans="4:12" x14ac:dyDescent="0.25">
      <c r="D2259"/>
      <c r="E2259"/>
      <c r="F2259"/>
      <c r="G2259"/>
      <c r="H2259"/>
      <c r="I2259" s="61"/>
      <c r="J2259" s="61"/>
      <c r="K2259" s="61"/>
      <c r="L2259" s="62" t="str">
        <f>IF(TablaET3[[#This Row],[Almacen]]="","","T3")</f>
        <v/>
      </c>
    </row>
    <row r="2260" spans="4:12" x14ac:dyDescent="0.25">
      <c r="D2260"/>
      <c r="E2260"/>
      <c r="F2260"/>
      <c r="G2260"/>
      <c r="H2260"/>
      <c r="I2260" s="61"/>
      <c r="J2260" s="61"/>
      <c r="K2260" s="61"/>
      <c r="L2260" s="62" t="str">
        <f>IF(TablaET3[[#This Row],[Almacen]]="","","T3")</f>
        <v/>
      </c>
    </row>
    <row r="2261" spans="4:12" x14ac:dyDescent="0.25">
      <c r="D2261"/>
      <c r="E2261"/>
      <c r="F2261"/>
      <c r="G2261"/>
      <c r="H2261"/>
      <c r="I2261" s="61"/>
      <c r="J2261" s="61"/>
      <c r="K2261" s="61"/>
      <c r="L2261" s="62" t="str">
        <f>IF(TablaET3[[#This Row],[Almacen]]="","","T3")</f>
        <v/>
      </c>
    </row>
    <row r="2262" spans="4:12" x14ac:dyDescent="0.25">
      <c r="D2262"/>
      <c r="E2262"/>
      <c r="F2262"/>
      <c r="G2262"/>
      <c r="H2262"/>
      <c r="I2262" s="61"/>
      <c r="J2262" s="61"/>
      <c r="K2262" s="61"/>
      <c r="L2262" s="62" t="str">
        <f>IF(TablaET3[[#This Row],[Almacen]]="","","T3")</f>
        <v/>
      </c>
    </row>
    <row r="2263" spans="4:12" x14ac:dyDescent="0.25">
      <c r="D2263"/>
      <c r="E2263"/>
      <c r="F2263"/>
      <c r="G2263"/>
      <c r="H2263"/>
      <c r="I2263" s="61"/>
      <c r="J2263" s="61"/>
      <c r="K2263" s="61"/>
      <c r="L2263" s="62" t="str">
        <f>IF(TablaET3[[#This Row],[Almacen]]="","","T3")</f>
        <v/>
      </c>
    </row>
    <row r="2264" spans="4:12" x14ac:dyDescent="0.25">
      <c r="D2264"/>
      <c r="E2264"/>
      <c r="F2264"/>
      <c r="G2264"/>
      <c r="H2264"/>
      <c r="I2264" s="61"/>
      <c r="J2264" s="61"/>
      <c r="K2264" s="61"/>
      <c r="L2264" s="62" t="str">
        <f>IF(TablaET3[[#This Row],[Almacen]]="","","T3")</f>
        <v/>
      </c>
    </row>
    <row r="2265" spans="4:12" x14ac:dyDescent="0.25">
      <c r="D2265"/>
      <c r="E2265"/>
      <c r="F2265"/>
      <c r="G2265"/>
      <c r="H2265"/>
      <c r="I2265" s="61"/>
      <c r="J2265" s="61"/>
      <c r="K2265" s="61"/>
      <c r="L2265" s="62" t="str">
        <f>IF(TablaET3[[#This Row],[Almacen]]="","","T3")</f>
        <v/>
      </c>
    </row>
    <row r="2266" spans="4:12" x14ac:dyDescent="0.25">
      <c r="D2266"/>
      <c r="E2266"/>
      <c r="F2266"/>
      <c r="G2266"/>
      <c r="H2266"/>
      <c r="I2266" s="61"/>
      <c r="J2266" s="61"/>
      <c r="K2266" s="61"/>
      <c r="L2266" s="62" t="str">
        <f>IF(TablaET3[[#This Row],[Almacen]]="","","T3")</f>
        <v/>
      </c>
    </row>
    <row r="2267" spans="4:12" x14ac:dyDescent="0.25">
      <c r="D2267"/>
      <c r="E2267"/>
      <c r="F2267"/>
      <c r="G2267"/>
      <c r="H2267"/>
      <c r="I2267" s="61"/>
      <c r="J2267" s="61"/>
      <c r="K2267" s="61"/>
      <c r="L2267" s="62" t="str">
        <f>IF(TablaET3[[#This Row],[Almacen]]="","","T3")</f>
        <v/>
      </c>
    </row>
    <row r="2268" spans="4:12" x14ac:dyDescent="0.25">
      <c r="D2268"/>
      <c r="E2268"/>
      <c r="F2268"/>
      <c r="G2268"/>
      <c r="H2268"/>
      <c r="I2268" s="61"/>
      <c r="J2268" s="61"/>
      <c r="K2268" s="61"/>
      <c r="L2268" s="62" t="str">
        <f>IF(TablaET3[[#This Row],[Almacen]]="","","T3")</f>
        <v/>
      </c>
    </row>
    <row r="2269" spans="4:12" x14ac:dyDescent="0.25">
      <c r="D2269"/>
      <c r="E2269"/>
      <c r="F2269"/>
      <c r="G2269"/>
      <c r="H2269"/>
      <c r="I2269" s="61"/>
      <c r="J2269" s="61"/>
      <c r="K2269" s="61"/>
      <c r="L2269" s="62" t="str">
        <f>IF(TablaET3[[#This Row],[Almacen]]="","","T3")</f>
        <v/>
      </c>
    </row>
    <row r="2270" spans="4:12" x14ac:dyDescent="0.25">
      <c r="D2270"/>
      <c r="E2270"/>
      <c r="F2270"/>
      <c r="G2270"/>
      <c r="H2270"/>
      <c r="I2270" s="61"/>
      <c r="J2270" s="61"/>
      <c r="K2270" s="61"/>
      <c r="L2270" s="62" t="str">
        <f>IF(TablaET3[[#This Row],[Almacen]]="","","T3")</f>
        <v/>
      </c>
    </row>
    <row r="2271" spans="4:12" x14ac:dyDescent="0.25">
      <c r="D2271"/>
      <c r="E2271"/>
      <c r="F2271"/>
      <c r="G2271"/>
      <c r="H2271"/>
      <c r="I2271" s="61"/>
      <c r="J2271" s="61"/>
      <c r="K2271" s="61"/>
      <c r="L2271" s="62" t="str">
        <f>IF(TablaET3[[#This Row],[Almacen]]="","","T3")</f>
        <v/>
      </c>
    </row>
    <row r="2272" spans="4:12" x14ac:dyDescent="0.25">
      <c r="D2272"/>
      <c r="E2272"/>
      <c r="F2272"/>
      <c r="G2272"/>
      <c r="H2272"/>
      <c r="I2272" s="61"/>
      <c r="J2272" s="61"/>
      <c r="K2272" s="61"/>
      <c r="L2272" s="62" t="str">
        <f>IF(TablaET3[[#This Row],[Almacen]]="","","T3")</f>
        <v/>
      </c>
    </row>
    <row r="2273" spans="4:12" x14ac:dyDescent="0.25">
      <c r="D2273"/>
      <c r="E2273"/>
      <c r="F2273"/>
      <c r="G2273"/>
      <c r="H2273"/>
      <c r="I2273" s="61"/>
      <c r="J2273" s="61"/>
      <c r="K2273" s="61"/>
      <c r="L2273" s="62" t="str">
        <f>IF(TablaET3[[#This Row],[Almacen]]="","","T3")</f>
        <v/>
      </c>
    </row>
    <row r="2274" spans="4:12" x14ac:dyDescent="0.25">
      <c r="D2274"/>
      <c r="E2274"/>
      <c r="F2274"/>
      <c r="G2274"/>
      <c r="H2274"/>
      <c r="I2274" s="61"/>
      <c r="J2274" s="61"/>
      <c r="K2274" s="61"/>
      <c r="L2274" s="62" t="str">
        <f>IF(TablaET3[[#This Row],[Almacen]]="","","T3")</f>
        <v/>
      </c>
    </row>
    <row r="2275" spans="4:12" x14ac:dyDescent="0.25">
      <c r="D2275"/>
      <c r="E2275"/>
      <c r="F2275"/>
      <c r="G2275"/>
      <c r="H2275"/>
      <c r="I2275" s="61"/>
      <c r="J2275" s="61"/>
      <c r="K2275" s="61"/>
      <c r="L2275" s="62" t="str">
        <f>IF(TablaET3[[#This Row],[Almacen]]="","","T3")</f>
        <v/>
      </c>
    </row>
    <row r="2276" spans="4:12" x14ac:dyDescent="0.25">
      <c r="D2276"/>
      <c r="E2276"/>
      <c r="F2276"/>
      <c r="G2276"/>
      <c r="H2276"/>
      <c r="I2276" s="61"/>
      <c r="J2276" s="61"/>
      <c r="K2276" s="61"/>
      <c r="L2276" s="62" t="str">
        <f>IF(TablaET3[[#This Row],[Almacen]]="","","T3")</f>
        <v/>
      </c>
    </row>
    <row r="2277" spans="4:12" x14ac:dyDescent="0.25">
      <c r="D2277"/>
      <c r="E2277"/>
      <c r="F2277"/>
      <c r="G2277"/>
      <c r="H2277"/>
      <c r="I2277" s="61"/>
      <c r="J2277" s="61"/>
      <c r="K2277" s="61"/>
      <c r="L2277" s="62" t="str">
        <f>IF(TablaET3[[#This Row],[Almacen]]="","","T3")</f>
        <v/>
      </c>
    </row>
    <row r="2278" spans="4:12" x14ac:dyDescent="0.25">
      <c r="D2278"/>
      <c r="E2278"/>
      <c r="F2278"/>
      <c r="G2278"/>
      <c r="H2278"/>
      <c r="I2278" s="61"/>
      <c r="J2278" s="61"/>
      <c r="K2278" s="61"/>
      <c r="L2278" s="62" t="str">
        <f>IF(TablaET3[[#This Row],[Almacen]]="","","T3")</f>
        <v/>
      </c>
    </row>
    <row r="2279" spans="4:12" x14ac:dyDescent="0.25">
      <c r="D2279"/>
      <c r="E2279"/>
      <c r="F2279"/>
      <c r="G2279"/>
      <c r="H2279"/>
      <c r="I2279" s="61"/>
      <c r="J2279" s="61"/>
      <c r="K2279" s="61"/>
      <c r="L2279" s="62" t="str">
        <f>IF(TablaET3[[#This Row],[Almacen]]="","","T3")</f>
        <v/>
      </c>
    </row>
    <row r="2280" spans="4:12" x14ac:dyDescent="0.25">
      <c r="D2280"/>
      <c r="E2280"/>
      <c r="F2280"/>
      <c r="G2280"/>
      <c r="H2280"/>
      <c r="I2280" s="61"/>
      <c r="J2280" s="61"/>
      <c r="K2280" s="61"/>
      <c r="L2280" s="62" t="str">
        <f>IF(TablaET3[[#This Row],[Almacen]]="","","T3")</f>
        <v/>
      </c>
    </row>
    <row r="2281" spans="4:12" x14ac:dyDescent="0.25">
      <c r="D2281"/>
      <c r="E2281"/>
      <c r="F2281"/>
      <c r="G2281"/>
      <c r="H2281"/>
      <c r="I2281" s="61"/>
      <c r="J2281" s="61"/>
      <c r="K2281" s="61"/>
      <c r="L2281" s="62" t="str">
        <f>IF(TablaET3[[#This Row],[Almacen]]="","","T3")</f>
        <v/>
      </c>
    </row>
    <row r="2282" spans="4:12" x14ac:dyDescent="0.25">
      <c r="D2282"/>
      <c r="E2282"/>
      <c r="F2282"/>
      <c r="G2282"/>
      <c r="H2282"/>
      <c r="I2282" s="61"/>
      <c r="J2282" s="61"/>
      <c r="K2282" s="61"/>
      <c r="L2282" s="62" t="str">
        <f>IF(TablaET3[[#This Row],[Almacen]]="","","T3")</f>
        <v/>
      </c>
    </row>
    <row r="2283" spans="4:12" x14ac:dyDescent="0.25">
      <c r="D2283"/>
      <c r="E2283"/>
      <c r="F2283"/>
      <c r="G2283"/>
      <c r="H2283"/>
      <c r="I2283" s="61"/>
      <c r="J2283" s="61"/>
      <c r="K2283" s="61"/>
      <c r="L2283" s="62" t="str">
        <f>IF(TablaET3[[#This Row],[Almacen]]="","","T3")</f>
        <v/>
      </c>
    </row>
    <row r="2284" spans="4:12" x14ac:dyDescent="0.25">
      <c r="D2284"/>
      <c r="E2284"/>
      <c r="F2284"/>
      <c r="G2284"/>
      <c r="H2284"/>
      <c r="I2284" s="61"/>
      <c r="J2284" s="61"/>
      <c r="K2284" s="61"/>
      <c r="L2284" s="62" t="str">
        <f>IF(TablaET3[[#This Row],[Almacen]]="","","T3")</f>
        <v/>
      </c>
    </row>
    <row r="2285" spans="4:12" x14ac:dyDescent="0.25">
      <c r="D2285"/>
      <c r="E2285"/>
      <c r="F2285"/>
      <c r="G2285"/>
      <c r="H2285"/>
      <c r="I2285" s="61"/>
      <c r="J2285" s="61"/>
      <c r="K2285" s="61"/>
      <c r="L2285" s="62" t="str">
        <f>IF(TablaET3[[#This Row],[Almacen]]="","","T3")</f>
        <v/>
      </c>
    </row>
    <row r="2286" spans="4:12" x14ac:dyDescent="0.25">
      <c r="D2286"/>
      <c r="E2286"/>
      <c r="F2286"/>
      <c r="G2286"/>
      <c r="H2286"/>
      <c r="I2286" s="61"/>
      <c r="J2286" s="61"/>
      <c r="K2286" s="61"/>
      <c r="L2286" s="62" t="str">
        <f>IF(TablaET3[[#This Row],[Almacen]]="","","T3")</f>
        <v/>
      </c>
    </row>
    <row r="2287" spans="4:12" x14ac:dyDescent="0.25">
      <c r="D2287"/>
      <c r="E2287"/>
      <c r="F2287"/>
      <c r="G2287"/>
      <c r="H2287"/>
      <c r="I2287" s="61"/>
      <c r="J2287" s="61"/>
      <c r="K2287" s="61"/>
      <c r="L2287" s="62" t="str">
        <f>IF(TablaET3[[#This Row],[Almacen]]="","","T3")</f>
        <v/>
      </c>
    </row>
    <row r="2288" spans="4:12" x14ac:dyDescent="0.25">
      <c r="D2288"/>
      <c r="E2288"/>
      <c r="F2288"/>
      <c r="G2288"/>
      <c r="H2288"/>
      <c r="I2288" s="61"/>
      <c r="J2288" s="61"/>
      <c r="K2288" s="61"/>
      <c r="L2288" s="62" t="str">
        <f>IF(TablaET3[[#This Row],[Almacen]]="","","T3")</f>
        <v/>
      </c>
    </row>
    <row r="2289" spans="4:12" x14ac:dyDescent="0.25">
      <c r="D2289"/>
      <c r="E2289"/>
      <c r="F2289"/>
      <c r="G2289"/>
      <c r="H2289"/>
      <c r="I2289" s="61"/>
      <c r="J2289" s="61"/>
      <c r="K2289" s="61"/>
      <c r="L2289" s="62" t="str">
        <f>IF(TablaET3[[#This Row],[Almacen]]="","","T3")</f>
        <v/>
      </c>
    </row>
    <row r="2290" spans="4:12" x14ac:dyDescent="0.25">
      <c r="D2290"/>
      <c r="E2290"/>
      <c r="F2290"/>
      <c r="G2290"/>
      <c r="H2290"/>
      <c r="I2290" s="61"/>
      <c r="J2290" s="61"/>
      <c r="K2290" s="61"/>
      <c r="L2290" s="62" t="str">
        <f>IF(TablaET3[[#This Row],[Almacen]]="","","T3")</f>
        <v/>
      </c>
    </row>
    <row r="2291" spans="4:12" x14ac:dyDescent="0.25">
      <c r="D2291"/>
      <c r="E2291"/>
      <c r="F2291"/>
      <c r="G2291"/>
      <c r="H2291"/>
      <c r="I2291" s="61"/>
      <c r="J2291" s="61"/>
      <c r="K2291" s="61"/>
      <c r="L2291" s="62" t="str">
        <f>IF(TablaET3[[#This Row],[Almacen]]="","","T3")</f>
        <v/>
      </c>
    </row>
    <row r="2292" spans="4:12" x14ac:dyDescent="0.25">
      <c r="D2292"/>
      <c r="E2292"/>
      <c r="F2292"/>
      <c r="G2292"/>
      <c r="H2292"/>
      <c r="I2292" s="61"/>
      <c r="J2292" s="61"/>
      <c r="K2292" s="61"/>
      <c r="L2292" s="62" t="str">
        <f>IF(TablaET3[[#This Row],[Almacen]]="","","T3")</f>
        <v/>
      </c>
    </row>
    <row r="2293" spans="4:12" x14ac:dyDescent="0.25">
      <c r="D2293"/>
      <c r="E2293"/>
      <c r="F2293"/>
      <c r="G2293"/>
      <c r="H2293"/>
      <c r="I2293" s="61"/>
      <c r="J2293" s="61"/>
      <c r="K2293" s="61"/>
      <c r="L2293" s="62" t="str">
        <f>IF(TablaET3[[#This Row],[Almacen]]="","","T3")</f>
        <v/>
      </c>
    </row>
    <row r="2294" spans="4:12" x14ac:dyDescent="0.25">
      <c r="D2294"/>
      <c r="E2294"/>
      <c r="F2294"/>
      <c r="G2294"/>
      <c r="H2294"/>
      <c r="I2294" s="61"/>
      <c r="J2294" s="61"/>
      <c r="K2294" s="61"/>
      <c r="L2294" s="62" t="str">
        <f>IF(TablaET3[[#This Row],[Almacen]]="","","T3")</f>
        <v/>
      </c>
    </row>
    <row r="2295" spans="4:12" x14ac:dyDescent="0.25">
      <c r="D2295"/>
      <c r="E2295"/>
      <c r="F2295"/>
      <c r="G2295"/>
      <c r="H2295"/>
      <c r="I2295" s="61"/>
      <c r="J2295" s="61"/>
      <c r="K2295" s="61"/>
      <c r="L2295" s="62" t="str">
        <f>IF(TablaET3[[#This Row],[Almacen]]="","","T3")</f>
        <v/>
      </c>
    </row>
    <row r="2296" spans="4:12" x14ac:dyDescent="0.25">
      <c r="D2296"/>
      <c r="E2296"/>
      <c r="F2296"/>
      <c r="G2296"/>
      <c r="H2296"/>
      <c r="I2296" s="61"/>
      <c r="J2296" s="61"/>
      <c r="K2296" s="61"/>
      <c r="L2296" s="62" t="str">
        <f>IF(TablaET3[[#This Row],[Almacen]]="","","T3")</f>
        <v/>
      </c>
    </row>
    <row r="2297" spans="4:12" x14ac:dyDescent="0.25">
      <c r="D2297"/>
      <c r="E2297"/>
      <c r="F2297"/>
      <c r="G2297"/>
      <c r="H2297"/>
      <c r="I2297" s="61"/>
      <c r="J2297" s="61"/>
      <c r="K2297" s="61"/>
      <c r="L2297" s="62" t="str">
        <f>IF(TablaET3[[#This Row],[Almacen]]="","","T3")</f>
        <v/>
      </c>
    </row>
    <row r="2298" spans="4:12" x14ac:dyDescent="0.25">
      <c r="D2298"/>
      <c r="E2298"/>
      <c r="F2298"/>
      <c r="G2298"/>
      <c r="H2298"/>
      <c r="I2298" s="61"/>
      <c r="J2298" s="61"/>
      <c r="K2298" s="61"/>
      <c r="L2298" s="62" t="str">
        <f>IF(TablaET3[[#This Row],[Almacen]]="","","T3")</f>
        <v/>
      </c>
    </row>
    <row r="2299" spans="4:12" x14ac:dyDescent="0.25">
      <c r="D2299"/>
      <c r="E2299"/>
      <c r="F2299"/>
      <c r="G2299"/>
      <c r="H2299"/>
      <c r="I2299" s="61"/>
      <c r="J2299" s="61"/>
      <c r="K2299" s="61"/>
      <c r="L2299" s="62" t="str">
        <f>IF(TablaET3[[#This Row],[Almacen]]="","","T3")</f>
        <v/>
      </c>
    </row>
    <row r="2300" spans="4:12" x14ac:dyDescent="0.25">
      <c r="D2300"/>
      <c r="E2300"/>
      <c r="F2300"/>
      <c r="G2300"/>
      <c r="H2300"/>
      <c r="I2300" s="61"/>
      <c r="J2300" s="61"/>
      <c r="K2300" s="61"/>
      <c r="L2300" s="62" t="str">
        <f>IF(TablaET3[[#This Row],[Almacen]]="","","T3")</f>
        <v/>
      </c>
    </row>
    <row r="2301" spans="4:12" x14ac:dyDescent="0.25">
      <c r="D2301"/>
      <c r="E2301"/>
      <c r="F2301"/>
      <c r="G2301"/>
      <c r="H2301"/>
      <c r="I2301" s="61"/>
      <c r="J2301" s="61"/>
      <c r="K2301" s="61"/>
      <c r="L2301" s="62" t="str">
        <f>IF(TablaET3[[#This Row],[Almacen]]="","","T3")</f>
        <v/>
      </c>
    </row>
    <row r="2302" spans="4:12" x14ac:dyDescent="0.25">
      <c r="D2302"/>
      <c r="E2302"/>
      <c r="F2302"/>
      <c r="G2302"/>
      <c r="H2302"/>
      <c r="I2302" s="61"/>
      <c r="J2302" s="61"/>
      <c r="K2302" s="61"/>
      <c r="L2302" s="62" t="str">
        <f>IF(TablaET3[[#This Row],[Almacen]]="","","T3")</f>
        <v/>
      </c>
    </row>
    <row r="2303" spans="4:12" x14ac:dyDescent="0.25">
      <c r="D2303"/>
      <c r="E2303"/>
      <c r="F2303"/>
      <c r="G2303"/>
      <c r="H2303"/>
      <c r="I2303" s="61"/>
      <c r="J2303" s="61"/>
      <c r="K2303" s="61"/>
      <c r="L2303" s="62" t="str">
        <f>IF(TablaET3[[#This Row],[Almacen]]="","","T3")</f>
        <v/>
      </c>
    </row>
    <row r="2304" spans="4:12" x14ac:dyDescent="0.25">
      <c r="D2304"/>
      <c r="E2304"/>
      <c r="F2304"/>
      <c r="G2304"/>
      <c r="H2304"/>
      <c r="I2304" s="61"/>
      <c r="J2304" s="61"/>
      <c r="K2304" s="61"/>
      <c r="L2304" s="62" t="str">
        <f>IF(TablaET3[[#This Row],[Almacen]]="","","T3")</f>
        <v/>
      </c>
    </row>
    <row r="2305" spans="4:12" x14ac:dyDescent="0.25">
      <c r="D2305"/>
      <c r="E2305"/>
      <c r="F2305"/>
      <c r="G2305"/>
      <c r="H2305"/>
      <c r="I2305" s="61"/>
      <c r="J2305" s="61"/>
      <c r="K2305" s="61"/>
      <c r="L2305" s="62" t="str">
        <f>IF(TablaET3[[#This Row],[Almacen]]="","","T3")</f>
        <v/>
      </c>
    </row>
    <row r="2306" spans="4:12" x14ac:dyDescent="0.25">
      <c r="D2306"/>
      <c r="E2306"/>
      <c r="F2306"/>
      <c r="G2306"/>
      <c r="H2306"/>
      <c r="I2306" s="61"/>
      <c r="J2306" s="61"/>
      <c r="K2306" s="61"/>
      <c r="L2306" s="62" t="str">
        <f>IF(TablaET3[[#This Row],[Almacen]]="","","T3")</f>
        <v/>
      </c>
    </row>
    <row r="2307" spans="4:12" x14ac:dyDescent="0.25">
      <c r="D2307"/>
      <c r="E2307"/>
      <c r="F2307"/>
      <c r="G2307"/>
      <c r="H2307"/>
      <c r="I2307" s="61"/>
      <c r="J2307" s="61"/>
      <c r="K2307" s="61"/>
      <c r="L2307" s="62" t="str">
        <f>IF(TablaET3[[#This Row],[Almacen]]="","","T3")</f>
        <v/>
      </c>
    </row>
    <row r="2308" spans="4:12" x14ac:dyDescent="0.25">
      <c r="D2308"/>
      <c r="E2308"/>
      <c r="F2308"/>
      <c r="G2308"/>
      <c r="H2308"/>
      <c r="I2308" s="61"/>
      <c r="J2308" s="61"/>
      <c r="K2308" s="61"/>
      <c r="L2308" s="62" t="str">
        <f>IF(TablaET3[[#This Row],[Almacen]]="","","T3")</f>
        <v/>
      </c>
    </row>
    <row r="2309" spans="4:12" x14ac:dyDescent="0.25">
      <c r="D2309"/>
      <c r="E2309"/>
      <c r="F2309"/>
      <c r="G2309"/>
      <c r="H2309"/>
      <c r="I2309" s="61"/>
      <c r="J2309" s="61"/>
      <c r="K2309" s="61"/>
      <c r="L2309" s="62" t="str">
        <f>IF(TablaET3[[#This Row],[Almacen]]="","","T3")</f>
        <v/>
      </c>
    </row>
    <row r="2310" spans="4:12" x14ac:dyDescent="0.25">
      <c r="D2310"/>
      <c r="E2310"/>
      <c r="F2310"/>
      <c r="G2310"/>
      <c r="H2310"/>
      <c r="I2310" s="61"/>
      <c r="J2310" s="61"/>
      <c r="K2310" s="61"/>
      <c r="L2310" s="62" t="str">
        <f>IF(TablaET3[[#This Row],[Almacen]]="","","T3")</f>
        <v/>
      </c>
    </row>
    <row r="2311" spans="4:12" x14ac:dyDescent="0.25">
      <c r="D2311"/>
      <c r="E2311"/>
      <c r="F2311"/>
      <c r="G2311"/>
      <c r="H2311"/>
      <c r="I2311" s="61"/>
      <c r="J2311" s="61"/>
      <c r="K2311" s="61"/>
      <c r="L2311" s="62" t="str">
        <f>IF(TablaET3[[#This Row],[Almacen]]="","","T3")</f>
        <v/>
      </c>
    </row>
    <row r="2312" spans="4:12" x14ac:dyDescent="0.25">
      <c r="D2312"/>
      <c r="E2312"/>
      <c r="F2312"/>
      <c r="G2312"/>
      <c r="H2312"/>
      <c r="I2312" s="61"/>
      <c r="J2312" s="61"/>
      <c r="K2312" s="61"/>
      <c r="L2312" s="62" t="str">
        <f>IF(TablaET3[[#This Row],[Almacen]]="","","T3")</f>
        <v/>
      </c>
    </row>
    <row r="2313" spans="4:12" x14ac:dyDescent="0.25">
      <c r="D2313"/>
      <c r="E2313"/>
      <c r="F2313"/>
      <c r="G2313"/>
      <c r="H2313"/>
      <c r="I2313" s="61"/>
      <c r="J2313" s="61"/>
      <c r="K2313" s="61"/>
      <c r="L2313" s="62" t="str">
        <f>IF(TablaET3[[#This Row],[Almacen]]="","","T3")</f>
        <v/>
      </c>
    </row>
    <row r="2314" spans="4:12" x14ac:dyDescent="0.25">
      <c r="D2314"/>
      <c r="E2314"/>
      <c r="F2314"/>
      <c r="G2314"/>
      <c r="H2314"/>
      <c r="I2314" s="61"/>
      <c r="J2314" s="61"/>
      <c r="K2314" s="61"/>
      <c r="L2314" s="62" t="str">
        <f>IF(TablaET3[[#This Row],[Almacen]]="","","T3")</f>
        <v/>
      </c>
    </row>
    <row r="2315" spans="4:12" x14ac:dyDescent="0.25">
      <c r="D2315"/>
      <c r="E2315"/>
      <c r="F2315"/>
      <c r="G2315"/>
      <c r="H2315"/>
      <c r="I2315" s="61"/>
      <c r="J2315" s="61"/>
      <c r="K2315" s="61"/>
      <c r="L2315" s="62" t="str">
        <f>IF(TablaET3[[#This Row],[Almacen]]="","","T3")</f>
        <v/>
      </c>
    </row>
    <row r="2316" spans="4:12" x14ac:dyDescent="0.25">
      <c r="D2316"/>
      <c r="E2316"/>
      <c r="F2316"/>
      <c r="G2316"/>
      <c r="H2316"/>
      <c r="I2316" s="61"/>
      <c r="J2316" s="61"/>
      <c r="K2316" s="61"/>
      <c r="L2316" s="62" t="str">
        <f>IF(TablaET3[[#This Row],[Almacen]]="","","T3")</f>
        <v/>
      </c>
    </row>
    <row r="2317" spans="4:12" x14ac:dyDescent="0.25">
      <c r="D2317"/>
      <c r="E2317"/>
      <c r="F2317"/>
      <c r="G2317"/>
      <c r="H2317"/>
      <c r="I2317" s="61"/>
      <c r="J2317" s="61"/>
      <c r="K2317" s="61"/>
      <c r="L2317" s="62" t="str">
        <f>IF(TablaET3[[#This Row],[Almacen]]="","","T3")</f>
        <v/>
      </c>
    </row>
    <row r="2318" spans="4:12" x14ac:dyDescent="0.25">
      <c r="D2318"/>
      <c r="E2318"/>
      <c r="F2318"/>
      <c r="G2318"/>
      <c r="H2318"/>
      <c r="I2318" s="61"/>
      <c r="J2318" s="61"/>
      <c r="K2318" s="61"/>
      <c r="L2318" s="62" t="str">
        <f>IF(TablaET3[[#This Row],[Almacen]]="","","T3")</f>
        <v/>
      </c>
    </row>
    <row r="2319" spans="4:12" x14ac:dyDescent="0.25">
      <c r="D2319"/>
      <c r="E2319"/>
      <c r="F2319"/>
      <c r="G2319"/>
      <c r="H2319"/>
      <c r="I2319" s="61"/>
      <c r="J2319" s="61"/>
      <c r="K2319" s="61"/>
      <c r="L2319" s="62" t="str">
        <f>IF(TablaET3[[#This Row],[Almacen]]="","","T3")</f>
        <v/>
      </c>
    </row>
    <row r="2320" spans="4:12" x14ac:dyDescent="0.25">
      <c r="D2320"/>
      <c r="E2320"/>
      <c r="F2320"/>
      <c r="G2320"/>
      <c r="H2320"/>
      <c r="I2320" s="61"/>
      <c r="J2320" s="61"/>
      <c r="K2320" s="61"/>
      <c r="L2320" s="62" t="str">
        <f>IF(TablaET3[[#This Row],[Almacen]]="","","T3")</f>
        <v/>
      </c>
    </row>
    <row r="2321" spans="4:12" x14ac:dyDescent="0.25">
      <c r="D2321"/>
      <c r="E2321"/>
      <c r="F2321"/>
      <c r="G2321"/>
      <c r="H2321"/>
      <c r="I2321" s="61"/>
      <c r="J2321" s="61"/>
      <c r="K2321" s="61"/>
      <c r="L2321" s="62" t="str">
        <f>IF(TablaET3[[#This Row],[Almacen]]="","","T3")</f>
        <v/>
      </c>
    </row>
    <row r="2322" spans="4:12" x14ac:dyDescent="0.25">
      <c r="D2322"/>
      <c r="E2322"/>
      <c r="F2322"/>
      <c r="G2322"/>
      <c r="H2322"/>
      <c r="I2322" s="61"/>
      <c r="J2322" s="61"/>
      <c r="K2322" s="61"/>
      <c r="L2322" s="62" t="str">
        <f>IF(TablaET3[[#This Row],[Almacen]]="","","T3")</f>
        <v/>
      </c>
    </row>
    <row r="2323" spans="4:12" x14ac:dyDescent="0.25">
      <c r="D2323"/>
      <c r="E2323"/>
      <c r="F2323"/>
      <c r="G2323"/>
      <c r="H2323"/>
      <c r="I2323" s="61"/>
      <c r="J2323" s="61"/>
      <c r="K2323" s="61"/>
      <c r="L2323" s="62" t="str">
        <f>IF(TablaET3[[#This Row],[Almacen]]="","","T3")</f>
        <v/>
      </c>
    </row>
    <row r="2324" spans="4:12" x14ac:dyDescent="0.25">
      <c r="D2324"/>
      <c r="E2324"/>
      <c r="F2324"/>
      <c r="G2324"/>
      <c r="H2324"/>
      <c r="I2324" s="61"/>
      <c r="J2324" s="61"/>
      <c r="K2324" s="61"/>
      <c r="L2324" s="62" t="str">
        <f>IF(TablaET3[[#This Row],[Almacen]]="","","T3")</f>
        <v/>
      </c>
    </row>
    <row r="2325" spans="4:12" x14ac:dyDescent="0.25">
      <c r="D2325"/>
      <c r="E2325"/>
      <c r="F2325"/>
      <c r="G2325"/>
      <c r="H2325"/>
      <c r="I2325" s="61"/>
      <c r="J2325" s="61"/>
      <c r="K2325" s="61"/>
      <c r="L2325" s="62" t="str">
        <f>IF(TablaET3[[#This Row],[Almacen]]="","","T3")</f>
        <v/>
      </c>
    </row>
    <row r="2326" spans="4:12" x14ac:dyDescent="0.25">
      <c r="D2326"/>
      <c r="E2326"/>
      <c r="F2326"/>
      <c r="G2326"/>
      <c r="H2326"/>
      <c r="I2326" s="61"/>
      <c r="J2326" s="61"/>
      <c r="K2326" s="61"/>
      <c r="L2326" s="62" t="str">
        <f>IF(TablaET3[[#This Row],[Almacen]]="","","T3")</f>
        <v/>
      </c>
    </row>
    <row r="2327" spans="4:12" x14ac:dyDescent="0.25">
      <c r="D2327"/>
      <c r="E2327"/>
      <c r="F2327"/>
      <c r="G2327"/>
      <c r="H2327"/>
      <c r="I2327" s="61"/>
      <c r="J2327" s="61"/>
      <c r="K2327" s="61"/>
      <c r="L2327" s="62" t="str">
        <f>IF(TablaET3[[#This Row],[Almacen]]="","","T3")</f>
        <v/>
      </c>
    </row>
    <row r="2328" spans="4:12" x14ac:dyDescent="0.25">
      <c r="D2328"/>
      <c r="E2328"/>
      <c r="F2328"/>
      <c r="G2328"/>
      <c r="H2328"/>
      <c r="I2328" s="61"/>
      <c r="J2328" s="61"/>
      <c r="K2328" s="61"/>
      <c r="L2328" s="62" t="str">
        <f>IF(TablaET3[[#This Row],[Almacen]]="","","T3")</f>
        <v/>
      </c>
    </row>
    <row r="2329" spans="4:12" x14ac:dyDescent="0.25">
      <c r="D2329"/>
      <c r="E2329"/>
      <c r="F2329"/>
      <c r="G2329"/>
      <c r="H2329"/>
      <c r="I2329" s="61"/>
      <c r="J2329" s="61"/>
      <c r="K2329" s="61"/>
      <c r="L2329" s="62" t="str">
        <f>IF(TablaET3[[#This Row],[Almacen]]="","","T3")</f>
        <v/>
      </c>
    </row>
    <row r="2330" spans="4:12" x14ac:dyDescent="0.25">
      <c r="D2330"/>
      <c r="E2330"/>
      <c r="F2330"/>
      <c r="G2330"/>
      <c r="H2330"/>
      <c r="I2330" s="61"/>
      <c r="J2330" s="61"/>
      <c r="K2330" s="61"/>
      <c r="L2330" s="62" t="str">
        <f>IF(TablaET3[[#This Row],[Almacen]]="","","T3")</f>
        <v/>
      </c>
    </row>
    <row r="2331" spans="4:12" x14ac:dyDescent="0.25">
      <c r="D2331"/>
      <c r="E2331"/>
      <c r="F2331"/>
      <c r="G2331"/>
      <c r="H2331"/>
      <c r="I2331" s="61"/>
      <c r="J2331" s="61"/>
      <c r="K2331" s="61"/>
      <c r="L2331" s="62" t="str">
        <f>IF(TablaET3[[#This Row],[Almacen]]="","","T3")</f>
        <v/>
      </c>
    </row>
    <row r="2332" spans="4:12" x14ac:dyDescent="0.25">
      <c r="D2332"/>
      <c r="E2332"/>
      <c r="F2332"/>
      <c r="G2332"/>
      <c r="H2332"/>
      <c r="I2332" s="61"/>
      <c r="J2332" s="61"/>
      <c r="K2332" s="61"/>
      <c r="L2332" s="62" t="str">
        <f>IF(TablaET3[[#This Row],[Almacen]]="","","T3")</f>
        <v/>
      </c>
    </row>
    <row r="2333" spans="4:12" x14ac:dyDescent="0.25">
      <c r="D2333"/>
      <c r="E2333"/>
      <c r="F2333"/>
      <c r="G2333"/>
      <c r="H2333"/>
      <c r="I2333" s="61"/>
      <c r="J2333" s="61"/>
      <c r="K2333" s="61"/>
      <c r="L2333" s="62" t="str">
        <f>IF(TablaET3[[#This Row],[Almacen]]="","","T3")</f>
        <v/>
      </c>
    </row>
    <row r="2334" spans="4:12" x14ac:dyDescent="0.25">
      <c r="D2334"/>
      <c r="E2334"/>
      <c r="F2334"/>
      <c r="G2334"/>
      <c r="H2334"/>
      <c r="I2334" s="61"/>
      <c r="J2334" s="61"/>
      <c r="K2334" s="61"/>
      <c r="L2334" s="62" t="str">
        <f>IF(TablaET3[[#This Row],[Almacen]]="","","T3")</f>
        <v/>
      </c>
    </row>
    <row r="2335" spans="4:12" x14ac:dyDescent="0.25">
      <c r="D2335"/>
      <c r="E2335"/>
      <c r="F2335"/>
      <c r="G2335"/>
      <c r="H2335"/>
      <c r="I2335" s="61"/>
      <c r="J2335" s="61"/>
      <c r="K2335" s="61"/>
      <c r="L2335" s="62" t="str">
        <f>IF(TablaET3[[#This Row],[Almacen]]="","","T3")</f>
        <v/>
      </c>
    </row>
    <row r="2336" spans="4:12" x14ac:dyDescent="0.25">
      <c r="D2336"/>
      <c r="E2336"/>
      <c r="F2336"/>
      <c r="G2336"/>
      <c r="H2336"/>
      <c r="I2336" s="61"/>
      <c r="J2336" s="61"/>
      <c r="K2336" s="61"/>
      <c r="L2336" s="62" t="str">
        <f>IF(TablaET3[[#This Row],[Almacen]]="","","T3")</f>
        <v/>
      </c>
    </row>
    <row r="2337" spans="4:12" x14ac:dyDescent="0.25">
      <c r="D2337"/>
      <c r="E2337"/>
      <c r="F2337"/>
      <c r="G2337"/>
      <c r="H2337"/>
      <c r="I2337" s="61"/>
      <c r="J2337" s="61"/>
      <c r="K2337" s="61"/>
      <c r="L2337" s="62" t="str">
        <f>IF(TablaET3[[#This Row],[Almacen]]="","","T3")</f>
        <v/>
      </c>
    </row>
    <row r="2338" spans="4:12" x14ac:dyDescent="0.25">
      <c r="D2338"/>
      <c r="E2338"/>
      <c r="F2338"/>
      <c r="G2338"/>
      <c r="H2338"/>
      <c r="I2338" s="61"/>
      <c r="J2338" s="61"/>
      <c r="K2338" s="61"/>
      <c r="L2338" s="62" t="str">
        <f>IF(TablaET3[[#This Row],[Almacen]]="","","T3")</f>
        <v/>
      </c>
    </row>
    <row r="2339" spans="4:12" x14ac:dyDescent="0.25">
      <c r="D2339"/>
      <c r="E2339"/>
      <c r="F2339"/>
      <c r="G2339"/>
      <c r="H2339"/>
      <c r="I2339" s="61"/>
      <c r="J2339" s="61"/>
      <c r="K2339" s="61"/>
      <c r="L2339" s="62" t="str">
        <f>IF(TablaET3[[#This Row],[Almacen]]="","","T3")</f>
        <v/>
      </c>
    </row>
    <row r="2340" spans="4:12" x14ac:dyDescent="0.25">
      <c r="D2340"/>
      <c r="E2340"/>
      <c r="F2340"/>
      <c r="G2340"/>
      <c r="H2340"/>
      <c r="I2340" s="61"/>
      <c r="J2340" s="61"/>
      <c r="K2340" s="61"/>
      <c r="L2340" s="62" t="str">
        <f>IF(TablaET3[[#This Row],[Almacen]]="","","T3")</f>
        <v/>
      </c>
    </row>
    <row r="2341" spans="4:12" x14ac:dyDescent="0.25">
      <c r="D2341"/>
      <c r="E2341"/>
      <c r="F2341"/>
      <c r="G2341"/>
      <c r="H2341"/>
      <c r="I2341" s="61"/>
      <c r="J2341" s="61"/>
      <c r="K2341" s="61"/>
      <c r="L2341" s="62" t="str">
        <f>IF(TablaET3[[#This Row],[Almacen]]="","","T3")</f>
        <v/>
      </c>
    </row>
    <row r="2342" spans="4:12" x14ac:dyDescent="0.25">
      <c r="D2342"/>
      <c r="E2342"/>
      <c r="F2342"/>
      <c r="G2342"/>
      <c r="H2342"/>
      <c r="I2342" s="61"/>
      <c r="J2342" s="61"/>
      <c r="K2342" s="61"/>
      <c r="L2342" s="62" t="str">
        <f>IF(TablaET3[[#This Row],[Almacen]]="","","T3")</f>
        <v/>
      </c>
    </row>
    <row r="2343" spans="4:12" x14ac:dyDescent="0.25">
      <c r="D2343"/>
      <c r="E2343"/>
      <c r="F2343"/>
      <c r="G2343"/>
      <c r="H2343"/>
      <c r="I2343" s="61"/>
      <c r="J2343" s="61"/>
      <c r="K2343" s="61"/>
      <c r="L2343" s="62" t="str">
        <f>IF(TablaET3[[#This Row],[Almacen]]="","","T3")</f>
        <v/>
      </c>
    </row>
    <row r="2344" spans="4:12" x14ac:dyDescent="0.25">
      <c r="D2344"/>
      <c r="E2344"/>
      <c r="F2344"/>
      <c r="G2344"/>
      <c r="H2344"/>
      <c r="I2344" s="61"/>
      <c r="J2344" s="61"/>
      <c r="K2344" s="61"/>
      <c r="L2344" s="62" t="str">
        <f>IF(TablaET3[[#This Row],[Almacen]]="","","T3")</f>
        <v/>
      </c>
    </row>
    <row r="2345" spans="4:12" x14ac:dyDescent="0.25">
      <c r="D2345"/>
      <c r="E2345"/>
      <c r="F2345"/>
      <c r="G2345"/>
      <c r="H2345"/>
      <c r="I2345" s="61"/>
      <c r="J2345" s="61"/>
      <c r="K2345" s="61"/>
      <c r="L2345" s="62" t="str">
        <f>IF(TablaET3[[#This Row],[Almacen]]="","","T3")</f>
        <v/>
      </c>
    </row>
    <row r="2346" spans="4:12" x14ac:dyDescent="0.25">
      <c r="D2346"/>
      <c r="E2346"/>
      <c r="F2346"/>
      <c r="G2346"/>
      <c r="H2346"/>
      <c r="I2346" s="61"/>
      <c r="J2346" s="61"/>
      <c r="K2346" s="61"/>
      <c r="L2346" s="62" t="str">
        <f>IF(TablaET3[[#This Row],[Almacen]]="","","T3")</f>
        <v/>
      </c>
    </row>
    <row r="2347" spans="4:12" x14ac:dyDescent="0.25">
      <c r="D2347"/>
      <c r="E2347"/>
      <c r="F2347"/>
      <c r="G2347"/>
      <c r="H2347"/>
      <c r="I2347" s="61"/>
      <c r="J2347" s="61"/>
      <c r="K2347" s="61"/>
      <c r="L2347" s="62" t="str">
        <f>IF(TablaET3[[#This Row],[Almacen]]="","","T3")</f>
        <v/>
      </c>
    </row>
    <row r="2348" spans="4:12" x14ac:dyDescent="0.25">
      <c r="D2348"/>
      <c r="E2348"/>
      <c r="F2348"/>
      <c r="G2348"/>
      <c r="H2348"/>
      <c r="I2348" s="61"/>
      <c r="J2348" s="61"/>
      <c r="K2348" s="61"/>
      <c r="L2348" s="62" t="str">
        <f>IF(TablaET3[[#This Row],[Almacen]]="","","T3")</f>
        <v/>
      </c>
    </row>
    <row r="2349" spans="4:12" x14ac:dyDescent="0.25">
      <c r="D2349"/>
      <c r="E2349"/>
      <c r="F2349"/>
      <c r="G2349"/>
      <c r="H2349"/>
      <c r="I2349" s="61"/>
      <c r="J2349" s="61"/>
      <c r="K2349" s="61"/>
      <c r="L2349" s="62" t="str">
        <f>IF(TablaET3[[#This Row],[Almacen]]="","","T3")</f>
        <v/>
      </c>
    </row>
    <row r="2350" spans="4:12" x14ac:dyDescent="0.25">
      <c r="D2350"/>
      <c r="E2350"/>
      <c r="F2350"/>
      <c r="G2350"/>
      <c r="H2350"/>
      <c r="I2350" s="61"/>
      <c r="J2350" s="61"/>
      <c r="K2350" s="61"/>
      <c r="L2350" s="62" t="str">
        <f>IF(TablaET3[[#This Row],[Almacen]]="","","T3")</f>
        <v/>
      </c>
    </row>
    <row r="2351" spans="4:12" x14ac:dyDescent="0.25">
      <c r="D2351"/>
      <c r="E2351"/>
      <c r="F2351"/>
      <c r="G2351"/>
      <c r="H2351"/>
      <c r="I2351" s="61"/>
      <c r="J2351" s="61"/>
      <c r="K2351" s="61"/>
      <c r="L2351" s="62" t="str">
        <f>IF(TablaET3[[#This Row],[Almacen]]="","","T3")</f>
        <v/>
      </c>
    </row>
    <row r="2352" spans="4:12" x14ac:dyDescent="0.25">
      <c r="D2352"/>
      <c r="E2352"/>
      <c r="F2352"/>
      <c r="G2352"/>
      <c r="H2352"/>
      <c r="I2352" s="61"/>
      <c r="J2352" s="61"/>
      <c r="K2352" s="61"/>
      <c r="L2352" s="62" t="str">
        <f>IF(TablaET3[[#This Row],[Almacen]]="","","T3")</f>
        <v/>
      </c>
    </row>
    <row r="2353" spans="4:12" x14ac:dyDescent="0.25">
      <c r="D2353"/>
      <c r="E2353"/>
      <c r="F2353"/>
      <c r="G2353"/>
      <c r="H2353"/>
      <c r="I2353" s="61"/>
      <c r="J2353" s="61"/>
      <c r="K2353" s="61"/>
      <c r="L2353" s="62" t="str">
        <f>IF(TablaET3[[#This Row],[Almacen]]="","","T3")</f>
        <v/>
      </c>
    </row>
    <row r="2354" spans="4:12" x14ac:dyDescent="0.25">
      <c r="D2354"/>
      <c r="E2354"/>
      <c r="F2354"/>
      <c r="G2354"/>
      <c r="H2354"/>
      <c r="I2354" s="61"/>
      <c r="J2354" s="61"/>
      <c r="K2354" s="61"/>
      <c r="L2354" s="62" t="str">
        <f>IF(TablaET3[[#This Row],[Almacen]]="","","T3")</f>
        <v/>
      </c>
    </row>
    <row r="2355" spans="4:12" x14ac:dyDescent="0.25">
      <c r="D2355"/>
      <c r="E2355"/>
      <c r="F2355"/>
      <c r="G2355"/>
      <c r="H2355"/>
      <c r="I2355" s="61"/>
      <c r="J2355" s="61"/>
      <c r="K2355" s="61"/>
      <c r="L2355" s="62" t="str">
        <f>IF(TablaET3[[#This Row],[Almacen]]="","","T3")</f>
        <v/>
      </c>
    </row>
    <row r="2356" spans="4:12" x14ac:dyDescent="0.25">
      <c r="D2356"/>
      <c r="E2356"/>
      <c r="F2356"/>
      <c r="G2356"/>
      <c r="H2356"/>
      <c r="I2356" s="61"/>
      <c r="J2356" s="61"/>
      <c r="K2356" s="61"/>
      <c r="L2356" s="62" t="str">
        <f>IF(TablaET3[[#This Row],[Almacen]]="","","T3")</f>
        <v/>
      </c>
    </row>
    <row r="2357" spans="4:12" x14ac:dyDescent="0.25">
      <c r="D2357"/>
      <c r="E2357"/>
      <c r="F2357"/>
      <c r="G2357"/>
      <c r="H2357"/>
      <c r="I2357" s="61"/>
      <c r="J2357" s="61"/>
      <c r="K2357" s="61"/>
      <c r="L2357" s="62" t="str">
        <f>IF(TablaET3[[#This Row],[Almacen]]="","","T3")</f>
        <v/>
      </c>
    </row>
    <row r="2358" spans="4:12" x14ac:dyDescent="0.25">
      <c r="D2358"/>
      <c r="E2358"/>
      <c r="F2358"/>
      <c r="G2358"/>
      <c r="H2358"/>
      <c r="I2358" s="61"/>
      <c r="J2358" s="61"/>
      <c r="K2358" s="61"/>
      <c r="L2358" s="62" t="str">
        <f>IF(TablaET3[[#This Row],[Almacen]]="","","T3")</f>
        <v/>
      </c>
    </row>
    <row r="2359" spans="4:12" x14ac:dyDescent="0.25">
      <c r="D2359"/>
      <c r="E2359"/>
      <c r="F2359"/>
      <c r="G2359"/>
      <c r="H2359"/>
      <c r="I2359" s="61"/>
      <c r="J2359" s="61"/>
      <c r="K2359" s="61"/>
      <c r="L2359" s="62" t="str">
        <f>IF(TablaET3[[#This Row],[Almacen]]="","","T3")</f>
        <v/>
      </c>
    </row>
    <row r="2360" spans="4:12" x14ac:dyDescent="0.25">
      <c r="D2360"/>
      <c r="E2360"/>
      <c r="F2360"/>
      <c r="G2360"/>
      <c r="H2360"/>
      <c r="I2360" s="61"/>
      <c r="J2360" s="61"/>
      <c r="K2360" s="61"/>
      <c r="L2360" s="62" t="str">
        <f>IF(TablaET3[[#This Row],[Almacen]]="","","T3")</f>
        <v/>
      </c>
    </row>
    <row r="2361" spans="4:12" x14ac:dyDescent="0.25">
      <c r="D2361"/>
      <c r="E2361"/>
      <c r="F2361"/>
      <c r="G2361"/>
      <c r="H2361"/>
      <c r="I2361" s="61"/>
      <c r="J2361" s="61"/>
      <c r="K2361" s="61"/>
      <c r="L2361" s="62" t="str">
        <f>IF(TablaET3[[#This Row],[Almacen]]="","","T3")</f>
        <v/>
      </c>
    </row>
    <row r="2362" spans="4:12" x14ac:dyDescent="0.25">
      <c r="D2362"/>
      <c r="E2362"/>
      <c r="F2362"/>
      <c r="G2362"/>
      <c r="H2362"/>
      <c r="I2362" s="61"/>
      <c r="J2362" s="61"/>
      <c r="K2362" s="61"/>
      <c r="L2362" s="62" t="str">
        <f>IF(TablaET3[[#This Row],[Almacen]]="","","T3")</f>
        <v/>
      </c>
    </row>
    <row r="2363" spans="4:12" x14ac:dyDescent="0.25">
      <c r="D2363"/>
      <c r="E2363"/>
      <c r="F2363"/>
      <c r="G2363"/>
      <c r="H2363"/>
      <c r="I2363" s="61"/>
      <c r="J2363" s="61"/>
      <c r="K2363" s="61"/>
      <c r="L2363" s="62" t="str">
        <f>IF(TablaET3[[#This Row],[Almacen]]="","","T3")</f>
        <v/>
      </c>
    </row>
    <row r="2364" spans="4:12" x14ac:dyDescent="0.25">
      <c r="D2364"/>
      <c r="E2364"/>
      <c r="F2364"/>
      <c r="G2364"/>
      <c r="H2364"/>
      <c r="I2364" s="61"/>
      <c r="J2364" s="61"/>
      <c r="K2364" s="61"/>
      <c r="L2364" s="62" t="str">
        <f>IF(TablaET3[[#This Row],[Almacen]]="","","T3")</f>
        <v/>
      </c>
    </row>
    <row r="2365" spans="4:12" x14ac:dyDescent="0.25">
      <c r="D2365"/>
      <c r="E2365"/>
      <c r="F2365"/>
      <c r="G2365"/>
      <c r="H2365"/>
      <c r="I2365" s="61"/>
      <c r="J2365" s="61"/>
      <c r="K2365" s="61"/>
      <c r="L2365" s="62" t="str">
        <f>IF(TablaET3[[#This Row],[Almacen]]="","","T3")</f>
        <v/>
      </c>
    </row>
    <row r="2366" spans="4:12" x14ac:dyDescent="0.25">
      <c r="D2366"/>
      <c r="E2366"/>
      <c r="F2366"/>
      <c r="G2366"/>
      <c r="H2366"/>
      <c r="I2366" s="61"/>
      <c r="J2366" s="61"/>
      <c r="K2366" s="61"/>
      <c r="L2366" s="62" t="str">
        <f>IF(TablaET3[[#This Row],[Almacen]]="","","T3")</f>
        <v/>
      </c>
    </row>
    <row r="2367" spans="4:12" x14ac:dyDescent="0.25">
      <c r="D2367"/>
      <c r="E2367"/>
      <c r="F2367"/>
      <c r="G2367"/>
      <c r="H2367"/>
      <c r="I2367" s="61"/>
      <c r="J2367" s="61"/>
      <c r="K2367" s="61"/>
      <c r="L2367" s="62" t="str">
        <f>IF(TablaET3[[#This Row],[Almacen]]="","","T3")</f>
        <v/>
      </c>
    </row>
    <row r="2368" spans="4:12" x14ac:dyDescent="0.25">
      <c r="D2368"/>
      <c r="E2368"/>
      <c r="F2368"/>
      <c r="G2368"/>
      <c r="H2368"/>
      <c r="I2368" s="61"/>
      <c r="J2368" s="61"/>
      <c r="K2368" s="61"/>
      <c r="L2368" s="62" t="str">
        <f>IF(TablaET3[[#This Row],[Almacen]]="","","T3")</f>
        <v/>
      </c>
    </row>
    <row r="2369" spans="4:12" x14ac:dyDescent="0.25">
      <c r="D2369"/>
      <c r="E2369"/>
      <c r="F2369"/>
      <c r="G2369"/>
      <c r="H2369"/>
      <c r="I2369" s="61"/>
      <c r="J2369" s="61"/>
      <c r="K2369" s="61"/>
      <c r="L2369" s="62" t="str">
        <f>IF(TablaET3[[#This Row],[Almacen]]="","","T3")</f>
        <v/>
      </c>
    </row>
    <row r="2370" spans="4:12" x14ac:dyDescent="0.25">
      <c r="D2370"/>
      <c r="E2370"/>
      <c r="F2370"/>
      <c r="G2370"/>
      <c r="H2370"/>
      <c r="I2370" s="61"/>
      <c r="J2370" s="61"/>
      <c r="K2370" s="61"/>
      <c r="L2370" s="62" t="str">
        <f>IF(TablaET3[[#This Row],[Almacen]]="","","T3")</f>
        <v/>
      </c>
    </row>
    <row r="2371" spans="4:12" x14ac:dyDescent="0.25">
      <c r="D2371"/>
      <c r="E2371"/>
      <c r="F2371"/>
      <c r="G2371"/>
      <c r="H2371"/>
      <c r="I2371" s="61"/>
      <c r="J2371" s="61"/>
      <c r="K2371" s="61"/>
      <c r="L2371" s="62" t="str">
        <f>IF(TablaET3[[#This Row],[Almacen]]="","","T3")</f>
        <v/>
      </c>
    </row>
    <row r="2372" spans="4:12" x14ac:dyDescent="0.25">
      <c r="D2372"/>
      <c r="E2372"/>
      <c r="F2372"/>
      <c r="G2372"/>
      <c r="H2372"/>
      <c r="I2372" s="61"/>
      <c r="J2372" s="61"/>
      <c r="K2372" s="61"/>
      <c r="L2372" s="62" t="str">
        <f>IF(TablaET3[[#This Row],[Almacen]]="","","T3")</f>
        <v/>
      </c>
    </row>
    <row r="2373" spans="4:12" x14ac:dyDescent="0.25">
      <c r="D2373"/>
      <c r="E2373"/>
      <c r="F2373"/>
      <c r="G2373"/>
      <c r="H2373"/>
      <c r="I2373" s="61"/>
      <c r="J2373" s="61"/>
      <c r="K2373" s="61"/>
      <c r="L2373" s="62" t="str">
        <f>IF(TablaET3[[#This Row],[Almacen]]="","","T3")</f>
        <v/>
      </c>
    </row>
    <row r="2374" spans="4:12" x14ac:dyDescent="0.25">
      <c r="D2374"/>
      <c r="E2374"/>
      <c r="F2374"/>
      <c r="G2374"/>
      <c r="H2374"/>
      <c r="I2374" s="61"/>
      <c r="J2374" s="61"/>
      <c r="K2374" s="61"/>
      <c r="L2374" s="62" t="str">
        <f>IF(TablaET3[[#This Row],[Almacen]]="","","T3")</f>
        <v/>
      </c>
    </row>
    <row r="2375" spans="4:12" x14ac:dyDescent="0.25">
      <c r="D2375"/>
      <c r="E2375"/>
      <c r="F2375"/>
      <c r="G2375"/>
      <c r="H2375"/>
      <c r="I2375" s="61"/>
      <c r="J2375" s="61"/>
      <c r="K2375" s="61"/>
      <c r="L2375" s="62" t="str">
        <f>IF(TablaET3[[#This Row],[Almacen]]="","","T3")</f>
        <v/>
      </c>
    </row>
    <row r="2376" spans="4:12" x14ac:dyDescent="0.25">
      <c r="D2376"/>
      <c r="E2376"/>
      <c r="F2376"/>
      <c r="G2376"/>
      <c r="H2376"/>
      <c r="I2376" s="61"/>
      <c r="J2376" s="61"/>
      <c r="K2376" s="61"/>
      <c r="L2376" s="62" t="str">
        <f>IF(TablaET3[[#This Row],[Almacen]]="","","T3")</f>
        <v/>
      </c>
    </row>
    <row r="2377" spans="4:12" x14ac:dyDescent="0.25">
      <c r="D2377"/>
      <c r="E2377"/>
      <c r="F2377"/>
      <c r="G2377"/>
      <c r="H2377"/>
      <c r="I2377" s="61"/>
      <c r="J2377" s="61"/>
      <c r="K2377" s="61"/>
      <c r="L2377" s="62" t="str">
        <f>IF(TablaET3[[#This Row],[Almacen]]="","","T3")</f>
        <v/>
      </c>
    </row>
    <row r="2378" spans="4:12" x14ac:dyDescent="0.25">
      <c r="D2378"/>
      <c r="E2378"/>
      <c r="F2378"/>
      <c r="G2378"/>
      <c r="H2378"/>
      <c r="I2378" s="61"/>
      <c r="J2378" s="61"/>
      <c r="K2378" s="61"/>
      <c r="L2378" s="62" t="str">
        <f>IF(TablaET3[[#This Row],[Almacen]]="","","T3")</f>
        <v/>
      </c>
    </row>
    <row r="2379" spans="4:12" x14ac:dyDescent="0.25">
      <c r="D2379"/>
      <c r="E2379"/>
      <c r="F2379"/>
      <c r="G2379"/>
      <c r="H2379"/>
      <c r="I2379" s="61"/>
      <c r="J2379" s="61"/>
      <c r="K2379" s="61"/>
      <c r="L2379" s="62" t="str">
        <f>IF(TablaET3[[#This Row],[Almacen]]="","","T3")</f>
        <v/>
      </c>
    </row>
    <row r="2380" spans="4:12" x14ac:dyDescent="0.25">
      <c r="D2380"/>
      <c r="E2380"/>
      <c r="F2380"/>
      <c r="G2380"/>
      <c r="H2380"/>
      <c r="I2380" s="61"/>
      <c r="J2380" s="61"/>
      <c r="K2380" s="61"/>
      <c r="L2380" s="62" t="str">
        <f>IF(TablaET3[[#This Row],[Almacen]]="","","T3")</f>
        <v/>
      </c>
    </row>
    <row r="2381" spans="4:12" x14ac:dyDescent="0.25">
      <c r="D2381"/>
      <c r="E2381"/>
      <c r="F2381"/>
      <c r="G2381"/>
      <c r="H2381"/>
      <c r="I2381" s="61"/>
      <c r="J2381" s="61"/>
      <c r="K2381" s="61"/>
      <c r="L2381" s="62" t="str">
        <f>IF(TablaET3[[#This Row],[Almacen]]="","","T3")</f>
        <v/>
      </c>
    </row>
    <row r="2382" spans="4:12" x14ac:dyDescent="0.25">
      <c r="D2382"/>
      <c r="E2382"/>
      <c r="F2382"/>
      <c r="G2382"/>
      <c r="H2382"/>
      <c r="I2382" s="61"/>
      <c r="J2382" s="61"/>
      <c r="K2382" s="61"/>
      <c r="L2382" s="62" t="str">
        <f>IF(TablaET3[[#This Row],[Almacen]]="","","T3")</f>
        <v/>
      </c>
    </row>
    <row r="2383" spans="4:12" x14ac:dyDescent="0.25">
      <c r="D2383"/>
      <c r="E2383"/>
      <c r="F2383"/>
      <c r="G2383"/>
      <c r="H2383"/>
      <c r="I2383" s="61"/>
      <c r="J2383" s="61"/>
      <c r="K2383" s="61"/>
      <c r="L2383" s="62" t="str">
        <f>IF(TablaET3[[#This Row],[Almacen]]="","","T3")</f>
        <v/>
      </c>
    </row>
    <row r="2384" spans="4:12" x14ac:dyDescent="0.25">
      <c r="D2384"/>
      <c r="E2384"/>
      <c r="F2384"/>
      <c r="G2384"/>
      <c r="H2384"/>
      <c r="I2384" s="61"/>
      <c r="J2384" s="61"/>
      <c r="K2384" s="61"/>
      <c r="L2384" s="62" t="str">
        <f>IF(TablaET3[[#This Row],[Almacen]]="","","T3")</f>
        <v/>
      </c>
    </row>
    <row r="2385" spans="4:12" x14ac:dyDescent="0.25">
      <c r="D2385"/>
      <c r="E2385"/>
      <c r="F2385"/>
      <c r="G2385"/>
      <c r="H2385"/>
      <c r="I2385" s="61"/>
      <c r="J2385" s="61"/>
      <c r="K2385" s="61"/>
      <c r="L2385" s="62" t="str">
        <f>IF(TablaET3[[#This Row],[Almacen]]="","","T3")</f>
        <v/>
      </c>
    </row>
    <row r="2386" spans="4:12" x14ac:dyDescent="0.25">
      <c r="D2386"/>
      <c r="E2386"/>
      <c r="F2386"/>
      <c r="G2386"/>
      <c r="H2386"/>
      <c r="I2386" s="61"/>
      <c r="J2386" s="61"/>
      <c r="K2386" s="61"/>
      <c r="L2386" s="62" t="str">
        <f>IF(TablaET3[[#This Row],[Almacen]]="","","T3")</f>
        <v/>
      </c>
    </row>
    <row r="2387" spans="4:12" x14ac:dyDescent="0.25">
      <c r="D2387"/>
      <c r="E2387"/>
      <c r="F2387"/>
      <c r="G2387"/>
      <c r="H2387"/>
      <c r="I2387" s="61"/>
      <c r="J2387" s="61"/>
      <c r="K2387" s="61"/>
      <c r="L2387" s="62" t="str">
        <f>IF(TablaET3[[#This Row],[Almacen]]="","","T3")</f>
        <v/>
      </c>
    </row>
    <row r="2388" spans="4:12" x14ac:dyDescent="0.25">
      <c r="D2388"/>
      <c r="E2388"/>
      <c r="F2388"/>
      <c r="G2388"/>
      <c r="H2388"/>
      <c r="I2388" s="61"/>
      <c r="J2388" s="61"/>
      <c r="K2388" s="61"/>
      <c r="L2388" s="62" t="str">
        <f>IF(TablaET3[[#This Row],[Almacen]]="","","T3")</f>
        <v/>
      </c>
    </row>
    <row r="2389" spans="4:12" x14ac:dyDescent="0.25">
      <c r="D2389"/>
      <c r="E2389"/>
      <c r="F2389"/>
      <c r="G2389"/>
      <c r="H2389"/>
      <c r="I2389" s="61"/>
      <c r="J2389" s="61"/>
      <c r="K2389" s="61"/>
      <c r="L2389" s="62" t="str">
        <f>IF(TablaET3[[#This Row],[Almacen]]="","","T3")</f>
        <v/>
      </c>
    </row>
    <row r="2390" spans="4:12" x14ac:dyDescent="0.25">
      <c r="D2390"/>
      <c r="E2390"/>
      <c r="F2390"/>
      <c r="G2390"/>
      <c r="H2390"/>
      <c r="I2390" s="61"/>
      <c r="J2390" s="61"/>
      <c r="K2390" s="61"/>
      <c r="L2390" s="62" t="str">
        <f>IF(TablaET3[[#This Row],[Almacen]]="","","T3")</f>
        <v/>
      </c>
    </row>
    <row r="2391" spans="4:12" x14ac:dyDescent="0.25">
      <c r="D2391"/>
      <c r="E2391"/>
      <c r="F2391"/>
      <c r="G2391"/>
      <c r="H2391"/>
      <c r="I2391" s="61"/>
      <c r="J2391" s="61"/>
      <c r="K2391" s="61"/>
      <c r="L2391" s="62" t="str">
        <f>IF(TablaET3[[#This Row],[Almacen]]="","","T3")</f>
        <v/>
      </c>
    </row>
    <row r="2392" spans="4:12" x14ac:dyDescent="0.25">
      <c r="D2392"/>
      <c r="E2392"/>
      <c r="F2392"/>
      <c r="G2392"/>
      <c r="H2392"/>
      <c r="I2392" s="61"/>
      <c r="J2392" s="61"/>
      <c r="K2392" s="61"/>
      <c r="L2392" s="62" t="str">
        <f>IF(TablaET3[[#This Row],[Almacen]]="","","T3")</f>
        <v/>
      </c>
    </row>
    <row r="2393" spans="4:12" x14ac:dyDescent="0.25">
      <c r="D2393"/>
      <c r="E2393"/>
      <c r="F2393"/>
      <c r="G2393"/>
      <c r="H2393"/>
      <c r="I2393" s="61"/>
      <c r="J2393" s="61"/>
      <c r="K2393" s="61"/>
      <c r="L2393" s="62" t="str">
        <f>IF(TablaET3[[#This Row],[Almacen]]="","","T3")</f>
        <v/>
      </c>
    </row>
    <row r="2394" spans="4:12" x14ac:dyDescent="0.25">
      <c r="D2394"/>
      <c r="E2394"/>
      <c r="F2394"/>
      <c r="G2394"/>
      <c r="H2394"/>
      <c r="I2394" s="61"/>
      <c r="J2394" s="61"/>
      <c r="K2394" s="61"/>
      <c r="L2394" s="62" t="str">
        <f>IF(TablaET3[[#This Row],[Almacen]]="","","T3")</f>
        <v/>
      </c>
    </row>
    <row r="2395" spans="4:12" x14ac:dyDescent="0.25">
      <c r="D2395"/>
      <c r="E2395"/>
      <c r="F2395"/>
      <c r="G2395"/>
      <c r="H2395"/>
      <c r="I2395" s="61"/>
      <c r="J2395" s="61"/>
      <c r="K2395" s="61"/>
      <c r="L2395" s="62" t="str">
        <f>IF(TablaET3[[#This Row],[Almacen]]="","","T3")</f>
        <v/>
      </c>
    </row>
    <row r="2396" spans="4:12" x14ac:dyDescent="0.25">
      <c r="D2396"/>
      <c r="E2396"/>
      <c r="F2396"/>
      <c r="G2396"/>
      <c r="H2396"/>
      <c r="I2396" s="61"/>
      <c r="J2396" s="61"/>
      <c r="K2396" s="61"/>
      <c r="L2396" s="62" t="str">
        <f>IF(TablaET3[[#This Row],[Almacen]]="","","T3")</f>
        <v/>
      </c>
    </row>
    <row r="2397" spans="4:12" x14ac:dyDescent="0.25">
      <c r="D2397"/>
      <c r="E2397"/>
      <c r="F2397"/>
      <c r="G2397"/>
      <c r="H2397"/>
      <c r="I2397" s="61"/>
      <c r="J2397" s="61"/>
      <c r="K2397" s="61"/>
      <c r="L2397" s="62" t="str">
        <f>IF(TablaET3[[#This Row],[Almacen]]="","","T3")</f>
        <v/>
      </c>
    </row>
    <row r="2398" spans="4:12" x14ac:dyDescent="0.25">
      <c r="D2398"/>
      <c r="E2398"/>
      <c r="F2398"/>
      <c r="G2398"/>
      <c r="H2398"/>
      <c r="I2398" s="61"/>
      <c r="J2398" s="61"/>
      <c r="K2398" s="61"/>
      <c r="L2398" s="62" t="str">
        <f>IF(TablaET3[[#This Row],[Almacen]]="","","T3")</f>
        <v/>
      </c>
    </row>
    <row r="2399" spans="4:12" x14ac:dyDescent="0.25">
      <c r="D2399"/>
      <c r="E2399"/>
      <c r="F2399"/>
      <c r="G2399"/>
      <c r="H2399"/>
      <c r="I2399" s="61"/>
      <c r="J2399" s="61"/>
      <c r="K2399" s="61"/>
      <c r="L2399" s="62" t="str">
        <f>IF(TablaET3[[#This Row],[Almacen]]="","","T3")</f>
        <v/>
      </c>
    </row>
    <row r="2400" spans="4:12" x14ac:dyDescent="0.25">
      <c r="D2400"/>
      <c r="E2400"/>
      <c r="F2400"/>
      <c r="G2400"/>
      <c r="H2400"/>
      <c r="I2400" s="61"/>
      <c r="J2400" s="61"/>
      <c r="K2400" s="61"/>
      <c r="L2400" s="62" t="str">
        <f>IF(TablaET3[[#This Row],[Almacen]]="","","T3")</f>
        <v/>
      </c>
    </row>
    <row r="2401" spans="4:12" x14ac:dyDescent="0.25">
      <c r="D2401"/>
      <c r="E2401"/>
      <c r="F2401"/>
      <c r="G2401"/>
      <c r="H2401"/>
      <c r="I2401" s="61"/>
      <c r="J2401" s="61"/>
      <c r="K2401" s="61"/>
      <c r="L2401" s="62" t="str">
        <f>IF(TablaET3[[#This Row],[Almacen]]="","","T3")</f>
        <v/>
      </c>
    </row>
    <row r="2402" spans="4:12" x14ac:dyDescent="0.25">
      <c r="D2402"/>
      <c r="E2402"/>
      <c r="F2402"/>
      <c r="G2402"/>
      <c r="H2402"/>
      <c r="I2402" s="61"/>
      <c r="J2402" s="61"/>
      <c r="K2402" s="61"/>
      <c r="L2402" s="62" t="str">
        <f>IF(TablaET3[[#This Row],[Almacen]]="","","T3")</f>
        <v/>
      </c>
    </row>
    <row r="2403" spans="4:12" x14ac:dyDescent="0.25">
      <c r="D2403"/>
      <c r="E2403"/>
      <c r="F2403"/>
      <c r="G2403"/>
      <c r="H2403"/>
      <c r="I2403" s="61"/>
      <c r="J2403" s="61"/>
      <c r="K2403" s="61"/>
      <c r="L2403" s="62" t="str">
        <f>IF(TablaET3[[#This Row],[Almacen]]="","","T3")</f>
        <v/>
      </c>
    </row>
    <row r="2404" spans="4:12" x14ac:dyDescent="0.25">
      <c r="D2404"/>
      <c r="E2404"/>
      <c r="F2404"/>
      <c r="G2404"/>
      <c r="H2404"/>
      <c r="I2404" s="61"/>
      <c r="J2404" s="61"/>
      <c r="K2404" s="61"/>
      <c r="L2404" s="62" t="str">
        <f>IF(TablaET3[[#This Row],[Almacen]]="","","T3")</f>
        <v/>
      </c>
    </row>
    <row r="2405" spans="4:12" x14ac:dyDescent="0.25">
      <c r="D2405"/>
      <c r="E2405"/>
      <c r="F2405"/>
      <c r="G2405"/>
      <c r="H2405"/>
      <c r="I2405" s="61"/>
      <c r="J2405" s="61"/>
      <c r="K2405" s="61"/>
      <c r="L2405" s="62" t="str">
        <f>IF(TablaET3[[#This Row],[Almacen]]="","","T3")</f>
        <v/>
      </c>
    </row>
    <row r="2406" spans="4:12" x14ac:dyDescent="0.25">
      <c r="D2406"/>
      <c r="E2406"/>
      <c r="F2406"/>
      <c r="G2406"/>
      <c r="H2406"/>
      <c r="I2406" s="61"/>
      <c r="J2406" s="61"/>
      <c r="K2406" s="61"/>
      <c r="L2406" s="62" t="str">
        <f>IF(TablaET3[[#This Row],[Almacen]]="","","T3")</f>
        <v/>
      </c>
    </row>
    <row r="2407" spans="4:12" x14ac:dyDescent="0.25">
      <c r="D2407"/>
      <c r="E2407"/>
      <c r="F2407"/>
      <c r="G2407"/>
      <c r="H2407"/>
      <c r="I2407" s="61"/>
      <c r="J2407" s="61"/>
      <c r="K2407" s="61"/>
      <c r="L2407" s="62" t="str">
        <f>IF(TablaET3[[#This Row],[Almacen]]="","","T3")</f>
        <v/>
      </c>
    </row>
    <row r="2408" spans="4:12" x14ac:dyDescent="0.25">
      <c r="D2408"/>
      <c r="E2408"/>
      <c r="F2408"/>
      <c r="G2408"/>
      <c r="H2408"/>
      <c r="I2408" s="61"/>
      <c r="J2408" s="61"/>
      <c r="K2408" s="61"/>
      <c r="L2408" s="62" t="str">
        <f>IF(TablaET3[[#This Row],[Almacen]]="","","T3")</f>
        <v/>
      </c>
    </row>
    <row r="2409" spans="4:12" x14ac:dyDescent="0.25">
      <c r="D2409"/>
      <c r="E2409"/>
      <c r="F2409"/>
      <c r="G2409"/>
      <c r="H2409"/>
      <c r="I2409" s="61"/>
      <c r="J2409" s="61"/>
      <c r="K2409" s="61"/>
      <c r="L2409" s="62" t="str">
        <f>IF(TablaET3[[#This Row],[Almacen]]="","","T3")</f>
        <v/>
      </c>
    </row>
    <row r="2410" spans="4:12" x14ac:dyDescent="0.25">
      <c r="D2410"/>
      <c r="E2410"/>
      <c r="F2410"/>
      <c r="G2410"/>
      <c r="H2410"/>
      <c r="I2410" s="61"/>
      <c r="J2410" s="61"/>
      <c r="K2410" s="61"/>
      <c r="L2410" s="62" t="str">
        <f>IF(TablaET3[[#This Row],[Almacen]]="","","T3")</f>
        <v/>
      </c>
    </row>
    <row r="2411" spans="4:12" x14ac:dyDescent="0.25">
      <c r="D2411"/>
      <c r="E2411"/>
      <c r="F2411"/>
      <c r="G2411"/>
      <c r="H2411"/>
      <c r="I2411" s="61"/>
      <c r="J2411" s="61"/>
      <c r="K2411" s="61"/>
      <c r="L2411" s="62" t="str">
        <f>IF(TablaET3[[#This Row],[Almacen]]="","","T3")</f>
        <v/>
      </c>
    </row>
    <row r="2412" spans="4:12" x14ac:dyDescent="0.25">
      <c r="D2412"/>
      <c r="E2412"/>
      <c r="F2412"/>
      <c r="G2412"/>
      <c r="H2412"/>
      <c r="I2412" s="61"/>
      <c r="J2412" s="61"/>
      <c r="K2412" s="61"/>
      <c r="L2412" s="62" t="str">
        <f>IF(TablaET3[[#This Row],[Almacen]]="","","T3")</f>
        <v/>
      </c>
    </row>
    <row r="2413" spans="4:12" x14ac:dyDescent="0.25">
      <c r="D2413"/>
      <c r="E2413"/>
      <c r="F2413"/>
      <c r="G2413"/>
      <c r="H2413"/>
      <c r="I2413" s="61"/>
      <c r="J2413" s="61"/>
      <c r="K2413" s="61"/>
      <c r="L2413" s="62" t="str">
        <f>IF(TablaET3[[#This Row],[Almacen]]="","","T3")</f>
        <v/>
      </c>
    </row>
    <row r="2414" spans="4:12" x14ac:dyDescent="0.25">
      <c r="D2414"/>
      <c r="E2414"/>
      <c r="F2414"/>
      <c r="G2414"/>
      <c r="H2414"/>
      <c r="I2414" s="61"/>
      <c r="J2414" s="61"/>
      <c r="K2414" s="61"/>
      <c r="L2414" s="62" t="str">
        <f>IF(TablaET3[[#This Row],[Almacen]]="","","T3")</f>
        <v/>
      </c>
    </row>
    <row r="2415" spans="4:12" x14ac:dyDescent="0.25">
      <c r="D2415"/>
      <c r="E2415"/>
      <c r="F2415"/>
      <c r="G2415"/>
      <c r="H2415"/>
      <c r="I2415" s="61"/>
      <c r="J2415" s="61"/>
      <c r="K2415" s="61"/>
      <c r="L2415" s="62" t="str">
        <f>IF(TablaET3[[#This Row],[Almacen]]="","","T3")</f>
        <v/>
      </c>
    </row>
    <row r="2416" spans="4:12" x14ac:dyDescent="0.25">
      <c r="D2416"/>
      <c r="E2416"/>
      <c r="F2416"/>
      <c r="G2416"/>
      <c r="H2416"/>
      <c r="I2416" s="61"/>
      <c r="J2416" s="61"/>
      <c r="K2416" s="61"/>
      <c r="L2416" s="62" t="str">
        <f>IF(TablaET3[[#This Row],[Almacen]]="","","T3")</f>
        <v/>
      </c>
    </row>
    <row r="2417" spans="4:12" x14ac:dyDescent="0.25">
      <c r="D2417"/>
      <c r="E2417"/>
      <c r="F2417"/>
      <c r="G2417"/>
      <c r="H2417"/>
      <c r="I2417" s="61"/>
      <c r="J2417" s="61"/>
      <c r="K2417" s="61"/>
      <c r="L2417" s="62" t="str">
        <f>IF(TablaET3[[#This Row],[Almacen]]="","","T3")</f>
        <v/>
      </c>
    </row>
    <row r="2418" spans="4:12" x14ac:dyDescent="0.25">
      <c r="D2418"/>
      <c r="E2418"/>
      <c r="F2418"/>
      <c r="G2418"/>
      <c r="H2418"/>
      <c r="I2418" s="61"/>
      <c r="J2418" s="61"/>
      <c r="K2418" s="61"/>
      <c r="L2418" s="62" t="str">
        <f>IF(TablaET3[[#This Row],[Almacen]]="","","T3")</f>
        <v/>
      </c>
    </row>
    <row r="2419" spans="4:12" x14ac:dyDescent="0.25">
      <c r="D2419"/>
      <c r="E2419"/>
      <c r="F2419"/>
      <c r="G2419"/>
      <c r="H2419"/>
      <c r="I2419" s="61"/>
      <c r="J2419" s="61"/>
      <c r="K2419" s="61"/>
      <c r="L2419" s="62" t="str">
        <f>IF(TablaET3[[#This Row],[Almacen]]="","","T3")</f>
        <v/>
      </c>
    </row>
    <row r="2420" spans="4:12" x14ac:dyDescent="0.25">
      <c r="D2420"/>
      <c r="E2420"/>
      <c r="F2420"/>
      <c r="G2420"/>
      <c r="H2420"/>
      <c r="I2420" s="61"/>
      <c r="J2420" s="61"/>
      <c r="K2420" s="61"/>
      <c r="L2420" s="62" t="str">
        <f>IF(TablaET3[[#This Row],[Almacen]]="","","T3")</f>
        <v/>
      </c>
    </row>
    <row r="2421" spans="4:12" x14ac:dyDescent="0.25">
      <c r="D2421"/>
      <c r="E2421"/>
      <c r="F2421"/>
      <c r="G2421"/>
      <c r="H2421"/>
      <c r="I2421" s="61"/>
      <c r="J2421" s="61"/>
      <c r="K2421" s="61"/>
      <c r="L2421" s="62" t="str">
        <f>IF(TablaET3[[#This Row],[Almacen]]="","","T3")</f>
        <v/>
      </c>
    </row>
    <row r="2422" spans="4:12" x14ac:dyDescent="0.25">
      <c r="D2422"/>
      <c r="E2422"/>
      <c r="F2422"/>
      <c r="G2422"/>
      <c r="H2422"/>
      <c r="I2422" s="61"/>
      <c r="J2422" s="61"/>
      <c r="K2422" s="61"/>
      <c r="L2422" s="62" t="str">
        <f>IF(TablaET3[[#This Row],[Almacen]]="","","T3")</f>
        <v/>
      </c>
    </row>
    <row r="2423" spans="4:12" x14ac:dyDescent="0.25">
      <c r="D2423"/>
      <c r="E2423"/>
      <c r="F2423"/>
      <c r="G2423"/>
      <c r="H2423"/>
      <c r="I2423" s="61"/>
      <c r="J2423" s="61"/>
      <c r="K2423" s="61"/>
      <c r="L2423" s="62" t="str">
        <f>IF(TablaET3[[#This Row],[Almacen]]="","","T3")</f>
        <v/>
      </c>
    </row>
    <row r="2424" spans="4:12" x14ac:dyDescent="0.25">
      <c r="D2424"/>
      <c r="E2424"/>
      <c r="F2424"/>
      <c r="G2424"/>
      <c r="H2424"/>
      <c r="I2424" s="61"/>
      <c r="J2424" s="61"/>
      <c r="K2424" s="61"/>
      <c r="L2424" s="62" t="str">
        <f>IF(TablaET3[[#This Row],[Almacen]]="","","T3")</f>
        <v/>
      </c>
    </row>
    <row r="2425" spans="4:12" x14ac:dyDescent="0.25">
      <c r="D2425"/>
      <c r="E2425"/>
      <c r="F2425"/>
      <c r="G2425"/>
      <c r="H2425"/>
      <c r="I2425" s="61"/>
      <c r="J2425" s="61"/>
      <c r="K2425" s="61"/>
      <c r="L2425" s="62" t="str">
        <f>IF(TablaET3[[#This Row],[Almacen]]="","","T3")</f>
        <v/>
      </c>
    </row>
    <row r="2426" spans="4:12" x14ac:dyDescent="0.25">
      <c r="D2426"/>
      <c r="E2426"/>
      <c r="F2426"/>
      <c r="G2426"/>
      <c r="H2426"/>
      <c r="I2426" s="61"/>
      <c r="J2426" s="61"/>
      <c r="K2426" s="61"/>
      <c r="L2426" s="62" t="str">
        <f>IF(TablaET3[[#This Row],[Almacen]]="","","T3")</f>
        <v/>
      </c>
    </row>
    <row r="2427" spans="4:12" x14ac:dyDescent="0.25">
      <c r="D2427"/>
      <c r="E2427"/>
      <c r="F2427"/>
      <c r="G2427"/>
      <c r="H2427"/>
      <c r="I2427" s="61"/>
      <c r="J2427" s="61"/>
      <c r="K2427" s="61"/>
      <c r="L2427" s="62" t="str">
        <f>IF(TablaET3[[#This Row],[Almacen]]="","","T3")</f>
        <v/>
      </c>
    </row>
    <row r="2428" spans="4:12" x14ac:dyDescent="0.25">
      <c r="D2428"/>
      <c r="E2428"/>
      <c r="F2428"/>
      <c r="G2428"/>
      <c r="H2428"/>
      <c r="I2428" s="61"/>
      <c r="J2428" s="61"/>
      <c r="K2428" s="61"/>
      <c r="L2428" s="62" t="str">
        <f>IF(TablaET3[[#This Row],[Almacen]]="","","T3")</f>
        <v/>
      </c>
    </row>
    <row r="2429" spans="4:12" x14ac:dyDescent="0.25">
      <c r="D2429"/>
      <c r="E2429"/>
      <c r="F2429"/>
      <c r="G2429"/>
      <c r="H2429"/>
      <c r="I2429" s="61"/>
      <c r="J2429" s="61"/>
      <c r="K2429" s="61"/>
      <c r="L2429" s="62" t="str">
        <f>IF(TablaET3[[#This Row],[Almacen]]="","","T3")</f>
        <v/>
      </c>
    </row>
    <row r="2430" spans="4:12" x14ac:dyDescent="0.25">
      <c r="D2430"/>
      <c r="E2430"/>
      <c r="F2430"/>
      <c r="G2430"/>
      <c r="H2430"/>
      <c r="I2430" s="61"/>
      <c r="J2430" s="61"/>
      <c r="K2430" s="61"/>
      <c r="L2430" s="62" t="str">
        <f>IF(TablaET3[[#This Row],[Almacen]]="","","T3")</f>
        <v/>
      </c>
    </row>
    <row r="2431" spans="4:12" x14ac:dyDescent="0.25">
      <c r="D2431"/>
      <c r="E2431"/>
      <c r="F2431"/>
      <c r="G2431"/>
      <c r="H2431"/>
      <c r="I2431" s="61"/>
      <c r="J2431" s="61"/>
      <c r="K2431" s="61"/>
      <c r="L2431" s="62" t="str">
        <f>IF(TablaET3[[#This Row],[Almacen]]="","","T3")</f>
        <v/>
      </c>
    </row>
    <row r="2432" spans="4:12" x14ac:dyDescent="0.25">
      <c r="D2432"/>
      <c r="E2432"/>
      <c r="F2432"/>
      <c r="G2432"/>
      <c r="H2432"/>
      <c r="I2432" s="61"/>
      <c r="J2432" s="61"/>
      <c r="K2432" s="61"/>
      <c r="L2432" s="62" t="str">
        <f>IF(TablaET3[[#This Row],[Almacen]]="","","T3")</f>
        <v/>
      </c>
    </row>
    <row r="2433" spans="4:12" x14ac:dyDescent="0.25">
      <c r="D2433"/>
      <c r="E2433"/>
      <c r="F2433"/>
      <c r="G2433"/>
      <c r="H2433"/>
      <c r="I2433" s="61"/>
      <c r="J2433" s="61"/>
      <c r="K2433" s="61"/>
      <c r="L2433" s="62" t="str">
        <f>IF(TablaET3[[#This Row],[Almacen]]="","","T3")</f>
        <v/>
      </c>
    </row>
    <row r="2434" spans="4:12" x14ac:dyDescent="0.25">
      <c r="D2434"/>
      <c r="E2434"/>
      <c r="F2434"/>
      <c r="G2434"/>
      <c r="H2434"/>
      <c r="I2434" s="61"/>
      <c r="J2434" s="61"/>
      <c r="K2434" s="61"/>
      <c r="L2434" s="62" t="str">
        <f>IF(TablaET3[[#This Row],[Almacen]]="","","T3")</f>
        <v/>
      </c>
    </row>
    <row r="2435" spans="4:12" x14ac:dyDescent="0.25">
      <c r="D2435"/>
      <c r="E2435"/>
      <c r="F2435"/>
      <c r="G2435"/>
      <c r="H2435"/>
      <c r="I2435" s="61"/>
      <c r="J2435" s="61"/>
      <c r="K2435" s="61"/>
      <c r="L2435" s="62" t="str">
        <f>IF(TablaET3[[#This Row],[Almacen]]="","","T3")</f>
        <v/>
      </c>
    </row>
    <row r="2436" spans="4:12" x14ac:dyDescent="0.25">
      <c r="D2436"/>
      <c r="E2436"/>
      <c r="F2436"/>
      <c r="G2436"/>
      <c r="H2436"/>
      <c r="I2436" s="61"/>
      <c r="J2436" s="61"/>
      <c r="K2436" s="61"/>
      <c r="L2436" s="62" t="str">
        <f>IF(TablaET3[[#This Row],[Almacen]]="","","T3")</f>
        <v/>
      </c>
    </row>
    <row r="2437" spans="4:12" x14ac:dyDescent="0.25">
      <c r="D2437"/>
      <c r="E2437"/>
      <c r="F2437"/>
      <c r="G2437"/>
      <c r="H2437"/>
      <c r="I2437" s="61"/>
      <c r="J2437" s="61"/>
      <c r="K2437" s="61"/>
      <c r="L2437" s="62" t="str">
        <f>IF(TablaET3[[#This Row],[Almacen]]="","","T3")</f>
        <v/>
      </c>
    </row>
    <row r="2438" spans="4:12" x14ac:dyDescent="0.25">
      <c r="D2438"/>
      <c r="E2438"/>
      <c r="F2438"/>
      <c r="G2438"/>
      <c r="H2438"/>
      <c r="I2438" s="61"/>
      <c r="J2438" s="61"/>
      <c r="K2438" s="61"/>
      <c r="L2438" s="62" t="str">
        <f>IF(TablaET3[[#This Row],[Almacen]]="","","T3")</f>
        <v/>
      </c>
    </row>
    <row r="2439" spans="4:12" x14ac:dyDescent="0.25">
      <c r="D2439"/>
      <c r="E2439"/>
      <c r="F2439"/>
      <c r="G2439"/>
      <c r="H2439"/>
      <c r="I2439" s="61"/>
      <c r="J2439" s="61"/>
      <c r="K2439" s="61"/>
      <c r="L2439" s="62" t="str">
        <f>IF(TablaET3[[#This Row],[Almacen]]="","","T3")</f>
        <v/>
      </c>
    </row>
    <row r="2440" spans="4:12" x14ac:dyDescent="0.25">
      <c r="D2440"/>
      <c r="E2440"/>
      <c r="F2440"/>
      <c r="G2440"/>
      <c r="H2440"/>
      <c r="I2440" s="61"/>
      <c r="J2440" s="61"/>
      <c r="K2440" s="61"/>
      <c r="L2440" s="62" t="str">
        <f>IF(TablaET3[[#This Row],[Almacen]]="","","T3")</f>
        <v/>
      </c>
    </row>
    <row r="2441" spans="4:12" x14ac:dyDescent="0.25">
      <c r="D2441"/>
      <c r="E2441"/>
      <c r="F2441"/>
      <c r="G2441"/>
      <c r="H2441"/>
      <c r="I2441" s="61"/>
      <c r="J2441" s="61"/>
      <c r="K2441" s="61"/>
      <c r="L2441" s="62" t="str">
        <f>IF(TablaET3[[#This Row],[Almacen]]="","","T3")</f>
        <v/>
      </c>
    </row>
    <row r="2442" spans="4:12" x14ac:dyDescent="0.25">
      <c r="D2442"/>
      <c r="E2442"/>
      <c r="F2442"/>
      <c r="G2442"/>
      <c r="H2442"/>
      <c r="I2442" s="61"/>
      <c r="J2442" s="61"/>
      <c r="K2442" s="61"/>
      <c r="L2442" s="62" t="str">
        <f>IF(TablaET3[[#This Row],[Almacen]]="","","T3")</f>
        <v/>
      </c>
    </row>
    <row r="2443" spans="4:12" x14ac:dyDescent="0.25">
      <c r="D2443"/>
      <c r="E2443"/>
      <c r="F2443"/>
      <c r="G2443"/>
      <c r="H2443"/>
      <c r="I2443" s="61"/>
      <c r="J2443" s="61"/>
      <c r="K2443" s="61"/>
      <c r="L2443" s="62" t="str">
        <f>IF(TablaET3[[#This Row],[Almacen]]="","","T3")</f>
        <v/>
      </c>
    </row>
    <row r="2444" spans="4:12" x14ac:dyDescent="0.25">
      <c r="D2444"/>
      <c r="E2444"/>
      <c r="F2444"/>
      <c r="G2444"/>
      <c r="H2444"/>
      <c r="I2444" s="61"/>
      <c r="J2444" s="61"/>
      <c r="K2444" s="61"/>
      <c r="L2444" s="62" t="str">
        <f>IF(TablaET3[[#This Row],[Almacen]]="","","T3")</f>
        <v/>
      </c>
    </row>
    <row r="2445" spans="4:12" x14ac:dyDescent="0.25">
      <c r="D2445"/>
      <c r="E2445"/>
      <c r="F2445"/>
      <c r="G2445"/>
      <c r="H2445"/>
      <c r="I2445" s="61"/>
      <c r="J2445" s="61"/>
      <c r="K2445" s="61"/>
      <c r="L2445" s="62" t="str">
        <f>IF(TablaET3[[#This Row],[Almacen]]="","","T3")</f>
        <v/>
      </c>
    </row>
    <row r="2446" spans="4:12" x14ac:dyDescent="0.25">
      <c r="D2446"/>
      <c r="E2446"/>
      <c r="F2446"/>
      <c r="G2446"/>
      <c r="H2446"/>
      <c r="I2446" s="61"/>
      <c r="J2446" s="61"/>
      <c r="K2446" s="61"/>
      <c r="L2446" s="62" t="str">
        <f>IF(TablaET3[[#This Row],[Almacen]]="","","T3")</f>
        <v/>
      </c>
    </row>
    <row r="2447" spans="4:12" x14ac:dyDescent="0.25">
      <c r="D2447"/>
      <c r="E2447"/>
      <c r="F2447"/>
      <c r="G2447"/>
      <c r="H2447"/>
      <c r="I2447" s="61"/>
      <c r="J2447" s="61"/>
      <c r="K2447" s="61"/>
      <c r="L2447" s="62" t="str">
        <f>IF(TablaET3[[#This Row],[Almacen]]="","","T3")</f>
        <v/>
      </c>
    </row>
    <row r="2448" spans="4:12" x14ac:dyDescent="0.25">
      <c r="D2448"/>
      <c r="E2448"/>
      <c r="F2448"/>
      <c r="G2448"/>
      <c r="H2448"/>
      <c r="I2448" s="61"/>
      <c r="J2448" s="61"/>
      <c r="K2448" s="61"/>
      <c r="L2448" s="62" t="str">
        <f>IF(TablaET3[[#This Row],[Almacen]]="","","T3")</f>
        <v/>
      </c>
    </row>
    <row r="2449" spans="4:12" x14ac:dyDescent="0.25">
      <c r="D2449"/>
      <c r="E2449"/>
      <c r="F2449"/>
      <c r="G2449"/>
      <c r="H2449"/>
      <c r="I2449" s="61"/>
      <c r="J2449" s="61"/>
      <c r="K2449" s="61"/>
      <c r="L2449" s="62" t="str">
        <f>IF(TablaET3[[#This Row],[Almacen]]="","","T3")</f>
        <v/>
      </c>
    </row>
    <row r="2450" spans="4:12" x14ac:dyDescent="0.25">
      <c r="D2450"/>
      <c r="E2450"/>
      <c r="F2450"/>
      <c r="G2450"/>
      <c r="H2450"/>
      <c r="I2450" s="61"/>
      <c r="J2450" s="61"/>
      <c r="K2450" s="61"/>
      <c r="L2450" s="62" t="str">
        <f>IF(TablaET3[[#This Row],[Almacen]]="","","T3")</f>
        <v/>
      </c>
    </row>
    <row r="2451" spans="4:12" x14ac:dyDescent="0.25">
      <c r="D2451"/>
      <c r="E2451"/>
      <c r="F2451"/>
      <c r="G2451"/>
      <c r="H2451"/>
      <c r="I2451" s="61"/>
      <c r="J2451" s="61"/>
      <c r="K2451" s="61"/>
      <c r="L2451" s="62" t="str">
        <f>IF(TablaET3[[#This Row],[Almacen]]="","","T3")</f>
        <v/>
      </c>
    </row>
    <row r="2452" spans="4:12" x14ac:dyDescent="0.25">
      <c r="D2452"/>
      <c r="E2452"/>
      <c r="F2452"/>
      <c r="G2452"/>
      <c r="H2452"/>
      <c r="I2452" s="61"/>
      <c r="J2452" s="61"/>
      <c r="K2452" s="61"/>
      <c r="L2452" s="62" t="str">
        <f>IF(TablaET3[[#This Row],[Almacen]]="","","T3")</f>
        <v/>
      </c>
    </row>
    <row r="2453" spans="4:12" x14ac:dyDescent="0.25">
      <c r="D2453"/>
      <c r="E2453"/>
      <c r="F2453"/>
      <c r="G2453"/>
      <c r="H2453"/>
      <c r="I2453" s="61"/>
      <c r="J2453" s="61"/>
      <c r="K2453" s="61"/>
      <c r="L2453" s="62" t="str">
        <f>IF(TablaET3[[#This Row],[Almacen]]="","","T3")</f>
        <v/>
      </c>
    </row>
    <row r="2454" spans="4:12" x14ac:dyDescent="0.25">
      <c r="D2454"/>
      <c r="E2454"/>
      <c r="F2454"/>
      <c r="G2454"/>
      <c r="H2454"/>
      <c r="I2454" s="61"/>
      <c r="J2454" s="61"/>
      <c r="K2454" s="61"/>
      <c r="L2454" s="62" t="str">
        <f>IF(TablaET3[[#This Row],[Almacen]]="","","T3")</f>
        <v/>
      </c>
    </row>
    <row r="2455" spans="4:12" x14ac:dyDescent="0.25">
      <c r="D2455"/>
      <c r="E2455"/>
      <c r="F2455"/>
      <c r="G2455"/>
      <c r="H2455"/>
      <c r="I2455" s="61"/>
      <c r="J2455" s="61"/>
      <c r="K2455" s="61"/>
      <c r="L2455" s="62" t="str">
        <f>IF(TablaET3[[#This Row],[Almacen]]="","","T3")</f>
        <v/>
      </c>
    </row>
    <row r="2456" spans="4:12" x14ac:dyDescent="0.25">
      <c r="D2456"/>
      <c r="E2456"/>
      <c r="F2456"/>
      <c r="G2456"/>
      <c r="H2456"/>
      <c r="I2456" s="61"/>
      <c r="J2456" s="61"/>
      <c r="K2456" s="61"/>
      <c r="L2456" s="62" t="str">
        <f>IF(TablaET3[[#This Row],[Almacen]]="","","T3")</f>
        <v/>
      </c>
    </row>
    <row r="2457" spans="4:12" x14ac:dyDescent="0.25">
      <c r="D2457"/>
      <c r="E2457"/>
      <c r="F2457"/>
      <c r="G2457"/>
      <c r="H2457"/>
      <c r="I2457" s="61"/>
      <c r="J2457" s="61"/>
      <c r="K2457" s="61"/>
      <c r="L2457" s="62" t="str">
        <f>IF(TablaET3[[#This Row],[Almacen]]="","","T3")</f>
        <v/>
      </c>
    </row>
    <row r="2458" spans="4:12" x14ac:dyDescent="0.25">
      <c r="D2458"/>
      <c r="E2458"/>
      <c r="F2458"/>
      <c r="G2458"/>
      <c r="H2458"/>
      <c r="I2458" s="61"/>
      <c r="J2458" s="61"/>
      <c r="K2458" s="61"/>
      <c r="L2458" s="62" t="str">
        <f>IF(TablaET3[[#This Row],[Almacen]]="","","T3")</f>
        <v/>
      </c>
    </row>
    <row r="2459" spans="4:12" x14ac:dyDescent="0.25">
      <c r="D2459"/>
      <c r="E2459"/>
      <c r="F2459"/>
      <c r="G2459"/>
      <c r="H2459"/>
      <c r="I2459" s="61"/>
      <c r="J2459" s="61"/>
      <c r="K2459" s="61"/>
      <c r="L2459" s="62" t="str">
        <f>IF(TablaET3[[#This Row],[Almacen]]="","","T3")</f>
        <v/>
      </c>
    </row>
    <row r="2460" spans="4:12" x14ac:dyDescent="0.25">
      <c r="D2460"/>
      <c r="E2460"/>
      <c r="F2460"/>
      <c r="G2460"/>
      <c r="H2460"/>
      <c r="I2460" s="61"/>
      <c r="J2460" s="61"/>
      <c r="K2460" s="61"/>
      <c r="L2460" s="62" t="str">
        <f>IF(TablaET3[[#This Row],[Almacen]]="","","T3")</f>
        <v/>
      </c>
    </row>
    <row r="2461" spans="4:12" x14ac:dyDescent="0.25">
      <c r="D2461"/>
      <c r="E2461"/>
      <c r="F2461"/>
      <c r="G2461"/>
      <c r="H2461"/>
      <c r="I2461" s="61"/>
      <c r="J2461" s="61"/>
      <c r="K2461" s="61"/>
      <c r="L2461" s="62" t="str">
        <f>IF(TablaET3[[#This Row],[Almacen]]="","","T3")</f>
        <v/>
      </c>
    </row>
    <row r="2462" spans="4:12" x14ac:dyDescent="0.25">
      <c r="D2462"/>
      <c r="E2462"/>
      <c r="F2462"/>
      <c r="G2462"/>
      <c r="H2462"/>
      <c r="I2462" s="61"/>
      <c r="J2462" s="61"/>
      <c r="K2462" s="61"/>
      <c r="L2462" s="62" t="str">
        <f>IF(TablaET3[[#This Row],[Almacen]]="","","T3")</f>
        <v/>
      </c>
    </row>
    <row r="2463" spans="4:12" x14ac:dyDescent="0.25">
      <c r="D2463"/>
      <c r="E2463"/>
      <c r="F2463"/>
      <c r="G2463"/>
      <c r="H2463"/>
      <c r="I2463" s="61"/>
      <c r="J2463" s="61"/>
      <c r="K2463" s="61"/>
      <c r="L2463" s="62" t="str">
        <f>IF(TablaET3[[#This Row],[Almacen]]="","","T3")</f>
        <v/>
      </c>
    </row>
    <row r="2464" spans="4:12" x14ac:dyDescent="0.25">
      <c r="D2464"/>
      <c r="E2464"/>
      <c r="F2464"/>
      <c r="G2464"/>
      <c r="H2464"/>
      <c r="I2464" s="61"/>
      <c r="J2464" s="61"/>
      <c r="K2464" s="61"/>
      <c r="L2464" s="62" t="str">
        <f>IF(TablaET3[[#This Row],[Almacen]]="","","T3")</f>
        <v/>
      </c>
    </row>
    <row r="2465" spans="4:12" x14ac:dyDescent="0.25">
      <c r="D2465"/>
      <c r="E2465"/>
      <c r="F2465"/>
      <c r="G2465"/>
      <c r="H2465"/>
      <c r="I2465" s="61"/>
      <c r="J2465" s="61"/>
      <c r="K2465" s="61"/>
      <c r="L2465" s="62" t="str">
        <f>IF(TablaET3[[#This Row],[Almacen]]="","","T3")</f>
        <v/>
      </c>
    </row>
    <row r="2466" spans="4:12" x14ac:dyDescent="0.25">
      <c r="D2466"/>
      <c r="E2466"/>
      <c r="F2466"/>
      <c r="G2466"/>
      <c r="H2466"/>
      <c r="I2466" s="61"/>
      <c r="J2466" s="61"/>
      <c r="K2466" s="61"/>
      <c r="L2466" s="62" t="str">
        <f>IF(TablaET3[[#This Row],[Almacen]]="","","T3")</f>
        <v/>
      </c>
    </row>
    <row r="2467" spans="4:12" x14ac:dyDescent="0.25">
      <c r="D2467"/>
      <c r="E2467"/>
      <c r="F2467"/>
      <c r="G2467"/>
      <c r="H2467"/>
      <c r="I2467" s="61"/>
      <c r="J2467" s="61"/>
      <c r="K2467" s="61"/>
      <c r="L2467" s="62" t="str">
        <f>IF(TablaET3[[#This Row],[Almacen]]="","","T3")</f>
        <v/>
      </c>
    </row>
    <row r="2468" spans="4:12" x14ac:dyDescent="0.25">
      <c r="D2468"/>
      <c r="E2468"/>
      <c r="F2468"/>
      <c r="G2468"/>
      <c r="H2468"/>
      <c r="I2468" s="61"/>
      <c r="J2468" s="61"/>
      <c r="K2468" s="61"/>
      <c r="L2468" s="62" t="str">
        <f>IF(TablaET3[[#This Row],[Almacen]]="","","T3")</f>
        <v/>
      </c>
    </row>
    <row r="2469" spans="4:12" x14ac:dyDescent="0.25">
      <c r="D2469"/>
      <c r="E2469"/>
      <c r="F2469"/>
      <c r="G2469"/>
      <c r="H2469"/>
      <c r="I2469" s="61"/>
      <c r="J2469" s="61"/>
      <c r="K2469" s="61"/>
      <c r="L2469" s="62" t="str">
        <f>IF(TablaET3[[#This Row],[Almacen]]="","","T3")</f>
        <v/>
      </c>
    </row>
    <row r="2470" spans="4:12" x14ac:dyDescent="0.25">
      <c r="D2470"/>
      <c r="E2470"/>
      <c r="F2470"/>
      <c r="G2470"/>
      <c r="H2470"/>
      <c r="I2470" s="61"/>
      <c r="J2470" s="61"/>
      <c r="K2470" s="61"/>
      <c r="L2470" s="62" t="str">
        <f>IF(TablaET3[[#This Row],[Almacen]]="","","T3")</f>
        <v/>
      </c>
    </row>
    <row r="2471" spans="4:12" x14ac:dyDescent="0.25">
      <c r="D2471"/>
      <c r="E2471"/>
      <c r="F2471"/>
      <c r="G2471"/>
      <c r="H2471"/>
      <c r="I2471" s="61"/>
      <c r="J2471" s="61"/>
      <c r="K2471" s="61"/>
      <c r="L2471" s="62" t="str">
        <f>IF(TablaET3[[#This Row],[Almacen]]="","","T3")</f>
        <v/>
      </c>
    </row>
    <row r="2472" spans="4:12" x14ac:dyDescent="0.25">
      <c r="D2472"/>
      <c r="E2472"/>
      <c r="F2472"/>
      <c r="G2472"/>
      <c r="H2472"/>
      <c r="I2472" s="61"/>
      <c r="J2472" s="61"/>
      <c r="K2472" s="61"/>
      <c r="L2472" s="62" t="str">
        <f>IF(TablaET3[[#This Row],[Almacen]]="","","T3")</f>
        <v/>
      </c>
    </row>
    <row r="2473" spans="4:12" x14ac:dyDescent="0.25">
      <c r="D2473"/>
      <c r="E2473"/>
      <c r="F2473"/>
      <c r="G2473"/>
      <c r="H2473"/>
      <c r="I2473" s="61"/>
      <c r="J2473" s="61"/>
      <c r="K2473" s="61"/>
      <c r="L2473" s="62" t="str">
        <f>IF(TablaET3[[#This Row],[Almacen]]="","","T3")</f>
        <v/>
      </c>
    </row>
    <row r="2474" spans="4:12" x14ac:dyDescent="0.25">
      <c r="D2474"/>
      <c r="E2474"/>
      <c r="F2474"/>
      <c r="G2474"/>
      <c r="H2474"/>
      <c r="I2474" s="61"/>
      <c r="J2474" s="61"/>
      <c r="K2474" s="61"/>
      <c r="L2474" s="62" t="str">
        <f>IF(TablaET3[[#This Row],[Almacen]]="","","T3")</f>
        <v/>
      </c>
    </row>
    <row r="2475" spans="4:12" x14ac:dyDescent="0.25">
      <c r="D2475"/>
      <c r="E2475"/>
      <c r="F2475"/>
      <c r="G2475"/>
      <c r="H2475"/>
      <c r="I2475" s="61"/>
      <c r="J2475" s="61"/>
      <c r="K2475" s="61"/>
      <c r="L2475" s="62" t="str">
        <f>IF(TablaET3[[#This Row],[Almacen]]="","","T3")</f>
        <v/>
      </c>
    </row>
    <row r="2476" spans="4:12" x14ac:dyDescent="0.25">
      <c r="D2476"/>
      <c r="E2476"/>
      <c r="F2476"/>
      <c r="G2476"/>
      <c r="H2476"/>
      <c r="I2476" s="61"/>
      <c r="J2476" s="61"/>
      <c r="K2476" s="61"/>
      <c r="L2476" s="62" t="str">
        <f>IF(TablaET3[[#This Row],[Almacen]]="","","T3")</f>
        <v/>
      </c>
    </row>
    <row r="2477" spans="4:12" x14ac:dyDescent="0.25">
      <c r="D2477"/>
      <c r="E2477"/>
      <c r="F2477"/>
      <c r="G2477"/>
      <c r="H2477"/>
      <c r="I2477" s="61"/>
      <c r="J2477" s="61"/>
      <c r="K2477" s="61"/>
      <c r="L2477" s="62" t="str">
        <f>IF(TablaET3[[#This Row],[Almacen]]="","","T3")</f>
        <v/>
      </c>
    </row>
    <row r="2478" spans="4:12" x14ac:dyDescent="0.25">
      <c r="D2478"/>
      <c r="E2478"/>
      <c r="F2478"/>
      <c r="G2478"/>
      <c r="H2478"/>
      <c r="I2478" s="61"/>
      <c r="J2478" s="61"/>
      <c r="K2478" s="61"/>
      <c r="L2478" s="62" t="str">
        <f>IF(TablaET3[[#This Row],[Almacen]]="","","T3")</f>
        <v/>
      </c>
    </row>
    <row r="2479" spans="4:12" x14ac:dyDescent="0.25">
      <c r="D2479"/>
      <c r="E2479"/>
      <c r="F2479"/>
      <c r="G2479"/>
      <c r="H2479"/>
      <c r="I2479" s="61"/>
      <c r="J2479" s="61"/>
      <c r="K2479" s="61"/>
      <c r="L2479" s="62" t="str">
        <f>IF(TablaET3[[#This Row],[Almacen]]="","","T3")</f>
        <v/>
      </c>
    </row>
    <row r="2480" spans="4:12" x14ac:dyDescent="0.25">
      <c r="D2480"/>
      <c r="E2480"/>
      <c r="F2480"/>
      <c r="G2480"/>
      <c r="H2480"/>
      <c r="I2480" s="61"/>
      <c r="J2480" s="61"/>
      <c r="K2480" s="61"/>
      <c r="L2480" s="62" t="str">
        <f>IF(TablaET3[[#This Row],[Almacen]]="","","T3")</f>
        <v/>
      </c>
    </row>
    <row r="2481" spans="4:12" x14ac:dyDescent="0.25">
      <c r="D2481"/>
      <c r="E2481"/>
      <c r="F2481"/>
      <c r="G2481"/>
      <c r="H2481"/>
      <c r="I2481" s="61"/>
      <c r="J2481" s="61"/>
      <c r="K2481" s="61"/>
      <c r="L2481" s="62" t="str">
        <f>IF(TablaET3[[#This Row],[Almacen]]="","","T3")</f>
        <v/>
      </c>
    </row>
    <row r="2482" spans="4:12" x14ac:dyDescent="0.25">
      <c r="D2482"/>
      <c r="E2482"/>
      <c r="F2482"/>
      <c r="G2482"/>
      <c r="H2482"/>
      <c r="I2482" s="61"/>
      <c r="J2482" s="61"/>
      <c r="K2482" s="61"/>
      <c r="L2482" s="62" t="str">
        <f>IF(TablaET3[[#This Row],[Almacen]]="","","T3")</f>
        <v/>
      </c>
    </row>
    <row r="2483" spans="4:12" x14ac:dyDescent="0.25">
      <c r="D2483"/>
      <c r="E2483"/>
      <c r="F2483"/>
      <c r="G2483"/>
      <c r="H2483"/>
      <c r="I2483" s="61"/>
      <c r="J2483" s="61"/>
      <c r="K2483" s="61"/>
      <c r="L2483" s="62" t="str">
        <f>IF(TablaET3[[#This Row],[Almacen]]="","","T3")</f>
        <v/>
      </c>
    </row>
    <row r="2484" spans="4:12" x14ac:dyDescent="0.25">
      <c r="D2484"/>
      <c r="E2484"/>
      <c r="F2484"/>
      <c r="G2484"/>
      <c r="H2484"/>
      <c r="I2484" s="61"/>
      <c r="J2484" s="61"/>
      <c r="K2484" s="61"/>
      <c r="L2484" s="62" t="str">
        <f>IF(TablaET3[[#This Row],[Almacen]]="","","T3")</f>
        <v/>
      </c>
    </row>
    <row r="2485" spans="4:12" x14ac:dyDescent="0.25">
      <c r="D2485"/>
      <c r="E2485"/>
      <c r="F2485"/>
      <c r="G2485"/>
      <c r="H2485"/>
      <c r="I2485" s="61"/>
      <c r="J2485" s="61"/>
      <c r="K2485" s="61"/>
      <c r="L2485" s="62" t="str">
        <f>IF(TablaET3[[#This Row],[Almacen]]="","","T3")</f>
        <v/>
      </c>
    </row>
    <row r="2486" spans="4:12" x14ac:dyDescent="0.25">
      <c r="D2486"/>
      <c r="E2486"/>
      <c r="F2486"/>
      <c r="G2486"/>
      <c r="H2486"/>
      <c r="I2486" s="61"/>
      <c r="J2486" s="61"/>
      <c r="K2486" s="61"/>
      <c r="L2486" s="62" t="str">
        <f>IF(TablaET3[[#This Row],[Almacen]]="","","T3")</f>
        <v/>
      </c>
    </row>
    <row r="2487" spans="4:12" x14ac:dyDescent="0.25">
      <c r="D2487"/>
      <c r="E2487"/>
      <c r="F2487"/>
      <c r="G2487"/>
      <c r="H2487"/>
      <c r="I2487" s="61"/>
      <c r="J2487" s="61"/>
      <c r="K2487" s="61"/>
      <c r="L2487" s="62" t="str">
        <f>IF(TablaET3[[#This Row],[Almacen]]="","","T3")</f>
        <v/>
      </c>
    </row>
    <row r="2488" spans="4:12" x14ac:dyDescent="0.25">
      <c r="D2488"/>
      <c r="E2488"/>
      <c r="F2488"/>
      <c r="G2488"/>
      <c r="H2488"/>
      <c r="I2488" s="61"/>
      <c r="J2488" s="61"/>
      <c r="K2488" s="61"/>
      <c r="L2488" s="62" t="str">
        <f>IF(TablaET3[[#This Row],[Almacen]]="","","T3")</f>
        <v/>
      </c>
    </row>
    <row r="2489" spans="4:12" x14ac:dyDescent="0.25">
      <c r="D2489"/>
      <c r="E2489"/>
      <c r="F2489"/>
      <c r="G2489"/>
      <c r="H2489"/>
      <c r="I2489" s="61"/>
      <c r="J2489" s="61"/>
      <c r="K2489" s="61"/>
      <c r="L2489" s="62" t="str">
        <f>IF(TablaET3[[#This Row],[Almacen]]="","","T3")</f>
        <v/>
      </c>
    </row>
    <row r="2490" spans="4:12" x14ac:dyDescent="0.25">
      <c r="D2490"/>
      <c r="E2490"/>
      <c r="F2490"/>
      <c r="G2490"/>
      <c r="H2490"/>
      <c r="I2490" s="61"/>
      <c r="J2490" s="61"/>
      <c r="K2490" s="61"/>
      <c r="L2490" s="62" t="str">
        <f>IF(TablaET3[[#This Row],[Almacen]]="","","T3")</f>
        <v/>
      </c>
    </row>
    <row r="2491" spans="4:12" x14ac:dyDescent="0.25">
      <c r="D2491"/>
      <c r="E2491"/>
      <c r="F2491"/>
      <c r="G2491"/>
      <c r="H2491"/>
      <c r="I2491" s="61"/>
      <c r="J2491" s="61"/>
      <c r="K2491" s="61"/>
      <c r="L2491" s="62" t="str">
        <f>IF(TablaET3[[#This Row],[Almacen]]="","","T3")</f>
        <v/>
      </c>
    </row>
    <row r="2492" spans="4:12" x14ac:dyDescent="0.25">
      <c r="D2492"/>
      <c r="E2492"/>
      <c r="F2492"/>
      <c r="G2492"/>
      <c r="H2492"/>
      <c r="I2492" s="61"/>
      <c r="J2492" s="61"/>
      <c r="K2492" s="61"/>
      <c r="L2492" s="62" t="str">
        <f>IF(TablaET3[[#This Row],[Almacen]]="","","T3")</f>
        <v/>
      </c>
    </row>
    <row r="2493" spans="4:12" x14ac:dyDescent="0.25">
      <c r="D2493"/>
      <c r="E2493"/>
      <c r="F2493"/>
      <c r="G2493"/>
      <c r="H2493"/>
      <c r="I2493" s="61"/>
      <c r="J2493" s="61"/>
      <c r="K2493" s="61"/>
      <c r="L2493" s="62" t="str">
        <f>IF(TablaET3[[#This Row],[Almacen]]="","","T3")</f>
        <v/>
      </c>
    </row>
    <row r="2494" spans="4:12" x14ac:dyDescent="0.25">
      <c r="D2494"/>
      <c r="E2494"/>
      <c r="F2494"/>
      <c r="G2494"/>
      <c r="H2494"/>
      <c r="I2494" s="61"/>
      <c r="J2494" s="61"/>
      <c r="K2494" s="61"/>
      <c r="L2494" s="62" t="str">
        <f>IF(TablaET3[[#This Row],[Almacen]]="","","T3")</f>
        <v/>
      </c>
    </row>
    <row r="2495" spans="4:12" x14ac:dyDescent="0.25">
      <c r="D2495"/>
      <c r="E2495"/>
      <c r="F2495"/>
      <c r="G2495"/>
      <c r="H2495"/>
      <c r="I2495" s="61"/>
      <c r="J2495" s="61"/>
      <c r="K2495" s="61"/>
      <c r="L2495" s="62" t="str">
        <f>IF(TablaET3[[#This Row],[Almacen]]="","","T3")</f>
        <v/>
      </c>
    </row>
    <row r="2496" spans="4:12" x14ac:dyDescent="0.25">
      <c r="D2496"/>
      <c r="E2496"/>
      <c r="F2496"/>
      <c r="G2496"/>
      <c r="H2496"/>
      <c r="I2496" s="61"/>
      <c r="J2496" s="61"/>
      <c r="K2496" s="61"/>
      <c r="L2496" s="62" t="str">
        <f>IF(TablaET3[[#This Row],[Almacen]]="","","T3")</f>
        <v/>
      </c>
    </row>
    <row r="2497" spans="4:12" x14ac:dyDescent="0.25">
      <c r="D2497"/>
      <c r="E2497"/>
      <c r="F2497"/>
      <c r="G2497"/>
      <c r="H2497"/>
      <c r="I2497" s="61"/>
      <c r="J2497" s="61"/>
      <c r="K2497" s="61"/>
      <c r="L2497" s="62" t="str">
        <f>IF(TablaET3[[#This Row],[Almacen]]="","","T3")</f>
        <v/>
      </c>
    </row>
    <row r="2498" spans="4:12" x14ac:dyDescent="0.25">
      <c r="D2498"/>
      <c r="E2498"/>
      <c r="F2498"/>
      <c r="G2498"/>
      <c r="H2498"/>
      <c r="I2498" s="61"/>
      <c r="J2498" s="61"/>
      <c r="K2498" s="61"/>
      <c r="L2498" s="62" t="str">
        <f>IF(TablaET3[[#This Row],[Almacen]]="","","T3")</f>
        <v/>
      </c>
    </row>
    <row r="2499" spans="4:12" x14ac:dyDescent="0.25">
      <c r="D2499"/>
      <c r="E2499"/>
      <c r="F2499"/>
      <c r="G2499"/>
      <c r="H2499"/>
      <c r="I2499" s="61"/>
      <c r="J2499" s="61"/>
      <c r="K2499" s="61"/>
      <c r="L2499" s="62" t="str">
        <f>IF(TablaET3[[#This Row],[Almacen]]="","","T3")</f>
        <v/>
      </c>
    </row>
    <row r="2500" spans="4:12" x14ac:dyDescent="0.25">
      <c r="D2500"/>
      <c r="E2500"/>
      <c r="F2500"/>
      <c r="G2500"/>
      <c r="H2500"/>
      <c r="I2500" s="61"/>
      <c r="J2500" s="61"/>
      <c r="K2500" s="61"/>
      <c r="L2500" s="62" t="str">
        <f>IF(TablaET3[[#This Row],[Almacen]]="","","T3")</f>
        <v/>
      </c>
    </row>
    <row r="2501" spans="4:12" x14ac:dyDescent="0.25">
      <c r="D2501"/>
      <c r="E2501"/>
      <c r="F2501"/>
      <c r="G2501"/>
      <c r="H2501"/>
      <c r="I2501" s="61"/>
      <c r="J2501" s="61"/>
      <c r="K2501" s="61"/>
      <c r="L2501" s="62" t="str">
        <f>IF(TablaET3[[#This Row],[Almacen]]="","","T3")</f>
        <v/>
      </c>
    </row>
    <row r="2502" spans="4:12" x14ac:dyDescent="0.25">
      <c r="D2502"/>
      <c r="E2502"/>
      <c r="F2502"/>
      <c r="G2502"/>
      <c r="H2502"/>
      <c r="I2502" s="61"/>
      <c r="J2502" s="61"/>
      <c r="K2502" s="61"/>
      <c r="L2502" s="62" t="str">
        <f>IF(TablaET3[[#This Row],[Almacen]]="","","T3")</f>
        <v/>
      </c>
    </row>
    <row r="2503" spans="4:12" x14ac:dyDescent="0.25">
      <c r="D2503"/>
      <c r="E2503"/>
      <c r="F2503"/>
      <c r="G2503"/>
      <c r="H2503"/>
      <c r="I2503" s="61"/>
      <c r="J2503" s="61"/>
      <c r="K2503" s="61"/>
      <c r="L2503" s="62" t="str">
        <f>IF(TablaET3[[#This Row],[Almacen]]="","","T3")</f>
        <v/>
      </c>
    </row>
    <row r="2504" spans="4:12" x14ac:dyDescent="0.25">
      <c r="D2504"/>
      <c r="E2504"/>
      <c r="F2504"/>
      <c r="G2504"/>
      <c r="H2504"/>
      <c r="I2504" s="61"/>
      <c r="J2504" s="61"/>
      <c r="K2504" s="61"/>
      <c r="L2504" s="62" t="str">
        <f>IF(TablaET3[[#This Row],[Almacen]]="","","T3")</f>
        <v/>
      </c>
    </row>
    <row r="2505" spans="4:12" x14ac:dyDescent="0.25">
      <c r="D2505"/>
      <c r="E2505"/>
      <c r="F2505"/>
      <c r="G2505"/>
      <c r="H2505"/>
      <c r="I2505" s="61"/>
      <c r="J2505" s="61"/>
      <c r="K2505" s="61"/>
      <c r="L2505" s="62" t="str">
        <f>IF(TablaET3[[#This Row],[Almacen]]="","","T3")</f>
        <v/>
      </c>
    </row>
    <row r="2506" spans="4:12" x14ac:dyDescent="0.25">
      <c r="D2506"/>
      <c r="E2506"/>
      <c r="F2506"/>
      <c r="G2506"/>
      <c r="H2506"/>
      <c r="I2506" s="61"/>
      <c r="J2506" s="61"/>
      <c r="K2506" s="61"/>
      <c r="L2506" s="62" t="str">
        <f>IF(TablaET3[[#This Row],[Almacen]]="","","T3")</f>
        <v/>
      </c>
    </row>
    <row r="2507" spans="4:12" x14ac:dyDescent="0.25">
      <c r="D2507"/>
      <c r="E2507"/>
      <c r="F2507"/>
      <c r="G2507"/>
      <c r="H2507"/>
      <c r="I2507" s="61"/>
      <c r="J2507" s="61"/>
      <c r="K2507" s="61"/>
      <c r="L2507" s="62" t="str">
        <f>IF(TablaET3[[#This Row],[Almacen]]="","","T3")</f>
        <v/>
      </c>
    </row>
    <row r="2508" spans="4:12" x14ac:dyDescent="0.25">
      <c r="D2508"/>
      <c r="E2508"/>
      <c r="F2508"/>
      <c r="G2508"/>
      <c r="H2508"/>
      <c r="I2508" s="61"/>
      <c r="J2508" s="61"/>
      <c r="K2508" s="61"/>
      <c r="L2508" s="62" t="str">
        <f>IF(TablaET3[[#This Row],[Almacen]]="","","T3")</f>
        <v/>
      </c>
    </row>
    <row r="2509" spans="4:12" x14ac:dyDescent="0.25">
      <c r="D2509"/>
      <c r="E2509"/>
      <c r="F2509"/>
      <c r="G2509"/>
      <c r="H2509"/>
      <c r="I2509" s="61"/>
      <c r="J2509" s="61"/>
      <c r="K2509" s="61"/>
      <c r="L2509" s="62" t="str">
        <f>IF(TablaET3[[#This Row],[Almacen]]="","","T3")</f>
        <v/>
      </c>
    </row>
    <row r="2510" spans="4:12" x14ac:dyDescent="0.25">
      <c r="D2510"/>
      <c r="E2510"/>
      <c r="F2510"/>
      <c r="G2510"/>
      <c r="H2510"/>
      <c r="I2510" s="61"/>
      <c r="J2510" s="61"/>
      <c r="K2510" s="61"/>
      <c r="L2510" s="62" t="str">
        <f>IF(TablaET3[[#This Row],[Almacen]]="","","T3")</f>
        <v/>
      </c>
    </row>
    <row r="2511" spans="4:12" x14ac:dyDescent="0.25">
      <c r="D2511"/>
      <c r="E2511"/>
      <c r="F2511"/>
      <c r="G2511"/>
      <c r="H2511"/>
      <c r="I2511" s="61"/>
      <c r="J2511" s="61"/>
      <c r="K2511" s="61"/>
      <c r="L2511" s="62" t="str">
        <f>IF(TablaET3[[#This Row],[Almacen]]="","","T3")</f>
        <v/>
      </c>
    </row>
    <row r="2512" spans="4:12" x14ac:dyDescent="0.25">
      <c r="D2512"/>
      <c r="E2512"/>
      <c r="F2512"/>
      <c r="G2512"/>
      <c r="H2512"/>
      <c r="I2512" s="61"/>
      <c r="J2512" s="61"/>
      <c r="K2512" s="61"/>
      <c r="L2512" s="62" t="str">
        <f>IF(TablaET3[[#This Row],[Almacen]]="","","T3")</f>
        <v/>
      </c>
    </row>
    <row r="2513" spans="4:12" x14ac:dyDescent="0.25">
      <c r="D2513"/>
      <c r="E2513"/>
      <c r="F2513"/>
      <c r="G2513"/>
      <c r="H2513"/>
      <c r="I2513" s="61"/>
      <c r="J2513" s="61"/>
      <c r="K2513" s="61"/>
      <c r="L2513" s="62" t="str">
        <f>IF(TablaET3[[#This Row],[Almacen]]="","","T3")</f>
        <v/>
      </c>
    </row>
    <row r="2514" spans="4:12" x14ac:dyDescent="0.25">
      <c r="D2514"/>
      <c r="E2514"/>
      <c r="F2514"/>
      <c r="G2514"/>
      <c r="H2514"/>
      <c r="I2514" s="61"/>
      <c r="J2514" s="61"/>
      <c r="K2514" s="61"/>
      <c r="L2514" s="62" t="str">
        <f>IF(TablaET3[[#This Row],[Almacen]]="","","T3")</f>
        <v/>
      </c>
    </row>
    <row r="2515" spans="4:12" x14ac:dyDescent="0.25">
      <c r="D2515"/>
      <c r="E2515"/>
      <c r="F2515"/>
      <c r="G2515"/>
      <c r="H2515"/>
      <c r="I2515" s="61"/>
      <c r="J2515" s="61"/>
      <c r="K2515" s="61"/>
      <c r="L2515" s="62" t="str">
        <f>IF(TablaET3[[#This Row],[Almacen]]="","","T3")</f>
        <v/>
      </c>
    </row>
    <row r="2516" spans="4:12" x14ac:dyDescent="0.25">
      <c r="D2516"/>
      <c r="E2516"/>
      <c r="F2516"/>
      <c r="G2516"/>
      <c r="H2516"/>
      <c r="I2516" s="61"/>
      <c r="J2516" s="61"/>
      <c r="K2516" s="61"/>
      <c r="L2516" s="62" t="str">
        <f>IF(TablaET3[[#This Row],[Almacen]]="","","T3")</f>
        <v/>
      </c>
    </row>
    <row r="2517" spans="4:12" x14ac:dyDescent="0.25">
      <c r="D2517"/>
      <c r="E2517"/>
      <c r="F2517"/>
      <c r="G2517"/>
      <c r="H2517"/>
      <c r="I2517" s="61"/>
      <c r="J2517" s="61"/>
      <c r="K2517" s="61"/>
      <c r="L2517" s="62" t="str">
        <f>IF(TablaET3[[#This Row],[Almacen]]="","","T3")</f>
        <v/>
      </c>
    </row>
    <row r="2518" spans="4:12" x14ac:dyDescent="0.25">
      <c r="D2518"/>
      <c r="E2518"/>
      <c r="F2518"/>
      <c r="G2518"/>
      <c r="H2518"/>
      <c r="I2518" s="61"/>
      <c r="J2518" s="61"/>
      <c r="K2518" s="61"/>
      <c r="L2518" s="62" t="str">
        <f>IF(TablaET3[[#This Row],[Almacen]]="","","T3")</f>
        <v/>
      </c>
    </row>
    <row r="2519" spans="4:12" x14ac:dyDescent="0.25">
      <c r="D2519"/>
      <c r="E2519"/>
      <c r="F2519"/>
      <c r="G2519"/>
      <c r="H2519"/>
      <c r="I2519" s="61"/>
      <c r="J2519" s="61"/>
      <c r="K2519" s="61"/>
      <c r="L2519" s="62" t="str">
        <f>IF(TablaET3[[#This Row],[Almacen]]="","","T3")</f>
        <v/>
      </c>
    </row>
    <row r="2520" spans="4:12" x14ac:dyDescent="0.25">
      <c r="D2520"/>
      <c r="E2520"/>
      <c r="F2520"/>
      <c r="G2520"/>
      <c r="H2520"/>
      <c r="I2520" s="61"/>
      <c r="J2520" s="61"/>
      <c r="K2520" s="61"/>
      <c r="L2520" s="62" t="str">
        <f>IF(TablaET3[[#This Row],[Almacen]]="","","T3")</f>
        <v/>
      </c>
    </row>
    <row r="2521" spans="4:12" x14ac:dyDescent="0.25">
      <c r="D2521"/>
      <c r="E2521"/>
      <c r="F2521"/>
      <c r="G2521"/>
      <c r="H2521"/>
      <c r="I2521" s="61"/>
      <c r="J2521" s="61"/>
      <c r="K2521" s="61"/>
      <c r="L2521" s="62" t="str">
        <f>IF(TablaET3[[#This Row],[Almacen]]="","","T3")</f>
        <v/>
      </c>
    </row>
    <row r="2522" spans="4:12" x14ac:dyDescent="0.25">
      <c r="D2522"/>
      <c r="E2522"/>
      <c r="F2522"/>
      <c r="G2522"/>
      <c r="H2522"/>
      <c r="I2522" s="61"/>
      <c r="J2522" s="61"/>
      <c r="K2522" s="61"/>
      <c r="L2522" s="62" t="str">
        <f>IF(TablaET3[[#This Row],[Almacen]]="","","T3")</f>
        <v/>
      </c>
    </row>
    <row r="2523" spans="4:12" x14ac:dyDescent="0.25">
      <c r="D2523"/>
      <c r="E2523"/>
      <c r="F2523"/>
      <c r="G2523"/>
      <c r="H2523"/>
      <c r="I2523" s="61"/>
      <c r="J2523" s="61"/>
      <c r="K2523" s="61"/>
      <c r="L2523" s="62" t="str">
        <f>IF(TablaET3[[#This Row],[Almacen]]="","","T3")</f>
        <v/>
      </c>
    </row>
    <row r="2524" spans="4:12" x14ac:dyDescent="0.25">
      <c r="D2524"/>
      <c r="E2524"/>
      <c r="F2524"/>
      <c r="G2524"/>
      <c r="H2524"/>
      <c r="I2524" s="61"/>
      <c r="J2524" s="61"/>
      <c r="K2524" s="61"/>
      <c r="L2524" s="62" t="str">
        <f>IF(TablaET3[[#This Row],[Almacen]]="","","T3")</f>
        <v/>
      </c>
    </row>
    <row r="2525" spans="4:12" x14ac:dyDescent="0.25">
      <c r="D2525"/>
      <c r="E2525"/>
      <c r="F2525"/>
      <c r="G2525"/>
      <c r="H2525"/>
      <c r="I2525" s="61"/>
      <c r="J2525" s="61"/>
      <c r="K2525" s="61"/>
      <c r="L2525" s="62" t="str">
        <f>IF(TablaET3[[#This Row],[Almacen]]="","","T3")</f>
        <v/>
      </c>
    </row>
    <row r="2526" spans="4:12" x14ac:dyDescent="0.25">
      <c r="D2526"/>
      <c r="E2526"/>
      <c r="F2526"/>
      <c r="G2526"/>
      <c r="H2526"/>
      <c r="I2526" s="61"/>
      <c r="J2526" s="61"/>
      <c r="K2526" s="61"/>
      <c r="L2526" s="62" t="str">
        <f>IF(TablaET3[[#This Row],[Almacen]]="","","T3")</f>
        <v/>
      </c>
    </row>
    <row r="2527" spans="4:12" x14ac:dyDescent="0.25">
      <c r="D2527"/>
      <c r="E2527"/>
      <c r="F2527"/>
      <c r="G2527"/>
      <c r="H2527"/>
      <c r="I2527" s="61"/>
      <c r="J2527" s="61"/>
      <c r="K2527" s="61"/>
      <c r="L2527" s="62" t="str">
        <f>IF(TablaET3[[#This Row],[Almacen]]="","","T3")</f>
        <v/>
      </c>
    </row>
    <row r="2528" spans="4:12" x14ac:dyDescent="0.25">
      <c r="D2528"/>
      <c r="E2528"/>
      <c r="F2528"/>
      <c r="G2528"/>
      <c r="H2528"/>
      <c r="I2528" s="61"/>
      <c r="J2528" s="61"/>
      <c r="K2528" s="61"/>
      <c r="L2528" s="62" t="str">
        <f>IF(TablaET3[[#This Row],[Almacen]]="","","T3")</f>
        <v/>
      </c>
    </row>
    <row r="2529" spans="4:12" x14ac:dyDescent="0.25">
      <c r="D2529"/>
      <c r="E2529"/>
      <c r="F2529"/>
      <c r="G2529"/>
      <c r="H2529"/>
      <c r="I2529" s="61"/>
      <c r="J2529" s="61"/>
      <c r="K2529" s="61"/>
      <c r="L2529" s="62" t="str">
        <f>IF(TablaET3[[#This Row],[Almacen]]="","","T3")</f>
        <v/>
      </c>
    </row>
    <row r="2530" spans="4:12" x14ac:dyDescent="0.25">
      <c r="D2530"/>
      <c r="E2530"/>
      <c r="F2530"/>
      <c r="G2530"/>
      <c r="H2530"/>
      <c r="I2530" s="61"/>
      <c r="J2530" s="61"/>
      <c r="K2530" s="61"/>
      <c r="L2530" s="62" t="str">
        <f>IF(TablaET3[[#This Row],[Almacen]]="","","T3")</f>
        <v/>
      </c>
    </row>
    <row r="2531" spans="4:12" x14ac:dyDescent="0.25">
      <c r="D2531"/>
      <c r="E2531"/>
      <c r="F2531"/>
      <c r="G2531"/>
      <c r="H2531"/>
      <c r="I2531" s="61"/>
      <c r="J2531" s="61"/>
      <c r="K2531" s="61"/>
      <c r="L2531" s="62" t="str">
        <f>IF(TablaET3[[#This Row],[Almacen]]="","","T3")</f>
        <v/>
      </c>
    </row>
    <row r="2532" spans="4:12" x14ac:dyDescent="0.25">
      <c r="D2532"/>
      <c r="E2532"/>
      <c r="F2532"/>
      <c r="G2532"/>
      <c r="H2532"/>
      <c r="I2532" s="61"/>
      <c r="J2532" s="61"/>
      <c r="K2532" s="61"/>
      <c r="L2532" s="62" t="str">
        <f>IF(TablaET3[[#This Row],[Almacen]]="","","T3")</f>
        <v/>
      </c>
    </row>
    <row r="2533" spans="4:12" x14ac:dyDescent="0.25">
      <c r="D2533"/>
      <c r="E2533"/>
      <c r="F2533"/>
      <c r="G2533"/>
      <c r="H2533"/>
      <c r="I2533" s="61"/>
      <c r="J2533" s="61"/>
      <c r="K2533" s="61"/>
      <c r="L2533" s="62" t="str">
        <f>IF(TablaET3[[#This Row],[Almacen]]="","","T3")</f>
        <v/>
      </c>
    </row>
    <row r="2534" spans="4:12" x14ac:dyDescent="0.25">
      <c r="D2534"/>
      <c r="E2534"/>
      <c r="F2534"/>
      <c r="G2534"/>
      <c r="H2534"/>
      <c r="I2534" s="61"/>
      <c r="J2534" s="61"/>
      <c r="K2534" s="61"/>
      <c r="L2534" s="62" t="str">
        <f>IF(TablaET3[[#This Row],[Almacen]]="","","T3")</f>
        <v/>
      </c>
    </row>
    <row r="2535" spans="4:12" x14ac:dyDescent="0.25">
      <c r="D2535"/>
      <c r="E2535"/>
      <c r="F2535"/>
      <c r="G2535"/>
      <c r="H2535"/>
      <c r="I2535" s="61"/>
      <c r="J2535" s="61"/>
      <c r="K2535" s="61"/>
      <c r="L2535" s="62" t="str">
        <f>IF(TablaET3[[#This Row],[Almacen]]="","","T3")</f>
        <v/>
      </c>
    </row>
    <row r="2536" spans="4:12" x14ac:dyDescent="0.25">
      <c r="D2536"/>
      <c r="E2536"/>
      <c r="F2536"/>
      <c r="G2536"/>
      <c r="H2536"/>
      <c r="I2536" s="61"/>
      <c r="J2536" s="61"/>
      <c r="K2536" s="61"/>
      <c r="L2536" s="62" t="str">
        <f>IF(TablaET3[[#This Row],[Almacen]]="","","T3")</f>
        <v/>
      </c>
    </row>
    <row r="2537" spans="4:12" x14ac:dyDescent="0.25">
      <c r="D2537"/>
      <c r="E2537"/>
      <c r="F2537"/>
      <c r="G2537"/>
      <c r="H2537"/>
      <c r="I2537" s="61"/>
      <c r="J2537" s="61"/>
      <c r="K2537" s="61"/>
      <c r="L2537" s="62" t="str">
        <f>IF(TablaET3[[#This Row],[Almacen]]="","","T3")</f>
        <v/>
      </c>
    </row>
    <row r="2538" spans="4:12" x14ac:dyDescent="0.25">
      <c r="D2538"/>
      <c r="E2538"/>
      <c r="F2538"/>
      <c r="G2538"/>
      <c r="H2538"/>
      <c r="I2538" s="61"/>
      <c r="J2538" s="61"/>
      <c r="K2538" s="61"/>
      <c r="L2538" s="62" t="str">
        <f>IF(TablaET3[[#This Row],[Almacen]]="","","T3")</f>
        <v/>
      </c>
    </row>
    <row r="2539" spans="4:12" x14ac:dyDescent="0.25">
      <c r="D2539"/>
      <c r="E2539"/>
      <c r="F2539"/>
      <c r="G2539"/>
      <c r="H2539"/>
      <c r="I2539" s="61"/>
      <c r="J2539" s="61"/>
      <c r="K2539" s="61"/>
      <c r="L2539" s="62" t="str">
        <f>IF(TablaET3[[#This Row],[Almacen]]="","","T3")</f>
        <v/>
      </c>
    </row>
    <row r="2540" spans="4:12" x14ac:dyDescent="0.25">
      <c r="D2540"/>
      <c r="E2540"/>
      <c r="F2540"/>
      <c r="G2540"/>
      <c r="H2540"/>
      <c r="I2540" s="61"/>
      <c r="J2540" s="61"/>
      <c r="K2540" s="61"/>
      <c r="L2540" s="62" t="str">
        <f>IF(TablaET3[[#This Row],[Almacen]]="","","T3")</f>
        <v/>
      </c>
    </row>
    <row r="2541" spans="4:12" x14ac:dyDescent="0.25">
      <c r="D2541"/>
      <c r="E2541"/>
      <c r="F2541"/>
      <c r="G2541"/>
      <c r="H2541"/>
      <c r="I2541" s="61"/>
      <c r="J2541" s="61"/>
      <c r="K2541" s="61"/>
      <c r="L2541" s="62" t="str">
        <f>IF(TablaET3[[#This Row],[Almacen]]="","","T3")</f>
        <v/>
      </c>
    </row>
    <row r="2542" spans="4:12" x14ac:dyDescent="0.25">
      <c r="D2542"/>
      <c r="E2542"/>
      <c r="F2542"/>
      <c r="G2542"/>
      <c r="H2542"/>
      <c r="I2542" s="61"/>
      <c r="J2542" s="61"/>
      <c r="K2542" s="61"/>
      <c r="L2542" s="62" t="str">
        <f>IF(TablaET3[[#This Row],[Almacen]]="","","T3")</f>
        <v/>
      </c>
    </row>
    <row r="2543" spans="4:12" x14ac:dyDescent="0.25">
      <c r="D2543"/>
      <c r="E2543"/>
      <c r="F2543"/>
      <c r="G2543"/>
      <c r="H2543"/>
      <c r="I2543" s="61"/>
      <c r="J2543" s="61"/>
      <c r="K2543" s="61"/>
      <c r="L2543" s="62" t="str">
        <f>IF(TablaET3[[#This Row],[Almacen]]="","","T3")</f>
        <v/>
      </c>
    </row>
    <row r="2544" spans="4:12" x14ac:dyDescent="0.25">
      <c r="D2544"/>
      <c r="E2544"/>
      <c r="F2544"/>
      <c r="G2544"/>
      <c r="H2544"/>
      <c r="I2544" s="61"/>
      <c r="J2544" s="61"/>
      <c r="K2544" s="61"/>
      <c r="L2544" s="62" t="str">
        <f>IF(TablaET3[[#This Row],[Almacen]]="","","T3")</f>
        <v/>
      </c>
    </row>
    <row r="2545" spans="4:12" x14ac:dyDescent="0.25">
      <c r="D2545"/>
      <c r="E2545"/>
      <c r="F2545"/>
      <c r="G2545"/>
      <c r="H2545"/>
      <c r="I2545" s="61"/>
      <c r="J2545" s="61"/>
      <c r="K2545" s="61"/>
      <c r="L2545" s="62" t="str">
        <f>IF(TablaET3[[#This Row],[Almacen]]="","","T3")</f>
        <v/>
      </c>
    </row>
    <row r="2546" spans="4:12" x14ac:dyDescent="0.25">
      <c r="D2546"/>
      <c r="E2546"/>
      <c r="F2546"/>
      <c r="G2546"/>
      <c r="H2546"/>
      <c r="I2546" s="61"/>
      <c r="J2546" s="61"/>
      <c r="K2546" s="61"/>
      <c r="L2546" s="62" t="str">
        <f>IF(TablaET3[[#This Row],[Almacen]]="","","T3")</f>
        <v/>
      </c>
    </row>
    <row r="2547" spans="4:12" x14ac:dyDescent="0.25">
      <c r="D2547"/>
      <c r="E2547"/>
      <c r="F2547"/>
      <c r="G2547"/>
      <c r="H2547"/>
      <c r="I2547" s="61"/>
      <c r="J2547" s="61"/>
      <c r="K2547" s="61"/>
      <c r="L2547" s="62" t="str">
        <f>IF(TablaET3[[#This Row],[Almacen]]="","","T3")</f>
        <v/>
      </c>
    </row>
    <row r="2548" spans="4:12" x14ac:dyDescent="0.25">
      <c r="D2548"/>
      <c r="E2548"/>
      <c r="F2548"/>
      <c r="G2548"/>
      <c r="H2548"/>
      <c r="I2548" s="61"/>
      <c r="J2548" s="61"/>
      <c r="K2548" s="61"/>
      <c r="L2548" s="62" t="str">
        <f>IF(TablaET3[[#This Row],[Almacen]]="","","T3")</f>
        <v/>
      </c>
    </row>
    <row r="2549" spans="4:12" x14ac:dyDescent="0.25">
      <c r="D2549"/>
      <c r="E2549"/>
      <c r="F2549"/>
      <c r="G2549"/>
      <c r="H2549"/>
      <c r="I2549" s="61"/>
      <c r="J2549" s="61"/>
      <c r="K2549" s="61"/>
      <c r="L2549" s="62" t="str">
        <f>IF(TablaET3[[#This Row],[Almacen]]="","","T3")</f>
        <v/>
      </c>
    </row>
    <row r="2550" spans="4:12" x14ac:dyDescent="0.25">
      <c r="D2550"/>
      <c r="E2550"/>
      <c r="F2550"/>
      <c r="G2550"/>
      <c r="H2550"/>
      <c r="I2550" s="61"/>
      <c r="J2550" s="61"/>
      <c r="K2550" s="61"/>
      <c r="L2550" s="62" t="str">
        <f>IF(TablaET3[[#This Row],[Almacen]]="","","T3")</f>
        <v/>
      </c>
    </row>
    <row r="2551" spans="4:12" x14ac:dyDescent="0.25">
      <c r="D2551"/>
      <c r="E2551"/>
      <c r="F2551"/>
      <c r="G2551"/>
      <c r="H2551"/>
      <c r="I2551" s="61"/>
      <c r="J2551" s="61"/>
      <c r="K2551" s="61"/>
      <c r="L2551" s="62" t="str">
        <f>IF(TablaET3[[#This Row],[Almacen]]="","","T3")</f>
        <v/>
      </c>
    </row>
    <row r="2552" spans="4:12" x14ac:dyDescent="0.25">
      <c r="D2552"/>
      <c r="E2552"/>
      <c r="F2552"/>
      <c r="G2552"/>
      <c r="H2552"/>
      <c r="I2552" s="61"/>
      <c r="J2552" s="61"/>
      <c r="K2552" s="61"/>
      <c r="L2552" s="62" t="str">
        <f>IF(TablaET3[[#This Row],[Almacen]]="","","T3")</f>
        <v/>
      </c>
    </row>
    <row r="2553" spans="4:12" x14ac:dyDescent="0.25">
      <c r="D2553"/>
      <c r="E2553"/>
      <c r="F2553"/>
      <c r="G2553"/>
      <c r="H2553"/>
      <c r="I2553" s="61"/>
      <c r="J2553" s="61"/>
      <c r="K2553" s="61"/>
      <c r="L2553" s="62" t="str">
        <f>IF(TablaET3[[#This Row],[Almacen]]="","","T3")</f>
        <v/>
      </c>
    </row>
    <row r="2554" spans="4:12" x14ac:dyDescent="0.25">
      <c r="D2554"/>
      <c r="E2554"/>
      <c r="F2554"/>
      <c r="G2554"/>
      <c r="H2554"/>
      <c r="I2554" s="61"/>
      <c r="J2554" s="61"/>
      <c r="K2554" s="61"/>
      <c r="L2554" s="62" t="str">
        <f>IF(TablaET3[[#This Row],[Almacen]]="","","T3")</f>
        <v/>
      </c>
    </row>
    <row r="2555" spans="4:12" x14ac:dyDescent="0.25">
      <c r="D2555"/>
      <c r="E2555"/>
      <c r="F2555"/>
      <c r="G2555"/>
      <c r="H2555"/>
      <c r="I2555" s="61"/>
      <c r="J2555" s="61"/>
      <c r="K2555" s="61"/>
      <c r="L2555" s="62" t="str">
        <f>IF(TablaET3[[#This Row],[Almacen]]="","","T3")</f>
        <v/>
      </c>
    </row>
    <row r="2556" spans="4:12" x14ac:dyDescent="0.25">
      <c r="D2556"/>
      <c r="E2556"/>
      <c r="F2556"/>
      <c r="G2556"/>
      <c r="H2556"/>
      <c r="I2556" s="61"/>
      <c r="J2556" s="61"/>
      <c r="K2556" s="61"/>
      <c r="L2556" s="62" t="str">
        <f>IF(TablaET3[[#This Row],[Almacen]]="","","T3")</f>
        <v/>
      </c>
    </row>
    <row r="2557" spans="4:12" x14ac:dyDescent="0.25">
      <c r="D2557"/>
      <c r="E2557"/>
      <c r="F2557"/>
      <c r="G2557"/>
      <c r="H2557"/>
      <c r="I2557" s="61"/>
      <c r="J2557" s="61"/>
      <c r="K2557" s="61"/>
      <c r="L2557" s="62" t="str">
        <f>IF(TablaET3[[#This Row],[Almacen]]="","","T3")</f>
        <v/>
      </c>
    </row>
    <row r="2558" spans="4:12" x14ac:dyDescent="0.25">
      <c r="D2558"/>
      <c r="E2558"/>
      <c r="F2558"/>
      <c r="G2558"/>
      <c r="H2558"/>
      <c r="I2558" s="61"/>
      <c r="J2558" s="61"/>
      <c r="K2558" s="61"/>
      <c r="L2558" s="62" t="str">
        <f>IF(TablaET3[[#This Row],[Almacen]]="","","T3")</f>
        <v/>
      </c>
    </row>
    <row r="2559" spans="4:12" x14ac:dyDescent="0.25">
      <c r="D2559"/>
      <c r="E2559"/>
      <c r="F2559"/>
      <c r="G2559"/>
      <c r="H2559"/>
      <c r="I2559" s="61"/>
      <c r="J2559" s="61"/>
      <c r="K2559" s="61"/>
      <c r="L2559" s="62" t="str">
        <f>IF(TablaET3[[#This Row],[Almacen]]="","","T3")</f>
        <v/>
      </c>
    </row>
    <row r="2560" spans="4:12" x14ac:dyDescent="0.25">
      <c r="D2560"/>
      <c r="E2560"/>
      <c r="F2560"/>
      <c r="G2560"/>
      <c r="H2560"/>
      <c r="I2560" s="61"/>
      <c r="J2560" s="61"/>
      <c r="K2560" s="61"/>
      <c r="L2560" s="62" t="str">
        <f>IF(TablaET3[[#This Row],[Almacen]]="","","T3")</f>
        <v/>
      </c>
    </row>
    <row r="2561" spans="4:12" x14ac:dyDescent="0.25">
      <c r="D2561"/>
      <c r="E2561"/>
      <c r="F2561"/>
      <c r="G2561"/>
      <c r="H2561"/>
      <c r="I2561" s="61"/>
      <c r="J2561" s="61"/>
      <c r="K2561" s="61"/>
      <c r="L2561" s="62" t="str">
        <f>IF(TablaET3[[#This Row],[Almacen]]="","","T3")</f>
        <v/>
      </c>
    </row>
    <row r="2562" spans="4:12" x14ac:dyDescent="0.25">
      <c r="D2562"/>
      <c r="E2562"/>
      <c r="F2562"/>
      <c r="G2562"/>
      <c r="H2562"/>
      <c r="I2562" s="61"/>
      <c r="J2562" s="61"/>
      <c r="K2562" s="61"/>
      <c r="L2562" s="62" t="str">
        <f>IF(TablaET3[[#This Row],[Almacen]]="","","T3")</f>
        <v/>
      </c>
    </row>
    <row r="2563" spans="4:12" x14ac:dyDescent="0.25">
      <c r="D2563"/>
      <c r="E2563"/>
      <c r="F2563"/>
      <c r="G2563"/>
      <c r="H2563"/>
      <c r="I2563" s="61"/>
      <c r="J2563" s="61"/>
      <c r="K2563" s="61"/>
      <c r="L2563" s="62" t="str">
        <f>IF(TablaET3[[#This Row],[Almacen]]="","","T3")</f>
        <v/>
      </c>
    </row>
    <row r="2564" spans="4:12" x14ac:dyDescent="0.25">
      <c r="D2564"/>
      <c r="E2564"/>
      <c r="F2564"/>
      <c r="G2564"/>
      <c r="H2564"/>
      <c r="I2564" s="61"/>
      <c r="J2564" s="61"/>
      <c r="K2564" s="61"/>
      <c r="L2564" s="62" t="str">
        <f>IF(TablaET3[[#This Row],[Almacen]]="","","T3")</f>
        <v/>
      </c>
    </row>
    <row r="2565" spans="4:12" x14ac:dyDescent="0.25">
      <c r="D2565"/>
      <c r="E2565"/>
      <c r="F2565"/>
      <c r="G2565"/>
      <c r="H2565"/>
      <c r="I2565" s="61"/>
      <c r="J2565" s="61"/>
      <c r="K2565" s="61"/>
      <c r="L2565" s="62" t="str">
        <f>IF(TablaET3[[#This Row],[Almacen]]="","","T3")</f>
        <v/>
      </c>
    </row>
    <row r="2566" spans="4:12" x14ac:dyDescent="0.25">
      <c r="D2566"/>
      <c r="E2566"/>
      <c r="F2566"/>
      <c r="G2566"/>
      <c r="H2566"/>
      <c r="I2566" s="61"/>
      <c r="J2566" s="61"/>
      <c r="K2566" s="61"/>
      <c r="L2566" s="62" t="str">
        <f>IF(TablaET3[[#This Row],[Almacen]]="","","T3")</f>
        <v/>
      </c>
    </row>
    <row r="2567" spans="4:12" x14ac:dyDescent="0.25">
      <c r="D2567"/>
      <c r="E2567"/>
      <c r="F2567"/>
      <c r="G2567"/>
      <c r="H2567"/>
      <c r="I2567" s="61"/>
      <c r="J2567" s="61"/>
      <c r="K2567" s="61"/>
      <c r="L2567" s="62" t="str">
        <f>IF(TablaET3[[#This Row],[Almacen]]="","","T3")</f>
        <v/>
      </c>
    </row>
    <row r="2568" spans="4:12" x14ac:dyDescent="0.25">
      <c r="D2568"/>
      <c r="E2568"/>
      <c r="F2568"/>
      <c r="G2568"/>
      <c r="H2568"/>
      <c r="I2568" s="61"/>
      <c r="J2568" s="61"/>
      <c r="K2568" s="61"/>
      <c r="L2568" s="62" t="str">
        <f>IF(TablaET3[[#This Row],[Almacen]]="","","T3")</f>
        <v/>
      </c>
    </row>
    <row r="2569" spans="4:12" x14ac:dyDescent="0.25">
      <c r="D2569"/>
      <c r="E2569"/>
      <c r="F2569"/>
      <c r="G2569"/>
      <c r="H2569"/>
      <c r="I2569" s="61"/>
      <c r="J2569" s="61"/>
      <c r="K2569" s="61"/>
      <c r="L2569" s="62" t="str">
        <f>IF(TablaET3[[#This Row],[Almacen]]="","","T3")</f>
        <v/>
      </c>
    </row>
    <row r="2570" spans="4:12" x14ac:dyDescent="0.25">
      <c r="D2570"/>
      <c r="E2570"/>
      <c r="F2570"/>
      <c r="G2570"/>
      <c r="H2570"/>
      <c r="I2570" s="61"/>
      <c r="J2570" s="61"/>
      <c r="K2570" s="61"/>
      <c r="L2570" s="62" t="str">
        <f>IF(TablaET3[[#This Row],[Almacen]]="","","T3")</f>
        <v/>
      </c>
    </row>
    <row r="2571" spans="4:12" x14ac:dyDescent="0.25">
      <c r="D2571"/>
      <c r="E2571"/>
      <c r="F2571"/>
      <c r="G2571"/>
      <c r="H2571"/>
      <c r="I2571" s="61"/>
      <c r="J2571" s="61"/>
      <c r="K2571" s="61"/>
      <c r="L2571" s="62" t="str">
        <f>IF(TablaET3[[#This Row],[Almacen]]="","","T3")</f>
        <v/>
      </c>
    </row>
    <row r="2572" spans="4:12" x14ac:dyDescent="0.25">
      <c r="D2572"/>
      <c r="E2572"/>
      <c r="F2572"/>
      <c r="G2572"/>
      <c r="H2572"/>
      <c r="I2572" s="61"/>
      <c r="J2572" s="61"/>
      <c r="K2572" s="61"/>
      <c r="L2572" s="62" t="str">
        <f>IF(TablaET3[[#This Row],[Almacen]]="","","T3")</f>
        <v/>
      </c>
    </row>
    <row r="2573" spans="4:12" x14ac:dyDescent="0.25">
      <c r="D2573"/>
      <c r="E2573"/>
      <c r="F2573"/>
      <c r="G2573"/>
      <c r="H2573"/>
      <c r="I2573" s="61"/>
      <c r="J2573" s="61"/>
      <c r="K2573" s="61"/>
      <c r="L2573" s="62" t="str">
        <f>IF(TablaET3[[#This Row],[Almacen]]="","","T3")</f>
        <v/>
      </c>
    </row>
    <row r="2574" spans="4:12" x14ac:dyDescent="0.25">
      <c r="D2574"/>
      <c r="E2574"/>
      <c r="F2574"/>
      <c r="G2574"/>
      <c r="H2574"/>
      <c r="I2574" s="61"/>
      <c r="J2574" s="61"/>
      <c r="K2574" s="61"/>
      <c r="L2574" s="62" t="str">
        <f>IF(TablaET3[[#This Row],[Almacen]]="","","T3")</f>
        <v/>
      </c>
    </row>
    <row r="2575" spans="4:12" x14ac:dyDescent="0.25">
      <c r="D2575"/>
      <c r="E2575"/>
      <c r="F2575"/>
      <c r="G2575"/>
      <c r="H2575"/>
      <c r="I2575" s="61"/>
      <c r="J2575" s="61"/>
      <c r="K2575" s="61"/>
      <c r="L2575" s="62" t="str">
        <f>IF(TablaET3[[#This Row],[Almacen]]="","","T3")</f>
        <v/>
      </c>
    </row>
    <row r="2576" spans="4:12" x14ac:dyDescent="0.25">
      <c r="D2576"/>
      <c r="E2576"/>
      <c r="F2576"/>
      <c r="G2576"/>
      <c r="H2576"/>
      <c r="I2576" s="61"/>
      <c r="J2576" s="61"/>
      <c r="K2576" s="61"/>
      <c r="L2576" s="62" t="str">
        <f>IF(TablaET3[[#This Row],[Almacen]]="","","T3")</f>
        <v/>
      </c>
    </row>
    <row r="2577" spans="4:12" x14ac:dyDescent="0.25">
      <c r="D2577"/>
      <c r="E2577"/>
      <c r="F2577"/>
      <c r="G2577"/>
      <c r="H2577"/>
      <c r="I2577" s="61"/>
      <c r="J2577" s="61"/>
      <c r="K2577" s="61"/>
      <c r="L2577" s="62" t="str">
        <f>IF(TablaET3[[#This Row],[Almacen]]="","","T3")</f>
        <v/>
      </c>
    </row>
    <row r="2578" spans="4:12" x14ac:dyDescent="0.25">
      <c r="D2578"/>
      <c r="E2578"/>
      <c r="F2578"/>
      <c r="G2578"/>
      <c r="H2578"/>
      <c r="I2578" s="61"/>
      <c r="J2578" s="61"/>
      <c r="K2578" s="61"/>
      <c r="L2578" s="62" t="str">
        <f>IF(TablaET3[[#This Row],[Almacen]]="","","T3")</f>
        <v/>
      </c>
    </row>
    <row r="2579" spans="4:12" x14ac:dyDescent="0.25">
      <c r="D2579"/>
      <c r="E2579"/>
      <c r="F2579"/>
      <c r="G2579"/>
      <c r="H2579"/>
      <c r="I2579" s="61"/>
      <c r="J2579" s="61"/>
      <c r="K2579" s="61"/>
      <c r="L2579" s="62" t="str">
        <f>IF(TablaET3[[#This Row],[Almacen]]="","","T3")</f>
        <v/>
      </c>
    </row>
    <row r="2580" spans="4:12" x14ac:dyDescent="0.25">
      <c r="D2580"/>
      <c r="E2580"/>
      <c r="F2580"/>
      <c r="G2580"/>
      <c r="H2580"/>
      <c r="I2580" s="61"/>
      <c r="J2580" s="61"/>
      <c r="K2580" s="61"/>
      <c r="L2580" s="62" t="str">
        <f>IF(TablaET3[[#This Row],[Almacen]]="","","T3")</f>
        <v/>
      </c>
    </row>
    <row r="2581" spans="4:12" x14ac:dyDescent="0.25">
      <c r="D2581"/>
      <c r="E2581"/>
      <c r="F2581"/>
      <c r="G2581"/>
      <c r="H2581"/>
      <c r="I2581" s="61"/>
      <c r="J2581" s="61"/>
      <c r="K2581" s="61"/>
      <c r="L2581" s="62" t="str">
        <f>IF(TablaET3[[#This Row],[Almacen]]="","","T3")</f>
        <v/>
      </c>
    </row>
    <row r="2582" spans="4:12" x14ac:dyDescent="0.25">
      <c r="D2582"/>
      <c r="E2582"/>
      <c r="F2582"/>
      <c r="G2582"/>
      <c r="H2582"/>
      <c r="I2582" s="61"/>
      <c r="J2582" s="61"/>
      <c r="K2582" s="61"/>
      <c r="L2582" s="62" t="str">
        <f>IF(TablaET3[[#This Row],[Almacen]]="","","T3")</f>
        <v/>
      </c>
    </row>
    <row r="2583" spans="4:12" x14ac:dyDescent="0.25">
      <c r="D2583"/>
      <c r="E2583"/>
      <c r="F2583"/>
      <c r="G2583"/>
      <c r="H2583"/>
      <c r="I2583" s="61"/>
      <c r="J2583" s="61"/>
      <c r="K2583" s="61"/>
      <c r="L2583" s="62" t="str">
        <f>IF(TablaET3[[#This Row],[Almacen]]="","","T3")</f>
        <v/>
      </c>
    </row>
    <row r="2584" spans="4:12" x14ac:dyDescent="0.25">
      <c r="D2584"/>
      <c r="E2584"/>
      <c r="F2584"/>
      <c r="G2584"/>
      <c r="H2584"/>
      <c r="I2584" s="61"/>
      <c r="J2584" s="61"/>
      <c r="K2584" s="61"/>
      <c r="L2584" s="62" t="str">
        <f>IF(TablaET3[[#This Row],[Almacen]]="","","T3")</f>
        <v/>
      </c>
    </row>
    <row r="2585" spans="4:12" x14ac:dyDescent="0.25">
      <c r="D2585"/>
      <c r="E2585"/>
      <c r="F2585"/>
      <c r="G2585"/>
      <c r="H2585"/>
      <c r="I2585" s="61"/>
      <c r="J2585" s="61"/>
      <c r="K2585" s="61"/>
      <c r="L2585" s="62" t="str">
        <f>IF(TablaET3[[#This Row],[Almacen]]="","","T3")</f>
        <v/>
      </c>
    </row>
    <row r="2586" spans="4:12" x14ac:dyDescent="0.25">
      <c r="D2586"/>
      <c r="E2586"/>
      <c r="F2586"/>
      <c r="G2586"/>
      <c r="H2586"/>
      <c r="I2586" s="61"/>
      <c r="J2586" s="61"/>
      <c r="K2586" s="61"/>
      <c r="L2586" s="62" t="str">
        <f>IF(TablaET3[[#This Row],[Almacen]]="","","T3")</f>
        <v/>
      </c>
    </row>
    <row r="2587" spans="4:12" x14ac:dyDescent="0.25">
      <c r="D2587"/>
      <c r="E2587"/>
      <c r="F2587"/>
      <c r="G2587"/>
      <c r="H2587"/>
      <c r="I2587" s="61"/>
      <c r="J2587" s="61"/>
      <c r="K2587" s="61"/>
      <c r="L2587" s="62" t="str">
        <f>IF(TablaET3[[#This Row],[Almacen]]="","","T3")</f>
        <v/>
      </c>
    </row>
    <row r="2588" spans="4:12" x14ac:dyDescent="0.25">
      <c r="D2588"/>
      <c r="E2588"/>
      <c r="F2588"/>
      <c r="G2588"/>
      <c r="H2588"/>
      <c r="I2588" s="61"/>
      <c r="J2588" s="61"/>
      <c r="K2588" s="61"/>
      <c r="L2588" s="62" t="str">
        <f>IF(TablaET3[[#This Row],[Almacen]]="","","T3")</f>
        <v/>
      </c>
    </row>
    <row r="2589" spans="4:12" x14ac:dyDescent="0.25">
      <c r="D2589"/>
      <c r="E2589"/>
      <c r="F2589"/>
      <c r="G2589"/>
      <c r="H2589"/>
      <c r="I2589" s="61"/>
      <c r="J2589" s="61"/>
      <c r="K2589" s="61"/>
      <c r="L2589" s="62" t="str">
        <f>IF(TablaET3[[#This Row],[Almacen]]="","","T3")</f>
        <v/>
      </c>
    </row>
    <row r="2590" spans="4:12" x14ac:dyDescent="0.25">
      <c r="D2590"/>
      <c r="E2590"/>
      <c r="F2590"/>
      <c r="G2590"/>
      <c r="H2590"/>
      <c r="I2590" s="61"/>
      <c r="J2590" s="61"/>
      <c r="K2590" s="61"/>
      <c r="L2590" s="62" t="str">
        <f>IF(TablaET3[[#This Row],[Almacen]]="","","T3")</f>
        <v/>
      </c>
    </row>
    <row r="2591" spans="4:12" x14ac:dyDescent="0.25">
      <c r="D2591"/>
      <c r="E2591"/>
      <c r="F2591"/>
      <c r="G2591"/>
      <c r="H2591"/>
      <c r="I2591" s="61"/>
      <c r="J2591" s="61"/>
      <c r="K2591" s="61"/>
      <c r="L2591" s="62" t="str">
        <f>IF(TablaET3[[#This Row],[Almacen]]="","","T3")</f>
        <v/>
      </c>
    </row>
    <row r="2592" spans="4:12" x14ac:dyDescent="0.25">
      <c r="D2592"/>
      <c r="E2592"/>
      <c r="F2592"/>
      <c r="G2592"/>
      <c r="H2592"/>
      <c r="I2592" s="61"/>
      <c r="J2592" s="61"/>
      <c r="K2592" s="61"/>
      <c r="L2592" s="62" t="str">
        <f>IF(TablaET3[[#This Row],[Almacen]]="","","T3")</f>
        <v/>
      </c>
    </row>
    <row r="2593" spans="4:12" x14ac:dyDescent="0.25">
      <c r="D2593"/>
      <c r="E2593"/>
      <c r="F2593"/>
      <c r="G2593"/>
      <c r="H2593"/>
      <c r="I2593" s="61"/>
      <c r="J2593" s="61"/>
      <c r="K2593" s="61"/>
      <c r="L2593" s="62" t="str">
        <f>IF(TablaET3[[#This Row],[Almacen]]="","","T3")</f>
        <v/>
      </c>
    </row>
    <row r="2594" spans="4:12" x14ac:dyDescent="0.25">
      <c r="D2594"/>
      <c r="E2594"/>
      <c r="F2594"/>
      <c r="G2594"/>
      <c r="H2594"/>
      <c r="I2594" s="61"/>
      <c r="J2594" s="61"/>
      <c r="K2594" s="61"/>
      <c r="L2594" s="62" t="str">
        <f>IF(TablaET3[[#This Row],[Almacen]]="","","T3")</f>
        <v/>
      </c>
    </row>
    <row r="2595" spans="4:12" x14ac:dyDescent="0.25">
      <c r="D2595"/>
      <c r="E2595"/>
      <c r="F2595"/>
      <c r="G2595"/>
      <c r="H2595"/>
      <c r="I2595" s="61"/>
      <c r="J2595" s="61"/>
      <c r="K2595" s="61"/>
      <c r="L2595" s="62" t="str">
        <f>IF(TablaET3[[#This Row],[Almacen]]="","","T3")</f>
        <v/>
      </c>
    </row>
    <row r="2596" spans="4:12" x14ac:dyDescent="0.25">
      <c r="D2596"/>
      <c r="E2596"/>
      <c r="F2596"/>
      <c r="G2596"/>
      <c r="H2596"/>
      <c r="I2596" s="61"/>
      <c r="J2596" s="61"/>
      <c r="K2596" s="61"/>
      <c r="L2596" s="62" t="str">
        <f>IF(TablaET3[[#This Row],[Almacen]]="","","T3")</f>
        <v/>
      </c>
    </row>
    <row r="2597" spans="4:12" x14ac:dyDescent="0.25">
      <c r="D2597"/>
      <c r="E2597"/>
      <c r="F2597"/>
      <c r="G2597"/>
      <c r="H2597"/>
      <c r="I2597" s="61"/>
      <c r="J2597" s="61"/>
      <c r="K2597" s="61"/>
      <c r="L2597" s="62" t="str">
        <f>IF(TablaET3[[#This Row],[Almacen]]="","","T3")</f>
        <v/>
      </c>
    </row>
    <row r="2598" spans="4:12" x14ac:dyDescent="0.25">
      <c r="D2598"/>
      <c r="E2598"/>
      <c r="F2598"/>
      <c r="G2598"/>
      <c r="H2598"/>
      <c r="I2598" s="61"/>
      <c r="J2598" s="61"/>
      <c r="K2598" s="61"/>
      <c r="L2598" s="62" t="str">
        <f>IF(TablaET3[[#This Row],[Almacen]]="","","T3")</f>
        <v/>
      </c>
    </row>
    <row r="2599" spans="4:12" x14ac:dyDescent="0.25">
      <c r="D2599"/>
      <c r="E2599"/>
      <c r="F2599"/>
      <c r="G2599"/>
      <c r="H2599"/>
      <c r="I2599" s="61"/>
      <c r="J2599" s="61"/>
      <c r="K2599" s="61"/>
      <c r="L2599" s="62" t="str">
        <f>IF(TablaET3[[#This Row],[Almacen]]="","","T3")</f>
        <v/>
      </c>
    </row>
    <row r="2600" spans="4:12" x14ac:dyDescent="0.25">
      <c r="D2600"/>
      <c r="E2600"/>
      <c r="F2600"/>
      <c r="G2600"/>
      <c r="H2600"/>
      <c r="I2600" s="61"/>
      <c r="J2600" s="61"/>
      <c r="K2600" s="61"/>
      <c r="L2600" s="62" t="str">
        <f>IF(TablaET3[[#This Row],[Almacen]]="","","T3")</f>
        <v/>
      </c>
    </row>
    <row r="2601" spans="4:12" x14ac:dyDescent="0.25">
      <c r="D2601"/>
      <c r="E2601"/>
      <c r="F2601"/>
      <c r="G2601"/>
      <c r="H2601"/>
      <c r="I2601" s="61"/>
      <c r="J2601" s="61"/>
      <c r="K2601" s="61"/>
      <c r="L2601" s="62" t="str">
        <f>IF(TablaET3[[#This Row],[Almacen]]="","","T3")</f>
        <v/>
      </c>
    </row>
    <row r="2602" spans="4:12" x14ac:dyDescent="0.25">
      <c r="D2602"/>
      <c r="E2602"/>
      <c r="F2602"/>
      <c r="G2602"/>
      <c r="H2602"/>
      <c r="I2602" s="61"/>
      <c r="J2602" s="61"/>
      <c r="K2602" s="61"/>
      <c r="L2602" s="62" t="str">
        <f>IF(TablaET3[[#This Row],[Almacen]]="","","T3")</f>
        <v/>
      </c>
    </row>
    <row r="2603" spans="4:12" x14ac:dyDescent="0.25">
      <c r="D2603"/>
      <c r="E2603"/>
      <c r="F2603"/>
      <c r="G2603"/>
      <c r="H2603"/>
      <c r="I2603" s="61"/>
      <c r="J2603" s="61"/>
      <c r="K2603" s="61"/>
      <c r="L2603" s="62" t="str">
        <f>IF(TablaET3[[#This Row],[Almacen]]="","","T3")</f>
        <v/>
      </c>
    </row>
    <row r="2604" spans="4:12" x14ac:dyDescent="0.25">
      <c r="D2604"/>
      <c r="E2604"/>
      <c r="F2604"/>
      <c r="G2604"/>
      <c r="H2604"/>
      <c r="I2604" s="61"/>
      <c r="J2604" s="61"/>
      <c r="K2604" s="61"/>
      <c r="L2604" s="62" t="str">
        <f>IF(TablaET3[[#This Row],[Almacen]]="","","T3")</f>
        <v/>
      </c>
    </row>
    <row r="2605" spans="4:12" x14ac:dyDescent="0.25">
      <c r="D2605"/>
      <c r="E2605"/>
      <c r="F2605"/>
      <c r="G2605"/>
      <c r="H2605"/>
      <c r="I2605" s="61"/>
      <c r="J2605" s="61"/>
      <c r="K2605" s="61"/>
      <c r="L2605" s="62" t="str">
        <f>IF(TablaET3[[#This Row],[Almacen]]="","","T3")</f>
        <v/>
      </c>
    </row>
    <row r="2606" spans="4:12" x14ac:dyDescent="0.25">
      <c r="D2606"/>
      <c r="E2606"/>
      <c r="F2606"/>
      <c r="G2606"/>
      <c r="H2606"/>
      <c r="I2606" s="61"/>
      <c r="J2606" s="61"/>
      <c r="K2606" s="61"/>
      <c r="L2606" s="62" t="str">
        <f>IF(TablaET3[[#This Row],[Almacen]]="","","T3")</f>
        <v/>
      </c>
    </row>
    <row r="2607" spans="4:12" x14ac:dyDescent="0.25">
      <c r="D2607"/>
      <c r="E2607"/>
      <c r="F2607"/>
      <c r="G2607"/>
      <c r="H2607"/>
      <c r="I2607" s="61"/>
      <c r="J2607" s="61"/>
      <c r="K2607" s="61"/>
      <c r="L2607" s="62" t="str">
        <f>IF(TablaET3[[#This Row],[Almacen]]="","","T3")</f>
        <v/>
      </c>
    </row>
    <row r="2608" spans="4:12" x14ac:dyDescent="0.25">
      <c r="D2608"/>
      <c r="E2608"/>
      <c r="F2608"/>
      <c r="G2608"/>
      <c r="H2608"/>
      <c r="I2608" s="61"/>
      <c r="J2608" s="61"/>
      <c r="K2608" s="61"/>
      <c r="L2608" s="62" t="str">
        <f>IF(TablaET3[[#This Row],[Almacen]]="","","T3")</f>
        <v/>
      </c>
    </row>
    <row r="2609" spans="4:12" x14ac:dyDescent="0.25">
      <c r="D2609"/>
      <c r="E2609"/>
      <c r="F2609"/>
      <c r="G2609"/>
      <c r="H2609"/>
      <c r="I2609" s="61"/>
      <c r="J2609" s="61"/>
      <c r="K2609" s="61"/>
      <c r="L2609" s="62" t="str">
        <f>IF(TablaET3[[#This Row],[Almacen]]="","","T3")</f>
        <v/>
      </c>
    </row>
    <row r="2610" spans="4:12" x14ac:dyDescent="0.25">
      <c r="D2610"/>
      <c r="E2610"/>
      <c r="F2610"/>
      <c r="G2610"/>
      <c r="H2610"/>
      <c r="I2610" s="61"/>
      <c r="J2610" s="61"/>
      <c r="K2610" s="61"/>
      <c r="L2610" s="62" t="str">
        <f>IF(TablaET3[[#This Row],[Almacen]]="","","T3")</f>
        <v/>
      </c>
    </row>
    <row r="2611" spans="4:12" x14ac:dyDescent="0.25">
      <c r="D2611"/>
      <c r="E2611"/>
      <c r="F2611"/>
      <c r="G2611"/>
      <c r="H2611"/>
      <c r="I2611" s="61"/>
      <c r="J2611" s="61"/>
      <c r="K2611" s="61"/>
      <c r="L2611" s="62" t="str">
        <f>IF(TablaET3[[#This Row],[Almacen]]="","","T3")</f>
        <v/>
      </c>
    </row>
    <row r="2612" spans="4:12" x14ac:dyDescent="0.25">
      <c r="D2612"/>
      <c r="E2612"/>
      <c r="F2612"/>
      <c r="G2612"/>
      <c r="H2612"/>
      <c r="I2612" s="61"/>
      <c r="J2612" s="61"/>
      <c r="K2612" s="61"/>
      <c r="L2612" s="62" t="str">
        <f>IF(TablaET3[[#This Row],[Almacen]]="","","T3")</f>
        <v/>
      </c>
    </row>
    <row r="2613" spans="4:12" x14ac:dyDescent="0.25">
      <c r="D2613"/>
      <c r="E2613"/>
      <c r="F2613"/>
      <c r="G2613"/>
      <c r="H2613"/>
      <c r="I2613" s="61"/>
      <c r="J2613" s="61"/>
      <c r="K2613" s="61"/>
      <c r="L2613" s="62" t="str">
        <f>IF(TablaET3[[#This Row],[Almacen]]="","","T3")</f>
        <v/>
      </c>
    </row>
    <row r="2614" spans="4:12" x14ac:dyDescent="0.25">
      <c r="D2614"/>
      <c r="E2614"/>
      <c r="F2614"/>
      <c r="G2614"/>
      <c r="H2614"/>
      <c r="I2614" s="61"/>
      <c r="J2614" s="61"/>
      <c r="K2614" s="61"/>
      <c r="L2614" s="62" t="str">
        <f>IF(TablaET3[[#This Row],[Almacen]]="","","T3")</f>
        <v/>
      </c>
    </row>
    <row r="2615" spans="4:12" x14ac:dyDescent="0.25">
      <c r="D2615"/>
      <c r="E2615"/>
      <c r="F2615"/>
      <c r="G2615"/>
      <c r="H2615"/>
      <c r="I2615" s="61"/>
      <c r="J2615" s="61"/>
      <c r="K2615" s="61"/>
      <c r="L2615" s="62" t="str">
        <f>IF(TablaET3[[#This Row],[Almacen]]="","","T3")</f>
        <v/>
      </c>
    </row>
    <row r="2616" spans="4:12" x14ac:dyDescent="0.25">
      <c r="D2616"/>
      <c r="E2616"/>
      <c r="F2616"/>
      <c r="G2616"/>
      <c r="H2616"/>
      <c r="I2616" s="61"/>
      <c r="J2616" s="61"/>
      <c r="K2616" s="61"/>
      <c r="L2616" s="62" t="str">
        <f>IF(TablaET3[[#This Row],[Almacen]]="","","T3")</f>
        <v/>
      </c>
    </row>
    <row r="2617" spans="4:12" x14ac:dyDescent="0.25">
      <c r="D2617"/>
      <c r="E2617"/>
      <c r="F2617"/>
      <c r="G2617"/>
      <c r="H2617"/>
      <c r="I2617" s="61"/>
      <c r="J2617" s="61"/>
      <c r="K2617" s="61"/>
      <c r="L2617" s="62" t="str">
        <f>IF(TablaET3[[#This Row],[Almacen]]="","","T3")</f>
        <v/>
      </c>
    </row>
    <row r="2618" spans="4:12" x14ac:dyDescent="0.25">
      <c r="D2618"/>
      <c r="E2618"/>
      <c r="F2618"/>
      <c r="G2618"/>
      <c r="H2618"/>
      <c r="I2618" s="61"/>
      <c r="J2618" s="61"/>
      <c r="K2618" s="61"/>
      <c r="L2618" s="62" t="str">
        <f>IF(TablaET3[[#This Row],[Almacen]]="","","T3")</f>
        <v/>
      </c>
    </row>
    <row r="2619" spans="4:12" x14ac:dyDescent="0.25">
      <c r="D2619"/>
      <c r="E2619"/>
      <c r="F2619"/>
      <c r="G2619"/>
      <c r="H2619"/>
      <c r="I2619" s="61"/>
      <c r="J2619" s="61"/>
      <c r="K2619" s="61"/>
      <c r="L2619" s="62" t="str">
        <f>IF(TablaET3[[#This Row],[Almacen]]="","","T3")</f>
        <v/>
      </c>
    </row>
    <row r="2620" spans="4:12" x14ac:dyDescent="0.25">
      <c r="D2620"/>
      <c r="E2620"/>
      <c r="F2620"/>
      <c r="G2620"/>
      <c r="H2620"/>
      <c r="I2620" s="61"/>
      <c r="J2620" s="61"/>
      <c r="K2620" s="61"/>
      <c r="L2620" s="62" t="str">
        <f>IF(TablaET3[[#This Row],[Almacen]]="","","T3")</f>
        <v/>
      </c>
    </row>
    <row r="2621" spans="4:12" x14ac:dyDescent="0.25">
      <c r="D2621"/>
      <c r="E2621"/>
      <c r="F2621"/>
      <c r="G2621"/>
      <c r="H2621"/>
      <c r="I2621" s="61"/>
      <c r="J2621" s="61"/>
      <c r="K2621" s="61"/>
      <c r="L2621" s="62" t="str">
        <f>IF(TablaET3[[#This Row],[Almacen]]="","","T3")</f>
        <v/>
      </c>
    </row>
    <row r="2622" spans="4:12" x14ac:dyDescent="0.25">
      <c r="D2622"/>
      <c r="E2622"/>
      <c r="F2622"/>
      <c r="G2622"/>
      <c r="H2622"/>
      <c r="I2622" s="61"/>
      <c r="J2622" s="61"/>
      <c r="K2622" s="61"/>
      <c r="L2622" s="62" t="str">
        <f>IF(TablaET3[[#This Row],[Almacen]]="","","T3")</f>
        <v/>
      </c>
    </row>
    <row r="2623" spans="4:12" x14ac:dyDescent="0.25">
      <c r="D2623"/>
      <c r="E2623"/>
      <c r="F2623"/>
      <c r="G2623"/>
      <c r="H2623"/>
      <c r="I2623" s="61"/>
      <c r="J2623" s="61"/>
      <c r="K2623" s="61"/>
      <c r="L2623" s="62" t="str">
        <f>IF(TablaET3[[#This Row],[Almacen]]="","","T3")</f>
        <v/>
      </c>
    </row>
    <row r="2624" spans="4:12" x14ac:dyDescent="0.25">
      <c r="D2624"/>
      <c r="E2624"/>
      <c r="F2624"/>
      <c r="G2624"/>
      <c r="H2624"/>
      <c r="I2624" s="61"/>
      <c r="J2624" s="61"/>
      <c r="K2624" s="61"/>
      <c r="L2624" s="62" t="str">
        <f>IF(TablaET3[[#This Row],[Almacen]]="","","T3")</f>
        <v/>
      </c>
    </row>
    <row r="2625" spans="4:12" x14ac:dyDescent="0.25">
      <c r="D2625"/>
      <c r="E2625"/>
      <c r="F2625"/>
      <c r="G2625"/>
      <c r="H2625"/>
      <c r="I2625" s="61"/>
      <c r="J2625" s="61"/>
      <c r="K2625" s="61"/>
      <c r="L2625" s="62" t="str">
        <f>IF(TablaET3[[#This Row],[Almacen]]="","","T3")</f>
        <v/>
      </c>
    </row>
    <row r="2626" spans="4:12" x14ac:dyDescent="0.25">
      <c r="D2626"/>
      <c r="E2626"/>
      <c r="F2626"/>
      <c r="G2626"/>
      <c r="H2626"/>
      <c r="I2626" s="61"/>
      <c r="J2626" s="61"/>
      <c r="K2626" s="61"/>
      <c r="L2626" s="62" t="str">
        <f>IF(TablaET3[[#This Row],[Almacen]]="","","T3")</f>
        <v/>
      </c>
    </row>
    <row r="2627" spans="4:12" x14ac:dyDescent="0.25">
      <c r="D2627"/>
      <c r="E2627"/>
      <c r="F2627"/>
      <c r="G2627"/>
      <c r="H2627"/>
      <c r="I2627" s="61"/>
      <c r="J2627" s="61"/>
      <c r="K2627" s="61"/>
      <c r="L2627" s="62" t="str">
        <f>IF(TablaET3[[#This Row],[Almacen]]="","","T3")</f>
        <v/>
      </c>
    </row>
    <row r="2628" spans="4:12" x14ac:dyDescent="0.25">
      <c r="D2628"/>
      <c r="E2628"/>
      <c r="F2628"/>
      <c r="G2628"/>
      <c r="H2628"/>
      <c r="I2628" s="61"/>
      <c r="J2628" s="61"/>
      <c r="K2628" s="61"/>
      <c r="L2628" s="62" t="str">
        <f>IF(TablaET3[[#This Row],[Almacen]]="","","T3")</f>
        <v/>
      </c>
    </row>
    <row r="2629" spans="4:12" x14ac:dyDescent="0.25">
      <c r="D2629"/>
      <c r="E2629"/>
      <c r="F2629"/>
      <c r="G2629"/>
      <c r="H2629"/>
      <c r="I2629" s="61"/>
      <c r="J2629" s="61"/>
      <c r="K2629" s="61"/>
      <c r="L2629" s="62" t="str">
        <f>IF(TablaET3[[#This Row],[Almacen]]="","","T3")</f>
        <v/>
      </c>
    </row>
    <row r="2630" spans="4:12" x14ac:dyDescent="0.25">
      <c r="D2630"/>
      <c r="E2630"/>
      <c r="F2630"/>
      <c r="G2630"/>
      <c r="H2630"/>
      <c r="I2630" s="61"/>
      <c r="J2630" s="61"/>
      <c r="K2630" s="61"/>
      <c r="L2630" s="62" t="str">
        <f>IF(TablaET3[[#This Row],[Almacen]]="","","T3")</f>
        <v/>
      </c>
    </row>
    <row r="2631" spans="4:12" x14ac:dyDescent="0.25">
      <c r="D2631"/>
      <c r="E2631"/>
      <c r="F2631"/>
      <c r="G2631"/>
      <c r="H2631"/>
      <c r="I2631" s="61"/>
      <c r="J2631" s="61"/>
      <c r="K2631" s="61"/>
      <c r="L2631" s="62" t="str">
        <f>IF(TablaET3[[#This Row],[Almacen]]="","","T3")</f>
        <v/>
      </c>
    </row>
    <row r="2632" spans="4:12" x14ac:dyDescent="0.25">
      <c r="D2632"/>
      <c r="E2632"/>
      <c r="F2632"/>
      <c r="G2632"/>
      <c r="H2632"/>
      <c r="I2632" s="61"/>
      <c r="J2632" s="61"/>
      <c r="K2632" s="61"/>
      <c r="L2632" s="62" t="str">
        <f>IF(TablaET3[[#This Row],[Almacen]]="","","T3")</f>
        <v/>
      </c>
    </row>
    <row r="2633" spans="4:12" x14ac:dyDescent="0.25">
      <c r="D2633"/>
      <c r="E2633"/>
      <c r="F2633"/>
      <c r="G2633"/>
      <c r="H2633"/>
      <c r="I2633" s="61"/>
      <c r="J2633" s="61"/>
      <c r="K2633" s="61"/>
      <c r="L2633" s="62" t="str">
        <f>IF(TablaET3[[#This Row],[Almacen]]="","","T3")</f>
        <v/>
      </c>
    </row>
    <row r="2634" spans="4:12" x14ac:dyDescent="0.25">
      <c r="D2634"/>
      <c r="E2634"/>
      <c r="F2634"/>
      <c r="G2634"/>
      <c r="H2634"/>
      <c r="I2634" s="61"/>
      <c r="J2634" s="61"/>
      <c r="K2634" s="61"/>
      <c r="L2634" s="62" t="str">
        <f>IF(TablaET3[[#This Row],[Almacen]]="","","T3")</f>
        <v/>
      </c>
    </row>
    <row r="2635" spans="4:12" x14ac:dyDescent="0.25">
      <c r="D2635"/>
      <c r="E2635"/>
      <c r="F2635"/>
      <c r="G2635"/>
      <c r="H2635"/>
      <c r="I2635" s="61"/>
      <c r="J2635" s="61"/>
      <c r="K2635" s="61"/>
      <c r="L2635" s="62" t="str">
        <f>IF(TablaET3[[#This Row],[Almacen]]="","","T3")</f>
        <v/>
      </c>
    </row>
    <row r="2636" spans="4:12" x14ac:dyDescent="0.25">
      <c r="D2636"/>
      <c r="E2636"/>
      <c r="F2636"/>
      <c r="G2636"/>
      <c r="H2636"/>
      <c r="I2636" s="61"/>
      <c r="J2636" s="61"/>
      <c r="K2636" s="61"/>
      <c r="L2636" s="62" t="str">
        <f>IF(TablaET3[[#This Row],[Almacen]]="","","T3")</f>
        <v/>
      </c>
    </row>
    <row r="2637" spans="4:12" x14ac:dyDescent="0.25">
      <c r="D2637"/>
      <c r="E2637"/>
      <c r="F2637"/>
      <c r="G2637"/>
      <c r="H2637"/>
      <c r="I2637" s="61"/>
      <c r="J2637" s="61"/>
      <c r="K2637" s="61"/>
      <c r="L2637" s="62" t="str">
        <f>IF(TablaET3[[#This Row],[Almacen]]="","","T3")</f>
        <v/>
      </c>
    </row>
    <row r="2638" spans="4:12" x14ac:dyDescent="0.25">
      <c r="D2638"/>
      <c r="E2638"/>
      <c r="F2638"/>
      <c r="G2638"/>
      <c r="H2638"/>
      <c r="I2638" s="61"/>
      <c r="J2638" s="61"/>
      <c r="K2638" s="61"/>
      <c r="L2638" s="62" t="str">
        <f>IF(TablaET3[[#This Row],[Almacen]]="","","T3")</f>
        <v/>
      </c>
    </row>
    <row r="2639" spans="4:12" x14ac:dyDescent="0.25">
      <c r="D2639"/>
      <c r="E2639"/>
      <c r="F2639"/>
      <c r="G2639"/>
      <c r="H2639"/>
      <c r="I2639" s="61"/>
      <c r="J2639" s="61"/>
      <c r="K2639" s="61"/>
      <c r="L2639" s="62" t="str">
        <f>IF(TablaET3[[#This Row],[Almacen]]="","","T3")</f>
        <v/>
      </c>
    </row>
    <row r="2640" spans="4:12" x14ac:dyDescent="0.25">
      <c r="D2640"/>
      <c r="E2640"/>
      <c r="F2640"/>
      <c r="G2640"/>
      <c r="H2640"/>
      <c r="I2640" s="61"/>
      <c r="J2640" s="61"/>
      <c r="K2640" s="61"/>
      <c r="L2640" s="62" t="str">
        <f>IF(TablaET3[[#This Row],[Almacen]]="","","T3")</f>
        <v/>
      </c>
    </row>
    <row r="2641" spans="4:12" x14ac:dyDescent="0.25">
      <c r="D2641"/>
      <c r="E2641"/>
      <c r="F2641"/>
      <c r="G2641"/>
      <c r="H2641"/>
      <c r="I2641" s="61"/>
      <c r="J2641" s="61"/>
      <c r="K2641" s="61"/>
      <c r="L2641" s="62" t="str">
        <f>IF(TablaET3[[#This Row],[Almacen]]="","","T3")</f>
        <v/>
      </c>
    </row>
    <row r="2642" spans="4:12" x14ac:dyDescent="0.25">
      <c r="D2642"/>
      <c r="E2642"/>
      <c r="F2642"/>
      <c r="G2642"/>
      <c r="H2642"/>
      <c r="I2642" s="61"/>
      <c r="J2642" s="61"/>
      <c r="K2642" s="61"/>
      <c r="L2642" s="62" t="str">
        <f>IF(TablaET3[[#This Row],[Almacen]]="","","T3")</f>
        <v/>
      </c>
    </row>
    <row r="2643" spans="4:12" x14ac:dyDescent="0.25">
      <c r="D2643"/>
      <c r="E2643"/>
      <c r="F2643"/>
      <c r="G2643"/>
      <c r="H2643"/>
      <c r="I2643" s="61"/>
      <c r="J2643" s="61"/>
      <c r="K2643" s="61"/>
      <c r="L2643" s="62" t="str">
        <f>IF(TablaET3[[#This Row],[Almacen]]="","","T3")</f>
        <v/>
      </c>
    </row>
    <row r="2644" spans="4:12" x14ac:dyDescent="0.25">
      <c r="D2644"/>
      <c r="E2644"/>
      <c r="F2644"/>
      <c r="G2644"/>
      <c r="H2644"/>
      <c r="I2644" s="61"/>
      <c r="J2644" s="61"/>
      <c r="K2644" s="61"/>
      <c r="L2644" s="62" t="str">
        <f>IF(TablaET3[[#This Row],[Almacen]]="","","T3")</f>
        <v/>
      </c>
    </row>
    <row r="2645" spans="4:12" x14ac:dyDescent="0.25">
      <c r="D2645"/>
      <c r="E2645"/>
      <c r="F2645"/>
      <c r="G2645"/>
      <c r="H2645"/>
      <c r="I2645" s="61"/>
      <c r="J2645" s="61"/>
      <c r="K2645" s="61"/>
      <c r="L2645" s="62" t="str">
        <f>IF(TablaET3[[#This Row],[Almacen]]="","","T3")</f>
        <v/>
      </c>
    </row>
    <row r="2646" spans="4:12" x14ac:dyDescent="0.25">
      <c r="D2646"/>
      <c r="E2646"/>
      <c r="F2646"/>
      <c r="G2646"/>
      <c r="H2646"/>
      <c r="I2646" s="61"/>
      <c r="J2646" s="61"/>
      <c r="K2646" s="61"/>
      <c r="L2646" s="62" t="str">
        <f>IF(TablaET3[[#This Row],[Almacen]]="","","T3")</f>
        <v/>
      </c>
    </row>
    <row r="2647" spans="4:12" x14ac:dyDescent="0.25">
      <c r="D2647"/>
      <c r="E2647"/>
      <c r="F2647"/>
      <c r="G2647"/>
      <c r="H2647"/>
      <c r="I2647" s="61"/>
      <c r="J2647" s="61"/>
      <c r="K2647" s="61"/>
      <c r="L2647" s="62" t="str">
        <f>IF(TablaET3[[#This Row],[Almacen]]="","","T3")</f>
        <v/>
      </c>
    </row>
    <row r="2648" spans="4:12" x14ac:dyDescent="0.25">
      <c r="D2648"/>
      <c r="E2648"/>
      <c r="F2648"/>
      <c r="G2648"/>
      <c r="H2648"/>
      <c r="I2648" s="61"/>
      <c r="J2648" s="61"/>
      <c r="K2648" s="61"/>
      <c r="L2648" s="62" t="str">
        <f>IF(TablaET3[[#This Row],[Almacen]]="","","T3")</f>
        <v/>
      </c>
    </row>
    <row r="2649" spans="4:12" x14ac:dyDescent="0.25">
      <c r="D2649"/>
      <c r="E2649"/>
      <c r="F2649"/>
      <c r="G2649"/>
      <c r="H2649"/>
      <c r="I2649" s="61"/>
      <c r="J2649" s="61"/>
      <c r="K2649" s="61"/>
      <c r="L2649" s="62" t="str">
        <f>IF(TablaET3[[#This Row],[Almacen]]="","","T3")</f>
        <v/>
      </c>
    </row>
    <row r="2650" spans="4:12" x14ac:dyDescent="0.25">
      <c r="D2650"/>
      <c r="E2650"/>
      <c r="F2650"/>
      <c r="G2650"/>
      <c r="H2650"/>
      <c r="I2650" s="61"/>
      <c r="J2650" s="61"/>
      <c r="K2650" s="61"/>
      <c r="L2650" s="62" t="str">
        <f>IF(TablaET3[[#This Row],[Almacen]]="","","T3")</f>
        <v/>
      </c>
    </row>
    <row r="2651" spans="4:12" x14ac:dyDescent="0.25">
      <c r="D2651"/>
      <c r="E2651"/>
      <c r="F2651"/>
      <c r="G2651"/>
      <c r="H2651"/>
      <c r="I2651" s="61"/>
      <c r="J2651" s="61"/>
      <c r="K2651" s="61"/>
      <c r="L2651" s="62" t="str">
        <f>IF(TablaET3[[#This Row],[Almacen]]="","","T3")</f>
        <v/>
      </c>
    </row>
    <row r="2652" spans="4:12" x14ac:dyDescent="0.25">
      <c r="D2652"/>
      <c r="E2652"/>
      <c r="F2652"/>
      <c r="G2652"/>
      <c r="H2652"/>
      <c r="I2652" s="61"/>
      <c r="J2652" s="61"/>
      <c r="K2652" s="61"/>
      <c r="L2652" s="62" t="str">
        <f>IF(TablaET3[[#This Row],[Almacen]]="","","T3")</f>
        <v/>
      </c>
    </row>
    <row r="2653" spans="4:12" x14ac:dyDescent="0.25">
      <c r="D2653"/>
      <c r="E2653"/>
      <c r="F2653"/>
      <c r="G2653"/>
      <c r="H2653"/>
      <c r="I2653" s="61"/>
      <c r="J2653" s="61"/>
      <c r="K2653" s="61"/>
      <c r="L2653" s="62" t="str">
        <f>IF(TablaET3[[#This Row],[Almacen]]="","","T3")</f>
        <v/>
      </c>
    </row>
    <row r="2654" spans="4:12" x14ac:dyDescent="0.25">
      <c r="D2654"/>
      <c r="E2654"/>
      <c r="F2654"/>
      <c r="G2654"/>
      <c r="H2654"/>
      <c r="I2654" s="61"/>
      <c r="J2654" s="61"/>
      <c r="K2654" s="61"/>
      <c r="L2654" s="62" t="str">
        <f>IF(TablaET3[[#This Row],[Almacen]]="","","T3")</f>
        <v/>
      </c>
    </row>
    <row r="2655" spans="4:12" x14ac:dyDescent="0.25">
      <c r="D2655"/>
      <c r="E2655"/>
      <c r="F2655"/>
      <c r="G2655"/>
      <c r="H2655"/>
      <c r="I2655" s="61"/>
      <c r="J2655" s="61"/>
      <c r="K2655" s="61"/>
      <c r="L2655" s="62" t="str">
        <f>IF(TablaET3[[#This Row],[Almacen]]="","","T3")</f>
        <v/>
      </c>
    </row>
    <row r="2656" spans="4:12" x14ac:dyDescent="0.25">
      <c r="D2656"/>
      <c r="E2656"/>
      <c r="F2656"/>
      <c r="G2656"/>
      <c r="H2656"/>
      <c r="I2656" s="61"/>
      <c r="J2656" s="61"/>
      <c r="K2656" s="61"/>
      <c r="L2656" s="62" t="str">
        <f>IF(TablaET3[[#This Row],[Almacen]]="","","T3")</f>
        <v/>
      </c>
    </row>
    <row r="2657" spans="4:12" x14ac:dyDescent="0.25">
      <c r="D2657"/>
      <c r="E2657"/>
      <c r="F2657"/>
      <c r="G2657"/>
      <c r="H2657"/>
      <c r="I2657" s="61"/>
      <c r="J2657" s="61"/>
      <c r="K2657" s="61"/>
      <c r="L2657" s="62" t="str">
        <f>IF(TablaET3[[#This Row],[Almacen]]="","","T3")</f>
        <v/>
      </c>
    </row>
    <row r="2658" spans="4:12" x14ac:dyDescent="0.25">
      <c r="D2658"/>
      <c r="E2658"/>
      <c r="F2658"/>
      <c r="G2658"/>
      <c r="H2658"/>
      <c r="I2658" s="61"/>
      <c r="J2658" s="61"/>
      <c r="K2658" s="61"/>
      <c r="L2658" s="62" t="str">
        <f>IF(TablaET3[[#This Row],[Almacen]]="","","T3")</f>
        <v/>
      </c>
    </row>
    <row r="2659" spans="4:12" x14ac:dyDescent="0.25">
      <c r="D2659"/>
      <c r="E2659"/>
      <c r="F2659"/>
      <c r="G2659"/>
      <c r="H2659"/>
      <c r="I2659" s="61"/>
      <c r="J2659" s="61"/>
      <c r="K2659" s="61"/>
      <c r="L2659" s="62" t="str">
        <f>IF(TablaET3[[#This Row],[Almacen]]="","","T3")</f>
        <v/>
      </c>
    </row>
    <row r="2660" spans="4:12" x14ac:dyDescent="0.25">
      <c r="D2660"/>
      <c r="E2660"/>
      <c r="F2660"/>
      <c r="G2660"/>
      <c r="H2660"/>
      <c r="I2660" s="61"/>
      <c r="J2660" s="61"/>
      <c r="K2660" s="61"/>
      <c r="L2660" s="62" t="str">
        <f>IF(TablaET3[[#This Row],[Almacen]]="","","T3")</f>
        <v/>
      </c>
    </row>
    <row r="2661" spans="4:12" x14ac:dyDescent="0.25">
      <c r="D2661"/>
      <c r="E2661"/>
      <c r="F2661"/>
      <c r="G2661"/>
      <c r="H2661"/>
      <c r="I2661" s="61"/>
      <c r="J2661" s="61"/>
      <c r="K2661" s="61"/>
      <c r="L2661" s="62" t="str">
        <f>IF(TablaET3[[#This Row],[Almacen]]="","","T3")</f>
        <v/>
      </c>
    </row>
    <row r="2662" spans="4:12" x14ac:dyDescent="0.25">
      <c r="D2662"/>
      <c r="E2662"/>
      <c r="F2662"/>
      <c r="G2662"/>
      <c r="H2662"/>
      <c r="I2662" s="61"/>
      <c r="J2662" s="61"/>
      <c r="K2662" s="61"/>
      <c r="L2662" s="62" t="str">
        <f>IF(TablaET3[[#This Row],[Almacen]]="","","T3")</f>
        <v/>
      </c>
    </row>
    <row r="2663" spans="4:12" x14ac:dyDescent="0.25">
      <c r="D2663"/>
      <c r="E2663"/>
      <c r="F2663"/>
      <c r="G2663"/>
      <c r="H2663"/>
      <c r="I2663" s="61"/>
      <c r="J2663" s="61"/>
      <c r="K2663" s="61"/>
      <c r="L2663" s="62" t="str">
        <f>IF(TablaET3[[#This Row],[Almacen]]="","","T3")</f>
        <v/>
      </c>
    </row>
    <row r="2664" spans="4:12" x14ac:dyDescent="0.25">
      <c r="D2664"/>
      <c r="E2664"/>
      <c r="F2664"/>
      <c r="G2664"/>
      <c r="H2664"/>
      <c r="I2664" s="61"/>
      <c r="J2664" s="61"/>
      <c r="K2664" s="61"/>
      <c r="L2664" s="62" t="str">
        <f>IF(TablaET3[[#This Row],[Almacen]]="","","T3")</f>
        <v/>
      </c>
    </row>
    <row r="2665" spans="4:12" x14ac:dyDescent="0.25">
      <c r="D2665"/>
      <c r="E2665"/>
      <c r="F2665"/>
      <c r="G2665"/>
      <c r="H2665"/>
      <c r="I2665" s="61"/>
      <c r="J2665" s="61"/>
      <c r="K2665" s="61"/>
      <c r="L2665" s="62" t="str">
        <f>IF(TablaET3[[#This Row],[Almacen]]="","","T3")</f>
        <v/>
      </c>
    </row>
    <row r="2666" spans="4:12" x14ac:dyDescent="0.25">
      <c r="D2666"/>
      <c r="E2666"/>
      <c r="F2666"/>
      <c r="G2666"/>
      <c r="H2666"/>
      <c r="I2666" s="61"/>
      <c r="J2666" s="61"/>
      <c r="K2666" s="61"/>
      <c r="L2666" s="62" t="str">
        <f>IF(TablaET3[[#This Row],[Almacen]]="","","T3")</f>
        <v/>
      </c>
    </row>
    <row r="2667" spans="4:12" x14ac:dyDescent="0.25">
      <c r="D2667"/>
      <c r="E2667"/>
      <c r="F2667"/>
      <c r="G2667"/>
      <c r="H2667"/>
      <c r="I2667" s="61"/>
      <c r="J2667" s="61"/>
      <c r="K2667" s="61"/>
      <c r="L2667" s="62" t="str">
        <f>IF(TablaET3[[#This Row],[Almacen]]="","","T3")</f>
        <v/>
      </c>
    </row>
    <row r="2668" spans="4:12" x14ac:dyDescent="0.25">
      <c r="D2668"/>
      <c r="E2668"/>
      <c r="F2668"/>
      <c r="G2668"/>
      <c r="H2668"/>
      <c r="I2668" s="61"/>
      <c r="J2668" s="61"/>
      <c r="K2668" s="61"/>
      <c r="L2668" s="62" t="str">
        <f>IF(TablaET3[[#This Row],[Almacen]]="","","T3")</f>
        <v/>
      </c>
    </row>
    <row r="2669" spans="4:12" x14ac:dyDescent="0.25">
      <c r="D2669"/>
      <c r="E2669"/>
      <c r="F2669"/>
      <c r="G2669"/>
      <c r="H2669"/>
      <c r="I2669" s="61"/>
      <c r="J2669" s="61"/>
      <c r="K2669" s="61"/>
      <c r="L2669" s="62" t="str">
        <f>IF(TablaET3[[#This Row],[Almacen]]="","","T3")</f>
        <v/>
      </c>
    </row>
    <row r="2670" spans="4:12" x14ac:dyDescent="0.25">
      <c r="D2670"/>
      <c r="E2670"/>
      <c r="F2670"/>
      <c r="G2670"/>
      <c r="H2670"/>
      <c r="I2670" s="61"/>
      <c r="J2670" s="61"/>
      <c r="K2670" s="61"/>
      <c r="L2670" s="62" t="str">
        <f>IF(TablaET3[[#This Row],[Almacen]]="","","T3")</f>
        <v/>
      </c>
    </row>
    <row r="2671" spans="4:12" x14ac:dyDescent="0.25">
      <c r="D2671"/>
      <c r="E2671"/>
      <c r="F2671"/>
      <c r="G2671"/>
      <c r="H2671"/>
      <c r="I2671" s="61"/>
      <c r="J2671" s="61"/>
      <c r="K2671" s="61"/>
      <c r="L2671" s="62" t="str">
        <f>IF(TablaET3[[#This Row],[Almacen]]="","","T3")</f>
        <v/>
      </c>
    </row>
    <row r="2672" spans="4:12" x14ac:dyDescent="0.25">
      <c r="D2672"/>
      <c r="E2672"/>
      <c r="F2672"/>
      <c r="G2672"/>
      <c r="H2672"/>
      <c r="I2672" s="61"/>
      <c r="J2672" s="61"/>
      <c r="K2672" s="61"/>
      <c r="L2672" s="62" t="str">
        <f>IF(TablaET3[[#This Row],[Almacen]]="","","T3")</f>
        <v/>
      </c>
    </row>
    <row r="2673" spans="4:12" x14ac:dyDescent="0.25">
      <c r="D2673"/>
      <c r="E2673"/>
      <c r="F2673"/>
      <c r="G2673"/>
      <c r="H2673"/>
      <c r="I2673" s="61"/>
      <c r="J2673" s="61"/>
      <c r="K2673" s="61"/>
      <c r="L2673" s="62" t="str">
        <f>IF(TablaET3[[#This Row],[Almacen]]="","","T3")</f>
        <v/>
      </c>
    </row>
    <row r="2674" spans="4:12" x14ac:dyDescent="0.25">
      <c r="D2674"/>
      <c r="E2674"/>
      <c r="F2674"/>
      <c r="G2674"/>
      <c r="H2674"/>
      <c r="I2674" s="61"/>
      <c r="J2674" s="61"/>
      <c r="K2674" s="61"/>
      <c r="L2674" s="62" t="str">
        <f>IF(TablaET3[[#This Row],[Almacen]]="","","T3")</f>
        <v/>
      </c>
    </row>
    <row r="2675" spans="4:12" x14ac:dyDescent="0.25">
      <c r="D2675"/>
      <c r="E2675"/>
      <c r="F2675"/>
      <c r="G2675"/>
      <c r="H2675"/>
      <c r="I2675" s="61"/>
      <c r="J2675" s="61"/>
      <c r="K2675" s="61"/>
      <c r="L2675" s="62" t="str">
        <f>IF(TablaET3[[#This Row],[Almacen]]="","","T3")</f>
        <v/>
      </c>
    </row>
    <row r="2676" spans="4:12" x14ac:dyDescent="0.25">
      <c r="D2676"/>
      <c r="E2676"/>
      <c r="F2676"/>
      <c r="G2676"/>
      <c r="H2676"/>
      <c r="I2676" s="61"/>
      <c r="J2676" s="61"/>
      <c r="K2676" s="61"/>
      <c r="L2676" s="62" t="str">
        <f>IF(TablaET3[[#This Row],[Almacen]]="","","T3")</f>
        <v/>
      </c>
    </row>
    <row r="2677" spans="4:12" x14ac:dyDescent="0.25">
      <c r="D2677"/>
      <c r="E2677"/>
      <c r="F2677"/>
      <c r="G2677"/>
      <c r="H2677"/>
      <c r="I2677" s="61"/>
      <c r="J2677" s="61"/>
      <c r="K2677" s="61"/>
      <c r="L2677" s="62" t="str">
        <f>IF(TablaET3[[#This Row],[Almacen]]="","","T3")</f>
        <v/>
      </c>
    </row>
    <row r="2678" spans="4:12" x14ac:dyDescent="0.25">
      <c r="D2678"/>
      <c r="E2678"/>
      <c r="F2678"/>
      <c r="G2678"/>
      <c r="H2678"/>
      <c r="I2678" s="61"/>
      <c r="J2678" s="61"/>
      <c r="K2678" s="61"/>
      <c r="L2678" s="62" t="str">
        <f>IF(TablaET3[[#This Row],[Almacen]]="","","T3")</f>
        <v/>
      </c>
    </row>
    <row r="2679" spans="4:12" x14ac:dyDescent="0.25">
      <c r="D2679"/>
      <c r="E2679"/>
      <c r="F2679"/>
      <c r="G2679"/>
      <c r="H2679"/>
      <c r="I2679" s="61"/>
      <c r="J2679" s="61"/>
      <c r="K2679" s="61"/>
      <c r="L2679" s="62" t="str">
        <f>IF(TablaET3[[#This Row],[Almacen]]="","","T3")</f>
        <v/>
      </c>
    </row>
    <row r="2680" spans="4:12" x14ac:dyDescent="0.25">
      <c r="D2680"/>
      <c r="E2680"/>
      <c r="F2680"/>
      <c r="G2680"/>
      <c r="H2680"/>
      <c r="I2680" s="61"/>
      <c r="J2680" s="61"/>
      <c r="K2680" s="61"/>
      <c r="L2680" s="62" t="str">
        <f>IF(TablaET3[[#This Row],[Almacen]]="","","T3")</f>
        <v/>
      </c>
    </row>
    <row r="2681" spans="4:12" x14ac:dyDescent="0.25">
      <c r="D2681"/>
      <c r="E2681"/>
      <c r="F2681"/>
      <c r="G2681"/>
      <c r="H2681"/>
      <c r="I2681" s="61"/>
      <c r="J2681" s="61"/>
      <c r="K2681" s="61"/>
      <c r="L2681" s="62" t="str">
        <f>IF(TablaET3[[#This Row],[Almacen]]="","","T3")</f>
        <v/>
      </c>
    </row>
    <row r="2682" spans="4:12" x14ac:dyDescent="0.25">
      <c r="D2682"/>
      <c r="E2682"/>
      <c r="F2682"/>
      <c r="G2682"/>
      <c r="H2682"/>
      <c r="I2682" s="61"/>
      <c r="J2682" s="61"/>
      <c r="K2682" s="61"/>
      <c r="L2682" s="62" t="str">
        <f>IF(TablaET3[[#This Row],[Almacen]]="","","T3")</f>
        <v/>
      </c>
    </row>
    <row r="2683" spans="4:12" x14ac:dyDescent="0.25">
      <c r="D2683"/>
      <c r="E2683"/>
      <c r="F2683"/>
      <c r="G2683"/>
      <c r="H2683"/>
      <c r="I2683" s="61"/>
      <c r="J2683" s="61"/>
      <c r="K2683" s="61"/>
      <c r="L2683" s="62" t="str">
        <f>IF(TablaET3[[#This Row],[Almacen]]="","","T3")</f>
        <v/>
      </c>
    </row>
    <row r="2684" spans="4:12" x14ac:dyDescent="0.25">
      <c r="D2684"/>
      <c r="E2684"/>
      <c r="F2684"/>
      <c r="G2684"/>
      <c r="H2684"/>
      <c r="I2684" s="61"/>
      <c r="J2684" s="61"/>
      <c r="K2684" s="61"/>
      <c r="L2684" s="62" t="str">
        <f>IF(TablaET3[[#This Row],[Almacen]]="","","T3")</f>
        <v/>
      </c>
    </row>
    <row r="2685" spans="4:12" x14ac:dyDescent="0.25">
      <c r="D2685"/>
      <c r="E2685"/>
      <c r="F2685"/>
      <c r="G2685"/>
      <c r="H2685"/>
      <c r="I2685" s="61"/>
      <c r="J2685" s="61"/>
      <c r="K2685" s="61"/>
      <c r="L2685" s="62" t="str">
        <f>IF(TablaET3[[#This Row],[Almacen]]="","","T3")</f>
        <v/>
      </c>
    </row>
    <row r="2686" spans="4:12" x14ac:dyDescent="0.25">
      <c r="D2686"/>
      <c r="E2686"/>
      <c r="F2686"/>
      <c r="G2686"/>
      <c r="H2686"/>
      <c r="I2686" s="61"/>
      <c r="J2686" s="61"/>
      <c r="K2686" s="61"/>
      <c r="L2686" s="62" t="str">
        <f>IF(TablaET3[[#This Row],[Almacen]]="","","T3")</f>
        <v/>
      </c>
    </row>
    <row r="2687" spans="4:12" x14ac:dyDescent="0.25">
      <c r="D2687"/>
      <c r="E2687"/>
      <c r="F2687"/>
      <c r="G2687"/>
      <c r="H2687"/>
      <c r="I2687" s="61"/>
      <c r="J2687" s="61"/>
      <c r="K2687" s="61"/>
      <c r="L2687" s="62" t="str">
        <f>IF(TablaET3[[#This Row],[Almacen]]="","","T3")</f>
        <v/>
      </c>
    </row>
    <row r="2688" spans="4:12" x14ac:dyDescent="0.25">
      <c r="D2688"/>
      <c r="E2688"/>
      <c r="F2688"/>
      <c r="G2688"/>
      <c r="H2688"/>
      <c r="I2688" s="61"/>
      <c r="J2688" s="61"/>
      <c r="K2688" s="61"/>
      <c r="L2688" s="62" t="str">
        <f>IF(TablaET3[[#This Row],[Almacen]]="","","T3")</f>
        <v/>
      </c>
    </row>
    <row r="2689" spans="4:12" x14ac:dyDescent="0.25">
      <c r="D2689"/>
      <c r="E2689"/>
      <c r="F2689"/>
      <c r="G2689"/>
      <c r="H2689"/>
      <c r="I2689" s="61"/>
      <c r="J2689" s="61"/>
      <c r="K2689" s="61"/>
      <c r="L2689" s="62" t="str">
        <f>IF(TablaET3[[#This Row],[Almacen]]="","","T3")</f>
        <v/>
      </c>
    </row>
    <row r="2690" spans="4:12" x14ac:dyDescent="0.25">
      <c r="D2690"/>
      <c r="E2690"/>
      <c r="F2690"/>
      <c r="G2690"/>
      <c r="H2690"/>
      <c r="I2690" s="61"/>
      <c r="J2690" s="61"/>
      <c r="K2690" s="61"/>
      <c r="L2690" s="62" t="str">
        <f>IF(TablaET3[[#This Row],[Almacen]]="","","T3")</f>
        <v/>
      </c>
    </row>
    <row r="2691" spans="4:12" x14ac:dyDescent="0.25">
      <c r="D2691"/>
      <c r="E2691"/>
      <c r="F2691"/>
      <c r="G2691"/>
      <c r="H2691"/>
      <c r="I2691" s="61"/>
      <c r="J2691" s="61"/>
      <c r="K2691" s="61"/>
      <c r="L2691" s="62" t="str">
        <f>IF(TablaET3[[#This Row],[Almacen]]="","","T3")</f>
        <v/>
      </c>
    </row>
    <row r="2692" spans="4:12" x14ac:dyDescent="0.25">
      <c r="D2692"/>
      <c r="E2692"/>
      <c r="F2692"/>
      <c r="G2692"/>
      <c r="H2692"/>
      <c r="I2692" s="61"/>
      <c r="J2692" s="61"/>
      <c r="K2692" s="61"/>
      <c r="L2692" s="62" t="str">
        <f>IF(TablaET3[[#This Row],[Almacen]]="","","T3")</f>
        <v/>
      </c>
    </row>
    <row r="2693" spans="4:12" x14ac:dyDescent="0.25">
      <c r="D2693"/>
      <c r="E2693"/>
      <c r="F2693"/>
      <c r="G2693"/>
      <c r="H2693"/>
      <c r="I2693" s="61"/>
      <c r="J2693" s="61"/>
      <c r="K2693" s="61"/>
      <c r="L2693" s="62" t="str">
        <f>IF(TablaET3[[#This Row],[Almacen]]="","","T3")</f>
        <v/>
      </c>
    </row>
    <row r="2694" spans="4:12" x14ac:dyDescent="0.25">
      <c r="D2694"/>
      <c r="E2694"/>
      <c r="F2694"/>
      <c r="G2694"/>
      <c r="H2694"/>
      <c r="I2694" s="61"/>
      <c r="J2694" s="61"/>
      <c r="K2694" s="61"/>
      <c r="L2694" s="62" t="str">
        <f>IF(TablaET3[[#This Row],[Almacen]]="","","T3")</f>
        <v/>
      </c>
    </row>
    <row r="2695" spans="4:12" x14ac:dyDescent="0.25">
      <c r="D2695"/>
      <c r="E2695"/>
      <c r="F2695"/>
      <c r="G2695"/>
      <c r="H2695"/>
      <c r="I2695" s="61"/>
      <c r="J2695" s="61"/>
      <c r="K2695" s="61"/>
      <c r="L2695" s="62" t="str">
        <f>IF(TablaET3[[#This Row],[Almacen]]="","","T3")</f>
        <v/>
      </c>
    </row>
    <row r="2696" spans="4:12" x14ac:dyDescent="0.25">
      <c r="D2696"/>
      <c r="E2696"/>
      <c r="F2696"/>
      <c r="G2696"/>
      <c r="H2696"/>
      <c r="I2696" s="61"/>
      <c r="J2696" s="61"/>
      <c r="K2696" s="61"/>
      <c r="L2696" s="62" t="str">
        <f>IF(TablaET3[[#This Row],[Almacen]]="","","T3")</f>
        <v/>
      </c>
    </row>
    <row r="2697" spans="4:12" x14ac:dyDescent="0.25">
      <c r="D2697"/>
      <c r="E2697"/>
      <c r="F2697"/>
      <c r="G2697"/>
      <c r="H2697"/>
      <c r="I2697" s="61"/>
      <c r="J2697" s="61"/>
      <c r="K2697" s="61"/>
      <c r="L2697" s="62" t="str">
        <f>IF(TablaET3[[#This Row],[Almacen]]="","","T3")</f>
        <v/>
      </c>
    </row>
    <row r="2698" spans="4:12" x14ac:dyDescent="0.25">
      <c r="D2698"/>
      <c r="E2698"/>
      <c r="F2698"/>
      <c r="G2698"/>
      <c r="H2698"/>
      <c r="I2698" s="61"/>
      <c r="J2698" s="61"/>
      <c r="K2698" s="61"/>
      <c r="L2698" s="62" t="str">
        <f>IF(TablaET3[[#This Row],[Almacen]]="","","T3")</f>
        <v/>
      </c>
    </row>
    <row r="2699" spans="4:12" x14ac:dyDescent="0.25">
      <c r="D2699"/>
      <c r="E2699"/>
      <c r="F2699"/>
      <c r="G2699"/>
      <c r="H2699"/>
      <c r="I2699" s="61"/>
      <c r="J2699" s="61"/>
      <c r="K2699" s="61"/>
      <c r="L2699" s="62" t="str">
        <f>IF(TablaET3[[#This Row],[Almacen]]="","","T3")</f>
        <v/>
      </c>
    </row>
    <row r="2700" spans="4:12" x14ac:dyDescent="0.25">
      <c r="D2700"/>
      <c r="E2700"/>
      <c r="F2700"/>
      <c r="G2700"/>
      <c r="H2700"/>
      <c r="I2700" s="61"/>
      <c r="J2700" s="61"/>
      <c r="K2700" s="61"/>
      <c r="L2700" s="62" t="str">
        <f>IF(TablaET3[[#This Row],[Almacen]]="","","T3")</f>
        <v/>
      </c>
    </row>
    <row r="2701" spans="4:12" x14ac:dyDescent="0.25">
      <c r="D2701"/>
      <c r="E2701"/>
      <c r="F2701"/>
      <c r="G2701"/>
      <c r="H2701"/>
      <c r="I2701" s="61"/>
      <c r="J2701" s="61"/>
      <c r="K2701" s="61"/>
      <c r="L2701" s="62" t="str">
        <f>IF(TablaET3[[#This Row],[Almacen]]="","","T3")</f>
        <v/>
      </c>
    </row>
    <row r="2702" spans="4:12" x14ac:dyDescent="0.25">
      <c r="D2702"/>
      <c r="E2702"/>
      <c r="F2702"/>
      <c r="G2702"/>
      <c r="H2702"/>
      <c r="I2702" s="61"/>
      <c r="J2702" s="61"/>
      <c r="K2702" s="61"/>
      <c r="L2702" s="62" t="str">
        <f>IF(TablaET3[[#This Row],[Almacen]]="","","T3")</f>
        <v/>
      </c>
    </row>
    <row r="2703" spans="4:12" x14ac:dyDescent="0.25">
      <c r="D2703"/>
      <c r="E2703"/>
      <c r="F2703"/>
      <c r="G2703"/>
      <c r="H2703"/>
      <c r="I2703" s="61"/>
      <c r="J2703" s="61"/>
      <c r="K2703" s="61"/>
      <c r="L2703" s="62" t="str">
        <f>IF(TablaET3[[#This Row],[Almacen]]="","","T3")</f>
        <v/>
      </c>
    </row>
    <row r="2704" spans="4:12" x14ac:dyDescent="0.25">
      <c r="D2704"/>
      <c r="E2704"/>
      <c r="F2704"/>
      <c r="G2704"/>
      <c r="H2704"/>
      <c r="I2704" s="61"/>
      <c r="J2704" s="61"/>
      <c r="K2704" s="61"/>
      <c r="L2704" s="62" t="str">
        <f>IF(TablaET3[[#This Row],[Almacen]]="","","T3")</f>
        <v/>
      </c>
    </row>
    <row r="2705" spans="4:12" x14ac:dyDescent="0.25">
      <c r="D2705"/>
      <c r="E2705"/>
      <c r="F2705"/>
      <c r="G2705"/>
      <c r="H2705"/>
      <c r="I2705" s="61"/>
      <c r="J2705" s="61"/>
      <c r="K2705" s="61"/>
      <c r="L2705" s="62" t="str">
        <f>IF(TablaET3[[#This Row],[Almacen]]="","","T3")</f>
        <v/>
      </c>
    </row>
    <row r="2706" spans="4:12" x14ac:dyDescent="0.25">
      <c r="D2706"/>
      <c r="E2706"/>
      <c r="F2706"/>
      <c r="G2706"/>
      <c r="H2706"/>
      <c r="I2706" s="61"/>
      <c r="J2706" s="61"/>
      <c r="K2706" s="61"/>
      <c r="L2706" s="62" t="str">
        <f>IF(TablaET3[[#This Row],[Almacen]]="","","T3")</f>
        <v/>
      </c>
    </row>
    <row r="2707" spans="4:12" x14ac:dyDescent="0.25">
      <c r="D2707"/>
      <c r="E2707"/>
      <c r="F2707"/>
      <c r="G2707"/>
      <c r="H2707"/>
      <c r="I2707" s="61"/>
      <c r="J2707" s="61"/>
      <c r="K2707" s="61"/>
      <c r="L2707" s="62" t="str">
        <f>IF(TablaET3[[#This Row],[Almacen]]="","","T3")</f>
        <v/>
      </c>
    </row>
    <row r="2708" spans="4:12" x14ac:dyDescent="0.25">
      <c r="D2708"/>
      <c r="E2708"/>
      <c r="F2708"/>
      <c r="G2708"/>
      <c r="H2708"/>
      <c r="I2708" s="61"/>
      <c r="J2708" s="61"/>
      <c r="K2708" s="61"/>
      <c r="L2708" s="62" t="str">
        <f>IF(TablaET3[[#This Row],[Almacen]]="","","T3")</f>
        <v/>
      </c>
    </row>
    <row r="2709" spans="4:12" x14ac:dyDescent="0.25">
      <c r="D2709"/>
      <c r="E2709"/>
      <c r="F2709"/>
      <c r="G2709"/>
      <c r="H2709"/>
      <c r="I2709" s="61"/>
      <c r="J2709" s="61"/>
      <c r="K2709" s="61"/>
      <c r="L2709" s="62" t="str">
        <f>IF(TablaET3[[#This Row],[Almacen]]="","","T3")</f>
        <v/>
      </c>
    </row>
    <row r="2710" spans="4:12" x14ac:dyDescent="0.25">
      <c r="D2710"/>
      <c r="E2710"/>
      <c r="F2710"/>
      <c r="G2710"/>
      <c r="H2710"/>
      <c r="I2710" s="61"/>
      <c r="J2710" s="61"/>
      <c r="K2710" s="61"/>
      <c r="L2710" s="62" t="str">
        <f>IF(TablaET3[[#This Row],[Almacen]]="","","T3")</f>
        <v/>
      </c>
    </row>
    <row r="2711" spans="4:12" x14ac:dyDescent="0.25">
      <c r="D2711"/>
      <c r="E2711"/>
      <c r="F2711"/>
      <c r="G2711"/>
      <c r="H2711"/>
      <c r="I2711" s="61"/>
      <c r="J2711" s="61"/>
      <c r="K2711" s="61"/>
      <c r="L2711" s="62" t="str">
        <f>IF(TablaET3[[#This Row],[Almacen]]="","","T3")</f>
        <v/>
      </c>
    </row>
    <row r="2712" spans="4:12" x14ac:dyDescent="0.25">
      <c r="D2712"/>
      <c r="E2712"/>
      <c r="F2712"/>
      <c r="G2712"/>
      <c r="H2712"/>
      <c r="I2712" s="61"/>
      <c r="J2712" s="61"/>
      <c r="K2712" s="61"/>
      <c r="L2712" s="62" t="str">
        <f>IF(TablaET3[[#This Row],[Almacen]]="","","T3")</f>
        <v/>
      </c>
    </row>
    <row r="2713" spans="4:12" x14ac:dyDescent="0.25">
      <c r="D2713"/>
      <c r="E2713"/>
      <c r="F2713"/>
      <c r="G2713"/>
      <c r="H2713"/>
      <c r="I2713" s="61"/>
      <c r="J2713" s="61"/>
      <c r="K2713" s="61"/>
      <c r="L2713" s="62" t="str">
        <f>IF(TablaET3[[#This Row],[Almacen]]="","","T3")</f>
        <v/>
      </c>
    </row>
    <row r="2714" spans="4:12" x14ac:dyDescent="0.25">
      <c r="D2714"/>
      <c r="E2714"/>
      <c r="F2714"/>
      <c r="G2714"/>
      <c r="H2714"/>
      <c r="I2714" s="61"/>
      <c r="J2714" s="61"/>
      <c r="K2714" s="61"/>
      <c r="L2714" s="62" t="str">
        <f>IF(TablaET3[[#This Row],[Almacen]]="","","T3")</f>
        <v/>
      </c>
    </row>
    <row r="2715" spans="4:12" x14ac:dyDescent="0.25">
      <c r="D2715"/>
      <c r="E2715"/>
      <c r="F2715"/>
      <c r="G2715"/>
      <c r="H2715"/>
      <c r="I2715" s="61"/>
      <c r="J2715" s="61"/>
      <c r="K2715" s="61"/>
      <c r="L2715" s="62" t="str">
        <f>IF(TablaET3[[#This Row],[Almacen]]="","","T3")</f>
        <v/>
      </c>
    </row>
    <row r="2716" spans="4:12" x14ac:dyDescent="0.25">
      <c r="D2716"/>
      <c r="E2716"/>
      <c r="F2716"/>
      <c r="G2716"/>
      <c r="H2716"/>
      <c r="I2716" s="61"/>
      <c r="J2716" s="61"/>
      <c r="K2716" s="61"/>
      <c r="L2716" s="62" t="str">
        <f>IF(TablaET3[[#This Row],[Almacen]]="","","T3")</f>
        <v/>
      </c>
    </row>
    <row r="2717" spans="4:12" x14ac:dyDescent="0.25">
      <c r="D2717"/>
      <c r="E2717"/>
      <c r="F2717"/>
      <c r="G2717"/>
      <c r="H2717"/>
      <c r="I2717" s="61"/>
      <c r="J2717" s="61"/>
      <c r="K2717" s="61"/>
      <c r="L2717" s="62" t="str">
        <f>IF(TablaET3[[#This Row],[Almacen]]="","","T3")</f>
        <v/>
      </c>
    </row>
    <row r="2718" spans="4:12" x14ac:dyDescent="0.25">
      <c r="D2718"/>
      <c r="E2718"/>
      <c r="F2718"/>
      <c r="G2718"/>
      <c r="H2718"/>
      <c r="I2718" s="61"/>
      <c r="J2718" s="61"/>
      <c r="K2718" s="61"/>
      <c r="L2718" s="62" t="str">
        <f>IF(TablaET3[[#This Row],[Almacen]]="","","T3")</f>
        <v/>
      </c>
    </row>
    <row r="2719" spans="4:12" x14ac:dyDescent="0.25">
      <c r="D2719"/>
      <c r="E2719"/>
      <c r="F2719"/>
      <c r="G2719"/>
      <c r="H2719"/>
      <c r="I2719" s="61"/>
      <c r="J2719" s="61"/>
      <c r="K2719" s="61"/>
      <c r="L2719" s="62" t="str">
        <f>IF(TablaET3[[#This Row],[Almacen]]="","","T3")</f>
        <v/>
      </c>
    </row>
    <row r="2720" spans="4:12" x14ac:dyDescent="0.25">
      <c r="D2720"/>
      <c r="E2720"/>
      <c r="F2720"/>
      <c r="G2720"/>
      <c r="H2720"/>
      <c r="I2720" s="61"/>
      <c r="J2720" s="61"/>
      <c r="K2720" s="61"/>
      <c r="L2720" s="62" t="str">
        <f>IF(TablaET3[[#This Row],[Almacen]]="","","T3")</f>
        <v/>
      </c>
    </row>
    <row r="2721" spans="4:12" x14ac:dyDescent="0.25">
      <c r="D2721"/>
      <c r="E2721"/>
      <c r="F2721"/>
      <c r="G2721"/>
      <c r="H2721"/>
      <c r="I2721" s="61"/>
      <c r="J2721" s="61"/>
      <c r="K2721" s="61"/>
      <c r="L2721" s="62" t="str">
        <f>IF(TablaET3[[#This Row],[Almacen]]="","","T3")</f>
        <v/>
      </c>
    </row>
    <row r="2722" spans="4:12" x14ac:dyDescent="0.25">
      <c r="D2722"/>
      <c r="E2722"/>
      <c r="F2722"/>
      <c r="G2722"/>
      <c r="H2722"/>
      <c r="I2722" s="61"/>
      <c r="J2722" s="61"/>
      <c r="K2722" s="61"/>
      <c r="L2722" s="62" t="str">
        <f>IF(TablaET3[[#This Row],[Almacen]]="","","T3")</f>
        <v/>
      </c>
    </row>
    <row r="2723" spans="4:12" x14ac:dyDescent="0.25">
      <c r="D2723"/>
      <c r="E2723"/>
      <c r="F2723"/>
      <c r="G2723"/>
      <c r="H2723"/>
      <c r="I2723" s="61"/>
      <c r="J2723" s="61"/>
      <c r="K2723" s="61"/>
      <c r="L2723" s="62" t="str">
        <f>IF(TablaET3[[#This Row],[Almacen]]="","","T3")</f>
        <v/>
      </c>
    </row>
    <row r="2724" spans="4:12" x14ac:dyDescent="0.25">
      <c r="D2724"/>
      <c r="E2724"/>
      <c r="F2724"/>
      <c r="G2724"/>
      <c r="H2724"/>
      <c r="I2724" s="61"/>
      <c r="J2724" s="61"/>
      <c r="K2724" s="61"/>
      <c r="L2724" s="62" t="str">
        <f>IF(TablaET3[[#This Row],[Almacen]]="","","T3")</f>
        <v/>
      </c>
    </row>
    <row r="2725" spans="4:12" x14ac:dyDescent="0.25">
      <c r="D2725"/>
      <c r="E2725"/>
      <c r="F2725"/>
      <c r="G2725"/>
      <c r="H2725"/>
      <c r="I2725" s="61"/>
      <c r="J2725" s="61"/>
      <c r="K2725" s="61"/>
      <c r="L2725" s="62" t="str">
        <f>IF(TablaET3[[#This Row],[Almacen]]="","","T3")</f>
        <v/>
      </c>
    </row>
    <row r="2726" spans="4:12" x14ac:dyDescent="0.25">
      <c r="D2726"/>
      <c r="E2726"/>
      <c r="F2726"/>
      <c r="G2726"/>
      <c r="H2726"/>
      <c r="I2726" s="61"/>
      <c r="J2726" s="61"/>
      <c r="K2726" s="61"/>
      <c r="L2726" s="62" t="str">
        <f>IF(TablaET3[[#This Row],[Almacen]]="","","T3")</f>
        <v/>
      </c>
    </row>
    <row r="2727" spans="4:12" x14ac:dyDescent="0.25">
      <c r="D2727"/>
      <c r="E2727"/>
      <c r="F2727"/>
      <c r="G2727"/>
      <c r="H2727"/>
      <c r="I2727" s="61"/>
      <c r="J2727" s="61"/>
      <c r="K2727" s="61"/>
      <c r="L2727" s="62" t="str">
        <f>IF(TablaET3[[#This Row],[Almacen]]="","","T3")</f>
        <v/>
      </c>
    </row>
    <row r="2728" spans="4:12" x14ac:dyDescent="0.25">
      <c r="D2728"/>
      <c r="E2728"/>
      <c r="F2728"/>
      <c r="G2728"/>
      <c r="H2728"/>
      <c r="I2728" s="61"/>
      <c r="J2728" s="61"/>
      <c r="K2728" s="61"/>
      <c r="L2728" s="62" t="str">
        <f>IF(TablaET3[[#This Row],[Almacen]]="","","T3")</f>
        <v/>
      </c>
    </row>
    <row r="2729" spans="4:12" x14ac:dyDescent="0.25">
      <c r="D2729"/>
      <c r="E2729"/>
      <c r="F2729"/>
      <c r="G2729"/>
      <c r="H2729"/>
      <c r="I2729" s="61"/>
      <c r="J2729" s="61"/>
      <c r="K2729" s="61"/>
      <c r="L2729" s="62" t="str">
        <f>IF(TablaET3[[#This Row],[Almacen]]="","","T3")</f>
        <v/>
      </c>
    </row>
    <row r="2730" spans="4:12" x14ac:dyDescent="0.25">
      <c r="D2730"/>
      <c r="E2730"/>
      <c r="F2730"/>
      <c r="G2730"/>
      <c r="H2730"/>
      <c r="I2730" s="61"/>
      <c r="J2730" s="61"/>
      <c r="K2730" s="61"/>
      <c r="L2730" s="62" t="str">
        <f>IF(TablaET3[[#This Row],[Almacen]]="","","T3")</f>
        <v/>
      </c>
    </row>
    <row r="2731" spans="4:12" x14ac:dyDescent="0.25">
      <c r="D2731"/>
      <c r="E2731"/>
      <c r="F2731"/>
      <c r="G2731"/>
      <c r="H2731"/>
      <c r="I2731" s="61"/>
      <c r="J2731" s="61"/>
      <c r="K2731" s="61"/>
      <c r="L2731" s="62" t="str">
        <f>IF(TablaET3[[#This Row],[Almacen]]="","","T3")</f>
        <v/>
      </c>
    </row>
    <row r="2732" spans="4:12" x14ac:dyDescent="0.25">
      <c r="D2732"/>
      <c r="E2732"/>
      <c r="F2732"/>
      <c r="G2732"/>
      <c r="H2732"/>
      <c r="I2732" s="61"/>
      <c r="J2732" s="61"/>
      <c r="K2732" s="61"/>
      <c r="L2732" s="62" t="str">
        <f>IF(TablaET3[[#This Row],[Almacen]]="","","T3")</f>
        <v/>
      </c>
    </row>
    <row r="2733" spans="4:12" x14ac:dyDescent="0.25">
      <c r="D2733"/>
      <c r="E2733"/>
      <c r="F2733"/>
      <c r="G2733"/>
      <c r="H2733"/>
      <c r="I2733" s="61"/>
      <c r="J2733" s="61"/>
      <c r="K2733" s="61"/>
      <c r="L2733" s="62" t="str">
        <f>IF(TablaET3[[#This Row],[Almacen]]="","","T3")</f>
        <v/>
      </c>
    </row>
    <row r="2734" spans="4:12" x14ac:dyDescent="0.25">
      <c r="D2734"/>
      <c r="E2734"/>
      <c r="F2734"/>
      <c r="G2734"/>
      <c r="H2734"/>
      <c r="I2734" s="61"/>
      <c r="J2734" s="61"/>
      <c r="K2734" s="61"/>
      <c r="L2734" s="62" t="str">
        <f>IF(TablaET3[[#This Row],[Almacen]]="","","T3")</f>
        <v/>
      </c>
    </row>
    <row r="2735" spans="4:12" x14ac:dyDescent="0.25">
      <c r="D2735"/>
      <c r="E2735"/>
      <c r="F2735"/>
      <c r="G2735"/>
      <c r="H2735"/>
      <c r="I2735" s="61"/>
      <c r="J2735" s="61"/>
      <c r="K2735" s="61"/>
      <c r="L2735" s="62" t="str">
        <f>IF(TablaET3[[#This Row],[Almacen]]="","","T3")</f>
        <v/>
      </c>
    </row>
    <row r="2736" spans="4:12" x14ac:dyDescent="0.25">
      <c r="D2736"/>
      <c r="E2736"/>
      <c r="F2736"/>
      <c r="G2736"/>
      <c r="H2736"/>
      <c r="I2736" s="61"/>
      <c r="J2736" s="61"/>
      <c r="K2736" s="61"/>
      <c r="L2736" s="62" t="str">
        <f>IF(TablaET3[[#This Row],[Almacen]]="","","T3")</f>
        <v/>
      </c>
    </row>
    <row r="2737" spans="4:12" x14ac:dyDescent="0.25">
      <c r="D2737"/>
      <c r="E2737"/>
      <c r="F2737"/>
      <c r="G2737"/>
      <c r="H2737"/>
      <c r="I2737" s="61"/>
      <c r="J2737" s="61"/>
      <c r="K2737" s="61"/>
      <c r="L2737" s="62" t="str">
        <f>IF(TablaET3[[#This Row],[Almacen]]="","","T3")</f>
        <v/>
      </c>
    </row>
    <row r="2738" spans="4:12" x14ac:dyDescent="0.25">
      <c r="D2738"/>
      <c r="E2738"/>
      <c r="F2738"/>
      <c r="G2738"/>
      <c r="H2738"/>
      <c r="I2738" s="61"/>
      <c r="J2738" s="61"/>
      <c r="K2738" s="61"/>
      <c r="L2738" s="62" t="str">
        <f>IF(TablaET3[[#This Row],[Almacen]]="","","T3")</f>
        <v/>
      </c>
    </row>
    <row r="2739" spans="4:12" x14ac:dyDescent="0.25">
      <c r="D2739"/>
      <c r="E2739"/>
      <c r="F2739"/>
      <c r="G2739"/>
      <c r="H2739"/>
      <c r="I2739" s="61"/>
      <c r="J2739" s="61"/>
      <c r="K2739" s="61"/>
      <c r="L2739" s="62" t="str">
        <f>IF(TablaET3[[#This Row],[Almacen]]="","","T3")</f>
        <v/>
      </c>
    </row>
    <row r="2740" spans="4:12" x14ac:dyDescent="0.25">
      <c r="D2740"/>
      <c r="E2740"/>
      <c r="F2740"/>
      <c r="G2740"/>
      <c r="H2740"/>
      <c r="I2740" s="61"/>
      <c r="J2740" s="61"/>
      <c r="K2740" s="61"/>
      <c r="L2740" s="62" t="str">
        <f>IF(TablaET3[[#This Row],[Almacen]]="","","T3")</f>
        <v/>
      </c>
    </row>
    <row r="2741" spans="4:12" x14ac:dyDescent="0.25">
      <c r="D2741"/>
      <c r="E2741"/>
      <c r="F2741"/>
      <c r="G2741"/>
      <c r="H2741"/>
      <c r="I2741" s="61"/>
      <c r="J2741" s="61"/>
      <c r="K2741" s="61"/>
      <c r="L2741" s="62" t="str">
        <f>IF(TablaET3[[#This Row],[Almacen]]="","","T3")</f>
        <v/>
      </c>
    </row>
    <row r="2742" spans="4:12" x14ac:dyDescent="0.25">
      <c r="D2742"/>
      <c r="E2742"/>
      <c r="F2742"/>
      <c r="G2742"/>
      <c r="H2742"/>
      <c r="I2742" s="61"/>
      <c r="J2742" s="61"/>
      <c r="K2742" s="61"/>
      <c r="L2742" s="62" t="str">
        <f>IF(TablaET3[[#This Row],[Almacen]]="","","T3")</f>
        <v/>
      </c>
    </row>
    <row r="2743" spans="4:12" x14ac:dyDescent="0.25">
      <c r="D2743"/>
      <c r="E2743"/>
      <c r="F2743"/>
      <c r="G2743"/>
      <c r="H2743"/>
      <c r="I2743" s="61"/>
      <c r="J2743" s="61"/>
      <c r="K2743" s="61"/>
      <c r="L2743" s="62" t="str">
        <f>IF(TablaET3[[#This Row],[Almacen]]="","","T3")</f>
        <v/>
      </c>
    </row>
    <row r="2744" spans="4:12" x14ac:dyDescent="0.25">
      <c r="D2744"/>
      <c r="E2744"/>
      <c r="F2744"/>
      <c r="G2744"/>
      <c r="H2744"/>
      <c r="I2744" s="61"/>
      <c r="J2744" s="61"/>
      <c r="K2744" s="61"/>
      <c r="L2744" s="62" t="str">
        <f>IF(TablaET3[[#This Row],[Almacen]]="","","T3")</f>
        <v/>
      </c>
    </row>
    <row r="2745" spans="4:12" x14ac:dyDescent="0.25">
      <c r="D2745"/>
      <c r="E2745"/>
      <c r="F2745"/>
      <c r="G2745"/>
      <c r="H2745"/>
      <c r="I2745" s="61"/>
      <c r="J2745" s="61"/>
      <c r="K2745" s="61"/>
      <c r="L2745" s="62" t="str">
        <f>IF(TablaET3[[#This Row],[Almacen]]="","","T3")</f>
        <v/>
      </c>
    </row>
    <row r="2746" spans="4:12" x14ac:dyDescent="0.25">
      <c r="D2746"/>
      <c r="E2746"/>
      <c r="F2746"/>
      <c r="G2746"/>
      <c r="H2746"/>
      <c r="I2746" s="61"/>
      <c r="J2746" s="61"/>
      <c r="K2746" s="61"/>
      <c r="L2746" s="62" t="str">
        <f>IF(TablaET3[[#This Row],[Almacen]]="","","T3")</f>
        <v/>
      </c>
    </row>
    <row r="2747" spans="4:12" x14ac:dyDescent="0.25">
      <c r="D2747"/>
      <c r="E2747"/>
      <c r="F2747"/>
      <c r="G2747"/>
      <c r="H2747"/>
      <c r="I2747" s="61"/>
      <c r="J2747" s="61"/>
      <c r="K2747" s="61"/>
      <c r="L2747" s="62" t="str">
        <f>IF(TablaET3[[#This Row],[Almacen]]="","","T3")</f>
        <v/>
      </c>
    </row>
    <row r="2748" spans="4:12" x14ac:dyDescent="0.25">
      <c r="D2748"/>
      <c r="E2748"/>
      <c r="F2748"/>
      <c r="G2748"/>
      <c r="H2748"/>
      <c r="I2748" s="61"/>
      <c r="J2748" s="61"/>
      <c r="K2748" s="61"/>
      <c r="L2748" s="62" t="str">
        <f>IF(TablaET3[[#This Row],[Almacen]]="","","T3")</f>
        <v/>
      </c>
    </row>
    <row r="2749" spans="4:12" x14ac:dyDescent="0.25">
      <c r="D2749"/>
      <c r="E2749"/>
      <c r="F2749"/>
      <c r="G2749"/>
      <c r="H2749"/>
      <c r="I2749" s="61"/>
      <c r="J2749" s="61"/>
      <c r="K2749" s="61"/>
      <c r="L2749" s="62" t="str">
        <f>IF(TablaET3[[#This Row],[Almacen]]="","","T3")</f>
        <v/>
      </c>
    </row>
    <row r="2750" spans="4:12" x14ac:dyDescent="0.25">
      <c r="D2750"/>
      <c r="E2750"/>
      <c r="F2750"/>
      <c r="G2750"/>
      <c r="H2750"/>
      <c r="I2750" s="61"/>
      <c r="J2750" s="61"/>
      <c r="K2750" s="61"/>
      <c r="L2750" s="62" t="str">
        <f>IF(TablaET3[[#This Row],[Almacen]]="","","T3")</f>
        <v/>
      </c>
    </row>
    <row r="2751" spans="4:12" x14ac:dyDescent="0.25">
      <c r="D2751"/>
      <c r="E2751"/>
      <c r="F2751"/>
      <c r="G2751"/>
      <c r="H2751"/>
      <c r="I2751" s="61"/>
      <c r="J2751" s="61"/>
      <c r="K2751" s="61"/>
      <c r="L2751" s="62" t="str">
        <f>IF(TablaET3[[#This Row],[Almacen]]="","","T3")</f>
        <v/>
      </c>
    </row>
    <row r="2752" spans="4:12" x14ac:dyDescent="0.25">
      <c r="D2752"/>
      <c r="E2752"/>
      <c r="F2752"/>
      <c r="G2752"/>
      <c r="H2752"/>
      <c r="I2752" s="61"/>
      <c r="J2752" s="61"/>
      <c r="K2752" s="61"/>
      <c r="L2752" s="62" t="str">
        <f>IF(TablaET3[[#This Row],[Almacen]]="","","T3")</f>
        <v/>
      </c>
    </row>
    <row r="2753" spans="4:12" x14ac:dyDescent="0.25">
      <c r="D2753"/>
      <c r="E2753"/>
      <c r="F2753"/>
      <c r="G2753"/>
      <c r="H2753"/>
      <c r="I2753" s="61"/>
      <c r="J2753" s="61"/>
      <c r="K2753" s="61"/>
      <c r="L2753" s="62" t="str">
        <f>IF(TablaET3[[#This Row],[Almacen]]="","","T3")</f>
        <v/>
      </c>
    </row>
    <row r="2754" spans="4:12" x14ac:dyDescent="0.25">
      <c r="D2754"/>
      <c r="E2754"/>
      <c r="F2754"/>
      <c r="G2754"/>
      <c r="H2754"/>
      <c r="I2754" s="61"/>
      <c r="J2754" s="61"/>
      <c r="K2754" s="61"/>
      <c r="L2754" s="62" t="str">
        <f>IF(TablaET3[[#This Row],[Almacen]]="","","T3")</f>
        <v/>
      </c>
    </row>
    <row r="2755" spans="4:12" x14ac:dyDescent="0.25">
      <c r="D2755"/>
      <c r="E2755"/>
      <c r="F2755"/>
      <c r="G2755"/>
      <c r="H2755"/>
      <c r="I2755" s="61"/>
      <c r="J2755" s="61"/>
      <c r="K2755" s="61"/>
      <c r="L2755" s="62" t="str">
        <f>IF(TablaET3[[#This Row],[Almacen]]="","","T3")</f>
        <v/>
      </c>
    </row>
    <row r="2756" spans="4:12" x14ac:dyDescent="0.25">
      <c r="D2756"/>
      <c r="E2756"/>
      <c r="F2756"/>
      <c r="G2756"/>
      <c r="H2756"/>
      <c r="I2756" s="61"/>
      <c r="J2756" s="61"/>
      <c r="K2756" s="61"/>
      <c r="L2756" s="62" t="str">
        <f>IF(TablaET3[[#This Row],[Almacen]]="","","T3")</f>
        <v/>
      </c>
    </row>
    <row r="2757" spans="4:12" x14ac:dyDescent="0.25">
      <c r="D2757"/>
      <c r="E2757"/>
      <c r="F2757"/>
      <c r="G2757"/>
      <c r="H2757"/>
      <c r="I2757" s="61"/>
      <c r="J2757" s="61"/>
      <c r="K2757" s="61"/>
      <c r="L2757" s="62" t="str">
        <f>IF(TablaET3[[#This Row],[Almacen]]="","","T3")</f>
        <v/>
      </c>
    </row>
    <row r="2758" spans="4:12" x14ac:dyDescent="0.25">
      <c r="D2758"/>
      <c r="E2758"/>
      <c r="F2758"/>
      <c r="G2758"/>
      <c r="H2758"/>
      <c r="I2758" s="61"/>
      <c r="J2758" s="61"/>
      <c r="K2758" s="61"/>
      <c r="L2758" s="62" t="str">
        <f>IF(TablaET3[[#This Row],[Almacen]]="","","T3")</f>
        <v/>
      </c>
    </row>
    <row r="2759" spans="4:12" x14ac:dyDescent="0.25">
      <c r="D2759"/>
      <c r="E2759"/>
      <c r="F2759"/>
      <c r="G2759"/>
      <c r="H2759"/>
      <c r="I2759" s="61"/>
      <c r="J2759" s="61"/>
      <c r="K2759" s="61"/>
      <c r="L2759" s="62" t="str">
        <f>IF(TablaET3[[#This Row],[Almacen]]="","","T3")</f>
        <v/>
      </c>
    </row>
    <row r="2760" spans="4:12" x14ac:dyDescent="0.25">
      <c r="D2760"/>
      <c r="E2760"/>
      <c r="F2760"/>
      <c r="G2760"/>
      <c r="H2760"/>
      <c r="I2760" s="61"/>
      <c r="J2760" s="61"/>
      <c r="K2760" s="61"/>
      <c r="L2760" s="62" t="str">
        <f>IF(TablaET3[[#This Row],[Almacen]]="","","T3")</f>
        <v/>
      </c>
    </row>
    <row r="2761" spans="4:12" x14ac:dyDescent="0.25">
      <c r="D2761"/>
      <c r="E2761"/>
      <c r="F2761"/>
      <c r="G2761"/>
      <c r="H2761"/>
      <c r="I2761" s="61"/>
      <c r="J2761" s="61"/>
      <c r="K2761" s="61"/>
      <c r="L2761" s="62" t="str">
        <f>IF(TablaET3[[#This Row],[Almacen]]="","","T3")</f>
        <v/>
      </c>
    </row>
    <row r="2762" spans="4:12" x14ac:dyDescent="0.25">
      <c r="D2762"/>
      <c r="E2762"/>
      <c r="F2762"/>
      <c r="G2762"/>
      <c r="H2762"/>
      <c r="I2762" s="61"/>
      <c r="J2762" s="61"/>
      <c r="K2762" s="61"/>
      <c r="L2762" s="62" t="str">
        <f>IF(TablaET3[[#This Row],[Almacen]]="","","T3")</f>
        <v/>
      </c>
    </row>
    <row r="2763" spans="4:12" x14ac:dyDescent="0.25">
      <c r="D2763"/>
      <c r="E2763"/>
      <c r="F2763"/>
      <c r="G2763"/>
      <c r="H2763"/>
      <c r="I2763" s="61"/>
      <c r="J2763" s="61"/>
      <c r="K2763" s="61"/>
      <c r="L2763" s="62" t="str">
        <f>IF(TablaET3[[#This Row],[Almacen]]="","","T3")</f>
        <v/>
      </c>
    </row>
    <row r="2764" spans="4:12" x14ac:dyDescent="0.25">
      <c r="D2764"/>
      <c r="E2764"/>
      <c r="F2764"/>
      <c r="G2764"/>
      <c r="H2764"/>
      <c r="I2764" s="61"/>
      <c r="J2764" s="61"/>
      <c r="K2764" s="61"/>
      <c r="L2764" s="62" t="str">
        <f>IF(TablaET3[[#This Row],[Almacen]]="","","T3")</f>
        <v/>
      </c>
    </row>
    <row r="2765" spans="4:12" x14ac:dyDescent="0.25">
      <c r="D2765"/>
      <c r="E2765"/>
      <c r="F2765"/>
      <c r="G2765"/>
      <c r="H2765"/>
      <c r="I2765" s="61"/>
      <c r="J2765" s="61"/>
      <c r="K2765" s="61"/>
      <c r="L2765" s="62" t="str">
        <f>IF(TablaET3[[#This Row],[Almacen]]="","","T3")</f>
        <v/>
      </c>
    </row>
    <row r="2766" spans="4:12" x14ac:dyDescent="0.25">
      <c r="D2766"/>
      <c r="E2766"/>
      <c r="F2766"/>
      <c r="G2766"/>
      <c r="H2766"/>
      <c r="I2766" s="61"/>
      <c r="J2766" s="61"/>
      <c r="K2766" s="61"/>
      <c r="L2766" s="62" t="str">
        <f>IF(TablaET3[[#This Row],[Almacen]]="","","T3")</f>
        <v/>
      </c>
    </row>
    <row r="2767" spans="4:12" x14ac:dyDescent="0.25">
      <c r="D2767"/>
      <c r="E2767"/>
      <c r="F2767"/>
      <c r="G2767"/>
      <c r="H2767"/>
      <c r="I2767" s="61"/>
      <c r="J2767" s="61"/>
      <c r="K2767" s="61"/>
      <c r="L2767" s="62" t="str">
        <f>IF(TablaET3[[#This Row],[Almacen]]="","","T3")</f>
        <v/>
      </c>
    </row>
    <row r="2768" spans="4:12" x14ac:dyDescent="0.25">
      <c r="D2768"/>
      <c r="E2768"/>
      <c r="F2768"/>
      <c r="G2768"/>
      <c r="H2768"/>
      <c r="I2768" s="61"/>
      <c r="J2768" s="61"/>
      <c r="K2768" s="61"/>
      <c r="L2768" s="62" t="str">
        <f>IF(TablaET3[[#This Row],[Almacen]]="","","T3")</f>
        <v/>
      </c>
    </row>
    <row r="2769" spans="4:12" x14ac:dyDescent="0.25">
      <c r="D2769"/>
      <c r="E2769"/>
      <c r="F2769"/>
      <c r="G2769"/>
      <c r="H2769"/>
      <c r="I2769" s="61"/>
      <c r="J2769" s="61"/>
      <c r="K2769" s="61"/>
      <c r="L2769" s="62" t="str">
        <f>IF(TablaET3[[#This Row],[Almacen]]="","","T3")</f>
        <v/>
      </c>
    </row>
    <row r="2770" spans="4:12" x14ac:dyDescent="0.25">
      <c r="D2770"/>
      <c r="E2770"/>
      <c r="F2770"/>
      <c r="G2770"/>
      <c r="H2770"/>
      <c r="I2770" s="61"/>
      <c r="J2770" s="61"/>
      <c r="K2770" s="61"/>
      <c r="L2770" s="62" t="str">
        <f>IF(TablaET3[[#This Row],[Almacen]]="","","T3")</f>
        <v/>
      </c>
    </row>
    <row r="2771" spans="4:12" x14ac:dyDescent="0.25">
      <c r="D2771"/>
      <c r="E2771"/>
      <c r="F2771"/>
      <c r="G2771"/>
      <c r="H2771"/>
      <c r="I2771" s="61"/>
      <c r="J2771" s="61"/>
      <c r="K2771" s="61"/>
      <c r="L2771" s="62" t="str">
        <f>IF(TablaET3[[#This Row],[Almacen]]="","","T3")</f>
        <v/>
      </c>
    </row>
    <row r="2772" spans="4:12" x14ac:dyDescent="0.25">
      <c r="D2772"/>
      <c r="E2772"/>
      <c r="F2772"/>
      <c r="G2772"/>
      <c r="H2772"/>
      <c r="I2772" s="61"/>
      <c r="J2772" s="61"/>
      <c r="K2772" s="61"/>
      <c r="L2772" s="62" t="str">
        <f>IF(TablaET3[[#This Row],[Almacen]]="","","T3")</f>
        <v/>
      </c>
    </row>
    <row r="2773" spans="4:12" x14ac:dyDescent="0.25">
      <c r="D2773"/>
      <c r="E2773"/>
      <c r="F2773"/>
      <c r="G2773"/>
      <c r="H2773"/>
      <c r="I2773" s="61"/>
      <c r="J2773" s="61"/>
      <c r="K2773" s="61"/>
      <c r="L2773" s="62" t="str">
        <f>IF(TablaET3[[#This Row],[Almacen]]="","","T3")</f>
        <v/>
      </c>
    </row>
    <row r="2774" spans="4:12" x14ac:dyDescent="0.25">
      <c r="D2774"/>
      <c r="E2774"/>
      <c r="F2774"/>
      <c r="G2774"/>
      <c r="H2774"/>
      <c r="I2774" s="61"/>
      <c r="J2774" s="61"/>
      <c r="K2774" s="61"/>
      <c r="L2774" s="62" t="str">
        <f>IF(TablaET3[[#This Row],[Almacen]]="","","T3")</f>
        <v/>
      </c>
    </row>
    <row r="2775" spans="4:12" x14ac:dyDescent="0.25">
      <c r="D2775"/>
      <c r="E2775"/>
      <c r="F2775"/>
      <c r="G2775"/>
      <c r="H2775"/>
      <c r="I2775" s="61"/>
      <c r="J2775" s="61"/>
      <c r="K2775" s="61"/>
      <c r="L2775" s="62" t="str">
        <f>IF(TablaET3[[#This Row],[Almacen]]="","","T3")</f>
        <v/>
      </c>
    </row>
    <row r="2776" spans="4:12" x14ac:dyDescent="0.25">
      <c r="D2776"/>
      <c r="E2776"/>
      <c r="F2776"/>
      <c r="G2776"/>
      <c r="H2776"/>
      <c r="I2776" s="61"/>
      <c r="J2776" s="61"/>
      <c r="K2776" s="61"/>
      <c r="L2776" s="62" t="str">
        <f>IF(TablaET3[[#This Row],[Almacen]]="","","T3")</f>
        <v/>
      </c>
    </row>
    <row r="2777" spans="4:12" x14ac:dyDescent="0.25">
      <c r="D2777"/>
      <c r="E2777"/>
      <c r="F2777"/>
      <c r="G2777"/>
      <c r="H2777"/>
      <c r="I2777" s="61"/>
      <c r="J2777" s="61"/>
      <c r="K2777" s="61"/>
      <c r="L2777" s="62" t="str">
        <f>IF(TablaET3[[#This Row],[Almacen]]="","","T3")</f>
        <v/>
      </c>
    </row>
    <row r="2778" spans="4:12" x14ac:dyDescent="0.25">
      <c r="D2778"/>
      <c r="E2778"/>
      <c r="F2778"/>
      <c r="G2778"/>
      <c r="H2778"/>
      <c r="I2778" s="61"/>
      <c r="J2778" s="61"/>
      <c r="K2778" s="61"/>
      <c r="L2778" s="62" t="str">
        <f>IF(TablaET3[[#This Row],[Almacen]]="","","T3")</f>
        <v/>
      </c>
    </row>
    <row r="2779" spans="4:12" x14ac:dyDescent="0.25">
      <c r="D2779"/>
      <c r="E2779"/>
      <c r="F2779"/>
      <c r="G2779"/>
      <c r="H2779"/>
      <c r="I2779" s="61"/>
      <c r="J2779" s="61"/>
      <c r="K2779" s="61"/>
      <c r="L2779" s="62" t="str">
        <f>IF(TablaET3[[#This Row],[Almacen]]="","","T3")</f>
        <v/>
      </c>
    </row>
    <row r="2780" spans="4:12" x14ac:dyDescent="0.25">
      <c r="D2780"/>
      <c r="E2780"/>
      <c r="F2780"/>
      <c r="G2780"/>
      <c r="H2780"/>
      <c r="I2780" s="61"/>
      <c r="J2780" s="61"/>
      <c r="K2780" s="61"/>
      <c r="L2780" s="62" t="str">
        <f>IF(TablaET3[[#This Row],[Almacen]]="","","T3")</f>
        <v/>
      </c>
    </row>
    <row r="2781" spans="4:12" x14ac:dyDescent="0.25">
      <c r="D2781"/>
      <c r="E2781"/>
      <c r="F2781"/>
      <c r="G2781"/>
      <c r="H2781"/>
      <c r="I2781" s="61"/>
      <c r="J2781" s="61"/>
      <c r="K2781" s="61"/>
      <c r="L2781" s="62" t="str">
        <f>IF(TablaET3[[#This Row],[Almacen]]="","","T3")</f>
        <v/>
      </c>
    </row>
    <row r="2782" spans="4:12" x14ac:dyDescent="0.25">
      <c r="D2782"/>
      <c r="E2782"/>
      <c r="F2782"/>
      <c r="G2782"/>
      <c r="H2782"/>
      <c r="I2782" s="61"/>
      <c r="J2782" s="61"/>
      <c r="K2782" s="61"/>
      <c r="L2782" s="62" t="str">
        <f>IF(TablaET3[[#This Row],[Almacen]]="","","T3")</f>
        <v/>
      </c>
    </row>
    <row r="2783" spans="4:12" x14ac:dyDescent="0.25">
      <c r="D2783"/>
      <c r="E2783"/>
      <c r="F2783"/>
      <c r="G2783"/>
      <c r="H2783"/>
      <c r="I2783" s="61"/>
      <c r="J2783" s="61"/>
      <c r="K2783" s="61"/>
      <c r="L2783" s="62" t="str">
        <f>IF(TablaET3[[#This Row],[Almacen]]="","","T3")</f>
        <v/>
      </c>
    </row>
    <row r="2784" spans="4:12" x14ac:dyDescent="0.25">
      <c r="D2784"/>
      <c r="E2784"/>
      <c r="F2784"/>
      <c r="G2784"/>
      <c r="H2784"/>
      <c r="I2784" s="61"/>
      <c r="J2784" s="61"/>
      <c r="K2784" s="61"/>
      <c r="L2784" s="62" t="str">
        <f>IF(TablaET3[[#This Row],[Almacen]]="","","T3")</f>
        <v/>
      </c>
    </row>
    <row r="2785" spans="4:12" x14ac:dyDescent="0.25">
      <c r="D2785"/>
      <c r="E2785"/>
      <c r="F2785"/>
      <c r="G2785"/>
      <c r="H2785"/>
      <c r="I2785" s="61"/>
      <c r="J2785" s="61"/>
      <c r="K2785" s="61"/>
      <c r="L2785" s="62" t="str">
        <f>IF(TablaET3[[#This Row],[Almacen]]="","","T3")</f>
        <v/>
      </c>
    </row>
    <row r="2786" spans="4:12" x14ac:dyDescent="0.25">
      <c r="D2786"/>
      <c r="E2786"/>
      <c r="F2786"/>
      <c r="G2786"/>
      <c r="H2786"/>
      <c r="I2786" s="61"/>
      <c r="J2786" s="61"/>
      <c r="K2786" s="61"/>
      <c r="L2786" s="62" t="str">
        <f>IF(TablaET3[[#This Row],[Almacen]]="","","T3")</f>
        <v/>
      </c>
    </row>
    <row r="2787" spans="4:12" x14ac:dyDescent="0.25">
      <c r="D2787"/>
      <c r="E2787"/>
      <c r="F2787"/>
      <c r="G2787"/>
      <c r="H2787"/>
      <c r="I2787" s="61"/>
      <c r="J2787" s="61"/>
      <c r="K2787" s="61"/>
      <c r="L2787" s="62" t="str">
        <f>IF(TablaET3[[#This Row],[Almacen]]="","","T3")</f>
        <v/>
      </c>
    </row>
    <row r="2788" spans="4:12" x14ac:dyDescent="0.25">
      <c r="D2788"/>
      <c r="E2788"/>
      <c r="F2788"/>
      <c r="G2788"/>
      <c r="H2788"/>
      <c r="I2788" s="61"/>
      <c r="J2788" s="61"/>
      <c r="K2788" s="61"/>
      <c r="L2788" s="62" t="str">
        <f>IF(TablaET3[[#This Row],[Almacen]]="","","T3")</f>
        <v/>
      </c>
    </row>
    <row r="2789" spans="4:12" x14ac:dyDescent="0.25">
      <c r="D2789"/>
      <c r="E2789"/>
      <c r="F2789"/>
      <c r="G2789"/>
      <c r="H2789"/>
      <c r="I2789" s="61"/>
      <c r="J2789" s="61"/>
      <c r="K2789" s="61"/>
      <c r="L2789" s="62" t="str">
        <f>IF(TablaET3[[#This Row],[Almacen]]="","","T3")</f>
        <v/>
      </c>
    </row>
    <row r="2790" spans="4:12" x14ac:dyDescent="0.25">
      <c r="D2790"/>
      <c r="E2790"/>
      <c r="F2790"/>
      <c r="G2790"/>
      <c r="H2790"/>
      <c r="I2790" s="61"/>
      <c r="J2790" s="61"/>
      <c r="K2790" s="61"/>
      <c r="L2790" s="62" t="str">
        <f>IF(TablaET3[[#This Row],[Almacen]]="","","T3")</f>
        <v/>
      </c>
    </row>
    <row r="2791" spans="4:12" x14ac:dyDescent="0.25">
      <c r="D2791"/>
      <c r="E2791"/>
      <c r="F2791"/>
      <c r="G2791"/>
      <c r="H2791"/>
      <c r="I2791" s="61"/>
      <c r="J2791" s="61"/>
      <c r="K2791" s="61"/>
      <c r="L2791" s="62" t="str">
        <f>IF(TablaET3[[#This Row],[Almacen]]="","","T3")</f>
        <v/>
      </c>
    </row>
    <row r="2792" spans="4:12" x14ac:dyDescent="0.25">
      <c r="D2792"/>
      <c r="E2792"/>
      <c r="F2792"/>
      <c r="G2792"/>
      <c r="H2792"/>
      <c r="I2792" s="61"/>
      <c r="J2792" s="61"/>
      <c r="K2792" s="61"/>
      <c r="L2792" s="62" t="str">
        <f>IF(TablaET3[[#This Row],[Almacen]]="","","T3")</f>
        <v/>
      </c>
    </row>
    <row r="2793" spans="4:12" x14ac:dyDescent="0.25">
      <c r="D2793"/>
      <c r="E2793"/>
      <c r="F2793"/>
      <c r="G2793"/>
      <c r="H2793"/>
      <c r="I2793" s="61"/>
      <c r="J2793" s="61"/>
      <c r="K2793" s="61"/>
      <c r="L2793" s="62" t="str">
        <f>IF(TablaET3[[#This Row],[Almacen]]="","","T3")</f>
        <v/>
      </c>
    </row>
    <row r="2794" spans="4:12" x14ac:dyDescent="0.25">
      <c r="D2794"/>
      <c r="E2794"/>
      <c r="F2794"/>
      <c r="G2794"/>
      <c r="H2794"/>
      <c r="I2794" s="61"/>
      <c r="J2794" s="61"/>
      <c r="K2794" s="61"/>
      <c r="L2794" s="62" t="str">
        <f>IF(TablaET3[[#This Row],[Almacen]]="","","T3")</f>
        <v/>
      </c>
    </row>
    <row r="2795" spans="4:12" x14ac:dyDescent="0.25">
      <c r="D2795"/>
      <c r="E2795"/>
      <c r="F2795"/>
      <c r="G2795"/>
      <c r="H2795"/>
      <c r="I2795" s="61"/>
      <c r="J2795" s="61"/>
      <c r="K2795" s="61"/>
      <c r="L2795" s="62" t="str">
        <f>IF(TablaET3[[#This Row],[Almacen]]="","","T3")</f>
        <v/>
      </c>
    </row>
    <row r="2796" spans="4:12" x14ac:dyDescent="0.25">
      <c r="D2796"/>
      <c r="E2796"/>
      <c r="F2796"/>
      <c r="G2796"/>
      <c r="H2796"/>
      <c r="I2796" s="61"/>
      <c r="J2796" s="61"/>
      <c r="K2796" s="61"/>
      <c r="L2796" s="62" t="str">
        <f>IF(TablaET3[[#This Row],[Almacen]]="","","T3")</f>
        <v/>
      </c>
    </row>
    <row r="2797" spans="4:12" x14ac:dyDescent="0.25">
      <c r="D2797"/>
      <c r="E2797"/>
      <c r="F2797"/>
      <c r="G2797"/>
      <c r="H2797"/>
      <c r="I2797" s="61"/>
      <c r="J2797" s="61"/>
      <c r="K2797" s="61"/>
      <c r="L2797" s="62" t="str">
        <f>IF(TablaET3[[#This Row],[Almacen]]="","","T3")</f>
        <v/>
      </c>
    </row>
    <row r="2798" spans="4:12" x14ac:dyDescent="0.25">
      <c r="D2798"/>
      <c r="E2798"/>
      <c r="F2798"/>
      <c r="G2798"/>
      <c r="H2798"/>
      <c r="I2798" s="61"/>
      <c r="J2798" s="61"/>
      <c r="K2798" s="61"/>
      <c r="L2798" s="62" t="str">
        <f>IF(TablaET3[[#This Row],[Almacen]]="","","T3")</f>
        <v/>
      </c>
    </row>
    <row r="2799" spans="4:12" x14ac:dyDescent="0.25">
      <c r="D2799"/>
      <c r="E2799"/>
      <c r="F2799"/>
      <c r="G2799"/>
      <c r="H2799"/>
      <c r="I2799" s="61"/>
      <c r="J2799" s="61"/>
      <c r="K2799" s="61"/>
      <c r="L2799" s="62" t="str">
        <f>IF(TablaET3[[#This Row],[Almacen]]="","","T3")</f>
        <v/>
      </c>
    </row>
    <row r="2800" spans="4:12" x14ac:dyDescent="0.25">
      <c r="D2800"/>
      <c r="E2800"/>
      <c r="F2800"/>
      <c r="G2800"/>
      <c r="H2800"/>
      <c r="I2800" s="61"/>
      <c r="J2800" s="61"/>
      <c r="K2800" s="61"/>
      <c r="L2800" s="62" t="str">
        <f>IF(TablaET3[[#This Row],[Almacen]]="","","T3")</f>
        <v/>
      </c>
    </row>
    <row r="2801" spans="4:12" x14ac:dyDescent="0.25">
      <c r="D2801"/>
      <c r="E2801"/>
      <c r="F2801"/>
      <c r="G2801"/>
      <c r="H2801"/>
      <c r="I2801" s="61"/>
      <c r="J2801" s="61"/>
      <c r="K2801" s="61"/>
      <c r="L2801" s="62" t="str">
        <f>IF(TablaET3[[#This Row],[Almacen]]="","","T3")</f>
        <v/>
      </c>
    </row>
    <row r="2802" spans="4:12" x14ac:dyDescent="0.25">
      <c r="D2802"/>
      <c r="E2802"/>
      <c r="F2802"/>
      <c r="G2802"/>
      <c r="H2802"/>
      <c r="I2802" s="61"/>
      <c r="J2802" s="61"/>
      <c r="K2802" s="61"/>
      <c r="L2802" s="62" t="str">
        <f>IF(TablaET3[[#This Row],[Almacen]]="","","T3")</f>
        <v/>
      </c>
    </row>
    <row r="2803" spans="4:12" x14ac:dyDescent="0.25">
      <c r="D2803"/>
      <c r="E2803"/>
      <c r="F2803"/>
      <c r="G2803"/>
      <c r="H2803"/>
      <c r="I2803" s="61"/>
      <c r="J2803" s="61"/>
      <c r="K2803" s="61"/>
      <c r="L2803" s="62" t="str">
        <f>IF(TablaET3[[#This Row],[Almacen]]="","","T3")</f>
        <v/>
      </c>
    </row>
    <row r="2804" spans="4:12" x14ac:dyDescent="0.25">
      <c r="D2804"/>
      <c r="E2804"/>
      <c r="F2804"/>
      <c r="G2804"/>
      <c r="H2804"/>
      <c r="I2804" s="61"/>
      <c r="J2804" s="61"/>
      <c r="K2804" s="61"/>
      <c r="L2804" s="62" t="str">
        <f>IF(TablaET3[[#This Row],[Almacen]]="","","T3")</f>
        <v/>
      </c>
    </row>
    <row r="2805" spans="4:12" x14ac:dyDescent="0.25">
      <c r="D2805"/>
      <c r="E2805"/>
      <c r="F2805"/>
      <c r="G2805"/>
      <c r="H2805"/>
      <c r="I2805" s="61"/>
      <c r="J2805" s="61"/>
      <c r="K2805" s="61"/>
      <c r="L2805" s="62" t="str">
        <f>IF(TablaET3[[#This Row],[Almacen]]="","","T3")</f>
        <v/>
      </c>
    </row>
    <row r="2806" spans="4:12" x14ac:dyDescent="0.25">
      <c r="D2806"/>
      <c r="E2806"/>
      <c r="F2806"/>
      <c r="G2806"/>
      <c r="H2806"/>
      <c r="I2806" s="61"/>
      <c r="J2806" s="61"/>
      <c r="K2806" s="61"/>
      <c r="L2806" s="62" t="str">
        <f>IF(TablaET3[[#This Row],[Almacen]]="","","T3")</f>
        <v/>
      </c>
    </row>
    <row r="2807" spans="4:12" x14ac:dyDescent="0.25">
      <c r="D2807"/>
      <c r="E2807"/>
      <c r="F2807"/>
      <c r="G2807"/>
      <c r="H2807"/>
      <c r="I2807" s="61"/>
      <c r="J2807" s="61"/>
      <c r="K2807" s="61"/>
      <c r="L2807" s="62" t="str">
        <f>IF(TablaET3[[#This Row],[Almacen]]="","","T3")</f>
        <v/>
      </c>
    </row>
    <row r="2808" spans="4:12" x14ac:dyDescent="0.25">
      <c r="D2808"/>
      <c r="E2808"/>
      <c r="F2808"/>
      <c r="G2808"/>
      <c r="H2808"/>
      <c r="I2808" s="61"/>
      <c r="J2808" s="61"/>
      <c r="K2808" s="61"/>
      <c r="L2808" s="62" t="str">
        <f>IF(TablaET3[[#This Row],[Almacen]]="","","T3")</f>
        <v/>
      </c>
    </row>
    <row r="2809" spans="4:12" x14ac:dyDescent="0.25">
      <c r="D2809"/>
      <c r="E2809"/>
      <c r="F2809"/>
      <c r="G2809"/>
      <c r="H2809"/>
      <c r="I2809" s="61"/>
      <c r="J2809" s="61"/>
      <c r="K2809" s="61"/>
      <c r="L2809" s="62" t="str">
        <f>IF(TablaET3[[#This Row],[Almacen]]="","","T3")</f>
        <v/>
      </c>
    </row>
    <row r="2810" spans="4:12" x14ac:dyDescent="0.25">
      <c r="D2810"/>
      <c r="E2810"/>
      <c r="F2810"/>
      <c r="G2810"/>
      <c r="H2810"/>
      <c r="I2810" s="61"/>
      <c r="J2810" s="61"/>
      <c r="K2810" s="61"/>
      <c r="L2810" s="62" t="str">
        <f>IF(TablaET3[[#This Row],[Almacen]]="","","T3")</f>
        <v/>
      </c>
    </row>
    <row r="2811" spans="4:12" x14ac:dyDescent="0.25">
      <c r="D2811"/>
      <c r="E2811"/>
      <c r="F2811"/>
      <c r="G2811"/>
      <c r="H2811"/>
      <c r="I2811" s="61"/>
      <c r="J2811" s="61"/>
      <c r="K2811" s="61"/>
      <c r="L2811" s="62" t="str">
        <f>IF(TablaET3[[#This Row],[Almacen]]="","","T3")</f>
        <v/>
      </c>
    </row>
    <row r="2812" spans="4:12" x14ac:dyDescent="0.25">
      <c r="D2812"/>
      <c r="E2812"/>
      <c r="F2812"/>
      <c r="G2812"/>
      <c r="H2812"/>
      <c r="I2812" s="61"/>
      <c r="J2812" s="61"/>
      <c r="K2812" s="61"/>
      <c r="L2812" s="62" t="str">
        <f>IF(TablaET3[[#This Row],[Almacen]]="","","T3")</f>
        <v/>
      </c>
    </row>
    <row r="2813" spans="4:12" x14ac:dyDescent="0.25">
      <c r="D2813"/>
      <c r="E2813"/>
      <c r="F2813"/>
      <c r="G2813"/>
      <c r="H2813"/>
      <c r="I2813" s="61"/>
      <c r="J2813" s="61"/>
      <c r="K2813" s="61"/>
      <c r="L2813" s="62" t="str">
        <f>IF(TablaET3[[#This Row],[Almacen]]="","","T3")</f>
        <v/>
      </c>
    </row>
    <row r="2814" spans="4:12" x14ac:dyDescent="0.25">
      <c r="D2814"/>
      <c r="E2814"/>
      <c r="F2814"/>
      <c r="G2814"/>
      <c r="H2814"/>
      <c r="I2814" s="61"/>
      <c r="J2814" s="61"/>
      <c r="K2814" s="61"/>
      <c r="L2814" s="62" t="str">
        <f>IF(TablaET3[[#This Row],[Almacen]]="","","T3")</f>
        <v/>
      </c>
    </row>
    <row r="2815" spans="4:12" x14ac:dyDescent="0.25">
      <c r="D2815"/>
      <c r="E2815"/>
      <c r="F2815"/>
      <c r="G2815"/>
      <c r="H2815"/>
      <c r="I2815" s="61"/>
      <c r="J2815" s="61"/>
      <c r="K2815" s="61"/>
      <c r="L2815" s="62" t="str">
        <f>IF(TablaET3[[#This Row],[Almacen]]="","","T3")</f>
        <v/>
      </c>
    </row>
    <row r="2816" spans="4:12" x14ac:dyDescent="0.25">
      <c r="D2816"/>
      <c r="E2816"/>
      <c r="F2816"/>
      <c r="G2816"/>
      <c r="H2816"/>
      <c r="I2816" s="61"/>
      <c r="J2816" s="61"/>
      <c r="K2816" s="61"/>
      <c r="L2816" s="62" t="str">
        <f>IF(TablaET3[[#This Row],[Almacen]]="","","T3")</f>
        <v/>
      </c>
    </row>
    <row r="2817" spans="4:12" x14ac:dyDescent="0.25">
      <c r="D2817"/>
      <c r="E2817"/>
      <c r="F2817"/>
      <c r="G2817"/>
      <c r="H2817"/>
      <c r="I2817" s="61"/>
      <c r="J2817" s="61"/>
      <c r="K2817" s="61"/>
      <c r="L2817" s="62" t="str">
        <f>IF(TablaET3[[#This Row],[Almacen]]="","","T3")</f>
        <v/>
      </c>
    </row>
    <row r="2818" spans="4:12" x14ac:dyDescent="0.25">
      <c r="D2818"/>
      <c r="E2818"/>
      <c r="F2818"/>
      <c r="G2818"/>
      <c r="H2818"/>
      <c r="I2818" s="61"/>
      <c r="J2818" s="61"/>
      <c r="K2818" s="61"/>
      <c r="L2818" s="62" t="str">
        <f>IF(TablaET3[[#This Row],[Almacen]]="","","T3")</f>
        <v/>
      </c>
    </row>
    <row r="2819" spans="4:12" x14ac:dyDescent="0.25">
      <c r="D2819"/>
      <c r="E2819"/>
      <c r="F2819"/>
      <c r="G2819"/>
      <c r="H2819"/>
      <c r="I2819" s="61"/>
      <c r="J2819" s="61"/>
      <c r="K2819" s="61"/>
      <c r="L2819" s="62" t="str">
        <f>IF(TablaET3[[#This Row],[Almacen]]="","","T3")</f>
        <v/>
      </c>
    </row>
    <row r="2820" spans="4:12" x14ac:dyDescent="0.25">
      <c r="D2820"/>
      <c r="E2820"/>
      <c r="F2820"/>
      <c r="G2820"/>
      <c r="H2820"/>
      <c r="I2820" s="61"/>
      <c r="J2820" s="61"/>
      <c r="K2820" s="61"/>
      <c r="L2820" s="62" t="str">
        <f>IF(TablaET3[[#This Row],[Almacen]]="","","T3")</f>
        <v/>
      </c>
    </row>
    <row r="2821" spans="4:12" x14ac:dyDescent="0.25">
      <c r="D2821"/>
      <c r="E2821"/>
      <c r="F2821"/>
      <c r="G2821"/>
      <c r="H2821"/>
      <c r="I2821" s="61"/>
      <c r="J2821" s="61"/>
      <c r="K2821" s="61"/>
      <c r="L2821" s="62" t="str">
        <f>IF(TablaET3[[#This Row],[Almacen]]="","","T3")</f>
        <v/>
      </c>
    </row>
    <row r="2822" spans="4:12" x14ac:dyDescent="0.25">
      <c r="D2822"/>
      <c r="E2822"/>
      <c r="F2822"/>
      <c r="G2822"/>
      <c r="H2822"/>
      <c r="I2822" s="61"/>
      <c r="J2822" s="61"/>
      <c r="K2822" s="61"/>
      <c r="L2822" s="62" t="str">
        <f>IF(TablaET3[[#This Row],[Almacen]]="","","T3")</f>
        <v/>
      </c>
    </row>
    <row r="2823" spans="4:12" x14ac:dyDescent="0.25">
      <c r="D2823"/>
      <c r="E2823"/>
      <c r="F2823"/>
      <c r="G2823"/>
      <c r="H2823"/>
      <c r="I2823" s="61"/>
      <c r="J2823" s="61"/>
      <c r="K2823" s="61"/>
      <c r="L2823" s="62" t="str">
        <f>IF(TablaET3[[#This Row],[Almacen]]="","","T3")</f>
        <v/>
      </c>
    </row>
    <row r="2824" spans="4:12" x14ac:dyDescent="0.25">
      <c r="D2824"/>
      <c r="E2824"/>
      <c r="F2824"/>
      <c r="G2824"/>
      <c r="H2824"/>
      <c r="I2824" s="61"/>
      <c r="J2824" s="61"/>
      <c r="K2824" s="61"/>
      <c r="L2824" s="62" t="str">
        <f>IF(TablaET3[[#This Row],[Almacen]]="","","T3")</f>
        <v/>
      </c>
    </row>
    <row r="2825" spans="4:12" x14ac:dyDescent="0.25">
      <c r="D2825"/>
      <c r="E2825"/>
      <c r="F2825"/>
      <c r="G2825"/>
      <c r="H2825"/>
      <c r="I2825" s="61"/>
      <c r="J2825" s="61"/>
      <c r="K2825" s="61"/>
      <c r="L2825" s="62" t="str">
        <f>IF(TablaET3[[#This Row],[Almacen]]="","","T3")</f>
        <v/>
      </c>
    </row>
    <row r="2826" spans="4:12" x14ac:dyDescent="0.25">
      <c r="D2826"/>
      <c r="E2826"/>
      <c r="F2826"/>
      <c r="G2826"/>
      <c r="H2826"/>
      <c r="I2826" s="61"/>
      <c r="J2826" s="61"/>
      <c r="K2826" s="61"/>
      <c r="L2826" s="62" t="str">
        <f>IF(TablaET3[[#This Row],[Almacen]]="","","T3")</f>
        <v/>
      </c>
    </row>
    <row r="2827" spans="4:12" x14ac:dyDescent="0.25">
      <c r="D2827"/>
      <c r="E2827"/>
      <c r="F2827"/>
      <c r="G2827"/>
      <c r="H2827"/>
      <c r="I2827" s="61"/>
      <c r="J2827" s="61"/>
      <c r="K2827" s="61"/>
      <c r="L2827" s="62" t="str">
        <f>IF(TablaET3[[#This Row],[Almacen]]="","","T3")</f>
        <v/>
      </c>
    </row>
    <row r="2828" spans="4:12" x14ac:dyDescent="0.25">
      <c r="D2828"/>
      <c r="E2828"/>
      <c r="F2828"/>
      <c r="G2828"/>
      <c r="H2828"/>
      <c r="I2828" s="61"/>
      <c r="J2828" s="61"/>
      <c r="K2828" s="61"/>
      <c r="L2828" s="62" t="str">
        <f>IF(TablaET3[[#This Row],[Almacen]]="","","T3")</f>
        <v/>
      </c>
    </row>
    <row r="2829" spans="4:12" x14ac:dyDescent="0.25">
      <c r="D2829"/>
      <c r="E2829"/>
      <c r="F2829"/>
      <c r="G2829"/>
      <c r="H2829"/>
      <c r="I2829" s="61"/>
      <c r="J2829" s="61"/>
      <c r="K2829" s="61"/>
      <c r="L2829" s="62" t="str">
        <f>IF(TablaET3[[#This Row],[Almacen]]="","","T3")</f>
        <v/>
      </c>
    </row>
    <row r="2830" spans="4:12" x14ac:dyDescent="0.25">
      <c r="D2830"/>
      <c r="E2830"/>
      <c r="F2830"/>
      <c r="G2830"/>
      <c r="H2830"/>
      <c r="I2830" s="61"/>
      <c r="J2830" s="61"/>
      <c r="K2830" s="61"/>
      <c r="L2830" s="62" t="str">
        <f>IF(TablaET3[[#This Row],[Almacen]]="","","T3")</f>
        <v/>
      </c>
    </row>
    <row r="2831" spans="4:12" x14ac:dyDescent="0.25">
      <c r="D2831"/>
      <c r="E2831"/>
      <c r="F2831"/>
      <c r="G2831"/>
      <c r="H2831"/>
      <c r="I2831" s="61"/>
      <c r="J2831" s="61"/>
      <c r="K2831" s="61"/>
      <c r="L2831" s="62" t="str">
        <f>IF(TablaET3[[#This Row],[Almacen]]="","","T3")</f>
        <v/>
      </c>
    </row>
    <row r="2832" spans="4:12" x14ac:dyDescent="0.25">
      <c r="D2832"/>
      <c r="E2832"/>
      <c r="F2832"/>
      <c r="G2832"/>
      <c r="H2832"/>
      <c r="I2832" s="61"/>
      <c r="J2832" s="61"/>
      <c r="K2832" s="61"/>
      <c r="L2832" s="62" t="str">
        <f>IF(TablaET3[[#This Row],[Almacen]]="","","T3")</f>
        <v/>
      </c>
    </row>
    <row r="2833" spans="4:12" x14ac:dyDescent="0.25">
      <c r="D2833"/>
      <c r="E2833"/>
      <c r="F2833"/>
      <c r="G2833"/>
      <c r="H2833"/>
      <c r="I2833" s="61"/>
      <c r="J2833" s="61"/>
      <c r="K2833" s="61"/>
      <c r="L2833" s="62" t="str">
        <f>IF(TablaET3[[#This Row],[Almacen]]="","","T3")</f>
        <v/>
      </c>
    </row>
    <row r="2834" spans="4:12" x14ac:dyDescent="0.25">
      <c r="D2834"/>
      <c r="E2834"/>
      <c r="F2834"/>
      <c r="G2834"/>
      <c r="H2834"/>
      <c r="I2834" s="61"/>
      <c r="J2834" s="61"/>
      <c r="K2834" s="61"/>
      <c r="L2834" s="62" t="str">
        <f>IF(TablaET3[[#This Row],[Almacen]]="","","T3")</f>
        <v/>
      </c>
    </row>
    <row r="2835" spans="4:12" x14ac:dyDescent="0.25">
      <c r="D2835"/>
      <c r="E2835"/>
      <c r="F2835"/>
      <c r="G2835"/>
      <c r="H2835"/>
      <c r="I2835" s="61"/>
      <c r="J2835" s="61"/>
      <c r="K2835" s="61"/>
      <c r="L2835" s="62" t="str">
        <f>IF(TablaET3[[#This Row],[Almacen]]="","","T3")</f>
        <v/>
      </c>
    </row>
    <row r="2836" spans="4:12" x14ac:dyDescent="0.25">
      <c r="D2836"/>
      <c r="E2836"/>
      <c r="F2836"/>
      <c r="G2836"/>
      <c r="H2836"/>
      <c r="I2836" s="61"/>
      <c r="J2836" s="61"/>
      <c r="K2836" s="61"/>
      <c r="L2836" s="62" t="str">
        <f>IF(TablaET3[[#This Row],[Almacen]]="","","T3")</f>
        <v/>
      </c>
    </row>
    <row r="2837" spans="4:12" x14ac:dyDescent="0.25">
      <c r="D2837"/>
      <c r="E2837"/>
      <c r="F2837"/>
      <c r="G2837"/>
      <c r="H2837"/>
      <c r="I2837" s="61"/>
      <c r="J2837" s="61"/>
      <c r="K2837" s="61"/>
      <c r="L2837" s="62" t="str">
        <f>IF(TablaET3[[#This Row],[Almacen]]="","","T3")</f>
        <v/>
      </c>
    </row>
    <row r="2838" spans="4:12" x14ac:dyDescent="0.25">
      <c r="D2838"/>
      <c r="E2838"/>
      <c r="F2838"/>
      <c r="G2838"/>
      <c r="H2838"/>
      <c r="I2838" s="61"/>
      <c r="J2838" s="61"/>
      <c r="K2838" s="61"/>
      <c r="L2838" s="62" t="str">
        <f>IF(TablaET3[[#This Row],[Almacen]]="","","T3")</f>
        <v/>
      </c>
    </row>
    <row r="2839" spans="4:12" x14ac:dyDescent="0.25">
      <c r="D2839"/>
      <c r="E2839"/>
      <c r="F2839"/>
      <c r="G2839"/>
      <c r="H2839"/>
      <c r="I2839" s="61"/>
      <c r="J2839" s="61"/>
      <c r="K2839" s="61"/>
      <c r="L2839" s="62" t="str">
        <f>IF(TablaET3[[#This Row],[Almacen]]="","","T3")</f>
        <v/>
      </c>
    </row>
    <row r="2840" spans="4:12" x14ac:dyDescent="0.25">
      <c r="D2840"/>
      <c r="E2840"/>
      <c r="F2840"/>
      <c r="G2840"/>
      <c r="H2840"/>
      <c r="I2840" s="61"/>
      <c r="J2840" s="61"/>
      <c r="K2840" s="61"/>
      <c r="L2840" s="62" t="str">
        <f>IF(TablaET3[[#This Row],[Almacen]]="","","T3")</f>
        <v/>
      </c>
    </row>
    <row r="2841" spans="4:12" x14ac:dyDescent="0.25">
      <c r="D2841"/>
      <c r="E2841"/>
      <c r="F2841"/>
      <c r="G2841"/>
      <c r="H2841"/>
      <c r="I2841" s="61"/>
      <c r="J2841" s="61"/>
      <c r="K2841" s="61"/>
      <c r="L2841" s="62" t="str">
        <f>IF(TablaET3[[#This Row],[Almacen]]="","","T3")</f>
        <v/>
      </c>
    </row>
    <row r="2842" spans="4:12" x14ac:dyDescent="0.25">
      <c r="D2842"/>
      <c r="E2842"/>
      <c r="F2842"/>
      <c r="G2842"/>
      <c r="H2842"/>
      <c r="I2842" s="61"/>
      <c r="J2842" s="61"/>
      <c r="K2842" s="61"/>
      <c r="L2842" s="62" t="str">
        <f>IF(TablaET3[[#This Row],[Almacen]]="","","T3")</f>
        <v/>
      </c>
    </row>
    <row r="2843" spans="4:12" x14ac:dyDescent="0.25">
      <c r="D2843"/>
      <c r="E2843"/>
      <c r="F2843"/>
      <c r="G2843"/>
      <c r="H2843"/>
      <c r="I2843" s="61"/>
      <c r="J2843" s="61"/>
      <c r="K2843" s="61"/>
      <c r="L2843" s="62" t="str">
        <f>IF(TablaET3[[#This Row],[Almacen]]="","","T3")</f>
        <v/>
      </c>
    </row>
    <row r="2844" spans="4:12" x14ac:dyDescent="0.25">
      <c r="D2844"/>
      <c r="E2844"/>
      <c r="F2844"/>
      <c r="G2844"/>
      <c r="H2844"/>
      <c r="I2844" s="61"/>
      <c r="J2844" s="61"/>
      <c r="K2844" s="61"/>
      <c r="L2844" s="62" t="str">
        <f>IF(TablaET3[[#This Row],[Almacen]]="","","T3")</f>
        <v/>
      </c>
    </row>
    <row r="2845" spans="4:12" x14ac:dyDescent="0.25">
      <c r="D2845"/>
      <c r="E2845"/>
      <c r="F2845"/>
      <c r="G2845"/>
      <c r="H2845"/>
      <c r="I2845" s="61"/>
      <c r="J2845" s="61"/>
      <c r="K2845" s="61"/>
      <c r="L2845" s="62" t="str">
        <f>IF(TablaET3[[#This Row],[Almacen]]="","","T3")</f>
        <v/>
      </c>
    </row>
    <row r="2846" spans="4:12" x14ac:dyDescent="0.25">
      <c r="D2846"/>
      <c r="E2846"/>
      <c r="F2846"/>
      <c r="G2846"/>
      <c r="H2846"/>
      <c r="I2846" s="61"/>
      <c r="J2846" s="61"/>
      <c r="K2846" s="61"/>
      <c r="L2846" s="62" t="str">
        <f>IF(TablaET3[[#This Row],[Almacen]]="","","T3")</f>
        <v/>
      </c>
    </row>
    <row r="2847" spans="4:12" x14ac:dyDescent="0.25">
      <c r="D2847"/>
      <c r="E2847"/>
      <c r="F2847"/>
      <c r="G2847"/>
      <c r="H2847"/>
      <c r="I2847" s="61"/>
      <c r="J2847" s="61"/>
      <c r="K2847" s="61"/>
      <c r="L2847" s="62" t="str">
        <f>IF(TablaET3[[#This Row],[Almacen]]="","","T3")</f>
        <v/>
      </c>
    </row>
    <row r="2848" spans="4:12" x14ac:dyDescent="0.25">
      <c r="D2848"/>
      <c r="E2848"/>
      <c r="F2848"/>
      <c r="G2848"/>
      <c r="H2848"/>
      <c r="I2848" s="61"/>
      <c r="J2848" s="61"/>
      <c r="K2848" s="61"/>
      <c r="L2848" s="62" t="str">
        <f>IF(TablaET3[[#This Row],[Almacen]]="","","T3")</f>
        <v/>
      </c>
    </row>
    <row r="2849" spans="4:12" x14ac:dyDescent="0.25">
      <c r="D2849"/>
      <c r="E2849"/>
      <c r="F2849"/>
      <c r="G2849"/>
      <c r="H2849"/>
      <c r="I2849" s="61"/>
      <c r="J2849" s="61"/>
      <c r="K2849" s="61"/>
      <c r="L2849" s="62" t="str">
        <f>IF(TablaET3[[#This Row],[Almacen]]="","","T3")</f>
        <v/>
      </c>
    </row>
    <row r="2850" spans="4:12" x14ac:dyDescent="0.25">
      <c r="D2850"/>
      <c r="E2850"/>
      <c r="F2850"/>
      <c r="G2850"/>
      <c r="H2850"/>
      <c r="I2850" s="61"/>
      <c r="J2850" s="61"/>
      <c r="K2850" s="61"/>
      <c r="L2850" s="62" t="str">
        <f>IF(TablaET3[[#This Row],[Almacen]]="","","T3")</f>
        <v/>
      </c>
    </row>
    <row r="2851" spans="4:12" x14ac:dyDescent="0.25">
      <c r="D2851"/>
      <c r="E2851"/>
      <c r="F2851"/>
      <c r="G2851"/>
      <c r="H2851"/>
      <c r="I2851" s="61"/>
      <c r="J2851" s="61"/>
      <c r="K2851" s="61"/>
      <c r="L2851" s="62" t="str">
        <f>IF(TablaET3[[#This Row],[Almacen]]="","","T3")</f>
        <v/>
      </c>
    </row>
    <row r="2852" spans="4:12" x14ac:dyDescent="0.25">
      <c r="D2852"/>
      <c r="E2852"/>
      <c r="F2852"/>
      <c r="G2852"/>
      <c r="H2852"/>
      <c r="I2852" s="61"/>
      <c r="J2852" s="61"/>
      <c r="K2852" s="61"/>
      <c r="L2852" s="62" t="str">
        <f>IF(TablaET3[[#This Row],[Almacen]]="","","T3")</f>
        <v/>
      </c>
    </row>
    <row r="2853" spans="4:12" x14ac:dyDescent="0.25">
      <c r="D2853"/>
      <c r="E2853"/>
      <c r="F2853"/>
      <c r="G2853"/>
      <c r="H2853"/>
      <c r="I2853" s="61"/>
      <c r="J2853" s="61"/>
      <c r="K2853" s="61"/>
      <c r="L2853" s="62" t="str">
        <f>IF(TablaET3[[#This Row],[Almacen]]="","","T3")</f>
        <v/>
      </c>
    </row>
    <row r="2854" spans="4:12" x14ac:dyDescent="0.25">
      <c r="D2854"/>
      <c r="E2854"/>
      <c r="F2854"/>
      <c r="G2854"/>
      <c r="H2854"/>
      <c r="I2854" s="61"/>
      <c r="J2854" s="61"/>
      <c r="K2854" s="61"/>
      <c r="L2854" s="62" t="str">
        <f>IF(TablaET3[[#This Row],[Almacen]]="","","T3")</f>
        <v/>
      </c>
    </row>
    <row r="2855" spans="4:12" x14ac:dyDescent="0.25">
      <c r="D2855"/>
      <c r="E2855"/>
      <c r="F2855"/>
      <c r="G2855"/>
      <c r="H2855"/>
      <c r="I2855" s="61"/>
      <c r="J2855" s="61"/>
      <c r="K2855" s="61"/>
      <c r="L2855" s="62" t="str">
        <f>IF(TablaET3[[#This Row],[Almacen]]="","","T3")</f>
        <v/>
      </c>
    </row>
    <row r="2856" spans="4:12" x14ac:dyDescent="0.25">
      <c r="D2856"/>
      <c r="E2856"/>
      <c r="F2856"/>
      <c r="G2856"/>
      <c r="H2856"/>
      <c r="I2856" s="61"/>
      <c r="J2856" s="61"/>
      <c r="K2856" s="61"/>
      <c r="L2856" s="62" t="str">
        <f>IF(TablaET3[[#This Row],[Almacen]]="","","T3")</f>
        <v/>
      </c>
    </row>
    <row r="2857" spans="4:12" x14ac:dyDescent="0.25">
      <c r="D2857"/>
      <c r="E2857"/>
      <c r="F2857"/>
      <c r="G2857"/>
      <c r="H2857"/>
      <c r="I2857" s="61"/>
      <c r="J2857" s="61"/>
      <c r="K2857" s="61"/>
      <c r="L2857" s="62" t="str">
        <f>IF(TablaET3[[#This Row],[Almacen]]="","","T3")</f>
        <v/>
      </c>
    </row>
    <row r="2858" spans="4:12" x14ac:dyDescent="0.25">
      <c r="D2858"/>
      <c r="E2858"/>
      <c r="F2858"/>
      <c r="G2858"/>
      <c r="H2858"/>
      <c r="I2858" s="61"/>
      <c r="J2858" s="61"/>
      <c r="K2858" s="61"/>
      <c r="L2858" s="62" t="str">
        <f>IF(TablaET3[[#This Row],[Almacen]]="","","T3")</f>
        <v/>
      </c>
    </row>
    <row r="2859" spans="4:12" x14ac:dyDescent="0.25">
      <c r="D2859"/>
      <c r="E2859"/>
      <c r="F2859"/>
      <c r="G2859"/>
      <c r="H2859"/>
      <c r="I2859" s="61"/>
      <c r="J2859" s="61"/>
      <c r="K2859" s="61"/>
      <c r="L2859" s="62" t="str">
        <f>IF(TablaET3[[#This Row],[Almacen]]="","","T3")</f>
        <v/>
      </c>
    </row>
    <row r="2860" spans="4:12" x14ac:dyDescent="0.25">
      <c r="D2860"/>
      <c r="E2860"/>
      <c r="F2860"/>
      <c r="G2860"/>
      <c r="H2860"/>
      <c r="I2860" s="61"/>
      <c r="J2860" s="61"/>
      <c r="K2860" s="61"/>
      <c r="L2860" s="62" t="str">
        <f>IF(TablaET3[[#This Row],[Almacen]]="","","T3")</f>
        <v/>
      </c>
    </row>
    <row r="2861" spans="4:12" x14ac:dyDescent="0.25">
      <c r="D2861"/>
      <c r="E2861"/>
      <c r="F2861"/>
      <c r="G2861"/>
      <c r="H2861"/>
      <c r="I2861" s="61"/>
      <c r="J2861" s="61"/>
      <c r="K2861" s="61"/>
      <c r="L2861" s="62" t="str">
        <f>IF(TablaET3[[#This Row],[Almacen]]="","","T3")</f>
        <v/>
      </c>
    </row>
    <row r="2862" spans="4:12" x14ac:dyDescent="0.25">
      <c r="D2862"/>
      <c r="E2862"/>
      <c r="F2862"/>
      <c r="G2862"/>
      <c r="H2862"/>
      <c r="I2862" s="61"/>
      <c r="J2862" s="61"/>
      <c r="K2862" s="61"/>
      <c r="L2862" s="62" t="str">
        <f>IF(TablaET3[[#This Row],[Almacen]]="","","T3")</f>
        <v/>
      </c>
    </row>
    <row r="2863" spans="4:12" x14ac:dyDescent="0.25">
      <c r="D2863"/>
      <c r="E2863"/>
      <c r="F2863"/>
      <c r="G2863"/>
      <c r="H2863"/>
      <c r="I2863" s="61"/>
      <c r="J2863" s="61"/>
      <c r="K2863" s="61"/>
      <c r="L2863" s="62" t="str">
        <f>IF(TablaET3[[#This Row],[Almacen]]="","","T3")</f>
        <v/>
      </c>
    </row>
    <row r="2864" spans="4:12" x14ac:dyDescent="0.25">
      <c r="D2864"/>
      <c r="E2864"/>
      <c r="F2864"/>
      <c r="G2864"/>
      <c r="H2864"/>
      <c r="I2864" s="61"/>
      <c r="J2864" s="61"/>
      <c r="K2864" s="61"/>
      <c r="L2864" s="62" t="str">
        <f>IF(TablaET3[[#This Row],[Almacen]]="","","T3")</f>
        <v/>
      </c>
    </row>
    <row r="2865" spans="4:12" x14ac:dyDescent="0.25">
      <c r="D2865"/>
      <c r="E2865"/>
      <c r="F2865"/>
      <c r="G2865"/>
      <c r="H2865"/>
      <c r="I2865" s="61"/>
      <c r="J2865" s="61"/>
      <c r="K2865" s="61"/>
      <c r="L2865" s="62" t="str">
        <f>IF(TablaET3[[#This Row],[Almacen]]="","","T3")</f>
        <v/>
      </c>
    </row>
    <row r="2866" spans="4:12" x14ac:dyDescent="0.25">
      <c r="D2866"/>
      <c r="E2866"/>
      <c r="F2866"/>
      <c r="G2866"/>
      <c r="H2866"/>
      <c r="I2866" s="61"/>
      <c r="J2866" s="61"/>
      <c r="K2866" s="61"/>
      <c r="L2866" s="62" t="str">
        <f>IF(TablaET3[[#This Row],[Almacen]]="","","T3")</f>
        <v/>
      </c>
    </row>
    <row r="2867" spans="4:12" x14ac:dyDescent="0.25">
      <c r="D2867"/>
      <c r="E2867"/>
      <c r="F2867"/>
      <c r="G2867"/>
      <c r="H2867"/>
      <c r="I2867" s="61"/>
      <c r="J2867" s="61"/>
      <c r="K2867" s="61"/>
      <c r="L2867" s="62" t="str">
        <f>IF(TablaET3[[#This Row],[Almacen]]="","","T3")</f>
        <v/>
      </c>
    </row>
    <row r="2868" spans="4:12" x14ac:dyDescent="0.25">
      <c r="D2868"/>
      <c r="E2868"/>
      <c r="F2868"/>
      <c r="G2868"/>
      <c r="H2868"/>
      <c r="I2868" s="61"/>
      <c r="J2868" s="61"/>
      <c r="K2868" s="61"/>
      <c r="L2868" s="62" t="str">
        <f>IF(TablaET3[[#This Row],[Almacen]]="","","T3")</f>
        <v/>
      </c>
    </row>
    <row r="2869" spans="4:12" x14ac:dyDescent="0.25">
      <c r="D2869"/>
      <c r="E2869"/>
      <c r="F2869"/>
      <c r="G2869"/>
      <c r="H2869"/>
      <c r="I2869" s="61"/>
      <c r="J2869" s="61"/>
      <c r="K2869" s="61"/>
      <c r="L2869" s="62" t="str">
        <f>IF(TablaET3[[#This Row],[Almacen]]="","","T3")</f>
        <v/>
      </c>
    </row>
    <row r="2870" spans="4:12" x14ac:dyDescent="0.25">
      <c r="D2870"/>
      <c r="E2870"/>
      <c r="F2870"/>
      <c r="G2870"/>
      <c r="H2870"/>
      <c r="I2870" s="61"/>
      <c r="J2870" s="61"/>
      <c r="K2870" s="61"/>
      <c r="L2870" s="62" t="str">
        <f>IF(TablaET3[[#This Row],[Almacen]]="","","T3")</f>
        <v/>
      </c>
    </row>
    <row r="2871" spans="4:12" x14ac:dyDescent="0.25">
      <c r="D2871"/>
      <c r="E2871"/>
      <c r="F2871"/>
      <c r="G2871"/>
      <c r="H2871"/>
      <c r="I2871" s="61"/>
      <c r="J2871" s="61"/>
      <c r="K2871" s="61"/>
      <c r="L2871" s="62" t="str">
        <f>IF(TablaET3[[#This Row],[Almacen]]="","","T3")</f>
        <v/>
      </c>
    </row>
    <row r="2872" spans="4:12" x14ac:dyDescent="0.25">
      <c r="D2872"/>
      <c r="E2872"/>
      <c r="F2872"/>
      <c r="G2872"/>
      <c r="H2872"/>
      <c r="I2872" s="61"/>
      <c r="J2872" s="61"/>
      <c r="K2872" s="61"/>
      <c r="L2872" s="62" t="str">
        <f>IF(TablaET3[[#This Row],[Almacen]]="","","T3")</f>
        <v/>
      </c>
    </row>
    <row r="2873" spans="4:12" x14ac:dyDescent="0.25">
      <c r="D2873"/>
      <c r="E2873"/>
      <c r="F2873"/>
      <c r="G2873"/>
      <c r="H2873"/>
      <c r="I2873" s="61"/>
      <c r="J2873" s="61"/>
      <c r="K2873" s="61"/>
      <c r="L2873" s="62" t="str">
        <f>IF(TablaET3[[#This Row],[Almacen]]="","","T3")</f>
        <v/>
      </c>
    </row>
    <row r="2874" spans="4:12" x14ac:dyDescent="0.25">
      <c r="D2874"/>
      <c r="E2874"/>
      <c r="F2874"/>
      <c r="G2874"/>
      <c r="H2874"/>
      <c r="I2874" s="61"/>
      <c r="J2874" s="61"/>
      <c r="K2874" s="61"/>
      <c r="L2874" s="62" t="str">
        <f>IF(TablaET3[[#This Row],[Almacen]]="","","T3")</f>
        <v/>
      </c>
    </row>
    <row r="2875" spans="4:12" x14ac:dyDescent="0.25">
      <c r="D2875"/>
      <c r="E2875"/>
      <c r="F2875"/>
      <c r="G2875"/>
      <c r="H2875"/>
      <c r="I2875" s="61"/>
      <c r="J2875" s="61"/>
      <c r="K2875" s="61"/>
      <c r="L2875" s="62" t="str">
        <f>IF(TablaET3[[#This Row],[Almacen]]="","","T3")</f>
        <v/>
      </c>
    </row>
    <row r="2876" spans="4:12" x14ac:dyDescent="0.25">
      <c r="D2876"/>
      <c r="E2876"/>
      <c r="F2876"/>
      <c r="G2876"/>
      <c r="H2876"/>
      <c r="I2876" s="61"/>
      <c r="J2876" s="61"/>
      <c r="K2876" s="61"/>
      <c r="L2876" s="62" t="str">
        <f>IF(TablaET3[[#This Row],[Almacen]]="","","T3")</f>
        <v/>
      </c>
    </row>
    <row r="2877" spans="4:12" x14ac:dyDescent="0.25">
      <c r="D2877"/>
      <c r="E2877"/>
      <c r="F2877"/>
      <c r="G2877"/>
      <c r="H2877"/>
      <c r="I2877" s="61"/>
      <c r="J2877" s="61"/>
      <c r="K2877" s="61"/>
      <c r="L2877" s="62" t="str">
        <f>IF(TablaET3[[#This Row],[Almacen]]="","","T3")</f>
        <v/>
      </c>
    </row>
    <row r="2878" spans="4:12" x14ac:dyDescent="0.25">
      <c r="D2878"/>
      <c r="E2878"/>
      <c r="F2878"/>
      <c r="G2878"/>
      <c r="H2878"/>
      <c r="I2878" s="61"/>
      <c r="J2878" s="61"/>
      <c r="K2878" s="61"/>
      <c r="L2878" s="62" t="str">
        <f>IF(TablaET3[[#This Row],[Almacen]]="","","T3")</f>
        <v/>
      </c>
    </row>
    <row r="2879" spans="4:12" x14ac:dyDescent="0.25">
      <c r="D2879"/>
      <c r="E2879"/>
      <c r="F2879"/>
      <c r="G2879"/>
      <c r="H2879"/>
      <c r="I2879" s="61"/>
      <c r="J2879" s="61"/>
      <c r="K2879" s="61"/>
      <c r="L2879" s="62" t="str">
        <f>IF(TablaET3[[#This Row],[Almacen]]="","","T3")</f>
        <v/>
      </c>
    </row>
    <row r="2880" spans="4:12" x14ac:dyDescent="0.25">
      <c r="D2880"/>
      <c r="E2880"/>
      <c r="F2880"/>
      <c r="G2880"/>
      <c r="H2880"/>
      <c r="I2880" s="61"/>
      <c r="J2880" s="61"/>
      <c r="K2880" s="61"/>
      <c r="L2880" s="62" t="str">
        <f>IF(TablaET3[[#This Row],[Almacen]]="","","T3")</f>
        <v/>
      </c>
    </row>
    <row r="2881" spans="4:12" x14ac:dyDescent="0.25">
      <c r="D2881"/>
      <c r="E2881"/>
      <c r="F2881"/>
      <c r="G2881"/>
      <c r="H2881"/>
      <c r="I2881" s="61"/>
      <c r="J2881" s="61"/>
      <c r="K2881" s="61"/>
      <c r="L2881" s="62" t="str">
        <f>IF(TablaET3[[#This Row],[Almacen]]="","","T3")</f>
        <v/>
      </c>
    </row>
    <row r="2882" spans="4:12" x14ac:dyDescent="0.25">
      <c r="D2882"/>
      <c r="E2882"/>
      <c r="F2882"/>
      <c r="G2882"/>
      <c r="H2882"/>
      <c r="I2882" s="61"/>
      <c r="J2882" s="61"/>
      <c r="K2882" s="61"/>
      <c r="L2882" s="62" t="str">
        <f>IF(TablaET3[[#This Row],[Almacen]]="","","T3")</f>
        <v/>
      </c>
    </row>
    <row r="2883" spans="4:12" x14ac:dyDescent="0.25">
      <c r="D2883"/>
      <c r="E2883"/>
      <c r="F2883"/>
      <c r="G2883"/>
      <c r="H2883"/>
      <c r="I2883" s="61"/>
      <c r="J2883" s="61"/>
      <c r="K2883" s="61"/>
      <c r="L2883" s="62" t="str">
        <f>IF(TablaET3[[#This Row],[Almacen]]="","","T3")</f>
        <v/>
      </c>
    </row>
    <row r="2884" spans="4:12" x14ac:dyDescent="0.25">
      <c r="D2884"/>
      <c r="E2884"/>
      <c r="F2884"/>
      <c r="G2884"/>
      <c r="H2884"/>
      <c r="I2884" s="61"/>
      <c r="J2884" s="61"/>
      <c r="K2884" s="61"/>
      <c r="L2884" s="62" t="str">
        <f>IF(TablaET3[[#This Row],[Almacen]]="","","T3")</f>
        <v/>
      </c>
    </row>
    <row r="2885" spans="4:12" x14ac:dyDescent="0.25">
      <c r="D2885"/>
      <c r="E2885"/>
      <c r="F2885"/>
      <c r="G2885"/>
      <c r="H2885"/>
      <c r="I2885" s="61"/>
      <c r="J2885" s="61"/>
      <c r="K2885" s="61"/>
      <c r="L2885" s="62" t="str">
        <f>IF(TablaET3[[#This Row],[Almacen]]="","","T3")</f>
        <v/>
      </c>
    </row>
    <row r="2886" spans="4:12" x14ac:dyDescent="0.25">
      <c r="D2886"/>
      <c r="E2886"/>
      <c r="F2886"/>
      <c r="G2886"/>
      <c r="H2886"/>
      <c r="I2886" s="61"/>
      <c r="J2886" s="61"/>
      <c r="K2886" s="61"/>
      <c r="L2886" s="62" t="str">
        <f>IF(TablaET3[[#This Row],[Almacen]]="","","T3")</f>
        <v/>
      </c>
    </row>
    <row r="2887" spans="4:12" x14ac:dyDescent="0.25">
      <c r="D2887"/>
      <c r="E2887"/>
      <c r="F2887"/>
      <c r="G2887"/>
      <c r="H2887"/>
      <c r="I2887" s="61"/>
      <c r="J2887" s="61"/>
      <c r="K2887" s="61"/>
      <c r="L2887" s="62" t="str">
        <f>IF(TablaET3[[#This Row],[Almacen]]="","","T3")</f>
        <v/>
      </c>
    </row>
    <row r="2888" spans="4:12" x14ac:dyDescent="0.25">
      <c r="D2888"/>
      <c r="E2888"/>
      <c r="F2888"/>
      <c r="G2888"/>
      <c r="H2888"/>
      <c r="I2888" s="61"/>
      <c r="J2888" s="61"/>
      <c r="K2888" s="61"/>
      <c r="L2888" s="62" t="str">
        <f>IF(TablaET3[[#This Row],[Almacen]]="","","T3")</f>
        <v/>
      </c>
    </row>
    <row r="2889" spans="4:12" x14ac:dyDescent="0.25">
      <c r="D2889"/>
      <c r="E2889"/>
      <c r="F2889"/>
      <c r="G2889"/>
      <c r="H2889"/>
      <c r="I2889" s="61"/>
      <c r="J2889" s="61"/>
      <c r="K2889" s="61"/>
      <c r="L2889" s="62" t="str">
        <f>IF(TablaET3[[#This Row],[Almacen]]="","","T3")</f>
        <v/>
      </c>
    </row>
    <row r="2890" spans="4:12" x14ac:dyDescent="0.25">
      <c r="D2890"/>
      <c r="E2890"/>
      <c r="F2890"/>
      <c r="G2890"/>
      <c r="H2890"/>
      <c r="I2890" s="61"/>
      <c r="J2890" s="61"/>
      <c r="K2890" s="61"/>
      <c r="L2890" s="62" t="str">
        <f>IF(TablaET3[[#This Row],[Almacen]]="","","T3")</f>
        <v/>
      </c>
    </row>
    <row r="2891" spans="4:12" x14ac:dyDescent="0.25">
      <c r="D2891"/>
      <c r="E2891"/>
      <c r="F2891"/>
      <c r="G2891"/>
      <c r="H2891"/>
      <c r="I2891" s="61"/>
      <c r="J2891" s="61"/>
      <c r="K2891" s="61"/>
      <c r="L2891" s="62" t="str">
        <f>IF(TablaET3[[#This Row],[Almacen]]="","","T3")</f>
        <v/>
      </c>
    </row>
    <row r="2892" spans="4:12" x14ac:dyDescent="0.25">
      <c r="D2892"/>
      <c r="E2892"/>
      <c r="F2892"/>
      <c r="G2892"/>
      <c r="H2892"/>
      <c r="I2892" s="61"/>
      <c r="J2892" s="61"/>
      <c r="K2892" s="61"/>
      <c r="L2892" s="62" t="str">
        <f>IF(TablaET3[[#This Row],[Almacen]]="","","T3")</f>
        <v/>
      </c>
    </row>
    <row r="2893" spans="4:12" x14ac:dyDescent="0.25">
      <c r="D2893"/>
      <c r="E2893"/>
      <c r="F2893"/>
      <c r="G2893"/>
      <c r="H2893"/>
      <c r="I2893" s="61"/>
      <c r="J2893" s="61"/>
      <c r="K2893" s="61"/>
      <c r="L2893" s="62" t="str">
        <f>IF(TablaET3[[#This Row],[Almacen]]="","","T3")</f>
        <v/>
      </c>
    </row>
    <row r="2894" spans="4:12" x14ac:dyDescent="0.25">
      <c r="D2894"/>
      <c r="E2894"/>
      <c r="F2894"/>
      <c r="G2894"/>
      <c r="H2894"/>
      <c r="I2894" s="61"/>
      <c r="J2894" s="61"/>
      <c r="K2894" s="61"/>
      <c r="L2894" s="62" t="str">
        <f>IF(TablaET3[[#This Row],[Almacen]]="","","T3")</f>
        <v/>
      </c>
    </row>
    <row r="2895" spans="4:12" x14ac:dyDescent="0.25">
      <c r="D2895"/>
      <c r="E2895"/>
      <c r="F2895"/>
      <c r="G2895"/>
      <c r="H2895"/>
      <c r="I2895" s="61"/>
      <c r="J2895" s="61"/>
      <c r="K2895" s="61"/>
      <c r="L2895" s="62" t="str">
        <f>IF(TablaET3[[#This Row],[Almacen]]="","","T3")</f>
        <v/>
      </c>
    </row>
    <row r="2896" spans="4:12" x14ac:dyDescent="0.25">
      <c r="D2896"/>
      <c r="E2896"/>
      <c r="F2896"/>
      <c r="G2896"/>
      <c r="H2896"/>
      <c r="I2896" s="61"/>
      <c r="J2896" s="61"/>
      <c r="K2896" s="61"/>
      <c r="L2896" s="62" t="str">
        <f>IF(TablaET3[[#This Row],[Almacen]]="","","T3")</f>
        <v/>
      </c>
    </row>
    <row r="2897" spans="4:12" x14ac:dyDescent="0.25">
      <c r="D2897"/>
      <c r="E2897"/>
      <c r="F2897"/>
      <c r="G2897"/>
      <c r="H2897"/>
      <c r="I2897" s="61"/>
      <c r="J2897" s="61"/>
      <c r="K2897" s="61"/>
      <c r="L2897" s="62" t="str">
        <f>IF(TablaET3[[#This Row],[Almacen]]="","","T3")</f>
        <v/>
      </c>
    </row>
    <row r="2898" spans="4:12" x14ac:dyDescent="0.25">
      <c r="D2898"/>
      <c r="E2898"/>
      <c r="F2898"/>
      <c r="G2898"/>
      <c r="H2898"/>
      <c r="I2898" s="61"/>
      <c r="J2898" s="61"/>
      <c r="K2898" s="61"/>
      <c r="L2898" s="62" t="str">
        <f>IF(TablaET3[[#This Row],[Almacen]]="","","T3")</f>
        <v/>
      </c>
    </row>
    <row r="2899" spans="4:12" x14ac:dyDescent="0.25">
      <c r="D2899"/>
      <c r="E2899"/>
      <c r="F2899"/>
      <c r="G2899"/>
      <c r="H2899"/>
      <c r="I2899" s="61"/>
      <c r="J2899" s="61"/>
      <c r="K2899" s="61"/>
      <c r="L2899" s="62" t="str">
        <f>IF(TablaET3[[#This Row],[Almacen]]="","","T3")</f>
        <v/>
      </c>
    </row>
    <row r="2900" spans="4:12" x14ac:dyDescent="0.25">
      <c r="D2900"/>
      <c r="E2900"/>
      <c r="F2900"/>
      <c r="G2900"/>
      <c r="H2900"/>
      <c r="I2900" s="61"/>
      <c r="J2900" s="61"/>
      <c r="K2900" s="61"/>
      <c r="L2900" s="62" t="str">
        <f>IF(TablaET3[[#This Row],[Almacen]]="","","T3")</f>
        <v/>
      </c>
    </row>
    <row r="2901" spans="4:12" x14ac:dyDescent="0.25">
      <c r="D2901"/>
      <c r="E2901"/>
      <c r="F2901"/>
      <c r="G2901"/>
      <c r="H2901"/>
      <c r="I2901" s="61"/>
      <c r="J2901" s="61"/>
      <c r="K2901" s="61"/>
      <c r="L2901" s="62" t="str">
        <f>IF(TablaET3[[#This Row],[Almacen]]="","","T3")</f>
        <v/>
      </c>
    </row>
    <row r="2902" spans="4:12" x14ac:dyDescent="0.25">
      <c r="D2902"/>
      <c r="E2902"/>
      <c r="F2902"/>
      <c r="G2902"/>
      <c r="H2902"/>
      <c r="I2902" s="61"/>
      <c r="J2902" s="61"/>
      <c r="K2902" s="61"/>
      <c r="L2902" s="62" t="str">
        <f>IF(TablaET3[[#This Row],[Almacen]]="","","T3")</f>
        <v/>
      </c>
    </row>
    <row r="2903" spans="4:12" x14ac:dyDescent="0.25">
      <c r="D2903"/>
      <c r="E2903"/>
      <c r="F2903"/>
      <c r="G2903"/>
      <c r="H2903"/>
      <c r="I2903" s="61"/>
      <c r="J2903" s="61"/>
      <c r="K2903" s="61"/>
      <c r="L2903" s="62" t="str">
        <f>IF(TablaET3[[#This Row],[Almacen]]="","","T3")</f>
        <v/>
      </c>
    </row>
    <row r="2904" spans="4:12" x14ac:dyDescent="0.25">
      <c r="D2904"/>
      <c r="E2904"/>
      <c r="F2904"/>
      <c r="G2904"/>
      <c r="H2904"/>
      <c r="I2904" s="61"/>
      <c r="J2904" s="61"/>
      <c r="K2904" s="61"/>
      <c r="L2904" s="62" t="str">
        <f>IF(TablaET3[[#This Row],[Almacen]]="","","T3")</f>
        <v/>
      </c>
    </row>
    <row r="2905" spans="4:12" x14ac:dyDescent="0.25">
      <c r="D2905"/>
      <c r="E2905"/>
      <c r="F2905"/>
      <c r="G2905"/>
      <c r="H2905"/>
      <c r="I2905" s="61"/>
      <c r="J2905" s="61"/>
      <c r="K2905" s="61"/>
      <c r="L2905" s="62" t="str">
        <f>IF(TablaET3[[#This Row],[Almacen]]="","","T3")</f>
        <v/>
      </c>
    </row>
    <row r="2906" spans="4:12" x14ac:dyDescent="0.25">
      <c r="D2906"/>
      <c r="E2906"/>
      <c r="F2906"/>
      <c r="G2906"/>
      <c r="H2906"/>
      <c r="I2906" s="61"/>
      <c r="J2906" s="61"/>
      <c r="K2906" s="61"/>
      <c r="L2906" s="62" t="str">
        <f>IF(TablaET3[[#This Row],[Almacen]]="","","T3")</f>
        <v/>
      </c>
    </row>
    <row r="2907" spans="4:12" x14ac:dyDescent="0.25">
      <c r="D2907"/>
      <c r="E2907"/>
      <c r="F2907"/>
      <c r="G2907"/>
      <c r="H2907"/>
      <c r="I2907" s="61"/>
      <c r="J2907" s="61"/>
      <c r="K2907" s="61"/>
      <c r="L2907" s="62" t="str">
        <f>IF(TablaET3[[#This Row],[Almacen]]="","","T3")</f>
        <v/>
      </c>
    </row>
    <row r="2908" spans="4:12" x14ac:dyDescent="0.25">
      <c r="D2908"/>
      <c r="E2908"/>
      <c r="F2908"/>
      <c r="G2908"/>
      <c r="H2908"/>
      <c r="I2908" s="61"/>
      <c r="J2908" s="61"/>
      <c r="K2908" s="61"/>
      <c r="L2908" s="62" t="str">
        <f>IF(TablaET3[[#This Row],[Almacen]]="","","T3")</f>
        <v/>
      </c>
    </row>
    <row r="2909" spans="4:12" x14ac:dyDescent="0.25">
      <c r="D2909"/>
      <c r="E2909"/>
      <c r="F2909"/>
      <c r="G2909"/>
      <c r="H2909"/>
      <c r="I2909" s="61"/>
      <c r="J2909" s="61"/>
      <c r="K2909" s="61"/>
      <c r="L2909" s="62" t="str">
        <f>IF(TablaET3[[#This Row],[Almacen]]="","","T3")</f>
        <v/>
      </c>
    </row>
    <row r="2910" spans="4:12" x14ac:dyDescent="0.25">
      <c r="D2910"/>
      <c r="E2910"/>
      <c r="F2910"/>
      <c r="G2910"/>
      <c r="H2910"/>
      <c r="I2910" s="61"/>
      <c r="J2910" s="61"/>
      <c r="K2910" s="61"/>
      <c r="L2910" s="62" t="str">
        <f>IF(TablaET3[[#This Row],[Almacen]]="","","T3")</f>
        <v/>
      </c>
    </row>
    <row r="2911" spans="4:12" x14ac:dyDescent="0.25">
      <c r="D2911"/>
      <c r="E2911"/>
      <c r="F2911"/>
      <c r="G2911"/>
      <c r="H2911"/>
      <c r="I2911" s="61"/>
      <c r="J2911" s="61"/>
      <c r="K2911" s="61"/>
      <c r="L2911" s="62" t="str">
        <f>IF(TablaET3[[#This Row],[Almacen]]="","","T3")</f>
        <v/>
      </c>
    </row>
    <row r="2912" spans="4:12" x14ac:dyDescent="0.25">
      <c r="D2912"/>
      <c r="E2912"/>
      <c r="F2912"/>
      <c r="G2912"/>
      <c r="H2912"/>
      <c r="I2912" s="61"/>
      <c r="J2912" s="61"/>
      <c r="K2912" s="61"/>
      <c r="L2912" s="62" t="str">
        <f>IF(TablaET3[[#This Row],[Almacen]]="","","T3")</f>
        <v/>
      </c>
    </row>
    <row r="2913" spans="4:12" x14ac:dyDescent="0.25">
      <c r="D2913"/>
      <c r="E2913"/>
      <c r="F2913"/>
      <c r="G2913"/>
      <c r="H2913"/>
      <c r="I2913" s="61"/>
      <c r="J2913" s="61"/>
      <c r="K2913" s="61"/>
      <c r="L2913" s="62" t="str">
        <f>IF(TablaET3[[#This Row],[Almacen]]="","","T3")</f>
        <v/>
      </c>
    </row>
    <row r="2914" spans="4:12" x14ac:dyDescent="0.25">
      <c r="D2914"/>
      <c r="E2914"/>
      <c r="F2914"/>
      <c r="G2914"/>
      <c r="H2914"/>
      <c r="I2914" s="61"/>
      <c r="J2914" s="61"/>
      <c r="K2914" s="61"/>
      <c r="L2914" s="62" t="str">
        <f>IF(TablaET3[[#This Row],[Almacen]]="","","T3")</f>
        <v/>
      </c>
    </row>
    <row r="2915" spans="4:12" x14ac:dyDescent="0.25">
      <c r="D2915"/>
      <c r="E2915"/>
      <c r="F2915"/>
      <c r="G2915"/>
      <c r="H2915"/>
      <c r="I2915" s="61"/>
      <c r="J2915" s="61"/>
      <c r="K2915" s="61"/>
      <c r="L2915" s="62" t="str">
        <f>IF(TablaET3[[#This Row],[Almacen]]="","","T3")</f>
        <v/>
      </c>
    </row>
    <row r="2916" spans="4:12" x14ac:dyDescent="0.25">
      <c r="D2916"/>
      <c r="E2916"/>
      <c r="F2916"/>
      <c r="G2916"/>
      <c r="H2916"/>
      <c r="I2916" s="61"/>
      <c r="J2916" s="61"/>
      <c r="K2916" s="61"/>
      <c r="L2916" s="62" t="str">
        <f>IF(TablaET3[[#This Row],[Almacen]]="","","T3")</f>
        <v/>
      </c>
    </row>
    <row r="2917" spans="4:12" x14ac:dyDescent="0.25">
      <c r="D2917"/>
      <c r="E2917"/>
      <c r="F2917"/>
      <c r="G2917"/>
      <c r="H2917"/>
      <c r="I2917" s="61"/>
      <c r="J2917" s="61"/>
      <c r="K2917" s="61"/>
      <c r="L2917" s="62" t="str">
        <f>IF(TablaET3[[#This Row],[Almacen]]="","","T3")</f>
        <v/>
      </c>
    </row>
    <row r="2918" spans="4:12" x14ac:dyDescent="0.25">
      <c r="D2918"/>
      <c r="E2918"/>
      <c r="F2918"/>
      <c r="G2918"/>
      <c r="H2918"/>
      <c r="I2918" s="61"/>
      <c r="J2918" s="61"/>
      <c r="K2918" s="61"/>
      <c r="L2918" s="62" t="str">
        <f>IF(TablaET3[[#This Row],[Almacen]]="","","T3")</f>
        <v/>
      </c>
    </row>
    <row r="2919" spans="4:12" x14ac:dyDescent="0.25">
      <c r="D2919"/>
      <c r="E2919"/>
      <c r="F2919"/>
      <c r="G2919"/>
      <c r="H2919"/>
      <c r="I2919" s="61"/>
      <c r="J2919" s="61"/>
      <c r="K2919" s="61"/>
      <c r="L2919" s="62" t="str">
        <f>IF(TablaET3[[#This Row],[Almacen]]="","","T3")</f>
        <v/>
      </c>
    </row>
    <row r="2920" spans="4:12" x14ac:dyDescent="0.25">
      <c r="D2920"/>
      <c r="E2920"/>
      <c r="F2920"/>
      <c r="G2920"/>
      <c r="H2920"/>
      <c r="I2920" s="61"/>
      <c r="J2920" s="61"/>
      <c r="K2920" s="61"/>
      <c r="L2920" s="62" t="str">
        <f>IF(TablaET3[[#This Row],[Almacen]]="","","T3")</f>
        <v/>
      </c>
    </row>
    <row r="2921" spans="4:12" x14ac:dyDescent="0.25">
      <c r="D2921"/>
      <c r="E2921"/>
      <c r="F2921"/>
      <c r="G2921"/>
      <c r="H2921"/>
      <c r="I2921" s="61"/>
      <c r="J2921" s="61"/>
      <c r="K2921" s="61"/>
      <c r="L2921" s="62" t="str">
        <f>IF(TablaET3[[#This Row],[Almacen]]="","","T3")</f>
        <v/>
      </c>
    </row>
    <row r="2922" spans="4:12" x14ac:dyDescent="0.25">
      <c r="D2922"/>
      <c r="E2922"/>
      <c r="F2922"/>
      <c r="G2922"/>
      <c r="H2922"/>
      <c r="I2922" s="61"/>
      <c r="J2922" s="61"/>
      <c r="K2922" s="61"/>
      <c r="L2922" s="62" t="str">
        <f>IF(TablaET3[[#This Row],[Almacen]]="","","T3")</f>
        <v/>
      </c>
    </row>
    <row r="2923" spans="4:12" x14ac:dyDescent="0.25">
      <c r="D2923"/>
      <c r="E2923"/>
      <c r="F2923"/>
      <c r="G2923"/>
      <c r="H2923"/>
      <c r="I2923" s="61"/>
      <c r="J2923" s="61"/>
      <c r="K2923" s="61"/>
      <c r="L2923" s="62" t="str">
        <f>IF(TablaET3[[#This Row],[Almacen]]="","","T3")</f>
        <v/>
      </c>
    </row>
    <row r="2924" spans="4:12" x14ac:dyDescent="0.25">
      <c r="D2924"/>
      <c r="E2924"/>
      <c r="F2924"/>
      <c r="G2924"/>
      <c r="H2924"/>
      <c r="I2924" s="61"/>
      <c r="J2924" s="61"/>
      <c r="K2924" s="61"/>
      <c r="L2924" s="62" t="str">
        <f>IF(TablaET3[[#This Row],[Almacen]]="","","T3")</f>
        <v/>
      </c>
    </row>
    <row r="2925" spans="4:12" x14ac:dyDescent="0.25">
      <c r="D2925"/>
      <c r="E2925"/>
      <c r="F2925"/>
      <c r="G2925"/>
      <c r="H2925"/>
      <c r="I2925" s="61"/>
      <c r="J2925" s="61"/>
      <c r="K2925" s="61"/>
      <c r="L2925" s="62" t="str">
        <f>IF(TablaET3[[#This Row],[Almacen]]="","","T3")</f>
        <v/>
      </c>
    </row>
    <row r="2926" spans="4:12" x14ac:dyDescent="0.25">
      <c r="D2926"/>
      <c r="E2926"/>
      <c r="F2926"/>
      <c r="G2926"/>
      <c r="H2926"/>
      <c r="I2926" s="61"/>
      <c r="J2926" s="61"/>
      <c r="K2926" s="61"/>
      <c r="L2926" s="62" t="str">
        <f>IF(TablaET3[[#This Row],[Almacen]]="","","T3")</f>
        <v/>
      </c>
    </row>
    <row r="2927" spans="4:12" x14ac:dyDescent="0.25">
      <c r="D2927"/>
      <c r="E2927"/>
      <c r="F2927"/>
      <c r="G2927"/>
      <c r="H2927"/>
      <c r="I2927" s="61"/>
      <c r="J2927" s="61"/>
      <c r="K2927" s="61"/>
      <c r="L2927" s="62" t="str">
        <f>IF(TablaET3[[#This Row],[Almacen]]="","","T3")</f>
        <v/>
      </c>
    </row>
    <row r="2928" spans="4:12" x14ac:dyDescent="0.25">
      <c r="D2928"/>
      <c r="E2928"/>
      <c r="F2928"/>
      <c r="G2928"/>
      <c r="H2928"/>
      <c r="I2928" s="61"/>
      <c r="J2928" s="61"/>
      <c r="K2928" s="61"/>
      <c r="L2928" s="62" t="str">
        <f>IF(TablaET3[[#This Row],[Almacen]]="","","T3")</f>
        <v/>
      </c>
    </row>
    <row r="2929" spans="4:12" x14ac:dyDescent="0.25">
      <c r="D2929"/>
      <c r="E2929"/>
      <c r="F2929"/>
      <c r="G2929"/>
      <c r="H2929"/>
      <c r="I2929" s="61"/>
      <c r="J2929" s="61"/>
      <c r="K2929" s="61"/>
      <c r="L2929" s="62" t="str">
        <f>IF(TablaET3[[#This Row],[Almacen]]="","","T3")</f>
        <v/>
      </c>
    </row>
    <row r="2930" spans="4:12" x14ac:dyDescent="0.25">
      <c r="D2930"/>
      <c r="E2930"/>
      <c r="F2930"/>
      <c r="G2930"/>
      <c r="H2930"/>
      <c r="I2930" s="61"/>
      <c r="J2930" s="61"/>
      <c r="K2930" s="61"/>
      <c r="L2930" s="62" t="str">
        <f>IF(TablaET3[[#This Row],[Almacen]]="","","T3")</f>
        <v/>
      </c>
    </row>
    <row r="2931" spans="4:12" x14ac:dyDescent="0.25">
      <c r="D2931"/>
      <c r="E2931"/>
      <c r="F2931"/>
      <c r="G2931"/>
      <c r="H2931"/>
      <c r="I2931" s="61"/>
      <c r="J2931" s="61"/>
      <c r="K2931" s="61"/>
      <c r="L2931" s="62" t="str">
        <f>IF(TablaET3[[#This Row],[Almacen]]="","","T3")</f>
        <v/>
      </c>
    </row>
    <row r="2932" spans="4:12" x14ac:dyDescent="0.25">
      <c r="D2932"/>
      <c r="E2932"/>
      <c r="F2932"/>
      <c r="G2932"/>
      <c r="H2932"/>
      <c r="I2932" s="61"/>
      <c r="J2932" s="61"/>
      <c r="K2932" s="61"/>
      <c r="L2932" s="62" t="str">
        <f>IF(TablaET3[[#This Row],[Almacen]]="","","T3")</f>
        <v/>
      </c>
    </row>
    <row r="2933" spans="4:12" x14ac:dyDescent="0.25">
      <c r="D2933"/>
      <c r="E2933"/>
      <c r="F2933"/>
      <c r="G2933"/>
      <c r="H2933"/>
      <c r="I2933" s="61"/>
      <c r="J2933" s="61"/>
      <c r="K2933" s="61"/>
      <c r="L2933" s="62" t="str">
        <f>IF(TablaET3[[#This Row],[Almacen]]="","","T3")</f>
        <v/>
      </c>
    </row>
    <row r="2934" spans="4:12" x14ac:dyDescent="0.25">
      <c r="D2934"/>
      <c r="E2934"/>
      <c r="F2934"/>
      <c r="G2934"/>
      <c r="H2934"/>
      <c r="I2934" s="61"/>
      <c r="J2934" s="61"/>
      <c r="K2934" s="61"/>
      <c r="L2934" s="62" t="str">
        <f>IF(TablaET3[[#This Row],[Almacen]]="","","T3")</f>
        <v/>
      </c>
    </row>
    <row r="2935" spans="4:12" x14ac:dyDescent="0.25">
      <c r="D2935"/>
      <c r="E2935"/>
      <c r="F2935"/>
      <c r="G2935"/>
      <c r="H2935"/>
      <c r="I2935" s="61"/>
      <c r="J2935" s="61"/>
      <c r="K2935" s="61"/>
      <c r="L2935" s="62" t="str">
        <f>IF(TablaET3[[#This Row],[Almacen]]="","","T3")</f>
        <v/>
      </c>
    </row>
    <row r="2936" spans="4:12" x14ac:dyDescent="0.25">
      <c r="D2936"/>
      <c r="E2936"/>
      <c r="F2936"/>
      <c r="G2936"/>
      <c r="H2936"/>
      <c r="I2936" s="61"/>
      <c r="J2936" s="61"/>
      <c r="K2936" s="61"/>
      <c r="L2936" s="62" t="str">
        <f>IF(TablaET3[[#This Row],[Almacen]]="","","T3")</f>
        <v/>
      </c>
    </row>
    <row r="2937" spans="4:12" x14ac:dyDescent="0.25">
      <c r="D2937"/>
      <c r="E2937"/>
      <c r="F2937"/>
      <c r="G2937"/>
      <c r="H2937"/>
      <c r="I2937" s="61"/>
      <c r="J2937" s="61"/>
      <c r="K2937" s="61"/>
      <c r="L2937" s="62" t="str">
        <f>IF(TablaET3[[#This Row],[Almacen]]="","","T3")</f>
        <v/>
      </c>
    </row>
    <row r="2938" spans="4:12" x14ac:dyDescent="0.25">
      <c r="D2938"/>
      <c r="E2938"/>
      <c r="F2938"/>
      <c r="G2938"/>
      <c r="H2938"/>
      <c r="I2938" s="61"/>
      <c r="J2938" s="61"/>
      <c r="K2938" s="61"/>
      <c r="L2938" s="62" t="str">
        <f>IF(TablaET3[[#This Row],[Almacen]]="","","T3")</f>
        <v/>
      </c>
    </row>
    <row r="2939" spans="4:12" x14ac:dyDescent="0.25">
      <c r="D2939"/>
      <c r="E2939"/>
      <c r="F2939"/>
      <c r="G2939"/>
      <c r="H2939"/>
      <c r="I2939" s="61"/>
      <c r="J2939" s="61"/>
      <c r="K2939" s="61"/>
      <c r="L2939" s="62" t="str">
        <f>IF(TablaET3[[#This Row],[Almacen]]="","","T3")</f>
        <v/>
      </c>
    </row>
    <row r="2940" spans="4:12" x14ac:dyDescent="0.25">
      <c r="D2940"/>
      <c r="E2940"/>
      <c r="F2940"/>
      <c r="G2940"/>
      <c r="H2940"/>
      <c r="I2940" s="61"/>
      <c r="J2940" s="61"/>
      <c r="K2940" s="61"/>
      <c r="L2940" s="62" t="str">
        <f>IF(TablaET3[[#This Row],[Almacen]]="","","T3")</f>
        <v/>
      </c>
    </row>
    <row r="2941" spans="4:12" x14ac:dyDescent="0.25">
      <c r="D2941"/>
      <c r="E2941"/>
      <c r="F2941"/>
      <c r="G2941"/>
      <c r="H2941"/>
      <c r="I2941" s="61"/>
      <c r="J2941" s="61"/>
      <c r="K2941" s="61"/>
      <c r="L2941" s="62" t="str">
        <f>IF(TablaET3[[#This Row],[Almacen]]="","","T3")</f>
        <v/>
      </c>
    </row>
    <row r="2942" spans="4:12" x14ac:dyDescent="0.25">
      <c r="D2942"/>
      <c r="E2942"/>
      <c r="F2942"/>
      <c r="G2942"/>
      <c r="H2942"/>
      <c r="I2942" s="61"/>
      <c r="J2942" s="61"/>
      <c r="K2942" s="61"/>
      <c r="L2942" s="62" t="str">
        <f>IF(TablaET3[[#This Row],[Almacen]]="","","T3")</f>
        <v/>
      </c>
    </row>
    <row r="2943" spans="4:12" x14ac:dyDescent="0.25">
      <c r="D2943"/>
      <c r="E2943"/>
      <c r="F2943"/>
      <c r="G2943"/>
      <c r="H2943"/>
      <c r="I2943" s="61"/>
      <c r="J2943" s="61"/>
      <c r="K2943" s="61"/>
      <c r="L2943" s="62" t="str">
        <f>IF(TablaET3[[#This Row],[Almacen]]="","","T3")</f>
        <v/>
      </c>
    </row>
    <row r="2944" spans="4:12" x14ac:dyDescent="0.25">
      <c r="D2944"/>
      <c r="E2944"/>
      <c r="F2944"/>
      <c r="G2944"/>
      <c r="H2944"/>
      <c r="I2944" s="61"/>
      <c r="J2944" s="61"/>
      <c r="K2944" s="61"/>
      <c r="L2944" s="62" t="str">
        <f>IF(TablaET3[[#This Row],[Almacen]]="","","T3")</f>
        <v/>
      </c>
    </row>
    <row r="2945" spans="4:12" x14ac:dyDescent="0.25">
      <c r="D2945"/>
      <c r="E2945"/>
      <c r="F2945"/>
      <c r="G2945"/>
      <c r="H2945"/>
      <c r="I2945" s="61"/>
      <c r="J2945" s="61"/>
      <c r="K2945" s="61"/>
      <c r="L2945" s="62" t="str">
        <f>IF(TablaET3[[#This Row],[Almacen]]="","","T3")</f>
        <v/>
      </c>
    </row>
    <row r="2946" spans="4:12" x14ac:dyDescent="0.25">
      <c r="D2946"/>
      <c r="E2946"/>
      <c r="F2946"/>
      <c r="G2946"/>
      <c r="H2946"/>
      <c r="I2946" s="61"/>
      <c r="J2946" s="61"/>
      <c r="K2946" s="61"/>
      <c r="L2946" s="62" t="str">
        <f>IF(TablaET3[[#This Row],[Almacen]]="","","T3")</f>
        <v/>
      </c>
    </row>
    <row r="2947" spans="4:12" x14ac:dyDescent="0.25">
      <c r="D2947"/>
      <c r="E2947"/>
      <c r="F2947"/>
      <c r="G2947"/>
      <c r="H2947"/>
      <c r="I2947" s="61"/>
      <c r="J2947" s="61"/>
      <c r="K2947" s="61"/>
      <c r="L2947" s="62" t="str">
        <f>IF(TablaET3[[#This Row],[Almacen]]="","","T3")</f>
        <v/>
      </c>
    </row>
    <row r="2948" spans="4:12" x14ac:dyDescent="0.25">
      <c r="D2948"/>
      <c r="E2948"/>
      <c r="F2948"/>
      <c r="G2948"/>
      <c r="H2948"/>
      <c r="I2948" s="61"/>
      <c r="J2948" s="61"/>
      <c r="K2948" s="61"/>
      <c r="L2948" s="62" t="str">
        <f>IF(TablaET3[[#This Row],[Almacen]]="","","T3")</f>
        <v/>
      </c>
    </row>
    <row r="2949" spans="4:12" x14ac:dyDescent="0.25">
      <c r="D2949"/>
      <c r="E2949"/>
      <c r="F2949"/>
      <c r="G2949"/>
      <c r="H2949"/>
      <c r="I2949" s="61"/>
      <c r="J2949" s="61"/>
      <c r="K2949" s="61"/>
      <c r="L2949" s="62" t="str">
        <f>IF(TablaET3[[#This Row],[Almacen]]="","","T3")</f>
        <v/>
      </c>
    </row>
    <row r="2950" spans="4:12" x14ac:dyDescent="0.25">
      <c r="D2950"/>
      <c r="E2950"/>
      <c r="F2950"/>
      <c r="G2950"/>
      <c r="H2950"/>
      <c r="I2950" s="61"/>
      <c r="J2950" s="61"/>
      <c r="K2950" s="61"/>
      <c r="L2950" s="62" t="str">
        <f>IF(TablaET3[[#This Row],[Almacen]]="","","T3")</f>
        <v/>
      </c>
    </row>
    <row r="2951" spans="4:12" x14ac:dyDescent="0.25">
      <c r="D2951"/>
      <c r="E2951"/>
      <c r="F2951"/>
      <c r="G2951"/>
      <c r="H2951"/>
      <c r="I2951" s="61"/>
      <c r="J2951" s="61"/>
      <c r="K2951" s="61"/>
      <c r="L2951" s="62" t="str">
        <f>IF(TablaET3[[#This Row],[Almacen]]="","","T3")</f>
        <v/>
      </c>
    </row>
    <row r="2952" spans="4:12" x14ac:dyDescent="0.25">
      <c r="D2952"/>
      <c r="E2952"/>
      <c r="F2952"/>
      <c r="G2952"/>
      <c r="H2952"/>
      <c r="I2952" s="61"/>
      <c r="J2952" s="61"/>
      <c r="K2952" s="61"/>
      <c r="L2952" s="62" t="str">
        <f>IF(TablaET3[[#This Row],[Almacen]]="","","T3")</f>
        <v/>
      </c>
    </row>
    <row r="2953" spans="4:12" x14ac:dyDescent="0.25">
      <c r="D2953"/>
      <c r="E2953"/>
      <c r="F2953"/>
      <c r="G2953"/>
      <c r="H2953"/>
      <c r="I2953" s="61"/>
      <c r="J2953" s="61"/>
      <c r="K2953" s="61"/>
      <c r="L2953" s="62" t="str">
        <f>IF(TablaET3[[#This Row],[Almacen]]="","","T3")</f>
        <v/>
      </c>
    </row>
    <row r="2954" spans="4:12" x14ac:dyDescent="0.25">
      <c r="D2954"/>
      <c r="E2954"/>
      <c r="F2954"/>
      <c r="G2954"/>
      <c r="H2954"/>
      <c r="I2954" s="61"/>
      <c r="J2954" s="61"/>
      <c r="K2954" s="61"/>
      <c r="L2954" s="62" t="str">
        <f>IF(TablaET3[[#This Row],[Almacen]]="","","T3")</f>
        <v/>
      </c>
    </row>
    <row r="2955" spans="4:12" x14ac:dyDescent="0.25">
      <c r="D2955"/>
      <c r="E2955"/>
      <c r="F2955"/>
      <c r="G2955"/>
      <c r="H2955"/>
      <c r="I2955" s="61"/>
      <c r="J2955" s="61"/>
      <c r="K2955" s="61"/>
      <c r="L2955" s="62" t="str">
        <f>IF(TablaET3[[#This Row],[Almacen]]="","","T3")</f>
        <v/>
      </c>
    </row>
    <row r="2956" spans="4:12" x14ac:dyDescent="0.25">
      <c r="D2956"/>
      <c r="E2956"/>
      <c r="F2956"/>
      <c r="G2956"/>
      <c r="H2956"/>
      <c r="I2956" s="61"/>
      <c r="J2956" s="61"/>
      <c r="K2956" s="61"/>
      <c r="L2956" s="62" t="str">
        <f>IF(TablaET3[[#This Row],[Almacen]]="","","T3")</f>
        <v/>
      </c>
    </row>
    <row r="2957" spans="4:12" x14ac:dyDescent="0.25">
      <c r="D2957"/>
      <c r="E2957"/>
      <c r="F2957"/>
      <c r="G2957"/>
      <c r="H2957"/>
      <c r="I2957" s="61"/>
      <c r="J2957" s="61"/>
      <c r="K2957" s="61"/>
      <c r="L2957" s="62" t="str">
        <f>IF(TablaET3[[#This Row],[Almacen]]="","","T3")</f>
        <v/>
      </c>
    </row>
    <row r="2958" spans="4:12" x14ac:dyDescent="0.25">
      <c r="D2958"/>
      <c r="E2958"/>
      <c r="F2958"/>
      <c r="G2958"/>
      <c r="H2958"/>
      <c r="I2958" s="61"/>
      <c r="J2958" s="61"/>
      <c r="K2958" s="61"/>
      <c r="L2958" s="62" t="str">
        <f>IF(TablaET3[[#This Row],[Almacen]]="","","T3")</f>
        <v/>
      </c>
    </row>
    <row r="2959" spans="4:12" x14ac:dyDescent="0.25">
      <c r="D2959"/>
      <c r="E2959"/>
      <c r="F2959"/>
      <c r="G2959"/>
      <c r="H2959"/>
      <c r="I2959" s="61"/>
      <c r="J2959" s="61"/>
      <c r="K2959" s="61"/>
      <c r="L2959" s="62" t="str">
        <f>IF(TablaET3[[#This Row],[Almacen]]="","","T3")</f>
        <v/>
      </c>
    </row>
    <row r="2960" spans="4:12" x14ac:dyDescent="0.25">
      <c r="D2960"/>
      <c r="E2960"/>
      <c r="F2960"/>
      <c r="G2960"/>
      <c r="H2960"/>
      <c r="I2960" s="61"/>
      <c r="J2960" s="61"/>
      <c r="K2960" s="61"/>
      <c r="L2960" s="62" t="str">
        <f>IF(TablaET3[[#This Row],[Almacen]]="","","T3")</f>
        <v/>
      </c>
    </row>
    <row r="2961" spans="4:12" x14ac:dyDescent="0.25">
      <c r="D2961"/>
      <c r="E2961"/>
      <c r="F2961"/>
      <c r="G2961"/>
      <c r="H2961"/>
      <c r="I2961" s="61"/>
      <c r="J2961" s="61"/>
      <c r="K2961" s="61"/>
      <c r="L2961" s="62" t="str">
        <f>IF(TablaET3[[#This Row],[Almacen]]="","","T3")</f>
        <v/>
      </c>
    </row>
    <row r="2962" spans="4:12" x14ac:dyDescent="0.25">
      <c r="D2962"/>
      <c r="E2962"/>
      <c r="F2962"/>
      <c r="G2962"/>
      <c r="H2962"/>
      <c r="I2962" s="61"/>
      <c r="J2962" s="61"/>
      <c r="K2962" s="61"/>
      <c r="L2962" s="62" t="str">
        <f>IF(TablaET3[[#This Row],[Almacen]]="","","T3")</f>
        <v/>
      </c>
    </row>
    <row r="2963" spans="4:12" x14ac:dyDescent="0.25">
      <c r="D2963"/>
      <c r="E2963"/>
      <c r="F2963"/>
      <c r="G2963"/>
      <c r="H2963"/>
      <c r="I2963" s="61"/>
      <c r="J2963" s="61"/>
      <c r="K2963" s="61"/>
      <c r="L2963" s="62" t="str">
        <f>IF(TablaET3[[#This Row],[Almacen]]="","","T3")</f>
        <v/>
      </c>
    </row>
    <row r="2964" spans="4:12" x14ac:dyDescent="0.25">
      <c r="D2964"/>
      <c r="E2964"/>
      <c r="F2964"/>
      <c r="G2964"/>
      <c r="H2964"/>
      <c r="I2964" s="61"/>
      <c r="J2964" s="61"/>
      <c r="K2964" s="61"/>
      <c r="L2964" s="62" t="str">
        <f>IF(TablaET3[[#This Row],[Almacen]]="","","T3")</f>
        <v/>
      </c>
    </row>
    <row r="2965" spans="4:12" x14ac:dyDescent="0.25">
      <c r="D2965"/>
      <c r="E2965"/>
      <c r="F2965"/>
      <c r="G2965"/>
      <c r="H2965"/>
      <c r="I2965" s="61"/>
      <c r="J2965" s="61"/>
      <c r="K2965" s="61"/>
      <c r="L2965" s="62" t="str">
        <f>IF(TablaET3[[#This Row],[Almacen]]="","","T3")</f>
        <v/>
      </c>
    </row>
    <row r="2966" spans="4:12" x14ac:dyDescent="0.25">
      <c r="D2966"/>
      <c r="E2966"/>
      <c r="F2966"/>
      <c r="G2966"/>
      <c r="H2966"/>
      <c r="I2966" s="61"/>
      <c r="J2966" s="61"/>
      <c r="K2966" s="61"/>
      <c r="L2966" s="62" t="str">
        <f>IF(TablaET3[[#This Row],[Almacen]]="","","T3")</f>
        <v/>
      </c>
    </row>
    <row r="2967" spans="4:12" x14ac:dyDescent="0.25">
      <c r="D2967"/>
      <c r="E2967"/>
      <c r="F2967"/>
      <c r="G2967"/>
      <c r="H2967"/>
      <c r="I2967" s="61"/>
      <c r="J2967" s="61"/>
      <c r="K2967" s="61"/>
      <c r="L2967" s="62" t="str">
        <f>IF(TablaET3[[#This Row],[Almacen]]="","","T3")</f>
        <v/>
      </c>
    </row>
    <row r="2968" spans="4:12" x14ac:dyDescent="0.25">
      <c r="D2968"/>
      <c r="E2968"/>
      <c r="F2968"/>
      <c r="G2968"/>
      <c r="H2968"/>
      <c r="I2968" s="61"/>
      <c r="J2968" s="61"/>
      <c r="K2968" s="61"/>
      <c r="L2968" s="62" t="str">
        <f>IF(TablaET3[[#This Row],[Almacen]]="","","T3")</f>
        <v/>
      </c>
    </row>
    <row r="2969" spans="4:12" x14ac:dyDescent="0.25">
      <c r="D2969"/>
      <c r="E2969"/>
      <c r="F2969"/>
      <c r="G2969"/>
      <c r="H2969"/>
      <c r="I2969" s="61"/>
      <c r="J2969" s="61"/>
      <c r="K2969" s="61"/>
      <c r="L2969" s="62" t="str">
        <f>IF(TablaET3[[#This Row],[Almacen]]="","","T3")</f>
        <v/>
      </c>
    </row>
    <row r="2970" spans="4:12" x14ac:dyDescent="0.25">
      <c r="D2970"/>
      <c r="E2970"/>
      <c r="F2970"/>
      <c r="G2970"/>
      <c r="H2970"/>
      <c r="I2970" s="61"/>
      <c r="J2970" s="61"/>
      <c r="K2970" s="61"/>
      <c r="L2970" s="62" t="str">
        <f>IF(TablaET3[[#This Row],[Almacen]]="","","T3")</f>
        <v/>
      </c>
    </row>
    <row r="2971" spans="4:12" x14ac:dyDescent="0.25">
      <c r="D2971"/>
      <c r="E2971"/>
      <c r="F2971"/>
      <c r="G2971"/>
      <c r="H2971"/>
      <c r="I2971" s="61"/>
      <c r="J2971" s="61"/>
      <c r="K2971" s="61"/>
      <c r="L2971" s="62" t="str">
        <f>IF(TablaET3[[#This Row],[Almacen]]="","","T3")</f>
        <v/>
      </c>
    </row>
    <row r="2972" spans="4:12" x14ac:dyDescent="0.25">
      <c r="D2972"/>
      <c r="E2972"/>
      <c r="F2972"/>
      <c r="G2972"/>
      <c r="H2972"/>
      <c r="I2972" s="61"/>
      <c r="J2972" s="61"/>
      <c r="K2972" s="61"/>
      <c r="L2972" s="62" t="str">
        <f>IF(TablaET3[[#This Row],[Almacen]]="","","T3")</f>
        <v/>
      </c>
    </row>
    <row r="2973" spans="4:12" x14ac:dyDescent="0.25">
      <c r="D2973"/>
      <c r="E2973"/>
      <c r="F2973"/>
      <c r="G2973"/>
      <c r="H2973"/>
      <c r="I2973" s="61"/>
      <c r="J2973" s="61"/>
      <c r="K2973" s="61"/>
      <c r="L2973" s="62" t="str">
        <f>IF(TablaET3[[#This Row],[Almacen]]="","","T3")</f>
        <v/>
      </c>
    </row>
    <row r="2974" spans="4:12" x14ac:dyDescent="0.25">
      <c r="D2974"/>
      <c r="E2974"/>
      <c r="F2974"/>
      <c r="G2974"/>
      <c r="H2974"/>
      <c r="I2974" s="61"/>
      <c r="J2974" s="61"/>
      <c r="K2974" s="61"/>
      <c r="L2974" s="62" t="str">
        <f>IF(TablaET3[[#This Row],[Almacen]]="","","T3")</f>
        <v/>
      </c>
    </row>
    <row r="2975" spans="4:12" x14ac:dyDescent="0.25">
      <c r="D2975"/>
      <c r="E2975"/>
      <c r="F2975"/>
      <c r="G2975"/>
      <c r="H2975"/>
      <c r="I2975" s="61"/>
      <c r="J2975" s="61"/>
      <c r="K2975" s="61"/>
      <c r="L2975" s="62" t="str">
        <f>IF(TablaET3[[#This Row],[Almacen]]="","","T3")</f>
        <v/>
      </c>
    </row>
    <row r="2976" spans="4:12" x14ac:dyDescent="0.25">
      <c r="D2976"/>
      <c r="E2976"/>
      <c r="F2976"/>
      <c r="G2976"/>
      <c r="H2976"/>
      <c r="I2976" s="61"/>
      <c r="J2976" s="61"/>
      <c r="K2976" s="61"/>
      <c r="L2976" s="62" t="str">
        <f>IF(TablaET3[[#This Row],[Almacen]]="","","T3")</f>
        <v/>
      </c>
    </row>
    <row r="2977" spans="4:12" x14ac:dyDescent="0.25">
      <c r="D2977"/>
      <c r="E2977"/>
      <c r="F2977"/>
      <c r="G2977"/>
      <c r="H2977"/>
      <c r="I2977" s="61"/>
      <c r="J2977" s="61"/>
      <c r="K2977" s="61"/>
      <c r="L2977" s="62" t="str">
        <f>IF(TablaET3[[#This Row],[Almacen]]="","","T3")</f>
        <v/>
      </c>
    </row>
    <row r="2978" spans="4:12" x14ac:dyDescent="0.25">
      <c r="D2978"/>
      <c r="E2978"/>
      <c r="F2978"/>
      <c r="G2978"/>
      <c r="H2978"/>
      <c r="I2978" s="61"/>
      <c r="J2978" s="61"/>
      <c r="K2978" s="61"/>
      <c r="L2978" s="62" t="str">
        <f>IF(TablaET3[[#This Row],[Almacen]]="","","T3")</f>
        <v/>
      </c>
    </row>
    <row r="2979" spans="4:12" x14ac:dyDescent="0.25">
      <c r="D2979"/>
      <c r="E2979"/>
      <c r="F2979"/>
      <c r="G2979"/>
      <c r="H2979"/>
      <c r="I2979" s="61"/>
      <c r="J2979" s="61"/>
      <c r="K2979" s="61"/>
      <c r="L2979" s="62" t="str">
        <f>IF(TablaET3[[#This Row],[Almacen]]="","","T3")</f>
        <v/>
      </c>
    </row>
    <row r="2980" spans="4:12" x14ac:dyDescent="0.25">
      <c r="D2980"/>
      <c r="E2980"/>
      <c r="F2980"/>
      <c r="G2980"/>
      <c r="H2980"/>
      <c r="I2980" s="61"/>
      <c r="J2980" s="61"/>
      <c r="K2980" s="61"/>
      <c r="L2980" s="62" t="str">
        <f>IF(TablaET3[[#This Row],[Almacen]]="","","T3")</f>
        <v/>
      </c>
    </row>
    <row r="2981" spans="4:12" x14ac:dyDescent="0.25">
      <c r="D2981"/>
      <c r="E2981"/>
      <c r="F2981"/>
      <c r="G2981"/>
      <c r="H2981"/>
      <c r="I2981" s="61"/>
      <c r="J2981" s="61"/>
      <c r="K2981" s="61"/>
      <c r="L2981" s="62" t="str">
        <f>IF(TablaET3[[#This Row],[Almacen]]="","","T3")</f>
        <v/>
      </c>
    </row>
    <row r="2982" spans="4:12" x14ac:dyDescent="0.25">
      <c r="D2982"/>
      <c r="E2982"/>
      <c r="F2982"/>
      <c r="G2982"/>
      <c r="H2982"/>
      <c r="I2982" s="61"/>
      <c r="J2982" s="61"/>
      <c r="K2982" s="61"/>
      <c r="L2982" s="62" t="str">
        <f>IF(TablaET3[[#This Row],[Almacen]]="","","T3")</f>
        <v/>
      </c>
    </row>
    <row r="2983" spans="4:12" x14ac:dyDescent="0.25">
      <c r="D2983"/>
      <c r="E2983"/>
      <c r="F2983"/>
      <c r="G2983"/>
      <c r="H2983"/>
      <c r="I2983" s="61"/>
      <c r="J2983" s="61"/>
      <c r="K2983" s="61"/>
      <c r="L2983" s="62" t="str">
        <f>IF(TablaET3[[#This Row],[Almacen]]="","","T3")</f>
        <v/>
      </c>
    </row>
    <row r="2984" spans="4:12" x14ac:dyDescent="0.25">
      <c r="D2984"/>
      <c r="E2984"/>
      <c r="F2984"/>
      <c r="G2984"/>
      <c r="H2984"/>
      <c r="I2984" s="61"/>
      <c r="J2984" s="61"/>
      <c r="K2984" s="61"/>
      <c r="L2984" s="62" t="str">
        <f>IF(TablaET3[[#This Row],[Almacen]]="","","T3")</f>
        <v/>
      </c>
    </row>
    <row r="2985" spans="4:12" x14ac:dyDescent="0.25">
      <c r="D2985"/>
      <c r="E2985"/>
      <c r="F2985"/>
      <c r="G2985"/>
      <c r="H2985"/>
      <c r="I2985" s="61"/>
      <c r="J2985" s="61"/>
      <c r="K2985" s="61"/>
      <c r="L2985" s="62" t="str">
        <f>IF(TablaET3[[#This Row],[Almacen]]="","","T3")</f>
        <v/>
      </c>
    </row>
    <row r="2986" spans="4:12" x14ac:dyDescent="0.25">
      <c r="D2986"/>
      <c r="E2986"/>
      <c r="F2986"/>
      <c r="G2986"/>
      <c r="H2986"/>
      <c r="I2986" s="61"/>
      <c r="J2986" s="61"/>
      <c r="K2986" s="61"/>
      <c r="L2986" s="62" t="str">
        <f>IF(TablaET3[[#This Row],[Almacen]]="","","T3")</f>
        <v/>
      </c>
    </row>
    <row r="2987" spans="4:12" x14ac:dyDescent="0.25">
      <c r="D2987"/>
      <c r="E2987"/>
      <c r="F2987"/>
      <c r="G2987"/>
      <c r="H2987"/>
      <c r="I2987" s="61"/>
      <c r="J2987" s="61"/>
      <c r="K2987" s="61"/>
      <c r="L2987" s="62" t="str">
        <f>IF(TablaET3[[#This Row],[Almacen]]="","","T3")</f>
        <v/>
      </c>
    </row>
    <row r="2988" spans="4:12" x14ac:dyDescent="0.25">
      <c r="D2988"/>
      <c r="E2988"/>
      <c r="F2988"/>
      <c r="G2988"/>
      <c r="H2988"/>
      <c r="I2988" s="61"/>
      <c r="J2988" s="61"/>
      <c r="K2988" s="61"/>
      <c r="L2988" s="62" t="str">
        <f>IF(TablaET3[[#This Row],[Almacen]]="","","T3")</f>
        <v/>
      </c>
    </row>
    <row r="2989" spans="4:12" x14ac:dyDescent="0.25">
      <c r="D2989"/>
      <c r="E2989"/>
      <c r="F2989"/>
      <c r="G2989"/>
      <c r="H2989"/>
      <c r="I2989" s="61"/>
      <c r="J2989" s="61"/>
      <c r="K2989" s="61"/>
      <c r="L2989" s="62" t="str">
        <f>IF(TablaET3[[#This Row],[Almacen]]="","","T3")</f>
        <v/>
      </c>
    </row>
    <row r="2990" spans="4:12" x14ac:dyDescent="0.25">
      <c r="D2990"/>
      <c r="E2990"/>
      <c r="F2990"/>
      <c r="G2990"/>
      <c r="H2990"/>
      <c r="I2990" s="61"/>
      <c r="J2990" s="61"/>
      <c r="K2990" s="61"/>
      <c r="L2990" s="62" t="str">
        <f>IF(TablaET3[[#This Row],[Almacen]]="","","T3")</f>
        <v/>
      </c>
    </row>
    <row r="2991" spans="4:12" x14ac:dyDescent="0.25">
      <c r="D2991"/>
      <c r="E2991"/>
      <c r="F2991"/>
      <c r="G2991"/>
      <c r="H2991"/>
      <c r="I2991" s="61"/>
      <c r="J2991" s="61"/>
      <c r="K2991" s="61"/>
      <c r="L2991" s="62" t="str">
        <f>IF(TablaET3[[#This Row],[Almacen]]="","","T3")</f>
        <v/>
      </c>
    </row>
    <row r="2992" spans="4:12" x14ac:dyDescent="0.25">
      <c r="D2992"/>
      <c r="E2992"/>
      <c r="F2992"/>
      <c r="G2992"/>
      <c r="H2992"/>
      <c r="I2992" s="61"/>
      <c r="J2992" s="61"/>
      <c r="K2992" s="61"/>
      <c r="L2992" s="62" t="str">
        <f>IF(TablaET3[[#This Row],[Almacen]]="","","T3")</f>
        <v/>
      </c>
    </row>
    <row r="2993" spans="4:12" x14ac:dyDescent="0.25">
      <c r="D2993"/>
      <c r="E2993"/>
      <c r="F2993"/>
      <c r="G2993"/>
      <c r="H2993"/>
      <c r="I2993" s="61"/>
      <c r="J2993" s="61"/>
      <c r="K2993" s="61"/>
      <c r="L2993" s="62" t="str">
        <f>IF(TablaET3[[#This Row],[Almacen]]="","","T3")</f>
        <v/>
      </c>
    </row>
    <row r="2994" spans="4:12" x14ac:dyDescent="0.25">
      <c r="D2994"/>
      <c r="E2994"/>
      <c r="F2994"/>
      <c r="G2994"/>
      <c r="H2994"/>
      <c r="I2994" s="61"/>
      <c r="J2994" s="61"/>
      <c r="K2994" s="61"/>
      <c r="L2994" s="62" t="str">
        <f>IF(TablaET3[[#This Row],[Almacen]]="","","T3")</f>
        <v/>
      </c>
    </row>
    <row r="2995" spans="4:12" x14ac:dyDescent="0.25">
      <c r="D2995"/>
      <c r="E2995"/>
      <c r="F2995"/>
      <c r="G2995"/>
      <c r="H2995"/>
      <c r="I2995" s="61"/>
      <c r="J2995" s="61"/>
      <c r="K2995" s="61"/>
      <c r="L2995" s="62" t="str">
        <f>IF(TablaET3[[#This Row],[Almacen]]="","","T3")</f>
        <v/>
      </c>
    </row>
    <row r="2996" spans="4:12" x14ac:dyDescent="0.25">
      <c r="D2996"/>
      <c r="E2996"/>
      <c r="F2996"/>
      <c r="G2996"/>
      <c r="H2996"/>
      <c r="I2996" s="61"/>
      <c r="J2996" s="61"/>
      <c r="K2996" s="61"/>
      <c r="L2996" s="62" t="str">
        <f>IF(TablaET3[[#This Row],[Almacen]]="","","T3")</f>
        <v/>
      </c>
    </row>
    <row r="2997" spans="4:12" x14ac:dyDescent="0.25">
      <c r="D2997"/>
      <c r="E2997"/>
      <c r="F2997"/>
      <c r="G2997"/>
      <c r="H2997"/>
      <c r="I2997" s="61"/>
      <c r="J2997" s="61"/>
      <c r="K2997" s="61"/>
      <c r="L2997" s="62" t="str">
        <f>IF(TablaET3[[#This Row],[Almacen]]="","","T3")</f>
        <v/>
      </c>
    </row>
    <row r="2998" spans="4:12" x14ac:dyDescent="0.25">
      <c r="D2998"/>
      <c r="E2998"/>
      <c r="F2998"/>
      <c r="G2998"/>
      <c r="H2998"/>
      <c r="I2998" s="61"/>
      <c r="J2998" s="61"/>
      <c r="K2998" s="61"/>
      <c r="L2998" s="62" t="str">
        <f>IF(TablaET3[[#This Row],[Almacen]]="","","T3")</f>
        <v/>
      </c>
    </row>
    <row r="2999" spans="4:12" x14ac:dyDescent="0.25">
      <c r="D2999"/>
      <c r="E2999"/>
      <c r="F2999"/>
      <c r="G2999"/>
      <c r="H2999"/>
      <c r="I2999" s="61"/>
      <c r="J2999" s="61"/>
      <c r="K2999" s="61"/>
      <c r="L2999" s="62" t="str">
        <f>IF(TablaET3[[#This Row],[Almacen]]="","","T3")</f>
        <v/>
      </c>
    </row>
    <row r="3000" spans="4:12" x14ac:dyDescent="0.25">
      <c r="D3000"/>
      <c r="E3000"/>
      <c r="F3000"/>
      <c r="G3000"/>
      <c r="H3000"/>
      <c r="I3000" s="61"/>
      <c r="J3000" s="61"/>
      <c r="K3000" s="61"/>
      <c r="L3000" s="62" t="str">
        <f>IF(TablaET3[[#This Row],[Almacen]]="","","T3")</f>
        <v/>
      </c>
    </row>
    <row r="3001" spans="4:12" x14ac:dyDescent="0.25">
      <c r="D3001"/>
      <c r="E3001"/>
      <c r="F3001"/>
      <c r="G3001"/>
      <c r="H3001"/>
      <c r="I3001" s="61"/>
      <c r="J3001" s="61"/>
      <c r="K3001" s="61"/>
      <c r="L3001" s="62" t="str">
        <f>IF(TablaET3[[#This Row],[Almacen]]="","","T3")</f>
        <v/>
      </c>
    </row>
    <row r="3002" spans="4:12" x14ac:dyDescent="0.25">
      <c r="D3002"/>
      <c r="E3002"/>
      <c r="F3002"/>
      <c r="G3002"/>
      <c r="H3002"/>
      <c r="I3002" s="61"/>
      <c r="J3002" s="61"/>
      <c r="K3002" s="61"/>
      <c r="L3002" s="62" t="str">
        <f>IF(TablaET3[[#This Row],[Almacen]]="","","T3")</f>
        <v/>
      </c>
    </row>
    <row r="3003" spans="4:12" x14ac:dyDescent="0.25">
      <c r="D3003"/>
      <c r="E3003"/>
      <c r="F3003"/>
      <c r="G3003"/>
      <c r="H3003"/>
      <c r="I3003" s="61"/>
      <c r="J3003" s="61"/>
      <c r="K3003" s="61"/>
      <c r="L3003" s="62" t="str">
        <f>IF(TablaET3[[#This Row],[Almacen]]="","","T3")</f>
        <v/>
      </c>
    </row>
    <row r="3004" spans="4:12" x14ac:dyDescent="0.25">
      <c r="D3004"/>
      <c r="E3004"/>
      <c r="F3004"/>
      <c r="G3004"/>
      <c r="H3004"/>
      <c r="I3004" s="61"/>
      <c r="J3004" s="61"/>
      <c r="K3004" s="61"/>
      <c r="L3004" s="62" t="str">
        <f>IF(TablaET3[[#This Row],[Almacen]]="","","T3")</f>
        <v/>
      </c>
    </row>
    <row r="3005" spans="4:12" x14ac:dyDescent="0.25">
      <c r="D3005"/>
      <c r="E3005"/>
      <c r="F3005"/>
      <c r="G3005"/>
      <c r="H3005"/>
      <c r="I3005" s="61"/>
      <c r="J3005" s="61"/>
      <c r="K3005" s="61"/>
      <c r="L3005" s="62" t="str">
        <f>IF(TablaET3[[#This Row],[Almacen]]="","","T3")</f>
        <v/>
      </c>
    </row>
    <row r="3006" spans="4:12" x14ac:dyDescent="0.25">
      <c r="D3006"/>
      <c r="E3006"/>
      <c r="F3006"/>
      <c r="G3006"/>
      <c r="H3006"/>
      <c r="I3006" s="61"/>
      <c r="J3006" s="61"/>
      <c r="K3006" s="61"/>
      <c r="L3006" s="62" t="str">
        <f>IF(TablaET3[[#This Row],[Almacen]]="","","T3")</f>
        <v/>
      </c>
    </row>
    <row r="3007" spans="4:12" x14ac:dyDescent="0.25">
      <c r="D3007"/>
      <c r="E3007"/>
      <c r="F3007"/>
      <c r="G3007"/>
      <c r="H3007"/>
      <c r="I3007" s="61"/>
      <c r="J3007" s="61"/>
      <c r="K3007" s="61"/>
      <c r="L3007" s="62" t="str">
        <f>IF(TablaET3[[#This Row],[Almacen]]="","","T3")</f>
        <v/>
      </c>
    </row>
    <row r="3008" spans="4:12" x14ac:dyDescent="0.25">
      <c r="D3008"/>
      <c r="E3008"/>
      <c r="F3008"/>
      <c r="G3008"/>
      <c r="H3008"/>
      <c r="I3008" s="61"/>
      <c r="J3008" s="61"/>
      <c r="K3008" s="61"/>
      <c r="L3008" s="62" t="str">
        <f>IF(TablaET3[[#This Row],[Almacen]]="","","T3")</f>
        <v/>
      </c>
    </row>
    <row r="3009" spans="4:12" x14ac:dyDescent="0.25">
      <c r="D3009"/>
      <c r="E3009"/>
      <c r="F3009"/>
      <c r="G3009"/>
      <c r="H3009"/>
      <c r="I3009" s="61"/>
      <c r="J3009" s="61"/>
      <c r="K3009" s="61"/>
      <c r="L3009" s="62" t="str">
        <f>IF(TablaET3[[#This Row],[Almacen]]="","","T3")</f>
        <v/>
      </c>
    </row>
    <row r="3010" spans="4:12" x14ac:dyDescent="0.25">
      <c r="D3010"/>
      <c r="E3010"/>
      <c r="F3010"/>
      <c r="G3010"/>
      <c r="H3010"/>
      <c r="I3010" s="61"/>
      <c r="J3010" s="61"/>
      <c r="K3010" s="61"/>
      <c r="L3010" s="62" t="str">
        <f>IF(TablaET3[[#This Row],[Almacen]]="","","T3")</f>
        <v/>
      </c>
    </row>
    <row r="3011" spans="4:12" x14ac:dyDescent="0.25">
      <c r="D3011"/>
      <c r="E3011"/>
      <c r="F3011"/>
      <c r="G3011"/>
      <c r="H3011"/>
      <c r="I3011" s="61"/>
      <c r="J3011" s="61"/>
      <c r="K3011" s="61"/>
      <c r="L3011" s="62" t="str">
        <f>IF(TablaET3[[#This Row],[Almacen]]="","","T3")</f>
        <v/>
      </c>
    </row>
    <row r="3012" spans="4:12" x14ac:dyDescent="0.25">
      <c r="D3012"/>
      <c r="E3012"/>
      <c r="F3012"/>
      <c r="G3012"/>
      <c r="H3012"/>
      <c r="I3012" s="61"/>
      <c r="J3012" s="61"/>
      <c r="K3012" s="61"/>
      <c r="L3012" s="62" t="str">
        <f>IF(TablaET3[[#This Row],[Almacen]]="","","T3")</f>
        <v/>
      </c>
    </row>
    <row r="3013" spans="4:12" x14ac:dyDescent="0.25">
      <c r="D3013"/>
      <c r="E3013"/>
      <c r="F3013"/>
      <c r="G3013"/>
      <c r="H3013"/>
      <c r="I3013" s="61"/>
      <c r="J3013" s="61"/>
      <c r="K3013" s="61"/>
      <c r="L3013" s="62" t="str">
        <f>IF(TablaET3[[#This Row],[Almacen]]="","","T3")</f>
        <v/>
      </c>
    </row>
    <row r="3014" spans="4:12" x14ac:dyDescent="0.25">
      <c r="D3014"/>
      <c r="E3014"/>
      <c r="F3014"/>
      <c r="G3014"/>
      <c r="H3014"/>
      <c r="I3014" s="61"/>
      <c r="J3014" s="61"/>
      <c r="K3014" s="61"/>
      <c r="L3014" s="62" t="str">
        <f>IF(TablaET3[[#This Row],[Almacen]]="","","T3")</f>
        <v/>
      </c>
    </row>
    <row r="3015" spans="4:12" x14ac:dyDescent="0.25">
      <c r="D3015"/>
      <c r="E3015"/>
      <c r="F3015"/>
      <c r="G3015"/>
      <c r="H3015"/>
      <c r="I3015" s="61"/>
      <c r="J3015" s="61"/>
      <c r="K3015" s="61"/>
      <c r="L3015" s="62" t="str">
        <f>IF(TablaET3[[#This Row],[Almacen]]="","","T3")</f>
        <v/>
      </c>
    </row>
    <row r="3016" spans="4:12" x14ac:dyDescent="0.25">
      <c r="D3016"/>
      <c r="E3016"/>
      <c r="F3016"/>
      <c r="G3016"/>
      <c r="H3016"/>
      <c r="I3016" s="61"/>
      <c r="J3016" s="61"/>
      <c r="K3016" s="61"/>
      <c r="L3016" s="62" t="str">
        <f>IF(TablaET3[[#This Row],[Almacen]]="","","T3")</f>
        <v/>
      </c>
    </row>
    <row r="3017" spans="4:12" x14ac:dyDescent="0.25">
      <c r="D3017"/>
      <c r="E3017"/>
      <c r="F3017"/>
      <c r="G3017"/>
      <c r="H3017"/>
      <c r="I3017" s="61"/>
      <c r="J3017" s="61"/>
      <c r="K3017" s="61"/>
      <c r="L3017" s="62" t="str">
        <f>IF(TablaET3[[#This Row],[Almacen]]="","","T3")</f>
        <v/>
      </c>
    </row>
    <row r="3018" spans="4:12" x14ac:dyDescent="0.25">
      <c r="D3018"/>
      <c r="E3018"/>
      <c r="F3018"/>
      <c r="G3018"/>
      <c r="H3018"/>
      <c r="I3018" s="61"/>
      <c r="J3018" s="61"/>
      <c r="K3018" s="61"/>
      <c r="L3018" s="62" t="str">
        <f>IF(TablaET3[[#This Row],[Almacen]]="","","T3")</f>
        <v/>
      </c>
    </row>
    <row r="3019" spans="4:12" x14ac:dyDescent="0.25">
      <c r="D3019"/>
      <c r="E3019"/>
      <c r="F3019"/>
      <c r="G3019"/>
      <c r="H3019"/>
      <c r="I3019" s="61"/>
      <c r="J3019" s="61"/>
      <c r="K3019" s="61"/>
      <c r="L3019" s="62" t="str">
        <f>IF(TablaET3[[#This Row],[Almacen]]="","","T3")</f>
        <v/>
      </c>
    </row>
    <row r="3020" spans="4:12" x14ac:dyDescent="0.25">
      <c r="D3020"/>
      <c r="E3020"/>
      <c r="F3020"/>
      <c r="G3020"/>
      <c r="H3020"/>
      <c r="I3020" s="61"/>
      <c r="J3020" s="61"/>
      <c r="K3020" s="61"/>
      <c r="L3020" s="62" t="str">
        <f>IF(TablaET3[[#This Row],[Almacen]]="","","T3")</f>
        <v/>
      </c>
    </row>
    <row r="3021" spans="4:12" x14ac:dyDescent="0.25">
      <c r="D3021"/>
      <c r="E3021"/>
      <c r="F3021"/>
      <c r="G3021"/>
      <c r="H3021"/>
      <c r="I3021" s="61"/>
      <c r="J3021" s="61"/>
      <c r="K3021" s="61"/>
      <c r="L3021" s="62" t="str">
        <f>IF(TablaET3[[#This Row],[Almacen]]="","","T3")</f>
        <v/>
      </c>
    </row>
    <row r="3022" spans="4:12" x14ac:dyDescent="0.25">
      <c r="D3022"/>
      <c r="E3022"/>
      <c r="F3022"/>
      <c r="G3022"/>
      <c r="H3022"/>
      <c r="I3022" s="61"/>
      <c r="J3022" s="61"/>
      <c r="K3022" s="61"/>
      <c r="L3022" s="62" t="str">
        <f>IF(TablaET3[[#This Row],[Almacen]]="","","T3")</f>
        <v/>
      </c>
    </row>
    <row r="3023" spans="4:12" x14ac:dyDescent="0.25">
      <c r="D3023"/>
      <c r="E3023"/>
      <c r="F3023"/>
      <c r="G3023"/>
      <c r="H3023"/>
      <c r="I3023" s="61"/>
      <c r="J3023" s="61"/>
      <c r="K3023" s="61"/>
      <c r="L3023" s="62" t="str">
        <f>IF(TablaET3[[#This Row],[Almacen]]="","","T3")</f>
        <v/>
      </c>
    </row>
    <row r="3024" spans="4:12" x14ac:dyDescent="0.25">
      <c r="D3024"/>
      <c r="E3024"/>
      <c r="F3024"/>
      <c r="G3024"/>
      <c r="H3024"/>
      <c r="I3024" s="61"/>
      <c r="J3024" s="61"/>
      <c r="K3024" s="61"/>
      <c r="L3024" s="62" t="str">
        <f>IF(TablaET3[[#This Row],[Almacen]]="","","T3")</f>
        <v/>
      </c>
    </row>
    <row r="3025" spans="4:12" x14ac:dyDescent="0.25">
      <c r="D3025"/>
      <c r="E3025"/>
      <c r="F3025"/>
      <c r="G3025"/>
      <c r="H3025"/>
      <c r="I3025" s="61"/>
      <c r="J3025" s="61"/>
      <c r="K3025" s="61"/>
      <c r="L3025" s="62" t="str">
        <f>IF(TablaET3[[#This Row],[Almacen]]="","","T3")</f>
        <v/>
      </c>
    </row>
    <row r="3026" spans="4:12" x14ac:dyDescent="0.25">
      <c r="D3026"/>
      <c r="E3026"/>
      <c r="F3026"/>
      <c r="G3026"/>
      <c r="H3026"/>
      <c r="I3026" s="61"/>
      <c r="J3026" s="61"/>
      <c r="K3026" s="61"/>
      <c r="L3026" s="62" t="str">
        <f>IF(TablaET3[[#This Row],[Almacen]]="","","T3")</f>
        <v/>
      </c>
    </row>
    <row r="3027" spans="4:12" x14ac:dyDescent="0.25">
      <c r="D3027"/>
      <c r="E3027"/>
      <c r="F3027"/>
      <c r="G3027"/>
      <c r="H3027"/>
      <c r="I3027" s="61"/>
      <c r="J3027" s="61"/>
      <c r="K3027" s="61"/>
      <c r="L3027" s="62" t="str">
        <f>IF(TablaET3[[#This Row],[Almacen]]="","","T3")</f>
        <v/>
      </c>
    </row>
    <row r="3028" spans="4:12" x14ac:dyDescent="0.25">
      <c r="D3028"/>
      <c r="E3028"/>
      <c r="F3028"/>
      <c r="G3028"/>
      <c r="H3028"/>
      <c r="I3028" s="61"/>
      <c r="J3028" s="61"/>
      <c r="K3028" s="61"/>
      <c r="L3028" s="62" t="str">
        <f>IF(TablaET3[[#This Row],[Almacen]]="","","T3")</f>
        <v/>
      </c>
    </row>
    <row r="3029" spans="4:12" x14ac:dyDescent="0.25">
      <c r="D3029"/>
      <c r="E3029"/>
      <c r="F3029"/>
      <c r="G3029"/>
      <c r="H3029"/>
      <c r="I3029" s="61"/>
      <c r="J3029" s="61"/>
      <c r="K3029" s="61"/>
      <c r="L3029" s="62" t="str">
        <f>IF(TablaET3[[#This Row],[Almacen]]="","","T3")</f>
        <v/>
      </c>
    </row>
    <row r="3030" spans="4:12" x14ac:dyDescent="0.25">
      <c r="D3030"/>
      <c r="E3030"/>
      <c r="F3030"/>
      <c r="G3030"/>
      <c r="H3030"/>
      <c r="I3030" s="61"/>
      <c r="J3030" s="61"/>
      <c r="K3030" s="61"/>
      <c r="L3030" s="62" t="str">
        <f>IF(TablaET3[[#This Row],[Almacen]]="","","T3")</f>
        <v/>
      </c>
    </row>
    <row r="3031" spans="4:12" x14ac:dyDescent="0.25">
      <c r="D3031"/>
      <c r="E3031"/>
      <c r="F3031"/>
      <c r="G3031"/>
      <c r="H3031"/>
      <c r="I3031" s="61"/>
      <c r="J3031" s="61"/>
      <c r="K3031" s="61"/>
      <c r="L3031" s="62" t="str">
        <f>IF(TablaET3[[#This Row],[Almacen]]="","","T3")</f>
        <v/>
      </c>
    </row>
    <row r="3032" spans="4:12" x14ac:dyDescent="0.25">
      <c r="D3032"/>
      <c r="E3032"/>
      <c r="F3032"/>
      <c r="G3032"/>
      <c r="H3032"/>
      <c r="I3032" s="61"/>
      <c r="J3032" s="61"/>
      <c r="K3032" s="61"/>
      <c r="L3032" s="62" t="str">
        <f>IF(TablaET3[[#This Row],[Almacen]]="","","T3")</f>
        <v/>
      </c>
    </row>
    <row r="3033" spans="4:12" x14ac:dyDescent="0.25">
      <c r="D3033"/>
      <c r="E3033"/>
      <c r="F3033"/>
      <c r="G3033"/>
      <c r="H3033"/>
      <c r="I3033" s="61"/>
      <c r="J3033" s="61"/>
      <c r="K3033" s="61"/>
      <c r="L3033" s="62" t="str">
        <f>IF(TablaET3[[#This Row],[Almacen]]="","","T3")</f>
        <v/>
      </c>
    </row>
    <row r="3034" spans="4:12" x14ac:dyDescent="0.25">
      <c r="D3034"/>
      <c r="E3034"/>
      <c r="F3034"/>
      <c r="G3034"/>
      <c r="H3034"/>
      <c r="I3034" s="61"/>
      <c r="J3034" s="61"/>
      <c r="K3034" s="61"/>
      <c r="L3034" s="62" t="str">
        <f>IF(TablaET3[[#This Row],[Almacen]]="","","T3")</f>
        <v/>
      </c>
    </row>
    <row r="3035" spans="4:12" x14ac:dyDescent="0.25">
      <c r="D3035"/>
      <c r="E3035"/>
      <c r="F3035"/>
      <c r="G3035"/>
      <c r="H3035"/>
      <c r="I3035" s="61"/>
      <c r="J3035" s="61"/>
      <c r="K3035" s="61"/>
      <c r="L3035" s="62" t="str">
        <f>IF(TablaET3[[#This Row],[Almacen]]="","","T3")</f>
        <v/>
      </c>
    </row>
    <row r="3036" spans="4:12" x14ac:dyDescent="0.25">
      <c r="D3036"/>
      <c r="E3036"/>
      <c r="F3036"/>
      <c r="G3036"/>
      <c r="H3036"/>
      <c r="I3036" s="61"/>
      <c r="J3036" s="61"/>
      <c r="K3036" s="61"/>
      <c r="L3036" s="62" t="str">
        <f>IF(TablaET3[[#This Row],[Almacen]]="","","T3")</f>
        <v/>
      </c>
    </row>
    <row r="3037" spans="4:12" x14ac:dyDescent="0.25">
      <c r="D3037"/>
      <c r="E3037"/>
      <c r="F3037"/>
      <c r="G3037"/>
      <c r="H3037"/>
      <c r="I3037" s="61"/>
      <c r="J3037" s="61"/>
      <c r="K3037" s="61"/>
      <c r="L3037" s="62" t="str">
        <f>IF(TablaET3[[#This Row],[Almacen]]="","","T3")</f>
        <v/>
      </c>
    </row>
    <row r="3038" spans="4:12" x14ac:dyDescent="0.25">
      <c r="D3038"/>
      <c r="E3038"/>
      <c r="F3038"/>
      <c r="G3038"/>
      <c r="H3038"/>
      <c r="I3038" s="61"/>
      <c r="J3038" s="61"/>
      <c r="K3038" s="61"/>
      <c r="L3038" s="62" t="str">
        <f>IF(TablaET3[[#This Row],[Almacen]]="","","T3")</f>
        <v/>
      </c>
    </row>
    <row r="3039" spans="4:12" x14ac:dyDescent="0.25">
      <c r="D3039"/>
      <c r="E3039"/>
      <c r="F3039"/>
      <c r="G3039"/>
      <c r="H3039"/>
      <c r="I3039" s="61"/>
      <c r="J3039" s="61"/>
      <c r="K3039" s="61"/>
      <c r="L3039" s="62" t="str">
        <f>IF(TablaET3[[#This Row],[Almacen]]="","","T3")</f>
        <v/>
      </c>
    </row>
    <row r="3040" spans="4:12" x14ac:dyDescent="0.25">
      <c r="D3040"/>
      <c r="E3040"/>
      <c r="F3040"/>
      <c r="G3040"/>
      <c r="H3040"/>
      <c r="I3040" s="61"/>
      <c r="J3040" s="61"/>
      <c r="K3040" s="61"/>
      <c r="L3040" s="62" t="str">
        <f>IF(TablaET3[[#This Row],[Almacen]]="","","T3")</f>
        <v/>
      </c>
    </row>
    <row r="3041" spans="4:12" x14ac:dyDescent="0.25">
      <c r="D3041"/>
      <c r="E3041"/>
      <c r="F3041"/>
      <c r="G3041"/>
      <c r="H3041"/>
      <c r="I3041" s="61"/>
      <c r="J3041" s="61"/>
      <c r="K3041" s="61"/>
      <c r="L3041" s="62" t="str">
        <f>IF(TablaET3[[#This Row],[Almacen]]="","","T3")</f>
        <v/>
      </c>
    </row>
    <row r="3042" spans="4:12" x14ac:dyDescent="0.25">
      <c r="D3042"/>
      <c r="E3042"/>
      <c r="F3042"/>
      <c r="G3042"/>
      <c r="H3042"/>
      <c r="I3042" s="61"/>
      <c r="J3042" s="61"/>
      <c r="K3042" s="61"/>
      <c r="L3042" s="62" t="str">
        <f>IF(TablaET3[[#This Row],[Almacen]]="","","T3")</f>
        <v/>
      </c>
    </row>
    <row r="3043" spans="4:12" x14ac:dyDescent="0.25">
      <c r="D3043"/>
      <c r="E3043"/>
      <c r="F3043"/>
      <c r="G3043"/>
      <c r="H3043"/>
      <c r="I3043" s="61"/>
      <c r="J3043" s="61"/>
      <c r="K3043" s="61"/>
      <c r="L3043" s="62" t="str">
        <f>IF(TablaET3[[#This Row],[Almacen]]="","","T3")</f>
        <v/>
      </c>
    </row>
    <row r="3044" spans="4:12" x14ac:dyDescent="0.25">
      <c r="D3044"/>
      <c r="E3044"/>
      <c r="F3044"/>
      <c r="G3044"/>
      <c r="H3044"/>
      <c r="I3044" s="61"/>
      <c r="J3044" s="61"/>
      <c r="K3044" s="61"/>
      <c r="L3044" s="62" t="str">
        <f>IF(TablaET3[[#This Row],[Almacen]]="","","T3")</f>
        <v/>
      </c>
    </row>
    <row r="3045" spans="4:12" x14ac:dyDescent="0.25">
      <c r="D3045"/>
      <c r="E3045"/>
      <c r="F3045"/>
      <c r="G3045"/>
      <c r="H3045"/>
      <c r="I3045" s="61"/>
      <c r="J3045" s="61"/>
      <c r="K3045" s="61"/>
      <c r="L3045" s="62" t="str">
        <f>IF(TablaET3[[#This Row],[Almacen]]="","","T3")</f>
        <v/>
      </c>
    </row>
    <row r="3046" spans="4:12" x14ac:dyDescent="0.25">
      <c r="D3046"/>
      <c r="E3046"/>
      <c r="F3046"/>
      <c r="G3046"/>
      <c r="H3046"/>
      <c r="I3046" s="61"/>
      <c r="J3046" s="61"/>
      <c r="K3046" s="61"/>
      <c r="L3046" s="62" t="str">
        <f>IF(TablaET3[[#This Row],[Almacen]]="","","T3")</f>
        <v/>
      </c>
    </row>
    <row r="3047" spans="4:12" x14ac:dyDescent="0.25">
      <c r="D3047"/>
      <c r="E3047"/>
      <c r="F3047"/>
      <c r="G3047"/>
      <c r="H3047"/>
      <c r="I3047" s="61"/>
      <c r="J3047" s="61"/>
      <c r="K3047" s="61"/>
      <c r="L3047" s="62" t="str">
        <f>IF(TablaET3[[#This Row],[Almacen]]="","","T3")</f>
        <v/>
      </c>
    </row>
    <row r="3048" spans="4:12" x14ac:dyDescent="0.25">
      <c r="D3048"/>
      <c r="E3048"/>
      <c r="F3048"/>
      <c r="G3048"/>
      <c r="H3048"/>
      <c r="I3048" s="61"/>
      <c r="J3048" s="61"/>
      <c r="K3048" s="61"/>
      <c r="L3048" s="62" t="str">
        <f>IF(TablaET3[[#This Row],[Almacen]]="","","T3")</f>
        <v/>
      </c>
    </row>
    <row r="3049" spans="4:12" x14ac:dyDescent="0.25">
      <c r="D3049"/>
      <c r="E3049"/>
      <c r="F3049"/>
      <c r="G3049"/>
      <c r="H3049"/>
      <c r="I3049" s="61"/>
      <c r="J3049" s="61"/>
      <c r="K3049" s="61"/>
      <c r="L3049" s="62" t="str">
        <f>IF(TablaET3[[#This Row],[Almacen]]="","","T3")</f>
        <v/>
      </c>
    </row>
    <row r="3050" spans="4:12" x14ac:dyDescent="0.25">
      <c r="D3050"/>
      <c r="E3050"/>
      <c r="F3050"/>
      <c r="G3050"/>
      <c r="H3050"/>
      <c r="I3050" s="61"/>
      <c r="J3050" s="61"/>
      <c r="K3050" s="61"/>
      <c r="L3050" s="62" t="str">
        <f>IF(TablaET3[[#This Row],[Almacen]]="","","T3")</f>
        <v/>
      </c>
    </row>
    <row r="3051" spans="4:12" x14ac:dyDescent="0.25">
      <c r="D3051"/>
      <c r="E3051"/>
      <c r="F3051"/>
      <c r="G3051"/>
      <c r="H3051"/>
      <c r="I3051" s="61"/>
      <c r="J3051" s="61"/>
      <c r="K3051" s="61"/>
      <c r="L3051" s="62" t="str">
        <f>IF(TablaET3[[#This Row],[Almacen]]="","","T3")</f>
        <v/>
      </c>
    </row>
    <row r="3052" spans="4:12" x14ac:dyDescent="0.25">
      <c r="D3052"/>
      <c r="E3052"/>
      <c r="F3052"/>
      <c r="G3052"/>
      <c r="H3052"/>
      <c r="I3052" s="61"/>
      <c r="J3052" s="61"/>
      <c r="K3052" s="61"/>
      <c r="L3052" s="62" t="str">
        <f>IF(TablaET3[[#This Row],[Almacen]]="","","T3")</f>
        <v/>
      </c>
    </row>
    <row r="3053" spans="4:12" x14ac:dyDescent="0.25">
      <c r="D3053"/>
      <c r="E3053"/>
      <c r="F3053"/>
      <c r="G3053"/>
      <c r="H3053"/>
      <c r="I3053" s="61"/>
      <c r="J3053" s="61"/>
      <c r="K3053" s="61"/>
      <c r="L3053" s="62" t="str">
        <f>IF(TablaET3[[#This Row],[Almacen]]="","","T3")</f>
        <v/>
      </c>
    </row>
    <row r="3054" spans="4:12" x14ac:dyDescent="0.25">
      <c r="D3054"/>
      <c r="E3054"/>
      <c r="F3054"/>
      <c r="G3054"/>
      <c r="H3054"/>
      <c r="I3054" s="61"/>
      <c r="J3054" s="61"/>
      <c r="K3054" s="61"/>
      <c r="L3054" s="62" t="str">
        <f>IF(TablaET3[[#This Row],[Almacen]]="","","T3")</f>
        <v/>
      </c>
    </row>
    <row r="3055" spans="4:12" x14ac:dyDescent="0.25">
      <c r="D3055"/>
      <c r="E3055"/>
      <c r="F3055"/>
      <c r="G3055"/>
      <c r="H3055"/>
      <c r="I3055" s="61"/>
      <c r="J3055" s="61"/>
      <c r="K3055" s="61"/>
      <c r="L3055" s="62" t="str">
        <f>IF(TablaET3[[#This Row],[Almacen]]="","","T3")</f>
        <v/>
      </c>
    </row>
    <row r="3056" spans="4:12" x14ac:dyDescent="0.25">
      <c r="D3056"/>
      <c r="E3056"/>
      <c r="F3056"/>
      <c r="G3056"/>
      <c r="H3056"/>
      <c r="I3056" s="61"/>
      <c r="J3056" s="61"/>
      <c r="K3056" s="61"/>
      <c r="L3056" s="62" t="str">
        <f>IF(TablaET3[[#This Row],[Almacen]]="","","T3")</f>
        <v/>
      </c>
    </row>
    <row r="3057" spans="4:12" x14ac:dyDescent="0.25">
      <c r="D3057"/>
      <c r="E3057"/>
      <c r="F3057"/>
      <c r="G3057"/>
      <c r="H3057"/>
      <c r="I3057" s="61"/>
      <c r="J3057" s="61"/>
      <c r="K3057" s="61"/>
      <c r="L3057" s="62" t="str">
        <f>IF(TablaET3[[#This Row],[Almacen]]="","","T3")</f>
        <v/>
      </c>
    </row>
    <row r="3058" spans="4:12" x14ac:dyDescent="0.25">
      <c r="D3058"/>
      <c r="E3058"/>
      <c r="F3058"/>
      <c r="G3058"/>
      <c r="H3058"/>
      <c r="I3058" s="61"/>
      <c r="J3058" s="61"/>
      <c r="K3058" s="61"/>
      <c r="L3058" s="62" t="str">
        <f>IF(TablaET3[[#This Row],[Almacen]]="","","T3")</f>
        <v/>
      </c>
    </row>
    <row r="3059" spans="4:12" x14ac:dyDescent="0.25">
      <c r="D3059"/>
      <c r="E3059"/>
      <c r="F3059"/>
      <c r="G3059"/>
      <c r="H3059"/>
      <c r="I3059" s="61"/>
      <c r="J3059" s="61"/>
      <c r="K3059" s="61"/>
      <c r="L3059" s="62" t="str">
        <f>IF(TablaET3[[#This Row],[Almacen]]="","","T3")</f>
        <v/>
      </c>
    </row>
    <row r="3060" spans="4:12" x14ac:dyDescent="0.25">
      <c r="D3060"/>
      <c r="E3060"/>
      <c r="F3060"/>
      <c r="G3060"/>
      <c r="H3060"/>
      <c r="I3060" s="61"/>
      <c r="J3060" s="61"/>
      <c r="K3060" s="61"/>
      <c r="L3060" s="62" t="str">
        <f>IF(TablaET3[[#This Row],[Almacen]]="","","T3")</f>
        <v/>
      </c>
    </row>
    <row r="3061" spans="4:12" x14ac:dyDescent="0.25">
      <c r="D3061"/>
      <c r="E3061"/>
      <c r="F3061"/>
      <c r="G3061"/>
      <c r="H3061"/>
      <c r="I3061" s="61"/>
      <c r="J3061" s="61"/>
      <c r="K3061" s="61"/>
      <c r="L3061" s="62" t="str">
        <f>IF(TablaET3[[#This Row],[Almacen]]="","","T3")</f>
        <v/>
      </c>
    </row>
    <row r="3062" spans="4:12" x14ac:dyDescent="0.25">
      <c r="D3062"/>
      <c r="E3062"/>
      <c r="F3062"/>
      <c r="G3062"/>
      <c r="H3062"/>
      <c r="I3062" s="61"/>
      <c r="J3062" s="61"/>
      <c r="K3062" s="61"/>
      <c r="L3062" s="62" t="str">
        <f>IF(TablaET3[[#This Row],[Almacen]]="","","T3")</f>
        <v/>
      </c>
    </row>
    <row r="3063" spans="4:12" x14ac:dyDescent="0.25">
      <c r="D3063"/>
      <c r="E3063"/>
      <c r="F3063"/>
      <c r="G3063"/>
      <c r="H3063"/>
      <c r="I3063" s="61"/>
      <c r="J3063" s="61"/>
      <c r="K3063" s="61"/>
      <c r="L3063" s="62" t="str">
        <f>IF(TablaET3[[#This Row],[Almacen]]="","","T3")</f>
        <v/>
      </c>
    </row>
    <row r="3064" spans="4:12" x14ac:dyDescent="0.25">
      <c r="D3064"/>
      <c r="E3064"/>
      <c r="F3064"/>
      <c r="G3064"/>
      <c r="H3064"/>
      <c r="I3064" s="61"/>
      <c r="J3064" s="61"/>
      <c r="K3064" s="61"/>
      <c r="L3064" s="62" t="str">
        <f>IF(TablaET3[[#This Row],[Almacen]]="","","T3")</f>
        <v/>
      </c>
    </row>
    <row r="3065" spans="4:12" x14ac:dyDescent="0.25">
      <c r="D3065"/>
      <c r="E3065"/>
      <c r="F3065"/>
      <c r="G3065"/>
      <c r="H3065"/>
      <c r="I3065" s="61"/>
      <c r="J3065" s="61"/>
      <c r="K3065" s="61"/>
      <c r="L3065" s="62" t="str">
        <f>IF(TablaET3[[#This Row],[Almacen]]="","","T3")</f>
        <v/>
      </c>
    </row>
    <row r="3066" spans="4:12" x14ac:dyDescent="0.25">
      <c r="D3066"/>
      <c r="E3066"/>
      <c r="F3066"/>
      <c r="G3066"/>
      <c r="H3066"/>
      <c r="I3066" s="61"/>
      <c r="J3066" s="61"/>
      <c r="K3066" s="61"/>
      <c r="L3066" s="62" t="str">
        <f>IF(TablaET3[[#This Row],[Almacen]]="","","T3")</f>
        <v/>
      </c>
    </row>
    <row r="3067" spans="4:12" x14ac:dyDescent="0.25">
      <c r="D3067"/>
      <c r="E3067"/>
      <c r="F3067"/>
      <c r="G3067"/>
      <c r="H3067"/>
      <c r="I3067" s="61"/>
      <c r="J3067" s="61"/>
      <c r="K3067" s="61"/>
      <c r="L3067" s="62" t="str">
        <f>IF(TablaET3[[#This Row],[Almacen]]="","","T3")</f>
        <v/>
      </c>
    </row>
    <row r="3068" spans="4:12" x14ac:dyDescent="0.25">
      <c r="D3068"/>
      <c r="E3068"/>
      <c r="F3068"/>
      <c r="G3068"/>
      <c r="H3068"/>
      <c r="I3068" s="61"/>
      <c r="J3068" s="61"/>
      <c r="K3068" s="61"/>
      <c r="L3068" s="62" t="str">
        <f>IF(TablaET3[[#This Row],[Almacen]]="","","T3")</f>
        <v/>
      </c>
    </row>
    <row r="3069" spans="4:12" x14ac:dyDescent="0.25">
      <c r="D3069"/>
      <c r="E3069"/>
      <c r="F3069"/>
      <c r="G3069"/>
      <c r="H3069"/>
      <c r="I3069" s="61"/>
      <c r="J3069" s="61"/>
      <c r="K3069" s="61"/>
      <c r="L3069" s="62" t="str">
        <f>IF(TablaET3[[#This Row],[Almacen]]="","","T3")</f>
        <v/>
      </c>
    </row>
    <row r="3070" spans="4:12" x14ac:dyDescent="0.25">
      <c r="D3070"/>
      <c r="E3070"/>
      <c r="F3070"/>
      <c r="G3070"/>
      <c r="H3070"/>
      <c r="I3070" s="61"/>
      <c r="J3070" s="61"/>
      <c r="K3070" s="61"/>
      <c r="L3070" s="62" t="str">
        <f>IF(TablaET3[[#This Row],[Almacen]]="","","T3")</f>
        <v/>
      </c>
    </row>
    <row r="3071" spans="4:12" x14ac:dyDescent="0.25">
      <c r="D3071"/>
      <c r="E3071"/>
      <c r="F3071"/>
      <c r="G3071"/>
      <c r="H3071"/>
      <c r="I3071" s="61"/>
      <c r="J3071" s="61"/>
      <c r="K3071" s="61"/>
      <c r="L3071" s="62" t="str">
        <f>IF(TablaET3[[#This Row],[Almacen]]="","","T3")</f>
        <v/>
      </c>
    </row>
    <row r="3072" spans="4:12" x14ac:dyDescent="0.25">
      <c r="D3072"/>
      <c r="E3072"/>
      <c r="F3072"/>
      <c r="G3072"/>
      <c r="H3072"/>
      <c r="I3072" s="61"/>
      <c r="J3072" s="61"/>
      <c r="K3072" s="61"/>
      <c r="L3072" s="62" t="str">
        <f>IF(TablaET3[[#This Row],[Almacen]]="","","T3")</f>
        <v/>
      </c>
    </row>
    <row r="3073" spans="4:12" x14ac:dyDescent="0.25">
      <c r="D3073"/>
      <c r="E3073"/>
      <c r="F3073"/>
      <c r="G3073"/>
      <c r="H3073"/>
      <c r="I3073" s="61"/>
      <c r="J3073" s="61"/>
      <c r="K3073" s="61"/>
      <c r="L3073" s="62" t="str">
        <f>IF(TablaET3[[#This Row],[Almacen]]="","","T3")</f>
        <v/>
      </c>
    </row>
    <row r="3074" spans="4:12" x14ac:dyDescent="0.25">
      <c r="D3074"/>
      <c r="E3074"/>
      <c r="F3074"/>
      <c r="G3074"/>
      <c r="H3074"/>
      <c r="I3074" s="61"/>
      <c r="J3074" s="61"/>
      <c r="K3074" s="61"/>
      <c r="L3074" s="62" t="str">
        <f>IF(TablaET3[[#This Row],[Almacen]]="","","T3")</f>
        <v/>
      </c>
    </row>
    <row r="3075" spans="4:12" x14ac:dyDescent="0.25">
      <c r="D3075"/>
      <c r="E3075"/>
      <c r="F3075"/>
      <c r="G3075"/>
      <c r="H3075"/>
      <c r="I3075" s="61"/>
      <c r="J3075" s="61"/>
      <c r="K3075" s="61"/>
      <c r="L3075" s="62" t="str">
        <f>IF(TablaET3[[#This Row],[Almacen]]="","","T3")</f>
        <v/>
      </c>
    </row>
    <row r="3076" spans="4:12" x14ac:dyDescent="0.25">
      <c r="D3076"/>
      <c r="E3076"/>
      <c r="F3076"/>
      <c r="G3076"/>
      <c r="H3076"/>
      <c r="I3076" s="61"/>
      <c r="J3076" s="61"/>
      <c r="K3076" s="61"/>
      <c r="L3076" s="62" t="str">
        <f>IF(TablaET3[[#This Row],[Almacen]]="","","T3")</f>
        <v/>
      </c>
    </row>
    <row r="3077" spans="4:12" x14ac:dyDescent="0.25">
      <c r="D3077"/>
      <c r="E3077"/>
      <c r="F3077"/>
      <c r="G3077"/>
      <c r="H3077"/>
      <c r="I3077" s="61"/>
      <c r="J3077" s="61"/>
      <c r="K3077" s="61"/>
      <c r="L3077" s="62" t="str">
        <f>IF(TablaET3[[#This Row],[Almacen]]="","","T3")</f>
        <v/>
      </c>
    </row>
    <row r="3078" spans="4:12" x14ac:dyDescent="0.25">
      <c r="D3078"/>
      <c r="E3078"/>
      <c r="F3078"/>
      <c r="G3078"/>
      <c r="H3078"/>
      <c r="I3078" s="61"/>
      <c r="J3078" s="61"/>
      <c r="K3078" s="61"/>
      <c r="L3078" s="62" t="str">
        <f>IF(TablaET3[[#This Row],[Almacen]]="","","T3")</f>
        <v/>
      </c>
    </row>
    <row r="3079" spans="4:12" x14ac:dyDescent="0.25">
      <c r="D3079"/>
      <c r="E3079"/>
      <c r="F3079"/>
      <c r="G3079"/>
      <c r="H3079"/>
      <c r="I3079" s="61"/>
      <c r="J3079" s="61"/>
      <c r="K3079" s="61"/>
      <c r="L3079" s="62" t="str">
        <f>IF(TablaET3[[#This Row],[Almacen]]="","","T3")</f>
        <v/>
      </c>
    </row>
    <row r="3080" spans="4:12" x14ac:dyDescent="0.25">
      <c r="D3080"/>
      <c r="E3080"/>
      <c r="F3080"/>
      <c r="G3080"/>
      <c r="H3080"/>
      <c r="I3080" s="61"/>
      <c r="J3080" s="61"/>
      <c r="K3080" s="61"/>
      <c r="L3080" s="62" t="str">
        <f>IF(TablaET3[[#This Row],[Almacen]]="","","T3")</f>
        <v/>
      </c>
    </row>
    <row r="3081" spans="4:12" x14ac:dyDescent="0.25">
      <c r="D3081"/>
      <c r="E3081"/>
      <c r="F3081"/>
      <c r="G3081"/>
      <c r="H3081"/>
      <c r="I3081" s="61"/>
      <c r="J3081" s="61"/>
      <c r="K3081" s="61"/>
      <c r="L3081" s="62" t="str">
        <f>IF(TablaET3[[#This Row],[Almacen]]="","","T3")</f>
        <v/>
      </c>
    </row>
    <row r="3082" spans="4:12" x14ac:dyDescent="0.25">
      <c r="D3082"/>
      <c r="E3082"/>
      <c r="F3082"/>
      <c r="G3082"/>
      <c r="H3082"/>
      <c r="I3082" s="61"/>
      <c r="J3082" s="61"/>
      <c r="K3082" s="61"/>
      <c r="L3082" s="62" t="str">
        <f>IF(TablaET3[[#This Row],[Almacen]]="","","T3")</f>
        <v/>
      </c>
    </row>
    <row r="3083" spans="4:12" x14ac:dyDescent="0.25">
      <c r="D3083"/>
      <c r="E3083"/>
      <c r="F3083"/>
      <c r="G3083"/>
      <c r="H3083"/>
      <c r="I3083" s="61"/>
      <c r="J3083" s="61"/>
      <c r="K3083" s="61"/>
      <c r="L3083" s="62" t="str">
        <f>IF(TablaET3[[#This Row],[Almacen]]="","","T3")</f>
        <v/>
      </c>
    </row>
    <row r="3084" spans="4:12" x14ac:dyDescent="0.25">
      <c r="D3084"/>
      <c r="E3084"/>
      <c r="F3084"/>
      <c r="G3084"/>
      <c r="H3084"/>
      <c r="I3084" s="61"/>
      <c r="J3084" s="61"/>
      <c r="K3084" s="61"/>
      <c r="L3084" s="62" t="str">
        <f>IF(TablaET3[[#This Row],[Almacen]]="","","T3")</f>
        <v/>
      </c>
    </row>
    <row r="3085" spans="4:12" x14ac:dyDescent="0.25">
      <c r="D3085"/>
      <c r="E3085"/>
      <c r="F3085"/>
      <c r="G3085"/>
      <c r="H3085"/>
      <c r="I3085" s="61"/>
      <c r="J3085" s="61"/>
      <c r="K3085" s="61"/>
      <c r="L3085" s="62" t="str">
        <f>IF(TablaET3[[#This Row],[Almacen]]="","","T3")</f>
        <v/>
      </c>
    </row>
    <row r="3086" spans="4:12" x14ac:dyDescent="0.25">
      <c r="D3086"/>
      <c r="E3086"/>
      <c r="F3086"/>
      <c r="G3086"/>
      <c r="H3086"/>
      <c r="I3086" s="61"/>
      <c r="J3086" s="61"/>
      <c r="K3086" s="61"/>
      <c r="L3086" s="62" t="str">
        <f>IF(TablaET3[[#This Row],[Almacen]]="","","T3")</f>
        <v/>
      </c>
    </row>
    <row r="3087" spans="4:12" x14ac:dyDescent="0.25">
      <c r="D3087"/>
      <c r="E3087"/>
      <c r="F3087"/>
      <c r="G3087"/>
      <c r="H3087"/>
      <c r="I3087" s="61"/>
      <c r="J3087" s="61"/>
      <c r="K3087" s="61"/>
      <c r="L3087" s="62" t="str">
        <f>IF(TablaET3[[#This Row],[Almacen]]="","","T3")</f>
        <v/>
      </c>
    </row>
    <row r="3088" spans="4:12" x14ac:dyDescent="0.25">
      <c r="D3088"/>
      <c r="E3088"/>
      <c r="F3088"/>
      <c r="G3088"/>
      <c r="H3088"/>
      <c r="I3088" s="61"/>
      <c r="J3088" s="61"/>
      <c r="K3088" s="61"/>
      <c r="L3088" s="62" t="str">
        <f>IF(TablaET3[[#This Row],[Almacen]]="","","T3")</f>
        <v/>
      </c>
    </row>
    <row r="3089" spans="4:12" x14ac:dyDescent="0.25">
      <c r="D3089"/>
      <c r="E3089"/>
      <c r="F3089"/>
      <c r="G3089"/>
      <c r="H3089"/>
      <c r="I3089" s="61"/>
      <c r="J3089" s="61"/>
      <c r="K3089" s="61"/>
      <c r="L3089" s="62" t="str">
        <f>IF(TablaET3[[#This Row],[Almacen]]="","","T3")</f>
        <v/>
      </c>
    </row>
    <row r="3090" spans="4:12" x14ac:dyDescent="0.25">
      <c r="D3090"/>
      <c r="E3090"/>
      <c r="F3090"/>
      <c r="G3090"/>
      <c r="H3090"/>
      <c r="I3090" s="61"/>
      <c r="J3090" s="61"/>
      <c r="K3090" s="61"/>
      <c r="L3090" s="62" t="str">
        <f>IF(TablaET3[[#This Row],[Almacen]]="","","T3")</f>
        <v/>
      </c>
    </row>
    <row r="3091" spans="4:12" x14ac:dyDescent="0.25">
      <c r="D3091"/>
      <c r="E3091"/>
      <c r="F3091"/>
      <c r="G3091"/>
      <c r="H3091"/>
      <c r="I3091" s="61"/>
      <c r="J3091" s="61"/>
      <c r="K3091" s="61"/>
      <c r="L3091" s="62" t="str">
        <f>IF(TablaET3[[#This Row],[Almacen]]="","","T3")</f>
        <v/>
      </c>
    </row>
    <row r="3092" spans="4:12" x14ac:dyDescent="0.25">
      <c r="D3092"/>
      <c r="E3092"/>
      <c r="F3092"/>
      <c r="G3092"/>
      <c r="H3092"/>
      <c r="I3092" s="61"/>
      <c r="J3092" s="61"/>
      <c r="K3092" s="61"/>
      <c r="L3092" s="62" t="str">
        <f>IF(TablaET3[[#This Row],[Almacen]]="","","T3")</f>
        <v/>
      </c>
    </row>
    <row r="3093" spans="4:12" x14ac:dyDescent="0.25">
      <c r="D3093"/>
      <c r="E3093"/>
      <c r="F3093"/>
      <c r="G3093"/>
      <c r="H3093"/>
      <c r="I3093" s="61"/>
      <c r="J3093" s="61"/>
      <c r="K3093" s="61"/>
      <c r="L3093" s="62" t="str">
        <f>IF(TablaET3[[#This Row],[Almacen]]="","","T3")</f>
        <v/>
      </c>
    </row>
    <row r="3094" spans="4:12" x14ac:dyDescent="0.25">
      <c r="D3094"/>
      <c r="E3094"/>
      <c r="F3094"/>
      <c r="G3094"/>
      <c r="H3094"/>
      <c r="I3094" s="61"/>
      <c r="J3094" s="61"/>
      <c r="K3094" s="61"/>
      <c r="L3094" s="62" t="str">
        <f>IF(TablaET3[[#This Row],[Almacen]]="","","T3")</f>
        <v/>
      </c>
    </row>
    <row r="3095" spans="4:12" x14ac:dyDescent="0.25">
      <c r="D3095"/>
      <c r="E3095"/>
      <c r="F3095"/>
      <c r="G3095"/>
      <c r="H3095"/>
      <c r="I3095" s="61"/>
      <c r="J3095" s="61"/>
      <c r="K3095" s="61"/>
      <c r="L3095" s="62" t="str">
        <f>IF(TablaET3[[#This Row],[Almacen]]="","","T3")</f>
        <v/>
      </c>
    </row>
    <row r="3096" spans="4:12" x14ac:dyDescent="0.25">
      <c r="D3096"/>
      <c r="E3096"/>
      <c r="F3096"/>
      <c r="G3096"/>
      <c r="H3096"/>
      <c r="I3096" s="61"/>
      <c r="J3096" s="61"/>
      <c r="K3096" s="61"/>
      <c r="L3096" s="62" t="str">
        <f>IF(TablaET3[[#This Row],[Almacen]]="","","T3")</f>
        <v/>
      </c>
    </row>
    <row r="3097" spans="4:12" x14ac:dyDescent="0.25">
      <c r="D3097"/>
      <c r="E3097"/>
      <c r="F3097"/>
      <c r="G3097"/>
      <c r="H3097"/>
      <c r="I3097" s="61"/>
      <c r="J3097" s="61"/>
      <c r="K3097" s="61"/>
      <c r="L3097" s="62" t="str">
        <f>IF(TablaET3[[#This Row],[Almacen]]="","","T3")</f>
        <v/>
      </c>
    </row>
    <row r="3098" spans="4:12" x14ac:dyDescent="0.25">
      <c r="D3098"/>
      <c r="E3098"/>
      <c r="F3098"/>
      <c r="G3098"/>
      <c r="H3098"/>
      <c r="I3098" s="61"/>
      <c r="J3098" s="61"/>
      <c r="K3098" s="61"/>
      <c r="L3098" s="62" t="str">
        <f>IF(TablaET3[[#This Row],[Almacen]]="","","T3")</f>
        <v/>
      </c>
    </row>
    <row r="3099" spans="4:12" x14ac:dyDescent="0.25">
      <c r="D3099"/>
      <c r="E3099"/>
      <c r="F3099"/>
      <c r="G3099"/>
      <c r="H3099"/>
      <c r="I3099" s="61"/>
      <c r="J3099" s="61"/>
      <c r="K3099" s="61"/>
      <c r="L3099" s="62" t="str">
        <f>IF(TablaET3[[#This Row],[Almacen]]="","","T3")</f>
        <v/>
      </c>
    </row>
    <row r="3100" spans="4:12" x14ac:dyDescent="0.25">
      <c r="D3100"/>
      <c r="E3100"/>
      <c r="F3100"/>
      <c r="G3100"/>
      <c r="H3100"/>
      <c r="I3100" s="61"/>
      <c r="J3100" s="61"/>
      <c r="K3100" s="61"/>
      <c r="L3100" s="62" t="str">
        <f>IF(TablaET3[[#This Row],[Almacen]]="","","T3")</f>
        <v/>
      </c>
    </row>
    <row r="3101" spans="4:12" x14ac:dyDescent="0.25">
      <c r="D3101"/>
      <c r="E3101"/>
      <c r="F3101"/>
      <c r="G3101"/>
      <c r="H3101"/>
      <c r="I3101" s="61"/>
      <c r="J3101" s="61"/>
      <c r="K3101" s="61"/>
      <c r="L3101" s="62" t="str">
        <f>IF(TablaET3[[#This Row],[Almacen]]="","","T3")</f>
        <v/>
      </c>
    </row>
    <row r="3102" spans="4:12" x14ac:dyDescent="0.25">
      <c r="D3102"/>
      <c r="E3102"/>
      <c r="F3102"/>
      <c r="G3102"/>
      <c r="H3102"/>
      <c r="I3102" s="61"/>
      <c r="J3102" s="61"/>
      <c r="K3102" s="61"/>
      <c r="L3102" s="62" t="str">
        <f>IF(TablaET3[[#This Row],[Almacen]]="","","T3")</f>
        <v/>
      </c>
    </row>
    <row r="3103" spans="4:12" x14ac:dyDescent="0.25">
      <c r="D3103"/>
      <c r="E3103"/>
      <c r="F3103"/>
      <c r="G3103"/>
      <c r="H3103"/>
      <c r="I3103" s="61"/>
      <c r="J3103" s="61"/>
      <c r="K3103" s="61"/>
      <c r="L3103" s="62" t="str">
        <f>IF(TablaET3[[#This Row],[Almacen]]="","","T3")</f>
        <v/>
      </c>
    </row>
    <row r="3104" spans="4:12" x14ac:dyDescent="0.25">
      <c r="D3104"/>
      <c r="E3104"/>
      <c r="F3104"/>
      <c r="G3104"/>
      <c r="H3104"/>
      <c r="I3104" s="61"/>
      <c r="J3104" s="61"/>
      <c r="K3104" s="61"/>
      <c r="L3104" s="62" t="str">
        <f>IF(TablaET3[[#This Row],[Almacen]]="","","T3")</f>
        <v/>
      </c>
    </row>
    <row r="3105" spans="4:12" x14ac:dyDescent="0.25">
      <c r="D3105"/>
      <c r="E3105"/>
      <c r="F3105"/>
      <c r="G3105"/>
      <c r="H3105"/>
      <c r="I3105" s="61"/>
      <c r="J3105" s="61"/>
      <c r="K3105" s="61"/>
      <c r="L3105" s="62" t="str">
        <f>IF(TablaET3[[#This Row],[Almacen]]="","","T3")</f>
        <v/>
      </c>
    </row>
    <row r="3106" spans="4:12" x14ac:dyDescent="0.25">
      <c r="D3106"/>
      <c r="E3106"/>
      <c r="F3106"/>
      <c r="G3106"/>
      <c r="H3106"/>
      <c r="I3106" s="61"/>
      <c r="J3106" s="61"/>
      <c r="K3106" s="61"/>
      <c r="L3106" s="62" t="str">
        <f>IF(TablaET3[[#This Row],[Almacen]]="","","T3")</f>
        <v/>
      </c>
    </row>
    <row r="3107" spans="4:12" x14ac:dyDescent="0.25">
      <c r="D3107"/>
      <c r="E3107"/>
      <c r="F3107"/>
      <c r="G3107"/>
      <c r="H3107"/>
      <c r="I3107" s="61"/>
      <c r="J3107" s="61"/>
      <c r="K3107" s="61"/>
      <c r="L3107" s="62" t="str">
        <f>IF(TablaET3[[#This Row],[Almacen]]="","","T3")</f>
        <v/>
      </c>
    </row>
    <row r="3108" spans="4:12" x14ac:dyDescent="0.25">
      <c r="D3108"/>
      <c r="E3108"/>
      <c r="F3108"/>
      <c r="G3108"/>
      <c r="H3108"/>
      <c r="I3108" s="61"/>
      <c r="J3108" s="61"/>
      <c r="K3108" s="61"/>
      <c r="L3108" s="62" t="str">
        <f>IF(TablaET3[[#This Row],[Almacen]]="","","T3")</f>
        <v/>
      </c>
    </row>
    <row r="3109" spans="4:12" x14ac:dyDescent="0.25">
      <c r="D3109"/>
      <c r="E3109"/>
      <c r="F3109"/>
      <c r="G3109"/>
      <c r="H3109"/>
      <c r="I3109" s="61"/>
      <c r="J3109" s="61"/>
      <c r="K3109" s="61"/>
      <c r="L3109" s="62" t="str">
        <f>IF(TablaET3[[#This Row],[Almacen]]="","","T3")</f>
        <v/>
      </c>
    </row>
    <row r="3110" spans="4:12" x14ac:dyDescent="0.25">
      <c r="D3110"/>
      <c r="E3110"/>
      <c r="F3110"/>
      <c r="G3110"/>
      <c r="H3110"/>
      <c r="I3110" s="61"/>
      <c r="J3110" s="61"/>
      <c r="K3110" s="61"/>
      <c r="L3110" s="62" t="str">
        <f>IF(TablaET3[[#This Row],[Almacen]]="","","T3")</f>
        <v/>
      </c>
    </row>
    <row r="3111" spans="4:12" x14ac:dyDescent="0.25">
      <c r="D3111"/>
      <c r="E3111"/>
      <c r="F3111"/>
      <c r="G3111"/>
      <c r="H3111"/>
      <c r="I3111" s="61"/>
      <c r="J3111" s="61"/>
      <c r="K3111" s="61"/>
      <c r="L3111" s="62" t="str">
        <f>IF(TablaET3[[#This Row],[Almacen]]="","","T3")</f>
        <v/>
      </c>
    </row>
    <row r="3112" spans="4:12" x14ac:dyDescent="0.25">
      <c r="D3112"/>
      <c r="E3112"/>
      <c r="F3112"/>
      <c r="G3112"/>
      <c r="H3112"/>
      <c r="I3112" s="61"/>
      <c r="J3112" s="61"/>
      <c r="K3112" s="61"/>
      <c r="L3112" s="62" t="str">
        <f>IF(TablaET3[[#This Row],[Almacen]]="","","T3")</f>
        <v/>
      </c>
    </row>
    <row r="3113" spans="4:12" x14ac:dyDescent="0.25">
      <c r="D3113"/>
      <c r="E3113"/>
      <c r="F3113"/>
      <c r="G3113"/>
      <c r="H3113"/>
      <c r="I3113" s="61"/>
      <c r="J3113" s="61"/>
      <c r="K3113" s="61"/>
      <c r="L3113" s="62" t="str">
        <f>IF(TablaET3[[#This Row],[Almacen]]="","","T3")</f>
        <v/>
      </c>
    </row>
    <row r="3114" spans="4:12" x14ac:dyDescent="0.25">
      <c r="D3114"/>
      <c r="E3114"/>
      <c r="F3114"/>
      <c r="G3114"/>
      <c r="H3114"/>
      <c r="I3114" s="61"/>
      <c r="J3114" s="61"/>
      <c r="K3114" s="61"/>
      <c r="L3114" s="62" t="str">
        <f>IF(TablaET3[[#This Row],[Almacen]]="","","T3")</f>
        <v/>
      </c>
    </row>
    <row r="3115" spans="4:12" x14ac:dyDescent="0.25">
      <c r="D3115"/>
      <c r="E3115"/>
      <c r="F3115"/>
      <c r="G3115"/>
      <c r="H3115"/>
      <c r="I3115" s="61"/>
      <c r="J3115" s="61"/>
      <c r="K3115" s="61"/>
      <c r="L3115" s="62" t="str">
        <f>IF(TablaET3[[#This Row],[Almacen]]="","","T3")</f>
        <v/>
      </c>
    </row>
    <row r="3116" spans="4:12" x14ac:dyDescent="0.25">
      <c r="D3116"/>
      <c r="E3116"/>
      <c r="F3116"/>
      <c r="G3116"/>
      <c r="H3116"/>
      <c r="I3116" s="61"/>
      <c r="J3116" s="61"/>
      <c r="K3116" s="61"/>
      <c r="L3116" s="62" t="str">
        <f>IF(TablaET3[[#This Row],[Almacen]]="","","T3")</f>
        <v/>
      </c>
    </row>
    <row r="3117" spans="4:12" x14ac:dyDescent="0.25">
      <c r="D3117"/>
      <c r="E3117"/>
      <c r="F3117"/>
      <c r="G3117"/>
      <c r="H3117"/>
      <c r="I3117" s="61"/>
      <c r="J3117" s="61"/>
      <c r="K3117" s="61"/>
      <c r="L3117" s="62" t="str">
        <f>IF(TablaET3[[#This Row],[Almacen]]="","","T3")</f>
        <v/>
      </c>
    </row>
    <row r="3118" spans="4:12" x14ac:dyDescent="0.25">
      <c r="D3118"/>
      <c r="E3118"/>
      <c r="F3118"/>
      <c r="G3118"/>
      <c r="H3118"/>
      <c r="I3118" s="61"/>
      <c r="J3118" s="61"/>
      <c r="K3118" s="61"/>
      <c r="L3118" s="62" t="str">
        <f>IF(TablaET3[[#This Row],[Almacen]]="","","T3")</f>
        <v/>
      </c>
    </row>
    <row r="3119" spans="4:12" x14ac:dyDescent="0.25">
      <c r="D3119"/>
      <c r="E3119"/>
      <c r="F3119"/>
      <c r="G3119"/>
      <c r="H3119"/>
      <c r="I3119" s="61"/>
      <c r="J3119" s="61"/>
      <c r="K3119" s="61"/>
      <c r="L3119" s="62" t="str">
        <f>IF(TablaET3[[#This Row],[Almacen]]="","","T3")</f>
        <v/>
      </c>
    </row>
    <row r="3120" spans="4:12" x14ac:dyDescent="0.25">
      <c r="D3120"/>
      <c r="E3120"/>
      <c r="F3120"/>
      <c r="G3120"/>
      <c r="H3120"/>
      <c r="I3120" s="61"/>
      <c r="J3120" s="61"/>
      <c r="K3120" s="61"/>
      <c r="L3120" s="62" t="str">
        <f>IF(TablaET3[[#This Row],[Almacen]]="","","T3")</f>
        <v/>
      </c>
    </row>
    <row r="3121" spans="4:12" x14ac:dyDescent="0.25">
      <c r="D3121"/>
      <c r="E3121"/>
      <c r="F3121"/>
      <c r="G3121"/>
      <c r="H3121"/>
      <c r="I3121" s="61"/>
      <c r="J3121" s="61"/>
      <c r="K3121" s="61"/>
      <c r="L3121" s="62" t="str">
        <f>IF(TablaET3[[#This Row],[Almacen]]="","","T3")</f>
        <v/>
      </c>
    </row>
    <row r="3122" spans="4:12" x14ac:dyDescent="0.25">
      <c r="D3122"/>
      <c r="E3122"/>
      <c r="F3122"/>
      <c r="G3122"/>
      <c r="H3122"/>
      <c r="I3122" s="61"/>
      <c r="J3122" s="61"/>
      <c r="K3122" s="61"/>
      <c r="L3122" s="62" t="str">
        <f>IF(TablaET3[[#This Row],[Almacen]]="","","T3")</f>
        <v/>
      </c>
    </row>
    <row r="3123" spans="4:12" x14ac:dyDescent="0.25">
      <c r="D3123"/>
      <c r="E3123"/>
      <c r="F3123"/>
      <c r="G3123"/>
      <c r="H3123"/>
      <c r="I3123" s="61"/>
      <c r="J3123" s="61"/>
      <c r="K3123" s="61"/>
      <c r="L3123" s="62" t="str">
        <f>IF(TablaET3[[#This Row],[Almacen]]="","","T3")</f>
        <v/>
      </c>
    </row>
    <row r="3124" spans="4:12" x14ac:dyDescent="0.25">
      <c r="D3124"/>
      <c r="E3124"/>
      <c r="F3124"/>
      <c r="G3124"/>
      <c r="H3124"/>
      <c r="I3124" s="61"/>
      <c r="J3124" s="61"/>
      <c r="K3124" s="61"/>
      <c r="L3124" s="62" t="str">
        <f>IF(TablaET3[[#This Row],[Almacen]]="","","T3")</f>
        <v/>
      </c>
    </row>
    <row r="3125" spans="4:12" x14ac:dyDescent="0.25">
      <c r="D3125"/>
      <c r="E3125"/>
      <c r="F3125"/>
      <c r="G3125"/>
      <c r="H3125"/>
      <c r="I3125" s="61"/>
      <c r="J3125" s="61"/>
      <c r="K3125" s="61"/>
      <c r="L3125" s="62" t="str">
        <f>IF(TablaET3[[#This Row],[Almacen]]="","","T3")</f>
        <v/>
      </c>
    </row>
    <row r="3126" spans="4:12" x14ac:dyDescent="0.25">
      <c r="D3126"/>
      <c r="E3126"/>
      <c r="F3126"/>
      <c r="G3126"/>
      <c r="H3126"/>
      <c r="I3126" s="61"/>
      <c r="J3126" s="61"/>
      <c r="K3126" s="61"/>
      <c r="L3126" s="62" t="str">
        <f>IF(TablaET3[[#This Row],[Almacen]]="","","T3")</f>
        <v/>
      </c>
    </row>
    <row r="3127" spans="4:12" x14ac:dyDescent="0.25">
      <c r="D3127"/>
      <c r="E3127"/>
      <c r="F3127"/>
      <c r="G3127"/>
      <c r="H3127"/>
      <c r="I3127" s="61"/>
      <c r="J3127" s="61"/>
      <c r="K3127" s="61"/>
      <c r="L3127" s="62" t="str">
        <f>IF(TablaET3[[#This Row],[Almacen]]="","","T3")</f>
        <v/>
      </c>
    </row>
    <row r="3128" spans="4:12" x14ac:dyDescent="0.25">
      <c r="D3128"/>
      <c r="E3128"/>
      <c r="F3128"/>
      <c r="G3128"/>
      <c r="H3128"/>
      <c r="I3128" s="61"/>
      <c r="J3128" s="61"/>
      <c r="K3128" s="61"/>
      <c r="L3128" s="62" t="str">
        <f>IF(TablaET3[[#This Row],[Almacen]]="","","T3")</f>
        <v/>
      </c>
    </row>
    <row r="3129" spans="4:12" x14ac:dyDescent="0.25">
      <c r="D3129"/>
      <c r="E3129"/>
      <c r="F3129"/>
      <c r="G3129"/>
      <c r="H3129"/>
      <c r="I3129" s="61"/>
      <c r="J3129" s="61"/>
      <c r="K3129" s="61"/>
      <c r="L3129" s="62" t="str">
        <f>IF(TablaET3[[#This Row],[Almacen]]="","","T3")</f>
        <v/>
      </c>
    </row>
    <row r="3130" spans="4:12" x14ac:dyDescent="0.25">
      <c r="D3130"/>
      <c r="E3130"/>
      <c r="F3130"/>
      <c r="G3130"/>
      <c r="H3130"/>
      <c r="I3130" s="61"/>
      <c r="J3130" s="61"/>
      <c r="K3130" s="61"/>
      <c r="L3130" s="62" t="str">
        <f>IF(TablaET3[[#This Row],[Almacen]]="","","T3")</f>
        <v/>
      </c>
    </row>
    <row r="3131" spans="4:12" x14ac:dyDescent="0.25">
      <c r="D3131"/>
      <c r="E3131"/>
      <c r="F3131"/>
      <c r="G3131"/>
      <c r="H3131"/>
      <c r="I3131" s="61"/>
      <c r="J3131" s="61"/>
      <c r="K3131" s="61"/>
      <c r="L3131" s="62" t="str">
        <f>IF(TablaET3[[#This Row],[Almacen]]="","","T3")</f>
        <v/>
      </c>
    </row>
    <row r="3132" spans="4:12" x14ac:dyDescent="0.25">
      <c r="D3132"/>
      <c r="E3132"/>
      <c r="F3132"/>
      <c r="G3132"/>
      <c r="H3132"/>
      <c r="I3132" s="61"/>
      <c r="J3132" s="61"/>
      <c r="K3132" s="61"/>
      <c r="L3132" s="62" t="str">
        <f>IF(TablaET3[[#This Row],[Almacen]]="","","T3")</f>
        <v/>
      </c>
    </row>
    <row r="3133" spans="4:12" x14ac:dyDescent="0.25">
      <c r="D3133"/>
      <c r="E3133"/>
      <c r="F3133"/>
      <c r="G3133"/>
      <c r="H3133"/>
      <c r="I3133" s="61"/>
      <c r="J3133" s="61"/>
      <c r="K3133" s="61"/>
      <c r="L3133" s="62" t="str">
        <f>IF(TablaET3[[#This Row],[Almacen]]="","","T3")</f>
        <v/>
      </c>
    </row>
    <row r="3134" spans="4:12" x14ac:dyDescent="0.25">
      <c r="D3134"/>
      <c r="E3134"/>
      <c r="F3134"/>
      <c r="G3134"/>
      <c r="H3134"/>
      <c r="I3134" s="61"/>
      <c r="J3134" s="61"/>
      <c r="K3134" s="61"/>
      <c r="L3134" s="62" t="str">
        <f>IF(TablaET3[[#This Row],[Almacen]]="","","T3")</f>
        <v/>
      </c>
    </row>
    <row r="3135" spans="4:12" x14ac:dyDescent="0.25">
      <c r="D3135"/>
      <c r="E3135"/>
      <c r="F3135"/>
      <c r="G3135"/>
      <c r="H3135"/>
      <c r="I3135" s="61"/>
      <c r="J3135" s="61"/>
      <c r="K3135" s="61"/>
      <c r="L3135" s="62" t="str">
        <f>IF(TablaET3[[#This Row],[Almacen]]="","","T3")</f>
        <v/>
      </c>
    </row>
    <row r="3136" spans="4:12" x14ac:dyDescent="0.25">
      <c r="D3136"/>
      <c r="E3136"/>
      <c r="F3136"/>
      <c r="G3136"/>
      <c r="H3136"/>
      <c r="I3136" s="61"/>
      <c r="J3136" s="61"/>
      <c r="K3136" s="61"/>
      <c r="L3136" s="62" t="str">
        <f>IF(TablaET3[[#This Row],[Almacen]]="","","T3")</f>
        <v/>
      </c>
    </row>
    <row r="3137" spans="4:12" x14ac:dyDescent="0.25">
      <c r="D3137"/>
      <c r="E3137"/>
      <c r="F3137"/>
      <c r="G3137"/>
      <c r="H3137"/>
      <c r="I3137" s="61"/>
      <c r="J3137" s="61"/>
      <c r="K3137" s="61"/>
      <c r="L3137" s="62" t="str">
        <f>IF(TablaET3[[#This Row],[Almacen]]="","","T3")</f>
        <v/>
      </c>
    </row>
    <row r="3138" spans="4:12" x14ac:dyDescent="0.25">
      <c r="D3138"/>
      <c r="E3138"/>
      <c r="F3138"/>
      <c r="G3138"/>
      <c r="H3138"/>
      <c r="I3138" s="61"/>
      <c r="J3138" s="61"/>
      <c r="K3138" s="61"/>
      <c r="L3138" s="62" t="str">
        <f>IF(TablaET3[[#This Row],[Almacen]]="","","T3")</f>
        <v/>
      </c>
    </row>
    <row r="3139" spans="4:12" x14ac:dyDescent="0.25">
      <c r="D3139"/>
      <c r="E3139"/>
      <c r="F3139"/>
      <c r="G3139"/>
      <c r="H3139"/>
      <c r="I3139" s="61"/>
      <c r="J3139" s="61"/>
      <c r="K3139" s="61"/>
      <c r="L3139" s="62" t="str">
        <f>IF(TablaET3[[#This Row],[Almacen]]="","","T3")</f>
        <v/>
      </c>
    </row>
    <row r="3140" spans="4:12" x14ac:dyDescent="0.25">
      <c r="D3140"/>
      <c r="E3140"/>
      <c r="F3140"/>
      <c r="G3140"/>
      <c r="H3140"/>
      <c r="I3140" s="61"/>
      <c r="J3140" s="61"/>
      <c r="K3140" s="61"/>
      <c r="L3140" s="62" t="str">
        <f>IF(TablaET3[[#This Row],[Almacen]]="","","T3")</f>
        <v/>
      </c>
    </row>
    <row r="3141" spans="4:12" x14ac:dyDescent="0.25">
      <c r="D3141"/>
      <c r="E3141"/>
      <c r="F3141"/>
      <c r="G3141"/>
      <c r="H3141"/>
      <c r="I3141" s="61"/>
      <c r="J3141" s="61"/>
      <c r="K3141" s="61"/>
      <c r="L3141" s="62" t="str">
        <f>IF(TablaET3[[#This Row],[Almacen]]="","","T3")</f>
        <v/>
      </c>
    </row>
    <row r="3142" spans="4:12" x14ac:dyDescent="0.25">
      <c r="D3142"/>
      <c r="E3142"/>
      <c r="F3142"/>
      <c r="G3142"/>
      <c r="H3142"/>
      <c r="I3142" s="61"/>
      <c r="J3142" s="61"/>
      <c r="K3142" s="61"/>
      <c r="L3142" s="62" t="str">
        <f>IF(TablaET3[[#This Row],[Almacen]]="","","T3")</f>
        <v/>
      </c>
    </row>
    <row r="3143" spans="4:12" x14ac:dyDescent="0.25">
      <c r="D3143"/>
      <c r="E3143"/>
      <c r="F3143"/>
      <c r="G3143"/>
      <c r="H3143"/>
      <c r="I3143" s="61"/>
      <c r="J3143" s="61"/>
      <c r="K3143" s="61"/>
      <c r="L3143" s="62" t="str">
        <f>IF(TablaET3[[#This Row],[Almacen]]="","","T3")</f>
        <v/>
      </c>
    </row>
    <row r="3144" spans="4:12" x14ac:dyDescent="0.25">
      <c r="D3144"/>
      <c r="E3144"/>
      <c r="F3144"/>
      <c r="G3144"/>
      <c r="H3144"/>
      <c r="I3144" s="61"/>
      <c r="J3144" s="61"/>
      <c r="K3144" s="61"/>
      <c r="L3144" s="62" t="str">
        <f>IF(TablaET3[[#This Row],[Almacen]]="","","T3")</f>
        <v/>
      </c>
    </row>
    <row r="3145" spans="4:12" x14ac:dyDescent="0.25">
      <c r="D3145"/>
      <c r="E3145"/>
      <c r="F3145"/>
      <c r="G3145"/>
      <c r="H3145"/>
      <c r="I3145" s="61"/>
      <c r="J3145" s="61"/>
      <c r="K3145" s="61"/>
      <c r="L3145" s="62" t="str">
        <f>IF(TablaET3[[#This Row],[Almacen]]="","","T3")</f>
        <v/>
      </c>
    </row>
    <row r="3146" spans="4:12" x14ac:dyDescent="0.25">
      <c r="D3146"/>
      <c r="E3146"/>
      <c r="F3146"/>
      <c r="G3146"/>
      <c r="H3146"/>
      <c r="I3146" s="61"/>
      <c r="J3146" s="61"/>
      <c r="K3146" s="61"/>
      <c r="L3146" s="62" t="str">
        <f>IF(TablaET3[[#This Row],[Almacen]]="","","T3")</f>
        <v/>
      </c>
    </row>
    <row r="3147" spans="4:12" x14ac:dyDescent="0.25">
      <c r="D3147"/>
      <c r="E3147"/>
      <c r="F3147"/>
      <c r="G3147"/>
      <c r="H3147"/>
      <c r="I3147" s="61"/>
      <c r="J3147" s="61"/>
      <c r="K3147" s="61"/>
      <c r="L3147" s="62" t="str">
        <f>IF(TablaET3[[#This Row],[Almacen]]="","","T3")</f>
        <v/>
      </c>
    </row>
    <row r="3148" spans="4:12" x14ac:dyDescent="0.25">
      <c r="D3148"/>
      <c r="E3148"/>
      <c r="F3148"/>
      <c r="G3148"/>
      <c r="H3148"/>
      <c r="I3148" s="61"/>
      <c r="J3148" s="61"/>
      <c r="K3148" s="61"/>
      <c r="L3148" s="62" t="str">
        <f>IF(TablaET3[[#This Row],[Almacen]]="","","T3")</f>
        <v/>
      </c>
    </row>
    <row r="3149" spans="4:12" x14ac:dyDescent="0.25">
      <c r="D3149"/>
      <c r="E3149"/>
      <c r="F3149"/>
      <c r="G3149"/>
      <c r="H3149"/>
      <c r="I3149" s="61"/>
      <c r="J3149" s="61"/>
      <c r="K3149" s="61"/>
      <c r="L3149" s="62" t="str">
        <f>IF(TablaET3[[#This Row],[Almacen]]="","","T3")</f>
        <v/>
      </c>
    </row>
    <row r="3150" spans="4:12" x14ac:dyDescent="0.25">
      <c r="D3150"/>
      <c r="E3150"/>
      <c r="F3150"/>
      <c r="G3150"/>
      <c r="H3150"/>
      <c r="I3150" s="61"/>
      <c r="J3150" s="61"/>
      <c r="K3150" s="61"/>
      <c r="L3150" s="62" t="str">
        <f>IF(TablaET3[[#This Row],[Almacen]]="","","T3")</f>
        <v/>
      </c>
    </row>
    <row r="3151" spans="4:12" x14ac:dyDescent="0.25">
      <c r="D3151"/>
      <c r="E3151"/>
      <c r="F3151"/>
      <c r="G3151"/>
      <c r="H3151"/>
      <c r="I3151" s="61"/>
      <c r="J3151" s="61"/>
      <c r="K3151" s="61"/>
      <c r="L3151" s="62" t="str">
        <f>IF(TablaET3[[#This Row],[Almacen]]="","","T3")</f>
        <v/>
      </c>
    </row>
    <row r="3152" spans="4:12" x14ac:dyDescent="0.25">
      <c r="D3152"/>
      <c r="E3152"/>
      <c r="F3152"/>
      <c r="G3152"/>
      <c r="H3152"/>
      <c r="I3152" s="61"/>
      <c r="J3152" s="61"/>
      <c r="K3152" s="61"/>
      <c r="L3152" s="62" t="str">
        <f>IF(TablaET3[[#This Row],[Almacen]]="","","T3")</f>
        <v/>
      </c>
    </row>
    <row r="3153" spans="4:12" x14ac:dyDescent="0.25">
      <c r="D3153"/>
      <c r="E3153"/>
      <c r="F3153"/>
      <c r="G3153"/>
      <c r="H3153"/>
      <c r="I3153" s="61"/>
      <c r="J3153" s="61"/>
      <c r="K3153" s="61"/>
      <c r="L3153" s="62" t="str">
        <f>IF(TablaET3[[#This Row],[Almacen]]="","","T3")</f>
        <v/>
      </c>
    </row>
    <row r="3154" spans="4:12" x14ac:dyDescent="0.25">
      <c r="D3154"/>
      <c r="E3154"/>
      <c r="F3154"/>
      <c r="G3154"/>
      <c r="H3154"/>
      <c r="I3154" s="61"/>
      <c r="J3154" s="61"/>
      <c r="K3154" s="61"/>
      <c r="L3154" s="62" t="str">
        <f>IF(TablaET3[[#This Row],[Almacen]]="","","T3")</f>
        <v/>
      </c>
    </row>
    <row r="3155" spans="4:12" x14ac:dyDescent="0.25">
      <c r="D3155"/>
      <c r="E3155"/>
      <c r="F3155"/>
      <c r="G3155"/>
      <c r="H3155"/>
      <c r="I3155" s="61"/>
      <c r="J3155" s="61"/>
      <c r="K3155" s="61"/>
      <c r="L3155" s="62" t="str">
        <f>IF(TablaET3[[#This Row],[Almacen]]="","","T3")</f>
        <v/>
      </c>
    </row>
    <row r="3156" spans="4:12" x14ac:dyDescent="0.25">
      <c r="D3156"/>
      <c r="E3156"/>
      <c r="F3156"/>
      <c r="G3156"/>
      <c r="H3156"/>
      <c r="I3156" s="61"/>
      <c r="J3156" s="61"/>
      <c r="K3156" s="61"/>
      <c r="L3156" s="62" t="str">
        <f>IF(TablaET3[[#This Row],[Almacen]]="","","T3")</f>
        <v/>
      </c>
    </row>
    <row r="3157" spans="4:12" x14ac:dyDescent="0.25">
      <c r="D3157"/>
      <c r="E3157"/>
      <c r="F3157"/>
      <c r="G3157"/>
      <c r="H3157"/>
      <c r="I3157" s="61"/>
      <c r="J3157" s="61"/>
      <c r="K3157" s="61"/>
      <c r="L3157" s="62" t="str">
        <f>IF(TablaET3[[#This Row],[Almacen]]="","","T3")</f>
        <v/>
      </c>
    </row>
    <row r="3158" spans="4:12" x14ac:dyDescent="0.25">
      <c r="D3158"/>
      <c r="E3158"/>
      <c r="F3158"/>
      <c r="G3158"/>
      <c r="H3158"/>
      <c r="I3158" s="61"/>
      <c r="J3158" s="61"/>
      <c r="K3158" s="61"/>
      <c r="L3158" s="62" t="str">
        <f>IF(TablaET3[[#This Row],[Almacen]]="","","T3")</f>
        <v/>
      </c>
    </row>
    <row r="3159" spans="4:12" x14ac:dyDescent="0.25">
      <c r="D3159"/>
      <c r="E3159"/>
      <c r="F3159"/>
      <c r="G3159"/>
      <c r="H3159"/>
      <c r="I3159" s="61"/>
      <c r="J3159" s="61"/>
      <c r="K3159" s="61"/>
      <c r="L3159" s="62" t="str">
        <f>IF(TablaET3[[#This Row],[Almacen]]="","","T3")</f>
        <v/>
      </c>
    </row>
    <row r="3160" spans="4:12" x14ac:dyDescent="0.25">
      <c r="D3160"/>
      <c r="E3160"/>
      <c r="F3160"/>
      <c r="G3160"/>
      <c r="H3160"/>
      <c r="I3160" s="61"/>
      <c r="J3160" s="61"/>
      <c r="K3160" s="61"/>
      <c r="L3160" s="62" t="str">
        <f>IF(TablaET3[[#This Row],[Almacen]]="","","T3")</f>
        <v/>
      </c>
    </row>
    <row r="3161" spans="4:12" x14ac:dyDescent="0.25">
      <c r="D3161"/>
      <c r="E3161"/>
      <c r="F3161"/>
      <c r="G3161"/>
      <c r="H3161"/>
      <c r="I3161" s="61"/>
      <c r="J3161" s="61"/>
      <c r="K3161" s="61"/>
      <c r="L3161" s="62" t="str">
        <f>IF(TablaET3[[#This Row],[Almacen]]="","","T3")</f>
        <v/>
      </c>
    </row>
    <row r="3162" spans="4:12" x14ac:dyDescent="0.25">
      <c r="D3162"/>
      <c r="E3162"/>
      <c r="F3162"/>
      <c r="G3162"/>
      <c r="H3162"/>
      <c r="I3162" s="61"/>
      <c r="J3162" s="61"/>
      <c r="K3162" s="61"/>
      <c r="L3162" s="62" t="str">
        <f>IF(TablaET3[[#This Row],[Almacen]]="","","T3")</f>
        <v/>
      </c>
    </row>
    <row r="3163" spans="4:12" x14ac:dyDescent="0.25">
      <c r="D3163"/>
      <c r="E3163"/>
      <c r="F3163"/>
      <c r="G3163"/>
      <c r="H3163"/>
      <c r="I3163" s="61"/>
      <c r="J3163" s="61"/>
      <c r="K3163" s="61"/>
      <c r="L3163" s="62" t="str">
        <f>IF(TablaET3[[#This Row],[Almacen]]="","","T3")</f>
        <v/>
      </c>
    </row>
    <row r="3164" spans="4:12" x14ac:dyDescent="0.25">
      <c r="D3164"/>
      <c r="E3164"/>
      <c r="F3164"/>
      <c r="G3164"/>
      <c r="H3164"/>
      <c r="I3164" s="61"/>
      <c r="J3164" s="61"/>
      <c r="K3164" s="61"/>
      <c r="L3164" s="62" t="str">
        <f>IF(TablaET3[[#This Row],[Almacen]]="","","T3")</f>
        <v/>
      </c>
    </row>
    <row r="3165" spans="4:12" x14ac:dyDescent="0.25">
      <c r="D3165"/>
      <c r="E3165"/>
      <c r="F3165"/>
      <c r="G3165"/>
      <c r="H3165"/>
      <c r="I3165" s="61"/>
      <c r="J3165" s="61"/>
      <c r="K3165" s="61"/>
      <c r="L3165" s="62" t="str">
        <f>IF(TablaET3[[#This Row],[Almacen]]="","","T3")</f>
        <v/>
      </c>
    </row>
    <row r="3166" spans="4:12" x14ac:dyDescent="0.25">
      <c r="D3166"/>
      <c r="E3166"/>
      <c r="F3166"/>
      <c r="G3166"/>
      <c r="H3166"/>
      <c r="I3166" s="61"/>
      <c r="J3166" s="61"/>
      <c r="K3166" s="61"/>
      <c r="L3166" s="62" t="str">
        <f>IF(TablaET3[[#This Row],[Almacen]]="","","T3")</f>
        <v/>
      </c>
    </row>
    <row r="3167" spans="4:12" x14ac:dyDescent="0.25">
      <c r="D3167"/>
      <c r="E3167"/>
      <c r="F3167"/>
      <c r="G3167"/>
      <c r="H3167"/>
      <c r="I3167" s="61"/>
      <c r="J3167" s="61"/>
      <c r="K3167" s="61"/>
      <c r="L3167" s="62" t="str">
        <f>IF(TablaET3[[#This Row],[Almacen]]="","","T3")</f>
        <v/>
      </c>
    </row>
    <row r="3168" spans="4:12" x14ac:dyDescent="0.25">
      <c r="D3168"/>
      <c r="E3168"/>
      <c r="F3168"/>
      <c r="G3168"/>
      <c r="H3168"/>
      <c r="I3168" s="61"/>
      <c r="J3168" s="61"/>
      <c r="K3168" s="61"/>
      <c r="L3168" s="62" t="str">
        <f>IF(TablaET3[[#This Row],[Almacen]]="","","T3")</f>
        <v/>
      </c>
    </row>
    <row r="3169" spans="4:12" x14ac:dyDescent="0.25">
      <c r="D3169"/>
      <c r="E3169"/>
      <c r="F3169"/>
      <c r="G3169"/>
      <c r="H3169"/>
      <c r="I3169" s="61"/>
      <c r="J3169" s="61"/>
      <c r="K3169" s="61"/>
      <c r="L3169" s="62" t="str">
        <f>IF(TablaET3[[#This Row],[Almacen]]="","","T3")</f>
        <v/>
      </c>
    </row>
    <row r="3170" spans="4:12" x14ac:dyDescent="0.25">
      <c r="D3170"/>
      <c r="E3170"/>
      <c r="F3170"/>
      <c r="G3170"/>
      <c r="H3170"/>
      <c r="I3170" s="61"/>
      <c r="J3170" s="61"/>
      <c r="K3170" s="61"/>
      <c r="L3170" s="62" t="str">
        <f>IF(TablaET3[[#This Row],[Almacen]]="","","T3")</f>
        <v/>
      </c>
    </row>
    <row r="3171" spans="4:12" x14ac:dyDescent="0.25">
      <c r="D3171"/>
      <c r="E3171"/>
      <c r="F3171"/>
      <c r="G3171"/>
      <c r="H3171"/>
      <c r="I3171" s="61"/>
      <c r="J3171" s="61"/>
      <c r="K3171" s="61"/>
      <c r="L3171" s="62" t="str">
        <f>IF(TablaET3[[#This Row],[Almacen]]="","","T3")</f>
        <v/>
      </c>
    </row>
    <row r="3172" spans="4:12" x14ac:dyDescent="0.25">
      <c r="D3172"/>
      <c r="E3172"/>
      <c r="F3172"/>
      <c r="G3172"/>
      <c r="H3172"/>
      <c r="I3172" s="61"/>
      <c r="J3172" s="61"/>
      <c r="K3172" s="61"/>
      <c r="L3172" s="62" t="str">
        <f>IF(TablaET3[[#This Row],[Almacen]]="","","T3")</f>
        <v/>
      </c>
    </row>
    <row r="3173" spans="4:12" x14ac:dyDescent="0.25">
      <c r="D3173"/>
      <c r="E3173"/>
      <c r="F3173"/>
      <c r="G3173"/>
      <c r="H3173"/>
      <c r="I3173" s="61"/>
      <c r="J3173" s="61"/>
      <c r="K3173" s="61"/>
      <c r="L3173" s="62" t="str">
        <f>IF(TablaET3[[#This Row],[Almacen]]="","","T3")</f>
        <v/>
      </c>
    </row>
    <row r="3174" spans="4:12" x14ac:dyDescent="0.25">
      <c r="D3174"/>
      <c r="E3174"/>
      <c r="F3174"/>
      <c r="G3174"/>
      <c r="H3174"/>
      <c r="I3174" s="61"/>
      <c r="J3174" s="61"/>
      <c r="K3174" s="61"/>
      <c r="L3174" s="62" t="str">
        <f>IF(TablaET3[[#This Row],[Almacen]]="","","T3")</f>
        <v/>
      </c>
    </row>
    <row r="3175" spans="4:12" x14ac:dyDescent="0.25">
      <c r="D3175"/>
      <c r="E3175"/>
      <c r="F3175"/>
      <c r="G3175"/>
      <c r="H3175"/>
      <c r="I3175" s="61"/>
      <c r="J3175" s="61"/>
      <c r="K3175" s="61"/>
      <c r="L3175" s="62" t="str">
        <f>IF(TablaET3[[#This Row],[Almacen]]="","","T3")</f>
        <v/>
      </c>
    </row>
    <row r="3176" spans="4:12" x14ac:dyDescent="0.25">
      <c r="D3176"/>
      <c r="E3176"/>
      <c r="F3176"/>
      <c r="G3176"/>
      <c r="H3176"/>
      <c r="I3176" s="61"/>
      <c r="J3176" s="61"/>
      <c r="K3176" s="61"/>
      <c r="L3176" s="62" t="str">
        <f>IF(TablaET3[[#This Row],[Almacen]]="","","T3")</f>
        <v/>
      </c>
    </row>
    <row r="3177" spans="4:12" x14ac:dyDescent="0.25">
      <c r="D3177"/>
      <c r="E3177"/>
      <c r="F3177"/>
      <c r="G3177"/>
      <c r="H3177"/>
      <c r="I3177" s="61"/>
      <c r="J3177" s="61"/>
      <c r="K3177" s="61"/>
      <c r="L3177" s="62" t="str">
        <f>IF(TablaET3[[#This Row],[Almacen]]="","","T3")</f>
        <v/>
      </c>
    </row>
    <row r="3178" spans="4:12" x14ac:dyDescent="0.25">
      <c r="D3178"/>
      <c r="E3178"/>
      <c r="F3178"/>
      <c r="G3178"/>
      <c r="H3178"/>
      <c r="I3178" s="61"/>
      <c r="J3178" s="61"/>
      <c r="K3178" s="61"/>
      <c r="L3178" s="62" t="str">
        <f>IF(TablaET3[[#This Row],[Almacen]]="","","T3")</f>
        <v/>
      </c>
    </row>
    <row r="3179" spans="4:12" x14ac:dyDescent="0.25">
      <c r="D3179"/>
      <c r="E3179"/>
      <c r="F3179"/>
      <c r="G3179"/>
      <c r="H3179"/>
      <c r="I3179" s="61"/>
      <c r="J3179" s="61"/>
      <c r="K3179" s="61"/>
      <c r="L3179" s="62" t="str">
        <f>IF(TablaET3[[#This Row],[Almacen]]="","","T3")</f>
        <v/>
      </c>
    </row>
    <row r="3180" spans="4:12" x14ac:dyDescent="0.25">
      <c r="D3180"/>
      <c r="E3180"/>
      <c r="F3180"/>
      <c r="G3180"/>
      <c r="H3180"/>
      <c r="I3180" s="61"/>
      <c r="J3180" s="61"/>
      <c r="K3180" s="61"/>
      <c r="L3180" s="62" t="str">
        <f>IF(TablaET3[[#This Row],[Almacen]]="","","T3")</f>
        <v/>
      </c>
    </row>
    <row r="3181" spans="4:12" x14ac:dyDescent="0.25">
      <c r="D3181"/>
      <c r="E3181"/>
      <c r="F3181"/>
      <c r="G3181"/>
      <c r="H3181"/>
      <c r="I3181" s="61"/>
      <c r="J3181" s="61"/>
      <c r="K3181" s="61"/>
      <c r="L3181" s="62" t="str">
        <f>IF(TablaET3[[#This Row],[Almacen]]="","","T3")</f>
        <v/>
      </c>
    </row>
    <row r="3182" spans="4:12" x14ac:dyDescent="0.25">
      <c r="D3182"/>
      <c r="E3182"/>
      <c r="F3182"/>
      <c r="G3182"/>
      <c r="H3182"/>
      <c r="I3182" s="61"/>
      <c r="J3182" s="61"/>
      <c r="K3182" s="61"/>
      <c r="L3182" s="62" t="str">
        <f>IF(TablaET3[[#This Row],[Almacen]]="","","T3")</f>
        <v/>
      </c>
    </row>
    <row r="3183" spans="4:12" x14ac:dyDescent="0.25">
      <c r="D3183"/>
      <c r="E3183"/>
      <c r="F3183"/>
      <c r="G3183"/>
      <c r="H3183"/>
      <c r="I3183" s="61"/>
      <c r="J3183" s="61"/>
      <c r="K3183" s="61"/>
      <c r="L3183" s="62" t="str">
        <f>IF(TablaET3[[#This Row],[Almacen]]="","","T3")</f>
        <v/>
      </c>
    </row>
    <row r="3184" spans="4:12" x14ac:dyDescent="0.25">
      <c r="D3184"/>
      <c r="E3184"/>
      <c r="F3184"/>
      <c r="G3184"/>
      <c r="H3184"/>
      <c r="I3184" s="61"/>
      <c r="J3184" s="61"/>
      <c r="K3184" s="61"/>
      <c r="L3184" s="62" t="str">
        <f>IF(TablaET3[[#This Row],[Almacen]]="","","T3")</f>
        <v/>
      </c>
    </row>
    <row r="3185" spans="4:12" x14ac:dyDescent="0.25">
      <c r="D3185"/>
      <c r="E3185"/>
      <c r="F3185"/>
      <c r="G3185"/>
      <c r="H3185"/>
      <c r="I3185" s="61"/>
      <c r="J3185" s="61"/>
      <c r="K3185" s="61"/>
      <c r="L3185" s="62" t="str">
        <f>IF(TablaET3[[#This Row],[Almacen]]="","","T3")</f>
        <v/>
      </c>
    </row>
    <row r="3186" spans="4:12" x14ac:dyDescent="0.25">
      <c r="D3186"/>
      <c r="E3186"/>
      <c r="F3186"/>
      <c r="G3186"/>
      <c r="H3186"/>
      <c r="I3186" s="61"/>
      <c r="J3186" s="61"/>
      <c r="K3186" s="61"/>
      <c r="L3186" s="62" t="str">
        <f>IF(TablaET3[[#This Row],[Almacen]]="","","T3")</f>
        <v/>
      </c>
    </row>
    <row r="3187" spans="4:12" x14ac:dyDescent="0.25">
      <c r="D3187"/>
      <c r="E3187"/>
      <c r="F3187"/>
      <c r="G3187"/>
      <c r="H3187"/>
      <c r="I3187" s="61"/>
      <c r="J3187" s="61"/>
      <c r="K3187" s="61"/>
      <c r="L3187" s="62" t="str">
        <f>IF(TablaET3[[#This Row],[Almacen]]="","","T3")</f>
        <v/>
      </c>
    </row>
    <row r="3188" spans="4:12" x14ac:dyDescent="0.25">
      <c r="D3188"/>
      <c r="E3188"/>
      <c r="F3188"/>
      <c r="G3188"/>
      <c r="H3188"/>
      <c r="I3188" s="61"/>
      <c r="J3188" s="61"/>
      <c r="K3188" s="61"/>
      <c r="L3188" s="62" t="str">
        <f>IF(TablaET3[[#This Row],[Almacen]]="","","T3")</f>
        <v/>
      </c>
    </row>
    <row r="3189" spans="4:12" x14ac:dyDescent="0.25">
      <c r="D3189"/>
      <c r="E3189"/>
      <c r="F3189"/>
      <c r="G3189"/>
      <c r="H3189"/>
      <c r="I3189" s="61"/>
      <c r="J3189" s="61"/>
      <c r="K3189" s="61"/>
      <c r="L3189" s="62" t="str">
        <f>IF(TablaET3[[#This Row],[Almacen]]="","","T3")</f>
        <v/>
      </c>
    </row>
    <row r="3190" spans="4:12" x14ac:dyDescent="0.25">
      <c r="D3190"/>
      <c r="E3190"/>
      <c r="F3190"/>
      <c r="G3190"/>
      <c r="H3190"/>
      <c r="I3190" s="61"/>
      <c r="J3190" s="61"/>
      <c r="K3190" s="61"/>
      <c r="L3190" s="62" t="str">
        <f>IF(TablaET3[[#This Row],[Almacen]]="","","T3")</f>
        <v/>
      </c>
    </row>
    <row r="3191" spans="4:12" x14ac:dyDescent="0.25">
      <c r="D3191"/>
      <c r="E3191"/>
      <c r="F3191"/>
      <c r="G3191"/>
      <c r="H3191"/>
      <c r="I3191" s="61"/>
      <c r="J3191" s="61"/>
      <c r="K3191" s="61"/>
      <c r="L3191" s="62" t="str">
        <f>IF(TablaET3[[#This Row],[Almacen]]="","","T3")</f>
        <v/>
      </c>
    </row>
    <row r="3192" spans="4:12" x14ac:dyDescent="0.25">
      <c r="D3192"/>
      <c r="E3192"/>
      <c r="F3192"/>
      <c r="G3192"/>
      <c r="H3192"/>
      <c r="I3192" s="61"/>
      <c r="J3192" s="61"/>
      <c r="K3192" s="61"/>
      <c r="L3192" s="62" t="str">
        <f>IF(TablaET3[[#This Row],[Almacen]]="","","T3")</f>
        <v/>
      </c>
    </row>
    <row r="3193" spans="4:12" x14ac:dyDescent="0.25">
      <c r="D3193"/>
      <c r="E3193"/>
      <c r="F3193"/>
      <c r="G3193"/>
      <c r="H3193"/>
      <c r="I3193" s="61"/>
      <c r="J3193" s="61"/>
      <c r="K3193" s="61"/>
      <c r="L3193" s="62" t="str">
        <f>IF(TablaET3[[#This Row],[Almacen]]="","","T3")</f>
        <v/>
      </c>
    </row>
    <row r="3194" spans="4:12" x14ac:dyDescent="0.25">
      <c r="D3194"/>
      <c r="E3194"/>
      <c r="F3194"/>
      <c r="G3194"/>
      <c r="H3194"/>
      <c r="I3194" s="61"/>
      <c r="J3194" s="61"/>
      <c r="K3194" s="61"/>
      <c r="L3194" s="62" t="str">
        <f>IF(TablaET3[[#This Row],[Almacen]]="","","T3")</f>
        <v/>
      </c>
    </row>
    <row r="3195" spans="4:12" x14ac:dyDescent="0.25">
      <c r="D3195"/>
      <c r="E3195"/>
      <c r="F3195"/>
      <c r="G3195"/>
      <c r="H3195"/>
      <c r="I3195" s="61"/>
      <c r="J3195" s="61"/>
      <c r="K3195" s="61"/>
      <c r="L3195" s="62" t="str">
        <f>IF(TablaET3[[#This Row],[Almacen]]="","","T3")</f>
        <v/>
      </c>
    </row>
    <row r="3196" spans="4:12" x14ac:dyDescent="0.25">
      <c r="D3196"/>
      <c r="E3196"/>
      <c r="F3196"/>
      <c r="G3196"/>
      <c r="H3196"/>
      <c r="I3196" s="61"/>
      <c r="J3196" s="61"/>
      <c r="K3196" s="61"/>
      <c r="L3196" s="62" t="str">
        <f>IF(TablaET3[[#This Row],[Almacen]]="","","T3")</f>
        <v/>
      </c>
    </row>
    <row r="3197" spans="4:12" x14ac:dyDescent="0.25">
      <c r="D3197"/>
      <c r="E3197"/>
      <c r="F3197"/>
      <c r="G3197"/>
      <c r="H3197"/>
      <c r="I3197" s="61"/>
      <c r="J3197" s="61"/>
      <c r="K3197" s="61"/>
      <c r="L3197" s="62" t="str">
        <f>IF(TablaET3[[#This Row],[Almacen]]="","","T3")</f>
        <v/>
      </c>
    </row>
    <row r="3198" spans="4:12" x14ac:dyDescent="0.25">
      <c r="D3198"/>
      <c r="E3198"/>
      <c r="F3198"/>
      <c r="G3198"/>
      <c r="H3198"/>
      <c r="I3198" s="61"/>
      <c r="J3198" s="61"/>
      <c r="K3198" s="61"/>
      <c r="L3198" s="62" t="str">
        <f>IF(TablaET3[[#This Row],[Almacen]]="","","T3")</f>
        <v/>
      </c>
    </row>
    <row r="3199" spans="4:12" x14ac:dyDescent="0.25">
      <c r="D3199"/>
      <c r="E3199"/>
      <c r="F3199"/>
      <c r="G3199"/>
      <c r="H3199"/>
      <c r="I3199" s="61"/>
      <c r="J3199" s="61"/>
      <c r="K3199" s="61"/>
      <c r="L3199" s="62" t="str">
        <f>IF(TablaET3[[#This Row],[Almacen]]="","","T3")</f>
        <v/>
      </c>
    </row>
    <row r="3200" spans="4:12" x14ac:dyDescent="0.25">
      <c r="D3200"/>
      <c r="E3200"/>
      <c r="F3200"/>
      <c r="G3200"/>
      <c r="H3200"/>
      <c r="I3200" s="61"/>
      <c r="J3200" s="61"/>
      <c r="K3200" s="61"/>
      <c r="L3200" s="62" t="str">
        <f>IF(TablaET3[[#This Row],[Almacen]]="","","T3")</f>
        <v/>
      </c>
    </row>
    <row r="3201" spans="4:12" x14ac:dyDescent="0.25">
      <c r="D3201"/>
      <c r="E3201"/>
      <c r="F3201"/>
      <c r="G3201"/>
      <c r="H3201"/>
      <c r="I3201" s="61"/>
      <c r="J3201" s="61"/>
      <c r="K3201" s="61"/>
      <c r="L3201" s="62" t="str">
        <f>IF(TablaET3[[#This Row],[Almacen]]="","","T3")</f>
        <v/>
      </c>
    </row>
    <row r="3202" spans="4:12" x14ac:dyDescent="0.25">
      <c r="D3202"/>
      <c r="E3202"/>
      <c r="F3202"/>
      <c r="G3202"/>
      <c r="H3202"/>
      <c r="I3202" s="61"/>
      <c r="J3202" s="61"/>
      <c r="K3202" s="61"/>
      <c r="L3202" s="62" t="str">
        <f>IF(TablaET3[[#This Row],[Almacen]]="","","T3")</f>
        <v/>
      </c>
    </row>
    <row r="3203" spans="4:12" x14ac:dyDescent="0.25">
      <c r="D3203"/>
      <c r="E3203"/>
      <c r="F3203"/>
      <c r="G3203"/>
      <c r="H3203"/>
      <c r="I3203" s="61"/>
      <c r="J3203" s="61"/>
      <c r="K3203" s="61"/>
      <c r="L3203" s="62" t="str">
        <f>IF(TablaET3[[#This Row],[Almacen]]="","","T3")</f>
        <v/>
      </c>
    </row>
    <row r="3204" spans="4:12" x14ac:dyDescent="0.25">
      <c r="D3204"/>
      <c r="E3204"/>
      <c r="F3204"/>
      <c r="G3204"/>
      <c r="H3204"/>
      <c r="I3204" s="61"/>
      <c r="J3204" s="61"/>
      <c r="K3204" s="61"/>
      <c r="L3204" s="62" t="str">
        <f>IF(TablaET3[[#This Row],[Almacen]]="","","T3")</f>
        <v/>
      </c>
    </row>
    <row r="3205" spans="4:12" x14ac:dyDescent="0.25">
      <c r="D3205"/>
      <c r="E3205"/>
      <c r="F3205"/>
      <c r="G3205"/>
      <c r="H3205"/>
      <c r="I3205" s="61"/>
      <c r="J3205" s="61"/>
      <c r="K3205" s="61"/>
      <c r="L3205" s="62" t="str">
        <f>IF(TablaET3[[#This Row],[Almacen]]="","","T3")</f>
        <v/>
      </c>
    </row>
    <row r="3206" spans="4:12" x14ac:dyDescent="0.25">
      <c r="D3206"/>
      <c r="E3206"/>
      <c r="F3206"/>
      <c r="G3206"/>
      <c r="H3206"/>
      <c r="I3206" s="61"/>
      <c r="J3206" s="61"/>
      <c r="K3206" s="61"/>
      <c r="L3206" s="62" t="str">
        <f>IF(TablaET3[[#This Row],[Almacen]]="","","T3")</f>
        <v/>
      </c>
    </row>
    <row r="3207" spans="4:12" x14ac:dyDescent="0.25">
      <c r="D3207"/>
      <c r="E3207"/>
      <c r="F3207"/>
      <c r="G3207"/>
      <c r="H3207"/>
      <c r="I3207" s="61"/>
      <c r="J3207" s="61"/>
      <c r="K3207" s="61"/>
      <c r="L3207" s="62" t="str">
        <f>IF(TablaET3[[#This Row],[Almacen]]="","","T3")</f>
        <v/>
      </c>
    </row>
    <row r="3208" spans="4:12" x14ac:dyDescent="0.25">
      <c r="D3208"/>
      <c r="E3208"/>
      <c r="F3208"/>
      <c r="G3208"/>
      <c r="H3208"/>
      <c r="I3208" s="61"/>
      <c r="J3208" s="61"/>
      <c r="K3208" s="61"/>
      <c r="L3208" s="62" t="str">
        <f>IF(TablaET3[[#This Row],[Almacen]]="","","T3")</f>
        <v/>
      </c>
    </row>
    <row r="3209" spans="4:12" x14ac:dyDescent="0.25">
      <c r="D3209"/>
      <c r="E3209"/>
      <c r="F3209"/>
      <c r="G3209"/>
      <c r="H3209"/>
      <c r="I3209" s="61"/>
      <c r="J3209" s="61"/>
      <c r="K3209" s="61"/>
      <c r="L3209" s="62" t="str">
        <f>IF(TablaET3[[#This Row],[Almacen]]="","","T3")</f>
        <v/>
      </c>
    </row>
    <row r="3210" spans="4:12" x14ac:dyDescent="0.25">
      <c r="D3210"/>
      <c r="E3210"/>
      <c r="F3210"/>
      <c r="G3210"/>
      <c r="H3210"/>
      <c r="I3210" s="61"/>
      <c r="J3210" s="61"/>
      <c r="K3210" s="61"/>
      <c r="L3210" s="62" t="str">
        <f>IF(TablaET3[[#This Row],[Almacen]]="","","T3")</f>
        <v/>
      </c>
    </row>
    <row r="3211" spans="4:12" x14ac:dyDescent="0.25">
      <c r="D3211"/>
      <c r="E3211"/>
      <c r="F3211"/>
      <c r="G3211"/>
      <c r="H3211"/>
      <c r="I3211" s="61"/>
      <c r="J3211" s="61"/>
      <c r="K3211" s="61"/>
      <c r="L3211" s="62" t="str">
        <f>IF(TablaET3[[#This Row],[Almacen]]="","","T3")</f>
        <v/>
      </c>
    </row>
    <row r="3212" spans="4:12" x14ac:dyDescent="0.25">
      <c r="D3212"/>
      <c r="E3212"/>
      <c r="F3212"/>
      <c r="G3212"/>
      <c r="H3212"/>
      <c r="I3212" s="61"/>
      <c r="J3212" s="61"/>
      <c r="K3212" s="61"/>
      <c r="L3212" s="62" t="str">
        <f>IF(TablaET3[[#This Row],[Almacen]]="","","T3")</f>
        <v/>
      </c>
    </row>
    <row r="3213" spans="4:12" x14ac:dyDescent="0.25">
      <c r="D3213"/>
      <c r="E3213"/>
      <c r="F3213"/>
      <c r="G3213"/>
      <c r="H3213"/>
      <c r="I3213" s="61"/>
      <c r="J3213" s="61"/>
      <c r="K3213" s="61"/>
      <c r="L3213" s="62" t="str">
        <f>IF(TablaET3[[#This Row],[Almacen]]="","","T3")</f>
        <v/>
      </c>
    </row>
    <row r="3214" spans="4:12" x14ac:dyDescent="0.25">
      <c r="D3214"/>
      <c r="E3214"/>
      <c r="F3214"/>
      <c r="G3214"/>
      <c r="H3214"/>
      <c r="I3214" s="61"/>
      <c r="J3214" s="61"/>
      <c r="K3214" s="61"/>
      <c r="L3214" s="62" t="str">
        <f>IF(TablaET3[[#This Row],[Almacen]]="","","T3")</f>
        <v/>
      </c>
    </row>
    <row r="3215" spans="4:12" x14ac:dyDescent="0.25">
      <c r="D3215"/>
      <c r="E3215"/>
      <c r="F3215"/>
      <c r="G3215"/>
      <c r="H3215"/>
      <c r="I3215" s="61"/>
      <c r="J3215" s="61"/>
      <c r="K3215" s="61"/>
      <c r="L3215" s="62" t="str">
        <f>IF(TablaET3[[#This Row],[Almacen]]="","","T3")</f>
        <v/>
      </c>
    </row>
    <row r="3216" spans="4:12" x14ac:dyDescent="0.25">
      <c r="D3216"/>
      <c r="E3216"/>
      <c r="F3216"/>
      <c r="G3216"/>
      <c r="H3216"/>
      <c r="I3216" s="61"/>
      <c r="J3216" s="61"/>
      <c r="K3216" s="61"/>
      <c r="L3216" s="62" t="str">
        <f>IF(TablaET3[[#This Row],[Almacen]]="","","T3")</f>
        <v/>
      </c>
    </row>
    <row r="3217" spans="4:12" x14ac:dyDescent="0.25">
      <c r="D3217"/>
      <c r="E3217"/>
      <c r="F3217"/>
      <c r="G3217"/>
      <c r="H3217"/>
      <c r="I3217" s="61"/>
      <c r="J3217" s="61"/>
      <c r="K3217" s="61"/>
      <c r="L3217" s="62" t="str">
        <f>IF(TablaET3[[#This Row],[Almacen]]="","","T3")</f>
        <v/>
      </c>
    </row>
    <row r="3218" spans="4:12" x14ac:dyDescent="0.25">
      <c r="D3218"/>
      <c r="E3218"/>
      <c r="F3218"/>
      <c r="G3218"/>
      <c r="H3218"/>
      <c r="I3218" s="61"/>
      <c r="J3218" s="61"/>
      <c r="K3218" s="61"/>
      <c r="L3218" s="62" t="str">
        <f>IF(TablaET3[[#This Row],[Almacen]]="","","T3")</f>
        <v/>
      </c>
    </row>
    <row r="3219" spans="4:12" x14ac:dyDescent="0.25">
      <c r="D3219"/>
      <c r="E3219"/>
      <c r="F3219"/>
      <c r="G3219"/>
      <c r="H3219"/>
      <c r="I3219" s="61"/>
      <c r="J3219" s="61"/>
      <c r="K3219" s="61"/>
      <c r="L3219" s="62" t="str">
        <f>IF(TablaET3[[#This Row],[Almacen]]="","","T3")</f>
        <v/>
      </c>
    </row>
    <row r="3220" spans="4:12" x14ac:dyDescent="0.25">
      <c r="D3220"/>
      <c r="E3220"/>
      <c r="F3220"/>
      <c r="G3220"/>
      <c r="H3220"/>
      <c r="I3220" s="61"/>
      <c r="J3220" s="61"/>
      <c r="K3220" s="61"/>
      <c r="L3220" s="62" t="str">
        <f>IF(TablaET3[[#This Row],[Almacen]]="","","T3")</f>
        <v/>
      </c>
    </row>
    <row r="3221" spans="4:12" x14ac:dyDescent="0.25">
      <c r="D3221"/>
      <c r="E3221"/>
      <c r="F3221"/>
      <c r="G3221"/>
      <c r="H3221"/>
      <c r="I3221" s="61"/>
      <c r="J3221" s="61"/>
      <c r="K3221" s="61"/>
      <c r="L3221" s="62" t="str">
        <f>IF(TablaET3[[#This Row],[Almacen]]="","","T3")</f>
        <v/>
      </c>
    </row>
    <row r="3222" spans="4:12" x14ac:dyDescent="0.25">
      <c r="D3222"/>
      <c r="E3222"/>
      <c r="F3222"/>
      <c r="G3222"/>
      <c r="H3222"/>
      <c r="I3222" s="61"/>
      <c r="J3222" s="61"/>
      <c r="K3222" s="61"/>
      <c r="L3222" s="62" t="str">
        <f>IF(TablaET3[[#This Row],[Almacen]]="","","T3")</f>
        <v/>
      </c>
    </row>
    <row r="3223" spans="4:12" x14ac:dyDescent="0.25">
      <c r="D3223"/>
      <c r="E3223"/>
      <c r="F3223"/>
      <c r="G3223"/>
      <c r="H3223"/>
      <c r="I3223" s="61"/>
      <c r="J3223" s="61"/>
      <c r="K3223" s="61"/>
      <c r="L3223" s="62" t="str">
        <f>IF(TablaET3[[#This Row],[Almacen]]="","","T3")</f>
        <v/>
      </c>
    </row>
    <row r="3224" spans="4:12" x14ac:dyDescent="0.25">
      <c r="D3224"/>
      <c r="E3224"/>
      <c r="F3224"/>
      <c r="G3224"/>
      <c r="H3224"/>
      <c r="I3224" s="61"/>
      <c r="J3224" s="61"/>
      <c r="K3224" s="61"/>
      <c r="L3224" s="62" t="str">
        <f>IF(TablaET3[[#This Row],[Almacen]]="","","T3")</f>
        <v/>
      </c>
    </row>
    <row r="3225" spans="4:12" x14ac:dyDescent="0.25">
      <c r="D3225"/>
      <c r="E3225"/>
      <c r="F3225"/>
      <c r="G3225"/>
      <c r="H3225"/>
      <c r="I3225" s="61"/>
      <c r="J3225" s="61"/>
      <c r="K3225" s="61"/>
      <c r="L3225" s="62" t="str">
        <f>IF(TablaET3[[#This Row],[Almacen]]="","","T3")</f>
        <v/>
      </c>
    </row>
    <row r="3226" spans="4:12" x14ac:dyDescent="0.25">
      <c r="D3226"/>
      <c r="E3226"/>
      <c r="F3226"/>
      <c r="G3226"/>
      <c r="H3226"/>
      <c r="I3226" s="61"/>
      <c r="J3226" s="61"/>
      <c r="K3226" s="61"/>
      <c r="L3226" s="62" t="str">
        <f>IF(TablaET3[[#This Row],[Almacen]]="","","T3")</f>
        <v/>
      </c>
    </row>
    <row r="3227" spans="4:12" x14ac:dyDescent="0.25">
      <c r="D3227"/>
      <c r="E3227"/>
      <c r="F3227"/>
      <c r="G3227"/>
      <c r="H3227"/>
      <c r="I3227" s="61"/>
      <c r="J3227" s="61"/>
      <c r="K3227" s="61"/>
      <c r="L3227" s="62" t="str">
        <f>IF(TablaET3[[#This Row],[Almacen]]="","","T3")</f>
        <v/>
      </c>
    </row>
    <row r="3228" spans="4:12" x14ac:dyDescent="0.25">
      <c r="D3228"/>
      <c r="E3228"/>
      <c r="F3228"/>
      <c r="G3228"/>
      <c r="H3228"/>
      <c r="I3228" s="61"/>
      <c r="J3228" s="61"/>
      <c r="K3228" s="61"/>
      <c r="L3228" s="62" t="str">
        <f>IF(TablaET3[[#This Row],[Almacen]]="","","T3")</f>
        <v/>
      </c>
    </row>
    <row r="3229" spans="4:12" x14ac:dyDescent="0.25">
      <c r="D3229"/>
      <c r="E3229"/>
      <c r="F3229"/>
      <c r="G3229"/>
      <c r="H3229"/>
      <c r="I3229" s="61"/>
      <c r="J3229" s="61"/>
      <c r="K3229" s="61"/>
      <c r="L3229" s="62" t="str">
        <f>IF(TablaET3[[#This Row],[Almacen]]="","","T3")</f>
        <v/>
      </c>
    </row>
    <row r="3230" spans="4:12" x14ac:dyDescent="0.25">
      <c r="D3230"/>
      <c r="E3230"/>
      <c r="F3230"/>
      <c r="G3230"/>
      <c r="H3230"/>
      <c r="I3230" s="61"/>
      <c r="J3230" s="61"/>
      <c r="K3230" s="61"/>
      <c r="L3230" s="62" t="str">
        <f>IF(TablaET3[[#This Row],[Almacen]]="","","T3")</f>
        <v/>
      </c>
    </row>
    <row r="3231" spans="4:12" x14ac:dyDescent="0.25">
      <c r="D3231"/>
      <c r="E3231"/>
      <c r="F3231"/>
      <c r="G3231"/>
      <c r="H3231"/>
      <c r="I3231" s="61"/>
      <c r="J3231" s="61"/>
      <c r="K3231" s="61"/>
      <c r="L3231" s="62" t="str">
        <f>IF(TablaET3[[#This Row],[Almacen]]="","","T3")</f>
        <v/>
      </c>
    </row>
    <row r="3232" spans="4:12" x14ac:dyDescent="0.25">
      <c r="D3232"/>
      <c r="E3232"/>
      <c r="F3232"/>
      <c r="G3232"/>
      <c r="H3232"/>
      <c r="I3232" s="61"/>
      <c r="J3232" s="61"/>
      <c r="K3232" s="61"/>
      <c r="L3232" s="62" t="str">
        <f>IF(TablaET3[[#This Row],[Almacen]]="","","T3")</f>
        <v/>
      </c>
    </row>
    <row r="3233" spans="4:12" x14ac:dyDescent="0.25">
      <c r="D3233"/>
      <c r="E3233"/>
      <c r="F3233"/>
      <c r="G3233"/>
      <c r="H3233"/>
      <c r="I3233" s="61"/>
      <c r="J3233" s="61"/>
      <c r="K3233" s="61"/>
      <c r="L3233" s="62" t="str">
        <f>IF(TablaET3[[#This Row],[Almacen]]="","","T3")</f>
        <v/>
      </c>
    </row>
    <row r="3234" spans="4:12" x14ac:dyDescent="0.25">
      <c r="D3234"/>
      <c r="E3234"/>
      <c r="F3234"/>
      <c r="G3234"/>
      <c r="H3234"/>
      <c r="I3234" s="61"/>
      <c r="J3234" s="61"/>
      <c r="K3234" s="61"/>
      <c r="L3234" s="62" t="str">
        <f>IF(TablaET3[[#This Row],[Almacen]]="","","T3")</f>
        <v/>
      </c>
    </row>
    <row r="3235" spans="4:12" x14ac:dyDescent="0.25">
      <c r="D3235"/>
      <c r="E3235"/>
      <c r="F3235"/>
      <c r="G3235"/>
      <c r="H3235"/>
      <c r="I3235" s="61"/>
      <c r="J3235" s="61"/>
      <c r="K3235" s="61"/>
      <c r="L3235" s="62" t="str">
        <f>IF(TablaET3[[#This Row],[Almacen]]="","","T3")</f>
        <v/>
      </c>
    </row>
    <row r="3236" spans="4:12" x14ac:dyDescent="0.25">
      <c r="D3236"/>
      <c r="E3236"/>
      <c r="F3236"/>
      <c r="G3236"/>
      <c r="H3236"/>
      <c r="I3236" s="61"/>
      <c r="J3236" s="61"/>
      <c r="K3236" s="61"/>
      <c r="L3236" s="62" t="str">
        <f>IF(TablaET3[[#This Row],[Almacen]]="","","T3")</f>
        <v/>
      </c>
    </row>
    <row r="3237" spans="4:12" x14ac:dyDescent="0.25">
      <c r="D3237"/>
      <c r="E3237"/>
      <c r="F3237"/>
      <c r="G3237"/>
      <c r="H3237"/>
      <c r="I3237" s="61"/>
      <c r="J3237" s="61"/>
      <c r="K3237" s="61"/>
      <c r="L3237" s="62" t="str">
        <f>IF(TablaET3[[#This Row],[Almacen]]="","","T3")</f>
        <v/>
      </c>
    </row>
    <row r="3238" spans="4:12" x14ac:dyDescent="0.25">
      <c r="D3238"/>
      <c r="E3238"/>
      <c r="F3238"/>
      <c r="G3238"/>
      <c r="H3238"/>
      <c r="I3238" s="61"/>
      <c r="J3238" s="61"/>
      <c r="K3238" s="61"/>
      <c r="L3238" s="62" t="str">
        <f>IF(TablaET3[[#This Row],[Almacen]]="","","T3")</f>
        <v/>
      </c>
    </row>
    <row r="3239" spans="4:12" x14ac:dyDescent="0.25">
      <c r="D3239"/>
      <c r="E3239"/>
      <c r="F3239"/>
      <c r="G3239"/>
      <c r="H3239"/>
      <c r="I3239" s="61"/>
      <c r="J3239" s="61"/>
      <c r="K3239" s="61"/>
      <c r="L3239" s="62" t="str">
        <f>IF(TablaET3[[#This Row],[Almacen]]="","","T3")</f>
        <v/>
      </c>
    </row>
    <row r="3240" spans="4:12" x14ac:dyDescent="0.25">
      <c r="D3240"/>
      <c r="E3240"/>
      <c r="F3240"/>
      <c r="G3240"/>
      <c r="H3240"/>
      <c r="I3240" s="61"/>
      <c r="J3240" s="61"/>
      <c r="K3240" s="61"/>
      <c r="L3240" s="62" t="str">
        <f>IF(TablaET3[[#This Row],[Almacen]]="","","T3")</f>
        <v/>
      </c>
    </row>
    <row r="3241" spans="4:12" x14ac:dyDescent="0.25">
      <c r="D3241"/>
      <c r="E3241"/>
      <c r="F3241"/>
      <c r="G3241"/>
      <c r="H3241"/>
      <c r="I3241" s="61"/>
      <c r="J3241" s="61"/>
      <c r="K3241" s="61"/>
      <c r="L3241" s="62" t="str">
        <f>IF(TablaET3[[#This Row],[Almacen]]="","","T3")</f>
        <v/>
      </c>
    </row>
    <row r="3242" spans="4:12" x14ac:dyDescent="0.25">
      <c r="D3242"/>
      <c r="E3242"/>
      <c r="F3242"/>
      <c r="G3242"/>
      <c r="H3242"/>
      <c r="I3242" s="61"/>
      <c r="J3242" s="61"/>
      <c r="K3242" s="61"/>
      <c r="L3242" s="62" t="str">
        <f>IF(TablaET3[[#This Row],[Almacen]]="","","T3")</f>
        <v/>
      </c>
    </row>
    <row r="3243" spans="4:12" x14ac:dyDescent="0.25">
      <c r="D3243"/>
      <c r="E3243"/>
      <c r="F3243"/>
      <c r="G3243"/>
      <c r="H3243"/>
      <c r="I3243" s="61"/>
      <c r="J3243" s="61"/>
      <c r="K3243" s="61"/>
      <c r="L3243" s="62" t="str">
        <f>IF(TablaET3[[#This Row],[Almacen]]="","","T3")</f>
        <v/>
      </c>
    </row>
    <row r="3244" spans="4:12" x14ac:dyDescent="0.25">
      <c r="D3244"/>
      <c r="E3244"/>
      <c r="F3244"/>
      <c r="G3244"/>
      <c r="H3244"/>
      <c r="I3244" s="61"/>
      <c r="J3244" s="61"/>
      <c r="K3244" s="61"/>
      <c r="L3244" s="62" t="str">
        <f>IF(TablaET3[[#This Row],[Almacen]]="","","T3")</f>
        <v/>
      </c>
    </row>
    <row r="3245" spans="4:12" x14ac:dyDescent="0.25">
      <c r="D3245"/>
      <c r="E3245"/>
      <c r="F3245"/>
      <c r="G3245"/>
      <c r="H3245"/>
      <c r="I3245" s="61"/>
      <c r="J3245" s="61"/>
      <c r="K3245" s="61"/>
      <c r="L3245" s="62" t="str">
        <f>IF(TablaET3[[#This Row],[Almacen]]="","","T3")</f>
        <v/>
      </c>
    </row>
    <row r="3246" spans="4:12" x14ac:dyDescent="0.25">
      <c r="D3246"/>
      <c r="E3246"/>
      <c r="F3246"/>
      <c r="G3246"/>
      <c r="H3246"/>
      <c r="I3246" s="61"/>
      <c r="J3246" s="61"/>
      <c r="K3246" s="61"/>
      <c r="L3246" s="62" t="str">
        <f>IF(TablaET3[[#This Row],[Almacen]]="","","T3")</f>
        <v/>
      </c>
    </row>
    <row r="3247" spans="4:12" x14ac:dyDescent="0.25">
      <c r="D3247"/>
      <c r="E3247"/>
      <c r="F3247"/>
      <c r="G3247"/>
      <c r="H3247"/>
      <c r="I3247" s="61"/>
      <c r="J3247" s="61"/>
      <c r="K3247" s="61"/>
      <c r="L3247" s="62" t="str">
        <f>IF(TablaET3[[#This Row],[Almacen]]="","","T3")</f>
        <v/>
      </c>
    </row>
    <row r="3248" spans="4:12" x14ac:dyDescent="0.25">
      <c r="D3248"/>
      <c r="E3248"/>
      <c r="F3248"/>
      <c r="G3248"/>
      <c r="H3248"/>
      <c r="I3248" s="61"/>
      <c r="J3248" s="61"/>
      <c r="K3248" s="61"/>
      <c r="L3248" s="62" t="str">
        <f>IF(TablaET3[[#This Row],[Almacen]]="","","T3")</f>
        <v/>
      </c>
    </row>
    <row r="3249" spans="4:12" x14ac:dyDescent="0.25">
      <c r="D3249"/>
      <c r="E3249"/>
      <c r="F3249"/>
      <c r="G3249"/>
      <c r="H3249"/>
      <c r="I3249" s="61"/>
      <c r="J3249" s="61"/>
      <c r="K3249" s="61"/>
      <c r="L3249" s="62" t="str">
        <f>IF(TablaET3[[#This Row],[Almacen]]="","","T3")</f>
        <v/>
      </c>
    </row>
    <row r="3250" spans="4:12" x14ac:dyDescent="0.25">
      <c r="D3250"/>
      <c r="E3250"/>
      <c r="F3250"/>
      <c r="G3250"/>
      <c r="H3250"/>
      <c r="I3250" s="61"/>
      <c r="J3250" s="61"/>
      <c r="K3250" s="61"/>
      <c r="L3250" s="62" t="str">
        <f>IF(TablaET3[[#This Row],[Almacen]]="","","T3")</f>
        <v/>
      </c>
    </row>
    <row r="3251" spans="4:12" x14ac:dyDescent="0.25">
      <c r="D3251"/>
      <c r="E3251"/>
      <c r="F3251"/>
      <c r="G3251"/>
      <c r="H3251"/>
      <c r="I3251" s="61"/>
      <c r="J3251" s="61"/>
      <c r="K3251" s="61"/>
      <c r="L3251" s="62" t="str">
        <f>IF(TablaET3[[#This Row],[Almacen]]="","","T3")</f>
        <v/>
      </c>
    </row>
    <row r="3252" spans="4:12" x14ac:dyDescent="0.25">
      <c r="D3252"/>
      <c r="E3252"/>
      <c r="F3252"/>
      <c r="G3252"/>
      <c r="H3252"/>
      <c r="I3252" s="61"/>
      <c r="J3252" s="61"/>
      <c r="K3252" s="61"/>
      <c r="L3252" s="62" t="str">
        <f>IF(TablaET3[[#This Row],[Almacen]]="","","T3")</f>
        <v/>
      </c>
    </row>
    <row r="3253" spans="4:12" x14ac:dyDescent="0.25">
      <c r="D3253"/>
      <c r="E3253"/>
      <c r="F3253"/>
      <c r="G3253"/>
      <c r="H3253"/>
      <c r="I3253" s="61"/>
      <c r="J3253" s="61"/>
      <c r="K3253" s="61"/>
      <c r="L3253" s="62" t="str">
        <f>IF(TablaET3[[#This Row],[Almacen]]="","","T3")</f>
        <v/>
      </c>
    </row>
    <row r="3254" spans="4:12" x14ac:dyDescent="0.25">
      <c r="D3254"/>
      <c r="E3254"/>
      <c r="F3254"/>
      <c r="G3254"/>
      <c r="H3254"/>
      <c r="I3254" s="61"/>
      <c r="J3254" s="61"/>
      <c r="K3254" s="61"/>
      <c r="L3254" s="62" t="str">
        <f>IF(TablaET3[[#This Row],[Almacen]]="","","T3")</f>
        <v/>
      </c>
    </row>
    <row r="3255" spans="4:12" x14ac:dyDescent="0.25">
      <c r="D3255"/>
      <c r="E3255"/>
      <c r="F3255"/>
      <c r="G3255"/>
      <c r="H3255"/>
      <c r="I3255" s="61"/>
      <c r="J3255" s="61"/>
      <c r="K3255" s="61"/>
      <c r="L3255" s="62" t="str">
        <f>IF(TablaET3[[#This Row],[Almacen]]="","","T3")</f>
        <v/>
      </c>
    </row>
    <row r="3256" spans="4:12" x14ac:dyDescent="0.25">
      <c r="D3256"/>
      <c r="E3256"/>
      <c r="F3256"/>
      <c r="G3256"/>
      <c r="H3256"/>
      <c r="I3256" s="61"/>
      <c r="J3256" s="61"/>
      <c r="K3256" s="61"/>
      <c r="L3256" s="62" t="str">
        <f>IF(TablaET3[[#This Row],[Almacen]]="","","T3")</f>
        <v/>
      </c>
    </row>
    <row r="3257" spans="4:12" x14ac:dyDescent="0.25">
      <c r="D3257"/>
      <c r="E3257"/>
      <c r="F3257"/>
      <c r="G3257"/>
      <c r="H3257"/>
      <c r="I3257" s="61"/>
      <c r="J3257" s="61"/>
      <c r="K3257" s="61"/>
      <c r="L3257" s="62" t="str">
        <f>IF(TablaET3[[#This Row],[Almacen]]="","","T3")</f>
        <v/>
      </c>
    </row>
    <row r="3258" spans="4:12" x14ac:dyDescent="0.25">
      <c r="D3258"/>
      <c r="E3258"/>
      <c r="F3258"/>
      <c r="G3258"/>
      <c r="H3258"/>
      <c r="I3258" s="61"/>
      <c r="J3258" s="61"/>
      <c r="K3258" s="61"/>
      <c r="L3258" s="62" t="str">
        <f>IF(TablaET3[[#This Row],[Almacen]]="","","T3")</f>
        <v/>
      </c>
    </row>
    <row r="3259" spans="4:12" x14ac:dyDescent="0.25">
      <c r="D3259"/>
      <c r="E3259"/>
      <c r="F3259"/>
      <c r="G3259"/>
      <c r="H3259"/>
      <c r="I3259" s="61"/>
      <c r="J3259" s="61"/>
      <c r="K3259" s="61"/>
      <c r="L3259" s="62" t="str">
        <f>IF(TablaET3[[#This Row],[Almacen]]="","","T3")</f>
        <v/>
      </c>
    </row>
    <row r="3260" spans="4:12" x14ac:dyDescent="0.25">
      <c r="D3260"/>
      <c r="E3260"/>
      <c r="F3260"/>
      <c r="G3260"/>
      <c r="H3260"/>
      <c r="I3260" s="61"/>
      <c r="J3260" s="61"/>
      <c r="K3260" s="61"/>
      <c r="L3260" s="62" t="str">
        <f>IF(TablaET3[[#This Row],[Almacen]]="","","T3")</f>
        <v/>
      </c>
    </row>
    <row r="3261" spans="4:12" x14ac:dyDescent="0.25">
      <c r="D3261"/>
      <c r="E3261"/>
      <c r="F3261"/>
      <c r="G3261"/>
      <c r="H3261"/>
      <c r="I3261" s="61"/>
      <c r="J3261" s="61"/>
      <c r="K3261" s="61"/>
      <c r="L3261" s="62" t="str">
        <f>IF(TablaET3[[#This Row],[Almacen]]="","","T3")</f>
        <v/>
      </c>
    </row>
    <row r="3262" spans="4:12" x14ac:dyDescent="0.25">
      <c r="D3262"/>
      <c r="E3262"/>
      <c r="F3262"/>
      <c r="G3262"/>
      <c r="H3262"/>
      <c r="I3262" s="61"/>
      <c r="J3262" s="61"/>
      <c r="K3262" s="61"/>
      <c r="L3262" s="62" t="str">
        <f>IF(TablaET3[[#This Row],[Almacen]]="","","T3")</f>
        <v/>
      </c>
    </row>
    <row r="3263" spans="4:12" x14ac:dyDescent="0.25">
      <c r="D3263"/>
      <c r="E3263"/>
      <c r="F3263"/>
      <c r="G3263"/>
      <c r="H3263"/>
      <c r="I3263" s="61"/>
      <c r="J3263" s="61"/>
      <c r="K3263" s="61"/>
      <c r="L3263" s="62" t="str">
        <f>IF(TablaET3[[#This Row],[Almacen]]="","","T3")</f>
        <v/>
      </c>
    </row>
    <row r="3264" spans="4:12" x14ac:dyDescent="0.25">
      <c r="D3264"/>
      <c r="E3264"/>
      <c r="F3264"/>
      <c r="G3264"/>
      <c r="H3264"/>
      <c r="I3264" s="61"/>
      <c r="J3264" s="61"/>
      <c r="K3264" s="61"/>
      <c r="L3264" s="62" t="str">
        <f>IF(TablaET3[[#This Row],[Almacen]]="","","T3")</f>
        <v/>
      </c>
    </row>
    <row r="3265" spans="4:12" x14ac:dyDescent="0.25">
      <c r="D3265"/>
      <c r="E3265"/>
      <c r="F3265"/>
      <c r="G3265"/>
      <c r="H3265"/>
      <c r="I3265" s="61"/>
      <c r="J3265" s="61"/>
      <c r="K3265" s="61"/>
      <c r="L3265" s="62" t="str">
        <f>IF(TablaET3[[#This Row],[Almacen]]="","","T3")</f>
        <v/>
      </c>
    </row>
    <row r="3266" spans="4:12" x14ac:dyDescent="0.25">
      <c r="D3266"/>
      <c r="E3266"/>
      <c r="F3266"/>
      <c r="G3266"/>
      <c r="H3266"/>
      <c r="I3266" s="61"/>
      <c r="J3266" s="61"/>
      <c r="K3266" s="61"/>
      <c r="L3266" s="62" t="str">
        <f>IF(TablaET3[[#This Row],[Almacen]]="","","T3")</f>
        <v/>
      </c>
    </row>
    <row r="3267" spans="4:12" x14ac:dyDescent="0.25">
      <c r="D3267"/>
      <c r="E3267"/>
      <c r="F3267"/>
      <c r="G3267"/>
      <c r="H3267"/>
      <c r="I3267" s="61"/>
      <c r="J3267" s="61"/>
      <c r="K3267" s="61"/>
      <c r="L3267" s="62" t="str">
        <f>IF(TablaET3[[#This Row],[Almacen]]="","","T3")</f>
        <v/>
      </c>
    </row>
    <row r="3268" spans="4:12" x14ac:dyDescent="0.25">
      <c r="D3268"/>
      <c r="E3268"/>
      <c r="F3268"/>
      <c r="G3268"/>
      <c r="H3268"/>
      <c r="I3268" s="61"/>
      <c r="J3268" s="61"/>
      <c r="K3268" s="61"/>
      <c r="L3268" s="62" t="str">
        <f>IF(TablaET3[[#This Row],[Almacen]]="","","T3")</f>
        <v/>
      </c>
    </row>
    <row r="3269" spans="4:12" x14ac:dyDescent="0.25">
      <c r="D3269"/>
      <c r="E3269"/>
      <c r="F3269"/>
      <c r="G3269"/>
      <c r="H3269"/>
      <c r="I3269" s="61"/>
      <c r="J3269" s="61"/>
      <c r="K3269" s="61"/>
      <c r="L3269" s="62" t="str">
        <f>IF(TablaET3[[#This Row],[Almacen]]="","","T3")</f>
        <v/>
      </c>
    </row>
    <row r="3270" spans="4:12" x14ac:dyDescent="0.25">
      <c r="D3270"/>
      <c r="E3270"/>
      <c r="F3270"/>
      <c r="G3270"/>
      <c r="H3270"/>
      <c r="I3270" s="61"/>
      <c r="J3270" s="61"/>
      <c r="K3270" s="61"/>
      <c r="L3270" s="62" t="str">
        <f>IF(TablaET3[[#This Row],[Almacen]]="","","T3")</f>
        <v/>
      </c>
    </row>
    <row r="3271" spans="4:12" x14ac:dyDescent="0.25">
      <c r="D3271"/>
      <c r="E3271"/>
      <c r="F3271"/>
      <c r="G3271"/>
      <c r="H3271"/>
      <c r="I3271" s="61"/>
      <c r="J3271" s="61"/>
      <c r="K3271" s="61"/>
      <c r="L3271" s="62" t="str">
        <f>IF(TablaET3[[#This Row],[Almacen]]="","","T3")</f>
        <v/>
      </c>
    </row>
    <row r="3272" spans="4:12" x14ac:dyDescent="0.25">
      <c r="D3272"/>
      <c r="E3272"/>
      <c r="F3272"/>
      <c r="G3272"/>
      <c r="H3272"/>
      <c r="I3272" s="61"/>
      <c r="J3272" s="61"/>
      <c r="K3272" s="61"/>
      <c r="L3272" s="62" t="str">
        <f>IF(TablaET3[[#This Row],[Almacen]]="","","T3")</f>
        <v/>
      </c>
    </row>
    <row r="3273" spans="4:12" x14ac:dyDescent="0.25">
      <c r="D3273"/>
      <c r="E3273"/>
      <c r="F3273"/>
      <c r="G3273"/>
      <c r="H3273"/>
      <c r="I3273" s="61"/>
      <c r="J3273" s="61"/>
      <c r="K3273" s="61"/>
      <c r="L3273" s="62" t="str">
        <f>IF(TablaET3[[#This Row],[Almacen]]="","","T3")</f>
        <v/>
      </c>
    </row>
    <row r="3274" spans="4:12" x14ac:dyDescent="0.25">
      <c r="D3274"/>
      <c r="E3274"/>
      <c r="F3274"/>
      <c r="G3274"/>
      <c r="H3274"/>
      <c r="I3274" s="61"/>
      <c r="J3274" s="61"/>
      <c r="K3274" s="61"/>
      <c r="L3274" s="62" t="str">
        <f>IF(TablaET3[[#This Row],[Almacen]]="","","T3")</f>
        <v/>
      </c>
    </row>
    <row r="3275" spans="4:12" x14ac:dyDescent="0.25">
      <c r="D3275"/>
      <c r="E3275"/>
      <c r="F3275"/>
      <c r="G3275"/>
      <c r="H3275"/>
      <c r="I3275" s="61"/>
      <c r="J3275" s="61"/>
      <c r="K3275" s="61"/>
      <c r="L3275" s="62" t="str">
        <f>IF(TablaET3[[#This Row],[Almacen]]="","","T3")</f>
        <v/>
      </c>
    </row>
    <row r="3276" spans="4:12" x14ac:dyDescent="0.25">
      <c r="D3276"/>
      <c r="E3276"/>
      <c r="F3276"/>
      <c r="G3276"/>
      <c r="H3276"/>
      <c r="I3276" s="61"/>
      <c r="J3276" s="61"/>
      <c r="K3276" s="61"/>
      <c r="L3276" s="62" t="str">
        <f>IF(TablaET3[[#This Row],[Almacen]]="","","T3")</f>
        <v/>
      </c>
    </row>
    <row r="3277" spans="4:12" x14ac:dyDescent="0.25">
      <c r="D3277"/>
      <c r="E3277"/>
      <c r="F3277"/>
      <c r="G3277"/>
      <c r="H3277"/>
      <c r="I3277" s="61"/>
      <c r="J3277" s="61"/>
      <c r="K3277" s="61"/>
      <c r="L3277" s="62" t="str">
        <f>IF(TablaET3[[#This Row],[Almacen]]="","","T3")</f>
        <v/>
      </c>
    </row>
    <row r="3278" spans="4:12" x14ac:dyDescent="0.25">
      <c r="D3278"/>
      <c r="E3278"/>
      <c r="F3278"/>
      <c r="G3278"/>
      <c r="H3278"/>
      <c r="I3278" s="61"/>
      <c r="J3278" s="61"/>
      <c r="K3278" s="61"/>
      <c r="L3278" s="62" t="str">
        <f>IF(TablaET3[[#This Row],[Almacen]]="","","T3")</f>
        <v/>
      </c>
    </row>
    <row r="3279" spans="4:12" x14ac:dyDescent="0.25">
      <c r="D3279"/>
      <c r="E3279"/>
      <c r="F3279"/>
      <c r="G3279"/>
      <c r="H3279"/>
      <c r="I3279" s="61"/>
      <c r="J3279" s="61"/>
      <c r="K3279" s="61"/>
      <c r="L3279" s="62" t="str">
        <f>IF(TablaET3[[#This Row],[Almacen]]="","","T3")</f>
        <v/>
      </c>
    </row>
    <row r="3280" spans="4:12" x14ac:dyDescent="0.25">
      <c r="D3280"/>
      <c r="E3280"/>
      <c r="F3280"/>
      <c r="G3280"/>
      <c r="H3280"/>
      <c r="I3280" s="61"/>
      <c r="J3280" s="61"/>
      <c r="K3280" s="61"/>
      <c r="L3280" s="62" t="str">
        <f>IF(TablaET3[[#This Row],[Almacen]]="","","T3")</f>
        <v/>
      </c>
    </row>
    <row r="3281" spans="4:12" x14ac:dyDescent="0.25">
      <c r="D3281"/>
      <c r="E3281"/>
      <c r="F3281"/>
      <c r="G3281"/>
      <c r="H3281"/>
      <c r="I3281" s="61"/>
      <c r="J3281" s="61"/>
      <c r="K3281" s="61"/>
      <c r="L3281" s="62" t="str">
        <f>IF(TablaET3[[#This Row],[Almacen]]="","","T3")</f>
        <v/>
      </c>
    </row>
    <row r="3282" spans="4:12" x14ac:dyDescent="0.25">
      <c r="D3282"/>
      <c r="E3282"/>
      <c r="F3282"/>
      <c r="G3282"/>
      <c r="H3282"/>
      <c r="I3282" s="61"/>
      <c r="J3282" s="61"/>
      <c r="K3282" s="61"/>
      <c r="L3282" s="62" t="str">
        <f>IF(TablaET3[[#This Row],[Almacen]]="","","T3")</f>
        <v/>
      </c>
    </row>
    <row r="3283" spans="4:12" x14ac:dyDescent="0.25">
      <c r="D3283"/>
      <c r="E3283"/>
      <c r="F3283"/>
      <c r="G3283"/>
      <c r="H3283"/>
      <c r="I3283" s="61"/>
      <c r="J3283" s="61"/>
      <c r="K3283" s="61"/>
      <c r="L3283" s="62" t="str">
        <f>IF(TablaET3[[#This Row],[Almacen]]="","","T3")</f>
        <v/>
      </c>
    </row>
    <row r="3284" spans="4:12" x14ac:dyDescent="0.25">
      <c r="D3284"/>
      <c r="E3284"/>
      <c r="F3284"/>
      <c r="G3284"/>
      <c r="H3284"/>
      <c r="I3284" s="61"/>
      <c r="J3284" s="61"/>
      <c r="K3284" s="61"/>
      <c r="L3284" s="62" t="str">
        <f>IF(TablaET3[[#This Row],[Almacen]]="","","T3")</f>
        <v/>
      </c>
    </row>
    <row r="3285" spans="4:12" x14ac:dyDescent="0.25">
      <c r="D3285"/>
      <c r="E3285"/>
      <c r="F3285"/>
      <c r="G3285"/>
      <c r="H3285"/>
      <c r="I3285" s="61"/>
      <c r="J3285" s="61"/>
      <c r="K3285" s="61"/>
      <c r="L3285" s="62" t="str">
        <f>IF(TablaET3[[#This Row],[Almacen]]="","","T3")</f>
        <v/>
      </c>
    </row>
    <row r="3286" spans="4:12" x14ac:dyDescent="0.25">
      <c r="D3286"/>
      <c r="E3286"/>
      <c r="F3286"/>
      <c r="G3286"/>
      <c r="H3286"/>
      <c r="I3286" s="61"/>
      <c r="J3286" s="61"/>
      <c r="K3286" s="61"/>
      <c r="L3286" s="62" t="str">
        <f>IF(TablaET3[[#This Row],[Almacen]]="","","T3")</f>
        <v/>
      </c>
    </row>
    <row r="3287" spans="4:12" x14ac:dyDescent="0.25">
      <c r="D3287"/>
      <c r="E3287"/>
      <c r="F3287"/>
      <c r="G3287"/>
      <c r="H3287"/>
      <c r="I3287" s="61"/>
      <c r="J3287" s="61"/>
      <c r="K3287" s="61"/>
      <c r="L3287" s="62" t="str">
        <f>IF(TablaET3[[#This Row],[Almacen]]="","","T3")</f>
        <v/>
      </c>
    </row>
    <row r="3288" spans="4:12" x14ac:dyDescent="0.25">
      <c r="D3288"/>
      <c r="E3288"/>
      <c r="F3288"/>
      <c r="G3288"/>
      <c r="H3288"/>
      <c r="I3288" s="61"/>
      <c r="J3288" s="61"/>
      <c r="K3288" s="61"/>
      <c r="L3288" s="62" t="str">
        <f>IF(TablaET3[[#This Row],[Almacen]]="","","T3")</f>
        <v/>
      </c>
    </row>
    <row r="3289" spans="4:12" x14ac:dyDescent="0.25">
      <c r="D3289"/>
      <c r="E3289"/>
      <c r="F3289"/>
      <c r="G3289"/>
      <c r="H3289"/>
      <c r="I3289" s="61"/>
      <c r="J3289" s="61"/>
      <c r="K3289" s="61"/>
      <c r="L3289" s="62" t="str">
        <f>IF(TablaET3[[#This Row],[Almacen]]="","","T3")</f>
        <v/>
      </c>
    </row>
    <row r="3290" spans="4:12" x14ac:dyDescent="0.25">
      <c r="D3290"/>
      <c r="E3290"/>
      <c r="F3290"/>
      <c r="G3290"/>
      <c r="H3290"/>
      <c r="I3290" s="61"/>
      <c r="J3290" s="61"/>
      <c r="K3290" s="61"/>
      <c r="L3290" s="62" t="str">
        <f>IF(TablaET3[[#This Row],[Almacen]]="","","T3")</f>
        <v/>
      </c>
    </row>
    <row r="3291" spans="4:12" x14ac:dyDescent="0.25">
      <c r="D3291"/>
      <c r="E3291"/>
      <c r="F3291"/>
      <c r="G3291"/>
      <c r="H3291"/>
      <c r="I3291" s="61"/>
      <c r="J3291" s="61"/>
      <c r="K3291" s="61"/>
      <c r="L3291" s="62" t="str">
        <f>IF(TablaET3[[#This Row],[Almacen]]="","","T3")</f>
        <v/>
      </c>
    </row>
    <row r="3292" spans="4:12" x14ac:dyDescent="0.25">
      <c r="D3292"/>
      <c r="E3292"/>
      <c r="F3292"/>
      <c r="G3292"/>
      <c r="H3292"/>
      <c r="I3292" s="61"/>
      <c r="J3292" s="61"/>
      <c r="K3292" s="61"/>
      <c r="L3292" s="62" t="str">
        <f>IF(TablaET3[[#This Row],[Almacen]]="","","T3")</f>
        <v/>
      </c>
    </row>
    <row r="3293" spans="4:12" x14ac:dyDescent="0.25">
      <c r="D3293"/>
      <c r="E3293"/>
      <c r="F3293"/>
      <c r="G3293"/>
      <c r="H3293"/>
      <c r="I3293" s="61"/>
      <c r="J3293" s="61"/>
      <c r="K3293" s="61"/>
      <c r="L3293" s="62" t="str">
        <f>IF(TablaET3[[#This Row],[Almacen]]="","","T3")</f>
        <v/>
      </c>
    </row>
    <row r="3294" spans="4:12" x14ac:dyDescent="0.25">
      <c r="D3294"/>
      <c r="E3294"/>
      <c r="F3294"/>
      <c r="G3294"/>
      <c r="H3294"/>
      <c r="I3294" s="61"/>
      <c r="J3294" s="61"/>
      <c r="K3294" s="61"/>
      <c r="L3294" s="62" t="str">
        <f>IF(TablaET3[[#This Row],[Almacen]]="","","T3")</f>
        <v/>
      </c>
    </row>
    <row r="3295" spans="4:12" x14ac:dyDescent="0.25">
      <c r="D3295"/>
      <c r="E3295"/>
      <c r="F3295"/>
      <c r="G3295"/>
      <c r="H3295"/>
      <c r="I3295" s="61"/>
      <c r="J3295" s="61"/>
      <c r="K3295" s="61"/>
      <c r="L3295" s="62" t="str">
        <f>IF(TablaET3[[#This Row],[Almacen]]="","","T3")</f>
        <v/>
      </c>
    </row>
    <row r="3296" spans="4:12" x14ac:dyDescent="0.25">
      <c r="D3296"/>
      <c r="E3296"/>
      <c r="F3296"/>
      <c r="G3296"/>
      <c r="H3296"/>
      <c r="I3296" s="61"/>
      <c r="J3296" s="61"/>
      <c r="K3296" s="61"/>
      <c r="L3296" s="62" t="str">
        <f>IF(TablaET3[[#This Row],[Almacen]]="","","T3")</f>
        <v/>
      </c>
    </row>
    <row r="3297" spans="4:12" x14ac:dyDescent="0.25">
      <c r="D3297"/>
      <c r="E3297"/>
      <c r="F3297"/>
      <c r="G3297"/>
      <c r="H3297"/>
      <c r="I3297" s="61"/>
      <c r="J3297" s="61"/>
      <c r="K3297" s="61"/>
      <c r="L3297" s="62" t="str">
        <f>IF(TablaET3[[#This Row],[Almacen]]="","","T3")</f>
        <v/>
      </c>
    </row>
    <row r="3298" spans="4:12" x14ac:dyDescent="0.25">
      <c r="D3298"/>
      <c r="E3298"/>
      <c r="F3298"/>
      <c r="G3298"/>
      <c r="H3298"/>
      <c r="I3298" s="61"/>
      <c r="J3298" s="61"/>
      <c r="K3298" s="61"/>
      <c r="L3298" s="62" t="str">
        <f>IF(TablaET3[[#This Row],[Almacen]]="","","T3")</f>
        <v/>
      </c>
    </row>
    <row r="3299" spans="4:12" x14ac:dyDescent="0.25">
      <c r="D3299"/>
      <c r="E3299"/>
      <c r="F3299"/>
      <c r="G3299"/>
      <c r="H3299"/>
      <c r="I3299" s="61"/>
      <c r="J3299" s="61"/>
      <c r="K3299" s="61"/>
      <c r="L3299" s="62" t="str">
        <f>IF(TablaET3[[#This Row],[Almacen]]="","","T3")</f>
        <v/>
      </c>
    </row>
    <row r="3300" spans="4:12" x14ac:dyDescent="0.25">
      <c r="D3300"/>
      <c r="E3300"/>
      <c r="F3300"/>
      <c r="G3300"/>
      <c r="H3300"/>
      <c r="I3300" s="61"/>
      <c r="J3300" s="61"/>
      <c r="K3300" s="61"/>
      <c r="L3300" s="62" t="str">
        <f>IF(TablaET3[[#This Row],[Almacen]]="","","T3")</f>
        <v/>
      </c>
    </row>
    <row r="3301" spans="4:12" x14ac:dyDescent="0.25">
      <c r="D3301"/>
      <c r="E3301"/>
      <c r="F3301"/>
      <c r="G3301"/>
      <c r="H3301"/>
      <c r="I3301" s="61"/>
      <c r="J3301" s="61"/>
      <c r="K3301" s="61"/>
      <c r="L3301" s="62" t="str">
        <f>IF(TablaET3[[#This Row],[Almacen]]="","","T3")</f>
        <v/>
      </c>
    </row>
    <row r="3302" spans="4:12" x14ac:dyDescent="0.25">
      <c r="D3302"/>
      <c r="E3302"/>
      <c r="F3302"/>
      <c r="G3302"/>
      <c r="H3302"/>
      <c r="I3302" s="61"/>
      <c r="J3302" s="61"/>
      <c r="K3302" s="61"/>
      <c r="L3302" s="62" t="str">
        <f>IF(TablaET3[[#This Row],[Almacen]]="","","T3")</f>
        <v/>
      </c>
    </row>
    <row r="3303" spans="4:12" x14ac:dyDescent="0.25">
      <c r="D3303"/>
      <c r="E3303"/>
      <c r="F3303"/>
      <c r="G3303"/>
      <c r="H3303"/>
      <c r="I3303" s="61"/>
      <c r="J3303" s="61"/>
      <c r="K3303" s="61"/>
      <c r="L3303" s="62" t="str">
        <f>IF(TablaET3[[#This Row],[Almacen]]="","","T3")</f>
        <v/>
      </c>
    </row>
    <row r="3304" spans="4:12" x14ac:dyDescent="0.25">
      <c r="D3304"/>
      <c r="E3304"/>
      <c r="F3304"/>
      <c r="G3304"/>
      <c r="H3304"/>
      <c r="I3304" s="61"/>
      <c r="J3304" s="61"/>
      <c r="K3304" s="61"/>
      <c r="L3304" s="62" t="str">
        <f>IF(TablaET3[[#This Row],[Almacen]]="","","T3")</f>
        <v/>
      </c>
    </row>
    <row r="3305" spans="4:12" x14ac:dyDescent="0.25">
      <c r="D3305"/>
      <c r="E3305"/>
      <c r="F3305"/>
      <c r="G3305"/>
      <c r="H3305"/>
      <c r="I3305" s="61"/>
      <c r="J3305" s="61"/>
      <c r="K3305" s="61"/>
      <c r="L3305" s="62" t="str">
        <f>IF(TablaET3[[#This Row],[Almacen]]="","","T3")</f>
        <v/>
      </c>
    </row>
    <row r="3306" spans="4:12" x14ac:dyDescent="0.25">
      <c r="D3306"/>
      <c r="E3306"/>
      <c r="F3306"/>
      <c r="G3306"/>
      <c r="H3306"/>
      <c r="I3306" s="61"/>
      <c r="J3306" s="61"/>
      <c r="K3306" s="61"/>
      <c r="L3306" s="62" t="str">
        <f>IF(TablaET3[[#This Row],[Almacen]]="","","T3")</f>
        <v/>
      </c>
    </row>
    <row r="3307" spans="4:12" x14ac:dyDescent="0.25">
      <c r="D3307"/>
      <c r="E3307"/>
      <c r="F3307"/>
      <c r="G3307"/>
      <c r="H3307"/>
      <c r="I3307" s="61"/>
      <c r="J3307" s="61"/>
      <c r="K3307" s="61"/>
      <c r="L3307" s="62" t="str">
        <f>IF(TablaET3[[#This Row],[Almacen]]="","","T3")</f>
        <v/>
      </c>
    </row>
    <row r="3308" spans="4:12" x14ac:dyDescent="0.25">
      <c r="D3308"/>
      <c r="E3308"/>
      <c r="F3308"/>
      <c r="G3308"/>
      <c r="H3308"/>
      <c r="I3308" s="61"/>
      <c r="J3308" s="61"/>
      <c r="K3308" s="61"/>
      <c r="L3308" s="62" t="str">
        <f>IF(TablaET3[[#This Row],[Almacen]]="","","T3")</f>
        <v/>
      </c>
    </row>
    <row r="3309" spans="4:12" x14ac:dyDescent="0.25">
      <c r="D3309"/>
      <c r="E3309"/>
      <c r="F3309"/>
      <c r="G3309"/>
      <c r="H3309"/>
      <c r="I3309" s="61"/>
      <c r="J3309" s="61"/>
      <c r="K3309" s="61"/>
      <c r="L3309" s="62" t="str">
        <f>IF(TablaET3[[#This Row],[Almacen]]="","","T3")</f>
        <v/>
      </c>
    </row>
    <row r="3310" spans="4:12" x14ac:dyDescent="0.25">
      <c r="D3310"/>
      <c r="E3310"/>
      <c r="F3310"/>
      <c r="G3310"/>
      <c r="H3310"/>
      <c r="I3310" s="61"/>
      <c r="J3310" s="61"/>
      <c r="K3310" s="61"/>
      <c r="L3310" s="62" t="str">
        <f>IF(TablaET3[[#This Row],[Almacen]]="","","T3")</f>
        <v/>
      </c>
    </row>
    <row r="3311" spans="4:12" x14ac:dyDescent="0.25">
      <c r="D3311"/>
      <c r="E3311"/>
      <c r="F3311"/>
      <c r="G3311"/>
      <c r="H3311"/>
      <c r="I3311" s="61"/>
      <c r="J3311" s="61"/>
      <c r="K3311" s="61"/>
      <c r="L3311" s="62" t="str">
        <f>IF(TablaET3[[#This Row],[Almacen]]="","","T3")</f>
        <v/>
      </c>
    </row>
    <row r="3312" spans="4:12" x14ac:dyDescent="0.25">
      <c r="D3312"/>
      <c r="E3312"/>
      <c r="F3312"/>
      <c r="G3312"/>
      <c r="H3312"/>
      <c r="I3312" s="61"/>
      <c r="J3312" s="61"/>
      <c r="K3312" s="61"/>
      <c r="L3312" s="62" t="str">
        <f>IF(TablaET3[[#This Row],[Almacen]]="","","T3")</f>
        <v/>
      </c>
    </row>
    <row r="3313" spans="4:12" x14ac:dyDescent="0.25">
      <c r="D3313"/>
      <c r="E3313"/>
      <c r="F3313"/>
      <c r="G3313"/>
      <c r="H3313"/>
      <c r="I3313" s="61"/>
      <c r="J3313" s="61"/>
      <c r="K3313" s="61"/>
      <c r="L3313" s="62" t="str">
        <f>IF(TablaET3[[#This Row],[Almacen]]="","","T3")</f>
        <v/>
      </c>
    </row>
    <row r="3314" spans="4:12" x14ac:dyDescent="0.25">
      <c r="D3314"/>
      <c r="E3314"/>
      <c r="F3314"/>
      <c r="G3314"/>
      <c r="H3314"/>
      <c r="I3314" s="61"/>
      <c r="J3314" s="61"/>
      <c r="K3314" s="61"/>
      <c r="L3314" s="62" t="str">
        <f>IF(TablaET3[[#This Row],[Almacen]]="","","T3")</f>
        <v/>
      </c>
    </row>
    <row r="3315" spans="4:12" x14ac:dyDescent="0.25">
      <c r="D3315"/>
      <c r="E3315"/>
      <c r="F3315"/>
      <c r="G3315"/>
      <c r="H3315"/>
      <c r="I3315" s="61"/>
      <c r="J3315" s="61"/>
      <c r="K3315" s="61"/>
      <c r="L3315" s="62" t="str">
        <f>IF(TablaET3[[#This Row],[Almacen]]="","","T3")</f>
        <v/>
      </c>
    </row>
    <row r="3316" spans="4:12" x14ac:dyDescent="0.25">
      <c r="D3316"/>
      <c r="E3316"/>
      <c r="F3316"/>
      <c r="G3316"/>
      <c r="H3316"/>
      <c r="I3316" s="61"/>
      <c r="J3316" s="61"/>
      <c r="K3316" s="61"/>
      <c r="L3316" s="62" t="str">
        <f>IF(TablaET3[[#This Row],[Almacen]]="","","T3")</f>
        <v/>
      </c>
    </row>
    <row r="3317" spans="4:12" x14ac:dyDescent="0.25">
      <c r="D3317"/>
      <c r="E3317"/>
      <c r="F3317"/>
      <c r="G3317"/>
      <c r="H3317"/>
      <c r="I3317" s="61"/>
      <c r="J3317" s="61"/>
      <c r="K3317" s="61"/>
      <c r="L3317" s="62" t="str">
        <f>IF(TablaET3[[#This Row],[Almacen]]="","","T3")</f>
        <v/>
      </c>
    </row>
    <row r="3318" spans="4:12" x14ac:dyDescent="0.25">
      <c r="D3318"/>
      <c r="E3318"/>
      <c r="F3318"/>
      <c r="G3318"/>
      <c r="H3318"/>
      <c r="I3318" s="61"/>
      <c r="J3318" s="61"/>
      <c r="K3318" s="61"/>
      <c r="L3318" s="62" t="str">
        <f>IF(TablaET3[[#This Row],[Almacen]]="","","T3")</f>
        <v/>
      </c>
    </row>
    <row r="3319" spans="4:12" x14ac:dyDescent="0.25">
      <c r="D3319"/>
      <c r="E3319"/>
      <c r="F3319"/>
      <c r="G3319"/>
      <c r="H3319"/>
      <c r="I3319" s="61"/>
      <c r="J3319" s="61"/>
      <c r="K3319" s="61"/>
      <c r="L3319" s="62" t="str">
        <f>IF(TablaET3[[#This Row],[Almacen]]="","","T3")</f>
        <v/>
      </c>
    </row>
    <row r="3320" spans="4:12" x14ac:dyDescent="0.25">
      <c r="D3320"/>
      <c r="E3320"/>
      <c r="F3320"/>
      <c r="G3320"/>
      <c r="H3320"/>
      <c r="I3320" s="61"/>
      <c r="J3320" s="61"/>
      <c r="K3320" s="61"/>
      <c r="L3320" s="62" t="str">
        <f>IF(TablaET3[[#This Row],[Almacen]]="","","T3")</f>
        <v/>
      </c>
    </row>
    <row r="3321" spans="4:12" x14ac:dyDescent="0.25">
      <c r="D3321"/>
      <c r="E3321"/>
      <c r="F3321"/>
      <c r="G3321"/>
      <c r="H3321"/>
      <c r="I3321" s="61"/>
      <c r="J3321" s="61"/>
      <c r="K3321" s="61"/>
      <c r="L3321" s="62" t="str">
        <f>IF(TablaET3[[#This Row],[Almacen]]="","","T3")</f>
        <v/>
      </c>
    </row>
    <row r="3322" spans="4:12" x14ac:dyDescent="0.25">
      <c r="D3322"/>
      <c r="E3322"/>
      <c r="F3322"/>
      <c r="G3322"/>
      <c r="H3322"/>
      <c r="I3322" s="61"/>
      <c r="J3322" s="61"/>
      <c r="K3322" s="61"/>
      <c r="L3322" s="62" t="str">
        <f>IF(TablaET3[[#This Row],[Almacen]]="","","T3")</f>
        <v/>
      </c>
    </row>
    <row r="3323" spans="4:12" x14ac:dyDescent="0.25">
      <c r="D3323"/>
      <c r="E3323"/>
      <c r="F3323"/>
      <c r="G3323"/>
      <c r="H3323"/>
      <c r="I3323" s="61"/>
      <c r="J3323" s="61"/>
      <c r="K3323" s="61"/>
      <c r="L3323" s="62" t="str">
        <f>IF(TablaET3[[#This Row],[Almacen]]="","","T3")</f>
        <v/>
      </c>
    </row>
    <row r="3324" spans="4:12" x14ac:dyDescent="0.25">
      <c r="D3324"/>
      <c r="E3324"/>
      <c r="F3324"/>
      <c r="G3324"/>
      <c r="H3324"/>
      <c r="I3324" s="61"/>
      <c r="J3324" s="61"/>
      <c r="K3324" s="61"/>
      <c r="L3324" s="62" t="str">
        <f>IF(TablaET3[[#This Row],[Almacen]]="","","T3")</f>
        <v/>
      </c>
    </row>
    <row r="3325" spans="4:12" x14ac:dyDescent="0.25">
      <c r="D3325"/>
      <c r="E3325"/>
      <c r="F3325"/>
      <c r="G3325"/>
      <c r="H3325"/>
      <c r="I3325" s="61"/>
      <c r="J3325" s="61"/>
      <c r="K3325" s="61"/>
      <c r="L3325" s="62" t="str">
        <f>IF(TablaET3[[#This Row],[Almacen]]="","","T3")</f>
        <v/>
      </c>
    </row>
    <row r="3326" spans="4:12" x14ac:dyDescent="0.25">
      <c r="D3326"/>
      <c r="E3326"/>
      <c r="F3326"/>
      <c r="G3326"/>
      <c r="H3326"/>
      <c r="I3326" s="61"/>
      <c r="J3326" s="61"/>
      <c r="K3326" s="61"/>
      <c r="L3326" s="62" t="str">
        <f>IF(TablaET3[[#This Row],[Almacen]]="","","T3")</f>
        <v/>
      </c>
    </row>
    <row r="3327" spans="4:12" x14ac:dyDescent="0.25">
      <c r="D3327"/>
      <c r="E3327"/>
      <c r="F3327"/>
      <c r="G3327"/>
      <c r="H3327"/>
      <c r="I3327" s="61"/>
      <c r="J3327" s="61"/>
      <c r="K3327" s="61"/>
      <c r="L3327" s="62" t="str">
        <f>IF(TablaET3[[#This Row],[Almacen]]="","","T3")</f>
        <v/>
      </c>
    </row>
    <row r="3328" spans="4:12" x14ac:dyDescent="0.25">
      <c r="D3328"/>
      <c r="E3328"/>
      <c r="F3328"/>
      <c r="G3328"/>
      <c r="H3328"/>
      <c r="I3328" s="61"/>
      <c r="J3328" s="61"/>
      <c r="K3328" s="61"/>
      <c r="L3328" s="62" t="str">
        <f>IF(TablaET3[[#This Row],[Almacen]]="","","T3")</f>
        <v/>
      </c>
    </row>
    <row r="3329" spans="4:12" x14ac:dyDescent="0.25">
      <c r="D3329"/>
      <c r="E3329"/>
      <c r="F3329"/>
      <c r="G3329"/>
      <c r="H3329"/>
      <c r="I3329" s="61"/>
      <c r="J3329" s="61"/>
      <c r="K3329" s="61"/>
      <c r="L3329" s="62" t="str">
        <f>IF(TablaET3[[#This Row],[Almacen]]="","","T3")</f>
        <v/>
      </c>
    </row>
    <row r="3330" spans="4:12" x14ac:dyDescent="0.25">
      <c r="D3330"/>
      <c r="E3330"/>
      <c r="F3330"/>
      <c r="G3330"/>
      <c r="H3330"/>
      <c r="I3330" s="61"/>
      <c r="J3330" s="61"/>
      <c r="K3330" s="61"/>
      <c r="L3330" s="62" t="str">
        <f>IF(TablaET3[[#This Row],[Almacen]]="","","T3")</f>
        <v/>
      </c>
    </row>
    <row r="3331" spans="4:12" x14ac:dyDescent="0.25">
      <c r="D3331"/>
      <c r="E3331"/>
      <c r="F3331"/>
      <c r="G3331"/>
      <c r="H3331"/>
      <c r="I3331" s="61"/>
      <c r="J3331" s="61"/>
      <c r="K3331" s="61"/>
      <c r="L3331" s="62" t="str">
        <f>IF(TablaET3[[#This Row],[Almacen]]="","","T3")</f>
        <v/>
      </c>
    </row>
    <row r="3332" spans="4:12" x14ac:dyDescent="0.25">
      <c r="D3332"/>
      <c r="E3332"/>
      <c r="F3332"/>
      <c r="G3332"/>
      <c r="H3332"/>
      <c r="I3332" s="61"/>
      <c r="J3332" s="61"/>
      <c r="K3332" s="61"/>
      <c r="L3332" s="62" t="str">
        <f>IF(TablaET3[[#This Row],[Almacen]]="","","T3")</f>
        <v/>
      </c>
    </row>
    <row r="3333" spans="4:12" x14ac:dyDescent="0.25">
      <c r="D3333"/>
      <c r="E3333"/>
      <c r="F3333"/>
      <c r="G3333"/>
      <c r="H3333"/>
      <c r="I3333" s="61"/>
      <c r="J3333" s="61"/>
      <c r="K3333" s="61"/>
      <c r="L3333" s="62" t="str">
        <f>IF(TablaET3[[#This Row],[Almacen]]="","","T3")</f>
        <v/>
      </c>
    </row>
    <row r="3334" spans="4:12" x14ac:dyDescent="0.25">
      <c r="D3334"/>
      <c r="E3334"/>
      <c r="F3334"/>
      <c r="G3334"/>
      <c r="H3334"/>
      <c r="I3334" s="61"/>
      <c r="J3334" s="61"/>
      <c r="K3334" s="61"/>
      <c r="L3334" s="62" t="str">
        <f>IF(TablaET3[[#This Row],[Almacen]]="","","T3")</f>
        <v/>
      </c>
    </row>
    <row r="3335" spans="4:12" x14ac:dyDescent="0.25">
      <c r="D3335"/>
      <c r="E3335"/>
      <c r="F3335"/>
      <c r="G3335"/>
      <c r="H3335"/>
      <c r="I3335" s="61"/>
      <c r="J3335" s="61"/>
      <c r="K3335" s="61"/>
      <c r="L3335" s="62" t="str">
        <f>IF(TablaET3[[#This Row],[Almacen]]="","","T3")</f>
        <v/>
      </c>
    </row>
    <row r="3336" spans="4:12" x14ac:dyDescent="0.25">
      <c r="D3336"/>
      <c r="E3336"/>
      <c r="F3336"/>
      <c r="G3336"/>
      <c r="H3336"/>
      <c r="I3336" s="61"/>
      <c r="J3336" s="61"/>
      <c r="K3336" s="61"/>
      <c r="L3336" s="62" t="str">
        <f>IF(TablaET3[[#This Row],[Almacen]]="","","T3")</f>
        <v/>
      </c>
    </row>
    <row r="3337" spans="4:12" x14ac:dyDescent="0.25">
      <c r="D3337"/>
      <c r="E3337"/>
      <c r="F3337"/>
      <c r="G3337"/>
      <c r="H3337"/>
      <c r="I3337" s="61"/>
      <c r="J3337" s="61"/>
      <c r="K3337" s="61"/>
      <c r="L3337" s="62" t="str">
        <f>IF(TablaET3[[#This Row],[Almacen]]="","","T3")</f>
        <v/>
      </c>
    </row>
    <row r="3338" spans="4:12" x14ac:dyDescent="0.25">
      <c r="D3338"/>
      <c r="E3338"/>
      <c r="F3338"/>
      <c r="G3338"/>
      <c r="H3338"/>
      <c r="I3338" s="61"/>
      <c r="J3338" s="61"/>
      <c r="K3338" s="61"/>
      <c r="L3338" s="62" t="str">
        <f>IF(TablaET3[[#This Row],[Almacen]]="","","T3")</f>
        <v/>
      </c>
    </row>
    <row r="3339" spans="4:12" x14ac:dyDescent="0.25">
      <c r="D3339"/>
      <c r="E3339"/>
      <c r="F3339"/>
      <c r="G3339"/>
      <c r="H3339"/>
      <c r="I3339" s="61"/>
      <c r="J3339" s="61"/>
      <c r="K3339" s="61"/>
      <c r="L3339" s="62" t="str">
        <f>IF(TablaET3[[#This Row],[Almacen]]="","","T3")</f>
        <v/>
      </c>
    </row>
    <row r="3340" spans="4:12" x14ac:dyDescent="0.25">
      <c r="D3340"/>
      <c r="E3340"/>
      <c r="F3340"/>
      <c r="G3340"/>
      <c r="H3340"/>
      <c r="I3340" s="61"/>
      <c r="J3340" s="61"/>
      <c r="K3340" s="61"/>
      <c r="L3340" s="62" t="str">
        <f>IF(TablaET3[[#This Row],[Almacen]]="","","T3")</f>
        <v/>
      </c>
    </row>
    <row r="3341" spans="4:12" x14ac:dyDescent="0.25">
      <c r="D3341"/>
      <c r="E3341"/>
      <c r="F3341"/>
      <c r="G3341"/>
      <c r="H3341"/>
      <c r="I3341" s="61"/>
      <c r="J3341" s="61"/>
      <c r="K3341" s="61"/>
      <c r="L3341" s="62" t="str">
        <f>IF(TablaET3[[#This Row],[Almacen]]="","","T3")</f>
        <v/>
      </c>
    </row>
    <row r="3342" spans="4:12" x14ac:dyDescent="0.25">
      <c r="D3342"/>
      <c r="E3342"/>
      <c r="F3342"/>
      <c r="G3342"/>
      <c r="H3342"/>
      <c r="I3342" s="61"/>
      <c r="J3342" s="61"/>
      <c r="K3342" s="61"/>
      <c r="L3342" s="62" t="str">
        <f>IF(TablaET3[[#This Row],[Almacen]]="","","T3")</f>
        <v/>
      </c>
    </row>
    <row r="3343" spans="4:12" x14ac:dyDescent="0.25">
      <c r="D3343"/>
      <c r="E3343"/>
      <c r="F3343"/>
      <c r="G3343"/>
      <c r="H3343"/>
      <c r="I3343" s="61"/>
      <c r="J3343" s="61"/>
      <c r="K3343" s="61"/>
      <c r="L3343" s="62" t="str">
        <f>IF(TablaET3[[#This Row],[Almacen]]="","","T3")</f>
        <v/>
      </c>
    </row>
    <row r="3344" spans="4:12" x14ac:dyDescent="0.25">
      <c r="D3344"/>
      <c r="E3344"/>
      <c r="F3344"/>
      <c r="G3344"/>
      <c r="H3344"/>
      <c r="I3344" s="61"/>
      <c r="J3344" s="61"/>
      <c r="K3344" s="61"/>
      <c r="L3344" s="62" t="str">
        <f>IF(TablaET3[[#This Row],[Almacen]]="","","T3")</f>
        <v/>
      </c>
    </row>
    <row r="3345" spans="4:12" x14ac:dyDescent="0.25">
      <c r="D3345"/>
      <c r="E3345"/>
      <c r="F3345"/>
      <c r="G3345"/>
      <c r="H3345"/>
      <c r="I3345" s="61"/>
      <c r="J3345" s="61"/>
      <c r="K3345" s="61"/>
      <c r="L3345" s="62" t="str">
        <f>IF(TablaET3[[#This Row],[Almacen]]="","","T3")</f>
        <v/>
      </c>
    </row>
    <row r="3346" spans="4:12" x14ac:dyDescent="0.25">
      <c r="D3346"/>
      <c r="E3346"/>
      <c r="F3346"/>
      <c r="G3346"/>
      <c r="H3346"/>
      <c r="I3346" s="61"/>
      <c r="J3346" s="61"/>
      <c r="K3346" s="61"/>
      <c r="L3346" s="62" t="str">
        <f>IF(TablaET3[[#This Row],[Almacen]]="","","T3")</f>
        <v/>
      </c>
    </row>
    <row r="3347" spans="4:12" x14ac:dyDescent="0.25">
      <c r="D3347"/>
      <c r="E3347"/>
      <c r="F3347"/>
      <c r="G3347"/>
      <c r="H3347"/>
      <c r="I3347" s="61"/>
      <c r="J3347" s="61"/>
      <c r="K3347" s="61"/>
      <c r="L3347" s="62" t="str">
        <f>IF(TablaET3[[#This Row],[Almacen]]="","","T3")</f>
        <v/>
      </c>
    </row>
    <row r="3348" spans="4:12" x14ac:dyDescent="0.25">
      <c r="D3348"/>
      <c r="E3348"/>
      <c r="F3348"/>
      <c r="G3348"/>
      <c r="H3348"/>
      <c r="I3348" s="61"/>
      <c r="J3348" s="61"/>
      <c r="K3348" s="61"/>
      <c r="L3348" s="62" t="str">
        <f>IF(TablaET3[[#This Row],[Almacen]]="","","T3")</f>
        <v/>
      </c>
    </row>
    <row r="3349" spans="4:12" x14ac:dyDescent="0.25">
      <c r="D3349"/>
      <c r="E3349"/>
      <c r="F3349"/>
      <c r="G3349"/>
      <c r="H3349"/>
      <c r="I3349" s="61"/>
      <c r="J3349" s="61"/>
      <c r="K3349" s="61"/>
      <c r="L3349" s="62" t="str">
        <f>IF(TablaET3[[#This Row],[Almacen]]="","","T3")</f>
        <v/>
      </c>
    </row>
    <row r="3350" spans="4:12" x14ac:dyDescent="0.25">
      <c r="D3350"/>
      <c r="E3350"/>
      <c r="F3350"/>
      <c r="G3350"/>
      <c r="H3350"/>
      <c r="I3350" s="61"/>
      <c r="J3350" s="61"/>
      <c r="K3350" s="61"/>
      <c r="L3350" s="62" t="str">
        <f>IF(TablaET3[[#This Row],[Almacen]]="","","T3")</f>
        <v/>
      </c>
    </row>
    <row r="3351" spans="4:12" x14ac:dyDescent="0.25">
      <c r="D3351"/>
      <c r="E3351"/>
      <c r="F3351"/>
      <c r="G3351"/>
      <c r="H3351"/>
      <c r="I3351" s="61"/>
      <c r="J3351" s="61"/>
      <c r="K3351" s="61"/>
      <c r="L3351" s="62" t="str">
        <f>IF(TablaET3[[#This Row],[Almacen]]="","","T3")</f>
        <v/>
      </c>
    </row>
    <row r="3352" spans="4:12" x14ac:dyDescent="0.25">
      <c r="D3352"/>
      <c r="E3352"/>
      <c r="F3352"/>
      <c r="G3352"/>
      <c r="H3352"/>
      <c r="I3352" s="61"/>
      <c r="J3352" s="61"/>
      <c r="K3352" s="61"/>
      <c r="L3352" s="62" t="str">
        <f>IF(TablaET3[[#This Row],[Almacen]]="","","T3")</f>
        <v/>
      </c>
    </row>
    <row r="3353" spans="4:12" x14ac:dyDescent="0.25">
      <c r="D3353"/>
      <c r="E3353"/>
      <c r="F3353"/>
      <c r="G3353"/>
      <c r="H3353"/>
      <c r="I3353" s="61"/>
      <c r="J3353" s="61"/>
      <c r="K3353" s="61"/>
      <c r="L3353" s="62" t="str">
        <f>IF(TablaET3[[#This Row],[Almacen]]="","","T3")</f>
        <v/>
      </c>
    </row>
    <row r="3354" spans="4:12" x14ac:dyDescent="0.25">
      <c r="D3354"/>
      <c r="E3354"/>
      <c r="F3354"/>
      <c r="G3354"/>
      <c r="H3354"/>
      <c r="I3354" s="61"/>
      <c r="J3354" s="61"/>
      <c r="K3354" s="61"/>
      <c r="L3354" s="62" t="str">
        <f>IF(TablaET3[[#This Row],[Almacen]]="","","T3")</f>
        <v/>
      </c>
    </row>
    <row r="3355" spans="4:12" x14ac:dyDescent="0.25">
      <c r="D3355"/>
      <c r="E3355"/>
      <c r="F3355"/>
      <c r="G3355"/>
      <c r="H3355"/>
      <c r="I3355" s="61"/>
      <c r="J3355" s="61"/>
      <c r="K3355" s="61"/>
      <c r="L3355" s="62" t="str">
        <f>IF(TablaET3[[#This Row],[Almacen]]="","","T3")</f>
        <v/>
      </c>
    </row>
    <row r="3356" spans="4:12" x14ac:dyDescent="0.25">
      <c r="D3356"/>
      <c r="E3356"/>
      <c r="F3356"/>
      <c r="G3356"/>
      <c r="H3356"/>
      <c r="I3356" s="61"/>
      <c r="J3356" s="61"/>
      <c r="K3356" s="61"/>
      <c r="L3356" s="62" t="str">
        <f>IF(TablaET3[[#This Row],[Almacen]]="","","T3")</f>
        <v/>
      </c>
    </row>
    <row r="3357" spans="4:12" x14ac:dyDescent="0.25">
      <c r="D3357"/>
      <c r="E3357"/>
      <c r="F3357"/>
      <c r="G3357"/>
      <c r="H3357"/>
      <c r="I3357" s="61"/>
      <c r="J3357" s="61"/>
      <c r="K3357" s="61"/>
      <c r="L3357" s="62" t="str">
        <f>IF(TablaET3[[#This Row],[Almacen]]="","","T3")</f>
        <v/>
      </c>
    </row>
    <row r="3358" spans="4:12" x14ac:dyDescent="0.25">
      <c r="D3358"/>
      <c r="E3358"/>
      <c r="F3358"/>
      <c r="G3358"/>
      <c r="H3358"/>
      <c r="I3358" s="61"/>
      <c r="J3358" s="61"/>
      <c r="K3358" s="61"/>
      <c r="L3358" s="62" t="str">
        <f>IF(TablaET3[[#This Row],[Almacen]]="","","T3")</f>
        <v/>
      </c>
    </row>
    <row r="3359" spans="4:12" x14ac:dyDescent="0.25">
      <c r="D3359"/>
      <c r="E3359"/>
      <c r="F3359"/>
      <c r="G3359"/>
      <c r="H3359"/>
      <c r="I3359" s="61"/>
      <c r="J3359" s="61"/>
      <c r="K3359" s="61"/>
      <c r="L3359" s="62" t="str">
        <f>IF(TablaET3[[#This Row],[Almacen]]="","","T3")</f>
        <v/>
      </c>
    </row>
    <row r="3360" spans="4:12" x14ac:dyDescent="0.25">
      <c r="D3360"/>
      <c r="E3360"/>
      <c r="F3360"/>
      <c r="G3360"/>
      <c r="H3360"/>
      <c r="I3360" s="61"/>
      <c r="J3360" s="61"/>
      <c r="K3360" s="61"/>
      <c r="L3360" s="62" t="str">
        <f>IF(TablaET3[[#This Row],[Almacen]]="","","T3")</f>
        <v/>
      </c>
    </row>
    <row r="3361" spans="4:12" x14ac:dyDescent="0.25">
      <c r="D3361"/>
      <c r="E3361"/>
      <c r="F3361"/>
      <c r="G3361"/>
      <c r="H3361"/>
      <c r="I3361" s="61"/>
      <c r="J3361" s="61"/>
      <c r="K3361" s="61"/>
      <c r="L3361" s="62" t="str">
        <f>IF(TablaET3[[#This Row],[Almacen]]="","","T3")</f>
        <v/>
      </c>
    </row>
    <row r="3362" spans="4:12" x14ac:dyDescent="0.25">
      <c r="D3362"/>
      <c r="E3362"/>
      <c r="F3362"/>
      <c r="G3362"/>
      <c r="H3362"/>
      <c r="I3362" s="61"/>
      <c r="J3362" s="61"/>
      <c r="K3362" s="61"/>
      <c r="L3362" s="62" t="str">
        <f>IF(TablaET3[[#This Row],[Almacen]]="","","T3")</f>
        <v/>
      </c>
    </row>
    <row r="3363" spans="4:12" x14ac:dyDescent="0.25">
      <c r="D3363"/>
      <c r="E3363"/>
      <c r="F3363"/>
      <c r="G3363"/>
      <c r="H3363"/>
      <c r="I3363" s="61"/>
      <c r="J3363" s="61"/>
      <c r="K3363" s="61"/>
      <c r="L3363" s="62" t="str">
        <f>IF(TablaET3[[#This Row],[Almacen]]="","","T3")</f>
        <v/>
      </c>
    </row>
    <row r="3364" spans="4:12" x14ac:dyDescent="0.25">
      <c r="D3364"/>
      <c r="E3364"/>
      <c r="F3364"/>
      <c r="G3364"/>
      <c r="H3364"/>
      <c r="I3364" s="61"/>
      <c r="J3364" s="61"/>
      <c r="K3364" s="61"/>
      <c r="L3364" s="62" t="str">
        <f>IF(TablaET3[[#This Row],[Almacen]]="","","T3")</f>
        <v/>
      </c>
    </row>
    <row r="3365" spans="4:12" x14ac:dyDescent="0.25">
      <c r="D3365"/>
      <c r="E3365"/>
      <c r="F3365"/>
      <c r="G3365"/>
      <c r="H3365"/>
      <c r="I3365" s="61"/>
      <c r="J3365" s="61"/>
      <c r="K3365" s="61"/>
      <c r="L3365" s="62" t="str">
        <f>IF(TablaET3[[#This Row],[Almacen]]="","","T3")</f>
        <v/>
      </c>
    </row>
    <row r="3366" spans="4:12" x14ac:dyDescent="0.25">
      <c r="D3366"/>
      <c r="E3366"/>
      <c r="F3366"/>
      <c r="G3366"/>
      <c r="H3366"/>
      <c r="I3366" s="61"/>
      <c r="J3366" s="61"/>
      <c r="K3366" s="61"/>
      <c r="L3366" s="62" t="str">
        <f>IF(TablaET3[[#This Row],[Almacen]]="","","T3")</f>
        <v/>
      </c>
    </row>
    <row r="3367" spans="4:12" x14ac:dyDescent="0.25">
      <c r="D3367"/>
      <c r="E3367"/>
      <c r="F3367"/>
      <c r="G3367"/>
      <c r="H3367"/>
      <c r="I3367" s="61"/>
      <c r="J3367" s="61"/>
      <c r="K3367" s="61"/>
      <c r="L3367" s="62" t="str">
        <f>IF(TablaET3[[#This Row],[Almacen]]="","","T3")</f>
        <v/>
      </c>
    </row>
    <row r="3368" spans="4:12" x14ac:dyDescent="0.25">
      <c r="D3368"/>
      <c r="E3368"/>
      <c r="F3368"/>
      <c r="G3368"/>
      <c r="H3368"/>
      <c r="I3368" s="61"/>
      <c r="J3368" s="61"/>
      <c r="K3368" s="61"/>
      <c r="L3368" s="62" t="str">
        <f>IF(TablaET3[[#This Row],[Almacen]]="","","T3")</f>
        <v/>
      </c>
    </row>
    <row r="3369" spans="4:12" x14ac:dyDescent="0.25">
      <c r="D3369"/>
      <c r="E3369"/>
      <c r="F3369"/>
      <c r="G3369"/>
      <c r="H3369"/>
      <c r="I3369" s="61"/>
      <c r="J3369" s="61"/>
      <c r="K3369" s="61"/>
      <c r="L3369" s="62" t="str">
        <f>IF(TablaET3[[#This Row],[Almacen]]="","","T3")</f>
        <v/>
      </c>
    </row>
    <row r="3370" spans="4:12" x14ac:dyDescent="0.25">
      <c r="D3370"/>
      <c r="E3370"/>
      <c r="F3370"/>
      <c r="G3370"/>
      <c r="H3370"/>
      <c r="I3370" s="61"/>
      <c r="J3370" s="61"/>
      <c r="K3370" s="61"/>
      <c r="L3370" s="62" t="str">
        <f>IF(TablaET3[[#This Row],[Almacen]]="","","T3")</f>
        <v/>
      </c>
    </row>
    <row r="3371" spans="4:12" x14ac:dyDescent="0.25">
      <c r="D3371"/>
      <c r="E3371"/>
      <c r="F3371"/>
      <c r="G3371"/>
      <c r="H3371"/>
      <c r="I3371" s="61"/>
      <c r="J3371" s="61"/>
      <c r="K3371" s="61"/>
      <c r="L3371" s="62" t="str">
        <f>IF(TablaET3[[#This Row],[Almacen]]="","","T3")</f>
        <v/>
      </c>
    </row>
    <row r="3372" spans="4:12" x14ac:dyDescent="0.25">
      <c r="D3372"/>
      <c r="E3372"/>
      <c r="F3372"/>
      <c r="G3372"/>
      <c r="H3372"/>
      <c r="I3372" s="61"/>
      <c r="J3372" s="61"/>
      <c r="K3372" s="61"/>
      <c r="L3372" s="62" t="str">
        <f>IF(TablaET3[[#This Row],[Almacen]]="","","T3")</f>
        <v/>
      </c>
    </row>
    <row r="3373" spans="4:12" x14ac:dyDescent="0.25">
      <c r="D3373"/>
      <c r="E3373"/>
      <c r="F3373"/>
      <c r="G3373"/>
      <c r="H3373"/>
      <c r="I3373" s="61"/>
      <c r="J3373" s="61"/>
      <c r="K3373" s="61"/>
      <c r="L3373" s="62" t="str">
        <f>IF(TablaET3[[#This Row],[Almacen]]="","","T3")</f>
        <v/>
      </c>
    </row>
    <row r="3374" spans="4:12" x14ac:dyDescent="0.25">
      <c r="D3374"/>
      <c r="E3374"/>
      <c r="F3374"/>
      <c r="G3374"/>
      <c r="H3374"/>
      <c r="I3374" s="61"/>
      <c r="J3374" s="61"/>
      <c r="K3374" s="61"/>
      <c r="L3374" s="62" t="str">
        <f>IF(TablaET3[[#This Row],[Almacen]]="","","T3")</f>
        <v/>
      </c>
    </row>
    <row r="3375" spans="4:12" x14ac:dyDescent="0.25">
      <c r="D3375"/>
      <c r="E3375"/>
      <c r="F3375"/>
      <c r="G3375"/>
      <c r="H3375"/>
      <c r="I3375" s="61"/>
      <c r="J3375" s="61"/>
      <c r="K3375" s="61"/>
      <c r="L3375" s="62" t="str">
        <f>IF(TablaET3[[#This Row],[Almacen]]="","","T3")</f>
        <v/>
      </c>
    </row>
    <row r="3376" spans="4:12" x14ac:dyDescent="0.25">
      <c r="D3376"/>
      <c r="E3376"/>
      <c r="F3376"/>
      <c r="G3376"/>
      <c r="H3376"/>
      <c r="I3376" s="61"/>
      <c r="J3376" s="61"/>
      <c r="K3376" s="61"/>
      <c r="L3376" s="62" t="str">
        <f>IF(TablaET3[[#This Row],[Almacen]]="","","T3")</f>
        <v/>
      </c>
    </row>
    <row r="3377" spans="4:12" x14ac:dyDescent="0.25">
      <c r="D3377"/>
      <c r="E3377"/>
      <c r="F3377"/>
      <c r="G3377"/>
      <c r="H3377"/>
      <c r="I3377" s="61"/>
      <c r="J3377" s="61"/>
      <c r="K3377" s="61"/>
      <c r="L3377" s="62" t="str">
        <f>IF(TablaET3[[#This Row],[Almacen]]="","","T3")</f>
        <v/>
      </c>
    </row>
    <row r="3378" spans="4:12" x14ac:dyDescent="0.25">
      <c r="D3378"/>
      <c r="E3378"/>
      <c r="F3378"/>
      <c r="G3378"/>
      <c r="H3378"/>
      <c r="I3378" s="61"/>
      <c r="J3378" s="61"/>
      <c r="K3378" s="61"/>
      <c r="L3378" s="62" t="str">
        <f>IF(TablaET3[[#This Row],[Almacen]]="","","T3")</f>
        <v/>
      </c>
    </row>
    <row r="3379" spans="4:12" x14ac:dyDescent="0.25">
      <c r="D3379"/>
      <c r="E3379"/>
      <c r="F3379"/>
      <c r="G3379"/>
      <c r="H3379"/>
      <c r="I3379" s="61"/>
      <c r="J3379" s="61"/>
      <c r="K3379" s="61"/>
      <c r="L3379" s="62" t="str">
        <f>IF(TablaET3[[#This Row],[Almacen]]="","","T3")</f>
        <v/>
      </c>
    </row>
    <row r="3380" spans="4:12" x14ac:dyDescent="0.25">
      <c r="D3380"/>
      <c r="E3380"/>
      <c r="F3380"/>
      <c r="G3380"/>
      <c r="H3380"/>
      <c r="I3380" s="61"/>
      <c r="J3380" s="61"/>
      <c r="K3380" s="61"/>
      <c r="L3380" s="62" t="str">
        <f>IF(TablaET3[[#This Row],[Almacen]]="","","T3")</f>
        <v/>
      </c>
    </row>
    <row r="3381" spans="4:12" x14ac:dyDescent="0.25">
      <c r="D3381"/>
      <c r="E3381"/>
      <c r="F3381"/>
      <c r="G3381"/>
      <c r="H3381"/>
      <c r="I3381" s="61"/>
      <c r="J3381" s="61"/>
      <c r="K3381" s="61"/>
      <c r="L3381" s="62" t="str">
        <f>IF(TablaET3[[#This Row],[Almacen]]="","","T3")</f>
        <v/>
      </c>
    </row>
    <row r="3382" spans="4:12" x14ac:dyDescent="0.25">
      <c r="D3382"/>
      <c r="E3382"/>
      <c r="F3382"/>
      <c r="G3382"/>
      <c r="H3382"/>
      <c r="I3382" s="61"/>
      <c r="J3382" s="61"/>
      <c r="K3382" s="61"/>
      <c r="L3382" s="62" t="str">
        <f>IF(TablaET3[[#This Row],[Almacen]]="","","T3")</f>
        <v/>
      </c>
    </row>
    <row r="3383" spans="4:12" x14ac:dyDescent="0.25">
      <c r="D3383"/>
      <c r="E3383"/>
      <c r="F3383"/>
      <c r="G3383"/>
      <c r="H3383"/>
      <c r="I3383" s="61"/>
      <c r="J3383" s="61"/>
      <c r="K3383" s="61"/>
      <c r="L3383" s="62" t="str">
        <f>IF(TablaET3[[#This Row],[Almacen]]="","","T3")</f>
        <v/>
      </c>
    </row>
    <row r="3384" spans="4:12" x14ac:dyDescent="0.25">
      <c r="D3384"/>
      <c r="E3384"/>
      <c r="F3384"/>
      <c r="G3384"/>
      <c r="H3384"/>
      <c r="I3384" s="61"/>
      <c r="J3384" s="61"/>
      <c r="K3384" s="61"/>
      <c r="L3384" s="62" t="str">
        <f>IF(TablaET3[[#This Row],[Almacen]]="","","T3")</f>
        <v/>
      </c>
    </row>
    <row r="3385" spans="4:12" x14ac:dyDescent="0.25">
      <c r="D3385"/>
      <c r="E3385"/>
      <c r="F3385"/>
      <c r="G3385"/>
      <c r="H3385"/>
      <c r="I3385" s="61"/>
      <c r="J3385" s="61"/>
      <c r="K3385" s="61"/>
      <c r="L3385" s="62" t="str">
        <f>IF(TablaET3[[#This Row],[Almacen]]="","","T3")</f>
        <v/>
      </c>
    </row>
    <row r="3386" spans="4:12" x14ac:dyDescent="0.25">
      <c r="D3386"/>
      <c r="E3386"/>
      <c r="F3386"/>
      <c r="G3386"/>
      <c r="H3386"/>
      <c r="I3386" s="61"/>
      <c r="J3386" s="61"/>
      <c r="K3386" s="61"/>
      <c r="L3386" s="62" t="str">
        <f>IF(TablaET3[[#This Row],[Almacen]]="","","T3")</f>
        <v/>
      </c>
    </row>
    <row r="3387" spans="4:12" x14ac:dyDescent="0.25">
      <c r="D3387"/>
      <c r="E3387"/>
      <c r="F3387"/>
      <c r="G3387"/>
      <c r="H3387"/>
      <c r="I3387" s="61"/>
      <c r="J3387" s="61"/>
      <c r="K3387" s="61"/>
      <c r="L3387" s="62" t="str">
        <f>IF(TablaET3[[#This Row],[Almacen]]="","","T3")</f>
        <v/>
      </c>
    </row>
    <row r="3388" spans="4:12" x14ac:dyDescent="0.25">
      <c r="D3388"/>
      <c r="E3388"/>
      <c r="F3388"/>
      <c r="G3388"/>
      <c r="H3388"/>
      <c r="I3388" s="61"/>
      <c r="J3388" s="61"/>
      <c r="K3388" s="61"/>
      <c r="L3388" s="62" t="str">
        <f>IF(TablaET3[[#This Row],[Almacen]]="","","T3")</f>
        <v/>
      </c>
    </row>
    <row r="3389" spans="4:12" x14ac:dyDescent="0.25">
      <c r="D3389"/>
      <c r="E3389"/>
      <c r="F3389"/>
      <c r="G3389"/>
      <c r="H3389"/>
      <c r="I3389" s="61"/>
      <c r="J3389" s="61"/>
      <c r="K3389" s="61"/>
      <c r="L3389" s="62" t="str">
        <f>IF(TablaET3[[#This Row],[Almacen]]="","","T3")</f>
        <v/>
      </c>
    </row>
    <row r="3390" spans="4:12" x14ac:dyDescent="0.25">
      <c r="D3390"/>
      <c r="E3390"/>
      <c r="F3390"/>
      <c r="G3390"/>
      <c r="H3390"/>
      <c r="I3390" s="61"/>
      <c r="J3390" s="61"/>
      <c r="K3390" s="61"/>
      <c r="L3390" s="62" t="str">
        <f>IF(TablaET3[[#This Row],[Almacen]]="","","T3")</f>
        <v/>
      </c>
    </row>
    <row r="3391" spans="4:12" x14ac:dyDescent="0.25">
      <c r="D3391"/>
      <c r="E3391"/>
      <c r="F3391"/>
      <c r="G3391"/>
      <c r="H3391"/>
      <c r="I3391" s="61"/>
      <c r="J3391" s="61"/>
      <c r="K3391" s="61"/>
      <c r="L3391" s="62" t="str">
        <f>IF(TablaET3[[#This Row],[Almacen]]="","","T3")</f>
        <v/>
      </c>
    </row>
    <row r="3392" spans="4:12" x14ac:dyDescent="0.25">
      <c r="D3392"/>
      <c r="E3392"/>
      <c r="F3392"/>
      <c r="G3392"/>
      <c r="H3392"/>
      <c r="I3392" s="61"/>
      <c r="J3392" s="61"/>
      <c r="K3392" s="61"/>
      <c r="L3392" s="62" t="str">
        <f>IF(TablaET3[[#This Row],[Almacen]]="","","T3")</f>
        <v/>
      </c>
    </row>
    <row r="3393" spans="4:12" x14ac:dyDescent="0.25">
      <c r="D3393"/>
      <c r="E3393"/>
      <c r="F3393"/>
      <c r="G3393"/>
      <c r="H3393"/>
      <c r="I3393" s="61"/>
      <c r="J3393" s="61"/>
      <c r="K3393" s="61"/>
      <c r="L3393" s="62" t="str">
        <f>IF(TablaET3[[#This Row],[Almacen]]="","","T3")</f>
        <v/>
      </c>
    </row>
    <row r="3394" spans="4:12" x14ac:dyDescent="0.25">
      <c r="D3394"/>
      <c r="E3394"/>
      <c r="F3394"/>
      <c r="G3394"/>
      <c r="H3394"/>
      <c r="I3394" s="61"/>
      <c r="J3394" s="61"/>
      <c r="K3394" s="61"/>
      <c r="L3394" s="62" t="str">
        <f>IF(TablaET3[[#This Row],[Almacen]]="","","T3")</f>
        <v/>
      </c>
    </row>
    <row r="3395" spans="4:12" x14ac:dyDescent="0.25">
      <c r="D3395"/>
      <c r="E3395"/>
      <c r="F3395"/>
      <c r="G3395"/>
      <c r="H3395"/>
      <c r="I3395" s="61"/>
      <c r="J3395" s="61"/>
      <c r="K3395" s="61"/>
      <c r="L3395" s="62" t="str">
        <f>IF(TablaET3[[#This Row],[Almacen]]="","","T3")</f>
        <v/>
      </c>
    </row>
    <row r="3396" spans="4:12" x14ac:dyDescent="0.25">
      <c r="D3396"/>
      <c r="E3396"/>
      <c r="F3396"/>
      <c r="G3396"/>
      <c r="H3396"/>
      <c r="I3396" s="61"/>
      <c r="J3396" s="61"/>
      <c r="K3396" s="61"/>
      <c r="L3396" s="62" t="str">
        <f>IF(TablaET3[[#This Row],[Almacen]]="","","T3")</f>
        <v/>
      </c>
    </row>
    <row r="3397" spans="4:12" x14ac:dyDescent="0.25">
      <c r="D3397"/>
      <c r="E3397"/>
      <c r="F3397"/>
      <c r="G3397"/>
      <c r="H3397"/>
      <c r="I3397" s="61"/>
      <c r="J3397" s="61"/>
      <c r="K3397" s="61"/>
      <c r="L3397" s="62" t="str">
        <f>IF(TablaET3[[#This Row],[Almacen]]="","","T3")</f>
        <v/>
      </c>
    </row>
    <row r="3398" spans="4:12" x14ac:dyDescent="0.25">
      <c r="D3398"/>
      <c r="E3398"/>
      <c r="F3398"/>
      <c r="G3398"/>
      <c r="H3398"/>
      <c r="I3398" s="61"/>
      <c r="J3398" s="61"/>
      <c r="K3398" s="61"/>
      <c r="L3398" s="62" t="str">
        <f>IF(TablaET3[[#This Row],[Almacen]]="","","T3")</f>
        <v/>
      </c>
    </row>
    <row r="3399" spans="4:12" x14ac:dyDescent="0.25">
      <c r="D3399"/>
      <c r="E3399"/>
      <c r="F3399"/>
      <c r="G3399"/>
      <c r="H3399"/>
      <c r="I3399" s="61"/>
      <c r="J3399" s="61"/>
      <c r="K3399" s="61"/>
      <c r="L3399" s="62" t="str">
        <f>IF(TablaET3[[#This Row],[Almacen]]="","","T3")</f>
        <v/>
      </c>
    </row>
    <row r="3400" spans="4:12" x14ac:dyDescent="0.25">
      <c r="D3400"/>
      <c r="E3400"/>
      <c r="F3400"/>
      <c r="G3400"/>
      <c r="H3400"/>
      <c r="I3400" s="61"/>
      <c r="J3400" s="61"/>
      <c r="K3400" s="61"/>
      <c r="L3400" s="62" t="str">
        <f>IF(TablaET3[[#This Row],[Almacen]]="","","T3")</f>
        <v/>
      </c>
    </row>
    <row r="3401" spans="4:12" x14ac:dyDescent="0.25">
      <c r="D3401"/>
      <c r="E3401"/>
      <c r="F3401"/>
      <c r="G3401"/>
      <c r="H3401"/>
      <c r="I3401" s="61"/>
      <c r="J3401" s="61"/>
      <c r="K3401" s="61"/>
      <c r="L3401" s="62" t="str">
        <f>IF(TablaET3[[#This Row],[Almacen]]="","","T3")</f>
        <v/>
      </c>
    </row>
    <row r="3402" spans="4:12" x14ac:dyDescent="0.25">
      <c r="D3402"/>
      <c r="E3402"/>
      <c r="F3402"/>
      <c r="G3402"/>
      <c r="H3402"/>
      <c r="I3402" s="61"/>
      <c r="J3402" s="61"/>
      <c r="K3402" s="61"/>
      <c r="L3402" s="62" t="str">
        <f>IF(TablaET3[[#This Row],[Almacen]]="","","T3")</f>
        <v/>
      </c>
    </row>
    <row r="3403" spans="4:12" x14ac:dyDescent="0.25">
      <c r="D3403"/>
      <c r="E3403"/>
      <c r="F3403"/>
      <c r="G3403"/>
      <c r="H3403"/>
      <c r="I3403" s="61"/>
      <c r="J3403" s="61"/>
      <c r="K3403" s="61"/>
      <c r="L3403" s="62" t="str">
        <f>IF(TablaET3[[#This Row],[Almacen]]="","","T3")</f>
        <v/>
      </c>
    </row>
    <row r="3404" spans="4:12" x14ac:dyDescent="0.25">
      <c r="D3404"/>
      <c r="E3404"/>
      <c r="F3404"/>
      <c r="G3404"/>
      <c r="H3404"/>
      <c r="I3404" s="61"/>
      <c r="J3404" s="61"/>
      <c r="K3404" s="61"/>
      <c r="L3404" s="62" t="str">
        <f>IF(TablaET3[[#This Row],[Almacen]]="","","T3")</f>
        <v/>
      </c>
    </row>
    <row r="3405" spans="4:12" x14ac:dyDescent="0.25">
      <c r="D3405"/>
      <c r="E3405"/>
      <c r="F3405"/>
      <c r="G3405"/>
      <c r="H3405"/>
      <c r="I3405" s="61"/>
      <c r="J3405" s="61"/>
      <c r="K3405" s="61"/>
      <c r="L3405" s="62" t="str">
        <f>IF(TablaET3[[#This Row],[Almacen]]="","","T3")</f>
        <v/>
      </c>
    </row>
    <row r="3406" spans="4:12" x14ac:dyDescent="0.25">
      <c r="D3406"/>
      <c r="E3406"/>
      <c r="F3406"/>
      <c r="G3406"/>
      <c r="H3406"/>
      <c r="I3406" s="61"/>
      <c r="J3406" s="61"/>
      <c r="K3406" s="61"/>
      <c r="L3406" s="62" t="str">
        <f>IF(TablaET3[[#This Row],[Almacen]]="","","T3")</f>
        <v/>
      </c>
    </row>
    <row r="3407" spans="4:12" x14ac:dyDescent="0.25">
      <c r="D3407"/>
      <c r="E3407"/>
      <c r="F3407"/>
      <c r="G3407"/>
      <c r="H3407"/>
      <c r="I3407" s="61"/>
      <c r="J3407" s="61"/>
      <c r="K3407" s="61"/>
      <c r="L3407" s="62" t="str">
        <f>IF(TablaET3[[#This Row],[Almacen]]="","","T3")</f>
        <v/>
      </c>
    </row>
    <row r="3408" spans="4:12" x14ac:dyDescent="0.25">
      <c r="D3408"/>
      <c r="E3408"/>
      <c r="F3408"/>
      <c r="G3408"/>
      <c r="H3408"/>
      <c r="I3408" s="61"/>
      <c r="J3408" s="61"/>
      <c r="K3408" s="61"/>
      <c r="L3408" s="62" t="str">
        <f>IF(TablaET3[[#This Row],[Almacen]]="","","T3")</f>
        <v/>
      </c>
    </row>
    <row r="3409" spans="4:12" x14ac:dyDescent="0.25">
      <c r="D3409"/>
      <c r="E3409"/>
      <c r="F3409"/>
      <c r="G3409"/>
      <c r="H3409"/>
      <c r="I3409" s="61"/>
      <c r="J3409" s="61"/>
      <c r="K3409" s="61"/>
      <c r="L3409" s="62" t="str">
        <f>IF(TablaET3[[#This Row],[Almacen]]="","","T3")</f>
        <v/>
      </c>
    </row>
    <row r="3410" spans="4:12" x14ac:dyDescent="0.25">
      <c r="D3410"/>
      <c r="E3410"/>
      <c r="F3410"/>
      <c r="G3410"/>
      <c r="H3410"/>
      <c r="I3410" s="61"/>
      <c r="J3410" s="61"/>
      <c r="K3410" s="61"/>
      <c r="L3410" s="62" t="str">
        <f>IF(TablaET3[[#This Row],[Almacen]]="","","T3")</f>
        <v/>
      </c>
    </row>
    <row r="3411" spans="4:12" x14ac:dyDescent="0.25">
      <c r="D3411"/>
      <c r="E3411"/>
      <c r="F3411"/>
      <c r="G3411"/>
      <c r="H3411"/>
      <c r="I3411" s="61"/>
      <c r="J3411" s="61"/>
      <c r="K3411" s="61"/>
      <c r="L3411" s="62" t="str">
        <f>IF(TablaET3[[#This Row],[Almacen]]="","","T3")</f>
        <v/>
      </c>
    </row>
    <row r="3412" spans="4:12" x14ac:dyDescent="0.25">
      <c r="D3412"/>
      <c r="E3412"/>
      <c r="F3412"/>
      <c r="G3412"/>
      <c r="H3412"/>
      <c r="I3412" s="61"/>
      <c r="J3412" s="61"/>
      <c r="K3412" s="61"/>
      <c r="L3412" s="62" t="str">
        <f>IF(TablaET3[[#This Row],[Almacen]]="","","T3")</f>
        <v/>
      </c>
    </row>
    <row r="3413" spans="4:12" x14ac:dyDescent="0.25">
      <c r="D3413"/>
      <c r="E3413"/>
      <c r="F3413"/>
      <c r="G3413"/>
      <c r="H3413"/>
      <c r="I3413" s="61"/>
      <c r="J3413" s="61"/>
      <c r="K3413" s="61"/>
      <c r="L3413" s="62" t="str">
        <f>IF(TablaET3[[#This Row],[Almacen]]="","","T3")</f>
        <v/>
      </c>
    </row>
    <row r="3414" spans="4:12" x14ac:dyDescent="0.25">
      <c r="D3414"/>
      <c r="E3414"/>
      <c r="F3414"/>
      <c r="G3414"/>
      <c r="H3414"/>
      <c r="I3414" s="61"/>
      <c r="J3414" s="61"/>
      <c r="K3414" s="61"/>
      <c r="L3414" s="62" t="str">
        <f>IF(TablaET3[[#This Row],[Almacen]]="","","T3")</f>
        <v/>
      </c>
    </row>
    <row r="3415" spans="4:12" x14ac:dyDescent="0.25">
      <c r="D3415"/>
      <c r="E3415"/>
      <c r="F3415"/>
      <c r="G3415"/>
      <c r="H3415"/>
      <c r="I3415" s="61"/>
      <c r="J3415" s="61"/>
      <c r="K3415" s="61"/>
      <c r="L3415" s="62" t="str">
        <f>IF(TablaET3[[#This Row],[Almacen]]="","","T3")</f>
        <v/>
      </c>
    </row>
    <row r="3416" spans="4:12" x14ac:dyDescent="0.25">
      <c r="D3416"/>
      <c r="E3416"/>
      <c r="F3416"/>
      <c r="G3416"/>
      <c r="H3416"/>
      <c r="I3416" s="61"/>
      <c r="J3416" s="61"/>
      <c r="K3416" s="61"/>
      <c r="L3416" s="62" t="str">
        <f>IF(TablaET3[[#This Row],[Almacen]]="","","T3")</f>
        <v/>
      </c>
    </row>
    <row r="3417" spans="4:12" x14ac:dyDescent="0.25">
      <c r="D3417"/>
      <c r="E3417"/>
      <c r="F3417"/>
      <c r="G3417"/>
      <c r="H3417"/>
      <c r="I3417" s="61"/>
      <c r="J3417" s="61"/>
      <c r="K3417" s="61"/>
      <c r="L3417" s="62" t="str">
        <f>IF(TablaET3[[#This Row],[Almacen]]="","","T3")</f>
        <v/>
      </c>
    </row>
    <row r="3418" spans="4:12" x14ac:dyDescent="0.25">
      <c r="D3418"/>
      <c r="E3418"/>
      <c r="F3418"/>
      <c r="G3418"/>
      <c r="H3418"/>
      <c r="I3418" s="61"/>
      <c r="J3418" s="61"/>
      <c r="K3418" s="61"/>
      <c r="L3418" s="62" t="str">
        <f>IF(TablaET3[[#This Row],[Almacen]]="","","T3")</f>
        <v/>
      </c>
    </row>
    <row r="3419" spans="4:12" x14ac:dyDescent="0.25">
      <c r="D3419"/>
      <c r="E3419"/>
      <c r="F3419"/>
      <c r="G3419"/>
      <c r="H3419"/>
      <c r="I3419" s="61"/>
      <c r="J3419" s="61"/>
      <c r="K3419" s="61"/>
      <c r="L3419" s="62" t="str">
        <f>IF(TablaET3[[#This Row],[Almacen]]="","","T3")</f>
        <v/>
      </c>
    </row>
    <row r="3420" spans="4:12" x14ac:dyDescent="0.25">
      <c r="D3420"/>
      <c r="E3420"/>
      <c r="F3420"/>
      <c r="G3420"/>
      <c r="H3420"/>
      <c r="I3420" s="61"/>
      <c r="J3420" s="61"/>
      <c r="K3420" s="61"/>
      <c r="L3420" s="62" t="str">
        <f>IF(TablaET3[[#This Row],[Almacen]]="","","T3")</f>
        <v/>
      </c>
    </row>
    <row r="3421" spans="4:12" x14ac:dyDescent="0.25">
      <c r="D3421"/>
      <c r="E3421"/>
      <c r="F3421"/>
      <c r="G3421"/>
      <c r="H3421"/>
      <c r="I3421" s="61"/>
      <c r="J3421" s="61"/>
      <c r="K3421" s="61"/>
      <c r="L3421" s="62" t="str">
        <f>IF(TablaET3[[#This Row],[Almacen]]="","","T3")</f>
        <v/>
      </c>
    </row>
    <row r="3422" spans="4:12" x14ac:dyDescent="0.25">
      <c r="D3422"/>
      <c r="E3422"/>
      <c r="F3422"/>
      <c r="G3422"/>
      <c r="H3422"/>
      <c r="I3422" s="61"/>
      <c r="J3422" s="61"/>
      <c r="K3422" s="61"/>
      <c r="L3422" s="62" t="str">
        <f>IF(TablaET3[[#This Row],[Almacen]]="","","T3")</f>
        <v/>
      </c>
    </row>
    <row r="3423" spans="4:12" x14ac:dyDescent="0.25">
      <c r="D3423"/>
      <c r="E3423"/>
      <c r="F3423"/>
      <c r="G3423"/>
      <c r="H3423"/>
      <c r="I3423" s="61"/>
      <c r="J3423" s="61"/>
      <c r="K3423" s="61"/>
      <c r="L3423" s="62" t="str">
        <f>IF(TablaET3[[#This Row],[Almacen]]="","","T3")</f>
        <v/>
      </c>
    </row>
    <row r="3424" spans="4:12" x14ac:dyDescent="0.25">
      <c r="D3424"/>
      <c r="E3424"/>
      <c r="F3424"/>
      <c r="G3424"/>
      <c r="H3424"/>
      <c r="I3424" s="61"/>
      <c r="J3424" s="61"/>
      <c r="K3424" s="61"/>
      <c r="L3424" s="62" t="str">
        <f>IF(TablaET3[[#This Row],[Almacen]]="","","T3")</f>
        <v/>
      </c>
    </row>
    <row r="3425" spans="4:12" x14ac:dyDescent="0.25">
      <c r="D3425"/>
      <c r="E3425"/>
      <c r="F3425"/>
      <c r="G3425"/>
      <c r="H3425"/>
      <c r="I3425" s="61"/>
      <c r="J3425" s="61"/>
      <c r="K3425" s="61"/>
      <c r="L3425" s="62" t="str">
        <f>IF(TablaET3[[#This Row],[Almacen]]="","","T3")</f>
        <v/>
      </c>
    </row>
    <row r="3426" spans="4:12" x14ac:dyDescent="0.25">
      <c r="D3426"/>
      <c r="E3426"/>
      <c r="F3426"/>
      <c r="G3426"/>
      <c r="H3426"/>
      <c r="I3426" s="61"/>
      <c r="J3426" s="61"/>
      <c r="K3426" s="61"/>
      <c r="L3426" s="62" t="str">
        <f>IF(TablaET3[[#This Row],[Almacen]]="","","T3")</f>
        <v/>
      </c>
    </row>
    <row r="3427" spans="4:12" x14ac:dyDescent="0.25">
      <c r="D3427"/>
      <c r="E3427"/>
      <c r="F3427"/>
      <c r="G3427"/>
      <c r="H3427"/>
      <c r="I3427" s="61"/>
      <c r="J3427" s="61"/>
      <c r="K3427" s="61"/>
      <c r="L3427" s="62" t="str">
        <f>IF(TablaET3[[#This Row],[Almacen]]="","","T3")</f>
        <v/>
      </c>
    </row>
    <row r="3428" spans="4:12" x14ac:dyDescent="0.25">
      <c r="D3428"/>
      <c r="E3428"/>
      <c r="F3428"/>
      <c r="G3428"/>
      <c r="H3428"/>
      <c r="I3428" s="61"/>
      <c r="J3428" s="61"/>
      <c r="K3428" s="61"/>
      <c r="L3428" s="62" t="str">
        <f>IF(TablaET3[[#This Row],[Almacen]]="","","T3")</f>
        <v/>
      </c>
    </row>
    <row r="3429" spans="4:12" x14ac:dyDescent="0.25">
      <c r="D3429"/>
      <c r="E3429"/>
      <c r="F3429"/>
      <c r="G3429"/>
      <c r="H3429"/>
      <c r="I3429" s="61"/>
      <c r="J3429" s="61"/>
      <c r="K3429" s="61"/>
      <c r="L3429" s="62" t="str">
        <f>IF(TablaET3[[#This Row],[Almacen]]="","","T3")</f>
        <v/>
      </c>
    </row>
    <row r="3430" spans="4:12" x14ac:dyDescent="0.25">
      <c r="D3430"/>
      <c r="E3430"/>
      <c r="F3430"/>
      <c r="G3430"/>
      <c r="H3430"/>
      <c r="I3430" s="61"/>
      <c r="J3430" s="61"/>
      <c r="K3430" s="61"/>
      <c r="L3430" s="62" t="str">
        <f>IF(TablaET3[[#This Row],[Almacen]]="","","T3")</f>
        <v/>
      </c>
    </row>
    <row r="3431" spans="4:12" x14ac:dyDescent="0.25">
      <c r="D3431"/>
      <c r="E3431"/>
      <c r="F3431"/>
      <c r="G3431"/>
      <c r="H3431"/>
      <c r="I3431" s="61"/>
      <c r="J3431" s="61"/>
      <c r="K3431" s="61"/>
      <c r="L3431" s="62" t="str">
        <f>IF(TablaET3[[#This Row],[Almacen]]="","","T3")</f>
        <v/>
      </c>
    </row>
    <row r="3432" spans="4:12" x14ac:dyDescent="0.25">
      <c r="D3432"/>
      <c r="E3432"/>
      <c r="F3432"/>
      <c r="G3432"/>
      <c r="H3432"/>
      <c r="I3432" s="61"/>
      <c r="J3432" s="61"/>
      <c r="K3432" s="61"/>
      <c r="L3432" s="62" t="str">
        <f>IF(TablaET3[[#This Row],[Almacen]]="","","T3")</f>
        <v/>
      </c>
    </row>
    <row r="3433" spans="4:12" x14ac:dyDescent="0.25">
      <c r="D3433"/>
      <c r="E3433"/>
      <c r="F3433"/>
      <c r="G3433"/>
      <c r="H3433"/>
      <c r="I3433" s="61"/>
      <c r="J3433" s="61"/>
      <c r="K3433" s="61"/>
      <c r="L3433" s="62" t="str">
        <f>IF(TablaET3[[#This Row],[Almacen]]="","","T3")</f>
        <v/>
      </c>
    </row>
    <row r="3434" spans="4:12" x14ac:dyDescent="0.25">
      <c r="D3434"/>
      <c r="E3434"/>
      <c r="F3434"/>
      <c r="G3434"/>
      <c r="H3434"/>
      <c r="I3434" s="61"/>
      <c r="J3434" s="61"/>
      <c r="K3434" s="61"/>
      <c r="L3434" s="62" t="str">
        <f>IF(TablaET3[[#This Row],[Almacen]]="","","T3")</f>
        <v/>
      </c>
    </row>
    <row r="3435" spans="4:12" x14ac:dyDescent="0.25">
      <c r="D3435"/>
      <c r="E3435"/>
      <c r="F3435"/>
      <c r="G3435"/>
      <c r="H3435"/>
      <c r="I3435" s="61"/>
      <c r="J3435" s="61"/>
      <c r="K3435" s="61"/>
      <c r="L3435" s="62" t="str">
        <f>IF(TablaET3[[#This Row],[Almacen]]="","","T3")</f>
        <v/>
      </c>
    </row>
    <row r="3436" spans="4:12" x14ac:dyDescent="0.25">
      <c r="D3436"/>
      <c r="E3436"/>
      <c r="F3436"/>
      <c r="G3436"/>
      <c r="H3436"/>
      <c r="I3436" s="61"/>
      <c r="J3436" s="61"/>
      <c r="K3436" s="61"/>
      <c r="L3436" s="62" t="str">
        <f>IF(TablaET3[[#This Row],[Almacen]]="","","T3")</f>
        <v/>
      </c>
    </row>
    <row r="3437" spans="4:12" x14ac:dyDescent="0.25">
      <c r="D3437"/>
      <c r="E3437"/>
      <c r="F3437"/>
      <c r="G3437"/>
      <c r="H3437"/>
      <c r="I3437" s="61"/>
      <c r="J3437" s="61"/>
      <c r="K3437" s="61"/>
      <c r="L3437" s="62" t="str">
        <f>IF(TablaET3[[#This Row],[Almacen]]="","","T3")</f>
        <v/>
      </c>
    </row>
    <row r="3438" spans="4:12" x14ac:dyDescent="0.25">
      <c r="D3438"/>
      <c r="E3438"/>
      <c r="F3438"/>
      <c r="G3438"/>
      <c r="H3438"/>
      <c r="I3438" s="61"/>
      <c r="J3438" s="61"/>
      <c r="K3438" s="61"/>
      <c r="L3438" s="62" t="str">
        <f>IF(TablaET3[[#This Row],[Almacen]]="","","T3")</f>
        <v/>
      </c>
    </row>
    <row r="3439" spans="4:12" x14ac:dyDescent="0.25">
      <c r="D3439"/>
      <c r="E3439"/>
      <c r="F3439"/>
      <c r="G3439"/>
      <c r="H3439"/>
      <c r="I3439" s="61"/>
      <c r="J3439" s="61"/>
      <c r="K3439" s="61"/>
      <c r="L3439" s="62" t="str">
        <f>IF(TablaET3[[#This Row],[Almacen]]="","","T3")</f>
        <v/>
      </c>
    </row>
    <row r="3440" spans="4:12" x14ac:dyDescent="0.25">
      <c r="D3440"/>
      <c r="E3440"/>
      <c r="F3440"/>
      <c r="G3440"/>
      <c r="H3440"/>
      <c r="I3440" s="61"/>
      <c r="J3440" s="61"/>
      <c r="K3440" s="61"/>
      <c r="L3440" s="62" t="str">
        <f>IF(TablaET3[[#This Row],[Almacen]]="","","T3")</f>
        <v/>
      </c>
    </row>
    <row r="3441" spans="4:12" x14ac:dyDescent="0.25">
      <c r="D3441"/>
      <c r="E3441"/>
      <c r="F3441"/>
      <c r="G3441"/>
      <c r="H3441"/>
      <c r="I3441" s="61"/>
      <c r="J3441" s="61"/>
      <c r="K3441" s="61"/>
      <c r="L3441" s="62" t="str">
        <f>IF(TablaET3[[#This Row],[Almacen]]="","","T3")</f>
        <v/>
      </c>
    </row>
    <row r="3442" spans="4:12" x14ac:dyDescent="0.25">
      <c r="D3442"/>
      <c r="E3442"/>
      <c r="F3442"/>
      <c r="G3442"/>
      <c r="H3442"/>
      <c r="I3442" s="61"/>
      <c r="J3442" s="61"/>
      <c r="K3442" s="61"/>
      <c r="L3442" s="62" t="str">
        <f>IF(TablaET3[[#This Row],[Almacen]]="","","T3")</f>
        <v/>
      </c>
    </row>
    <row r="3443" spans="4:12" x14ac:dyDescent="0.25">
      <c r="D3443"/>
      <c r="E3443"/>
      <c r="F3443"/>
      <c r="G3443"/>
      <c r="H3443"/>
      <c r="I3443" s="61"/>
      <c r="J3443" s="61"/>
      <c r="K3443" s="61"/>
      <c r="L3443" s="62" t="str">
        <f>IF(TablaET3[[#This Row],[Almacen]]="","","T3")</f>
        <v/>
      </c>
    </row>
    <row r="3444" spans="4:12" x14ac:dyDescent="0.25">
      <c r="D3444"/>
      <c r="E3444"/>
      <c r="F3444"/>
      <c r="G3444"/>
      <c r="H3444"/>
      <c r="I3444" s="61"/>
      <c r="J3444" s="61"/>
      <c r="K3444" s="61"/>
      <c r="L3444" s="62" t="str">
        <f>IF(TablaET3[[#This Row],[Almacen]]="","","T3")</f>
        <v/>
      </c>
    </row>
    <row r="3445" spans="4:12" x14ac:dyDescent="0.25">
      <c r="D3445"/>
      <c r="E3445"/>
      <c r="F3445"/>
      <c r="G3445"/>
      <c r="H3445"/>
      <c r="I3445" s="61"/>
      <c r="J3445" s="61"/>
      <c r="K3445" s="61"/>
      <c r="L3445" s="62" t="str">
        <f>IF(TablaET3[[#This Row],[Almacen]]="","","T3")</f>
        <v/>
      </c>
    </row>
    <row r="3446" spans="4:12" x14ac:dyDescent="0.25">
      <c r="D3446"/>
      <c r="E3446"/>
      <c r="F3446"/>
      <c r="G3446"/>
      <c r="H3446"/>
      <c r="I3446" s="61"/>
      <c r="J3446" s="61"/>
      <c r="K3446" s="61"/>
      <c r="L3446" s="62" t="str">
        <f>IF(TablaET3[[#This Row],[Almacen]]="","","T3")</f>
        <v/>
      </c>
    </row>
    <row r="3447" spans="4:12" x14ac:dyDescent="0.25">
      <c r="D3447"/>
      <c r="E3447"/>
      <c r="F3447"/>
      <c r="G3447"/>
      <c r="H3447"/>
      <c r="I3447" s="61"/>
      <c r="J3447" s="61"/>
      <c r="K3447" s="61"/>
      <c r="L3447" s="62" t="str">
        <f>IF(TablaET3[[#This Row],[Almacen]]="","","T3")</f>
        <v/>
      </c>
    </row>
    <row r="3448" spans="4:12" x14ac:dyDescent="0.25">
      <c r="D3448"/>
      <c r="E3448"/>
      <c r="F3448"/>
      <c r="G3448"/>
      <c r="H3448"/>
      <c r="I3448" s="61"/>
      <c r="J3448" s="61"/>
      <c r="K3448" s="61"/>
      <c r="L3448" s="62" t="str">
        <f>IF(TablaET3[[#This Row],[Almacen]]="","","T3")</f>
        <v/>
      </c>
    </row>
    <row r="3449" spans="4:12" x14ac:dyDescent="0.25">
      <c r="D3449"/>
      <c r="E3449"/>
      <c r="F3449"/>
      <c r="G3449"/>
      <c r="H3449"/>
      <c r="I3449" s="61"/>
      <c r="J3449" s="61"/>
      <c r="K3449" s="61"/>
      <c r="L3449" s="62" t="str">
        <f>IF(TablaET3[[#This Row],[Almacen]]="","","T3")</f>
        <v/>
      </c>
    </row>
    <row r="3450" spans="4:12" x14ac:dyDescent="0.25">
      <c r="D3450"/>
      <c r="E3450"/>
      <c r="F3450"/>
      <c r="G3450"/>
      <c r="H3450"/>
      <c r="I3450" s="61"/>
      <c r="J3450" s="61"/>
      <c r="K3450" s="61"/>
      <c r="L3450" s="62" t="str">
        <f>IF(TablaET3[[#This Row],[Almacen]]="","","T3")</f>
        <v/>
      </c>
    </row>
    <row r="3451" spans="4:12" x14ac:dyDescent="0.25">
      <c r="D3451"/>
      <c r="E3451"/>
      <c r="F3451"/>
      <c r="G3451"/>
      <c r="H3451"/>
      <c r="I3451" s="61"/>
      <c r="J3451" s="61"/>
      <c r="K3451" s="61"/>
      <c r="L3451" s="62" t="str">
        <f>IF(TablaET3[[#This Row],[Almacen]]="","","T3")</f>
        <v/>
      </c>
    </row>
    <row r="3452" spans="4:12" x14ac:dyDescent="0.25">
      <c r="D3452"/>
      <c r="E3452"/>
      <c r="F3452"/>
      <c r="G3452"/>
      <c r="H3452"/>
      <c r="I3452" s="61"/>
      <c r="J3452" s="61"/>
      <c r="K3452" s="61"/>
      <c r="L3452" s="62" t="str">
        <f>IF(TablaET3[[#This Row],[Almacen]]="","","T3")</f>
        <v/>
      </c>
    </row>
    <row r="3453" spans="4:12" x14ac:dyDescent="0.25">
      <c r="D3453"/>
      <c r="E3453"/>
      <c r="F3453"/>
      <c r="G3453"/>
      <c r="H3453"/>
      <c r="I3453" s="61"/>
      <c r="J3453" s="61"/>
      <c r="K3453" s="61"/>
      <c r="L3453" s="62" t="str">
        <f>IF(TablaET3[[#This Row],[Almacen]]="","","T3")</f>
        <v/>
      </c>
    </row>
    <row r="3454" spans="4:12" x14ac:dyDescent="0.25">
      <c r="D3454"/>
      <c r="E3454"/>
      <c r="F3454"/>
      <c r="G3454"/>
      <c r="H3454"/>
      <c r="I3454" s="61"/>
      <c r="J3454" s="61"/>
      <c r="K3454" s="61"/>
      <c r="L3454" s="62" t="str">
        <f>IF(TablaET3[[#This Row],[Almacen]]="","","T3")</f>
        <v/>
      </c>
    </row>
    <row r="3455" spans="4:12" x14ac:dyDescent="0.25">
      <c r="D3455"/>
      <c r="E3455"/>
      <c r="F3455"/>
      <c r="G3455"/>
      <c r="H3455"/>
      <c r="I3455" s="61"/>
      <c r="J3455" s="61"/>
      <c r="K3455" s="61"/>
      <c r="L3455" s="62" t="str">
        <f>IF(TablaET3[[#This Row],[Almacen]]="","","T3")</f>
        <v/>
      </c>
    </row>
    <row r="3456" spans="4:12" x14ac:dyDescent="0.25">
      <c r="D3456"/>
      <c r="E3456"/>
      <c r="F3456"/>
      <c r="G3456"/>
      <c r="H3456"/>
      <c r="I3456" s="61"/>
      <c r="J3456" s="61"/>
      <c r="K3456" s="61"/>
      <c r="L3456" s="62" t="str">
        <f>IF(TablaET3[[#This Row],[Almacen]]="","","T3")</f>
        <v/>
      </c>
    </row>
    <row r="3457" spans="4:12" x14ac:dyDescent="0.25">
      <c r="D3457"/>
      <c r="E3457"/>
      <c r="F3457"/>
      <c r="G3457"/>
      <c r="H3457"/>
      <c r="I3457" s="61"/>
      <c r="J3457" s="61"/>
      <c r="K3457" s="61"/>
      <c r="L3457" s="62" t="str">
        <f>IF(TablaET3[[#This Row],[Almacen]]="","","T3")</f>
        <v/>
      </c>
    </row>
    <row r="3458" spans="4:12" x14ac:dyDescent="0.25">
      <c r="D3458"/>
      <c r="E3458"/>
      <c r="F3458"/>
      <c r="G3458"/>
      <c r="H3458"/>
      <c r="I3458" s="61"/>
      <c r="J3458" s="61"/>
      <c r="K3458" s="61"/>
      <c r="L3458" s="62" t="str">
        <f>IF(TablaET3[[#This Row],[Almacen]]="","","T3")</f>
        <v/>
      </c>
    </row>
    <row r="3459" spans="4:12" x14ac:dyDescent="0.25">
      <c r="D3459"/>
      <c r="E3459"/>
      <c r="F3459"/>
      <c r="G3459"/>
      <c r="H3459"/>
      <c r="I3459" s="61"/>
      <c r="J3459" s="61"/>
      <c r="K3459" s="61"/>
      <c r="L3459" s="62" t="str">
        <f>IF(TablaET3[[#This Row],[Almacen]]="","","T3")</f>
        <v/>
      </c>
    </row>
    <row r="3460" spans="4:12" x14ac:dyDescent="0.25">
      <c r="D3460"/>
      <c r="E3460"/>
      <c r="F3460"/>
      <c r="G3460"/>
      <c r="H3460"/>
      <c r="I3460" s="61"/>
      <c r="J3460" s="61"/>
      <c r="K3460" s="61"/>
      <c r="L3460" s="62" t="str">
        <f>IF(TablaET3[[#This Row],[Almacen]]="","","T3")</f>
        <v/>
      </c>
    </row>
    <row r="3461" spans="4:12" x14ac:dyDescent="0.25">
      <c r="D3461"/>
      <c r="E3461"/>
      <c r="F3461"/>
      <c r="G3461"/>
      <c r="H3461"/>
      <c r="I3461" s="61"/>
      <c r="J3461" s="61"/>
      <c r="K3461" s="61"/>
      <c r="L3461" s="62" t="str">
        <f>IF(TablaET3[[#This Row],[Almacen]]="","","T3")</f>
        <v/>
      </c>
    </row>
    <row r="3462" spans="4:12" x14ac:dyDescent="0.25">
      <c r="D3462"/>
      <c r="E3462"/>
      <c r="F3462"/>
      <c r="G3462"/>
      <c r="H3462"/>
      <c r="I3462" s="61"/>
      <c r="J3462" s="61"/>
      <c r="K3462" s="61"/>
      <c r="L3462" s="62" t="str">
        <f>IF(TablaET3[[#This Row],[Almacen]]="","","T3")</f>
        <v/>
      </c>
    </row>
    <row r="3463" spans="4:12" x14ac:dyDescent="0.25">
      <c r="D3463"/>
      <c r="E3463"/>
      <c r="F3463"/>
      <c r="G3463"/>
      <c r="H3463"/>
      <c r="I3463" s="61"/>
      <c r="J3463" s="61"/>
      <c r="K3463" s="61"/>
      <c r="L3463" s="62" t="str">
        <f>IF(TablaET3[[#This Row],[Almacen]]="","","T3")</f>
        <v/>
      </c>
    </row>
    <row r="3464" spans="4:12" x14ac:dyDescent="0.25">
      <c r="D3464"/>
      <c r="E3464"/>
      <c r="F3464"/>
      <c r="G3464"/>
      <c r="H3464"/>
      <c r="I3464" s="61"/>
      <c r="J3464" s="61"/>
      <c r="K3464" s="61"/>
      <c r="L3464" s="62" t="str">
        <f>IF(TablaET3[[#This Row],[Almacen]]="","","T3")</f>
        <v/>
      </c>
    </row>
    <row r="3465" spans="4:12" x14ac:dyDescent="0.25">
      <c r="D3465"/>
      <c r="E3465"/>
      <c r="F3465"/>
      <c r="G3465"/>
      <c r="H3465"/>
      <c r="I3465" s="61"/>
      <c r="J3465" s="61"/>
      <c r="K3465" s="61"/>
      <c r="L3465" s="62" t="str">
        <f>IF(TablaET3[[#This Row],[Almacen]]="","","T3")</f>
        <v/>
      </c>
    </row>
    <row r="3466" spans="4:12" x14ac:dyDescent="0.25">
      <c r="D3466"/>
      <c r="E3466"/>
      <c r="F3466"/>
      <c r="G3466"/>
      <c r="H3466"/>
      <c r="I3466" s="61"/>
      <c r="J3466" s="61"/>
      <c r="K3466" s="61"/>
      <c r="L3466" s="62" t="str">
        <f>IF(TablaET3[[#This Row],[Almacen]]="","","T3")</f>
        <v/>
      </c>
    </row>
    <row r="3467" spans="4:12" x14ac:dyDescent="0.25">
      <c r="D3467"/>
      <c r="E3467"/>
      <c r="F3467"/>
      <c r="G3467"/>
      <c r="H3467"/>
      <c r="I3467" s="61"/>
      <c r="J3467" s="61"/>
      <c r="K3467" s="61"/>
      <c r="L3467" s="62" t="str">
        <f>IF(TablaET3[[#This Row],[Almacen]]="","","T3")</f>
        <v/>
      </c>
    </row>
    <row r="3468" spans="4:12" x14ac:dyDescent="0.25">
      <c r="D3468"/>
      <c r="E3468"/>
      <c r="F3468"/>
      <c r="G3468"/>
      <c r="H3468"/>
      <c r="I3468" s="61"/>
      <c r="J3468" s="61"/>
      <c r="K3468" s="61"/>
      <c r="L3468" s="62" t="str">
        <f>IF(TablaET3[[#This Row],[Almacen]]="","","T3")</f>
        <v/>
      </c>
    </row>
    <row r="3469" spans="4:12" x14ac:dyDescent="0.25">
      <c r="D3469"/>
      <c r="E3469"/>
      <c r="F3469"/>
      <c r="G3469"/>
      <c r="H3469"/>
      <c r="I3469" s="61"/>
      <c r="J3469" s="61"/>
      <c r="K3469" s="61"/>
      <c r="L3469" s="62" t="str">
        <f>IF(TablaET3[[#This Row],[Almacen]]="","","T3")</f>
        <v/>
      </c>
    </row>
    <row r="3470" spans="4:12" x14ac:dyDescent="0.25">
      <c r="D3470"/>
      <c r="E3470"/>
      <c r="F3470"/>
      <c r="G3470"/>
      <c r="H3470"/>
      <c r="I3470" s="61"/>
      <c r="J3470" s="61"/>
      <c r="K3470" s="61"/>
      <c r="L3470" s="62" t="str">
        <f>IF(TablaET3[[#This Row],[Almacen]]="","","T3")</f>
        <v/>
      </c>
    </row>
    <row r="3471" spans="4:12" x14ac:dyDescent="0.25">
      <c r="D3471"/>
      <c r="E3471"/>
      <c r="F3471"/>
      <c r="G3471"/>
      <c r="H3471"/>
      <c r="I3471" s="61"/>
      <c r="J3471" s="61"/>
      <c r="K3471" s="61"/>
      <c r="L3471" s="62" t="str">
        <f>IF(TablaET3[[#This Row],[Almacen]]="","","T3")</f>
        <v/>
      </c>
    </row>
    <row r="3472" spans="4:12" x14ac:dyDescent="0.25">
      <c r="D3472"/>
      <c r="E3472"/>
      <c r="F3472"/>
      <c r="G3472"/>
      <c r="H3472"/>
      <c r="I3472" s="61"/>
      <c r="J3472" s="61"/>
      <c r="K3472" s="61"/>
      <c r="L3472" s="62" t="str">
        <f>IF(TablaET3[[#This Row],[Almacen]]="","","T3")</f>
        <v/>
      </c>
    </row>
    <row r="3473" spans="4:12" x14ac:dyDescent="0.25">
      <c r="D3473"/>
      <c r="E3473"/>
      <c r="F3473"/>
      <c r="G3473"/>
      <c r="H3473"/>
      <c r="I3473" s="61"/>
      <c r="J3473" s="61"/>
      <c r="K3473" s="61"/>
      <c r="L3473" s="62" t="str">
        <f>IF(TablaET3[[#This Row],[Almacen]]="","","T3")</f>
        <v/>
      </c>
    </row>
    <row r="3474" spans="4:12" x14ac:dyDescent="0.25">
      <c r="D3474"/>
      <c r="E3474"/>
      <c r="F3474"/>
      <c r="G3474"/>
      <c r="H3474"/>
      <c r="I3474" s="61"/>
      <c r="J3474" s="61"/>
      <c r="K3474" s="61"/>
      <c r="L3474" s="62" t="str">
        <f>IF(TablaET3[[#This Row],[Almacen]]="","","T3")</f>
        <v/>
      </c>
    </row>
    <row r="3475" spans="4:12" x14ac:dyDescent="0.25">
      <c r="D3475"/>
      <c r="E3475"/>
      <c r="F3475"/>
      <c r="G3475"/>
      <c r="H3475"/>
      <c r="I3475" s="61"/>
      <c r="J3475" s="61"/>
      <c r="K3475" s="61"/>
      <c r="L3475" s="62" t="str">
        <f>IF(TablaET3[[#This Row],[Almacen]]="","","T3")</f>
        <v/>
      </c>
    </row>
    <row r="3476" spans="4:12" x14ac:dyDescent="0.25">
      <c r="D3476"/>
      <c r="E3476"/>
      <c r="F3476"/>
      <c r="G3476"/>
      <c r="H3476"/>
      <c r="I3476" s="61"/>
      <c r="J3476" s="61"/>
      <c r="K3476" s="61"/>
      <c r="L3476" s="62" t="str">
        <f>IF(TablaET3[[#This Row],[Almacen]]="","","T3")</f>
        <v/>
      </c>
    </row>
    <row r="3477" spans="4:12" x14ac:dyDescent="0.25">
      <c r="D3477"/>
      <c r="E3477"/>
      <c r="F3477"/>
      <c r="G3477"/>
      <c r="H3477"/>
      <c r="I3477" s="61"/>
      <c r="J3477" s="61"/>
      <c r="K3477" s="61"/>
      <c r="L3477" s="62" t="str">
        <f>IF(TablaET3[[#This Row],[Almacen]]="","","T3")</f>
        <v/>
      </c>
    </row>
    <row r="3478" spans="4:12" x14ac:dyDescent="0.25">
      <c r="D3478"/>
      <c r="E3478"/>
      <c r="F3478"/>
      <c r="G3478"/>
      <c r="H3478"/>
      <c r="I3478" s="61"/>
      <c r="J3478" s="61"/>
      <c r="K3478" s="61"/>
      <c r="L3478" s="62" t="str">
        <f>IF(TablaET3[[#This Row],[Almacen]]="","","T3")</f>
        <v/>
      </c>
    </row>
    <row r="3479" spans="4:12" x14ac:dyDescent="0.25">
      <c r="D3479"/>
      <c r="E3479"/>
      <c r="F3479"/>
      <c r="G3479"/>
      <c r="H3479"/>
      <c r="I3479" s="61"/>
      <c r="J3479" s="61"/>
      <c r="K3479" s="61"/>
      <c r="L3479" s="62" t="str">
        <f>IF(TablaET3[[#This Row],[Almacen]]="","","T3")</f>
        <v/>
      </c>
    </row>
    <row r="3480" spans="4:12" x14ac:dyDescent="0.25">
      <c r="D3480"/>
      <c r="E3480"/>
      <c r="F3480"/>
      <c r="G3480"/>
      <c r="H3480"/>
      <c r="I3480" s="61"/>
      <c r="J3480" s="61"/>
      <c r="K3480" s="61"/>
      <c r="L3480" s="62" t="str">
        <f>IF(TablaET3[[#This Row],[Almacen]]="","","T3")</f>
        <v/>
      </c>
    </row>
    <row r="3481" spans="4:12" x14ac:dyDescent="0.25">
      <c r="D3481"/>
      <c r="E3481"/>
      <c r="F3481"/>
      <c r="G3481"/>
      <c r="H3481"/>
      <c r="I3481" s="61"/>
      <c r="J3481" s="61"/>
      <c r="K3481" s="61"/>
      <c r="L3481" s="62" t="str">
        <f>IF(TablaET3[[#This Row],[Almacen]]="","","T3")</f>
        <v/>
      </c>
    </row>
    <row r="3482" spans="4:12" x14ac:dyDescent="0.25">
      <c r="D3482"/>
      <c r="E3482"/>
      <c r="F3482"/>
      <c r="G3482"/>
      <c r="H3482"/>
      <c r="I3482" s="61"/>
      <c r="J3482" s="61"/>
      <c r="K3482" s="61"/>
      <c r="L3482" s="62" t="str">
        <f>IF(TablaET3[[#This Row],[Almacen]]="","","T3")</f>
        <v/>
      </c>
    </row>
    <row r="3483" spans="4:12" x14ac:dyDescent="0.25">
      <c r="D3483"/>
      <c r="E3483"/>
      <c r="F3483"/>
      <c r="G3483"/>
      <c r="H3483"/>
      <c r="I3483" s="61"/>
      <c r="J3483" s="61"/>
      <c r="K3483" s="61"/>
      <c r="L3483" s="62" t="str">
        <f>IF(TablaET3[[#This Row],[Almacen]]="","","T3")</f>
        <v/>
      </c>
    </row>
    <row r="3484" spans="4:12" x14ac:dyDescent="0.25">
      <c r="D3484"/>
      <c r="E3484"/>
      <c r="F3484"/>
      <c r="G3484"/>
      <c r="H3484"/>
      <c r="I3484" s="61"/>
      <c r="J3484" s="61"/>
      <c r="K3484" s="61"/>
      <c r="L3484" s="62" t="str">
        <f>IF(TablaET3[[#This Row],[Almacen]]="","","T3")</f>
        <v/>
      </c>
    </row>
    <row r="3485" spans="4:12" x14ac:dyDescent="0.25">
      <c r="D3485"/>
      <c r="E3485"/>
      <c r="F3485"/>
      <c r="G3485"/>
      <c r="H3485"/>
      <c r="I3485" s="61"/>
      <c r="J3485" s="61"/>
      <c r="K3485" s="61"/>
      <c r="L3485" s="62" t="str">
        <f>IF(TablaET3[[#This Row],[Almacen]]="","","T3")</f>
        <v/>
      </c>
    </row>
    <row r="3486" spans="4:12" x14ac:dyDescent="0.25">
      <c r="D3486"/>
      <c r="E3486"/>
      <c r="F3486"/>
      <c r="G3486"/>
      <c r="H3486"/>
      <c r="I3486" s="61"/>
      <c r="J3486" s="61"/>
      <c r="K3486" s="61"/>
      <c r="L3486" s="62" t="str">
        <f>IF(TablaET3[[#This Row],[Almacen]]="","","T3")</f>
        <v/>
      </c>
    </row>
    <row r="3487" spans="4:12" x14ac:dyDescent="0.25">
      <c r="D3487"/>
      <c r="E3487"/>
      <c r="F3487"/>
      <c r="G3487"/>
      <c r="H3487"/>
      <c r="I3487" s="61"/>
      <c r="J3487" s="61"/>
      <c r="K3487" s="61"/>
      <c r="L3487" s="62" t="str">
        <f>IF(TablaET3[[#This Row],[Almacen]]="","","T3")</f>
        <v/>
      </c>
    </row>
    <row r="3488" spans="4:12" x14ac:dyDescent="0.25">
      <c r="D3488"/>
      <c r="E3488"/>
      <c r="F3488"/>
      <c r="G3488"/>
      <c r="H3488"/>
      <c r="I3488" s="61"/>
      <c r="J3488" s="61"/>
      <c r="K3488" s="61"/>
      <c r="L3488" s="62" t="str">
        <f>IF(TablaET3[[#This Row],[Almacen]]="","","T3")</f>
        <v/>
      </c>
    </row>
    <row r="3489" spans="4:12" x14ac:dyDescent="0.25">
      <c r="D3489"/>
      <c r="E3489"/>
      <c r="F3489"/>
      <c r="G3489"/>
      <c r="H3489"/>
      <c r="I3489" s="61"/>
      <c r="J3489" s="61"/>
      <c r="K3489" s="61"/>
      <c r="L3489" s="62" t="str">
        <f>IF(TablaET3[[#This Row],[Almacen]]="","","T3")</f>
        <v/>
      </c>
    </row>
    <row r="3490" spans="4:12" x14ac:dyDescent="0.25">
      <c r="D3490"/>
      <c r="E3490"/>
      <c r="F3490"/>
      <c r="G3490"/>
      <c r="H3490"/>
      <c r="I3490" s="61"/>
      <c r="J3490" s="61"/>
      <c r="K3490" s="61"/>
      <c r="L3490" s="62" t="str">
        <f>IF(TablaET3[[#This Row],[Almacen]]="","","T3")</f>
        <v/>
      </c>
    </row>
    <row r="3491" spans="4:12" x14ac:dyDescent="0.25">
      <c r="D3491"/>
      <c r="E3491"/>
      <c r="F3491"/>
      <c r="G3491"/>
      <c r="H3491"/>
      <c r="I3491" s="61"/>
      <c r="J3491" s="61"/>
      <c r="K3491" s="61"/>
      <c r="L3491" s="62" t="str">
        <f>IF(TablaET3[[#This Row],[Almacen]]="","","T3")</f>
        <v/>
      </c>
    </row>
    <row r="3492" spans="4:12" x14ac:dyDescent="0.25">
      <c r="D3492"/>
      <c r="E3492"/>
      <c r="F3492"/>
      <c r="G3492"/>
      <c r="H3492"/>
      <c r="I3492" s="61"/>
      <c r="J3492" s="61"/>
      <c r="K3492" s="61"/>
      <c r="L3492" s="62" t="str">
        <f>IF(TablaET3[[#This Row],[Almacen]]="","","T3")</f>
        <v/>
      </c>
    </row>
    <row r="3493" spans="4:12" x14ac:dyDescent="0.25">
      <c r="D3493"/>
      <c r="E3493"/>
      <c r="F3493"/>
      <c r="G3493"/>
      <c r="H3493"/>
      <c r="I3493" s="61"/>
      <c r="J3493" s="61"/>
      <c r="K3493" s="61"/>
      <c r="L3493" s="62" t="str">
        <f>IF(TablaET3[[#This Row],[Almacen]]="","","T3")</f>
        <v/>
      </c>
    </row>
    <row r="3494" spans="4:12" x14ac:dyDescent="0.25">
      <c r="D3494"/>
      <c r="E3494"/>
      <c r="F3494"/>
      <c r="G3494"/>
      <c r="H3494"/>
      <c r="I3494" s="61"/>
      <c r="J3494" s="61"/>
      <c r="K3494" s="61"/>
      <c r="L3494" s="62" t="str">
        <f>IF(TablaET3[[#This Row],[Almacen]]="","","T3")</f>
        <v/>
      </c>
    </row>
    <row r="3495" spans="4:12" x14ac:dyDescent="0.25">
      <c r="D3495"/>
      <c r="E3495"/>
      <c r="F3495"/>
      <c r="G3495"/>
      <c r="H3495"/>
      <c r="I3495" s="61"/>
      <c r="J3495" s="61"/>
      <c r="K3495" s="61"/>
      <c r="L3495" s="62" t="str">
        <f>IF(TablaET3[[#This Row],[Almacen]]="","","T3")</f>
        <v/>
      </c>
    </row>
    <row r="3496" spans="4:12" x14ac:dyDescent="0.25">
      <c r="D3496"/>
      <c r="E3496"/>
      <c r="F3496"/>
      <c r="G3496"/>
      <c r="H3496"/>
      <c r="I3496" s="61"/>
      <c r="J3496" s="61"/>
      <c r="K3496" s="61"/>
      <c r="L3496" s="62" t="str">
        <f>IF(TablaET3[[#This Row],[Almacen]]="","","T3")</f>
        <v/>
      </c>
    </row>
    <row r="3497" spans="4:12" x14ac:dyDescent="0.25">
      <c r="D3497"/>
      <c r="E3497"/>
      <c r="F3497"/>
      <c r="G3497"/>
      <c r="H3497"/>
      <c r="I3497" s="61"/>
      <c r="J3497" s="61"/>
      <c r="K3497" s="61"/>
      <c r="L3497" s="62" t="str">
        <f>IF(TablaET3[[#This Row],[Almacen]]="","","T3")</f>
        <v/>
      </c>
    </row>
    <row r="3498" spans="4:12" x14ac:dyDescent="0.25">
      <c r="D3498"/>
      <c r="E3498"/>
      <c r="F3498"/>
      <c r="G3498"/>
      <c r="H3498"/>
      <c r="I3498" s="61"/>
      <c r="J3498" s="61"/>
      <c r="K3498" s="61"/>
      <c r="L3498" s="62" t="str">
        <f>IF(TablaET3[[#This Row],[Almacen]]="","","T3")</f>
        <v/>
      </c>
    </row>
    <row r="3499" spans="4:12" x14ac:dyDescent="0.25">
      <c r="D3499"/>
      <c r="E3499"/>
      <c r="F3499"/>
      <c r="G3499"/>
      <c r="H3499"/>
      <c r="I3499" s="61"/>
      <c r="J3499" s="61"/>
      <c r="K3499" s="61"/>
      <c r="L3499" s="62" t="str">
        <f>IF(TablaET3[[#This Row],[Almacen]]="","","T3")</f>
        <v/>
      </c>
    </row>
    <row r="3500" spans="4:12" x14ac:dyDescent="0.25">
      <c r="D3500"/>
      <c r="E3500"/>
      <c r="F3500"/>
      <c r="G3500"/>
      <c r="H3500"/>
      <c r="I3500" s="61"/>
      <c r="J3500" s="61"/>
      <c r="K3500" s="61"/>
      <c r="L3500" s="62" t="str">
        <f>IF(TablaET3[[#This Row],[Almacen]]="","","T3")</f>
        <v/>
      </c>
    </row>
    <row r="3501" spans="4:12" x14ac:dyDescent="0.25">
      <c r="D3501"/>
      <c r="E3501"/>
      <c r="F3501"/>
      <c r="G3501"/>
      <c r="H3501"/>
      <c r="I3501" s="61"/>
      <c r="J3501" s="61"/>
      <c r="K3501" s="61"/>
      <c r="L3501" s="62" t="str">
        <f>IF(TablaET3[[#This Row],[Almacen]]="","","T3")</f>
        <v/>
      </c>
    </row>
    <row r="3502" spans="4:12" x14ac:dyDescent="0.25">
      <c r="D3502"/>
      <c r="E3502"/>
      <c r="F3502"/>
      <c r="G3502"/>
      <c r="H3502"/>
      <c r="I3502" s="61"/>
      <c r="J3502" s="61"/>
      <c r="K3502" s="61"/>
      <c r="L3502" s="62" t="str">
        <f>IF(TablaET3[[#This Row],[Almacen]]="","","T3")</f>
        <v/>
      </c>
    </row>
    <row r="3503" spans="4:12" x14ac:dyDescent="0.25">
      <c r="D3503"/>
      <c r="E3503"/>
      <c r="F3503"/>
      <c r="G3503"/>
      <c r="H3503"/>
      <c r="I3503" s="61"/>
      <c r="J3503" s="61"/>
      <c r="K3503" s="61"/>
      <c r="L3503" s="62" t="str">
        <f>IF(TablaET3[[#This Row],[Almacen]]="","","T3")</f>
        <v/>
      </c>
    </row>
    <row r="3504" spans="4:12" x14ac:dyDescent="0.25">
      <c r="D3504"/>
      <c r="E3504"/>
      <c r="F3504"/>
      <c r="G3504"/>
      <c r="H3504"/>
      <c r="I3504" s="61"/>
      <c r="J3504" s="61"/>
      <c r="K3504" s="61"/>
      <c r="L3504" s="62" t="str">
        <f>IF(TablaET3[[#This Row],[Almacen]]="","","T3")</f>
        <v/>
      </c>
    </row>
    <row r="3505" spans="4:12" x14ac:dyDescent="0.25">
      <c r="D3505"/>
      <c r="E3505"/>
      <c r="F3505"/>
      <c r="G3505"/>
      <c r="H3505"/>
      <c r="I3505" s="61"/>
      <c r="J3505" s="61"/>
      <c r="K3505" s="61"/>
      <c r="L3505" s="62" t="str">
        <f>IF(TablaET3[[#This Row],[Almacen]]="","","T3")</f>
        <v/>
      </c>
    </row>
    <row r="3506" spans="4:12" x14ac:dyDescent="0.25">
      <c r="D3506"/>
      <c r="E3506"/>
      <c r="F3506"/>
      <c r="G3506"/>
      <c r="H3506"/>
      <c r="I3506" s="61"/>
      <c r="J3506" s="61"/>
      <c r="K3506" s="61"/>
      <c r="L3506" s="62" t="str">
        <f>IF(TablaET3[[#This Row],[Almacen]]="","","T3")</f>
        <v/>
      </c>
    </row>
    <row r="3507" spans="4:12" x14ac:dyDescent="0.25">
      <c r="D3507"/>
      <c r="E3507"/>
      <c r="F3507"/>
      <c r="G3507"/>
      <c r="H3507"/>
      <c r="I3507" s="61"/>
      <c r="J3507" s="61"/>
      <c r="K3507" s="61"/>
      <c r="L3507" s="62" t="str">
        <f>IF(TablaET3[[#This Row],[Almacen]]="","","T3")</f>
        <v/>
      </c>
    </row>
    <row r="3508" spans="4:12" x14ac:dyDescent="0.25">
      <c r="D3508"/>
      <c r="E3508"/>
      <c r="F3508"/>
      <c r="G3508"/>
      <c r="H3508"/>
      <c r="I3508" s="61"/>
      <c r="J3508" s="61"/>
      <c r="K3508" s="61"/>
      <c r="L3508" s="62" t="str">
        <f>IF(TablaET3[[#This Row],[Almacen]]="","","T3")</f>
        <v/>
      </c>
    </row>
    <row r="3509" spans="4:12" x14ac:dyDescent="0.25">
      <c r="D3509"/>
      <c r="E3509"/>
      <c r="F3509"/>
      <c r="G3509"/>
      <c r="H3509"/>
      <c r="I3509" s="61"/>
      <c r="J3509" s="61"/>
      <c r="K3509" s="61"/>
      <c r="L3509" s="62" t="str">
        <f>IF(TablaET3[[#This Row],[Almacen]]="","","T3")</f>
        <v/>
      </c>
    </row>
    <row r="3510" spans="4:12" x14ac:dyDescent="0.25">
      <c r="D3510"/>
      <c r="E3510"/>
      <c r="F3510"/>
      <c r="G3510"/>
      <c r="H3510"/>
      <c r="I3510" s="61"/>
      <c r="J3510" s="61"/>
      <c r="K3510" s="61"/>
      <c r="L3510" s="62" t="str">
        <f>IF(TablaET3[[#This Row],[Almacen]]="","","T3")</f>
        <v/>
      </c>
    </row>
    <row r="3511" spans="4:12" x14ac:dyDescent="0.25">
      <c r="D3511"/>
      <c r="E3511"/>
      <c r="F3511"/>
      <c r="G3511"/>
      <c r="H3511"/>
      <c r="I3511" s="61"/>
      <c r="J3511" s="61"/>
      <c r="K3511" s="61"/>
      <c r="L3511" s="62" t="str">
        <f>IF(TablaET3[[#This Row],[Almacen]]="","","T3")</f>
        <v/>
      </c>
    </row>
    <row r="3512" spans="4:12" x14ac:dyDescent="0.25">
      <c r="D3512"/>
      <c r="E3512"/>
      <c r="F3512"/>
      <c r="G3512"/>
      <c r="H3512"/>
      <c r="I3512" s="61"/>
      <c r="J3512" s="61"/>
      <c r="K3512" s="61"/>
      <c r="L3512" s="62" t="str">
        <f>IF(TablaET3[[#This Row],[Almacen]]="","","T3")</f>
        <v/>
      </c>
    </row>
    <row r="3513" spans="4:12" x14ac:dyDescent="0.25">
      <c r="D3513"/>
      <c r="E3513"/>
      <c r="F3513"/>
      <c r="G3513"/>
      <c r="H3513"/>
      <c r="I3513" s="61"/>
      <c r="J3513" s="61"/>
      <c r="K3513" s="61"/>
      <c r="L3513" s="62" t="str">
        <f>IF(TablaET3[[#This Row],[Almacen]]="","","T3")</f>
        <v/>
      </c>
    </row>
    <row r="3514" spans="4:12" x14ac:dyDescent="0.25">
      <c r="D3514"/>
      <c r="E3514"/>
      <c r="F3514"/>
      <c r="G3514"/>
      <c r="H3514"/>
      <c r="I3514" s="61"/>
      <c r="J3514" s="61"/>
      <c r="K3514" s="61"/>
      <c r="L3514" s="62" t="str">
        <f>IF(TablaET3[[#This Row],[Almacen]]="","","T3")</f>
        <v/>
      </c>
    </row>
    <row r="3515" spans="4:12" x14ac:dyDescent="0.25">
      <c r="D3515"/>
      <c r="E3515"/>
      <c r="F3515"/>
      <c r="G3515"/>
      <c r="H3515"/>
      <c r="I3515" s="61"/>
      <c r="J3515" s="61"/>
      <c r="K3515" s="61"/>
      <c r="L3515" s="62" t="str">
        <f>IF(TablaET3[[#This Row],[Almacen]]="","","T3")</f>
        <v/>
      </c>
    </row>
    <row r="3516" spans="4:12" x14ac:dyDescent="0.25">
      <c r="D3516"/>
      <c r="E3516"/>
      <c r="F3516"/>
      <c r="G3516"/>
      <c r="H3516"/>
      <c r="I3516" s="61"/>
      <c r="J3516" s="61"/>
      <c r="K3516" s="61"/>
      <c r="L3516" s="62" t="str">
        <f>IF(TablaET3[[#This Row],[Almacen]]="","","T3")</f>
        <v/>
      </c>
    </row>
    <row r="3517" spans="4:12" x14ac:dyDescent="0.25">
      <c r="D3517"/>
      <c r="E3517"/>
      <c r="F3517"/>
      <c r="G3517"/>
      <c r="H3517"/>
      <c r="I3517" s="61"/>
      <c r="J3517" s="61"/>
      <c r="K3517" s="61"/>
      <c r="L3517" s="62" t="str">
        <f>IF(TablaET3[[#This Row],[Almacen]]="","","T3")</f>
        <v/>
      </c>
    </row>
    <row r="3518" spans="4:12" x14ac:dyDescent="0.25">
      <c r="D3518"/>
      <c r="E3518"/>
      <c r="F3518"/>
      <c r="G3518"/>
      <c r="H3518"/>
      <c r="I3518" s="61"/>
      <c r="J3518" s="61"/>
      <c r="K3518" s="61"/>
      <c r="L3518" s="62" t="str">
        <f>IF(TablaET3[[#This Row],[Almacen]]="","","T3")</f>
        <v/>
      </c>
    </row>
    <row r="3519" spans="4:12" x14ac:dyDescent="0.25">
      <c r="D3519"/>
      <c r="E3519"/>
      <c r="F3519"/>
      <c r="G3519"/>
      <c r="H3519"/>
      <c r="I3519" s="61"/>
      <c r="J3519" s="61"/>
      <c r="K3519" s="61"/>
      <c r="L3519" s="62" t="str">
        <f>IF(TablaET3[[#This Row],[Almacen]]="","","T3")</f>
        <v/>
      </c>
    </row>
    <row r="3520" spans="4:12" x14ac:dyDescent="0.25">
      <c r="D3520"/>
      <c r="E3520"/>
      <c r="F3520"/>
      <c r="G3520"/>
      <c r="H3520"/>
      <c r="I3520" s="61"/>
      <c r="J3520" s="61"/>
      <c r="K3520" s="61"/>
      <c r="L3520" s="62" t="str">
        <f>IF(TablaET3[[#This Row],[Almacen]]="","","T3")</f>
        <v/>
      </c>
    </row>
    <row r="3521" spans="4:12" x14ac:dyDescent="0.25">
      <c r="D3521"/>
      <c r="E3521"/>
      <c r="F3521"/>
      <c r="G3521"/>
      <c r="H3521"/>
      <c r="I3521" s="61"/>
      <c r="J3521" s="61"/>
      <c r="K3521" s="61"/>
      <c r="L3521" s="62" t="str">
        <f>IF(TablaET3[[#This Row],[Almacen]]="","","T3")</f>
        <v/>
      </c>
    </row>
    <row r="3522" spans="4:12" x14ac:dyDescent="0.25">
      <c r="D3522"/>
      <c r="E3522"/>
      <c r="F3522"/>
      <c r="G3522"/>
      <c r="H3522"/>
      <c r="I3522" s="61"/>
      <c r="J3522" s="61"/>
      <c r="K3522" s="61"/>
      <c r="L3522" s="62" t="str">
        <f>IF(TablaET3[[#This Row],[Almacen]]="","","T3")</f>
        <v/>
      </c>
    </row>
    <row r="3523" spans="4:12" x14ac:dyDescent="0.25">
      <c r="D3523"/>
      <c r="E3523"/>
      <c r="F3523"/>
      <c r="G3523"/>
      <c r="H3523"/>
      <c r="I3523" s="61"/>
      <c r="J3523" s="61"/>
      <c r="K3523" s="61"/>
      <c r="L3523" s="62" t="str">
        <f>IF(TablaET3[[#This Row],[Almacen]]="","","T3")</f>
        <v/>
      </c>
    </row>
    <row r="3524" spans="4:12" x14ac:dyDescent="0.25">
      <c r="D3524"/>
      <c r="E3524"/>
      <c r="F3524"/>
      <c r="G3524"/>
      <c r="H3524"/>
      <c r="I3524" s="61"/>
      <c r="J3524" s="61"/>
      <c r="K3524" s="61"/>
      <c r="L3524" s="62" t="str">
        <f>IF(TablaET3[[#This Row],[Almacen]]="","","T3")</f>
        <v/>
      </c>
    </row>
    <row r="3525" spans="4:12" x14ac:dyDescent="0.25">
      <c r="D3525"/>
      <c r="E3525"/>
      <c r="F3525"/>
      <c r="G3525"/>
      <c r="H3525"/>
      <c r="I3525" s="61"/>
      <c r="J3525" s="61"/>
      <c r="K3525" s="61"/>
      <c r="L3525" s="62" t="str">
        <f>IF(TablaET3[[#This Row],[Almacen]]="","","T3")</f>
        <v/>
      </c>
    </row>
    <row r="3526" spans="4:12" x14ac:dyDescent="0.25">
      <c r="D3526"/>
      <c r="E3526"/>
      <c r="F3526"/>
      <c r="G3526"/>
      <c r="H3526"/>
      <c r="I3526" s="61"/>
      <c r="J3526" s="61"/>
      <c r="K3526" s="61"/>
      <c r="L3526" s="62" t="str">
        <f>IF(TablaET3[[#This Row],[Almacen]]="","","T3")</f>
        <v/>
      </c>
    </row>
    <row r="3527" spans="4:12" x14ac:dyDescent="0.25">
      <c r="D3527"/>
      <c r="E3527"/>
      <c r="F3527"/>
      <c r="G3527"/>
      <c r="H3527"/>
      <c r="I3527" s="61"/>
      <c r="J3527" s="61"/>
      <c r="K3527" s="61"/>
      <c r="L3527" s="62" t="str">
        <f>IF(TablaET3[[#This Row],[Almacen]]="","","T3")</f>
        <v/>
      </c>
    </row>
    <row r="3528" spans="4:12" x14ac:dyDescent="0.25">
      <c r="D3528"/>
      <c r="E3528"/>
      <c r="F3528"/>
      <c r="G3528"/>
      <c r="H3528"/>
      <c r="I3528" s="61"/>
      <c r="J3528" s="61"/>
      <c r="K3528" s="61"/>
      <c r="L3528" s="62" t="str">
        <f>IF(TablaET3[[#This Row],[Almacen]]="","","T3")</f>
        <v/>
      </c>
    </row>
    <row r="3529" spans="4:12" x14ac:dyDescent="0.25">
      <c r="D3529"/>
      <c r="E3529"/>
      <c r="F3529"/>
      <c r="G3529"/>
      <c r="H3529"/>
      <c r="I3529" s="61"/>
      <c r="J3529" s="61"/>
      <c r="K3529" s="61"/>
      <c r="L3529" s="62" t="str">
        <f>IF(TablaET3[[#This Row],[Almacen]]="","","T3")</f>
        <v/>
      </c>
    </row>
    <row r="3530" spans="4:12" x14ac:dyDescent="0.25">
      <c r="D3530"/>
      <c r="E3530"/>
      <c r="F3530"/>
      <c r="G3530"/>
      <c r="H3530"/>
      <c r="I3530" s="61"/>
      <c r="J3530" s="61"/>
      <c r="K3530" s="61"/>
      <c r="L3530" s="62" t="str">
        <f>IF(TablaET3[[#This Row],[Almacen]]="","","T3")</f>
        <v/>
      </c>
    </row>
    <row r="3531" spans="4:12" x14ac:dyDescent="0.25">
      <c r="D3531"/>
      <c r="E3531"/>
      <c r="F3531"/>
      <c r="G3531"/>
      <c r="H3531"/>
      <c r="I3531" s="61"/>
      <c r="J3531" s="61"/>
      <c r="K3531" s="61"/>
      <c r="L3531" s="62" t="str">
        <f>IF(TablaET3[[#This Row],[Almacen]]="","","T3")</f>
        <v/>
      </c>
    </row>
    <row r="3532" spans="4:12" x14ac:dyDescent="0.25">
      <c r="D3532"/>
      <c r="E3532"/>
      <c r="F3532"/>
      <c r="G3532"/>
      <c r="H3532"/>
      <c r="I3532" s="61"/>
      <c r="J3532" s="61"/>
      <c r="K3532" s="61"/>
      <c r="L3532" s="62" t="str">
        <f>IF(TablaET3[[#This Row],[Almacen]]="","","T3")</f>
        <v/>
      </c>
    </row>
    <row r="3533" spans="4:12" x14ac:dyDescent="0.25">
      <c r="D3533"/>
      <c r="E3533"/>
      <c r="F3533"/>
      <c r="G3533"/>
      <c r="H3533"/>
      <c r="I3533" s="61"/>
      <c r="J3533" s="61"/>
      <c r="K3533" s="61"/>
      <c r="L3533" s="62" t="str">
        <f>IF(TablaET3[[#This Row],[Almacen]]="","","T3")</f>
        <v/>
      </c>
    </row>
    <row r="3534" spans="4:12" x14ac:dyDescent="0.25">
      <c r="D3534"/>
      <c r="E3534"/>
      <c r="F3534"/>
      <c r="G3534"/>
      <c r="H3534"/>
      <c r="I3534" s="61"/>
      <c r="J3534" s="61"/>
      <c r="K3534" s="61"/>
      <c r="L3534" s="62" t="str">
        <f>IF(TablaET3[[#This Row],[Almacen]]="","","T3")</f>
        <v/>
      </c>
    </row>
    <row r="3535" spans="4:12" x14ac:dyDescent="0.25">
      <c r="D3535"/>
      <c r="E3535"/>
      <c r="F3535"/>
      <c r="G3535"/>
      <c r="H3535"/>
      <c r="I3535" s="61"/>
      <c r="J3535" s="61"/>
      <c r="K3535" s="61"/>
      <c r="L3535" s="62" t="str">
        <f>IF(TablaET3[[#This Row],[Almacen]]="","","T3")</f>
        <v/>
      </c>
    </row>
    <row r="3536" spans="4:12" x14ac:dyDescent="0.25">
      <c r="D3536"/>
      <c r="E3536"/>
      <c r="F3536"/>
      <c r="G3536"/>
      <c r="H3536"/>
      <c r="I3536" s="61"/>
      <c r="J3536" s="61"/>
      <c r="K3536" s="61"/>
      <c r="L3536" s="62" t="str">
        <f>IF(TablaET3[[#This Row],[Almacen]]="","","T3")</f>
        <v/>
      </c>
    </row>
    <row r="3537" spans="4:12" x14ac:dyDescent="0.25">
      <c r="D3537"/>
      <c r="E3537"/>
      <c r="F3537"/>
      <c r="G3537"/>
      <c r="H3537"/>
      <c r="I3537" s="61"/>
      <c r="J3537" s="61"/>
      <c r="K3537" s="61"/>
      <c r="L3537" s="62" t="str">
        <f>IF(TablaET3[[#This Row],[Almacen]]="","","T3")</f>
        <v/>
      </c>
    </row>
    <row r="3538" spans="4:12" x14ac:dyDescent="0.25">
      <c r="D3538"/>
      <c r="E3538"/>
      <c r="F3538"/>
      <c r="G3538"/>
      <c r="H3538"/>
      <c r="I3538" s="61"/>
      <c r="J3538" s="61"/>
      <c r="K3538" s="61"/>
      <c r="L3538" s="62" t="str">
        <f>IF(TablaET3[[#This Row],[Almacen]]="","","T3")</f>
        <v/>
      </c>
    </row>
    <row r="3539" spans="4:12" x14ac:dyDescent="0.25">
      <c r="D3539"/>
      <c r="E3539"/>
      <c r="F3539"/>
      <c r="G3539"/>
      <c r="H3539"/>
      <c r="I3539" s="61"/>
      <c r="J3539" s="61"/>
      <c r="K3539" s="61"/>
      <c r="L3539" s="62" t="str">
        <f>IF(TablaET3[[#This Row],[Almacen]]="","","T3")</f>
        <v/>
      </c>
    </row>
    <row r="3540" spans="4:12" x14ac:dyDescent="0.25">
      <c r="D3540"/>
      <c r="E3540"/>
      <c r="F3540"/>
      <c r="G3540"/>
      <c r="H3540"/>
      <c r="I3540" s="61"/>
      <c r="J3540" s="61"/>
      <c r="K3540" s="61"/>
      <c r="L3540" s="62" t="str">
        <f>IF(TablaET3[[#This Row],[Almacen]]="","","T3")</f>
        <v/>
      </c>
    </row>
    <row r="3541" spans="4:12" x14ac:dyDescent="0.25">
      <c r="D3541"/>
      <c r="E3541"/>
      <c r="F3541"/>
      <c r="G3541"/>
      <c r="H3541"/>
      <c r="I3541" s="61"/>
      <c r="J3541" s="61"/>
      <c r="K3541" s="61"/>
      <c r="L3541" s="62" t="str">
        <f>IF(TablaET3[[#This Row],[Almacen]]="","","T3")</f>
        <v/>
      </c>
    </row>
    <row r="3542" spans="4:12" x14ac:dyDescent="0.25">
      <c r="D3542"/>
      <c r="E3542"/>
      <c r="F3542"/>
      <c r="G3542"/>
      <c r="H3542"/>
      <c r="I3542" s="61"/>
      <c r="J3542" s="61"/>
      <c r="K3542" s="61"/>
      <c r="L3542" s="62" t="str">
        <f>IF(TablaET3[[#This Row],[Almacen]]="","","T3")</f>
        <v/>
      </c>
    </row>
    <row r="3543" spans="4:12" x14ac:dyDescent="0.25">
      <c r="D3543"/>
      <c r="E3543"/>
      <c r="F3543"/>
      <c r="G3543"/>
      <c r="H3543"/>
      <c r="I3543" s="61"/>
      <c r="J3543" s="61"/>
      <c r="K3543" s="61"/>
      <c r="L3543" s="62" t="str">
        <f>IF(TablaET3[[#This Row],[Almacen]]="","","T3")</f>
        <v/>
      </c>
    </row>
    <row r="3544" spans="4:12" x14ac:dyDescent="0.25">
      <c r="D3544"/>
      <c r="E3544"/>
      <c r="F3544"/>
      <c r="G3544"/>
      <c r="H3544"/>
      <c r="I3544" s="61"/>
      <c r="J3544" s="61"/>
      <c r="K3544" s="61"/>
      <c r="L3544" s="62" t="str">
        <f>IF(TablaET3[[#This Row],[Almacen]]="","","T3")</f>
        <v/>
      </c>
    </row>
    <row r="3545" spans="4:12" x14ac:dyDescent="0.25">
      <c r="D3545"/>
      <c r="E3545"/>
      <c r="F3545"/>
      <c r="G3545"/>
      <c r="H3545"/>
      <c r="I3545" s="61"/>
      <c r="J3545" s="61"/>
      <c r="K3545" s="61"/>
      <c r="L3545" s="62" t="str">
        <f>IF(TablaET3[[#This Row],[Almacen]]="","","T3")</f>
        <v/>
      </c>
    </row>
    <row r="3546" spans="4:12" x14ac:dyDescent="0.25">
      <c r="D3546"/>
      <c r="E3546"/>
      <c r="F3546"/>
      <c r="G3546"/>
      <c r="H3546"/>
      <c r="I3546" s="61"/>
      <c r="J3546" s="61"/>
      <c r="K3546" s="61"/>
      <c r="L3546" s="62" t="str">
        <f>IF(TablaET3[[#This Row],[Almacen]]="","","T3")</f>
        <v/>
      </c>
    </row>
    <row r="3547" spans="4:12" x14ac:dyDescent="0.25">
      <c r="D3547"/>
      <c r="E3547"/>
      <c r="F3547"/>
      <c r="G3547"/>
      <c r="H3547"/>
      <c r="I3547" s="61"/>
      <c r="J3547" s="61"/>
      <c r="K3547" s="61"/>
      <c r="L3547" s="62" t="str">
        <f>IF(TablaET3[[#This Row],[Almacen]]="","","T3")</f>
        <v/>
      </c>
    </row>
    <row r="3548" spans="4:12" x14ac:dyDescent="0.25">
      <c r="D3548"/>
      <c r="E3548"/>
      <c r="F3548"/>
      <c r="G3548"/>
      <c r="H3548"/>
      <c r="I3548" s="61"/>
      <c r="J3548" s="61"/>
      <c r="K3548" s="61"/>
      <c r="L3548" s="62" t="str">
        <f>IF(TablaET3[[#This Row],[Almacen]]="","","T3")</f>
        <v/>
      </c>
    </row>
    <row r="3549" spans="4:12" x14ac:dyDescent="0.25">
      <c r="D3549"/>
      <c r="E3549"/>
      <c r="F3549"/>
      <c r="G3549"/>
      <c r="H3549"/>
      <c r="I3549" s="61"/>
      <c r="J3549" s="61"/>
      <c r="K3549" s="61"/>
      <c r="L3549" s="62" t="str">
        <f>IF(TablaET3[[#This Row],[Almacen]]="","","T3")</f>
        <v/>
      </c>
    </row>
    <row r="3550" spans="4:12" x14ac:dyDescent="0.25">
      <c r="D3550"/>
      <c r="E3550"/>
      <c r="F3550"/>
      <c r="G3550"/>
      <c r="H3550"/>
      <c r="I3550" s="61"/>
      <c r="J3550" s="61"/>
      <c r="K3550" s="61"/>
      <c r="L3550" s="62" t="str">
        <f>IF(TablaET3[[#This Row],[Almacen]]="","","T3")</f>
        <v/>
      </c>
    </row>
    <row r="3551" spans="4:12" x14ac:dyDescent="0.25">
      <c r="D3551"/>
      <c r="E3551"/>
      <c r="F3551"/>
      <c r="G3551"/>
      <c r="H3551"/>
      <c r="I3551" s="61"/>
      <c r="J3551" s="61"/>
      <c r="K3551" s="61"/>
      <c r="L3551" s="62" t="str">
        <f>IF(TablaET3[[#This Row],[Almacen]]="","","T3")</f>
        <v/>
      </c>
    </row>
    <row r="3552" spans="4:12" x14ac:dyDescent="0.25">
      <c r="D3552"/>
      <c r="E3552"/>
      <c r="F3552"/>
      <c r="G3552"/>
      <c r="H3552"/>
      <c r="I3552" s="61"/>
      <c r="J3552" s="61"/>
      <c r="K3552" s="61"/>
      <c r="L3552" s="62" t="str">
        <f>IF(TablaET3[[#This Row],[Almacen]]="","","T3")</f>
        <v/>
      </c>
    </row>
    <row r="3553" spans="4:12" x14ac:dyDescent="0.25">
      <c r="D3553"/>
      <c r="E3553"/>
      <c r="F3553"/>
      <c r="G3553"/>
      <c r="H3553"/>
      <c r="I3553" s="61"/>
      <c r="J3553" s="61"/>
      <c r="K3553" s="61"/>
      <c r="L3553" s="62" t="str">
        <f>IF(TablaET3[[#This Row],[Almacen]]="","","T3")</f>
        <v/>
      </c>
    </row>
    <row r="3554" spans="4:12" x14ac:dyDescent="0.25">
      <c r="D3554"/>
      <c r="E3554"/>
      <c r="F3554"/>
      <c r="G3554"/>
      <c r="H3554"/>
      <c r="I3554" s="61"/>
      <c r="J3554" s="61"/>
      <c r="K3554" s="61"/>
      <c r="L3554" s="62" t="str">
        <f>IF(TablaET3[[#This Row],[Almacen]]="","","T3")</f>
        <v/>
      </c>
    </row>
    <row r="3555" spans="4:12" x14ac:dyDescent="0.25">
      <c r="D3555"/>
      <c r="E3555"/>
      <c r="F3555"/>
      <c r="G3555"/>
      <c r="H3555"/>
      <c r="I3555" s="61"/>
      <c r="J3555" s="61"/>
      <c r="K3555" s="61"/>
      <c r="L3555" s="62" t="str">
        <f>IF(TablaET3[[#This Row],[Almacen]]="","","T3")</f>
        <v/>
      </c>
    </row>
    <row r="3556" spans="4:12" x14ac:dyDescent="0.25">
      <c r="D3556"/>
      <c r="E3556"/>
      <c r="F3556"/>
      <c r="G3556"/>
      <c r="H3556"/>
      <c r="I3556" s="61"/>
      <c r="J3556" s="61"/>
      <c r="K3556" s="61"/>
      <c r="L3556" s="62" t="str">
        <f>IF(TablaET3[[#This Row],[Almacen]]="","","T3")</f>
        <v/>
      </c>
    </row>
    <row r="3557" spans="4:12" x14ac:dyDescent="0.25">
      <c r="D3557"/>
      <c r="E3557"/>
      <c r="F3557"/>
      <c r="G3557"/>
      <c r="H3557"/>
      <c r="I3557" s="61"/>
      <c r="J3557" s="61"/>
      <c r="K3557" s="61"/>
      <c r="L3557" s="62" t="str">
        <f>IF(TablaET3[[#This Row],[Almacen]]="","","T3")</f>
        <v/>
      </c>
    </row>
    <row r="3558" spans="4:12" x14ac:dyDescent="0.25">
      <c r="D3558"/>
      <c r="E3558"/>
      <c r="F3558"/>
      <c r="G3558"/>
      <c r="H3558"/>
      <c r="I3558" s="61"/>
      <c r="J3558" s="61"/>
      <c r="K3558" s="61"/>
      <c r="L3558" s="62" t="str">
        <f>IF(TablaET3[[#This Row],[Almacen]]="","","T3")</f>
        <v/>
      </c>
    </row>
    <row r="3559" spans="4:12" x14ac:dyDescent="0.25">
      <c r="D3559"/>
      <c r="E3559"/>
      <c r="F3559"/>
      <c r="G3559"/>
      <c r="H3559"/>
      <c r="I3559" s="61"/>
      <c r="J3559" s="61"/>
      <c r="K3559" s="61"/>
      <c r="L3559" s="62" t="str">
        <f>IF(TablaET3[[#This Row],[Almacen]]="","","T3")</f>
        <v/>
      </c>
    </row>
    <row r="3560" spans="4:12" x14ac:dyDescent="0.25">
      <c r="D3560"/>
      <c r="E3560"/>
      <c r="F3560"/>
      <c r="G3560"/>
      <c r="H3560"/>
      <c r="I3560" s="61"/>
      <c r="J3560" s="61"/>
      <c r="K3560" s="61"/>
      <c r="L3560" s="62" t="str">
        <f>IF(TablaET3[[#This Row],[Almacen]]="","","T3")</f>
        <v/>
      </c>
    </row>
    <row r="3561" spans="4:12" x14ac:dyDescent="0.25">
      <c r="D3561"/>
      <c r="E3561"/>
      <c r="F3561"/>
      <c r="G3561"/>
      <c r="H3561"/>
      <c r="I3561" s="61"/>
      <c r="J3561" s="61"/>
      <c r="K3561" s="61"/>
      <c r="L3561" s="62" t="str">
        <f>IF(TablaET3[[#This Row],[Almacen]]="","","T3")</f>
        <v/>
      </c>
    </row>
    <row r="3562" spans="4:12" x14ac:dyDescent="0.25">
      <c r="D3562"/>
      <c r="E3562"/>
      <c r="F3562"/>
      <c r="G3562"/>
      <c r="H3562"/>
      <c r="I3562" s="61"/>
      <c r="J3562" s="61"/>
      <c r="K3562" s="61"/>
      <c r="L3562" s="62" t="str">
        <f>IF(TablaET3[[#This Row],[Almacen]]="","","T3")</f>
        <v/>
      </c>
    </row>
    <row r="3563" spans="4:12" x14ac:dyDescent="0.25">
      <c r="D3563"/>
      <c r="E3563"/>
      <c r="F3563"/>
      <c r="G3563"/>
      <c r="H3563"/>
      <c r="I3563" s="61"/>
      <c r="J3563" s="61"/>
      <c r="K3563" s="61"/>
      <c r="L3563" s="62" t="str">
        <f>IF(TablaET3[[#This Row],[Almacen]]="","","T3")</f>
        <v/>
      </c>
    </row>
    <row r="3564" spans="4:12" x14ac:dyDescent="0.25">
      <c r="D3564"/>
      <c r="E3564"/>
      <c r="F3564"/>
      <c r="G3564"/>
      <c r="H3564"/>
      <c r="I3564" s="61"/>
      <c r="J3564" s="61"/>
      <c r="K3564" s="61"/>
      <c r="L3564" s="62" t="str">
        <f>IF(TablaET3[[#This Row],[Almacen]]="","","T3")</f>
        <v/>
      </c>
    </row>
    <row r="3565" spans="4:12" x14ac:dyDescent="0.25">
      <c r="D3565"/>
      <c r="E3565"/>
      <c r="F3565"/>
      <c r="G3565"/>
      <c r="H3565"/>
      <c r="I3565" s="61"/>
      <c r="J3565" s="61"/>
      <c r="K3565" s="61"/>
      <c r="L3565" s="62" t="str">
        <f>IF(TablaET3[[#This Row],[Almacen]]="","","T3")</f>
        <v/>
      </c>
    </row>
    <row r="3566" spans="4:12" x14ac:dyDescent="0.25">
      <c r="D3566"/>
      <c r="E3566"/>
      <c r="F3566"/>
      <c r="G3566"/>
      <c r="H3566"/>
      <c r="I3566" s="61"/>
      <c r="J3566" s="61"/>
      <c r="K3566" s="61"/>
      <c r="L3566" s="62" t="str">
        <f>IF(TablaET3[[#This Row],[Almacen]]="","","T3")</f>
        <v/>
      </c>
    </row>
    <row r="3567" spans="4:12" x14ac:dyDescent="0.25">
      <c r="D3567"/>
      <c r="E3567"/>
      <c r="F3567"/>
      <c r="G3567"/>
      <c r="H3567"/>
      <c r="I3567" s="61"/>
      <c r="J3567" s="61"/>
      <c r="K3567" s="61"/>
      <c r="L3567" s="62" t="str">
        <f>IF(TablaET3[[#This Row],[Almacen]]="","","T3")</f>
        <v/>
      </c>
    </row>
    <row r="3568" spans="4:12" x14ac:dyDescent="0.25">
      <c r="D3568"/>
      <c r="E3568"/>
      <c r="F3568"/>
      <c r="G3568"/>
      <c r="H3568"/>
      <c r="I3568" s="61"/>
      <c r="J3568" s="61"/>
      <c r="K3568" s="61"/>
      <c r="L3568" s="62" t="str">
        <f>IF(TablaET3[[#This Row],[Almacen]]="","","T3")</f>
        <v/>
      </c>
    </row>
    <row r="3569" spans="4:12" x14ac:dyDescent="0.25">
      <c r="D3569"/>
      <c r="E3569"/>
      <c r="F3569"/>
      <c r="G3569"/>
      <c r="H3569"/>
      <c r="I3569" s="61"/>
      <c r="J3569" s="61"/>
      <c r="K3569" s="61"/>
      <c r="L3569" s="62" t="str">
        <f>IF(TablaET3[[#This Row],[Almacen]]="","","T3")</f>
        <v/>
      </c>
    </row>
    <row r="3570" spans="4:12" x14ac:dyDescent="0.25">
      <c r="D3570"/>
      <c r="E3570"/>
      <c r="F3570"/>
      <c r="G3570"/>
      <c r="H3570"/>
      <c r="I3570" s="61"/>
      <c r="J3570" s="61"/>
      <c r="K3570" s="61"/>
      <c r="L3570" s="62" t="str">
        <f>IF(TablaET3[[#This Row],[Almacen]]="","","T3")</f>
        <v/>
      </c>
    </row>
    <row r="3571" spans="4:12" x14ac:dyDescent="0.25">
      <c r="D3571"/>
      <c r="E3571"/>
      <c r="F3571"/>
      <c r="G3571"/>
      <c r="H3571"/>
      <c r="I3571" s="61"/>
      <c r="J3571" s="61"/>
      <c r="K3571" s="61"/>
      <c r="L3571" s="62" t="str">
        <f>IF(TablaET3[[#This Row],[Almacen]]="","","T3")</f>
        <v/>
      </c>
    </row>
    <row r="3572" spans="4:12" x14ac:dyDescent="0.25">
      <c r="D3572"/>
      <c r="E3572"/>
      <c r="F3572"/>
      <c r="G3572"/>
      <c r="H3572"/>
      <c r="I3572" s="61"/>
      <c r="J3572" s="61"/>
      <c r="K3572" s="61"/>
      <c r="L3572" s="62" t="str">
        <f>IF(TablaET3[[#This Row],[Almacen]]="","","T3")</f>
        <v/>
      </c>
    </row>
    <row r="3573" spans="4:12" x14ac:dyDescent="0.25">
      <c r="D3573"/>
      <c r="E3573"/>
      <c r="F3573"/>
      <c r="G3573"/>
      <c r="H3573"/>
      <c r="I3573" s="61"/>
      <c r="J3573" s="61"/>
      <c r="K3573" s="61"/>
      <c r="L3573" s="62" t="str">
        <f>IF(TablaET3[[#This Row],[Almacen]]="","","T3")</f>
        <v/>
      </c>
    </row>
    <row r="3574" spans="4:12" x14ac:dyDescent="0.25">
      <c r="D3574"/>
      <c r="E3574"/>
      <c r="F3574"/>
      <c r="G3574"/>
      <c r="H3574"/>
      <c r="I3574" s="61"/>
      <c r="J3574" s="61"/>
      <c r="K3574" s="61"/>
      <c r="L3574" s="62" t="str">
        <f>IF(TablaET3[[#This Row],[Almacen]]="","","T3")</f>
        <v/>
      </c>
    </row>
    <row r="3575" spans="4:12" x14ac:dyDescent="0.25">
      <c r="D3575"/>
      <c r="E3575"/>
      <c r="F3575"/>
      <c r="G3575"/>
      <c r="H3575"/>
      <c r="I3575" s="61"/>
      <c r="J3575" s="61"/>
      <c r="K3575" s="61"/>
      <c r="L3575" s="62" t="str">
        <f>IF(TablaET3[[#This Row],[Almacen]]="","","T3")</f>
        <v/>
      </c>
    </row>
    <row r="3576" spans="4:12" x14ac:dyDescent="0.25">
      <c r="D3576"/>
      <c r="E3576"/>
      <c r="F3576"/>
      <c r="G3576"/>
      <c r="H3576"/>
      <c r="I3576" s="61"/>
      <c r="J3576" s="61"/>
      <c r="K3576" s="61"/>
      <c r="L3576" s="62" t="str">
        <f>IF(TablaET3[[#This Row],[Almacen]]="","","T3")</f>
        <v/>
      </c>
    </row>
    <row r="3577" spans="4:12" x14ac:dyDescent="0.25">
      <c r="D3577"/>
      <c r="E3577"/>
      <c r="F3577"/>
      <c r="G3577"/>
      <c r="H3577"/>
      <c r="I3577" s="61"/>
      <c r="J3577" s="61"/>
      <c r="K3577" s="61"/>
      <c r="L3577" s="62" t="str">
        <f>IF(TablaET3[[#This Row],[Almacen]]="","","T3")</f>
        <v/>
      </c>
    </row>
    <row r="3578" spans="4:12" x14ac:dyDescent="0.25">
      <c r="D3578"/>
      <c r="E3578"/>
      <c r="F3578"/>
      <c r="G3578"/>
      <c r="H3578"/>
      <c r="I3578" s="61"/>
      <c r="J3578" s="61"/>
      <c r="K3578" s="61"/>
      <c r="L3578" s="62" t="str">
        <f>IF(TablaET3[[#This Row],[Almacen]]="","","T3")</f>
        <v/>
      </c>
    </row>
    <row r="3579" spans="4:12" x14ac:dyDescent="0.25">
      <c r="D3579"/>
      <c r="E3579"/>
      <c r="F3579"/>
      <c r="G3579"/>
      <c r="H3579"/>
      <c r="I3579" s="61"/>
      <c r="J3579" s="61"/>
      <c r="K3579" s="61"/>
      <c r="L3579" s="62" t="str">
        <f>IF(TablaET3[[#This Row],[Almacen]]="","","T3")</f>
        <v/>
      </c>
    </row>
    <row r="3580" spans="4:12" x14ac:dyDescent="0.25">
      <c r="D3580"/>
      <c r="E3580"/>
      <c r="F3580"/>
      <c r="G3580"/>
      <c r="H3580"/>
      <c r="I3580" s="61"/>
      <c r="J3580" s="61"/>
      <c r="K3580" s="61"/>
      <c r="L3580" s="62" t="str">
        <f>IF(TablaET3[[#This Row],[Almacen]]="","","T3")</f>
        <v/>
      </c>
    </row>
    <row r="3581" spans="4:12" x14ac:dyDescent="0.25">
      <c r="D3581"/>
      <c r="E3581"/>
      <c r="F3581"/>
      <c r="G3581"/>
      <c r="H3581"/>
      <c r="I3581" s="61"/>
      <c r="J3581" s="61"/>
      <c r="K3581" s="61"/>
      <c r="L3581" s="62" t="str">
        <f>IF(TablaET3[[#This Row],[Almacen]]="","","T3")</f>
        <v/>
      </c>
    </row>
    <row r="3582" spans="4:12" x14ac:dyDescent="0.25">
      <c r="D3582"/>
      <c r="E3582"/>
      <c r="F3582"/>
      <c r="G3582"/>
      <c r="H3582"/>
      <c r="I3582" s="61"/>
      <c r="J3582" s="61"/>
      <c r="K3582" s="61"/>
      <c r="L3582" s="62" t="str">
        <f>IF(TablaET3[[#This Row],[Almacen]]="","","T3")</f>
        <v/>
      </c>
    </row>
    <row r="3583" spans="4:12" x14ac:dyDescent="0.25">
      <c r="D3583"/>
      <c r="E3583"/>
      <c r="F3583"/>
      <c r="G3583"/>
      <c r="H3583"/>
      <c r="I3583" s="61"/>
      <c r="J3583" s="61"/>
      <c r="K3583" s="61"/>
      <c r="L3583" s="62" t="str">
        <f>IF(TablaET3[[#This Row],[Almacen]]="","","T3")</f>
        <v/>
      </c>
    </row>
    <row r="3584" spans="4:12" x14ac:dyDescent="0.25">
      <c r="D3584"/>
      <c r="E3584"/>
      <c r="F3584"/>
      <c r="G3584"/>
      <c r="H3584"/>
      <c r="I3584" s="61"/>
      <c r="J3584" s="61"/>
      <c r="K3584" s="61"/>
      <c r="L3584" s="62" t="str">
        <f>IF(TablaET3[[#This Row],[Almacen]]="","","T3")</f>
        <v/>
      </c>
    </row>
    <row r="3585" spans="4:12" x14ac:dyDescent="0.25">
      <c r="D3585"/>
      <c r="E3585"/>
      <c r="F3585"/>
      <c r="G3585"/>
      <c r="H3585"/>
      <c r="I3585" s="61"/>
      <c r="J3585" s="61"/>
      <c r="K3585" s="61"/>
      <c r="L3585" s="62" t="str">
        <f>IF(TablaET3[[#This Row],[Almacen]]="","","T3")</f>
        <v/>
      </c>
    </row>
    <row r="3586" spans="4:12" x14ac:dyDescent="0.25">
      <c r="D3586"/>
      <c r="E3586"/>
      <c r="F3586"/>
      <c r="G3586"/>
      <c r="H3586"/>
      <c r="I3586" s="61"/>
      <c r="J3586" s="61"/>
      <c r="K3586" s="61"/>
      <c r="L3586" s="62" t="str">
        <f>IF(TablaET3[[#This Row],[Almacen]]="","","T3")</f>
        <v/>
      </c>
    </row>
    <row r="3587" spans="4:12" x14ac:dyDescent="0.25">
      <c r="D3587"/>
      <c r="E3587"/>
      <c r="F3587"/>
      <c r="G3587"/>
      <c r="H3587"/>
      <c r="I3587" s="61"/>
      <c r="J3587" s="61"/>
      <c r="K3587" s="61"/>
      <c r="L3587" s="62" t="str">
        <f>IF(TablaET3[[#This Row],[Almacen]]="","","T3")</f>
        <v/>
      </c>
    </row>
    <row r="3588" spans="4:12" x14ac:dyDescent="0.25">
      <c r="D3588"/>
      <c r="E3588"/>
      <c r="F3588"/>
      <c r="G3588"/>
      <c r="H3588"/>
      <c r="I3588" s="61"/>
      <c r="J3588" s="61"/>
      <c r="K3588" s="61"/>
      <c r="L3588" s="62" t="str">
        <f>IF(TablaET3[[#This Row],[Almacen]]="","","T3")</f>
        <v/>
      </c>
    </row>
    <row r="3589" spans="4:12" x14ac:dyDescent="0.25">
      <c r="D3589"/>
      <c r="E3589"/>
      <c r="F3589"/>
      <c r="G3589"/>
      <c r="H3589"/>
      <c r="I3589" s="61"/>
      <c r="J3589" s="61"/>
      <c r="K3589" s="61"/>
      <c r="L3589" s="62" t="str">
        <f>IF(TablaET3[[#This Row],[Almacen]]="","","T3")</f>
        <v/>
      </c>
    </row>
    <row r="3590" spans="4:12" x14ac:dyDescent="0.25">
      <c r="D3590"/>
      <c r="E3590"/>
      <c r="F3590"/>
      <c r="G3590"/>
      <c r="H3590"/>
      <c r="I3590" s="61"/>
      <c r="J3590" s="61"/>
      <c r="K3590" s="61"/>
      <c r="L3590" s="62" t="str">
        <f>IF(TablaET3[[#This Row],[Almacen]]="","","T3")</f>
        <v/>
      </c>
    </row>
    <row r="3591" spans="4:12" x14ac:dyDescent="0.25">
      <c r="D3591"/>
      <c r="E3591"/>
      <c r="F3591"/>
      <c r="G3591"/>
      <c r="H3591"/>
      <c r="I3591" s="61"/>
      <c r="J3591" s="61"/>
      <c r="K3591" s="61"/>
      <c r="L3591" s="62" t="str">
        <f>IF(TablaET3[[#This Row],[Almacen]]="","","T3")</f>
        <v/>
      </c>
    </row>
    <row r="3592" spans="4:12" x14ac:dyDescent="0.25">
      <c r="D3592"/>
      <c r="E3592"/>
      <c r="F3592"/>
      <c r="G3592"/>
      <c r="H3592"/>
      <c r="I3592" s="61"/>
      <c r="J3592" s="61"/>
      <c r="K3592" s="61"/>
      <c r="L3592" s="62" t="str">
        <f>IF(TablaET3[[#This Row],[Almacen]]="","","T3")</f>
        <v/>
      </c>
    </row>
    <row r="3593" spans="4:12" x14ac:dyDescent="0.25">
      <c r="D3593"/>
      <c r="E3593"/>
      <c r="F3593"/>
      <c r="G3593"/>
      <c r="H3593"/>
      <c r="I3593" s="61"/>
      <c r="J3593" s="61"/>
      <c r="K3593" s="61"/>
      <c r="L3593" s="62" t="str">
        <f>IF(TablaET3[[#This Row],[Almacen]]="","","T3")</f>
        <v/>
      </c>
    </row>
    <row r="3594" spans="4:12" x14ac:dyDescent="0.25">
      <c r="D3594"/>
      <c r="E3594"/>
      <c r="F3594"/>
      <c r="G3594"/>
      <c r="H3594"/>
      <c r="I3594" s="61"/>
      <c r="J3594" s="61"/>
      <c r="K3594" s="61"/>
      <c r="L3594" s="62" t="str">
        <f>IF(TablaET3[[#This Row],[Almacen]]="","","T3")</f>
        <v/>
      </c>
    </row>
    <row r="3595" spans="4:12" x14ac:dyDescent="0.25">
      <c r="D3595"/>
      <c r="E3595"/>
      <c r="F3595"/>
      <c r="G3595"/>
      <c r="H3595"/>
      <c r="I3595" s="61"/>
      <c r="J3595" s="61"/>
      <c r="K3595" s="61"/>
      <c r="L3595" s="62" t="str">
        <f>IF(TablaET3[[#This Row],[Almacen]]="","","T3")</f>
        <v/>
      </c>
    </row>
    <row r="3596" spans="4:12" x14ac:dyDescent="0.25">
      <c r="D3596"/>
      <c r="E3596"/>
      <c r="F3596"/>
      <c r="G3596"/>
      <c r="H3596"/>
      <c r="I3596" s="61"/>
      <c r="J3596" s="61"/>
      <c r="K3596" s="61"/>
      <c r="L3596" s="62" t="str">
        <f>IF(TablaET3[[#This Row],[Almacen]]="","","T3")</f>
        <v/>
      </c>
    </row>
    <row r="3597" spans="4:12" x14ac:dyDescent="0.25">
      <c r="D3597"/>
      <c r="E3597"/>
      <c r="F3597"/>
      <c r="G3597"/>
      <c r="H3597"/>
      <c r="I3597" s="61"/>
      <c r="J3597" s="61"/>
      <c r="K3597" s="61"/>
      <c r="L3597" s="62" t="str">
        <f>IF(TablaET3[[#This Row],[Almacen]]="","","T3")</f>
        <v/>
      </c>
    </row>
    <row r="3598" spans="4:12" x14ac:dyDescent="0.25">
      <c r="D3598"/>
      <c r="E3598"/>
      <c r="F3598"/>
      <c r="G3598"/>
      <c r="H3598"/>
      <c r="I3598" s="61"/>
      <c r="J3598" s="61"/>
      <c r="K3598" s="61"/>
      <c r="L3598" s="62" t="str">
        <f>IF(TablaET3[[#This Row],[Almacen]]="","","T3")</f>
        <v/>
      </c>
    </row>
    <row r="3599" spans="4:12" x14ac:dyDescent="0.25">
      <c r="D3599"/>
      <c r="E3599"/>
      <c r="F3599"/>
      <c r="G3599"/>
      <c r="H3599"/>
      <c r="I3599" s="61"/>
      <c r="J3599" s="61"/>
      <c r="K3599" s="61"/>
      <c r="L3599" s="62" t="str">
        <f>IF(TablaET3[[#This Row],[Almacen]]="","","T3")</f>
        <v/>
      </c>
    </row>
    <row r="3600" spans="4:12" x14ac:dyDescent="0.25">
      <c r="D3600"/>
      <c r="E3600"/>
      <c r="F3600"/>
      <c r="G3600"/>
      <c r="H3600"/>
      <c r="I3600" s="61"/>
      <c r="J3600" s="61"/>
      <c r="K3600" s="61"/>
      <c r="L3600" s="62" t="str">
        <f>IF(TablaET3[[#This Row],[Almacen]]="","","T3")</f>
        <v/>
      </c>
    </row>
    <row r="3601" spans="4:12" x14ac:dyDescent="0.25">
      <c r="D3601"/>
      <c r="E3601"/>
      <c r="F3601"/>
      <c r="G3601"/>
      <c r="H3601"/>
      <c r="I3601" s="61"/>
      <c r="J3601" s="61"/>
      <c r="K3601" s="61"/>
      <c r="L3601" s="62" t="str">
        <f>IF(TablaET3[[#This Row],[Almacen]]="","","T3")</f>
        <v/>
      </c>
    </row>
    <row r="3602" spans="4:12" x14ac:dyDescent="0.25">
      <c r="D3602"/>
      <c r="E3602"/>
      <c r="F3602"/>
      <c r="G3602"/>
      <c r="H3602"/>
      <c r="I3602" s="61"/>
      <c r="J3602" s="61"/>
      <c r="K3602" s="61"/>
      <c r="L3602" s="62" t="str">
        <f>IF(TablaET3[[#This Row],[Almacen]]="","","T3")</f>
        <v/>
      </c>
    </row>
    <row r="3603" spans="4:12" x14ac:dyDescent="0.25">
      <c r="D3603"/>
      <c r="E3603"/>
      <c r="F3603"/>
      <c r="G3603"/>
      <c r="H3603"/>
      <c r="I3603" s="61"/>
      <c r="J3603" s="61"/>
      <c r="K3603" s="61"/>
      <c r="L3603" s="62" t="str">
        <f>IF(TablaET3[[#This Row],[Almacen]]="","","T3")</f>
        <v/>
      </c>
    </row>
    <row r="3604" spans="4:12" x14ac:dyDescent="0.25">
      <c r="D3604"/>
      <c r="E3604"/>
      <c r="F3604"/>
      <c r="G3604"/>
      <c r="H3604"/>
      <c r="I3604" s="61"/>
      <c r="J3604" s="61"/>
      <c r="K3604" s="61"/>
      <c r="L3604" s="62" t="str">
        <f>IF(TablaET3[[#This Row],[Almacen]]="","","T3")</f>
        <v/>
      </c>
    </row>
    <row r="3605" spans="4:12" x14ac:dyDescent="0.25">
      <c r="D3605"/>
      <c r="E3605"/>
      <c r="F3605"/>
      <c r="G3605"/>
      <c r="H3605"/>
      <c r="I3605" s="61"/>
      <c r="J3605" s="61"/>
      <c r="K3605" s="61"/>
      <c r="L3605" s="62" t="str">
        <f>IF(TablaET3[[#This Row],[Almacen]]="","","T3")</f>
        <v/>
      </c>
    </row>
    <row r="3606" spans="4:12" x14ac:dyDescent="0.25">
      <c r="D3606"/>
      <c r="E3606"/>
      <c r="F3606"/>
      <c r="G3606"/>
      <c r="H3606"/>
      <c r="I3606" s="61"/>
      <c r="J3606" s="61"/>
      <c r="K3606" s="61"/>
      <c r="L3606" s="62" t="str">
        <f>IF(TablaET3[[#This Row],[Almacen]]="","","T3")</f>
        <v/>
      </c>
    </row>
    <row r="3607" spans="4:12" x14ac:dyDescent="0.25">
      <c r="D3607"/>
      <c r="E3607"/>
      <c r="F3607"/>
      <c r="G3607"/>
      <c r="H3607"/>
      <c r="I3607" s="61"/>
      <c r="J3607" s="61"/>
      <c r="K3607" s="61"/>
      <c r="L3607" s="62" t="str">
        <f>IF(TablaET3[[#This Row],[Almacen]]="","","T3")</f>
        <v/>
      </c>
    </row>
    <row r="3608" spans="4:12" x14ac:dyDescent="0.25">
      <c r="D3608"/>
      <c r="E3608"/>
      <c r="F3608"/>
      <c r="G3608"/>
      <c r="H3608"/>
      <c r="I3608" s="61"/>
      <c r="J3608" s="61"/>
      <c r="K3608" s="61"/>
      <c r="L3608" s="62" t="str">
        <f>IF(TablaET3[[#This Row],[Almacen]]="","","T3")</f>
        <v/>
      </c>
    </row>
    <row r="3609" spans="4:12" x14ac:dyDescent="0.25">
      <c r="D3609"/>
      <c r="E3609"/>
      <c r="F3609"/>
      <c r="G3609"/>
      <c r="H3609"/>
      <c r="I3609" s="61"/>
      <c r="J3609" s="61"/>
      <c r="K3609" s="61"/>
      <c r="L3609" s="62" t="str">
        <f>IF(TablaET3[[#This Row],[Almacen]]="","","T3")</f>
        <v/>
      </c>
    </row>
    <row r="3610" spans="4:12" x14ac:dyDescent="0.25">
      <c r="D3610"/>
      <c r="E3610"/>
      <c r="F3610"/>
      <c r="G3610"/>
      <c r="H3610"/>
      <c r="I3610" s="61"/>
      <c r="J3610" s="61"/>
      <c r="K3610" s="61"/>
      <c r="L3610" s="62" t="str">
        <f>IF(TablaET3[[#This Row],[Almacen]]="","","T3")</f>
        <v/>
      </c>
    </row>
    <row r="3611" spans="4:12" x14ac:dyDescent="0.25">
      <c r="D3611"/>
      <c r="E3611"/>
      <c r="F3611"/>
      <c r="G3611"/>
      <c r="H3611"/>
      <c r="I3611" s="61"/>
      <c r="J3611" s="61"/>
      <c r="K3611" s="61"/>
      <c r="L3611" s="62" t="str">
        <f>IF(TablaET3[[#This Row],[Almacen]]="","","T3")</f>
        <v/>
      </c>
    </row>
    <row r="3612" spans="4:12" x14ac:dyDescent="0.25">
      <c r="D3612"/>
      <c r="E3612"/>
      <c r="F3612"/>
      <c r="G3612"/>
      <c r="H3612"/>
      <c r="I3612" s="61"/>
      <c r="J3612" s="61"/>
      <c r="K3612" s="61"/>
      <c r="L3612" s="62" t="str">
        <f>IF(TablaET3[[#This Row],[Almacen]]="","","T3")</f>
        <v/>
      </c>
    </row>
    <row r="3613" spans="4:12" x14ac:dyDescent="0.25">
      <c r="D3613"/>
      <c r="E3613"/>
      <c r="F3613"/>
      <c r="G3613"/>
      <c r="H3613"/>
      <c r="I3613" s="61"/>
      <c r="J3613" s="61"/>
      <c r="K3613" s="61"/>
      <c r="L3613" s="62" t="str">
        <f>IF(TablaET3[[#This Row],[Almacen]]="","","T3")</f>
        <v/>
      </c>
    </row>
    <row r="3614" spans="4:12" x14ac:dyDescent="0.25">
      <c r="D3614"/>
      <c r="E3614"/>
      <c r="F3614"/>
      <c r="G3614"/>
      <c r="H3614"/>
      <c r="I3614" s="61"/>
      <c r="J3614" s="61"/>
      <c r="K3614" s="61"/>
      <c r="L3614" s="62" t="str">
        <f>IF(TablaET3[[#This Row],[Almacen]]="","","T3")</f>
        <v/>
      </c>
    </row>
    <row r="3615" spans="4:12" x14ac:dyDescent="0.25">
      <c r="D3615"/>
      <c r="E3615"/>
      <c r="F3615"/>
      <c r="G3615"/>
      <c r="H3615"/>
      <c r="I3615" s="61"/>
      <c r="J3615" s="61"/>
      <c r="K3615" s="61"/>
      <c r="L3615" s="62" t="str">
        <f>IF(TablaET3[[#This Row],[Almacen]]="","","T3")</f>
        <v/>
      </c>
    </row>
    <row r="3616" spans="4:12" x14ac:dyDescent="0.25">
      <c r="D3616"/>
      <c r="E3616"/>
      <c r="F3616"/>
      <c r="G3616"/>
      <c r="H3616"/>
      <c r="I3616" s="61"/>
      <c r="J3616" s="61"/>
      <c r="K3616" s="61"/>
      <c r="L3616" s="62" t="str">
        <f>IF(TablaET3[[#This Row],[Almacen]]="","","T3")</f>
        <v/>
      </c>
    </row>
    <row r="3617" spans="4:12" x14ac:dyDescent="0.25">
      <c r="D3617"/>
      <c r="E3617"/>
      <c r="F3617"/>
      <c r="G3617"/>
      <c r="H3617"/>
      <c r="I3617" s="61"/>
      <c r="J3617" s="61"/>
      <c r="K3617" s="61"/>
      <c r="L3617" s="62" t="str">
        <f>IF(TablaET3[[#This Row],[Almacen]]="","","T3")</f>
        <v/>
      </c>
    </row>
    <row r="3618" spans="4:12" x14ac:dyDescent="0.25">
      <c r="D3618"/>
      <c r="E3618"/>
      <c r="F3618"/>
      <c r="G3618"/>
      <c r="H3618"/>
      <c r="I3618" s="61"/>
      <c r="J3618" s="61"/>
      <c r="K3618" s="61"/>
      <c r="L3618" s="62" t="str">
        <f>IF(TablaET3[[#This Row],[Almacen]]="","","T3")</f>
        <v/>
      </c>
    </row>
    <row r="3619" spans="4:12" x14ac:dyDescent="0.25">
      <c r="D3619"/>
      <c r="E3619"/>
      <c r="F3619"/>
      <c r="G3619"/>
      <c r="H3619"/>
      <c r="I3619" s="61"/>
      <c r="J3619" s="61"/>
      <c r="K3619" s="61"/>
      <c r="L3619" s="62" t="str">
        <f>IF(TablaET3[[#This Row],[Almacen]]="","","T3")</f>
        <v/>
      </c>
    </row>
    <row r="3620" spans="4:12" x14ac:dyDescent="0.25">
      <c r="D3620"/>
      <c r="E3620"/>
      <c r="F3620"/>
      <c r="G3620"/>
      <c r="H3620"/>
      <c r="I3620" s="61"/>
      <c r="J3620" s="61"/>
      <c r="K3620" s="61"/>
      <c r="L3620" s="62" t="str">
        <f>IF(TablaET3[[#This Row],[Almacen]]="","","T3")</f>
        <v/>
      </c>
    </row>
    <row r="3621" spans="4:12" x14ac:dyDescent="0.25">
      <c r="D3621"/>
      <c r="E3621"/>
      <c r="F3621"/>
      <c r="G3621"/>
      <c r="H3621"/>
      <c r="I3621" s="61"/>
      <c r="J3621" s="61"/>
      <c r="K3621" s="61"/>
      <c r="L3621" s="62" t="str">
        <f>IF(TablaET3[[#This Row],[Almacen]]="","","T3")</f>
        <v/>
      </c>
    </row>
    <row r="3622" spans="4:12" x14ac:dyDescent="0.25">
      <c r="D3622"/>
      <c r="E3622"/>
      <c r="F3622"/>
      <c r="G3622"/>
      <c r="H3622"/>
      <c r="I3622" s="61"/>
      <c r="J3622" s="61"/>
      <c r="K3622" s="61"/>
      <c r="L3622" s="62" t="str">
        <f>IF(TablaET3[[#This Row],[Almacen]]="","","T3")</f>
        <v/>
      </c>
    </row>
    <row r="3623" spans="4:12" x14ac:dyDescent="0.25">
      <c r="D3623"/>
      <c r="E3623"/>
      <c r="F3623"/>
      <c r="G3623"/>
      <c r="H3623"/>
      <c r="I3623" s="61"/>
      <c r="J3623" s="61"/>
      <c r="K3623" s="61"/>
      <c r="L3623" s="62" t="str">
        <f>IF(TablaET3[[#This Row],[Almacen]]="","","T3")</f>
        <v/>
      </c>
    </row>
    <row r="3624" spans="4:12" x14ac:dyDescent="0.25">
      <c r="D3624"/>
      <c r="E3624"/>
      <c r="F3624"/>
      <c r="G3624"/>
      <c r="H3624"/>
      <c r="I3624" s="61"/>
      <c r="J3624" s="61"/>
      <c r="K3624" s="61"/>
      <c r="L3624" s="62" t="str">
        <f>IF(TablaET3[[#This Row],[Almacen]]="","","T3")</f>
        <v/>
      </c>
    </row>
    <row r="3625" spans="4:12" x14ac:dyDescent="0.25">
      <c r="D3625"/>
      <c r="E3625"/>
      <c r="F3625"/>
      <c r="G3625"/>
      <c r="H3625"/>
      <c r="I3625" s="61"/>
      <c r="J3625" s="61"/>
      <c r="K3625" s="61"/>
      <c r="L3625" s="62" t="str">
        <f>IF(TablaET3[[#This Row],[Almacen]]="","","T3")</f>
        <v/>
      </c>
    </row>
    <row r="3626" spans="4:12" x14ac:dyDescent="0.25">
      <c r="D3626"/>
      <c r="E3626"/>
      <c r="F3626"/>
      <c r="G3626"/>
      <c r="H3626"/>
      <c r="I3626" s="61"/>
      <c r="J3626" s="61"/>
      <c r="K3626" s="61"/>
      <c r="L3626" s="62" t="str">
        <f>IF(TablaET3[[#This Row],[Almacen]]="","","T3")</f>
        <v/>
      </c>
    </row>
    <row r="3627" spans="4:12" x14ac:dyDescent="0.25">
      <c r="D3627"/>
      <c r="E3627"/>
      <c r="F3627"/>
      <c r="G3627"/>
      <c r="H3627"/>
      <c r="I3627" s="61"/>
      <c r="J3627" s="61"/>
      <c r="K3627" s="61"/>
      <c r="L3627" s="62" t="str">
        <f>IF(TablaET3[[#This Row],[Almacen]]="","","T3")</f>
        <v/>
      </c>
    </row>
    <row r="3628" spans="4:12" x14ac:dyDescent="0.25">
      <c r="D3628"/>
      <c r="E3628"/>
      <c r="F3628"/>
      <c r="G3628"/>
      <c r="H3628"/>
      <c r="I3628" s="61"/>
      <c r="J3628" s="61"/>
      <c r="K3628" s="61"/>
      <c r="L3628" s="62" t="str">
        <f>IF(TablaET3[[#This Row],[Almacen]]="","","T3")</f>
        <v/>
      </c>
    </row>
    <row r="3629" spans="4:12" x14ac:dyDescent="0.25">
      <c r="D3629"/>
      <c r="E3629"/>
      <c r="F3629"/>
      <c r="G3629"/>
      <c r="H3629"/>
      <c r="I3629" s="61"/>
      <c r="J3629" s="61"/>
      <c r="K3629" s="61"/>
      <c r="L3629" s="62" t="str">
        <f>IF(TablaET3[[#This Row],[Almacen]]="","","T3")</f>
        <v/>
      </c>
    </row>
    <row r="3630" spans="4:12" x14ac:dyDescent="0.25">
      <c r="D3630"/>
      <c r="E3630"/>
      <c r="F3630"/>
      <c r="G3630"/>
      <c r="H3630"/>
      <c r="I3630" s="61"/>
      <c r="J3630" s="61"/>
      <c r="K3630" s="61"/>
      <c r="L3630" s="62" t="str">
        <f>IF(TablaET3[[#This Row],[Almacen]]="","","T3")</f>
        <v/>
      </c>
    </row>
    <row r="3631" spans="4:12" x14ac:dyDescent="0.25">
      <c r="D3631"/>
      <c r="E3631"/>
      <c r="F3631"/>
      <c r="G3631"/>
      <c r="H3631"/>
      <c r="I3631" s="61"/>
      <c r="J3631" s="61"/>
      <c r="K3631" s="61"/>
      <c r="L3631" s="62" t="str">
        <f>IF(TablaET3[[#This Row],[Almacen]]="","","T3")</f>
        <v/>
      </c>
    </row>
    <row r="3632" spans="4:12" x14ac:dyDescent="0.25">
      <c r="D3632"/>
      <c r="E3632"/>
      <c r="F3632"/>
      <c r="G3632"/>
      <c r="H3632"/>
      <c r="I3632" s="61"/>
      <c r="J3632" s="61"/>
      <c r="K3632" s="61"/>
      <c r="L3632" s="62" t="str">
        <f>IF(TablaET3[[#This Row],[Almacen]]="","","T3")</f>
        <v/>
      </c>
    </row>
    <row r="3633" spans="4:12" x14ac:dyDescent="0.25">
      <c r="D3633"/>
      <c r="E3633"/>
      <c r="F3633"/>
      <c r="G3633"/>
      <c r="H3633"/>
      <c r="I3633" s="61"/>
      <c r="J3633" s="61"/>
      <c r="K3633" s="61"/>
      <c r="L3633" s="62" t="str">
        <f>IF(TablaET3[[#This Row],[Almacen]]="","","T3")</f>
        <v/>
      </c>
    </row>
    <row r="3634" spans="4:12" x14ac:dyDescent="0.25">
      <c r="D3634"/>
      <c r="E3634"/>
      <c r="F3634"/>
      <c r="G3634"/>
      <c r="H3634"/>
      <c r="I3634" s="61"/>
      <c r="J3634" s="61"/>
      <c r="K3634" s="61"/>
      <c r="L3634" s="62" t="str">
        <f>IF(TablaET3[[#This Row],[Almacen]]="","","T3")</f>
        <v/>
      </c>
    </row>
    <row r="3635" spans="4:12" x14ac:dyDescent="0.25">
      <c r="D3635"/>
      <c r="E3635"/>
      <c r="F3635"/>
      <c r="G3635"/>
      <c r="H3635"/>
      <c r="I3635" s="61"/>
      <c r="J3635" s="61"/>
      <c r="K3635" s="61"/>
      <c r="L3635" s="62" t="str">
        <f>IF(TablaET3[[#This Row],[Almacen]]="","","T3")</f>
        <v/>
      </c>
    </row>
    <row r="3636" spans="4:12" x14ac:dyDescent="0.25">
      <c r="D3636"/>
      <c r="E3636"/>
      <c r="F3636"/>
      <c r="G3636"/>
      <c r="H3636"/>
      <c r="I3636" s="61"/>
      <c r="J3636" s="61"/>
      <c r="K3636" s="61"/>
      <c r="L3636" s="62" t="str">
        <f>IF(TablaET3[[#This Row],[Almacen]]="","","T3")</f>
        <v/>
      </c>
    </row>
    <row r="3637" spans="4:12" x14ac:dyDescent="0.25">
      <c r="D3637"/>
      <c r="E3637"/>
      <c r="F3637"/>
      <c r="G3637"/>
      <c r="H3637"/>
      <c r="I3637" s="61"/>
      <c r="J3637" s="61"/>
      <c r="K3637" s="61"/>
      <c r="L3637" s="62" t="str">
        <f>IF(TablaET3[[#This Row],[Almacen]]="","","T3")</f>
        <v/>
      </c>
    </row>
    <row r="3638" spans="4:12" x14ac:dyDescent="0.25">
      <c r="D3638"/>
      <c r="E3638"/>
      <c r="F3638"/>
      <c r="G3638"/>
      <c r="H3638"/>
      <c r="I3638" s="61"/>
      <c r="J3638" s="61"/>
      <c r="K3638" s="61"/>
      <c r="L3638" s="62" t="str">
        <f>IF(TablaET3[[#This Row],[Almacen]]="","","T3")</f>
        <v/>
      </c>
    </row>
    <row r="3639" spans="4:12" x14ac:dyDescent="0.25">
      <c r="D3639"/>
      <c r="E3639"/>
      <c r="F3639"/>
      <c r="G3639"/>
      <c r="H3639"/>
      <c r="I3639" s="61"/>
      <c r="J3639" s="61"/>
      <c r="K3639" s="61"/>
      <c r="L3639" s="62" t="str">
        <f>IF(TablaET3[[#This Row],[Almacen]]="","","T3")</f>
        <v/>
      </c>
    </row>
    <row r="3640" spans="4:12" x14ac:dyDescent="0.25">
      <c r="D3640"/>
      <c r="E3640"/>
      <c r="F3640"/>
      <c r="G3640"/>
      <c r="H3640"/>
      <c r="I3640" s="61"/>
      <c r="J3640" s="61"/>
      <c r="K3640" s="61"/>
      <c r="L3640" s="62" t="str">
        <f>IF(TablaET3[[#This Row],[Almacen]]="","","T3")</f>
        <v/>
      </c>
    </row>
    <row r="3641" spans="4:12" x14ac:dyDescent="0.25">
      <c r="D3641"/>
      <c r="E3641"/>
      <c r="F3641"/>
      <c r="G3641"/>
      <c r="H3641"/>
      <c r="I3641" s="61"/>
      <c r="J3641" s="61"/>
      <c r="K3641" s="61"/>
      <c r="L3641" s="62" t="str">
        <f>IF(TablaET3[[#This Row],[Almacen]]="","","T3")</f>
        <v/>
      </c>
    </row>
    <row r="3642" spans="4:12" x14ac:dyDescent="0.25">
      <c r="D3642"/>
      <c r="E3642"/>
      <c r="F3642"/>
      <c r="G3642"/>
      <c r="H3642"/>
      <c r="I3642" s="61"/>
      <c r="J3642" s="61"/>
      <c r="K3642" s="61"/>
      <c r="L3642" s="62" t="str">
        <f>IF(TablaET3[[#This Row],[Almacen]]="","","T3")</f>
        <v/>
      </c>
    </row>
    <row r="3643" spans="4:12" x14ac:dyDescent="0.25">
      <c r="D3643"/>
      <c r="E3643"/>
      <c r="F3643"/>
      <c r="G3643"/>
      <c r="H3643"/>
      <c r="I3643" s="61"/>
      <c r="J3643" s="61"/>
      <c r="K3643" s="61"/>
      <c r="L3643" s="62" t="str">
        <f>IF(TablaET3[[#This Row],[Almacen]]="","","T3")</f>
        <v/>
      </c>
    </row>
    <row r="3644" spans="4:12" x14ac:dyDescent="0.25">
      <c r="D3644"/>
      <c r="E3644"/>
      <c r="F3644"/>
      <c r="G3644"/>
      <c r="H3644"/>
      <c r="I3644" s="61"/>
      <c r="J3644" s="61"/>
      <c r="K3644" s="61"/>
      <c r="L3644" s="62" t="str">
        <f>IF(TablaET3[[#This Row],[Almacen]]="","","T3")</f>
        <v/>
      </c>
    </row>
    <row r="3645" spans="4:12" x14ac:dyDescent="0.25">
      <c r="D3645"/>
      <c r="E3645"/>
      <c r="F3645"/>
      <c r="G3645"/>
      <c r="H3645"/>
      <c r="I3645" s="61"/>
      <c r="J3645" s="61"/>
      <c r="K3645" s="61"/>
      <c r="L3645" s="62" t="str">
        <f>IF(TablaET3[[#This Row],[Almacen]]="","","T3")</f>
        <v/>
      </c>
    </row>
    <row r="3646" spans="4:12" x14ac:dyDescent="0.25">
      <c r="D3646"/>
      <c r="E3646"/>
      <c r="F3646"/>
      <c r="G3646"/>
      <c r="H3646"/>
      <c r="I3646" s="61"/>
      <c r="J3646" s="61"/>
      <c r="K3646" s="61"/>
      <c r="L3646" s="62" t="str">
        <f>IF(TablaET3[[#This Row],[Almacen]]="","","T3")</f>
        <v/>
      </c>
    </row>
    <row r="3647" spans="4:12" x14ac:dyDescent="0.25">
      <c r="D3647"/>
      <c r="E3647"/>
      <c r="F3647"/>
      <c r="G3647"/>
      <c r="H3647"/>
      <c r="I3647" s="61"/>
      <c r="J3647" s="61"/>
      <c r="K3647" s="61"/>
      <c r="L3647" s="62" t="str">
        <f>IF(TablaET3[[#This Row],[Almacen]]="","","T3")</f>
        <v/>
      </c>
    </row>
    <row r="3648" spans="4:12" x14ac:dyDescent="0.25">
      <c r="D3648"/>
      <c r="E3648"/>
      <c r="F3648"/>
      <c r="G3648"/>
      <c r="H3648"/>
      <c r="I3648" s="61"/>
      <c r="J3648" s="61"/>
      <c r="K3648" s="61"/>
      <c r="L3648" s="62" t="str">
        <f>IF(TablaET3[[#This Row],[Almacen]]="","","T3")</f>
        <v/>
      </c>
    </row>
    <row r="3649" spans="4:12" x14ac:dyDescent="0.25">
      <c r="D3649"/>
      <c r="E3649"/>
      <c r="F3649"/>
      <c r="G3649"/>
      <c r="H3649"/>
      <c r="I3649" s="61"/>
      <c r="J3649" s="61"/>
      <c r="K3649" s="61"/>
      <c r="L3649" s="62" t="str">
        <f>IF(TablaET3[[#This Row],[Almacen]]="","","T3")</f>
        <v/>
      </c>
    </row>
    <row r="3650" spans="4:12" x14ac:dyDescent="0.25">
      <c r="D3650"/>
      <c r="E3650"/>
      <c r="F3650"/>
      <c r="G3650"/>
      <c r="H3650"/>
      <c r="I3650" s="61"/>
      <c r="J3650" s="61"/>
      <c r="K3650" s="61"/>
      <c r="L3650" s="62" t="str">
        <f>IF(TablaET3[[#This Row],[Almacen]]="","","T3")</f>
        <v/>
      </c>
    </row>
    <row r="3651" spans="4:12" x14ac:dyDescent="0.25">
      <c r="D3651"/>
      <c r="E3651"/>
      <c r="F3651"/>
      <c r="G3651"/>
      <c r="H3651"/>
      <c r="I3651" s="61"/>
      <c r="J3651" s="61"/>
      <c r="K3651" s="61"/>
      <c r="L3651" s="62" t="str">
        <f>IF(TablaET3[[#This Row],[Almacen]]="","","T3")</f>
        <v/>
      </c>
    </row>
    <row r="3652" spans="4:12" x14ac:dyDescent="0.25">
      <c r="D3652"/>
      <c r="E3652"/>
      <c r="F3652"/>
      <c r="G3652"/>
      <c r="H3652"/>
      <c r="I3652" s="61"/>
      <c r="J3652" s="61"/>
      <c r="K3652" s="61"/>
      <c r="L3652" s="62" t="str">
        <f>IF(TablaET3[[#This Row],[Almacen]]="","","T3")</f>
        <v/>
      </c>
    </row>
    <row r="3653" spans="4:12" x14ac:dyDescent="0.25">
      <c r="D3653"/>
      <c r="E3653"/>
      <c r="F3653"/>
      <c r="G3653"/>
      <c r="H3653"/>
      <c r="I3653" s="61"/>
      <c r="J3653" s="61"/>
      <c r="K3653" s="61"/>
      <c r="L3653" s="62" t="str">
        <f>IF(TablaET3[[#This Row],[Almacen]]="","","T3")</f>
        <v/>
      </c>
    </row>
    <row r="3654" spans="4:12" x14ac:dyDescent="0.25">
      <c r="D3654"/>
      <c r="E3654"/>
      <c r="F3654"/>
      <c r="G3654"/>
      <c r="H3654"/>
      <c r="I3654" s="61"/>
      <c r="J3654" s="61"/>
      <c r="K3654" s="61"/>
      <c r="L3654" s="62" t="str">
        <f>IF(TablaET3[[#This Row],[Almacen]]="","","T3")</f>
        <v/>
      </c>
    </row>
    <row r="3655" spans="4:12" x14ac:dyDescent="0.25">
      <c r="D3655"/>
      <c r="E3655"/>
      <c r="F3655"/>
      <c r="G3655"/>
      <c r="H3655"/>
      <c r="I3655" s="61"/>
      <c r="J3655" s="61"/>
      <c r="K3655" s="61"/>
      <c r="L3655" s="62" t="str">
        <f>IF(TablaET3[[#This Row],[Almacen]]="","","T3")</f>
        <v/>
      </c>
    </row>
    <row r="3656" spans="4:12" x14ac:dyDescent="0.25">
      <c r="D3656"/>
      <c r="E3656"/>
      <c r="F3656"/>
      <c r="G3656"/>
      <c r="H3656"/>
      <c r="I3656" s="61"/>
      <c r="J3656" s="61"/>
      <c r="K3656" s="61"/>
      <c r="L3656" s="62" t="str">
        <f>IF(TablaET3[[#This Row],[Almacen]]="","","T3")</f>
        <v/>
      </c>
    </row>
    <row r="3657" spans="4:12" x14ac:dyDescent="0.25">
      <c r="D3657"/>
      <c r="E3657"/>
      <c r="F3657"/>
      <c r="G3657"/>
      <c r="H3657"/>
      <c r="I3657" s="61"/>
      <c r="J3657" s="61"/>
      <c r="K3657" s="61"/>
      <c r="L3657" s="62" t="str">
        <f>IF(TablaET3[[#This Row],[Almacen]]="","","T3")</f>
        <v/>
      </c>
    </row>
    <row r="3658" spans="4:12" x14ac:dyDescent="0.25">
      <c r="D3658"/>
      <c r="E3658"/>
      <c r="F3658"/>
      <c r="G3658"/>
      <c r="H3658"/>
      <c r="I3658" s="61"/>
      <c r="J3658" s="61"/>
      <c r="K3658" s="61"/>
      <c r="L3658" s="62" t="str">
        <f>IF(TablaET3[[#This Row],[Almacen]]="","","T3")</f>
        <v/>
      </c>
    </row>
    <row r="3659" spans="4:12" x14ac:dyDescent="0.25">
      <c r="D3659"/>
      <c r="E3659"/>
      <c r="F3659"/>
      <c r="G3659"/>
      <c r="H3659"/>
      <c r="I3659" s="61"/>
      <c r="J3659" s="61"/>
      <c r="K3659" s="61"/>
      <c r="L3659" s="62" t="str">
        <f>IF(TablaET3[[#This Row],[Almacen]]="","","T3")</f>
        <v/>
      </c>
    </row>
    <row r="3660" spans="4:12" x14ac:dyDescent="0.25">
      <c r="D3660"/>
      <c r="E3660"/>
      <c r="F3660"/>
      <c r="G3660"/>
      <c r="H3660"/>
      <c r="I3660" s="61"/>
      <c r="J3660" s="61"/>
      <c r="K3660" s="61"/>
      <c r="L3660" s="62" t="str">
        <f>IF(TablaET3[[#This Row],[Almacen]]="","","T3")</f>
        <v/>
      </c>
    </row>
    <row r="3661" spans="4:12" x14ac:dyDescent="0.25">
      <c r="D3661"/>
      <c r="E3661"/>
      <c r="F3661"/>
      <c r="G3661"/>
      <c r="H3661"/>
      <c r="I3661" s="61"/>
      <c r="J3661" s="61"/>
      <c r="K3661" s="61"/>
      <c r="L3661" s="62" t="str">
        <f>IF(TablaET3[[#This Row],[Almacen]]="","","T3")</f>
        <v/>
      </c>
    </row>
    <row r="3662" spans="4:12" x14ac:dyDescent="0.25">
      <c r="D3662"/>
      <c r="E3662"/>
      <c r="F3662"/>
      <c r="G3662"/>
      <c r="H3662"/>
      <c r="I3662" s="61"/>
      <c r="J3662" s="61"/>
      <c r="K3662" s="61"/>
      <c r="L3662" s="62" t="str">
        <f>IF(TablaET3[[#This Row],[Almacen]]="","","T3")</f>
        <v/>
      </c>
    </row>
    <row r="3663" spans="4:12" x14ac:dyDescent="0.25">
      <c r="D3663"/>
      <c r="E3663"/>
      <c r="F3663"/>
      <c r="G3663"/>
      <c r="H3663"/>
      <c r="I3663" s="61"/>
      <c r="J3663" s="61"/>
      <c r="K3663" s="61"/>
      <c r="L3663" s="62" t="str">
        <f>IF(TablaET3[[#This Row],[Almacen]]="","","T3")</f>
        <v/>
      </c>
    </row>
    <row r="3664" spans="4:12" x14ac:dyDescent="0.25">
      <c r="D3664"/>
      <c r="E3664"/>
      <c r="F3664"/>
      <c r="G3664"/>
      <c r="H3664"/>
      <c r="I3664" s="61"/>
      <c r="J3664" s="61"/>
      <c r="K3664" s="61"/>
      <c r="L3664" s="62" t="str">
        <f>IF(TablaET3[[#This Row],[Almacen]]="","","T3")</f>
        <v/>
      </c>
    </row>
    <row r="3665" spans="4:12" x14ac:dyDescent="0.25">
      <c r="D3665"/>
      <c r="E3665"/>
      <c r="F3665"/>
      <c r="G3665"/>
      <c r="H3665"/>
      <c r="I3665" s="61"/>
      <c r="J3665" s="61"/>
      <c r="K3665" s="61"/>
      <c r="L3665" s="62" t="str">
        <f>IF(TablaET3[[#This Row],[Almacen]]="","","T3")</f>
        <v/>
      </c>
    </row>
    <row r="3666" spans="4:12" x14ac:dyDescent="0.25">
      <c r="D3666"/>
      <c r="E3666"/>
      <c r="F3666"/>
      <c r="G3666"/>
      <c r="H3666"/>
      <c r="I3666" s="61"/>
      <c r="J3666" s="61"/>
      <c r="K3666" s="61"/>
      <c r="L3666" s="62" t="str">
        <f>IF(TablaET3[[#This Row],[Almacen]]="","","T3")</f>
        <v/>
      </c>
    </row>
    <row r="3667" spans="4:12" x14ac:dyDescent="0.25">
      <c r="D3667"/>
      <c r="E3667"/>
      <c r="F3667"/>
      <c r="G3667"/>
      <c r="H3667"/>
      <c r="I3667" s="61"/>
      <c r="J3667" s="61"/>
      <c r="K3667" s="61"/>
      <c r="L3667" s="62" t="str">
        <f>IF(TablaET3[[#This Row],[Almacen]]="","","T3")</f>
        <v/>
      </c>
    </row>
    <row r="3668" spans="4:12" x14ac:dyDescent="0.25">
      <c r="D3668"/>
      <c r="E3668"/>
      <c r="F3668"/>
      <c r="G3668"/>
      <c r="H3668"/>
      <c r="I3668" s="61"/>
      <c r="J3668" s="61"/>
      <c r="K3668" s="61"/>
      <c r="L3668" s="62" t="str">
        <f>IF(TablaET3[[#This Row],[Almacen]]="","","T3")</f>
        <v/>
      </c>
    </row>
    <row r="3669" spans="4:12" x14ac:dyDescent="0.25">
      <c r="D3669"/>
      <c r="E3669"/>
      <c r="F3669"/>
      <c r="G3669"/>
      <c r="H3669"/>
      <c r="I3669" s="61"/>
      <c r="J3669" s="61"/>
      <c r="K3669" s="61"/>
      <c r="L3669" s="62" t="str">
        <f>IF(TablaET3[[#This Row],[Almacen]]="","","T3")</f>
        <v/>
      </c>
    </row>
    <row r="3670" spans="4:12" x14ac:dyDescent="0.25">
      <c r="D3670"/>
      <c r="E3670"/>
      <c r="F3670"/>
      <c r="G3670"/>
      <c r="H3670"/>
      <c r="I3670" s="61"/>
      <c r="J3670" s="61"/>
      <c r="K3670" s="61"/>
      <c r="L3670" s="62" t="str">
        <f>IF(TablaET3[[#This Row],[Almacen]]="","","T3")</f>
        <v/>
      </c>
    </row>
    <row r="3671" spans="4:12" x14ac:dyDescent="0.25">
      <c r="D3671"/>
      <c r="E3671"/>
      <c r="F3671"/>
      <c r="G3671"/>
      <c r="H3671"/>
      <c r="I3671" s="61"/>
      <c r="J3671" s="61"/>
      <c r="K3671" s="61"/>
      <c r="L3671" s="62" t="str">
        <f>IF(TablaET3[[#This Row],[Almacen]]="","","T3")</f>
        <v/>
      </c>
    </row>
    <row r="3672" spans="4:12" x14ac:dyDescent="0.25">
      <c r="D3672"/>
      <c r="E3672"/>
      <c r="F3672"/>
      <c r="G3672"/>
      <c r="H3672"/>
      <c r="I3672" s="61"/>
      <c r="J3672" s="61"/>
      <c r="K3672" s="61"/>
      <c r="L3672" s="62" t="str">
        <f>IF(TablaET3[[#This Row],[Almacen]]="","","T3")</f>
        <v/>
      </c>
    </row>
    <row r="3673" spans="4:12" x14ac:dyDescent="0.25">
      <c r="D3673"/>
      <c r="E3673"/>
      <c r="F3673"/>
      <c r="G3673"/>
      <c r="H3673"/>
      <c r="I3673" s="61"/>
      <c r="J3673" s="61"/>
      <c r="K3673" s="61"/>
      <c r="L3673" s="62" t="str">
        <f>IF(TablaET3[[#This Row],[Almacen]]="","","T3")</f>
        <v/>
      </c>
    </row>
    <row r="3674" spans="4:12" x14ac:dyDescent="0.25">
      <c r="D3674"/>
      <c r="E3674"/>
      <c r="F3674"/>
      <c r="G3674"/>
      <c r="H3674"/>
      <c r="I3674" s="61"/>
      <c r="J3674" s="61"/>
      <c r="K3674" s="61"/>
      <c r="L3674" s="62" t="str">
        <f>IF(TablaET3[[#This Row],[Almacen]]="","","T3")</f>
        <v/>
      </c>
    </row>
    <row r="3675" spans="4:12" x14ac:dyDescent="0.25">
      <c r="D3675"/>
      <c r="E3675"/>
      <c r="F3675"/>
      <c r="G3675"/>
      <c r="H3675"/>
      <c r="I3675" s="61"/>
      <c r="J3675" s="61"/>
      <c r="K3675" s="61"/>
      <c r="L3675" s="62" t="str">
        <f>IF(TablaET3[[#This Row],[Almacen]]="","","T3")</f>
        <v/>
      </c>
    </row>
    <row r="3676" spans="4:12" x14ac:dyDescent="0.25">
      <c r="D3676"/>
      <c r="E3676"/>
      <c r="F3676"/>
      <c r="G3676"/>
      <c r="H3676"/>
      <c r="I3676" s="61"/>
      <c r="J3676" s="61"/>
      <c r="K3676" s="61"/>
      <c r="L3676" s="62" t="str">
        <f>IF(TablaET3[[#This Row],[Almacen]]="","","T3")</f>
        <v/>
      </c>
    </row>
    <row r="3677" spans="4:12" x14ac:dyDescent="0.25">
      <c r="D3677"/>
      <c r="E3677"/>
      <c r="F3677"/>
      <c r="G3677"/>
      <c r="H3677"/>
      <c r="I3677" s="61"/>
      <c r="J3677" s="61"/>
      <c r="K3677" s="61"/>
      <c r="L3677" s="62" t="str">
        <f>IF(TablaET3[[#This Row],[Almacen]]="","","T3")</f>
        <v/>
      </c>
    </row>
    <row r="3678" spans="4:12" x14ac:dyDescent="0.25">
      <c r="D3678"/>
      <c r="E3678"/>
      <c r="F3678"/>
      <c r="G3678"/>
      <c r="H3678"/>
      <c r="I3678" s="61"/>
      <c r="J3678" s="61"/>
      <c r="K3678" s="61"/>
      <c r="L3678" s="62" t="str">
        <f>IF(TablaET3[[#This Row],[Almacen]]="","","T3")</f>
        <v/>
      </c>
    </row>
    <row r="3679" spans="4:12" x14ac:dyDescent="0.25">
      <c r="D3679"/>
      <c r="E3679"/>
      <c r="F3679"/>
      <c r="G3679"/>
      <c r="H3679"/>
      <c r="I3679" s="61"/>
      <c r="J3679" s="61"/>
      <c r="K3679" s="61"/>
      <c r="L3679" s="62" t="str">
        <f>IF(TablaET3[[#This Row],[Almacen]]="","","T3")</f>
        <v/>
      </c>
    </row>
    <row r="3680" spans="4:12" x14ac:dyDescent="0.25">
      <c r="D3680"/>
      <c r="E3680"/>
      <c r="F3680"/>
      <c r="G3680"/>
      <c r="H3680"/>
      <c r="I3680" s="61"/>
      <c r="J3680" s="61"/>
      <c r="K3680" s="61"/>
      <c r="L3680" s="62" t="str">
        <f>IF(TablaET3[[#This Row],[Almacen]]="","","T3")</f>
        <v/>
      </c>
    </row>
    <row r="3681" spans="4:12" x14ac:dyDescent="0.25">
      <c r="D3681"/>
      <c r="E3681"/>
      <c r="F3681"/>
      <c r="G3681"/>
      <c r="H3681"/>
      <c r="I3681" s="61"/>
      <c r="J3681" s="61"/>
      <c r="K3681" s="61"/>
      <c r="L3681" s="62" t="str">
        <f>IF(TablaET3[[#This Row],[Almacen]]="","","T3")</f>
        <v/>
      </c>
    </row>
    <row r="3682" spans="4:12" x14ac:dyDescent="0.25">
      <c r="D3682"/>
      <c r="E3682"/>
      <c r="F3682"/>
      <c r="G3682"/>
      <c r="H3682"/>
      <c r="I3682" s="61"/>
      <c r="J3682" s="61"/>
      <c r="K3682" s="61"/>
      <c r="L3682" s="62" t="str">
        <f>IF(TablaET3[[#This Row],[Almacen]]="","","T3")</f>
        <v/>
      </c>
    </row>
    <row r="3683" spans="4:12" x14ac:dyDescent="0.25">
      <c r="D3683"/>
      <c r="E3683"/>
      <c r="F3683"/>
      <c r="G3683"/>
      <c r="H3683"/>
      <c r="I3683" s="61"/>
      <c r="J3683" s="61"/>
      <c r="K3683" s="61"/>
      <c r="L3683" s="62" t="str">
        <f>IF(TablaET3[[#This Row],[Almacen]]="","","T3")</f>
        <v/>
      </c>
    </row>
    <row r="3684" spans="4:12" x14ac:dyDescent="0.25">
      <c r="D3684"/>
      <c r="E3684"/>
      <c r="F3684"/>
      <c r="G3684"/>
      <c r="H3684"/>
      <c r="I3684" s="61"/>
      <c r="J3684" s="61"/>
      <c r="K3684" s="61"/>
      <c r="L3684" s="62" t="str">
        <f>IF(TablaET3[[#This Row],[Almacen]]="","","T3")</f>
        <v/>
      </c>
    </row>
    <row r="3685" spans="4:12" x14ac:dyDescent="0.25">
      <c r="D3685"/>
      <c r="E3685"/>
      <c r="F3685"/>
      <c r="G3685"/>
      <c r="H3685"/>
      <c r="I3685" s="61"/>
      <c r="J3685" s="61"/>
      <c r="K3685" s="61"/>
      <c r="L3685" s="62" t="str">
        <f>IF(TablaET3[[#This Row],[Almacen]]="","","T3")</f>
        <v/>
      </c>
    </row>
    <row r="3686" spans="4:12" x14ac:dyDescent="0.25">
      <c r="D3686"/>
      <c r="E3686"/>
      <c r="F3686"/>
      <c r="G3686"/>
      <c r="H3686"/>
      <c r="I3686" s="61"/>
      <c r="J3686" s="61"/>
      <c r="K3686" s="61"/>
      <c r="L3686" s="62" t="str">
        <f>IF(TablaET3[[#This Row],[Almacen]]="","","T3")</f>
        <v/>
      </c>
    </row>
    <row r="3687" spans="4:12" x14ac:dyDescent="0.25">
      <c r="D3687"/>
      <c r="E3687"/>
      <c r="F3687"/>
      <c r="G3687"/>
      <c r="H3687"/>
      <c r="I3687" s="61"/>
      <c r="J3687" s="61"/>
      <c r="K3687" s="61"/>
      <c r="L3687" s="62" t="str">
        <f>IF(TablaET3[[#This Row],[Almacen]]="","","T3")</f>
        <v/>
      </c>
    </row>
    <row r="3688" spans="4:12" x14ac:dyDescent="0.25">
      <c r="D3688"/>
      <c r="E3688"/>
      <c r="F3688"/>
      <c r="G3688"/>
      <c r="H3688"/>
      <c r="I3688" s="61"/>
      <c r="J3688" s="61"/>
      <c r="K3688" s="61"/>
      <c r="L3688" s="62" t="str">
        <f>IF(TablaET3[[#This Row],[Almacen]]="","","T3")</f>
        <v/>
      </c>
    </row>
    <row r="3689" spans="4:12" x14ac:dyDescent="0.25">
      <c r="D3689"/>
      <c r="E3689"/>
      <c r="F3689"/>
      <c r="G3689"/>
      <c r="H3689"/>
      <c r="I3689" s="61"/>
      <c r="J3689" s="61"/>
      <c r="K3689" s="61"/>
      <c r="L3689" s="62" t="str">
        <f>IF(TablaET3[[#This Row],[Almacen]]="","","T3")</f>
        <v/>
      </c>
    </row>
    <row r="3690" spans="4:12" x14ac:dyDescent="0.25">
      <c r="D3690"/>
      <c r="E3690"/>
      <c r="F3690"/>
      <c r="G3690"/>
      <c r="H3690"/>
      <c r="I3690" s="61"/>
      <c r="J3690" s="61"/>
      <c r="K3690" s="61"/>
      <c r="L3690" s="62" t="str">
        <f>IF(TablaET3[[#This Row],[Almacen]]="","","T3")</f>
        <v/>
      </c>
    </row>
    <row r="3691" spans="4:12" x14ac:dyDescent="0.25">
      <c r="D3691"/>
      <c r="E3691"/>
      <c r="F3691"/>
      <c r="G3691"/>
      <c r="H3691"/>
      <c r="I3691" s="61"/>
      <c r="J3691" s="61"/>
      <c r="K3691" s="61"/>
      <c r="L3691" s="62" t="str">
        <f>IF(TablaET3[[#This Row],[Almacen]]="","","T3")</f>
        <v/>
      </c>
    </row>
    <row r="3692" spans="4:12" x14ac:dyDescent="0.25">
      <c r="D3692"/>
      <c r="E3692"/>
      <c r="F3692"/>
      <c r="G3692"/>
      <c r="H3692"/>
      <c r="I3692" s="61"/>
      <c r="J3692" s="61"/>
      <c r="K3692" s="61"/>
      <c r="L3692" s="62" t="str">
        <f>IF(TablaET3[[#This Row],[Almacen]]="","","T3")</f>
        <v/>
      </c>
    </row>
    <row r="3693" spans="4:12" x14ac:dyDescent="0.25">
      <c r="D3693"/>
      <c r="E3693"/>
      <c r="F3693"/>
      <c r="G3693"/>
      <c r="H3693"/>
      <c r="I3693" s="61"/>
      <c r="J3693" s="61"/>
      <c r="K3693" s="61"/>
      <c r="L3693" s="62" t="str">
        <f>IF(TablaET3[[#This Row],[Almacen]]="","","T3")</f>
        <v/>
      </c>
    </row>
    <row r="3694" spans="4:12" x14ac:dyDescent="0.25">
      <c r="D3694"/>
      <c r="E3694"/>
      <c r="F3694"/>
      <c r="G3694"/>
      <c r="H3694"/>
      <c r="I3694" s="61"/>
      <c r="J3694" s="61"/>
      <c r="K3694" s="61"/>
      <c r="L3694" s="62" t="str">
        <f>IF(TablaET3[[#This Row],[Almacen]]="","","T3")</f>
        <v/>
      </c>
    </row>
    <row r="3695" spans="4:12" x14ac:dyDescent="0.25">
      <c r="D3695"/>
      <c r="E3695"/>
      <c r="F3695"/>
      <c r="G3695"/>
      <c r="H3695"/>
      <c r="I3695" s="61"/>
      <c r="J3695" s="61"/>
      <c r="K3695" s="61"/>
      <c r="L3695" s="62" t="str">
        <f>IF(TablaET3[[#This Row],[Almacen]]="","","T3")</f>
        <v/>
      </c>
    </row>
    <row r="3696" spans="4:12" x14ac:dyDescent="0.25">
      <c r="D3696"/>
      <c r="E3696"/>
      <c r="F3696"/>
      <c r="G3696"/>
      <c r="H3696"/>
      <c r="I3696" s="61"/>
      <c r="J3696" s="61"/>
      <c r="K3696" s="61"/>
      <c r="L3696" s="62" t="str">
        <f>IF(TablaET3[[#This Row],[Almacen]]="","","T3")</f>
        <v/>
      </c>
    </row>
    <row r="3697" spans="4:12" x14ac:dyDescent="0.25">
      <c r="D3697"/>
      <c r="E3697"/>
      <c r="F3697"/>
      <c r="G3697"/>
      <c r="H3697"/>
      <c r="I3697" s="61"/>
      <c r="J3697" s="61"/>
      <c r="K3697" s="61"/>
      <c r="L3697" s="62" t="str">
        <f>IF(TablaET3[[#This Row],[Almacen]]="","","T3")</f>
        <v/>
      </c>
    </row>
    <row r="3698" spans="4:12" x14ac:dyDescent="0.25">
      <c r="D3698"/>
      <c r="E3698"/>
      <c r="F3698"/>
      <c r="G3698"/>
      <c r="H3698"/>
      <c r="I3698" s="61"/>
      <c r="J3698" s="61"/>
      <c r="K3698" s="61"/>
      <c r="L3698" s="62" t="str">
        <f>IF(TablaET3[[#This Row],[Almacen]]="","","T3")</f>
        <v/>
      </c>
    </row>
    <row r="3699" spans="4:12" x14ac:dyDescent="0.25">
      <c r="D3699"/>
      <c r="E3699"/>
      <c r="F3699"/>
      <c r="G3699"/>
      <c r="H3699"/>
      <c r="I3699" s="61"/>
      <c r="J3699" s="61"/>
      <c r="K3699" s="61"/>
      <c r="L3699" s="62" t="str">
        <f>IF(TablaET3[[#This Row],[Almacen]]="","","T3")</f>
        <v/>
      </c>
    </row>
    <row r="3700" spans="4:12" x14ac:dyDescent="0.25">
      <c r="D3700"/>
      <c r="E3700"/>
      <c r="F3700"/>
      <c r="G3700"/>
      <c r="H3700"/>
      <c r="I3700" s="61"/>
      <c r="J3700" s="61"/>
      <c r="K3700" s="61"/>
      <c r="L3700" s="62" t="str">
        <f>IF(TablaET3[[#This Row],[Almacen]]="","","T3")</f>
        <v/>
      </c>
    </row>
    <row r="3701" spans="4:12" x14ac:dyDescent="0.25">
      <c r="D3701"/>
      <c r="E3701"/>
      <c r="F3701"/>
      <c r="G3701"/>
      <c r="H3701"/>
      <c r="I3701" s="61"/>
      <c r="J3701" s="61"/>
      <c r="K3701" s="61"/>
      <c r="L3701" s="62" t="str">
        <f>IF(TablaET3[[#This Row],[Almacen]]="","","T3")</f>
        <v/>
      </c>
    </row>
    <row r="3702" spans="4:12" x14ac:dyDescent="0.25">
      <c r="D3702"/>
      <c r="E3702"/>
      <c r="F3702"/>
      <c r="G3702"/>
      <c r="H3702"/>
      <c r="I3702" s="61"/>
      <c r="J3702" s="61"/>
      <c r="K3702" s="61"/>
      <c r="L3702" s="62" t="str">
        <f>IF(TablaET3[[#This Row],[Almacen]]="","","T3")</f>
        <v/>
      </c>
    </row>
    <row r="3703" spans="4:12" x14ac:dyDescent="0.25">
      <c r="D3703"/>
      <c r="E3703"/>
      <c r="F3703"/>
      <c r="G3703"/>
      <c r="H3703"/>
      <c r="I3703" s="61"/>
      <c r="J3703" s="61"/>
      <c r="K3703" s="61"/>
      <c r="L3703" s="62" t="str">
        <f>IF(TablaET3[[#This Row],[Almacen]]="","","T3")</f>
        <v/>
      </c>
    </row>
    <row r="3704" spans="4:12" x14ac:dyDescent="0.25">
      <c r="D3704"/>
      <c r="E3704"/>
      <c r="F3704"/>
      <c r="G3704"/>
      <c r="H3704"/>
      <c r="I3704" s="61"/>
      <c r="J3704" s="61"/>
      <c r="K3704" s="61"/>
      <c r="L3704" s="62" t="str">
        <f>IF(TablaET3[[#This Row],[Almacen]]="","","T3")</f>
        <v/>
      </c>
    </row>
    <row r="3705" spans="4:12" x14ac:dyDescent="0.25">
      <c r="D3705"/>
      <c r="E3705"/>
      <c r="F3705"/>
      <c r="G3705"/>
      <c r="H3705"/>
      <c r="I3705" s="61"/>
      <c r="J3705" s="61"/>
      <c r="K3705" s="61"/>
      <c r="L3705" s="62" t="str">
        <f>IF(TablaET3[[#This Row],[Almacen]]="","","T3")</f>
        <v/>
      </c>
    </row>
    <row r="3706" spans="4:12" x14ac:dyDescent="0.25">
      <c r="D3706"/>
      <c r="E3706"/>
      <c r="F3706"/>
      <c r="G3706"/>
      <c r="H3706"/>
      <c r="I3706" s="61"/>
      <c r="J3706" s="61"/>
      <c r="K3706" s="61"/>
      <c r="L3706" s="62" t="str">
        <f>IF(TablaET3[[#This Row],[Almacen]]="","","T3")</f>
        <v/>
      </c>
    </row>
    <row r="3707" spans="4:12" x14ac:dyDescent="0.25">
      <c r="D3707"/>
      <c r="E3707"/>
      <c r="F3707"/>
      <c r="G3707"/>
      <c r="H3707"/>
      <c r="I3707" s="61"/>
      <c r="J3707" s="61"/>
      <c r="K3707" s="61"/>
      <c r="L3707" s="62" t="str">
        <f>IF(TablaET3[[#This Row],[Almacen]]="","","T3")</f>
        <v/>
      </c>
    </row>
    <row r="3708" spans="4:12" x14ac:dyDescent="0.25">
      <c r="D3708"/>
      <c r="E3708"/>
      <c r="F3708"/>
      <c r="G3708"/>
      <c r="H3708"/>
      <c r="I3708" s="61"/>
      <c r="J3708" s="61"/>
      <c r="K3708" s="61"/>
      <c r="L3708" s="62" t="str">
        <f>IF(TablaET3[[#This Row],[Almacen]]="","","T3")</f>
        <v/>
      </c>
    </row>
    <row r="3709" spans="4:12" x14ac:dyDescent="0.25">
      <c r="D3709"/>
      <c r="E3709"/>
      <c r="F3709"/>
      <c r="G3709"/>
      <c r="H3709"/>
      <c r="I3709" s="61"/>
      <c r="J3709" s="61"/>
      <c r="K3709" s="61"/>
      <c r="L3709" s="62" t="str">
        <f>IF(TablaET3[[#This Row],[Almacen]]="","","T3")</f>
        <v/>
      </c>
    </row>
    <row r="3710" spans="4:12" x14ac:dyDescent="0.25">
      <c r="D3710"/>
      <c r="E3710"/>
      <c r="F3710"/>
      <c r="G3710"/>
      <c r="H3710"/>
      <c r="I3710" s="61"/>
      <c r="J3710" s="61"/>
      <c r="K3710" s="61"/>
      <c r="L3710" s="62" t="str">
        <f>IF(TablaET3[[#This Row],[Almacen]]="","","T3")</f>
        <v/>
      </c>
    </row>
    <row r="3711" spans="4:12" x14ac:dyDescent="0.25">
      <c r="D3711"/>
      <c r="E3711"/>
      <c r="F3711"/>
      <c r="G3711"/>
      <c r="H3711"/>
      <c r="I3711" s="61"/>
      <c r="J3711" s="61"/>
      <c r="K3711" s="61"/>
      <c r="L3711" s="62" t="str">
        <f>IF(TablaET3[[#This Row],[Almacen]]="","","T3")</f>
        <v/>
      </c>
    </row>
    <row r="3712" spans="4:12" x14ac:dyDescent="0.25">
      <c r="D3712"/>
      <c r="E3712"/>
      <c r="F3712"/>
      <c r="G3712"/>
      <c r="H3712"/>
      <c r="I3712" s="61"/>
      <c r="J3712" s="61"/>
      <c r="K3712" s="61"/>
      <c r="L3712" s="62" t="str">
        <f>IF(TablaET3[[#This Row],[Almacen]]="","","T3")</f>
        <v/>
      </c>
    </row>
    <row r="3713" spans="4:12" x14ac:dyDescent="0.25">
      <c r="D3713"/>
      <c r="E3713"/>
      <c r="F3713"/>
      <c r="G3713"/>
      <c r="H3713"/>
      <c r="I3713" s="61"/>
      <c r="J3713" s="61"/>
      <c r="K3713" s="61"/>
      <c r="L3713" s="62" t="str">
        <f>IF(TablaET3[[#This Row],[Almacen]]="","","T3")</f>
        <v/>
      </c>
    </row>
    <row r="3714" spans="4:12" x14ac:dyDescent="0.25">
      <c r="D3714"/>
      <c r="E3714"/>
      <c r="F3714"/>
      <c r="G3714"/>
      <c r="H3714"/>
      <c r="I3714" s="61"/>
      <c r="J3714" s="61"/>
      <c r="K3714" s="61"/>
      <c r="L3714" s="62" t="str">
        <f>IF(TablaET3[[#This Row],[Almacen]]="","","T3")</f>
        <v/>
      </c>
    </row>
    <row r="3715" spans="4:12" x14ac:dyDescent="0.25">
      <c r="D3715"/>
      <c r="E3715"/>
      <c r="F3715"/>
      <c r="G3715"/>
      <c r="H3715"/>
      <c r="I3715" s="61"/>
      <c r="J3715" s="61"/>
      <c r="K3715" s="61"/>
      <c r="L3715" s="62" t="str">
        <f>IF(TablaET3[[#This Row],[Almacen]]="","","T3")</f>
        <v/>
      </c>
    </row>
    <row r="3716" spans="4:12" x14ac:dyDescent="0.25">
      <c r="D3716"/>
      <c r="E3716"/>
      <c r="F3716"/>
      <c r="G3716"/>
      <c r="H3716"/>
      <c r="I3716" s="61"/>
      <c r="J3716" s="61"/>
      <c r="K3716" s="61"/>
      <c r="L3716" s="62" t="str">
        <f>IF(TablaET3[[#This Row],[Almacen]]="","","T3")</f>
        <v/>
      </c>
    </row>
    <row r="3717" spans="4:12" x14ac:dyDescent="0.25">
      <c r="D3717"/>
      <c r="E3717"/>
      <c r="F3717"/>
      <c r="G3717"/>
      <c r="H3717"/>
      <c r="I3717" s="61"/>
      <c r="J3717" s="61"/>
      <c r="K3717" s="61"/>
      <c r="L3717" s="62" t="str">
        <f>IF(TablaET3[[#This Row],[Almacen]]="","","T3")</f>
        <v/>
      </c>
    </row>
    <row r="3718" spans="4:12" x14ac:dyDescent="0.25">
      <c r="D3718"/>
      <c r="E3718"/>
      <c r="F3718"/>
      <c r="G3718"/>
      <c r="H3718"/>
      <c r="I3718" s="61"/>
      <c r="J3718" s="61"/>
      <c r="K3718" s="61"/>
      <c r="L3718" s="62" t="str">
        <f>IF(TablaET3[[#This Row],[Almacen]]="","","T3")</f>
        <v/>
      </c>
    </row>
    <row r="3719" spans="4:12" x14ac:dyDescent="0.25">
      <c r="D3719"/>
      <c r="E3719"/>
      <c r="F3719"/>
      <c r="G3719"/>
      <c r="H3719"/>
      <c r="I3719" s="61"/>
      <c r="J3719" s="61"/>
      <c r="K3719" s="61"/>
      <c r="L3719" s="62" t="str">
        <f>IF(TablaET3[[#This Row],[Almacen]]="","","T3")</f>
        <v/>
      </c>
    </row>
    <row r="3720" spans="4:12" x14ac:dyDescent="0.25">
      <c r="D3720"/>
      <c r="E3720"/>
      <c r="F3720"/>
      <c r="G3720"/>
      <c r="H3720"/>
      <c r="I3720" s="61"/>
      <c r="J3720" s="61"/>
      <c r="K3720" s="61"/>
      <c r="L3720" s="62" t="str">
        <f>IF(TablaET3[[#This Row],[Almacen]]="","","T3")</f>
        <v/>
      </c>
    </row>
    <row r="3721" spans="4:12" x14ac:dyDescent="0.25">
      <c r="D3721"/>
      <c r="E3721"/>
      <c r="F3721"/>
      <c r="G3721"/>
      <c r="H3721"/>
      <c r="I3721" s="61"/>
      <c r="J3721" s="61"/>
      <c r="K3721" s="61"/>
      <c r="L3721" s="62" t="str">
        <f>IF(TablaET3[[#This Row],[Almacen]]="","","T3")</f>
        <v/>
      </c>
    </row>
    <row r="3722" spans="4:12" x14ac:dyDescent="0.25">
      <c r="D3722"/>
      <c r="E3722"/>
      <c r="F3722"/>
      <c r="G3722"/>
      <c r="H3722"/>
      <c r="I3722" s="61"/>
      <c r="J3722" s="61"/>
      <c r="K3722" s="61"/>
      <c r="L3722" s="62" t="str">
        <f>IF(TablaET3[[#This Row],[Almacen]]="","","T3")</f>
        <v/>
      </c>
    </row>
    <row r="3723" spans="4:12" x14ac:dyDescent="0.25">
      <c r="D3723"/>
      <c r="E3723"/>
      <c r="F3723"/>
      <c r="G3723"/>
      <c r="H3723"/>
      <c r="I3723" s="61"/>
      <c r="J3723" s="61"/>
      <c r="K3723" s="61"/>
      <c r="L3723" s="62" t="str">
        <f>IF(TablaET3[[#This Row],[Almacen]]="","","T3")</f>
        <v/>
      </c>
    </row>
    <row r="3724" spans="4:12" x14ac:dyDescent="0.25">
      <c r="D3724"/>
      <c r="E3724"/>
      <c r="F3724"/>
      <c r="G3724"/>
      <c r="H3724"/>
      <c r="I3724" s="61"/>
      <c r="J3724" s="61"/>
      <c r="K3724" s="61"/>
      <c r="L3724" s="62" t="str">
        <f>IF(TablaET3[[#This Row],[Almacen]]="","","T3")</f>
        <v/>
      </c>
    </row>
    <row r="3725" spans="4:12" x14ac:dyDescent="0.25">
      <c r="D3725"/>
      <c r="E3725"/>
      <c r="F3725"/>
      <c r="G3725"/>
      <c r="H3725"/>
      <c r="I3725" s="61"/>
      <c r="J3725" s="61"/>
      <c r="K3725" s="61"/>
      <c r="L3725" s="62" t="str">
        <f>IF(TablaET3[[#This Row],[Almacen]]="","","T3")</f>
        <v/>
      </c>
    </row>
    <row r="3726" spans="4:12" x14ac:dyDescent="0.25">
      <c r="D3726"/>
      <c r="E3726"/>
      <c r="F3726"/>
      <c r="G3726"/>
      <c r="H3726"/>
      <c r="I3726" s="61"/>
      <c r="J3726" s="61"/>
      <c r="K3726" s="61"/>
      <c r="L3726" s="62" t="str">
        <f>IF(TablaET3[[#This Row],[Almacen]]="","","T3")</f>
        <v/>
      </c>
    </row>
    <row r="3727" spans="4:12" x14ac:dyDescent="0.25">
      <c r="D3727"/>
      <c r="E3727"/>
      <c r="F3727"/>
      <c r="G3727"/>
      <c r="H3727"/>
      <c r="I3727" s="61"/>
      <c r="J3727" s="61"/>
      <c r="K3727" s="61"/>
      <c r="L3727" s="62" t="str">
        <f>IF(TablaET3[[#This Row],[Almacen]]="","","T3")</f>
        <v/>
      </c>
    </row>
    <row r="3728" spans="4:12" x14ac:dyDescent="0.25">
      <c r="D3728"/>
      <c r="E3728"/>
      <c r="F3728"/>
      <c r="G3728"/>
      <c r="H3728"/>
      <c r="I3728" s="61"/>
      <c r="J3728" s="61"/>
      <c r="K3728" s="61"/>
      <c r="L3728" s="62" t="str">
        <f>IF(TablaET3[[#This Row],[Almacen]]="","","T3")</f>
        <v/>
      </c>
    </row>
    <row r="3729" spans="4:12" x14ac:dyDescent="0.25">
      <c r="D3729"/>
      <c r="E3729"/>
      <c r="F3729"/>
      <c r="G3729"/>
      <c r="H3729"/>
      <c r="I3729" s="61"/>
      <c r="J3729" s="61"/>
      <c r="K3729" s="61"/>
      <c r="L3729" s="62" t="str">
        <f>IF(TablaET3[[#This Row],[Almacen]]="","","T3")</f>
        <v/>
      </c>
    </row>
    <row r="3730" spans="4:12" x14ac:dyDescent="0.25">
      <c r="D3730"/>
      <c r="E3730"/>
      <c r="F3730"/>
      <c r="G3730"/>
      <c r="H3730"/>
      <c r="I3730" s="61"/>
      <c r="J3730" s="61"/>
      <c r="K3730" s="61"/>
      <c r="L3730" s="62" t="str">
        <f>IF(TablaET3[[#This Row],[Almacen]]="","","T3")</f>
        <v/>
      </c>
    </row>
    <row r="3731" spans="4:12" x14ac:dyDescent="0.25">
      <c r="D3731"/>
      <c r="E3731"/>
      <c r="F3731"/>
      <c r="G3731"/>
      <c r="H3731"/>
      <c r="I3731" s="61"/>
      <c r="J3731" s="61"/>
      <c r="K3731" s="61"/>
      <c r="L3731" s="62" t="str">
        <f>IF(TablaET3[[#This Row],[Almacen]]="","","T3")</f>
        <v/>
      </c>
    </row>
    <row r="3732" spans="4:12" x14ac:dyDescent="0.25">
      <c r="D3732"/>
      <c r="E3732"/>
      <c r="F3732"/>
      <c r="G3732"/>
      <c r="H3732"/>
      <c r="I3732" s="61"/>
      <c r="J3732" s="61"/>
      <c r="K3732" s="61"/>
      <c r="L3732" s="62" t="str">
        <f>IF(TablaET3[[#This Row],[Almacen]]="","","T3")</f>
        <v/>
      </c>
    </row>
    <row r="3733" spans="4:12" x14ac:dyDescent="0.25">
      <c r="D3733"/>
      <c r="E3733"/>
      <c r="F3733"/>
      <c r="G3733"/>
      <c r="H3733"/>
      <c r="I3733" s="61"/>
      <c r="J3733" s="61"/>
      <c r="K3733" s="61"/>
      <c r="L3733" s="62" t="str">
        <f>IF(TablaET3[[#This Row],[Almacen]]="","","T3")</f>
        <v/>
      </c>
    </row>
    <row r="3734" spans="4:12" x14ac:dyDescent="0.25">
      <c r="D3734"/>
      <c r="E3734"/>
      <c r="F3734"/>
      <c r="G3734"/>
      <c r="H3734"/>
      <c r="I3734" s="61"/>
      <c r="J3734" s="61"/>
      <c r="K3734" s="61"/>
      <c r="L3734" s="62" t="str">
        <f>IF(TablaET3[[#This Row],[Almacen]]="","","T3")</f>
        <v/>
      </c>
    </row>
    <row r="3735" spans="4:12" x14ac:dyDescent="0.25">
      <c r="D3735"/>
      <c r="E3735"/>
      <c r="F3735"/>
      <c r="G3735"/>
      <c r="H3735"/>
      <c r="I3735" s="61"/>
      <c r="J3735" s="61"/>
      <c r="K3735" s="61"/>
      <c r="L3735" s="62" t="str">
        <f>IF(TablaET3[[#This Row],[Almacen]]="","","T3")</f>
        <v/>
      </c>
    </row>
    <row r="3736" spans="4:12" x14ac:dyDescent="0.25">
      <c r="D3736"/>
      <c r="E3736"/>
      <c r="F3736"/>
      <c r="G3736"/>
      <c r="H3736"/>
      <c r="I3736" s="61"/>
      <c r="J3736" s="61"/>
      <c r="K3736" s="61"/>
      <c r="L3736" s="62" t="str">
        <f>IF(TablaET3[[#This Row],[Almacen]]="","","T3")</f>
        <v/>
      </c>
    </row>
    <row r="3737" spans="4:12" x14ac:dyDescent="0.25">
      <c r="D3737"/>
      <c r="E3737"/>
      <c r="F3737"/>
      <c r="G3737"/>
      <c r="H3737"/>
      <c r="I3737" s="61"/>
      <c r="J3737" s="61"/>
      <c r="K3737" s="61"/>
      <c r="L3737" s="62" t="str">
        <f>IF(TablaET3[[#This Row],[Almacen]]="","","T3")</f>
        <v/>
      </c>
    </row>
    <row r="3738" spans="4:12" x14ac:dyDescent="0.25">
      <c r="D3738"/>
      <c r="E3738"/>
      <c r="F3738"/>
      <c r="G3738"/>
      <c r="H3738"/>
      <c r="I3738" s="61"/>
      <c r="J3738" s="61"/>
      <c r="K3738" s="61"/>
      <c r="L3738" s="62" t="str">
        <f>IF(TablaET3[[#This Row],[Almacen]]="","","T3")</f>
        <v/>
      </c>
    </row>
    <row r="3739" spans="4:12" x14ac:dyDescent="0.25">
      <c r="D3739"/>
      <c r="E3739"/>
      <c r="F3739"/>
      <c r="G3739"/>
      <c r="H3739"/>
      <c r="I3739" s="61"/>
      <c r="J3739" s="61"/>
      <c r="K3739" s="61"/>
      <c r="L3739" s="62" t="str">
        <f>IF(TablaET3[[#This Row],[Almacen]]="","","T3")</f>
        <v/>
      </c>
    </row>
    <row r="3740" spans="4:12" x14ac:dyDescent="0.25">
      <c r="D3740"/>
      <c r="E3740"/>
      <c r="F3740"/>
      <c r="G3740"/>
      <c r="H3740"/>
      <c r="I3740" s="61"/>
      <c r="J3740" s="61"/>
      <c r="K3740" s="61"/>
      <c r="L3740" s="62" t="str">
        <f>IF(TablaET3[[#This Row],[Almacen]]="","","T3")</f>
        <v/>
      </c>
    </row>
    <row r="3741" spans="4:12" x14ac:dyDescent="0.25">
      <c r="D3741"/>
      <c r="E3741"/>
      <c r="F3741"/>
      <c r="G3741"/>
      <c r="H3741"/>
      <c r="I3741" s="61"/>
      <c r="J3741" s="61"/>
      <c r="K3741" s="61"/>
      <c r="L3741" s="62" t="str">
        <f>IF(TablaET3[[#This Row],[Almacen]]="","","T3")</f>
        <v/>
      </c>
    </row>
    <row r="3742" spans="4:12" x14ac:dyDescent="0.25">
      <c r="D3742"/>
      <c r="E3742"/>
      <c r="F3742"/>
      <c r="G3742"/>
      <c r="H3742"/>
      <c r="I3742" s="61"/>
      <c r="J3742" s="61"/>
      <c r="K3742" s="61"/>
      <c r="L3742" s="62" t="str">
        <f>IF(TablaET3[[#This Row],[Almacen]]="","","T3")</f>
        <v/>
      </c>
    </row>
    <row r="3743" spans="4:12" x14ac:dyDescent="0.25">
      <c r="D3743"/>
      <c r="E3743"/>
      <c r="F3743"/>
      <c r="G3743"/>
      <c r="H3743"/>
      <c r="I3743" s="61"/>
      <c r="J3743" s="61"/>
      <c r="K3743" s="61"/>
      <c r="L3743" s="62" t="str">
        <f>IF(TablaET3[[#This Row],[Almacen]]="","","T3")</f>
        <v/>
      </c>
    </row>
    <row r="3744" spans="4:12" x14ac:dyDescent="0.25">
      <c r="D3744"/>
      <c r="E3744"/>
      <c r="F3744"/>
      <c r="G3744"/>
      <c r="H3744"/>
      <c r="I3744" s="61"/>
      <c r="J3744" s="61"/>
      <c r="K3744" s="61"/>
      <c r="L3744" s="62" t="str">
        <f>IF(TablaET3[[#This Row],[Almacen]]="","","T3")</f>
        <v/>
      </c>
    </row>
    <row r="3745" spans="4:12" x14ac:dyDescent="0.25">
      <c r="D3745"/>
      <c r="E3745"/>
      <c r="F3745"/>
      <c r="G3745"/>
      <c r="H3745"/>
      <c r="I3745" s="61"/>
      <c r="J3745" s="61"/>
      <c r="K3745" s="61"/>
      <c r="L3745" s="62" t="str">
        <f>IF(TablaET3[[#This Row],[Almacen]]="","","T3")</f>
        <v/>
      </c>
    </row>
    <row r="3746" spans="4:12" x14ac:dyDescent="0.25">
      <c r="D3746"/>
      <c r="E3746"/>
      <c r="F3746"/>
      <c r="G3746"/>
      <c r="H3746"/>
      <c r="I3746" s="61"/>
      <c r="J3746" s="61"/>
      <c r="K3746" s="61"/>
      <c r="L3746" s="62" t="str">
        <f>IF(TablaET3[[#This Row],[Almacen]]="","","T3")</f>
        <v/>
      </c>
    </row>
    <row r="3747" spans="4:12" x14ac:dyDescent="0.25">
      <c r="D3747"/>
      <c r="E3747"/>
      <c r="F3747"/>
      <c r="G3747"/>
      <c r="H3747"/>
      <c r="I3747" s="61"/>
      <c r="J3747" s="61"/>
      <c r="K3747" s="61"/>
      <c r="L3747" s="62" t="str">
        <f>IF(TablaET3[[#This Row],[Almacen]]="","","T3")</f>
        <v/>
      </c>
    </row>
    <row r="3748" spans="4:12" x14ac:dyDescent="0.25">
      <c r="D3748"/>
      <c r="E3748"/>
      <c r="F3748"/>
      <c r="G3748"/>
      <c r="H3748"/>
      <c r="I3748" s="61"/>
      <c r="J3748" s="61"/>
      <c r="K3748" s="61"/>
      <c r="L3748" s="62" t="str">
        <f>IF(TablaET3[[#This Row],[Almacen]]="","","T3")</f>
        <v/>
      </c>
    </row>
    <row r="3749" spans="4:12" x14ac:dyDescent="0.25">
      <c r="D3749"/>
      <c r="E3749"/>
      <c r="F3749"/>
      <c r="G3749"/>
      <c r="H3749"/>
      <c r="I3749" s="61"/>
      <c r="J3749" s="61"/>
      <c r="K3749" s="61"/>
      <c r="L3749" s="62" t="str">
        <f>IF(TablaET3[[#This Row],[Almacen]]="","","T3")</f>
        <v/>
      </c>
    </row>
    <row r="3750" spans="4:12" x14ac:dyDescent="0.25">
      <c r="D3750"/>
      <c r="E3750"/>
      <c r="F3750"/>
      <c r="G3750"/>
      <c r="H3750"/>
      <c r="I3750" s="61"/>
      <c r="J3750" s="61"/>
      <c r="K3750" s="61"/>
      <c r="L3750" s="62" t="str">
        <f>IF(TablaET3[[#This Row],[Almacen]]="","","T3")</f>
        <v/>
      </c>
    </row>
    <row r="3751" spans="4:12" x14ac:dyDescent="0.25">
      <c r="D3751"/>
      <c r="E3751"/>
      <c r="F3751"/>
      <c r="G3751"/>
      <c r="H3751"/>
      <c r="I3751" s="61"/>
      <c r="J3751" s="61"/>
      <c r="K3751" s="61"/>
      <c r="L3751" s="62" t="str">
        <f>IF(TablaET3[[#This Row],[Almacen]]="","","T3")</f>
        <v/>
      </c>
    </row>
    <row r="3752" spans="4:12" x14ac:dyDescent="0.25">
      <c r="D3752"/>
      <c r="E3752"/>
      <c r="F3752"/>
      <c r="G3752"/>
      <c r="H3752"/>
      <c r="I3752" s="61"/>
      <c r="J3752" s="61"/>
      <c r="K3752" s="61"/>
      <c r="L3752" s="62" t="str">
        <f>IF(TablaET3[[#This Row],[Almacen]]="","","T3")</f>
        <v/>
      </c>
    </row>
    <row r="3753" spans="4:12" x14ac:dyDescent="0.25">
      <c r="D3753"/>
      <c r="E3753"/>
      <c r="F3753"/>
      <c r="G3753"/>
      <c r="H3753"/>
      <c r="I3753" s="61"/>
      <c r="J3753" s="61"/>
      <c r="K3753" s="61"/>
      <c r="L3753" s="62" t="str">
        <f>IF(TablaET3[[#This Row],[Almacen]]="","","T3")</f>
        <v/>
      </c>
    </row>
    <row r="3754" spans="4:12" x14ac:dyDescent="0.25">
      <c r="D3754"/>
      <c r="E3754"/>
      <c r="F3754"/>
      <c r="G3754"/>
      <c r="H3754"/>
      <c r="I3754" s="61"/>
      <c r="J3754" s="61"/>
      <c r="K3754" s="61"/>
      <c r="L3754" s="62" t="str">
        <f>IF(TablaET3[[#This Row],[Almacen]]="","","T3")</f>
        <v/>
      </c>
    </row>
    <row r="3755" spans="4:12" x14ac:dyDescent="0.25">
      <c r="D3755"/>
      <c r="E3755"/>
      <c r="F3755"/>
      <c r="G3755"/>
      <c r="H3755"/>
      <c r="I3755" s="61"/>
      <c r="J3755" s="61"/>
      <c r="K3755" s="61"/>
      <c r="L3755" s="62" t="str">
        <f>IF(TablaET3[[#This Row],[Almacen]]="","","T3")</f>
        <v/>
      </c>
    </row>
    <row r="3756" spans="4:12" x14ac:dyDescent="0.25">
      <c r="D3756"/>
      <c r="E3756"/>
      <c r="F3756"/>
      <c r="G3756"/>
      <c r="H3756"/>
      <c r="I3756" s="61"/>
      <c r="J3756" s="61"/>
      <c r="K3756" s="61"/>
      <c r="L3756" s="62" t="str">
        <f>IF(TablaET3[[#This Row],[Almacen]]="","","T3")</f>
        <v/>
      </c>
    </row>
    <row r="3757" spans="4:12" x14ac:dyDescent="0.25">
      <c r="D3757"/>
      <c r="E3757"/>
      <c r="F3757"/>
      <c r="G3757"/>
      <c r="H3757"/>
      <c r="I3757" s="61"/>
      <c r="J3757" s="61"/>
      <c r="K3757" s="61"/>
      <c r="L3757" s="62" t="str">
        <f>IF(TablaET3[[#This Row],[Almacen]]="","","T3")</f>
        <v/>
      </c>
    </row>
    <row r="3758" spans="4:12" x14ac:dyDescent="0.25">
      <c r="D3758"/>
      <c r="E3758"/>
      <c r="F3758"/>
      <c r="G3758"/>
      <c r="H3758"/>
      <c r="I3758" s="61"/>
      <c r="J3758" s="61"/>
      <c r="K3758" s="61"/>
      <c r="L3758" s="62" t="str">
        <f>IF(TablaET3[[#This Row],[Almacen]]="","","T3")</f>
        <v/>
      </c>
    </row>
    <row r="3759" spans="4:12" x14ac:dyDescent="0.25">
      <c r="D3759"/>
      <c r="E3759"/>
      <c r="F3759"/>
      <c r="G3759"/>
      <c r="H3759"/>
      <c r="I3759" s="61"/>
      <c r="J3759" s="61"/>
      <c r="K3759" s="61"/>
      <c r="L3759" s="62" t="str">
        <f>IF(TablaET3[[#This Row],[Almacen]]="","","T3")</f>
        <v/>
      </c>
    </row>
    <row r="3760" spans="4:12" x14ac:dyDescent="0.25">
      <c r="D3760"/>
      <c r="E3760"/>
      <c r="F3760"/>
      <c r="G3760"/>
      <c r="H3760"/>
      <c r="I3760" s="61"/>
      <c r="J3760" s="61"/>
      <c r="K3760" s="61"/>
      <c r="L3760" s="62" t="str">
        <f>IF(TablaET3[[#This Row],[Almacen]]="","","T3")</f>
        <v/>
      </c>
    </row>
    <row r="3761" spans="4:12" x14ac:dyDescent="0.25">
      <c r="D3761"/>
      <c r="E3761"/>
      <c r="F3761"/>
      <c r="G3761"/>
      <c r="H3761"/>
      <c r="I3761" s="61"/>
      <c r="J3761" s="61"/>
      <c r="K3761" s="61"/>
      <c r="L3761" s="62" t="str">
        <f>IF(TablaET3[[#This Row],[Almacen]]="","","T3")</f>
        <v/>
      </c>
    </row>
    <row r="3762" spans="4:12" x14ac:dyDescent="0.25">
      <c r="D3762"/>
      <c r="E3762"/>
      <c r="F3762"/>
      <c r="G3762"/>
      <c r="H3762"/>
      <c r="I3762" s="61"/>
      <c r="J3762" s="61"/>
      <c r="K3762" s="61"/>
      <c r="L3762" s="62" t="str">
        <f>IF(TablaET3[[#This Row],[Almacen]]="","","T3")</f>
        <v/>
      </c>
    </row>
    <row r="3763" spans="4:12" x14ac:dyDescent="0.25">
      <c r="D3763"/>
      <c r="E3763"/>
      <c r="F3763"/>
      <c r="G3763"/>
      <c r="H3763"/>
      <c r="I3763" s="61"/>
      <c r="J3763" s="61"/>
      <c r="K3763" s="61"/>
      <c r="L3763" s="62" t="str">
        <f>IF(TablaET3[[#This Row],[Almacen]]="","","T3")</f>
        <v/>
      </c>
    </row>
    <row r="3764" spans="4:12" x14ac:dyDescent="0.25">
      <c r="D3764"/>
      <c r="E3764"/>
      <c r="F3764"/>
      <c r="G3764"/>
      <c r="H3764"/>
      <c r="I3764" s="61"/>
      <c r="J3764" s="61"/>
      <c r="K3764" s="61"/>
      <c r="L3764" s="62" t="str">
        <f>IF(TablaET3[[#This Row],[Almacen]]="","","T3")</f>
        <v/>
      </c>
    </row>
    <row r="3765" spans="4:12" x14ac:dyDescent="0.25">
      <c r="D3765"/>
      <c r="E3765"/>
      <c r="F3765"/>
      <c r="G3765"/>
      <c r="H3765"/>
      <c r="I3765" s="61"/>
      <c r="J3765" s="61"/>
      <c r="K3765" s="61"/>
      <c r="L3765" s="62" t="str">
        <f>IF(TablaET3[[#This Row],[Almacen]]="","","T3")</f>
        <v/>
      </c>
    </row>
    <row r="3766" spans="4:12" x14ac:dyDescent="0.25">
      <c r="D3766"/>
      <c r="E3766"/>
      <c r="F3766"/>
      <c r="G3766"/>
      <c r="H3766"/>
      <c r="I3766" s="61"/>
      <c r="J3766" s="61"/>
      <c r="K3766" s="61"/>
      <c r="L3766" s="62" t="str">
        <f>IF(TablaET3[[#This Row],[Almacen]]="","","T3")</f>
        <v/>
      </c>
    </row>
    <row r="3767" spans="4:12" x14ac:dyDescent="0.25">
      <c r="D3767"/>
      <c r="E3767"/>
      <c r="F3767"/>
      <c r="G3767"/>
      <c r="H3767"/>
      <c r="I3767" s="61"/>
      <c r="J3767" s="61"/>
      <c r="K3767" s="61"/>
      <c r="L3767" s="62" t="str">
        <f>IF(TablaET3[[#This Row],[Almacen]]="","","T3")</f>
        <v/>
      </c>
    </row>
    <row r="3768" spans="4:12" x14ac:dyDescent="0.25">
      <c r="D3768"/>
      <c r="E3768"/>
      <c r="F3768"/>
      <c r="G3768"/>
      <c r="H3768"/>
      <c r="I3768" s="61"/>
      <c r="J3768" s="61"/>
      <c r="K3768" s="61"/>
      <c r="L3768" s="62" t="str">
        <f>IF(TablaET3[[#This Row],[Almacen]]="","","T3")</f>
        <v/>
      </c>
    </row>
    <row r="3769" spans="4:12" x14ac:dyDescent="0.25">
      <c r="D3769"/>
      <c r="E3769"/>
      <c r="F3769"/>
      <c r="G3769"/>
      <c r="H3769"/>
      <c r="I3769" s="61"/>
      <c r="J3769" s="61"/>
      <c r="K3769" s="61"/>
      <c r="L3769" s="62" t="str">
        <f>IF(TablaET3[[#This Row],[Almacen]]="","","T3")</f>
        <v/>
      </c>
    </row>
    <row r="3770" spans="4:12" x14ac:dyDescent="0.25">
      <c r="D3770"/>
      <c r="E3770"/>
      <c r="F3770"/>
      <c r="G3770"/>
      <c r="H3770"/>
      <c r="I3770" s="61"/>
      <c r="J3770" s="61"/>
      <c r="K3770" s="61"/>
      <c r="L3770" s="62" t="str">
        <f>IF(TablaET3[[#This Row],[Almacen]]="","","T3")</f>
        <v/>
      </c>
    </row>
    <row r="3771" spans="4:12" x14ac:dyDescent="0.25">
      <c r="D3771"/>
      <c r="E3771"/>
      <c r="F3771"/>
      <c r="G3771"/>
      <c r="H3771"/>
      <c r="I3771" s="61"/>
      <c r="J3771" s="61"/>
      <c r="K3771" s="61"/>
      <c r="L3771" s="62" t="str">
        <f>IF(TablaET3[[#This Row],[Almacen]]="","","T3")</f>
        <v/>
      </c>
    </row>
    <row r="3772" spans="4:12" x14ac:dyDescent="0.25">
      <c r="D3772"/>
      <c r="E3772"/>
      <c r="F3772"/>
      <c r="G3772"/>
      <c r="H3772"/>
      <c r="I3772" s="61"/>
      <c r="J3772" s="61"/>
      <c r="K3772" s="61"/>
      <c r="L3772" s="62" t="str">
        <f>IF(TablaET3[[#This Row],[Almacen]]="","","T3")</f>
        <v/>
      </c>
    </row>
    <row r="3773" spans="4:12" x14ac:dyDescent="0.25">
      <c r="D3773"/>
      <c r="E3773"/>
      <c r="F3773"/>
      <c r="G3773"/>
      <c r="H3773"/>
      <c r="I3773" s="61"/>
      <c r="J3773" s="61"/>
      <c r="K3773" s="61"/>
      <c r="L3773" s="62" t="str">
        <f>IF(TablaET3[[#This Row],[Almacen]]="","","T3")</f>
        <v/>
      </c>
    </row>
    <row r="3774" spans="4:12" x14ac:dyDescent="0.25">
      <c r="D3774"/>
      <c r="E3774"/>
      <c r="F3774"/>
      <c r="G3774"/>
      <c r="H3774"/>
      <c r="I3774" s="61"/>
      <c r="J3774" s="61"/>
      <c r="K3774" s="61"/>
      <c r="L3774" s="62" t="str">
        <f>IF(TablaET3[[#This Row],[Almacen]]="","","T3")</f>
        <v/>
      </c>
    </row>
    <row r="3775" spans="4:12" x14ac:dyDescent="0.25">
      <c r="D3775"/>
      <c r="E3775"/>
      <c r="F3775"/>
      <c r="G3775"/>
      <c r="H3775"/>
      <c r="I3775" s="61"/>
      <c r="J3775" s="61"/>
      <c r="K3775" s="61"/>
      <c r="L3775" s="62" t="str">
        <f>IF(TablaET3[[#This Row],[Almacen]]="","","T3")</f>
        <v/>
      </c>
    </row>
    <row r="3776" spans="4:12" x14ac:dyDescent="0.25">
      <c r="D3776"/>
      <c r="E3776"/>
      <c r="F3776"/>
      <c r="G3776"/>
      <c r="H3776"/>
      <c r="I3776" s="61"/>
      <c r="J3776" s="61"/>
      <c r="K3776" s="61"/>
      <c r="L3776" s="62" t="str">
        <f>IF(TablaET3[[#This Row],[Almacen]]="","","T3")</f>
        <v/>
      </c>
    </row>
    <row r="3777" spans="4:12" x14ac:dyDescent="0.25">
      <c r="D3777"/>
      <c r="E3777"/>
      <c r="F3777"/>
      <c r="G3777"/>
      <c r="H3777"/>
      <c r="I3777" s="61"/>
      <c r="J3777" s="61"/>
      <c r="K3777" s="61"/>
      <c r="L3777" s="62" t="str">
        <f>IF(TablaET3[[#This Row],[Almacen]]="","","T3")</f>
        <v/>
      </c>
    </row>
    <row r="3778" spans="4:12" x14ac:dyDescent="0.25">
      <c r="D3778"/>
      <c r="E3778"/>
      <c r="F3778"/>
      <c r="G3778"/>
      <c r="H3778"/>
      <c r="I3778" s="61"/>
      <c r="J3778" s="61"/>
      <c r="K3778" s="61"/>
      <c r="L3778" s="62" t="str">
        <f>IF(TablaET3[[#This Row],[Almacen]]="","","T3")</f>
        <v/>
      </c>
    </row>
    <row r="3779" spans="4:12" x14ac:dyDescent="0.25">
      <c r="D3779"/>
      <c r="E3779"/>
      <c r="F3779"/>
      <c r="G3779"/>
      <c r="H3779"/>
      <c r="I3779" s="61"/>
      <c r="J3779" s="61"/>
      <c r="K3779" s="61"/>
      <c r="L3779" s="62" t="str">
        <f>IF(TablaET3[[#This Row],[Almacen]]="","","T3")</f>
        <v/>
      </c>
    </row>
    <row r="3780" spans="4:12" x14ac:dyDescent="0.25">
      <c r="D3780"/>
      <c r="E3780"/>
      <c r="F3780"/>
      <c r="G3780"/>
      <c r="H3780"/>
      <c r="I3780" s="61"/>
      <c r="J3780" s="61"/>
      <c r="K3780" s="61"/>
      <c r="L3780" s="62" t="str">
        <f>IF(TablaET3[[#This Row],[Almacen]]="","","T3")</f>
        <v/>
      </c>
    </row>
    <row r="3781" spans="4:12" x14ac:dyDescent="0.25">
      <c r="D3781"/>
      <c r="E3781"/>
      <c r="F3781"/>
      <c r="G3781"/>
      <c r="H3781"/>
      <c r="I3781" s="61"/>
      <c r="J3781" s="61"/>
      <c r="K3781" s="61"/>
      <c r="L3781" s="62" t="str">
        <f>IF(TablaET3[[#This Row],[Almacen]]="","","T3")</f>
        <v/>
      </c>
    </row>
    <row r="3782" spans="4:12" x14ac:dyDescent="0.25">
      <c r="D3782"/>
      <c r="E3782"/>
      <c r="F3782"/>
      <c r="G3782"/>
      <c r="H3782"/>
      <c r="I3782" s="61"/>
      <c r="J3782" s="61"/>
      <c r="K3782" s="61"/>
      <c r="L3782" s="62" t="str">
        <f>IF(TablaET3[[#This Row],[Almacen]]="","","T3")</f>
        <v/>
      </c>
    </row>
    <row r="3783" spans="4:12" x14ac:dyDescent="0.25">
      <c r="D3783"/>
      <c r="E3783"/>
      <c r="F3783"/>
      <c r="G3783"/>
      <c r="H3783"/>
      <c r="I3783" s="61"/>
      <c r="J3783" s="61"/>
      <c r="K3783" s="61"/>
      <c r="L3783" s="62" t="str">
        <f>IF(TablaET3[[#This Row],[Almacen]]="","","T3")</f>
        <v/>
      </c>
    </row>
    <row r="3784" spans="4:12" x14ac:dyDescent="0.25">
      <c r="D3784"/>
      <c r="E3784"/>
      <c r="F3784"/>
      <c r="G3784"/>
      <c r="H3784"/>
      <c r="I3784" s="61"/>
      <c r="J3784" s="61"/>
      <c r="K3784" s="61"/>
      <c r="L3784" s="62" t="str">
        <f>IF(TablaET3[[#This Row],[Almacen]]="","","T3")</f>
        <v/>
      </c>
    </row>
    <row r="3785" spans="4:12" x14ac:dyDescent="0.25">
      <c r="D3785"/>
      <c r="E3785"/>
      <c r="F3785"/>
      <c r="G3785"/>
      <c r="H3785"/>
      <c r="I3785" s="61"/>
      <c r="J3785" s="61"/>
      <c r="K3785" s="61"/>
      <c r="L3785" s="62" t="str">
        <f>IF(TablaET3[[#This Row],[Almacen]]="","","T3")</f>
        <v/>
      </c>
    </row>
    <row r="3786" spans="4:12" x14ac:dyDescent="0.25">
      <c r="D3786"/>
      <c r="E3786"/>
      <c r="F3786"/>
      <c r="G3786"/>
      <c r="H3786"/>
      <c r="I3786" s="61"/>
      <c r="J3786" s="61"/>
      <c r="K3786" s="61"/>
      <c r="L3786" s="62" t="str">
        <f>IF(TablaET3[[#This Row],[Almacen]]="","","T3")</f>
        <v/>
      </c>
    </row>
    <row r="3787" spans="4:12" x14ac:dyDescent="0.25">
      <c r="D3787"/>
      <c r="E3787"/>
      <c r="F3787"/>
      <c r="G3787"/>
      <c r="H3787"/>
      <c r="I3787" s="61"/>
      <c r="J3787" s="61"/>
      <c r="K3787" s="61"/>
      <c r="L3787" s="62" t="str">
        <f>IF(TablaET3[[#This Row],[Almacen]]="","","T3")</f>
        <v/>
      </c>
    </row>
    <row r="3788" spans="4:12" x14ac:dyDescent="0.25">
      <c r="D3788"/>
      <c r="E3788"/>
      <c r="F3788"/>
      <c r="G3788"/>
      <c r="H3788"/>
      <c r="I3788" s="61"/>
      <c r="J3788" s="61"/>
      <c r="K3788" s="61"/>
      <c r="L3788" s="62" t="str">
        <f>IF(TablaET3[[#This Row],[Almacen]]="","","T3")</f>
        <v/>
      </c>
    </row>
    <row r="3789" spans="4:12" x14ac:dyDescent="0.25">
      <c r="D3789"/>
      <c r="E3789"/>
      <c r="F3789"/>
      <c r="G3789"/>
      <c r="H3789"/>
      <c r="I3789" s="61"/>
      <c r="J3789" s="61"/>
      <c r="K3789" s="61"/>
      <c r="L3789" s="62" t="str">
        <f>IF(TablaET3[[#This Row],[Almacen]]="","","T3")</f>
        <v/>
      </c>
    </row>
    <row r="3790" spans="4:12" x14ac:dyDescent="0.25">
      <c r="D3790"/>
      <c r="E3790"/>
      <c r="F3790"/>
      <c r="G3790"/>
      <c r="H3790"/>
      <c r="I3790" s="61"/>
      <c r="J3790" s="61"/>
      <c r="K3790" s="61"/>
      <c r="L3790" s="62" t="str">
        <f>IF(TablaET3[[#This Row],[Almacen]]="","","T3")</f>
        <v/>
      </c>
    </row>
    <row r="3791" spans="4:12" x14ac:dyDescent="0.25">
      <c r="D3791"/>
      <c r="E3791"/>
      <c r="F3791"/>
      <c r="G3791"/>
      <c r="H3791"/>
      <c r="I3791" s="61"/>
      <c r="J3791" s="61"/>
      <c r="K3791" s="61"/>
      <c r="L3791" s="62" t="str">
        <f>IF(TablaET3[[#This Row],[Almacen]]="","","T3")</f>
        <v/>
      </c>
    </row>
    <row r="3792" spans="4:12" x14ac:dyDescent="0.25">
      <c r="D3792"/>
      <c r="E3792"/>
      <c r="F3792"/>
      <c r="G3792"/>
      <c r="H3792"/>
      <c r="I3792" s="61"/>
      <c r="J3792" s="61"/>
      <c r="K3792" s="61"/>
      <c r="L3792" s="62" t="str">
        <f>IF(TablaET3[[#This Row],[Almacen]]="","","T3")</f>
        <v/>
      </c>
    </row>
    <row r="3793" spans="4:12" x14ac:dyDescent="0.25">
      <c r="D3793"/>
      <c r="E3793"/>
      <c r="F3793"/>
      <c r="G3793"/>
      <c r="H3793"/>
      <c r="I3793" s="61"/>
      <c r="J3793" s="61"/>
      <c r="K3793" s="61"/>
      <c r="L3793" s="62" t="str">
        <f>IF(TablaET3[[#This Row],[Almacen]]="","","T3")</f>
        <v/>
      </c>
    </row>
    <row r="3794" spans="4:12" x14ac:dyDescent="0.25">
      <c r="D3794"/>
      <c r="E3794"/>
      <c r="F3794"/>
      <c r="G3794"/>
      <c r="H3794"/>
      <c r="I3794" s="61"/>
      <c r="J3794" s="61"/>
      <c r="K3794" s="61"/>
      <c r="L3794" s="62" t="str">
        <f>IF(TablaET3[[#This Row],[Almacen]]="","","T3")</f>
        <v/>
      </c>
    </row>
    <row r="3795" spans="4:12" x14ac:dyDescent="0.25">
      <c r="D3795"/>
      <c r="E3795"/>
      <c r="F3795"/>
      <c r="G3795"/>
      <c r="H3795"/>
      <c r="I3795" s="61"/>
      <c r="J3795" s="61"/>
      <c r="K3795" s="61"/>
      <c r="L3795" s="62" t="str">
        <f>IF(TablaET3[[#This Row],[Almacen]]="","","T3")</f>
        <v/>
      </c>
    </row>
    <row r="3796" spans="4:12" x14ac:dyDescent="0.25">
      <c r="D3796"/>
      <c r="E3796"/>
      <c r="F3796"/>
      <c r="G3796"/>
      <c r="H3796"/>
      <c r="I3796" s="61"/>
      <c r="J3796" s="61"/>
      <c r="K3796" s="61"/>
      <c r="L3796" s="62" t="str">
        <f>IF(TablaET3[[#This Row],[Almacen]]="","","T3")</f>
        <v/>
      </c>
    </row>
    <row r="3797" spans="4:12" x14ac:dyDescent="0.25">
      <c r="D3797"/>
      <c r="E3797"/>
      <c r="F3797"/>
      <c r="G3797"/>
      <c r="H3797"/>
      <c r="I3797" s="61"/>
      <c r="J3797" s="61"/>
      <c r="K3797" s="61"/>
      <c r="L3797" s="62" t="str">
        <f>IF(TablaET3[[#This Row],[Almacen]]="","","T3")</f>
        <v/>
      </c>
    </row>
    <row r="3798" spans="4:12" x14ac:dyDescent="0.25">
      <c r="D3798"/>
      <c r="E3798"/>
      <c r="F3798"/>
      <c r="G3798"/>
      <c r="H3798"/>
      <c r="I3798" s="61"/>
      <c r="J3798" s="61"/>
      <c r="K3798" s="61"/>
      <c r="L3798" s="62" t="str">
        <f>IF(TablaET3[[#This Row],[Almacen]]="","","T3")</f>
        <v/>
      </c>
    </row>
    <row r="3799" spans="4:12" x14ac:dyDescent="0.25">
      <c r="D3799"/>
      <c r="E3799"/>
      <c r="F3799"/>
      <c r="G3799"/>
      <c r="H3799"/>
      <c r="I3799" s="61"/>
      <c r="J3799" s="61"/>
      <c r="K3799" s="61"/>
      <c r="L3799" s="62" t="str">
        <f>IF(TablaET3[[#This Row],[Almacen]]="","","T3")</f>
        <v/>
      </c>
    </row>
    <row r="3800" spans="4:12" x14ac:dyDescent="0.25">
      <c r="D3800"/>
      <c r="E3800"/>
      <c r="F3800"/>
      <c r="G3800"/>
      <c r="H3800"/>
      <c r="I3800" s="61"/>
      <c r="J3800" s="61"/>
      <c r="K3800" s="61"/>
      <c r="L3800" s="62" t="str">
        <f>IF(TablaET3[[#This Row],[Almacen]]="","","T3")</f>
        <v/>
      </c>
    </row>
    <row r="3801" spans="4:12" x14ac:dyDescent="0.25">
      <c r="D3801"/>
      <c r="E3801"/>
      <c r="F3801"/>
      <c r="G3801"/>
      <c r="H3801"/>
      <c r="I3801" s="61"/>
      <c r="J3801" s="61"/>
      <c r="K3801" s="61"/>
      <c r="L3801" s="62" t="str">
        <f>IF(TablaET3[[#This Row],[Almacen]]="","","T3")</f>
        <v/>
      </c>
    </row>
    <row r="3802" spans="4:12" x14ac:dyDescent="0.25">
      <c r="D3802"/>
      <c r="E3802"/>
      <c r="F3802"/>
      <c r="G3802"/>
      <c r="H3802"/>
      <c r="I3802" s="61"/>
      <c r="J3802" s="61"/>
      <c r="K3802" s="61"/>
      <c r="L3802" s="62" t="str">
        <f>IF(TablaET3[[#This Row],[Almacen]]="","","T3")</f>
        <v/>
      </c>
    </row>
    <row r="3803" spans="4:12" x14ac:dyDescent="0.25">
      <c r="D3803"/>
      <c r="E3803"/>
      <c r="F3803"/>
      <c r="G3803"/>
      <c r="H3803"/>
      <c r="I3803" s="61"/>
      <c r="J3803" s="61"/>
      <c r="K3803" s="61"/>
      <c r="L3803" s="62" t="str">
        <f>IF(TablaET3[[#This Row],[Almacen]]="","","T3")</f>
        <v/>
      </c>
    </row>
    <row r="3804" spans="4:12" x14ac:dyDescent="0.25">
      <c r="D3804"/>
      <c r="E3804"/>
      <c r="F3804"/>
      <c r="G3804"/>
      <c r="H3804"/>
      <c r="I3804" s="61"/>
      <c r="J3804" s="61"/>
      <c r="K3804" s="61"/>
      <c r="L3804" s="62" t="str">
        <f>IF(TablaET3[[#This Row],[Almacen]]="","","T3")</f>
        <v/>
      </c>
    </row>
    <row r="3805" spans="4:12" x14ac:dyDescent="0.25">
      <c r="D3805"/>
      <c r="E3805"/>
      <c r="F3805"/>
      <c r="G3805"/>
      <c r="H3805"/>
      <c r="I3805" s="61"/>
      <c r="J3805" s="61"/>
      <c r="K3805" s="61"/>
      <c r="L3805" s="62" t="str">
        <f>IF(TablaET3[[#This Row],[Almacen]]="","","T3")</f>
        <v/>
      </c>
    </row>
    <row r="3806" spans="4:12" x14ac:dyDescent="0.25">
      <c r="D3806"/>
      <c r="E3806"/>
      <c r="F3806"/>
      <c r="G3806"/>
      <c r="H3806"/>
      <c r="I3806" s="61"/>
      <c r="J3806" s="61"/>
      <c r="K3806" s="61"/>
      <c r="L3806" s="62" t="str">
        <f>IF(TablaET3[[#This Row],[Almacen]]="","","T3")</f>
        <v/>
      </c>
    </row>
    <row r="3807" spans="4:12" x14ac:dyDescent="0.25">
      <c r="D3807"/>
      <c r="E3807"/>
      <c r="F3807"/>
      <c r="G3807"/>
      <c r="H3807"/>
      <c r="I3807" s="61"/>
      <c r="J3807" s="61"/>
      <c r="K3807" s="61"/>
      <c r="L3807" s="62" t="str">
        <f>IF(TablaET3[[#This Row],[Almacen]]="","","T3")</f>
        <v/>
      </c>
    </row>
    <row r="3808" spans="4:12" x14ac:dyDescent="0.25">
      <c r="D3808"/>
      <c r="E3808"/>
      <c r="F3808"/>
      <c r="G3808"/>
      <c r="H3808"/>
      <c r="I3808" s="61"/>
      <c r="J3808" s="61"/>
      <c r="K3808" s="61"/>
      <c r="L3808" s="62" t="str">
        <f>IF(TablaET3[[#This Row],[Almacen]]="","","T3")</f>
        <v/>
      </c>
    </row>
    <row r="3809" spans="4:12" x14ac:dyDescent="0.25">
      <c r="D3809"/>
      <c r="E3809"/>
      <c r="F3809"/>
      <c r="G3809"/>
      <c r="H3809"/>
      <c r="I3809" s="61"/>
      <c r="J3809" s="61"/>
      <c r="K3809" s="61"/>
      <c r="L3809" s="62" t="str">
        <f>IF(TablaET3[[#This Row],[Almacen]]="","","T3")</f>
        <v/>
      </c>
    </row>
    <row r="3810" spans="4:12" x14ac:dyDescent="0.25">
      <c r="D3810"/>
      <c r="E3810"/>
      <c r="F3810"/>
      <c r="G3810"/>
      <c r="H3810"/>
      <c r="I3810" s="61"/>
      <c r="J3810" s="61"/>
      <c r="K3810" s="61"/>
      <c r="L3810" s="62" t="str">
        <f>IF(TablaET3[[#This Row],[Almacen]]="","","T3")</f>
        <v/>
      </c>
    </row>
    <row r="3811" spans="4:12" x14ac:dyDescent="0.25">
      <c r="D3811"/>
      <c r="E3811"/>
      <c r="F3811"/>
      <c r="G3811"/>
      <c r="H3811"/>
      <c r="I3811" s="61"/>
      <c r="J3811" s="61"/>
      <c r="K3811" s="61"/>
      <c r="L3811" s="62" t="str">
        <f>IF(TablaET3[[#This Row],[Almacen]]="","","T3")</f>
        <v/>
      </c>
    </row>
    <row r="3812" spans="4:12" x14ac:dyDescent="0.25">
      <c r="D3812"/>
      <c r="E3812"/>
      <c r="F3812"/>
      <c r="G3812"/>
      <c r="H3812"/>
      <c r="I3812" s="61"/>
      <c r="J3812" s="61"/>
      <c r="K3812" s="61"/>
      <c r="L3812" s="62" t="str">
        <f>IF(TablaET3[[#This Row],[Almacen]]="","","T3")</f>
        <v/>
      </c>
    </row>
    <row r="3813" spans="4:12" x14ac:dyDescent="0.25">
      <c r="D3813"/>
      <c r="E3813"/>
      <c r="F3813"/>
      <c r="G3813"/>
      <c r="H3813"/>
      <c r="I3813" s="61"/>
      <c r="J3813" s="61"/>
      <c r="K3813" s="61"/>
      <c r="L3813" s="62" t="str">
        <f>IF(TablaET3[[#This Row],[Almacen]]="","","T3")</f>
        <v/>
      </c>
    </row>
    <row r="3814" spans="4:12" x14ac:dyDescent="0.25">
      <c r="D3814"/>
      <c r="E3814"/>
      <c r="F3814"/>
      <c r="G3814"/>
      <c r="H3814"/>
      <c r="I3814" s="61"/>
      <c r="J3814" s="61"/>
      <c r="K3814" s="61"/>
      <c r="L3814" s="62" t="str">
        <f>IF(TablaET3[[#This Row],[Almacen]]="","","T3")</f>
        <v/>
      </c>
    </row>
    <row r="3815" spans="4:12" x14ac:dyDescent="0.25">
      <c r="D3815"/>
      <c r="E3815"/>
      <c r="F3815"/>
      <c r="G3815"/>
      <c r="H3815"/>
      <c r="I3815" s="61"/>
      <c r="J3815" s="61"/>
      <c r="K3815" s="61"/>
      <c r="L3815" s="62" t="str">
        <f>IF(TablaET3[[#This Row],[Almacen]]="","","T3")</f>
        <v/>
      </c>
    </row>
    <row r="3816" spans="4:12" x14ac:dyDescent="0.25">
      <c r="D3816"/>
      <c r="E3816"/>
      <c r="F3816"/>
      <c r="G3816"/>
      <c r="H3816"/>
      <c r="I3816" s="61"/>
      <c r="J3816" s="61"/>
      <c r="K3816" s="61"/>
      <c r="L3816" s="62" t="str">
        <f>IF(TablaET3[[#This Row],[Almacen]]="","","T3")</f>
        <v/>
      </c>
    </row>
    <row r="3817" spans="4:12" x14ac:dyDescent="0.25">
      <c r="D3817"/>
      <c r="E3817"/>
      <c r="F3817"/>
      <c r="G3817"/>
      <c r="H3817"/>
      <c r="I3817" s="61"/>
      <c r="J3817" s="61"/>
      <c r="K3817" s="61"/>
      <c r="L3817" s="62" t="str">
        <f>IF(TablaET3[[#This Row],[Almacen]]="","","T3")</f>
        <v/>
      </c>
    </row>
    <row r="3818" spans="4:12" x14ac:dyDescent="0.25">
      <c r="D3818"/>
      <c r="E3818"/>
      <c r="F3818"/>
      <c r="G3818"/>
      <c r="H3818"/>
      <c r="I3818" s="61"/>
      <c r="J3818" s="61"/>
      <c r="K3818" s="61"/>
      <c r="L3818" s="62" t="str">
        <f>IF(TablaET3[[#This Row],[Almacen]]="","","T3")</f>
        <v/>
      </c>
    </row>
    <row r="3819" spans="4:12" x14ac:dyDescent="0.25">
      <c r="D3819"/>
      <c r="E3819"/>
      <c r="F3819"/>
      <c r="G3819"/>
      <c r="H3819"/>
      <c r="I3819" s="61"/>
      <c r="J3819" s="61"/>
      <c r="K3819" s="61"/>
      <c r="L3819" s="62" t="str">
        <f>IF(TablaET3[[#This Row],[Almacen]]="","","T3")</f>
        <v/>
      </c>
    </row>
    <row r="3820" spans="4:12" x14ac:dyDescent="0.25">
      <c r="D3820"/>
      <c r="E3820"/>
      <c r="F3820"/>
      <c r="G3820"/>
      <c r="H3820"/>
      <c r="I3820" s="61"/>
      <c r="J3820" s="61"/>
      <c r="K3820" s="61"/>
      <c r="L3820" s="62" t="str">
        <f>IF(TablaET3[[#This Row],[Almacen]]="","","T3")</f>
        <v/>
      </c>
    </row>
    <row r="3821" spans="4:12" x14ac:dyDescent="0.25">
      <c r="D3821"/>
      <c r="E3821"/>
      <c r="F3821"/>
      <c r="G3821"/>
      <c r="H3821"/>
      <c r="I3821" s="61"/>
      <c r="J3821" s="61"/>
      <c r="K3821" s="61"/>
      <c r="L3821" s="62" t="str">
        <f>IF(TablaET3[[#This Row],[Almacen]]="","","T3")</f>
        <v/>
      </c>
    </row>
    <row r="3822" spans="4:12" x14ac:dyDescent="0.25">
      <c r="D3822"/>
      <c r="E3822"/>
      <c r="F3822"/>
      <c r="G3822"/>
      <c r="H3822"/>
      <c r="I3822" s="61"/>
      <c r="J3822" s="61"/>
      <c r="K3822" s="61"/>
      <c r="L3822" s="62" t="str">
        <f>IF(TablaET3[[#This Row],[Almacen]]="","","T3")</f>
        <v/>
      </c>
    </row>
    <row r="3823" spans="4:12" x14ac:dyDescent="0.25">
      <c r="D3823"/>
      <c r="E3823"/>
      <c r="F3823"/>
      <c r="G3823"/>
      <c r="H3823"/>
      <c r="I3823" s="61"/>
      <c r="J3823" s="61"/>
      <c r="K3823" s="61"/>
      <c r="L3823" s="62" t="str">
        <f>IF(TablaET3[[#This Row],[Almacen]]="","","T3")</f>
        <v/>
      </c>
    </row>
    <row r="3824" spans="4:12" x14ac:dyDescent="0.25">
      <c r="D3824"/>
      <c r="E3824"/>
      <c r="F3824"/>
      <c r="G3824"/>
      <c r="H3824"/>
      <c r="I3824" s="61"/>
      <c r="J3824" s="61"/>
      <c r="K3824" s="61"/>
      <c r="L3824" s="62" t="str">
        <f>IF(TablaET3[[#This Row],[Almacen]]="","","T3")</f>
        <v/>
      </c>
    </row>
    <row r="3825" spans="4:12" x14ac:dyDescent="0.25">
      <c r="D3825"/>
      <c r="E3825"/>
      <c r="F3825"/>
      <c r="G3825"/>
      <c r="H3825"/>
      <c r="I3825" s="61"/>
      <c r="J3825" s="61"/>
      <c r="K3825" s="61"/>
      <c r="L3825" s="62" t="str">
        <f>IF(TablaET3[[#This Row],[Almacen]]="","","T3")</f>
        <v/>
      </c>
    </row>
    <row r="3826" spans="4:12" x14ac:dyDescent="0.25">
      <c r="D3826"/>
      <c r="E3826"/>
      <c r="F3826"/>
      <c r="G3826"/>
      <c r="H3826"/>
      <c r="I3826" s="61"/>
      <c r="J3826" s="61"/>
      <c r="K3826" s="61"/>
      <c r="L3826" s="62" t="str">
        <f>IF(TablaET3[[#This Row],[Almacen]]="","","T3")</f>
        <v/>
      </c>
    </row>
    <row r="3827" spans="4:12" x14ac:dyDescent="0.25">
      <c r="D3827"/>
      <c r="E3827"/>
      <c r="F3827"/>
      <c r="G3827"/>
      <c r="H3827"/>
      <c r="I3827" s="61"/>
      <c r="J3827" s="61"/>
      <c r="K3827" s="61"/>
      <c r="L3827" s="62" t="str">
        <f>IF(TablaET3[[#This Row],[Almacen]]="","","T3")</f>
        <v/>
      </c>
    </row>
    <row r="3828" spans="4:12" x14ac:dyDescent="0.25">
      <c r="D3828"/>
      <c r="E3828"/>
      <c r="F3828"/>
      <c r="G3828"/>
      <c r="H3828"/>
      <c r="I3828" s="61"/>
      <c r="J3828" s="61"/>
      <c r="K3828" s="61"/>
      <c r="L3828" s="62" t="str">
        <f>IF(TablaET3[[#This Row],[Almacen]]="","","T3")</f>
        <v/>
      </c>
    </row>
    <row r="3829" spans="4:12" x14ac:dyDescent="0.25">
      <c r="D3829"/>
      <c r="E3829"/>
      <c r="F3829"/>
      <c r="G3829"/>
      <c r="H3829"/>
      <c r="I3829" s="61"/>
      <c r="J3829" s="61"/>
      <c r="K3829" s="61"/>
      <c r="L3829" s="62" t="str">
        <f>IF(TablaET3[[#This Row],[Almacen]]="","","T3")</f>
        <v/>
      </c>
    </row>
    <row r="3830" spans="4:12" x14ac:dyDescent="0.25">
      <c r="D3830"/>
      <c r="E3830"/>
      <c r="F3830"/>
      <c r="G3830"/>
      <c r="H3830"/>
      <c r="I3830" s="61"/>
      <c r="J3830" s="61"/>
      <c r="K3830" s="61"/>
      <c r="L3830" s="62" t="str">
        <f>IF(TablaET3[[#This Row],[Almacen]]="","","T3")</f>
        <v/>
      </c>
    </row>
    <row r="3831" spans="4:12" x14ac:dyDescent="0.25">
      <c r="D3831"/>
      <c r="E3831"/>
      <c r="F3831"/>
      <c r="G3831"/>
      <c r="H3831"/>
      <c r="I3831" s="61"/>
      <c r="J3831" s="61"/>
      <c r="K3831" s="61"/>
      <c r="L3831" s="62" t="str">
        <f>IF(TablaET3[[#This Row],[Almacen]]="","","T3")</f>
        <v/>
      </c>
    </row>
    <row r="3832" spans="4:12" x14ac:dyDescent="0.25">
      <c r="D3832"/>
      <c r="E3832"/>
      <c r="F3832"/>
      <c r="G3832"/>
      <c r="H3832"/>
      <c r="I3832" s="61"/>
      <c r="J3832" s="61"/>
      <c r="K3832" s="61"/>
      <c r="L3832" s="62" t="str">
        <f>IF(TablaET3[[#This Row],[Almacen]]="","","T3")</f>
        <v/>
      </c>
    </row>
    <row r="3833" spans="4:12" x14ac:dyDescent="0.25">
      <c r="D3833"/>
      <c r="E3833"/>
      <c r="F3833"/>
      <c r="G3833"/>
      <c r="H3833"/>
      <c r="I3833" s="61"/>
      <c r="J3833" s="61"/>
      <c r="K3833" s="61"/>
      <c r="L3833" s="62" t="str">
        <f>IF(TablaET3[[#This Row],[Almacen]]="","","T3")</f>
        <v/>
      </c>
    </row>
    <row r="3834" spans="4:12" x14ac:dyDescent="0.25">
      <c r="D3834"/>
      <c r="E3834"/>
      <c r="F3834"/>
      <c r="G3834"/>
      <c r="H3834"/>
      <c r="I3834" s="61"/>
      <c r="J3834" s="61"/>
      <c r="K3834" s="61"/>
      <c r="L3834" s="62" t="str">
        <f>IF(TablaET3[[#This Row],[Almacen]]="","","T3")</f>
        <v/>
      </c>
    </row>
    <row r="3835" spans="4:12" x14ac:dyDescent="0.25">
      <c r="D3835"/>
      <c r="E3835"/>
      <c r="F3835"/>
      <c r="G3835"/>
      <c r="H3835"/>
      <c r="I3835" s="61"/>
      <c r="J3835" s="61"/>
      <c r="K3835" s="61"/>
      <c r="L3835" s="62" t="str">
        <f>IF(TablaET3[[#This Row],[Almacen]]="","","T3")</f>
        <v/>
      </c>
    </row>
    <row r="3836" spans="4:12" x14ac:dyDescent="0.25">
      <c r="D3836"/>
      <c r="E3836"/>
      <c r="F3836"/>
      <c r="G3836"/>
      <c r="H3836"/>
      <c r="I3836" s="61"/>
      <c r="J3836" s="61"/>
      <c r="K3836" s="61"/>
      <c r="L3836" s="62" t="str">
        <f>IF(TablaET3[[#This Row],[Almacen]]="","","T3")</f>
        <v/>
      </c>
    </row>
    <row r="3837" spans="4:12" x14ac:dyDescent="0.25">
      <c r="D3837"/>
      <c r="E3837"/>
      <c r="F3837"/>
      <c r="G3837"/>
      <c r="H3837"/>
      <c r="I3837" s="61"/>
      <c r="J3837" s="61"/>
      <c r="K3837" s="61"/>
      <c r="L3837" s="62" t="str">
        <f>IF(TablaET3[[#This Row],[Almacen]]="","","T3")</f>
        <v/>
      </c>
    </row>
    <row r="3838" spans="4:12" x14ac:dyDescent="0.25">
      <c r="D3838"/>
      <c r="E3838"/>
      <c r="F3838"/>
      <c r="G3838"/>
      <c r="H3838"/>
      <c r="I3838" s="61"/>
      <c r="J3838" s="61"/>
      <c r="K3838" s="61"/>
      <c r="L3838" s="62" t="str">
        <f>IF(TablaET3[[#This Row],[Almacen]]="","","T3")</f>
        <v/>
      </c>
    </row>
    <row r="3839" spans="4:12" x14ac:dyDescent="0.25">
      <c r="D3839"/>
      <c r="E3839"/>
      <c r="F3839"/>
      <c r="G3839"/>
      <c r="H3839"/>
      <c r="I3839" s="61"/>
      <c r="J3839" s="61"/>
      <c r="K3839" s="61"/>
      <c r="L3839" s="62" t="str">
        <f>IF(TablaET3[[#This Row],[Almacen]]="","","T3")</f>
        <v/>
      </c>
    </row>
    <row r="3840" spans="4:12" x14ac:dyDescent="0.25">
      <c r="D3840"/>
      <c r="E3840"/>
      <c r="F3840"/>
      <c r="G3840"/>
      <c r="H3840"/>
      <c r="I3840" s="61"/>
      <c r="J3840" s="61"/>
      <c r="K3840" s="61"/>
      <c r="L3840" s="62" t="str">
        <f>IF(TablaET3[[#This Row],[Almacen]]="","","T3")</f>
        <v/>
      </c>
    </row>
    <row r="3841" spans="4:12" x14ac:dyDescent="0.25">
      <c r="D3841"/>
      <c r="E3841"/>
      <c r="F3841"/>
      <c r="G3841"/>
      <c r="H3841"/>
      <c r="I3841" s="61"/>
      <c r="J3841" s="61"/>
      <c r="K3841" s="61"/>
      <c r="L3841" s="62" t="str">
        <f>IF(TablaET3[[#This Row],[Almacen]]="","","T3")</f>
        <v/>
      </c>
    </row>
    <row r="3842" spans="4:12" x14ac:dyDescent="0.25">
      <c r="D3842"/>
      <c r="E3842"/>
      <c r="F3842"/>
      <c r="G3842"/>
      <c r="H3842"/>
      <c r="I3842" s="61"/>
      <c r="J3842" s="61"/>
      <c r="K3842" s="61"/>
      <c r="L3842" s="62" t="str">
        <f>IF(TablaET3[[#This Row],[Almacen]]="","","T3")</f>
        <v/>
      </c>
    </row>
    <row r="3843" spans="4:12" x14ac:dyDescent="0.25">
      <c r="D3843"/>
      <c r="E3843"/>
      <c r="F3843"/>
      <c r="G3843"/>
      <c r="H3843"/>
      <c r="I3843" s="61"/>
      <c r="J3843" s="61"/>
      <c r="K3843" s="61"/>
      <c r="L3843" s="62" t="str">
        <f>IF(TablaET3[[#This Row],[Almacen]]="","","T3")</f>
        <v/>
      </c>
    </row>
    <row r="3844" spans="4:12" x14ac:dyDescent="0.25">
      <c r="D3844"/>
      <c r="E3844"/>
      <c r="F3844"/>
      <c r="G3844"/>
      <c r="H3844"/>
      <c r="I3844" s="61"/>
      <c r="J3844" s="61"/>
      <c r="K3844" s="61"/>
      <c r="L3844" s="62" t="str">
        <f>IF(TablaET3[[#This Row],[Almacen]]="","","T3")</f>
        <v/>
      </c>
    </row>
    <row r="3845" spans="4:12" x14ac:dyDescent="0.25">
      <c r="D3845"/>
      <c r="E3845"/>
      <c r="F3845"/>
      <c r="G3845"/>
      <c r="H3845"/>
      <c r="I3845" s="61"/>
      <c r="J3845" s="61"/>
      <c r="K3845" s="61"/>
      <c r="L3845" s="62" t="str">
        <f>IF(TablaET3[[#This Row],[Almacen]]="","","T3")</f>
        <v/>
      </c>
    </row>
    <row r="3846" spans="4:12" x14ac:dyDescent="0.25">
      <c r="D3846"/>
      <c r="E3846"/>
      <c r="F3846"/>
      <c r="G3846"/>
      <c r="H3846"/>
      <c r="I3846" s="61"/>
      <c r="J3846" s="61"/>
      <c r="K3846" s="61"/>
      <c r="L3846" s="62" t="str">
        <f>IF(TablaET3[[#This Row],[Almacen]]="","","T3")</f>
        <v/>
      </c>
    </row>
    <row r="3847" spans="4:12" x14ac:dyDescent="0.25">
      <c r="D3847"/>
      <c r="E3847"/>
      <c r="F3847"/>
      <c r="G3847"/>
      <c r="H3847"/>
      <c r="I3847" s="61"/>
      <c r="J3847" s="61"/>
      <c r="K3847" s="61"/>
      <c r="L3847" s="62" t="str">
        <f>IF(TablaET3[[#This Row],[Almacen]]="","","T3")</f>
        <v/>
      </c>
    </row>
    <row r="3848" spans="4:12" x14ac:dyDescent="0.25">
      <c r="D3848"/>
      <c r="E3848"/>
      <c r="F3848"/>
      <c r="G3848"/>
      <c r="H3848"/>
      <c r="I3848" s="61"/>
      <c r="J3848" s="61"/>
      <c r="K3848" s="61"/>
      <c r="L3848" s="62" t="str">
        <f>IF(TablaET3[[#This Row],[Almacen]]="","","T3")</f>
        <v/>
      </c>
    </row>
    <row r="3849" spans="4:12" x14ac:dyDescent="0.25">
      <c r="D3849"/>
      <c r="E3849"/>
      <c r="F3849"/>
      <c r="G3849"/>
      <c r="H3849"/>
      <c r="I3849" s="61"/>
      <c r="J3849" s="61"/>
      <c r="K3849" s="61"/>
      <c r="L3849" s="62" t="str">
        <f>IF(TablaET3[[#This Row],[Almacen]]="","","T3")</f>
        <v/>
      </c>
    </row>
    <row r="3850" spans="4:12" x14ac:dyDescent="0.25">
      <c r="D3850"/>
      <c r="E3850"/>
      <c r="F3850"/>
      <c r="G3850"/>
      <c r="H3850"/>
      <c r="I3850" s="61"/>
      <c r="J3850" s="61"/>
      <c r="K3850" s="61"/>
      <c r="L3850" s="62" t="str">
        <f>IF(TablaET3[[#This Row],[Almacen]]="","","T3")</f>
        <v/>
      </c>
    </row>
    <row r="3851" spans="4:12" x14ac:dyDescent="0.25">
      <c r="D3851"/>
      <c r="E3851"/>
      <c r="F3851"/>
      <c r="G3851"/>
      <c r="H3851"/>
      <c r="I3851" s="61"/>
      <c r="J3851" s="61"/>
      <c r="K3851" s="61"/>
      <c r="L3851" s="62" t="str">
        <f>IF(TablaET3[[#This Row],[Almacen]]="","","T3")</f>
        <v/>
      </c>
    </row>
    <row r="3852" spans="4:12" x14ac:dyDescent="0.25">
      <c r="D3852"/>
      <c r="E3852"/>
      <c r="F3852"/>
      <c r="G3852"/>
      <c r="H3852"/>
      <c r="I3852" s="61"/>
      <c r="J3852" s="61"/>
      <c r="K3852" s="61"/>
      <c r="L3852" s="62" t="str">
        <f>IF(TablaET3[[#This Row],[Almacen]]="","","T3")</f>
        <v/>
      </c>
    </row>
    <row r="3853" spans="4:12" x14ac:dyDescent="0.25">
      <c r="D3853"/>
      <c r="E3853"/>
      <c r="F3853"/>
      <c r="G3853"/>
      <c r="H3853"/>
      <c r="I3853" s="61"/>
      <c r="J3853" s="61"/>
      <c r="K3853" s="61"/>
      <c r="L3853" s="62" t="str">
        <f>IF(TablaET3[[#This Row],[Almacen]]="","","T3")</f>
        <v/>
      </c>
    </row>
    <row r="3854" spans="4:12" x14ac:dyDescent="0.25">
      <c r="D3854"/>
      <c r="E3854"/>
      <c r="F3854"/>
      <c r="G3854"/>
      <c r="H3854"/>
      <c r="I3854" s="61"/>
      <c r="J3854" s="61"/>
      <c r="K3854" s="61"/>
      <c r="L3854" s="62" t="str">
        <f>IF(TablaET3[[#This Row],[Almacen]]="","","T3")</f>
        <v/>
      </c>
    </row>
    <row r="3855" spans="4:12" x14ac:dyDescent="0.25">
      <c r="D3855"/>
      <c r="E3855"/>
      <c r="F3855"/>
      <c r="G3855"/>
      <c r="H3855"/>
      <c r="I3855" s="61"/>
      <c r="J3855" s="61"/>
      <c r="K3855" s="61"/>
      <c r="L3855" s="62" t="str">
        <f>IF(TablaET3[[#This Row],[Almacen]]="","","T3")</f>
        <v/>
      </c>
    </row>
    <row r="3856" spans="4:12" x14ac:dyDescent="0.25">
      <c r="D3856"/>
      <c r="E3856"/>
      <c r="F3856"/>
      <c r="G3856"/>
      <c r="H3856"/>
      <c r="I3856" s="61"/>
      <c r="J3856" s="61"/>
      <c r="K3856" s="61"/>
      <c r="L3856" s="62" t="str">
        <f>IF(TablaET3[[#This Row],[Almacen]]="","","T3")</f>
        <v/>
      </c>
    </row>
    <row r="3857" spans="4:12" x14ac:dyDescent="0.25">
      <c r="D3857"/>
      <c r="E3857"/>
      <c r="F3857"/>
      <c r="G3857"/>
      <c r="H3857"/>
      <c r="I3857" s="61"/>
      <c r="J3857" s="61"/>
      <c r="K3857" s="61"/>
      <c r="L3857" s="62" t="str">
        <f>IF(TablaET3[[#This Row],[Almacen]]="","","T3")</f>
        <v/>
      </c>
    </row>
    <row r="3858" spans="4:12" x14ac:dyDescent="0.25">
      <c r="D3858"/>
      <c r="E3858"/>
      <c r="F3858"/>
      <c r="G3858"/>
      <c r="H3858"/>
      <c r="I3858" s="61"/>
      <c r="J3858" s="61"/>
      <c r="K3858" s="61"/>
      <c r="L3858" s="62" t="str">
        <f>IF(TablaET3[[#This Row],[Almacen]]="","","T3")</f>
        <v/>
      </c>
    </row>
    <row r="3859" spans="4:12" x14ac:dyDescent="0.25">
      <c r="D3859"/>
      <c r="E3859"/>
      <c r="F3859"/>
      <c r="G3859"/>
      <c r="H3859"/>
      <c r="I3859" s="61"/>
      <c r="J3859" s="61"/>
      <c r="K3859" s="61"/>
      <c r="L3859" s="62" t="str">
        <f>IF(TablaET3[[#This Row],[Almacen]]="","","T3")</f>
        <v/>
      </c>
    </row>
    <row r="3860" spans="4:12" x14ac:dyDescent="0.25">
      <c r="D3860"/>
      <c r="E3860"/>
      <c r="F3860"/>
      <c r="G3860"/>
      <c r="H3860"/>
      <c r="I3860" s="61"/>
      <c r="J3860" s="61"/>
      <c r="K3860" s="61"/>
      <c r="L3860" s="62" t="str">
        <f>IF(TablaET3[[#This Row],[Almacen]]="","","T3")</f>
        <v/>
      </c>
    </row>
    <row r="3861" spans="4:12" x14ac:dyDescent="0.25">
      <c r="D3861"/>
      <c r="E3861"/>
      <c r="F3861"/>
      <c r="G3861"/>
      <c r="H3861"/>
      <c r="I3861" s="61"/>
      <c r="J3861" s="61"/>
      <c r="K3861" s="61"/>
      <c r="L3861" s="62" t="str">
        <f>IF(TablaET3[[#This Row],[Almacen]]="","","T3")</f>
        <v/>
      </c>
    </row>
    <row r="3862" spans="4:12" x14ac:dyDescent="0.25">
      <c r="D3862"/>
      <c r="E3862"/>
      <c r="F3862"/>
      <c r="G3862"/>
      <c r="H3862"/>
      <c r="I3862" s="61"/>
      <c r="J3862" s="61"/>
      <c r="K3862" s="61"/>
      <c r="L3862" s="62" t="str">
        <f>IF(TablaET3[[#This Row],[Almacen]]="","","T3")</f>
        <v/>
      </c>
    </row>
    <row r="3863" spans="4:12" x14ac:dyDescent="0.25">
      <c r="D3863"/>
      <c r="E3863"/>
      <c r="F3863"/>
      <c r="G3863"/>
      <c r="H3863"/>
      <c r="I3863" s="61"/>
      <c r="J3863" s="61"/>
      <c r="K3863" s="61"/>
      <c r="L3863" s="62" t="str">
        <f>IF(TablaET3[[#This Row],[Almacen]]="","","T3")</f>
        <v/>
      </c>
    </row>
    <row r="3864" spans="4:12" x14ac:dyDescent="0.25">
      <c r="D3864"/>
      <c r="E3864"/>
      <c r="F3864"/>
      <c r="G3864"/>
      <c r="H3864"/>
      <c r="I3864" s="61"/>
      <c r="J3864" s="61"/>
      <c r="K3864" s="61"/>
      <c r="L3864" s="62" t="str">
        <f>IF(TablaET3[[#This Row],[Almacen]]="","","T3")</f>
        <v/>
      </c>
    </row>
    <row r="3865" spans="4:12" x14ac:dyDescent="0.25">
      <c r="D3865"/>
      <c r="E3865"/>
      <c r="F3865"/>
      <c r="G3865"/>
      <c r="H3865"/>
      <c r="I3865" s="61"/>
      <c r="J3865" s="61"/>
      <c r="K3865" s="61"/>
      <c r="L3865" s="62" t="str">
        <f>IF(TablaET3[[#This Row],[Almacen]]="","","T3")</f>
        <v/>
      </c>
    </row>
    <row r="3866" spans="4:12" x14ac:dyDescent="0.25">
      <c r="D3866"/>
      <c r="E3866"/>
      <c r="F3866"/>
      <c r="G3866"/>
      <c r="H3866"/>
      <c r="I3866" s="61"/>
      <c r="J3866" s="61"/>
      <c r="K3866" s="61"/>
      <c r="L3866" s="62" t="str">
        <f>IF(TablaET3[[#This Row],[Almacen]]="","","T3")</f>
        <v/>
      </c>
    </row>
    <row r="3867" spans="4:12" x14ac:dyDescent="0.25">
      <c r="D3867"/>
      <c r="E3867"/>
      <c r="F3867"/>
      <c r="G3867"/>
      <c r="H3867"/>
      <c r="I3867" s="61"/>
      <c r="J3867" s="61"/>
      <c r="K3867" s="61"/>
      <c r="L3867" s="62" t="str">
        <f>IF(TablaET3[[#This Row],[Almacen]]="","","T3")</f>
        <v/>
      </c>
    </row>
    <row r="3868" spans="4:12" x14ac:dyDescent="0.25">
      <c r="D3868"/>
      <c r="E3868"/>
      <c r="F3868"/>
      <c r="G3868"/>
      <c r="H3868"/>
      <c r="I3868" s="61"/>
      <c r="J3868" s="61"/>
      <c r="K3868" s="61"/>
      <c r="L3868" s="62" t="str">
        <f>IF(TablaET3[[#This Row],[Almacen]]="","","T3")</f>
        <v/>
      </c>
    </row>
    <row r="3869" spans="4:12" x14ac:dyDescent="0.25">
      <c r="D3869"/>
      <c r="E3869"/>
      <c r="F3869"/>
      <c r="G3869"/>
      <c r="H3869"/>
      <c r="I3869" s="61"/>
      <c r="J3869" s="61"/>
      <c r="K3869" s="61"/>
      <c r="L3869" s="62" t="str">
        <f>IF(TablaET3[[#This Row],[Almacen]]="","","T3")</f>
        <v/>
      </c>
    </row>
    <row r="3870" spans="4:12" x14ac:dyDescent="0.25">
      <c r="D3870"/>
      <c r="E3870"/>
      <c r="F3870"/>
      <c r="G3870"/>
      <c r="H3870"/>
      <c r="I3870" s="61"/>
      <c r="J3870" s="61"/>
      <c r="K3870" s="61"/>
      <c r="L3870" s="62" t="str">
        <f>IF(TablaET3[[#This Row],[Almacen]]="","","T3")</f>
        <v/>
      </c>
    </row>
    <row r="3871" spans="4:12" x14ac:dyDescent="0.25">
      <c r="D3871"/>
      <c r="E3871"/>
      <c r="F3871"/>
      <c r="G3871"/>
      <c r="H3871"/>
      <c r="I3871" s="61"/>
      <c r="J3871" s="61"/>
      <c r="K3871" s="61"/>
      <c r="L3871" s="62" t="str">
        <f>IF(TablaET3[[#This Row],[Almacen]]="","","T3")</f>
        <v/>
      </c>
    </row>
    <row r="3872" spans="4:12" x14ac:dyDescent="0.25">
      <c r="D3872"/>
      <c r="E3872"/>
      <c r="F3872"/>
      <c r="G3872"/>
      <c r="H3872"/>
      <c r="I3872" s="61"/>
      <c r="J3872" s="61"/>
      <c r="K3872" s="61"/>
      <c r="L3872" s="62" t="str">
        <f>IF(TablaET3[[#This Row],[Almacen]]="","","T3")</f>
        <v/>
      </c>
    </row>
    <row r="3873" spans="4:12" x14ac:dyDescent="0.25">
      <c r="D3873"/>
      <c r="E3873"/>
      <c r="F3873"/>
      <c r="G3873"/>
      <c r="H3873"/>
      <c r="I3873" s="61"/>
      <c r="J3873" s="61"/>
      <c r="K3873" s="61"/>
      <c r="L3873" s="62" t="str">
        <f>IF(TablaET3[[#This Row],[Almacen]]="","","T3")</f>
        <v/>
      </c>
    </row>
    <row r="3874" spans="4:12" x14ac:dyDescent="0.25">
      <c r="D3874"/>
      <c r="E3874"/>
      <c r="F3874"/>
      <c r="G3874"/>
      <c r="H3874"/>
      <c r="I3874" s="61"/>
      <c r="J3874" s="61"/>
      <c r="K3874" s="61"/>
      <c r="L3874" s="62" t="str">
        <f>IF(TablaET3[[#This Row],[Almacen]]="","","T3")</f>
        <v/>
      </c>
    </row>
    <row r="3875" spans="4:12" x14ac:dyDescent="0.25">
      <c r="D3875"/>
      <c r="E3875"/>
      <c r="F3875"/>
      <c r="G3875"/>
      <c r="H3875"/>
      <c r="I3875" s="61"/>
      <c r="J3875" s="61"/>
      <c r="K3875" s="61"/>
      <c r="L3875" s="62" t="str">
        <f>IF(TablaET3[[#This Row],[Almacen]]="","","T3")</f>
        <v/>
      </c>
    </row>
    <row r="3876" spans="4:12" x14ac:dyDescent="0.25">
      <c r="D3876"/>
      <c r="E3876"/>
      <c r="F3876"/>
      <c r="G3876"/>
      <c r="H3876"/>
      <c r="I3876" s="61"/>
      <c r="J3876" s="61"/>
      <c r="K3876" s="61"/>
      <c r="L3876" s="62" t="str">
        <f>IF(TablaET3[[#This Row],[Almacen]]="","","T3")</f>
        <v/>
      </c>
    </row>
    <row r="3877" spans="4:12" x14ac:dyDescent="0.25">
      <c r="D3877"/>
      <c r="E3877"/>
      <c r="F3877"/>
      <c r="G3877"/>
      <c r="H3877"/>
      <c r="I3877" s="61"/>
      <c r="J3877" s="61"/>
      <c r="K3877" s="61"/>
      <c r="L3877" s="62" t="str">
        <f>IF(TablaET3[[#This Row],[Almacen]]="","","T3")</f>
        <v/>
      </c>
    </row>
    <row r="3878" spans="4:12" x14ac:dyDescent="0.25">
      <c r="D3878"/>
      <c r="E3878"/>
      <c r="F3878"/>
      <c r="G3878"/>
      <c r="H3878"/>
      <c r="I3878" s="61"/>
      <c r="J3878" s="61"/>
      <c r="K3878" s="61"/>
      <c r="L3878" s="62" t="str">
        <f>IF(TablaET3[[#This Row],[Almacen]]="","","T3")</f>
        <v/>
      </c>
    </row>
    <row r="3879" spans="4:12" x14ac:dyDescent="0.25">
      <c r="D3879"/>
      <c r="E3879"/>
      <c r="F3879"/>
      <c r="G3879"/>
      <c r="H3879"/>
      <c r="I3879" s="61"/>
      <c r="J3879" s="61"/>
      <c r="K3879" s="61"/>
      <c r="L3879" s="62" t="str">
        <f>IF(TablaET3[[#This Row],[Almacen]]="","","T3")</f>
        <v/>
      </c>
    </row>
    <row r="3880" spans="4:12" x14ac:dyDescent="0.25">
      <c r="D3880"/>
      <c r="E3880"/>
      <c r="F3880"/>
      <c r="G3880"/>
      <c r="H3880"/>
      <c r="I3880" s="61"/>
      <c r="J3880" s="61"/>
      <c r="K3880" s="61"/>
      <c r="L3880" s="62" t="str">
        <f>IF(TablaET3[[#This Row],[Almacen]]="","","T3")</f>
        <v/>
      </c>
    </row>
    <row r="3881" spans="4:12" x14ac:dyDescent="0.25">
      <c r="D3881"/>
      <c r="E3881"/>
      <c r="F3881"/>
      <c r="G3881"/>
      <c r="H3881"/>
      <c r="I3881" s="61"/>
      <c r="J3881" s="61"/>
      <c r="K3881" s="61"/>
      <c r="L3881" s="62" t="str">
        <f>IF(TablaET3[[#This Row],[Almacen]]="","","T3")</f>
        <v/>
      </c>
    </row>
    <row r="3882" spans="4:12" x14ac:dyDescent="0.25">
      <c r="D3882"/>
      <c r="E3882"/>
      <c r="F3882"/>
      <c r="G3882"/>
      <c r="H3882"/>
      <c r="I3882" s="61"/>
      <c r="J3882" s="61"/>
      <c r="K3882" s="61"/>
      <c r="L3882" s="62" t="str">
        <f>IF(TablaET3[[#This Row],[Almacen]]="","","T3")</f>
        <v/>
      </c>
    </row>
    <row r="3883" spans="4:12" x14ac:dyDescent="0.25">
      <c r="D3883"/>
      <c r="E3883"/>
      <c r="F3883"/>
      <c r="G3883"/>
      <c r="H3883"/>
      <c r="I3883" s="61"/>
      <c r="J3883" s="61"/>
      <c r="K3883" s="61"/>
      <c r="L3883" s="62" t="str">
        <f>IF(TablaET3[[#This Row],[Almacen]]="","","T3")</f>
        <v/>
      </c>
    </row>
    <row r="3884" spans="4:12" x14ac:dyDescent="0.25">
      <c r="D3884"/>
      <c r="E3884"/>
      <c r="F3884"/>
      <c r="G3884"/>
      <c r="H3884"/>
      <c r="I3884" s="61"/>
      <c r="J3884" s="61"/>
      <c r="K3884" s="61"/>
      <c r="L3884" s="62" t="str">
        <f>IF(TablaET3[[#This Row],[Almacen]]="","","T3")</f>
        <v/>
      </c>
    </row>
    <row r="3885" spans="4:12" x14ac:dyDescent="0.25">
      <c r="D3885"/>
      <c r="E3885"/>
      <c r="F3885"/>
      <c r="G3885"/>
      <c r="H3885"/>
      <c r="I3885" s="61"/>
      <c r="J3885" s="61"/>
      <c r="K3885" s="61"/>
      <c r="L3885" s="62" t="str">
        <f>IF(TablaET3[[#This Row],[Almacen]]="","","T3")</f>
        <v/>
      </c>
    </row>
    <row r="3886" spans="4:12" x14ac:dyDescent="0.25">
      <c r="D3886"/>
      <c r="E3886"/>
      <c r="F3886"/>
      <c r="G3886"/>
      <c r="H3886"/>
      <c r="I3886" s="61"/>
      <c r="J3886" s="61"/>
      <c r="K3886" s="61"/>
      <c r="L3886" s="62" t="str">
        <f>IF(TablaET3[[#This Row],[Almacen]]="","","T3")</f>
        <v/>
      </c>
    </row>
    <row r="3887" spans="4:12" x14ac:dyDescent="0.25">
      <c r="D3887"/>
      <c r="E3887"/>
      <c r="F3887"/>
      <c r="G3887"/>
      <c r="H3887"/>
      <c r="I3887" s="61"/>
      <c r="J3887" s="61"/>
      <c r="K3887" s="61"/>
      <c r="L3887" s="62" t="str">
        <f>IF(TablaET3[[#This Row],[Almacen]]="","","T3")</f>
        <v/>
      </c>
    </row>
    <row r="3888" spans="4:12" x14ac:dyDescent="0.25">
      <c r="D3888"/>
      <c r="E3888"/>
      <c r="F3888"/>
      <c r="G3888"/>
      <c r="H3888"/>
      <c r="I3888" s="61"/>
      <c r="J3888" s="61"/>
      <c r="K3888" s="61"/>
      <c r="L3888" s="62" t="str">
        <f>IF(TablaET3[[#This Row],[Almacen]]="","","T3")</f>
        <v/>
      </c>
    </row>
    <row r="3889" spans="4:12" x14ac:dyDescent="0.25">
      <c r="D3889"/>
      <c r="E3889"/>
      <c r="F3889"/>
      <c r="G3889"/>
      <c r="H3889"/>
      <c r="I3889" s="61"/>
      <c r="J3889" s="61"/>
      <c r="K3889" s="61"/>
      <c r="L3889" s="62" t="str">
        <f>IF(TablaET3[[#This Row],[Almacen]]="","","T3")</f>
        <v/>
      </c>
    </row>
    <row r="3890" spans="4:12" x14ac:dyDescent="0.25">
      <c r="D3890"/>
      <c r="E3890"/>
      <c r="F3890"/>
      <c r="G3890"/>
      <c r="H3890"/>
      <c r="I3890" s="61"/>
      <c r="J3890" s="61"/>
      <c r="K3890" s="61"/>
      <c r="L3890" s="62" t="str">
        <f>IF(TablaET3[[#This Row],[Almacen]]="","","T3")</f>
        <v/>
      </c>
    </row>
    <row r="3891" spans="4:12" x14ac:dyDescent="0.25">
      <c r="D3891"/>
      <c r="E3891"/>
      <c r="F3891"/>
      <c r="G3891"/>
      <c r="H3891"/>
      <c r="I3891" s="61"/>
      <c r="J3891" s="61"/>
      <c r="K3891" s="61"/>
      <c r="L3891" s="62" t="str">
        <f>IF(TablaET3[[#This Row],[Almacen]]="","","T3")</f>
        <v/>
      </c>
    </row>
    <row r="3892" spans="4:12" x14ac:dyDescent="0.25">
      <c r="D3892"/>
      <c r="E3892"/>
      <c r="F3892"/>
      <c r="G3892"/>
      <c r="H3892"/>
      <c r="I3892" s="61"/>
      <c r="J3892" s="61"/>
      <c r="K3892" s="61"/>
      <c r="L3892" s="62" t="str">
        <f>IF(TablaET3[[#This Row],[Almacen]]="","","T3")</f>
        <v/>
      </c>
    </row>
    <row r="3893" spans="4:12" x14ac:dyDescent="0.25">
      <c r="D3893"/>
      <c r="E3893"/>
      <c r="F3893"/>
      <c r="G3893"/>
      <c r="H3893"/>
      <c r="I3893" s="61"/>
      <c r="J3893" s="61"/>
      <c r="K3893" s="61"/>
      <c r="L3893" s="62" t="str">
        <f>IF(TablaET3[[#This Row],[Almacen]]="","","T3")</f>
        <v/>
      </c>
    </row>
    <row r="3894" spans="4:12" x14ac:dyDescent="0.25">
      <c r="D3894"/>
      <c r="E3894"/>
      <c r="F3894"/>
      <c r="G3894"/>
      <c r="H3894"/>
      <c r="I3894" s="61"/>
      <c r="J3894" s="61"/>
      <c r="K3894" s="61"/>
      <c r="L3894" s="62" t="str">
        <f>IF(TablaET3[[#This Row],[Almacen]]="","","T3")</f>
        <v/>
      </c>
    </row>
    <row r="3895" spans="4:12" x14ac:dyDescent="0.25">
      <c r="D3895"/>
      <c r="E3895"/>
      <c r="F3895"/>
      <c r="G3895"/>
      <c r="H3895"/>
      <c r="I3895" s="61"/>
      <c r="J3895" s="61"/>
      <c r="K3895" s="61"/>
      <c r="L3895" s="62" t="str">
        <f>IF(TablaET3[[#This Row],[Almacen]]="","","T3")</f>
        <v/>
      </c>
    </row>
    <row r="3896" spans="4:12" x14ac:dyDescent="0.25">
      <c r="D3896"/>
      <c r="E3896"/>
      <c r="F3896"/>
      <c r="G3896"/>
      <c r="H3896"/>
      <c r="I3896" s="61"/>
      <c r="J3896" s="61"/>
      <c r="K3896" s="61"/>
      <c r="L3896" s="62" t="str">
        <f>IF(TablaET3[[#This Row],[Almacen]]="","","T3")</f>
        <v/>
      </c>
    </row>
    <row r="3897" spans="4:12" x14ac:dyDescent="0.25">
      <c r="D3897"/>
      <c r="E3897"/>
      <c r="F3897"/>
      <c r="G3897"/>
      <c r="H3897"/>
      <c r="I3897" s="61"/>
      <c r="J3897" s="61"/>
      <c r="K3897" s="61"/>
      <c r="L3897" s="62" t="str">
        <f>IF(TablaET3[[#This Row],[Almacen]]="","","T3")</f>
        <v/>
      </c>
    </row>
    <row r="3898" spans="4:12" x14ac:dyDescent="0.25">
      <c r="D3898"/>
      <c r="E3898"/>
      <c r="F3898"/>
      <c r="G3898"/>
      <c r="H3898"/>
      <c r="I3898" s="61"/>
      <c r="J3898" s="61"/>
      <c r="K3898" s="61"/>
      <c r="L3898" s="62" t="str">
        <f>IF(TablaET3[[#This Row],[Almacen]]="","","T3")</f>
        <v/>
      </c>
    </row>
    <row r="3899" spans="4:12" x14ac:dyDescent="0.25">
      <c r="D3899"/>
      <c r="E3899"/>
      <c r="F3899"/>
      <c r="G3899"/>
      <c r="H3899"/>
      <c r="I3899" s="61"/>
      <c r="J3899" s="61"/>
      <c r="K3899" s="61"/>
      <c r="L3899" s="62" t="str">
        <f>IF(TablaET3[[#This Row],[Almacen]]="","","T3")</f>
        <v/>
      </c>
    </row>
    <row r="3900" spans="4:12" x14ac:dyDescent="0.25">
      <c r="D3900"/>
      <c r="E3900"/>
      <c r="F3900"/>
      <c r="G3900"/>
      <c r="H3900"/>
      <c r="I3900" s="61"/>
      <c r="J3900" s="61"/>
      <c r="K3900" s="61"/>
      <c r="L3900" s="62" t="str">
        <f>IF(TablaET3[[#This Row],[Almacen]]="","","T3")</f>
        <v/>
      </c>
    </row>
    <row r="3901" spans="4:12" x14ac:dyDescent="0.25">
      <c r="D3901"/>
      <c r="E3901"/>
      <c r="F3901"/>
      <c r="G3901"/>
      <c r="H3901"/>
      <c r="I3901" s="61"/>
      <c r="J3901" s="61"/>
      <c r="K3901" s="61"/>
      <c r="L3901" s="62" t="str">
        <f>IF(TablaET3[[#This Row],[Almacen]]="","","T3")</f>
        <v/>
      </c>
    </row>
    <row r="3902" spans="4:12" x14ac:dyDescent="0.25">
      <c r="D3902"/>
      <c r="E3902"/>
      <c r="F3902"/>
      <c r="G3902"/>
      <c r="H3902"/>
      <c r="I3902" s="61"/>
      <c r="J3902" s="61"/>
      <c r="K3902" s="61"/>
      <c r="L3902" s="62" t="str">
        <f>IF(TablaET3[[#This Row],[Almacen]]="","","T3")</f>
        <v/>
      </c>
    </row>
    <row r="3903" spans="4:12" x14ac:dyDescent="0.25">
      <c r="D3903"/>
      <c r="E3903"/>
      <c r="F3903"/>
      <c r="G3903"/>
      <c r="H3903"/>
      <c r="I3903" s="61"/>
      <c r="J3903" s="61"/>
      <c r="K3903" s="61"/>
      <c r="L3903" s="62" t="str">
        <f>IF(TablaET3[[#This Row],[Almacen]]="","","T3")</f>
        <v/>
      </c>
    </row>
    <row r="3904" spans="4:12" x14ac:dyDescent="0.25">
      <c r="D3904"/>
      <c r="E3904"/>
      <c r="F3904"/>
      <c r="G3904"/>
      <c r="H3904"/>
      <c r="I3904" s="61"/>
      <c r="J3904" s="61"/>
      <c r="K3904" s="61"/>
      <c r="L3904" s="62" t="str">
        <f>IF(TablaET3[[#This Row],[Almacen]]="","","T3")</f>
        <v/>
      </c>
    </row>
    <row r="3905" spans="4:12" x14ac:dyDescent="0.25">
      <c r="D3905"/>
      <c r="E3905"/>
      <c r="F3905"/>
      <c r="G3905"/>
      <c r="H3905"/>
      <c r="I3905" s="61"/>
      <c r="J3905" s="61"/>
      <c r="K3905" s="61"/>
      <c r="L3905" s="62" t="str">
        <f>IF(TablaET3[[#This Row],[Almacen]]="","","T3")</f>
        <v/>
      </c>
    </row>
    <row r="3906" spans="4:12" x14ac:dyDescent="0.25">
      <c r="D3906"/>
      <c r="E3906"/>
      <c r="F3906"/>
      <c r="G3906"/>
      <c r="H3906"/>
      <c r="I3906" s="61"/>
      <c r="J3906" s="61"/>
      <c r="K3906" s="61"/>
      <c r="L3906" s="62" t="str">
        <f>IF(TablaET3[[#This Row],[Almacen]]="","","T3")</f>
        <v/>
      </c>
    </row>
    <row r="3907" spans="4:12" x14ac:dyDescent="0.25">
      <c r="D3907"/>
      <c r="E3907"/>
      <c r="F3907"/>
      <c r="G3907"/>
      <c r="H3907"/>
      <c r="I3907" s="61"/>
      <c r="J3907" s="61"/>
      <c r="K3907" s="61"/>
      <c r="L3907" s="62" t="str">
        <f>IF(TablaET3[[#This Row],[Almacen]]="","","T3")</f>
        <v/>
      </c>
    </row>
    <row r="3908" spans="4:12" x14ac:dyDescent="0.25">
      <c r="D3908"/>
      <c r="E3908"/>
      <c r="F3908"/>
      <c r="G3908"/>
      <c r="H3908"/>
      <c r="I3908" s="61"/>
      <c r="J3908" s="61"/>
      <c r="K3908" s="61"/>
      <c r="L3908" s="62" t="str">
        <f>IF(TablaET3[[#This Row],[Almacen]]="","","T3")</f>
        <v/>
      </c>
    </row>
    <row r="3909" spans="4:12" x14ac:dyDescent="0.25">
      <c r="D3909"/>
      <c r="E3909"/>
      <c r="F3909"/>
      <c r="G3909"/>
      <c r="H3909"/>
      <c r="I3909" s="61"/>
      <c r="J3909" s="61"/>
      <c r="K3909" s="61"/>
      <c r="L3909" s="62" t="str">
        <f>IF(TablaET3[[#This Row],[Almacen]]="","","T3")</f>
        <v/>
      </c>
    </row>
    <row r="3910" spans="4:12" x14ac:dyDescent="0.25">
      <c r="D3910"/>
      <c r="E3910"/>
      <c r="F3910"/>
      <c r="G3910"/>
      <c r="H3910"/>
      <c r="I3910" s="61"/>
      <c r="J3910" s="61"/>
      <c r="K3910" s="61"/>
      <c r="L3910" s="62" t="str">
        <f>IF(TablaET3[[#This Row],[Almacen]]="","","T3")</f>
        <v/>
      </c>
    </row>
    <row r="3911" spans="4:12" x14ac:dyDescent="0.25">
      <c r="D3911"/>
      <c r="E3911"/>
      <c r="F3911"/>
      <c r="G3911"/>
      <c r="H3911"/>
      <c r="I3911" s="61"/>
      <c r="J3911" s="61"/>
      <c r="K3911" s="61"/>
      <c r="L3911" s="62" t="str">
        <f>IF(TablaET3[[#This Row],[Almacen]]="","","T3")</f>
        <v/>
      </c>
    </row>
    <row r="3912" spans="4:12" x14ac:dyDescent="0.25">
      <c r="D3912"/>
      <c r="E3912"/>
      <c r="F3912"/>
      <c r="G3912"/>
      <c r="H3912"/>
      <c r="I3912" s="61"/>
      <c r="J3912" s="61"/>
      <c r="K3912" s="61"/>
      <c r="L3912" s="62" t="str">
        <f>IF(TablaET3[[#This Row],[Almacen]]="","","T3")</f>
        <v/>
      </c>
    </row>
    <row r="3913" spans="4:12" x14ac:dyDescent="0.25">
      <c r="D3913"/>
      <c r="E3913"/>
      <c r="F3913"/>
      <c r="G3913"/>
      <c r="H3913"/>
      <c r="I3913" s="61"/>
      <c r="J3913" s="61"/>
      <c r="K3913" s="61"/>
      <c r="L3913" s="62" t="str">
        <f>IF(TablaET3[[#This Row],[Almacen]]="","","T3")</f>
        <v/>
      </c>
    </row>
    <row r="3914" spans="4:12" x14ac:dyDescent="0.25">
      <c r="D3914"/>
      <c r="E3914"/>
      <c r="F3914"/>
      <c r="G3914"/>
      <c r="H3914"/>
      <c r="I3914" s="61"/>
      <c r="J3914" s="61"/>
      <c r="K3914" s="61"/>
      <c r="L3914" s="62" t="str">
        <f>IF(TablaET3[[#This Row],[Almacen]]="","","T3")</f>
        <v/>
      </c>
    </row>
    <row r="3915" spans="4:12" x14ac:dyDescent="0.25">
      <c r="D3915"/>
      <c r="E3915"/>
      <c r="F3915"/>
      <c r="G3915"/>
      <c r="H3915"/>
      <c r="I3915" s="61"/>
      <c r="J3915" s="61"/>
      <c r="K3915" s="61"/>
      <c r="L3915" s="62" t="str">
        <f>IF(TablaET3[[#This Row],[Almacen]]="","","T3")</f>
        <v/>
      </c>
    </row>
    <row r="3916" spans="4:12" x14ac:dyDescent="0.25">
      <c r="D3916"/>
      <c r="E3916"/>
      <c r="F3916"/>
      <c r="G3916"/>
      <c r="H3916"/>
      <c r="I3916" s="61"/>
      <c r="J3916" s="61"/>
      <c r="K3916" s="61"/>
      <c r="L3916" s="62" t="str">
        <f>IF(TablaET3[[#This Row],[Almacen]]="","","T3")</f>
        <v/>
      </c>
    </row>
    <row r="3917" spans="4:12" x14ac:dyDescent="0.25">
      <c r="D3917"/>
      <c r="E3917"/>
      <c r="F3917"/>
      <c r="G3917"/>
      <c r="H3917"/>
      <c r="I3917" s="61"/>
      <c r="J3917" s="61"/>
      <c r="K3917" s="61"/>
      <c r="L3917" s="62" t="str">
        <f>IF(TablaET3[[#This Row],[Almacen]]="","","T3")</f>
        <v/>
      </c>
    </row>
    <row r="3918" spans="4:12" x14ac:dyDescent="0.25">
      <c r="D3918"/>
      <c r="E3918"/>
      <c r="F3918"/>
      <c r="G3918"/>
      <c r="H3918"/>
      <c r="I3918" s="61"/>
      <c r="J3918" s="61"/>
      <c r="K3918" s="61"/>
      <c r="L3918" s="62" t="str">
        <f>IF(TablaET3[[#This Row],[Almacen]]="","","T3")</f>
        <v/>
      </c>
    </row>
    <row r="3919" spans="4:12" x14ac:dyDescent="0.25">
      <c r="D3919"/>
      <c r="E3919"/>
      <c r="F3919"/>
      <c r="G3919"/>
      <c r="H3919"/>
      <c r="I3919" s="61"/>
      <c r="J3919" s="61"/>
      <c r="K3919" s="61"/>
      <c r="L3919" s="62" t="str">
        <f>IF(TablaET3[[#This Row],[Almacen]]="","","T3")</f>
        <v/>
      </c>
    </row>
    <row r="3920" spans="4:12" x14ac:dyDescent="0.25">
      <c r="D3920"/>
      <c r="E3920"/>
      <c r="F3920"/>
      <c r="G3920"/>
      <c r="H3920"/>
      <c r="I3920" s="61"/>
      <c r="J3920" s="61"/>
      <c r="K3920" s="61"/>
      <c r="L3920" s="62" t="str">
        <f>IF(TablaET3[[#This Row],[Almacen]]="","","T3")</f>
        <v/>
      </c>
    </row>
    <row r="3921" spans="4:12" x14ac:dyDescent="0.25">
      <c r="D3921"/>
      <c r="E3921"/>
      <c r="F3921"/>
      <c r="G3921"/>
      <c r="H3921"/>
      <c r="I3921" s="61"/>
      <c r="J3921" s="61"/>
      <c r="K3921" s="61"/>
      <c r="L3921" s="62" t="str">
        <f>IF(TablaET3[[#This Row],[Almacen]]="","","T3")</f>
        <v/>
      </c>
    </row>
    <row r="3922" spans="4:12" x14ac:dyDescent="0.25">
      <c r="D3922"/>
      <c r="E3922"/>
      <c r="F3922"/>
      <c r="G3922"/>
      <c r="H3922"/>
      <c r="I3922" s="61"/>
      <c r="J3922" s="61"/>
      <c r="K3922" s="61"/>
      <c r="L3922" s="62" t="str">
        <f>IF(TablaET3[[#This Row],[Almacen]]="","","T3")</f>
        <v/>
      </c>
    </row>
    <row r="3923" spans="4:12" x14ac:dyDescent="0.25">
      <c r="D3923"/>
      <c r="E3923"/>
      <c r="F3923"/>
      <c r="G3923"/>
      <c r="H3923"/>
      <c r="I3923" s="61"/>
      <c r="J3923" s="61"/>
      <c r="K3923" s="61"/>
      <c r="L3923" s="62" t="str">
        <f>IF(TablaET3[[#This Row],[Almacen]]="","","T3")</f>
        <v/>
      </c>
    </row>
    <row r="3924" spans="4:12" x14ac:dyDescent="0.25">
      <c r="D3924"/>
      <c r="E3924"/>
      <c r="F3924"/>
      <c r="G3924"/>
      <c r="H3924"/>
      <c r="I3924" s="61"/>
      <c r="J3924" s="61"/>
      <c r="K3924" s="61"/>
      <c r="L3924" s="62" t="str">
        <f>IF(TablaET3[[#This Row],[Almacen]]="","","T3")</f>
        <v/>
      </c>
    </row>
    <row r="3925" spans="4:12" x14ac:dyDescent="0.25">
      <c r="D3925"/>
      <c r="E3925"/>
      <c r="F3925"/>
      <c r="G3925"/>
      <c r="H3925"/>
      <c r="I3925" s="61"/>
      <c r="J3925" s="61"/>
      <c r="K3925" s="61"/>
      <c r="L3925" s="62" t="str">
        <f>IF(TablaET3[[#This Row],[Almacen]]="","","T3")</f>
        <v/>
      </c>
    </row>
    <row r="3926" spans="4:12" x14ac:dyDescent="0.25">
      <c r="D3926"/>
      <c r="E3926"/>
      <c r="F3926"/>
      <c r="G3926"/>
      <c r="H3926"/>
      <c r="I3926" s="61"/>
      <c r="J3926" s="61"/>
      <c r="K3926" s="61"/>
      <c r="L3926" s="62" t="str">
        <f>IF(TablaET3[[#This Row],[Almacen]]="","","T3")</f>
        <v/>
      </c>
    </row>
    <row r="3927" spans="4:12" x14ac:dyDescent="0.25">
      <c r="D3927"/>
      <c r="E3927"/>
      <c r="F3927"/>
      <c r="G3927"/>
      <c r="H3927"/>
      <c r="I3927" s="61"/>
      <c r="J3927" s="61"/>
      <c r="K3927" s="61"/>
      <c r="L3927" s="62" t="str">
        <f>IF(TablaET3[[#This Row],[Almacen]]="","","T3")</f>
        <v/>
      </c>
    </row>
    <row r="3928" spans="4:12" x14ac:dyDescent="0.25">
      <c r="D3928"/>
      <c r="E3928"/>
      <c r="F3928"/>
      <c r="G3928"/>
      <c r="H3928"/>
      <c r="I3928" s="61"/>
      <c r="J3928" s="61"/>
      <c r="K3928" s="61"/>
      <c r="L3928" s="62" t="str">
        <f>IF(TablaET3[[#This Row],[Almacen]]="","","T3")</f>
        <v/>
      </c>
    </row>
    <row r="3929" spans="4:12" x14ac:dyDescent="0.25">
      <c r="D3929"/>
      <c r="E3929"/>
      <c r="F3929"/>
      <c r="G3929"/>
      <c r="H3929"/>
      <c r="I3929" s="61"/>
      <c r="J3929" s="61"/>
      <c r="K3929" s="61"/>
      <c r="L3929" s="62" t="str">
        <f>IF(TablaET3[[#This Row],[Almacen]]="","","T3")</f>
        <v/>
      </c>
    </row>
    <row r="3930" spans="4:12" x14ac:dyDescent="0.25">
      <c r="D3930"/>
      <c r="E3930"/>
      <c r="F3930"/>
      <c r="G3930"/>
      <c r="H3930"/>
      <c r="I3930" s="61"/>
      <c r="J3930" s="61"/>
      <c r="K3930" s="61"/>
      <c r="L3930" s="62" t="str">
        <f>IF(TablaET3[[#This Row],[Almacen]]="","","T3")</f>
        <v/>
      </c>
    </row>
    <row r="3931" spans="4:12" x14ac:dyDescent="0.25">
      <c r="D3931"/>
      <c r="E3931"/>
      <c r="F3931"/>
      <c r="G3931"/>
      <c r="H3931"/>
      <c r="I3931" s="61"/>
      <c r="J3931" s="61"/>
      <c r="K3931" s="61"/>
      <c r="L3931" s="62" t="str">
        <f>IF(TablaET3[[#This Row],[Almacen]]="","","T3")</f>
        <v/>
      </c>
    </row>
    <row r="3932" spans="4:12" x14ac:dyDescent="0.25">
      <c r="D3932"/>
      <c r="E3932"/>
      <c r="F3932"/>
      <c r="G3932"/>
      <c r="H3932"/>
      <c r="I3932" s="61"/>
      <c r="J3932" s="61"/>
      <c r="K3932" s="61"/>
      <c r="L3932" s="62" t="str">
        <f>IF(TablaET3[[#This Row],[Almacen]]="","","T3")</f>
        <v/>
      </c>
    </row>
    <row r="3933" spans="4:12" x14ac:dyDescent="0.25">
      <c r="D3933"/>
      <c r="E3933"/>
      <c r="F3933"/>
      <c r="G3933"/>
      <c r="H3933"/>
      <c r="I3933" s="61"/>
      <c r="J3933" s="61"/>
      <c r="K3933" s="61"/>
      <c r="L3933" s="62" t="str">
        <f>IF(TablaET3[[#This Row],[Almacen]]="","","T3")</f>
        <v/>
      </c>
    </row>
    <row r="3934" spans="4:12" x14ac:dyDescent="0.25">
      <c r="D3934"/>
      <c r="E3934"/>
      <c r="F3934"/>
      <c r="G3934"/>
      <c r="H3934"/>
      <c r="I3934" s="61"/>
      <c r="J3934" s="61"/>
      <c r="K3934" s="61"/>
      <c r="L3934" s="62" t="str">
        <f>IF(TablaET3[[#This Row],[Almacen]]="","","T3")</f>
        <v/>
      </c>
    </row>
    <row r="3935" spans="4:12" x14ac:dyDescent="0.25">
      <c r="D3935"/>
      <c r="E3935"/>
      <c r="F3935"/>
      <c r="G3935"/>
      <c r="H3935"/>
      <c r="I3935" s="61"/>
      <c r="J3935" s="61"/>
      <c r="K3935" s="61"/>
      <c r="L3935" s="62" t="str">
        <f>IF(TablaET3[[#This Row],[Almacen]]="","","T3")</f>
        <v/>
      </c>
    </row>
    <row r="3936" spans="4:12" x14ac:dyDescent="0.25">
      <c r="D3936"/>
      <c r="E3936"/>
      <c r="F3936"/>
      <c r="G3936"/>
      <c r="H3936"/>
      <c r="I3936" s="61"/>
      <c r="J3936" s="61"/>
      <c r="K3936" s="61"/>
      <c r="L3936" s="62" t="str">
        <f>IF(TablaET3[[#This Row],[Almacen]]="","","T3")</f>
        <v/>
      </c>
    </row>
    <row r="3937" spans="4:12" x14ac:dyDescent="0.25">
      <c r="D3937"/>
      <c r="E3937"/>
      <c r="F3937"/>
      <c r="G3937"/>
      <c r="H3937"/>
      <c r="I3937" s="61"/>
      <c r="J3937" s="61"/>
      <c r="K3937" s="61"/>
      <c r="L3937" s="62" t="str">
        <f>IF(TablaET3[[#This Row],[Almacen]]="","","T3")</f>
        <v/>
      </c>
    </row>
    <row r="3938" spans="4:12" x14ac:dyDescent="0.25">
      <c r="D3938"/>
      <c r="E3938"/>
      <c r="F3938"/>
      <c r="G3938"/>
      <c r="H3938"/>
      <c r="I3938" s="61"/>
      <c r="J3938" s="61"/>
      <c r="K3938" s="61"/>
      <c r="L3938" s="62" t="str">
        <f>IF(TablaET3[[#This Row],[Almacen]]="","","T3")</f>
        <v/>
      </c>
    </row>
    <row r="3939" spans="4:12" x14ac:dyDescent="0.25">
      <c r="D3939"/>
      <c r="E3939"/>
      <c r="F3939"/>
      <c r="G3939"/>
      <c r="H3939"/>
      <c r="I3939" s="61"/>
      <c r="J3939" s="61"/>
      <c r="K3939" s="61"/>
      <c r="L3939" s="62" t="str">
        <f>IF(TablaET3[[#This Row],[Almacen]]="","","T3")</f>
        <v/>
      </c>
    </row>
    <row r="3940" spans="4:12" x14ac:dyDescent="0.25">
      <c r="D3940"/>
      <c r="E3940"/>
      <c r="F3940"/>
      <c r="G3940"/>
      <c r="H3940"/>
      <c r="I3940" s="61"/>
      <c r="J3940" s="61"/>
      <c r="K3940" s="61"/>
      <c r="L3940" s="62" t="str">
        <f>IF(TablaET3[[#This Row],[Almacen]]="","","T3")</f>
        <v/>
      </c>
    </row>
    <row r="3941" spans="4:12" x14ac:dyDescent="0.25">
      <c r="D3941"/>
      <c r="E3941"/>
      <c r="F3941"/>
      <c r="G3941"/>
      <c r="H3941"/>
      <c r="I3941" s="61"/>
      <c r="J3941" s="61"/>
      <c r="K3941" s="61"/>
      <c r="L3941" s="62" t="str">
        <f>IF(TablaET3[[#This Row],[Almacen]]="","","T3")</f>
        <v/>
      </c>
    </row>
    <row r="3942" spans="4:12" x14ac:dyDescent="0.25">
      <c r="D3942"/>
      <c r="E3942"/>
      <c r="F3942"/>
      <c r="G3942"/>
      <c r="H3942"/>
      <c r="I3942" s="61"/>
      <c r="J3942" s="61"/>
      <c r="K3942" s="61"/>
      <c r="L3942" s="62" t="str">
        <f>IF(TablaET3[[#This Row],[Almacen]]="","","T3")</f>
        <v/>
      </c>
    </row>
    <row r="3943" spans="4:12" x14ac:dyDescent="0.25">
      <c r="D3943"/>
      <c r="E3943"/>
      <c r="F3943"/>
      <c r="G3943"/>
      <c r="H3943"/>
      <c r="I3943" s="61"/>
      <c r="J3943" s="61"/>
      <c r="K3943" s="61"/>
      <c r="L3943" s="62" t="str">
        <f>IF(TablaET3[[#This Row],[Almacen]]="","","T3")</f>
        <v/>
      </c>
    </row>
    <row r="3944" spans="4:12" x14ac:dyDescent="0.25">
      <c r="D3944"/>
      <c r="E3944"/>
      <c r="F3944"/>
      <c r="G3944"/>
      <c r="H3944"/>
      <c r="I3944" s="61"/>
      <c r="J3944" s="61"/>
      <c r="K3944" s="61"/>
      <c r="L3944" s="62" t="str">
        <f>IF(TablaET3[[#This Row],[Almacen]]="","","T3")</f>
        <v/>
      </c>
    </row>
    <row r="3945" spans="4:12" x14ac:dyDescent="0.25">
      <c r="D3945"/>
      <c r="E3945"/>
      <c r="F3945"/>
      <c r="G3945"/>
      <c r="H3945"/>
      <c r="I3945" s="61"/>
      <c r="J3945" s="61"/>
      <c r="K3945" s="61"/>
      <c r="L3945" s="62" t="str">
        <f>IF(TablaET3[[#This Row],[Almacen]]="","","T3")</f>
        <v/>
      </c>
    </row>
    <row r="3946" spans="4:12" x14ac:dyDescent="0.25">
      <c r="D3946"/>
      <c r="E3946"/>
      <c r="F3946"/>
      <c r="G3946"/>
      <c r="H3946"/>
      <c r="I3946" s="61"/>
      <c r="J3946" s="61"/>
      <c r="K3946" s="61"/>
      <c r="L3946" s="62" t="str">
        <f>IF(TablaET3[[#This Row],[Almacen]]="","","T3")</f>
        <v/>
      </c>
    </row>
    <row r="3947" spans="4:12" x14ac:dyDescent="0.25">
      <c r="D3947"/>
      <c r="E3947"/>
      <c r="F3947"/>
      <c r="G3947"/>
      <c r="H3947"/>
      <c r="I3947" s="61"/>
      <c r="J3947" s="61"/>
      <c r="K3947" s="61"/>
      <c r="L3947" s="62" t="str">
        <f>IF(TablaET3[[#This Row],[Almacen]]="","","T3")</f>
        <v/>
      </c>
    </row>
    <row r="3948" spans="4:12" x14ac:dyDescent="0.25">
      <c r="D3948"/>
      <c r="E3948"/>
      <c r="F3948"/>
      <c r="G3948"/>
      <c r="H3948"/>
      <c r="I3948" s="61"/>
      <c r="J3948" s="61"/>
      <c r="K3948" s="61"/>
      <c r="L3948" s="62" t="str">
        <f>IF(TablaET3[[#This Row],[Almacen]]="","","T3")</f>
        <v/>
      </c>
    </row>
    <row r="3949" spans="4:12" x14ac:dyDescent="0.25">
      <c r="D3949"/>
      <c r="E3949"/>
      <c r="F3949"/>
      <c r="G3949"/>
      <c r="H3949"/>
      <c r="I3949" s="61"/>
      <c r="J3949" s="61"/>
      <c r="K3949" s="61"/>
      <c r="L3949" s="62" t="str">
        <f>IF(TablaET3[[#This Row],[Almacen]]="","","T3")</f>
        <v/>
      </c>
    </row>
    <row r="3950" spans="4:12" x14ac:dyDescent="0.25">
      <c r="D3950"/>
      <c r="E3950"/>
      <c r="F3950"/>
      <c r="G3950"/>
      <c r="H3950"/>
      <c r="I3950" s="61"/>
      <c r="J3950" s="61"/>
      <c r="K3950" s="61"/>
      <c r="L3950" s="62" t="str">
        <f>IF(TablaET3[[#This Row],[Almacen]]="","","T3")</f>
        <v/>
      </c>
    </row>
    <row r="3951" spans="4:12" x14ac:dyDescent="0.25">
      <c r="D3951"/>
      <c r="E3951"/>
      <c r="F3951"/>
      <c r="G3951"/>
      <c r="H3951"/>
      <c r="I3951" s="61"/>
      <c r="J3951" s="61"/>
      <c r="K3951" s="61"/>
      <c r="L3951" s="62" t="str">
        <f>IF(TablaET3[[#This Row],[Almacen]]="","","T3")</f>
        <v/>
      </c>
    </row>
    <row r="3952" spans="4:12" x14ac:dyDescent="0.25">
      <c r="D3952"/>
      <c r="E3952"/>
      <c r="F3952"/>
      <c r="G3952"/>
      <c r="H3952"/>
      <c r="I3952" s="61"/>
      <c r="J3952" s="61"/>
      <c r="K3952" s="61"/>
      <c r="L3952" s="62" t="str">
        <f>IF(TablaET3[[#This Row],[Almacen]]="","","T3")</f>
        <v/>
      </c>
    </row>
    <row r="3953" spans="4:12" x14ac:dyDescent="0.25">
      <c r="D3953"/>
      <c r="E3953"/>
      <c r="F3953"/>
      <c r="G3953"/>
      <c r="H3953"/>
      <c r="I3953" s="61"/>
      <c r="J3953" s="61"/>
      <c r="K3953" s="61"/>
      <c r="L3953" s="62" t="str">
        <f>IF(TablaET3[[#This Row],[Almacen]]="","","T3")</f>
        <v/>
      </c>
    </row>
    <row r="3954" spans="4:12" x14ac:dyDescent="0.25">
      <c r="D3954"/>
      <c r="E3954"/>
      <c r="F3954"/>
      <c r="G3954"/>
      <c r="H3954"/>
      <c r="I3954" s="61"/>
      <c r="J3954" s="61"/>
      <c r="K3954" s="61"/>
      <c r="L3954" s="62" t="str">
        <f>IF(TablaET3[[#This Row],[Almacen]]="","","T3")</f>
        <v/>
      </c>
    </row>
    <row r="3955" spans="4:12" x14ac:dyDescent="0.25">
      <c r="D3955"/>
      <c r="E3955"/>
      <c r="F3955"/>
      <c r="G3955"/>
      <c r="H3955"/>
      <c r="I3955" s="61"/>
      <c r="J3955" s="61"/>
      <c r="K3955" s="61"/>
      <c r="L3955" s="62" t="str">
        <f>IF(TablaET3[[#This Row],[Almacen]]="","","T3")</f>
        <v/>
      </c>
    </row>
    <row r="3956" spans="4:12" x14ac:dyDescent="0.25">
      <c r="D3956"/>
      <c r="E3956"/>
      <c r="F3956"/>
      <c r="G3956"/>
      <c r="H3956"/>
      <c r="I3956" s="61"/>
      <c r="J3956" s="61"/>
      <c r="K3956" s="61"/>
      <c r="L3956" s="62" t="str">
        <f>IF(TablaET3[[#This Row],[Almacen]]="","","T3")</f>
        <v/>
      </c>
    </row>
    <row r="3957" spans="4:12" x14ac:dyDescent="0.25">
      <c r="D3957"/>
      <c r="E3957"/>
      <c r="F3957"/>
      <c r="G3957"/>
      <c r="H3957"/>
      <c r="I3957" s="61"/>
      <c r="J3957" s="61"/>
      <c r="K3957" s="61"/>
      <c r="L3957" s="62" t="str">
        <f>IF(TablaET3[[#This Row],[Almacen]]="","","T3")</f>
        <v/>
      </c>
    </row>
    <row r="3958" spans="4:12" x14ac:dyDescent="0.25">
      <c r="D3958"/>
      <c r="E3958"/>
      <c r="F3958"/>
      <c r="G3958"/>
      <c r="H3958"/>
      <c r="I3958" s="61"/>
      <c r="J3958" s="61"/>
      <c r="K3958" s="61"/>
      <c r="L3958" s="62" t="str">
        <f>IF(TablaET3[[#This Row],[Almacen]]="","","T3")</f>
        <v/>
      </c>
    </row>
    <row r="3959" spans="4:12" x14ac:dyDescent="0.25">
      <c r="D3959"/>
      <c r="E3959"/>
      <c r="F3959"/>
      <c r="G3959"/>
      <c r="H3959"/>
      <c r="I3959" s="61"/>
      <c r="J3959" s="61"/>
      <c r="K3959" s="61"/>
      <c r="L3959" s="62" t="str">
        <f>IF(TablaET3[[#This Row],[Almacen]]="","","T3")</f>
        <v/>
      </c>
    </row>
    <row r="3960" spans="4:12" x14ac:dyDescent="0.25">
      <c r="D3960"/>
      <c r="E3960"/>
      <c r="F3960"/>
      <c r="G3960"/>
      <c r="H3960"/>
      <c r="I3960" s="61"/>
      <c r="J3960" s="61"/>
      <c r="K3960" s="61"/>
      <c r="L3960" s="62" t="str">
        <f>IF(TablaET3[[#This Row],[Almacen]]="","","T3")</f>
        <v/>
      </c>
    </row>
    <row r="3961" spans="4:12" x14ac:dyDescent="0.25">
      <c r="D3961"/>
      <c r="E3961"/>
      <c r="F3961"/>
      <c r="G3961"/>
      <c r="H3961"/>
      <c r="I3961" s="61"/>
      <c r="J3961" s="61"/>
      <c r="K3961" s="61"/>
      <c r="L3961" s="62" t="str">
        <f>IF(TablaET3[[#This Row],[Almacen]]="","","T3")</f>
        <v/>
      </c>
    </row>
    <row r="3962" spans="4:12" x14ac:dyDescent="0.25">
      <c r="D3962"/>
      <c r="E3962"/>
      <c r="F3962"/>
      <c r="G3962"/>
      <c r="H3962"/>
      <c r="I3962" s="61"/>
      <c r="J3962" s="61"/>
      <c r="K3962" s="61"/>
      <c r="L3962" s="62" t="str">
        <f>IF(TablaET3[[#This Row],[Almacen]]="","","T3")</f>
        <v/>
      </c>
    </row>
    <row r="3963" spans="4:12" x14ac:dyDescent="0.25">
      <c r="D3963"/>
      <c r="E3963"/>
      <c r="F3963"/>
      <c r="G3963"/>
      <c r="H3963"/>
      <c r="I3963" s="61"/>
      <c r="J3963" s="61"/>
      <c r="K3963" s="61"/>
      <c r="L3963" s="62" t="str">
        <f>IF(TablaET3[[#This Row],[Almacen]]="","","T3")</f>
        <v/>
      </c>
    </row>
    <row r="3964" spans="4:12" x14ac:dyDescent="0.25">
      <c r="D3964"/>
      <c r="E3964"/>
      <c r="F3964"/>
      <c r="G3964"/>
      <c r="H3964"/>
      <c r="I3964" s="61"/>
      <c r="J3964" s="61"/>
      <c r="K3964" s="61"/>
      <c r="L3964" s="62" t="str">
        <f>IF(TablaET3[[#This Row],[Almacen]]="","","T3")</f>
        <v/>
      </c>
    </row>
    <row r="3965" spans="4:12" x14ac:dyDescent="0.25">
      <c r="D3965"/>
      <c r="E3965"/>
      <c r="F3965"/>
      <c r="G3965"/>
      <c r="H3965"/>
      <c r="I3965" s="61"/>
      <c r="J3965" s="61"/>
      <c r="K3965" s="61"/>
      <c r="L3965" s="62" t="str">
        <f>IF(TablaET3[[#This Row],[Almacen]]="","","T3")</f>
        <v/>
      </c>
    </row>
    <row r="3966" spans="4:12" x14ac:dyDescent="0.25">
      <c r="D3966"/>
      <c r="E3966"/>
      <c r="F3966"/>
      <c r="G3966"/>
      <c r="H3966"/>
      <c r="I3966" s="61"/>
      <c r="J3966" s="61"/>
      <c r="K3966" s="61"/>
      <c r="L3966" s="62" t="str">
        <f>IF(TablaET3[[#This Row],[Almacen]]="","","T3")</f>
        <v/>
      </c>
    </row>
    <row r="3967" spans="4:12" x14ac:dyDescent="0.25">
      <c r="D3967"/>
      <c r="E3967"/>
      <c r="F3967"/>
      <c r="G3967"/>
      <c r="H3967"/>
      <c r="I3967" s="61"/>
      <c r="J3967" s="61"/>
      <c r="K3967" s="61"/>
      <c r="L3967" s="62" t="str">
        <f>IF(TablaET3[[#This Row],[Almacen]]="","","T3")</f>
        <v/>
      </c>
    </row>
    <row r="3968" spans="4:12" x14ac:dyDescent="0.25">
      <c r="D3968"/>
      <c r="E3968"/>
      <c r="F3968"/>
      <c r="G3968"/>
      <c r="H3968"/>
      <c r="I3968" s="61"/>
      <c r="J3968" s="61"/>
      <c r="K3968" s="61"/>
      <c r="L3968" s="62" t="str">
        <f>IF(TablaET3[[#This Row],[Almacen]]="","","T3")</f>
        <v/>
      </c>
    </row>
    <row r="3969" spans="4:12" x14ac:dyDescent="0.25">
      <c r="D3969"/>
      <c r="E3969"/>
      <c r="F3969"/>
      <c r="G3969"/>
      <c r="H3969"/>
      <c r="I3969" s="61"/>
      <c r="J3969" s="61"/>
      <c r="K3969" s="61"/>
      <c r="L3969" s="62" t="str">
        <f>IF(TablaET3[[#This Row],[Almacen]]="","","T3")</f>
        <v/>
      </c>
    </row>
    <row r="3970" spans="4:12" x14ac:dyDescent="0.25">
      <c r="D3970"/>
      <c r="E3970"/>
      <c r="F3970"/>
      <c r="G3970"/>
      <c r="H3970"/>
      <c r="I3970" s="61"/>
      <c r="J3970" s="61"/>
      <c r="K3970" s="61"/>
      <c r="L3970" s="62" t="str">
        <f>IF(TablaET3[[#This Row],[Almacen]]="","","T3")</f>
        <v/>
      </c>
    </row>
    <row r="3971" spans="4:12" x14ac:dyDescent="0.25">
      <c r="D3971"/>
      <c r="E3971"/>
      <c r="F3971"/>
      <c r="G3971"/>
      <c r="H3971"/>
      <c r="I3971" s="61"/>
      <c r="J3971" s="61"/>
      <c r="K3971" s="61"/>
      <c r="L3971" s="62" t="str">
        <f>IF(TablaET3[[#This Row],[Almacen]]="","","T3")</f>
        <v/>
      </c>
    </row>
    <row r="3972" spans="4:12" x14ac:dyDescent="0.25">
      <c r="D3972"/>
      <c r="E3972"/>
      <c r="F3972"/>
      <c r="G3972"/>
      <c r="H3972"/>
      <c r="I3972" s="61"/>
      <c r="J3972" s="61"/>
      <c r="K3972" s="61"/>
      <c r="L3972" s="62" t="str">
        <f>IF(TablaET3[[#This Row],[Almacen]]="","","T3")</f>
        <v/>
      </c>
    </row>
    <row r="3973" spans="4:12" x14ac:dyDescent="0.25">
      <c r="D3973"/>
      <c r="E3973"/>
      <c r="F3973"/>
      <c r="G3973"/>
      <c r="H3973"/>
      <c r="I3973" s="61"/>
      <c r="J3973" s="61"/>
      <c r="K3973" s="61"/>
      <c r="L3973" s="62" t="str">
        <f>IF(TablaET3[[#This Row],[Almacen]]="","","T3")</f>
        <v/>
      </c>
    </row>
    <row r="3974" spans="4:12" x14ac:dyDescent="0.25">
      <c r="D3974"/>
      <c r="E3974"/>
      <c r="F3974"/>
      <c r="G3974"/>
      <c r="H3974"/>
      <c r="I3974" s="61"/>
      <c r="J3974" s="61"/>
      <c r="K3974" s="61"/>
      <c r="L3974" s="62" t="str">
        <f>IF(TablaET3[[#This Row],[Almacen]]="","","T3")</f>
        <v/>
      </c>
    </row>
    <row r="3975" spans="4:12" x14ac:dyDescent="0.25">
      <c r="D3975"/>
      <c r="E3975"/>
      <c r="F3975"/>
      <c r="G3975"/>
      <c r="H3975"/>
      <c r="I3975" s="61"/>
      <c r="J3975" s="61"/>
      <c r="K3975" s="61"/>
      <c r="L3975" s="62" t="str">
        <f>IF(TablaET3[[#This Row],[Almacen]]="","","T3")</f>
        <v/>
      </c>
    </row>
    <row r="3976" spans="4:12" x14ac:dyDescent="0.25">
      <c r="D3976"/>
      <c r="E3976"/>
      <c r="F3976"/>
      <c r="G3976"/>
      <c r="H3976"/>
      <c r="I3976" s="61"/>
      <c r="J3976" s="61"/>
      <c r="K3976" s="61"/>
      <c r="L3976" s="62" t="str">
        <f>IF(TablaET3[[#This Row],[Almacen]]="","","T3")</f>
        <v/>
      </c>
    </row>
    <row r="3977" spans="4:12" x14ac:dyDescent="0.25">
      <c r="D3977"/>
      <c r="E3977"/>
      <c r="F3977"/>
      <c r="G3977"/>
      <c r="H3977"/>
      <c r="I3977" s="61"/>
      <c r="J3977" s="61"/>
      <c r="K3977" s="61"/>
      <c r="L3977" s="62" t="str">
        <f>IF(TablaET3[[#This Row],[Almacen]]="","","T3")</f>
        <v/>
      </c>
    </row>
    <row r="3978" spans="4:12" x14ac:dyDescent="0.25">
      <c r="D3978"/>
      <c r="E3978"/>
      <c r="F3978"/>
      <c r="G3978"/>
      <c r="H3978"/>
      <c r="I3978" s="61"/>
      <c r="J3978" s="61"/>
      <c r="K3978" s="61"/>
      <c r="L3978" s="62" t="str">
        <f>IF(TablaET3[[#This Row],[Almacen]]="","","T3")</f>
        <v/>
      </c>
    </row>
    <row r="3979" spans="4:12" x14ac:dyDescent="0.25">
      <c r="D3979"/>
      <c r="E3979"/>
      <c r="F3979"/>
      <c r="G3979"/>
      <c r="H3979"/>
      <c r="I3979" s="61"/>
      <c r="J3979" s="61"/>
      <c r="K3979" s="61"/>
      <c r="L3979" s="62" t="str">
        <f>IF(TablaET3[[#This Row],[Almacen]]="","","T3")</f>
        <v/>
      </c>
    </row>
    <row r="3980" spans="4:12" x14ac:dyDescent="0.25">
      <c r="D3980"/>
      <c r="E3980"/>
      <c r="F3980"/>
      <c r="G3980"/>
      <c r="H3980"/>
      <c r="I3980" s="61"/>
      <c r="J3980" s="61"/>
      <c r="K3980" s="61"/>
      <c r="L3980" s="62" t="str">
        <f>IF(TablaET3[[#This Row],[Almacen]]="","","T3")</f>
        <v/>
      </c>
    </row>
    <row r="3981" spans="4:12" x14ac:dyDescent="0.25">
      <c r="D3981"/>
      <c r="E3981"/>
      <c r="F3981"/>
      <c r="G3981"/>
      <c r="H3981"/>
      <c r="I3981" s="61"/>
      <c r="J3981" s="61"/>
      <c r="K3981" s="61"/>
      <c r="L3981" s="62" t="str">
        <f>IF(TablaET3[[#This Row],[Almacen]]="","","T3")</f>
        <v/>
      </c>
    </row>
    <row r="3982" spans="4:12" x14ac:dyDescent="0.25">
      <c r="D3982"/>
      <c r="E3982"/>
      <c r="F3982"/>
      <c r="G3982"/>
      <c r="H3982"/>
      <c r="I3982" s="61"/>
      <c r="J3982" s="61"/>
      <c r="K3982" s="61"/>
      <c r="L3982" s="62" t="str">
        <f>IF(TablaET3[[#This Row],[Almacen]]="","","T3")</f>
        <v/>
      </c>
    </row>
    <row r="3983" spans="4:12" x14ac:dyDescent="0.25">
      <c r="D3983"/>
      <c r="E3983"/>
      <c r="F3983"/>
      <c r="G3983"/>
      <c r="H3983"/>
      <c r="I3983" s="61"/>
      <c r="J3983" s="61"/>
      <c r="K3983" s="61"/>
      <c r="L3983" s="62" t="str">
        <f>IF(TablaET3[[#This Row],[Almacen]]="","","T3")</f>
        <v/>
      </c>
    </row>
    <row r="3984" spans="4:12" x14ac:dyDescent="0.25">
      <c r="D3984"/>
      <c r="E3984"/>
      <c r="F3984"/>
      <c r="G3984"/>
      <c r="H3984"/>
      <c r="I3984" s="61"/>
      <c r="J3984" s="61"/>
      <c r="K3984" s="61"/>
      <c r="L3984" s="62" t="str">
        <f>IF(TablaET3[[#This Row],[Almacen]]="","","T3")</f>
        <v/>
      </c>
    </row>
    <row r="3985" spans="4:12" x14ac:dyDescent="0.25">
      <c r="D3985"/>
      <c r="E3985"/>
      <c r="F3985"/>
      <c r="G3985"/>
      <c r="H3985"/>
      <c r="I3985" s="61"/>
      <c r="J3985" s="61"/>
      <c r="K3985" s="61"/>
      <c r="L3985" s="62" t="str">
        <f>IF(TablaET3[[#This Row],[Almacen]]="","","T3")</f>
        <v/>
      </c>
    </row>
    <row r="3986" spans="4:12" x14ac:dyDescent="0.25">
      <c r="D3986"/>
      <c r="E3986"/>
      <c r="F3986"/>
      <c r="G3986"/>
      <c r="H3986"/>
      <c r="I3986" s="61"/>
      <c r="J3986" s="61"/>
      <c r="K3986" s="61"/>
      <c r="L3986" s="62" t="str">
        <f>IF(TablaET3[[#This Row],[Almacen]]="","","T3")</f>
        <v/>
      </c>
    </row>
    <row r="3987" spans="4:12" x14ac:dyDescent="0.25">
      <c r="D3987"/>
      <c r="E3987"/>
      <c r="F3987"/>
      <c r="G3987"/>
      <c r="H3987"/>
      <c r="I3987" s="61"/>
      <c r="J3987" s="61"/>
      <c r="K3987" s="61"/>
      <c r="L3987" s="62" t="str">
        <f>IF(TablaET3[[#This Row],[Almacen]]="","","T3")</f>
        <v/>
      </c>
    </row>
    <row r="3988" spans="4:12" x14ac:dyDescent="0.25">
      <c r="D3988"/>
      <c r="E3988"/>
      <c r="F3988"/>
      <c r="G3988"/>
      <c r="H3988"/>
      <c r="I3988" s="61"/>
      <c r="J3988" s="61"/>
      <c r="K3988" s="61"/>
      <c r="L3988" s="62" t="str">
        <f>IF(TablaET3[[#This Row],[Almacen]]="","","T3")</f>
        <v/>
      </c>
    </row>
    <row r="3989" spans="4:12" x14ac:dyDescent="0.25">
      <c r="D3989"/>
      <c r="E3989"/>
      <c r="F3989"/>
      <c r="G3989"/>
      <c r="H3989"/>
      <c r="I3989" s="61"/>
      <c r="J3989" s="61"/>
      <c r="K3989" s="61"/>
      <c r="L3989" s="62" t="str">
        <f>IF(TablaET3[[#This Row],[Almacen]]="","","T3")</f>
        <v/>
      </c>
    </row>
    <row r="3990" spans="4:12" x14ac:dyDescent="0.25">
      <c r="D3990"/>
      <c r="E3990"/>
      <c r="F3990"/>
      <c r="G3990"/>
      <c r="H3990"/>
      <c r="I3990" s="61"/>
      <c r="J3990" s="61"/>
      <c r="K3990" s="61"/>
      <c r="L3990" s="62" t="str">
        <f>IF(TablaET3[[#This Row],[Almacen]]="","","T3")</f>
        <v/>
      </c>
    </row>
    <row r="3991" spans="4:12" x14ac:dyDescent="0.25">
      <c r="D3991"/>
      <c r="E3991"/>
      <c r="F3991"/>
      <c r="G3991"/>
      <c r="H3991"/>
      <c r="I3991" s="61"/>
      <c r="J3991" s="61"/>
      <c r="K3991" s="61"/>
      <c r="L3991" s="62" t="str">
        <f>IF(TablaET3[[#This Row],[Almacen]]="","","T3")</f>
        <v/>
      </c>
    </row>
    <row r="3992" spans="4:12" x14ac:dyDescent="0.25">
      <c r="D3992"/>
      <c r="E3992"/>
      <c r="F3992"/>
      <c r="G3992"/>
      <c r="H3992"/>
      <c r="I3992" s="61"/>
      <c r="J3992" s="61"/>
      <c r="K3992" s="61"/>
      <c r="L3992" s="62" t="str">
        <f>IF(TablaET3[[#This Row],[Almacen]]="","","T3")</f>
        <v/>
      </c>
    </row>
    <row r="3993" spans="4:12" x14ac:dyDescent="0.25">
      <c r="D3993"/>
      <c r="E3993"/>
      <c r="F3993"/>
      <c r="G3993"/>
      <c r="H3993"/>
      <c r="I3993" s="61"/>
      <c r="J3993" s="61"/>
      <c r="K3993" s="61"/>
      <c r="L3993" s="62" t="str">
        <f>IF(TablaET3[[#This Row],[Almacen]]="","","T3")</f>
        <v/>
      </c>
    </row>
    <row r="3994" spans="4:12" x14ac:dyDescent="0.25">
      <c r="D3994"/>
      <c r="E3994"/>
      <c r="F3994"/>
      <c r="G3994"/>
      <c r="H3994"/>
      <c r="I3994" s="61"/>
      <c r="J3994" s="61"/>
      <c r="K3994" s="61"/>
      <c r="L3994" s="62" t="str">
        <f>IF(TablaET3[[#This Row],[Almacen]]="","","T3")</f>
        <v/>
      </c>
    </row>
    <row r="3995" spans="4:12" x14ac:dyDescent="0.25">
      <c r="D3995"/>
      <c r="E3995"/>
      <c r="F3995"/>
      <c r="G3995"/>
      <c r="H3995"/>
      <c r="I3995" s="61"/>
      <c r="J3995" s="61"/>
      <c r="K3995" s="61"/>
      <c r="L3995" s="62" t="str">
        <f>IF(TablaET3[[#This Row],[Almacen]]="","","T3")</f>
        <v/>
      </c>
    </row>
    <row r="3996" spans="4:12" x14ac:dyDescent="0.25">
      <c r="D3996"/>
      <c r="E3996"/>
      <c r="F3996"/>
      <c r="G3996"/>
      <c r="H3996"/>
      <c r="I3996" s="61"/>
      <c r="J3996" s="61"/>
      <c r="K3996" s="61"/>
      <c r="L3996" s="62" t="str">
        <f>IF(TablaET3[[#This Row],[Almacen]]="","","T3")</f>
        <v/>
      </c>
    </row>
    <row r="3997" spans="4:12" x14ac:dyDescent="0.25">
      <c r="D3997"/>
      <c r="E3997"/>
      <c r="F3997"/>
      <c r="G3997"/>
      <c r="H3997"/>
      <c r="I3997" s="61"/>
      <c r="J3997" s="61"/>
      <c r="K3997" s="61"/>
      <c r="L3997" s="62" t="str">
        <f>IF(TablaET3[[#This Row],[Almacen]]="","","T3")</f>
        <v/>
      </c>
    </row>
    <row r="3998" spans="4:12" x14ac:dyDescent="0.25">
      <c r="D3998"/>
      <c r="E3998"/>
      <c r="F3998"/>
      <c r="G3998"/>
      <c r="H3998"/>
      <c r="I3998" s="61"/>
      <c r="J3998" s="61"/>
      <c r="K3998" s="61"/>
      <c r="L3998" s="62" t="str">
        <f>IF(TablaET3[[#This Row],[Almacen]]="","","T3")</f>
        <v/>
      </c>
    </row>
    <row r="3999" spans="4:12" x14ac:dyDescent="0.25">
      <c r="D3999"/>
      <c r="E3999"/>
      <c r="F3999"/>
      <c r="G3999"/>
      <c r="H3999"/>
      <c r="I3999" s="61"/>
      <c r="J3999" s="61"/>
      <c r="K3999" s="61"/>
      <c r="L3999" s="62" t="str">
        <f>IF(TablaET3[[#This Row],[Almacen]]="","","T3")</f>
        <v/>
      </c>
    </row>
    <row r="4000" spans="4:12" x14ac:dyDescent="0.25">
      <c r="D4000"/>
      <c r="E4000"/>
      <c r="F4000"/>
      <c r="G4000"/>
      <c r="H4000"/>
      <c r="I4000" s="61"/>
      <c r="J4000" s="61"/>
      <c r="K4000" s="61"/>
      <c r="L4000" s="62" t="str">
        <f>IF(TablaET3[[#This Row],[Almacen]]="","","T3")</f>
        <v/>
      </c>
    </row>
    <row r="4001" spans="4:12" x14ac:dyDescent="0.25">
      <c r="D4001"/>
      <c r="E4001"/>
      <c r="F4001"/>
      <c r="G4001"/>
      <c r="H4001"/>
      <c r="I4001" s="61"/>
      <c r="J4001" s="61"/>
      <c r="K4001" s="61"/>
      <c r="L4001" s="62" t="str">
        <f>IF(TablaET3[[#This Row],[Almacen]]="","","T3")</f>
        <v/>
      </c>
    </row>
    <row r="4002" spans="4:12" x14ac:dyDescent="0.25">
      <c r="D4002"/>
      <c r="E4002"/>
      <c r="F4002"/>
      <c r="G4002"/>
      <c r="H4002"/>
      <c r="I4002" s="61"/>
      <c r="J4002" s="61"/>
      <c r="K4002" s="61"/>
      <c r="L4002" s="62" t="str">
        <f>IF(TablaET3[[#This Row],[Almacen]]="","","T3")</f>
        <v/>
      </c>
    </row>
    <row r="4003" spans="4:12" x14ac:dyDescent="0.25">
      <c r="D4003"/>
      <c r="E4003"/>
      <c r="F4003"/>
      <c r="G4003"/>
      <c r="H4003"/>
      <c r="I4003" s="61"/>
      <c r="J4003" s="61"/>
      <c r="K4003" s="61"/>
      <c r="L4003" s="62" t="str">
        <f>IF(TablaET3[[#This Row],[Almacen]]="","","T3")</f>
        <v/>
      </c>
    </row>
    <row r="4004" spans="4:12" x14ac:dyDescent="0.25">
      <c r="D4004"/>
      <c r="E4004"/>
      <c r="F4004"/>
      <c r="G4004"/>
      <c r="H4004"/>
      <c r="I4004" s="61"/>
      <c r="J4004" s="61"/>
      <c r="K4004" s="61"/>
      <c r="L4004" s="62" t="str">
        <f>IF(TablaET3[[#This Row],[Almacen]]="","","T3")</f>
        <v/>
      </c>
    </row>
    <row r="4005" spans="4:12" x14ac:dyDescent="0.25">
      <c r="D4005"/>
      <c r="E4005"/>
      <c r="F4005"/>
      <c r="G4005"/>
      <c r="H4005"/>
      <c r="I4005" s="61"/>
      <c r="J4005" s="61"/>
      <c r="K4005" s="61"/>
      <c r="L4005" s="62" t="str">
        <f>IF(TablaET3[[#This Row],[Almacen]]="","","T3")</f>
        <v/>
      </c>
    </row>
    <row r="4006" spans="4:12" x14ac:dyDescent="0.25">
      <c r="D4006"/>
      <c r="E4006"/>
      <c r="F4006"/>
      <c r="G4006"/>
      <c r="H4006"/>
      <c r="I4006" s="61"/>
      <c r="J4006" s="61"/>
      <c r="K4006" s="61"/>
      <c r="L4006" s="62" t="str">
        <f>IF(TablaET3[[#This Row],[Almacen]]="","","T3")</f>
        <v/>
      </c>
    </row>
    <row r="4007" spans="4:12" x14ac:dyDescent="0.25">
      <c r="D4007"/>
      <c r="E4007"/>
      <c r="F4007"/>
      <c r="G4007"/>
      <c r="H4007"/>
      <c r="I4007" s="61"/>
      <c r="J4007" s="61"/>
      <c r="K4007" s="61"/>
      <c r="L4007" s="62" t="str">
        <f>IF(TablaET3[[#This Row],[Almacen]]="","","T3")</f>
        <v/>
      </c>
    </row>
    <row r="4008" spans="4:12" x14ac:dyDescent="0.25">
      <c r="D4008"/>
      <c r="E4008"/>
      <c r="F4008"/>
      <c r="G4008"/>
      <c r="H4008"/>
      <c r="I4008" s="61"/>
      <c r="J4008" s="61"/>
      <c r="K4008" s="61"/>
      <c r="L4008" s="62" t="str">
        <f>IF(TablaET3[[#This Row],[Almacen]]="","","T3")</f>
        <v/>
      </c>
    </row>
    <row r="4009" spans="4:12" x14ac:dyDescent="0.25">
      <c r="D4009"/>
      <c r="E4009"/>
      <c r="F4009"/>
      <c r="G4009"/>
      <c r="H4009"/>
      <c r="I4009" s="61"/>
      <c r="J4009" s="61"/>
      <c r="K4009" s="61"/>
      <c r="L4009" s="62" t="str">
        <f>IF(TablaET3[[#This Row],[Almacen]]="","","T3")</f>
        <v/>
      </c>
    </row>
    <row r="4010" spans="4:12" x14ac:dyDescent="0.25">
      <c r="D4010"/>
      <c r="E4010"/>
      <c r="F4010"/>
      <c r="G4010"/>
      <c r="H4010"/>
      <c r="I4010" s="61"/>
      <c r="J4010" s="61"/>
      <c r="K4010" s="61"/>
      <c r="L4010" s="62" t="str">
        <f>IF(TablaET3[[#This Row],[Almacen]]="","","T3")</f>
        <v/>
      </c>
    </row>
    <row r="4011" spans="4:12" x14ac:dyDescent="0.25">
      <c r="D4011"/>
      <c r="E4011"/>
      <c r="F4011"/>
      <c r="G4011"/>
      <c r="H4011"/>
      <c r="I4011" s="61"/>
      <c r="J4011" s="61"/>
      <c r="K4011" s="61"/>
      <c r="L4011" s="62" t="str">
        <f>IF(TablaET3[[#This Row],[Almacen]]="","","T3")</f>
        <v/>
      </c>
    </row>
    <row r="4012" spans="4:12" x14ac:dyDescent="0.25">
      <c r="D4012"/>
      <c r="E4012"/>
      <c r="F4012"/>
      <c r="G4012"/>
      <c r="H4012"/>
      <c r="I4012" s="61"/>
      <c r="J4012" s="61"/>
      <c r="K4012" s="61"/>
      <c r="L4012" s="62" t="str">
        <f>IF(TablaET3[[#This Row],[Almacen]]="","","T3")</f>
        <v/>
      </c>
    </row>
    <row r="4013" spans="4:12" x14ac:dyDescent="0.25">
      <c r="D4013"/>
      <c r="E4013"/>
      <c r="F4013"/>
      <c r="G4013"/>
      <c r="H4013"/>
      <c r="I4013" s="61"/>
      <c r="J4013" s="61"/>
      <c r="K4013" s="61"/>
      <c r="L4013" s="62" t="str">
        <f>IF(TablaET3[[#This Row],[Almacen]]="","","T3")</f>
        <v/>
      </c>
    </row>
    <row r="4014" spans="4:12" x14ac:dyDescent="0.25">
      <c r="D4014"/>
      <c r="E4014"/>
      <c r="F4014"/>
      <c r="G4014"/>
      <c r="H4014"/>
      <c r="I4014" s="61"/>
      <c r="J4014" s="61"/>
      <c r="K4014" s="61"/>
      <c r="L4014" s="62" t="str">
        <f>IF(TablaET3[[#This Row],[Almacen]]="","","T3")</f>
        <v/>
      </c>
    </row>
    <row r="4015" spans="4:12" x14ac:dyDescent="0.25">
      <c r="D4015"/>
      <c r="E4015"/>
      <c r="F4015"/>
      <c r="G4015"/>
      <c r="H4015"/>
      <c r="I4015" s="61"/>
      <c r="J4015" s="61"/>
      <c r="K4015" s="61"/>
      <c r="L4015" s="62" t="str">
        <f>IF(TablaET3[[#This Row],[Almacen]]="","","T3")</f>
        <v/>
      </c>
    </row>
    <row r="4016" spans="4:12" x14ac:dyDescent="0.25">
      <c r="D4016"/>
      <c r="E4016"/>
      <c r="F4016"/>
      <c r="G4016"/>
      <c r="H4016"/>
      <c r="I4016" s="61"/>
      <c r="J4016" s="61"/>
      <c r="K4016" s="61"/>
      <c r="L4016" s="62" t="str">
        <f>IF(TablaET3[[#This Row],[Almacen]]="","","T3")</f>
        <v/>
      </c>
    </row>
    <row r="4017" spans="4:12" x14ac:dyDescent="0.25">
      <c r="D4017"/>
      <c r="E4017"/>
      <c r="F4017"/>
      <c r="G4017"/>
      <c r="H4017"/>
      <c r="I4017" s="61"/>
      <c r="J4017" s="61"/>
      <c r="K4017" s="61"/>
      <c r="L4017" s="62" t="str">
        <f>IF(TablaET3[[#This Row],[Almacen]]="","","T3")</f>
        <v/>
      </c>
    </row>
    <row r="4018" spans="4:12" x14ac:dyDescent="0.25">
      <c r="D4018"/>
      <c r="E4018"/>
      <c r="F4018"/>
      <c r="G4018"/>
      <c r="H4018"/>
      <c r="I4018" s="61"/>
      <c r="J4018" s="61"/>
      <c r="K4018" s="61"/>
      <c r="L4018" s="62" t="str">
        <f>IF(TablaET3[[#This Row],[Almacen]]="","","T3")</f>
        <v/>
      </c>
    </row>
    <row r="4019" spans="4:12" x14ac:dyDescent="0.25">
      <c r="D4019"/>
      <c r="E4019"/>
      <c r="F4019"/>
      <c r="G4019"/>
      <c r="H4019"/>
      <c r="I4019" s="61"/>
      <c r="J4019" s="61"/>
      <c r="K4019" s="61"/>
      <c r="L4019" s="62" t="str">
        <f>IF(TablaET3[[#This Row],[Almacen]]="","","T3")</f>
        <v/>
      </c>
    </row>
    <row r="4020" spans="4:12" x14ac:dyDescent="0.25">
      <c r="D4020"/>
      <c r="E4020"/>
      <c r="F4020"/>
      <c r="G4020"/>
      <c r="H4020"/>
      <c r="I4020" s="61"/>
      <c r="J4020" s="61"/>
      <c r="K4020" s="61"/>
      <c r="L4020" s="62" t="str">
        <f>IF(TablaET3[[#This Row],[Almacen]]="","","T3")</f>
        <v/>
      </c>
    </row>
    <row r="4021" spans="4:12" x14ac:dyDescent="0.25">
      <c r="D4021"/>
      <c r="E4021"/>
      <c r="F4021"/>
      <c r="G4021"/>
      <c r="H4021"/>
      <c r="I4021" s="61"/>
      <c r="J4021" s="61"/>
      <c r="K4021" s="61"/>
      <c r="L4021" s="62" t="str">
        <f>IF(TablaET3[[#This Row],[Almacen]]="","","T3")</f>
        <v/>
      </c>
    </row>
    <row r="4022" spans="4:12" x14ac:dyDescent="0.25">
      <c r="D4022"/>
      <c r="E4022"/>
      <c r="F4022"/>
      <c r="G4022"/>
      <c r="H4022"/>
      <c r="I4022" s="61"/>
      <c r="J4022" s="61"/>
      <c r="K4022" s="61"/>
      <c r="L4022" s="62" t="str">
        <f>IF(TablaET3[[#This Row],[Almacen]]="","","T3")</f>
        <v/>
      </c>
    </row>
    <row r="4023" spans="4:12" x14ac:dyDescent="0.25">
      <c r="D4023"/>
      <c r="E4023"/>
      <c r="F4023"/>
      <c r="G4023"/>
      <c r="H4023"/>
      <c r="I4023" s="61"/>
      <c r="J4023" s="61"/>
      <c r="K4023" s="61"/>
      <c r="L4023" s="62" t="str">
        <f>IF(TablaET3[[#This Row],[Almacen]]="","","T3")</f>
        <v/>
      </c>
    </row>
    <row r="4024" spans="4:12" x14ac:dyDescent="0.25">
      <c r="D4024"/>
      <c r="E4024"/>
      <c r="F4024"/>
      <c r="G4024"/>
      <c r="H4024"/>
      <c r="I4024" s="61"/>
      <c r="J4024" s="61"/>
      <c r="K4024" s="61"/>
      <c r="L4024" s="62" t="str">
        <f>IF(TablaET3[[#This Row],[Almacen]]="","","T3")</f>
        <v/>
      </c>
    </row>
    <row r="4025" spans="4:12" x14ac:dyDescent="0.25">
      <c r="D4025"/>
      <c r="E4025"/>
      <c r="F4025"/>
      <c r="G4025"/>
      <c r="H4025"/>
      <c r="I4025" s="61"/>
      <c r="J4025" s="61"/>
      <c r="K4025" s="61"/>
      <c r="L4025" s="62" t="str">
        <f>IF(TablaET3[[#This Row],[Almacen]]="","","T3")</f>
        <v/>
      </c>
    </row>
    <row r="4026" spans="4:12" x14ac:dyDescent="0.25">
      <c r="D4026"/>
      <c r="E4026"/>
      <c r="F4026"/>
      <c r="G4026"/>
      <c r="H4026"/>
      <c r="I4026" s="61"/>
      <c r="J4026" s="61"/>
      <c r="K4026" s="61"/>
      <c r="L4026" s="62" t="str">
        <f>IF(TablaET3[[#This Row],[Almacen]]="","","T3")</f>
        <v/>
      </c>
    </row>
    <row r="4027" spans="4:12" x14ac:dyDescent="0.25">
      <c r="D4027"/>
      <c r="E4027"/>
      <c r="F4027"/>
      <c r="G4027"/>
      <c r="H4027"/>
      <c r="I4027" s="61"/>
      <c r="J4027" s="61"/>
      <c r="K4027" s="61"/>
      <c r="L4027" s="62" t="str">
        <f>IF(TablaET3[[#This Row],[Almacen]]="","","T3")</f>
        <v/>
      </c>
    </row>
    <row r="4028" spans="4:12" x14ac:dyDescent="0.25">
      <c r="D4028"/>
      <c r="E4028"/>
      <c r="F4028"/>
      <c r="G4028"/>
      <c r="H4028"/>
      <c r="I4028" s="61"/>
      <c r="J4028" s="61"/>
      <c r="K4028" s="61"/>
      <c r="L4028" s="62" t="str">
        <f>IF(TablaET3[[#This Row],[Almacen]]="","","T3")</f>
        <v/>
      </c>
    </row>
    <row r="4029" spans="4:12" x14ac:dyDescent="0.25">
      <c r="D4029"/>
      <c r="E4029"/>
      <c r="F4029"/>
      <c r="G4029"/>
      <c r="H4029"/>
      <c r="I4029" s="61"/>
      <c r="J4029" s="61"/>
      <c r="K4029" s="61"/>
      <c r="L4029" s="62" t="str">
        <f>IF(TablaET3[[#This Row],[Almacen]]="","","T3")</f>
        <v/>
      </c>
    </row>
    <row r="4030" spans="4:12" x14ac:dyDescent="0.25">
      <c r="D4030"/>
      <c r="E4030"/>
      <c r="F4030"/>
      <c r="G4030"/>
      <c r="H4030"/>
      <c r="I4030" s="61"/>
      <c r="J4030" s="61"/>
      <c r="K4030" s="61"/>
      <c r="L4030" s="62" t="str">
        <f>IF(TablaET3[[#This Row],[Almacen]]="","","T3")</f>
        <v/>
      </c>
    </row>
    <row r="4031" spans="4:12" x14ac:dyDescent="0.25">
      <c r="D4031"/>
      <c r="E4031"/>
      <c r="F4031"/>
      <c r="G4031"/>
      <c r="H4031"/>
      <c r="I4031" s="61"/>
      <c r="J4031" s="61"/>
      <c r="K4031" s="61"/>
      <c r="L4031" s="62" t="str">
        <f>IF(TablaET3[[#This Row],[Almacen]]="","","T3")</f>
        <v/>
      </c>
    </row>
    <row r="4032" spans="4:12" x14ac:dyDescent="0.25">
      <c r="D4032"/>
      <c r="E4032"/>
      <c r="F4032"/>
      <c r="G4032"/>
      <c r="H4032"/>
      <c r="I4032" s="61"/>
      <c r="J4032" s="61"/>
      <c r="K4032" s="61"/>
      <c r="L4032" s="62" t="str">
        <f>IF(TablaET3[[#This Row],[Almacen]]="","","T3")</f>
        <v/>
      </c>
    </row>
    <row r="4033" spans="4:12" x14ac:dyDescent="0.25">
      <c r="D4033"/>
      <c r="E4033"/>
      <c r="F4033"/>
      <c r="G4033"/>
      <c r="H4033"/>
      <c r="I4033" s="61"/>
      <c r="J4033" s="61"/>
      <c r="K4033" s="61"/>
      <c r="L4033" s="62" t="str">
        <f>IF(TablaET3[[#This Row],[Almacen]]="","","T3")</f>
        <v/>
      </c>
    </row>
    <row r="4034" spans="4:12" x14ac:dyDescent="0.25">
      <c r="D4034"/>
      <c r="E4034"/>
      <c r="F4034"/>
      <c r="G4034"/>
      <c r="H4034"/>
      <c r="I4034" s="61"/>
      <c r="J4034" s="61"/>
      <c r="K4034" s="61"/>
      <c r="L4034" s="62" t="str">
        <f>IF(TablaET3[[#This Row],[Almacen]]="","","T3")</f>
        <v/>
      </c>
    </row>
    <row r="4035" spans="4:12" x14ac:dyDescent="0.25">
      <c r="D4035"/>
      <c r="E4035"/>
      <c r="F4035"/>
      <c r="G4035"/>
      <c r="H4035"/>
      <c r="I4035" s="61"/>
      <c r="J4035" s="61"/>
      <c r="K4035" s="61"/>
      <c r="L4035" s="62" t="str">
        <f>IF(TablaET3[[#This Row],[Almacen]]="","","T3")</f>
        <v/>
      </c>
    </row>
    <row r="4036" spans="4:12" x14ac:dyDescent="0.25">
      <c r="D4036"/>
      <c r="E4036"/>
      <c r="F4036"/>
      <c r="G4036"/>
      <c r="H4036"/>
      <c r="I4036" s="61"/>
      <c r="J4036" s="61"/>
      <c r="K4036" s="61"/>
      <c r="L4036" s="62" t="str">
        <f>IF(TablaET3[[#This Row],[Almacen]]="","","T3")</f>
        <v/>
      </c>
    </row>
    <row r="4037" spans="4:12" x14ac:dyDescent="0.25">
      <c r="D4037"/>
      <c r="E4037"/>
      <c r="F4037"/>
      <c r="G4037"/>
      <c r="H4037"/>
      <c r="I4037" s="61"/>
      <c r="J4037" s="61"/>
      <c r="K4037" s="61"/>
      <c r="L4037" s="62" t="str">
        <f>IF(TablaET3[[#This Row],[Almacen]]="","","T3")</f>
        <v/>
      </c>
    </row>
    <row r="4038" spans="4:12" x14ac:dyDescent="0.25">
      <c r="D4038"/>
      <c r="E4038"/>
      <c r="F4038"/>
      <c r="G4038"/>
      <c r="H4038"/>
      <c r="I4038" s="61"/>
      <c r="J4038" s="61"/>
      <c r="K4038" s="61"/>
      <c r="L4038" s="62" t="str">
        <f>IF(TablaET3[[#This Row],[Almacen]]="","","T3")</f>
        <v/>
      </c>
    </row>
    <row r="4039" spans="4:12" x14ac:dyDescent="0.25">
      <c r="D4039"/>
      <c r="E4039"/>
      <c r="F4039"/>
      <c r="G4039"/>
      <c r="H4039"/>
      <c r="I4039" s="61"/>
      <c r="J4039" s="61"/>
      <c r="K4039" s="61"/>
      <c r="L4039" s="62" t="str">
        <f>IF(TablaET3[[#This Row],[Almacen]]="","","T3")</f>
        <v/>
      </c>
    </row>
    <row r="4040" spans="4:12" x14ac:dyDescent="0.25">
      <c r="D4040"/>
      <c r="E4040"/>
      <c r="F4040"/>
      <c r="G4040"/>
      <c r="H4040"/>
      <c r="I4040" s="61"/>
      <c r="J4040" s="61"/>
      <c r="K4040" s="61"/>
      <c r="L4040" s="62" t="str">
        <f>IF(TablaET3[[#This Row],[Almacen]]="","","T3")</f>
        <v/>
      </c>
    </row>
    <row r="4041" spans="4:12" x14ac:dyDescent="0.25">
      <c r="D4041"/>
      <c r="E4041"/>
      <c r="F4041"/>
      <c r="G4041"/>
      <c r="H4041"/>
      <c r="I4041" s="61"/>
      <c r="J4041" s="61"/>
      <c r="K4041" s="61"/>
      <c r="L4041" s="62" t="str">
        <f>IF(TablaET3[[#This Row],[Almacen]]="","","T3")</f>
        <v/>
      </c>
    </row>
    <row r="4042" spans="4:12" x14ac:dyDescent="0.25">
      <c r="D4042"/>
      <c r="E4042"/>
      <c r="F4042"/>
      <c r="G4042"/>
      <c r="H4042"/>
      <c r="I4042" s="61"/>
      <c r="J4042" s="61"/>
      <c r="K4042" s="61"/>
      <c r="L4042" s="62" t="str">
        <f>IF(TablaET3[[#This Row],[Almacen]]="","","T3")</f>
        <v/>
      </c>
    </row>
    <row r="4043" spans="4:12" x14ac:dyDescent="0.25">
      <c r="D4043"/>
      <c r="E4043"/>
      <c r="F4043"/>
      <c r="G4043"/>
      <c r="H4043"/>
      <c r="I4043" s="61"/>
      <c r="J4043" s="61"/>
      <c r="K4043" s="61"/>
      <c r="L4043" s="62" t="str">
        <f>IF(TablaET3[[#This Row],[Almacen]]="","","T3")</f>
        <v/>
      </c>
    </row>
    <row r="4044" spans="4:12" x14ac:dyDescent="0.25">
      <c r="D4044"/>
      <c r="E4044"/>
      <c r="F4044"/>
      <c r="G4044"/>
      <c r="H4044"/>
      <c r="I4044" s="61"/>
      <c r="J4044" s="61"/>
      <c r="K4044" s="61"/>
      <c r="L4044" s="62" t="str">
        <f>IF(TablaET3[[#This Row],[Almacen]]="","","T3")</f>
        <v/>
      </c>
    </row>
    <row r="4045" spans="4:12" x14ac:dyDescent="0.25">
      <c r="D4045"/>
      <c r="E4045"/>
      <c r="F4045"/>
      <c r="G4045"/>
      <c r="H4045"/>
      <c r="I4045" s="61"/>
      <c r="J4045" s="61"/>
      <c r="K4045" s="61"/>
      <c r="L4045" s="62" t="str">
        <f>IF(TablaET3[[#This Row],[Almacen]]="","","T3")</f>
        <v/>
      </c>
    </row>
    <row r="4046" spans="4:12" x14ac:dyDescent="0.25">
      <c r="D4046"/>
      <c r="E4046"/>
      <c r="F4046"/>
      <c r="G4046"/>
      <c r="H4046"/>
      <c r="I4046" s="61"/>
      <c r="J4046" s="61"/>
      <c r="K4046" s="61"/>
      <c r="L4046" s="62" t="str">
        <f>IF(TablaET3[[#This Row],[Almacen]]="","","T3")</f>
        <v/>
      </c>
    </row>
    <row r="4047" spans="4:12" x14ac:dyDescent="0.25">
      <c r="D4047"/>
      <c r="E4047"/>
      <c r="F4047"/>
      <c r="G4047"/>
      <c r="H4047"/>
      <c r="I4047" s="61"/>
      <c r="J4047" s="61"/>
      <c r="K4047" s="61"/>
      <c r="L4047" s="62" t="str">
        <f>IF(TablaET3[[#This Row],[Almacen]]="","","T3")</f>
        <v/>
      </c>
    </row>
    <row r="4048" spans="4:12" x14ac:dyDescent="0.25">
      <c r="D4048"/>
      <c r="E4048"/>
      <c r="F4048"/>
      <c r="G4048"/>
      <c r="H4048"/>
      <c r="I4048" s="61"/>
      <c r="J4048" s="61"/>
      <c r="K4048" s="61"/>
      <c r="L4048" s="62" t="str">
        <f>IF(TablaET3[[#This Row],[Almacen]]="","","T3")</f>
        <v/>
      </c>
    </row>
    <row r="4049" spans="4:12" x14ac:dyDescent="0.25">
      <c r="D4049"/>
      <c r="E4049"/>
      <c r="F4049"/>
      <c r="G4049"/>
      <c r="H4049"/>
      <c r="I4049" s="61"/>
      <c r="J4049" s="61"/>
      <c r="K4049" s="61"/>
      <c r="L4049" s="62" t="str">
        <f>IF(TablaET3[[#This Row],[Almacen]]="","","T3")</f>
        <v/>
      </c>
    </row>
    <row r="4050" spans="4:12" x14ac:dyDescent="0.25">
      <c r="D4050"/>
      <c r="E4050"/>
      <c r="F4050"/>
      <c r="G4050"/>
      <c r="H4050"/>
      <c r="I4050" s="61"/>
      <c r="J4050" s="61"/>
      <c r="K4050" s="61"/>
      <c r="L4050" s="62" t="str">
        <f>IF(TablaET3[[#This Row],[Almacen]]="","","T3")</f>
        <v/>
      </c>
    </row>
    <row r="4051" spans="4:12" x14ac:dyDescent="0.25">
      <c r="D4051"/>
      <c r="E4051"/>
      <c r="F4051"/>
      <c r="G4051"/>
      <c r="H4051"/>
      <c r="I4051" s="61"/>
      <c r="J4051" s="61"/>
      <c r="K4051" s="61"/>
      <c r="L4051" s="62" t="str">
        <f>IF(TablaET3[[#This Row],[Almacen]]="","","T3")</f>
        <v/>
      </c>
    </row>
    <row r="4052" spans="4:12" x14ac:dyDescent="0.25">
      <c r="D4052"/>
      <c r="E4052"/>
      <c r="F4052"/>
      <c r="G4052"/>
      <c r="H4052"/>
      <c r="I4052" s="61"/>
      <c r="J4052" s="61"/>
      <c r="K4052" s="61"/>
      <c r="L4052" s="62" t="str">
        <f>IF(TablaET3[[#This Row],[Almacen]]="","","T3")</f>
        <v/>
      </c>
    </row>
    <row r="4053" spans="4:12" x14ac:dyDescent="0.25">
      <c r="D4053"/>
      <c r="E4053"/>
      <c r="F4053"/>
      <c r="G4053"/>
      <c r="H4053"/>
      <c r="I4053" s="61"/>
      <c r="J4053" s="61"/>
      <c r="K4053" s="61"/>
      <c r="L4053" s="62" t="str">
        <f>IF(TablaET3[[#This Row],[Almacen]]="","","T3")</f>
        <v/>
      </c>
    </row>
    <row r="4054" spans="4:12" x14ac:dyDescent="0.25">
      <c r="D4054"/>
      <c r="E4054"/>
      <c r="F4054"/>
      <c r="G4054"/>
      <c r="H4054"/>
      <c r="I4054" s="61"/>
      <c r="J4054" s="61"/>
      <c r="K4054" s="61"/>
      <c r="L4054" s="62" t="str">
        <f>IF(TablaET3[[#This Row],[Almacen]]="","","T3")</f>
        <v/>
      </c>
    </row>
    <row r="4055" spans="4:12" x14ac:dyDescent="0.25">
      <c r="D4055"/>
      <c r="E4055"/>
      <c r="F4055"/>
      <c r="G4055"/>
      <c r="H4055"/>
      <c r="I4055" s="61"/>
      <c r="J4055" s="61"/>
      <c r="K4055" s="61"/>
      <c r="L4055" s="62" t="str">
        <f>IF(TablaET3[[#This Row],[Almacen]]="","","T3")</f>
        <v/>
      </c>
    </row>
    <row r="4056" spans="4:12" x14ac:dyDescent="0.25">
      <c r="D4056"/>
      <c r="E4056"/>
      <c r="F4056"/>
      <c r="G4056"/>
      <c r="H4056"/>
      <c r="I4056" s="61"/>
      <c r="J4056" s="61"/>
      <c r="K4056" s="61"/>
      <c r="L4056" s="62" t="str">
        <f>IF(TablaET3[[#This Row],[Almacen]]="","","T3")</f>
        <v/>
      </c>
    </row>
    <row r="4057" spans="4:12" x14ac:dyDescent="0.25">
      <c r="D4057"/>
      <c r="E4057"/>
      <c r="F4057"/>
      <c r="G4057"/>
      <c r="H4057"/>
      <c r="I4057" s="61"/>
      <c r="J4057" s="61"/>
      <c r="K4057" s="61"/>
      <c r="L4057" s="62" t="str">
        <f>IF(TablaET3[[#This Row],[Almacen]]="","","T3")</f>
        <v/>
      </c>
    </row>
    <row r="4058" spans="4:12" x14ac:dyDescent="0.25">
      <c r="D4058"/>
      <c r="E4058"/>
      <c r="F4058"/>
      <c r="G4058"/>
      <c r="H4058"/>
      <c r="I4058" s="61"/>
      <c r="J4058" s="61"/>
      <c r="K4058" s="61"/>
      <c r="L4058" s="62" t="str">
        <f>IF(TablaET3[[#This Row],[Almacen]]="","","T3")</f>
        <v/>
      </c>
    </row>
    <row r="4059" spans="4:12" x14ac:dyDescent="0.25">
      <c r="D4059"/>
      <c r="E4059"/>
      <c r="F4059"/>
      <c r="G4059"/>
      <c r="H4059"/>
      <c r="I4059" s="61"/>
      <c r="J4059" s="61"/>
      <c r="K4059" s="61"/>
      <c r="L4059" s="62" t="str">
        <f>IF(TablaET3[[#This Row],[Almacen]]="","","T3")</f>
        <v/>
      </c>
    </row>
    <row r="4060" spans="4:12" x14ac:dyDescent="0.25">
      <c r="D4060"/>
      <c r="E4060"/>
      <c r="F4060"/>
      <c r="G4060"/>
      <c r="H4060"/>
      <c r="I4060" s="61"/>
      <c r="J4060" s="61"/>
      <c r="K4060" s="61"/>
      <c r="L4060" s="62" t="str">
        <f>IF(TablaET3[[#This Row],[Almacen]]="","","T3")</f>
        <v/>
      </c>
    </row>
    <row r="4061" spans="4:12" x14ac:dyDescent="0.25">
      <c r="D4061"/>
      <c r="E4061"/>
      <c r="F4061"/>
      <c r="G4061"/>
      <c r="H4061"/>
      <c r="I4061" s="61"/>
      <c r="J4061" s="61"/>
      <c r="K4061" s="61"/>
      <c r="L4061" s="62" t="str">
        <f>IF(TablaET3[[#This Row],[Almacen]]="","","T3")</f>
        <v/>
      </c>
    </row>
    <row r="4062" spans="4:12" x14ac:dyDescent="0.25">
      <c r="D4062"/>
      <c r="E4062"/>
      <c r="F4062"/>
      <c r="G4062"/>
      <c r="H4062"/>
      <c r="I4062" s="61"/>
      <c r="J4062" s="61"/>
      <c r="K4062" s="61"/>
      <c r="L4062" s="62" t="str">
        <f>IF(TablaET3[[#This Row],[Almacen]]="","","T3")</f>
        <v/>
      </c>
    </row>
    <row r="4063" spans="4:12" x14ac:dyDescent="0.25">
      <c r="D4063"/>
      <c r="E4063"/>
      <c r="F4063"/>
      <c r="G4063"/>
      <c r="H4063"/>
      <c r="I4063" s="61"/>
      <c r="J4063" s="61"/>
      <c r="K4063" s="61"/>
      <c r="L4063" s="62" t="str">
        <f>IF(TablaET3[[#This Row],[Almacen]]="","","T3")</f>
        <v/>
      </c>
    </row>
    <row r="4064" spans="4:12" x14ac:dyDescent="0.25">
      <c r="D4064"/>
      <c r="E4064"/>
      <c r="F4064"/>
      <c r="G4064"/>
      <c r="H4064"/>
      <c r="I4064" s="61"/>
      <c r="J4064" s="61"/>
      <c r="K4064" s="61"/>
      <c r="L4064" s="62" t="str">
        <f>IF(TablaET3[[#This Row],[Almacen]]="","","T3")</f>
        <v/>
      </c>
    </row>
    <row r="4065" spans="4:12" x14ac:dyDescent="0.25">
      <c r="D4065"/>
      <c r="E4065"/>
      <c r="F4065"/>
      <c r="G4065"/>
      <c r="H4065"/>
      <c r="I4065" s="61"/>
      <c r="J4065" s="61"/>
      <c r="K4065" s="61"/>
      <c r="L4065" s="62" t="str">
        <f>IF(TablaET3[[#This Row],[Almacen]]="","","T3")</f>
        <v/>
      </c>
    </row>
    <row r="4066" spans="4:12" x14ac:dyDescent="0.25">
      <c r="D4066"/>
      <c r="E4066"/>
      <c r="F4066"/>
      <c r="G4066"/>
      <c r="H4066"/>
      <c r="I4066" s="61"/>
      <c r="J4066" s="61"/>
      <c r="K4066" s="61"/>
      <c r="L4066" s="62" t="str">
        <f>IF(TablaET3[[#This Row],[Almacen]]="","","T3")</f>
        <v/>
      </c>
    </row>
    <row r="4067" spans="4:12" x14ac:dyDescent="0.25">
      <c r="D4067"/>
      <c r="E4067"/>
      <c r="F4067"/>
      <c r="G4067"/>
      <c r="H4067"/>
      <c r="I4067" s="61"/>
      <c r="J4067" s="61"/>
      <c r="K4067" s="61"/>
      <c r="L4067" s="62" t="str">
        <f>IF(TablaET3[[#This Row],[Almacen]]="","","T3")</f>
        <v/>
      </c>
    </row>
    <row r="4068" spans="4:12" x14ac:dyDescent="0.25">
      <c r="D4068"/>
      <c r="E4068"/>
      <c r="F4068"/>
      <c r="G4068"/>
      <c r="H4068"/>
      <c r="I4068" s="61"/>
      <c r="J4068" s="61"/>
      <c r="K4068" s="61"/>
      <c r="L4068" s="62" t="str">
        <f>IF(TablaET3[[#This Row],[Almacen]]="","","T3")</f>
        <v/>
      </c>
    </row>
    <row r="4069" spans="4:12" x14ac:dyDescent="0.25">
      <c r="D4069"/>
      <c r="E4069"/>
      <c r="F4069"/>
      <c r="G4069"/>
      <c r="H4069"/>
      <c r="I4069" s="61"/>
      <c r="J4069" s="61"/>
      <c r="K4069" s="61"/>
      <c r="L4069" s="62" t="str">
        <f>IF(TablaET3[[#This Row],[Almacen]]="","","T3")</f>
        <v/>
      </c>
    </row>
    <row r="4070" spans="4:12" x14ac:dyDescent="0.25">
      <c r="D4070"/>
      <c r="E4070"/>
      <c r="F4070"/>
      <c r="G4070"/>
      <c r="H4070"/>
      <c r="I4070" s="61"/>
      <c r="J4070" s="61"/>
      <c r="K4070" s="61"/>
      <c r="L4070" s="62" t="str">
        <f>IF(TablaET3[[#This Row],[Almacen]]="","","T3")</f>
        <v/>
      </c>
    </row>
    <row r="4071" spans="4:12" x14ac:dyDescent="0.25">
      <c r="D4071"/>
      <c r="E4071"/>
      <c r="F4071"/>
      <c r="G4071"/>
      <c r="H4071"/>
      <c r="I4071" s="61"/>
      <c r="J4071" s="61"/>
      <c r="K4071" s="61"/>
      <c r="L4071" s="62" t="str">
        <f>IF(TablaET3[[#This Row],[Almacen]]="","","T3")</f>
        <v/>
      </c>
    </row>
    <row r="4072" spans="4:12" x14ac:dyDescent="0.25">
      <c r="D4072"/>
      <c r="E4072"/>
      <c r="F4072"/>
      <c r="G4072"/>
      <c r="H4072"/>
      <c r="I4072" s="61"/>
      <c r="J4072" s="61"/>
      <c r="K4072" s="61"/>
      <c r="L4072" s="62" t="str">
        <f>IF(TablaET3[[#This Row],[Almacen]]="","","T3")</f>
        <v/>
      </c>
    </row>
    <row r="4073" spans="4:12" x14ac:dyDescent="0.25">
      <c r="D4073"/>
      <c r="E4073"/>
      <c r="F4073"/>
      <c r="G4073"/>
      <c r="H4073"/>
      <c r="I4073" s="61"/>
      <c r="J4073" s="61"/>
      <c r="K4073" s="61"/>
      <c r="L4073" s="62" t="str">
        <f>IF(TablaET3[[#This Row],[Almacen]]="","","T3")</f>
        <v/>
      </c>
    </row>
    <row r="4074" spans="4:12" x14ac:dyDescent="0.25">
      <c r="D4074"/>
      <c r="E4074"/>
      <c r="F4074"/>
      <c r="G4074"/>
      <c r="H4074"/>
      <c r="I4074" s="61"/>
      <c r="J4074" s="61"/>
      <c r="K4074" s="61"/>
      <c r="L4074" s="62" t="str">
        <f>IF(TablaET3[[#This Row],[Almacen]]="","","T3")</f>
        <v/>
      </c>
    </row>
    <row r="4075" spans="4:12" x14ac:dyDescent="0.25">
      <c r="D4075"/>
      <c r="E4075"/>
      <c r="F4075"/>
      <c r="G4075"/>
      <c r="H4075"/>
      <c r="I4075" s="61"/>
      <c r="J4075" s="61"/>
      <c r="K4075" s="61"/>
      <c r="L4075" s="62" t="str">
        <f>IF(TablaET3[[#This Row],[Almacen]]="","","T3")</f>
        <v/>
      </c>
    </row>
    <row r="4076" spans="4:12" x14ac:dyDescent="0.25">
      <c r="D4076"/>
      <c r="E4076"/>
      <c r="F4076"/>
      <c r="G4076"/>
      <c r="H4076"/>
      <c r="I4076" s="61"/>
      <c r="J4076" s="61"/>
      <c r="K4076" s="61"/>
      <c r="L4076" s="62" t="str">
        <f>IF(TablaET3[[#This Row],[Almacen]]="","","T3")</f>
        <v/>
      </c>
    </row>
    <row r="4077" spans="4:12" x14ac:dyDescent="0.25">
      <c r="D4077"/>
      <c r="E4077"/>
      <c r="F4077"/>
      <c r="G4077"/>
      <c r="H4077"/>
      <c r="I4077" s="61"/>
      <c r="J4077" s="61"/>
      <c r="K4077" s="61"/>
      <c r="L4077" s="62" t="str">
        <f>IF(TablaET3[[#This Row],[Almacen]]="","","T3")</f>
        <v/>
      </c>
    </row>
    <row r="4078" spans="4:12" x14ac:dyDescent="0.25">
      <c r="D4078"/>
      <c r="E4078"/>
      <c r="F4078"/>
      <c r="G4078"/>
      <c r="H4078"/>
      <c r="I4078" s="61"/>
      <c r="J4078" s="61"/>
      <c r="K4078" s="61"/>
      <c r="L4078" s="62" t="str">
        <f>IF(TablaET3[[#This Row],[Almacen]]="","","T3")</f>
        <v/>
      </c>
    </row>
    <row r="4079" spans="4:12" x14ac:dyDescent="0.25">
      <c r="D4079"/>
      <c r="E4079"/>
      <c r="F4079"/>
      <c r="G4079"/>
      <c r="H4079"/>
      <c r="I4079" s="61"/>
      <c r="J4079" s="61"/>
      <c r="K4079" s="61"/>
      <c r="L4079" s="62" t="str">
        <f>IF(TablaET3[[#This Row],[Almacen]]="","","T3")</f>
        <v/>
      </c>
    </row>
    <row r="4080" spans="4:12" x14ac:dyDescent="0.25">
      <c r="D4080"/>
      <c r="E4080"/>
      <c r="F4080"/>
      <c r="G4080"/>
      <c r="H4080"/>
      <c r="I4080" s="61"/>
      <c r="J4080" s="61"/>
      <c r="K4080" s="61"/>
      <c r="L4080" s="62" t="str">
        <f>IF(TablaET3[[#This Row],[Almacen]]="","","T3")</f>
        <v/>
      </c>
    </row>
    <row r="4081" spans="4:12" x14ac:dyDescent="0.25">
      <c r="D4081"/>
      <c r="E4081"/>
      <c r="F4081"/>
      <c r="G4081"/>
      <c r="H4081"/>
      <c r="I4081" s="61"/>
      <c r="J4081" s="61"/>
      <c r="K4081" s="61"/>
      <c r="L4081" s="62" t="str">
        <f>IF(TablaET3[[#This Row],[Almacen]]="","","T3")</f>
        <v/>
      </c>
    </row>
    <row r="4082" spans="4:12" x14ac:dyDescent="0.25">
      <c r="D4082"/>
      <c r="E4082"/>
      <c r="F4082"/>
      <c r="G4082"/>
      <c r="H4082"/>
      <c r="I4082" s="61"/>
      <c r="J4082" s="61"/>
      <c r="K4082" s="61"/>
      <c r="L4082" s="62" t="str">
        <f>IF(TablaET3[[#This Row],[Almacen]]="","","T3")</f>
        <v/>
      </c>
    </row>
    <row r="4083" spans="4:12" x14ac:dyDescent="0.25">
      <c r="D4083"/>
      <c r="E4083"/>
      <c r="F4083"/>
      <c r="G4083"/>
      <c r="H4083"/>
      <c r="I4083" s="61"/>
      <c r="J4083" s="61"/>
      <c r="K4083" s="61"/>
      <c r="L4083" s="62" t="str">
        <f>IF(TablaET3[[#This Row],[Almacen]]="","","T3")</f>
        <v/>
      </c>
    </row>
    <row r="4084" spans="4:12" x14ac:dyDescent="0.25">
      <c r="D4084"/>
      <c r="E4084"/>
      <c r="F4084"/>
      <c r="G4084"/>
      <c r="H4084"/>
      <c r="I4084" s="61"/>
      <c r="J4084" s="61"/>
      <c r="K4084" s="61"/>
      <c r="L4084" s="62" t="str">
        <f>IF(TablaET3[[#This Row],[Almacen]]="","","T3")</f>
        <v/>
      </c>
    </row>
    <row r="4085" spans="4:12" x14ac:dyDescent="0.25">
      <c r="D4085"/>
      <c r="E4085"/>
      <c r="F4085"/>
      <c r="G4085"/>
      <c r="H4085"/>
      <c r="I4085" s="61"/>
      <c r="J4085" s="61"/>
      <c r="K4085" s="61"/>
      <c r="L4085" s="62" t="str">
        <f>IF(TablaET3[[#This Row],[Almacen]]="","","T3")</f>
        <v/>
      </c>
    </row>
    <row r="4086" spans="4:12" x14ac:dyDescent="0.25">
      <c r="D4086"/>
      <c r="E4086"/>
      <c r="F4086"/>
      <c r="G4086"/>
      <c r="H4086"/>
      <c r="I4086" s="61"/>
      <c r="J4086" s="61"/>
      <c r="K4086" s="61"/>
      <c r="L4086" s="62" t="str">
        <f>IF(TablaET3[[#This Row],[Almacen]]="","","T3")</f>
        <v/>
      </c>
    </row>
    <row r="4087" spans="4:12" x14ac:dyDescent="0.25">
      <c r="D4087"/>
      <c r="E4087"/>
      <c r="F4087"/>
      <c r="G4087"/>
      <c r="H4087"/>
      <c r="I4087" s="61"/>
      <c r="J4087" s="61"/>
      <c r="K4087" s="61"/>
      <c r="L4087" s="62" t="str">
        <f>IF(TablaET3[[#This Row],[Almacen]]="","","T3")</f>
        <v/>
      </c>
    </row>
    <row r="4088" spans="4:12" x14ac:dyDescent="0.25">
      <c r="D4088"/>
      <c r="E4088"/>
      <c r="F4088"/>
      <c r="G4088"/>
      <c r="H4088"/>
      <c r="I4088" s="61"/>
      <c r="J4088" s="61"/>
      <c r="K4088" s="61"/>
      <c r="L4088" s="62" t="str">
        <f>IF(TablaET3[[#This Row],[Almacen]]="","","T3")</f>
        <v/>
      </c>
    </row>
    <row r="4089" spans="4:12" x14ac:dyDescent="0.25">
      <c r="D4089"/>
      <c r="E4089"/>
      <c r="F4089"/>
      <c r="G4089"/>
      <c r="H4089"/>
      <c r="I4089" s="61"/>
      <c r="J4089" s="61"/>
      <c r="K4089" s="61"/>
      <c r="L4089" s="62" t="str">
        <f>IF(TablaET3[[#This Row],[Almacen]]="","","T3")</f>
        <v/>
      </c>
    </row>
    <row r="4090" spans="4:12" x14ac:dyDescent="0.25">
      <c r="D4090"/>
      <c r="E4090"/>
      <c r="F4090"/>
      <c r="G4090"/>
      <c r="H4090"/>
      <c r="I4090" s="61"/>
      <c r="J4090" s="61"/>
      <c r="K4090" s="61"/>
      <c r="L4090" s="62" t="str">
        <f>IF(TablaET3[[#This Row],[Almacen]]="","","T3")</f>
        <v/>
      </c>
    </row>
    <row r="4091" spans="4:12" x14ac:dyDescent="0.25">
      <c r="D4091"/>
      <c r="E4091"/>
      <c r="F4091"/>
      <c r="G4091"/>
      <c r="H4091"/>
      <c r="I4091" s="61"/>
      <c r="J4091" s="61"/>
      <c r="K4091" s="61"/>
      <c r="L4091" s="62" t="str">
        <f>IF(TablaET3[[#This Row],[Almacen]]="","","T3")</f>
        <v/>
      </c>
    </row>
    <row r="4092" spans="4:12" x14ac:dyDescent="0.25">
      <c r="D4092"/>
      <c r="E4092"/>
      <c r="F4092"/>
      <c r="G4092"/>
      <c r="H4092"/>
      <c r="I4092" s="61"/>
      <c r="J4092" s="61"/>
      <c r="K4092" s="61"/>
      <c r="L4092" s="62" t="str">
        <f>IF(TablaET3[[#This Row],[Almacen]]="","","T3")</f>
        <v/>
      </c>
    </row>
    <row r="4093" spans="4:12" x14ac:dyDescent="0.25">
      <c r="D4093"/>
      <c r="E4093"/>
      <c r="F4093"/>
      <c r="G4093"/>
      <c r="H4093"/>
      <c r="I4093" s="61"/>
      <c r="J4093" s="61"/>
      <c r="K4093" s="61"/>
      <c r="L4093" s="62" t="str">
        <f>IF(TablaET3[[#This Row],[Almacen]]="","","T3")</f>
        <v/>
      </c>
    </row>
    <row r="4094" spans="4:12" x14ac:dyDescent="0.25">
      <c r="D4094"/>
      <c r="E4094"/>
      <c r="F4094"/>
      <c r="G4094"/>
      <c r="H4094"/>
      <c r="I4094" s="61"/>
      <c r="J4094" s="61"/>
      <c r="K4094" s="61"/>
      <c r="L4094" s="62" t="str">
        <f>IF(TablaET3[[#This Row],[Almacen]]="","","T3")</f>
        <v/>
      </c>
    </row>
    <row r="4095" spans="4:12" x14ac:dyDescent="0.25">
      <c r="D4095"/>
      <c r="E4095"/>
      <c r="F4095"/>
      <c r="G4095"/>
      <c r="H4095"/>
      <c r="I4095" s="61"/>
      <c r="J4095" s="61"/>
      <c r="K4095" s="61"/>
      <c r="L4095" s="62" t="str">
        <f>IF(TablaET3[[#This Row],[Almacen]]="","","T3")</f>
        <v/>
      </c>
    </row>
    <row r="4096" spans="4:12" x14ac:dyDescent="0.25">
      <c r="D4096"/>
      <c r="E4096"/>
      <c r="F4096"/>
      <c r="G4096"/>
      <c r="H4096"/>
      <c r="I4096" s="61"/>
      <c r="J4096" s="61"/>
      <c r="K4096" s="61"/>
      <c r="L4096" s="62" t="str">
        <f>IF(TablaET3[[#This Row],[Almacen]]="","","T3")</f>
        <v/>
      </c>
    </row>
    <row r="4097" spans="4:12" x14ac:dyDescent="0.25">
      <c r="D4097"/>
      <c r="E4097"/>
      <c r="F4097"/>
      <c r="G4097"/>
      <c r="H4097"/>
      <c r="I4097" s="61"/>
      <c r="J4097" s="61"/>
      <c r="K4097" s="61"/>
      <c r="L4097" s="62" t="str">
        <f>IF(TablaET3[[#This Row],[Almacen]]="","","T3")</f>
        <v/>
      </c>
    </row>
    <row r="4098" spans="4:12" x14ac:dyDescent="0.25">
      <c r="D4098"/>
      <c r="E4098"/>
      <c r="F4098"/>
      <c r="G4098"/>
      <c r="H4098"/>
      <c r="I4098" s="61"/>
      <c r="J4098" s="61"/>
      <c r="K4098" s="61"/>
      <c r="L4098" s="62" t="str">
        <f>IF(TablaET3[[#This Row],[Almacen]]="","","T3")</f>
        <v/>
      </c>
    </row>
    <row r="4099" spans="4:12" x14ac:dyDescent="0.25">
      <c r="D4099"/>
      <c r="E4099"/>
      <c r="F4099"/>
      <c r="G4099"/>
      <c r="H4099"/>
      <c r="I4099" s="61"/>
      <c r="J4099" s="61"/>
      <c r="K4099" s="61"/>
      <c r="L4099" s="62" t="str">
        <f>IF(TablaET3[[#This Row],[Almacen]]="","","T3")</f>
        <v/>
      </c>
    </row>
    <row r="4100" spans="4:12" x14ac:dyDescent="0.25">
      <c r="D4100"/>
      <c r="E4100"/>
      <c r="F4100"/>
      <c r="G4100"/>
      <c r="H4100"/>
      <c r="I4100" s="61"/>
      <c r="J4100" s="61"/>
      <c r="K4100" s="61"/>
      <c r="L4100" s="62" t="str">
        <f>IF(TablaET3[[#This Row],[Almacen]]="","","T3")</f>
        <v/>
      </c>
    </row>
    <row r="4101" spans="4:12" x14ac:dyDescent="0.25">
      <c r="D4101"/>
      <c r="E4101"/>
      <c r="F4101"/>
      <c r="G4101"/>
      <c r="H4101"/>
      <c r="I4101" s="61"/>
      <c r="J4101" s="61"/>
      <c r="K4101" s="61"/>
      <c r="L4101" s="62" t="str">
        <f>IF(TablaET3[[#This Row],[Almacen]]="","","T3")</f>
        <v/>
      </c>
    </row>
    <row r="4102" spans="4:12" x14ac:dyDescent="0.25">
      <c r="D4102"/>
      <c r="E4102"/>
      <c r="F4102"/>
      <c r="G4102"/>
      <c r="H4102"/>
      <c r="I4102" s="61"/>
      <c r="J4102" s="61"/>
      <c r="K4102" s="61"/>
      <c r="L4102" s="62" t="str">
        <f>IF(TablaET3[[#This Row],[Almacen]]="","","T3")</f>
        <v/>
      </c>
    </row>
    <row r="4103" spans="4:12" x14ac:dyDescent="0.25">
      <c r="D4103"/>
      <c r="E4103"/>
      <c r="F4103"/>
      <c r="G4103"/>
      <c r="H4103"/>
      <c r="I4103" s="61"/>
      <c r="J4103" s="61"/>
      <c r="K4103" s="61"/>
      <c r="L4103" s="62" t="str">
        <f>IF(TablaET3[[#This Row],[Almacen]]="","","T3")</f>
        <v/>
      </c>
    </row>
    <row r="4104" spans="4:12" x14ac:dyDescent="0.25">
      <c r="D4104"/>
      <c r="E4104"/>
      <c r="F4104"/>
      <c r="G4104"/>
      <c r="H4104"/>
      <c r="I4104" s="61"/>
      <c r="J4104" s="61"/>
      <c r="K4104" s="61"/>
      <c r="L4104" s="62" t="str">
        <f>IF(TablaET3[[#This Row],[Almacen]]="","","T3")</f>
        <v/>
      </c>
    </row>
    <row r="4105" spans="4:12" x14ac:dyDescent="0.25">
      <c r="D4105"/>
      <c r="E4105"/>
      <c r="F4105"/>
      <c r="G4105"/>
      <c r="H4105"/>
      <c r="I4105" s="61"/>
      <c r="J4105" s="61"/>
      <c r="K4105" s="61"/>
      <c r="L4105" s="62" t="str">
        <f>IF(TablaET3[[#This Row],[Almacen]]="","","T3")</f>
        <v/>
      </c>
    </row>
    <row r="4106" spans="4:12" x14ac:dyDescent="0.25">
      <c r="D4106"/>
      <c r="E4106"/>
      <c r="F4106"/>
      <c r="G4106"/>
      <c r="H4106"/>
      <c r="I4106" s="61"/>
      <c r="J4106" s="61"/>
      <c r="K4106" s="61"/>
      <c r="L4106" s="62" t="str">
        <f>IF(TablaET3[[#This Row],[Almacen]]="","","T3")</f>
        <v/>
      </c>
    </row>
    <row r="4107" spans="4:12" x14ac:dyDescent="0.25">
      <c r="D4107"/>
      <c r="E4107"/>
      <c r="F4107"/>
      <c r="G4107"/>
      <c r="H4107"/>
      <c r="I4107" s="61"/>
      <c r="J4107" s="61"/>
      <c r="K4107" s="61"/>
      <c r="L4107" s="62" t="str">
        <f>IF(TablaET3[[#This Row],[Almacen]]="","","T3")</f>
        <v/>
      </c>
    </row>
    <row r="4108" spans="4:12" x14ac:dyDescent="0.25">
      <c r="D4108"/>
      <c r="E4108"/>
      <c r="F4108"/>
      <c r="G4108"/>
      <c r="H4108"/>
      <c r="I4108" s="61"/>
      <c r="J4108" s="61"/>
      <c r="K4108" s="61"/>
      <c r="L4108" s="62" t="str">
        <f>IF(TablaET3[[#This Row],[Almacen]]="","","T3")</f>
        <v/>
      </c>
    </row>
    <row r="4109" spans="4:12" x14ac:dyDescent="0.25">
      <c r="D4109"/>
      <c r="E4109"/>
      <c r="F4109"/>
      <c r="G4109"/>
      <c r="H4109"/>
      <c r="I4109" s="61"/>
      <c r="J4109" s="61"/>
      <c r="K4109" s="61"/>
      <c r="L4109" s="62" t="str">
        <f>IF(TablaET3[[#This Row],[Almacen]]="","","T3")</f>
        <v/>
      </c>
    </row>
    <row r="4110" spans="4:12" x14ac:dyDescent="0.25">
      <c r="D4110"/>
      <c r="E4110"/>
      <c r="F4110"/>
      <c r="G4110"/>
      <c r="H4110"/>
      <c r="I4110" s="61"/>
      <c r="J4110" s="61"/>
      <c r="K4110" s="61"/>
      <c r="L4110" s="62" t="str">
        <f>IF(TablaET3[[#This Row],[Almacen]]="","","T3")</f>
        <v/>
      </c>
    </row>
    <row r="4111" spans="4:12" x14ac:dyDescent="0.25">
      <c r="D4111"/>
      <c r="E4111"/>
      <c r="F4111"/>
      <c r="G4111"/>
      <c r="H4111"/>
      <c r="I4111" s="61"/>
      <c r="J4111" s="61"/>
      <c r="K4111" s="61"/>
      <c r="L4111" s="62" t="str">
        <f>IF(TablaET3[[#This Row],[Almacen]]="","","T3")</f>
        <v/>
      </c>
    </row>
    <row r="4112" spans="4:12" x14ac:dyDescent="0.25">
      <c r="D4112"/>
      <c r="E4112"/>
      <c r="F4112"/>
      <c r="G4112"/>
      <c r="H4112"/>
      <c r="I4112" s="61"/>
      <c r="J4112" s="61"/>
      <c r="K4112" s="61"/>
      <c r="L4112" s="62" t="str">
        <f>IF(TablaET3[[#This Row],[Almacen]]="","","T3")</f>
        <v/>
      </c>
    </row>
    <row r="4113" spans="4:12" x14ac:dyDescent="0.25">
      <c r="D4113"/>
      <c r="E4113"/>
      <c r="F4113"/>
      <c r="G4113"/>
      <c r="H4113"/>
      <c r="I4113" s="61"/>
      <c r="J4113" s="61"/>
      <c r="K4113" s="61"/>
      <c r="L4113" s="62" t="str">
        <f>IF(TablaET3[[#This Row],[Almacen]]="","","T3")</f>
        <v/>
      </c>
    </row>
    <row r="4114" spans="4:12" x14ac:dyDescent="0.25">
      <c r="D4114"/>
      <c r="E4114"/>
      <c r="F4114"/>
      <c r="G4114"/>
      <c r="H4114"/>
      <c r="I4114" s="61"/>
      <c r="J4114" s="61"/>
      <c r="K4114" s="61"/>
      <c r="L4114" s="62" t="str">
        <f>IF(TablaET3[[#This Row],[Almacen]]="","","T3")</f>
        <v/>
      </c>
    </row>
    <row r="4115" spans="4:12" x14ac:dyDescent="0.25">
      <c r="D4115"/>
      <c r="E4115"/>
      <c r="F4115"/>
      <c r="G4115"/>
      <c r="H4115"/>
      <c r="I4115" s="61"/>
      <c r="J4115" s="61"/>
      <c r="K4115" s="61"/>
      <c r="L4115" s="62" t="str">
        <f>IF(TablaET3[[#This Row],[Almacen]]="","","T3")</f>
        <v/>
      </c>
    </row>
    <row r="4116" spans="4:12" x14ac:dyDescent="0.25">
      <c r="D4116"/>
      <c r="E4116"/>
      <c r="F4116"/>
      <c r="G4116"/>
      <c r="H4116"/>
      <c r="I4116" s="61"/>
      <c r="J4116" s="61"/>
      <c r="K4116" s="61"/>
      <c r="L4116" s="62" t="str">
        <f>IF(TablaET3[[#This Row],[Almacen]]="","","T3")</f>
        <v/>
      </c>
    </row>
    <row r="4117" spans="4:12" x14ac:dyDescent="0.25">
      <c r="D4117"/>
      <c r="E4117"/>
      <c r="F4117"/>
      <c r="G4117"/>
      <c r="H4117"/>
      <c r="I4117" s="61"/>
      <c r="J4117" s="61"/>
      <c r="K4117" s="61"/>
      <c r="L4117" s="62" t="str">
        <f>IF(TablaET3[[#This Row],[Almacen]]="","","T3")</f>
        <v/>
      </c>
    </row>
    <row r="4118" spans="4:12" x14ac:dyDescent="0.25">
      <c r="D4118"/>
      <c r="E4118"/>
      <c r="F4118"/>
      <c r="G4118"/>
      <c r="H4118"/>
      <c r="I4118" s="61"/>
      <c r="J4118" s="61"/>
      <c r="K4118" s="61"/>
      <c r="L4118" s="62" t="str">
        <f>IF(TablaET3[[#This Row],[Almacen]]="","","T3")</f>
        <v/>
      </c>
    </row>
    <row r="4119" spans="4:12" x14ac:dyDescent="0.25">
      <c r="D4119"/>
      <c r="E4119"/>
      <c r="F4119"/>
      <c r="G4119"/>
      <c r="H4119"/>
      <c r="I4119" s="61"/>
      <c r="J4119" s="61"/>
      <c r="K4119" s="61"/>
      <c r="L4119" s="62" t="str">
        <f>IF(TablaET3[[#This Row],[Almacen]]="","","T3")</f>
        <v/>
      </c>
    </row>
    <row r="4120" spans="4:12" x14ac:dyDescent="0.25">
      <c r="D4120"/>
      <c r="E4120"/>
      <c r="F4120"/>
      <c r="G4120"/>
      <c r="H4120"/>
      <c r="I4120" s="61"/>
      <c r="J4120" s="61"/>
      <c r="K4120" s="61"/>
      <c r="L4120" s="62" t="str">
        <f>IF(TablaET3[[#This Row],[Almacen]]="","","T3")</f>
        <v/>
      </c>
    </row>
    <row r="4121" spans="4:12" x14ac:dyDescent="0.25">
      <c r="D4121"/>
      <c r="E4121"/>
      <c r="F4121"/>
      <c r="G4121"/>
      <c r="H4121"/>
      <c r="I4121" s="61"/>
      <c r="J4121" s="61"/>
      <c r="K4121" s="61"/>
      <c r="L4121" s="62" t="str">
        <f>IF(TablaET3[[#This Row],[Almacen]]="","","T3")</f>
        <v/>
      </c>
    </row>
    <row r="4122" spans="4:12" x14ac:dyDescent="0.25">
      <c r="D4122"/>
      <c r="E4122"/>
      <c r="F4122"/>
      <c r="G4122"/>
      <c r="H4122"/>
      <c r="I4122" s="61"/>
      <c r="J4122" s="61"/>
      <c r="K4122" s="61"/>
      <c r="L4122" s="62" t="str">
        <f>IF(TablaET3[[#This Row],[Almacen]]="","","T3")</f>
        <v/>
      </c>
    </row>
    <row r="4123" spans="4:12" x14ac:dyDescent="0.25">
      <c r="D4123"/>
      <c r="E4123"/>
      <c r="F4123"/>
      <c r="G4123"/>
      <c r="H4123"/>
      <c r="I4123" s="61"/>
      <c r="J4123" s="61"/>
      <c r="K4123" s="61"/>
      <c r="L4123" s="62" t="str">
        <f>IF(TablaET3[[#This Row],[Almacen]]="","","T3")</f>
        <v/>
      </c>
    </row>
    <row r="4124" spans="4:12" x14ac:dyDescent="0.25">
      <c r="D4124"/>
      <c r="E4124"/>
      <c r="F4124"/>
      <c r="G4124"/>
      <c r="H4124"/>
      <c r="I4124" s="61"/>
      <c r="J4124" s="61"/>
      <c r="K4124" s="61"/>
      <c r="L4124" s="62" t="str">
        <f>IF(TablaET3[[#This Row],[Almacen]]="","","T3")</f>
        <v/>
      </c>
    </row>
    <row r="4125" spans="4:12" x14ac:dyDescent="0.25">
      <c r="D4125"/>
      <c r="E4125"/>
      <c r="F4125"/>
      <c r="G4125"/>
      <c r="H4125"/>
      <c r="I4125" s="61"/>
      <c r="J4125" s="61"/>
      <c r="K4125" s="61"/>
      <c r="L4125" s="62" t="str">
        <f>IF(TablaET3[[#This Row],[Almacen]]="","","T3")</f>
        <v/>
      </c>
    </row>
    <row r="4126" spans="4:12" x14ac:dyDescent="0.25">
      <c r="D4126"/>
      <c r="E4126"/>
      <c r="F4126"/>
      <c r="G4126"/>
      <c r="H4126"/>
      <c r="I4126" s="61"/>
      <c r="J4126" s="61"/>
      <c r="K4126" s="61"/>
      <c r="L4126" s="62" t="str">
        <f>IF(TablaET3[[#This Row],[Almacen]]="","","T3")</f>
        <v/>
      </c>
    </row>
    <row r="4127" spans="4:12" x14ac:dyDescent="0.25">
      <c r="D4127"/>
      <c r="E4127"/>
      <c r="F4127"/>
      <c r="G4127"/>
      <c r="H4127"/>
      <c r="I4127" s="61"/>
      <c r="J4127" s="61"/>
      <c r="K4127" s="61"/>
      <c r="L4127" s="62" t="str">
        <f>IF(TablaET3[[#This Row],[Almacen]]="","","T3")</f>
        <v/>
      </c>
    </row>
    <row r="4128" spans="4:12" x14ac:dyDescent="0.25">
      <c r="D4128"/>
      <c r="E4128"/>
      <c r="F4128"/>
      <c r="G4128"/>
      <c r="H4128"/>
      <c r="I4128" s="61"/>
      <c r="J4128" s="61"/>
      <c r="K4128" s="61"/>
      <c r="L4128" s="62" t="str">
        <f>IF(TablaET3[[#This Row],[Almacen]]="","","T3")</f>
        <v/>
      </c>
    </row>
    <row r="4129" spans="4:12" x14ac:dyDescent="0.25">
      <c r="D4129"/>
      <c r="E4129"/>
      <c r="F4129"/>
      <c r="G4129"/>
      <c r="H4129"/>
      <c r="I4129" s="61"/>
      <c r="J4129" s="61"/>
      <c r="K4129" s="61"/>
      <c r="L4129" s="62" t="str">
        <f>IF(TablaET3[[#This Row],[Almacen]]="","","T3")</f>
        <v/>
      </c>
    </row>
    <row r="4130" spans="4:12" x14ac:dyDescent="0.25">
      <c r="D4130"/>
      <c r="E4130"/>
      <c r="F4130"/>
      <c r="G4130"/>
      <c r="H4130"/>
      <c r="I4130" s="61"/>
      <c r="J4130" s="61"/>
      <c r="K4130" s="61"/>
      <c r="L4130" s="62" t="str">
        <f>IF(TablaET3[[#This Row],[Almacen]]="","","T3")</f>
        <v/>
      </c>
    </row>
    <row r="4131" spans="4:12" x14ac:dyDescent="0.25">
      <c r="D4131"/>
      <c r="E4131"/>
      <c r="F4131"/>
      <c r="G4131"/>
      <c r="H4131"/>
      <c r="I4131" s="61"/>
      <c r="J4131" s="61"/>
      <c r="K4131" s="61"/>
      <c r="L4131" s="62" t="str">
        <f>IF(TablaET3[[#This Row],[Almacen]]="","","T3")</f>
        <v/>
      </c>
    </row>
    <row r="4132" spans="4:12" x14ac:dyDescent="0.25">
      <c r="D4132"/>
      <c r="E4132"/>
      <c r="F4132"/>
      <c r="G4132"/>
      <c r="H4132"/>
      <c r="I4132" s="61"/>
      <c r="J4132" s="61"/>
      <c r="K4132" s="61"/>
      <c r="L4132" s="62" t="str">
        <f>IF(TablaET3[[#This Row],[Almacen]]="","","T3")</f>
        <v/>
      </c>
    </row>
    <row r="4133" spans="4:12" x14ac:dyDescent="0.25">
      <c r="D4133"/>
      <c r="E4133"/>
      <c r="F4133"/>
      <c r="G4133"/>
      <c r="H4133"/>
      <c r="I4133" s="61"/>
      <c r="J4133" s="61"/>
      <c r="K4133" s="61"/>
      <c r="L4133" s="62" t="str">
        <f>IF(TablaET3[[#This Row],[Almacen]]="","","T3")</f>
        <v/>
      </c>
    </row>
    <row r="4134" spans="4:12" x14ac:dyDescent="0.25">
      <c r="D4134"/>
      <c r="E4134"/>
      <c r="F4134"/>
      <c r="G4134"/>
      <c r="H4134"/>
      <c r="I4134" s="61"/>
      <c r="J4134" s="61"/>
      <c r="K4134" s="61"/>
      <c r="L4134" s="62" t="str">
        <f>IF(TablaET3[[#This Row],[Almacen]]="","","T3")</f>
        <v/>
      </c>
    </row>
    <row r="4135" spans="4:12" x14ac:dyDescent="0.25">
      <c r="D4135"/>
      <c r="E4135"/>
      <c r="F4135"/>
      <c r="G4135"/>
      <c r="H4135"/>
      <c r="I4135" s="61"/>
      <c r="J4135" s="61"/>
      <c r="K4135" s="61"/>
      <c r="L4135" s="62" t="str">
        <f>IF(TablaET3[[#This Row],[Almacen]]="","","T3")</f>
        <v/>
      </c>
    </row>
    <row r="4136" spans="4:12" x14ac:dyDescent="0.25">
      <c r="D4136"/>
      <c r="E4136"/>
      <c r="F4136"/>
      <c r="G4136"/>
      <c r="H4136"/>
      <c r="I4136" s="61"/>
      <c r="J4136" s="61"/>
      <c r="K4136" s="61"/>
      <c r="L4136" s="62" t="str">
        <f>IF(TablaET3[[#This Row],[Almacen]]="","","T3")</f>
        <v/>
      </c>
    </row>
    <row r="4137" spans="4:12" x14ac:dyDescent="0.25">
      <c r="D4137"/>
      <c r="E4137"/>
      <c r="F4137"/>
      <c r="G4137"/>
      <c r="H4137"/>
      <c r="I4137" s="61"/>
      <c r="J4137" s="61"/>
      <c r="K4137" s="61"/>
      <c r="L4137" s="62" t="str">
        <f>IF(TablaET3[[#This Row],[Almacen]]="","","T3")</f>
        <v/>
      </c>
    </row>
    <row r="4138" spans="4:12" x14ac:dyDescent="0.25">
      <c r="D4138"/>
      <c r="E4138"/>
      <c r="F4138"/>
      <c r="G4138"/>
      <c r="H4138"/>
      <c r="I4138" s="61"/>
      <c r="J4138" s="61"/>
      <c r="K4138" s="61"/>
      <c r="L4138" s="62" t="str">
        <f>IF(TablaET3[[#This Row],[Almacen]]="","","T3")</f>
        <v/>
      </c>
    </row>
    <row r="4139" spans="4:12" x14ac:dyDescent="0.25">
      <c r="D4139"/>
      <c r="E4139"/>
      <c r="F4139"/>
      <c r="G4139"/>
      <c r="H4139"/>
      <c r="I4139" s="61"/>
      <c r="J4139" s="61"/>
      <c r="K4139" s="61"/>
      <c r="L4139" s="62" t="str">
        <f>IF(TablaET3[[#This Row],[Almacen]]="","","T3")</f>
        <v/>
      </c>
    </row>
    <row r="4140" spans="4:12" x14ac:dyDescent="0.25">
      <c r="D4140"/>
      <c r="E4140"/>
      <c r="F4140"/>
      <c r="G4140"/>
      <c r="H4140"/>
      <c r="I4140" s="61"/>
      <c r="J4140" s="61"/>
      <c r="K4140" s="61"/>
      <c r="L4140" s="62" t="str">
        <f>IF(TablaET3[[#This Row],[Almacen]]="","","T3")</f>
        <v/>
      </c>
    </row>
    <row r="4141" spans="4:12" x14ac:dyDescent="0.25">
      <c r="D4141"/>
      <c r="E4141"/>
      <c r="F4141"/>
      <c r="G4141"/>
      <c r="H4141"/>
      <c r="I4141" s="61"/>
      <c r="J4141" s="61"/>
      <c r="K4141" s="61"/>
      <c r="L4141" s="62" t="str">
        <f>IF(TablaET3[[#This Row],[Almacen]]="","","T3")</f>
        <v/>
      </c>
    </row>
    <row r="4142" spans="4:12" x14ac:dyDescent="0.25">
      <c r="D4142"/>
      <c r="E4142"/>
      <c r="F4142"/>
      <c r="G4142"/>
      <c r="H4142"/>
      <c r="I4142" s="61"/>
      <c r="J4142" s="61"/>
      <c r="K4142" s="61"/>
      <c r="L4142" s="62" t="str">
        <f>IF(TablaET3[[#This Row],[Almacen]]="","","T3")</f>
        <v/>
      </c>
    </row>
    <row r="4143" spans="4:12" x14ac:dyDescent="0.25">
      <c r="D4143"/>
      <c r="E4143"/>
      <c r="F4143"/>
      <c r="G4143"/>
      <c r="H4143"/>
      <c r="I4143" s="61"/>
      <c r="J4143" s="61"/>
      <c r="K4143" s="61"/>
      <c r="L4143" s="62" t="str">
        <f>IF(TablaET3[[#This Row],[Almacen]]="","","T3")</f>
        <v/>
      </c>
    </row>
    <row r="4144" spans="4:12" x14ac:dyDescent="0.25">
      <c r="D4144"/>
      <c r="E4144"/>
      <c r="F4144"/>
      <c r="G4144"/>
      <c r="H4144"/>
      <c r="I4144" s="61"/>
      <c r="J4144" s="61"/>
      <c r="K4144" s="61"/>
      <c r="L4144" s="62" t="str">
        <f>IF(TablaET3[[#This Row],[Almacen]]="","","T3")</f>
        <v/>
      </c>
    </row>
    <row r="4145" spans="4:12" x14ac:dyDescent="0.25">
      <c r="D4145"/>
      <c r="E4145"/>
      <c r="F4145"/>
      <c r="G4145"/>
      <c r="H4145"/>
      <c r="I4145" s="61"/>
      <c r="J4145" s="61"/>
      <c r="K4145" s="61"/>
      <c r="L4145" s="62" t="str">
        <f>IF(TablaET3[[#This Row],[Almacen]]="","","T3")</f>
        <v/>
      </c>
    </row>
    <row r="4146" spans="4:12" x14ac:dyDescent="0.25">
      <c r="D4146"/>
      <c r="E4146"/>
      <c r="F4146"/>
      <c r="G4146"/>
      <c r="H4146"/>
      <c r="I4146" s="61"/>
      <c r="J4146" s="61"/>
      <c r="K4146" s="61"/>
      <c r="L4146" s="62" t="str">
        <f>IF(TablaET3[[#This Row],[Almacen]]="","","T3")</f>
        <v/>
      </c>
    </row>
    <row r="4147" spans="4:12" x14ac:dyDescent="0.25">
      <c r="D4147"/>
      <c r="E4147"/>
      <c r="F4147"/>
      <c r="G4147"/>
      <c r="H4147"/>
      <c r="I4147" s="61"/>
      <c r="J4147" s="61"/>
      <c r="K4147" s="61"/>
      <c r="L4147" s="62" t="str">
        <f>IF(TablaET3[[#This Row],[Almacen]]="","","T3")</f>
        <v/>
      </c>
    </row>
    <row r="4148" spans="4:12" x14ac:dyDescent="0.25">
      <c r="D4148"/>
      <c r="E4148"/>
      <c r="F4148"/>
      <c r="G4148"/>
      <c r="H4148"/>
      <c r="I4148" s="61"/>
      <c r="J4148" s="61"/>
      <c r="K4148" s="61"/>
      <c r="L4148" s="62" t="str">
        <f>IF(TablaET3[[#This Row],[Almacen]]="","","T3")</f>
        <v/>
      </c>
    </row>
    <row r="4149" spans="4:12" x14ac:dyDescent="0.25">
      <c r="D4149"/>
      <c r="E4149"/>
      <c r="F4149"/>
      <c r="G4149"/>
      <c r="H4149"/>
      <c r="I4149" s="61"/>
      <c r="J4149" s="61"/>
      <c r="K4149" s="61"/>
      <c r="L4149" s="62" t="str">
        <f>IF(TablaET3[[#This Row],[Almacen]]="","","T3")</f>
        <v/>
      </c>
    </row>
    <row r="4150" spans="4:12" x14ac:dyDescent="0.25">
      <c r="D4150"/>
      <c r="E4150"/>
      <c r="F4150"/>
      <c r="G4150"/>
      <c r="H4150"/>
      <c r="I4150" s="61"/>
      <c r="J4150" s="61"/>
      <c r="K4150" s="61"/>
      <c r="L4150" s="62" t="str">
        <f>IF(TablaET3[[#This Row],[Almacen]]="","","T3")</f>
        <v/>
      </c>
    </row>
    <row r="4151" spans="4:12" x14ac:dyDescent="0.25">
      <c r="D4151"/>
      <c r="E4151"/>
      <c r="F4151"/>
      <c r="G4151"/>
      <c r="H4151"/>
      <c r="I4151" s="61"/>
      <c r="J4151" s="61"/>
      <c r="K4151" s="61"/>
      <c r="L4151" s="62" t="str">
        <f>IF(TablaET3[[#This Row],[Almacen]]="","","T3")</f>
        <v/>
      </c>
    </row>
    <row r="4152" spans="4:12" x14ac:dyDescent="0.25">
      <c r="D4152"/>
      <c r="E4152"/>
      <c r="F4152"/>
      <c r="G4152"/>
      <c r="H4152"/>
      <c r="I4152" s="61"/>
      <c r="J4152" s="61"/>
      <c r="K4152" s="61"/>
      <c r="L4152" s="62" t="str">
        <f>IF(TablaET3[[#This Row],[Almacen]]="","","T3")</f>
        <v/>
      </c>
    </row>
    <row r="4153" spans="4:12" x14ac:dyDescent="0.25">
      <c r="D4153"/>
      <c r="E4153"/>
      <c r="F4153"/>
      <c r="G4153"/>
      <c r="H4153"/>
      <c r="I4153" s="61"/>
      <c r="J4153" s="61"/>
      <c r="K4153" s="61"/>
      <c r="L4153" s="62" t="str">
        <f>IF(TablaET3[[#This Row],[Almacen]]="","","T3")</f>
        <v/>
      </c>
    </row>
    <row r="4154" spans="4:12" x14ac:dyDescent="0.25">
      <c r="D4154"/>
      <c r="E4154"/>
      <c r="F4154"/>
      <c r="G4154"/>
      <c r="H4154"/>
      <c r="I4154" s="61"/>
      <c r="J4154" s="61"/>
      <c r="K4154" s="61"/>
      <c r="L4154" s="62" t="str">
        <f>IF(TablaET3[[#This Row],[Almacen]]="","","T3")</f>
        <v/>
      </c>
    </row>
    <row r="4155" spans="4:12" x14ac:dyDescent="0.25">
      <c r="D4155"/>
      <c r="E4155"/>
      <c r="F4155"/>
      <c r="G4155"/>
      <c r="H4155"/>
      <c r="I4155" s="61"/>
      <c r="J4155" s="61"/>
      <c r="K4155" s="61"/>
      <c r="L4155" s="62" t="str">
        <f>IF(TablaET3[[#This Row],[Almacen]]="","","T3")</f>
        <v/>
      </c>
    </row>
    <row r="4156" spans="4:12" x14ac:dyDescent="0.25">
      <c r="D4156"/>
      <c r="E4156"/>
      <c r="F4156"/>
      <c r="G4156"/>
      <c r="H4156"/>
      <c r="I4156" s="61"/>
      <c r="J4156" s="61"/>
      <c r="K4156" s="61"/>
      <c r="L4156" s="62" t="str">
        <f>IF(TablaET3[[#This Row],[Almacen]]="","","T3")</f>
        <v/>
      </c>
    </row>
    <row r="4157" spans="4:12" x14ac:dyDescent="0.25">
      <c r="D4157"/>
      <c r="E4157"/>
      <c r="F4157"/>
      <c r="G4157"/>
      <c r="H4157"/>
      <c r="I4157" s="61"/>
      <c r="J4157" s="61"/>
      <c r="K4157" s="61"/>
      <c r="L4157" s="62" t="str">
        <f>IF(TablaET3[[#This Row],[Almacen]]="","","T3")</f>
        <v/>
      </c>
    </row>
    <row r="4158" spans="4:12" x14ac:dyDescent="0.25">
      <c r="D4158"/>
      <c r="E4158"/>
      <c r="F4158"/>
      <c r="G4158"/>
      <c r="H4158"/>
      <c r="I4158" s="61"/>
      <c r="J4158" s="61"/>
      <c r="K4158" s="61"/>
      <c r="L4158" s="62" t="str">
        <f>IF(TablaET3[[#This Row],[Almacen]]="","","T3")</f>
        <v/>
      </c>
    </row>
    <row r="4159" spans="4:12" x14ac:dyDescent="0.25">
      <c r="D4159"/>
      <c r="E4159"/>
      <c r="F4159"/>
      <c r="G4159"/>
      <c r="H4159"/>
      <c r="I4159" s="61"/>
      <c r="J4159" s="61"/>
      <c r="K4159" s="61"/>
      <c r="L4159" s="62" t="str">
        <f>IF(TablaET3[[#This Row],[Almacen]]="","","T3")</f>
        <v/>
      </c>
    </row>
    <row r="4160" spans="4:12" x14ac:dyDescent="0.25">
      <c r="D4160"/>
      <c r="E4160"/>
      <c r="F4160"/>
      <c r="G4160"/>
      <c r="H4160"/>
      <c r="I4160" s="61"/>
      <c r="J4160" s="61"/>
      <c r="K4160" s="61"/>
      <c r="L4160" s="62" t="str">
        <f>IF(TablaET3[[#This Row],[Almacen]]="","","T3")</f>
        <v/>
      </c>
    </row>
    <row r="4161" spans="4:12" x14ac:dyDescent="0.25">
      <c r="D4161"/>
      <c r="E4161"/>
      <c r="F4161"/>
      <c r="G4161"/>
      <c r="H4161"/>
      <c r="I4161" s="61"/>
      <c r="J4161" s="61"/>
      <c r="K4161" s="61"/>
      <c r="L4161" s="62" t="str">
        <f>IF(TablaET3[[#This Row],[Almacen]]="","","T3")</f>
        <v/>
      </c>
    </row>
    <row r="4162" spans="4:12" x14ac:dyDescent="0.25">
      <c r="D4162"/>
      <c r="E4162"/>
      <c r="F4162"/>
      <c r="G4162"/>
      <c r="H4162"/>
      <c r="I4162" s="61"/>
      <c r="J4162" s="61"/>
      <c r="K4162" s="61"/>
      <c r="L4162" s="62" t="str">
        <f>IF(TablaET3[[#This Row],[Almacen]]="","","T3")</f>
        <v/>
      </c>
    </row>
    <row r="4163" spans="4:12" x14ac:dyDescent="0.25">
      <c r="D4163"/>
      <c r="E4163"/>
      <c r="F4163"/>
      <c r="G4163"/>
      <c r="H4163"/>
      <c r="I4163" s="61"/>
      <c r="J4163" s="61"/>
      <c r="K4163" s="61"/>
      <c r="L4163" s="62" t="str">
        <f>IF(TablaET3[[#This Row],[Almacen]]="","","T3")</f>
        <v/>
      </c>
    </row>
    <row r="4164" spans="4:12" x14ac:dyDescent="0.25">
      <c r="D4164"/>
      <c r="E4164"/>
      <c r="F4164"/>
      <c r="G4164"/>
      <c r="H4164"/>
      <c r="I4164" s="61"/>
      <c r="J4164" s="61"/>
      <c r="K4164" s="61"/>
      <c r="L4164" s="62" t="str">
        <f>IF(TablaET3[[#This Row],[Almacen]]="","","T3")</f>
        <v/>
      </c>
    </row>
    <row r="4165" spans="4:12" x14ac:dyDescent="0.25">
      <c r="D4165"/>
      <c r="E4165"/>
      <c r="F4165"/>
      <c r="G4165"/>
      <c r="H4165"/>
      <c r="I4165" s="61"/>
      <c r="J4165" s="61"/>
      <c r="K4165" s="61"/>
      <c r="L4165" s="62" t="str">
        <f>IF(TablaET3[[#This Row],[Almacen]]="","","T3")</f>
        <v/>
      </c>
    </row>
    <row r="4166" spans="4:12" x14ac:dyDescent="0.25">
      <c r="D4166"/>
      <c r="E4166"/>
      <c r="F4166"/>
      <c r="G4166"/>
      <c r="H4166"/>
      <c r="I4166" s="61"/>
      <c r="J4166" s="61"/>
      <c r="K4166" s="61"/>
      <c r="L4166" s="62" t="str">
        <f>IF(TablaET3[[#This Row],[Almacen]]="","","T3")</f>
        <v/>
      </c>
    </row>
    <row r="4167" spans="4:12" x14ac:dyDescent="0.25">
      <c r="D4167"/>
      <c r="E4167"/>
      <c r="F4167"/>
      <c r="G4167"/>
      <c r="H4167"/>
      <c r="I4167" s="61"/>
      <c r="J4167" s="61"/>
      <c r="K4167" s="61"/>
      <c r="L4167" s="62" t="str">
        <f>IF(TablaET3[[#This Row],[Almacen]]="","","T3")</f>
        <v/>
      </c>
    </row>
    <row r="4168" spans="4:12" x14ac:dyDescent="0.25">
      <c r="D4168"/>
      <c r="E4168"/>
      <c r="F4168"/>
      <c r="G4168"/>
      <c r="H4168"/>
      <c r="I4168" s="61"/>
      <c r="J4168" s="61"/>
      <c r="K4168" s="61"/>
      <c r="L4168" s="62" t="str">
        <f>IF(TablaET3[[#This Row],[Almacen]]="","","T3")</f>
        <v/>
      </c>
    </row>
    <row r="4169" spans="4:12" x14ac:dyDescent="0.25">
      <c r="D4169"/>
      <c r="E4169"/>
      <c r="F4169"/>
      <c r="G4169"/>
      <c r="H4169"/>
      <c r="I4169" s="61"/>
      <c r="J4169" s="61"/>
      <c r="K4169" s="61"/>
      <c r="L4169" s="62" t="str">
        <f>IF(TablaET3[[#This Row],[Almacen]]="","","T3")</f>
        <v/>
      </c>
    </row>
    <row r="4170" spans="4:12" x14ac:dyDescent="0.25">
      <c r="D4170"/>
      <c r="E4170"/>
      <c r="F4170"/>
      <c r="G4170"/>
      <c r="H4170"/>
      <c r="I4170" s="61"/>
      <c r="J4170" s="61"/>
      <c r="K4170" s="61"/>
      <c r="L4170" s="62" t="str">
        <f>IF(TablaET3[[#This Row],[Almacen]]="","","T3")</f>
        <v/>
      </c>
    </row>
    <row r="4171" spans="4:12" x14ac:dyDescent="0.25">
      <c r="D4171"/>
      <c r="E4171"/>
      <c r="F4171"/>
      <c r="G4171"/>
      <c r="H4171"/>
      <c r="I4171" s="61"/>
      <c r="J4171" s="61"/>
      <c r="K4171" s="61"/>
      <c r="L4171" s="62" t="str">
        <f>IF(TablaET3[[#This Row],[Almacen]]="","","T3")</f>
        <v/>
      </c>
    </row>
    <row r="4172" spans="4:12" x14ac:dyDescent="0.25">
      <c r="D4172"/>
      <c r="E4172"/>
      <c r="F4172"/>
      <c r="G4172"/>
      <c r="H4172"/>
      <c r="I4172" s="61"/>
      <c r="J4172" s="61"/>
      <c r="K4172" s="61"/>
      <c r="L4172" s="62" t="str">
        <f>IF(TablaET3[[#This Row],[Almacen]]="","","T3")</f>
        <v/>
      </c>
    </row>
    <row r="4173" spans="4:12" x14ac:dyDescent="0.25">
      <c r="D4173"/>
      <c r="E4173"/>
      <c r="F4173"/>
      <c r="G4173"/>
      <c r="H4173"/>
      <c r="I4173" s="61"/>
      <c r="J4173" s="61"/>
      <c r="K4173" s="61"/>
      <c r="L4173" s="62" t="str">
        <f>IF(TablaET3[[#This Row],[Almacen]]="","","T3")</f>
        <v/>
      </c>
    </row>
    <row r="4174" spans="4:12" x14ac:dyDescent="0.25">
      <c r="D4174"/>
      <c r="E4174"/>
      <c r="F4174"/>
      <c r="G4174"/>
      <c r="H4174"/>
      <c r="I4174" s="61"/>
      <c r="J4174" s="61"/>
      <c r="K4174" s="61"/>
      <c r="L4174" s="62" t="str">
        <f>IF(TablaET3[[#This Row],[Almacen]]="","","T3")</f>
        <v/>
      </c>
    </row>
    <row r="4175" spans="4:12" x14ac:dyDescent="0.25">
      <c r="D4175"/>
      <c r="E4175"/>
      <c r="F4175"/>
      <c r="G4175"/>
      <c r="H4175"/>
      <c r="I4175" s="61"/>
      <c r="J4175" s="61"/>
      <c r="K4175" s="61"/>
      <c r="L4175" s="62" t="str">
        <f>IF(TablaET3[[#This Row],[Almacen]]="","","T3")</f>
        <v/>
      </c>
    </row>
    <row r="4176" spans="4:12" x14ac:dyDescent="0.25">
      <c r="D4176"/>
      <c r="E4176"/>
      <c r="F4176"/>
      <c r="G4176"/>
      <c r="H4176"/>
      <c r="I4176" s="61"/>
      <c r="J4176" s="61"/>
      <c r="K4176" s="61"/>
      <c r="L4176" s="62" t="str">
        <f>IF(TablaET3[[#This Row],[Almacen]]="","","T3")</f>
        <v/>
      </c>
    </row>
    <row r="4177" spans="4:12" x14ac:dyDescent="0.25">
      <c r="D4177"/>
      <c r="E4177"/>
      <c r="F4177"/>
      <c r="G4177"/>
      <c r="H4177"/>
      <c r="I4177" s="61"/>
      <c r="J4177" s="61"/>
      <c r="K4177" s="61"/>
      <c r="L4177" s="62" t="str">
        <f>IF(TablaET3[[#This Row],[Almacen]]="","","T3")</f>
        <v/>
      </c>
    </row>
    <row r="4178" spans="4:12" x14ac:dyDescent="0.25">
      <c r="D4178"/>
      <c r="E4178"/>
      <c r="F4178"/>
      <c r="G4178"/>
      <c r="H4178"/>
      <c r="I4178" s="61"/>
      <c r="J4178" s="61"/>
      <c r="K4178" s="61"/>
      <c r="L4178" s="62" t="str">
        <f>IF(TablaET3[[#This Row],[Almacen]]="","","T3")</f>
        <v/>
      </c>
    </row>
    <row r="4179" spans="4:12" x14ac:dyDescent="0.25">
      <c r="D4179"/>
      <c r="E4179"/>
      <c r="F4179"/>
      <c r="G4179"/>
      <c r="H4179"/>
      <c r="I4179" s="61"/>
      <c r="J4179" s="61"/>
      <c r="K4179" s="61"/>
      <c r="L4179" s="62" t="str">
        <f>IF(TablaET3[[#This Row],[Almacen]]="","","T3")</f>
        <v/>
      </c>
    </row>
    <row r="4180" spans="4:12" x14ac:dyDescent="0.25">
      <c r="D4180"/>
      <c r="E4180"/>
      <c r="F4180"/>
      <c r="G4180"/>
      <c r="H4180"/>
      <c r="I4180" s="61"/>
      <c r="J4180" s="61"/>
      <c r="K4180" s="61"/>
      <c r="L4180" s="62" t="str">
        <f>IF(TablaET3[[#This Row],[Almacen]]="","","T3")</f>
        <v/>
      </c>
    </row>
    <row r="4181" spans="4:12" x14ac:dyDescent="0.25">
      <c r="D4181"/>
      <c r="E4181"/>
      <c r="F4181"/>
      <c r="G4181"/>
      <c r="H4181"/>
      <c r="I4181" s="61"/>
      <c r="J4181" s="61"/>
      <c r="K4181" s="61"/>
      <c r="L4181" s="62" t="str">
        <f>IF(TablaET3[[#This Row],[Almacen]]="","","T3")</f>
        <v/>
      </c>
    </row>
    <row r="4182" spans="4:12" x14ac:dyDescent="0.25">
      <c r="D4182"/>
      <c r="E4182"/>
      <c r="F4182"/>
      <c r="G4182"/>
      <c r="H4182"/>
      <c r="I4182" s="61"/>
      <c r="J4182" s="61"/>
      <c r="K4182" s="61"/>
      <c r="L4182" s="62" t="str">
        <f>IF(TablaET3[[#This Row],[Almacen]]="","","T3")</f>
        <v/>
      </c>
    </row>
    <row r="4183" spans="4:12" x14ac:dyDescent="0.25">
      <c r="D4183"/>
      <c r="E4183"/>
      <c r="F4183"/>
      <c r="G4183"/>
      <c r="H4183"/>
      <c r="I4183" s="61"/>
      <c r="J4183" s="61"/>
      <c r="K4183" s="61"/>
      <c r="L4183" s="62" t="str">
        <f>IF(TablaET3[[#This Row],[Almacen]]="","","T3")</f>
        <v/>
      </c>
    </row>
    <row r="4184" spans="4:12" x14ac:dyDescent="0.25">
      <c r="D4184"/>
      <c r="E4184"/>
      <c r="F4184"/>
      <c r="G4184"/>
      <c r="H4184"/>
      <c r="I4184" s="61"/>
      <c r="J4184" s="61"/>
      <c r="K4184" s="61"/>
      <c r="L4184" s="62" t="str">
        <f>IF(TablaET3[[#This Row],[Almacen]]="","","T3")</f>
        <v/>
      </c>
    </row>
    <row r="4185" spans="4:12" x14ac:dyDescent="0.25">
      <c r="D4185"/>
      <c r="E4185"/>
      <c r="F4185"/>
      <c r="G4185"/>
      <c r="H4185"/>
      <c r="I4185" s="61"/>
      <c r="J4185" s="61"/>
      <c r="K4185" s="61"/>
      <c r="L4185" s="62" t="str">
        <f>IF(TablaET3[[#This Row],[Almacen]]="","","T3")</f>
        <v/>
      </c>
    </row>
    <row r="4186" spans="4:12" x14ac:dyDescent="0.25">
      <c r="D4186"/>
      <c r="E4186"/>
      <c r="F4186"/>
      <c r="G4186"/>
      <c r="H4186"/>
      <c r="I4186" s="61"/>
      <c r="J4186" s="61"/>
      <c r="K4186" s="61"/>
      <c r="L4186" s="62" t="str">
        <f>IF(TablaET3[[#This Row],[Almacen]]="","","T3")</f>
        <v/>
      </c>
    </row>
    <row r="4187" spans="4:12" x14ac:dyDescent="0.25">
      <c r="D4187"/>
      <c r="E4187"/>
      <c r="F4187"/>
      <c r="G4187"/>
      <c r="H4187"/>
      <c r="I4187" s="61"/>
      <c r="J4187" s="61"/>
      <c r="K4187" s="61"/>
      <c r="L4187" s="62" t="str">
        <f>IF(TablaET3[[#This Row],[Almacen]]="","","T3")</f>
        <v/>
      </c>
    </row>
    <row r="4188" spans="4:12" x14ac:dyDescent="0.25">
      <c r="D4188"/>
      <c r="E4188"/>
      <c r="F4188"/>
      <c r="G4188"/>
      <c r="H4188"/>
      <c r="I4188" s="61"/>
      <c r="J4188" s="61"/>
      <c r="K4188" s="61"/>
      <c r="L4188" s="62" t="str">
        <f>IF(TablaET3[[#This Row],[Almacen]]="","","T3")</f>
        <v/>
      </c>
    </row>
    <row r="4189" spans="4:12" x14ac:dyDescent="0.25">
      <c r="D4189"/>
      <c r="E4189"/>
      <c r="F4189"/>
      <c r="G4189"/>
      <c r="H4189"/>
      <c r="I4189" s="61"/>
      <c r="J4189" s="61"/>
      <c r="K4189" s="61"/>
      <c r="L4189" s="62" t="str">
        <f>IF(TablaET3[[#This Row],[Almacen]]="","","T3")</f>
        <v/>
      </c>
    </row>
    <row r="4190" spans="4:12" x14ac:dyDescent="0.25">
      <c r="D4190"/>
      <c r="E4190"/>
      <c r="F4190"/>
      <c r="G4190"/>
      <c r="H4190"/>
      <c r="I4190" s="61"/>
      <c r="J4190" s="61"/>
      <c r="K4190" s="61"/>
      <c r="L4190" s="62" t="str">
        <f>IF(TablaET3[[#This Row],[Almacen]]="","","T3")</f>
        <v/>
      </c>
    </row>
    <row r="4191" spans="4:12" x14ac:dyDescent="0.25">
      <c r="D4191"/>
      <c r="E4191"/>
      <c r="F4191"/>
      <c r="G4191"/>
      <c r="H4191"/>
      <c r="I4191" s="61"/>
      <c r="J4191" s="61"/>
      <c r="K4191" s="61"/>
      <c r="L4191" s="62" t="str">
        <f>IF(TablaET3[[#This Row],[Almacen]]="","","T3")</f>
        <v/>
      </c>
    </row>
    <row r="4192" spans="4:12" x14ac:dyDescent="0.25">
      <c r="D4192"/>
      <c r="E4192"/>
      <c r="F4192"/>
      <c r="G4192"/>
      <c r="H4192"/>
      <c r="I4192" s="61"/>
      <c r="J4192" s="61"/>
      <c r="K4192" s="61"/>
      <c r="L4192" s="62" t="str">
        <f>IF(TablaET3[[#This Row],[Almacen]]="","","T3")</f>
        <v/>
      </c>
    </row>
    <row r="4193" spans="4:12" x14ac:dyDescent="0.25">
      <c r="D4193"/>
      <c r="E4193"/>
      <c r="F4193"/>
      <c r="G4193"/>
      <c r="H4193"/>
      <c r="I4193" s="61"/>
      <c r="J4193" s="61"/>
      <c r="K4193" s="61"/>
      <c r="L4193" s="62" t="str">
        <f>IF(TablaET3[[#This Row],[Almacen]]="","","T3")</f>
        <v/>
      </c>
    </row>
    <row r="4194" spans="4:12" x14ac:dyDescent="0.25">
      <c r="D4194"/>
      <c r="E4194"/>
      <c r="F4194"/>
      <c r="G4194"/>
      <c r="H4194"/>
      <c r="I4194" s="61"/>
      <c r="J4194" s="61"/>
      <c r="K4194" s="61"/>
      <c r="L4194" s="62" t="str">
        <f>IF(TablaET3[[#This Row],[Almacen]]="","","T3")</f>
        <v/>
      </c>
    </row>
    <row r="4195" spans="4:12" x14ac:dyDescent="0.25">
      <c r="D4195"/>
      <c r="E4195"/>
      <c r="F4195"/>
      <c r="G4195"/>
      <c r="H4195"/>
      <c r="I4195" s="61"/>
      <c r="J4195" s="61"/>
      <c r="K4195" s="61"/>
      <c r="L4195" s="62" t="str">
        <f>IF(TablaET3[[#This Row],[Almacen]]="","","T3")</f>
        <v/>
      </c>
    </row>
    <row r="4196" spans="4:12" x14ac:dyDescent="0.25">
      <c r="D4196"/>
      <c r="E4196"/>
      <c r="F4196"/>
      <c r="G4196"/>
      <c r="H4196"/>
      <c r="I4196" s="61"/>
      <c r="J4196" s="61"/>
      <c r="K4196" s="61"/>
      <c r="L4196" s="62" t="str">
        <f>IF(TablaET3[[#This Row],[Almacen]]="","","T3")</f>
        <v/>
      </c>
    </row>
    <row r="4197" spans="4:12" x14ac:dyDescent="0.25">
      <c r="D4197"/>
      <c r="E4197"/>
      <c r="F4197"/>
      <c r="G4197"/>
      <c r="H4197"/>
      <c r="I4197" s="61"/>
      <c r="J4197" s="61"/>
      <c r="K4197" s="61"/>
      <c r="L4197" s="62" t="str">
        <f>IF(TablaET3[[#This Row],[Almacen]]="","","T3")</f>
        <v/>
      </c>
    </row>
    <row r="4198" spans="4:12" x14ac:dyDescent="0.25">
      <c r="D4198"/>
      <c r="E4198"/>
      <c r="F4198"/>
      <c r="G4198"/>
      <c r="H4198"/>
      <c r="I4198" s="61"/>
      <c r="J4198" s="61"/>
      <c r="K4198" s="61"/>
      <c r="L4198" s="62" t="str">
        <f>IF(TablaET3[[#This Row],[Almacen]]="","","T3")</f>
        <v/>
      </c>
    </row>
    <row r="4199" spans="4:12" x14ac:dyDescent="0.25">
      <c r="D4199"/>
      <c r="E4199"/>
      <c r="F4199"/>
      <c r="G4199"/>
      <c r="H4199"/>
      <c r="I4199" s="61"/>
      <c r="J4199" s="61"/>
      <c r="K4199" s="61"/>
      <c r="L4199" s="62" t="str">
        <f>IF(TablaET3[[#This Row],[Almacen]]="","","T3")</f>
        <v/>
      </c>
    </row>
    <row r="4200" spans="4:12" x14ac:dyDescent="0.25">
      <c r="D4200"/>
      <c r="E4200"/>
      <c r="F4200"/>
      <c r="G4200"/>
      <c r="H4200"/>
      <c r="I4200" s="61"/>
      <c r="J4200" s="61"/>
      <c r="K4200" s="61"/>
      <c r="L4200" s="62" t="str">
        <f>IF(TablaET3[[#This Row],[Almacen]]="","","T3")</f>
        <v/>
      </c>
    </row>
    <row r="4201" spans="4:12" x14ac:dyDescent="0.25">
      <c r="D4201"/>
      <c r="E4201"/>
      <c r="F4201"/>
      <c r="G4201"/>
      <c r="H4201"/>
      <c r="I4201" s="61"/>
      <c r="J4201" s="61"/>
      <c r="K4201" s="61"/>
      <c r="L4201" s="62" t="str">
        <f>IF(TablaET3[[#This Row],[Almacen]]="","","T3")</f>
        <v/>
      </c>
    </row>
    <row r="4202" spans="4:12" x14ac:dyDescent="0.25">
      <c r="D4202"/>
      <c r="E4202"/>
      <c r="F4202"/>
      <c r="G4202"/>
      <c r="H4202"/>
      <c r="I4202" s="61"/>
      <c r="J4202" s="61"/>
      <c r="K4202" s="61"/>
      <c r="L4202" s="62" t="str">
        <f>IF(TablaET3[[#This Row],[Almacen]]="","","T3")</f>
        <v/>
      </c>
    </row>
    <row r="4203" spans="4:12" x14ac:dyDescent="0.25">
      <c r="D4203"/>
      <c r="E4203"/>
      <c r="F4203"/>
      <c r="G4203"/>
      <c r="H4203"/>
      <c r="I4203" s="61"/>
      <c r="J4203" s="61"/>
      <c r="K4203" s="61"/>
      <c r="L4203" s="62" t="str">
        <f>IF(TablaET3[[#This Row],[Almacen]]="","","T3")</f>
        <v/>
      </c>
    </row>
    <row r="4204" spans="4:12" x14ac:dyDescent="0.25">
      <c r="D4204"/>
      <c r="E4204"/>
      <c r="F4204"/>
      <c r="G4204"/>
      <c r="H4204"/>
      <c r="I4204" s="61"/>
      <c r="J4204" s="61"/>
      <c r="K4204" s="61"/>
      <c r="L4204" s="62" t="str">
        <f>IF(TablaET3[[#This Row],[Almacen]]="","","T3")</f>
        <v/>
      </c>
    </row>
    <row r="4205" spans="4:12" x14ac:dyDescent="0.25">
      <c r="D4205"/>
      <c r="E4205"/>
      <c r="F4205"/>
      <c r="G4205"/>
      <c r="H4205"/>
      <c r="I4205" s="61"/>
      <c r="J4205" s="61"/>
      <c r="K4205" s="61"/>
      <c r="L4205" s="62" t="str">
        <f>IF(TablaET3[[#This Row],[Almacen]]="","","T3")</f>
        <v/>
      </c>
    </row>
    <row r="4206" spans="4:12" x14ac:dyDescent="0.25">
      <c r="D4206"/>
      <c r="E4206"/>
      <c r="F4206"/>
      <c r="G4206"/>
      <c r="H4206"/>
      <c r="I4206" s="61"/>
      <c r="J4206" s="61"/>
      <c r="K4206" s="61"/>
      <c r="L4206" s="62" t="str">
        <f>IF(TablaET3[[#This Row],[Almacen]]="","","T3")</f>
        <v/>
      </c>
    </row>
    <row r="4207" spans="4:12" x14ac:dyDescent="0.25">
      <c r="D4207"/>
      <c r="E4207"/>
      <c r="F4207"/>
      <c r="G4207"/>
      <c r="H4207"/>
      <c r="I4207" s="61"/>
      <c r="J4207" s="61"/>
      <c r="K4207" s="61"/>
      <c r="L4207" s="62" t="str">
        <f>IF(TablaET3[[#This Row],[Almacen]]="","","T3")</f>
        <v/>
      </c>
    </row>
    <row r="4208" spans="4:12" x14ac:dyDescent="0.25">
      <c r="D4208"/>
      <c r="E4208"/>
      <c r="F4208"/>
      <c r="G4208"/>
      <c r="H4208"/>
      <c r="I4208" s="61"/>
      <c r="J4208" s="61"/>
      <c r="K4208" s="61"/>
      <c r="L4208" s="62" t="str">
        <f>IF(TablaET3[[#This Row],[Almacen]]="","","T3")</f>
        <v/>
      </c>
    </row>
    <row r="4209" spans="4:12" x14ac:dyDescent="0.25">
      <c r="D4209"/>
      <c r="E4209"/>
      <c r="F4209"/>
      <c r="G4209"/>
      <c r="H4209"/>
      <c r="I4209" s="61"/>
      <c r="J4209" s="61"/>
      <c r="K4209" s="61"/>
      <c r="L4209" s="62" t="str">
        <f>IF(TablaET3[[#This Row],[Almacen]]="","","T3")</f>
        <v/>
      </c>
    </row>
    <row r="4210" spans="4:12" x14ac:dyDescent="0.25">
      <c r="D4210"/>
      <c r="E4210"/>
      <c r="F4210"/>
      <c r="G4210"/>
      <c r="H4210"/>
      <c r="I4210" s="61"/>
      <c r="J4210" s="61"/>
      <c r="K4210" s="61"/>
      <c r="L4210" s="62" t="str">
        <f>IF(TablaET3[[#This Row],[Almacen]]="","","T3")</f>
        <v/>
      </c>
    </row>
    <row r="4211" spans="4:12" x14ac:dyDescent="0.25">
      <c r="D4211"/>
      <c r="E4211"/>
      <c r="F4211"/>
      <c r="G4211"/>
      <c r="H4211"/>
      <c r="I4211" s="61"/>
      <c r="J4211" s="61"/>
      <c r="K4211" s="61"/>
      <c r="L4211" s="62" t="str">
        <f>IF(TablaET3[[#This Row],[Almacen]]="","","T3")</f>
        <v/>
      </c>
    </row>
    <row r="4212" spans="4:12" x14ac:dyDescent="0.25">
      <c r="D4212"/>
      <c r="E4212"/>
      <c r="F4212"/>
      <c r="G4212"/>
      <c r="H4212"/>
      <c r="I4212" s="61"/>
      <c r="J4212" s="61"/>
      <c r="K4212" s="61"/>
      <c r="L4212" s="62" t="str">
        <f>IF(TablaET3[[#This Row],[Almacen]]="","","T3")</f>
        <v/>
      </c>
    </row>
    <row r="4213" spans="4:12" x14ac:dyDescent="0.25">
      <c r="D4213"/>
      <c r="E4213"/>
      <c r="F4213"/>
      <c r="G4213"/>
      <c r="H4213"/>
      <c r="I4213" s="61"/>
      <c r="J4213" s="61"/>
      <c r="K4213" s="61"/>
      <c r="L4213" s="62" t="str">
        <f>IF(TablaET3[[#This Row],[Almacen]]="","","T3")</f>
        <v/>
      </c>
    </row>
    <row r="4214" spans="4:12" x14ac:dyDescent="0.25">
      <c r="D4214"/>
      <c r="E4214"/>
      <c r="F4214"/>
      <c r="G4214"/>
      <c r="H4214"/>
      <c r="I4214" s="61"/>
      <c r="J4214" s="61"/>
      <c r="K4214" s="61"/>
      <c r="L4214" s="62" t="str">
        <f>IF(TablaET3[[#This Row],[Almacen]]="","","T3")</f>
        <v/>
      </c>
    </row>
    <row r="4215" spans="4:12" x14ac:dyDescent="0.25">
      <c r="D4215"/>
      <c r="E4215"/>
      <c r="F4215"/>
      <c r="G4215"/>
      <c r="H4215"/>
      <c r="I4215" s="61"/>
      <c r="J4215" s="61"/>
      <c r="K4215" s="61"/>
      <c r="L4215" s="62" t="str">
        <f>IF(TablaET3[[#This Row],[Almacen]]="","","T3")</f>
        <v/>
      </c>
    </row>
    <row r="4216" spans="4:12" x14ac:dyDescent="0.25">
      <c r="D4216"/>
      <c r="E4216"/>
      <c r="F4216"/>
      <c r="G4216"/>
      <c r="H4216"/>
      <c r="I4216" s="61"/>
      <c r="J4216" s="61"/>
      <c r="K4216" s="61"/>
      <c r="L4216" s="62" t="str">
        <f>IF(TablaET3[[#This Row],[Almacen]]="","","T3")</f>
        <v/>
      </c>
    </row>
    <row r="4217" spans="4:12" x14ac:dyDescent="0.25">
      <c r="D4217"/>
      <c r="E4217"/>
      <c r="F4217"/>
      <c r="G4217"/>
      <c r="H4217"/>
      <c r="I4217" s="61"/>
      <c r="J4217" s="61"/>
      <c r="K4217" s="61"/>
      <c r="L4217" s="62" t="str">
        <f>IF(TablaET3[[#This Row],[Almacen]]="","","T3")</f>
        <v/>
      </c>
    </row>
    <row r="4218" spans="4:12" x14ac:dyDescent="0.25">
      <c r="D4218"/>
      <c r="E4218"/>
      <c r="F4218"/>
      <c r="G4218"/>
      <c r="H4218"/>
      <c r="I4218" s="61"/>
      <c r="J4218" s="61"/>
      <c r="K4218" s="61"/>
      <c r="L4218" s="62" t="str">
        <f>IF(TablaET3[[#This Row],[Almacen]]="","","T3")</f>
        <v/>
      </c>
    </row>
    <row r="4219" spans="4:12" x14ac:dyDescent="0.25">
      <c r="D4219"/>
      <c r="E4219"/>
      <c r="F4219"/>
      <c r="G4219"/>
      <c r="H4219"/>
      <c r="I4219" s="61"/>
      <c r="J4219" s="61"/>
      <c r="K4219" s="61"/>
      <c r="L4219" s="62" t="str">
        <f>IF(TablaET3[[#This Row],[Almacen]]="","","T3")</f>
        <v/>
      </c>
    </row>
    <row r="4220" spans="4:12" x14ac:dyDescent="0.25">
      <c r="D4220"/>
      <c r="E4220"/>
      <c r="F4220"/>
      <c r="G4220"/>
      <c r="H4220"/>
      <c r="I4220" s="61"/>
      <c r="J4220" s="61"/>
      <c r="K4220" s="61"/>
      <c r="L4220" s="62" t="str">
        <f>IF(TablaET3[[#This Row],[Almacen]]="","","T3")</f>
        <v/>
      </c>
    </row>
    <row r="4221" spans="4:12" x14ac:dyDescent="0.25">
      <c r="D4221"/>
      <c r="E4221"/>
      <c r="F4221"/>
      <c r="G4221"/>
      <c r="H4221"/>
      <c r="I4221" s="61"/>
      <c r="J4221" s="61"/>
      <c r="K4221" s="61"/>
      <c r="L4221" s="62" t="str">
        <f>IF(TablaET3[[#This Row],[Almacen]]="","","T3")</f>
        <v/>
      </c>
    </row>
    <row r="4222" spans="4:12" x14ac:dyDescent="0.25">
      <c r="D4222"/>
      <c r="E4222"/>
      <c r="F4222"/>
      <c r="G4222"/>
      <c r="H4222"/>
      <c r="I4222" s="61"/>
      <c r="J4222" s="61"/>
      <c r="K4222" s="61"/>
      <c r="L4222" s="62" t="str">
        <f>IF(TablaET3[[#This Row],[Almacen]]="","","T3")</f>
        <v/>
      </c>
    </row>
    <row r="4223" spans="4:12" x14ac:dyDescent="0.25">
      <c r="D4223"/>
      <c r="E4223"/>
      <c r="F4223"/>
      <c r="G4223"/>
      <c r="H4223"/>
      <c r="I4223" s="61"/>
      <c r="J4223" s="61"/>
      <c r="K4223" s="61"/>
      <c r="L4223" s="62" t="str">
        <f>IF(TablaET3[[#This Row],[Almacen]]="","","T3")</f>
        <v/>
      </c>
    </row>
    <row r="4224" spans="4:12" x14ac:dyDescent="0.25">
      <c r="D4224"/>
      <c r="E4224"/>
      <c r="F4224"/>
      <c r="G4224"/>
      <c r="H4224"/>
      <c r="I4224" s="61"/>
      <c r="J4224" s="61"/>
      <c r="K4224" s="61"/>
      <c r="L4224" s="62" t="str">
        <f>IF(TablaET3[[#This Row],[Almacen]]="","","T3")</f>
        <v/>
      </c>
    </row>
    <row r="4225" spans="4:12" x14ac:dyDescent="0.25">
      <c r="D4225"/>
      <c r="E4225"/>
      <c r="F4225"/>
      <c r="G4225"/>
      <c r="H4225"/>
      <c r="I4225" s="61"/>
      <c r="J4225" s="61"/>
      <c r="K4225" s="61"/>
      <c r="L4225" s="62" t="str">
        <f>IF(TablaET3[[#This Row],[Almacen]]="","","T3")</f>
        <v/>
      </c>
    </row>
    <row r="4226" spans="4:12" x14ac:dyDescent="0.25">
      <c r="D4226"/>
      <c r="E4226"/>
      <c r="F4226"/>
      <c r="G4226"/>
      <c r="H4226"/>
      <c r="I4226" s="61"/>
      <c r="J4226" s="61"/>
      <c r="K4226" s="61"/>
      <c r="L4226" s="62" t="str">
        <f>IF(TablaET3[[#This Row],[Almacen]]="","","T3")</f>
        <v/>
      </c>
    </row>
    <row r="4227" spans="4:12" x14ac:dyDescent="0.25">
      <c r="D4227"/>
      <c r="E4227"/>
      <c r="F4227"/>
      <c r="G4227"/>
      <c r="H4227"/>
      <c r="I4227" s="61"/>
      <c r="J4227" s="61"/>
      <c r="K4227" s="61"/>
      <c r="L4227" s="62" t="str">
        <f>IF(TablaET3[[#This Row],[Almacen]]="","","T3")</f>
        <v/>
      </c>
    </row>
    <row r="4228" spans="4:12" x14ac:dyDescent="0.25">
      <c r="D4228"/>
      <c r="E4228"/>
      <c r="F4228"/>
      <c r="G4228"/>
      <c r="H4228"/>
      <c r="I4228" s="61"/>
      <c r="J4228" s="61"/>
      <c r="K4228" s="61"/>
      <c r="L4228" s="62" t="str">
        <f>IF(TablaET3[[#This Row],[Almacen]]="","","T3")</f>
        <v/>
      </c>
    </row>
    <row r="4229" spans="4:12" x14ac:dyDescent="0.25">
      <c r="D4229"/>
      <c r="E4229"/>
      <c r="F4229"/>
      <c r="G4229"/>
      <c r="H4229"/>
      <c r="I4229" s="61"/>
      <c r="J4229" s="61"/>
      <c r="K4229" s="61"/>
      <c r="L4229" s="62" t="str">
        <f>IF(TablaET3[[#This Row],[Almacen]]="","","T3")</f>
        <v/>
      </c>
    </row>
    <row r="4230" spans="4:12" x14ac:dyDescent="0.25">
      <c r="D4230"/>
      <c r="E4230"/>
      <c r="F4230"/>
      <c r="G4230"/>
      <c r="H4230"/>
      <c r="I4230" s="61"/>
      <c r="J4230" s="61"/>
      <c r="K4230" s="61"/>
      <c r="L4230" s="62" t="str">
        <f>IF(TablaET3[[#This Row],[Almacen]]="","","T3")</f>
        <v/>
      </c>
    </row>
    <row r="4231" spans="4:12" x14ac:dyDescent="0.25">
      <c r="D4231"/>
      <c r="E4231"/>
      <c r="F4231"/>
      <c r="G4231"/>
      <c r="H4231"/>
      <c r="I4231" s="61"/>
      <c r="J4231" s="61"/>
      <c r="K4231" s="61"/>
      <c r="L4231" s="62" t="str">
        <f>IF(TablaET3[[#This Row],[Almacen]]="","","T3")</f>
        <v/>
      </c>
    </row>
    <row r="4232" spans="4:12" x14ac:dyDescent="0.25">
      <c r="D4232"/>
      <c r="E4232"/>
      <c r="F4232"/>
      <c r="G4232"/>
      <c r="H4232"/>
      <c r="I4232" s="61"/>
      <c r="J4232" s="61"/>
      <c r="K4232" s="61"/>
      <c r="L4232" s="62" t="str">
        <f>IF(TablaET3[[#This Row],[Almacen]]="","","T3")</f>
        <v/>
      </c>
    </row>
    <row r="4233" spans="4:12" x14ac:dyDescent="0.25">
      <c r="D4233"/>
      <c r="E4233"/>
      <c r="F4233"/>
      <c r="G4233"/>
      <c r="H4233"/>
      <c r="I4233" s="61"/>
      <c r="J4233" s="61"/>
      <c r="K4233" s="61"/>
      <c r="L4233" s="62" t="str">
        <f>IF(TablaET3[[#This Row],[Almacen]]="","","T3")</f>
        <v/>
      </c>
    </row>
    <row r="4234" spans="4:12" x14ac:dyDescent="0.25">
      <c r="D4234"/>
      <c r="E4234"/>
      <c r="F4234"/>
      <c r="G4234"/>
      <c r="H4234"/>
      <c r="I4234" s="61"/>
      <c r="J4234" s="61"/>
      <c r="K4234" s="61"/>
      <c r="L4234" s="62" t="str">
        <f>IF(TablaET3[[#This Row],[Almacen]]="","","T3")</f>
        <v/>
      </c>
    </row>
    <row r="4235" spans="4:12" x14ac:dyDescent="0.25">
      <c r="D4235"/>
      <c r="E4235"/>
      <c r="F4235"/>
      <c r="G4235"/>
      <c r="H4235"/>
      <c r="I4235" s="61"/>
      <c r="J4235" s="61"/>
      <c r="K4235" s="61"/>
      <c r="L4235" s="62" t="str">
        <f>IF(TablaET3[[#This Row],[Almacen]]="","","T3")</f>
        <v/>
      </c>
    </row>
    <row r="4236" spans="4:12" x14ac:dyDescent="0.25">
      <c r="D4236"/>
      <c r="E4236"/>
      <c r="F4236"/>
      <c r="G4236"/>
      <c r="H4236"/>
      <c r="I4236" s="61"/>
      <c r="J4236" s="61"/>
      <c r="K4236" s="61"/>
      <c r="L4236" s="62" t="str">
        <f>IF(TablaET3[[#This Row],[Almacen]]="","","T3")</f>
        <v/>
      </c>
    </row>
    <row r="4237" spans="4:12" x14ac:dyDescent="0.25">
      <c r="D4237"/>
      <c r="E4237"/>
      <c r="F4237"/>
      <c r="G4237"/>
      <c r="H4237"/>
      <c r="I4237" s="61"/>
      <c r="J4237" s="61"/>
      <c r="K4237" s="61"/>
      <c r="L4237" s="62" t="str">
        <f>IF(TablaET3[[#This Row],[Almacen]]="","","T3")</f>
        <v/>
      </c>
    </row>
    <row r="4238" spans="4:12" x14ac:dyDescent="0.25">
      <c r="D4238"/>
      <c r="E4238"/>
      <c r="F4238"/>
      <c r="G4238"/>
      <c r="H4238"/>
      <c r="I4238" s="61"/>
      <c r="J4238" s="61"/>
      <c r="K4238" s="61"/>
      <c r="L4238" s="62" t="str">
        <f>IF(TablaET3[[#This Row],[Almacen]]="","","T3")</f>
        <v/>
      </c>
    </row>
    <row r="4239" spans="4:12" x14ac:dyDescent="0.25">
      <c r="D4239"/>
      <c r="E4239"/>
      <c r="F4239"/>
      <c r="G4239"/>
      <c r="H4239"/>
      <c r="I4239" s="61"/>
      <c r="J4239" s="61"/>
      <c r="K4239" s="61"/>
      <c r="L4239" s="62" t="str">
        <f>IF(TablaET3[[#This Row],[Almacen]]="","","T3")</f>
        <v/>
      </c>
    </row>
    <row r="4240" spans="4:12" x14ac:dyDescent="0.25">
      <c r="D4240"/>
      <c r="E4240"/>
      <c r="F4240"/>
      <c r="G4240"/>
      <c r="H4240"/>
      <c r="I4240" s="61"/>
      <c r="J4240" s="61"/>
      <c r="K4240" s="61"/>
      <c r="L4240" s="62" t="str">
        <f>IF(TablaET3[[#This Row],[Almacen]]="","","T3")</f>
        <v/>
      </c>
    </row>
    <row r="4241" spans="4:12" x14ac:dyDescent="0.25">
      <c r="D4241"/>
      <c r="E4241"/>
      <c r="F4241"/>
      <c r="G4241"/>
      <c r="H4241"/>
      <c r="I4241" s="61"/>
      <c r="J4241" s="61"/>
      <c r="K4241" s="61"/>
      <c r="L4241" s="62" t="str">
        <f>IF(TablaET3[[#This Row],[Almacen]]="","","T3")</f>
        <v/>
      </c>
    </row>
    <row r="4242" spans="4:12" x14ac:dyDescent="0.25">
      <c r="D4242"/>
      <c r="E4242"/>
      <c r="F4242"/>
      <c r="G4242"/>
      <c r="H4242"/>
      <c r="I4242" s="61"/>
      <c r="J4242" s="61"/>
      <c r="K4242" s="61"/>
      <c r="L4242" s="62" t="str">
        <f>IF(TablaET3[[#This Row],[Almacen]]="","","T3")</f>
        <v/>
      </c>
    </row>
    <row r="4243" spans="4:12" x14ac:dyDescent="0.25">
      <c r="D4243"/>
      <c r="E4243"/>
      <c r="F4243"/>
      <c r="G4243"/>
      <c r="H4243"/>
      <c r="I4243" s="61"/>
      <c r="J4243" s="61"/>
      <c r="K4243" s="61"/>
      <c r="L4243" s="62" t="str">
        <f>IF(TablaET3[[#This Row],[Almacen]]="","","T3")</f>
        <v/>
      </c>
    </row>
    <row r="4244" spans="4:12" x14ac:dyDescent="0.25">
      <c r="D4244"/>
      <c r="E4244"/>
      <c r="F4244"/>
      <c r="G4244"/>
      <c r="H4244"/>
      <c r="I4244" s="61"/>
      <c r="J4244" s="61"/>
      <c r="K4244" s="61"/>
      <c r="L4244" s="62" t="str">
        <f>IF(TablaET3[[#This Row],[Almacen]]="","","T3")</f>
        <v/>
      </c>
    </row>
    <row r="4245" spans="4:12" x14ac:dyDescent="0.25">
      <c r="D4245"/>
      <c r="E4245"/>
      <c r="F4245"/>
      <c r="G4245"/>
      <c r="H4245"/>
      <c r="I4245" s="61"/>
      <c r="J4245" s="61"/>
      <c r="K4245" s="61"/>
      <c r="L4245" s="62" t="str">
        <f>IF(TablaET3[[#This Row],[Almacen]]="","","T3")</f>
        <v/>
      </c>
    </row>
    <row r="4246" spans="4:12" x14ac:dyDescent="0.25">
      <c r="D4246"/>
      <c r="E4246"/>
      <c r="F4246"/>
      <c r="G4246"/>
      <c r="H4246"/>
      <c r="I4246" s="61"/>
      <c r="J4246" s="61"/>
      <c r="K4246" s="61"/>
      <c r="L4246" s="62" t="str">
        <f>IF(TablaET3[[#This Row],[Almacen]]="","","T3")</f>
        <v/>
      </c>
    </row>
    <row r="4247" spans="4:12" x14ac:dyDescent="0.25">
      <c r="D4247"/>
      <c r="E4247"/>
      <c r="F4247"/>
      <c r="G4247"/>
      <c r="H4247"/>
      <c r="I4247" s="61"/>
      <c r="J4247" s="61"/>
      <c r="K4247" s="61"/>
      <c r="L4247" s="62" t="str">
        <f>IF(TablaET3[[#This Row],[Almacen]]="","","T3")</f>
        <v/>
      </c>
    </row>
    <row r="4248" spans="4:12" x14ac:dyDescent="0.25">
      <c r="D4248"/>
      <c r="E4248"/>
      <c r="F4248"/>
      <c r="G4248"/>
      <c r="H4248"/>
      <c r="I4248" s="61"/>
      <c r="J4248" s="61"/>
      <c r="K4248" s="61"/>
      <c r="L4248" s="62" t="str">
        <f>IF(TablaET3[[#This Row],[Almacen]]="","","T3")</f>
        <v/>
      </c>
    </row>
    <row r="4249" spans="4:12" x14ac:dyDescent="0.25">
      <c r="D4249"/>
      <c r="E4249"/>
      <c r="F4249"/>
      <c r="G4249"/>
      <c r="H4249"/>
      <c r="I4249" s="61"/>
      <c r="J4249" s="61"/>
      <c r="K4249" s="61"/>
      <c r="L4249" s="62" t="str">
        <f>IF(TablaET3[[#This Row],[Almacen]]="","","T3")</f>
        <v/>
      </c>
    </row>
    <row r="4250" spans="4:12" x14ac:dyDescent="0.25">
      <c r="D4250"/>
      <c r="E4250"/>
      <c r="F4250"/>
      <c r="G4250"/>
      <c r="H4250"/>
      <c r="I4250" s="61"/>
      <c r="J4250" s="61"/>
      <c r="K4250" s="61"/>
      <c r="L4250" s="62" t="str">
        <f>IF(TablaET3[[#This Row],[Almacen]]="","","T3")</f>
        <v/>
      </c>
    </row>
    <row r="4251" spans="4:12" x14ac:dyDescent="0.25">
      <c r="D4251"/>
      <c r="E4251"/>
      <c r="F4251"/>
      <c r="G4251"/>
      <c r="H4251"/>
      <c r="I4251" s="61"/>
      <c r="J4251" s="61"/>
      <c r="K4251" s="61"/>
      <c r="L4251" s="62" t="str">
        <f>IF(TablaET3[[#This Row],[Almacen]]="","","T3")</f>
        <v/>
      </c>
    </row>
    <row r="4252" spans="4:12" x14ac:dyDescent="0.25">
      <c r="D4252"/>
      <c r="E4252"/>
      <c r="F4252"/>
      <c r="G4252"/>
      <c r="H4252"/>
      <c r="I4252" s="61"/>
      <c r="J4252" s="61"/>
      <c r="K4252" s="61"/>
      <c r="L4252" s="62" t="str">
        <f>IF(TablaET3[[#This Row],[Almacen]]="","","T3")</f>
        <v/>
      </c>
    </row>
    <row r="4253" spans="4:12" x14ac:dyDescent="0.25">
      <c r="D4253"/>
      <c r="E4253"/>
      <c r="F4253"/>
      <c r="G4253"/>
      <c r="H4253"/>
      <c r="I4253" s="61"/>
      <c r="J4253" s="61"/>
      <c r="K4253" s="61"/>
      <c r="L4253" s="62" t="str">
        <f>IF(TablaET3[[#This Row],[Almacen]]="","","T3")</f>
        <v/>
      </c>
    </row>
    <row r="4254" spans="4:12" x14ac:dyDescent="0.25">
      <c r="D4254"/>
      <c r="E4254"/>
      <c r="F4254"/>
      <c r="G4254"/>
      <c r="H4254"/>
      <c r="I4254" s="61"/>
      <c r="J4254" s="61"/>
      <c r="K4254" s="61"/>
      <c r="L4254" s="62" t="str">
        <f>IF(TablaET3[[#This Row],[Almacen]]="","","T3")</f>
        <v/>
      </c>
    </row>
    <row r="4255" spans="4:12" x14ac:dyDescent="0.25">
      <c r="D4255"/>
      <c r="E4255"/>
      <c r="F4255"/>
      <c r="G4255"/>
      <c r="H4255"/>
      <c r="I4255" s="61"/>
      <c r="J4255" s="61"/>
      <c r="K4255" s="61"/>
      <c r="L4255" s="62" t="str">
        <f>IF(TablaET3[[#This Row],[Almacen]]="","","T3")</f>
        <v/>
      </c>
    </row>
    <row r="4256" spans="4:12" x14ac:dyDescent="0.25">
      <c r="D4256"/>
      <c r="E4256"/>
      <c r="F4256"/>
      <c r="G4256"/>
      <c r="H4256"/>
      <c r="I4256" s="61"/>
      <c r="J4256" s="61"/>
      <c r="K4256" s="61"/>
      <c r="L4256" s="62" t="str">
        <f>IF(TablaET3[[#This Row],[Almacen]]="","","T3")</f>
        <v/>
      </c>
    </row>
    <row r="4257" spans="4:12" x14ac:dyDescent="0.25">
      <c r="D4257"/>
      <c r="E4257"/>
      <c r="F4257"/>
      <c r="G4257"/>
      <c r="H4257"/>
      <c r="I4257" s="61"/>
      <c r="J4257" s="61"/>
      <c r="K4257" s="61"/>
      <c r="L4257" s="62" t="str">
        <f>IF(TablaET3[[#This Row],[Almacen]]="","","T3")</f>
        <v/>
      </c>
    </row>
    <row r="4258" spans="4:12" x14ac:dyDescent="0.25">
      <c r="D4258"/>
      <c r="E4258"/>
      <c r="F4258"/>
      <c r="G4258"/>
      <c r="H4258"/>
      <c r="I4258" s="61"/>
      <c r="J4258" s="61"/>
      <c r="K4258" s="61"/>
      <c r="L4258" s="62" t="str">
        <f>IF(TablaET3[[#This Row],[Almacen]]="","","T3")</f>
        <v/>
      </c>
    </row>
    <row r="4259" spans="4:12" x14ac:dyDescent="0.25">
      <c r="D4259"/>
      <c r="E4259"/>
      <c r="F4259"/>
      <c r="G4259"/>
      <c r="H4259"/>
      <c r="I4259" s="61"/>
      <c r="J4259" s="61"/>
      <c r="K4259" s="61"/>
      <c r="L4259" s="62" t="str">
        <f>IF(TablaET3[[#This Row],[Almacen]]="","","T3")</f>
        <v/>
      </c>
    </row>
    <row r="4260" spans="4:12" x14ac:dyDescent="0.25">
      <c r="D4260"/>
      <c r="E4260"/>
      <c r="F4260"/>
      <c r="G4260"/>
      <c r="H4260"/>
      <c r="I4260" s="61"/>
      <c r="J4260" s="61"/>
      <c r="K4260" s="61"/>
      <c r="L4260" s="62" t="str">
        <f>IF(TablaET3[[#This Row],[Almacen]]="","","T3")</f>
        <v/>
      </c>
    </row>
    <row r="4261" spans="4:12" x14ac:dyDescent="0.25">
      <c r="D4261"/>
      <c r="E4261"/>
      <c r="F4261"/>
      <c r="G4261"/>
      <c r="H4261"/>
      <c r="I4261" s="61"/>
      <c r="J4261" s="61"/>
      <c r="K4261" s="61"/>
      <c r="L4261" s="62" t="str">
        <f>IF(TablaET3[[#This Row],[Almacen]]="","","T3")</f>
        <v/>
      </c>
    </row>
    <row r="4262" spans="4:12" x14ac:dyDescent="0.25">
      <c r="D4262"/>
      <c r="E4262"/>
      <c r="F4262"/>
      <c r="G4262"/>
      <c r="H4262"/>
      <c r="I4262" s="61"/>
      <c r="J4262" s="61"/>
      <c r="K4262" s="61"/>
      <c r="L4262" s="62" t="str">
        <f>IF(TablaET3[[#This Row],[Almacen]]="","","T3")</f>
        <v/>
      </c>
    </row>
    <row r="4263" spans="4:12" x14ac:dyDescent="0.25">
      <c r="D4263"/>
      <c r="E4263"/>
      <c r="F4263"/>
      <c r="G4263"/>
      <c r="H4263"/>
      <c r="I4263" s="61"/>
      <c r="J4263" s="61"/>
      <c r="K4263" s="61"/>
      <c r="L4263" s="62" t="str">
        <f>IF(TablaET3[[#This Row],[Almacen]]="","","T3")</f>
        <v/>
      </c>
    </row>
    <row r="4264" spans="4:12" x14ac:dyDescent="0.25">
      <c r="D4264"/>
      <c r="E4264"/>
      <c r="F4264"/>
      <c r="G4264"/>
      <c r="H4264"/>
      <c r="I4264" s="61"/>
      <c r="J4264" s="61"/>
      <c r="K4264" s="61"/>
      <c r="L4264" s="62" t="str">
        <f>IF(TablaET3[[#This Row],[Almacen]]="","","T3")</f>
        <v/>
      </c>
    </row>
    <row r="4265" spans="4:12" x14ac:dyDescent="0.25">
      <c r="D4265"/>
      <c r="E4265"/>
      <c r="F4265"/>
      <c r="G4265"/>
      <c r="H4265"/>
      <c r="I4265" s="61"/>
      <c r="J4265" s="61"/>
      <c r="K4265" s="61"/>
      <c r="L4265" s="62" t="str">
        <f>IF(TablaET3[[#This Row],[Almacen]]="","","T3")</f>
        <v/>
      </c>
    </row>
    <row r="4266" spans="4:12" x14ac:dyDescent="0.25">
      <c r="D4266"/>
      <c r="E4266"/>
      <c r="F4266"/>
      <c r="G4266"/>
      <c r="H4266"/>
      <c r="I4266" s="61"/>
      <c r="J4266" s="61"/>
      <c r="K4266" s="61"/>
      <c r="L4266" s="62" t="str">
        <f>IF(TablaET3[[#This Row],[Almacen]]="","","T3")</f>
        <v/>
      </c>
    </row>
    <row r="4267" spans="4:12" x14ac:dyDescent="0.25">
      <c r="D4267"/>
      <c r="E4267"/>
      <c r="F4267"/>
      <c r="G4267"/>
      <c r="H4267"/>
      <c r="I4267" s="61"/>
      <c r="J4267" s="61"/>
      <c r="K4267" s="61"/>
      <c r="L4267" s="62" t="str">
        <f>IF(TablaET3[[#This Row],[Almacen]]="","","T3")</f>
        <v/>
      </c>
    </row>
    <row r="4268" spans="4:12" x14ac:dyDescent="0.25">
      <c r="D4268"/>
      <c r="E4268"/>
      <c r="F4268"/>
      <c r="G4268"/>
      <c r="H4268"/>
      <c r="I4268" s="61"/>
      <c r="J4268" s="61"/>
      <c r="K4268" s="61"/>
      <c r="L4268" s="62" t="str">
        <f>IF(TablaET3[[#This Row],[Almacen]]="","","T3")</f>
        <v/>
      </c>
    </row>
    <row r="4269" spans="4:12" x14ac:dyDescent="0.25">
      <c r="D4269"/>
      <c r="E4269"/>
      <c r="F4269"/>
      <c r="G4269"/>
      <c r="H4269"/>
      <c r="I4269" s="61"/>
      <c r="J4269" s="61"/>
      <c r="K4269" s="61"/>
      <c r="L4269" s="62" t="str">
        <f>IF(TablaET3[[#This Row],[Almacen]]="","","T3")</f>
        <v/>
      </c>
    </row>
    <row r="4270" spans="4:12" x14ac:dyDescent="0.25">
      <c r="D4270"/>
      <c r="E4270"/>
      <c r="F4270"/>
      <c r="G4270"/>
      <c r="H4270"/>
      <c r="I4270" s="61"/>
      <c r="J4270" s="61"/>
      <c r="K4270" s="61"/>
      <c r="L4270" s="62" t="str">
        <f>IF(TablaET3[[#This Row],[Almacen]]="","","T3")</f>
        <v/>
      </c>
    </row>
    <row r="4271" spans="4:12" x14ac:dyDescent="0.25">
      <c r="D4271"/>
      <c r="E4271"/>
      <c r="F4271"/>
      <c r="G4271"/>
      <c r="H4271"/>
      <c r="I4271" s="61"/>
      <c r="J4271" s="61"/>
      <c r="K4271" s="61"/>
      <c r="L4271" s="62" t="str">
        <f>IF(TablaET3[[#This Row],[Almacen]]="","","T3")</f>
        <v/>
      </c>
    </row>
    <row r="4272" spans="4:12" x14ac:dyDescent="0.25">
      <c r="D4272"/>
      <c r="E4272"/>
      <c r="F4272"/>
      <c r="G4272"/>
      <c r="H4272"/>
      <c r="I4272" s="61"/>
      <c r="J4272" s="61"/>
      <c r="K4272" s="61"/>
      <c r="L4272" s="62" t="str">
        <f>IF(TablaET3[[#This Row],[Almacen]]="","","T3")</f>
        <v/>
      </c>
    </row>
    <row r="4273" spans="4:12" x14ac:dyDescent="0.25">
      <c r="D4273"/>
      <c r="E4273"/>
      <c r="F4273"/>
      <c r="G4273"/>
      <c r="H4273"/>
      <c r="I4273" s="61"/>
      <c r="J4273" s="61"/>
      <c r="K4273" s="61"/>
      <c r="L4273" s="62" t="str">
        <f>IF(TablaET3[[#This Row],[Almacen]]="","","T3")</f>
        <v/>
      </c>
    </row>
    <row r="4274" spans="4:12" x14ac:dyDescent="0.25">
      <c r="D4274"/>
      <c r="E4274"/>
      <c r="F4274"/>
      <c r="G4274"/>
      <c r="H4274"/>
      <c r="I4274" s="61"/>
      <c r="J4274" s="61"/>
      <c r="K4274" s="61"/>
      <c r="L4274" s="62" t="str">
        <f>IF(TablaET3[[#This Row],[Almacen]]="","","T3")</f>
        <v/>
      </c>
    </row>
    <row r="4275" spans="4:12" x14ac:dyDescent="0.25">
      <c r="D4275"/>
      <c r="E4275"/>
      <c r="F4275"/>
      <c r="G4275"/>
      <c r="H4275"/>
      <c r="I4275" s="61"/>
      <c r="J4275" s="61"/>
      <c r="K4275" s="61"/>
      <c r="L4275" s="62" t="str">
        <f>IF(TablaET3[[#This Row],[Almacen]]="","","T3")</f>
        <v/>
      </c>
    </row>
    <row r="4276" spans="4:12" x14ac:dyDescent="0.25">
      <c r="D4276"/>
      <c r="E4276"/>
      <c r="F4276"/>
      <c r="G4276"/>
      <c r="H4276"/>
      <c r="I4276" s="61"/>
      <c r="J4276" s="61"/>
      <c r="K4276" s="61"/>
      <c r="L4276" s="62" t="str">
        <f>IF(TablaET3[[#This Row],[Almacen]]="","","T3")</f>
        <v/>
      </c>
    </row>
    <row r="4277" spans="4:12" x14ac:dyDescent="0.25">
      <c r="D4277"/>
      <c r="E4277"/>
      <c r="F4277"/>
      <c r="G4277"/>
      <c r="H4277"/>
      <c r="I4277" s="61"/>
      <c r="J4277" s="61"/>
      <c r="K4277" s="61"/>
      <c r="L4277" s="62" t="str">
        <f>IF(TablaET3[[#This Row],[Almacen]]="","","T3")</f>
        <v/>
      </c>
    </row>
    <row r="4278" spans="4:12" x14ac:dyDescent="0.25">
      <c r="D4278"/>
      <c r="E4278"/>
      <c r="F4278"/>
      <c r="G4278"/>
      <c r="H4278"/>
      <c r="I4278" s="61"/>
      <c r="J4278" s="61"/>
      <c r="K4278" s="61"/>
      <c r="L4278" s="62" t="str">
        <f>IF(TablaET3[[#This Row],[Almacen]]="","","T3")</f>
        <v/>
      </c>
    </row>
    <row r="4279" spans="4:12" x14ac:dyDescent="0.25">
      <c r="D4279"/>
      <c r="E4279"/>
      <c r="F4279"/>
      <c r="G4279"/>
      <c r="H4279"/>
      <c r="I4279" s="61"/>
      <c r="J4279" s="61"/>
      <c r="K4279" s="61"/>
      <c r="L4279" s="62" t="str">
        <f>IF(TablaET3[[#This Row],[Almacen]]="","","T3")</f>
        <v/>
      </c>
    </row>
    <row r="4280" spans="4:12" x14ac:dyDescent="0.25">
      <c r="D4280"/>
      <c r="E4280"/>
      <c r="F4280"/>
      <c r="G4280"/>
      <c r="H4280"/>
      <c r="I4280" s="61"/>
      <c r="J4280" s="61"/>
      <c r="K4280" s="61"/>
      <c r="L4280" s="62" t="str">
        <f>IF(TablaET3[[#This Row],[Almacen]]="","","T3")</f>
        <v/>
      </c>
    </row>
    <row r="4281" spans="4:12" x14ac:dyDescent="0.25">
      <c r="D4281"/>
      <c r="E4281"/>
      <c r="F4281"/>
      <c r="G4281"/>
      <c r="H4281"/>
      <c r="I4281" s="61"/>
      <c r="J4281" s="61"/>
      <c r="K4281" s="61"/>
      <c r="L4281" s="62" t="str">
        <f>IF(TablaET3[[#This Row],[Almacen]]="","","T3")</f>
        <v/>
      </c>
    </row>
    <row r="4282" spans="4:12" x14ac:dyDescent="0.25">
      <c r="D4282"/>
      <c r="E4282"/>
      <c r="F4282"/>
      <c r="G4282"/>
      <c r="H4282"/>
      <c r="I4282" s="61"/>
      <c r="J4282" s="61"/>
      <c r="K4282" s="61"/>
      <c r="L4282" s="62" t="str">
        <f>IF(TablaET3[[#This Row],[Almacen]]="","","T3")</f>
        <v/>
      </c>
    </row>
    <row r="4283" spans="4:12" x14ac:dyDescent="0.25">
      <c r="D4283"/>
      <c r="E4283"/>
      <c r="F4283"/>
      <c r="G4283"/>
      <c r="H4283"/>
      <c r="I4283" s="61"/>
      <c r="J4283" s="61"/>
      <c r="K4283" s="61"/>
      <c r="L4283" s="62" t="str">
        <f>IF(TablaET3[[#This Row],[Almacen]]="","","T3")</f>
        <v/>
      </c>
    </row>
    <row r="4284" spans="4:12" x14ac:dyDescent="0.25">
      <c r="D4284"/>
      <c r="E4284"/>
      <c r="F4284"/>
      <c r="G4284"/>
      <c r="H4284"/>
      <c r="I4284" s="61"/>
      <c r="J4284" s="61"/>
      <c r="K4284" s="61"/>
      <c r="L4284" s="62" t="str">
        <f>IF(TablaET3[[#This Row],[Almacen]]="","","T3")</f>
        <v/>
      </c>
    </row>
    <row r="4285" spans="4:12" x14ac:dyDescent="0.25">
      <c r="D4285"/>
      <c r="E4285"/>
      <c r="F4285"/>
      <c r="G4285"/>
      <c r="H4285"/>
      <c r="I4285" s="61"/>
      <c r="J4285" s="61"/>
      <c r="K4285" s="61"/>
      <c r="L4285" s="62" t="str">
        <f>IF(TablaET3[[#This Row],[Almacen]]="","","T3")</f>
        <v/>
      </c>
    </row>
    <row r="4286" spans="4:12" x14ac:dyDescent="0.25">
      <c r="D4286"/>
      <c r="E4286"/>
      <c r="F4286"/>
      <c r="G4286"/>
      <c r="H4286"/>
      <c r="I4286" s="61"/>
      <c r="J4286" s="61"/>
      <c r="K4286" s="61"/>
      <c r="L4286" s="62" t="str">
        <f>IF(TablaET3[[#This Row],[Almacen]]="","","T3")</f>
        <v/>
      </c>
    </row>
    <row r="4287" spans="4:12" x14ac:dyDescent="0.25">
      <c r="D4287"/>
      <c r="E4287"/>
      <c r="F4287"/>
      <c r="G4287"/>
      <c r="H4287"/>
      <c r="I4287" s="61"/>
      <c r="J4287" s="61"/>
      <c r="K4287" s="61"/>
      <c r="L4287" s="62" t="str">
        <f>IF(TablaET3[[#This Row],[Almacen]]="","","T3")</f>
        <v/>
      </c>
    </row>
    <row r="4288" spans="4:12" x14ac:dyDescent="0.25">
      <c r="D4288"/>
      <c r="E4288"/>
      <c r="F4288"/>
      <c r="G4288"/>
      <c r="H4288"/>
      <c r="I4288" s="61"/>
      <c r="J4288" s="61"/>
      <c r="K4288" s="61"/>
      <c r="L4288" s="62" t="str">
        <f>IF(TablaET3[[#This Row],[Almacen]]="","","T3")</f>
        <v/>
      </c>
    </row>
    <row r="4289" spans="4:12" x14ac:dyDescent="0.25">
      <c r="D4289"/>
      <c r="E4289"/>
      <c r="F4289"/>
      <c r="G4289"/>
      <c r="H4289"/>
      <c r="I4289" s="61"/>
      <c r="J4289" s="61"/>
      <c r="K4289" s="61"/>
      <c r="L4289" s="62" t="str">
        <f>IF(TablaET3[[#This Row],[Almacen]]="","","T3")</f>
        <v/>
      </c>
    </row>
    <row r="4290" spans="4:12" x14ac:dyDescent="0.25">
      <c r="D4290"/>
      <c r="E4290"/>
      <c r="F4290"/>
      <c r="G4290"/>
      <c r="H4290"/>
      <c r="I4290" s="61"/>
      <c r="J4290" s="61"/>
      <c r="K4290" s="61"/>
      <c r="L4290" s="62" t="str">
        <f>IF(TablaET3[[#This Row],[Almacen]]="","","T3")</f>
        <v/>
      </c>
    </row>
    <row r="4291" spans="4:12" x14ac:dyDescent="0.25">
      <c r="D4291"/>
      <c r="E4291"/>
      <c r="F4291"/>
      <c r="G4291"/>
      <c r="H4291"/>
      <c r="I4291" s="61"/>
      <c r="J4291" s="61"/>
      <c r="K4291" s="61"/>
      <c r="L4291" s="62" t="str">
        <f>IF(TablaET3[[#This Row],[Almacen]]="","","T3")</f>
        <v/>
      </c>
    </row>
    <row r="4292" spans="4:12" x14ac:dyDescent="0.25">
      <c r="D4292"/>
      <c r="E4292"/>
      <c r="F4292"/>
      <c r="G4292"/>
      <c r="H4292"/>
      <c r="I4292" s="61"/>
      <c r="J4292" s="61"/>
      <c r="K4292" s="61"/>
      <c r="L4292" s="62" t="str">
        <f>IF(TablaET3[[#This Row],[Almacen]]="","","T3")</f>
        <v/>
      </c>
    </row>
    <row r="4293" spans="4:12" x14ac:dyDescent="0.25">
      <c r="D4293"/>
      <c r="E4293"/>
      <c r="F4293"/>
      <c r="G4293"/>
      <c r="H4293"/>
      <c r="I4293" s="61"/>
      <c r="J4293" s="61"/>
      <c r="K4293" s="61"/>
      <c r="L4293" s="62" t="str">
        <f>IF(TablaET3[[#This Row],[Almacen]]="","","T3")</f>
        <v/>
      </c>
    </row>
    <row r="4294" spans="4:12" x14ac:dyDescent="0.25">
      <c r="D4294"/>
      <c r="E4294"/>
      <c r="F4294"/>
      <c r="G4294"/>
      <c r="H4294"/>
      <c r="I4294" s="61"/>
      <c r="J4294" s="61"/>
      <c r="K4294" s="61"/>
      <c r="L4294" s="62" t="str">
        <f>IF(TablaET3[[#This Row],[Almacen]]="","","T3")</f>
        <v/>
      </c>
    </row>
    <row r="4295" spans="4:12" x14ac:dyDescent="0.25">
      <c r="D4295"/>
      <c r="E4295"/>
      <c r="F4295"/>
      <c r="G4295"/>
      <c r="H4295"/>
      <c r="I4295" s="61"/>
      <c r="J4295" s="61"/>
      <c r="K4295" s="61"/>
      <c r="L4295" s="62" t="str">
        <f>IF(TablaET3[[#This Row],[Almacen]]="","","T3")</f>
        <v/>
      </c>
    </row>
    <row r="4296" spans="4:12" x14ac:dyDescent="0.25">
      <c r="D4296"/>
      <c r="E4296"/>
      <c r="F4296"/>
      <c r="G4296"/>
      <c r="H4296"/>
      <c r="I4296" s="61"/>
      <c r="J4296" s="61"/>
      <c r="K4296" s="61"/>
      <c r="L4296" s="62" t="str">
        <f>IF(TablaET3[[#This Row],[Almacen]]="","","T3")</f>
        <v/>
      </c>
    </row>
    <row r="4297" spans="4:12" x14ac:dyDescent="0.25">
      <c r="D4297"/>
      <c r="E4297"/>
      <c r="F4297"/>
      <c r="G4297"/>
      <c r="H4297"/>
      <c r="I4297" s="61"/>
      <c r="J4297" s="61"/>
      <c r="K4297" s="61"/>
      <c r="L4297" s="62" t="str">
        <f>IF(TablaET3[[#This Row],[Almacen]]="","","T3")</f>
        <v/>
      </c>
    </row>
    <row r="4298" spans="4:12" x14ac:dyDescent="0.25">
      <c r="D4298"/>
      <c r="E4298"/>
      <c r="F4298"/>
      <c r="G4298"/>
      <c r="H4298"/>
      <c r="I4298" s="61"/>
      <c r="J4298" s="61"/>
      <c r="K4298" s="61"/>
      <c r="L4298" s="62" t="str">
        <f>IF(TablaET3[[#This Row],[Almacen]]="","","T3")</f>
        <v/>
      </c>
    </row>
    <row r="4299" spans="4:12" x14ac:dyDescent="0.25">
      <c r="D4299"/>
      <c r="E4299"/>
      <c r="F4299"/>
      <c r="G4299"/>
      <c r="H4299"/>
      <c r="I4299" s="61"/>
      <c r="J4299" s="61"/>
      <c r="K4299" s="61"/>
      <c r="L4299" s="62" t="str">
        <f>IF(TablaET3[[#This Row],[Almacen]]="","","T3")</f>
        <v/>
      </c>
    </row>
    <row r="4300" spans="4:12" x14ac:dyDescent="0.25">
      <c r="D4300"/>
      <c r="E4300"/>
      <c r="F4300"/>
      <c r="G4300"/>
      <c r="H4300"/>
      <c r="I4300" s="61"/>
      <c r="J4300" s="61"/>
      <c r="K4300" s="61"/>
      <c r="L4300" s="62" t="str">
        <f>IF(TablaET3[[#This Row],[Almacen]]="","","T3")</f>
        <v/>
      </c>
    </row>
    <row r="4301" spans="4:12" x14ac:dyDescent="0.25">
      <c r="D4301"/>
      <c r="E4301"/>
      <c r="F4301"/>
      <c r="G4301"/>
      <c r="H4301"/>
      <c r="I4301" s="61"/>
      <c r="J4301" s="61"/>
      <c r="K4301" s="61"/>
      <c r="L4301" s="62" t="str">
        <f>IF(TablaET3[[#This Row],[Almacen]]="","","T3")</f>
        <v/>
      </c>
    </row>
    <row r="4302" spans="4:12" x14ac:dyDescent="0.25">
      <c r="D4302"/>
      <c r="E4302"/>
      <c r="F4302"/>
      <c r="G4302"/>
      <c r="H4302"/>
      <c r="I4302" s="61"/>
      <c r="J4302" s="61"/>
      <c r="K4302" s="61"/>
      <c r="L4302" s="62" t="str">
        <f>IF(TablaET3[[#This Row],[Almacen]]="","","T3")</f>
        <v/>
      </c>
    </row>
    <row r="4303" spans="4:12" x14ac:dyDescent="0.25">
      <c r="D4303"/>
      <c r="E4303"/>
      <c r="F4303"/>
      <c r="G4303"/>
      <c r="H4303"/>
      <c r="I4303" s="61"/>
      <c r="J4303" s="61"/>
      <c r="K4303" s="61"/>
      <c r="L4303" s="62" t="str">
        <f>IF(TablaET3[[#This Row],[Almacen]]="","","T3")</f>
        <v/>
      </c>
    </row>
    <row r="4304" spans="4:12" x14ac:dyDescent="0.25">
      <c r="D4304"/>
      <c r="E4304"/>
      <c r="F4304"/>
      <c r="G4304"/>
      <c r="H4304"/>
      <c r="I4304" s="61"/>
      <c r="J4304" s="61"/>
      <c r="K4304" s="61"/>
      <c r="L4304" s="62" t="str">
        <f>IF(TablaET3[[#This Row],[Almacen]]="","","T3")</f>
        <v/>
      </c>
    </row>
    <row r="4305" spans="4:12" x14ac:dyDescent="0.25">
      <c r="D4305"/>
      <c r="E4305"/>
      <c r="F4305"/>
      <c r="G4305"/>
      <c r="H4305"/>
      <c r="I4305" s="61"/>
      <c r="J4305" s="61"/>
      <c r="K4305" s="61"/>
      <c r="L4305" s="62" t="str">
        <f>IF(TablaET3[[#This Row],[Almacen]]="","","T3")</f>
        <v/>
      </c>
    </row>
    <row r="4306" spans="4:12" x14ac:dyDescent="0.25">
      <c r="D4306"/>
      <c r="E4306"/>
      <c r="F4306"/>
      <c r="G4306"/>
      <c r="H4306"/>
      <c r="I4306" s="61"/>
      <c r="J4306" s="61"/>
      <c r="K4306" s="61"/>
      <c r="L4306" s="62" t="str">
        <f>IF(TablaET3[[#This Row],[Almacen]]="","","T3")</f>
        <v/>
      </c>
    </row>
    <row r="4307" spans="4:12" x14ac:dyDescent="0.25">
      <c r="D4307"/>
      <c r="E4307"/>
      <c r="F4307"/>
      <c r="G4307"/>
      <c r="H4307"/>
      <c r="I4307" s="61"/>
      <c r="J4307" s="61"/>
      <c r="K4307" s="61"/>
      <c r="L4307" s="62" t="str">
        <f>IF(TablaET3[[#This Row],[Almacen]]="","","T3")</f>
        <v/>
      </c>
    </row>
    <row r="4308" spans="4:12" x14ac:dyDescent="0.25">
      <c r="D4308"/>
      <c r="E4308"/>
      <c r="F4308"/>
      <c r="G4308"/>
      <c r="H4308"/>
      <c r="I4308" s="61"/>
      <c r="J4308" s="61"/>
      <c r="K4308" s="61"/>
      <c r="L4308" s="62" t="str">
        <f>IF(TablaET3[[#This Row],[Almacen]]="","","T3")</f>
        <v/>
      </c>
    </row>
    <row r="4309" spans="4:12" x14ac:dyDescent="0.25">
      <c r="D4309"/>
      <c r="E4309"/>
      <c r="F4309"/>
      <c r="G4309"/>
      <c r="H4309"/>
      <c r="I4309" s="61"/>
      <c r="J4309" s="61"/>
      <c r="K4309" s="61"/>
      <c r="L4309" s="62" t="str">
        <f>IF(TablaET3[[#This Row],[Almacen]]="","","T3")</f>
        <v/>
      </c>
    </row>
    <row r="4310" spans="4:12" x14ac:dyDescent="0.25">
      <c r="D4310"/>
      <c r="E4310"/>
      <c r="F4310"/>
      <c r="G4310"/>
      <c r="H4310"/>
      <c r="I4310" s="61"/>
      <c r="J4310" s="61"/>
      <c r="K4310" s="61"/>
      <c r="L4310" s="62" t="str">
        <f>IF(TablaET3[[#This Row],[Almacen]]="","","T3")</f>
        <v/>
      </c>
    </row>
    <row r="4311" spans="4:12" x14ac:dyDescent="0.25">
      <c r="D4311"/>
      <c r="E4311"/>
      <c r="F4311"/>
      <c r="G4311"/>
      <c r="H4311"/>
      <c r="I4311" s="61"/>
      <c r="J4311" s="61"/>
      <c r="K4311" s="61"/>
      <c r="L4311" s="62" t="str">
        <f>IF(TablaET3[[#This Row],[Almacen]]="","","T3")</f>
        <v/>
      </c>
    </row>
    <row r="4312" spans="4:12" x14ac:dyDescent="0.25">
      <c r="D4312"/>
      <c r="E4312"/>
      <c r="F4312"/>
      <c r="G4312"/>
      <c r="H4312"/>
      <c r="I4312" s="61"/>
      <c r="J4312" s="61"/>
      <c r="K4312" s="61"/>
      <c r="L4312" s="62" t="str">
        <f>IF(TablaET3[[#This Row],[Almacen]]="","","T3")</f>
        <v/>
      </c>
    </row>
    <row r="4313" spans="4:12" x14ac:dyDescent="0.25">
      <c r="D4313"/>
      <c r="E4313"/>
      <c r="F4313"/>
      <c r="G4313"/>
      <c r="H4313"/>
      <c r="I4313" s="61"/>
      <c r="J4313" s="61"/>
      <c r="K4313" s="61"/>
      <c r="L4313" s="62" t="str">
        <f>IF(TablaET3[[#This Row],[Almacen]]="","","T3")</f>
        <v/>
      </c>
    </row>
    <row r="4314" spans="4:12" x14ac:dyDescent="0.25">
      <c r="D4314"/>
      <c r="E4314"/>
      <c r="F4314"/>
      <c r="G4314"/>
      <c r="H4314"/>
      <c r="I4314" s="61"/>
      <c r="J4314" s="61"/>
      <c r="K4314" s="61"/>
      <c r="L4314" s="62" t="str">
        <f>IF(TablaET3[[#This Row],[Almacen]]="","","T3")</f>
        <v/>
      </c>
    </row>
    <row r="4315" spans="4:12" x14ac:dyDescent="0.25">
      <c r="D4315"/>
      <c r="E4315"/>
      <c r="F4315"/>
      <c r="G4315"/>
      <c r="H4315"/>
      <c r="I4315" s="61"/>
      <c r="J4315" s="61"/>
      <c r="K4315" s="61"/>
      <c r="L4315" s="62" t="str">
        <f>IF(TablaET3[[#This Row],[Almacen]]="","","T3")</f>
        <v/>
      </c>
    </row>
    <row r="4316" spans="4:12" x14ac:dyDescent="0.25">
      <c r="D4316"/>
      <c r="E4316"/>
      <c r="F4316"/>
      <c r="G4316"/>
      <c r="H4316"/>
      <c r="I4316" s="61"/>
      <c r="J4316" s="61"/>
      <c r="K4316" s="61"/>
      <c r="L4316" s="62" t="str">
        <f>IF(TablaET3[[#This Row],[Almacen]]="","","T3")</f>
        <v/>
      </c>
    </row>
    <row r="4317" spans="4:12" x14ac:dyDescent="0.25">
      <c r="D4317"/>
      <c r="E4317"/>
      <c r="F4317"/>
      <c r="G4317"/>
      <c r="H4317"/>
      <c r="I4317" s="61"/>
      <c r="J4317" s="61"/>
      <c r="K4317" s="61"/>
      <c r="L4317" s="62" t="str">
        <f>IF(TablaET3[[#This Row],[Almacen]]="","","T3")</f>
        <v/>
      </c>
    </row>
    <row r="4318" spans="4:12" x14ac:dyDescent="0.25">
      <c r="D4318"/>
      <c r="E4318"/>
      <c r="F4318"/>
      <c r="G4318"/>
      <c r="H4318"/>
      <c r="I4318" s="61"/>
      <c r="J4318" s="61"/>
      <c r="K4318" s="61"/>
      <c r="L4318" s="62" t="str">
        <f>IF(TablaET3[[#This Row],[Almacen]]="","","T3")</f>
        <v/>
      </c>
    </row>
    <row r="4319" spans="4:12" x14ac:dyDescent="0.25">
      <c r="D4319"/>
      <c r="E4319"/>
      <c r="F4319"/>
      <c r="G4319"/>
      <c r="H4319"/>
      <c r="I4319" s="61"/>
      <c r="J4319" s="61"/>
      <c r="K4319" s="61"/>
      <c r="L4319" s="62" t="str">
        <f>IF(TablaET3[[#This Row],[Almacen]]="","","T3")</f>
        <v/>
      </c>
    </row>
    <row r="4320" spans="4:12" x14ac:dyDescent="0.25">
      <c r="D4320"/>
      <c r="E4320"/>
      <c r="F4320"/>
      <c r="G4320"/>
      <c r="H4320"/>
      <c r="I4320" s="61"/>
      <c r="J4320" s="61"/>
      <c r="K4320" s="61"/>
      <c r="L4320" s="62" t="str">
        <f>IF(TablaET3[[#This Row],[Almacen]]="","","T3")</f>
        <v/>
      </c>
    </row>
    <row r="4321" spans="4:12" x14ac:dyDescent="0.25">
      <c r="D4321"/>
      <c r="E4321"/>
      <c r="F4321"/>
      <c r="G4321"/>
      <c r="H4321"/>
      <c r="I4321" s="61"/>
      <c r="J4321" s="61"/>
      <c r="K4321" s="61"/>
      <c r="L4321" s="62" t="str">
        <f>IF(TablaET3[[#This Row],[Almacen]]="","","T3")</f>
        <v/>
      </c>
    </row>
    <row r="4322" spans="4:12" x14ac:dyDescent="0.25">
      <c r="D4322"/>
      <c r="E4322"/>
      <c r="F4322"/>
      <c r="G4322"/>
      <c r="H4322"/>
      <c r="I4322" s="61"/>
      <c r="J4322" s="61"/>
      <c r="K4322" s="61"/>
      <c r="L4322" s="62" t="str">
        <f>IF(TablaET3[[#This Row],[Almacen]]="","","T3")</f>
        <v/>
      </c>
    </row>
    <row r="4323" spans="4:12" x14ac:dyDescent="0.25">
      <c r="D4323"/>
      <c r="E4323"/>
      <c r="F4323"/>
      <c r="G4323"/>
      <c r="H4323"/>
      <c r="I4323" s="61"/>
      <c r="J4323" s="61"/>
      <c r="K4323" s="61"/>
      <c r="L4323" s="62" t="str">
        <f>IF(TablaET3[[#This Row],[Almacen]]="","","T3")</f>
        <v/>
      </c>
    </row>
    <row r="4324" spans="4:12" x14ac:dyDescent="0.25">
      <c r="D4324"/>
      <c r="E4324"/>
      <c r="F4324"/>
      <c r="G4324"/>
      <c r="H4324"/>
      <c r="I4324" s="61"/>
      <c r="J4324" s="61"/>
      <c r="K4324" s="61"/>
      <c r="L4324" s="62" t="str">
        <f>IF(TablaET3[[#This Row],[Almacen]]="","","T3")</f>
        <v/>
      </c>
    </row>
    <row r="4325" spans="4:12" x14ac:dyDescent="0.25">
      <c r="D4325"/>
      <c r="E4325"/>
      <c r="F4325"/>
      <c r="G4325"/>
      <c r="H4325"/>
      <c r="I4325" s="61"/>
      <c r="J4325" s="61"/>
      <c r="K4325" s="61"/>
      <c r="L4325" s="62" t="str">
        <f>IF(TablaET3[[#This Row],[Almacen]]="","","T3")</f>
        <v/>
      </c>
    </row>
    <row r="4326" spans="4:12" x14ac:dyDescent="0.25">
      <c r="D4326"/>
      <c r="E4326"/>
      <c r="F4326"/>
      <c r="G4326"/>
      <c r="H4326"/>
      <c r="I4326" s="61"/>
      <c r="J4326" s="61"/>
      <c r="K4326" s="61"/>
      <c r="L4326" s="62" t="str">
        <f>IF(TablaET3[[#This Row],[Almacen]]="","","T3")</f>
        <v/>
      </c>
    </row>
    <row r="4327" spans="4:12" x14ac:dyDescent="0.25">
      <c r="D4327"/>
      <c r="E4327"/>
      <c r="F4327"/>
      <c r="G4327"/>
      <c r="H4327"/>
      <c r="I4327" s="61"/>
      <c r="J4327" s="61"/>
      <c r="K4327" s="61"/>
      <c r="L4327" s="62" t="str">
        <f>IF(TablaET3[[#This Row],[Almacen]]="","","T3")</f>
        <v/>
      </c>
    </row>
    <row r="4328" spans="4:12" x14ac:dyDescent="0.25">
      <c r="D4328"/>
      <c r="E4328"/>
      <c r="F4328"/>
      <c r="G4328"/>
      <c r="H4328"/>
      <c r="I4328" s="61"/>
      <c r="J4328" s="61"/>
      <c r="K4328" s="61"/>
      <c r="L4328" s="62" t="str">
        <f>IF(TablaET3[[#This Row],[Almacen]]="","","T3")</f>
        <v/>
      </c>
    </row>
    <row r="4329" spans="4:12" x14ac:dyDescent="0.25">
      <c r="D4329"/>
      <c r="E4329"/>
      <c r="F4329"/>
      <c r="G4329"/>
      <c r="H4329"/>
      <c r="I4329" s="61"/>
      <c r="J4329" s="61"/>
      <c r="K4329" s="61"/>
      <c r="L4329" s="62" t="str">
        <f>IF(TablaET3[[#This Row],[Almacen]]="","","T3")</f>
        <v/>
      </c>
    </row>
    <row r="4330" spans="4:12" x14ac:dyDescent="0.25">
      <c r="D4330"/>
      <c r="E4330"/>
      <c r="F4330"/>
      <c r="G4330"/>
      <c r="H4330"/>
      <c r="I4330" s="61"/>
      <c r="J4330" s="61"/>
      <c r="K4330" s="61"/>
      <c r="L4330" s="62" t="str">
        <f>IF(TablaET3[[#This Row],[Almacen]]="","","T3")</f>
        <v/>
      </c>
    </row>
    <row r="4331" spans="4:12" x14ac:dyDescent="0.25">
      <c r="D4331"/>
      <c r="E4331"/>
      <c r="F4331"/>
      <c r="G4331"/>
      <c r="H4331"/>
      <c r="I4331" s="61"/>
      <c r="J4331" s="61"/>
      <c r="K4331" s="61"/>
      <c r="L4331" s="62" t="str">
        <f>IF(TablaET3[[#This Row],[Almacen]]="","","T3")</f>
        <v/>
      </c>
    </row>
    <row r="4332" spans="4:12" x14ac:dyDescent="0.25">
      <c r="D4332"/>
      <c r="E4332"/>
      <c r="F4332"/>
      <c r="G4332"/>
      <c r="H4332"/>
      <c r="I4332" s="61"/>
      <c r="J4332" s="61"/>
      <c r="K4332" s="61"/>
      <c r="L4332" s="62" t="str">
        <f>IF(TablaET3[[#This Row],[Almacen]]="","","T3")</f>
        <v/>
      </c>
    </row>
    <row r="4333" spans="4:12" x14ac:dyDescent="0.25">
      <c r="D4333"/>
      <c r="E4333"/>
      <c r="F4333"/>
      <c r="G4333"/>
      <c r="H4333"/>
      <c r="I4333" s="61"/>
      <c r="J4333" s="61"/>
      <c r="K4333" s="61"/>
      <c r="L4333" s="62" t="str">
        <f>IF(TablaET3[[#This Row],[Almacen]]="","","T3")</f>
        <v/>
      </c>
    </row>
    <row r="4334" spans="4:12" x14ac:dyDescent="0.25">
      <c r="D4334"/>
      <c r="E4334"/>
      <c r="F4334"/>
      <c r="G4334"/>
      <c r="H4334"/>
      <c r="I4334" s="61"/>
      <c r="J4334" s="61"/>
      <c r="K4334" s="61"/>
      <c r="L4334" s="62" t="str">
        <f>IF(TablaET3[[#This Row],[Almacen]]="","","T3")</f>
        <v/>
      </c>
    </row>
    <row r="4335" spans="4:12" x14ac:dyDescent="0.25">
      <c r="D4335"/>
      <c r="E4335"/>
      <c r="F4335"/>
      <c r="G4335"/>
      <c r="H4335"/>
      <c r="I4335" s="61"/>
      <c r="J4335" s="61"/>
      <c r="K4335" s="61"/>
      <c r="L4335" s="62" t="str">
        <f>IF(TablaET3[[#This Row],[Almacen]]="","","T3")</f>
        <v/>
      </c>
    </row>
    <row r="4336" spans="4:12" x14ac:dyDescent="0.25">
      <c r="D4336"/>
      <c r="E4336"/>
      <c r="F4336"/>
      <c r="G4336"/>
      <c r="H4336"/>
      <c r="I4336" s="61"/>
      <c r="J4336" s="61"/>
      <c r="K4336" s="61"/>
      <c r="L4336" s="62" t="str">
        <f>IF(TablaET3[[#This Row],[Almacen]]="","","T3")</f>
        <v/>
      </c>
    </row>
    <row r="4337" spans="4:12" x14ac:dyDescent="0.25">
      <c r="D4337"/>
      <c r="E4337"/>
      <c r="F4337"/>
      <c r="G4337"/>
      <c r="H4337"/>
      <c r="I4337" s="61"/>
      <c r="J4337" s="61"/>
      <c r="K4337" s="61"/>
      <c r="L4337" s="62" t="str">
        <f>IF(TablaET3[[#This Row],[Almacen]]="","","T3")</f>
        <v/>
      </c>
    </row>
    <row r="4338" spans="4:12" x14ac:dyDescent="0.25">
      <c r="D4338"/>
      <c r="E4338"/>
      <c r="F4338"/>
      <c r="G4338"/>
      <c r="H4338"/>
      <c r="I4338" s="61"/>
      <c r="J4338" s="61"/>
      <c r="K4338" s="61"/>
      <c r="L4338" s="62" t="str">
        <f>IF(TablaET3[[#This Row],[Almacen]]="","","T3")</f>
        <v/>
      </c>
    </row>
    <row r="4339" spans="4:12" x14ac:dyDescent="0.25">
      <c r="D4339"/>
      <c r="E4339"/>
      <c r="F4339"/>
      <c r="G4339"/>
      <c r="H4339"/>
      <c r="I4339" s="61"/>
      <c r="J4339" s="61"/>
      <c r="K4339" s="61"/>
      <c r="L4339" s="62" t="str">
        <f>IF(TablaET3[[#This Row],[Almacen]]="","","T3")</f>
        <v/>
      </c>
    </row>
    <row r="4340" spans="4:12" x14ac:dyDescent="0.25">
      <c r="D4340"/>
      <c r="E4340"/>
      <c r="F4340"/>
      <c r="G4340"/>
      <c r="H4340"/>
      <c r="I4340" s="61"/>
      <c r="J4340" s="61"/>
      <c r="K4340" s="61"/>
      <c r="L4340" s="62" t="str">
        <f>IF(TablaET3[[#This Row],[Almacen]]="","","T3")</f>
        <v/>
      </c>
    </row>
    <row r="4341" spans="4:12" x14ac:dyDescent="0.25">
      <c r="D4341"/>
      <c r="E4341"/>
      <c r="F4341"/>
      <c r="G4341"/>
      <c r="H4341"/>
      <c r="I4341" s="61"/>
      <c r="J4341" s="61"/>
      <c r="K4341" s="61"/>
      <c r="L4341" s="62" t="str">
        <f>IF(TablaET3[[#This Row],[Almacen]]="","","T3")</f>
        <v/>
      </c>
    </row>
    <row r="4342" spans="4:12" x14ac:dyDescent="0.25">
      <c r="D4342"/>
      <c r="E4342"/>
      <c r="F4342"/>
      <c r="G4342"/>
      <c r="H4342"/>
      <c r="I4342" s="61"/>
      <c r="J4342" s="61"/>
      <c r="K4342" s="61"/>
      <c r="L4342" s="62" t="str">
        <f>IF(TablaET3[[#This Row],[Almacen]]="","","T3")</f>
        <v/>
      </c>
    </row>
    <row r="4343" spans="4:12" x14ac:dyDescent="0.25">
      <c r="D4343"/>
      <c r="E4343"/>
      <c r="F4343"/>
      <c r="G4343"/>
      <c r="H4343"/>
      <c r="I4343" s="61"/>
      <c r="J4343" s="61"/>
      <c r="K4343" s="61"/>
      <c r="L4343" s="62" t="str">
        <f>IF(TablaET3[[#This Row],[Almacen]]="","","T3")</f>
        <v/>
      </c>
    </row>
    <row r="4344" spans="4:12" x14ac:dyDescent="0.25">
      <c r="D4344"/>
      <c r="E4344"/>
      <c r="F4344"/>
      <c r="G4344"/>
      <c r="H4344"/>
      <c r="I4344" s="61"/>
      <c r="J4344" s="61"/>
      <c r="K4344" s="61"/>
      <c r="L4344" s="62" t="str">
        <f>IF(TablaET3[[#This Row],[Almacen]]="","","T3")</f>
        <v/>
      </c>
    </row>
    <row r="4345" spans="4:12" x14ac:dyDescent="0.25">
      <c r="D4345"/>
      <c r="E4345"/>
      <c r="F4345"/>
      <c r="G4345"/>
      <c r="H4345"/>
      <c r="I4345" s="61"/>
      <c r="J4345" s="61"/>
      <c r="K4345" s="61"/>
      <c r="L4345" s="62" t="str">
        <f>IF(TablaET3[[#This Row],[Almacen]]="","","T3")</f>
        <v/>
      </c>
    </row>
    <row r="4346" spans="4:12" x14ac:dyDescent="0.25">
      <c r="D4346"/>
      <c r="E4346"/>
      <c r="F4346"/>
      <c r="G4346"/>
      <c r="H4346"/>
      <c r="I4346" s="61"/>
      <c r="J4346" s="61"/>
      <c r="K4346" s="61"/>
      <c r="L4346" s="62" t="str">
        <f>IF(TablaET3[[#This Row],[Almacen]]="","","T3")</f>
        <v/>
      </c>
    </row>
    <row r="4347" spans="4:12" x14ac:dyDescent="0.25">
      <c r="D4347"/>
      <c r="E4347"/>
      <c r="F4347"/>
      <c r="G4347"/>
      <c r="H4347"/>
      <c r="I4347" s="61"/>
      <c r="J4347" s="61"/>
      <c r="K4347" s="61"/>
      <c r="L4347" s="62" t="str">
        <f>IF(TablaET3[[#This Row],[Almacen]]="","","T3")</f>
        <v/>
      </c>
    </row>
    <row r="4348" spans="4:12" x14ac:dyDescent="0.25">
      <c r="D4348"/>
      <c r="E4348"/>
      <c r="F4348"/>
      <c r="G4348"/>
      <c r="H4348"/>
      <c r="I4348" s="61"/>
      <c r="J4348" s="61"/>
      <c r="K4348" s="61"/>
      <c r="L4348" s="62" t="str">
        <f>IF(TablaET3[[#This Row],[Almacen]]="","","T3")</f>
        <v/>
      </c>
    </row>
    <row r="4349" spans="4:12" x14ac:dyDescent="0.25">
      <c r="D4349"/>
      <c r="E4349"/>
      <c r="F4349"/>
      <c r="G4349"/>
      <c r="H4349"/>
      <c r="I4349" s="61"/>
      <c r="J4349" s="61"/>
      <c r="K4349" s="61"/>
      <c r="L4349" s="62" t="str">
        <f>IF(TablaET3[[#This Row],[Almacen]]="","","T3")</f>
        <v/>
      </c>
    </row>
    <row r="4350" spans="4:12" x14ac:dyDescent="0.25">
      <c r="D4350"/>
      <c r="E4350"/>
      <c r="F4350"/>
      <c r="G4350"/>
      <c r="H4350"/>
      <c r="I4350" s="61"/>
      <c r="J4350" s="61"/>
      <c r="K4350" s="61"/>
      <c r="L4350" s="62" t="str">
        <f>IF(TablaET3[[#This Row],[Almacen]]="","","T3")</f>
        <v/>
      </c>
    </row>
    <row r="4351" spans="4:12" x14ac:dyDescent="0.25">
      <c r="D4351"/>
      <c r="E4351"/>
      <c r="F4351"/>
      <c r="G4351"/>
      <c r="H4351"/>
      <c r="I4351" s="61"/>
      <c r="J4351" s="61"/>
      <c r="K4351" s="61"/>
      <c r="L4351" s="62" t="str">
        <f>IF(TablaET3[[#This Row],[Almacen]]="","","T3")</f>
        <v/>
      </c>
    </row>
    <row r="4352" spans="4:12" x14ac:dyDescent="0.25">
      <c r="D4352"/>
      <c r="E4352"/>
      <c r="F4352"/>
      <c r="G4352"/>
      <c r="H4352"/>
      <c r="I4352" s="61"/>
      <c r="J4352" s="61"/>
      <c r="K4352" s="61"/>
      <c r="L4352" s="62" t="str">
        <f>IF(TablaET3[[#This Row],[Almacen]]="","","T3")</f>
        <v/>
      </c>
    </row>
    <row r="4353" spans="4:12" x14ac:dyDescent="0.25">
      <c r="D4353"/>
      <c r="E4353"/>
      <c r="F4353"/>
      <c r="G4353"/>
      <c r="H4353"/>
      <c r="I4353" s="61"/>
      <c r="J4353" s="61"/>
      <c r="K4353" s="61"/>
      <c r="L4353" s="62" t="str">
        <f>IF(TablaET3[[#This Row],[Almacen]]="","","T3")</f>
        <v/>
      </c>
    </row>
    <row r="4354" spans="4:12" x14ac:dyDescent="0.25">
      <c r="D4354"/>
      <c r="E4354"/>
      <c r="F4354"/>
      <c r="G4354"/>
      <c r="H4354"/>
      <c r="I4354" s="61"/>
      <c r="J4354" s="61"/>
      <c r="K4354" s="61"/>
      <c r="L4354" s="62" t="str">
        <f>IF(TablaET3[[#This Row],[Almacen]]="","","T3")</f>
        <v/>
      </c>
    </row>
    <row r="4355" spans="4:12" x14ac:dyDescent="0.25">
      <c r="D4355"/>
      <c r="E4355"/>
      <c r="F4355"/>
      <c r="G4355"/>
      <c r="H4355"/>
      <c r="I4355" s="61"/>
      <c r="J4355" s="61"/>
      <c r="K4355" s="61"/>
      <c r="L4355" s="62" t="str">
        <f>IF(TablaET3[[#This Row],[Almacen]]="","","T3")</f>
        <v/>
      </c>
    </row>
    <row r="4356" spans="4:12" x14ac:dyDescent="0.25">
      <c r="D4356"/>
      <c r="E4356"/>
      <c r="F4356"/>
      <c r="G4356"/>
      <c r="H4356"/>
      <c r="I4356" s="61"/>
      <c r="J4356" s="61"/>
      <c r="K4356" s="61"/>
      <c r="L4356" s="62" t="str">
        <f>IF(TablaET3[[#This Row],[Almacen]]="","","T3")</f>
        <v/>
      </c>
    </row>
    <row r="4357" spans="4:12" x14ac:dyDescent="0.25">
      <c r="D4357"/>
      <c r="E4357"/>
      <c r="F4357"/>
      <c r="G4357"/>
      <c r="H4357"/>
      <c r="I4357" s="61"/>
      <c r="J4357" s="61"/>
      <c r="K4357" s="61"/>
      <c r="L4357" s="62" t="str">
        <f>IF(TablaET3[[#This Row],[Almacen]]="","","T3")</f>
        <v/>
      </c>
    </row>
    <row r="4358" spans="4:12" x14ac:dyDescent="0.25">
      <c r="D4358"/>
      <c r="E4358"/>
      <c r="F4358"/>
      <c r="G4358"/>
      <c r="H4358"/>
      <c r="I4358" s="61"/>
      <c r="J4358" s="61"/>
      <c r="K4358" s="61"/>
      <c r="L4358" s="62" t="str">
        <f>IF(TablaET3[[#This Row],[Almacen]]="","","T3")</f>
        <v/>
      </c>
    </row>
    <row r="4359" spans="4:12" x14ac:dyDescent="0.25">
      <c r="D4359"/>
      <c r="E4359"/>
      <c r="F4359"/>
      <c r="G4359"/>
      <c r="H4359"/>
      <c r="I4359" s="61"/>
      <c r="J4359" s="61"/>
      <c r="K4359" s="61"/>
      <c r="L4359" s="62" t="str">
        <f>IF(TablaET3[[#This Row],[Almacen]]="","","T3")</f>
        <v/>
      </c>
    </row>
    <row r="4360" spans="4:12" x14ac:dyDescent="0.25">
      <c r="D4360"/>
      <c r="E4360"/>
      <c r="F4360"/>
      <c r="G4360"/>
      <c r="H4360"/>
      <c r="I4360" s="61"/>
      <c r="J4360" s="61"/>
      <c r="K4360" s="61"/>
      <c r="L4360" s="62" t="str">
        <f>IF(TablaET3[[#This Row],[Almacen]]="","","T3")</f>
        <v/>
      </c>
    </row>
    <row r="4361" spans="4:12" x14ac:dyDescent="0.25">
      <c r="D4361"/>
      <c r="E4361"/>
      <c r="F4361"/>
      <c r="G4361"/>
      <c r="H4361"/>
      <c r="I4361" s="61"/>
      <c r="J4361" s="61"/>
      <c r="K4361" s="61"/>
      <c r="L4361" s="62" t="str">
        <f>IF(TablaET3[[#This Row],[Almacen]]="","","T3")</f>
        <v/>
      </c>
    </row>
    <row r="4362" spans="4:12" x14ac:dyDescent="0.25">
      <c r="D4362"/>
      <c r="E4362"/>
      <c r="F4362"/>
      <c r="G4362"/>
      <c r="H4362"/>
      <c r="I4362" s="61"/>
      <c r="J4362" s="61"/>
      <c r="K4362" s="61"/>
      <c r="L4362" s="62" t="str">
        <f>IF(TablaET3[[#This Row],[Almacen]]="","","T3")</f>
        <v/>
      </c>
    </row>
    <row r="4363" spans="4:12" x14ac:dyDescent="0.25">
      <c r="D4363"/>
      <c r="E4363"/>
      <c r="F4363"/>
      <c r="G4363"/>
      <c r="H4363"/>
      <c r="I4363" s="61"/>
      <c r="J4363" s="61"/>
      <c r="K4363" s="61"/>
      <c r="L4363" s="62" t="str">
        <f>IF(TablaET3[[#This Row],[Almacen]]="","","T3")</f>
        <v/>
      </c>
    </row>
    <row r="4364" spans="4:12" x14ac:dyDescent="0.25">
      <c r="D4364"/>
      <c r="E4364"/>
      <c r="F4364"/>
      <c r="G4364"/>
      <c r="H4364"/>
      <c r="I4364" s="61"/>
      <c r="J4364" s="61"/>
      <c r="K4364" s="61"/>
      <c r="L4364" s="62" t="str">
        <f>IF(TablaET3[[#This Row],[Almacen]]="","","T3")</f>
        <v/>
      </c>
    </row>
    <row r="4365" spans="4:12" x14ac:dyDescent="0.25">
      <c r="D4365"/>
      <c r="E4365"/>
      <c r="F4365"/>
      <c r="G4365"/>
      <c r="H4365"/>
      <c r="I4365" s="61"/>
      <c r="J4365" s="61"/>
      <c r="K4365" s="61"/>
      <c r="L4365" s="62" t="str">
        <f>IF(TablaET3[[#This Row],[Almacen]]="","","T3")</f>
        <v/>
      </c>
    </row>
    <row r="4366" spans="4:12" x14ac:dyDescent="0.25">
      <c r="D4366"/>
      <c r="E4366"/>
      <c r="F4366"/>
      <c r="G4366"/>
      <c r="H4366"/>
      <c r="I4366" s="61"/>
      <c r="J4366" s="61"/>
      <c r="K4366" s="61"/>
      <c r="L4366" s="62" t="str">
        <f>IF(TablaET3[[#This Row],[Almacen]]="","","T3")</f>
        <v/>
      </c>
    </row>
    <row r="4367" spans="4:12" x14ac:dyDescent="0.25">
      <c r="D4367"/>
      <c r="E4367"/>
      <c r="F4367"/>
      <c r="G4367"/>
      <c r="H4367"/>
      <c r="I4367" s="61"/>
      <c r="J4367" s="61"/>
      <c r="K4367" s="61"/>
      <c r="L4367" s="62" t="str">
        <f>IF(TablaET3[[#This Row],[Almacen]]="","","T3")</f>
        <v/>
      </c>
    </row>
    <row r="4368" spans="4:12" x14ac:dyDescent="0.25">
      <c r="D4368"/>
      <c r="E4368"/>
      <c r="F4368"/>
      <c r="G4368"/>
      <c r="H4368"/>
      <c r="I4368" s="61"/>
      <c r="J4368" s="61"/>
      <c r="K4368" s="61"/>
      <c r="L4368" s="62" t="str">
        <f>IF(TablaET3[[#This Row],[Almacen]]="","","T3")</f>
        <v/>
      </c>
    </row>
    <row r="4369" spans="4:12" x14ac:dyDescent="0.25">
      <c r="D4369"/>
      <c r="E4369"/>
      <c r="F4369"/>
      <c r="G4369"/>
      <c r="H4369"/>
      <c r="I4369" s="61"/>
      <c r="J4369" s="61"/>
      <c r="K4369" s="61"/>
      <c r="L4369" s="62" t="str">
        <f>IF(TablaET3[[#This Row],[Almacen]]="","","T3")</f>
        <v/>
      </c>
    </row>
    <row r="4370" spans="4:12" x14ac:dyDescent="0.25">
      <c r="D4370"/>
      <c r="E4370"/>
      <c r="F4370"/>
      <c r="G4370"/>
      <c r="H4370"/>
      <c r="I4370" s="61"/>
      <c r="J4370" s="61"/>
      <c r="K4370" s="61"/>
      <c r="L4370" s="62" t="str">
        <f>IF(TablaET3[[#This Row],[Almacen]]="","","T3")</f>
        <v/>
      </c>
    </row>
    <row r="4371" spans="4:12" x14ac:dyDescent="0.25">
      <c r="D4371"/>
      <c r="E4371"/>
      <c r="F4371"/>
      <c r="G4371"/>
      <c r="H4371"/>
      <c r="I4371" s="61"/>
      <c r="J4371" s="61"/>
      <c r="K4371" s="61"/>
      <c r="L4371" s="62" t="str">
        <f>IF(TablaET3[[#This Row],[Almacen]]="","","T3")</f>
        <v/>
      </c>
    </row>
    <row r="4372" spans="4:12" x14ac:dyDescent="0.25">
      <c r="D4372"/>
      <c r="E4372"/>
      <c r="F4372"/>
      <c r="G4372"/>
      <c r="H4372"/>
      <c r="I4372" s="61"/>
      <c r="J4372" s="61"/>
      <c r="K4372" s="61"/>
      <c r="L4372" s="62" t="str">
        <f>IF(TablaET3[[#This Row],[Almacen]]="","","T3")</f>
        <v/>
      </c>
    </row>
    <row r="4373" spans="4:12" x14ac:dyDescent="0.25">
      <c r="D4373"/>
      <c r="E4373"/>
      <c r="F4373"/>
      <c r="G4373"/>
      <c r="H4373"/>
      <c r="I4373" s="61"/>
      <c r="J4373" s="61"/>
      <c r="K4373" s="61"/>
      <c r="L4373" s="62" t="str">
        <f>IF(TablaET3[[#This Row],[Almacen]]="","","T3")</f>
        <v/>
      </c>
    </row>
    <row r="4374" spans="4:12" x14ac:dyDescent="0.25">
      <c r="D4374"/>
      <c r="E4374"/>
      <c r="F4374"/>
      <c r="G4374"/>
      <c r="H4374"/>
      <c r="I4374" s="61"/>
      <c r="J4374" s="61"/>
      <c r="K4374" s="61"/>
      <c r="L4374" s="62" t="str">
        <f>IF(TablaET3[[#This Row],[Almacen]]="","","T3")</f>
        <v/>
      </c>
    </row>
    <row r="4375" spans="4:12" x14ac:dyDescent="0.25">
      <c r="D4375"/>
      <c r="E4375"/>
      <c r="F4375"/>
      <c r="G4375"/>
      <c r="H4375"/>
      <c r="I4375" s="61"/>
      <c r="J4375" s="61"/>
      <c r="K4375" s="61"/>
      <c r="L4375" s="62" t="str">
        <f>IF(TablaET3[[#This Row],[Almacen]]="","","T3")</f>
        <v/>
      </c>
    </row>
    <row r="4376" spans="4:12" x14ac:dyDescent="0.25">
      <c r="D4376"/>
      <c r="E4376"/>
      <c r="F4376"/>
      <c r="G4376"/>
      <c r="H4376"/>
      <c r="I4376" s="61"/>
      <c r="J4376" s="61"/>
      <c r="K4376" s="61"/>
      <c r="L4376" s="62" t="str">
        <f>IF(TablaET3[[#This Row],[Almacen]]="","","T3")</f>
        <v/>
      </c>
    </row>
    <row r="4377" spans="4:12" x14ac:dyDescent="0.25">
      <c r="D4377"/>
      <c r="E4377"/>
      <c r="F4377"/>
      <c r="G4377"/>
      <c r="H4377"/>
      <c r="I4377" s="61"/>
      <c r="J4377" s="61"/>
      <c r="K4377" s="61"/>
      <c r="L4377" s="62" t="str">
        <f>IF(TablaET3[[#This Row],[Almacen]]="","","T3")</f>
        <v/>
      </c>
    </row>
    <row r="4378" spans="4:12" x14ac:dyDescent="0.25">
      <c r="D4378"/>
      <c r="E4378"/>
      <c r="F4378"/>
      <c r="G4378"/>
      <c r="H4378"/>
      <c r="I4378" s="61"/>
      <c r="J4378" s="61"/>
      <c r="K4378" s="61"/>
      <c r="L4378" s="62" t="str">
        <f>IF(TablaET3[[#This Row],[Almacen]]="","","T3")</f>
        <v/>
      </c>
    </row>
    <row r="4379" spans="4:12" x14ac:dyDescent="0.25">
      <c r="D4379"/>
      <c r="E4379"/>
      <c r="F4379"/>
      <c r="G4379"/>
      <c r="H4379"/>
      <c r="I4379" s="61"/>
      <c r="J4379" s="61"/>
      <c r="K4379" s="61"/>
      <c r="L4379" s="62" t="str">
        <f>IF(TablaET3[[#This Row],[Almacen]]="","","T3")</f>
        <v/>
      </c>
    </row>
    <row r="4380" spans="4:12" x14ac:dyDescent="0.25">
      <c r="D4380"/>
      <c r="E4380"/>
      <c r="F4380"/>
      <c r="G4380"/>
      <c r="H4380"/>
      <c r="I4380" s="61"/>
      <c r="J4380" s="61"/>
      <c r="K4380" s="61"/>
      <c r="L4380" s="62" t="str">
        <f>IF(TablaET3[[#This Row],[Almacen]]="","","T3")</f>
        <v/>
      </c>
    </row>
    <row r="4381" spans="4:12" x14ac:dyDescent="0.25">
      <c r="D4381"/>
      <c r="E4381"/>
      <c r="F4381"/>
      <c r="G4381"/>
      <c r="H4381"/>
      <c r="I4381" s="61"/>
      <c r="J4381" s="61"/>
      <c r="K4381" s="61"/>
      <c r="L4381" s="62" t="str">
        <f>IF(TablaET3[[#This Row],[Almacen]]="","","T3")</f>
        <v/>
      </c>
    </row>
    <row r="4382" spans="4:12" x14ac:dyDescent="0.25">
      <c r="D4382"/>
      <c r="E4382"/>
      <c r="F4382"/>
      <c r="G4382"/>
      <c r="H4382"/>
      <c r="I4382" s="61"/>
      <c r="J4382" s="61"/>
      <c r="K4382" s="61"/>
      <c r="L4382" s="62" t="str">
        <f>IF(TablaET3[[#This Row],[Almacen]]="","","T3")</f>
        <v/>
      </c>
    </row>
    <row r="4383" spans="4:12" x14ac:dyDescent="0.25">
      <c r="D4383"/>
      <c r="E4383"/>
      <c r="F4383"/>
      <c r="G4383"/>
      <c r="H4383"/>
      <c r="I4383" s="61"/>
      <c r="J4383" s="61"/>
      <c r="K4383" s="61"/>
      <c r="L4383" s="62" t="str">
        <f>IF(TablaET3[[#This Row],[Almacen]]="","","T3")</f>
        <v/>
      </c>
    </row>
    <row r="4384" spans="4:12" x14ac:dyDescent="0.25">
      <c r="D4384"/>
      <c r="E4384"/>
      <c r="F4384"/>
      <c r="G4384"/>
      <c r="H4384"/>
      <c r="I4384" s="61"/>
      <c r="J4384" s="61"/>
      <c r="K4384" s="61"/>
      <c r="L4384" s="62" t="str">
        <f>IF(TablaET3[[#This Row],[Almacen]]="","","T3")</f>
        <v/>
      </c>
    </row>
    <row r="4385" spans="4:12" x14ac:dyDescent="0.25">
      <c r="D4385"/>
      <c r="E4385"/>
      <c r="F4385"/>
      <c r="G4385"/>
      <c r="H4385"/>
      <c r="I4385" s="61"/>
      <c r="J4385" s="61"/>
      <c r="K4385" s="61"/>
      <c r="L4385" s="62" t="str">
        <f>IF(TablaET3[[#This Row],[Almacen]]="","","T3")</f>
        <v/>
      </c>
    </row>
    <row r="4386" spans="4:12" x14ac:dyDescent="0.25">
      <c r="D4386"/>
      <c r="E4386"/>
      <c r="F4386"/>
      <c r="G4386"/>
      <c r="H4386"/>
      <c r="I4386" s="61"/>
      <c r="J4386" s="61"/>
      <c r="K4386" s="61"/>
      <c r="L4386" s="62" t="str">
        <f>IF(TablaET3[[#This Row],[Almacen]]="","","T3")</f>
        <v/>
      </c>
    </row>
    <row r="4387" spans="4:12" x14ac:dyDescent="0.25">
      <c r="D4387"/>
      <c r="E4387"/>
      <c r="F4387"/>
      <c r="G4387"/>
      <c r="H4387"/>
      <c r="I4387" s="61"/>
      <c r="J4387" s="61"/>
      <c r="K4387" s="61"/>
      <c r="L4387" s="62" t="str">
        <f>IF(TablaET3[[#This Row],[Almacen]]="","","T3")</f>
        <v/>
      </c>
    </row>
    <row r="4388" spans="4:12" x14ac:dyDescent="0.25">
      <c r="D4388"/>
      <c r="E4388"/>
      <c r="F4388"/>
      <c r="G4388"/>
      <c r="H4388"/>
      <c r="I4388" s="61"/>
      <c r="J4388" s="61"/>
      <c r="K4388" s="61"/>
      <c r="L4388" s="62" t="str">
        <f>IF(TablaET3[[#This Row],[Almacen]]="","","T3")</f>
        <v/>
      </c>
    </row>
    <row r="4389" spans="4:12" x14ac:dyDescent="0.25">
      <c r="D4389"/>
      <c r="E4389"/>
      <c r="F4389"/>
      <c r="G4389"/>
      <c r="H4389"/>
      <c r="I4389" s="61"/>
      <c r="J4389" s="61"/>
      <c r="K4389" s="61"/>
      <c r="L4389" s="62" t="str">
        <f>IF(TablaET3[[#This Row],[Almacen]]="","","T3")</f>
        <v/>
      </c>
    </row>
    <row r="4390" spans="4:12" x14ac:dyDescent="0.25">
      <c r="D4390"/>
      <c r="E4390"/>
      <c r="F4390"/>
      <c r="G4390"/>
      <c r="H4390"/>
      <c r="I4390" s="61"/>
      <c r="J4390" s="61"/>
      <c r="K4390" s="61"/>
      <c r="L4390" s="62" t="str">
        <f>IF(TablaET3[[#This Row],[Almacen]]="","","T3")</f>
        <v/>
      </c>
    </row>
    <row r="4391" spans="4:12" x14ac:dyDescent="0.25">
      <c r="D4391"/>
      <c r="E4391"/>
      <c r="F4391"/>
      <c r="G4391"/>
      <c r="H4391"/>
      <c r="I4391" s="61"/>
      <c r="J4391" s="61"/>
      <c r="K4391" s="61"/>
      <c r="L4391" s="62" t="str">
        <f>IF(TablaET3[[#This Row],[Almacen]]="","","T3")</f>
        <v/>
      </c>
    </row>
    <row r="4392" spans="4:12" x14ac:dyDescent="0.25">
      <c r="D4392"/>
      <c r="E4392"/>
      <c r="F4392"/>
      <c r="G4392"/>
      <c r="H4392"/>
      <c r="I4392" s="61"/>
      <c r="J4392" s="61"/>
      <c r="K4392" s="61"/>
      <c r="L4392" s="62" t="str">
        <f>IF(TablaET3[[#This Row],[Almacen]]="","","T3")</f>
        <v/>
      </c>
    </row>
    <row r="4393" spans="4:12" x14ac:dyDescent="0.25">
      <c r="D4393"/>
      <c r="E4393"/>
      <c r="F4393"/>
      <c r="G4393"/>
      <c r="H4393"/>
      <c r="I4393" s="61"/>
      <c r="J4393" s="61"/>
      <c r="K4393" s="61"/>
      <c r="L4393" s="62" t="str">
        <f>IF(TablaET3[[#This Row],[Almacen]]="","","T3")</f>
        <v/>
      </c>
    </row>
    <row r="4394" spans="4:12" x14ac:dyDescent="0.25">
      <c r="D4394"/>
      <c r="E4394"/>
      <c r="F4394"/>
      <c r="G4394"/>
      <c r="H4394"/>
      <c r="I4394" s="61"/>
      <c r="J4394" s="61"/>
      <c r="K4394" s="61"/>
      <c r="L4394" s="62" t="str">
        <f>IF(TablaET3[[#This Row],[Almacen]]="","","T3")</f>
        <v/>
      </c>
    </row>
    <row r="4395" spans="4:12" x14ac:dyDescent="0.25">
      <c r="D4395"/>
      <c r="E4395"/>
      <c r="F4395"/>
      <c r="G4395"/>
      <c r="H4395"/>
      <c r="I4395" s="61"/>
      <c r="J4395" s="61"/>
      <c r="K4395" s="61"/>
      <c r="L4395" s="62" t="str">
        <f>IF(TablaET3[[#This Row],[Almacen]]="","","T3")</f>
        <v/>
      </c>
    </row>
    <row r="4396" spans="4:12" x14ac:dyDescent="0.25">
      <c r="D4396"/>
      <c r="E4396"/>
      <c r="F4396"/>
      <c r="G4396"/>
      <c r="H4396"/>
      <c r="I4396" s="61"/>
      <c r="J4396" s="61"/>
      <c r="K4396" s="61"/>
      <c r="L4396" s="62" t="str">
        <f>IF(TablaET3[[#This Row],[Almacen]]="","","T3")</f>
        <v/>
      </c>
    </row>
    <row r="4397" spans="4:12" x14ac:dyDescent="0.25">
      <c r="D4397"/>
      <c r="E4397"/>
      <c r="F4397"/>
      <c r="G4397"/>
      <c r="H4397"/>
      <c r="I4397" s="61"/>
      <c r="J4397" s="61"/>
      <c r="K4397" s="61"/>
      <c r="L4397" s="62" t="str">
        <f>IF(TablaET3[[#This Row],[Almacen]]="","","T3")</f>
        <v/>
      </c>
    </row>
    <row r="4398" spans="4:12" x14ac:dyDescent="0.25">
      <c r="D4398"/>
      <c r="E4398"/>
      <c r="F4398"/>
      <c r="G4398"/>
      <c r="H4398"/>
      <c r="I4398" s="61"/>
      <c r="J4398" s="61"/>
      <c r="K4398" s="61"/>
      <c r="L4398" s="62" t="str">
        <f>IF(TablaET3[[#This Row],[Almacen]]="","","T3")</f>
        <v/>
      </c>
    </row>
    <row r="4399" spans="4:12" x14ac:dyDescent="0.25">
      <c r="D4399"/>
      <c r="E4399"/>
      <c r="F4399"/>
      <c r="G4399"/>
      <c r="H4399"/>
      <c r="I4399" s="61"/>
      <c r="J4399" s="61"/>
      <c r="K4399" s="61"/>
      <c r="L4399" s="62" t="str">
        <f>IF(TablaET3[[#This Row],[Almacen]]="","","T3")</f>
        <v/>
      </c>
    </row>
    <row r="4400" spans="4:12" x14ac:dyDescent="0.25">
      <c r="D4400"/>
      <c r="E4400"/>
      <c r="F4400"/>
      <c r="G4400"/>
      <c r="H4400"/>
      <c r="I4400" s="61"/>
      <c r="J4400" s="61"/>
      <c r="K4400" s="61"/>
      <c r="L4400" s="62" t="str">
        <f>IF(TablaET3[[#This Row],[Almacen]]="","","T3")</f>
        <v/>
      </c>
    </row>
    <row r="4401" spans="4:12" x14ac:dyDescent="0.25">
      <c r="D4401"/>
      <c r="E4401"/>
      <c r="F4401"/>
      <c r="G4401"/>
      <c r="H4401"/>
      <c r="I4401" s="61"/>
      <c r="J4401" s="61"/>
      <c r="K4401" s="61"/>
      <c r="L4401" s="62" t="str">
        <f>IF(TablaET3[[#This Row],[Almacen]]="","","T3")</f>
        <v/>
      </c>
    </row>
    <row r="4402" spans="4:12" x14ac:dyDescent="0.25">
      <c r="D4402"/>
      <c r="E4402"/>
      <c r="F4402"/>
      <c r="G4402"/>
      <c r="H4402"/>
      <c r="I4402" s="61"/>
      <c r="J4402" s="61"/>
      <c r="K4402" s="61"/>
      <c r="L4402" s="62" t="str">
        <f>IF(TablaET3[[#This Row],[Almacen]]="","","T3")</f>
        <v/>
      </c>
    </row>
    <row r="4403" spans="4:12" x14ac:dyDescent="0.25">
      <c r="D4403"/>
      <c r="E4403"/>
      <c r="F4403"/>
      <c r="G4403"/>
      <c r="H4403"/>
      <c r="I4403" s="61"/>
      <c r="J4403" s="61"/>
      <c r="K4403" s="61"/>
      <c r="L4403" s="62" t="str">
        <f>IF(TablaET3[[#This Row],[Almacen]]="","","T3")</f>
        <v/>
      </c>
    </row>
    <row r="4404" spans="4:12" x14ac:dyDescent="0.25">
      <c r="D4404"/>
      <c r="E4404"/>
      <c r="F4404"/>
      <c r="G4404"/>
      <c r="H4404"/>
      <c r="I4404" s="61"/>
      <c r="J4404" s="61"/>
      <c r="K4404" s="61"/>
      <c r="L4404" s="62" t="str">
        <f>IF(TablaET3[[#This Row],[Almacen]]="","","T3")</f>
        <v/>
      </c>
    </row>
    <row r="4405" spans="4:12" x14ac:dyDescent="0.25">
      <c r="D4405"/>
      <c r="E4405"/>
      <c r="F4405"/>
      <c r="G4405"/>
      <c r="H4405"/>
      <c r="I4405" s="61"/>
      <c r="J4405" s="61"/>
      <c r="K4405" s="61"/>
      <c r="L4405" s="62" t="str">
        <f>IF(TablaET3[[#This Row],[Almacen]]="","","T3")</f>
        <v/>
      </c>
    </row>
    <row r="4406" spans="4:12" x14ac:dyDescent="0.25">
      <c r="D4406"/>
      <c r="E4406"/>
      <c r="F4406"/>
      <c r="G4406"/>
      <c r="H4406"/>
      <c r="I4406" s="61"/>
      <c r="J4406" s="61"/>
      <c r="K4406" s="61"/>
      <c r="L4406" s="62" t="str">
        <f>IF(TablaET3[[#This Row],[Almacen]]="","","T3")</f>
        <v/>
      </c>
    </row>
    <row r="4407" spans="4:12" x14ac:dyDescent="0.25">
      <c r="D4407"/>
      <c r="E4407"/>
      <c r="F4407"/>
      <c r="G4407"/>
      <c r="H4407"/>
      <c r="I4407" s="61"/>
      <c r="J4407" s="61"/>
      <c r="K4407" s="61"/>
      <c r="L4407" s="62" t="str">
        <f>IF(TablaET3[[#This Row],[Almacen]]="","","T3")</f>
        <v/>
      </c>
    </row>
    <row r="4408" spans="4:12" x14ac:dyDescent="0.25">
      <c r="D4408"/>
      <c r="E4408"/>
      <c r="F4408"/>
      <c r="G4408"/>
      <c r="H4408"/>
      <c r="I4408" s="61"/>
      <c r="J4408" s="61"/>
      <c r="K4408" s="61"/>
      <c r="L4408" s="62" t="str">
        <f>IF(TablaET3[[#This Row],[Almacen]]="","","T3")</f>
        <v/>
      </c>
    </row>
    <row r="4409" spans="4:12" x14ac:dyDescent="0.25">
      <c r="D4409"/>
      <c r="E4409"/>
      <c r="F4409"/>
      <c r="G4409"/>
      <c r="H4409"/>
      <c r="I4409" s="61"/>
      <c r="J4409" s="61"/>
      <c r="K4409" s="61"/>
      <c r="L4409" s="62" t="str">
        <f>IF(TablaET3[[#This Row],[Almacen]]="","","T3")</f>
        <v/>
      </c>
    </row>
    <row r="4410" spans="4:12" x14ac:dyDescent="0.25">
      <c r="D4410"/>
      <c r="E4410"/>
      <c r="F4410"/>
      <c r="G4410"/>
      <c r="H4410"/>
      <c r="I4410" s="61"/>
      <c r="J4410" s="61"/>
      <c r="K4410" s="61"/>
      <c r="L4410" s="62" t="str">
        <f>IF(TablaET3[[#This Row],[Almacen]]="","","T3")</f>
        <v/>
      </c>
    </row>
    <row r="4411" spans="4:12" x14ac:dyDescent="0.25">
      <c r="D4411"/>
      <c r="E4411"/>
      <c r="F4411"/>
      <c r="G4411"/>
      <c r="H4411"/>
      <c r="I4411" s="61"/>
      <c r="J4411" s="61"/>
      <c r="K4411" s="61"/>
      <c r="L4411" s="62" t="str">
        <f>IF(TablaET3[[#This Row],[Almacen]]="","","T3")</f>
        <v/>
      </c>
    </row>
    <row r="4412" spans="4:12" x14ac:dyDescent="0.25">
      <c r="D4412"/>
      <c r="E4412"/>
      <c r="F4412"/>
      <c r="G4412"/>
      <c r="H4412"/>
      <c r="I4412" s="61"/>
      <c r="J4412" s="61"/>
      <c r="K4412" s="61"/>
      <c r="L4412" s="62" t="str">
        <f>IF(TablaET3[[#This Row],[Almacen]]="","","T3")</f>
        <v/>
      </c>
    </row>
    <row r="4413" spans="4:12" x14ac:dyDescent="0.25">
      <c r="D4413"/>
      <c r="E4413"/>
      <c r="F4413"/>
      <c r="G4413"/>
      <c r="H4413"/>
      <c r="I4413" s="61"/>
      <c r="J4413" s="61"/>
      <c r="K4413" s="61"/>
      <c r="L4413" s="62" t="str">
        <f>IF(TablaET3[[#This Row],[Almacen]]="","","T3")</f>
        <v/>
      </c>
    </row>
    <row r="4414" spans="4:12" x14ac:dyDescent="0.25">
      <c r="D4414"/>
      <c r="E4414"/>
      <c r="F4414"/>
      <c r="G4414"/>
      <c r="H4414"/>
      <c r="I4414" s="61"/>
      <c r="J4414" s="61"/>
      <c r="K4414" s="61"/>
      <c r="L4414" s="62" t="str">
        <f>IF(TablaET3[[#This Row],[Almacen]]="","","T3")</f>
        <v/>
      </c>
    </row>
    <row r="4415" spans="4:12" x14ac:dyDescent="0.25">
      <c r="D4415"/>
      <c r="E4415"/>
      <c r="F4415"/>
      <c r="G4415"/>
      <c r="H4415"/>
      <c r="I4415" s="61"/>
      <c r="J4415" s="61"/>
      <c r="K4415" s="61"/>
      <c r="L4415" s="62" t="str">
        <f>IF(TablaET3[[#This Row],[Almacen]]="","","T3")</f>
        <v/>
      </c>
    </row>
    <row r="4416" spans="4:12" x14ac:dyDescent="0.25">
      <c r="D4416"/>
      <c r="E4416"/>
      <c r="F4416"/>
      <c r="G4416"/>
      <c r="H4416"/>
      <c r="I4416" s="61"/>
      <c r="J4416" s="61"/>
      <c r="K4416" s="61"/>
      <c r="L4416" s="62" t="str">
        <f>IF(TablaET3[[#This Row],[Almacen]]="","","T3")</f>
        <v/>
      </c>
    </row>
    <row r="4417" spans="4:12" x14ac:dyDescent="0.25">
      <c r="D4417"/>
      <c r="E4417"/>
      <c r="F4417"/>
      <c r="G4417"/>
      <c r="H4417"/>
      <c r="I4417" s="61"/>
      <c r="J4417" s="61"/>
      <c r="K4417" s="61"/>
      <c r="L4417" s="62" t="str">
        <f>IF(TablaET3[[#This Row],[Almacen]]="","","T3")</f>
        <v/>
      </c>
    </row>
    <row r="4418" spans="4:12" x14ac:dyDescent="0.25">
      <c r="D4418"/>
      <c r="E4418"/>
      <c r="F4418"/>
      <c r="G4418"/>
      <c r="H4418"/>
      <c r="I4418" s="61"/>
      <c r="J4418" s="61"/>
      <c r="K4418" s="61"/>
      <c r="L4418" s="62" t="str">
        <f>IF(TablaET3[[#This Row],[Almacen]]="","","T3")</f>
        <v/>
      </c>
    </row>
    <row r="4419" spans="4:12" x14ac:dyDescent="0.25">
      <c r="D4419"/>
      <c r="E4419"/>
      <c r="F4419"/>
      <c r="G4419"/>
      <c r="H4419"/>
      <c r="I4419" s="61"/>
      <c r="J4419" s="61"/>
      <c r="K4419" s="61"/>
      <c r="L4419" s="62" t="str">
        <f>IF(TablaET3[[#This Row],[Almacen]]="","","T3")</f>
        <v/>
      </c>
    </row>
    <row r="4420" spans="4:12" x14ac:dyDescent="0.25">
      <c r="D4420"/>
      <c r="E4420"/>
      <c r="F4420"/>
      <c r="G4420"/>
      <c r="H4420"/>
      <c r="I4420" s="61"/>
      <c r="J4420" s="61"/>
      <c r="K4420" s="61"/>
      <c r="L4420" s="62" t="str">
        <f>IF(TablaET3[[#This Row],[Almacen]]="","","T3")</f>
        <v/>
      </c>
    </row>
    <row r="4421" spans="4:12" x14ac:dyDescent="0.25">
      <c r="D4421"/>
      <c r="E4421"/>
      <c r="F4421"/>
      <c r="G4421"/>
      <c r="H4421"/>
      <c r="I4421" s="61"/>
      <c r="J4421" s="61"/>
      <c r="K4421" s="61"/>
      <c r="L4421" s="62" t="str">
        <f>IF(TablaET3[[#This Row],[Almacen]]="","","T3")</f>
        <v/>
      </c>
    </row>
    <row r="4422" spans="4:12" x14ac:dyDescent="0.25">
      <c r="D4422"/>
      <c r="E4422"/>
      <c r="F4422"/>
      <c r="G4422"/>
      <c r="H4422"/>
      <c r="I4422" s="61"/>
      <c r="J4422" s="61"/>
      <c r="K4422" s="61"/>
      <c r="L4422" s="62" t="str">
        <f>IF(TablaET3[[#This Row],[Almacen]]="","","T3")</f>
        <v/>
      </c>
    </row>
    <row r="4423" spans="4:12" x14ac:dyDescent="0.25">
      <c r="D4423"/>
      <c r="E4423"/>
      <c r="F4423"/>
      <c r="G4423"/>
      <c r="H4423"/>
      <c r="I4423" s="61"/>
      <c r="J4423" s="61"/>
      <c r="K4423" s="61"/>
      <c r="L4423" s="62" t="str">
        <f>IF(TablaET3[[#This Row],[Almacen]]="","","T3")</f>
        <v/>
      </c>
    </row>
    <row r="4424" spans="4:12" x14ac:dyDescent="0.25">
      <c r="D4424"/>
      <c r="E4424"/>
      <c r="F4424"/>
      <c r="G4424"/>
      <c r="H4424"/>
      <c r="I4424" s="61"/>
      <c r="J4424" s="61"/>
      <c r="K4424" s="61"/>
      <c r="L4424" s="62" t="str">
        <f>IF(TablaET3[[#This Row],[Almacen]]="","","T3")</f>
        <v/>
      </c>
    </row>
    <row r="4425" spans="4:12" x14ac:dyDescent="0.25">
      <c r="D4425"/>
      <c r="E4425"/>
      <c r="F4425"/>
      <c r="G4425"/>
      <c r="H4425"/>
      <c r="I4425" s="61"/>
      <c r="J4425" s="61"/>
      <c r="K4425" s="61"/>
      <c r="L4425" s="62" t="str">
        <f>IF(TablaET3[[#This Row],[Almacen]]="","","T3")</f>
        <v/>
      </c>
    </row>
    <row r="4426" spans="4:12" x14ac:dyDescent="0.25">
      <c r="D4426"/>
      <c r="E4426"/>
      <c r="F4426"/>
      <c r="G4426"/>
      <c r="H4426"/>
      <c r="I4426" s="61"/>
      <c r="J4426" s="61"/>
      <c r="K4426" s="61"/>
      <c r="L4426" s="62" t="str">
        <f>IF(TablaET3[[#This Row],[Almacen]]="","","T3")</f>
        <v/>
      </c>
    </row>
    <row r="4427" spans="4:12" x14ac:dyDescent="0.25">
      <c r="D4427"/>
      <c r="E4427"/>
      <c r="F4427"/>
      <c r="G4427"/>
      <c r="H4427"/>
      <c r="I4427" s="61"/>
      <c r="J4427" s="61"/>
      <c r="K4427" s="61"/>
      <c r="L4427" s="62" t="str">
        <f>IF(TablaET3[[#This Row],[Almacen]]="","","T3")</f>
        <v/>
      </c>
    </row>
    <row r="4428" spans="4:12" x14ac:dyDescent="0.25">
      <c r="D4428"/>
      <c r="E4428"/>
      <c r="F4428"/>
      <c r="G4428"/>
      <c r="H4428"/>
      <c r="I4428" s="61"/>
      <c r="J4428" s="61"/>
      <c r="K4428" s="61"/>
      <c r="L4428" s="62" t="str">
        <f>IF(TablaET3[[#This Row],[Almacen]]="","","T3")</f>
        <v/>
      </c>
    </row>
    <row r="4429" spans="4:12" x14ac:dyDescent="0.25">
      <c r="D4429"/>
      <c r="E4429"/>
      <c r="F4429"/>
      <c r="G4429"/>
      <c r="H4429"/>
      <c r="I4429" s="61"/>
      <c r="J4429" s="61"/>
      <c r="K4429" s="61"/>
      <c r="L4429" s="62" t="str">
        <f>IF(TablaET3[[#This Row],[Almacen]]="","","T3")</f>
        <v/>
      </c>
    </row>
    <row r="4430" spans="4:12" x14ac:dyDescent="0.25">
      <c r="D4430"/>
      <c r="E4430"/>
      <c r="F4430"/>
      <c r="G4430"/>
      <c r="H4430"/>
      <c r="I4430" s="61"/>
      <c r="J4430" s="61"/>
      <c r="K4430" s="61"/>
      <c r="L4430" s="62" t="str">
        <f>IF(TablaET3[[#This Row],[Almacen]]="","","T3")</f>
        <v/>
      </c>
    </row>
    <row r="4431" spans="4:12" x14ac:dyDescent="0.25">
      <c r="D4431"/>
      <c r="E4431"/>
      <c r="F4431"/>
      <c r="G4431"/>
      <c r="H4431"/>
      <c r="I4431" s="61"/>
      <c r="J4431" s="61"/>
      <c r="K4431" s="61"/>
      <c r="L4431" s="62" t="str">
        <f>IF(TablaET3[[#This Row],[Almacen]]="","","T3")</f>
        <v/>
      </c>
    </row>
    <row r="4432" spans="4:12" x14ac:dyDescent="0.25">
      <c r="D4432"/>
      <c r="E4432"/>
      <c r="F4432"/>
      <c r="G4432"/>
      <c r="H4432"/>
      <c r="I4432" s="61"/>
      <c r="J4432" s="61"/>
      <c r="K4432" s="61"/>
      <c r="L4432" s="62" t="str">
        <f>IF(TablaET3[[#This Row],[Almacen]]="","","T3")</f>
        <v/>
      </c>
    </row>
    <row r="4433" spans="4:12" x14ac:dyDescent="0.25">
      <c r="D4433"/>
      <c r="E4433"/>
      <c r="F4433"/>
      <c r="G4433"/>
      <c r="H4433"/>
      <c r="I4433" s="61"/>
      <c r="J4433" s="61"/>
      <c r="K4433" s="61"/>
      <c r="L4433" s="62" t="str">
        <f>IF(TablaET3[[#This Row],[Almacen]]="","","T3")</f>
        <v/>
      </c>
    </row>
    <row r="4434" spans="4:12" x14ac:dyDescent="0.25">
      <c r="D4434"/>
      <c r="E4434"/>
      <c r="F4434"/>
      <c r="G4434"/>
      <c r="H4434"/>
      <c r="I4434" s="61"/>
      <c r="J4434" s="61"/>
      <c r="K4434" s="61"/>
      <c r="L4434" s="62" t="str">
        <f>IF(TablaET3[[#This Row],[Almacen]]="","","T3")</f>
        <v/>
      </c>
    </row>
    <row r="4435" spans="4:12" x14ac:dyDescent="0.25">
      <c r="D4435"/>
      <c r="E4435"/>
      <c r="F4435"/>
      <c r="G4435"/>
      <c r="H4435"/>
      <c r="I4435" s="61"/>
      <c r="J4435" s="61"/>
      <c r="K4435" s="61"/>
      <c r="L4435" s="62" t="str">
        <f>IF(TablaET3[[#This Row],[Almacen]]="","","T3")</f>
        <v/>
      </c>
    </row>
    <row r="4436" spans="4:12" x14ac:dyDescent="0.25">
      <c r="D4436"/>
      <c r="E4436"/>
      <c r="F4436"/>
      <c r="G4436"/>
      <c r="H4436"/>
      <c r="I4436" s="61"/>
      <c r="J4436" s="61"/>
      <c r="K4436" s="61"/>
      <c r="L4436" s="62" t="str">
        <f>IF(TablaET3[[#This Row],[Almacen]]="","","T3")</f>
        <v/>
      </c>
    </row>
    <row r="4437" spans="4:12" x14ac:dyDescent="0.25">
      <c r="D4437"/>
      <c r="E4437"/>
      <c r="F4437"/>
      <c r="G4437"/>
      <c r="H4437"/>
      <c r="I4437" s="61"/>
      <c r="J4437" s="61"/>
      <c r="K4437" s="61"/>
      <c r="L4437" s="62" t="str">
        <f>IF(TablaET3[[#This Row],[Almacen]]="","","T3")</f>
        <v/>
      </c>
    </row>
    <row r="4438" spans="4:12" x14ac:dyDescent="0.25">
      <c r="D4438"/>
      <c r="E4438"/>
      <c r="F4438"/>
      <c r="G4438"/>
      <c r="H4438"/>
      <c r="I4438" s="61"/>
      <c r="J4438" s="61"/>
      <c r="K4438" s="61"/>
      <c r="L4438" s="62" t="str">
        <f>IF(TablaET3[[#This Row],[Almacen]]="","","T3")</f>
        <v/>
      </c>
    </row>
    <row r="4439" spans="4:12" x14ac:dyDescent="0.25">
      <c r="D4439"/>
      <c r="E4439"/>
      <c r="F4439"/>
      <c r="G4439"/>
      <c r="H4439"/>
      <c r="I4439" s="61"/>
      <c r="J4439" s="61"/>
      <c r="K4439" s="61"/>
      <c r="L4439" s="62" t="str">
        <f>IF(TablaET3[[#This Row],[Almacen]]="","","T3")</f>
        <v/>
      </c>
    </row>
    <row r="4440" spans="4:12" x14ac:dyDescent="0.25">
      <c r="D4440"/>
      <c r="E4440"/>
      <c r="F4440"/>
      <c r="G4440"/>
      <c r="H4440"/>
      <c r="I4440" s="61"/>
      <c r="J4440" s="61"/>
      <c r="K4440" s="61"/>
      <c r="L4440" s="62" t="str">
        <f>IF(TablaET3[[#This Row],[Almacen]]="","","T3")</f>
        <v/>
      </c>
    </row>
    <row r="4441" spans="4:12" x14ac:dyDescent="0.25">
      <c r="D4441"/>
      <c r="E4441"/>
      <c r="F4441"/>
      <c r="G4441"/>
      <c r="H4441"/>
      <c r="I4441" s="61"/>
      <c r="J4441" s="61"/>
      <c r="K4441" s="61"/>
      <c r="L4441" s="62" t="str">
        <f>IF(TablaET3[[#This Row],[Almacen]]="","","T3")</f>
        <v/>
      </c>
    </row>
    <row r="4442" spans="4:12" x14ac:dyDescent="0.25">
      <c r="D4442"/>
      <c r="E4442"/>
      <c r="F4442"/>
      <c r="G4442"/>
      <c r="H4442"/>
      <c r="I4442" s="61"/>
      <c r="J4442" s="61"/>
      <c r="K4442" s="61"/>
      <c r="L4442" s="62" t="str">
        <f>IF(TablaET3[[#This Row],[Almacen]]="","","T3")</f>
        <v/>
      </c>
    </row>
    <row r="4443" spans="4:12" x14ac:dyDescent="0.25">
      <c r="D4443"/>
      <c r="E4443"/>
      <c r="F4443"/>
      <c r="G4443"/>
      <c r="H4443"/>
      <c r="I4443" s="61"/>
      <c r="J4443" s="61"/>
      <c r="K4443" s="61"/>
      <c r="L4443" s="62" t="str">
        <f>IF(TablaET3[[#This Row],[Almacen]]="","","T3")</f>
        <v/>
      </c>
    </row>
    <row r="4444" spans="4:12" x14ac:dyDescent="0.25">
      <c r="D4444"/>
      <c r="E4444"/>
      <c r="F4444"/>
      <c r="G4444"/>
      <c r="H4444"/>
      <c r="I4444" s="61"/>
      <c r="J4444" s="61"/>
      <c r="K4444" s="61"/>
      <c r="L4444" s="62" t="str">
        <f>IF(TablaET3[[#This Row],[Almacen]]="","","T3")</f>
        <v/>
      </c>
    </row>
    <row r="4445" spans="4:12" x14ac:dyDescent="0.25">
      <c r="D4445"/>
      <c r="E4445"/>
      <c r="F4445"/>
      <c r="G4445"/>
      <c r="H4445"/>
      <c r="I4445" s="61"/>
      <c r="J4445" s="61"/>
      <c r="K4445" s="61"/>
      <c r="L4445" s="62" t="str">
        <f>IF(TablaET3[[#This Row],[Almacen]]="","","T3")</f>
        <v/>
      </c>
    </row>
    <row r="4446" spans="4:12" x14ac:dyDescent="0.25">
      <c r="D4446"/>
      <c r="E4446"/>
      <c r="F4446"/>
      <c r="G4446"/>
      <c r="H4446"/>
      <c r="I4446" s="61"/>
      <c r="J4446" s="61"/>
      <c r="K4446" s="61"/>
      <c r="L4446" s="62" t="str">
        <f>IF(TablaET3[[#This Row],[Almacen]]="","","T3")</f>
        <v/>
      </c>
    </row>
    <row r="4447" spans="4:12" x14ac:dyDescent="0.25">
      <c r="D4447"/>
      <c r="E4447"/>
      <c r="F4447"/>
      <c r="G4447"/>
      <c r="H4447"/>
      <c r="I4447" s="61"/>
      <c r="J4447" s="61"/>
      <c r="K4447" s="61"/>
      <c r="L4447" s="62" t="str">
        <f>IF(TablaET3[[#This Row],[Almacen]]="","","T3")</f>
        <v/>
      </c>
    </row>
    <row r="4448" spans="4:12" x14ac:dyDescent="0.25">
      <c r="D4448"/>
      <c r="E4448"/>
      <c r="F4448"/>
      <c r="G4448"/>
      <c r="H4448"/>
      <c r="I4448" s="61"/>
      <c r="J4448" s="61"/>
      <c r="K4448" s="61"/>
      <c r="L4448" s="62" t="str">
        <f>IF(TablaET3[[#This Row],[Almacen]]="","","T3")</f>
        <v/>
      </c>
    </row>
    <row r="4449" spans="4:12" x14ac:dyDescent="0.25">
      <c r="D4449"/>
      <c r="E4449"/>
      <c r="F4449"/>
      <c r="G4449"/>
      <c r="H4449"/>
      <c r="I4449" s="61"/>
      <c r="J4449" s="61"/>
      <c r="K4449" s="61"/>
      <c r="L4449" s="62" t="str">
        <f>IF(TablaET3[[#This Row],[Almacen]]="","","T3")</f>
        <v/>
      </c>
    </row>
    <row r="4450" spans="4:12" x14ac:dyDescent="0.25">
      <c r="D4450"/>
      <c r="E4450"/>
      <c r="F4450"/>
      <c r="G4450"/>
      <c r="H4450"/>
      <c r="I4450" s="61"/>
      <c r="J4450" s="61"/>
      <c r="K4450" s="61"/>
      <c r="L4450" s="62" t="str">
        <f>IF(TablaET3[[#This Row],[Almacen]]="","","T3")</f>
        <v/>
      </c>
    </row>
    <row r="4451" spans="4:12" x14ac:dyDescent="0.25">
      <c r="D4451"/>
      <c r="E4451"/>
      <c r="F4451"/>
      <c r="G4451"/>
      <c r="H4451"/>
      <c r="I4451" s="61"/>
      <c r="J4451" s="61"/>
      <c r="K4451" s="61"/>
      <c r="L4451" s="62" t="str">
        <f>IF(TablaET3[[#This Row],[Almacen]]="","","T3")</f>
        <v/>
      </c>
    </row>
    <row r="4452" spans="4:12" x14ac:dyDescent="0.25">
      <c r="D4452"/>
      <c r="E4452"/>
      <c r="F4452"/>
      <c r="G4452"/>
      <c r="H4452"/>
      <c r="I4452" s="61"/>
      <c r="J4452" s="61"/>
      <c r="K4452" s="61"/>
      <c r="L4452" s="62" t="str">
        <f>IF(TablaET3[[#This Row],[Almacen]]="","","T3")</f>
        <v/>
      </c>
    </row>
    <row r="4453" spans="4:12" x14ac:dyDescent="0.25">
      <c r="D4453"/>
      <c r="E4453"/>
      <c r="F4453"/>
      <c r="G4453"/>
      <c r="H4453"/>
      <c r="I4453" s="61"/>
      <c r="J4453" s="61"/>
      <c r="K4453" s="61"/>
      <c r="L4453" s="62" t="str">
        <f>IF(TablaET3[[#This Row],[Almacen]]="","","T3")</f>
        <v/>
      </c>
    </row>
    <row r="4454" spans="4:12" x14ac:dyDescent="0.25">
      <c r="D4454"/>
      <c r="E4454"/>
      <c r="F4454"/>
      <c r="G4454"/>
      <c r="H4454"/>
      <c r="I4454" s="61"/>
      <c r="J4454" s="61"/>
      <c r="K4454" s="61"/>
      <c r="L4454" s="62" t="str">
        <f>IF(TablaET3[[#This Row],[Almacen]]="","","T3")</f>
        <v/>
      </c>
    </row>
    <row r="4455" spans="4:12" x14ac:dyDescent="0.25">
      <c r="D4455"/>
      <c r="E4455"/>
      <c r="F4455"/>
      <c r="G4455"/>
      <c r="H4455"/>
      <c r="I4455" s="61"/>
      <c r="J4455" s="61"/>
      <c r="K4455" s="61"/>
      <c r="L4455" s="62" t="str">
        <f>IF(TablaET3[[#This Row],[Almacen]]="","","T3")</f>
        <v/>
      </c>
    </row>
    <row r="4456" spans="4:12" x14ac:dyDescent="0.25">
      <c r="D4456"/>
      <c r="E4456"/>
      <c r="F4456"/>
      <c r="G4456"/>
      <c r="H4456"/>
      <c r="I4456" s="61"/>
      <c r="J4456" s="61"/>
      <c r="K4456" s="61"/>
      <c r="L4456" s="62" t="str">
        <f>IF(TablaET3[[#This Row],[Almacen]]="","","T3")</f>
        <v/>
      </c>
    </row>
    <row r="4457" spans="4:12" x14ac:dyDescent="0.25">
      <c r="D4457"/>
      <c r="E4457"/>
      <c r="F4457"/>
      <c r="G4457"/>
      <c r="H4457"/>
      <c r="I4457" s="61"/>
      <c r="J4457" s="61"/>
      <c r="K4457" s="61"/>
      <c r="L4457" s="62" t="str">
        <f>IF(TablaET3[[#This Row],[Almacen]]="","","T3")</f>
        <v/>
      </c>
    </row>
    <row r="4458" spans="4:12" x14ac:dyDescent="0.25">
      <c r="D4458"/>
      <c r="E4458"/>
      <c r="F4458"/>
      <c r="G4458"/>
      <c r="H4458"/>
      <c r="I4458" s="61"/>
      <c r="J4458" s="61"/>
      <c r="K4458" s="61"/>
      <c r="L4458" s="62" t="str">
        <f>IF(TablaET3[[#This Row],[Almacen]]="","","T3")</f>
        <v/>
      </c>
    </row>
    <row r="4459" spans="4:12" x14ac:dyDescent="0.25">
      <c r="D4459"/>
      <c r="E4459"/>
      <c r="F4459"/>
      <c r="G4459"/>
      <c r="H4459"/>
      <c r="I4459" s="61"/>
      <c r="J4459" s="61"/>
      <c r="K4459" s="61"/>
      <c r="L4459" s="62" t="str">
        <f>IF(TablaET3[[#This Row],[Almacen]]="","","T3")</f>
        <v/>
      </c>
    </row>
    <row r="4460" spans="4:12" x14ac:dyDescent="0.25">
      <c r="D4460"/>
      <c r="E4460"/>
      <c r="F4460"/>
      <c r="G4460"/>
      <c r="H4460"/>
      <c r="I4460" s="61"/>
      <c r="J4460" s="61"/>
      <c r="K4460" s="61"/>
      <c r="L4460" s="62" t="str">
        <f>IF(TablaET3[[#This Row],[Almacen]]="","","T3")</f>
        <v/>
      </c>
    </row>
    <row r="4461" spans="4:12" x14ac:dyDescent="0.25">
      <c r="D4461"/>
      <c r="E4461"/>
      <c r="F4461"/>
      <c r="G4461"/>
      <c r="H4461"/>
      <c r="I4461" s="61"/>
      <c r="J4461" s="61"/>
      <c r="K4461" s="61"/>
      <c r="L4461" s="62" t="str">
        <f>IF(TablaET3[[#This Row],[Almacen]]="","","T3")</f>
        <v/>
      </c>
    </row>
    <row r="4462" spans="4:12" x14ac:dyDescent="0.25">
      <c r="D4462"/>
      <c r="E4462"/>
      <c r="F4462"/>
      <c r="G4462"/>
      <c r="H4462"/>
      <c r="I4462" s="61"/>
      <c r="J4462" s="61"/>
      <c r="K4462" s="61"/>
      <c r="L4462" s="62" t="str">
        <f>IF(TablaET3[[#This Row],[Almacen]]="","","T3")</f>
        <v/>
      </c>
    </row>
    <row r="4463" spans="4:12" x14ac:dyDescent="0.25">
      <c r="D4463"/>
      <c r="E4463"/>
      <c r="F4463"/>
      <c r="G4463"/>
      <c r="H4463"/>
      <c r="I4463" s="61"/>
      <c r="J4463" s="61"/>
      <c r="K4463" s="61"/>
      <c r="L4463" s="62" t="str">
        <f>IF(TablaET3[[#This Row],[Almacen]]="","","T3")</f>
        <v/>
      </c>
    </row>
    <row r="4464" spans="4:12" x14ac:dyDescent="0.25">
      <c r="D4464"/>
      <c r="E4464"/>
      <c r="F4464"/>
      <c r="G4464"/>
      <c r="H4464"/>
      <c r="I4464" s="61"/>
      <c r="J4464" s="61"/>
      <c r="K4464" s="61"/>
      <c r="L4464" s="62" t="str">
        <f>IF(TablaET3[[#This Row],[Almacen]]="","","T3")</f>
        <v/>
      </c>
    </row>
    <row r="4465" spans="4:12" x14ac:dyDescent="0.25">
      <c r="D4465"/>
      <c r="E4465"/>
      <c r="F4465"/>
      <c r="G4465"/>
      <c r="H4465"/>
      <c r="I4465" s="61"/>
      <c r="J4465" s="61"/>
      <c r="K4465" s="61"/>
      <c r="L4465" s="62" t="str">
        <f>IF(TablaET3[[#This Row],[Almacen]]="","","T3")</f>
        <v/>
      </c>
    </row>
    <row r="4466" spans="4:12" x14ac:dyDescent="0.25">
      <c r="D4466"/>
      <c r="E4466"/>
      <c r="F4466"/>
      <c r="G4466"/>
      <c r="H4466"/>
      <c r="I4466" s="61"/>
      <c r="J4466" s="61"/>
      <c r="K4466" s="61"/>
      <c r="L4466" s="62" t="str">
        <f>IF(TablaET3[[#This Row],[Almacen]]="","","T3")</f>
        <v/>
      </c>
    </row>
    <row r="4467" spans="4:12" x14ac:dyDescent="0.25">
      <c r="D4467"/>
      <c r="E4467"/>
      <c r="F4467"/>
      <c r="G4467"/>
      <c r="H4467"/>
      <c r="I4467" s="61"/>
      <c r="J4467" s="61"/>
      <c r="K4467" s="61"/>
      <c r="L4467" s="62" t="str">
        <f>IF(TablaET3[[#This Row],[Almacen]]="","","T3")</f>
        <v/>
      </c>
    </row>
    <row r="4468" spans="4:12" x14ac:dyDescent="0.25">
      <c r="D4468"/>
      <c r="E4468"/>
      <c r="F4468"/>
      <c r="G4468"/>
      <c r="H4468"/>
      <c r="I4468" s="61"/>
      <c r="J4468" s="61"/>
      <c r="K4468" s="61"/>
      <c r="L4468" s="62" t="str">
        <f>IF(TablaET3[[#This Row],[Almacen]]="","","T3")</f>
        <v/>
      </c>
    </row>
    <row r="4469" spans="4:12" x14ac:dyDescent="0.25">
      <c r="D4469"/>
      <c r="E4469"/>
      <c r="F4469"/>
      <c r="G4469"/>
      <c r="H4469"/>
      <c r="I4469" s="61"/>
      <c r="J4469" s="61"/>
      <c r="K4469" s="61"/>
      <c r="L4469" s="62" t="str">
        <f>IF(TablaET3[[#This Row],[Almacen]]="","","T3")</f>
        <v/>
      </c>
    </row>
    <row r="4470" spans="4:12" x14ac:dyDescent="0.25">
      <c r="D4470"/>
      <c r="E4470"/>
      <c r="F4470"/>
      <c r="G4470"/>
      <c r="H4470"/>
      <c r="I4470" s="61"/>
      <c r="J4470" s="61"/>
      <c r="K4470" s="61"/>
      <c r="L4470" s="62" t="str">
        <f>IF(TablaET3[[#This Row],[Almacen]]="","","T3")</f>
        <v/>
      </c>
    </row>
    <row r="4471" spans="4:12" x14ac:dyDescent="0.25">
      <c r="D4471"/>
      <c r="E4471"/>
      <c r="F4471"/>
      <c r="G4471"/>
      <c r="H4471"/>
      <c r="I4471" s="61"/>
      <c r="J4471" s="61"/>
      <c r="K4471" s="61"/>
      <c r="L4471" s="62" t="str">
        <f>IF(TablaET3[[#This Row],[Almacen]]="","","T3")</f>
        <v/>
      </c>
    </row>
    <row r="4472" spans="4:12" x14ac:dyDescent="0.25">
      <c r="D4472"/>
      <c r="E4472"/>
      <c r="F4472"/>
      <c r="G4472"/>
      <c r="H4472"/>
      <c r="I4472" s="61"/>
      <c r="J4472" s="61"/>
      <c r="K4472" s="61"/>
      <c r="L4472" s="62" t="str">
        <f>IF(TablaET3[[#This Row],[Almacen]]="","","T3")</f>
        <v/>
      </c>
    </row>
    <row r="4473" spans="4:12" x14ac:dyDescent="0.25">
      <c r="D4473"/>
      <c r="E4473"/>
      <c r="F4473"/>
      <c r="G4473"/>
      <c r="H4473"/>
      <c r="I4473" s="61"/>
      <c r="J4473" s="61"/>
      <c r="K4473" s="61"/>
      <c r="L4473" s="62" t="str">
        <f>IF(TablaET3[[#This Row],[Almacen]]="","","T3")</f>
        <v/>
      </c>
    </row>
    <row r="4474" spans="4:12" x14ac:dyDescent="0.25">
      <c r="D4474"/>
      <c r="E4474"/>
      <c r="F4474"/>
      <c r="G4474"/>
      <c r="H4474"/>
      <c r="I4474" s="61"/>
      <c r="J4474" s="61"/>
      <c r="K4474" s="61"/>
      <c r="L4474" s="62" t="str">
        <f>IF(TablaET3[[#This Row],[Almacen]]="","","T3")</f>
        <v/>
      </c>
    </row>
    <row r="4475" spans="4:12" x14ac:dyDescent="0.25">
      <c r="D4475"/>
      <c r="E4475"/>
      <c r="F4475"/>
      <c r="G4475"/>
      <c r="H4475"/>
      <c r="I4475" s="61"/>
      <c r="J4475" s="61"/>
      <c r="K4475" s="61"/>
      <c r="L4475" s="62" t="str">
        <f>IF(TablaET3[[#This Row],[Almacen]]="","","T3")</f>
        <v/>
      </c>
    </row>
    <row r="4476" spans="4:12" x14ac:dyDescent="0.25">
      <c r="D4476"/>
      <c r="E4476"/>
      <c r="F4476"/>
      <c r="G4476"/>
      <c r="H4476"/>
      <c r="I4476" s="61"/>
      <c r="J4476" s="61"/>
      <c r="K4476" s="61"/>
      <c r="L4476" s="62" t="str">
        <f>IF(TablaET3[[#This Row],[Almacen]]="","","T3")</f>
        <v/>
      </c>
    </row>
    <row r="4477" spans="4:12" x14ac:dyDescent="0.25">
      <c r="D4477"/>
      <c r="E4477"/>
      <c r="F4477"/>
      <c r="G4477"/>
      <c r="H4477"/>
      <c r="I4477" s="61"/>
      <c r="J4477" s="61"/>
      <c r="K4477" s="61"/>
      <c r="L4477" s="62" t="str">
        <f>IF(TablaET3[[#This Row],[Almacen]]="","","T3")</f>
        <v/>
      </c>
    </row>
    <row r="4478" spans="4:12" x14ac:dyDescent="0.25">
      <c r="D4478"/>
      <c r="E4478"/>
      <c r="F4478"/>
      <c r="G4478"/>
      <c r="H4478"/>
      <c r="I4478" s="61"/>
      <c r="J4478" s="61"/>
      <c r="K4478" s="61"/>
      <c r="L4478" s="62" t="str">
        <f>IF(TablaET3[[#This Row],[Almacen]]="","","T3")</f>
        <v/>
      </c>
    </row>
    <row r="4479" spans="4:12" x14ac:dyDescent="0.25">
      <c r="D4479"/>
      <c r="E4479"/>
      <c r="F4479"/>
      <c r="G4479"/>
      <c r="H4479"/>
      <c r="I4479" s="61"/>
      <c r="J4479" s="61"/>
      <c r="K4479" s="61"/>
      <c r="L4479" s="62" t="str">
        <f>IF(TablaET3[[#This Row],[Almacen]]="","","T3")</f>
        <v/>
      </c>
    </row>
    <row r="4480" spans="4:12" x14ac:dyDescent="0.25">
      <c r="D4480"/>
      <c r="E4480"/>
      <c r="F4480"/>
      <c r="G4480"/>
      <c r="H4480"/>
      <c r="I4480" s="61"/>
      <c r="J4480" s="61"/>
      <c r="K4480" s="61"/>
      <c r="L4480" s="62" t="str">
        <f>IF(TablaET3[[#This Row],[Almacen]]="","","T3")</f>
        <v/>
      </c>
    </row>
    <row r="4481" spans="4:12" x14ac:dyDescent="0.25">
      <c r="D4481"/>
      <c r="E4481"/>
      <c r="F4481"/>
      <c r="G4481"/>
      <c r="H4481"/>
      <c r="I4481" s="61"/>
      <c r="J4481" s="61"/>
      <c r="K4481" s="61"/>
      <c r="L4481" s="62" t="str">
        <f>IF(TablaET3[[#This Row],[Almacen]]="","","T3")</f>
        <v/>
      </c>
    </row>
    <row r="4482" spans="4:12" x14ac:dyDescent="0.25">
      <c r="D4482"/>
      <c r="E4482"/>
      <c r="F4482"/>
      <c r="G4482"/>
      <c r="H4482"/>
      <c r="I4482" s="61"/>
      <c r="J4482" s="61"/>
      <c r="K4482" s="61"/>
      <c r="L4482" s="62" t="str">
        <f>IF(TablaET3[[#This Row],[Almacen]]="","","T3")</f>
        <v/>
      </c>
    </row>
    <row r="4483" spans="4:12" x14ac:dyDescent="0.25">
      <c r="D4483"/>
      <c r="E4483"/>
      <c r="F4483"/>
      <c r="G4483"/>
      <c r="H4483"/>
      <c r="I4483" s="61"/>
      <c r="J4483" s="61"/>
      <c r="K4483" s="61"/>
      <c r="L4483" s="62" t="str">
        <f>IF(TablaET3[[#This Row],[Almacen]]="","","T3")</f>
        <v/>
      </c>
    </row>
    <row r="4484" spans="4:12" x14ac:dyDescent="0.25">
      <c r="D4484"/>
      <c r="E4484"/>
      <c r="F4484"/>
      <c r="G4484"/>
      <c r="H4484"/>
      <c r="I4484" s="61"/>
      <c r="J4484" s="61"/>
      <c r="K4484" s="61"/>
      <c r="L4484" s="62" t="str">
        <f>IF(TablaET3[[#This Row],[Almacen]]="","","T3")</f>
        <v/>
      </c>
    </row>
    <row r="4485" spans="4:12" x14ac:dyDescent="0.25">
      <c r="D4485"/>
      <c r="E4485"/>
      <c r="F4485"/>
      <c r="G4485"/>
      <c r="H4485"/>
      <c r="I4485" s="61"/>
      <c r="J4485" s="61"/>
      <c r="K4485" s="61"/>
      <c r="L4485" s="62" t="str">
        <f>IF(TablaET3[[#This Row],[Almacen]]="","","T3")</f>
        <v/>
      </c>
    </row>
    <row r="4486" spans="4:12" x14ac:dyDescent="0.25">
      <c r="D4486"/>
      <c r="E4486"/>
      <c r="F4486"/>
      <c r="G4486"/>
      <c r="H4486"/>
      <c r="I4486" s="61"/>
      <c r="J4486" s="61"/>
      <c r="K4486" s="61"/>
      <c r="L4486" s="62" t="str">
        <f>IF(TablaET3[[#This Row],[Almacen]]="","","T3")</f>
        <v/>
      </c>
    </row>
    <row r="4487" spans="4:12" x14ac:dyDescent="0.25">
      <c r="D4487"/>
      <c r="E4487"/>
      <c r="F4487"/>
      <c r="G4487"/>
      <c r="H4487"/>
      <c r="I4487" s="61"/>
      <c r="J4487" s="61"/>
      <c r="K4487" s="61"/>
      <c r="L4487" s="62" t="str">
        <f>IF(TablaET3[[#This Row],[Almacen]]="","","T3")</f>
        <v/>
      </c>
    </row>
    <row r="4488" spans="4:12" x14ac:dyDescent="0.25">
      <c r="D4488"/>
      <c r="E4488"/>
      <c r="F4488"/>
      <c r="G4488"/>
      <c r="H4488"/>
      <c r="I4488" s="61"/>
      <c r="J4488" s="61"/>
      <c r="K4488" s="61"/>
      <c r="L4488" s="62" t="str">
        <f>IF(TablaET3[[#This Row],[Almacen]]="","","T3")</f>
        <v/>
      </c>
    </row>
    <row r="4489" spans="4:12" x14ac:dyDescent="0.25">
      <c r="D4489"/>
      <c r="E4489"/>
      <c r="F4489"/>
      <c r="G4489"/>
      <c r="H4489"/>
      <c r="I4489" s="61"/>
      <c r="J4489" s="61"/>
      <c r="K4489" s="61"/>
      <c r="L4489" s="62" t="str">
        <f>IF(TablaET3[[#This Row],[Almacen]]="","","T3")</f>
        <v/>
      </c>
    </row>
    <row r="4490" spans="4:12" x14ac:dyDescent="0.25">
      <c r="D4490"/>
      <c r="E4490"/>
      <c r="F4490"/>
      <c r="G4490"/>
      <c r="H4490"/>
      <c r="I4490" s="61"/>
      <c r="J4490" s="61"/>
      <c r="K4490" s="61"/>
      <c r="L4490" s="62" t="str">
        <f>IF(TablaET3[[#This Row],[Almacen]]="","","T3")</f>
        <v/>
      </c>
    </row>
    <row r="4491" spans="4:12" x14ac:dyDescent="0.25">
      <c r="D4491"/>
      <c r="E4491"/>
      <c r="F4491"/>
      <c r="G4491"/>
      <c r="H4491"/>
      <c r="I4491" s="61"/>
      <c r="J4491" s="61"/>
      <c r="K4491" s="61"/>
      <c r="L4491" s="62" t="str">
        <f>IF(TablaET3[[#This Row],[Almacen]]="","","T3")</f>
        <v/>
      </c>
    </row>
    <row r="4492" spans="4:12" x14ac:dyDescent="0.25">
      <c r="D4492"/>
      <c r="E4492"/>
      <c r="F4492"/>
      <c r="G4492"/>
      <c r="H4492"/>
      <c r="I4492" s="61"/>
      <c r="J4492" s="61"/>
      <c r="K4492" s="61"/>
      <c r="L4492" s="62" t="str">
        <f>IF(TablaET3[[#This Row],[Almacen]]="","","T3")</f>
        <v/>
      </c>
    </row>
    <row r="4493" spans="4:12" x14ac:dyDescent="0.25">
      <c r="D4493"/>
      <c r="E4493"/>
      <c r="F4493"/>
      <c r="G4493"/>
      <c r="H4493"/>
      <c r="I4493" s="61"/>
      <c r="J4493" s="61"/>
      <c r="K4493" s="61"/>
      <c r="L4493" s="62" t="str">
        <f>IF(TablaET3[[#This Row],[Almacen]]="","","T3")</f>
        <v/>
      </c>
    </row>
    <row r="4494" spans="4:12" x14ac:dyDescent="0.25">
      <c r="D4494"/>
      <c r="E4494"/>
      <c r="F4494"/>
      <c r="G4494"/>
      <c r="H4494"/>
      <c r="I4494" s="61"/>
      <c r="J4494" s="61"/>
      <c r="K4494" s="61"/>
      <c r="L4494" s="62" t="str">
        <f>IF(TablaET3[[#This Row],[Almacen]]="","","T3")</f>
        <v/>
      </c>
    </row>
    <row r="4495" spans="4:12" x14ac:dyDescent="0.25">
      <c r="D4495"/>
      <c r="E4495"/>
      <c r="F4495"/>
      <c r="G4495"/>
      <c r="H4495"/>
      <c r="I4495" s="61"/>
      <c r="J4495" s="61"/>
      <c r="K4495" s="61"/>
      <c r="L4495" s="62" t="str">
        <f>IF(TablaET3[[#This Row],[Almacen]]="","","T3")</f>
        <v/>
      </c>
    </row>
    <row r="4496" spans="4:12" x14ac:dyDescent="0.25">
      <c r="D4496"/>
      <c r="E4496"/>
      <c r="F4496"/>
      <c r="G4496"/>
      <c r="H4496"/>
      <c r="I4496" s="61"/>
      <c r="J4496" s="61"/>
      <c r="K4496" s="61"/>
      <c r="L4496" s="62" t="str">
        <f>IF(TablaET3[[#This Row],[Almacen]]="","","T3")</f>
        <v/>
      </c>
    </row>
    <row r="4497" spans="4:12" x14ac:dyDescent="0.25">
      <c r="D4497"/>
      <c r="E4497"/>
      <c r="F4497"/>
      <c r="G4497"/>
      <c r="H4497"/>
      <c r="I4497" s="61"/>
      <c r="J4497" s="61"/>
      <c r="K4497" s="61"/>
      <c r="L4497" s="62" t="str">
        <f>IF(TablaET3[[#This Row],[Almacen]]="","","T3")</f>
        <v/>
      </c>
    </row>
    <row r="4498" spans="4:12" x14ac:dyDescent="0.25">
      <c r="D4498"/>
      <c r="E4498"/>
      <c r="F4498"/>
      <c r="G4498"/>
      <c r="H4498"/>
      <c r="I4498" s="61"/>
      <c r="J4498" s="61"/>
      <c r="K4498" s="61"/>
      <c r="L4498" s="62" t="str">
        <f>IF(TablaET3[[#This Row],[Almacen]]="","","T3")</f>
        <v/>
      </c>
    </row>
    <row r="4499" spans="4:12" x14ac:dyDescent="0.25">
      <c r="D4499"/>
      <c r="E4499"/>
      <c r="F4499"/>
      <c r="G4499"/>
      <c r="H4499"/>
      <c r="I4499" s="61"/>
      <c r="J4499" s="61"/>
      <c r="K4499" s="61"/>
      <c r="L4499" s="62" t="str">
        <f>IF(TablaET3[[#This Row],[Almacen]]="","","T3")</f>
        <v/>
      </c>
    </row>
    <row r="4500" spans="4:12" x14ac:dyDescent="0.25">
      <c r="D4500"/>
      <c r="E4500"/>
      <c r="F4500"/>
      <c r="G4500"/>
      <c r="H4500"/>
      <c r="I4500" s="61"/>
      <c r="J4500" s="61"/>
      <c r="K4500" s="61"/>
      <c r="L4500" s="62" t="str">
        <f>IF(TablaET3[[#This Row],[Almacen]]="","","T3")</f>
        <v/>
      </c>
    </row>
    <row r="4501" spans="4:12" x14ac:dyDescent="0.25">
      <c r="D4501"/>
      <c r="E4501"/>
      <c r="F4501"/>
      <c r="G4501"/>
      <c r="H4501"/>
      <c r="I4501" s="61"/>
      <c r="J4501" s="61"/>
      <c r="K4501" s="61"/>
      <c r="L4501" s="62" t="str">
        <f>IF(TablaET3[[#This Row],[Almacen]]="","","T3")</f>
        <v/>
      </c>
    </row>
    <row r="4502" spans="4:12" x14ac:dyDescent="0.25">
      <c r="D4502"/>
      <c r="E4502"/>
      <c r="F4502"/>
      <c r="G4502"/>
      <c r="H4502"/>
      <c r="I4502" s="61"/>
      <c r="J4502" s="61"/>
      <c r="K4502" s="61"/>
      <c r="L4502" s="62" t="str">
        <f>IF(TablaET3[[#This Row],[Almacen]]="","","T3")</f>
        <v/>
      </c>
    </row>
    <row r="4503" spans="4:12" x14ac:dyDescent="0.25">
      <c r="D4503"/>
      <c r="E4503"/>
      <c r="F4503"/>
      <c r="G4503"/>
      <c r="H4503"/>
      <c r="I4503" s="61"/>
      <c r="J4503" s="61"/>
      <c r="K4503" s="61"/>
      <c r="L4503" s="62" t="str">
        <f>IF(TablaET3[[#This Row],[Almacen]]="","","T3")</f>
        <v/>
      </c>
    </row>
    <row r="4504" spans="4:12" x14ac:dyDescent="0.25">
      <c r="D4504"/>
      <c r="E4504"/>
      <c r="F4504"/>
      <c r="G4504"/>
      <c r="H4504"/>
      <c r="I4504" s="61"/>
      <c r="J4504" s="61"/>
      <c r="K4504" s="61"/>
      <c r="L4504" s="62" t="str">
        <f>IF(TablaET3[[#This Row],[Almacen]]="","","T3")</f>
        <v/>
      </c>
    </row>
    <row r="4505" spans="4:12" x14ac:dyDescent="0.25">
      <c r="D4505"/>
      <c r="E4505"/>
      <c r="F4505"/>
      <c r="G4505"/>
      <c r="H4505"/>
      <c r="I4505" s="61"/>
      <c r="J4505" s="61"/>
      <c r="K4505" s="61"/>
      <c r="L4505" s="62" t="str">
        <f>IF(TablaET3[[#This Row],[Almacen]]="","","T3")</f>
        <v/>
      </c>
    </row>
    <row r="4506" spans="4:12" x14ac:dyDescent="0.25">
      <c r="D4506"/>
      <c r="E4506"/>
      <c r="F4506"/>
      <c r="G4506"/>
      <c r="H4506"/>
      <c r="I4506" s="61"/>
      <c r="J4506" s="61"/>
      <c r="K4506" s="61"/>
      <c r="L4506" s="62" t="str">
        <f>IF(TablaET3[[#This Row],[Almacen]]="","","T3")</f>
        <v/>
      </c>
    </row>
    <row r="4507" spans="4:12" x14ac:dyDescent="0.25">
      <c r="D4507"/>
      <c r="E4507"/>
      <c r="F4507"/>
      <c r="G4507"/>
      <c r="H4507"/>
      <c r="I4507" s="61"/>
      <c r="J4507" s="61"/>
      <c r="K4507" s="61"/>
      <c r="L4507" s="62" t="str">
        <f>IF(TablaET3[[#This Row],[Almacen]]="","","T3")</f>
        <v/>
      </c>
    </row>
    <row r="4508" spans="4:12" x14ac:dyDescent="0.25">
      <c r="D4508"/>
      <c r="E4508"/>
      <c r="F4508"/>
      <c r="G4508"/>
      <c r="H4508"/>
      <c r="I4508" s="61"/>
      <c r="J4508" s="61"/>
      <c r="K4508" s="61"/>
      <c r="L4508" s="62" t="str">
        <f>IF(TablaET3[[#This Row],[Almacen]]="","","T3")</f>
        <v/>
      </c>
    </row>
    <row r="4509" spans="4:12" x14ac:dyDescent="0.25">
      <c r="D4509"/>
      <c r="E4509"/>
      <c r="F4509"/>
      <c r="G4509"/>
      <c r="H4509"/>
      <c r="I4509" s="61"/>
      <c r="J4509" s="61"/>
      <c r="K4509" s="61"/>
      <c r="L4509" s="62" t="str">
        <f>IF(TablaET3[[#This Row],[Almacen]]="","","T3")</f>
        <v/>
      </c>
    </row>
    <row r="4510" spans="4:12" x14ac:dyDescent="0.25">
      <c r="D4510"/>
      <c r="E4510"/>
      <c r="F4510"/>
      <c r="G4510"/>
      <c r="H4510"/>
      <c r="I4510" s="61"/>
      <c r="J4510" s="61"/>
      <c r="K4510" s="61"/>
      <c r="L4510" s="62" t="str">
        <f>IF(TablaET3[[#This Row],[Almacen]]="","","T3")</f>
        <v/>
      </c>
    </row>
    <row r="4511" spans="4:12" x14ac:dyDescent="0.25">
      <c r="D4511"/>
      <c r="E4511"/>
      <c r="F4511"/>
      <c r="G4511"/>
      <c r="H4511"/>
      <c r="I4511" s="61"/>
      <c r="J4511" s="61"/>
      <c r="K4511" s="61"/>
      <c r="L4511" s="62" t="str">
        <f>IF(TablaET3[[#This Row],[Almacen]]="","","T3")</f>
        <v/>
      </c>
    </row>
    <row r="4512" spans="4:12" x14ac:dyDescent="0.25">
      <c r="D4512"/>
      <c r="E4512"/>
      <c r="F4512"/>
      <c r="G4512"/>
      <c r="H4512"/>
      <c r="I4512" s="61"/>
      <c r="J4512" s="61"/>
      <c r="K4512" s="61"/>
      <c r="L4512" s="62" t="str">
        <f>IF(TablaET3[[#This Row],[Almacen]]="","","T3")</f>
        <v/>
      </c>
    </row>
    <row r="4513" spans="4:12" x14ac:dyDescent="0.25">
      <c r="D4513"/>
      <c r="E4513"/>
      <c r="F4513"/>
      <c r="G4513"/>
      <c r="H4513"/>
      <c r="I4513" s="61"/>
      <c r="J4513" s="61"/>
      <c r="K4513" s="61"/>
      <c r="L4513" s="62" t="str">
        <f>IF(TablaET3[[#This Row],[Almacen]]="","","T3")</f>
        <v/>
      </c>
    </row>
    <row r="4514" spans="4:12" x14ac:dyDescent="0.25">
      <c r="D4514"/>
      <c r="E4514"/>
      <c r="F4514"/>
      <c r="G4514"/>
      <c r="H4514"/>
      <c r="I4514" s="61"/>
      <c r="J4514" s="61"/>
      <c r="K4514" s="61"/>
      <c r="L4514" s="62" t="str">
        <f>IF(TablaET3[[#This Row],[Almacen]]="","","T3")</f>
        <v/>
      </c>
    </row>
    <row r="4515" spans="4:12" x14ac:dyDescent="0.25">
      <c r="D4515"/>
      <c r="E4515"/>
      <c r="F4515"/>
      <c r="G4515"/>
      <c r="H4515"/>
      <c r="I4515" s="61"/>
      <c r="J4515" s="61"/>
      <c r="K4515" s="61"/>
      <c r="L4515" s="62" t="str">
        <f>IF(TablaET3[[#This Row],[Almacen]]="","","T3")</f>
        <v/>
      </c>
    </row>
    <row r="4516" spans="4:12" x14ac:dyDescent="0.25">
      <c r="D4516"/>
      <c r="E4516"/>
      <c r="F4516"/>
      <c r="G4516"/>
      <c r="H4516"/>
      <c r="I4516" s="61"/>
      <c r="J4516" s="61"/>
      <c r="K4516" s="61"/>
      <c r="L4516" s="62" t="str">
        <f>IF(TablaET3[[#This Row],[Almacen]]="","","T3")</f>
        <v/>
      </c>
    </row>
    <row r="4517" spans="4:12" x14ac:dyDescent="0.25">
      <c r="D4517"/>
      <c r="E4517"/>
      <c r="F4517"/>
      <c r="G4517"/>
      <c r="H4517"/>
      <c r="I4517" s="61"/>
      <c r="J4517" s="61"/>
      <c r="K4517" s="61"/>
      <c r="L4517" s="62" t="str">
        <f>IF(TablaET3[[#This Row],[Almacen]]="","","T3")</f>
        <v/>
      </c>
    </row>
    <row r="4518" spans="4:12" x14ac:dyDescent="0.25">
      <c r="D4518"/>
      <c r="E4518"/>
      <c r="F4518"/>
      <c r="G4518"/>
      <c r="H4518"/>
      <c r="I4518" s="61"/>
      <c r="J4518" s="61"/>
      <c r="K4518" s="61"/>
      <c r="L4518" s="62" t="str">
        <f>IF(TablaET3[[#This Row],[Almacen]]="","","T3")</f>
        <v/>
      </c>
    </row>
    <row r="4519" spans="4:12" x14ac:dyDescent="0.25">
      <c r="D4519"/>
      <c r="E4519"/>
      <c r="F4519"/>
      <c r="G4519"/>
      <c r="H4519"/>
      <c r="I4519" s="61"/>
      <c r="J4519" s="61"/>
      <c r="K4519" s="61"/>
      <c r="L4519" s="62" t="str">
        <f>IF(TablaET3[[#This Row],[Almacen]]="","","T3")</f>
        <v/>
      </c>
    </row>
    <row r="4520" spans="4:12" x14ac:dyDescent="0.25">
      <c r="D4520"/>
      <c r="E4520"/>
      <c r="F4520"/>
      <c r="G4520"/>
      <c r="H4520"/>
      <c r="I4520" s="61"/>
      <c r="J4520" s="61"/>
      <c r="K4520" s="61"/>
      <c r="L4520" s="62" t="str">
        <f>IF(TablaET3[[#This Row],[Almacen]]="","","T3")</f>
        <v/>
      </c>
    </row>
    <row r="4521" spans="4:12" x14ac:dyDescent="0.25">
      <c r="D4521"/>
      <c r="E4521"/>
      <c r="F4521"/>
      <c r="G4521"/>
      <c r="H4521"/>
      <c r="I4521" s="61"/>
      <c r="J4521" s="61"/>
      <c r="K4521" s="61"/>
      <c r="L4521" s="62" t="str">
        <f>IF(TablaET3[[#This Row],[Almacen]]="","","T3")</f>
        <v/>
      </c>
    </row>
    <row r="4522" spans="4:12" x14ac:dyDescent="0.25">
      <c r="D4522"/>
      <c r="E4522"/>
      <c r="F4522"/>
      <c r="G4522"/>
      <c r="H4522"/>
      <c r="I4522" s="61"/>
      <c r="J4522" s="61"/>
      <c r="K4522" s="61"/>
      <c r="L4522" s="62" t="str">
        <f>IF(TablaET3[[#This Row],[Almacen]]="","","T3")</f>
        <v/>
      </c>
    </row>
    <row r="4523" spans="4:12" x14ac:dyDescent="0.25">
      <c r="D4523"/>
      <c r="E4523"/>
      <c r="F4523"/>
      <c r="G4523"/>
      <c r="H4523"/>
      <c r="I4523" s="61"/>
      <c r="J4523" s="61"/>
      <c r="K4523" s="61"/>
      <c r="L4523" s="62" t="str">
        <f>IF(TablaET3[[#This Row],[Almacen]]="","","T3")</f>
        <v/>
      </c>
    </row>
    <row r="4524" spans="4:12" x14ac:dyDescent="0.25">
      <c r="D4524"/>
      <c r="E4524"/>
      <c r="F4524"/>
      <c r="G4524"/>
      <c r="H4524"/>
      <c r="I4524" s="61"/>
      <c r="J4524" s="61"/>
      <c r="K4524" s="61"/>
      <c r="L4524" s="62" t="str">
        <f>IF(TablaET3[[#This Row],[Almacen]]="","","T3")</f>
        <v/>
      </c>
    </row>
    <row r="4525" spans="4:12" x14ac:dyDescent="0.25">
      <c r="D4525"/>
      <c r="E4525"/>
      <c r="F4525"/>
      <c r="G4525"/>
      <c r="H4525"/>
      <c r="I4525" s="61"/>
      <c r="J4525" s="61"/>
      <c r="K4525" s="61"/>
      <c r="L4525" s="62" t="str">
        <f>IF(TablaET3[[#This Row],[Almacen]]="","","T3")</f>
        <v/>
      </c>
    </row>
    <row r="4526" spans="4:12" x14ac:dyDescent="0.25">
      <c r="D4526"/>
      <c r="E4526"/>
      <c r="F4526"/>
      <c r="G4526"/>
      <c r="H4526"/>
      <c r="I4526" s="61"/>
      <c r="J4526" s="61"/>
      <c r="K4526" s="61"/>
      <c r="L4526" s="62" t="str">
        <f>IF(TablaET3[[#This Row],[Almacen]]="","","T3")</f>
        <v/>
      </c>
    </row>
    <row r="4527" spans="4:12" x14ac:dyDescent="0.25">
      <c r="D4527"/>
      <c r="E4527"/>
      <c r="F4527"/>
      <c r="G4527"/>
      <c r="H4527"/>
      <c r="I4527" s="61"/>
      <c r="J4527" s="61"/>
      <c r="K4527" s="61"/>
      <c r="L4527" s="62" t="str">
        <f>IF(TablaET3[[#This Row],[Almacen]]="","","T3")</f>
        <v/>
      </c>
    </row>
    <row r="4528" spans="4:12" x14ac:dyDescent="0.25">
      <c r="D4528"/>
      <c r="E4528"/>
      <c r="F4528"/>
      <c r="G4528"/>
      <c r="H4528"/>
      <c r="I4528" s="61"/>
      <c r="J4528" s="61"/>
      <c r="K4528" s="61"/>
      <c r="L4528" s="62" t="str">
        <f>IF(TablaET3[[#This Row],[Almacen]]="","","T3")</f>
        <v/>
      </c>
    </row>
    <row r="4529" spans="4:12" x14ac:dyDescent="0.25">
      <c r="D4529"/>
      <c r="E4529"/>
      <c r="F4529"/>
      <c r="G4529"/>
      <c r="H4529"/>
      <c r="I4529" s="61"/>
      <c r="J4529" s="61"/>
      <c r="K4529" s="61"/>
      <c r="L4529" s="62" t="str">
        <f>IF(TablaET3[[#This Row],[Almacen]]="","","T3")</f>
        <v/>
      </c>
    </row>
    <row r="4530" spans="4:12" x14ac:dyDescent="0.25">
      <c r="D4530"/>
      <c r="E4530"/>
      <c r="F4530"/>
      <c r="G4530"/>
      <c r="H4530"/>
      <c r="I4530" s="61"/>
      <c r="J4530" s="61"/>
      <c r="K4530" s="61"/>
      <c r="L4530" s="62" t="str">
        <f>IF(TablaET3[[#This Row],[Almacen]]="","","T3")</f>
        <v/>
      </c>
    </row>
    <row r="4531" spans="4:12" x14ac:dyDescent="0.25">
      <c r="D4531"/>
      <c r="E4531"/>
      <c r="F4531"/>
      <c r="G4531"/>
      <c r="H4531"/>
      <c r="I4531" s="61"/>
      <c r="J4531" s="61"/>
      <c r="K4531" s="61"/>
      <c r="L4531" s="62" t="str">
        <f>IF(TablaET3[[#This Row],[Almacen]]="","","T3")</f>
        <v/>
      </c>
    </row>
    <row r="4532" spans="4:12" x14ac:dyDescent="0.25">
      <c r="D4532"/>
      <c r="E4532"/>
      <c r="F4532"/>
      <c r="G4532"/>
      <c r="H4532"/>
      <c r="I4532" s="61"/>
      <c r="J4532" s="61"/>
      <c r="K4532" s="61"/>
      <c r="L4532" s="62" t="str">
        <f>IF(TablaET3[[#This Row],[Almacen]]="","","T3")</f>
        <v/>
      </c>
    </row>
    <row r="4533" spans="4:12" x14ac:dyDescent="0.25">
      <c r="D4533"/>
      <c r="E4533"/>
      <c r="F4533"/>
      <c r="G4533"/>
      <c r="H4533"/>
      <c r="I4533" s="61"/>
      <c r="J4533" s="61"/>
      <c r="K4533" s="61"/>
      <c r="L4533" s="62" t="str">
        <f>IF(TablaET3[[#This Row],[Almacen]]="","","T3")</f>
        <v/>
      </c>
    </row>
    <row r="4534" spans="4:12" x14ac:dyDescent="0.25">
      <c r="D4534"/>
      <c r="E4534"/>
      <c r="F4534"/>
      <c r="G4534"/>
      <c r="H4534"/>
      <c r="I4534" s="61"/>
      <c r="J4534" s="61"/>
      <c r="K4534" s="61"/>
      <c r="L4534" s="62" t="str">
        <f>IF(TablaET3[[#This Row],[Almacen]]="","","T3")</f>
        <v/>
      </c>
    </row>
    <row r="4535" spans="4:12" x14ac:dyDescent="0.25">
      <c r="D4535"/>
      <c r="E4535"/>
      <c r="F4535"/>
      <c r="G4535"/>
      <c r="H4535"/>
      <c r="I4535" s="61"/>
      <c r="J4535" s="61"/>
      <c r="K4535" s="61"/>
      <c r="L4535" s="62" t="str">
        <f>IF(TablaET3[[#This Row],[Almacen]]="","","T3")</f>
        <v/>
      </c>
    </row>
    <row r="4536" spans="4:12" x14ac:dyDescent="0.25">
      <c r="D4536"/>
      <c r="E4536"/>
      <c r="F4536"/>
      <c r="G4536"/>
      <c r="H4536"/>
      <c r="I4536" s="61"/>
      <c r="J4536" s="61"/>
      <c r="K4536" s="61"/>
      <c r="L4536" s="62" t="str">
        <f>IF(TablaET3[[#This Row],[Almacen]]="","","T3")</f>
        <v/>
      </c>
    </row>
    <row r="4537" spans="4:12" x14ac:dyDescent="0.25">
      <c r="D4537"/>
      <c r="E4537"/>
      <c r="F4537"/>
      <c r="G4537"/>
      <c r="H4537"/>
      <c r="I4537" s="61"/>
      <c r="J4537" s="61"/>
      <c r="K4537" s="61"/>
      <c r="L4537" s="62" t="str">
        <f>IF(TablaET3[[#This Row],[Almacen]]="","","T3")</f>
        <v/>
      </c>
    </row>
    <row r="4538" spans="4:12" x14ac:dyDescent="0.25">
      <c r="D4538"/>
      <c r="E4538"/>
      <c r="F4538"/>
      <c r="G4538"/>
      <c r="H4538"/>
      <c r="I4538" s="61"/>
      <c r="J4538" s="61"/>
      <c r="K4538" s="61"/>
      <c r="L4538" s="62" t="str">
        <f>IF(TablaET3[[#This Row],[Almacen]]="","","T3")</f>
        <v/>
      </c>
    </row>
    <row r="4539" spans="4:12" x14ac:dyDescent="0.25">
      <c r="D4539"/>
      <c r="E4539"/>
      <c r="F4539"/>
      <c r="G4539"/>
      <c r="H4539"/>
      <c r="I4539" s="61"/>
      <c r="J4539" s="61"/>
      <c r="K4539" s="61"/>
      <c r="L4539" s="62" t="str">
        <f>IF(TablaET3[[#This Row],[Almacen]]="","","T3")</f>
        <v/>
      </c>
    </row>
    <row r="4540" spans="4:12" x14ac:dyDescent="0.25">
      <c r="D4540"/>
      <c r="E4540"/>
      <c r="F4540"/>
      <c r="G4540"/>
      <c r="H4540"/>
      <c r="I4540" s="61"/>
      <c r="J4540" s="61"/>
      <c r="K4540" s="61"/>
      <c r="L4540" s="62" t="str">
        <f>IF(TablaET3[[#This Row],[Almacen]]="","","T3")</f>
        <v/>
      </c>
    </row>
    <row r="4541" spans="4:12" x14ac:dyDescent="0.25">
      <c r="D4541"/>
      <c r="E4541"/>
      <c r="F4541"/>
      <c r="G4541"/>
      <c r="H4541"/>
      <c r="I4541" s="61"/>
      <c r="J4541" s="61"/>
      <c r="K4541" s="61"/>
      <c r="L4541" s="62" t="str">
        <f>IF(TablaET3[[#This Row],[Almacen]]="","","T3")</f>
        <v/>
      </c>
    </row>
    <row r="4542" spans="4:12" x14ac:dyDescent="0.25">
      <c r="D4542"/>
      <c r="E4542"/>
      <c r="F4542"/>
      <c r="G4542"/>
      <c r="H4542"/>
      <c r="I4542" s="61"/>
      <c r="J4542" s="61"/>
      <c r="K4542" s="61"/>
      <c r="L4542" s="62" t="str">
        <f>IF(TablaET3[[#This Row],[Almacen]]="","","T3")</f>
        <v/>
      </c>
    </row>
    <row r="4543" spans="4:12" x14ac:dyDescent="0.25">
      <c r="D4543"/>
      <c r="E4543"/>
      <c r="F4543"/>
      <c r="G4543"/>
      <c r="H4543"/>
      <c r="I4543" s="61"/>
      <c r="J4543" s="61"/>
      <c r="K4543" s="61"/>
      <c r="L4543" s="62" t="str">
        <f>IF(TablaET3[[#This Row],[Almacen]]="","","T3")</f>
        <v/>
      </c>
    </row>
    <row r="4544" spans="4:12" x14ac:dyDescent="0.25">
      <c r="D4544"/>
      <c r="E4544"/>
      <c r="F4544"/>
      <c r="G4544"/>
      <c r="H4544"/>
      <c r="I4544" s="61"/>
      <c r="J4544" s="61"/>
      <c r="K4544" s="61"/>
      <c r="L4544" s="62" t="str">
        <f>IF(TablaET3[[#This Row],[Almacen]]="","","T3")</f>
        <v/>
      </c>
    </row>
    <row r="4545" spans="4:12" x14ac:dyDescent="0.25">
      <c r="D4545"/>
      <c r="E4545"/>
      <c r="F4545"/>
      <c r="G4545"/>
      <c r="H4545"/>
      <c r="I4545" s="61"/>
      <c r="J4545" s="61"/>
      <c r="K4545" s="61"/>
      <c r="L4545" s="62" t="str">
        <f>IF(TablaET3[[#This Row],[Almacen]]="","","T3")</f>
        <v/>
      </c>
    </row>
    <row r="4546" spans="4:12" x14ac:dyDescent="0.25">
      <c r="D4546"/>
      <c r="E4546"/>
      <c r="F4546"/>
      <c r="G4546"/>
      <c r="H4546"/>
      <c r="I4546" s="61"/>
      <c r="J4546" s="61"/>
      <c r="K4546" s="61"/>
      <c r="L4546" s="62" t="str">
        <f>IF(TablaET3[[#This Row],[Almacen]]="","","T3")</f>
        <v/>
      </c>
    </row>
    <row r="4547" spans="4:12" x14ac:dyDescent="0.25">
      <c r="D4547"/>
      <c r="E4547"/>
      <c r="F4547"/>
      <c r="G4547"/>
      <c r="H4547"/>
      <c r="I4547" s="61"/>
      <c r="J4547" s="61"/>
      <c r="K4547" s="61"/>
      <c r="L4547" s="62" t="str">
        <f>IF(TablaET3[[#This Row],[Almacen]]="","","T3")</f>
        <v/>
      </c>
    </row>
    <row r="4548" spans="4:12" x14ac:dyDescent="0.25">
      <c r="D4548"/>
      <c r="E4548"/>
      <c r="F4548"/>
      <c r="G4548"/>
      <c r="H4548"/>
      <c r="I4548" s="61"/>
      <c r="J4548" s="61"/>
      <c r="K4548" s="61"/>
      <c r="L4548" s="62" t="str">
        <f>IF(TablaET3[[#This Row],[Almacen]]="","","T3")</f>
        <v/>
      </c>
    </row>
    <row r="4549" spans="4:12" x14ac:dyDescent="0.25">
      <c r="D4549"/>
      <c r="E4549"/>
      <c r="F4549"/>
      <c r="G4549"/>
      <c r="H4549"/>
      <c r="I4549" s="61"/>
      <c r="J4549" s="61"/>
      <c r="K4549" s="61"/>
      <c r="L4549" s="62" t="str">
        <f>IF(TablaET3[[#This Row],[Almacen]]="","","T3")</f>
        <v/>
      </c>
    </row>
    <row r="4550" spans="4:12" x14ac:dyDescent="0.25">
      <c r="D4550"/>
      <c r="E4550"/>
      <c r="F4550"/>
      <c r="G4550"/>
      <c r="H4550"/>
      <c r="I4550" s="61"/>
      <c r="J4550" s="61"/>
      <c r="K4550" s="61"/>
      <c r="L4550" s="62" t="str">
        <f>IF(TablaET3[[#This Row],[Almacen]]="","","T3")</f>
        <v/>
      </c>
    </row>
    <row r="4551" spans="4:12" x14ac:dyDescent="0.25">
      <c r="D4551"/>
      <c r="E4551"/>
      <c r="F4551"/>
      <c r="G4551"/>
      <c r="H4551"/>
      <c r="I4551" s="61"/>
      <c r="J4551" s="61"/>
      <c r="K4551" s="61"/>
      <c r="L4551" s="62" t="str">
        <f>IF(TablaET3[[#This Row],[Almacen]]="","","T3")</f>
        <v/>
      </c>
    </row>
    <row r="4552" spans="4:12" x14ac:dyDescent="0.25">
      <c r="D4552"/>
      <c r="E4552"/>
      <c r="F4552"/>
      <c r="G4552"/>
      <c r="H4552"/>
      <c r="I4552" s="61"/>
      <c r="J4552" s="61"/>
      <c r="K4552" s="61"/>
      <c r="L4552" s="62" t="str">
        <f>IF(TablaET3[[#This Row],[Almacen]]="","","T3")</f>
        <v/>
      </c>
    </row>
    <row r="4553" spans="4:12" x14ac:dyDescent="0.25">
      <c r="D4553"/>
      <c r="E4553"/>
      <c r="F4553"/>
      <c r="G4553"/>
      <c r="H4553"/>
      <c r="I4553" s="61"/>
      <c r="J4553" s="61"/>
      <c r="K4553" s="61"/>
      <c r="L4553" s="62" t="str">
        <f>IF(TablaET3[[#This Row],[Almacen]]="","","T3")</f>
        <v/>
      </c>
    </row>
    <row r="4554" spans="4:12" x14ac:dyDescent="0.25">
      <c r="D4554"/>
      <c r="E4554"/>
      <c r="F4554"/>
      <c r="G4554"/>
      <c r="H4554"/>
      <c r="I4554" s="61"/>
      <c r="J4554" s="61"/>
      <c r="K4554" s="61"/>
      <c r="L4554" s="62" t="str">
        <f>IF(TablaET3[[#This Row],[Almacen]]="","","T3")</f>
        <v/>
      </c>
    </row>
    <row r="4555" spans="4:12" x14ac:dyDescent="0.25">
      <c r="D4555"/>
      <c r="E4555"/>
      <c r="F4555"/>
      <c r="G4555"/>
      <c r="H4555"/>
      <c r="I4555" s="61"/>
      <c r="J4555" s="61"/>
      <c r="K4555" s="61"/>
      <c r="L4555" s="62" t="str">
        <f>IF(TablaET3[[#This Row],[Almacen]]="","","T3")</f>
        <v/>
      </c>
    </row>
    <row r="4556" spans="4:12" x14ac:dyDescent="0.25">
      <c r="D4556"/>
      <c r="E4556"/>
      <c r="F4556"/>
      <c r="G4556"/>
      <c r="H4556"/>
      <c r="I4556" s="61"/>
      <c r="J4556" s="61"/>
      <c r="K4556" s="61"/>
      <c r="L4556" s="62" t="str">
        <f>IF(TablaET3[[#This Row],[Almacen]]="","","T3")</f>
        <v/>
      </c>
    </row>
    <row r="4557" spans="4:12" x14ac:dyDescent="0.25">
      <c r="D4557"/>
      <c r="E4557"/>
      <c r="F4557"/>
      <c r="G4557"/>
      <c r="H4557"/>
      <c r="I4557" s="61"/>
      <c r="J4557" s="61"/>
      <c r="K4557" s="61"/>
      <c r="L4557" s="62" t="str">
        <f>IF(TablaET3[[#This Row],[Almacen]]="","","T3")</f>
        <v/>
      </c>
    </row>
    <row r="4558" spans="4:12" x14ac:dyDescent="0.25">
      <c r="D4558"/>
      <c r="E4558"/>
      <c r="F4558"/>
      <c r="G4558"/>
      <c r="H4558"/>
      <c r="I4558" s="61"/>
      <c r="J4558" s="61"/>
      <c r="K4558" s="61"/>
      <c r="L4558" s="62" t="str">
        <f>IF(TablaET3[[#This Row],[Almacen]]="","","T3")</f>
        <v/>
      </c>
    </row>
    <row r="4559" spans="4:12" x14ac:dyDescent="0.25">
      <c r="D4559"/>
      <c r="E4559"/>
      <c r="F4559"/>
      <c r="G4559"/>
      <c r="H4559"/>
      <c r="I4559" s="61"/>
      <c r="J4559" s="61"/>
      <c r="K4559" s="61"/>
      <c r="L4559" s="62" t="str">
        <f>IF(TablaET3[[#This Row],[Almacen]]="","","T3")</f>
        <v/>
      </c>
    </row>
    <row r="4560" spans="4:12" x14ac:dyDescent="0.25">
      <c r="D4560"/>
      <c r="E4560"/>
      <c r="F4560"/>
      <c r="G4560"/>
      <c r="H4560"/>
      <c r="I4560" s="61"/>
      <c r="J4560" s="61"/>
      <c r="K4560" s="61"/>
      <c r="L4560" s="62" t="str">
        <f>IF(TablaET3[[#This Row],[Almacen]]="","","T3")</f>
        <v/>
      </c>
    </row>
    <row r="4561" spans="4:12" x14ac:dyDescent="0.25">
      <c r="D4561"/>
      <c r="E4561"/>
      <c r="F4561"/>
      <c r="G4561"/>
      <c r="H4561"/>
      <c r="I4561" s="61"/>
      <c r="J4561" s="61"/>
      <c r="K4561" s="61"/>
      <c r="L4561" s="62" t="str">
        <f>IF(TablaET3[[#This Row],[Almacen]]="","","T3")</f>
        <v/>
      </c>
    </row>
    <row r="4562" spans="4:12" x14ac:dyDescent="0.25">
      <c r="D4562"/>
      <c r="E4562"/>
      <c r="F4562"/>
      <c r="G4562"/>
      <c r="H4562"/>
      <c r="I4562" s="61"/>
      <c r="J4562" s="61"/>
      <c r="K4562" s="61"/>
      <c r="L4562" s="62" t="str">
        <f>IF(TablaET3[[#This Row],[Almacen]]="","","T3")</f>
        <v/>
      </c>
    </row>
    <row r="4563" spans="4:12" x14ac:dyDescent="0.25">
      <c r="D4563"/>
      <c r="E4563"/>
      <c r="F4563"/>
      <c r="G4563"/>
      <c r="H4563"/>
      <c r="I4563" s="61"/>
      <c r="J4563" s="61"/>
      <c r="K4563" s="61"/>
      <c r="L4563" s="62" t="str">
        <f>IF(TablaET3[[#This Row],[Almacen]]="","","T3")</f>
        <v/>
      </c>
    </row>
    <row r="4564" spans="4:12" x14ac:dyDescent="0.25">
      <c r="D4564"/>
      <c r="E4564"/>
      <c r="F4564"/>
      <c r="G4564"/>
      <c r="H4564"/>
      <c r="I4564" s="61"/>
      <c r="J4564" s="61"/>
      <c r="K4564" s="61"/>
      <c r="L4564" s="62" t="str">
        <f>IF(TablaET3[[#This Row],[Almacen]]="","","T3")</f>
        <v/>
      </c>
    </row>
    <row r="4565" spans="4:12" x14ac:dyDescent="0.25">
      <c r="D4565"/>
      <c r="E4565"/>
      <c r="F4565"/>
      <c r="G4565"/>
      <c r="H4565"/>
      <c r="I4565" s="61"/>
      <c r="J4565" s="61"/>
      <c r="K4565" s="61"/>
      <c r="L4565" s="62" t="str">
        <f>IF(TablaET3[[#This Row],[Almacen]]="","","T3")</f>
        <v/>
      </c>
    </row>
    <row r="4566" spans="4:12" x14ac:dyDescent="0.25">
      <c r="D4566"/>
      <c r="E4566"/>
      <c r="F4566"/>
      <c r="G4566"/>
      <c r="H4566"/>
      <c r="I4566" s="61"/>
      <c r="J4566" s="61"/>
      <c r="K4566" s="61"/>
      <c r="L4566" s="62" t="str">
        <f>IF(TablaET3[[#This Row],[Almacen]]="","","T3")</f>
        <v/>
      </c>
    </row>
    <row r="4567" spans="4:12" x14ac:dyDescent="0.25">
      <c r="D4567"/>
      <c r="E4567"/>
      <c r="F4567"/>
      <c r="G4567"/>
      <c r="H4567"/>
      <c r="I4567" s="61"/>
      <c r="J4567" s="61"/>
      <c r="K4567" s="61"/>
      <c r="L4567" s="62" t="str">
        <f>IF(TablaET3[[#This Row],[Almacen]]="","","T3")</f>
        <v/>
      </c>
    </row>
    <row r="4568" spans="4:12" x14ac:dyDescent="0.25">
      <c r="D4568"/>
      <c r="E4568"/>
      <c r="F4568"/>
      <c r="G4568"/>
      <c r="H4568"/>
      <c r="I4568" s="61"/>
      <c r="J4568" s="61"/>
      <c r="K4568" s="61"/>
      <c r="L4568" s="62" t="str">
        <f>IF(TablaET3[[#This Row],[Almacen]]="","","T3")</f>
        <v/>
      </c>
    </row>
    <row r="4569" spans="4:12" x14ac:dyDescent="0.25">
      <c r="D4569"/>
      <c r="E4569"/>
      <c r="F4569"/>
      <c r="G4569"/>
      <c r="H4569"/>
      <c r="I4569" s="61"/>
      <c r="J4569" s="61"/>
      <c r="K4569" s="61"/>
      <c r="L4569" s="62" t="str">
        <f>IF(TablaET3[[#This Row],[Almacen]]="","","T3")</f>
        <v/>
      </c>
    </row>
    <row r="4570" spans="4:12" x14ac:dyDescent="0.25">
      <c r="D4570"/>
      <c r="E4570"/>
      <c r="F4570"/>
      <c r="G4570"/>
      <c r="H4570"/>
      <c r="I4570" s="61"/>
      <c r="J4570" s="61"/>
      <c r="K4570" s="61"/>
      <c r="L4570" s="62" t="str">
        <f>IF(TablaET3[[#This Row],[Almacen]]="","","T3")</f>
        <v/>
      </c>
    </row>
    <row r="4571" spans="4:12" x14ac:dyDescent="0.25">
      <c r="D4571"/>
      <c r="E4571"/>
      <c r="F4571"/>
      <c r="G4571"/>
      <c r="H4571"/>
      <c r="I4571" s="61"/>
      <c r="J4571" s="61"/>
      <c r="K4571" s="61"/>
      <c r="L4571" s="62" t="str">
        <f>IF(TablaET3[[#This Row],[Almacen]]="","","T3")</f>
        <v/>
      </c>
    </row>
    <row r="4572" spans="4:12" x14ac:dyDescent="0.25">
      <c r="D4572"/>
      <c r="E4572"/>
      <c r="F4572"/>
      <c r="G4572"/>
      <c r="H4572"/>
      <c r="I4572" s="61"/>
      <c r="J4572" s="61"/>
      <c r="K4572" s="61"/>
      <c r="L4572" s="62" t="str">
        <f>IF(TablaET3[[#This Row],[Almacen]]="","","T3")</f>
        <v/>
      </c>
    </row>
    <row r="4573" spans="4:12" x14ac:dyDescent="0.25">
      <c r="D4573"/>
      <c r="E4573"/>
      <c r="F4573"/>
      <c r="G4573"/>
      <c r="H4573"/>
      <c r="I4573" s="61"/>
      <c r="J4573" s="61"/>
      <c r="K4573" s="61"/>
      <c r="L4573" s="62" t="str">
        <f>IF(TablaET3[[#This Row],[Almacen]]="","","T3")</f>
        <v/>
      </c>
    </row>
    <row r="4574" spans="4:12" x14ac:dyDescent="0.25">
      <c r="D4574"/>
      <c r="E4574"/>
      <c r="F4574"/>
      <c r="G4574"/>
      <c r="H4574"/>
      <c r="I4574" s="61"/>
      <c r="J4574" s="61"/>
      <c r="K4574" s="61"/>
      <c r="L4574" s="62" t="str">
        <f>IF(TablaET3[[#This Row],[Almacen]]="","","T3")</f>
        <v/>
      </c>
    </row>
    <row r="4575" spans="4:12" x14ac:dyDescent="0.25">
      <c r="D4575"/>
      <c r="E4575"/>
      <c r="F4575"/>
      <c r="G4575"/>
      <c r="H4575"/>
      <c r="I4575" s="61"/>
      <c r="J4575" s="61"/>
      <c r="K4575" s="61"/>
      <c r="L4575" s="62" t="str">
        <f>IF(TablaET3[[#This Row],[Almacen]]="","","T3")</f>
        <v/>
      </c>
    </row>
    <row r="4576" spans="4:12" x14ac:dyDescent="0.25">
      <c r="D4576"/>
      <c r="E4576"/>
      <c r="F4576"/>
      <c r="G4576"/>
      <c r="H4576"/>
      <c r="I4576" s="61"/>
      <c r="J4576" s="61"/>
      <c r="K4576" s="61"/>
      <c r="L4576" s="62" t="str">
        <f>IF(TablaET3[[#This Row],[Almacen]]="","","T3")</f>
        <v/>
      </c>
    </row>
    <row r="4577" spans="4:12" x14ac:dyDescent="0.25">
      <c r="D4577"/>
      <c r="E4577"/>
      <c r="F4577"/>
      <c r="G4577"/>
      <c r="H4577"/>
      <c r="I4577" s="61"/>
      <c r="J4577" s="61"/>
      <c r="K4577" s="61"/>
      <c r="L4577" s="62" t="str">
        <f>IF(TablaET3[[#This Row],[Almacen]]="","","T3")</f>
        <v/>
      </c>
    </row>
    <row r="4578" spans="4:12" x14ac:dyDescent="0.25">
      <c r="D4578"/>
      <c r="E4578"/>
      <c r="F4578"/>
      <c r="G4578"/>
      <c r="H4578"/>
      <c r="I4578" s="61"/>
      <c r="J4578" s="61"/>
      <c r="K4578" s="61"/>
      <c r="L4578" s="62" t="str">
        <f>IF(TablaET3[[#This Row],[Almacen]]="","","T3")</f>
        <v/>
      </c>
    </row>
    <row r="4579" spans="4:12" x14ac:dyDescent="0.25">
      <c r="D4579"/>
      <c r="E4579"/>
      <c r="F4579"/>
      <c r="G4579"/>
      <c r="H4579"/>
      <c r="I4579" s="61"/>
      <c r="J4579" s="61"/>
      <c r="K4579" s="61"/>
      <c r="L4579" s="62" t="str">
        <f>IF(TablaET3[[#This Row],[Almacen]]="","","T3")</f>
        <v/>
      </c>
    </row>
    <row r="4580" spans="4:12" x14ac:dyDescent="0.25">
      <c r="D4580"/>
      <c r="E4580"/>
      <c r="F4580"/>
      <c r="G4580"/>
      <c r="H4580"/>
      <c r="I4580" s="61"/>
      <c r="J4580" s="61"/>
      <c r="K4580" s="61"/>
      <c r="L4580" s="62" t="str">
        <f>IF(TablaET3[[#This Row],[Almacen]]="","","T3")</f>
        <v/>
      </c>
    </row>
    <row r="4581" spans="4:12" x14ac:dyDescent="0.25">
      <c r="D4581"/>
      <c r="E4581"/>
      <c r="F4581"/>
      <c r="G4581"/>
      <c r="H4581"/>
      <c r="I4581" s="61"/>
      <c r="J4581" s="61"/>
      <c r="K4581" s="61"/>
      <c r="L4581" s="62" t="str">
        <f>IF(TablaET3[[#This Row],[Almacen]]="","","T3")</f>
        <v/>
      </c>
    </row>
    <row r="4582" spans="4:12" x14ac:dyDescent="0.25">
      <c r="D4582"/>
      <c r="E4582"/>
      <c r="F4582"/>
      <c r="G4582"/>
      <c r="H4582"/>
      <c r="I4582" s="61"/>
      <c r="J4582" s="61"/>
      <c r="K4582" s="61"/>
      <c r="L4582" s="62" t="str">
        <f>IF(TablaET3[[#This Row],[Almacen]]="","","T3")</f>
        <v/>
      </c>
    </row>
    <row r="4583" spans="4:12" x14ac:dyDescent="0.25">
      <c r="D4583"/>
      <c r="E4583"/>
      <c r="F4583"/>
      <c r="G4583"/>
      <c r="H4583"/>
      <c r="I4583" s="61"/>
      <c r="J4583" s="61"/>
      <c r="K4583" s="61"/>
      <c r="L4583" s="62" t="str">
        <f>IF(TablaET3[[#This Row],[Almacen]]="","","T3")</f>
        <v/>
      </c>
    </row>
    <row r="4584" spans="4:12" x14ac:dyDescent="0.25">
      <c r="D4584"/>
      <c r="E4584"/>
      <c r="F4584"/>
      <c r="G4584"/>
      <c r="H4584"/>
      <c r="I4584" s="61"/>
      <c r="J4584" s="61"/>
      <c r="K4584" s="61"/>
      <c r="L4584" s="62" t="str">
        <f>IF(TablaET3[[#This Row],[Almacen]]="","","T3")</f>
        <v/>
      </c>
    </row>
    <row r="4585" spans="4:12" x14ac:dyDescent="0.25">
      <c r="D4585"/>
      <c r="E4585"/>
      <c r="F4585"/>
      <c r="G4585"/>
      <c r="H4585"/>
      <c r="I4585" s="61"/>
      <c r="J4585" s="61"/>
      <c r="K4585" s="61"/>
      <c r="L4585" s="62" t="str">
        <f>IF(TablaET3[[#This Row],[Almacen]]="","","T3")</f>
        <v/>
      </c>
    </row>
    <row r="4586" spans="4:12" x14ac:dyDescent="0.25">
      <c r="D4586"/>
      <c r="E4586"/>
      <c r="F4586"/>
      <c r="G4586"/>
      <c r="H4586"/>
      <c r="I4586" s="61"/>
      <c r="J4586" s="61"/>
      <c r="K4586" s="61"/>
      <c r="L4586" s="62" t="str">
        <f>IF(TablaET3[[#This Row],[Almacen]]="","","T3")</f>
        <v/>
      </c>
    </row>
    <row r="4587" spans="4:12" x14ac:dyDescent="0.25">
      <c r="D4587"/>
      <c r="E4587"/>
      <c r="F4587"/>
      <c r="G4587"/>
      <c r="H4587"/>
      <c r="I4587" s="61"/>
      <c r="J4587" s="61"/>
      <c r="K4587" s="61"/>
      <c r="L4587" s="62" t="str">
        <f>IF(TablaET3[[#This Row],[Almacen]]="","","T3")</f>
        <v/>
      </c>
    </row>
    <row r="4588" spans="4:12" x14ac:dyDescent="0.25">
      <c r="D4588"/>
      <c r="E4588"/>
      <c r="F4588"/>
      <c r="G4588"/>
      <c r="H4588"/>
      <c r="I4588" s="61"/>
      <c r="J4588" s="61"/>
      <c r="K4588" s="61"/>
      <c r="L4588" s="62" t="str">
        <f>IF(TablaET3[[#This Row],[Almacen]]="","","T3")</f>
        <v/>
      </c>
    </row>
    <row r="4589" spans="4:12" x14ac:dyDescent="0.25">
      <c r="D4589"/>
      <c r="E4589"/>
      <c r="F4589"/>
      <c r="G4589"/>
      <c r="H4589"/>
      <c r="I4589" s="61"/>
      <c r="J4589" s="61"/>
      <c r="K4589" s="61"/>
      <c r="L4589" s="62" t="str">
        <f>IF(TablaET3[[#This Row],[Almacen]]="","","T3")</f>
        <v/>
      </c>
    </row>
    <row r="4590" spans="4:12" x14ac:dyDescent="0.25">
      <c r="D4590"/>
      <c r="E4590"/>
      <c r="F4590"/>
      <c r="G4590"/>
      <c r="H4590"/>
      <c r="I4590" s="61"/>
      <c r="J4590" s="61"/>
      <c r="K4590" s="61"/>
      <c r="L4590" s="62" t="str">
        <f>IF(TablaET3[[#This Row],[Almacen]]="","","T3")</f>
        <v/>
      </c>
    </row>
    <row r="4591" spans="4:12" x14ac:dyDescent="0.25">
      <c r="D4591"/>
      <c r="E4591"/>
      <c r="F4591"/>
      <c r="G4591"/>
      <c r="H4591"/>
      <c r="I4591" s="61"/>
      <c r="J4591" s="61"/>
      <c r="K4591" s="61"/>
      <c r="L4591" s="62" t="str">
        <f>IF(TablaET3[[#This Row],[Almacen]]="","","T3")</f>
        <v/>
      </c>
    </row>
    <row r="4592" spans="4:12" x14ac:dyDescent="0.25">
      <c r="D4592"/>
      <c r="E4592"/>
      <c r="F4592"/>
      <c r="G4592"/>
      <c r="H4592"/>
      <c r="I4592" s="61"/>
      <c r="J4592" s="61"/>
      <c r="K4592" s="61"/>
      <c r="L4592" s="62" t="str">
        <f>IF(TablaET3[[#This Row],[Almacen]]="","","T3")</f>
        <v/>
      </c>
    </row>
    <row r="4593" spans="4:12" x14ac:dyDescent="0.25">
      <c r="D4593"/>
      <c r="E4593"/>
      <c r="F4593"/>
      <c r="G4593"/>
      <c r="H4593"/>
      <c r="I4593" s="61"/>
      <c r="J4593" s="61"/>
      <c r="K4593" s="61"/>
      <c r="L4593" s="62" t="str">
        <f>IF(TablaET3[[#This Row],[Almacen]]="","","T3")</f>
        <v/>
      </c>
    </row>
    <row r="4594" spans="4:12" x14ac:dyDescent="0.25">
      <c r="D4594"/>
      <c r="E4594"/>
      <c r="F4594"/>
      <c r="G4594"/>
      <c r="H4594"/>
      <c r="I4594" s="61"/>
      <c r="J4594" s="61"/>
      <c r="K4594" s="61"/>
      <c r="L4594" s="62" t="str">
        <f>IF(TablaET3[[#This Row],[Almacen]]="","","T3")</f>
        <v/>
      </c>
    </row>
    <row r="4595" spans="4:12" x14ac:dyDescent="0.25">
      <c r="D4595"/>
      <c r="E4595"/>
      <c r="F4595"/>
      <c r="G4595"/>
      <c r="H4595"/>
      <c r="I4595" s="61"/>
      <c r="J4595" s="61"/>
      <c r="K4595" s="61"/>
      <c r="L4595" s="62" t="str">
        <f>IF(TablaET3[[#This Row],[Almacen]]="","","T3")</f>
        <v/>
      </c>
    </row>
    <row r="4596" spans="4:12" x14ac:dyDescent="0.25">
      <c r="D4596"/>
      <c r="E4596"/>
      <c r="F4596"/>
      <c r="G4596"/>
      <c r="H4596"/>
      <c r="I4596" s="61"/>
      <c r="J4596" s="61"/>
      <c r="K4596" s="61"/>
      <c r="L4596" s="62" t="str">
        <f>IF(TablaET3[[#This Row],[Almacen]]="","","T3")</f>
        <v/>
      </c>
    </row>
    <row r="4597" spans="4:12" x14ac:dyDescent="0.25">
      <c r="D4597"/>
      <c r="E4597"/>
      <c r="F4597"/>
      <c r="G4597"/>
      <c r="H4597"/>
      <c r="I4597" s="61"/>
      <c r="J4597" s="61"/>
      <c r="K4597" s="61"/>
      <c r="L4597" s="62" t="str">
        <f>IF(TablaET3[[#This Row],[Almacen]]="","","T3")</f>
        <v/>
      </c>
    </row>
    <row r="4598" spans="4:12" x14ac:dyDescent="0.25">
      <c r="D4598"/>
      <c r="E4598"/>
      <c r="F4598"/>
      <c r="G4598"/>
      <c r="H4598"/>
      <c r="I4598" s="61"/>
      <c r="J4598" s="61"/>
      <c r="K4598" s="61"/>
      <c r="L4598" s="62" t="str">
        <f>IF(TablaET3[[#This Row],[Almacen]]="","","T3")</f>
        <v/>
      </c>
    </row>
    <row r="4599" spans="4:12" x14ac:dyDescent="0.25">
      <c r="D4599"/>
      <c r="E4599"/>
      <c r="F4599"/>
      <c r="G4599"/>
      <c r="H4599"/>
      <c r="I4599" s="61"/>
      <c r="J4599" s="61"/>
      <c r="K4599" s="61"/>
      <c r="L4599" s="62" t="str">
        <f>IF(TablaET3[[#This Row],[Almacen]]="","","T3")</f>
        <v/>
      </c>
    </row>
    <row r="4600" spans="4:12" x14ac:dyDescent="0.25">
      <c r="D4600"/>
      <c r="E4600"/>
      <c r="F4600"/>
      <c r="G4600"/>
      <c r="H4600"/>
      <c r="I4600" s="61"/>
      <c r="J4600" s="61"/>
      <c r="K4600" s="61"/>
      <c r="L4600" s="62" t="str">
        <f>IF(TablaET3[[#This Row],[Almacen]]="","","T3")</f>
        <v/>
      </c>
    </row>
    <row r="4601" spans="4:12" x14ac:dyDescent="0.25">
      <c r="D4601"/>
      <c r="E4601"/>
      <c r="F4601"/>
      <c r="G4601"/>
      <c r="H4601"/>
      <c r="I4601" s="61"/>
      <c r="J4601" s="61"/>
      <c r="K4601" s="61"/>
      <c r="L4601" s="62" t="str">
        <f>IF(TablaET3[[#This Row],[Almacen]]="","","T3")</f>
        <v/>
      </c>
    </row>
    <row r="4602" spans="4:12" x14ac:dyDescent="0.25">
      <c r="D4602"/>
      <c r="E4602"/>
      <c r="F4602"/>
      <c r="G4602"/>
      <c r="H4602"/>
      <c r="I4602" s="61"/>
      <c r="J4602" s="61"/>
      <c r="K4602" s="61"/>
      <c r="L4602" s="62" t="str">
        <f>IF(TablaET3[[#This Row],[Almacen]]="","","T3")</f>
        <v/>
      </c>
    </row>
    <row r="4603" spans="4:12" x14ac:dyDescent="0.25">
      <c r="D4603"/>
      <c r="E4603"/>
      <c r="F4603"/>
      <c r="G4603"/>
      <c r="H4603"/>
      <c r="I4603" s="61"/>
      <c r="J4603" s="61"/>
      <c r="K4603" s="61"/>
      <c r="L4603" s="62" t="str">
        <f>IF(TablaET3[[#This Row],[Almacen]]="","","T3")</f>
        <v/>
      </c>
    </row>
    <row r="4604" spans="4:12" x14ac:dyDescent="0.25">
      <c r="D4604"/>
      <c r="E4604"/>
      <c r="F4604"/>
      <c r="G4604"/>
      <c r="H4604"/>
      <c r="I4604" s="61"/>
      <c r="J4604" s="61"/>
      <c r="K4604" s="61"/>
      <c r="L4604" s="62" t="str">
        <f>IF(TablaET3[[#This Row],[Almacen]]="","","T3")</f>
        <v/>
      </c>
    </row>
    <row r="4605" spans="4:12" x14ac:dyDescent="0.25">
      <c r="D4605"/>
      <c r="E4605"/>
      <c r="F4605"/>
      <c r="G4605"/>
      <c r="H4605"/>
      <c r="I4605" s="61"/>
      <c r="J4605" s="61"/>
      <c r="K4605" s="61"/>
      <c r="L4605" s="62" t="str">
        <f>IF(TablaET3[[#This Row],[Almacen]]="","","T3")</f>
        <v/>
      </c>
    </row>
    <row r="4606" spans="4:12" x14ac:dyDescent="0.25">
      <c r="D4606"/>
      <c r="E4606"/>
      <c r="F4606"/>
      <c r="G4606"/>
      <c r="H4606"/>
      <c r="I4606" s="61"/>
      <c r="J4606" s="61"/>
      <c r="K4606" s="61"/>
      <c r="L4606" s="62" t="str">
        <f>IF(TablaET3[[#This Row],[Almacen]]="","","T3")</f>
        <v/>
      </c>
    </row>
    <row r="4607" spans="4:12" x14ac:dyDescent="0.25">
      <c r="D4607"/>
      <c r="E4607"/>
      <c r="F4607"/>
      <c r="G4607"/>
      <c r="H4607"/>
      <c r="I4607" s="61"/>
      <c r="J4607" s="61"/>
      <c r="K4607" s="61"/>
      <c r="L4607" s="62" t="str">
        <f>IF(TablaET3[[#This Row],[Almacen]]="","","T3")</f>
        <v/>
      </c>
    </row>
    <row r="4608" spans="4:12" x14ac:dyDescent="0.25">
      <c r="D4608"/>
      <c r="E4608"/>
      <c r="F4608"/>
      <c r="G4608"/>
      <c r="H4608"/>
      <c r="I4608" s="61"/>
      <c r="J4608" s="61"/>
      <c r="K4608" s="61"/>
      <c r="L4608" s="62" t="str">
        <f>IF(TablaET3[[#This Row],[Almacen]]="","","T3")</f>
        <v/>
      </c>
    </row>
    <row r="4609" spans="4:12" x14ac:dyDescent="0.25">
      <c r="D4609"/>
      <c r="E4609"/>
      <c r="F4609"/>
      <c r="G4609"/>
      <c r="H4609"/>
      <c r="I4609" s="61"/>
      <c r="J4609" s="61"/>
      <c r="K4609" s="61"/>
      <c r="L4609" s="62" t="str">
        <f>IF(TablaET3[[#This Row],[Almacen]]="","","T3")</f>
        <v/>
      </c>
    </row>
    <row r="4610" spans="4:12" x14ac:dyDescent="0.25">
      <c r="D4610"/>
      <c r="E4610"/>
      <c r="F4610"/>
      <c r="G4610"/>
      <c r="H4610"/>
      <c r="I4610" s="61"/>
      <c r="J4610" s="61"/>
      <c r="K4610" s="61"/>
      <c r="L4610" s="62" t="str">
        <f>IF(TablaET3[[#This Row],[Almacen]]="","","T3")</f>
        <v/>
      </c>
    </row>
    <row r="4611" spans="4:12" x14ac:dyDescent="0.25">
      <c r="D4611"/>
      <c r="E4611"/>
      <c r="F4611"/>
      <c r="G4611"/>
      <c r="H4611"/>
      <c r="I4611" s="61"/>
      <c r="J4611" s="61"/>
      <c r="K4611" s="61"/>
      <c r="L4611" s="62" t="str">
        <f>IF(TablaET3[[#This Row],[Almacen]]="","","T3")</f>
        <v/>
      </c>
    </row>
    <row r="4612" spans="4:12" x14ac:dyDescent="0.25">
      <c r="D4612"/>
      <c r="E4612"/>
      <c r="F4612"/>
      <c r="G4612"/>
      <c r="H4612"/>
      <c r="I4612" s="61"/>
      <c r="J4612" s="61"/>
      <c r="K4612" s="61"/>
      <c r="L4612" s="62" t="str">
        <f>IF(TablaET3[[#This Row],[Almacen]]="","","T3")</f>
        <v/>
      </c>
    </row>
    <row r="4613" spans="4:12" x14ac:dyDescent="0.25">
      <c r="D4613"/>
      <c r="E4613"/>
      <c r="F4613"/>
      <c r="G4613"/>
      <c r="H4613"/>
      <c r="I4613" s="61"/>
      <c r="J4613" s="61"/>
      <c r="K4613" s="61"/>
      <c r="L4613" s="62" t="str">
        <f>IF(TablaET3[[#This Row],[Almacen]]="","","T3")</f>
        <v/>
      </c>
    </row>
    <row r="4614" spans="4:12" x14ac:dyDescent="0.25">
      <c r="D4614"/>
      <c r="E4614"/>
      <c r="F4614"/>
      <c r="G4614"/>
      <c r="H4614"/>
      <c r="I4614" s="61"/>
      <c r="J4614" s="61"/>
      <c r="K4614" s="61"/>
      <c r="L4614" s="62" t="str">
        <f>IF(TablaET3[[#This Row],[Almacen]]="","","T3")</f>
        <v/>
      </c>
    </row>
    <row r="4615" spans="4:12" x14ac:dyDescent="0.25">
      <c r="D4615"/>
      <c r="E4615"/>
      <c r="F4615"/>
      <c r="G4615"/>
      <c r="H4615"/>
      <c r="I4615" s="61"/>
      <c r="J4615" s="61"/>
      <c r="K4615" s="61"/>
      <c r="L4615" s="62" t="str">
        <f>IF(TablaET3[[#This Row],[Almacen]]="","","T3")</f>
        <v/>
      </c>
    </row>
    <row r="4616" spans="4:12" x14ac:dyDescent="0.25">
      <c r="D4616"/>
      <c r="E4616"/>
      <c r="F4616"/>
      <c r="G4616"/>
      <c r="H4616"/>
      <c r="I4616" s="61"/>
      <c r="J4616" s="61"/>
      <c r="K4616" s="61"/>
      <c r="L4616" s="62" t="str">
        <f>IF(TablaET3[[#This Row],[Almacen]]="","","T3")</f>
        <v/>
      </c>
    </row>
    <row r="4617" spans="4:12" x14ac:dyDescent="0.25">
      <c r="D4617"/>
      <c r="E4617"/>
      <c r="F4617"/>
      <c r="G4617"/>
      <c r="H4617"/>
      <c r="I4617" s="61"/>
      <c r="J4617" s="61"/>
      <c r="K4617" s="61"/>
      <c r="L4617" s="62" t="str">
        <f>IF(TablaET3[[#This Row],[Almacen]]="","","T3")</f>
        <v/>
      </c>
    </row>
    <row r="4618" spans="4:12" x14ac:dyDescent="0.25">
      <c r="D4618"/>
      <c r="E4618"/>
      <c r="F4618"/>
      <c r="G4618"/>
      <c r="H4618"/>
      <c r="I4618" s="61"/>
      <c r="J4618" s="61"/>
      <c r="K4618" s="61"/>
      <c r="L4618" s="62" t="str">
        <f>IF(TablaET3[[#This Row],[Almacen]]="","","T3")</f>
        <v/>
      </c>
    </row>
    <row r="4619" spans="4:12" x14ac:dyDescent="0.25">
      <c r="D4619"/>
      <c r="E4619"/>
      <c r="F4619"/>
      <c r="G4619"/>
      <c r="H4619"/>
      <c r="I4619" s="61"/>
      <c r="J4619" s="61"/>
      <c r="K4619" s="61"/>
      <c r="L4619" s="62" t="str">
        <f>IF(TablaET3[[#This Row],[Almacen]]="","","T3")</f>
        <v/>
      </c>
    </row>
    <row r="4620" spans="4:12" x14ac:dyDescent="0.25">
      <c r="D4620"/>
      <c r="E4620"/>
      <c r="F4620"/>
      <c r="G4620"/>
      <c r="H4620"/>
      <c r="I4620" s="61"/>
      <c r="J4620" s="61"/>
      <c r="K4620" s="61"/>
      <c r="L4620" s="62" t="str">
        <f>IF(TablaET3[[#This Row],[Almacen]]="","","T3")</f>
        <v/>
      </c>
    </row>
    <row r="4621" spans="4:12" x14ac:dyDescent="0.25">
      <c r="D4621"/>
      <c r="E4621"/>
      <c r="F4621"/>
      <c r="G4621"/>
      <c r="H4621"/>
      <c r="I4621" s="61"/>
      <c r="J4621" s="61"/>
      <c r="K4621" s="61"/>
      <c r="L4621" s="62" t="str">
        <f>IF(TablaET3[[#This Row],[Almacen]]="","","T3")</f>
        <v/>
      </c>
    </row>
    <row r="4622" spans="4:12" x14ac:dyDescent="0.25">
      <c r="D4622"/>
      <c r="E4622"/>
      <c r="F4622"/>
      <c r="G4622"/>
      <c r="H4622"/>
      <c r="I4622" s="61"/>
      <c r="J4622" s="61"/>
      <c r="K4622" s="61"/>
      <c r="L4622" s="62" t="str">
        <f>IF(TablaET3[[#This Row],[Almacen]]="","","T3")</f>
        <v/>
      </c>
    </row>
    <row r="4623" spans="4:12" x14ac:dyDescent="0.25">
      <c r="D4623"/>
      <c r="E4623"/>
      <c r="F4623"/>
      <c r="G4623"/>
      <c r="H4623"/>
      <c r="I4623" s="61"/>
      <c r="J4623" s="61"/>
      <c r="K4623" s="61"/>
      <c r="L4623" s="62" t="str">
        <f>IF(TablaET3[[#This Row],[Almacen]]="","","T3")</f>
        <v/>
      </c>
    </row>
    <row r="4624" spans="4:12" x14ac:dyDescent="0.25">
      <c r="D4624"/>
      <c r="E4624"/>
      <c r="F4624"/>
      <c r="G4624"/>
      <c r="H4624"/>
      <c r="I4624" s="61"/>
      <c r="J4624" s="61"/>
      <c r="K4624" s="61"/>
      <c r="L4624" s="62" t="str">
        <f>IF(TablaET3[[#This Row],[Almacen]]="","","T3")</f>
        <v/>
      </c>
    </row>
    <row r="4625" spans="4:12" x14ac:dyDescent="0.25">
      <c r="D4625"/>
      <c r="E4625"/>
      <c r="F4625"/>
      <c r="G4625"/>
      <c r="H4625"/>
      <c r="I4625" s="61"/>
      <c r="J4625" s="61"/>
      <c r="K4625" s="61"/>
      <c r="L4625" s="62" t="str">
        <f>IF(TablaET3[[#This Row],[Almacen]]="","","T3")</f>
        <v/>
      </c>
    </row>
    <row r="4626" spans="4:12" x14ac:dyDescent="0.25">
      <c r="D4626"/>
      <c r="E4626"/>
      <c r="F4626"/>
      <c r="G4626"/>
      <c r="H4626"/>
      <c r="I4626" s="61"/>
      <c r="J4626" s="61"/>
      <c r="K4626" s="61"/>
      <c r="L4626" s="62" t="str">
        <f>IF(TablaET3[[#This Row],[Almacen]]="","","T3")</f>
        <v/>
      </c>
    </row>
    <row r="4627" spans="4:12" x14ac:dyDescent="0.25">
      <c r="D4627"/>
      <c r="E4627"/>
      <c r="F4627"/>
      <c r="G4627"/>
      <c r="H4627"/>
      <c r="I4627" s="61"/>
      <c r="J4627" s="61"/>
      <c r="K4627" s="61"/>
      <c r="L4627" s="62" t="str">
        <f>IF(TablaET3[[#This Row],[Almacen]]="","","T3")</f>
        <v/>
      </c>
    </row>
    <row r="4628" spans="4:12" x14ac:dyDescent="0.25">
      <c r="D4628"/>
      <c r="E4628"/>
      <c r="F4628"/>
      <c r="G4628"/>
      <c r="H4628"/>
      <c r="I4628" s="61"/>
      <c r="J4628" s="61"/>
      <c r="K4628" s="61"/>
      <c r="L4628" s="62" t="str">
        <f>IF(TablaET3[[#This Row],[Almacen]]="","","T3")</f>
        <v/>
      </c>
    </row>
    <row r="4629" spans="4:12" x14ac:dyDescent="0.25">
      <c r="D4629"/>
      <c r="E4629"/>
      <c r="F4629"/>
      <c r="G4629"/>
      <c r="H4629"/>
      <c r="I4629" s="61"/>
      <c r="J4629" s="61"/>
      <c r="K4629" s="61"/>
      <c r="L4629" s="62" t="str">
        <f>IF(TablaET3[[#This Row],[Almacen]]="","","T3")</f>
        <v/>
      </c>
    </row>
    <row r="4630" spans="4:12" x14ac:dyDescent="0.25">
      <c r="D4630"/>
      <c r="E4630"/>
      <c r="F4630"/>
      <c r="G4630"/>
      <c r="H4630"/>
      <c r="I4630" s="61"/>
      <c r="J4630" s="61"/>
      <c r="K4630" s="61"/>
      <c r="L4630" s="62" t="str">
        <f>IF(TablaET3[[#This Row],[Almacen]]="","","T3")</f>
        <v/>
      </c>
    </row>
    <row r="4631" spans="4:12" x14ac:dyDescent="0.25">
      <c r="D4631"/>
      <c r="E4631"/>
      <c r="F4631"/>
      <c r="G4631"/>
      <c r="H4631"/>
      <c r="I4631" s="61"/>
      <c r="J4631" s="61"/>
      <c r="K4631" s="61"/>
      <c r="L4631" s="62" t="str">
        <f>IF(TablaET3[[#This Row],[Almacen]]="","","T3")</f>
        <v/>
      </c>
    </row>
    <row r="4632" spans="4:12" x14ac:dyDescent="0.25">
      <c r="D4632"/>
      <c r="E4632"/>
      <c r="F4632"/>
      <c r="G4632"/>
      <c r="H4632"/>
      <c r="I4632" s="61"/>
      <c r="J4632" s="61"/>
      <c r="K4632" s="61"/>
      <c r="L4632" s="62" t="str">
        <f>IF(TablaET3[[#This Row],[Almacen]]="","","T3")</f>
        <v/>
      </c>
    </row>
    <row r="4633" spans="4:12" x14ac:dyDescent="0.25">
      <c r="D4633"/>
      <c r="E4633"/>
      <c r="F4633"/>
      <c r="G4633"/>
      <c r="H4633"/>
      <c r="I4633" s="61"/>
      <c r="J4633" s="61"/>
      <c r="K4633" s="61"/>
      <c r="L4633" s="62" t="str">
        <f>IF(TablaET3[[#This Row],[Almacen]]="","","T3")</f>
        <v/>
      </c>
    </row>
    <row r="4634" spans="4:12" x14ac:dyDescent="0.25">
      <c r="D4634"/>
      <c r="E4634"/>
      <c r="F4634"/>
      <c r="G4634"/>
      <c r="H4634"/>
      <c r="I4634" s="61"/>
      <c r="J4634" s="61"/>
      <c r="K4634" s="61"/>
      <c r="L4634" s="62" t="str">
        <f>IF(TablaET3[[#This Row],[Almacen]]="","","T3")</f>
        <v/>
      </c>
    </row>
    <row r="4635" spans="4:12" x14ac:dyDescent="0.25">
      <c r="D4635"/>
      <c r="E4635"/>
      <c r="F4635"/>
      <c r="G4635"/>
      <c r="H4635"/>
      <c r="I4635" s="61"/>
      <c r="J4635" s="61"/>
      <c r="K4635" s="61"/>
      <c r="L4635" s="62" t="str">
        <f>IF(TablaET3[[#This Row],[Almacen]]="","","T3")</f>
        <v/>
      </c>
    </row>
    <row r="4636" spans="4:12" x14ac:dyDescent="0.25">
      <c r="D4636"/>
      <c r="E4636"/>
      <c r="F4636"/>
      <c r="G4636"/>
      <c r="H4636"/>
      <c r="I4636" s="61"/>
      <c r="J4636" s="61"/>
      <c r="K4636" s="61"/>
      <c r="L4636" s="62" t="str">
        <f>IF(TablaET3[[#This Row],[Almacen]]="","","T3")</f>
        <v/>
      </c>
    </row>
    <row r="4637" spans="4:12" x14ac:dyDescent="0.25">
      <c r="D4637"/>
      <c r="E4637"/>
      <c r="F4637"/>
      <c r="G4637"/>
      <c r="H4637"/>
      <c r="I4637" s="61"/>
      <c r="J4637" s="61"/>
      <c r="K4637" s="61"/>
      <c r="L4637" s="62" t="str">
        <f>IF(TablaET3[[#This Row],[Almacen]]="","","T3")</f>
        <v/>
      </c>
    </row>
    <row r="4638" spans="4:12" x14ac:dyDescent="0.25">
      <c r="D4638"/>
      <c r="E4638"/>
      <c r="F4638"/>
      <c r="G4638"/>
      <c r="H4638"/>
      <c r="I4638" s="61"/>
      <c r="J4638" s="61"/>
      <c r="K4638" s="61"/>
      <c r="L4638" s="62" t="str">
        <f>IF(TablaET3[[#This Row],[Almacen]]="","","T3")</f>
        <v/>
      </c>
    </row>
    <row r="4639" spans="4:12" x14ac:dyDescent="0.25">
      <c r="D4639"/>
      <c r="E4639"/>
      <c r="F4639"/>
      <c r="G4639"/>
      <c r="H4639"/>
      <c r="I4639" s="61"/>
      <c r="J4639" s="61"/>
      <c r="K4639" s="61"/>
      <c r="L4639" s="62" t="str">
        <f>IF(TablaET3[[#This Row],[Almacen]]="","","T3")</f>
        <v/>
      </c>
    </row>
    <row r="4640" spans="4:12" x14ac:dyDescent="0.25">
      <c r="D4640"/>
      <c r="E4640"/>
      <c r="F4640"/>
      <c r="G4640"/>
      <c r="H4640"/>
      <c r="I4640" s="61"/>
      <c r="J4640" s="61"/>
      <c r="K4640" s="61"/>
      <c r="L4640" s="62" t="str">
        <f>IF(TablaET3[[#This Row],[Almacen]]="","","T3")</f>
        <v/>
      </c>
    </row>
    <row r="4641" spans="4:12" x14ac:dyDescent="0.25">
      <c r="D4641"/>
      <c r="E4641"/>
      <c r="F4641"/>
      <c r="G4641"/>
      <c r="H4641"/>
      <c r="I4641" s="61"/>
      <c r="J4641" s="61"/>
      <c r="K4641" s="61"/>
      <c r="L4641" s="62" t="str">
        <f>IF(TablaET3[[#This Row],[Almacen]]="","","T3")</f>
        <v/>
      </c>
    </row>
    <row r="4642" spans="4:12" x14ac:dyDescent="0.25">
      <c r="D4642"/>
      <c r="E4642"/>
      <c r="F4642"/>
      <c r="G4642"/>
      <c r="H4642"/>
      <c r="I4642" s="61"/>
      <c r="J4642" s="61"/>
      <c r="K4642" s="61"/>
      <c r="L4642" s="62" t="str">
        <f>IF(TablaET3[[#This Row],[Almacen]]="","","T3")</f>
        <v/>
      </c>
    </row>
    <row r="4643" spans="4:12" x14ac:dyDescent="0.25">
      <c r="D4643"/>
      <c r="E4643"/>
      <c r="F4643"/>
      <c r="G4643"/>
      <c r="H4643"/>
      <c r="I4643" s="61"/>
      <c r="J4643" s="61"/>
      <c r="K4643" s="61"/>
      <c r="L4643" s="62" t="str">
        <f>IF(TablaET3[[#This Row],[Almacen]]="","","T3")</f>
        <v/>
      </c>
    </row>
    <row r="4644" spans="4:12" x14ac:dyDescent="0.25">
      <c r="D4644"/>
      <c r="E4644"/>
      <c r="F4644"/>
      <c r="G4644"/>
      <c r="H4644"/>
      <c r="I4644" s="61"/>
      <c r="J4644" s="61"/>
      <c r="K4644" s="61"/>
      <c r="L4644" s="62" t="str">
        <f>IF(TablaET3[[#This Row],[Almacen]]="","","T3")</f>
        <v/>
      </c>
    </row>
    <row r="4645" spans="4:12" x14ac:dyDescent="0.25">
      <c r="D4645"/>
      <c r="E4645"/>
      <c r="F4645"/>
      <c r="G4645"/>
      <c r="H4645"/>
      <c r="I4645" s="61"/>
      <c r="J4645" s="61"/>
      <c r="K4645" s="61"/>
      <c r="L4645" s="62" t="str">
        <f>IF(TablaET3[[#This Row],[Almacen]]="","","T3")</f>
        <v/>
      </c>
    </row>
    <row r="4646" spans="4:12" x14ac:dyDescent="0.25">
      <c r="D4646"/>
      <c r="E4646"/>
      <c r="F4646"/>
      <c r="G4646"/>
      <c r="H4646"/>
      <c r="I4646" s="61"/>
      <c r="J4646" s="61"/>
      <c r="K4646" s="61"/>
      <c r="L4646" s="62" t="str">
        <f>IF(TablaET3[[#This Row],[Almacen]]="","","T3")</f>
        <v/>
      </c>
    </row>
    <row r="4647" spans="4:12" x14ac:dyDescent="0.25">
      <c r="D4647"/>
      <c r="E4647"/>
      <c r="F4647"/>
      <c r="G4647"/>
      <c r="H4647"/>
      <c r="I4647" s="61"/>
      <c r="J4647" s="61"/>
      <c r="K4647" s="61"/>
      <c r="L4647" s="62" t="str">
        <f>IF(TablaET3[[#This Row],[Almacen]]="","","T3")</f>
        <v/>
      </c>
    </row>
    <row r="4648" spans="4:12" x14ac:dyDescent="0.25">
      <c r="D4648"/>
      <c r="E4648"/>
      <c r="F4648"/>
      <c r="G4648"/>
      <c r="H4648"/>
      <c r="I4648" s="61"/>
      <c r="J4648" s="61"/>
      <c r="K4648" s="61"/>
      <c r="L4648" s="62" t="str">
        <f>IF(TablaET3[[#This Row],[Almacen]]="","","T3")</f>
        <v/>
      </c>
    </row>
    <row r="4649" spans="4:12" x14ac:dyDescent="0.25">
      <c r="D4649"/>
      <c r="E4649"/>
      <c r="F4649"/>
      <c r="G4649"/>
      <c r="H4649"/>
      <c r="I4649" s="61"/>
      <c r="J4649" s="61"/>
      <c r="K4649" s="61"/>
      <c r="L4649" s="62" t="str">
        <f>IF(TablaET3[[#This Row],[Almacen]]="","","T3")</f>
        <v/>
      </c>
    </row>
    <row r="4650" spans="4:12" x14ac:dyDescent="0.25">
      <c r="D4650"/>
      <c r="E4650"/>
      <c r="F4650"/>
      <c r="G4650"/>
      <c r="H4650"/>
      <c r="I4650" s="61"/>
      <c r="J4650" s="61"/>
      <c r="K4650" s="61"/>
      <c r="L4650" s="62" t="str">
        <f>IF(TablaET3[[#This Row],[Almacen]]="","","T3")</f>
        <v/>
      </c>
    </row>
    <row r="4651" spans="4:12" x14ac:dyDescent="0.25">
      <c r="D4651"/>
      <c r="E4651"/>
      <c r="F4651"/>
      <c r="G4651"/>
      <c r="H4651"/>
      <c r="I4651" s="61"/>
      <c r="J4651" s="61"/>
      <c r="K4651" s="61"/>
      <c r="L4651" s="62" t="str">
        <f>IF(TablaET3[[#This Row],[Almacen]]="","","T3")</f>
        <v/>
      </c>
    </row>
    <row r="4652" spans="4:12" x14ac:dyDescent="0.25">
      <c r="D4652"/>
      <c r="E4652"/>
      <c r="F4652"/>
      <c r="G4652"/>
      <c r="H4652"/>
      <c r="I4652" s="61"/>
      <c r="J4652" s="61"/>
      <c r="K4652" s="61"/>
      <c r="L4652" s="62" t="str">
        <f>IF(TablaET3[[#This Row],[Almacen]]="","","T3")</f>
        <v/>
      </c>
    </row>
    <row r="4653" spans="4:12" x14ac:dyDescent="0.25">
      <c r="D4653"/>
      <c r="E4653"/>
      <c r="F4653"/>
      <c r="G4653"/>
      <c r="H4653"/>
      <c r="I4653" s="61"/>
      <c r="J4653" s="61"/>
      <c r="K4653" s="61"/>
      <c r="L4653" s="62" t="str">
        <f>IF(TablaET3[[#This Row],[Almacen]]="","","T3")</f>
        <v/>
      </c>
    </row>
    <row r="4654" spans="4:12" x14ac:dyDescent="0.25">
      <c r="D4654"/>
      <c r="E4654"/>
      <c r="F4654"/>
      <c r="G4654"/>
      <c r="H4654"/>
      <c r="I4654" s="61"/>
      <c r="J4654" s="61"/>
      <c r="K4654" s="61"/>
      <c r="L4654" s="62" t="str">
        <f>IF(TablaET3[[#This Row],[Almacen]]="","","T3")</f>
        <v/>
      </c>
    </row>
    <row r="4655" spans="4:12" x14ac:dyDescent="0.25">
      <c r="D4655"/>
      <c r="E4655"/>
      <c r="F4655"/>
      <c r="G4655"/>
      <c r="H4655"/>
      <c r="I4655" s="61"/>
      <c r="J4655" s="61"/>
      <c r="K4655" s="61"/>
      <c r="L4655" s="62" t="str">
        <f>IF(TablaET3[[#This Row],[Almacen]]="","","T3")</f>
        <v/>
      </c>
    </row>
    <row r="4656" spans="4:12" x14ac:dyDescent="0.25">
      <c r="D4656"/>
      <c r="E4656"/>
      <c r="F4656"/>
      <c r="G4656"/>
      <c r="H4656"/>
      <c r="I4656" s="61"/>
      <c r="J4656" s="61"/>
      <c r="K4656" s="61"/>
      <c r="L4656" s="62" t="str">
        <f>IF(TablaET3[[#This Row],[Almacen]]="","","T3")</f>
        <v/>
      </c>
    </row>
    <row r="4657" spans="4:12" x14ac:dyDescent="0.25">
      <c r="D4657"/>
      <c r="E4657"/>
      <c r="F4657"/>
      <c r="G4657"/>
      <c r="H4657"/>
      <c r="I4657" s="61"/>
      <c r="J4657" s="61"/>
      <c r="K4657" s="61"/>
      <c r="L4657" s="62" t="str">
        <f>IF(TablaET3[[#This Row],[Almacen]]="","","T3")</f>
        <v/>
      </c>
    </row>
    <row r="4658" spans="4:12" x14ac:dyDescent="0.25">
      <c r="D4658"/>
      <c r="E4658"/>
      <c r="F4658"/>
      <c r="G4658"/>
      <c r="H4658"/>
      <c r="I4658" s="61"/>
      <c r="J4658" s="61"/>
      <c r="K4658" s="61"/>
      <c r="L4658" s="62" t="str">
        <f>IF(TablaET3[[#This Row],[Almacen]]="","","T3")</f>
        <v/>
      </c>
    </row>
    <row r="4659" spans="4:12" x14ac:dyDescent="0.25">
      <c r="D4659"/>
      <c r="E4659"/>
      <c r="F4659"/>
      <c r="G4659"/>
      <c r="H4659"/>
      <c r="I4659" s="61"/>
      <c r="J4659" s="61"/>
      <c r="K4659" s="61"/>
      <c r="L4659" s="62" t="str">
        <f>IF(TablaET3[[#This Row],[Almacen]]="","","T3")</f>
        <v/>
      </c>
    </row>
    <row r="4660" spans="4:12" x14ac:dyDescent="0.25">
      <c r="D4660"/>
      <c r="E4660"/>
      <c r="F4660"/>
      <c r="G4660"/>
      <c r="H4660"/>
      <c r="I4660" s="61"/>
      <c r="J4660" s="61"/>
      <c r="K4660" s="61"/>
      <c r="L4660" s="62" t="str">
        <f>IF(TablaET3[[#This Row],[Almacen]]="","","T3")</f>
        <v/>
      </c>
    </row>
    <row r="4661" spans="4:12" x14ac:dyDescent="0.25">
      <c r="D4661"/>
      <c r="E4661"/>
      <c r="F4661"/>
      <c r="G4661"/>
      <c r="H4661"/>
      <c r="I4661" s="61"/>
      <c r="J4661" s="61"/>
      <c r="K4661" s="61"/>
      <c r="L4661" s="62" t="str">
        <f>IF(TablaET3[[#This Row],[Almacen]]="","","T3")</f>
        <v/>
      </c>
    </row>
    <row r="4662" spans="4:12" x14ac:dyDescent="0.25">
      <c r="D4662"/>
      <c r="E4662"/>
      <c r="F4662"/>
      <c r="G4662"/>
      <c r="H4662"/>
      <c r="I4662" s="61"/>
      <c r="J4662" s="61"/>
      <c r="K4662" s="61"/>
      <c r="L4662" s="62" t="str">
        <f>IF(TablaET3[[#This Row],[Almacen]]="","","T3")</f>
        <v/>
      </c>
    </row>
    <row r="4663" spans="4:12" x14ac:dyDescent="0.25">
      <c r="D4663"/>
      <c r="E4663"/>
      <c r="F4663"/>
      <c r="G4663"/>
      <c r="H4663"/>
      <c r="I4663" s="61"/>
      <c r="J4663" s="61"/>
      <c r="K4663" s="61"/>
      <c r="L4663" s="62" t="str">
        <f>IF(TablaET3[[#This Row],[Almacen]]="","","T3")</f>
        <v/>
      </c>
    </row>
    <row r="4664" spans="4:12" x14ac:dyDescent="0.25">
      <c r="D4664"/>
      <c r="E4664"/>
      <c r="F4664"/>
      <c r="G4664"/>
      <c r="H4664"/>
      <c r="I4664" s="61"/>
      <c r="J4664" s="61"/>
      <c r="K4664" s="61"/>
      <c r="L4664" s="62" t="str">
        <f>IF(TablaET3[[#This Row],[Almacen]]="","","T3")</f>
        <v/>
      </c>
    </row>
    <row r="4665" spans="4:12" x14ac:dyDescent="0.25">
      <c r="D4665"/>
      <c r="E4665"/>
      <c r="F4665"/>
      <c r="G4665"/>
      <c r="H4665"/>
      <c r="I4665" s="61"/>
      <c r="J4665" s="61"/>
      <c r="K4665" s="61"/>
      <c r="L4665" s="62" t="str">
        <f>IF(TablaET3[[#This Row],[Almacen]]="","","T3")</f>
        <v/>
      </c>
    </row>
    <row r="4666" spans="4:12" x14ac:dyDescent="0.25">
      <c r="D4666"/>
      <c r="E4666"/>
      <c r="F4666"/>
      <c r="G4666"/>
      <c r="H4666"/>
      <c r="I4666" s="61"/>
      <c r="J4666" s="61"/>
      <c r="K4666" s="61"/>
      <c r="L4666" s="62" t="str">
        <f>IF(TablaET3[[#This Row],[Almacen]]="","","T3")</f>
        <v/>
      </c>
    </row>
    <row r="4667" spans="4:12" x14ac:dyDescent="0.25">
      <c r="D4667"/>
      <c r="E4667"/>
      <c r="F4667"/>
      <c r="G4667"/>
      <c r="H4667"/>
      <c r="I4667" s="61"/>
      <c r="J4667" s="61"/>
      <c r="K4667" s="61"/>
      <c r="L4667" s="62" t="str">
        <f>IF(TablaET3[[#This Row],[Almacen]]="","","T3")</f>
        <v/>
      </c>
    </row>
    <row r="4668" spans="4:12" x14ac:dyDescent="0.25">
      <c r="D4668"/>
      <c r="E4668"/>
      <c r="F4668"/>
      <c r="G4668"/>
      <c r="H4668"/>
      <c r="I4668" s="61"/>
      <c r="J4668" s="61"/>
      <c r="K4668" s="61"/>
      <c r="L4668" s="62" t="str">
        <f>IF(TablaET3[[#This Row],[Almacen]]="","","T3")</f>
        <v/>
      </c>
    </row>
    <row r="4669" spans="4:12" x14ac:dyDescent="0.25">
      <c r="D4669"/>
      <c r="E4669"/>
      <c r="F4669"/>
      <c r="G4669"/>
      <c r="H4669"/>
      <c r="I4669" s="61"/>
      <c r="J4669" s="61"/>
      <c r="K4669" s="61"/>
      <c r="L4669" s="62" t="str">
        <f>IF(TablaET3[[#This Row],[Almacen]]="","","T3")</f>
        <v/>
      </c>
    </row>
    <row r="4670" spans="4:12" x14ac:dyDescent="0.25">
      <c r="D4670"/>
      <c r="E4670"/>
      <c r="F4670"/>
      <c r="G4670"/>
      <c r="H4670"/>
      <c r="I4670" s="61"/>
      <c r="J4670" s="61"/>
      <c r="K4670" s="61"/>
      <c r="L4670" s="62" t="str">
        <f>IF(TablaET3[[#This Row],[Almacen]]="","","T3")</f>
        <v/>
      </c>
    </row>
    <row r="4671" spans="4:12" x14ac:dyDescent="0.25">
      <c r="D4671"/>
      <c r="E4671"/>
      <c r="F4671"/>
      <c r="G4671"/>
      <c r="H4671"/>
      <c r="I4671" s="61"/>
      <c r="J4671" s="61"/>
      <c r="K4671" s="61"/>
      <c r="L4671" s="62" t="str">
        <f>IF(TablaET3[[#This Row],[Almacen]]="","","T3")</f>
        <v/>
      </c>
    </row>
    <row r="4672" spans="4:12" x14ac:dyDescent="0.25">
      <c r="D4672"/>
      <c r="E4672"/>
      <c r="F4672"/>
      <c r="G4672"/>
      <c r="H4672"/>
      <c r="I4672" s="61"/>
      <c r="J4672" s="61"/>
      <c r="K4672" s="61"/>
      <c r="L4672" s="62" t="str">
        <f>IF(TablaET3[[#This Row],[Almacen]]="","","T3")</f>
        <v/>
      </c>
    </row>
    <row r="4673" spans="4:12" x14ac:dyDescent="0.25">
      <c r="D4673"/>
      <c r="E4673"/>
      <c r="F4673"/>
      <c r="G4673"/>
      <c r="H4673"/>
      <c r="I4673" s="61"/>
      <c r="J4673" s="61"/>
      <c r="K4673" s="61"/>
      <c r="L4673" s="62" t="str">
        <f>IF(TablaET3[[#This Row],[Almacen]]="","","T3")</f>
        <v/>
      </c>
    </row>
    <row r="4674" spans="4:12" x14ac:dyDescent="0.25">
      <c r="D4674"/>
      <c r="E4674"/>
      <c r="F4674"/>
      <c r="G4674"/>
      <c r="H4674"/>
      <c r="I4674" s="61"/>
      <c r="J4674" s="61"/>
      <c r="K4674" s="61"/>
      <c r="L4674" s="62" t="str">
        <f>IF(TablaET3[[#This Row],[Almacen]]="","","T3")</f>
        <v/>
      </c>
    </row>
    <row r="4675" spans="4:12" x14ac:dyDescent="0.25">
      <c r="D4675"/>
      <c r="E4675"/>
      <c r="F4675"/>
      <c r="G4675"/>
      <c r="H4675"/>
      <c r="I4675" s="61"/>
      <c r="J4675" s="61"/>
      <c r="K4675" s="61"/>
      <c r="L4675" s="62" t="str">
        <f>IF(TablaET3[[#This Row],[Almacen]]="","","T3")</f>
        <v/>
      </c>
    </row>
    <row r="4676" spans="4:12" x14ac:dyDescent="0.25">
      <c r="D4676"/>
      <c r="E4676"/>
      <c r="F4676"/>
      <c r="G4676"/>
      <c r="H4676"/>
      <c r="I4676" s="61"/>
      <c r="J4676" s="61"/>
      <c r="K4676" s="61"/>
      <c r="L4676" s="62" t="str">
        <f>IF(TablaET3[[#This Row],[Almacen]]="","","T3")</f>
        <v/>
      </c>
    </row>
    <row r="4677" spans="4:12" x14ac:dyDescent="0.25">
      <c r="D4677"/>
      <c r="E4677"/>
      <c r="F4677"/>
      <c r="G4677"/>
      <c r="H4677"/>
      <c r="I4677" s="61"/>
      <c r="J4677" s="61"/>
      <c r="K4677" s="61"/>
      <c r="L4677" s="62" t="str">
        <f>IF(TablaET3[[#This Row],[Almacen]]="","","T3")</f>
        <v/>
      </c>
    </row>
    <row r="4678" spans="4:12" x14ac:dyDescent="0.25">
      <c r="D4678"/>
      <c r="E4678"/>
      <c r="F4678"/>
      <c r="G4678"/>
      <c r="H4678"/>
      <c r="I4678" s="61"/>
      <c r="J4678" s="61"/>
      <c r="K4678" s="61"/>
      <c r="L4678" s="62" t="str">
        <f>IF(TablaET3[[#This Row],[Almacen]]="","","T3")</f>
        <v/>
      </c>
    </row>
    <row r="4679" spans="4:12" x14ac:dyDescent="0.25">
      <c r="D4679"/>
      <c r="E4679"/>
      <c r="F4679"/>
      <c r="G4679"/>
      <c r="H4679"/>
      <c r="I4679" s="61"/>
      <c r="J4679" s="61"/>
      <c r="K4679" s="61"/>
      <c r="L4679" s="62" t="str">
        <f>IF(TablaET3[[#This Row],[Almacen]]="","","T3")</f>
        <v/>
      </c>
    </row>
    <row r="4680" spans="4:12" x14ac:dyDescent="0.25">
      <c r="D4680"/>
      <c r="E4680"/>
      <c r="F4680"/>
      <c r="G4680"/>
      <c r="H4680"/>
      <c r="I4680" s="61"/>
      <c r="J4680" s="61"/>
      <c r="K4680" s="61"/>
      <c r="L4680" s="62" t="str">
        <f>IF(TablaET3[[#This Row],[Almacen]]="","","T3")</f>
        <v/>
      </c>
    </row>
    <row r="4681" spans="4:12" x14ac:dyDescent="0.25">
      <c r="D4681"/>
      <c r="E4681"/>
      <c r="F4681"/>
      <c r="G4681"/>
      <c r="H4681"/>
      <c r="I4681" s="61"/>
      <c r="J4681" s="61"/>
      <c r="K4681" s="61"/>
      <c r="L4681" s="62" t="str">
        <f>IF(TablaET3[[#This Row],[Almacen]]="","","T3")</f>
        <v/>
      </c>
    </row>
    <row r="4682" spans="4:12" x14ac:dyDescent="0.25">
      <c r="D4682"/>
      <c r="E4682"/>
      <c r="F4682"/>
      <c r="G4682"/>
      <c r="H4682"/>
      <c r="I4682" s="61"/>
      <c r="J4682" s="61"/>
      <c r="K4682" s="61"/>
      <c r="L4682" s="62" t="str">
        <f>IF(TablaET3[[#This Row],[Almacen]]="","","T3")</f>
        <v/>
      </c>
    </row>
    <row r="4683" spans="4:12" x14ac:dyDescent="0.25">
      <c r="D4683"/>
      <c r="E4683"/>
      <c r="F4683"/>
      <c r="G4683"/>
      <c r="H4683"/>
      <c r="I4683" s="61"/>
      <c r="J4683" s="61"/>
      <c r="K4683" s="61"/>
      <c r="L4683" s="62" t="str">
        <f>IF(TablaET3[[#This Row],[Almacen]]="","","T3")</f>
        <v/>
      </c>
    </row>
    <row r="4684" spans="4:12" x14ac:dyDescent="0.25">
      <c r="D4684"/>
      <c r="E4684"/>
      <c r="F4684"/>
      <c r="G4684"/>
      <c r="H4684"/>
      <c r="I4684" s="61"/>
      <c r="J4684" s="61"/>
      <c r="K4684" s="61"/>
      <c r="L4684" s="62" t="str">
        <f>IF(TablaET3[[#This Row],[Almacen]]="","","T3")</f>
        <v/>
      </c>
    </row>
    <row r="4685" spans="4:12" x14ac:dyDescent="0.25">
      <c r="D4685"/>
      <c r="E4685"/>
      <c r="F4685"/>
      <c r="G4685"/>
      <c r="H4685"/>
      <c r="I4685" s="61"/>
      <c r="J4685" s="61"/>
      <c r="K4685" s="61"/>
      <c r="L4685" s="62" t="str">
        <f>IF(TablaET3[[#This Row],[Almacen]]="","","T3")</f>
        <v/>
      </c>
    </row>
    <row r="4686" spans="4:12" x14ac:dyDescent="0.25">
      <c r="D4686"/>
      <c r="E4686"/>
      <c r="F4686"/>
      <c r="G4686"/>
      <c r="H4686"/>
      <c r="I4686" s="61"/>
      <c r="J4686" s="61"/>
      <c r="K4686" s="61"/>
      <c r="L4686" s="62" t="str">
        <f>IF(TablaET3[[#This Row],[Almacen]]="","","T3")</f>
        <v/>
      </c>
    </row>
    <row r="4687" spans="4:12" x14ac:dyDescent="0.25">
      <c r="D4687"/>
      <c r="E4687"/>
      <c r="F4687"/>
      <c r="G4687"/>
      <c r="H4687"/>
      <c r="I4687" s="61"/>
      <c r="J4687" s="61"/>
      <c r="K4687" s="61"/>
      <c r="L4687" s="62" t="str">
        <f>IF(TablaET3[[#This Row],[Almacen]]="","","T3")</f>
        <v/>
      </c>
    </row>
    <row r="4688" spans="4:12" x14ac:dyDescent="0.25">
      <c r="D4688"/>
      <c r="E4688"/>
      <c r="F4688"/>
      <c r="G4688"/>
      <c r="H4688"/>
      <c r="I4688" s="61"/>
      <c r="J4688" s="61"/>
      <c r="K4688" s="61"/>
      <c r="L4688" s="62" t="str">
        <f>IF(TablaET3[[#This Row],[Almacen]]="","","T3")</f>
        <v/>
      </c>
    </row>
    <row r="4689" spans="4:12" x14ac:dyDescent="0.25">
      <c r="D4689"/>
      <c r="E4689"/>
      <c r="F4689"/>
      <c r="G4689"/>
      <c r="H4689"/>
      <c r="I4689" s="61"/>
      <c r="J4689" s="61"/>
      <c r="K4689" s="61"/>
      <c r="L4689" s="62" t="str">
        <f>IF(TablaET3[[#This Row],[Almacen]]="","","T3")</f>
        <v/>
      </c>
    </row>
    <row r="4690" spans="4:12" x14ac:dyDescent="0.25">
      <c r="D4690"/>
      <c r="E4690"/>
      <c r="F4690"/>
      <c r="G4690"/>
      <c r="H4690"/>
      <c r="I4690" s="61"/>
      <c r="J4690" s="61"/>
      <c r="K4690" s="61"/>
      <c r="L4690" s="62" t="str">
        <f>IF(TablaET3[[#This Row],[Almacen]]="","","T3")</f>
        <v/>
      </c>
    </row>
    <row r="4691" spans="4:12" x14ac:dyDescent="0.25">
      <c r="D4691"/>
      <c r="E4691"/>
      <c r="F4691"/>
      <c r="G4691"/>
      <c r="H4691"/>
      <c r="I4691" s="61"/>
      <c r="J4691" s="61"/>
      <c r="K4691" s="61"/>
      <c r="L4691" s="62" t="str">
        <f>IF(TablaET3[[#This Row],[Almacen]]="","","T3")</f>
        <v/>
      </c>
    </row>
    <row r="4692" spans="4:12" x14ac:dyDescent="0.25">
      <c r="D4692"/>
      <c r="E4692"/>
      <c r="F4692"/>
      <c r="G4692"/>
      <c r="H4692"/>
      <c r="I4692" s="61"/>
      <c r="J4692" s="61"/>
      <c r="K4692" s="61"/>
      <c r="L4692" s="62" t="str">
        <f>IF(TablaET3[[#This Row],[Almacen]]="","","T3")</f>
        <v/>
      </c>
    </row>
    <row r="4693" spans="4:12" x14ac:dyDescent="0.25">
      <c r="D4693"/>
      <c r="E4693"/>
      <c r="F4693"/>
      <c r="G4693"/>
      <c r="H4693"/>
      <c r="I4693" s="61"/>
      <c r="J4693" s="61"/>
      <c r="K4693" s="61"/>
      <c r="L4693" s="62" t="str">
        <f>IF(TablaET3[[#This Row],[Almacen]]="","","T3")</f>
        <v/>
      </c>
    </row>
    <row r="4694" spans="4:12" x14ac:dyDescent="0.25">
      <c r="D4694"/>
      <c r="E4694"/>
      <c r="F4694"/>
      <c r="G4694"/>
      <c r="H4694"/>
      <c r="I4694" s="61"/>
      <c r="J4694" s="61"/>
      <c r="K4694" s="61"/>
      <c r="L4694" s="62" t="str">
        <f>IF(TablaET3[[#This Row],[Almacen]]="","","T3")</f>
        <v/>
      </c>
    </row>
    <row r="4695" spans="4:12" x14ac:dyDescent="0.25">
      <c r="D4695"/>
      <c r="E4695"/>
      <c r="F4695"/>
      <c r="G4695"/>
      <c r="H4695"/>
      <c r="I4695" s="61"/>
      <c r="J4695" s="61"/>
      <c r="K4695" s="61"/>
      <c r="L4695" s="62" t="str">
        <f>IF(TablaET3[[#This Row],[Almacen]]="","","T3")</f>
        <v/>
      </c>
    </row>
    <row r="4696" spans="4:12" x14ac:dyDescent="0.25">
      <c r="D4696"/>
      <c r="E4696"/>
      <c r="F4696"/>
      <c r="G4696"/>
      <c r="H4696"/>
      <c r="I4696" s="61"/>
      <c r="J4696" s="61"/>
      <c r="K4696" s="61"/>
      <c r="L4696" s="62" t="str">
        <f>IF(TablaET3[[#This Row],[Almacen]]="","","T3")</f>
        <v/>
      </c>
    </row>
    <row r="4697" spans="4:12" x14ac:dyDescent="0.25">
      <c r="D4697"/>
      <c r="E4697"/>
      <c r="F4697"/>
      <c r="G4697"/>
      <c r="H4697"/>
      <c r="I4697" s="61"/>
      <c r="J4697" s="61"/>
      <c r="K4697" s="61"/>
      <c r="L4697" s="62" t="str">
        <f>IF(TablaET3[[#This Row],[Almacen]]="","","T3")</f>
        <v/>
      </c>
    </row>
    <row r="4698" spans="4:12" x14ac:dyDescent="0.25">
      <c r="D4698"/>
      <c r="E4698"/>
      <c r="F4698"/>
      <c r="G4698"/>
      <c r="H4698"/>
      <c r="I4698" s="61"/>
      <c r="J4698" s="61"/>
      <c r="K4698" s="61"/>
      <c r="L4698" s="62" t="str">
        <f>IF(TablaET3[[#This Row],[Almacen]]="","","T3")</f>
        <v/>
      </c>
    </row>
    <row r="4699" spans="4:12" x14ac:dyDescent="0.25">
      <c r="D4699"/>
      <c r="E4699"/>
      <c r="F4699"/>
      <c r="G4699"/>
      <c r="H4699"/>
      <c r="I4699" s="61"/>
      <c r="J4699" s="61"/>
      <c r="K4699" s="61"/>
      <c r="L4699" s="62" t="str">
        <f>IF(TablaET3[[#This Row],[Almacen]]="","","T3")</f>
        <v/>
      </c>
    </row>
    <row r="4700" spans="4:12" x14ac:dyDescent="0.25">
      <c r="D4700"/>
      <c r="E4700"/>
      <c r="F4700"/>
      <c r="G4700"/>
      <c r="H4700"/>
      <c r="I4700" s="61"/>
      <c r="J4700" s="61"/>
      <c r="K4700" s="61"/>
      <c r="L4700" s="62" t="str">
        <f>IF(TablaET3[[#This Row],[Almacen]]="","","T3")</f>
        <v/>
      </c>
    </row>
    <row r="4701" spans="4:12" x14ac:dyDescent="0.25">
      <c r="D4701"/>
      <c r="E4701"/>
      <c r="F4701"/>
      <c r="G4701"/>
      <c r="H4701"/>
      <c r="I4701" s="61"/>
      <c r="J4701" s="61"/>
      <c r="K4701" s="61"/>
      <c r="L4701" s="62" t="str">
        <f>IF(TablaET3[[#This Row],[Almacen]]="","","T3")</f>
        <v/>
      </c>
    </row>
    <row r="4702" spans="4:12" x14ac:dyDescent="0.25">
      <c r="D4702"/>
      <c r="E4702"/>
      <c r="F4702"/>
      <c r="G4702"/>
      <c r="H4702"/>
      <c r="I4702" s="61"/>
      <c r="J4702" s="61"/>
      <c r="K4702" s="61"/>
      <c r="L4702" s="62" t="str">
        <f>IF(TablaET3[[#This Row],[Almacen]]="","","T3")</f>
        <v/>
      </c>
    </row>
    <row r="4703" spans="4:12" x14ac:dyDescent="0.25">
      <c r="D4703"/>
      <c r="E4703"/>
      <c r="F4703"/>
      <c r="G4703"/>
      <c r="H4703"/>
      <c r="I4703" s="61"/>
      <c r="J4703" s="61"/>
      <c r="K4703" s="61"/>
      <c r="L4703" s="62" t="str">
        <f>IF(TablaET3[[#This Row],[Almacen]]="","","T3")</f>
        <v/>
      </c>
    </row>
    <row r="4704" spans="4:12" x14ac:dyDescent="0.25">
      <c r="D4704"/>
      <c r="E4704"/>
      <c r="F4704"/>
      <c r="G4704"/>
      <c r="H4704"/>
      <c r="I4704" s="61"/>
      <c r="J4704" s="61"/>
      <c r="K4704" s="61"/>
      <c r="L4704" s="62" t="str">
        <f>IF(TablaET3[[#This Row],[Almacen]]="","","T3")</f>
        <v/>
      </c>
    </row>
    <row r="4705" spans="4:12" x14ac:dyDescent="0.25">
      <c r="D4705"/>
      <c r="E4705"/>
      <c r="F4705"/>
      <c r="G4705"/>
      <c r="H4705"/>
      <c r="I4705" s="61"/>
      <c r="J4705" s="61"/>
      <c r="K4705" s="61"/>
      <c r="L4705" s="62" t="str">
        <f>IF(TablaET3[[#This Row],[Almacen]]="","","T3")</f>
        <v/>
      </c>
    </row>
    <row r="4706" spans="4:12" x14ac:dyDescent="0.25">
      <c r="D4706"/>
      <c r="E4706"/>
      <c r="F4706"/>
      <c r="G4706"/>
      <c r="H4706"/>
      <c r="I4706" s="61"/>
      <c r="J4706" s="61"/>
      <c r="K4706" s="61"/>
      <c r="L4706" s="62" t="str">
        <f>IF(TablaET3[[#This Row],[Almacen]]="","","T3")</f>
        <v/>
      </c>
    </row>
    <row r="4707" spans="4:12" x14ac:dyDescent="0.25">
      <c r="D4707"/>
      <c r="E4707"/>
      <c r="F4707"/>
      <c r="G4707"/>
      <c r="H4707"/>
      <c r="I4707" s="61"/>
      <c r="J4707" s="61"/>
      <c r="K4707" s="61"/>
      <c r="L4707" s="62" t="str">
        <f>IF(TablaET3[[#This Row],[Almacen]]="","","T3")</f>
        <v/>
      </c>
    </row>
    <row r="4708" spans="4:12" x14ac:dyDescent="0.25">
      <c r="D4708"/>
      <c r="E4708"/>
      <c r="F4708"/>
      <c r="G4708"/>
      <c r="H4708"/>
      <c r="I4708" s="61"/>
      <c r="J4708" s="61"/>
      <c r="K4708" s="61"/>
      <c r="L4708" s="62" t="str">
        <f>IF(TablaET3[[#This Row],[Almacen]]="","","T3")</f>
        <v/>
      </c>
    </row>
    <row r="4709" spans="4:12" x14ac:dyDescent="0.25">
      <c r="D4709"/>
      <c r="E4709"/>
      <c r="F4709"/>
      <c r="G4709"/>
      <c r="H4709"/>
      <c r="I4709" s="61"/>
      <c r="J4709" s="61"/>
      <c r="K4709" s="61"/>
      <c r="L4709" s="62" t="str">
        <f>IF(TablaET3[[#This Row],[Almacen]]="","","T3")</f>
        <v/>
      </c>
    </row>
    <row r="4710" spans="4:12" x14ac:dyDescent="0.25">
      <c r="D4710"/>
      <c r="E4710"/>
      <c r="F4710"/>
      <c r="G4710"/>
      <c r="H4710"/>
      <c r="I4710" s="61"/>
      <c r="J4710" s="61"/>
      <c r="K4710" s="61"/>
      <c r="L4710" s="62" t="str">
        <f>IF(TablaET3[[#This Row],[Almacen]]="","","T3")</f>
        <v/>
      </c>
    </row>
    <row r="4711" spans="4:12" x14ac:dyDescent="0.25">
      <c r="D4711"/>
      <c r="E4711"/>
      <c r="F4711"/>
      <c r="G4711"/>
      <c r="H4711"/>
      <c r="I4711" s="61"/>
      <c r="J4711" s="61"/>
      <c r="K4711" s="61"/>
      <c r="L4711" s="62" t="str">
        <f>IF(TablaET3[[#This Row],[Almacen]]="","","T3")</f>
        <v/>
      </c>
    </row>
    <row r="4712" spans="4:12" x14ac:dyDescent="0.25">
      <c r="D4712"/>
      <c r="E4712"/>
      <c r="F4712"/>
      <c r="G4712"/>
      <c r="H4712"/>
      <c r="I4712" s="61"/>
      <c r="J4712" s="61"/>
      <c r="K4712" s="61"/>
      <c r="L4712" s="62" t="str">
        <f>IF(TablaET3[[#This Row],[Almacen]]="","","T3")</f>
        <v/>
      </c>
    </row>
    <row r="4713" spans="4:12" x14ac:dyDescent="0.25">
      <c r="D4713"/>
      <c r="E4713"/>
      <c r="F4713"/>
      <c r="G4713"/>
      <c r="H4713"/>
      <c r="I4713" s="61"/>
      <c r="J4713" s="61"/>
      <c r="K4713" s="61"/>
      <c r="L4713" s="62" t="str">
        <f>IF(TablaET3[[#This Row],[Almacen]]="","","T3")</f>
        <v/>
      </c>
    </row>
    <row r="4714" spans="4:12" x14ac:dyDescent="0.25">
      <c r="D4714"/>
      <c r="E4714"/>
      <c r="F4714"/>
      <c r="G4714"/>
      <c r="H4714"/>
      <c r="I4714" s="61"/>
      <c r="J4714" s="61"/>
      <c r="K4714" s="61"/>
      <c r="L4714" s="62" t="str">
        <f>IF(TablaET3[[#This Row],[Almacen]]="","","T3")</f>
        <v/>
      </c>
    </row>
    <row r="4715" spans="4:12" x14ac:dyDescent="0.25">
      <c r="D4715"/>
      <c r="E4715"/>
      <c r="F4715"/>
      <c r="G4715"/>
      <c r="H4715"/>
      <c r="I4715" s="61"/>
      <c r="J4715" s="61"/>
      <c r="K4715" s="61"/>
      <c r="L4715" s="62" t="str">
        <f>IF(TablaET3[[#This Row],[Almacen]]="","","T3")</f>
        <v/>
      </c>
    </row>
    <row r="4716" spans="4:12" x14ac:dyDescent="0.25">
      <c r="D4716"/>
      <c r="E4716"/>
      <c r="F4716"/>
      <c r="G4716"/>
      <c r="H4716"/>
      <c r="I4716" s="61"/>
      <c r="J4716" s="61"/>
      <c r="K4716" s="61"/>
      <c r="L4716" s="62" t="str">
        <f>IF(TablaET3[[#This Row],[Almacen]]="","","T3")</f>
        <v/>
      </c>
    </row>
    <row r="4717" spans="4:12" x14ac:dyDescent="0.25">
      <c r="D4717"/>
      <c r="E4717"/>
      <c r="F4717"/>
      <c r="G4717"/>
      <c r="H4717"/>
      <c r="I4717" s="61"/>
      <c r="J4717" s="61"/>
      <c r="K4717" s="61"/>
      <c r="L4717" s="62" t="str">
        <f>IF(TablaET3[[#This Row],[Almacen]]="","","T3")</f>
        <v/>
      </c>
    </row>
    <row r="4718" spans="4:12" x14ac:dyDescent="0.25">
      <c r="D4718"/>
      <c r="E4718"/>
      <c r="F4718"/>
      <c r="G4718"/>
      <c r="H4718"/>
      <c r="I4718" s="61"/>
      <c r="J4718" s="61"/>
      <c r="K4718" s="61"/>
      <c r="L4718" s="62" t="str">
        <f>IF(TablaET3[[#This Row],[Almacen]]="","","T3")</f>
        <v/>
      </c>
    </row>
    <row r="4719" spans="4:12" x14ac:dyDescent="0.25">
      <c r="D4719"/>
      <c r="E4719"/>
      <c r="F4719"/>
      <c r="G4719"/>
      <c r="H4719"/>
      <c r="I4719" s="61"/>
      <c r="J4719" s="61"/>
      <c r="K4719" s="61"/>
      <c r="L4719" s="62" t="str">
        <f>IF(TablaET3[[#This Row],[Almacen]]="","","T3")</f>
        <v/>
      </c>
    </row>
    <row r="4720" spans="4:12" x14ac:dyDescent="0.25">
      <c r="D4720"/>
      <c r="E4720"/>
      <c r="F4720"/>
      <c r="G4720"/>
      <c r="H4720"/>
      <c r="I4720" s="61"/>
      <c r="J4720" s="61"/>
      <c r="K4720" s="61"/>
      <c r="L4720" s="62" t="str">
        <f>IF(TablaET3[[#This Row],[Almacen]]="","","T3")</f>
        <v/>
      </c>
    </row>
    <row r="4721" spans="4:12" x14ac:dyDescent="0.25">
      <c r="D4721"/>
      <c r="E4721"/>
      <c r="F4721"/>
      <c r="G4721"/>
      <c r="H4721"/>
      <c r="I4721" s="61"/>
      <c r="J4721" s="61"/>
      <c r="K4721" s="61"/>
      <c r="L4721" s="62" t="str">
        <f>IF(TablaET3[[#This Row],[Almacen]]="","","T3")</f>
        <v/>
      </c>
    </row>
    <row r="4722" spans="4:12" x14ac:dyDescent="0.25">
      <c r="D4722"/>
      <c r="E4722"/>
      <c r="F4722"/>
      <c r="G4722"/>
      <c r="H4722"/>
      <c r="I4722" s="61"/>
      <c r="J4722" s="61"/>
      <c r="K4722" s="61"/>
      <c r="L4722" s="62" t="str">
        <f>IF(TablaET3[[#This Row],[Almacen]]="","","T3")</f>
        <v/>
      </c>
    </row>
    <row r="4723" spans="4:12" x14ac:dyDescent="0.25">
      <c r="D4723"/>
      <c r="E4723"/>
      <c r="F4723"/>
      <c r="G4723"/>
      <c r="H4723"/>
      <c r="I4723" s="61"/>
      <c r="J4723" s="61"/>
      <c r="K4723" s="61"/>
      <c r="L4723" s="62" t="str">
        <f>IF(TablaET3[[#This Row],[Almacen]]="","","T3")</f>
        <v/>
      </c>
    </row>
    <row r="4724" spans="4:12" x14ac:dyDescent="0.25">
      <c r="D4724"/>
      <c r="E4724"/>
      <c r="F4724"/>
      <c r="G4724"/>
      <c r="H4724"/>
      <c r="I4724" s="61"/>
      <c r="J4724" s="61"/>
      <c r="K4724" s="61"/>
      <c r="L4724" s="62" t="str">
        <f>IF(TablaET3[[#This Row],[Almacen]]="","","T3")</f>
        <v/>
      </c>
    </row>
    <row r="4725" spans="4:12" x14ac:dyDescent="0.25">
      <c r="D4725"/>
      <c r="E4725"/>
      <c r="F4725"/>
      <c r="G4725"/>
      <c r="H4725"/>
      <c r="I4725" s="61"/>
      <c r="J4725" s="61"/>
      <c r="K4725" s="61"/>
      <c r="L4725" s="62" t="str">
        <f>IF(TablaET3[[#This Row],[Almacen]]="","","T3")</f>
        <v/>
      </c>
    </row>
    <row r="4726" spans="4:12" x14ac:dyDescent="0.25">
      <c r="D4726"/>
      <c r="E4726"/>
      <c r="F4726"/>
      <c r="G4726"/>
      <c r="H4726"/>
      <c r="I4726" s="61"/>
      <c r="J4726" s="61"/>
      <c r="K4726" s="61"/>
      <c r="L4726" s="62" t="str">
        <f>IF(TablaET3[[#This Row],[Almacen]]="","","T3")</f>
        <v/>
      </c>
    </row>
    <row r="4727" spans="4:12" x14ac:dyDescent="0.25">
      <c r="D4727"/>
      <c r="E4727"/>
      <c r="F4727"/>
      <c r="G4727"/>
      <c r="H4727"/>
      <c r="I4727" s="61"/>
      <c r="J4727" s="61"/>
      <c r="K4727" s="61"/>
      <c r="L4727" s="62" t="str">
        <f>IF(TablaET3[[#This Row],[Almacen]]="","","T3")</f>
        <v/>
      </c>
    </row>
    <row r="4728" spans="4:12" x14ac:dyDescent="0.25">
      <c r="D4728"/>
      <c r="E4728"/>
      <c r="F4728"/>
      <c r="G4728"/>
      <c r="H4728"/>
      <c r="I4728" s="61"/>
      <c r="J4728" s="61"/>
      <c r="K4728" s="61"/>
      <c r="L4728" s="62" t="str">
        <f>IF(TablaET3[[#This Row],[Almacen]]="","","T3")</f>
        <v/>
      </c>
    </row>
    <row r="4729" spans="4:12" x14ac:dyDescent="0.25">
      <c r="D4729"/>
      <c r="E4729"/>
      <c r="F4729"/>
      <c r="G4729"/>
      <c r="H4729"/>
      <c r="I4729" s="61"/>
      <c r="J4729" s="61"/>
      <c r="K4729" s="61"/>
      <c r="L4729" s="62" t="str">
        <f>IF(TablaET3[[#This Row],[Almacen]]="","","T3")</f>
        <v/>
      </c>
    </row>
    <row r="4730" spans="4:12" x14ac:dyDescent="0.25">
      <c r="D4730"/>
      <c r="E4730"/>
      <c r="F4730"/>
      <c r="G4730"/>
      <c r="H4730"/>
      <c r="I4730" s="61"/>
      <c r="J4730" s="61"/>
      <c r="K4730" s="61"/>
      <c r="L4730" s="62" t="str">
        <f>IF(TablaET3[[#This Row],[Almacen]]="","","T3")</f>
        <v/>
      </c>
    </row>
    <row r="4731" spans="4:12" x14ac:dyDescent="0.25">
      <c r="D4731"/>
      <c r="E4731"/>
      <c r="F4731"/>
      <c r="G4731"/>
      <c r="H4731"/>
      <c r="I4731" s="61"/>
      <c r="J4731" s="61"/>
      <c r="K4731" s="61"/>
      <c r="L4731" s="62" t="str">
        <f>IF(TablaET3[[#This Row],[Almacen]]="","","T3")</f>
        <v/>
      </c>
    </row>
    <row r="4732" spans="4:12" x14ac:dyDescent="0.25">
      <c r="D4732"/>
      <c r="E4732"/>
      <c r="F4732"/>
      <c r="G4732"/>
      <c r="H4732"/>
      <c r="I4732" s="61"/>
      <c r="J4732" s="61"/>
      <c r="K4732" s="61"/>
      <c r="L4732" s="62" t="str">
        <f>IF(TablaET3[[#This Row],[Almacen]]="","","T3")</f>
        <v/>
      </c>
    </row>
    <row r="4733" spans="4:12" x14ac:dyDescent="0.25">
      <c r="D4733"/>
      <c r="E4733"/>
      <c r="F4733"/>
      <c r="G4733"/>
      <c r="H4733"/>
      <c r="I4733" s="61"/>
      <c r="J4733" s="61"/>
      <c r="K4733" s="61"/>
      <c r="L4733" s="62" t="str">
        <f>IF(TablaET3[[#This Row],[Almacen]]="","","T3")</f>
        <v/>
      </c>
    </row>
    <row r="4734" spans="4:12" x14ac:dyDescent="0.25">
      <c r="D4734"/>
      <c r="E4734"/>
      <c r="F4734"/>
      <c r="G4734"/>
      <c r="H4734"/>
      <c r="I4734" s="61"/>
      <c r="J4734" s="61"/>
      <c r="K4734" s="61"/>
      <c r="L4734" s="62" t="str">
        <f>IF(TablaET3[[#This Row],[Almacen]]="","","T3")</f>
        <v/>
      </c>
    </row>
    <row r="4735" spans="4:12" x14ac:dyDescent="0.25">
      <c r="D4735"/>
      <c r="E4735"/>
      <c r="F4735"/>
      <c r="G4735"/>
      <c r="H4735"/>
      <c r="I4735" s="61"/>
      <c r="J4735" s="61"/>
      <c r="K4735" s="61"/>
      <c r="L4735" s="62" t="str">
        <f>IF(TablaET3[[#This Row],[Almacen]]="","","T3")</f>
        <v/>
      </c>
    </row>
    <row r="4736" spans="4:12" x14ac:dyDescent="0.25">
      <c r="D4736"/>
      <c r="E4736"/>
      <c r="F4736"/>
      <c r="G4736"/>
      <c r="H4736"/>
      <c r="I4736" s="61"/>
      <c r="J4736" s="61"/>
      <c r="K4736" s="61"/>
      <c r="L4736" s="62" t="str">
        <f>IF(TablaET3[[#This Row],[Almacen]]="","","T3")</f>
        <v/>
      </c>
    </row>
    <row r="4737" spans="4:12" x14ac:dyDescent="0.25">
      <c r="D4737"/>
      <c r="E4737"/>
      <c r="F4737"/>
      <c r="G4737"/>
      <c r="H4737"/>
      <c r="I4737" s="61"/>
      <c r="J4737" s="61"/>
      <c r="K4737" s="61"/>
      <c r="L4737" s="62" t="str">
        <f>IF(TablaET3[[#This Row],[Almacen]]="","","T3")</f>
        <v/>
      </c>
    </row>
    <row r="4738" spans="4:12" x14ac:dyDescent="0.25">
      <c r="D4738"/>
      <c r="E4738"/>
      <c r="F4738"/>
      <c r="G4738"/>
      <c r="H4738"/>
      <c r="I4738" s="61"/>
      <c r="J4738" s="61"/>
      <c r="K4738" s="61"/>
      <c r="L4738" s="62" t="str">
        <f>IF(TablaET3[[#This Row],[Almacen]]="","","T3")</f>
        <v/>
      </c>
    </row>
    <row r="4739" spans="4:12" x14ac:dyDescent="0.25">
      <c r="D4739"/>
      <c r="E4739"/>
      <c r="F4739"/>
      <c r="G4739"/>
      <c r="H4739"/>
      <c r="I4739" s="61"/>
      <c r="J4739" s="61"/>
      <c r="K4739" s="61"/>
      <c r="L4739" s="62" t="str">
        <f>IF(TablaET3[[#This Row],[Almacen]]="","","T3")</f>
        <v/>
      </c>
    </row>
    <row r="4740" spans="4:12" x14ac:dyDescent="0.25">
      <c r="D4740"/>
      <c r="E4740"/>
      <c r="F4740"/>
      <c r="G4740"/>
      <c r="H4740"/>
      <c r="I4740" s="61"/>
      <c r="J4740" s="61"/>
      <c r="K4740" s="61"/>
      <c r="L4740" s="62" t="str">
        <f>IF(TablaET3[[#This Row],[Almacen]]="","","T3")</f>
        <v/>
      </c>
    </row>
    <row r="4741" spans="4:12" x14ac:dyDescent="0.25">
      <c r="D4741"/>
      <c r="E4741"/>
      <c r="F4741"/>
      <c r="G4741"/>
      <c r="H4741"/>
      <c r="I4741" s="61"/>
      <c r="J4741" s="61"/>
      <c r="K4741" s="61"/>
      <c r="L4741" s="62" t="str">
        <f>IF(TablaET3[[#This Row],[Almacen]]="","","T3")</f>
        <v/>
      </c>
    </row>
    <row r="4742" spans="4:12" x14ac:dyDescent="0.25">
      <c r="D4742"/>
      <c r="E4742"/>
      <c r="F4742"/>
      <c r="G4742"/>
      <c r="H4742"/>
      <c r="I4742" s="61"/>
      <c r="J4742" s="61"/>
      <c r="K4742" s="61"/>
      <c r="L4742" s="62" t="str">
        <f>IF(TablaET3[[#This Row],[Almacen]]="","","T3")</f>
        <v/>
      </c>
    </row>
    <row r="4743" spans="4:12" x14ac:dyDescent="0.25">
      <c r="D4743"/>
      <c r="E4743"/>
      <c r="F4743"/>
      <c r="G4743"/>
      <c r="H4743"/>
      <c r="I4743" s="61"/>
      <c r="J4743" s="61"/>
      <c r="K4743" s="61"/>
      <c r="L4743" s="62" t="str">
        <f>IF(TablaET3[[#This Row],[Almacen]]="","","T3")</f>
        <v/>
      </c>
    </row>
    <row r="4744" spans="4:12" x14ac:dyDescent="0.25">
      <c r="D4744"/>
      <c r="E4744"/>
      <c r="F4744"/>
      <c r="G4744"/>
      <c r="H4744"/>
      <c r="I4744" s="61"/>
      <c r="J4744" s="61"/>
      <c r="K4744" s="61"/>
      <c r="L4744" s="62" t="str">
        <f>IF(TablaET3[[#This Row],[Almacen]]="","","T3")</f>
        <v/>
      </c>
    </row>
    <row r="4745" spans="4:12" x14ac:dyDescent="0.25">
      <c r="D4745"/>
      <c r="E4745"/>
      <c r="F4745"/>
      <c r="G4745"/>
      <c r="H4745"/>
      <c r="I4745" s="61"/>
      <c r="J4745" s="61"/>
      <c r="K4745" s="61"/>
      <c r="L4745" s="62" t="str">
        <f>IF(TablaET3[[#This Row],[Almacen]]="","","T3")</f>
        <v/>
      </c>
    </row>
    <row r="4746" spans="4:12" x14ac:dyDescent="0.25">
      <c r="D4746"/>
      <c r="E4746"/>
      <c r="F4746"/>
      <c r="G4746"/>
      <c r="H4746"/>
      <c r="I4746" s="61"/>
      <c r="J4746" s="61"/>
      <c r="K4746" s="61"/>
      <c r="L4746" s="62" t="str">
        <f>IF(TablaET3[[#This Row],[Almacen]]="","","T3")</f>
        <v/>
      </c>
    </row>
    <row r="4747" spans="4:12" x14ac:dyDescent="0.25">
      <c r="D4747"/>
      <c r="E4747"/>
      <c r="F4747"/>
      <c r="G4747"/>
      <c r="H4747"/>
      <c r="I4747" s="61"/>
      <c r="J4747" s="61"/>
      <c r="K4747" s="61"/>
      <c r="L4747" s="62" t="str">
        <f>IF(TablaET3[[#This Row],[Almacen]]="","","T3")</f>
        <v/>
      </c>
    </row>
    <row r="4748" spans="4:12" x14ac:dyDescent="0.25">
      <c r="D4748"/>
      <c r="E4748"/>
      <c r="F4748"/>
      <c r="G4748"/>
      <c r="H4748"/>
      <c r="I4748" s="61"/>
      <c r="J4748" s="61"/>
      <c r="K4748" s="61"/>
      <c r="L4748" s="62" t="str">
        <f>IF(TablaET3[[#This Row],[Almacen]]="","","T3")</f>
        <v/>
      </c>
    </row>
    <row r="4749" spans="4:12" x14ac:dyDescent="0.25">
      <c r="D4749"/>
      <c r="E4749"/>
      <c r="F4749"/>
      <c r="G4749"/>
      <c r="H4749"/>
      <c r="I4749" s="61"/>
      <c r="J4749" s="61"/>
      <c r="K4749" s="61"/>
      <c r="L4749" s="62" t="str">
        <f>IF(TablaET3[[#This Row],[Almacen]]="","","T3")</f>
        <v/>
      </c>
    </row>
    <row r="4750" spans="4:12" x14ac:dyDescent="0.25">
      <c r="D4750"/>
      <c r="E4750"/>
      <c r="F4750"/>
      <c r="G4750"/>
      <c r="H4750"/>
      <c r="I4750" s="61"/>
      <c r="J4750" s="61"/>
      <c r="K4750" s="61"/>
      <c r="L4750" s="62" t="str">
        <f>IF(TablaET3[[#This Row],[Almacen]]="","","T3")</f>
        <v/>
      </c>
    </row>
    <row r="4751" spans="4:12" x14ac:dyDescent="0.25">
      <c r="D4751"/>
      <c r="E4751"/>
      <c r="F4751"/>
      <c r="G4751"/>
      <c r="H4751"/>
      <c r="I4751" s="61"/>
      <c r="J4751" s="61"/>
      <c r="K4751" s="61"/>
      <c r="L4751" s="62" t="str">
        <f>IF(TablaET3[[#This Row],[Almacen]]="","","T3")</f>
        <v/>
      </c>
    </row>
    <row r="4752" spans="4:12" x14ac:dyDescent="0.25">
      <c r="D4752"/>
      <c r="E4752"/>
      <c r="F4752"/>
      <c r="G4752"/>
      <c r="H4752"/>
      <c r="I4752" s="61"/>
      <c r="J4752" s="61"/>
      <c r="K4752" s="61"/>
      <c r="L4752" s="62" t="str">
        <f>IF(TablaET3[[#This Row],[Almacen]]="","","T3")</f>
        <v/>
      </c>
    </row>
    <row r="4753" spans="4:12" x14ac:dyDescent="0.25">
      <c r="D4753"/>
      <c r="E4753"/>
      <c r="F4753"/>
      <c r="G4753"/>
      <c r="H4753"/>
      <c r="I4753" s="61"/>
      <c r="J4753" s="61"/>
      <c r="K4753" s="61"/>
      <c r="L4753" s="62" t="str">
        <f>IF(TablaET3[[#This Row],[Almacen]]="","","T3")</f>
        <v/>
      </c>
    </row>
    <row r="4754" spans="4:12" x14ac:dyDescent="0.25">
      <c r="D4754"/>
      <c r="E4754"/>
      <c r="F4754"/>
      <c r="G4754"/>
      <c r="H4754"/>
      <c r="I4754" s="61"/>
      <c r="J4754" s="61"/>
      <c r="K4754" s="61"/>
      <c r="L4754" s="62" t="str">
        <f>IF(TablaET3[[#This Row],[Almacen]]="","","T3")</f>
        <v/>
      </c>
    </row>
    <row r="4755" spans="4:12" x14ac:dyDescent="0.25">
      <c r="D4755"/>
      <c r="E4755"/>
      <c r="F4755"/>
      <c r="G4755"/>
      <c r="H4755"/>
      <c r="I4755" s="61"/>
      <c r="J4755" s="61"/>
      <c r="K4755" s="61"/>
      <c r="L4755" s="62" t="str">
        <f>IF(TablaET3[[#This Row],[Almacen]]="","","T3")</f>
        <v/>
      </c>
    </row>
    <row r="4756" spans="4:12" x14ac:dyDescent="0.25">
      <c r="D4756"/>
      <c r="E4756"/>
      <c r="F4756"/>
      <c r="G4756"/>
      <c r="H4756"/>
      <c r="I4756" s="61"/>
      <c r="J4756" s="61"/>
      <c r="K4756" s="61"/>
      <c r="L4756" s="62" t="str">
        <f>IF(TablaET3[[#This Row],[Almacen]]="","","T3")</f>
        <v/>
      </c>
    </row>
    <row r="4757" spans="4:12" x14ac:dyDescent="0.25">
      <c r="D4757"/>
      <c r="E4757"/>
      <c r="F4757"/>
      <c r="G4757"/>
      <c r="H4757"/>
      <c r="I4757" s="61"/>
      <c r="J4757" s="61"/>
      <c r="K4757" s="61"/>
      <c r="L4757" s="62" t="str">
        <f>IF(TablaET3[[#This Row],[Almacen]]="","","T3")</f>
        <v/>
      </c>
    </row>
    <row r="4758" spans="4:12" x14ac:dyDescent="0.25">
      <c r="D4758"/>
      <c r="E4758"/>
      <c r="F4758"/>
      <c r="G4758"/>
      <c r="H4758"/>
      <c r="I4758" s="61"/>
      <c r="J4758" s="61"/>
      <c r="K4758" s="61"/>
      <c r="L4758" s="62" t="str">
        <f>IF(TablaET3[[#This Row],[Almacen]]="","","T3")</f>
        <v/>
      </c>
    </row>
    <row r="4759" spans="4:12" x14ac:dyDescent="0.25">
      <c r="D4759"/>
      <c r="E4759"/>
      <c r="F4759"/>
      <c r="G4759"/>
      <c r="H4759"/>
      <c r="I4759" s="61"/>
      <c r="J4759" s="61"/>
      <c r="K4759" s="61"/>
      <c r="L4759" s="62" t="str">
        <f>IF(TablaET3[[#This Row],[Almacen]]="","","T3")</f>
        <v/>
      </c>
    </row>
    <row r="4760" spans="4:12" x14ac:dyDescent="0.25">
      <c r="D4760"/>
      <c r="E4760"/>
      <c r="F4760"/>
      <c r="G4760"/>
      <c r="H4760"/>
      <c r="I4760" s="61"/>
      <c r="J4760" s="61"/>
      <c r="K4760" s="61"/>
      <c r="L4760" s="62" t="str">
        <f>IF(TablaET3[[#This Row],[Almacen]]="","","T3")</f>
        <v/>
      </c>
    </row>
    <row r="4761" spans="4:12" x14ac:dyDescent="0.25">
      <c r="D4761"/>
      <c r="E4761"/>
      <c r="F4761"/>
      <c r="G4761"/>
      <c r="H4761"/>
      <c r="I4761" s="61"/>
      <c r="J4761" s="61"/>
      <c r="K4761" s="61"/>
      <c r="L4761" s="62" t="str">
        <f>IF(TablaET3[[#This Row],[Almacen]]="","","T3")</f>
        <v/>
      </c>
    </row>
    <row r="4762" spans="4:12" x14ac:dyDescent="0.25">
      <c r="D4762"/>
      <c r="E4762"/>
      <c r="F4762"/>
      <c r="G4762"/>
      <c r="H4762"/>
      <c r="I4762" s="61"/>
      <c r="J4762" s="61"/>
      <c r="K4762" s="61"/>
      <c r="L4762" s="62" t="str">
        <f>IF(TablaET3[[#This Row],[Almacen]]="","","T3")</f>
        <v/>
      </c>
    </row>
    <row r="4763" spans="4:12" x14ac:dyDescent="0.25">
      <c r="D4763"/>
      <c r="E4763"/>
      <c r="F4763"/>
      <c r="G4763"/>
      <c r="H4763"/>
      <c r="I4763" s="61"/>
      <c r="J4763" s="61"/>
      <c r="K4763" s="61"/>
      <c r="L4763" s="62" t="str">
        <f>IF(TablaET3[[#This Row],[Almacen]]="","","T3")</f>
        <v/>
      </c>
    </row>
    <row r="4764" spans="4:12" x14ac:dyDescent="0.25">
      <c r="D4764"/>
      <c r="E4764"/>
      <c r="F4764"/>
      <c r="G4764"/>
      <c r="H4764"/>
      <c r="I4764" s="61"/>
      <c r="J4764" s="61"/>
      <c r="K4764" s="61"/>
      <c r="L4764" s="62" t="str">
        <f>IF(TablaET3[[#This Row],[Almacen]]="","","T3")</f>
        <v/>
      </c>
    </row>
    <row r="4765" spans="4:12" x14ac:dyDescent="0.25">
      <c r="D4765"/>
      <c r="E4765"/>
      <c r="F4765"/>
      <c r="G4765"/>
      <c r="H4765"/>
      <c r="I4765" s="61"/>
      <c r="J4765" s="61"/>
      <c r="K4765" s="61"/>
      <c r="L4765" s="62" t="str">
        <f>IF(TablaET3[[#This Row],[Almacen]]="","","T3")</f>
        <v/>
      </c>
    </row>
    <row r="4766" spans="4:12" x14ac:dyDescent="0.25">
      <c r="D4766"/>
      <c r="E4766"/>
      <c r="F4766"/>
      <c r="G4766"/>
      <c r="H4766"/>
      <c r="I4766" s="61"/>
      <c r="J4766" s="61"/>
      <c r="K4766" s="61"/>
      <c r="L4766" s="62" t="str">
        <f>IF(TablaET3[[#This Row],[Almacen]]="","","T3")</f>
        <v/>
      </c>
    </row>
    <row r="4767" spans="4:12" x14ac:dyDescent="0.25">
      <c r="D4767"/>
      <c r="E4767"/>
      <c r="F4767"/>
      <c r="G4767"/>
      <c r="H4767"/>
      <c r="I4767" s="61"/>
      <c r="J4767" s="61"/>
      <c r="K4767" s="61"/>
      <c r="L4767" s="62" t="str">
        <f>IF(TablaET3[[#This Row],[Almacen]]="","","T3")</f>
        <v/>
      </c>
    </row>
    <row r="4768" spans="4:12" x14ac:dyDescent="0.25">
      <c r="D4768"/>
      <c r="E4768"/>
      <c r="F4768"/>
      <c r="G4768"/>
      <c r="H4768"/>
      <c r="I4768" s="61"/>
      <c r="J4768" s="61"/>
      <c r="K4768" s="61"/>
      <c r="L4768" s="62" t="str">
        <f>IF(TablaET3[[#This Row],[Almacen]]="","","T3")</f>
        <v/>
      </c>
    </row>
    <row r="4769" spans="4:12" x14ac:dyDescent="0.25">
      <c r="D4769"/>
      <c r="E4769"/>
      <c r="F4769"/>
      <c r="G4769"/>
      <c r="H4769"/>
      <c r="I4769" s="61"/>
      <c r="J4769" s="61"/>
      <c r="K4769" s="61"/>
      <c r="L4769" s="62" t="str">
        <f>IF(TablaET3[[#This Row],[Almacen]]="","","T3")</f>
        <v/>
      </c>
    </row>
    <row r="4770" spans="4:12" x14ac:dyDescent="0.25">
      <c r="D4770"/>
      <c r="E4770"/>
      <c r="F4770"/>
      <c r="G4770"/>
      <c r="H4770"/>
      <c r="I4770" s="61"/>
      <c r="J4770" s="61"/>
      <c r="K4770" s="61"/>
      <c r="L4770" s="62" t="str">
        <f>IF(TablaET3[[#This Row],[Almacen]]="","","T3")</f>
        <v/>
      </c>
    </row>
    <row r="4771" spans="4:12" x14ac:dyDescent="0.25">
      <c r="D4771"/>
      <c r="E4771"/>
      <c r="F4771"/>
      <c r="G4771"/>
      <c r="H4771"/>
      <c r="I4771" s="61"/>
      <c r="J4771" s="61"/>
      <c r="K4771" s="61"/>
      <c r="L4771" s="62" t="str">
        <f>IF(TablaET3[[#This Row],[Almacen]]="","","T3")</f>
        <v/>
      </c>
    </row>
    <row r="4772" spans="4:12" x14ac:dyDescent="0.25">
      <c r="D4772"/>
      <c r="E4772"/>
      <c r="F4772"/>
      <c r="G4772"/>
      <c r="H4772"/>
      <c r="I4772" s="61"/>
      <c r="J4772" s="61"/>
      <c r="K4772" s="61"/>
      <c r="L4772" s="62" t="str">
        <f>IF(TablaET3[[#This Row],[Almacen]]="","","T3")</f>
        <v/>
      </c>
    </row>
    <row r="4773" spans="4:12" x14ac:dyDescent="0.25">
      <c r="D4773"/>
      <c r="E4773"/>
      <c r="F4773"/>
      <c r="G4773"/>
      <c r="H4773"/>
      <c r="I4773" s="61"/>
      <c r="J4773" s="61"/>
      <c r="K4773" s="61"/>
      <c r="L4773" s="62" t="str">
        <f>IF(TablaET3[[#This Row],[Almacen]]="","","T3")</f>
        <v/>
      </c>
    </row>
    <row r="4774" spans="4:12" x14ac:dyDescent="0.25">
      <c r="D4774"/>
      <c r="E4774"/>
      <c r="F4774"/>
      <c r="G4774"/>
      <c r="H4774"/>
      <c r="I4774" s="61"/>
      <c r="J4774" s="61"/>
      <c r="K4774" s="61"/>
      <c r="L4774" s="62" t="str">
        <f>IF(TablaET3[[#This Row],[Almacen]]="","","T3")</f>
        <v/>
      </c>
    </row>
    <row r="4775" spans="4:12" x14ac:dyDescent="0.25">
      <c r="D4775"/>
      <c r="E4775"/>
      <c r="F4775"/>
      <c r="G4775"/>
      <c r="H4775"/>
      <c r="I4775" s="61"/>
      <c r="J4775" s="61"/>
      <c r="K4775" s="61"/>
      <c r="L4775" s="62" t="str">
        <f>IF(TablaET3[[#This Row],[Almacen]]="","","T3")</f>
        <v/>
      </c>
    </row>
    <row r="4776" spans="4:12" x14ac:dyDescent="0.25">
      <c r="D4776"/>
      <c r="E4776"/>
      <c r="F4776"/>
      <c r="G4776"/>
      <c r="H4776"/>
      <c r="I4776" s="61"/>
      <c r="J4776" s="61"/>
      <c r="K4776" s="61"/>
      <c r="L4776" s="62" t="str">
        <f>IF(TablaET3[[#This Row],[Almacen]]="","","T3")</f>
        <v/>
      </c>
    </row>
    <row r="4777" spans="4:12" x14ac:dyDescent="0.25">
      <c r="D4777"/>
      <c r="E4777"/>
      <c r="F4777"/>
      <c r="G4777"/>
      <c r="H4777"/>
      <c r="I4777" s="61"/>
      <c r="J4777" s="61"/>
      <c r="K4777" s="61"/>
      <c r="L4777" s="62" t="str">
        <f>IF(TablaET3[[#This Row],[Almacen]]="","","T3")</f>
        <v/>
      </c>
    </row>
    <row r="4778" spans="4:12" x14ac:dyDescent="0.25">
      <c r="D4778"/>
      <c r="E4778"/>
      <c r="F4778"/>
      <c r="G4778"/>
      <c r="H4778"/>
      <c r="I4778" s="61"/>
      <c r="J4778" s="61"/>
      <c r="K4778" s="61"/>
      <c r="L4778" s="62" t="str">
        <f>IF(TablaET3[[#This Row],[Almacen]]="","","T3")</f>
        <v/>
      </c>
    </row>
    <row r="4779" spans="4:12" x14ac:dyDescent="0.25">
      <c r="D4779"/>
      <c r="E4779"/>
      <c r="F4779"/>
      <c r="G4779"/>
      <c r="H4779"/>
      <c r="I4779" s="61"/>
      <c r="J4779" s="61"/>
      <c r="K4779" s="61"/>
      <c r="L4779" s="62" t="str">
        <f>IF(TablaET3[[#This Row],[Almacen]]="","","T3")</f>
        <v/>
      </c>
    </row>
    <row r="4780" spans="4:12" x14ac:dyDescent="0.25">
      <c r="D4780"/>
      <c r="E4780"/>
      <c r="F4780"/>
      <c r="G4780"/>
      <c r="H4780"/>
      <c r="I4780" s="61"/>
      <c r="J4780" s="61"/>
      <c r="K4780" s="61"/>
      <c r="L4780" s="62" t="str">
        <f>IF(TablaET3[[#This Row],[Almacen]]="","","T3")</f>
        <v/>
      </c>
    </row>
    <row r="4781" spans="4:12" x14ac:dyDescent="0.25">
      <c r="D4781"/>
      <c r="E4781"/>
      <c r="F4781"/>
      <c r="G4781"/>
      <c r="H4781"/>
      <c r="I4781" s="61"/>
      <c r="J4781" s="61"/>
      <c r="K4781" s="61"/>
      <c r="L4781" s="62" t="str">
        <f>IF(TablaET3[[#This Row],[Almacen]]="","","T3")</f>
        <v/>
      </c>
    </row>
    <row r="4782" spans="4:12" x14ac:dyDescent="0.25">
      <c r="D4782"/>
      <c r="E4782"/>
      <c r="F4782"/>
      <c r="G4782"/>
      <c r="H4782"/>
      <c r="I4782" s="61"/>
      <c r="J4782" s="61"/>
      <c r="K4782" s="61"/>
      <c r="L4782" s="62" t="str">
        <f>IF(TablaET3[[#This Row],[Almacen]]="","","T3")</f>
        <v/>
      </c>
    </row>
    <row r="4783" spans="4:12" x14ac:dyDescent="0.25">
      <c r="D4783"/>
      <c r="E4783"/>
      <c r="F4783"/>
      <c r="G4783"/>
      <c r="H4783"/>
      <c r="I4783" s="61"/>
      <c r="J4783" s="61"/>
      <c r="K4783" s="61"/>
      <c r="L4783" s="62" t="str">
        <f>IF(TablaET3[[#This Row],[Almacen]]="","","T3")</f>
        <v/>
      </c>
    </row>
    <row r="4784" spans="4:12" x14ac:dyDescent="0.25">
      <c r="D4784"/>
      <c r="E4784"/>
      <c r="F4784"/>
      <c r="G4784"/>
      <c r="H4784"/>
      <c r="I4784" s="61"/>
      <c r="J4784" s="61"/>
      <c r="K4784" s="61"/>
      <c r="L4784" s="62" t="str">
        <f>IF(TablaET3[[#This Row],[Almacen]]="","","T3")</f>
        <v/>
      </c>
    </row>
    <row r="4785" spans="4:12" x14ac:dyDescent="0.25">
      <c r="D4785"/>
      <c r="E4785"/>
      <c r="F4785"/>
      <c r="G4785"/>
      <c r="H4785"/>
      <c r="I4785" s="61"/>
      <c r="J4785" s="61"/>
      <c r="K4785" s="61"/>
      <c r="L4785" s="62" t="str">
        <f>IF(TablaET3[[#This Row],[Almacen]]="","","T3")</f>
        <v/>
      </c>
    </row>
    <row r="4786" spans="4:12" x14ac:dyDescent="0.25">
      <c r="D4786"/>
      <c r="E4786"/>
      <c r="F4786"/>
      <c r="G4786"/>
      <c r="H4786"/>
      <c r="I4786" s="61"/>
      <c r="J4786" s="61"/>
      <c r="K4786" s="61"/>
      <c r="L4786" s="62" t="str">
        <f>IF(TablaET3[[#This Row],[Almacen]]="","","T3")</f>
        <v/>
      </c>
    </row>
    <row r="4787" spans="4:12" x14ac:dyDescent="0.25">
      <c r="D4787"/>
      <c r="E4787"/>
      <c r="F4787"/>
      <c r="G4787"/>
      <c r="H4787"/>
      <c r="I4787" s="61"/>
      <c r="J4787" s="61"/>
      <c r="K4787" s="61"/>
      <c r="L4787" s="62" t="str">
        <f>IF(TablaET3[[#This Row],[Almacen]]="","","T3")</f>
        <v/>
      </c>
    </row>
    <row r="4788" spans="4:12" x14ac:dyDescent="0.25">
      <c r="D4788"/>
      <c r="E4788"/>
      <c r="F4788"/>
      <c r="G4788"/>
      <c r="H4788"/>
      <c r="I4788" s="61"/>
      <c r="J4788" s="61"/>
      <c r="K4788" s="61"/>
      <c r="L4788" s="62" t="str">
        <f>IF(TablaET3[[#This Row],[Almacen]]="","","T3")</f>
        <v/>
      </c>
    </row>
    <row r="4789" spans="4:12" x14ac:dyDescent="0.25">
      <c r="D4789"/>
      <c r="E4789"/>
      <c r="F4789"/>
      <c r="G4789"/>
      <c r="H4789"/>
      <c r="I4789" s="61"/>
      <c r="J4789" s="61"/>
      <c r="K4789" s="61"/>
      <c r="L4789" s="62" t="str">
        <f>IF(TablaET3[[#This Row],[Almacen]]="","","T3")</f>
        <v/>
      </c>
    </row>
    <row r="4790" spans="4:12" x14ac:dyDescent="0.25">
      <c r="D4790"/>
      <c r="E4790"/>
      <c r="F4790"/>
      <c r="G4790"/>
      <c r="H4790"/>
      <c r="I4790" s="61"/>
      <c r="J4790" s="61"/>
      <c r="K4790" s="61"/>
      <c r="L4790" s="62" t="str">
        <f>IF(TablaET3[[#This Row],[Almacen]]="","","T3")</f>
        <v/>
      </c>
    </row>
    <row r="4791" spans="4:12" x14ac:dyDescent="0.25">
      <c r="D4791"/>
      <c r="E4791"/>
      <c r="F4791"/>
      <c r="G4791"/>
      <c r="H4791"/>
      <c r="I4791" s="61"/>
      <c r="J4791" s="61"/>
      <c r="K4791" s="61"/>
      <c r="L4791" s="62" t="str">
        <f>IF(TablaET3[[#This Row],[Almacen]]="","","T3")</f>
        <v/>
      </c>
    </row>
    <row r="4792" spans="4:12" x14ac:dyDescent="0.25">
      <c r="D4792"/>
      <c r="E4792"/>
      <c r="F4792"/>
      <c r="G4792"/>
      <c r="H4792"/>
      <c r="I4792" s="61"/>
      <c r="J4792" s="61"/>
      <c r="K4792" s="61"/>
      <c r="L4792" s="62" t="str">
        <f>IF(TablaET3[[#This Row],[Almacen]]="","","T3")</f>
        <v/>
      </c>
    </row>
    <row r="4793" spans="4:12" x14ac:dyDescent="0.25">
      <c r="D4793"/>
      <c r="E4793"/>
      <c r="F4793"/>
      <c r="G4793"/>
      <c r="H4793"/>
      <c r="I4793" s="61"/>
      <c r="J4793" s="61"/>
      <c r="K4793" s="61"/>
      <c r="L4793" s="62" t="str">
        <f>IF(TablaET3[[#This Row],[Almacen]]="","","T3")</f>
        <v/>
      </c>
    </row>
    <row r="4794" spans="4:12" x14ac:dyDescent="0.25">
      <c r="D4794"/>
      <c r="E4794"/>
      <c r="F4794"/>
      <c r="G4794"/>
      <c r="H4794"/>
      <c r="I4794" s="61"/>
      <c r="J4794" s="61"/>
      <c r="K4794" s="61"/>
      <c r="L4794" s="62" t="str">
        <f>IF(TablaET3[[#This Row],[Almacen]]="","","T3")</f>
        <v/>
      </c>
    </row>
    <row r="4795" spans="4:12" x14ac:dyDescent="0.25">
      <c r="D4795"/>
      <c r="E4795"/>
      <c r="F4795"/>
      <c r="G4795"/>
      <c r="H4795"/>
      <c r="I4795" s="61"/>
      <c r="J4795" s="61"/>
      <c r="K4795" s="61"/>
      <c r="L4795" s="62" t="str">
        <f>IF(TablaET3[[#This Row],[Almacen]]="","","T3")</f>
        <v/>
      </c>
    </row>
    <row r="4796" spans="4:12" x14ac:dyDescent="0.25">
      <c r="D4796"/>
      <c r="E4796"/>
      <c r="F4796"/>
      <c r="G4796"/>
      <c r="H4796"/>
      <c r="I4796" s="61"/>
      <c r="J4796" s="61"/>
      <c r="K4796" s="61"/>
      <c r="L4796" s="62" t="str">
        <f>IF(TablaET3[[#This Row],[Almacen]]="","","T3")</f>
        <v/>
      </c>
    </row>
    <row r="4797" spans="4:12" x14ac:dyDescent="0.25">
      <c r="D4797"/>
      <c r="E4797"/>
      <c r="F4797"/>
      <c r="G4797"/>
      <c r="H4797"/>
      <c r="I4797" s="61"/>
      <c r="J4797" s="61"/>
      <c r="K4797" s="61"/>
      <c r="L4797" s="62" t="str">
        <f>IF(TablaET3[[#This Row],[Almacen]]="","","T3")</f>
        <v/>
      </c>
    </row>
    <row r="4798" spans="4:12" x14ac:dyDescent="0.25">
      <c r="D4798"/>
      <c r="E4798"/>
      <c r="F4798"/>
      <c r="G4798"/>
      <c r="H4798"/>
      <c r="I4798" s="61"/>
      <c r="J4798" s="61"/>
      <c r="K4798" s="61"/>
      <c r="L4798" s="62" t="str">
        <f>IF(TablaET3[[#This Row],[Almacen]]="","","T3")</f>
        <v/>
      </c>
    </row>
    <row r="4799" spans="4:12" x14ac:dyDescent="0.25">
      <c r="D4799"/>
      <c r="E4799"/>
      <c r="F4799"/>
      <c r="G4799"/>
      <c r="H4799"/>
      <c r="I4799" s="61"/>
      <c r="J4799" s="61"/>
      <c r="K4799" s="61"/>
      <c r="L4799" s="62" t="str">
        <f>IF(TablaET3[[#This Row],[Almacen]]="","","T3")</f>
        <v/>
      </c>
    </row>
    <row r="4800" spans="4:12" x14ac:dyDescent="0.25">
      <c r="D4800"/>
      <c r="E4800"/>
      <c r="F4800"/>
      <c r="G4800"/>
      <c r="H4800"/>
      <c r="I4800" s="61"/>
      <c r="J4800" s="61"/>
      <c r="K4800" s="61"/>
      <c r="L4800" s="62" t="str">
        <f>IF(TablaET3[[#This Row],[Almacen]]="","","T3")</f>
        <v/>
      </c>
    </row>
    <row r="4801" spans="4:12" x14ac:dyDescent="0.25">
      <c r="D4801"/>
      <c r="E4801"/>
      <c r="F4801"/>
      <c r="G4801"/>
      <c r="H4801"/>
      <c r="I4801" s="61"/>
      <c r="J4801" s="61"/>
      <c r="K4801" s="61"/>
      <c r="L4801" s="62" t="str">
        <f>IF(TablaET3[[#This Row],[Almacen]]="","","T3")</f>
        <v/>
      </c>
    </row>
    <row r="4802" spans="4:12" x14ac:dyDescent="0.25">
      <c r="D4802"/>
      <c r="E4802"/>
      <c r="F4802"/>
      <c r="G4802"/>
      <c r="H4802"/>
      <c r="I4802" s="61"/>
      <c r="J4802" s="61"/>
      <c r="K4802" s="61"/>
      <c r="L4802" s="62" t="str">
        <f>IF(TablaET3[[#This Row],[Almacen]]="","","T3")</f>
        <v/>
      </c>
    </row>
    <row r="4803" spans="4:12" x14ac:dyDescent="0.25">
      <c r="D4803"/>
      <c r="E4803"/>
      <c r="F4803"/>
      <c r="G4803"/>
      <c r="H4803"/>
      <c r="I4803" s="61"/>
      <c r="J4803" s="61"/>
      <c r="K4803" s="61"/>
      <c r="L4803" s="62" t="str">
        <f>IF(TablaET3[[#This Row],[Almacen]]="","","T3")</f>
        <v/>
      </c>
    </row>
    <row r="4804" spans="4:12" x14ac:dyDescent="0.25">
      <c r="D4804"/>
      <c r="E4804"/>
      <c r="F4804"/>
      <c r="G4804"/>
      <c r="H4804"/>
      <c r="I4804" s="61"/>
      <c r="J4804" s="61"/>
      <c r="K4804" s="61"/>
      <c r="L4804" s="62" t="str">
        <f>IF(TablaET3[[#This Row],[Almacen]]="","","T3")</f>
        <v/>
      </c>
    </row>
    <row r="4805" spans="4:12" x14ac:dyDescent="0.25">
      <c r="D4805"/>
      <c r="E4805"/>
      <c r="F4805"/>
      <c r="G4805"/>
      <c r="H4805"/>
      <c r="I4805" s="61"/>
      <c r="J4805" s="61"/>
      <c r="K4805" s="61"/>
      <c r="L4805" s="62" t="str">
        <f>IF(TablaET3[[#This Row],[Almacen]]="","","T3")</f>
        <v/>
      </c>
    </row>
    <row r="4806" spans="4:12" x14ac:dyDescent="0.25">
      <c r="D4806"/>
      <c r="E4806"/>
      <c r="F4806"/>
      <c r="G4806"/>
      <c r="H4806"/>
      <c r="I4806" s="61"/>
      <c r="J4806" s="61"/>
      <c r="K4806" s="61"/>
      <c r="L4806" s="62" t="str">
        <f>IF(TablaET3[[#This Row],[Almacen]]="","","T3")</f>
        <v/>
      </c>
    </row>
    <row r="4807" spans="4:12" x14ac:dyDescent="0.25">
      <c r="D4807"/>
      <c r="E4807"/>
      <c r="F4807"/>
      <c r="G4807"/>
      <c r="H4807"/>
      <c r="I4807" s="61"/>
      <c r="J4807" s="61"/>
      <c r="K4807" s="61"/>
      <c r="L4807" s="62" t="str">
        <f>IF(TablaET3[[#This Row],[Almacen]]="","","T3")</f>
        <v/>
      </c>
    </row>
    <row r="4808" spans="4:12" x14ac:dyDescent="0.25">
      <c r="D4808"/>
      <c r="E4808"/>
      <c r="F4808"/>
      <c r="G4808"/>
      <c r="H4808"/>
      <c r="I4808" s="61"/>
      <c r="J4808" s="61"/>
      <c r="K4808" s="61"/>
      <c r="L4808" s="62" t="str">
        <f>IF(TablaET3[[#This Row],[Almacen]]="","","T3")</f>
        <v/>
      </c>
    </row>
    <row r="4809" spans="4:12" x14ac:dyDescent="0.25">
      <c r="D4809"/>
      <c r="E4809"/>
      <c r="F4809"/>
      <c r="G4809"/>
      <c r="H4809"/>
      <c r="I4809" s="61"/>
      <c r="J4809" s="61"/>
      <c r="K4809" s="61"/>
      <c r="L4809" s="62" t="str">
        <f>IF(TablaET3[[#This Row],[Almacen]]="","","T3")</f>
        <v/>
      </c>
    </row>
    <row r="4810" spans="4:12" x14ac:dyDescent="0.25">
      <c r="D4810"/>
      <c r="E4810"/>
      <c r="F4810"/>
      <c r="G4810"/>
      <c r="H4810"/>
      <c r="I4810" s="61"/>
      <c r="J4810" s="61"/>
      <c r="K4810" s="61"/>
      <c r="L4810" s="62" t="str">
        <f>IF(TablaET3[[#This Row],[Almacen]]="","","T3")</f>
        <v/>
      </c>
    </row>
    <row r="4811" spans="4:12" x14ac:dyDescent="0.25">
      <c r="D4811"/>
      <c r="E4811"/>
      <c r="F4811"/>
      <c r="G4811"/>
      <c r="H4811"/>
      <c r="I4811" s="61"/>
      <c r="J4811" s="61"/>
      <c r="K4811" s="61"/>
      <c r="L4811" s="62" t="str">
        <f>IF(TablaET3[[#This Row],[Almacen]]="","","T3")</f>
        <v/>
      </c>
    </row>
    <row r="4812" spans="4:12" x14ac:dyDescent="0.25">
      <c r="D4812"/>
      <c r="E4812"/>
      <c r="F4812"/>
      <c r="G4812"/>
      <c r="H4812"/>
      <c r="I4812" s="61"/>
      <c r="J4812" s="61"/>
      <c r="K4812" s="61"/>
      <c r="L4812" s="62" t="str">
        <f>IF(TablaET3[[#This Row],[Almacen]]="","","T3")</f>
        <v/>
      </c>
    </row>
    <row r="4813" spans="4:12" x14ac:dyDescent="0.25">
      <c r="D4813"/>
      <c r="E4813"/>
      <c r="F4813"/>
      <c r="G4813"/>
      <c r="H4813"/>
      <c r="I4813" s="61"/>
      <c r="J4813" s="61"/>
      <c r="K4813" s="61"/>
      <c r="L4813" s="62" t="str">
        <f>IF(TablaET3[[#This Row],[Almacen]]="","","T3")</f>
        <v/>
      </c>
    </row>
    <row r="4814" spans="4:12" x14ac:dyDescent="0.25">
      <c r="D4814"/>
      <c r="E4814"/>
      <c r="F4814"/>
      <c r="G4814"/>
      <c r="H4814"/>
      <c r="I4814" s="61"/>
      <c r="J4814" s="61"/>
      <c r="K4814" s="61"/>
      <c r="L4814" s="62" t="str">
        <f>IF(TablaET3[[#This Row],[Almacen]]="","","T3")</f>
        <v/>
      </c>
    </row>
    <row r="4815" spans="4:12" x14ac:dyDescent="0.25">
      <c r="D4815"/>
      <c r="E4815"/>
      <c r="F4815"/>
      <c r="G4815"/>
      <c r="H4815"/>
      <c r="I4815" s="61"/>
      <c r="J4815" s="61"/>
      <c r="K4815" s="61"/>
      <c r="L4815" s="62" t="str">
        <f>IF(TablaET3[[#This Row],[Almacen]]="","","T3")</f>
        <v/>
      </c>
    </row>
    <row r="4816" spans="4:12" x14ac:dyDescent="0.25">
      <c r="D4816"/>
      <c r="E4816"/>
      <c r="F4816"/>
      <c r="G4816"/>
      <c r="H4816"/>
      <c r="I4816" s="61"/>
      <c r="J4816" s="61"/>
      <c r="K4816" s="61"/>
      <c r="L4816" s="62" t="str">
        <f>IF(TablaET3[[#This Row],[Almacen]]="","","T3")</f>
        <v/>
      </c>
    </row>
    <row r="4817" spans="4:12" x14ac:dyDescent="0.25">
      <c r="D4817"/>
      <c r="E4817"/>
      <c r="F4817"/>
      <c r="G4817"/>
      <c r="H4817"/>
      <c r="I4817" s="61"/>
      <c r="J4817" s="61"/>
      <c r="K4817" s="61"/>
      <c r="L4817" s="62" t="str">
        <f>IF(TablaET3[[#This Row],[Almacen]]="","","T3")</f>
        <v/>
      </c>
    </row>
    <row r="4818" spans="4:12" x14ac:dyDescent="0.25">
      <c r="D4818"/>
      <c r="E4818"/>
      <c r="F4818"/>
      <c r="G4818"/>
      <c r="H4818"/>
      <c r="I4818" s="61"/>
      <c r="J4818" s="61"/>
      <c r="K4818" s="61"/>
      <c r="L4818" s="62" t="str">
        <f>IF(TablaET3[[#This Row],[Almacen]]="","","T3")</f>
        <v/>
      </c>
    </row>
    <row r="4819" spans="4:12" x14ac:dyDescent="0.25">
      <c r="D4819"/>
      <c r="E4819"/>
      <c r="F4819"/>
      <c r="G4819"/>
      <c r="H4819"/>
      <c r="I4819" s="61"/>
      <c r="J4819" s="61"/>
      <c r="K4819" s="61"/>
      <c r="L4819" s="62" t="str">
        <f>IF(TablaET3[[#This Row],[Almacen]]="","","T3")</f>
        <v/>
      </c>
    </row>
    <row r="4820" spans="4:12" x14ac:dyDescent="0.25">
      <c r="D4820"/>
      <c r="E4820"/>
      <c r="F4820"/>
      <c r="G4820"/>
      <c r="H4820"/>
      <c r="I4820" s="61"/>
      <c r="J4820" s="61"/>
      <c r="K4820" s="61"/>
      <c r="L4820" s="62" t="str">
        <f>IF(TablaET3[[#This Row],[Almacen]]="","","T3")</f>
        <v/>
      </c>
    </row>
    <row r="4821" spans="4:12" x14ac:dyDescent="0.25">
      <c r="D4821"/>
      <c r="E4821"/>
      <c r="F4821"/>
      <c r="G4821"/>
      <c r="H4821"/>
      <c r="I4821" s="61"/>
      <c r="J4821" s="61"/>
      <c r="K4821" s="61"/>
      <c r="L4821" s="62" t="str">
        <f>IF(TablaET3[[#This Row],[Almacen]]="","","T3")</f>
        <v/>
      </c>
    </row>
    <row r="4822" spans="4:12" x14ac:dyDescent="0.25">
      <c r="D4822"/>
      <c r="E4822"/>
      <c r="F4822"/>
      <c r="G4822"/>
      <c r="H4822"/>
      <c r="I4822" s="61"/>
      <c r="J4822" s="61"/>
      <c r="K4822" s="61"/>
      <c r="L4822" s="62" t="str">
        <f>IF(TablaET3[[#This Row],[Almacen]]="","","T3")</f>
        <v/>
      </c>
    </row>
    <row r="4823" spans="4:12" x14ac:dyDescent="0.25">
      <c r="D4823"/>
      <c r="E4823"/>
      <c r="F4823"/>
      <c r="G4823"/>
      <c r="H4823"/>
      <c r="I4823" s="61"/>
      <c r="J4823" s="61"/>
      <c r="K4823" s="61"/>
      <c r="L4823" s="62" t="str">
        <f>IF(TablaET3[[#This Row],[Almacen]]="","","T3")</f>
        <v/>
      </c>
    </row>
    <row r="4824" spans="4:12" x14ac:dyDescent="0.25">
      <c r="D4824"/>
      <c r="E4824"/>
      <c r="F4824"/>
      <c r="G4824"/>
      <c r="H4824"/>
      <c r="I4824" s="61"/>
      <c r="J4824" s="61"/>
      <c r="K4824" s="61"/>
      <c r="L4824" s="62" t="str">
        <f>IF(TablaET3[[#This Row],[Almacen]]="","","T3")</f>
        <v/>
      </c>
    </row>
    <row r="4825" spans="4:12" x14ac:dyDescent="0.25">
      <c r="D4825"/>
      <c r="E4825"/>
      <c r="F4825"/>
      <c r="G4825"/>
      <c r="H4825"/>
      <c r="I4825" s="61"/>
      <c r="J4825" s="61"/>
      <c r="K4825" s="61"/>
      <c r="L4825" s="62" t="str">
        <f>IF(TablaET3[[#This Row],[Almacen]]="","","T3")</f>
        <v/>
      </c>
    </row>
    <row r="4826" spans="4:12" x14ac:dyDescent="0.25">
      <c r="D4826"/>
      <c r="E4826"/>
      <c r="F4826"/>
      <c r="G4826"/>
      <c r="H4826"/>
      <c r="I4826" s="61"/>
      <c r="J4826" s="61"/>
      <c r="K4826" s="61"/>
      <c r="L4826" s="62" t="str">
        <f>IF(TablaET3[[#This Row],[Almacen]]="","","T3")</f>
        <v/>
      </c>
    </row>
    <row r="4827" spans="4:12" x14ac:dyDescent="0.25">
      <c r="D4827"/>
      <c r="E4827"/>
      <c r="F4827"/>
      <c r="G4827"/>
      <c r="H4827"/>
      <c r="I4827" s="61"/>
      <c r="J4827" s="61"/>
      <c r="K4827" s="61"/>
      <c r="L4827" s="62" t="str">
        <f>IF(TablaET3[[#This Row],[Almacen]]="","","T3")</f>
        <v/>
      </c>
    </row>
    <row r="4828" spans="4:12" x14ac:dyDescent="0.25">
      <c r="D4828"/>
      <c r="E4828"/>
      <c r="F4828"/>
      <c r="G4828"/>
      <c r="H4828"/>
      <c r="I4828" s="61"/>
      <c r="J4828" s="61"/>
      <c r="K4828" s="61"/>
      <c r="L4828" s="62" t="str">
        <f>IF(TablaET3[[#This Row],[Almacen]]="","","T3")</f>
        <v/>
      </c>
    </row>
    <row r="4829" spans="4:12" x14ac:dyDescent="0.25">
      <c r="D4829"/>
      <c r="E4829"/>
      <c r="F4829"/>
      <c r="G4829"/>
      <c r="H4829"/>
      <c r="I4829" s="61"/>
      <c r="J4829" s="61"/>
      <c r="K4829" s="61"/>
      <c r="L4829" s="62" t="str">
        <f>IF(TablaET3[[#This Row],[Almacen]]="","","T3")</f>
        <v/>
      </c>
    </row>
    <row r="4830" spans="4:12" x14ac:dyDescent="0.25">
      <c r="D4830"/>
      <c r="E4830"/>
      <c r="F4830"/>
      <c r="G4830"/>
      <c r="H4830"/>
      <c r="I4830" s="61"/>
      <c r="J4830" s="61"/>
      <c r="K4830" s="61"/>
      <c r="L4830" s="62" t="str">
        <f>IF(TablaET3[[#This Row],[Almacen]]="","","T3")</f>
        <v/>
      </c>
    </row>
    <row r="4831" spans="4:12" x14ac:dyDescent="0.25">
      <c r="D4831"/>
      <c r="E4831"/>
      <c r="F4831"/>
      <c r="G4831"/>
      <c r="H4831"/>
      <c r="I4831" s="61"/>
      <c r="J4831" s="61"/>
      <c r="K4831" s="61"/>
      <c r="L4831" s="62" t="str">
        <f>IF(TablaET3[[#This Row],[Almacen]]="","","T3")</f>
        <v/>
      </c>
    </row>
    <row r="4832" spans="4:12" x14ac:dyDescent="0.25">
      <c r="D4832"/>
      <c r="E4832"/>
      <c r="F4832"/>
      <c r="G4832"/>
      <c r="H4832"/>
      <c r="I4832" s="61"/>
      <c r="J4832" s="61"/>
      <c r="K4832" s="61"/>
      <c r="L4832" s="62" t="str">
        <f>IF(TablaET3[[#This Row],[Almacen]]="","","T3")</f>
        <v/>
      </c>
    </row>
    <row r="4833" spans="4:12" x14ac:dyDescent="0.25">
      <c r="D4833"/>
      <c r="E4833"/>
      <c r="F4833"/>
      <c r="G4833"/>
      <c r="H4833"/>
      <c r="I4833" s="61"/>
      <c r="J4833" s="61"/>
      <c r="K4833" s="61"/>
      <c r="L4833" s="62" t="str">
        <f>IF(TablaET3[[#This Row],[Almacen]]="","","T3")</f>
        <v/>
      </c>
    </row>
    <row r="4834" spans="4:12" x14ac:dyDescent="0.25">
      <c r="D4834"/>
      <c r="E4834"/>
      <c r="F4834"/>
      <c r="G4834"/>
      <c r="H4834"/>
      <c r="I4834" s="61"/>
      <c r="J4834" s="61"/>
      <c r="K4834" s="61"/>
      <c r="L4834" s="62" t="str">
        <f>IF(TablaET3[[#This Row],[Almacen]]="","","T3")</f>
        <v/>
      </c>
    </row>
    <row r="4835" spans="4:12" x14ac:dyDescent="0.25">
      <c r="D4835"/>
      <c r="E4835"/>
      <c r="F4835"/>
      <c r="G4835"/>
      <c r="H4835"/>
      <c r="I4835" s="61"/>
      <c r="J4835" s="61"/>
      <c r="K4835" s="61"/>
      <c r="L4835" s="62" t="str">
        <f>IF(TablaET3[[#This Row],[Almacen]]="","","T3")</f>
        <v/>
      </c>
    </row>
    <row r="4836" spans="4:12" x14ac:dyDescent="0.25">
      <c r="D4836"/>
      <c r="E4836"/>
      <c r="F4836"/>
      <c r="G4836"/>
      <c r="H4836"/>
      <c r="I4836" s="61"/>
      <c r="J4836" s="61"/>
      <c r="K4836" s="61"/>
      <c r="L4836" s="62" t="str">
        <f>IF(TablaET3[[#This Row],[Almacen]]="","","T3")</f>
        <v/>
      </c>
    </row>
    <row r="4837" spans="4:12" x14ac:dyDescent="0.25">
      <c r="D4837"/>
      <c r="E4837"/>
      <c r="F4837"/>
      <c r="G4837"/>
      <c r="H4837"/>
      <c r="I4837" s="61"/>
      <c r="J4837" s="61"/>
      <c r="K4837" s="61"/>
      <c r="L4837" s="62" t="str">
        <f>IF(TablaET3[[#This Row],[Almacen]]="","","T3")</f>
        <v/>
      </c>
    </row>
    <row r="4838" spans="4:12" x14ac:dyDescent="0.25">
      <c r="D4838"/>
      <c r="E4838"/>
      <c r="F4838"/>
      <c r="G4838"/>
      <c r="H4838"/>
      <c r="I4838" s="61"/>
      <c r="J4838" s="61"/>
      <c r="K4838" s="61"/>
      <c r="L4838" s="62" t="str">
        <f>IF(TablaET3[[#This Row],[Almacen]]="","","T3")</f>
        <v/>
      </c>
    </row>
    <row r="4839" spans="4:12" x14ac:dyDescent="0.25">
      <c r="D4839"/>
      <c r="E4839"/>
      <c r="F4839"/>
      <c r="G4839"/>
      <c r="H4839"/>
      <c r="I4839" s="61"/>
      <c r="J4839" s="61"/>
      <c r="K4839" s="61"/>
      <c r="L4839" s="62" t="str">
        <f>IF(TablaET3[[#This Row],[Almacen]]="","","T3")</f>
        <v/>
      </c>
    </row>
    <row r="4840" spans="4:12" x14ac:dyDescent="0.25">
      <c r="D4840"/>
      <c r="E4840"/>
      <c r="F4840"/>
      <c r="G4840"/>
      <c r="H4840"/>
      <c r="I4840" s="61"/>
      <c r="J4840" s="61"/>
      <c r="K4840" s="61"/>
      <c r="L4840" s="62" t="str">
        <f>IF(TablaET3[[#This Row],[Almacen]]="","","T3")</f>
        <v/>
      </c>
    </row>
    <row r="4841" spans="4:12" x14ac:dyDescent="0.25">
      <c r="D4841"/>
      <c r="E4841"/>
      <c r="F4841"/>
      <c r="G4841"/>
      <c r="H4841"/>
      <c r="I4841" s="61"/>
      <c r="J4841" s="61"/>
      <c r="K4841" s="61"/>
      <c r="L4841" s="62" t="str">
        <f>IF(TablaET3[[#This Row],[Almacen]]="","","T3")</f>
        <v/>
      </c>
    </row>
    <row r="4842" spans="4:12" x14ac:dyDescent="0.25">
      <c r="D4842"/>
      <c r="E4842"/>
      <c r="F4842"/>
      <c r="G4842"/>
      <c r="H4842"/>
      <c r="I4842" s="61"/>
      <c r="J4842" s="61"/>
      <c r="K4842" s="61"/>
      <c r="L4842" s="62" t="str">
        <f>IF(TablaET3[[#This Row],[Almacen]]="","","T3")</f>
        <v/>
      </c>
    </row>
    <row r="4843" spans="4:12" x14ac:dyDescent="0.25">
      <c r="D4843"/>
      <c r="E4843"/>
      <c r="F4843"/>
      <c r="G4843"/>
      <c r="H4843"/>
      <c r="I4843" s="61"/>
      <c r="J4843" s="61"/>
      <c r="K4843" s="61"/>
      <c r="L4843" s="62" t="str">
        <f>IF(TablaET3[[#This Row],[Almacen]]="","","T3")</f>
        <v/>
      </c>
    </row>
    <row r="4844" spans="4:12" x14ac:dyDescent="0.25">
      <c r="D4844"/>
      <c r="E4844"/>
      <c r="F4844"/>
      <c r="G4844"/>
      <c r="H4844"/>
      <c r="I4844" s="61"/>
      <c r="J4844" s="61"/>
      <c r="K4844" s="61"/>
      <c r="L4844" s="62" t="str">
        <f>IF(TablaET3[[#This Row],[Almacen]]="","","T3")</f>
        <v/>
      </c>
    </row>
    <row r="4845" spans="4:12" x14ac:dyDescent="0.25">
      <c r="D4845"/>
      <c r="E4845"/>
      <c r="F4845"/>
      <c r="G4845"/>
      <c r="H4845"/>
      <c r="I4845" s="61"/>
      <c r="J4845" s="61"/>
      <c r="K4845" s="61"/>
      <c r="L4845" s="62" t="str">
        <f>IF(TablaET3[[#This Row],[Almacen]]="","","T3")</f>
        <v/>
      </c>
    </row>
    <row r="4846" spans="4:12" x14ac:dyDescent="0.25">
      <c r="D4846"/>
      <c r="E4846"/>
      <c r="F4846"/>
      <c r="G4846"/>
      <c r="H4846"/>
      <c r="I4846" s="61"/>
      <c r="J4846" s="61"/>
      <c r="K4846" s="61"/>
      <c r="L4846" s="62" t="str">
        <f>IF(TablaET3[[#This Row],[Almacen]]="","","T3")</f>
        <v/>
      </c>
    </row>
    <row r="4847" spans="4:12" x14ac:dyDescent="0.25">
      <c r="D4847"/>
      <c r="E4847"/>
      <c r="F4847"/>
      <c r="G4847"/>
      <c r="H4847"/>
      <c r="I4847" s="61"/>
      <c r="J4847" s="61"/>
      <c r="K4847" s="61"/>
      <c r="L4847" s="62" t="str">
        <f>IF(TablaET3[[#This Row],[Almacen]]="","","T3")</f>
        <v/>
      </c>
    </row>
    <row r="4848" spans="4:12" x14ac:dyDescent="0.25">
      <c r="D4848"/>
      <c r="E4848"/>
      <c r="F4848"/>
      <c r="G4848"/>
      <c r="H4848"/>
      <c r="I4848" s="61"/>
      <c r="J4848" s="61"/>
      <c r="K4848" s="61"/>
      <c r="L4848" s="62" t="str">
        <f>IF(TablaET3[[#This Row],[Almacen]]="","","T3")</f>
        <v/>
      </c>
    </row>
    <row r="4849" spans="4:12" x14ac:dyDescent="0.25">
      <c r="D4849"/>
      <c r="E4849"/>
      <c r="F4849"/>
      <c r="G4849"/>
      <c r="H4849"/>
      <c r="I4849" s="61"/>
      <c r="J4849" s="61"/>
      <c r="K4849" s="61"/>
      <c r="L4849" s="62" t="str">
        <f>IF(TablaET3[[#This Row],[Almacen]]="","","T3")</f>
        <v/>
      </c>
    </row>
    <row r="4850" spans="4:12" x14ac:dyDescent="0.25">
      <c r="D4850"/>
      <c r="E4850"/>
      <c r="F4850"/>
      <c r="G4850"/>
      <c r="H4850"/>
      <c r="I4850" s="61"/>
      <c r="J4850" s="61"/>
      <c r="K4850" s="61"/>
      <c r="L4850" s="62" t="str">
        <f>IF(TablaET3[[#This Row],[Almacen]]="","","T3")</f>
        <v/>
      </c>
    </row>
    <row r="4851" spans="4:12" x14ac:dyDescent="0.25">
      <c r="D4851"/>
      <c r="E4851"/>
      <c r="F4851"/>
      <c r="G4851"/>
      <c r="H4851"/>
      <c r="I4851" s="61"/>
      <c r="J4851" s="61"/>
      <c r="K4851" s="61"/>
      <c r="L4851" s="62" t="str">
        <f>IF(TablaET3[[#This Row],[Almacen]]="","","T3")</f>
        <v/>
      </c>
    </row>
    <row r="4852" spans="4:12" x14ac:dyDescent="0.25">
      <c r="D4852"/>
      <c r="E4852"/>
      <c r="F4852"/>
      <c r="G4852"/>
      <c r="H4852"/>
      <c r="I4852" s="61"/>
      <c r="J4852" s="61"/>
      <c r="K4852" s="61"/>
      <c r="L4852" s="62" t="str">
        <f>IF(TablaET3[[#This Row],[Almacen]]="","","T3")</f>
        <v/>
      </c>
    </row>
    <row r="4853" spans="4:12" x14ac:dyDescent="0.25">
      <c r="D4853"/>
      <c r="E4853"/>
      <c r="F4853"/>
      <c r="G4853"/>
      <c r="H4853"/>
      <c r="I4853" s="61"/>
      <c r="J4853" s="61"/>
      <c r="K4853" s="61"/>
      <c r="L4853" s="62" t="str">
        <f>IF(TablaET3[[#This Row],[Almacen]]="","","T3")</f>
        <v/>
      </c>
    </row>
    <row r="4854" spans="4:12" x14ac:dyDescent="0.25">
      <c r="D4854"/>
      <c r="E4854"/>
      <c r="F4854"/>
      <c r="G4854"/>
      <c r="H4854"/>
      <c r="I4854" s="61"/>
      <c r="J4854" s="61"/>
      <c r="K4854" s="61"/>
      <c r="L4854" s="62" t="str">
        <f>IF(TablaET3[[#This Row],[Almacen]]="","","T3")</f>
        <v/>
      </c>
    </row>
    <row r="4855" spans="4:12" x14ac:dyDescent="0.25">
      <c r="D4855"/>
      <c r="E4855"/>
      <c r="F4855"/>
      <c r="G4855"/>
      <c r="H4855"/>
      <c r="I4855" s="61"/>
      <c r="J4855" s="61"/>
      <c r="K4855" s="61"/>
      <c r="L4855" s="62" t="str">
        <f>IF(TablaET3[[#This Row],[Almacen]]="","","T3")</f>
        <v/>
      </c>
    </row>
    <row r="4856" spans="4:12" x14ac:dyDescent="0.25">
      <c r="D4856"/>
      <c r="E4856"/>
      <c r="F4856"/>
      <c r="G4856"/>
      <c r="H4856"/>
      <c r="I4856" s="61"/>
      <c r="J4856" s="61"/>
      <c r="K4856" s="61"/>
      <c r="L4856" s="62" t="str">
        <f>IF(TablaET3[[#This Row],[Almacen]]="","","T3")</f>
        <v/>
      </c>
    </row>
    <row r="4857" spans="4:12" x14ac:dyDescent="0.25">
      <c r="D4857"/>
      <c r="E4857"/>
      <c r="F4857"/>
      <c r="G4857"/>
      <c r="H4857"/>
      <c r="I4857" s="61"/>
      <c r="J4857" s="61"/>
      <c r="K4857" s="61"/>
      <c r="L4857" s="62" t="str">
        <f>IF(TablaET3[[#This Row],[Almacen]]="","","T3")</f>
        <v/>
      </c>
    </row>
    <row r="4858" spans="4:12" x14ac:dyDescent="0.25">
      <c r="D4858"/>
      <c r="E4858"/>
      <c r="F4858"/>
      <c r="G4858"/>
      <c r="H4858"/>
      <c r="I4858" s="61"/>
      <c r="J4858" s="61"/>
      <c r="K4858" s="61"/>
      <c r="L4858" s="62" t="str">
        <f>IF(TablaET3[[#This Row],[Almacen]]="","","T3")</f>
        <v/>
      </c>
    </row>
    <row r="4859" spans="4:12" x14ac:dyDescent="0.25">
      <c r="D4859"/>
      <c r="E4859"/>
      <c r="F4859"/>
      <c r="G4859"/>
      <c r="H4859"/>
      <c r="I4859" s="61"/>
      <c r="J4859" s="61"/>
      <c r="K4859" s="61"/>
      <c r="L4859" s="62" t="str">
        <f>IF(TablaET3[[#This Row],[Almacen]]="","","T3")</f>
        <v/>
      </c>
    </row>
    <row r="4860" spans="4:12" x14ac:dyDescent="0.25">
      <c r="D4860"/>
      <c r="E4860"/>
      <c r="F4860"/>
      <c r="G4860"/>
      <c r="H4860"/>
      <c r="I4860" s="61"/>
      <c r="J4860" s="61"/>
      <c r="K4860" s="61"/>
      <c r="L4860" s="62" t="str">
        <f>IF(TablaET3[[#This Row],[Almacen]]="","","T3")</f>
        <v/>
      </c>
    </row>
    <row r="4861" spans="4:12" x14ac:dyDescent="0.25">
      <c r="D4861"/>
      <c r="E4861"/>
      <c r="F4861"/>
      <c r="G4861"/>
      <c r="H4861"/>
      <c r="I4861" s="61"/>
      <c r="J4861" s="61"/>
      <c r="K4861" s="61"/>
      <c r="L4861" s="62" t="str">
        <f>IF(TablaET3[[#This Row],[Almacen]]="","","T3")</f>
        <v/>
      </c>
    </row>
    <row r="4862" spans="4:12" x14ac:dyDescent="0.25">
      <c r="D4862"/>
      <c r="E4862"/>
      <c r="F4862"/>
      <c r="G4862"/>
      <c r="H4862"/>
      <c r="I4862" s="61"/>
      <c r="J4862" s="61"/>
      <c r="K4862" s="61"/>
      <c r="L4862" s="62" t="str">
        <f>IF(TablaET3[[#This Row],[Almacen]]="","","T3")</f>
        <v/>
      </c>
    </row>
    <row r="4863" spans="4:12" x14ac:dyDescent="0.25">
      <c r="D4863"/>
      <c r="E4863"/>
      <c r="F4863"/>
      <c r="G4863"/>
      <c r="H4863"/>
      <c r="I4863" s="61"/>
      <c r="J4863" s="61"/>
      <c r="K4863" s="61"/>
      <c r="L4863" s="62" t="str">
        <f>IF(TablaET3[[#This Row],[Almacen]]="","","T3")</f>
        <v/>
      </c>
    </row>
    <row r="4864" spans="4:12" x14ac:dyDescent="0.25">
      <c r="D4864"/>
      <c r="E4864"/>
      <c r="F4864"/>
      <c r="G4864"/>
      <c r="H4864"/>
      <c r="I4864" s="61"/>
      <c r="J4864" s="61"/>
      <c r="K4864" s="61"/>
      <c r="L4864" s="62" t="str">
        <f>IF(TablaET3[[#This Row],[Almacen]]="","","T3")</f>
        <v/>
      </c>
    </row>
    <row r="4865" spans="4:12" x14ac:dyDescent="0.25">
      <c r="D4865"/>
      <c r="E4865"/>
      <c r="F4865"/>
      <c r="G4865"/>
      <c r="H4865"/>
      <c r="I4865" s="61"/>
      <c r="J4865" s="61"/>
      <c r="K4865" s="61"/>
      <c r="L4865" s="62" t="str">
        <f>IF(TablaET3[[#This Row],[Almacen]]="","","T3")</f>
        <v/>
      </c>
    </row>
    <row r="4866" spans="4:12" x14ac:dyDescent="0.25">
      <c r="D4866"/>
      <c r="E4866"/>
      <c r="F4866"/>
      <c r="G4866"/>
      <c r="H4866"/>
      <c r="I4866" s="61"/>
      <c r="J4866" s="61"/>
      <c r="K4866" s="61"/>
      <c r="L4866" s="62" t="str">
        <f>IF(TablaET3[[#This Row],[Almacen]]="","","T3")</f>
        <v/>
      </c>
    </row>
    <row r="4867" spans="4:12" x14ac:dyDescent="0.25">
      <c r="D4867"/>
      <c r="E4867"/>
      <c r="F4867"/>
      <c r="G4867"/>
      <c r="H4867"/>
      <c r="I4867" s="61"/>
      <c r="J4867" s="61"/>
      <c r="K4867" s="61"/>
      <c r="L4867" s="62" t="str">
        <f>IF(TablaET3[[#This Row],[Almacen]]="","","T3")</f>
        <v/>
      </c>
    </row>
    <row r="4868" spans="4:12" x14ac:dyDescent="0.25">
      <c r="D4868"/>
      <c r="E4868"/>
      <c r="F4868"/>
      <c r="G4868"/>
      <c r="H4868"/>
      <c r="I4868" s="61"/>
      <c r="J4868" s="61"/>
      <c r="K4868" s="61"/>
      <c r="L4868" s="62" t="str">
        <f>IF(TablaET3[[#This Row],[Almacen]]="","","T3")</f>
        <v/>
      </c>
    </row>
    <row r="4869" spans="4:12" x14ac:dyDescent="0.25">
      <c r="D4869"/>
      <c r="E4869"/>
      <c r="F4869"/>
      <c r="G4869"/>
      <c r="H4869"/>
      <c r="I4869" s="61"/>
      <c r="J4869" s="61"/>
      <c r="K4869" s="61"/>
      <c r="L4869" s="62" t="str">
        <f>IF(TablaET3[[#This Row],[Almacen]]="","","T3")</f>
        <v/>
      </c>
    </row>
    <row r="4870" spans="4:12" x14ac:dyDescent="0.25">
      <c r="D4870"/>
      <c r="E4870"/>
      <c r="F4870"/>
      <c r="G4870"/>
      <c r="H4870"/>
      <c r="I4870" s="61"/>
      <c r="J4870" s="61"/>
      <c r="K4870" s="61"/>
      <c r="L4870" s="62" t="str">
        <f>IF(TablaET3[[#This Row],[Almacen]]="","","T3")</f>
        <v/>
      </c>
    </row>
    <row r="4871" spans="4:12" x14ac:dyDescent="0.25">
      <c r="D4871"/>
      <c r="E4871"/>
      <c r="F4871"/>
      <c r="G4871"/>
      <c r="H4871"/>
      <c r="I4871" s="61"/>
      <c r="J4871" s="61"/>
      <c r="K4871" s="61"/>
      <c r="L4871" s="62" t="str">
        <f>IF(TablaET3[[#This Row],[Almacen]]="","","T3")</f>
        <v/>
      </c>
    </row>
    <row r="4872" spans="4:12" x14ac:dyDescent="0.25">
      <c r="D4872"/>
      <c r="E4872"/>
      <c r="F4872"/>
      <c r="G4872"/>
      <c r="H4872"/>
      <c r="I4872" s="61"/>
      <c r="J4872" s="61"/>
      <c r="K4872" s="61"/>
      <c r="L4872" s="62" t="str">
        <f>IF(TablaET3[[#This Row],[Almacen]]="","","T3")</f>
        <v/>
      </c>
    </row>
    <row r="4873" spans="4:12" x14ac:dyDescent="0.25">
      <c r="D4873"/>
      <c r="E4873"/>
      <c r="F4873"/>
      <c r="G4873"/>
      <c r="H4873"/>
      <c r="I4873" s="61"/>
      <c r="J4873" s="61"/>
      <c r="K4873" s="61"/>
      <c r="L4873" s="62" t="str">
        <f>IF(TablaET3[[#This Row],[Almacen]]="","","T3")</f>
        <v/>
      </c>
    </row>
    <row r="4874" spans="4:12" x14ac:dyDescent="0.25">
      <c r="D4874"/>
      <c r="E4874"/>
      <c r="F4874"/>
      <c r="G4874"/>
      <c r="H4874"/>
      <c r="I4874" s="61"/>
      <c r="J4874" s="61"/>
      <c r="K4874" s="61"/>
      <c r="L4874" s="62" t="str">
        <f>IF(TablaET3[[#This Row],[Almacen]]="","","T3")</f>
        <v/>
      </c>
    </row>
    <row r="4875" spans="4:12" x14ac:dyDescent="0.25">
      <c r="D4875"/>
      <c r="E4875"/>
      <c r="F4875"/>
      <c r="G4875"/>
      <c r="H4875"/>
      <c r="I4875" s="61"/>
      <c r="J4875" s="61"/>
      <c r="K4875" s="61"/>
      <c r="L4875" s="62" t="str">
        <f>IF(TablaET3[[#This Row],[Almacen]]="","","T3")</f>
        <v/>
      </c>
    </row>
    <row r="4876" spans="4:12" x14ac:dyDescent="0.25">
      <c r="D4876"/>
      <c r="E4876"/>
      <c r="F4876"/>
      <c r="G4876"/>
      <c r="H4876"/>
      <c r="I4876" s="61"/>
      <c r="J4876" s="61"/>
      <c r="K4876" s="61"/>
      <c r="L4876" s="62" t="str">
        <f>IF(TablaET3[[#This Row],[Almacen]]="","","T3")</f>
        <v/>
      </c>
    </row>
    <row r="4877" spans="4:12" x14ac:dyDescent="0.25">
      <c r="D4877"/>
      <c r="E4877"/>
      <c r="F4877"/>
      <c r="G4877"/>
      <c r="H4877"/>
      <c r="I4877" s="61"/>
      <c r="J4877" s="61"/>
      <c r="K4877" s="61"/>
      <c r="L4877" s="62" t="str">
        <f>IF(TablaET3[[#This Row],[Almacen]]="","","T3")</f>
        <v/>
      </c>
    </row>
    <row r="4878" spans="4:12" x14ac:dyDescent="0.25">
      <c r="D4878"/>
      <c r="E4878"/>
      <c r="F4878"/>
      <c r="G4878"/>
      <c r="H4878"/>
      <c r="I4878" s="61"/>
      <c r="J4878" s="61"/>
      <c r="K4878" s="61"/>
      <c r="L4878" s="62" t="str">
        <f>IF(TablaET3[[#This Row],[Almacen]]="","","T3")</f>
        <v/>
      </c>
    </row>
    <row r="4879" spans="4:12" x14ac:dyDescent="0.25">
      <c r="D4879"/>
      <c r="E4879"/>
      <c r="F4879"/>
      <c r="G4879"/>
      <c r="H4879"/>
      <c r="I4879" s="61"/>
      <c r="J4879" s="61"/>
      <c r="K4879" s="61"/>
      <c r="L4879" s="62" t="str">
        <f>IF(TablaET3[[#This Row],[Almacen]]="","","T3")</f>
        <v/>
      </c>
    </row>
    <row r="4880" spans="4:12" x14ac:dyDescent="0.25">
      <c r="D4880"/>
      <c r="E4880"/>
      <c r="F4880"/>
      <c r="G4880"/>
      <c r="H4880"/>
      <c r="I4880" s="61"/>
      <c r="J4880" s="61"/>
      <c r="K4880" s="61"/>
      <c r="L4880" s="62" t="str">
        <f>IF(TablaET3[[#This Row],[Almacen]]="","","T3")</f>
        <v/>
      </c>
    </row>
    <row r="4881" spans="4:12" x14ac:dyDescent="0.25">
      <c r="D4881"/>
      <c r="E4881"/>
      <c r="F4881"/>
      <c r="G4881"/>
      <c r="H4881"/>
      <c r="I4881" s="61"/>
      <c r="J4881" s="61"/>
      <c r="K4881" s="61"/>
      <c r="L4881" s="62" t="str">
        <f>IF(TablaET3[[#This Row],[Almacen]]="","","T3")</f>
        <v/>
      </c>
    </row>
    <row r="4882" spans="4:12" x14ac:dyDescent="0.25">
      <c r="D4882"/>
      <c r="E4882"/>
      <c r="F4882"/>
      <c r="G4882"/>
      <c r="H4882"/>
      <c r="I4882" s="61"/>
      <c r="J4882" s="61"/>
      <c r="K4882" s="61"/>
      <c r="L4882" s="62" t="str">
        <f>IF(TablaET3[[#This Row],[Almacen]]="","","T3")</f>
        <v/>
      </c>
    </row>
    <row r="4883" spans="4:12" x14ac:dyDescent="0.25">
      <c r="D4883"/>
      <c r="E4883"/>
      <c r="F4883"/>
      <c r="G4883"/>
      <c r="H4883"/>
      <c r="I4883" s="61"/>
      <c r="J4883" s="61"/>
      <c r="K4883" s="61"/>
      <c r="L4883" s="62" t="str">
        <f>IF(TablaET3[[#This Row],[Almacen]]="","","T3")</f>
        <v/>
      </c>
    </row>
    <row r="4884" spans="4:12" x14ac:dyDescent="0.25">
      <c r="D4884"/>
      <c r="E4884"/>
      <c r="F4884"/>
      <c r="G4884"/>
      <c r="H4884"/>
      <c r="I4884" s="61"/>
      <c r="J4884" s="61"/>
      <c r="K4884" s="61"/>
      <c r="L4884" s="62" t="str">
        <f>IF(TablaET3[[#This Row],[Almacen]]="","","T3")</f>
        <v/>
      </c>
    </row>
    <row r="4885" spans="4:12" x14ac:dyDescent="0.25">
      <c r="D4885"/>
      <c r="E4885"/>
      <c r="F4885"/>
      <c r="G4885"/>
      <c r="H4885"/>
      <c r="I4885" s="61"/>
      <c r="J4885" s="61"/>
      <c r="K4885" s="61"/>
      <c r="L4885" s="62" t="str">
        <f>IF(TablaET3[[#This Row],[Almacen]]="","","T3")</f>
        <v/>
      </c>
    </row>
    <row r="4886" spans="4:12" x14ac:dyDescent="0.25">
      <c r="D4886"/>
      <c r="E4886"/>
      <c r="F4886"/>
      <c r="G4886"/>
      <c r="H4886"/>
      <c r="I4886" s="61"/>
      <c r="J4886" s="61"/>
      <c r="K4886" s="61"/>
      <c r="L4886" s="62" t="str">
        <f>IF(TablaET3[[#This Row],[Almacen]]="","","T3")</f>
        <v/>
      </c>
    </row>
    <row r="4887" spans="4:12" x14ac:dyDescent="0.25">
      <c r="D4887"/>
      <c r="E4887"/>
      <c r="F4887"/>
      <c r="G4887"/>
      <c r="H4887"/>
      <c r="I4887" s="61"/>
      <c r="J4887" s="61"/>
      <c r="K4887" s="61"/>
      <c r="L4887" s="62" t="str">
        <f>IF(TablaET3[[#This Row],[Almacen]]="","","T3")</f>
        <v/>
      </c>
    </row>
    <row r="4888" spans="4:12" x14ac:dyDescent="0.25">
      <c r="D4888"/>
      <c r="E4888"/>
      <c r="F4888"/>
      <c r="G4888"/>
      <c r="H4888"/>
      <c r="I4888" s="61"/>
      <c r="J4888" s="61"/>
      <c r="K4888" s="61"/>
      <c r="L4888" s="62" t="str">
        <f>IF(TablaET3[[#This Row],[Almacen]]="","","T3")</f>
        <v/>
      </c>
    </row>
    <row r="4889" spans="4:12" x14ac:dyDescent="0.25">
      <c r="D4889"/>
      <c r="E4889"/>
      <c r="F4889"/>
      <c r="G4889"/>
      <c r="H4889"/>
      <c r="I4889" s="61"/>
      <c r="J4889" s="61"/>
      <c r="K4889" s="61"/>
      <c r="L4889" s="62" t="str">
        <f>IF(TablaET3[[#This Row],[Almacen]]="","","T3")</f>
        <v/>
      </c>
    </row>
    <row r="4890" spans="4:12" x14ac:dyDescent="0.25">
      <c r="D4890"/>
      <c r="E4890"/>
      <c r="F4890"/>
      <c r="G4890"/>
      <c r="H4890"/>
      <c r="I4890" s="61"/>
      <c r="J4890" s="61"/>
      <c r="K4890" s="61"/>
      <c r="L4890" s="62" t="str">
        <f>IF(TablaET3[[#This Row],[Almacen]]="","","T3")</f>
        <v/>
      </c>
    </row>
    <row r="4891" spans="4:12" x14ac:dyDescent="0.25">
      <c r="D4891"/>
      <c r="E4891"/>
      <c r="F4891"/>
      <c r="G4891"/>
      <c r="H4891"/>
      <c r="I4891" s="61"/>
      <c r="J4891" s="61"/>
      <c r="K4891" s="61"/>
      <c r="L4891" s="62" t="str">
        <f>IF(TablaET3[[#This Row],[Almacen]]="","","T3")</f>
        <v/>
      </c>
    </row>
    <row r="4892" spans="4:12" x14ac:dyDescent="0.25">
      <c r="D4892"/>
      <c r="E4892"/>
      <c r="F4892"/>
      <c r="G4892"/>
      <c r="H4892"/>
      <c r="I4892" s="61"/>
      <c r="J4892" s="61"/>
      <c r="K4892" s="61"/>
      <c r="L4892" s="62" t="str">
        <f>IF(TablaET3[[#This Row],[Almacen]]="","","T3")</f>
        <v/>
      </c>
    </row>
    <row r="4893" spans="4:12" x14ac:dyDescent="0.25">
      <c r="D4893"/>
      <c r="E4893"/>
      <c r="F4893"/>
      <c r="G4893"/>
      <c r="H4893"/>
      <c r="I4893" s="61"/>
      <c r="J4893" s="61"/>
      <c r="K4893" s="61"/>
      <c r="L4893" s="62" t="str">
        <f>IF(TablaET3[[#This Row],[Almacen]]="","","T3")</f>
        <v/>
      </c>
    </row>
    <row r="4894" spans="4:12" x14ac:dyDescent="0.25">
      <c r="D4894"/>
      <c r="E4894"/>
      <c r="F4894"/>
      <c r="G4894"/>
      <c r="H4894"/>
      <c r="I4894" s="61"/>
      <c r="J4894" s="61"/>
      <c r="K4894" s="61"/>
      <c r="L4894" s="62" t="str">
        <f>IF(TablaET3[[#This Row],[Almacen]]="","","T3")</f>
        <v/>
      </c>
    </row>
    <row r="4895" spans="4:12" x14ac:dyDescent="0.25">
      <c r="D4895"/>
      <c r="E4895"/>
      <c r="F4895"/>
      <c r="G4895"/>
      <c r="H4895"/>
      <c r="I4895" s="61"/>
      <c r="J4895" s="61"/>
      <c r="K4895" s="61"/>
      <c r="L4895" s="62" t="str">
        <f>IF(TablaET3[[#This Row],[Almacen]]="","","T3")</f>
        <v/>
      </c>
    </row>
    <row r="4896" spans="4:12" x14ac:dyDescent="0.25">
      <c r="D4896"/>
      <c r="E4896"/>
      <c r="F4896"/>
      <c r="G4896"/>
      <c r="H4896"/>
      <c r="I4896" s="61"/>
      <c r="J4896" s="61"/>
      <c r="K4896" s="61"/>
      <c r="L4896" s="62" t="str">
        <f>IF(TablaET3[[#This Row],[Almacen]]="","","T3")</f>
        <v/>
      </c>
    </row>
    <row r="4897" spans="4:12" x14ac:dyDescent="0.25">
      <c r="D4897"/>
      <c r="E4897"/>
      <c r="F4897"/>
      <c r="G4897"/>
      <c r="H4897"/>
      <c r="I4897" s="61"/>
      <c r="J4897" s="61"/>
      <c r="K4897" s="61"/>
      <c r="L4897" s="62" t="str">
        <f>IF(TablaET3[[#This Row],[Almacen]]="","","T3")</f>
        <v/>
      </c>
    </row>
    <row r="4898" spans="4:12" x14ac:dyDescent="0.25">
      <c r="D4898"/>
      <c r="E4898"/>
      <c r="F4898"/>
      <c r="G4898"/>
      <c r="H4898"/>
      <c r="I4898" s="61"/>
      <c r="J4898" s="61"/>
      <c r="K4898" s="61"/>
      <c r="L4898" s="62" t="str">
        <f>IF(TablaET3[[#This Row],[Almacen]]="","","T3")</f>
        <v/>
      </c>
    </row>
    <row r="4899" spans="4:12" x14ac:dyDescent="0.25">
      <c r="D4899"/>
      <c r="E4899"/>
      <c r="F4899"/>
      <c r="G4899"/>
      <c r="H4899"/>
      <c r="I4899" s="61"/>
      <c r="J4899" s="61"/>
      <c r="K4899" s="61"/>
      <c r="L4899" s="62" t="str">
        <f>IF(TablaET3[[#This Row],[Almacen]]="","","T3")</f>
        <v/>
      </c>
    </row>
    <row r="4900" spans="4:12" x14ac:dyDescent="0.25">
      <c r="D4900"/>
      <c r="E4900"/>
      <c r="F4900"/>
      <c r="G4900"/>
      <c r="H4900"/>
      <c r="I4900" s="61"/>
      <c r="J4900" s="61"/>
      <c r="K4900" s="61"/>
      <c r="L4900" s="62" t="str">
        <f>IF(TablaET3[[#This Row],[Almacen]]="","","T3")</f>
        <v/>
      </c>
    </row>
    <row r="4901" spans="4:12" x14ac:dyDescent="0.25">
      <c r="D4901"/>
      <c r="E4901"/>
      <c r="F4901"/>
      <c r="G4901"/>
      <c r="H4901"/>
      <c r="I4901" s="61"/>
      <c r="J4901" s="61"/>
      <c r="K4901" s="61"/>
      <c r="L4901" s="62" t="str">
        <f>IF(TablaET3[[#This Row],[Almacen]]="","","T3")</f>
        <v/>
      </c>
    </row>
    <row r="4902" spans="4:12" x14ac:dyDescent="0.25">
      <c r="D4902"/>
      <c r="E4902"/>
      <c r="F4902"/>
      <c r="G4902"/>
      <c r="H4902"/>
      <c r="I4902" s="61"/>
      <c r="J4902" s="61"/>
      <c r="K4902" s="61"/>
      <c r="L4902" s="62" t="str">
        <f>IF(TablaET3[[#This Row],[Almacen]]="","","T3")</f>
        <v/>
      </c>
    </row>
    <row r="4903" spans="4:12" x14ac:dyDescent="0.25">
      <c r="D4903"/>
      <c r="E4903"/>
      <c r="F4903"/>
      <c r="G4903"/>
      <c r="H4903"/>
      <c r="I4903" s="61"/>
      <c r="J4903" s="61"/>
      <c r="K4903" s="61"/>
      <c r="L4903" s="62" t="str">
        <f>IF(TablaET3[[#This Row],[Almacen]]="","","T3")</f>
        <v/>
      </c>
    </row>
    <row r="4904" spans="4:12" x14ac:dyDescent="0.25">
      <c r="D4904"/>
      <c r="E4904"/>
      <c r="F4904"/>
      <c r="G4904"/>
      <c r="H4904"/>
      <c r="I4904" s="61"/>
      <c r="J4904" s="61"/>
      <c r="K4904" s="61"/>
      <c r="L4904" s="62" t="str">
        <f>IF(TablaET3[[#This Row],[Almacen]]="","","T3")</f>
        <v/>
      </c>
    </row>
    <row r="4905" spans="4:12" x14ac:dyDescent="0.25">
      <c r="D4905"/>
      <c r="E4905"/>
      <c r="F4905"/>
      <c r="G4905"/>
      <c r="H4905"/>
      <c r="I4905" s="61"/>
      <c r="J4905" s="61"/>
      <c r="K4905" s="61"/>
      <c r="L4905" s="62" t="str">
        <f>IF(TablaET3[[#This Row],[Almacen]]="","","T3")</f>
        <v/>
      </c>
    </row>
    <row r="4906" spans="4:12" x14ac:dyDescent="0.25">
      <c r="D4906"/>
      <c r="E4906"/>
      <c r="F4906"/>
      <c r="G4906"/>
      <c r="H4906"/>
      <c r="I4906" s="61"/>
      <c r="J4906" s="61"/>
      <c r="K4906" s="61"/>
      <c r="L4906" s="62" t="str">
        <f>IF(TablaET3[[#This Row],[Almacen]]="","","T3")</f>
        <v/>
      </c>
    </row>
    <row r="4907" spans="4:12" x14ac:dyDescent="0.25">
      <c r="D4907"/>
      <c r="E4907"/>
      <c r="F4907"/>
      <c r="G4907"/>
      <c r="H4907"/>
      <c r="I4907" s="61"/>
      <c r="J4907" s="61"/>
      <c r="K4907" s="61"/>
      <c r="L4907" s="62" t="str">
        <f>IF(TablaET3[[#This Row],[Almacen]]="","","T3")</f>
        <v/>
      </c>
    </row>
    <row r="4908" spans="4:12" x14ac:dyDescent="0.25">
      <c r="D4908"/>
      <c r="E4908"/>
      <c r="F4908"/>
      <c r="G4908"/>
      <c r="H4908"/>
      <c r="I4908" s="61"/>
      <c r="J4908" s="61"/>
      <c r="K4908" s="61"/>
      <c r="L4908" s="62" t="str">
        <f>IF(TablaET3[[#This Row],[Almacen]]="","","T3")</f>
        <v/>
      </c>
    </row>
    <row r="4909" spans="4:12" x14ac:dyDescent="0.25">
      <c r="D4909"/>
      <c r="E4909"/>
      <c r="F4909"/>
      <c r="G4909"/>
      <c r="H4909"/>
      <c r="I4909" s="61"/>
      <c r="J4909" s="61"/>
      <c r="K4909" s="61"/>
      <c r="L4909" s="62" t="str">
        <f>IF(TablaET3[[#This Row],[Almacen]]="","","T3")</f>
        <v/>
      </c>
    </row>
    <row r="4910" spans="4:12" x14ac:dyDescent="0.25">
      <c r="D4910"/>
      <c r="E4910"/>
      <c r="F4910"/>
      <c r="G4910"/>
      <c r="H4910"/>
      <c r="I4910" s="61"/>
      <c r="J4910" s="61"/>
      <c r="K4910" s="61"/>
      <c r="L4910" s="62" t="str">
        <f>IF(TablaET3[[#This Row],[Almacen]]="","","T3")</f>
        <v/>
      </c>
    </row>
    <row r="4911" spans="4:12" x14ac:dyDescent="0.25">
      <c r="D4911"/>
      <c r="E4911"/>
      <c r="F4911"/>
      <c r="G4911"/>
      <c r="H4911"/>
      <c r="I4911" s="61"/>
      <c r="J4911" s="61"/>
      <c r="K4911" s="61"/>
      <c r="L4911" s="62" t="str">
        <f>IF(TablaET3[[#This Row],[Almacen]]="","","T3")</f>
        <v/>
      </c>
    </row>
    <row r="4912" spans="4:12" x14ac:dyDescent="0.25">
      <c r="D4912"/>
      <c r="E4912"/>
      <c r="F4912"/>
      <c r="G4912"/>
      <c r="H4912"/>
      <c r="I4912" s="61"/>
      <c r="J4912" s="61"/>
      <c r="K4912" s="61"/>
      <c r="L4912" s="62" t="str">
        <f>IF(TablaET3[[#This Row],[Almacen]]="","","T3")</f>
        <v/>
      </c>
    </row>
    <row r="4913" spans="4:12" x14ac:dyDescent="0.25">
      <c r="D4913"/>
      <c r="E4913"/>
      <c r="F4913"/>
      <c r="G4913"/>
      <c r="H4913"/>
      <c r="I4913" s="61"/>
      <c r="J4913" s="61"/>
      <c r="K4913" s="61"/>
      <c r="L4913" s="62" t="str">
        <f>IF(TablaET3[[#This Row],[Almacen]]="","","T3")</f>
        <v/>
      </c>
    </row>
    <row r="4914" spans="4:12" x14ac:dyDescent="0.25">
      <c r="D4914"/>
      <c r="E4914"/>
      <c r="F4914"/>
      <c r="G4914"/>
      <c r="H4914"/>
      <c r="I4914" s="61"/>
      <c r="J4914" s="61"/>
      <c r="K4914" s="61"/>
      <c r="L4914" s="62" t="str">
        <f>IF(TablaET3[[#This Row],[Almacen]]="","","T3")</f>
        <v/>
      </c>
    </row>
    <row r="4915" spans="4:12" x14ac:dyDescent="0.25">
      <c r="D4915"/>
      <c r="E4915"/>
      <c r="F4915"/>
      <c r="G4915"/>
      <c r="H4915"/>
      <c r="I4915" s="61"/>
      <c r="J4915" s="61"/>
      <c r="K4915" s="61"/>
      <c r="L4915" s="62" t="str">
        <f>IF(TablaET3[[#This Row],[Almacen]]="","","T3")</f>
        <v/>
      </c>
    </row>
    <row r="4916" spans="4:12" x14ac:dyDescent="0.25">
      <c r="D4916"/>
      <c r="E4916"/>
      <c r="F4916"/>
      <c r="G4916"/>
      <c r="H4916"/>
      <c r="I4916" s="61"/>
      <c r="J4916" s="61"/>
      <c r="K4916" s="61"/>
      <c r="L4916" s="62" t="str">
        <f>IF(TablaET3[[#This Row],[Almacen]]="","","T3")</f>
        <v/>
      </c>
    </row>
    <row r="4917" spans="4:12" x14ac:dyDescent="0.25">
      <c r="D4917"/>
      <c r="E4917"/>
      <c r="F4917"/>
      <c r="G4917"/>
      <c r="H4917"/>
      <c r="I4917" s="61"/>
      <c r="J4917" s="61"/>
      <c r="K4917" s="61"/>
      <c r="L4917" s="62" t="str">
        <f>IF(TablaET3[[#This Row],[Almacen]]="","","T3")</f>
        <v/>
      </c>
    </row>
    <row r="4918" spans="4:12" x14ac:dyDescent="0.25">
      <c r="D4918"/>
      <c r="E4918"/>
      <c r="F4918"/>
      <c r="G4918"/>
      <c r="H4918"/>
      <c r="I4918" s="61"/>
      <c r="J4918" s="61"/>
      <c r="K4918" s="61"/>
      <c r="L4918" s="62" t="str">
        <f>IF(TablaET3[[#This Row],[Almacen]]="","","T3")</f>
        <v/>
      </c>
    </row>
    <row r="4919" spans="4:12" x14ac:dyDescent="0.25">
      <c r="D4919"/>
      <c r="E4919"/>
      <c r="F4919"/>
      <c r="G4919"/>
      <c r="H4919"/>
      <c r="I4919" s="61"/>
      <c r="J4919" s="61"/>
      <c r="K4919" s="61"/>
      <c r="L4919" s="62" t="str">
        <f>IF(TablaET3[[#This Row],[Almacen]]="","","T3")</f>
        <v/>
      </c>
    </row>
    <row r="4920" spans="4:12" x14ac:dyDescent="0.25">
      <c r="D4920"/>
      <c r="E4920"/>
      <c r="F4920"/>
      <c r="G4920"/>
      <c r="H4920"/>
      <c r="I4920" s="61"/>
      <c r="J4920" s="61"/>
      <c r="K4920" s="61"/>
      <c r="L4920" s="62" t="str">
        <f>IF(TablaET3[[#This Row],[Almacen]]="","","T3")</f>
        <v/>
      </c>
    </row>
    <row r="4921" spans="4:12" x14ac:dyDescent="0.25">
      <c r="D4921"/>
      <c r="E4921"/>
      <c r="F4921"/>
      <c r="G4921"/>
      <c r="H4921"/>
      <c r="I4921" s="61"/>
      <c r="J4921" s="61"/>
      <c r="K4921" s="61"/>
      <c r="L4921" s="62" t="str">
        <f>IF(TablaET3[[#This Row],[Almacen]]="","","T3")</f>
        <v/>
      </c>
    </row>
    <row r="4922" spans="4:12" x14ac:dyDescent="0.25">
      <c r="D4922"/>
      <c r="E4922"/>
      <c r="F4922"/>
      <c r="G4922"/>
      <c r="H4922"/>
      <c r="I4922" s="61"/>
      <c r="J4922" s="61"/>
      <c r="K4922" s="61"/>
      <c r="L4922" s="62" t="str">
        <f>IF(TablaET3[[#This Row],[Almacen]]="","","T3")</f>
        <v/>
      </c>
    </row>
    <row r="4923" spans="4:12" x14ac:dyDescent="0.25">
      <c r="D4923"/>
      <c r="E4923"/>
      <c r="F4923"/>
      <c r="G4923"/>
      <c r="H4923"/>
      <c r="I4923" s="61"/>
      <c r="J4923" s="61"/>
      <c r="K4923" s="61"/>
      <c r="L4923" s="62" t="str">
        <f>IF(TablaET3[[#This Row],[Almacen]]="","","T3")</f>
        <v/>
      </c>
    </row>
    <row r="4924" spans="4:12" x14ac:dyDescent="0.25">
      <c r="D4924"/>
      <c r="E4924"/>
      <c r="F4924"/>
      <c r="G4924"/>
      <c r="H4924"/>
      <c r="I4924" s="61"/>
      <c r="J4924" s="61"/>
      <c r="K4924" s="61"/>
      <c r="L4924" s="62" t="str">
        <f>IF(TablaET3[[#This Row],[Almacen]]="","","T3")</f>
        <v/>
      </c>
    </row>
    <row r="4925" spans="4:12" x14ac:dyDescent="0.25">
      <c r="D4925"/>
      <c r="E4925"/>
      <c r="F4925"/>
      <c r="G4925"/>
      <c r="H4925"/>
      <c r="I4925" s="61"/>
      <c r="J4925" s="61"/>
      <c r="K4925" s="61"/>
      <c r="L4925" s="62" t="str">
        <f>IF(TablaET3[[#This Row],[Almacen]]="","","T3")</f>
        <v/>
      </c>
    </row>
    <row r="4926" spans="4:12" x14ac:dyDescent="0.25">
      <c r="D4926"/>
      <c r="E4926"/>
      <c r="F4926"/>
      <c r="G4926"/>
      <c r="H4926"/>
      <c r="I4926" s="61"/>
      <c r="J4926" s="61"/>
      <c r="K4926" s="61"/>
      <c r="L4926" s="62" t="str">
        <f>IF(TablaET3[[#This Row],[Almacen]]="","","T3")</f>
        <v/>
      </c>
    </row>
    <row r="4927" spans="4:12" x14ac:dyDescent="0.25">
      <c r="D4927"/>
      <c r="E4927"/>
      <c r="F4927"/>
      <c r="G4927"/>
      <c r="H4927"/>
      <c r="I4927" s="61"/>
      <c r="J4927" s="61"/>
      <c r="K4927" s="61"/>
      <c r="L4927" s="62" t="str">
        <f>IF(TablaET3[[#This Row],[Almacen]]="","","T3")</f>
        <v/>
      </c>
    </row>
    <row r="4928" spans="4:12" x14ac:dyDescent="0.25">
      <c r="D4928"/>
      <c r="E4928"/>
      <c r="F4928"/>
      <c r="G4928"/>
      <c r="H4928"/>
      <c r="I4928" s="61"/>
      <c r="J4928" s="61"/>
      <c r="K4928" s="61"/>
      <c r="L4928" s="62" t="str">
        <f>IF(TablaET3[[#This Row],[Almacen]]="","","T3")</f>
        <v/>
      </c>
    </row>
    <row r="4929" spans="4:12" x14ac:dyDescent="0.25">
      <c r="D4929"/>
      <c r="E4929"/>
      <c r="F4929"/>
      <c r="G4929"/>
      <c r="H4929"/>
      <c r="I4929" s="61"/>
      <c r="J4929" s="61"/>
      <c r="K4929" s="61"/>
      <c r="L4929" s="62" t="str">
        <f>IF(TablaET3[[#This Row],[Almacen]]="","","T3")</f>
        <v/>
      </c>
    </row>
    <row r="4930" spans="4:12" x14ac:dyDescent="0.25">
      <c r="D4930"/>
      <c r="E4930"/>
      <c r="F4930"/>
      <c r="G4930"/>
      <c r="H4930"/>
      <c r="I4930" s="61"/>
      <c r="J4930" s="61"/>
      <c r="K4930" s="61"/>
      <c r="L4930" s="62" t="str">
        <f>IF(TablaET3[[#This Row],[Almacen]]="","","T3")</f>
        <v/>
      </c>
    </row>
    <row r="4931" spans="4:12" x14ac:dyDescent="0.25">
      <c r="D4931"/>
      <c r="E4931"/>
      <c r="F4931"/>
      <c r="G4931"/>
      <c r="H4931"/>
      <c r="I4931" s="61"/>
      <c r="J4931" s="61"/>
      <c r="K4931" s="61"/>
      <c r="L4931" s="62" t="str">
        <f>IF(TablaET3[[#This Row],[Almacen]]="","","T3")</f>
        <v/>
      </c>
    </row>
    <row r="4932" spans="4:12" x14ac:dyDescent="0.25">
      <c r="D4932"/>
      <c r="E4932"/>
      <c r="F4932"/>
      <c r="G4932"/>
      <c r="H4932"/>
      <c r="I4932" s="61"/>
      <c r="J4932" s="61"/>
      <c r="K4932" s="61"/>
      <c r="L4932" s="62" t="str">
        <f>IF(TablaET3[[#This Row],[Almacen]]="","","T3")</f>
        <v/>
      </c>
    </row>
    <row r="4933" spans="4:12" x14ac:dyDescent="0.25">
      <c r="D4933"/>
      <c r="E4933"/>
      <c r="F4933"/>
      <c r="G4933"/>
      <c r="H4933"/>
      <c r="I4933" s="61"/>
      <c r="J4933" s="61"/>
      <c r="K4933" s="61"/>
      <c r="L4933" s="62" t="str">
        <f>IF(TablaET3[[#This Row],[Almacen]]="","","T3")</f>
        <v/>
      </c>
    </row>
    <row r="4934" spans="4:12" x14ac:dyDescent="0.25">
      <c r="D4934"/>
      <c r="E4934"/>
      <c r="F4934"/>
      <c r="G4934"/>
      <c r="H4934"/>
      <c r="I4934" s="61"/>
      <c r="J4934" s="61"/>
      <c r="K4934" s="61"/>
      <c r="L4934" s="62" t="str">
        <f>IF(TablaET3[[#This Row],[Almacen]]="","","T3")</f>
        <v/>
      </c>
    </row>
    <row r="4935" spans="4:12" x14ac:dyDescent="0.25">
      <c r="D4935"/>
      <c r="E4935"/>
      <c r="F4935"/>
      <c r="G4935"/>
      <c r="H4935"/>
      <c r="I4935" s="61"/>
      <c r="J4935" s="61"/>
      <c r="K4935" s="61"/>
      <c r="L4935" s="62" t="str">
        <f>IF(TablaET3[[#This Row],[Almacen]]="","","T3")</f>
        <v/>
      </c>
    </row>
    <row r="4936" spans="4:12" x14ac:dyDescent="0.25">
      <c r="D4936"/>
      <c r="E4936"/>
      <c r="F4936"/>
      <c r="G4936"/>
      <c r="H4936"/>
      <c r="I4936" s="61"/>
      <c r="J4936" s="61"/>
      <c r="K4936" s="61"/>
      <c r="L4936" s="62" t="str">
        <f>IF(TablaET3[[#This Row],[Almacen]]="","","T3")</f>
        <v/>
      </c>
    </row>
    <row r="4937" spans="4:12" x14ac:dyDescent="0.25">
      <c r="D4937"/>
      <c r="E4937"/>
      <c r="F4937"/>
      <c r="G4937"/>
      <c r="H4937"/>
      <c r="I4937" s="61"/>
      <c r="J4937" s="61"/>
      <c r="K4937" s="61"/>
      <c r="L4937" s="62" t="str">
        <f>IF(TablaET3[[#This Row],[Almacen]]="","","T3")</f>
        <v/>
      </c>
    </row>
    <row r="4938" spans="4:12" x14ac:dyDescent="0.25">
      <c r="D4938"/>
      <c r="E4938"/>
      <c r="F4938"/>
      <c r="G4938"/>
      <c r="H4938"/>
      <c r="I4938" s="61"/>
      <c r="J4938" s="61"/>
      <c r="K4938" s="61"/>
      <c r="L4938" s="62" t="str">
        <f>IF(TablaET3[[#This Row],[Almacen]]="","","T3")</f>
        <v/>
      </c>
    </row>
    <row r="4939" spans="4:12" x14ac:dyDescent="0.25">
      <c r="D4939"/>
      <c r="E4939"/>
      <c r="F4939"/>
      <c r="G4939"/>
      <c r="H4939"/>
      <c r="I4939" s="61"/>
      <c r="J4939" s="61"/>
      <c r="K4939" s="61"/>
      <c r="L4939" s="62" t="str">
        <f>IF(TablaET3[[#This Row],[Almacen]]="","","T3")</f>
        <v/>
      </c>
    </row>
    <row r="4940" spans="4:12" x14ac:dyDescent="0.25">
      <c r="D4940"/>
      <c r="E4940"/>
      <c r="F4940"/>
      <c r="G4940"/>
      <c r="H4940"/>
      <c r="I4940" s="61"/>
      <c r="J4940" s="61"/>
      <c r="K4940" s="61"/>
      <c r="L4940" s="62" t="str">
        <f>IF(TablaET3[[#This Row],[Almacen]]="","","T3")</f>
        <v/>
      </c>
    </row>
    <row r="4941" spans="4:12" x14ac:dyDescent="0.25">
      <c r="D4941"/>
      <c r="E4941"/>
      <c r="F4941"/>
      <c r="G4941"/>
      <c r="H4941"/>
      <c r="I4941" s="61"/>
      <c r="J4941" s="61"/>
      <c r="K4941" s="61"/>
      <c r="L4941" s="62" t="str">
        <f>IF(TablaET3[[#This Row],[Almacen]]="","","T3")</f>
        <v/>
      </c>
    </row>
    <row r="4942" spans="4:12" x14ac:dyDescent="0.25">
      <c r="D4942"/>
      <c r="E4942"/>
      <c r="F4942"/>
      <c r="G4942"/>
      <c r="H4942"/>
      <c r="I4942" s="61"/>
      <c r="J4942" s="61"/>
      <c r="K4942" s="61"/>
      <c r="L4942" s="62" t="str">
        <f>IF(TablaET3[[#This Row],[Almacen]]="","","T3")</f>
        <v/>
      </c>
    </row>
    <row r="4943" spans="4:12" x14ac:dyDescent="0.25">
      <c r="D4943"/>
      <c r="E4943"/>
      <c r="F4943"/>
      <c r="G4943"/>
      <c r="H4943"/>
      <c r="I4943" s="61"/>
      <c r="J4943" s="61"/>
      <c r="K4943" s="61"/>
      <c r="L4943" s="62" t="str">
        <f>IF(TablaET3[[#This Row],[Almacen]]="","","T3")</f>
        <v/>
      </c>
    </row>
    <row r="4944" spans="4:12" x14ac:dyDescent="0.25">
      <c r="D4944"/>
      <c r="E4944"/>
      <c r="F4944"/>
      <c r="G4944"/>
      <c r="H4944"/>
      <c r="I4944" s="61"/>
      <c r="J4944" s="61"/>
      <c r="K4944" s="61"/>
      <c r="L4944" s="62" t="str">
        <f>IF(TablaET3[[#This Row],[Almacen]]="","","T3")</f>
        <v/>
      </c>
    </row>
    <row r="4945" spans="4:12" x14ac:dyDescent="0.25">
      <c r="D4945"/>
      <c r="E4945"/>
      <c r="F4945"/>
      <c r="G4945"/>
      <c r="H4945"/>
      <c r="I4945" s="61"/>
      <c r="J4945" s="61"/>
      <c r="K4945" s="61"/>
      <c r="L4945" s="62" t="str">
        <f>IF(TablaET3[[#This Row],[Almacen]]="","","T3")</f>
        <v/>
      </c>
    </row>
    <row r="4946" spans="4:12" x14ac:dyDescent="0.25">
      <c r="D4946"/>
      <c r="E4946"/>
      <c r="F4946"/>
      <c r="G4946"/>
      <c r="H4946"/>
      <c r="I4946" s="61"/>
      <c r="J4946" s="61"/>
      <c r="K4946" s="61"/>
      <c r="L4946" s="62" t="str">
        <f>IF(TablaET3[[#This Row],[Almacen]]="","","T3")</f>
        <v/>
      </c>
    </row>
    <row r="4947" spans="4:12" x14ac:dyDescent="0.25">
      <c r="D4947"/>
      <c r="E4947"/>
      <c r="F4947"/>
      <c r="G4947"/>
      <c r="H4947"/>
      <c r="I4947" s="61"/>
      <c r="J4947" s="61"/>
      <c r="K4947" s="61"/>
      <c r="L4947" s="62" t="str">
        <f>IF(TablaET3[[#This Row],[Almacen]]="","","T3")</f>
        <v/>
      </c>
    </row>
    <row r="4948" spans="4:12" x14ac:dyDescent="0.25">
      <c r="D4948"/>
      <c r="E4948"/>
      <c r="F4948"/>
      <c r="G4948"/>
      <c r="H4948"/>
      <c r="I4948" s="61"/>
      <c r="J4948" s="61"/>
      <c r="K4948" s="61"/>
      <c r="L4948" s="62" t="str">
        <f>IF(TablaET3[[#This Row],[Almacen]]="","","T3")</f>
        <v/>
      </c>
    </row>
    <row r="4949" spans="4:12" x14ac:dyDescent="0.25">
      <c r="D4949"/>
      <c r="E4949"/>
      <c r="F4949"/>
      <c r="G4949"/>
      <c r="H4949"/>
      <c r="I4949" s="61"/>
      <c r="J4949" s="61"/>
      <c r="K4949" s="61"/>
      <c r="L4949" s="62" t="str">
        <f>IF(TablaET3[[#This Row],[Almacen]]="","","T3")</f>
        <v/>
      </c>
    </row>
    <row r="4950" spans="4:12" x14ac:dyDescent="0.25">
      <c r="D4950"/>
      <c r="E4950"/>
      <c r="F4950"/>
      <c r="G4950"/>
      <c r="H4950"/>
      <c r="I4950" s="61"/>
      <c r="J4950" s="61"/>
      <c r="K4950" s="61"/>
      <c r="L4950" s="62" t="str">
        <f>IF(TablaET3[[#This Row],[Almacen]]="","","T3")</f>
        <v/>
      </c>
    </row>
    <row r="4951" spans="4:12" x14ac:dyDescent="0.25">
      <c r="D4951"/>
      <c r="E4951"/>
      <c r="F4951"/>
      <c r="G4951"/>
      <c r="H4951"/>
      <c r="I4951" s="61"/>
      <c r="J4951" s="61"/>
      <c r="K4951" s="61"/>
      <c r="L4951" s="62" t="str">
        <f>IF(TablaET3[[#This Row],[Almacen]]="","","T3")</f>
        <v/>
      </c>
    </row>
    <row r="4952" spans="4:12" x14ac:dyDescent="0.25">
      <c r="D4952"/>
      <c r="E4952"/>
      <c r="F4952"/>
      <c r="G4952"/>
      <c r="H4952"/>
      <c r="I4952" s="61"/>
      <c r="J4952" s="61"/>
      <c r="K4952" s="61"/>
      <c r="L4952" s="62" t="str">
        <f>IF(TablaET3[[#This Row],[Almacen]]="","","T3")</f>
        <v/>
      </c>
    </row>
    <row r="4953" spans="4:12" x14ac:dyDescent="0.25">
      <c r="D4953"/>
      <c r="E4953"/>
      <c r="F4953"/>
      <c r="G4953"/>
      <c r="H4953"/>
      <c r="I4953" s="61"/>
      <c r="J4953" s="61"/>
      <c r="K4953" s="61"/>
      <c r="L4953" s="62" t="str">
        <f>IF(TablaET3[[#This Row],[Almacen]]="","","T3")</f>
        <v/>
      </c>
    </row>
    <row r="4954" spans="4:12" x14ac:dyDescent="0.25">
      <c r="D4954"/>
      <c r="E4954"/>
      <c r="F4954"/>
      <c r="G4954"/>
      <c r="H4954"/>
      <c r="I4954" s="61"/>
      <c r="J4954" s="61"/>
      <c r="K4954" s="61"/>
      <c r="L4954" s="62" t="str">
        <f>IF(TablaET3[[#This Row],[Almacen]]="","","T3")</f>
        <v/>
      </c>
    </row>
    <row r="4955" spans="4:12" x14ac:dyDescent="0.25">
      <c r="D4955"/>
      <c r="E4955"/>
      <c r="F4955"/>
      <c r="G4955"/>
      <c r="H4955"/>
      <c r="I4955" s="61"/>
      <c r="J4955" s="61"/>
      <c r="K4955" s="61"/>
      <c r="L4955" s="62" t="str">
        <f>IF(TablaET3[[#This Row],[Almacen]]="","","T3")</f>
        <v/>
      </c>
    </row>
    <row r="4956" spans="4:12" x14ac:dyDescent="0.25">
      <c r="D4956"/>
      <c r="E4956"/>
      <c r="F4956"/>
      <c r="G4956"/>
      <c r="H4956"/>
      <c r="I4956" s="61"/>
      <c r="J4956" s="61"/>
      <c r="K4956" s="61"/>
      <c r="L4956" s="62" t="str">
        <f>IF(TablaET3[[#This Row],[Almacen]]="","","T3")</f>
        <v/>
      </c>
    </row>
    <row r="4957" spans="4:12" x14ac:dyDescent="0.25">
      <c r="D4957"/>
      <c r="E4957"/>
      <c r="F4957"/>
      <c r="G4957"/>
      <c r="H4957"/>
      <c r="I4957" s="61"/>
      <c r="J4957" s="61"/>
      <c r="K4957" s="61"/>
      <c r="L4957" s="62" t="str">
        <f>IF(TablaET3[[#This Row],[Almacen]]="","","T3")</f>
        <v/>
      </c>
    </row>
    <row r="4958" spans="4:12" x14ac:dyDescent="0.25">
      <c r="D4958"/>
      <c r="E4958"/>
      <c r="F4958"/>
      <c r="G4958"/>
      <c r="H4958"/>
      <c r="I4958" s="61"/>
      <c r="J4958" s="61"/>
      <c r="K4958" s="61"/>
      <c r="L4958" s="62" t="str">
        <f>IF(TablaET3[[#This Row],[Almacen]]="","","T3")</f>
        <v/>
      </c>
    </row>
    <row r="4959" spans="4:12" x14ac:dyDescent="0.25">
      <c r="D4959"/>
      <c r="E4959"/>
      <c r="F4959"/>
      <c r="G4959"/>
      <c r="H4959"/>
      <c r="I4959" s="61"/>
      <c r="J4959" s="61"/>
      <c r="K4959" s="61"/>
      <c r="L4959" s="62" t="str">
        <f>IF(TablaET3[[#This Row],[Almacen]]="","","T3")</f>
        <v/>
      </c>
    </row>
    <row r="4960" spans="4:12" x14ac:dyDescent="0.25">
      <c r="D4960"/>
      <c r="E4960"/>
      <c r="F4960"/>
      <c r="G4960"/>
      <c r="H4960"/>
      <c r="I4960" s="61"/>
      <c r="J4960" s="61"/>
      <c r="K4960" s="61"/>
      <c r="L4960" s="62" t="str">
        <f>IF(TablaET3[[#This Row],[Almacen]]="","","T3")</f>
        <v/>
      </c>
    </row>
    <row r="4961" spans="4:12" x14ac:dyDescent="0.25">
      <c r="D4961"/>
      <c r="E4961"/>
      <c r="F4961"/>
      <c r="G4961"/>
      <c r="H4961"/>
      <c r="I4961" s="61"/>
      <c r="J4961" s="61"/>
      <c r="K4961" s="61"/>
      <c r="L4961" s="62" t="str">
        <f>IF(TablaET3[[#This Row],[Almacen]]="","","T3")</f>
        <v/>
      </c>
    </row>
    <row r="4962" spans="4:12" x14ac:dyDescent="0.25">
      <c r="D4962"/>
      <c r="E4962"/>
      <c r="F4962"/>
      <c r="G4962"/>
      <c r="H4962"/>
      <c r="I4962" s="61"/>
      <c r="J4962" s="61"/>
      <c r="K4962" s="61"/>
      <c r="L4962" s="62" t="str">
        <f>IF(TablaET3[[#This Row],[Almacen]]="","","T3")</f>
        <v/>
      </c>
    </row>
    <row r="4963" spans="4:12" x14ac:dyDescent="0.25">
      <c r="D4963"/>
      <c r="E4963"/>
      <c r="F4963"/>
      <c r="G4963"/>
      <c r="H4963"/>
      <c r="I4963" s="61"/>
      <c r="J4963" s="61"/>
      <c r="K4963" s="61"/>
      <c r="L4963" s="62" t="str">
        <f>IF(TablaET3[[#This Row],[Almacen]]="","","T3")</f>
        <v/>
      </c>
    </row>
    <row r="4964" spans="4:12" x14ac:dyDescent="0.25">
      <c r="D4964"/>
      <c r="E4964"/>
      <c r="F4964"/>
      <c r="G4964"/>
      <c r="H4964"/>
      <c r="I4964" s="61"/>
      <c r="J4964" s="61"/>
      <c r="K4964" s="61"/>
      <c r="L4964" s="62" t="str">
        <f>IF(TablaET3[[#This Row],[Almacen]]="","","T3")</f>
        <v/>
      </c>
    </row>
    <row r="4965" spans="4:12" x14ac:dyDescent="0.25">
      <c r="D4965"/>
      <c r="E4965"/>
      <c r="F4965"/>
      <c r="G4965"/>
      <c r="H4965"/>
      <c r="I4965" s="61"/>
      <c r="J4965" s="61"/>
      <c r="K4965" s="61"/>
      <c r="L4965" s="62" t="str">
        <f>IF(TablaET3[[#This Row],[Almacen]]="","","T3")</f>
        <v/>
      </c>
    </row>
    <row r="4966" spans="4:12" x14ac:dyDescent="0.25">
      <c r="D4966"/>
      <c r="E4966"/>
      <c r="F4966"/>
      <c r="G4966"/>
      <c r="H4966"/>
      <c r="I4966" s="61"/>
      <c r="J4966" s="61"/>
      <c r="K4966" s="61"/>
      <c r="L4966" s="62" t="str">
        <f>IF(TablaET3[[#This Row],[Almacen]]="","","T3")</f>
        <v/>
      </c>
    </row>
    <row r="4967" spans="4:12" x14ac:dyDescent="0.25">
      <c r="D4967"/>
      <c r="E4967"/>
      <c r="F4967"/>
      <c r="G4967"/>
      <c r="H4967"/>
      <c r="I4967" s="61"/>
      <c r="J4967" s="61"/>
      <c r="K4967" s="61"/>
      <c r="L4967" s="62" t="str">
        <f>IF(TablaET3[[#This Row],[Almacen]]="","","T3")</f>
        <v/>
      </c>
    </row>
    <row r="4968" spans="4:12" x14ac:dyDescent="0.25">
      <c r="D4968"/>
      <c r="E4968"/>
      <c r="F4968"/>
      <c r="G4968"/>
      <c r="H4968"/>
      <c r="I4968" s="61"/>
      <c r="J4968" s="61"/>
      <c r="K4968" s="61"/>
      <c r="L4968" s="62" t="str">
        <f>IF(TablaET3[[#This Row],[Almacen]]="","","T3")</f>
        <v/>
      </c>
    </row>
    <row r="4969" spans="4:12" x14ac:dyDescent="0.25">
      <c r="D4969"/>
      <c r="E4969"/>
      <c r="F4969"/>
      <c r="G4969"/>
      <c r="H4969"/>
      <c r="I4969" s="61"/>
      <c r="J4969" s="61"/>
      <c r="K4969" s="61"/>
      <c r="L4969" s="62" t="str">
        <f>IF(TablaET3[[#This Row],[Almacen]]="","","T3")</f>
        <v/>
      </c>
    </row>
    <row r="4970" spans="4:12" x14ac:dyDescent="0.25">
      <c r="D4970"/>
      <c r="E4970"/>
      <c r="F4970"/>
      <c r="G4970"/>
      <c r="H4970"/>
      <c r="I4970" s="61"/>
      <c r="J4970" s="61"/>
      <c r="K4970" s="61"/>
      <c r="L4970" s="62" t="str">
        <f>IF(TablaET3[[#This Row],[Almacen]]="","","T3")</f>
        <v/>
      </c>
    </row>
    <row r="4971" spans="4:12" x14ac:dyDescent="0.25">
      <c r="D4971"/>
      <c r="E4971"/>
      <c r="F4971"/>
      <c r="G4971"/>
      <c r="H4971"/>
      <c r="I4971" s="61"/>
      <c r="J4971" s="61"/>
      <c r="K4971" s="61"/>
      <c r="L4971" s="62" t="str">
        <f>IF(TablaET3[[#This Row],[Almacen]]="","","T3")</f>
        <v/>
      </c>
    </row>
    <row r="4972" spans="4:12" x14ac:dyDescent="0.25">
      <c r="D4972"/>
      <c r="E4972"/>
      <c r="F4972"/>
      <c r="G4972"/>
      <c r="H4972"/>
      <c r="I4972" s="61"/>
      <c r="J4972" s="61"/>
      <c r="K4972" s="61"/>
      <c r="L4972" s="62" t="str">
        <f>IF(TablaET3[[#This Row],[Almacen]]="","","T3")</f>
        <v/>
      </c>
    </row>
    <row r="4973" spans="4:12" x14ac:dyDescent="0.25">
      <c r="D4973"/>
      <c r="E4973"/>
      <c r="F4973"/>
      <c r="G4973"/>
      <c r="H4973"/>
      <c r="I4973" s="61"/>
      <c r="J4973" s="61"/>
      <c r="K4973" s="61"/>
      <c r="L4973" s="62" t="str">
        <f>IF(TablaET3[[#This Row],[Almacen]]="","","T3")</f>
        <v/>
      </c>
    </row>
    <row r="4974" spans="4:12" x14ac:dyDescent="0.25">
      <c r="D4974"/>
      <c r="E4974"/>
      <c r="F4974"/>
      <c r="G4974"/>
      <c r="H4974"/>
      <c r="I4974" s="61"/>
      <c r="J4974" s="61"/>
      <c r="K4974" s="61"/>
      <c r="L4974" s="62" t="str">
        <f>IF(TablaET3[[#This Row],[Almacen]]="","","T3")</f>
        <v/>
      </c>
    </row>
    <row r="4975" spans="4:12" x14ac:dyDescent="0.25">
      <c r="D4975"/>
      <c r="E4975"/>
      <c r="F4975"/>
      <c r="G4975"/>
      <c r="H4975"/>
      <c r="I4975" s="61"/>
      <c r="J4975" s="61"/>
      <c r="K4975" s="61"/>
      <c r="L4975" s="62" t="str">
        <f>IF(TablaET3[[#This Row],[Almacen]]="","","T3")</f>
        <v/>
      </c>
    </row>
    <row r="4976" spans="4:12" x14ac:dyDescent="0.25">
      <c r="D4976"/>
      <c r="E4976"/>
      <c r="F4976"/>
      <c r="G4976"/>
      <c r="H4976"/>
      <c r="I4976" s="61"/>
      <c r="J4976" s="61"/>
      <c r="K4976" s="61"/>
      <c r="L4976" s="62" t="str">
        <f>IF(TablaET3[[#This Row],[Almacen]]="","","T3")</f>
        <v/>
      </c>
    </row>
    <row r="4977" spans="4:12" x14ac:dyDescent="0.25">
      <c r="D4977"/>
      <c r="E4977"/>
      <c r="F4977"/>
      <c r="G4977"/>
      <c r="H4977"/>
      <c r="I4977" s="61"/>
      <c r="J4977" s="61"/>
      <c r="K4977" s="61"/>
      <c r="L4977" s="62" t="str">
        <f>IF(TablaET3[[#This Row],[Almacen]]="","","T3")</f>
        <v/>
      </c>
    </row>
    <row r="4978" spans="4:12" x14ac:dyDescent="0.25">
      <c r="D4978"/>
      <c r="E4978"/>
      <c r="F4978"/>
      <c r="G4978"/>
      <c r="H4978"/>
      <c r="I4978" s="61"/>
      <c r="J4978" s="61"/>
      <c r="K4978" s="61"/>
      <c r="L4978" s="62" t="str">
        <f>IF(TablaET3[[#This Row],[Almacen]]="","","T3")</f>
        <v/>
      </c>
    </row>
    <row r="4979" spans="4:12" x14ac:dyDescent="0.25">
      <c r="D4979"/>
      <c r="E4979"/>
      <c r="F4979"/>
      <c r="G4979"/>
      <c r="H4979"/>
      <c r="I4979" s="61"/>
      <c r="J4979" s="61"/>
      <c r="K4979" s="61"/>
      <c r="L4979" s="62" t="str">
        <f>IF(TablaET3[[#This Row],[Almacen]]="","","T3")</f>
        <v/>
      </c>
    </row>
    <row r="4980" spans="4:12" x14ac:dyDescent="0.25">
      <c r="D4980"/>
      <c r="E4980"/>
      <c r="F4980"/>
      <c r="G4980"/>
      <c r="H4980"/>
      <c r="I4980" s="61"/>
      <c r="J4980" s="61"/>
      <c r="K4980" s="61"/>
      <c r="L4980" s="62" t="str">
        <f>IF(TablaET3[[#This Row],[Almacen]]="","","T3")</f>
        <v/>
      </c>
    </row>
    <row r="4981" spans="4:12" x14ac:dyDescent="0.25">
      <c r="D4981"/>
      <c r="E4981"/>
      <c r="F4981"/>
      <c r="G4981"/>
      <c r="H4981"/>
      <c r="I4981" s="61"/>
      <c r="J4981" s="61"/>
      <c r="K4981" s="61"/>
      <c r="L4981" s="62" t="str">
        <f>IF(TablaET3[[#This Row],[Almacen]]="","","T3")</f>
        <v/>
      </c>
    </row>
    <row r="4982" spans="4:12" x14ac:dyDescent="0.25">
      <c r="D4982"/>
      <c r="E4982"/>
      <c r="F4982"/>
      <c r="G4982"/>
      <c r="H4982"/>
      <c r="I4982" s="61"/>
      <c r="J4982" s="61"/>
      <c r="K4982" s="61"/>
      <c r="L4982" s="62" t="str">
        <f>IF(TablaET3[[#This Row],[Almacen]]="","","T3")</f>
        <v/>
      </c>
    </row>
    <row r="4983" spans="4:12" x14ac:dyDescent="0.25">
      <c r="D4983"/>
      <c r="E4983"/>
      <c r="F4983"/>
      <c r="G4983"/>
      <c r="H4983"/>
      <c r="I4983" s="61"/>
      <c r="J4983" s="61"/>
      <c r="K4983" s="61"/>
      <c r="L4983" s="62" t="str">
        <f>IF(TablaET3[[#This Row],[Almacen]]="","","T3")</f>
        <v/>
      </c>
    </row>
    <row r="4984" spans="4:12" x14ac:dyDescent="0.25">
      <c r="D4984"/>
      <c r="E4984"/>
      <c r="F4984"/>
      <c r="G4984"/>
      <c r="H4984"/>
      <c r="I4984" s="61"/>
      <c r="J4984" s="61"/>
      <c r="K4984" s="61"/>
      <c r="L4984" s="62" t="str">
        <f>IF(TablaET3[[#This Row],[Almacen]]="","","T3")</f>
        <v/>
      </c>
    </row>
    <row r="4985" spans="4:12" x14ac:dyDescent="0.25">
      <c r="D4985"/>
      <c r="E4985"/>
      <c r="F4985"/>
      <c r="G4985"/>
      <c r="H4985"/>
      <c r="I4985" s="61"/>
      <c r="J4985" s="61"/>
      <c r="K4985" s="61"/>
      <c r="L4985" s="62" t="str">
        <f>IF(TablaET3[[#This Row],[Almacen]]="","","T3")</f>
        <v/>
      </c>
    </row>
    <row r="4986" spans="4:12" x14ac:dyDescent="0.25">
      <c r="D4986"/>
      <c r="E4986"/>
      <c r="F4986"/>
      <c r="G4986"/>
      <c r="H4986"/>
      <c r="I4986" s="61"/>
      <c r="J4986" s="61"/>
      <c r="K4986" s="61"/>
      <c r="L4986" s="62" t="str">
        <f>IF(TablaET3[[#This Row],[Almacen]]="","","T3")</f>
        <v/>
      </c>
    </row>
    <row r="4987" spans="4:12" x14ac:dyDescent="0.25">
      <c r="D4987"/>
      <c r="E4987"/>
      <c r="F4987"/>
      <c r="G4987"/>
      <c r="H4987"/>
      <c r="I4987" s="61"/>
      <c r="J4987" s="61"/>
      <c r="K4987" s="61"/>
      <c r="L4987" s="62" t="str">
        <f>IF(TablaET3[[#This Row],[Almacen]]="","","T3")</f>
        <v/>
      </c>
    </row>
    <row r="4988" spans="4:12" x14ac:dyDescent="0.25">
      <c r="D4988"/>
      <c r="E4988"/>
      <c r="F4988"/>
      <c r="G4988"/>
      <c r="H4988"/>
      <c r="I4988" s="61"/>
      <c r="J4988" s="61"/>
      <c r="K4988" s="61"/>
      <c r="L4988" s="62" t="str">
        <f>IF(TablaET3[[#This Row],[Almacen]]="","","T3")</f>
        <v/>
      </c>
    </row>
    <row r="4989" spans="4:12" x14ac:dyDescent="0.25">
      <c r="D4989"/>
      <c r="E4989"/>
      <c r="F4989"/>
      <c r="G4989"/>
      <c r="H4989"/>
      <c r="I4989" s="61"/>
      <c r="J4989" s="61"/>
      <c r="K4989" s="61"/>
      <c r="L4989" s="62" t="str">
        <f>IF(TablaET3[[#This Row],[Almacen]]="","","T3")</f>
        <v/>
      </c>
    </row>
    <row r="4990" spans="4:12" x14ac:dyDescent="0.25">
      <c r="D4990"/>
      <c r="E4990"/>
      <c r="F4990"/>
      <c r="G4990"/>
      <c r="H4990"/>
      <c r="I4990" s="61"/>
      <c r="J4990" s="61"/>
      <c r="K4990" s="61"/>
      <c r="L4990" s="62" t="str">
        <f>IF(TablaET3[[#This Row],[Almacen]]="","","T3")</f>
        <v/>
      </c>
    </row>
    <row r="4991" spans="4:12" x14ac:dyDescent="0.25">
      <c r="D4991"/>
      <c r="E4991"/>
      <c r="F4991"/>
      <c r="G4991"/>
      <c r="H4991"/>
      <c r="I4991" s="61"/>
      <c r="J4991" s="61"/>
      <c r="K4991" s="61"/>
      <c r="L4991" s="62" t="str">
        <f>IF(TablaET3[[#This Row],[Almacen]]="","","T3")</f>
        <v/>
      </c>
    </row>
    <row r="4992" spans="4:12" x14ac:dyDescent="0.25">
      <c r="D4992"/>
      <c r="E4992"/>
      <c r="F4992"/>
      <c r="G4992"/>
      <c r="H4992"/>
      <c r="I4992" s="61"/>
      <c r="J4992" s="61"/>
      <c r="K4992" s="61"/>
      <c r="L4992" s="62" t="str">
        <f>IF(TablaET3[[#This Row],[Almacen]]="","","T3")</f>
        <v/>
      </c>
    </row>
    <row r="4993" spans="4:12" x14ac:dyDescent="0.25">
      <c r="D4993"/>
      <c r="E4993"/>
      <c r="F4993"/>
      <c r="G4993"/>
      <c r="H4993"/>
      <c r="I4993" s="61"/>
      <c r="J4993" s="61"/>
      <c r="K4993" s="61"/>
      <c r="L4993" s="62" t="str">
        <f>IF(TablaET3[[#This Row],[Almacen]]="","","T3")</f>
        <v/>
      </c>
    </row>
    <row r="4994" spans="4:12" x14ac:dyDescent="0.25">
      <c r="D4994"/>
      <c r="E4994"/>
      <c r="F4994"/>
      <c r="G4994"/>
      <c r="H4994"/>
      <c r="I4994" s="61"/>
      <c r="J4994" s="61"/>
      <c r="K4994" s="61"/>
      <c r="L4994" s="62" t="str">
        <f>IF(TablaET3[[#This Row],[Almacen]]="","","T3")</f>
        <v/>
      </c>
    </row>
    <row r="4995" spans="4:12" x14ac:dyDescent="0.25">
      <c r="D4995"/>
      <c r="E4995"/>
      <c r="F4995"/>
      <c r="G4995"/>
      <c r="H4995"/>
      <c r="I4995" s="61"/>
      <c r="J4995" s="61"/>
      <c r="K4995" s="61"/>
      <c r="L4995" s="62" t="str">
        <f>IF(TablaET3[[#This Row],[Almacen]]="","","T3")</f>
        <v/>
      </c>
    </row>
    <row r="4996" spans="4:12" x14ac:dyDescent="0.25">
      <c r="D4996"/>
      <c r="E4996"/>
      <c r="F4996"/>
      <c r="G4996"/>
      <c r="H4996"/>
      <c r="I4996" s="61"/>
      <c r="J4996" s="61"/>
      <c r="K4996" s="61"/>
      <c r="L4996" s="62" t="str">
        <f>IF(TablaET3[[#This Row],[Almacen]]="","","T3")</f>
        <v/>
      </c>
    </row>
    <row r="4997" spans="4:12" x14ac:dyDescent="0.25">
      <c r="D4997"/>
      <c r="E4997"/>
      <c r="F4997"/>
      <c r="G4997"/>
      <c r="H4997"/>
      <c r="I4997" s="61"/>
      <c r="J4997" s="61"/>
      <c r="K4997" s="61"/>
      <c r="L4997" s="62" t="str">
        <f>IF(TablaET3[[#This Row],[Almacen]]="","","T3")</f>
        <v/>
      </c>
    </row>
    <row r="4998" spans="4:12" x14ac:dyDescent="0.25">
      <c r="D4998"/>
      <c r="E4998"/>
      <c r="F4998"/>
      <c r="G4998"/>
      <c r="H4998"/>
      <c r="I4998" s="61"/>
      <c r="J4998" s="61"/>
      <c r="K4998" s="61"/>
      <c r="L4998" s="62" t="str">
        <f>IF(TablaET3[[#This Row],[Almacen]]="","","T3")</f>
        <v/>
      </c>
    </row>
    <row r="4999" spans="4:12" x14ac:dyDescent="0.25">
      <c r="D4999"/>
      <c r="E4999"/>
      <c r="F4999"/>
      <c r="G4999"/>
      <c r="H4999"/>
      <c r="I4999" s="61"/>
      <c r="J4999" s="61"/>
      <c r="K4999" s="61"/>
      <c r="L4999" s="62" t="str">
        <f>IF(TablaET3[[#This Row],[Almacen]]="","","T3")</f>
        <v/>
      </c>
    </row>
    <row r="5000" spans="4:12" x14ac:dyDescent="0.25">
      <c r="D5000"/>
      <c r="E5000"/>
      <c r="F5000"/>
      <c r="G5000"/>
      <c r="H5000"/>
      <c r="I5000" s="61"/>
      <c r="J5000" s="61"/>
      <c r="K5000" s="61"/>
      <c r="L5000" s="62" t="str">
        <f>IF(TablaET3[[#This Row],[Almacen]]="","","T3")</f>
        <v/>
      </c>
    </row>
    <row r="5001" spans="4:12" x14ac:dyDescent="0.25">
      <c r="D5001"/>
      <c r="E5001"/>
      <c r="F5001"/>
      <c r="G5001"/>
      <c r="H5001"/>
      <c r="I5001" s="61"/>
      <c r="J5001" s="61"/>
      <c r="K5001" s="61"/>
      <c r="L5001" s="62" t="str">
        <f>IF(TablaET3[[#This Row],[Almacen]]="","","T3")</f>
        <v/>
      </c>
    </row>
    <row r="5002" spans="4:12" x14ac:dyDescent="0.25">
      <c r="D5002"/>
      <c r="E5002"/>
      <c r="F5002"/>
      <c r="G5002"/>
      <c r="H5002"/>
      <c r="I5002" s="61"/>
      <c r="J5002" s="61"/>
      <c r="K5002" s="61"/>
      <c r="L5002" s="62" t="str">
        <f>IF(TablaET3[[#This Row],[Almacen]]="","","T3")</f>
        <v/>
      </c>
    </row>
    <row r="5003" spans="4:12" x14ac:dyDescent="0.25">
      <c r="D5003"/>
      <c r="E5003"/>
      <c r="F5003"/>
      <c r="G5003"/>
      <c r="H5003"/>
      <c r="I5003" s="61"/>
      <c r="J5003" s="61"/>
      <c r="K5003" s="61"/>
      <c r="L5003" s="62" t="str">
        <f>IF(TablaET3[[#This Row],[Almacen]]="","","T3")</f>
        <v/>
      </c>
    </row>
    <row r="5004" spans="4:12" x14ac:dyDescent="0.25">
      <c r="D5004"/>
      <c r="E5004"/>
      <c r="F5004"/>
      <c r="G5004"/>
      <c r="H5004"/>
      <c r="I5004" s="61"/>
      <c r="J5004" s="61"/>
      <c r="K5004" s="61"/>
      <c r="L5004" s="62" t="str">
        <f>IF(TablaET3[[#This Row],[Almacen]]="","","T3")</f>
        <v/>
      </c>
    </row>
    <row r="5005" spans="4:12" x14ac:dyDescent="0.25">
      <c r="D5005"/>
      <c r="E5005"/>
      <c r="F5005"/>
      <c r="G5005"/>
      <c r="H5005"/>
      <c r="I5005" s="61"/>
      <c r="J5005" s="61"/>
      <c r="K5005" s="61"/>
      <c r="L5005" s="62" t="str">
        <f>IF(TablaET3[[#This Row],[Almacen]]="","","T3")</f>
        <v/>
      </c>
    </row>
    <row r="5006" spans="4:12" x14ac:dyDescent="0.25">
      <c r="D5006"/>
      <c r="E5006"/>
      <c r="F5006"/>
      <c r="G5006"/>
      <c r="H5006"/>
      <c r="I5006" s="61"/>
      <c r="J5006" s="61"/>
      <c r="K5006" s="61"/>
      <c r="L5006" s="62" t="str">
        <f>IF(TablaET3[[#This Row],[Almacen]]="","","T3")</f>
        <v/>
      </c>
    </row>
    <row r="5007" spans="4:12" x14ac:dyDescent="0.25">
      <c r="D5007"/>
      <c r="E5007"/>
      <c r="F5007"/>
      <c r="G5007"/>
      <c r="H5007"/>
      <c r="I5007" s="61"/>
      <c r="J5007" s="61"/>
      <c r="K5007" s="61"/>
      <c r="L5007" s="62" t="str">
        <f>IF(TablaET3[[#This Row],[Almacen]]="","","T3")</f>
        <v/>
      </c>
    </row>
    <row r="5008" spans="4:12" x14ac:dyDescent="0.25">
      <c r="D5008"/>
      <c r="E5008"/>
      <c r="F5008"/>
      <c r="G5008"/>
      <c r="H5008"/>
      <c r="I5008" s="61"/>
      <c r="J5008" s="61"/>
      <c r="K5008" s="61"/>
      <c r="L5008" s="62" t="str">
        <f>IF(TablaET3[[#This Row],[Almacen]]="","","T3")</f>
        <v/>
      </c>
    </row>
    <row r="5009" spans="4:12" x14ac:dyDescent="0.25">
      <c r="D5009"/>
      <c r="E5009"/>
      <c r="F5009"/>
      <c r="G5009"/>
      <c r="H5009"/>
      <c r="I5009" s="61"/>
      <c r="J5009" s="61"/>
      <c r="K5009" s="61"/>
      <c r="L5009" s="62" t="str">
        <f>IF(TablaET3[[#This Row],[Almacen]]="","","T3")</f>
        <v/>
      </c>
    </row>
    <row r="5010" spans="4:12" x14ac:dyDescent="0.25">
      <c r="D5010"/>
      <c r="E5010"/>
      <c r="F5010"/>
      <c r="G5010"/>
      <c r="H5010"/>
      <c r="I5010" s="61"/>
      <c r="J5010" s="61"/>
      <c r="K5010" s="61"/>
      <c r="L5010" s="62" t="str">
        <f>IF(TablaET3[[#This Row],[Almacen]]="","","T3")</f>
        <v/>
      </c>
    </row>
    <row r="5011" spans="4:12" x14ac:dyDescent="0.25">
      <c r="D5011"/>
      <c r="E5011"/>
      <c r="F5011"/>
      <c r="G5011"/>
      <c r="H5011"/>
      <c r="I5011" s="61"/>
      <c r="J5011" s="61"/>
      <c r="K5011" s="61"/>
      <c r="L5011" s="62" t="str">
        <f>IF(TablaET3[[#This Row],[Almacen]]="","","T3")</f>
        <v/>
      </c>
    </row>
    <row r="5012" spans="4:12" x14ac:dyDescent="0.25">
      <c r="D5012"/>
      <c r="E5012"/>
      <c r="F5012"/>
      <c r="G5012"/>
      <c r="H5012"/>
      <c r="I5012" s="61"/>
      <c r="J5012" s="61"/>
      <c r="K5012" s="61"/>
      <c r="L5012" s="62" t="str">
        <f>IF(TablaET3[[#This Row],[Almacen]]="","","T3")</f>
        <v/>
      </c>
    </row>
    <row r="5013" spans="4:12" x14ac:dyDescent="0.25">
      <c r="D5013"/>
      <c r="E5013"/>
      <c r="F5013"/>
      <c r="G5013"/>
      <c r="H5013"/>
      <c r="I5013" s="61"/>
      <c r="J5013" s="61"/>
      <c r="K5013" s="61"/>
      <c r="L5013" s="62" t="str">
        <f>IF(TablaET3[[#This Row],[Almacen]]="","","T3")</f>
        <v/>
      </c>
    </row>
    <row r="5014" spans="4:12" x14ac:dyDescent="0.25">
      <c r="D5014"/>
      <c r="E5014"/>
      <c r="F5014"/>
      <c r="G5014"/>
      <c r="H5014"/>
      <c r="I5014" s="61"/>
      <c r="J5014" s="61"/>
      <c r="K5014" s="61"/>
      <c r="L5014" s="62" t="str">
        <f>IF(TablaET3[[#This Row],[Almacen]]="","","T3")</f>
        <v/>
      </c>
    </row>
    <row r="5015" spans="4:12" x14ac:dyDescent="0.25">
      <c r="D5015"/>
      <c r="E5015"/>
      <c r="F5015"/>
      <c r="G5015"/>
      <c r="H5015"/>
      <c r="I5015" s="61"/>
      <c r="J5015" s="61"/>
      <c r="K5015" s="61"/>
      <c r="L5015" s="62" t="str">
        <f>IF(TablaET3[[#This Row],[Almacen]]="","","T3")</f>
        <v/>
      </c>
    </row>
    <row r="5016" spans="4:12" x14ac:dyDescent="0.25">
      <c r="D5016"/>
      <c r="E5016"/>
      <c r="F5016"/>
      <c r="G5016"/>
      <c r="H5016"/>
      <c r="I5016" s="61"/>
      <c r="J5016" s="61"/>
      <c r="K5016" s="61"/>
      <c r="L5016" s="62" t="str">
        <f>IF(TablaET3[[#This Row],[Almacen]]="","","T3")</f>
        <v/>
      </c>
    </row>
    <row r="5017" spans="4:12" x14ac:dyDescent="0.25">
      <c r="D5017"/>
      <c r="E5017"/>
      <c r="F5017"/>
      <c r="G5017"/>
      <c r="H5017"/>
      <c r="I5017" s="61"/>
      <c r="J5017" s="61"/>
      <c r="K5017" s="61"/>
      <c r="L5017" s="62" t="str">
        <f>IF(TablaET3[[#This Row],[Almacen]]="","","T3")</f>
        <v/>
      </c>
    </row>
    <row r="5018" spans="4:12" x14ac:dyDescent="0.25">
      <c r="D5018"/>
      <c r="E5018"/>
      <c r="F5018"/>
      <c r="G5018"/>
      <c r="H5018"/>
      <c r="I5018" s="61"/>
      <c r="J5018" s="61"/>
      <c r="K5018" s="61"/>
      <c r="L5018" s="62" t="str">
        <f>IF(TablaET3[[#This Row],[Almacen]]="","","T3")</f>
        <v/>
      </c>
    </row>
    <row r="5019" spans="4:12" x14ac:dyDescent="0.25">
      <c r="D5019"/>
      <c r="E5019"/>
      <c r="F5019"/>
      <c r="G5019"/>
      <c r="H5019"/>
      <c r="I5019" s="61"/>
      <c r="J5019" s="61"/>
      <c r="K5019" s="61"/>
      <c r="L5019" s="62" t="str">
        <f>IF(TablaET3[[#This Row],[Almacen]]="","","T3")</f>
        <v/>
      </c>
    </row>
    <row r="5020" spans="4:12" x14ac:dyDescent="0.25">
      <c r="D5020"/>
      <c r="E5020"/>
      <c r="F5020"/>
      <c r="G5020"/>
      <c r="H5020"/>
      <c r="I5020" s="61"/>
      <c r="J5020" s="61"/>
      <c r="K5020" s="61"/>
      <c r="L5020" s="62" t="str">
        <f>IF(TablaET3[[#This Row],[Almacen]]="","","T3")</f>
        <v/>
      </c>
    </row>
    <row r="5021" spans="4:12" x14ac:dyDescent="0.25">
      <c r="D5021"/>
      <c r="E5021"/>
      <c r="F5021"/>
      <c r="G5021"/>
      <c r="H5021"/>
      <c r="I5021" s="61"/>
      <c r="J5021" s="61"/>
      <c r="K5021" s="61"/>
      <c r="L5021" s="62" t="str">
        <f>IF(TablaET3[[#This Row],[Almacen]]="","","T3")</f>
        <v/>
      </c>
    </row>
    <row r="5022" spans="4:12" x14ac:dyDescent="0.25">
      <c r="D5022"/>
      <c r="E5022"/>
      <c r="F5022"/>
      <c r="G5022"/>
      <c r="H5022"/>
      <c r="I5022" s="61"/>
      <c r="J5022" s="61"/>
      <c r="K5022" s="61"/>
      <c r="L5022" s="62" t="str">
        <f>IF(TablaET3[[#This Row],[Almacen]]="","","T3")</f>
        <v/>
      </c>
    </row>
    <row r="5023" spans="4:12" x14ac:dyDescent="0.25">
      <c r="D5023"/>
      <c r="E5023"/>
      <c r="F5023"/>
      <c r="G5023"/>
      <c r="H5023"/>
      <c r="I5023" s="61"/>
      <c r="J5023" s="61"/>
      <c r="K5023" s="61"/>
      <c r="L5023" s="62" t="str">
        <f>IF(TablaET3[[#This Row],[Almacen]]="","","T3")</f>
        <v/>
      </c>
    </row>
    <row r="5024" spans="4:12" x14ac:dyDescent="0.25">
      <c r="D5024"/>
      <c r="E5024"/>
      <c r="F5024"/>
      <c r="G5024"/>
      <c r="H5024"/>
      <c r="I5024" s="61"/>
      <c r="J5024" s="61"/>
      <c r="K5024" s="61"/>
      <c r="L5024" s="62" t="str">
        <f>IF(TablaET3[[#This Row],[Almacen]]="","","T3")</f>
        <v/>
      </c>
    </row>
    <row r="5025" spans="4:12" x14ac:dyDescent="0.25">
      <c r="D5025"/>
      <c r="E5025"/>
      <c r="F5025"/>
      <c r="G5025"/>
      <c r="H5025"/>
      <c r="I5025" s="61"/>
      <c r="J5025" s="61"/>
      <c r="K5025" s="61"/>
      <c r="L5025" s="62" t="str">
        <f>IF(TablaET3[[#This Row],[Almacen]]="","","T3")</f>
        <v/>
      </c>
    </row>
    <row r="5026" spans="4:12" x14ac:dyDescent="0.25">
      <c r="D5026"/>
      <c r="E5026"/>
      <c r="F5026"/>
      <c r="G5026"/>
      <c r="H5026"/>
      <c r="I5026" s="61"/>
      <c r="J5026" s="61"/>
      <c r="K5026" s="61"/>
      <c r="L5026" s="62" t="str">
        <f>IF(TablaET3[[#This Row],[Almacen]]="","","T3")</f>
        <v/>
      </c>
    </row>
    <row r="5027" spans="4:12" x14ac:dyDescent="0.25">
      <c r="D5027"/>
      <c r="E5027"/>
      <c r="F5027"/>
      <c r="G5027"/>
      <c r="H5027"/>
      <c r="I5027" s="61"/>
      <c r="J5027" s="61"/>
      <c r="K5027" s="61"/>
      <c r="L5027" s="62" t="str">
        <f>IF(TablaET3[[#This Row],[Almacen]]="","","T3")</f>
        <v/>
      </c>
    </row>
    <row r="5028" spans="4:12" x14ac:dyDescent="0.25">
      <c r="D5028"/>
      <c r="E5028"/>
      <c r="F5028"/>
      <c r="G5028"/>
      <c r="H5028"/>
      <c r="I5028" s="61"/>
      <c r="J5028" s="61"/>
      <c r="K5028" s="61"/>
      <c r="L5028" s="62" t="str">
        <f>IF(TablaET3[[#This Row],[Almacen]]="","","T3")</f>
        <v/>
      </c>
    </row>
    <row r="5029" spans="4:12" x14ac:dyDescent="0.25">
      <c r="D5029"/>
      <c r="E5029"/>
      <c r="F5029"/>
      <c r="G5029"/>
      <c r="H5029"/>
      <c r="I5029" s="61"/>
      <c r="J5029" s="61"/>
      <c r="K5029" s="61"/>
      <c r="L5029" s="62" t="str">
        <f>IF(TablaET3[[#This Row],[Almacen]]="","","T3")</f>
        <v/>
      </c>
    </row>
    <row r="5030" spans="4:12" x14ac:dyDescent="0.25">
      <c r="D5030"/>
      <c r="E5030"/>
      <c r="F5030"/>
      <c r="G5030"/>
      <c r="H5030"/>
      <c r="I5030" s="61"/>
      <c r="J5030" s="61"/>
      <c r="K5030" s="61"/>
      <c r="L5030" s="62" t="str">
        <f>IF(TablaET3[[#This Row],[Almacen]]="","","T3")</f>
        <v/>
      </c>
    </row>
    <row r="5031" spans="4:12" x14ac:dyDescent="0.25">
      <c r="D5031"/>
      <c r="E5031"/>
      <c r="F5031"/>
      <c r="G5031"/>
      <c r="H5031"/>
      <c r="I5031" s="61"/>
      <c r="J5031" s="61"/>
      <c r="K5031" s="61"/>
      <c r="L5031" s="62" t="str">
        <f>IF(TablaET3[[#This Row],[Almacen]]="","","T3")</f>
        <v/>
      </c>
    </row>
    <row r="5032" spans="4:12" x14ac:dyDescent="0.25">
      <c r="D5032"/>
      <c r="E5032"/>
      <c r="F5032"/>
      <c r="G5032"/>
      <c r="H5032"/>
      <c r="I5032" s="61"/>
      <c r="J5032" s="61"/>
      <c r="K5032" s="61"/>
      <c r="L5032" s="62" t="str">
        <f>IF(TablaET3[[#This Row],[Almacen]]="","","T3")</f>
        <v/>
      </c>
    </row>
    <row r="5033" spans="4:12" x14ac:dyDescent="0.25">
      <c r="D5033"/>
      <c r="E5033"/>
      <c r="F5033"/>
      <c r="G5033"/>
      <c r="H5033"/>
      <c r="I5033" s="61"/>
      <c r="J5033" s="61"/>
      <c r="K5033" s="61"/>
      <c r="L5033" s="62" t="str">
        <f>IF(TablaET3[[#This Row],[Almacen]]="","","T3")</f>
        <v/>
      </c>
    </row>
    <row r="5034" spans="4:12" x14ac:dyDescent="0.25">
      <c r="D5034"/>
      <c r="E5034"/>
      <c r="F5034"/>
      <c r="G5034"/>
      <c r="H5034"/>
      <c r="I5034" s="61"/>
      <c r="J5034" s="61"/>
      <c r="K5034" s="61"/>
      <c r="L5034" s="62" t="str">
        <f>IF(TablaET3[[#This Row],[Almacen]]="","","T3")</f>
        <v/>
      </c>
    </row>
    <row r="5035" spans="4:12" x14ac:dyDescent="0.25">
      <c r="D5035"/>
      <c r="E5035"/>
      <c r="F5035"/>
      <c r="G5035"/>
      <c r="H5035"/>
      <c r="I5035" s="61"/>
      <c r="J5035" s="61"/>
      <c r="K5035" s="61"/>
      <c r="L5035" s="62" t="str">
        <f>IF(TablaET3[[#This Row],[Almacen]]="","","T3")</f>
        <v/>
      </c>
    </row>
    <row r="5036" spans="4:12" x14ac:dyDescent="0.25">
      <c r="D5036"/>
      <c r="E5036"/>
      <c r="F5036"/>
      <c r="G5036"/>
      <c r="H5036"/>
      <c r="I5036" s="61"/>
      <c r="J5036" s="61"/>
      <c r="K5036" s="61"/>
      <c r="L5036" s="62" t="str">
        <f>IF(TablaET3[[#This Row],[Almacen]]="","","T3")</f>
        <v/>
      </c>
    </row>
    <row r="5037" spans="4:12" x14ac:dyDescent="0.25">
      <c r="D5037"/>
      <c r="E5037"/>
      <c r="F5037"/>
      <c r="G5037"/>
      <c r="H5037"/>
      <c r="I5037" s="61"/>
      <c r="J5037" s="61"/>
      <c r="K5037" s="61"/>
      <c r="L5037" s="62" t="str">
        <f>IF(TablaET3[[#This Row],[Almacen]]="","","T3")</f>
        <v/>
      </c>
    </row>
    <row r="5038" spans="4:12" x14ac:dyDescent="0.25">
      <c r="D5038"/>
      <c r="E5038"/>
      <c r="F5038"/>
      <c r="G5038"/>
      <c r="H5038"/>
      <c r="I5038" s="61"/>
      <c r="J5038" s="61"/>
      <c r="K5038" s="61"/>
      <c r="L5038" s="62" t="str">
        <f>IF(TablaET3[[#This Row],[Almacen]]="","","T3")</f>
        <v/>
      </c>
    </row>
    <row r="5039" spans="4:12" x14ac:dyDescent="0.25">
      <c r="D5039"/>
      <c r="E5039"/>
      <c r="F5039"/>
      <c r="G5039"/>
      <c r="H5039"/>
      <c r="I5039" s="61"/>
      <c r="J5039" s="61"/>
      <c r="K5039" s="61"/>
      <c r="L5039" s="62" t="str">
        <f>IF(TablaET3[[#This Row],[Almacen]]="","","T3")</f>
        <v/>
      </c>
    </row>
    <row r="5040" spans="4:12" x14ac:dyDescent="0.25">
      <c r="D5040"/>
      <c r="E5040"/>
      <c r="F5040"/>
      <c r="G5040"/>
      <c r="H5040"/>
      <c r="I5040" s="61"/>
      <c r="J5040" s="61"/>
      <c r="K5040" s="61"/>
      <c r="L5040" s="62" t="str">
        <f>IF(TablaET3[[#This Row],[Almacen]]="","","T3")</f>
        <v/>
      </c>
    </row>
    <row r="5041" spans="4:12" x14ac:dyDescent="0.25">
      <c r="D5041"/>
      <c r="E5041"/>
      <c r="F5041"/>
      <c r="G5041"/>
      <c r="H5041"/>
      <c r="I5041" s="61"/>
      <c r="J5041" s="61"/>
      <c r="K5041" s="61"/>
      <c r="L5041" s="62" t="str">
        <f>IF(TablaET3[[#This Row],[Almacen]]="","","T3")</f>
        <v/>
      </c>
    </row>
    <row r="5042" spans="4:12" x14ac:dyDescent="0.25">
      <c r="D5042"/>
      <c r="E5042"/>
      <c r="F5042"/>
      <c r="G5042"/>
      <c r="H5042"/>
      <c r="I5042" s="61"/>
      <c r="J5042" s="61"/>
      <c r="K5042" s="61"/>
      <c r="L5042" s="62" t="str">
        <f>IF(TablaET3[[#This Row],[Almacen]]="","","T3")</f>
        <v/>
      </c>
    </row>
    <row r="5043" spans="4:12" x14ac:dyDescent="0.25">
      <c r="D5043"/>
      <c r="E5043"/>
      <c r="F5043"/>
      <c r="G5043"/>
      <c r="H5043"/>
      <c r="I5043" s="61"/>
      <c r="J5043" s="61"/>
      <c r="K5043" s="61"/>
      <c r="L5043" s="62" t="str">
        <f>IF(TablaET3[[#This Row],[Almacen]]="","","T3")</f>
        <v/>
      </c>
    </row>
    <row r="5044" spans="4:12" x14ac:dyDescent="0.25">
      <c r="D5044"/>
      <c r="E5044"/>
      <c r="F5044"/>
      <c r="G5044"/>
      <c r="H5044"/>
      <c r="I5044" s="61"/>
      <c r="J5044" s="61"/>
      <c r="K5044" s="61"/>
      <c r="L5044" s="62" t="str">
        <f>IF(TablaET3[[#This Row],[Almacen]]="","","T3")</f>
        <v/>
      </c>
    </row>
    <row r="5045" spans="4:12" x14ac:dyDescent="0.25">
      <c r="D5045"/>
      <c r="E5045"/>
      <c r="F5045"/>
      <c r="G5045"/>
      <c r="H5045"/>
      <c r="I5045" s="61"/>
      <c r="J5045" s="61"/>
      <c r="K5045" s="61"/>
      <c r="L5045" s="62" t="str">
        <f>IF(TablaET3[[#This Row],[Almacen]]="","","T3")</f>
        <v/>
      </c>
    </row>
    <row r="5046" spans="4:12" x14ac:dyDescent="0.25">
      <c r="D5046"/>
      <c r="E5046"/>
      <c r="F5046"/>
      <c r="G5046"/>
      <c r="H5046"/>
      <c r="I5046" s="61"/>
      <c r="J5046" s="61"/>
      <c r="K5046" s="61"/>
      <c r="L5046" s="62" t="str">
        <f>IF(TablaET3[[#This Row],[Almacen]]="","","T3")</f>
        <v/>
      </c>
    </row>
    <row r="5047" spans="4:12" x14ac:dyDescent="0.25">
      <c r="D5047"/>
      <c r="E5047"/>
      <c r="F5047"/>
      <c r="G5047"/>
      <c r="H5047"/>
      <c r="I5047" s="61"/>
      <c r="J5047" s="61"/>
      <c r="K5047" s="61"/>
      <c r="L5047" s="62" t="str">
        <f>IF(TablaET3[[#This Row],[Almacen]]="","","T3")</f>
        <v/>
      </c>
    </row>
    <row r="5048" spans="4:12" x14ac:dyDescent="0.25">
      <c r="D5048"/>
      <c r="E5048"/>
      <c r="F5048"/>
      <c r="G5048"/>
      <c r="H5048"/>
      <c r="I5048" s="61"/>
      <c r="J5048" s="61"/>
      <c r="K5048" s="61"/>
      <c r="L5048" s="62" t="str">
        <f>IF(TablaET3[[#This Row],[Almacen]]="","","T3")</f>
        <v/>
      </c>
    </row>
    <row r="5049" spans="4:12" x14ac:dyDescent="0.25">
      <c r="D5049"/>
      <c r="E5049"/>
      <c r="F5049"/>
      <c r="G5049"/>
      <c r="H5049"/>
      <c r="I5049" s="61"/>
      <c r="J5049" s="61"/>
      <c r="K5049" s="61"/>
      <c r="L5049" s="62" t="str">
        <f>IF(TablaET3[[#This Row],[Almacen]]="","","T3")</f>
        <v/>
      </c>
    </row>
    <row r="5050" spans="4:12" x14ac:dyDescent="0.25">
      <c r="D5050"/>
      <c r="E5050"/>
      <c r="F5050"/>
      <c r="G5050"/>
      <c r="H5050"/>
      <c r="I5050" s="61"/>
      <c r="J5050" s="61"/>
      <c r="K5050" s="61"/>
      <c r="L5050" s="62" t="str">
        <f>IF(TablaET3[[#This Row],[Almacen]]="","","T3")</f>
        <v/>
      </c>
    </row>
    <row r="5051" spans="4:12" x14ac:dyDescent="0.25">
      <c r="D5051"/>
      <c r="E5051"/>
      <c r="F5051"/>
      <c r="G5051"/>
      <c r="H5051"/>
      <c r="I5051" s="61"/>
      <c r="J5051" s="61"/>
      <c r="K5051" s="61"/>
      <c r="L5051" s="62" t="str">
        <f>IF(TablaET3[[#This Row],[Almacen]]="","","T3")</f>
        <v/>
      </c>
    </row>
    <row r="5052" spans="4:12" x14ac:dyDescent="0.25">
      <c r="D5052"/>
      <c r="E5052"/>
      <c r="F5052"/>
      <c r="G5052"/>
      <c r="H5052"/>
      <c r="I5052" s="61"/>
      <c r="J5052" s="61"/>
      <c r="K5052" s="61"/>
      <c r="L5052" s="62" t="str">
        <f>IF(TablaET3[[#This Row],[Almacen]]="","","T3")</f>
        <v/>
      </c>
    </row>
    <row r="5053" spans="4:12" x14ac:dyDescent="0.25">
      <c r="D5053"/>
      <c r="E5053"/>
      <c r="F5053"/>
      <c r="G5053"/>
      <c r="H5053"/>
      <c r="I5053" s="61"/>
      <c r="J5053" s="61"/>
      <c r="K5053" s="61"/>
      <c r="L5053" s="62" t="str">
        <f>IF(TablaET3[[#This Row],[Almacen]]="","","T3")</f>
        <v/>
      </c>
    </row>
    <row r="5054" spans="4:12" x14ac:dyDescent="0.25">
      <c r="D5054"/>
      <c r="E5054"/>
      <c r="F5054"/>
      <c r="G5054"/>
      <c r="H5054"/>
      <c r="I5054" s="61"/>
      <c r="J5054" s="61"/>
      <c r="K5054" s="61"/>
      <c r="L5054" s="62" t="str">
        <f>IF(TablaET3[[#This Row],[Almacen]]="","","T3")</f>
        <v/>
      </c>
    </row>
    <row r="5055" spans="4:12" x14ac:dyDescent="0.25">
      <c r="D5055"/>
      <c r="E5055"/>
      <c r="F5055"/>
      <c r="G5055"/>
      <c r="H5055"/>
      <c r="I5055" s="61"/>
      <c r="J5055" s="61"/>
      <c r="K5055" s="61"/>
      <c r="L5055" s="62" t="str">
        <f>IF(TablaET3[[#This Row],[Almacen]]="","","T3")</f>
        <v/>
      </c>
    </row>
    <row r="5056" spans="4:12" x14ac:dyDescent="0.25">
      <c r="D5056"/>
      <c r="E5056"/>
      <c r="F5056"/>
      <c r="G5056"/>
      <c r="H5056"/>
      <c r="I5056" s="61"/>
      <c r="J5056" s="61"/>
      <c r="K5056" s="61"/>
      <c r="L5056" s="62" t="str">
        <f>IF(TablaET3[[#This Row],[Almacen]]="","","T3")</f>
        <v/>
      </c>
    </row>
    <row r="5057" spans="4:12" x14ac:dyDescent="0.25">
      <c r="D5057"/>
      <c r="E5057"/>
      <c r="F5057"/>
      <c r="G5057"/>
      <c r="H5057"/>
      <c r="I5057" s="61"/>
      <c r="J5057" s="61"/>
      <c r="K5057" s="61"/>
      <c r="L5057" s="62" t="str">
        <f>IF(TablaET3[[#This Row],[Almacen]]="","","T3")</f>
        <v/>
      </c>
    </row>
    <row r="5058" spans="4:12" x14ac:dyDescent="0.25">
      <c r="D5058"/>
      <c r="E5058"/>
      <c r="F5058"/>
      <c r="G5058"/>
      <c r="H5058"/>
      <c r="I5058" s="61"/>
      <c r="J5058" s="61"/>
      <c r="K5058" s="61"/>
      <c r="L5058" s="62" t="str">
        <f>IF(TablaET3[[#This Row],[Almacen]]="","","T3")</f>
        <v/>
      </c>
    </row>
    <row r="5059" spans="4:12" x14ac:dyDescent="0.25">
      <c r="D5059"/>
      <c r="E5059"/>
      <c r="F5059"/>
      <c r="G5059"/>
      <c r="H5059"/>
      <c r="I5059" s="61"/>
      <c r="J5059" s="61"/>
      <c r="K5059" s="61"/>
      <c r="L5059" s="62" t="str">
        <f>IF(TablaET3[[#This Row],[Almacen]]="","","T3")</f>
        <v/>
      </c>
    </row>
    <row r="5060" spans="4:12" x14ac:dyDescent="0.25">
      <c r="D5060"/>
      <c r="E5060"/>
      <c r="F5060"/>
      <c r="G5060"/>
      <c r="H5060"/>
      <c r="I5060" s="61"/>
      <c r="J5060" s="61"/>
      <c r="K5060" s="61"/>
      <c r="L5060" s="62" t="str">
        <f>IF(TablaET3[[#This Row],[Almacen]]="","","T3")</f>
        <v/>
      </c>
    </row>
    <row r="5061" spans="4:12" x14ac:dyDescent="0.25">
      <c r="D5061"/>
      <c r="E5061"/>
      <c r="F5061"/>
      <c r="G5061"/>
      <c r="H5061"/>
      <c r="I5061" s="61"/>
      <c r="J5061" s="61"/>
      <c r="K5061" s="61"/>
      <c r="L5061" s="62" t="str">
        <f>IF(TablaET3[[#This Row],[Almacen]]="","","T3")</f>
        <v/>
      </c>
    </row>
    <row r="5062" spans="4:12" x14ac:dyDescent="0.25">
      <c r="D5062"/>
      <c r="E5062"/>
      <c r="F5062"/>
      <c r="G5062"/>
      <c r="H5062"/>
      <c r="I5062" s="61"/>
      <c r="J5062" s="61"/>
      <c r="K5062" s="61"/>
      <c r="L5062" s="62" t="str">
        <f>IF(TablaET3[[#This Row],[Almacen]]="","","T3")</f>
        <v/>
      </c>
    </row>
    <row r="5063" spans="4:12" x14ac:dyDescent="0.25">
      <c r="D5063"/>
      <c r="E5063"/>
      <c r="F5063"/>
      <c r="G5063"/>
      <c r="H5063"/>
      <c r="I5063" s="61"/>
      <c r="J5063" s="61"/>
      <c r="K5063" s="61"/>
      <c r="L5063" s="62" t="str">
        <f>IF(TablaET3[[#This Row],[Almacen]]="","","T3")</f>
        <v/>
      </c>
    </row>
    <row r="5064" spans="4:12" x14ac:dyDescent="0.25">
      <c r="D5064"/>
      <c r="E5064"/>
      <c r="F5064"/>
      <c r="G5064"/>
      <c r="H5064"/>
      <c r="I5064" s="61"/>
      <c r="J5064" s="61"/>
      <c r="K5064" s="61"/>
      <c r="L5064" s="62" t="str">
        <f>IF(TablaET3[[#This Row],[Almacen]]="","","T3")</f>
        <v/>
      </c>
    </row>
    <row r="5065" spans="4:12" x14ac:dyDescent="0.25">
      <c r="D5065"/>
      <c r="E5065"/>
      <c r="F5065"/>
      <c r="G5065"/>
      <c r="H5065"/>
      <c r="I5065" s="61"/>
      <c r="J5065" s="61"/>
      <c r="K5065" s="61"/>
      <c r="L5065" s="62" t="str">
        <f>IF(TablaET3[[#This Row],[Almacen]]="","","T3")</f>
        <v/>
      </c>
    </row>
    <row r="5066" spans="4:12" x14ac:dyDescent="0.25">
      <c r="D5066"/>
      <c r="E5066"/>
      <c r="F5066"/>
      <c r="G5066"/>
      <c r="H5066"/>
      <c r="I5066" s="61"/>
      <c r="J5066" s="61"/>
      <c r="K5066" s="61"/>
      <c r="L5066" s="62" t="str">
        <f>IF(TablaET3[[#This Row],[Almacen]]="","","T3")</f>
        <v/>
      </c>
    </row>
    <row r="5067" spans="4:12" x14ac:dyDescent="0.25">
      <c r="D5067"/>
      <c r="E5067"/>
      <c r="F5067"/>
      <c r="G5067"/>
      <c r="H5067"/>
      <c r="I5067" s="61"/>
      <c r="J5067" s="61"/>
      <c r="K5067" s="61"/>
      <c r="L5067" s="62" t="str">
        <f>IF(TablaET3[[#This Row],[Almacen]]="","","T3")</f>
        <v/>
      </c>
    </row>
    <row r="5068" spans="4:12" x14ac:dyDescent="0.25">
      <c r="D5068"/>
      <c r="E5068"/>
      <c r="F5068"/>
      <c r="G5068"/>
      <c r="H5068"/>
      <c r="I5068" s="61"/>
      <c r="J5068" s="61"/>
      <c r="K5068" s="61"/>
      <c r="L5068" s="62" t="str">
        <f>IF(TablaET3[[#This Row],[Almacen]]="","","T3")</f>
        <v/>
      </c>
    </row>
    <row r="5069" spans="4:12" x14ac:dyDescent="0.25">
      <c r="D5069"/>
      <c r="E5069"/>
      <c r="F5069"/>
      <c r="G5069"/>
      <c r="H5069"/>
      <c r="I5069" s="61"/>
      <c r="J5069" s="61"/>
      <c r="K5069" s="61"/>
      <c r="L5069" s="62" t="str">
        <f>IF(TablaET3[[#This Row],[Almacen]]="","","T3")</f>
        <v/>
      </c>
    </row>
    <row r="5070" spans="4:12" x14ac:dyDescent="0.25">
      <c r="D5070"/>
      <c r="E5070"/>
      <c r="F5070"/>
      <c r="G5070"/>
      <c r="H5070"/>
      <c r="I5070" s="61"/>
      <c r="J5070" s="61"/>
      <c r="K5070" s="61"/>
      <c r="L5070" s="62" t="str">
        <f>IF(TablaET3[[#This Row],[Almacen]]="","","T3")</f>
        <v/>
      </c>
    </row>
    <row r="5071" spans="4:12" x14ac:dyDescent="0.25">
      <c r="D5071"/>
      <c r="E5071"/>
      <c r="F5071"/>
      <c r="G5071"/>
      <c r="H5071"/>
      <c r="I5071" s="61"/>
      <c r="J5071" s="61"/>
      <c r="K5071" s="61"/>
      <c r="L5071" s="62" t="str">
        <f>IF(TablaET3[[#This Row],[Almacen]]="","","T3")</f>
        <v/>
      </c>
    </row>
    <row r="5072" spans="4:12" x14ac:dyDescent="0.25">
      <c r="D5072"/>
      <c r="E5072"/>
      <c r="F5072"/>
      <c r="G5072"/>
      <c r="H5072"/>
      <c r="I5072" s="61"/>
      <c r="J5072" s="61"/>
      <c r="K5072" s="61"/>
      <c r="L5072" s="62" t="str">
        <f>IF(TablaET3[[#This Row],[Almacen]]="","","T3")</f>
        <v/>
      </c>
    </row>
    <row r="5073" spans="4:12" x14ac:dyDescent="0.25">
      <c r="D5073"/>
      <c r="E5073"/>
      <c r="F5073"/>
      <c r="G5073"/>
      <c r="H5073"/>
      <c r="I5073" s="61"/>
      <c r="J5073" s="61"/>
      <c r="K5073" s="61"/>
      <c r="L5073" s="62" t="str">
        <f>IF(TablaET3[[#This Row],[Almacen]]="","","T3")</f>
        <v/>
      </c>
    </row>
    <row r="5074" spans="4:12" x14ac:dyDescent="0.25">
      <c r="D5074"/>
      <c r="E5074"/>
      <c r="F5074"/>
      <c r="G5074"/>
      <c r="H5074"/>
      <c r="I5074" s="61"/>
      <c r="J5074" s="61"/>
      <c r="K5074" s="61"/>
      <c r="L5074" s="62" t="str">
        <f>IF(TablaET3[[#This Row],[Almacen]]="","","T3")</f>
        <v/>
      </c>
    </row>
    <row r="5075" spans="4:12" x14ac:dyDescent="0.25">
      <c r="D5075"/>
      <c r="E5075"/>
      <c r="F5075"/>
      <c r="G5075"/>
      <c r="H5075"/>
      <c r="I5075" s="61"/>
      <c r="J5075" s="61"/>
      <c r="K5075" s="61"/>
      <c r="L5075" s="62" t="str">
        <f>IF(TablaET3[[#This Row],[Almacen]]="","","T3")</f>
        <v/>
      </c>
    </row>
    <row r="5076" spans="4:12" x14ac:dyDescent="0.25">
      <c r="D5076"/>
      <c r="E5076"/>
      <c r="F5076"/>
      <c r="G5076"/>
      <c r="H5076"/>
      <c r="I5076" s="61"/>
      <c r="J5076" s="61"/>
      <c r="K5076" s="61"/>
      <c r="L5076" s="62" t="str">
        <f>IF(TablaET3[[#This Row],[Almacen]]="","","T3")</f>
        <v/>
      </c>
    </row>
    <row r="5077" spans="4:12" x14ac:dyDescent="0.25">
      <c r="D5077"/>
      <c r="E5077"/>
      <c r="F5077"/>
      <c r="G5077"/>
      <c r="H5077"/>
      <c r="I5077" s="61"/>
      <c r="J5077" s="61"/>
      <c r="K5077" s="61"/>
      <c r="L5077" s="62" t="str">
        <f>IF(TablaET3[[#This Row],[Almacen]]="","","T3")</f>
        <v/>
      </c>
    </row>
    <row r="5078" spans="4:12" x14ac:dyDescent="0.25">
      <c r="D5078"/>
      <c r="E5078"/>
      <c r="F5078"/>
      <c r="G5078"/>
      <c r="H5078"/>
      <c r="I5078" s="61"/>
      <c r="J5078" s="61"/>
      <c r="K5078" s="61"/>
      <c r="L5078" s="62" t="str">
        <f>IF(TablaET3[[#This Row],[Almacen]]="","","T3")</f>
        <v/>
      </c>
    </row>
    <row r="5079" spans="4:12" x14ac:dyDescent="0.25">
      <c r="D5079"/>
      <c r="E5079"/>
      <c r="F5079"/>
      <c r="G5079"/>
      <c r="H5079"/>
      <c r="I5079" s="61"/>
      <c r="J5079" s="61"/>
      <c r="K5079" s="61"/>
      <c r="L5079" s="62" t="str">
        <f>IF(TablaET3[[#This Row],[Almacen]]="","","T3")</f>
        <v/>
      </c>
    </row>
    <row r="5080" spans="4:12" x14ac:dyDescent="0.25">
      <c r="D5080"/>
      <c r="E5080"/>
      <c r="F5080"/>
      <c r="G5080"/>
      <c r="H5080"/>
      <c r="I5080" s="61"/>
      <c r="J5080" s="61"/>
      <c r="K5080" s="61"/>
      <c r="L5080" s="62" t="str">
        <f>IF(TablaET3[[#This Row],[Almacen]]="","","T3")</f>
        <v/>
      </c>
    </row>
    <row r="5081" spans="4:12" x14ac:dyDescent="0.25">
      <c r="D5081"/>
      <c r="E5081"/>
      <c r="F5081"/>
      <c r="G5081"/>
      <c r="H5081"/>
      <c r="I5081" s="61"/>
      <c r="J5081" s="61"/>
      <c r="K5081" s="61"/>
      <c r="L5081" s="62" t="str">
        <f>IF(TablaET3[[#This Row],[Almacen]]="","","T3")</f>
        <v/>
      </c>
    </row>
    <row r="5082" spans="4:12" x14ac:dyDescent="0.25">
      <c r="D5082"/>
      <c r="E5082"/>
      <c r="F5082"/>
      <c r="G5082"/>
      <c r="H5082"/>
      <c r="I5082" s="61"/>
      <c r="J5082" s="61"/>
      <c r="K5082" s="61"/>
      <c r="L5082" s="62" t="str">
        <f>IF(TablaET3[[#This Row],[Almacen]]="","","T3")</f>
        <v/>
      </c>
    </row>
    <row r="5083" spans="4:12" x14ac:dyDescent="0.25">
      <c r="D5083"/>
      <c r="E5083"/>
      <c r="F5083"/>
      <c r="G5083"/>
      <c r="H5083"/>
      <c r="I5083" s="61"/>
      <c r="J5083" s="61"/>
      <c r="K5083" s="61"/>
      <c r="L5083" s="62" t="str">
        <f>IF(TablaET3[[#This Row],[Almacen]]="","","T3")</f>
        <v/>
      </c>
    </row>
    <row r="5084" spans="4:12" x14ac:dyDescent="0.25">
      <c r="D5084"/>
      <c r="E5084"/>
      <c r="F5084"/>
      <c r="G5084"/>
      <c r="H5084"/>
      <c r="I5084" s="61"/>
      <c r="J5084" s="61"/>
      <c r="K5084" s="61"/>
      <c r="L5084" s="62" t="str">
        <f>IF(TablaET3[[#This Row],[Almacen]]="","","T3")</f>
        <v/>
      </c>
    </row>
    <row r="5085" spans="4:12" x14ac:dyDescent="0.25">
      <c r="D5085"/>
      <c r="E5085"/>
      <c r="F5085"/>
      <c r="G5085"/>
      <c r="H5085"/>
      <c r="I5085" s="61"/>
      <c r="J5085" s="61"/>
      <c r="K5085" s="61"/>
      <c r="L5085" s="62" t="str">
        <f>IF(TablaET3[[#This Row],[Almacen]]="","","T3")</f>
        <v/>
      </c>
    </row>
    <row r="5086" spans="4:12" x14ac:dyDescent="0.25">
      <c r="D5086"/>
      <c r="E5086"/>
      <c r="F5086"/>
      <c r="G5086"/>
      <c r="H5086"/>
      <c r="I5086" s="61"/>
      <c r="J5086" s="61"/>
      <c r="K5086" s="61"/>
      <c r="L5086" s="62" t="str">
        <f>IF(TablaET3[[#This Row],[Almacen]]="","","T3")</f>
        <v/>
      </c>
    </row>
    <row r="5087" spans="4:12" x14ac:dyDescent="0.25">
      <c r="D5087"/>
      <c r="E5087"/>
      <c r="F5087"/>
      <c r="G5087"/>
      <c r="H5087"/>
      <c r="I5087" s="61"/>
      <c r="J5087" s="61"/>
      <c r="K5087" s="61"/>
      <c r="L5087" s="62" t="str">
        <f>IF(TablaET3[[#This Row],[Almacen]]="","","T3")</f>
        <v/>
      </c>
    </row>
    <row r="5088" spans="4:12" x14ac:dyDescent="0.25">
      <c r="D5088"/>
      <c r="E5088"/>
      <c r="F5088"/>
      <c r="G5088"/>
      <c r="H5088"/>
      <c r="I5088" s="61"/>
      <c r="J5088" s="61"/>
      <c r="K5088" s="61"/>
      <c r="L5088" s="62" t="str">
        <f>IF(TablaET3[[#This Row],[Almacen]]="","","T3")</f>
        <v/>
      </c>
    </row>
    <row r="5089" spans="4:12" x14ac:dyDescent="0.25">
      <c r="D5089"/>
      <c r="E5089"/>
      <c r="F5089"/>
      <c r="G5089"/>
      <c r="H5089"/>
      <c r="I5089" s="61"/>
      <c r="J5089" s="61"/>
      <c r="K5089" s="61"/>
      <c r="L5089" s="62" t="str">
        <f>IF(TablaET3[[#This Row],[Almacen]]="","","T3")</f>
        <v/>
      </c>
    </row>
    <row r="5090" spans="4:12" x14ac:dyDescent="0.25">
      <c r="D5090"/>
      <c r="E5090"/>
      <c r="F5090"/>
      <c r="G5090"/>
      <c r="H5090"/>
      <c r="I5090" s="61"/>
      <c r="J5090" s="61"/>
      <c r="K5090" s="61"/>
      <c r="L5090" s="62" t="str">
        <f>IF(TablaET3[[#This Row],[Almacen]]="","","T3")</f>
        <v/>
      </c>
    </row>
    <row r="5091" spans="4:12" x14ac:dyDescent="0.25">
      <c r="D5091"/>
      <c r="E5091"/>
      <c r="F5091"/>
      <c r="G5091"/>
      <c r="H5091"/>
      <c r="I5091" s="61"/>
      <c r="J5091" s="61"/>
      <c r="K5091" s="61"/>
      <c r="L5091" s="62" t="str">
        <f>IF(TablaET3[[#This Row],[Almacen]]="","","T3")</f>
        <v/>
      </c>
    </row>
    <row r="5092" spans="4:12" x14ac:dyDescent="0.25">
      <c r="D5092"/>
      <c r="E5092"/>
      <c r="F5092"/>
      <c r="G5092"/>
      <c r="H5092"/>
      <c r="I5092" s="61"/>
      <c r="J5092" s="61"/>
      <c r="K5092" s="61"/>
      <c r="L5092" s="62" t="str">
        <f>IF(TablaET3[[#This Row],[Almacen]]="","","T3")</f>
        <v/>
      </c>
    </row>
    <row r="5093" spans="4:12" x14ac:dyDescent="0.25">
      <c r="D5093"/>
      <c r="E5093"/>
      <c r="F5093"/>
      <c r="G5093"/>
      <c r="H5093"/>
      <c r="I5093" s="61"/>
      <c r="J5093" s="61"/>
      <c r="K5093" s="61"/>
      <c r="L5093" s="62" t="str">
        <f>IF(TablaET3[[#This Row],[Almacen]]="","","T3")</f>
        <v/>
      </c>
    </row>
    <row r="5094" spans="4:12" x14ac:dyDescent="0.25">
      <c r="D5094"/>
      <c r="E5094"/>
      <c r="F5094"/>
      <c r="G5094"/>
      <c r="H5094"/>
      <c r="I5094" s="61"/>
      <c r="J5094" s="61"/>
      <c r="K5094" s="61"/>
      <c r="L5094" s="62" t="str">
        <f>IF(TablaET3[[#This Row],[Almacen]]="","","T3")</f>
        <v/>
      </c>
    </row>
    <row r="5095" spans="4:12" x14ac:dyDescent="0.25">
      <c r="D5095"/>
      <c r="E5095"/>
      <c r="F5095"/>
      <c r="G5095"/>
      <c r="H5095"/>
      <c r="I5095" s="61"/>
      <c r="J5095" s="61"/>
      <c r="K5095" s="61"/>
      <c r="L5095" s="62" t="str">
        <f>IF(TablaET3[[#This Row],[Almacen]]="","","T3")</f>
        <v/>
      </c>
    </row>
    <row r="5096" spans="4:12" x14ac:dyDescent="0.25">
      <c r="D5096"/>
      <c r="E5096"/>
      <c r="F5096"/>
      <c r="G5096"/>
      <c r="H5096"/>
      <c r="I5096" s="61"/>
      <c r="J5096" s="61"/>
      <c r="K5096" s="61"/>
      <c r="L5096" s="62" t="str">
        <f>IF(TablaET3[[#This Row],[Almacen]]="","","T3")</f>
        <v/>
      </c>
    </row>
    <row r="5097" spans="4:12" x14ac:dyDescent="0.25">
      <c r="D5097"/>
      <c r="E5097"/>
      <c r="F5097"/>
      <c r="G5097"/>
      <c r="H5097"/>
      <c r="I5097" s="61"/>
      <c r="J5097" s="61"/>
      <c r="K5097" s="61"/>
      <c r="L5097" s="62" t="str">
        <f>IF(TablaET3[[#This Row],[Almacen]]="","","T3")</f>
        <v/>
      </c>
    </row>
    <row r="5098" spans="4:12" x14ac:dyDescent="0.25">
      <c r="D5098"/>
      <c r="E5098"/>
      <c r="F5098"/>
      <c r="G5098"/>
      <c r="H5098"/>
      <c r="I5098" s="61"/>
      <c r="J5098" s="61"/>
      <c r="K5098" s="61"/>
      <c r="L5098" s="62" t="str">
        <f>IF(TablaET3[[#This Row],[Almacen]]="","","T3")</f>
        <v/>
      </c>
    </row>
    <row r="5099" spans="4:12" x14ac:dyDescent="0.25">
      <c r="D5099"/>
      <c r="E5099"/>
      <c r="F5099"/>
      <c r="G5099"/>
      <c r="H5099"/>
      <c r="I5099" s="61"/>
      <c r="J5099" s="61"/>
      <c r="K5099" s="61"/>
      <c r="L5099" s="62" t="str">
        <f>IF(TablaET3[[#This Row],[Almacen]]="","","T3")</f>
        <v/>
      </c>
    </row>
    <row r="5100" spans="4:12" x14ac:dyDescent="0.25">
      <c r="D5100"/>
      <c r="E5100"/>
      <c r="F5100"/>
      <c r="G5100"/>
      <c r="H5100"/>
      <c r="I5100" s="61"/>
      <c r="J5100" s="61"/>
      <c r="K5100" s="61"/>
      <c r="L5100" s="62" t="str">
        <f>IF(TablaET3[[#This Row],[Almacen]]="","","T3")</f>
        <v/>
      </c>
    </row>
    <row r="5101" spans="4:12" x14ac:dyDescent="0.25">
      <c r="D5101"/>
      <c r="E5101"/>
      <c r="F5101"/>
      <c r="G5101"/>
      <c r="H5101"/>
      <c r="I5101" s="61"/>
      <c r="J5101" s="61"/>
      <c r="K5101" s="61"/>
      <c r="L5101" s="62" t="str">
        <f>IF(TablaET3[[#This Row],[Almacen]]="","","T3")</f>
        <v/>
      </c>
    </row>
    <row r="5102" spans="4:12" x14ac:dyDescent="0.25">
      <c r="D5102"/>
      <c r="E5102"/>
      <c r="F5102"/>
      <c r="G5102"/>
      <c r="H5102"/>
      <c r="I5102" s="61"/>
      <c r="J5102" s="61"/>
      <c r="K5102" s="61"/>
      <c r="L5102" s="62" t="str">
        <f>IF(TablaET3[[#This Row],[Almacen]]="","","T3")</f>
        <v/>
      </c>
    </row>
    <row r="5103" spans="4:12" x14ac:dyDescent="0.25">
      <c r="D5103"/>
      <c r="E5103"/>
      <c r="F5103"/>
      <c r="G5103"/>
      <c r="H5103"/>
      <c r="I5103" s="61"/>
      <c r="J5103" s="61"/>
      <c r="K5103" s="61"/>
      <c r="L5103" s="62" t="str">
        <f>IF(TablaET3[[#This Row],[Almacen]]="","","T3")</f>
        <v/>
      </c>
    </row>
    <row r="5104" spans="4:12" x14ac:dyDescent="0.25">
      <c r="D5104"/>
      <c r="E5104"/>
      <c r="F5104"/>
      <c r="G5104"/>
      <c r="H5104"/>
      <c r="I5104" s="61"/>
      <c r="J5104" s="61"/>
      <c r="K5104" s="61"/>
      <c r="L5104" s="62" t="str">
        <f>IF(TablaET3[[#This Row],[Almacen]]="","","T3")</f>
        <v/>
      </c>
    </row>
    <row r="5105" spans="4:12" x14ac:dyDescent="0.25">
      <c r="D5105"/>
      <c r="E5105"/>
      <c r="F5105"/>
      <c r="G5105"/>
      <c r="H5105"/>
      <c r="I5105" s="61"/>
      <c r="J5105" s="61"/>
      <c r="K5105" s="61"/>
      <c r="L5105" s="62" t="str">
        <f>IF(TablaET3[[#This Row],[Almacen]]="","","T3")</f>
        <v/>
      </c>
    </row>
    <row r="5106" spans="4:12" x14ac:dyDescent="0.25">
      <c r="D5106"/>
      <c r="E5106"/>
      <c r="F5106"/>
      <c r="G5106"/>
      <c r="H5106"/>
      <c r="I5106" s="61"/>
      <c r="J5106" s="61"/>
      <c r="K5106" s="61"/>
      <c r="L5106" s="62" t="str">
        <f>IF(TablaET3[[#This Row],[Almacen]]="","","T3")</f>
        <v/>
      </c>
    </row>
    <row r="5107" spans="4:12" x14ac:dyDescent="0.25">
      <c r="D5107"/>
      <c r="E5107"/>
      <c r="F5107"/>
      <c r="G5107"/>
      <c r="H5107"/>
      <c r="I5107" s="61"/>
      <c r="J5107" s="61"/>
      <c r="K5107" s="61"/>
      <c r="L5107" s="62" t="str">
        <f>IF(TablaET3[[#This Row],[Almacen]]="","","T3")</f>
        <v/>
      </c>
    </row>
    <row r="5108" spans="4:12" x14ac:dyDescent="0.25">
      <c r="D5108"/>
      <c r="E5108"/>
      <c r="F5108"/>
      <c r="G5108"/>
      <c r="H5108"/>
      <c r="I5108" s="61"/>
      <c r="J5108" s="61"/>
      <c r="K5108" s="61"/>
      <c r="L5108" s="62" t="str">
        <f>IF(TablaET3[[#This Row],[Almacen]]="","","T3")</f>
        <v/>
      </c>
    </row>
    <row r="5109" spans="4:12" x14ac:dyDescent="0.25">
      <c r="D5109"/>
      <c r="E5109"/>
      <c r="F5109"/>
      <c r="G5109"/>
      <c r="H5109"/>
      <c r="I5109" s="61"/>
      <c r="J5109" s="61"/>
      <c r="K5109" s="61"/>
      <c r="L5109" s="62" t="str">
        <f>IF(TablaET3[[#This Row],[Almacen]]="","","T3")</f>
        <v/>
      </c>
    </row>
    <row r="5110" spans="4:12" x14ac:dyDescent="0.25">
      <c r="D5110"/>
      <c r="E5110"/>
      <c r="F5110"/>
      <c r="G5110"/>
      <c r="H5110"/>
      <c r="I5110" s="61"/>
      <c r="J5110" s="61"/>
      <c r="K5110" s="61"/>
      <c r="L5110" s="62" t="str">
        <f>IF(TablaET3[[#This Row],[Almacen]]="","","T3")</f>
        <v/>
      </c>
    </row>
    <row r="5111" spans="4:12" x14ac:dyDescent="0.25">
      <c r="D5111"/>
      <c r="E5111"/>
      <c r="F5111"/>
      <c r="G5111"/>
      <c r="H5111"/>
      <c r="I5111" s="61"/>
      <c r="J5111" s="61"/>
      <c r="K5111" s="61"/>
      <c r="L5111" s="62" t="str">
        <f>IF(TablaET3[[#This Row],[Almacen]]="","","T3")</f>
        <v/>
      </c>
    </row>
    <row r="5112" spans="4:12" x14ac:dyDescent="0.25">
      <c r="D5112"/>
      <c r="E5112"/>
      <c r="F5112"/>
      <c r="G5112"/>
      <c r="H5112"/>
      <c r="I5112" s="61"/>
      <c r="J5112" s="61"/>
      <c r="K5112" s="61"/>
      <c r="L5112" s="62" t="str">
        <f>IF(TablaET3[[#This Row],[Almacen]]="","","T3")</f>
        <v/>
      </c>
    </row>
    <row r="5113" spans="4:12" x14ac:dyDescent="0.25">
      <c r="D5113"/>
      <c r="E5113"/>
      <c r="F5113"/>
      <c r="G5113"/>
      <c r="H5113"/>
      <c r="I5113" s="61"/>
      <c r="J5113" s="61"/>
      <c r="K5113" s="61"/>
      <c r="L5113" s="62" t="str">
        <f>IF(TablaET3[[#This Row],[Almacen]]="","","T3")</f>
        <v/>
      </c>
    </row>
    <row r="5114" spans="4:12" x14ac:dyDescent="0.25">
      <c r="D5114"/>
      <c r="E5114"/>
      <c r="F5114"/>
      <c r="G5114"/>
      <c r="H5114"/>
      <c r="I5114" s="61"/>
      <c r="J5114" s="61"/>
      <c r="K5114" s="61"/>
      <c r="L5114" s="62" t="str">
        <f>IF(TablaET3[[#This Row],[Almacen]]="","","T3")</f>
        <v/>
      </c>
    </row>
    <row r="5115" spans="4:12" x14ac:dyDescent="0.25">
      <c r="D5115"/>
      <c r="E5115"/>
      <c r="F5115"/>
      <c r="G5115"/>
      <c r="H5115"/>
      <c r="I5115" s="61"/>
      <c r="J5115" s="61"/>
      <c r="K5115" s="61"/>
      <c r="L5115" s="62" t="str">
        <f>IF(TablaET3[[#This Row],[Almacen]]="","","T3")</f>
        <v/>
      </c>
    </row>
    <row r="5116" spans="4:12" x14ac:dyDescent="0.25">
      <c r="D5116"/>
      <c r="E5116"/>
      <c r="F5116"/>
      <c r="G5116"/>
      <c r="H5116"/>
      <c r="I5116" s="61"/>
      <c r="J5116" s="61"/>
      <c r="K5116" s="61"/>
      <c r="L5116" s="62" t="str">
        <f>IF(TablaET3[[#This Row],[Almacen]]="","","T3")</f>
        <v/>
      </c>
    </row>
    <row r="5117" spans="4:12" x14ac:dyDescent="0.25">
      <c r="D5117"/>
      <c r="E5117"/>
      <c r="F5117"/>
      <c r="G5117"/>
      <c r="H5117"/>
      <c r="I5117" s="61"/>
      <c r="J5117" s="61"/>
      <c r="K5117" s="61"/>
      <c r="L5117" s="62" t="str">
        <f>IF(TablaET3[[#This Row],[Almacen]]="","","T3")</f>
        <v/>
      </c>
    </row>
    <row r="5118" spans="4:12" x14ac:dyDescent="0.25">
      <c r="D5118"/>
      <c r="E5118"/>
      <c r="F5118"/>
      <c r="G5118"/>
      <c r="H5118"/>
      <c r="I5118" s="61"/>
      <c r="J5118" s="61"/>
      <c r="K5118" s="61"/>
      <c r="L5118" s="62" t="str">
        <f>IF(TablaET3[[#This Row],[Almacen]]="","","T3")</f>
        <v/>
      </c>
    </row>
    <row r="5119" spans="4:12" x14ac:dyDescent="0.25">
      <c r="D5119"/>
      <c r="E5119"/>
      <c r="F5119"/>
      <c r="G5119"/>
      <c r="H5119"/>
      <c r="I5119" s="61"/>
      <c r="J5119" s="61"/>
      <c r="K5119" s="61"/>
      <c r="L5119" s="62" t="str">
        <f>IF(TablaET3[[#This Row],[Almacen]]="","","T3")</f>
        <v/>
      </c>
    </row>
    <row r="5120" spans="4:12" x14ac:dyDescent="0.25">
      <c r="D5120"/>
      <c r="E5120"/>
      <c r="F5120"/>
      <c r="G5120"/>
      <c r="H5120"/>
      <c r="I5120" s="61"/>
      <c r="J5120" s="61"/>
      <c r="K5120" s="61"/>
      <c r="L5120" s="62" t="str">
        <f>IF(TablaET3[[#This Row],[Almacen]]="","","T3")</f>
        <v/>
      </c>
    </row>
    <row r="5121" spans="4:12" x14ac:dyDescent="0.25">
      <c r="D5121"/>
      <c r="E5121"/>
      <c r="F5121"/>
      <c r="G5121"/>
      <c r="H5121"/>
      <c r="I5121" s="61"/>
      <c r="J5121" s="61"/>
      <c r="K5121" s="61"/>
      <c r="L5121" s="62" t="str">
        <f>IF(TablaET3[[#This Row],[Almacen]]="","","T3")</f>
        <v/>
      </c>
    </row>
    <row r="5122" spans="4:12" x14ac:dyDescent="0.25">
      <c r="D5122"/>
      <c r="E5122"/>
      <c r="F5122"/>
      <c r="G5122"/>
      <c r="H5122"/>
      <c r="I5122" s="61"/>
      <c r="J5122" s="61"/>
      <c r="K5122" s="61"/>
      <c r="L5122" s="62" t="str">
        <f>IF(TablaET3[[#This Row],[Almacen]]="","","T3")</f>
        <v/>
      </c>
    </row>
    <row r="5123" spans="4:12" x14ac:dyDescent="0.25">
      <c r="D5123"/>
      <c r="E5123"/>
      <c r="F5123"/>
      <c r="G5123"/>
      <c r="H5123"/>
      <c r="I5123" s="61"/>
      <c r="J5123" s="61"/>
      <c r="K5123" s="61"/>
      <c r="L5123" s="62" t="str">
        <f>IF(TablaET3[[#This Row],[Almacen]]="","","T3")</f>
        <v/>
      </c>
    </row>
    <row r="5124" spans="4:12" x14ac:dyDescent="0.25">
      <c r="D5124"/>
      <c r="E5124"/>
      <c r="F5124"/>
      <c r="G5124"/>
      <c r="H5124"/>
      <c r="I5124" s="61"/>
      <c r="J5124" s="61"/>
      <c r="K5124" s="61"/>
      <c r="L5124" s="62" t="str">
        <f>IF(TablaET3[[#This Row],[Almacen]]="","","T3")</f>
        <v/>
      </c>
    </row>
    <row r="5125" spans="4:12" x14ac:dyDescent="0.25">
      <c r="D5125"/>
      <c r="E5125"/>
      <c r="F5125"/>
      <c r="G5125"/>
      <c r="H5125"/>
      <c r="I5125" s="61"/>
      <c r="J5125" s="61"/>
      <c r="K5125" s="61"/>
      <c r="L5125" s="62" t="str">
        <f>IF(TablaET3[[#This Row],[Almacen]]="","","T3")</f>
        <v/>
      </c>
    </row>
    <row r="5126" spans="4:12" x14ac:dyDescent="0.25">
      <c r="D5126"/>
      <c r="E5126"/>
      <c r="F5126"/>
      <c r="G5126"/>
      <c r="H5126"/>
      <c r="I5126" s="61"/>
      <c r="J5126" s="61"/>
      <c r="K5126" s="61"/>
      <c r="L5126" s="62" t="str">
        <f>IF(TablaET3[[#This Row],[Almacen]]="","","T3")</f>
        <v/>
      </c>
    </row>
    <row r="5127" spans="4:12" x14ac:dyDescent="0.25">
      <c r="D5127"/>
      <c r="E5127"/>
      <c r="F5127"/>
      <c r="G5127"/>
      <c r="H5127"/>
      <c r="I5127" s="61"/>
      <c r="J5127" s="61"/>
      <c r="K5127" s="61"/>
      <c r="L5127" s="62" t="str">
        <f>IF(TablaET3[[#This Row],[Almacen]]="","","T3")</f>
        <v/>
      </c>
    </row>
    <row r="5128" spans="4:12" x14ac:dyDescent="0.25">
      <c r="D5128"/>
      <c r="E5128"/>
      <c r="F5128"/>
      <c r="G5128"/>
      <c r="H5128"/>
      <c r="I5128" s="61"/>
      <c r="J5128" s="61"/>
      <c r="K5128" s="61"/>
      <c r="L5128" s="62" t="str">
        <f>IF(TablaET3[[#This Row],[Almacen]]="","","T3")</f>
        <v/>
      </c>
    </row>
    <row r="5129" spans="4:12" x14ac:dyDescent="0.25">
      <c r="D5129"/>
      <c r="E5129"/>
      <c r="F5129"/>
      <c r="G5129"/>
      <c r="H5129"/>
      <c r="I5129" s="61"/>
      <c r="J5129" s="61"/>
      <c r="K5129" s="61"/>
      <c r="L5129" s="62" t="str">
        <f>IF(TablaET3[[#This Row],[Almacen]]="","","T3")</f>
        <v/>
      </c>
    </row>
    <row r="5130" spans="4:12" x14ac:dyDescent="0.25">
      <c r="D5130"/>
      <c r="E5130"/>
      <c r="F5130"/>
      <c r="G5130"/>
      <c r="H5130"/>
      <c r="I5130" s="61"/>
      <c r="J5130" s="61"/>
      <c r="K5130" s="61"/>
      <c r="L5130" s="62" t="str">
        <f>IF(TablaET3[[#This Row],[Almacen]]="","","T3")</f>
        <v/>
      </c>
    </row>
    <row r="5131" spans="4:12" x14ac:dyDescent="0.25">
      <c r="D5131"/>
      <c r="E5131"/>
      <c r="F5131"/>
      <c r="G5131"/>
      <c r="H5131"/>
      <c r="I5131" s="61"/>
      <c r="J5131" s="61"/>
      <c r="K5131" s="61"/>
      <c r="L5131" s="62" t="str">
        <f>IF(TablaET3[[#This Row],[Almacen]]="","","T3")</f>
        <v/>
      </c>
    </row>
    <row r="5132" spans="4:12" x14ac:dyDescent="0.25">
      <c r="D5132"/>
      <c r="E5132"/>
      <c r="F5132"/>
      <c r="G5132"/>
      <c r="H5132"/>
      <c r="I5132" s="61"/>
      <c r="J5132" s="61"/>
      <c r="K5132" s="61"/>
      <c r="L5132" s="62" t="str">
        <f>IF(TablaET3[[#This Row],[Almacen]]="","","T3")</f>
        <v/>
      </c>
    </row>
    <row r="5133" spans="4:12" x14ac:dyDescent="0.25">
      <c r="D5133"/>
      <c r="E5133"/>
      <c r="F5133"/>
      <c r="G5133"/>
      <c r="H5133"/>
      <c r="I5133" s="61"/>
      <c r="J5133" s="61"/>
      <c r="K5133" s="61"/>
      <c r="L5133" s="62" t="str">
        <f>IF(TablaET3[[#This Row],[Almacen]]="","","T3")</f>
        <v/>
      </c>
    </row>
    <row r="5134" spans="4:12" x14ac:dyDescent="0.25">
      <c r="D5134"/>
      <c r="E5134"/>
      <c r="F5134"/>
      <c r="G5134"/>
      <c r="H5134"/>
      <c r="I5134" s="61"/>
      <c r="J5134" s="61"/>
      <c r="K5134" s="61"/>
      <c r="L5134" s="62" t="str">
        <f>IF(TablaET3[[#This Row],[Almacen]]="","","T3")</f>
        <v/>
      </c>
    </row>
    <row r="5135" spans="4:12" x14ac:dyDescent="0.25">
      <c r="D5135"/>
      <c r="E5135"/>
      <c r="F5135"/>
      <c r="G5135"/>
      <c r="H5135"/>
      <c r="I5135" s="61"/>
      <c r="J5135" s="61"/>
      <c r="K5135" s="61"/>
      <c r="L5135" s="62" t="str">
        <f>IF(TablaET3[[#This Row],[Almacen]]="","","T3")</f>
        <v/>
      </c>
    </row>
    <row r="5136" spans="4:12" x14ac:dyDescent="0.25">
      <c r="D5136"/>
      <c r="E5136"/>
      <c r="F5136"/>
      <c r="G5136"/>
      <c r="H5136"/>
      <c r="I5136" s="61"/>
      <c r="J5136" s="61"/>
      <c r="K5136" s="61"/>
      <c r="L5136" s="62" t="str">
        <f>IF(TablaET3[[#This Row],[Almacen]]="","","T3")</f>
        <v/>
      </c>
    </row>
    <row r="5137" spans="4:12" x14ac:dyDescent="0.25">
      <c r="D5137"/>
      <c r="E5137"/>
      <c r="F5137"/>
      <c r="G5137"/>
      <c r="H5137"/>
      <c r="I5137" s="61"/>
      <c r="J5137" s="61"/>
      <c r="K5137" s="61"/>
      <c r="L5137" s="62" t="str">
        <f>IF(TablaET3[[#This Row],[Almacen]]="","","T3")</f>
        <v/>
      </c>
    </row>
    <row r="5138" spans="4:12" x14ac:dyDescent="0.25">
      <c r="D5138"/>
      <c r="E5138"/>
      <c r="F5138"/>
      <c r="G5138"/>
      <c r="H5138"/>
      <c r="I5138" s="61"/>
      <c r="J5138" s="61"/>
      <c r="K5138" s="61"/>
      <c r="L5138" s="62" t="str">
        <f>IF(TablaET3[[#This Row],[Almacen]]="","","T3")</f>
        <v/>
      </c>
    </row>
    <row r="5139" spans="4:12" x14ac:dyDescent="0.25">
      <c r="D5139"/>
      <c r="E5139"/>
      <c r="F5139"/>
      <c r="G5139"/>
      <c r="H5139"/>
      <c r="I5139" s="61"/>
      <c r="J5139" s="61"/>
      <c r="K5139" s="61"/>
      <c r="L5139" s="62" t="str">
        <f>IF(TablaET3[[#This Row],[Almacen]]="","","T3")</f>
        <v/>
      </c>
    </row>
    <row r="5140" spans="4:12" x14ac:dyDescent="0.25">
      <c r="D5140"/>
      <c r="E5140"/>
      <c r="F5140"/>
      <c r="G5140"/>
      <c r="H5140"/>
      <c r="I5140" s="61"/>
      <c r="J5140" s="61"/>
      <c r="K5140" s="61"/>
      <c r="L5140" s="62" t="str">
        <f>IF(TablaET3[[#This Row],[Almacen]]="","","T3")</f>
        <v/>
      </c>
    </row>
    <row r="5141" spans="4:12" x14ac:dyDescent="0.25">
      <c r="D5141"/>
      <c r="E5141"/>
      <c r="F5141"/>
      <c r="G5141"/>
      <c r="H5141"/>
      <c r="I5141" s="61"/>
      <c r="J5141" s="61"/>
      <c r="K5141" s="61"/>
      <c r="L5141" s="62" t="str">
        <f>IF(TablaET3[[#This Row],[Almacen]]="","","T3")</f>
        <v/>
      </c>
    </row>
    <row r="5142" spans="4:12" x14ac:dyDescent="0.25">
      <c r="D5142"/>
      <c r="E5142"/>
      <c r="F5142"/>
      <c r="G5142"/>
      <c r="H5142"/>
      <c r="I5142" s="61"/>
      <c r="J5142" s="61"/>
      <c r="K5142" s="61"/>
      <c r="L5142" s="62" t="str">
        <f>IF(TablaET3[[#This Row],[Almacen]]="","","T3")</f>
        <v/>
      </c>
    </row>
    <row r="5143" spans="4:12" x14ac:dyDescent="0.25">
      <c r="D5143"/>
      <c r="E5143"/>
      <c r="F5143"/>
      <c r="G5143"/>
      <c r="H5143"/>
      <c r="I5143" s="61"/>
      <c r="J5143" s="61"/>
      <c r="K5143" s="61"/>
      <c r="L5143" s="62" t="str">
        <f>IF(TablaET3[[#This Row],[Almacen]]="","","T3")</f>
        <v/>
      </c>
    </row>
    <row r="5144" spans="4:12" x14ac:dyDescent="0.25">
      <c r="D5144"/>
      <c r="E5144"/>
      <c r="F5144"/>
      <c r="G5144"/>
      <c r="H5144"/>
      <c r="I5144" s="61"/>
      <c r="J5144" s="61"/>
      <c r="K5144" s="61"/>
      <c r="L5144" s="62" t="str">
        <f>IF(TablaET3[[#This Row],[Almacen]]="","","T3")</f>
        <v/>
      </c>
    </row>
    <row r="5145" spans="4:12" x14ac:dyDescent="0.25">
      <c r="D5145"/>
      <c r="E5145"/>
      <c r="F5145"/>
      <c r="G5145"/>
      <c r="H5145"/>
      <c r="I5145" s="61"/>
      <c r="J5145" s="61"/>
      <c r="K5145" s="61"/>
      <c r="L5145" s="62" t="str">
        <f>IF(TablaET3[[#This Row],[Almacen]]="","","T3")</f>
        <v/>
      </c>
    </row>
    <row r="5146" spans="4:12" x14ac:dyDescent="0.25">
      <c r="D5146"/>
      <c r="E5146"/>
      <c r="F5146"/>
      <c r="G5146"/>
      <c r="H5146"/>
      <c r="I5146" s="61"/>
      <c r="J5146" s="61"/>
      <c r="K5146" s="61"/>
      <c r="L5146" s="62" t="str">
        <f>IF(TablaET3[[#This Row],[Almacen]]="","","T3")</f>
        <v/>
      </c>
    </row>
    <row r="5147" spans="4:12" x14ac:dyDescent="0.25">
      <c r="D5147"/>
      <c r="E5147"/>
      <c r="F5147"/>
      <c r="G5147"/>
      <c r="H5147"/>
      <c r="I5147" s="61"/>
      <c r="J5147" s="61"/>
      <c r="K5147" s="61"/>
      <c r="L5147" s="62" t="str">
        <f>IF(TablaET3[[#This Row],[Almacen]]="","","T3")</f>
        <v/>
      </c>
    </row>
    <row r="5148" spans="4:12" x14ac:dyDescent="0.25">
      <c r="D5148"/>
      <c r="E5148"/>
      <c r="F5148"/>
      <c r="G5148"/>
      <c r="H5148"/>
      <c r="I5148" s="61"/>
      <c r="J5148" s="61"/>
      <c r="K5148" s="61"/>
      <c r="L5148" s="62" t="str">
        <f>IF(TablaET3[[#This Row],[Almacen]]="","","T3")</f>
        <v/>
      </c>
    </row>
    <row r="5149" spans="4:12" x14ac:dyDescent="0.25">
      <c r="D5149"/>
      <c r="E5149"/>
      <c r="F5149"/>
      <c r="G5149"/>
      <c r="H5149"/>
      <c r="I5149" s="61"/>
      <c r="J5149" s="61"/>
      <c r="K5149" s="61"/>
      <c r="L5149" s="62" t="str">
        <f>IF(TablaET3[[#This Row],[Almacen]]="","","T3")</f>
        <v/>
      </c>
    </row>
    <row r="5150" spans="4:12" x14ac:dyDescent="0.25">
      <c r="D5150"/>
      <c r="E5150"/>
      <c r="F5150"/>
      <c r="G5150"/>
      <c r="H5150"/>
      <c r="I5150" s="61"/>
      <c r="J5150" s="61"/>
      <c r="K5150" s="61"/>
      <c r="L5150" s="62" t="str">
        <f>IF(TablaET3[[#This Row],[Almacen]]="","","T3")</f>
        <v/>
      </c>
    </row>
    <row r="5151" spans="4:12" x14ac:dyDescent="0.25">
      <c r="D5151"/>
      <c r="E5151"/>
      <c r="F5151"/>
      <c r="G5151"/>
      <c r="H5151"/>
      <c r="I5151" s="61"/>
      <c r="J5151" s="61"/>
      <c r="K5151" s="61"/>
      <c r="L5151" s="62" t="str">
        <f>IF(TablaET3[[#This Row],[Almacen]]="","","T3")</f>
        <v/>
      </c>
    </row>
    <row r="5152" spans="4:12" x14ac:dyDescent="0.25">
      <c r="D5152"/>
      <c r="E5152"/>
      <c r="F5152"/>
      <c r="G5152"/>
      <c r="H5152"/>
      <c r="I5152" s="61"/>
      <c r="J5152" s="61"/>
      <c r="K5152" s="61"/>
      <c r="L5152" s="62" t="str">
        <f>IF(TablaET3[[#This Row],[Almacen]]="","","T3")</f>
        <v/>
      </c>
    </row>
    <row r="5153" spans="4:12" x14ac:dyDescent="0.25">
      <c r="D5153"/>
      <c r="E5153"/>
      <c r="F5153"/>
      <c r="G5153"/>
      <c r="H5153"/>
      <c r="I5153" s="61"/>
      <c r="J5153" s="61"/>
      <c r="K5153" s="61"/>
      <c r="L5153" s="62" t="str">
        <f>IF(TablaET3[[#This Row],[Almacen]]="","","T3")</f>
        <v/>
      </c>
    </row>
    <row r="5154" spans="4:12" x14ac:dyDescent="0.25">
      <c r="D5154"/>
      <c r="E5154"/>
      <c r="F5154"/>
      <c r="G5154"/>
      <c r="H5154"/>
      <c r="I5154" s="61"/>
      <c r="J5154" s="61"/>
      <c r="K5154" s="61"/>
      <c r="L5154" s="62" t="str">
        <f>IF(TablaET3[[#This Row],[Almacen]]="","","T3")</f>
        <v/>
      </c>
    </row>
    <row r="5155" spans="4:12" x14ac:dyDescent="0.25">
      <c r="D5155"/>
      <c r="E5155"/>
      <c r="F5155"/>
      <c r="G5155"/>
      <c r="H5155"/>
      <c r="I5155" s="61"/>
      <c r="J5155" s="61"/>
      <c r="K5155" s="61"/>
      <c r="L5155" s="62" t="str">
        <f>IF(TablaET3[[#This Row],[Almacen]]="","","T3")</f>
        <v/>
      </c>
    </row>
    <row r="5156" spans="4:12" x14ac:dyDescent="0.25">
      <c r="D5156"/>
      <c r="E5156"/>
      <c r="F5156"/>
      <c r="G5156"/>
      <c r="H5156"/>
      <c r="I5156" s="61"/>
      <c r="J5156" s="61"/>
      <c r="K5156" s="61"/>
      <c r="L5156" s="62" t="str">
        <f>IF(TablaET3[[#This Row],[Almacen]]="","","T3")</f>
        <v/>
      </c>
    </row>
    <row r="5157" spans="4:12" x14ac:dyDescent="0.25">
      <c r="D5157"/>
      <c r="E5157"/>
      <c r="F5157"/>
      <c r="G5157"/>
      <c r="H5157"/>
      <c r="I5157" s="61"/>
      <c r="J5157" s="61"/>
      <c r="K5157" s="61"/>
      <c r="L5157" s="62" t="str">
        <f>IF(TablaET3[[#This Row],[Almacen]]="","","T3")</f>
        <v/>
      </c>
    </row>
    <row r="5158" spans="4:12" x14ac:dyDescent="0.25">
      <c r="D5158"/>
      <c r="E5158"/>
      <c r="F5158"/>
      <c r="G5158"/>
      <c r="H5158"/>
      <c r="I5158" s="61"/>
      <c r="J5158" s="61"/>
      <c r="K5158" s="61"/>
      <c r="L5158" s="62" t="str">
        <f>IF(TablaET3[[#This Row],[Almacen]]="","","T3")</f>
        <v/>
      </c>
    </row>
    <row r="5159" spans="4:12" x14ac:dyDescent="0.25">
      <c r="D5159"/>
      <c r="E5159"/>
      <c r="F5159"/>
      <c r="G5159"/>
      <c r="H5159"/>
      <c r="I5159" s="61"/>
      <c r="J5159" s="61"/>
      <c r="K5159" s="61"/>
      <c r="L5159" s="62" t="str">
        <f>IF(TablaET3[[#This Row],[Almacen]]="","","T3")</f>
        <v/>
      </c>
    </row>
    <row r="5160" spans="4:12" x14ac:dyDescent="0.25">
      <c r="D5160"/>
      <c r="E5160"/>
      <c r="F5160"/>
      <c r="G5160"/>
      <c r="H5160"/>
      <c r="I5160" s="61"/>
      <c r="J5160" s="61"/>
      <c r="K5160" s="61"/>
      <c r="L5160" s="62" t="str">
        <f>IF(TablaET3[[#This Row],[Almacen]]="","","T3")</f>
        <v/>
      </c>
    </row>
    <row r="5161" spans="4:12" x14ac:dyDescent="0.25">
      <c r="D5161"/>
      <c r="E5161"/>
      <c r="F5161"/>
      <c r="G5161"/>
      <c r="H5161"/>
      <c r="I5161" s="61"/>
      <c r="J5161" s="61"/>
      <c r="K5161" s="61"/>
      <c r="L5161" s="62" t="str">
        <f>IF(TablaET3[[#This Row],[Almacen]]="","","T3")</f>
        <v/>
      </c>
    </row>
    <row r="5162" spans="4:12" x14ac:dyDescent="0.25">
      <c r="D5162"/>
      <c r="E5162"/>
      <c r="F5162"/>
      <c r="G5162"/>
      <c r="H5162"/>
      <c r="I5162" s="61"/>
      <c r="J5162" s="61"/>
      <c r="K5162" s="61"/>
      <c r="L5162" s="62" t="str">
        <f>IF(TablaET3[[#This Row],[Almacen]]="","","T3")</f>
        <v/>
      </c>
    </row>
    <row r="5163" spans="4:12" x14ac:dyDescent="0.25">
      <c r="D5163"/>
      <c r="E5163"/>
      <c r="F5163"/>
      <c r="G5163"/>
      <c r="H5163"/>
      <c r="I5163" s="61"/>
      <c r="J5163" s="61"/>
      <c r="K5163" s="61"/>
      <c r="L5163" s="62" t="str">
        <f>IF(TablaET3[[#This Row],[Almacen]]="","","T3")</f>
        <v/>
      </c>
    </row>
    <row r="5164" spans="4:12" x14ac:dyDescent="0.25">
      <c r="D5164"/>
      <c r="E5164"/>
      <c r="F5164"/>
      <c r="G5164"/>
      <c r="H5164"/>
      <c r="I5164" s="61"/>
      <c r="J5164" s="61"/>
      <c r="K5164" s="61"/>
      <c r="L5164" s="62" t="str">
        <f>IF(TablaET3[[#This Row],[Almacen]]="","","T3")</f>
        <v/>
      </c>
    </row>
    <row r="5165" spans="4:12" x14ac:dyDescent="0.25">
      <c r="D5165"/>
      <c r="E5165"/>
      <c r="F5165"/>
      <c r="G5165"/>
      <c r="H5165"/>
      <c r="I5165" s="61"/>
      <c r="J5165" s="61"/>
      <c r="K5165" s="61"/>
      <c r="L5165" s="62" t="str">
        <f>IF(TablaET3[[#This Row],[Almacen]]="","","T3")</f>
        <v/>
      </c>
    </row>
    <row r="5166" spans="4:12" x14ac:dyDescent="0.25">
      <c r="D5166"/>
      <c r="E5166"/>
      <c r="F5166"/>
      <c r="G5166"/>
      <c r="H5166"/>
      <c r="I5166" s="61"/>
      <c r="J5166" s="61"/>
      <c r="K5166" s="61"/>
      <c r="L5166" s="62" t="str">
        <f>IF(TablaET3[[#This Row],[Almacen]]="","","T3")</f>
        <v/>
      </c>
    </row>
    <row r="5167" spans="4:12" x14ac:dyDescent="0.25">
      <c r="D5167"/>
      <c r="E5167"/>
      <c r="F5167"/>
      <c r="G5167"/>
      <c r="H5167"/>
      <c r="I5167" s="61"/>
      <c r="J5167" s="61"/>
      <c r="K5167" s="61"/>
      <c r="L5167" s="62" t="str">
        <f>IF(TablaET3[[#This Row],[Almacen]]="","","T3")</f>
        <v/>
      </c>
    </row>
    <row r="5168" spans="4:12" x14ac:dyDescent="0.25">
      <c r="D5168"/>
      <c r="E5168"/>
      <c r="F5168"/>
      <c r="G5168"/>
      <c r="H5168"/>
      <c r="I5168" s="61"/>
      <c r="J5168" s="61"/>
      <c r="K5168" s="61"/>
      <c r="L5168" s="62" t="str">
        <f>IF(TablaET3[[#This Row],[Almacen]]="","","T3")</f>
        <v/>
      </c>
    </row>
    <row r="5169" spans="4:12" x14ac:dyDescent="0.25">
      <c r="D5169"/>
      <c r="E5169"/>
      <c r="F5169"/>
      <c r="G5169"/>
      <c r="H5169"/>
      <c r="I5169" s="61"/>
      <c r="J5169" s="61"/>
      <c r="K5169" s="61"/>
      <c r="L5169" s="62" t="str">
        <f>IF(TablaET3[[#This Row],[Almacen]]="","","T3")</f>
        <v/>
      </c>
    </row>
    <row r="5170" spans="4:12" x14ac:dyDescent="0.25">
      <c r="D5170"/>
      <c r="E5170"/>
      <c r="F5170"/>
      <c r="G5170"/>
      <c r="H5170"/>
      <c r="I5170" s="61"/>
      <c r="J5170" s="61"/>
      <c r="K5170" s="61"/>
      <c r="L5170" s="62" t="str">
        <f>IF(TablaET3[[#This Row],[Almacen]]="","","T3")</f>
        <v/>
      </c>
    </row>
    <row r="5171" spans="4:12" x14ac:dyDescent="0.25">
      <c r="D5171"/>
      <c r="E5171"/>
      <c r="F5171"/>
      <c r="G5171"/>
      <c r="H5171"/>
      <c r="I5171" s="61"/>
      <c r="J5171" s="61"/>
      <c r="K5171" s="61"/>
      <c r="L5171" s="62" t="str">
        <f>IF(TablaET3[[#This Row],[Almacen]]="","","T3")</f>
        <v/>
      </c>
    </row>
    <row r="5172" spans="4:12" x14ac:dyDescent="0.25">
      <c r="D5172"/>
      <c r="E5172"/>
      <c r="F5172"/>
      <c r="G5172"/>
      <c r="H5172"/>
      <c r="I5172" s="61"/>
      <c r="J5172" s="61"/>
      <c r="K5172" s="61"/>
      <c r="L5172" s="62" t="str">
        <f>IF(TablaET3[[#This Row],[Almacen]]="","","T3")</f>
        <v/>
      </c>
    </row>
    <row r="5173" spans="4:12" x14ac:dyDescent="0.25">
      <c r="D5173"/>
      <c r="E5173"/>
      <c r="F5173"/>
      <c r="G5173"/>
      <c r="H5173"/>
      <c r="I5173" s="61"/>
      <c r="J5173" s="61"/>
      <c r="K5173" s="61"/>
      <c r="L5173" s="62" t="str">
        <f>IF(TablaET3[[#This Row],[Almacen]]="","","T3")</f>
        <v/>
      </c>
    </row>
    <row r="5174" spans="4:12" x14ac:dyDescent="0.25">
      <c r="D5174"/>
      <c r="E5174"/>
      <c r="F5174"/>
      <c r="G5174"/>
      <c r="H5174"/>
      <c r="I5174" s="61"/>
      <c r="J5174" s="61"/>
      <c r="K5174" s="61"/>
      <c r="L5174" s="62" t="str">
        <f>IF(TablaET3[[#This Row],[Almacen]]="","","T3")</f>
        <v/>
      </c>
    </row>
    <row r="5175" spans="4:12" x14ac:dyDescent="0.25">
      <c r="D5175"/>
      <c r="E5175"/>
      <c r="F5175"/>
      <c r="G5175"/>
      <c r="H5175"/>
      <c r="I5175" s="61"/>
      <c r="J5175" s="61"/>
      <c r="K5175" s="61"/>
      <c r="L5175" s="62" t="str">
        <f>IF(TablaET3[[#This Row],[Almacen]]="","","T3")</f>
        <v/>
      </c>
    </row>
    <row r="5176" spans="4:12" x14ac:dyDescent="0.25">
      <c r="D5176"/>
      <c r="E5176"/>
      <c r="F5176"/>
      <c r="G5176"/>
      <c r="H5176"/>
      <c r="I5176" s="61"/>
      <c r="J5176" s="61"/>
      <c r="K5176" s="61"/>
      <c r="L5176" s="62" t="str">
        <f>IF(TablaET3[[#This Row],[Almacen]]="","","T3")</f>
        <v/>
      </c>
    </row>
    <row r="5177" spans="4:12" x14ac:dyDescent="0.25">
      <c r="D5177"/>
      <c r="E5177"/>
      <c r="F5177"/>
      <c r="G5177"/>
      <c r="H5177"/>
      <c r="I5177" s="61"/>
      <c r="J5177" s="61"/>
      <c r="K5177" s="61"/>
      <c r="L5177" s="62" t="str">
        <f>IF(TablaET3[[#This Row],[Almacen]]="","","T3")</f>
        <v/>
      </c>
    </row>
    <row r="5178" spans="4:12" x14ac:dyDescent="0.25">
      <c r="D5178"/>
      <c r="E5178"/>
      <c r="F5178"/>
      <c r="G5178"/>
      <c r="H5178"/>
      <c r="I5178" s="61"/>
      <c r="J5178" s="61"/>
      <c r="K5178" s="61"/>
      <c r="L5178" s="62" t="str">
        <f>IF(TablaET3[[#This Row],[Almacen]]="","","T3")</f>
        <v/>
      </c>
    </row>
    <row r="5179" spans="4:12" x14ac:dyDescent="0.25">
      <c r="D5179"/>
      <c r="E5179"/>
      <c r="F5179"/>
      <c r="G5179"/>
      <c r="H5179"/>
      <c r="I5179" s="61"/>
      <c r="J5179" s="61"/>
      <c r="K5179" s="61"/>
      <c r="L5179" s="62" t="str">
        <f>IF(TablaET3[[#This Row],[Almacen]]="","","T3")</f>
        <v/>
      </c>
    </row>
    <row r="5180" spans="4:12" x14ac:dyDescent="0.25">
      <c r="D5180"/>
      <c r="E5180"/>
      <c r="F5180"/>
      <c r="G5180"/>
      <c r="H5180"/>
      <c r="I5180" s="61"/>
      <c r="J5180" s="61"/>
      <c r="K5180" s="61"/>
      <c r="L5180" s="62" t="str">
        <f>IF(TablaET3[[#This Row],[Almacen]]="","","T3")</f>
        <v/>
      </c>
    </row>
    <row r="5181" spans="4:12" x14ac:dyDescent="0.25">
      <c r="D5181"/>
      <c r="E5181"/>
      <c r="F5181"/>
      <c r="G5181"/>
      <c r="H5181"/>
      <c r="I5181" s="61"/>
      <c r="J5181" s="61"/>
      <c r="K5181" s="61"/>
      <c r="L5181" s="62" t="str">
        <f>IF(TablaET3[[#This Row],[Almacen]]="","","T3")</f>
        <v/>
      </c>
    </row>
    <row r="5182" spans="4:12" x14ac:dyDescent="0.25">
      <c r="D5182"/>
      <c r="E5182"/>
      <c r="F5182"/>
      <c r="G5182"/>
      <c r="H5182"/>
      <c r="I5182" s="61"/>
      <c r="J5182" s="61"/>
      <c r="K5182" s="61"/>
      <c r="L5182" s="62" t="str">
        <f>IF(TablaET3[[#This Row],[Almacen]]="","","T3")</f>
        <v/>
      </c>
    </row>
    <row r="5183" spans="4:12" x14ac:dyDescent="0.25">
      <c r="D5183"/>
      <c r="E5183"/>
      <c r="F5183"/>
      <c r="G5183"/>
      <c r="H5183"/>
      <c r="I5183" s="61"/>
      <c r="J5183" s="61"/>
      <c r="K5183" s="61"/>
      <c r="L5183" s="62" t="str">
        <f>IF(TablaET3[[#This Row],[Almacen]]="","","T3")</f>
        <v/>
      </c>
    </row>
    <row r="5184" spans="4:12" x14ac:dyDescent="0.25">
      <c r="D5184"/>
      <c r="E5184"/>
      <c r="F5184"/>
      <c r="G5184"/>
      <c r="H5184"/>
      <c r="I5184" s="61"/>
      <c r="J5184" s="61"/>
      <c r="K5184" s="61"/>
      <c r="L5184" s="62" t="str">
        <f>IF(TablaET3[[#This Row],[Almacen]]="","","T3")</f>
        <v/>
      </c>
    </row>
    <row r="5185" spans="4:12" x14ac:dyDescent="0.25">
      <c r="D5185"/>
      <c r="E5185"/>
      <c r="F5185"/>
      <c r="G5185"/>
      <c r="H5185"/>
      <c r="I5185" s="61"/>
      <c r="J5185" s="61"/>
      <c r="K5185" s="61"/>
      <c r="L5185" s="62" t="str">
        <f>IF(TablaET3[[#This Row],[Almacen]]="","","T3")</f>
        <v/>
      </c>
    </row>
    <row r="5186" spans="4:12" x14ac:dyDescent="0.25">
      <c r="D5186"/>
      <c r="E5186"/>
      <c r="F5186"/>
      <c r="G5186"/>
      <c r="H5186"/>
      <c r="I5186" s="61"/>
      <c r="J5186" s="61"/>
      <c r="K5186" s="61"/>
      <c r="L5186" s="62" t="str">
        <f>IF(TablaET3[[#This Row],[Almacen]]="","","T3")</f>
        <v/>
      </c>
    </row>
    <row r="5187" spans="4:12" x14ac:dyDescent="0.25">
      <c r="D5187"/>
      <c r="E5187"/>
      <c r="F5187"/>
      <c r="G5187"/>
      <c r="H5187"/>
      <c r="I5187" s="61"/>
      <c r="J5187" s="61"/>
      <c r="K5187" s="61"/>
      <c r="L5187" s="62" t="str">
        <f>IF(TablaET3[[#This Row],[Almacen]]="","","T3")</f>
        <v/>
      </c>
    </row>
    <row r="5188" spans="4:12" x14ac:dyDescent="0.25">
      <c r="D5188"/>
      <c r="E5188"/>
      <c r="F5188"/>
      <c r="G5188"/>
      <c r="H5188"/>
      <c r="I5188" s="61"/>
      <c r="J5188" s="61"/>
      <c r="K5188" s="61"/>
      <c r="L5188" s="62" t="str">
        <f>IF(TablaET3[[#This Row],[Almacen]]="","","T3")</f>
        <v/>
      </c>
    </row>
    <row r="5189" spans="4:12" x14ac:dyDescent="0.25">
      <c r="D5189"/>
      <c r="E5189"/>
      <c r="F5189"/>
      <c r="G5189"/>
      <c r="H5189"/>
      <c r="I5189" s="61"/>
      <c r="J5189" s="61"/>
      <c r="K5189" s="61"/>
      <c r="L5189" s="62" t="str">
        <f>IF(TablaET3[[#This Row],[Almacen]]="","","T3")</f>
        <v/>
      </c>
    </row>
    <row r="5190" spans="4:12" x14ac:dyDescent="0.25">
      <c r="D5190"/>
      <c r="E5190"/>
      <c r="F5190"/>
      <c r="G5190"/>
      <c r="H5190"/>
      <c r="I5190" s="61"/>
      <c r="J5190" s="61"/>
      <c r="K5190" s="61"/>
      <c r="L5190" s="62" t="str">
        <f>IF(TablaET3[[#This Row],[Almacen]]="","","T3")</f>
        <v/>
      </c>
    </row>
    <row r="5191" spans="4:12" x14ac:dyDescent="0.25">
      <c r="D5191"/>
      <c r="E5191"/>
      <c r="F5191"/>
      <c r="G5191"/>
      <c r="H5191"/>
      <c r="I5191" s="61"/>
      <c r="J5191" s="61"/>
      <c r="K5191" s="61"/>
      <c r="L5191" s="62" t="str">
        <f>IF(TablaET3[[#This Row],[Almacen]]="","","T3")</f>
        <v/>
      </c>
    </row>
    <row r="5192" spans="4:12" x14ac:dyDescent="0.25">
      <c r="D5192"/>
      <c r="E5192"/>
      <c r="F5192"/>
      <c r="G5192"/>
      <c r="H5192"/>
      <c r="I5192" s="61"/>
      <c r="J5192" s="61"/>
      <c r="K5192" s="61"/>
      <c r="L5192" s="62" t="str">
        <f>IF(TablaET3[[#This Row],[Almacen]]="","","T3")</f>
        <v/>
      </c>
    </row>
    <row r="5193" spans="4:12" x14ac:dyDescent="0.25">
      <c r="D5193"/>
      <c r="E5193"/>
      <c r="F5193"/>
      <c r="G5193"/>
      <c r="H5193"/>
      <c r="I5193" s="61"/>
      <c r="J5193" s="61"/>
      <c r="K5193" s="61"/>
      <c r="L5193" s="62" t="str">
        <f>IF(TablaET3[[#This Row],[Almacen]]="","","T3")</f>
        <v/>
      </c>
    </row>
    <row r="5194" spans="4:12" x14ac:dyDescent="0.25">
      <c r="D5194"/>
      <c r="E5194"/>
      <c r="F5194"/>
      <c r="G5194"/>
      <c r="H5194"/>
      <c r="I5194" s="61"/>
      <c r="J5194" s="61"/>
      <c r="K5194" s="61"/>
      <c r="L5194" s="62" t="str">
        <f>IF(TablaET3[[#This Row],[Almacen]]="","","T3")</f>
        <v/>
      </c>
    </row>
    <row r="5195" spans="4:12" x14ac:dyDescent="0.25">
      <c r="D5195"/>
      <c r="E5195"/>
      <c r="F5195"/>
      <c r="G5195"/>
      <c r="H5195"/>
      <c r="I5195" s="61"/>
      <c r="J5195" s="61"/>
      <c r="K5195" s="61"/>
      <c r="L5195" s="62" t="str">
        <f>IF(TablaET3[[#This Row],[Almacen]]="","","T3")</f>
        <v/>
      </c>
    </row>
    <row r="5196" spans="4:12" x14ac:dyDescent="0.25">
      <c r="D5196"/>
      <c r="E5196"/>
      <c r="F5196"/>
      <c r="G5196"/>
      <c r="H5196"/>
      <c r="I5196" s="61"/>
      <c r="J5196" s="61"/>
      <c r="K5196" s="61"/>
      <c r="L5196" s="62" t="str">
        <f>IF(TablaET3[[#This Row],[Almacen]]="","","T3")</f>
        <v/>
      </c>
    </row>
    <row r="5197" spans="4:12" x14ac:dyDescent="0.25">
      <c r="D5197"/>
      <c r="E5197"/>
      <c r="F5197"/>
      <c r="G5197"/>
      <c r="H5197"/>
      <c r="I5197" s="61"/>
      <c r="J5197" s="61"/>
      <c r="K5197" s="61"/>
      <c r="L5197" s="62" t="str">
        <f>IF(TablaET3[[#This Row],[Almacen]]="","","T3")</f>
        <v/>
      </c>
    </row>
    <row r="5198" spans="4:12" x14ac:dyDescent="0.25">
      <c r="D5198"/>
      <c r="E5198"/>
      <c r="F5198"/>
      <c r="G5198"/>
      <c r="H5198"/>
      <c r="I5198" s="61"/>
      <c r="J5198" s="61"/>
      <c r="K5198" s="61"/>
      <c r="L5198" s="62" t="str">
        <f>IF(TablaET3[[#This Row],[Almacen]]="","","T3")</f>
        <v/>
      </c>
    </row>
    <row r="5199" spans="4:12" x14ac:dyDescent="0.25">
      <c r="D5199"/>
      <c r="E5199"/>
      <c r="F5199"/>
      <c r="G5199"/>
      <c r="H5199"/>
      <c r="I5199" s="61"/>
      <c r="J5199" s="61"/>
      <c r="K5199" s="61"/>
      <c r="L5199" s="62" t="str">
        <f>IF(TablaET3[[#This Row],[Almacen]]="","","T3")</f>
        <v/>
      </c>
    </row>
    <row r="5200" spans="4:12" x14ac:dyDescent="0.25">
      <c r="D5200"/>
      <c r="E5200"/>
      <c r="F5200"/>
      <c r="G5200"/>
      <c r="H5200"/>
      <c r="I5200" s="61"/>
      <c r="J5200" s="61"/>
      <c r="K5200" s="61"/>
      <c r="L5200" s="62" t="str">
        <f>IF(TablaET3[[#This Row],[Almacen]]="","","T3")</f>
        <v/>
      </c>
    </row>
    <row r="5201" spans="4:12" x14ac:dyDescent="0.25">
      <c r="D5201"/>
      <c r="E5201"/>
      <c r="F5201"/>
      <c r="G5201"/>
      <c r="H5201"/>
      <c r="I5201" s="61"/>
      <c r="J5201" s="61"/>
      <c r="K5201" s="61"/>
      <c r="L5201" s="62" t="str">
        <f>IF(TablaET3[[#This Row],[Almacen]]="","","T3")</f>
        <v/>
      </c>
    </row>
    <row r="5202" spans="4:12" x14ac:dyDescent="0.25">
      <c r="D5202"/>
      <c r="E5202"/>
      <c r="F5202"/>
      <c r="G5202"/>
      <c r="H5202"/>
      <c r="I5202" s="61"/>
      <c r="J5202" s="61"/>
      <c r="K5202" s="61"/>
      <c r="L5202" s="62" t="str">
        <f>IF(TablaET3[[#This Row],[Almacen]]="","","T3")</f>
        <v/>
      </c>
    </row>
    <row r="5203" spans="4:12" x14ac:dyDescent="0.25">
      <c r="D5203"/>
      <c r="E5203"/>
      <c r="F5203"/>
      <c r="G5203"/>
      <c r="H5203"/>
      <c r="I5203" s="61"/>
      <c r="J5203" s="61"/>
      <c r="K5203" s="61"/>
      <c r="L5203" s="62" t="str">
        <f>IF(TablaET3[[#This Row],[Almacen]]="","","T3")</f>
        <v/>
      </c>
    </row>
    <row r="5204" spans="4:12" x14ac:dyDescent="0.25">
      <c r="D5204"/>
      <c r="E5204"/>
      <c r="F5204"/>
      <c r="G5204"/>
      <c r="H5204"/>
      <c r="I5204" s="61"/>
      <c r="J5204" s="61"/>
      <c r="K5204" s="61"/>
      <c r="L5204" s="62" t="str">
        <f>IF(TablaET3[[#This Row],[Almacen]]="","","T3")</f>
        <v/>
      </c>
    </row>
    <row r="5205" spans="4:12" x14ac:dyDescent="0.25">
      <c r="D5205"/>
      <c r="E5205"/>
      <c r="F5205"/>
      <c r="G5205"/>
      <c r="H5205"/>
      <c r="I5205" s="61"/>
      <c r="J5205" s="61"/>
      <c r="K5205" s="61"/>
      <c r="L5205" s="62" t="str">
        <f>IF(TablaET3[[#This Row],[Almacen]]="","","T3")</f>
        <v/>
      </c>
    </row>
    <row r="5206" spans="4:12" x14ac:dyDescent="0.25">
      <c r="D5206"/>
      <c r="E5206"/>
      <c r="F5206"/>
      <c r="G5206"/>
      <c r="H5206"/>
      <c r="I5206" s="61"/>
      <c r="J5206" s="61"/>
      <c r="K5206" s="61"/>
      <c r="L5206" s="62" t="str">
        <f>IF(TablaET3[[#This Row],[Almacen]]="","","T3")</f>
        <v/>
      </c>
    </row>
    <row r="5207" spans="4:12" x14ac:dyDescent="0.25">
      <c r="D5207"/>
      <c r="E5207"/>
      <c r="F5207"/>
      <c r="G5207"/>
      <c r="H5207"/>
      <c r="I5207" s="61"/>
      <c r="J5207" s="61"/>
      <c r="K5207" s="61"/>
      <c r="L5207" s="62" t="str">
        <f>IF(TablaET3[[#This Row],[Almacen]]="","","T3")</f>
        <v/>
      </c>
    </row>
    <row r="5208" spans="4:12" x14ac:dyDescent="0.25">
      <c r="D5208"/>
      <c r="E5208"/>
      <c r="F5208"/>
      <c r="G5208"/>
      <c r="H5208"/>
      <c r="I5208" s="61"/>
      <c r="J5208" s="61"/>
      <c r="K5208" s="61"/>
      <c r="L5208" s="62" t="str">
        <f>IF(TablaET3[[#This Row],[Almacen]]="","","T3")</f>
        <v/>
      </c>
    </row>
    <row r="5209" spans="4:12" x14ac:dyDescent="0.25">
      <c r="D5209"/>
      <c r="E5209"/>
      <c r="F5209"/>
      <c r="G5209"/>
      <c r="H5209"/>
      <c r="I5209" s="61"/>
      <c r="J5209" s="61"/>
      <c r="K5209" s="61"/>
      <c r="L5209" s="62" t="str">
        <f>IF(TablaET3[[#This Row],[Almacen]]="","","T3")</f>
        <v/>
      </c>
    </row>
    <row r="5210" spans="4:12" x14ac:dyDescent="0.25">
      <c r="D5210"/>
      <c r="E5210"/>
      <c r="F5210"/>
      <c r="G5210"/>
      <c r="H5210"/>
      <c r="I5210" s="61"/>
      <c r="J5210" s="61"/>
      <c r="K5210" s="61"/>
      <c r="L5210" s="62" t="str">
        <f>IF(TablaET3[[#This Row],[Almacen]]="","","T3")</f>
        <v/>
      </c>
    </row>
    <row r="5211" spans="4:12" x14ac:dyDescent="0.25">
      <c r="D5211"/>
      <c r="E5211"/>
      <c r="F5211"/>
      <c r="G5211"/>
      <c r="H5211"/>
      <c r="I5211" s="61"/>
      <c r="J5211" s="61"/>
      <c r="K5211" s="61"/>
      <c r="L5211" s="62" t="str">
        <f>IF(TablaET3[[#This Row],[Almacen]]="","","T3")</f>
        <v/>
      </c>
    </row>
    <row r="5212" spans="4:12" x14ac:dyDescent="0.25">
      <c r="D5212"/>
      <c r="E5212"/>
      <c r="F5212"/>
      <c r="G5212"/>
      <c r="H5212"/>
      <c r="I5212" s="61"/>
      <c r="J5212" s="61"/>
      <c r="K5212" s="61"/>
      <c r="L5212" s="62" t="str">
        <f>IF(TablaET3[[#This Row],[Almacen]]="","","T3")</f>
        <v/>
      </c>
    </row>
    <row r="5213" spans="4:12" x14ac:dyDescent="0.25">
      <c r="D5213"/>
      <c r="E5213"/>
      <c r="F5213"/>
      <c r="G5213"/>
      <c r="H5213"/>
      <c r="I5213" s="61"/>
      <c r="J5213" s="61"/>
      <c r="K5213" s="61"/>
      <c r="L5213" s="62" t="str">
        <f>IF(TablaET3[[#This Row],[Almacen]]="","","T3")</f>
        <v/>
      </c>
    </row>
    <row r="5214" spans="4:12" x14ac:dyDescent="0.25">
      <c r="D5214"/>
      <c r="E5214"/>
      <c r="F5214"/>
      <c r="G5214"/>
      <c r="H5214"/>
      <c r="I5214" s="61"/>
      <c r="J5214" s="61"/>
      <c r="K5214" s="61"/>
      <c r="L5214" s="62" t="str">
        <f>IF(TablaET3[[#This Row],[Almacen]]="","","T3")</f>
        <v/>
      </c>
    </row>
    <row r="5215" spans="4:12" x14ac:dyDescent="0.25">
      <c r="D5215"/>
      <c r="E5215"/>
      <c r="F5215"/>
      <c r="G5215"/>
      <c r="H5215"/>
      <c r="I5215" s="61"/>
      <c r="J5215" s="61"/>
      <c r="K5215" s="61"/>
      <c r="L5215" s="62" t="str">
        <f>IF(TablaET3[[#This Row],[Almacen]]="","","T3")</f>
        <v/>
      </c>
    </row>
    <row r="5216" spans="4:12" x14ac:dyDescent="0.25">
      <c r="D5216"/>
      <c r="E5216"/>
      <c r="F5216"/>
      <c r="G5216"/>
      <c r="H5216"/>
      <c r="I5216" s="61"/>
      <c r="J5216" s="61"/>
      <c r="K5216" s="61"/>
      <c r="L5216" s="62" t="str">
        <f>IF(TablaET3[[#This Row],[Almacen]]="","","T3")</f>
        <v/>
      </c>
    </row>
    <row r="5217" spans="4:12" x14ac:dyDescent="0.25">
      <c r="D5217"/>
      <c r="E5217"/>
      <c r="F5217"/>
      <c r="G5217"/>
      <c r="H5217"/>
      <c r="I5217" s="61"/>
      <c r="J5217" s="61"/>
      <c r="K5217" s="61"/>
      <c r="L5217" s="62" t="str">
        <f>IF(TablaET3[[#This Row],[Almacen]]="","","T3")</f>
        <v/>
      </c>
    </row>
    <row r="5218" spans="4:12" x14ac:dyDescent="0.25">
      <c r="D5218"/>
      <c r="E5218"/>
      <c r="F5218"/>
      <c r="G5218"/>
      <c r="H5218"/>
      <c r="I5218" s="61"/>
      <c r="J5218" s="61"/>
      <c r="K5218" s="61"/>
      <c r="L5218" s="62" t="str">
        <f>IF(TablaET3[[#This Row],[Almacen]]="","","T3")</f>
        <v/>
      </c>
    </row>
    <row r="5219" spans="4:12" x14ac:dyDescent="0.25">
      <c r="D5219"/>
      <c r="E5219"/>
      <c r="F5219"/>
      <c r="G5219"/>
      <c r="H5219"/>
      <c r="I5219" s="61"/>
      <c r="J5219" s="61"/>
      <c r="K5219" s="61"/>
      <c r="L5219" s="62" t="str">
        <f>IF(TablaET3[[#This Row],[Almacen]]="","","T3")</f>
        <v/>
      </c>
    </row>
    <row r="5220" spans="4:12" x14ac:dyDescent="0.25">
      <c r="D5220"/>
      <c r="E5220"/>
      <c r="F5220"/>
      <c r="G5220"/>
      <c r="H5220"/>
      <c r="I5220" s="61"/>
      <c r="J5220" s="61"/>
      <c r="K5220" s="61"/>
      <c r="L5220" s="62" t="str">
        <f>IF(TablaET3[[#This Row],[Almacen]]="","","T3")</f>
        <v/>
      </c>
    </row>
    <row r="5221" spans="4:12" x14ac:dyDescent="0.25">
      <c r="D5221"/>
      <c r="E5221"/>
      <c r="F5221"/>
      <c r="G5221"/>
      <c r="H5221"/>
      <c r="I5221" s="61"/>
      <c r="J5221" s="61"/>
      <c r="K5221" s="61"/>
      <c r="L5221" s="62" t="str">
        <f>IF(TablaET3[[#This Row],[Almacen]]="","","T3")</f>
        <v/>
      </c>
    </row>
    <row r="5222" spans="4:12" x14ac:dyDescent="0.25">
      <c r="D5222"/>
      <c r="E5222"/>
      <c r="F5222"/>
      <c r="G5222"/>
      <c r="H5222"/>
      <c r="I5222" s="61"/>
      <c r="J5222" s="61"/>
      <c r="K5222" s="61"/>
      <c r="L5222" s="62" t="str">
        <f>IF(TablaET3[[#This Row],[Almacen]]="","","T3")</f>
        <v/>
      </c>
    </row>
    <row r="5223" spans="4:12" x14ac:dyDescent="0.25">
      <c r="D5223"/>
      <c r="E5223"/>
      <c r="F5223"/>
      <c r="G5223"/>
      <c r="H5223"/>
      <c r="I5223" s="61"/>
      <c r="J5223" s="61"/>
      <c r="K5223" s="61"/>
      <c r="L5223" s="62" t="str">
        <f>IF(TablaET3[[#This Row],[Almacen]]="","","T3")</f>
        <v/>
      </c>
    </row>
    <row r="5224" spans="4:12" x14ac:dyDescent="0.25">
      <c r="D5224"/>
      <c r="E5224"/>
      <c r="F5224"/>
      <c r="G5224"/>
      <c r="H5224"/>
      <c r="I5224" s="61"/>
      <c r="J5224" s="61"/>
      <c r="K5224" s="61"/>
      <c r="L5224" s="62" t="str">
        <f>IF(TablaET3[[#This Row],[Almacen]]="","","T3")</f>
        <v/>
      </c>
    </row>
    <row r="5225" spans="4:12" x14ac:dyDescent="0.25">
      <c r="D5225"/>
      <c r="E5225"/>
      <c r="F5225"/>
      <c r="G5225"/>
      <c r="H5225"/>
      <c r="I5225" s="61"/>
      <c r="J5225" s="61"/>
      <c r="K5225" s="61"/>
      <c r="L5225" s="62" t="str">
        <f>IF(TablaET3[[#This Row],[Almacen]]="","","T3")</f>
        <v/>
      </c>
    </row>
    <row r="5226" spans="4:12" x14ac:dyDescent="0.25">
      <c r="D5226"/>
      <c r="E5226"/>
      <c r="F5226"/>
      <c r="G5226"/>
      <c r="H5226"/>
      <c r="I5226" s="61"/>
      <c r="J5226" s="61"/>
      <c r="K5226" s="61"/>
      <c r="L5226" s="62" t="str">
        <f>IF(TablaET3[[#This Row],[Almacen]]="","","T3")</f>
        <v/>
      </c>
    </row>
    <row r="5227" spans="4:12" x14ac:dyDescent="0.25">
      <c r="D5227"/>
      <c r="E5227"/>
      <c r="F5227"/>
      <c r="G5227"/>
      <c r="H5227"/>
      <c r="I5227" s="61"/>
      <c r="J5227" s="61"/>
      <c r="K5227" s="61"/>
      <c r="L5227" s="62" t="str">
        <f>IF(TablaET3[[#This Row],[Almacen]]="","","T3")</f>
        <v/>
      </c>
    </row>
    <row r="5228" spans="4:12" x14ac:dyDescent="0.25">
      <c r="D5228"/>
      <c r="E5228"/>
      <c r="F5228"/>
      <c r="G5228"/>
      <c r="H5228"/>
      <c r="I5228" s="61"/>
      <c r="J5228" s="61"/>
      <c r="K5228" s="61"/>
      <c r="L5228" s="62" t="str">
        <f>IF(TablaET3[[#This Row],[Almacen]]="","","T3")</f>
        <v/>
      </c>
    </row>
    <row r="5229" spans="4:12" x14ac:dyDescent="0.25">
      <c r="D5229"/>
      <c r="E5229"/>
      <c r="F5229"/>
      <c r="G5229"/>
      <c r="H5229"/>
      <c r="I5229" s="61"/>
      <c r="J5229" s="61"/>
      <c r="K5229" s="61"/>
      <c r="L5229" s="62" t="str">
        <f>IF(TablaET3[[#This Row],[Almacen]]="","","T3")</f>
        <v/>
      </c>
    </row>
    <row r="5230" spans="4:12" x14ac:dyDescent="0.25">
      <c r="D5230"/>
      <c r="E5230"/>
      <c r="F5230"/>
      <c r="G5230"/>
      <c r="H5230"/>
      <c r="I5230" s="61"/>
      <c r="J5230" s="61"/>
      <c r="K5230" s="61"/>
      <c r="L5230" s="62" t="str">
        <f>IF(TablaET3[[#This Row],[Almacen]]="","","T3")</f>
        <v/>
      </c>
    </row>
    <row r="5231" spans="4:12" x14ac:dyDescent="0.25">
      <c r="D5231"/>
      <c r="E5231"/>
      <c r="F5231"/>
      <c r="G5231"/>
      <c r="H5231"/>
      <c r="I5231" s="61"/>
      <c r="J5231" s="61"/>
      <c r="K5231" s="61"/>
      <c r="L5231" s="62" t="str">
        <f>IF(TablaET3[[#This Row],[Almacen]]="","","T3")</f>
        <v/>
      </c>
    </row>
    <row r="5232" spans="4:12" x14ac:dyDescent="0.25">
      <c r="D5232"/>
      <c r="E5232"/>
      <c r="F5232"/>
      <c r="G5232"/>
      <c r="H5232"/>
      <c r="I5232" s="61"/>
      <c r="J5232" s="61"/>
      <c r="K5232" s="61"/>
      <c r="L5232" s="62" t="str">
        <f>IF(TablaET3[[#This Row],[Almacen]]="","","T3")</f>
        <v/>
      </c>
    </row>
    <row r="5233" spans="4:12" x14ac:dyDescent="0.25">
      <c r="D5233"/>
      <c r="E5233"/>
      <c r="F5233"/>
      <c r="G5233"/>
      <c r="H5233"/>
      <c r="I5233" s="61"/>
      <c r="J5233" s="61"/>
      <c r="K5233" s="61"/>
      <c r="L5233" s="62" t="str">
        <f>IF(TablaET3[[#This Row],[Almacen]]="","","T3")</f>
        <v/>
      </c>
    </row>
    <row r="5234" spans="4:12" x14ac:dyDescent="0.25">
      <c r="D5234"/>
      <c r="E5234"/>
      <c r="F5234"/>
      <c r="G5234"/>
      <c r="H5234"/>
      <c r="I5234" s="61"/>
      <c r="J5234" s="61"/>
      <c r="K5234" s="61"/>
      <c r="L5234" s="62" t="str">
        <f>IF(TablaET3[[#This Row],[Almacen]]="","","T3")</f>
        <v/>
      </c>
    </row>
    <row r="5235" spans="4:12" x14ac:dyDescent="0.25">
      <c r="D5235"/>
      <c r="E5235"/>
      <c r="F5235"/>
      <c r="G5235"/>
      <c r="H5235"/>
      <c r="I5235" s="61"/>
      <c r="J5235" s="61"/>
      <c r="K5235" s="61"/>
      <c r="L5235" s="62" t="str">
        <f>IF(TablaET3[[#This Row],[Almacen]]="","","T3")</f>
        <v/>
      </c>
    </row>
    <row r="5236" spans="4:12" x14ac:dyDescent="0.25">
      <c r="D5236"/>
      <c r="E5236"/>
      <c r="F5236"/>
      <c r="G5236"/>
      <c r="H5236"/>
      <c r="I5236" s="61"/>
      <c r="J5236" s="61"/>
      <c r="K5236" s="61"/>
      <c r="L5236" s="62" t="str">
        <f>IF(TablaET3[[#This Row],[Almacen]]="","","T3")</f>
        <v/>
      </c>
    </row>
    <row r="5237" spans="4:12" x14ac:dyDescent="0.25">
      <c r="D5237"/>
      <c r="E5237"/>
      <c r="F5237"/>
      <c r="G5237"/>
      <c r="H5237"/>
      <c r="I5237" s="61"/>
      <c r="J5237" s="61"/>
      <c r="K5237" s="61"/>
      <c r="L5237" s="62" t="str">
        <f>IF(TablaET3[[#This Row],[Almacen]]="","","T3")</f>
        <v/>
      </c>
    </row>
    <row r="5238" spans="4:12" x14ac:dyDescent="0.25">
      <c r="D5238"/>
      <c r="E5238"/>
      <c r="F5238"/>
      <c r="G5238"/>
      <c r="H5238"/>
      <c r="I5238" s="61"/>
      <c r="J5238" s="61"/>
      <c r="K5238" s="61"/>
      <c r="L5238" s="62" t="str">
        <f>IF(TablaET3[[#This Row],[Almacen]]="","","T3")</f>
        <v/>
      </c>
    </row>
    <row r="5239" spans="4:12" x14ac:dyDescent="0.25">
      <c r="D5239"/>
      <c r="E5239"/>
      <c r="F5239"/>
      <c r="G5239"/>
      <c r="H5239"/>
      <c r="I5239" s="61"/>
      <c r="J5239" s="61"/>
      <c r="K5239" s="61"/>
      <c r="L5239" s="62" t="str">
        <f>IF(TablaET3[[#This Row],[Almacen]]="","","T3")</f>
        <v/>
      </c>
    </row>
    <row r="5240" spans="4:12" x14ac:dyDescent="0.25">
      <c r="D5240"/>
      <c r="E5240"/>
      <c r="F5240"/>
      <c r="G5240"/>
      <c r="H5240"/>
      <c r="I5240" s="61"/>
      <c r="J5240" s="61"/>
      <c r="K5240" s="61"/>
      <c r="L5240" s="62" t="str">
        <f>IF(TablaET3[[#This Row],[Almacen]]="","","T3")</f>
        <v/>
      </c>
    </row>
    <row r="5241" spans="4:12" x14ac:dyDescent="0.25">
      <c r="D5241"/>
      <c r="E5241"/>
      <c r="F5241"/>
      <c r="G5241"/>
      <c r="H5241"/>
      <c r="I5241" s="61"/>
      <c r="J5241" s="61"/>
      <c r="K5241" s="61"/>
      <c r="L5241" s="62" t="str">
        <f>IF(TablaET3[[#This Row],[Almacen]]="","","T3")</f>
        <v/>
      </c>
    </row>
    <row r="5242" spans="4:12" x14ac:dyDescent="0.25">
      <c r="D5242"/>
      <c r="E5242"/>
      <c r="F5242"/>
      <c r="G5242"/>
      <c r="H5242"/>
      <c r="I5242" s="61"/>
      <c r="J5242" s="61"/>
      <c r="K5242" s="61"/>
      <c r="L5242" s="62" t="str">
        <f>IF(TablaET3[[#This Row],[Almacen]]="","","T3")</f>
        <v/>
      </c>
    </row>
    <row r="5243" spans="4:12" x14ac:dyDescent="0.25">
      <c r="D5243"/>
      <c r="E5243"/>
      <c r="F5243"/>
      <c r="G5243"/>
      <c r="H5243"/>
      <c r="I5243" s="61"/>
      <c r="J5243" s="61"/>
      <c r="K5243" s="61"/>
      <c r="L5243" s="62" t="str">
        <f>IF(TablaET3[[#This Row],[Almacen]]="","","T3")</f>
        <v/>
      </c>
    </row>
    <row r="5244" spans="4:12" x14ac:dyDescent="0.25">
      <c r="D5244"/>
      <c r="E5244"/>
      <c r="F5244"/>
      <c r="G5244"/>
      <c r="H5244"/>
      <c r="I5244" s="61"/>
      <c r="J5244" s="61"/>
      <c r="K5244" s="61"/>
      <c r="L5244" s="62" t="str">
        <f>IF(TablaET3[[#This Row],[Almacen]]="","","T3")</f>
        <v/>
      </c>
    </row>
    <row r="5245" spans="4:12" x14ac:dyDescent="0.25">
      <c r="D5245"/>
      <c r="E5245"/>
      <c r="F5245"/>
      <c r="G5245"/>
      <c r="H5245"/>
      <c r="I5245" s="61"/>
      <c r="J5245" s="61"/>
      <c r="K5245" s="61"/>
      <c r="L5245" s="62" t="str">
        <f>IF(TablaET3[[#This Row],[Almacen]]="","","T3")</f>
        <v/>
      </c>
    </row>
    <row r="5246" spans="4:12" x14ac:dyDescent="0.25">
      <c r="D5246"/>
      <c r="E5246"/>
      <c r="F5246"/>
      <c r="G5246"/>
      <c r="H5246"/>
      <c r="I5246" s="61"/>
      <c r="J5246" s="61"/>
      <c r="K5246" s="61"/>
      <c r="L5246" s="62" t="str">
        <f>IF(TablaET3[[#This Row],[Almacen]]="","","T3")</f>
        <v/>
      </c>
    </row>
    <row r="5247" spans="4:12" x14ac:dyDescent="0.25">
      <c r="D5247"/>
      <c r="E5247"/>
      <c r="F5247"/>
      <c r="G5247"/>
      <c r="H5247"/>
      <c r="I5247" s="61"/>
      <c r="J5247" s="61"/>
      <c r="K5247" s="61"/>
      <c r="L5247" s="62" t="str">
        <f>IF(TablaET3[[#This Row],[Almacen]]="","","T3")</f>
        <v/>
      </c>
    </row>
    <row r="5248" spans="4:12" x14ac:dyDescent="0.25">
      <c r="D5248"/>
      <c r="E5248"/>
      <c r="F5248"/>
      <c r="G5248"/>
      <c r="H5248"/>
      <c r="I5248" s="61"/>
      <c r="J5248" s="61"/>
      <c r="K5248" s="61"/>
      <c r="L5248" s="62" t="str">
        <f>IF(TablaET3[[#This Row],[Almacen]]="","","T3")</f>
        <v/>
      </c>
    </row>
    <row r="5249" spans="4:12" x14ac:dyDescent="0.25">
      <c r="D5249"/>
      <c r="E5249"/>
      <c r="F5249"/>
      <c r="G5249"/>
      <c r="H5249"/>
      <c r="I5249" s="61"/>
      <c r="J5249" s="61"/>
      <c r="K5249" s="61"/>
      <c r="L5249" s="62" t="str">
        <f>IF(TablaET3[[#This Row],[Almacen]]="","","T3")</f>
        <v/>
      </c>
    </row>
    <row r="5250" spans="4:12" x14ac:dyDescent="0.25">
      <c r="D5250"/>
      <c r="E5250"/>
      <c r="F5250"/>
      <c r="G5250"/>
      <c r="H5250"/>
      <c r="I5250" s="61"/>
      <c r="J5250" s="61"/>
      <c r="K5250" s="61"/>
      <c r="L5250" s="62" t="str">
        <f>IF(TablaET3[[#This Row],[Almacen]]="","","T3")</f>
        <v/>
      </c>
    </row>
    <row r="5251" spans="4:12" x14ac:dyDescent="0.25">
      <c r="D5251"/>
      <c r="E5251"/>
      <c r="F5251"/>
      <c r="G5251"/>
      <c r="H5251"/>
      <c r="I5251" s="61"/>
      <c r="J5251" s="61"/>
      <c r="K5251" s="61"/>
      <c r="L5251" s="62" t="str">
        <f>IF(TablaET3[[#This Row],[Almacen]]="","","T3")</f>
        <v/>
      </c>
    </row>
    <row r="5252" spans="4:12" x14ac:dyDescent="0.25">
      <c r="D5252"/>
      <c r="E5252"/>
      <c r="F5252"/>
      <c r="G5252"/>
      <c r="H5252"/>
      <c r="I5252" s="61"/>
      <c r="J5252" s="61"/>
      <c r="K5252" s="61"/>
      <c r="L5252" s="62" t="str">
        <f>IF(TablaET3[[#This Row],[Almacen]]="","","T3")</f>
        <v/>
      </c>
    </row>
    <row r="5253" spans="4:12" x14ac:dyDescent="0.25">
      <c r="D5253"/>
      <c r="E5253"/>
      <c r="F5253"/>
      <c r="G5253"/>
      <c r="H5253"/>
      <c r="I5253" s="61"/>
      <c r="J5253" s="61"/>
      <c r="K5253" s="61"/>
      <c r="L5253" s="62" t="str">
        <f>IF(TablaET3[[#This Row],[Almacen]]="","","T3")</f>
        <v/>
      </c>
    </row>
    <row r="5254" spans="4:12" x14ac:dyDescent="0.25">
      <c r="D5254"/>
      <c r="E5254"/>
      <c r="F5254"/>
      <c r="G5254"/>
      <c r="H5254"/>
      <c r="I5254" s="61"/>
      <c r="J5254" s="61"/>
      <c r="K5254" s="61"/>
      <c r="L5254" s="62" t="str">
        <f>IF(TablaET3[[#This Row],[Almacen]]="","","T3")</f>
        <v/>
      </c>
    </row>
    <row r="5255" spans="4:12" x14ac:dyDescent="0.25">
      <c r="D5255"/>
      <c r="E5255"/>
      <c r="F5255"/>
      <c r="G5255"/>
      <c r="H5255"/>
      <c r="I5255" s="61"/>
      <c r="J5255" s="61"/>
      <c r="K5255" s="61"/>
      <c r="L5255" s="62" t="str">
        <f>IF(TablaET3[[#This Row],[Almacen]]="","","T3")</f>
        <v/>
      </c>
    </row>
    <row r="5256" spans="4:12" x14ac:dyDescent="0.25">
      <c r="D5256"/>
      <c r="E5256"/>
      <c r="F5256"/>
      <c r="G5256"/>
      <c r="H5256"/>
      <c r="I5256" s="61"/>
      <c r="J5256" s="61"/>
      <c r="K5256" s="61"/>
      <c r="L5256" s="62" t="str">
        <f>IF(TablaET3[[#This Row],[Almacen]]="","","T3")</f>
        <v/>
      </c>
    </row>
    <row r="5257" spans="4:12" x14ac:dyDescent="0.25">
      <c r="D5257"/>
      <c r="E5257"/>
      <c r="F5257"/>
      <c r="G5257"/>
      <c r="H5257"/>
      <c r="I5257" s="61"/>
      <c r="J5257" s="61"/>
      <c r="K5257" s="61"/>
      <c r="L5257" s="62" t="str">
        <f>IF(TablaET3[[#This Row],[Almacen]]="","","T3")</f>
        <v/>
      </c>
    </row>
    <row r="5258" spans="4:12" x14ac:dyDescent="0.25">
      <c r="D5258"/>
      <c r="E5258"/>
      <c r="F5258"/>
      <c r="G5258"/>
      <c r="H5258"/>
      <c r="I5258" s="61"/>
      <c r="J5258" s="61"/>
      <c r="K5258" s="61"/>
      <c r="L5258" s="62" t="str">
        <f>IF(TablaET3[[#This Row],[Almacen]]="","","T3")</f>
        <v/>
      </c>
    </row>
    <row r="5259" spans="4:12" x14ac:dyDescent="0.25">
      <c r="D5259"/>
      <c r="E5259"/>
      <c r="F5259"/>
      <c r="G5259"/>
      <c r="H5259"/>
      <c r="I5259" s="61"/>
      <c r="J5259" s="61"/>
      <c r="K5259" s="61"/>
      <c r="L5259" s="62" t="str">
        <f>IF(TablaET3[[#This Row],[Almacen]]="","","T3")</f>
        <v/>
      </c>
    </row>
    <row r="5260" spans="4:12" x14ac:dyDescent="0.25">
      <c r="D5260"/>
      <c r="E5260"/>
      <c r="F5260"/>
      <c r="G5260"/>
      <c r="H5260"/>
      <c r="I5260" s="61"/>
      <c r="J5260" s="61"/>
      <c r="K5260" s="61"/>
      <c r="L5260" s="62" t="str">
        <f>IF(TablaET3[[#This Row],[Almacen]]="","","T3")</f>
        <v/>
      </c>
    </row>
    <row r="5261" spans="4:12" x14ac:dyDescent="0.25">
      <c r="D5261"/>
      <c r="E5261"/>
      <c r="F5261"/>
      <c r="G5261"/>
      <c r="H5261"/>
      <c r="I5261" s="61"/>
      <c r="J5261" s="61"/>
      <c r="K5261" s="61"/>
      <c r="L5261" s="62" t="str">
        <f>IF(TablaET3[[#This Row],[Almacen]]="","","T3")</f>
        <v/>
      </c>
    </row>
    <row r="5262" spans="4:12" x14ac:dyDescent="0.25">
      <c r="D5262"/>
      <c r="E5262"/>
      <c r="F5262"/>
      <c r="G5262"/>
      <c r="H5262"/>
      <c r="I5262" s="61"/>
      <c r="J5262" s="61"/>
      <c r="K5262" s="61"/>
      <c r="L5262" s="62" t="str">
        <f>IF(TablaET3[[#This Row],[Almacen]]="","","T3")</f>
        <v/>
      </c>
    </row>
    <row r="5263" spans="4:12" x14ac:dyDescent="0.25">
      <c r="D5263"/>
      <c r="E5263"/>
      <c r="F5263"/>
      <c r="G5263"/>
      <c r="H5263"/>
      <c r="I5263" s="61"/>
      <c r="J5263" s="61"/>
      <c r="K5263" s="61"/>
      <c r="L5263" s="62" t="str">
        <f>IF(TablaET3[[#This Row],[Almacen]]="","","T3")</f>
        <v/>
      </c>
    </row>
    <row r="5264" spans="4:12" x14ac:dyDescent="0.25">
      <c r="D5264"/>
      <c r="E5264"/>
      <c r="F5264"/>
      <c r="G5264"/>
      <c r="H5264"/>
      <c r="I5264" s="61"/>
      <c r="J5264" s="61"/>
      <c r="K5264" s="61"/>
      <c r="L5264" s="62" t="str">
        <f>IF(TablaET3[[#This Row],[Almacen]]="","","T3")</f>
        <v/>
      </c>
    </row>
    <row r="5265" spans="4:12" x14ac:dyDescent="0.25">
      <c r="D5265"/>
      <c r="E5265"/>
      <c r="F5265"/>
      <c r="G5265"/>
      <c r="H5265"/>
      <c r="I5265" s="61"/>
      <c r="J5265" s="61"/>
      <c r="K5265" s="61"/>
      <c r="L5265" s="62" t="str">
        <f>IF(TablaET3[[#This Row],[Almacen]]="","","T3")</f>
        <v/>
      </c>
    </row>
    <row r="5266" spans="4:12" x14ac:dyDescent="0.25">
      <c r="D5266"/>
      <c r="E5266"/>
      <c r="F5266"/>
      <c r="G5266"/>
      <c r="H5266"/>
      <c r="I5266" s="61"/>
      <c r="J5266" s="61"/>
      <c r="K5266" s="61"/>
      <c r="L5266" s="62" t="str">
        <f>IF(TablaET3[[#This Row],[Almacen]]="","","T3")</f>
        <v/>
      </c>
    </row>
    <row r="5267" spans="4:12" x14ac:dyDescent="0.25">
      <c r="D5267"/>
      <c r="E5267"/>
      <c r="F5267"/>
      <c r="G5267"/>
      <c r="H5267"/>
      <c r="I5267" s="61"/>
      <c r="J5267" s="61"/>
      <c r="K5267" s="61"/>
      <c r="L5267" s="62" t="str">
        <f>IF(TablaET3[[#This Row],[Almacen]]="","","T3")</f>
        <v/>
      </c>
    </row>
    <row r="5268" spans="4:12" x14ac:dyDescent="0.25">
      <c r="D5268"/>
      <c r="E5268"/>
      <c r="F5268"/>
      <c r="G5268"/>
      <c r="H5268"/>
      <c r="I5268" s="61"/>
      <c r="J5268" s="61"/>
      <c r="K5268" s="61"/>
      <c r="L5268" s="62" t="str">
        <f>IF(TablaET3[[#This Row],[Almacen]]="","","T3")</f>
        <v/>
      </c>
    </row>
    <row r="5269" spans="4:12" x14ac:dyDescent="0.25">
      <c r="D5269"/>
      <c r="E5269"/>
      <c r="F5269"/>
      <c r="G5269"/>
      <c r="H5269"/>
      <c r="I5269" s="61"/>
      <c r="J5269" s="61"/>
      <c r="K5269" s="61"/>
      <c r="L5269" s="62" t="str">
        <f>IF(TablaET3[[#This Row],[Almacen]]="","","T3")</f>
        <v/>
      </c>
    </row>
    <row r="5270" spans="4:12" x14ac:dyDescent="0.25">
      <c r="D5270"/>
      <c r="E5270"/>
      <c r="F5270"/>
      <c r="G5270"/>
      <c r="H5270"/>
      <c r="I5270" s="61"/>
      <c r="J5270" s="61"/>
      <c r="K5270" s="61"/>
      <c r="L5270" s="62" t="str">
        <f>IF(TablaET3[[#This Row],[Almacen]]="","","T3")</f>
        <v/>
      </c>
    </row>
    <row r="5271" spans="4:12" x14ac:dyDescent="0.25">
      <c r="D5271"/>
      <c r="E5271"/>
      <c r="F5271"/>
      <c r="G5271"/>
      <c r="H5271"/>
      <c r="I5271" s="61"/>
      <c r="J5271" s="61"/>
      <c r="K5271" s="61"/>
      <c r="L5271" s="62" t="str">
        <f>IF(TablaET3[[#This Row],[Almacen]]="","","T3")</f>
        <v/>
      </c>
    </row>
    <row r="5272" spans="4:12" x14ac:dyDescent="0.25">
      <c r="D5272"/>
      <c r="E5272"/>
      <c r="F5272"/>
      <c r="G5272"/>
      <c r="H5272"/>
      <c r="I5272" s="61"/>
      <c r="J5272" s="61"/>
      <c r="K5272" s="61"/>
      <c r="L5272" s="62" t="str">
        <f>IF(TablaET3[[#This Row],[Almacen]]="","","T3")</f>
        <v/>
      </c>
    </row>
    <row r="5273" spans="4:12" x14ac:dyDescent="0.25">
      <c r="D5273"/>
      <c r="E5273"/>
      <c r="F5273"/>
      <c r="G5273"/>
      <c r="H5273"/>
      <c r="I5273" s="61"/>
      <c r="J5273" s="61"/>
      <c r="K5273" s="61"/>
      <c r="L5273" s="62" t="str">
        <f>IF(TablaET3[[#This Row],[Almacen]]="","","T3")</f>
        <v/>
      </c>
    </row>
    <row r="5274" spans="4:12" x14ac:dyDescent="0.25">
      <c r="D5274"/>
      <c r="E5274"/>
      <c r="F5274"/>
      <c r="G5274"/>
      <c r="H5274"/>
      <c r="I5274" s="61"/>
      <c r="J5274" s="61"/>
      <c r="K5274" s="61"/>
      <c r="L5274" s="62" t="str">
        <f>IF(TablaET3[[#This Row],[Almacen]]="","","T3")</f>
        <v/>
      </c>
    </row>
    <row r="5275" spans="4:12" x14ac:dyDescent="0.25">
      <c r="D5275"/>
      <c r="E5275"/>
      <c r="F5275"/>
      <c r="G5275"/>
      <c r="H5275"/>
      <c r="I5275" s="61"/>
      <c r="J5275" s="61"/>
      <c r="K5275" s="61"/>
      <c r="L5275" s="62" t="str">
        <f>IF(TablaET3[[#This Row],[Almacen]]="","","T3")</f>
        <v/>
      </c>
    </row>
    <row r="5276" spans="4:12" x14ac:dyDescent="0.25">
      <c r="D5276"/>
      <c r="E5276"/>
      <c r="F5276"/>
      <c r="G5276"/>
      <c r="H5276"/>
      <c r="I5276" s="61"/>
      <c r="J5276" s="61"/>
      <c r="K5276" s="61"/>
      <c r="L5276" s="62" t="str">
        <f>IF(TablaET3[[#This Row],[Almacen]]="","","T3")</f>
        <v/>
      </c>
    </row>
    <row r="5277" spans="4:12" x14ac:dyDescent="0.25">
      <c r="D5277"/>
      <c r="E5277"/>
      <c r="F5277"/>
      <c r="G5277"/>
      <c r="H5277"/>
      <c r="I5277" s="61"/>
      <c r="J5277" s="61"/>
      <c r="K5277" s="61"/>
      <c r="L5277" s="62" t="str">
        <f>IF(TablaET3[[#This Row],[Almacen]]="","","T3")</f>
        <v/>
      </c>
    </row>
    <row r="5278" spans="4:12" x14ac:dyDescent="0.25">
      <c r="D5278"/>
      <c r="E5278"/>
      <c r="F5278"/>
      <c r="G5278"/>
      <c r="H5278"/>
      <c r="I5278" s="61"/>
      <c r="J5278" s="61"/>
      <c r="K5278" s="61"/>
      <c r="L5278" s="62" t="str">
        <f>IF(TablaET3[[#This Row],[Almacen]]="","","T3")</f>
        <v/>
      </c>
    </row>
    <row r="5279" spans="4:12" x14ac:dyDescent="0.25">
      <c r="D5279"/>
      <c r="E5279"/>
      <c r="F5279"/>
      <c r="G5279"/>
      <c r="H5279"/>
      <c r="I5279" s="61"/>
      <c r="J5279" s="61"/>
      <c r="K5279" s="61"/>
      <c r="L5279" s="62" t="str">
        <f>IF(TablaET3[[#This Row],[Almacen]]="","","T3")</f>
        <v/>
      </c>
    </row>
    <row r="5280" spans="4:12" x14ac:dyDescent="0.25">
      <c r="D5280"/>
      <c r="E5280"/>
      <c r="F5280"/>
      <c r="G5280"/>
      <c r="H5280"/>
      <c r="I5280" s="61"/>
      <c r="J5280" s="61"/>
      <c r="K5280" s="61"/>
      <c r="L5280" s="62" t="str">
        <f>IF(TablaET3[[#This Row],[Almacen]]="","","T3")</f>
        <v/>
      </c>
    </row>
    <row r="5281" spans="4:12" x14ac:dyDescent="0.25">
      <c r="D5281"/>
      <c r="E5281"/>
      <c r="F5281"/>
      <c r="G5281"/>
      <c r="H5281"/>
      <c r="I5281" s="61"/>
      <c r="J5281" s="61"/>
      <c r="K5281" s="61"/>
      <c r="L5281" s="62" t="str">
        <f>IF(TablaET3[[#This Row],[Almacen]]="","","T3")</f>
        <v/>
      </c>
    </row>
    <row r="5282" spans="4:12" x14ac:dyDescent="0.25">
      <c r="D5282"/>
      <c r="E5282"/>
      <c r="F5282"/>
      <c r="G5282"/>
      <c r="H5282"/>
      <c r="I5282" s="61"/>
      <c r="J5282" s="61"/>
      <c r="K5282" s="61"/>
      <c r="L5282" s="62" t="str">
        <f>IF(TablaET3[[#This Row],[Almacen]]="","","T3")</f>
        <v/>
      </c>
    </row>
    <row r="5283" spans="4:12" x14ac:dyDescent="0.25">
      <c r="D5283"/>
      <c r="E5283"/>
      <c r="F5283"/>
      <c r="G5283"/>
      <c r="H5283"/>
      <c r="I5283" s="61"/>
      <c r="J5283" s="61"/>
      <c r="K5283" s="61"/>
      <c r="L5283" s="62" t="str">
        <f>IF(TablaET3[[#This Row],[Almacen]]="","","T3")</f>
        <v/>
      </c>
    </row>
    <row r="5284" spans="4:12" x14ac:dyDescent="0.25">
      <c r="D5284"/>
      <c r="E5284"/>
      <c r="F5284"/>
      <c r="G5284"/>
      <c r="H5284"/>
      <c r="I5284" s="61"/>
      <c r="J5284" s="61"/>
      <c r="K5284" s="61"/>
      <c r="L5284" s="62" t="str">
        <f>IF(TablaET3[[#This Row],[Almacen]]="","","T3")</f>
        <v/>
      </c>
    </row>
    <row r="5285" spans="4:12" x14ac:dyDescent="0.25">
      <c r="D5285"/>
      <c r="E5285"/>
      <c r="F5285"/>
      <c r="G5285"/>
      <c r="H5285"/>
      <c r="I5285" s="61"/>
      <c r="J5285" s="61"/>
      <c r="K5285" s="61"/>
      <c r="L5285" s="62" t="str">
        <f>IF(TablaET3[[#This Row],[Almacen]]="","","T3")</f>
        <v/>
      </c>
    </row>
    <row r="5286" spans="4:12" x14ac:dyDescent="0.25">
      <c r="D5286"/>
      <c r="E5286"/>
      <c r="F5286"/>
      <c r="G5286"/>
      <c r="H5286"/>
      <c r="I5286" s="61"/>
      <c r="J5286" s="61"/>
      <c r="K5286" s="61"/>
      <c r="L5286" s="62" t="str">
        <f>IF(TablaET3[[#This Row],[Almacen]]="","","T3")</f>
        <v/>
      </c>
    </row>
    <row r="5287" spans="4:12" x14ac:dyDescent="0.25">
      <c r="D5287"/>
      <c r="E5287"/>
      <c r="F5287"/>
      <c r="G5287"/>
      <c r="H5287"/>
      <c r="I5287" s="61"/>
      <c r="J5287" s="61"/>
      <c r="K5287" s="61"/>
      <c r="L5287" s="62" t="str">
        <f>IF(TablaET3[[#This Row],[Almacen]]="","","T3")</f>
        <v/>
      </c>
    </row>
    <row r="5288" spans="4:12" x14ac:dyDescent="0.25">
      <c r="D5288"/>
      <c r="E5288"/>
      <c r="F5288"/>
      <c r="G5288"/>
      <c r="H5288"/>
      <c r="I5288" s="61"/>
      <c r="J5288" s="61"/>
      <c r="K5288" s="61"/>
      <c r="L5288" s="62" t="str">
        <f>IF(TablaET3[[#This Row],[Almacen]]="","","T3")</f>
        <v/>
      </c>
    </row>
    <row r="5289" spans="4:12" x14ac:dyDescent="0.25">
      <c r="D5289"/>
      <c r="E5289"/>
      <c r="F5289"/>
      <c r="G5289"/>
      <c r="H5289"/>
      <c r="I5289" s="61"/>
      <c r="J5289" s="61"/>
      <c r="K5289" s="61"/>
      <c r="L5289" s="62" t="str">
        <f>IF(TablaET3[[#This Row],[Almacen]]="","","T3")</f>
        <v/>
      </c>
    </row>
    <row r="5290" spans="4:12" x14ac:dyDescent="0.25">
      <c r="D5290"/>
      <c r="E5290"/>
      <c r="F5290"/>
      <c r="G5290"/>
      <c r="H5290"/>
      <c r="I5290" s="61"/>
      <c r="J5290" s="61"/>
      <c r="K5290" s="61"/>
      <c r="L5290" s="62" t="str">
        <f>IF(TablaET3[[#This Row],[Almacen]]="","","T3")</f>
        <v/>
      </c>
    </row>
    <row r="5291" spans="4:12" x14ac:dyDescent="0.25">
      <c r="D5291"/>
      <c r="E5291"/>
      <c r="F5291"/>
      <c r="G5291"/>
      <c r="H5291"/>
      <c r="I5291" s="61"/>
      <c r="J5291" s="61"/>
      <c r="K5291" s="61"/>
      <c r="L5291" s="62" t="str">
        <f>IF(TablaET3[[#This Row],[Almacen]]="","","T3")</f>
        <v/>
      </c>
    </row>
    <row r="5292" spans="4:12" x14ac:dyDescent="0.25">
      <c r="D5292"/>
      <c r="E5292"/>
      <c r="F5292"/>
      <c r="G5292"/>
      <c r="H5292"/>
      <c r="I5292" s="61"/>
      <c r="J5292" s="61"/>
      <c r="K5292" s="61"/>
      <c r="L5292" s="62" t="str">
        <f>IF(TablaET3[[#This Row],[Almacen]]="","","T3")</f>
        <v/>
      </c>
    </row>
    <row r="5293" spans="4:12" x14ac:dyDescent="0.25">
      <c r="D5293"/>
      <c r="E5293"/>
      <c r="F5293"/>
      <c r="G5293"/>
      <c r="H5293"/>
      <c r="I5293" s="61"/>
      <c r="J5293" s="61"/>
      <c r="K5293" s="61"/>
      <c r="L5293" s="62" t="str">
        <f>IF(TablaET3[[#This Row],[Almacen]]="","","T3")</f>
        <v/>
      </c>
    </row>
    <row r="5294" spans="4:12" x14ac:dyDescent="0.25">
      <c r="D5294"/>
      <c r="E5294"/>
      <c r="F5294"/>
      <c r="G5294"/>
      <c r="H5294"/>
      <c r="I5294" s="61"/>
      <c r="J5294" s="61"/>
      <c r="K5294" s="61"/>
      <c r="L5294" s="62" t="str">
        <f>IF(TablaET3[[#This Row],[Almacen]]="","","T3")</f>
        <v/>
      </c>
    </row>
    <row r="5295" spans="4:12" x14ac:dyDescent="0.25">
      <c r="D5295"/>
      <c r="E5295"/>
      <c r="F5295"/>
      <c r="G5295"/>
      <c r="H5295"/>
      <c r="I5295" s="61"/>
      <c r="J5295" s="61"/>
      <c r="K5295" s="61"/>
      <c r="L5295" s="62" t="str">
        <f>IF(TablaET3[[#This Row],[Almacen]]="","","T3")</f>
        <v/>
      </c>
    </row>
    <row r="5296" spans="4:12" x14ac:dyDescent="0.25">
      <c r="D5296"/>
      <c r="E5296"/>
      <c r="F5296"/>
      <c r="G5296"/>
      <c r="H5296"/>
      <c r="I5296" s="61"/>
      <c r="J5296" s="61"/>
      <c r="K5296" s="61"/>
      <c r="L5296" s="62" t="str">
        <f>IF(TablaET3[[#This Row],[Almacen]]="","","T3")</f>
        <v/>
      </c>
    </row>
    <row r="5297" spans="4:12" x14ac:dyDescent="0.25">
      <c r="D5297"/>
      <c r="E5297"/>
      <c r="F5297"/>
      <c r="G5297"/>
      <c r="H5297"/>
      <c r="I5297" s="61"/>
      <c r="J5297" s="61"/>
      <c r="K5297" s="61"/>
      <c r="L5297" s="62" t="str">
        <f>IF(TablaET3[[#This Row],[Almacen]]="","","T3")</f>
        <v/>
      </c>
    </row>
    <row r="5298" spans="4:12" x14ac:dyDescent="0.25">
      <c r="D5298"/>
      <c r="E5298"/>
      <c r="F5298"/>
      <c r="G5298"/>
      <c r="H5298"/>
      <c r="I5298" s="61"/>
      <c r="J5298" s="61"/>
      <c r="K5298" s="61"/>
      <c r="L5298" s="62" t="str">
        <f>IF(TablaET3[[#This Row],[Almacen]]="","","T3")</f>
        <v/>
      </c>
    </row>
    <row r="5299" spans="4:12" x14ac:dyDescent="0.25">
      <c r="D5299"/>
      <c r="E5299"/>
      <c r="F5299"/>
      <c r="G5299"/>
      <c r="H5299"/>
      <c r="I5299" s="61"/>
      <c r="J5299" s="61"/>
      <c r="K5299" s="61"/>
      <c r="L5299" s="62" t="str">
        <f>IF(TablaET3[[#This Row],[Almacen]]="","","T3")</f>
        <v/>
      </c>
    </row>
    <row r="5300" spans="4:12" x14ac:dyDescent="0.25">
      <c r="D5300"/>
      <c r="E5300"/>
      <c r="F5300"/>
      <c r="G5300"/>
      <c r="H5300"/>
      <c r="I5300" s="61"/>
      <c r="J5300" s="61"/>
      <c r="K5300" s="61"/>
      <c r="L5300" s="62" t="str">
        <f>IF(TablaET3[[#This Row],[Almacen]]="","","T3")</f>
        <v/>
      </c>
    </row>
    <row r="5301" spans="4:12" x14ac:dyDescent="0.25">
      <c r="D5301"/>
      <c r="E5301"/>
      <c r="F5301"/>
      <c r="G5301"/>
      <c r="H5301"/>
      <c r="I5301" s="61"/>
      <c r="J5301" s="61"/>
      <c r="K5301" s="61"/>
      <c r="L5301" s="62" t="str">
        <f>IF(TablaET3[[#This Row],[Almacen]]="","","T3")</f>
        <v/>
      </c>
    </row>
    <row r="5302" spans="4:12" x14ac:dyDescent="0.25">
      <c r="D5302"/>
      <c r="E5302"/>
      <c r="F5302"/>
      <c r="G5302"/>
      <c r="H5302"/>
      <c r="I5302" s="61"/>
      <c r="J5302" s="61"/>
      <c r="K5302" s="61"/>
      <c r="L5302" s="62" t="str">
        <f>IF(TablaET3[[#This Row],[Almacen]]="","","T3")</f>
        <v/>
      </c>
    </row>
    <row r="5303" spans="4:12" x14ac:dyDescent="0.25">
      <c r="D5303"/>
      <c r="E5303"/>
      <c r="F5303"/>
      <c r="G5303"/>
      <c r="H5303"/>
      <c r="I5303" s="61"/>
      <c r="J5303" s="61"/>
      <c r="K5303" s="61"/>
      <c r="L5303" s="62" t="str">
        <f>IF(TablaET3[[#This Row],[Almacen]]="","","T3")</f>
        <v/>
      </c>
    </row>
    <row r="5304" spans="4:12" x14ac:dyDescent="0.25">
      <c r="D5304"/>
      <c r="E5304"/>
      <c r="F5304"/>
      <c r="G5304"/>
      <c r="H5304"/>
      <c r="I5304" s="61"/>
      <c r="J5304" s="61"/>
      <c r="K5304" s="61"/>
      <c r="L5304" s="62" t="str">
        <f>IF(TablaET3[[#This Row],[Almacen]]="","","T3")</f>
        <v/>
      </c>
    </row>
    <row r="5305" spans="4:12" x14ac:dyDescent="0.25">
      <c r="D5305"/>
      <c r="E5305"/>
      <c r="F5305"/>
      <c r="G5305"/>
      <c r="H5305"/>
      <c r="I5305" s="61"/>
      <c r="J5305" s="61"/>
      <c r="K5305" s="61"/>
      <c r="L5305" s="62" t="str">
        <f>IF(TablaET3[[#This Row],[Almacen]]="","","T3")</f>
        <v/>
      </c>
    </row>
    <row r="5306" spans="4:12" x14ac:dyDescent="0.25">
      <c r="D5306"/>
      <c r="E5306"/>
      <c r="F5306"/>
      <c r="G5306"/>
      <c r="H5306"/>
      <c r="I5306" s="61"/>
      <c r="J5306" s="61"/>
      <c r="K5306" s="61"/>
      <c r="L5306" s="62" t="str">
        <f>IF(TablaET3[[#This Row],[Almacen]]="","","T3")</f>
        <v/>
      </c>
    </row>
    <row r="5307" spans="4:12" x14ac:dyDescent="0.25">
      <c r="D5307"/>
      <c r="E5307"/>
      <c r="F5307"/>
      <c r="G5307"/>
      <c r="H5307"/>
      <c r="I5307" s="61"/>
      <c r="J5307" s="61"/>
      <c r="K5307" s="61"/>
      <c r="L5307" s="62" t="str">
        <f>IF(TablaET3[[#This Row],[Almacen]]="","","T3")</f>
        <v/>
      </c>
    </row>
    <row r="5308" spans="4:12" x14ac:dyDescent="0.25">
      <c r="D5308"/>
      <c r="E5308"/>
      <c r="F5308"/>
      <c r="G5308"/>
      <c r="H5308"/>
      <c r="I5308" s="61"/>
      <c r="J5308" s="61"/>
      <c r="K5308" s="61"/>
      <c r="L5308" s="62" t="str">
        <f>IF(TablaET3[[#This Row],[Almacen]]="","","T3")</f>
        <v/>
      </c>
    </row>
    <row r="5309" spans="4:12" x14ac:dyDescent="0.25">
      <c r="D5309"/>
      <c r="E5309"/>
      <c r="F5309"/>
      <c r="G5309"/>
      <c r="H5309"/>
      <c r="I5309" s="61"/>
      <c r="J5309" s="61"/>
      <c r="K5309" s="61"/>
      <c r="L5309" s="62" t="str">
        <f>IF(TablaET3[[#This Row],[Almacen]]="","","T3")</f>
        <v/>
      </c>
    </row>
    <row r="5310" spans="4:12" x14ac:dyDescent="0.25">
      <c r="D5310"/>
      <c r="E5310"/>
      <c r="F5310"/>
      <c r="G5310"/>
      <c r="H5310"/>
      <c r="I5310" s="61"/>
      <c r="J5310" s="61"/>
      <c r="K5310" s="61"/>
      <c r="L5310" s="62" t="str">
        <f>IF(TablaET3[[#This Row],[Almacen]]="","","T3")</f>
        <v/>
      </c>
    </row>
    <row r="5311" spans="4:12" x14ac:dyDescent="0.25">
      <c r="D5311"/>
      <c r="E5311"/>
      <c r="F5311"/>
      <c r="G5311"/>
      <c r="H5311"/>
      <c r="I5311" s="61"/>
      <c r="J5311" s="61"/>
      <c r="K5311" s="61"/>
      <c r="L5311" s="62" t="str">
        <f>IF(TablaET3[[#This Row],[Almacen]]="","","T3")</f>
        <v/>
      </c>
    </row>
    <row r="5312" spans="4:12" x14ac:dyDescent="0.25">
      <c r="D5312"/>
      <c r="E5312"/>
      <c r="F5312"/>
      <c r="G5312"/>
      <c r="H5312"/>
      <c r="I5312" s="61"/>
      <c r="J5312" s="61"/>
      <c r="K5312" s="61"/>
      <c r="L5312" s="62" t="str">
        <f>IF(TablaET3[[#This Row],[Almacen]]="","","T3")</f>
        <v/>
      </c>
    </row>
    <row r="5313" spans="4:12" x14ac:dyDescent="0.25">
      <c r="D5313"/>
      <c r="E5313"/>
      <c r="F5313"/>
      <c r="G5313"/>
      <c r="H5313"/>
      <c r="I5313" s="61"/>
      <c r="J5313" s="61"/>
      <c r="K5313" s="61"/>
      <c r="L5313" s="62" t="str">
        <f>IF(TablaET3[[#This Row],[Almacen]]="","","T3")</f>
        <v/>
      </c>
    </row>
    <row r="5314" spans="4:12" x14ac:dyDescent="0.25">
      <c r="D5314"/>
      <c r="E5314"/>
      <c r="F5314"/>
      <c r="G5314"/>
      <c r="H5314"/>
      <c r="I5314" s="61"/>
      <c r="J5314" s="61"/>
      <c r="K5314" s="61"/>
      <c r="L5314" s="62" t="str">
        <f>IF(TablaET3[[#This Row],[Almacen]]="","","T3")</f>
        <v/>
      </c>
    </row>
    <row r="5315" spans="4:12" x14ac:dyDescent="0.25">
      <c r="D5315"/>
      <c r="E5315"/>
      <c r="F5315"/>
      <c r="G5315"/>
      <c r="H5315"/>
      <c r="I5315" s="61"/>
      <c r="J5315" s="61"/>
      <c r="K5315" s="61"/>
      <c r="L5315" s="62" t="str">
        <f>IF(TablaET3[[#This Row],[Almacen]]="","","T3")</f>
        <v/>
      </c>
    </row>
    <row r="5316" spans="4:12" x14ac:dyDescent="0.25">
      <c r="D5316"/>
      <c r="E5316"/>
      <c r="F5316"/>
      <c r="G5316"/>
      <c r="H5316"/>
      <c r="I5316" s="61"/>
      <c r="J5316" s="61"/>
      <c r="K5316" s="61"/>
      <c r="L5316" s="62" t="str">
        <f>IF(TablaET3[[#This Row],[Almacen]]="","","T3")</f>
        <v/>
      </c>
    </row>
    <row r="5317" spans="4:12" x14ac:dyDescent="0.25">
      <c r="D5317"/>
      <c r="E5317"/>
      <c r="F5317"/>
      <c r="G5317"/>
      <c r="H5317"/>
      <c r="I5317" s="61"/>
      <c r="J5317" s="61"/>
      <c r="K5317" s="61"/>
      <c r="L5317" s="62" t="str">
        <f>IF(TablaET3[[#This Row],[Almacen]]="","","T3")</f>
        <v/>
      </c>
    </row>
    <row r="5318" spans="4:12" x14ac:dyDescent="0.25">
      <c r="D5318"/>
      <c r="E5318"/>
      <c r="F5318"/>
      <c r="G5318"/>
      <c r="H5318"/>
      <c r="I5318" s="61"/>
      <c r="J5318" s="61"/>
      <c r="K5318" s="61"/>
      <c r="L5318" s="62" t="str">
        <f>IF(TablaET3[[#This Row],[Almacen]]="","","T3")</f>
        <v/>
      </c>
    </row>
    <row r="5319" spans="4:12" x14ac:dyDescent="0.25">
      <c r="D5319"/>
      <c r="E5319"/>
      <c r="F5319"/>
      <c r="G5319"/>
      <c r="H5319"/>
      <c r="I5319" s="61"/>
      <c r="J5319" s="61"/>
      <c r="K5319" s="61"/>
      <c r="L5319" s="62" t="str">
        <f>IF(TablaET3[[#This Row],[Almacen]]="","","T3")</f>
        <v/>
      </c>
    </row>
    <row r="5320" spans="4:12" x14ac:dyDescent="0.25">
      <c r="D5320"/>
      <c r="E5320"/>
      <c r="F5320"/>
      <c r="G5320"/>
      <c r="H5320"/>
      <c r="I5320" s="61"/>
      <c r="J5320" s="61"/>
      <c r="K5320" s="61"/>
      <c r="L5320" s="62" t="str">
        <f>IF(TablaET3[[#This Row],[Almacen]]="","","T3")</f>
        <v/>
      </c>
    </row>
    <row r="5321" spans="4:12" x14ac:dyDescent="0.25">
      <c r="D5321"/>
      <c r="E5321"/>
      <c r="F5321"/>
      <c r="G5321"/>
      <c r="H5321"/>
      <c r="I5321" s="61"/>
      <c r="J5321" s="61"/>
      <c r="K5321" s="61"/>
      <c r="L5321" s="62" t="str">
        <f>IF(TablaET3[[#This Row],[Almacen]]="","","T3")</f>
        <v/>
      </c>
    </row>
    <row r="5322" spans="4:12" x14ac:dyDescent="0.25">
      <c r="D5322"/>
      <c r="E5322"/>
      <c r="F5322"/>
      <c r="G5322"/>
      <c r="H5322"/>
      <c r="I5322" s="61"/>
      <c r="J5322" s="61"/>
      <c r="K5322" s="61"/>
      <c r="L5322" s="62" t="str">
        <f>IF(TablaET3[[#This Row],[Almacen]]="","","T3")</f>
        <v/>
      </c>
    </row>
    <row r="5323" spans="4:12" x14ac:dyDescent="0.25">
      <c r="D5323"/>
      <c r="E5323"/>
      <c r="F5323"/>
      <c r="G5323"/>
      <c r="H5323"/>
      <c r="I5323" s="61"/>
      <c r="J5323" s="61"/>
      <c r="K5323" s="61"/>
      <c r="L5323" s="62" t="str">
        <f>IF(TablaET3[[#This Row],[Almacen]]="","","T3")</f>
        <v/>
      </c>
    </row>
    <row r="5324" spans="4:12" x14ac:dyDescent="0.25">
      <c r="D5324"/>
      <c r="E5324"/>
      <c r="F5324"/>
      <c r="G5324"/>
      <c r="H5324"/>
      <c r="I5324" s="61"/>
      <c r="J5324" s="61"/>
      <c r="K5324" s="61"/>
      <c r="L5324" s="62" t="str">
        <f>IF(TablaET3[[#This Row],[Almacen]]="","","T3")</f>
        <v/>
      </c>
    </row>
    <row r="5325" spans="4:12" x14ac:dyDescent="0.25">
      <c r="D5325"/>
      <c r="E5325"/>
      <c r="F5325"/>
      <c r="G5325"/>
      <c r="H5325"/>
      <c r="I5325" s="61"/>
      <c r="J5325" s="61"/>
      <c r="K5325" s="61"/>
      <c r="L5325" s="62" t="str">
        <f>IF(TablaET3[[#This Row],[Almacen]]="","","T3")</f>
        <v/>
      </c>
    </row>
    <row r="5326" spans="4:12" x14ac:dyDescent="0.25">
      <c r="D5326"/>
      <c r="E5326"/>
      <c r="F5326"/>
      <c r="G5326"/>
      <c r="H5326"/>
      <c r="I5326" s="61"/>
      <c r="J5326" s="61"/>
      <c r="K5326" s="61"/>
      <c r="L5326" s="62" t="str">
        <f>IF(TablaET3[[#This Row],[Almacen]]="","","T3")</f>
        <v/>
      </c>
    </row>
    <row r="5327" spans="4:12" x14ac:dyDescent="0.25">
      <c r="D5327"/>
      <c r="E5327"/>
      <c r="F5327"/>
      <c r="G5327"/>
      <c r="H5327"/>
      <c r="I5327" s="61"/>
      <c r="J5327" s="61"/>
      <c r="K5327" s="61"/>
      <c r="L5327" s="62" t="str">
        <f>IF(TablaET3[[#This Row],[Almacen]]="","","T3")</f>
        <v/>
      </c>
    </row>
  </sheetData>
  <conditionalFormatting sqref="E2:E5327">
    <cfRule type="cellIs" dxfId="19" priority="1" operator="lessThan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7"/>
  </sheetPr>
  <dimension ref="A1:L5327"/>
  <sheetViews>
    <sheetView showGridLines="0" workbookViewId="0">
      <pane xSplit="1" ySplit="1" topLeftCell="B2" activePane="bottomRight" state="frozen"/>
      <selection activeCell="F1" sqref="F1"/>
      <selection pane="topRight" activeCell="F1" sqref="F1"/>
      <selection pane="bottomLeft" activeCell="F1" sqref="F1"/>
      <selection pane="bottomRight" activeCell="D14" sqref="D14"/>
    </sheetView>
  </sheetViews>
  <sheetFormatPr baseColWidth="10" defaultRowHeight="15.75" x14ac:dyDescent="0.25"/>
  <cols>
    <col min="2" max="2" width="14.875" bestFit="1" customWidth="1"/>
    <col min="3" max="3" width="10.125" bestFit="1" customWidth="1"/>
    <col min="4" max="4" width="51.5" style="1" bestFit="1" customWidth="1"/>
    <col min="5" max="5" width="11.875" style="2" customWidth="1"/>
    <col min="6" max="6" width="15" style="2" customWidth="1"/>
    <col min="7" max="7" width="18.125" style="35" bestFit="1" customWidth="1"/>
    <col min="8" max="8" width="17.25" style="35" bestFit="1" customWidth="1"/>
    <col min="9" max="11" width="15" style="2" customWidth="1"/>
  </cols>
  <sheetData>
    <row r="1" spans="1:12" x14ac:dyDescent="0.25">
      <c r="A1" s="69" t="s">
        <v>3163</v>
      </c>
      <c r="B1" s="69" t="s">
        <v>6884</v>
      </c>
      <c r="C1" s="69" t="s">
        <v>2615</v>
      </c>
      <c r="D1" s="70" t="s">
        <v>2616</v>
      </c>
      <c r="E1" s="71" t="s">
        <v>6885</v>
      </c>
      <c r="F1" s="71" t="s">
        <v>3164</v>
      </c>
      <c r="G1" s="72" t="s">
        <v>8210</v>
      </c>
      <c r="H1" s="72" t="s">
        <v>8211</v>
      </c>
      <c r="I1" s="71" t="s">
        <v>8212</v>
      </c>
      <c r="J1" s="71" t="s">
        <v>8213</v>
      </c>
      <c r="K1" s="71" t="s">
        <v>8214</v>
      </c>
      <c r="L1" s="10" t="s">
        <v>6886</v>
      </c>
    </row>
    <row r="2" spans="1:12" x14ac:dyDescent="0.25">
      <c r="A2">
        <v>19</v>
      </c>
      <c r="B2" t="s">
        <v>11277</v>
      </c>
      <c r="C2" t="s">
        <v>9613</v>
      </c>
      <c r="D2" t="s">
        <v>9614</v>
      </c>
      <c r="E2">
        <v>929.5</v>
      </c>
      <c r="F2">
        <v>1</v>
      </c>
      <c r="G2">
        <v>559.984104</v>
      </c>
      <c r="H2">
        <v>518.50379999999996</v>
      </c>
      <c r="I2" s="38"/>
      <c r="J2" s="38"/>
      <c r="K2" s="38"/>
      <c r="L2" s="34"/>
    </row>
    <row r="3" spans="1:12" x14ac:dyDescent="0.25">
      <c r="A3">
        <v>19</v>
      </c>
      <c r="B3" t="s">
        <v>11277</v>
      </c>
      <c r="C3" t="s">
        <v>11278</v>
      </c>
      <c r="D3" t="s">
        <v>11279</v>
      </c>
      <c r="E3">
        <v>910</v>
      </c>
      <c r="F3">
        <v>1</v>
      </c>
      <c r="G3">
        <v>5.8</v>
      </c>
      <c r="H3">
        <v>5</v>
      </c>
      <c r="I3" s="61"/>
      <c r="J3" s="61"/>
      <c r="K3" s="61"/>
      <c r="L3" s="62"/>
    </row>
    <row r="4" spans="1:12" x14ac:dyDescent="0.25">
      <c r="A4">
        <v>19</v>
      </c>
      <c r="B4" t="s">
        <v>11277</v>
      </c>
      <c r="C4" t="s">
        <v>16785</v>
      </c>
      <c r="D4" t="s">
        <v>16786</v>
      </c>
      <c r="E4">
        <v>600</v>
      </c>
      <c r="F4">
        <v>1</v>
      </c>
      <c r="G4">
        <v>25.798400000000001</v>
      </c>
      <c r="H4">
        <v>22.24</v>
      </c>
      <c r="I4" s="61"/>
      <c r="J4" s="61"/>
      <c r="K4" s="61"/>
      <c r="L4" s="62"/>
    </row>
    <row r="5" spans="1:12" x14ac:dyDescent="0.25">
      <c r="A5">
        <v>19</v>
      </c>
      <c r="B5" t="s">
        <v>11277</v>
      </c>
      <c r="C5" t="s">
        <v>11325</v>
      </c>
      <c r="D5" t="s">
        <v>11326</v>
      </c>
      <c r="E5">
        <v>330</v>
      </c>
      <c r="F5">
        <v>1</v>
      </c>
      <c r="G5">
        <v>17.539200000000001</v>
      </c>
      <c r="H5">
        <v>15.12</v>
      </c>
      <c r="I5" s="61"/>
      <c r="J5" s="61"/>
      <c r="K5" s="61"/>
      <c r="L5" s="62"/>
    </row>
    <row r="6" spans="1:12" x14ac:dyDescent="0.25">
      <c r="A6">
        <v>19</v>
      </c>
      <c r="B6" t="s">
        <v>11277</v>
      </c>
      <c r="C6" t="s">
        <v>11290</v>
      </c>
      <c r="D6" t="s">
        <v>11291</v>
      </c>
      <c r="E6">
        <v>250</v>
      </c>
      <c r="F6">
        <v>1</v>
      </c>
      <c r="G6">
        <v>1.1252</v>
      </c>
      <c r="H6">
        <v>0.97</v>
      </c>
      <c r="I6" s="61"/>
      <c r="J6" s="61"/>
      <c r="K6" s="61"/>
      <c r="L6" s="62"/>
    </row>
    <row r="7" spans="1:12" x14ac:dyDescent="0.25">
      <c r="A7">
        <v>19</v>
      </c>
      <c r="B7" t="s">
        <v>11277</v>
      </c>
      <c r="C7" t="s">
        <v>11292</v>
      </c>
      <c r="D7" t="s">
        <v>11293</v>
      </c>
      <c r="E7">
        <v>239</v>
      </c>
      <c r="F7">
        <v>1</v>
      </c>
      <c r="G7">
        <v>22.04</v>
      </c>
      <c r="H7">
        <v>19</v>
      </c>
      <c r="I7" s="61"/>
      <c r="J7" s="61"/>
      <c r="K7" s="61"/>
      <c r="L7" s="62"/>
    </row>
    <row r="8" spans="1:12" x14ac:dyDescent="0.25">
      <c r="A8">
        <v>19</v>
      </c>
      <c r="B8" t="s">
        <v>11277</v>
      </c>
      <c r="C8" t="s">
        <v>8596</v>
      </c>
      <c r="D8" t="s">
        <v>8845</v>
      </c>
      <c r="E8">
        <v>210.87299999999999</v>
      </c>
      <c r="F8">
        <v>5</v>
      </c>
      <c r="G8">
        <v>283.20679999999999</v>
      </c>
      <c r="H8">
        <v>283.20679999999999</v>
      </c>
      <c r="I8" s="61"/>
      <c r="J8" s="61"/>
      <c r="K8" s="61"/>
      <c r="L8" s="62"/>
    </row>
    <row r="9" spans="1:12" x14ac:dyDescent="0.25">
      <c r="A9">
        <v>19</v>
      </c>
      <c r="B9" t="s">
        <v>11277</v>
      </c>
      <c r="C9" t="s">
        <v>11284</v>
      </c>
      <c r="D9" t="s">
        <v>11285</v>
      </c>
      <c r="E9">
        <v>200</v>
      </c>
      <c r="F9">
        <v>1</v>
      </c>
      <c r="G9">
        <v>48.167000000000002</v>
      </c>
      <c r="H9">
        <v>48.167000000000002</v>
      </c>
      <c r="I9" s="61"/>
      <c r="J9" s="61"/>
      <c r="K9" s="61"/>
      <c r="L9" s="62"/>
    </row>
    <row r="10" spans="1:12" x14ac:dyDescent="0.25">
      <c r="A10">
        <v>19</v>
      </c>
      <c r="B10" t="s">
        <v>11277</v>
      </c>
      <c r="C10" t="s">
        <v>11306</v>
      </c>
      <c r="D10" t="s">
        <v>11307</v>
      </c>
      <c r="E10">
        <v>199</v>
      </c>
      <c r="F10">
        <v>1</v>
      </c>
      <c r="G10">
        <v>19.72</v>
      </c>
      <c r="H10">
        <v>17</v>
      </c>
      <c r="I10" s="61"/>
      <c r="J10" s="61"/>
      <c r="K10" s="61"/>
      <c r="L10" s="62"/>
    </row>
    <row r="11" spans="1:12" x14ac:dyDescent="0.25">
      <c r="A11">
        <v>19</v>
      </c>
      <c r="B11" t="s">
        <v>11277</v>
      </c>
      <c r="C11" t="s">
        <v>11319</v>
      </c>
      <c r="D11" t="s">
        <v>11320</v>
      </c>
      <c r="E11">
        <v>188</v>
      </c>
      <c r="F11">
        <v>1</v>
      </c>
      <c r="G11">
        <v>16.239999999999998</v>
      </c>
      <c r="H11">
        <v>14</v>
      </c>
      <c r="I11" s="61"/>
      <c r="J11" s="61"/>
      <c r="K11" s="61"/>
      <c r="L11" s="62"/>
    </row>
    <row r="12" spans="1:12" x14ac:dyDescent="0.25">
      <c r="A12">
        <v>19</v>
      </c>
      <c r="B12" t="s">
        <v>11277</v>
      </c>
      <c r="C12" t="s">
        <v>11296</v>
      </c>
      <c r="D12" t="s">
        <v>11297</v>
      </c>
      <c r="E12">
        <v>180</v>
      </c>
      <c r="F12">
        <v>1</v>
      </c>
      <c r="G12">
        <v>4.6399999999999997</v>
      </c>
      <c r="H12">
        <v>4</v>
      </c>
      <c r="I12" s="61"/>
      <c r="J12" s="61"/>
      <c r="K12" s="61"/>
      <c r="L12" s="62"/>
    </row>
    <row r="13" spans="1:12" x14ac:dyDescent="0.25">
      <c r="A13">
        <v>19</v>
      </c>
      <c r="B13" t="s">
        <v>11277</v>
      </c>
      <c r="C13" t="s">
        <v>9523</v>
      </c>
      <c r="D13" t="s">
        <v>9524</v>
      </c>
      <c r="E13">
        <v>149.1</v>
      </c>
      <c r="F13">
        <v>10</v>
      </c>
      <c r="G13">
        <v>80.438400000000001</v>
      </c>
      <c r="H13">
        <v>74.48</v>
      </c>
      <c r="I13" s="61"/>
      <c r="J13" s="61"/>
      <c r="K13" s="61"/>
      <c r="L13" s="62"/>
    </row>
    <row r="14" spans="1:12" x14ac:dyDescent="0.25">
      <c r="A14">
        <v>19</v>
      </c>
      <c r="B14" t="s">
        <v>11277</v>
      </c>
      <c r="C14" t="s">
        <v>9611</v>
      </c>
      <c r="D14" t="s">
        <v>9612</v>
      </c>
      <c r="E14">
        <v>148.74999399999999</v>
      </c>
      <c r="F14">
        <v>12</v>
      </c>
      <c r="G14">
        <v>47.356000000000002</v>
      </c>
      <c r="H14">
        <v>47.356000000000002</v>
      </c>
      <c r="I14" s="61"/>
      <c r="J14" s="61"/>
      <c r="K14" s="61"/>
      <c r="L14" s="62"/>
    </row>
    <row r="15" spans="1:12" x14ac:dyDescent="0.25">
      <c r="A15">
        <v>19</v>
      </c>
      <c r="B15" t="s">
        <v>11277</v>
      </c>
      <c r="C15" t="s">
        <v>11421</v>
      </c>
      <c r="D15" t="s">
        <v>11422</v>
      </c>
      <c r="E15">
        <v>142</v>
      </c>
      <c r="F15">
        <v>1</v>
      </c>
      <c r="G15">
        <v>6.9064610000000002</v>
      </c>
      <c r="H15">
        <v>5.9538460000000004</v>
      </c>
      <c r="I15" s="61"/>
      <c r="J15" s="61"/>
      <c r="K15" s="61"/>
      <c r="L15" s="62"/>
    </row>
    <row r="16" spans="1:12" x14ac:dyDescent="0.25">
      <c r="A16">
        <v>19</v>
      </c>
      <c r="B16" t="s">
        <v>11277</v>
      </c>
      <c r="C16" t="s">
        <v>11294</v>
      </c>
      <c r="D16" t="s">
        <v>11295</v>
      </c>
      <c r="E16">
        <v>133</v>
      </c>
      <c r="F16">
        <v>1</v>
      </c>
      <c r="G16">
        <v>10.44</v>
      </c>
      <c r="H16">
        <v>9</v>
      </c>
      <c r="I16" s="61"/>
      <c r="J16" s="61"/>
      <c r="K16" s="61"/>
      <c r="L16" s="62"/>
    </row>
    <row r="17" spans="1:12" x14ac:dyDescent="0.25">
      <c r="A17">
        <v>19</v>
      </c>
      <c r="B17" t="s">
        <v>11277</v>
      </c>
      <c r="C17" t="s">
        <v>11670</v>
      </c>
      <c r="D17" t="s">
        <v>11671</v>
      </c>
      <c r="E17">
        <v>116</v>
      </c>
      <c r="F17">
        <v>1</v>
      </c>
      <c r="G17">
        <v>9.0429919999999999</v>
      </c>
      <c r="H17">
        <v>7.7956830000000004</v>
      </c>
      <c r="I17" s="61"/>
      <c r="J17" s="61"/>
      <c r="K17" s="61"/>
      <c r="L17" s="62"/>
    </row>
    <row r="18" spans="1:12" x14ac:dyDescent="0.25">
      <c r="A18">
        <v>19</v>
      </c>
      <c r="B18" t="s">
        <v>11277</v>
      </c>
      <c r="C18" t="s">
        <v>9592</v>
      </c>
      <c r="D18" t="s">
        <v>11349</v>
      </c>
      <c r="E18">
        <v>104.25000799999999</v>
      </c>
      <c r="F18">
        <v>24</v>
      </c>
      <c r="G18">
        <v>42.005741999999998</v>
      </c>
      <c r="H18">
        <v>42.005741999999998</v>
      </c>
      <c r="I18" s="61"/>
      <c r="J18" s="61"/>
      <c r="K18" s="61"/>
      <c r="L18" s="62"/>
    </row>
    <row r="19" spans="1:12" x14ac:dyDescent="0.25">
      <c r="A19">
        <v>19</v>
      </c>
      <c r="B19" t="s">
        <v>11277</v>
      </c>
      <c r="C19" t="s">
        <v>11312</v>
      </c>
      <c r="D19" t="s">
        <v>11313</v>
      </c>
      <c r="E19">
        <v>103</v>
      </c>
      <c r="F19">
        <v>1</v>
      </c>
      <c r="G19">
        <v>15.696337</v>
      </c>
      <c r="H19">
        <v>13.531325000000001</v>
      </c>
      <c r="I19" s="61"/>
      <c r="J19" s="61"/>
      <c r="K19" s="61"/>
      <c r="L19" s="62"/>
    </row>
    <row r="20" spans="1:12" x14ac:dyDescent="0.25">
      <c r="A20">
        <v>19</v>
      </c>
      <c r="B20" t="s">
        <v>11277</v>
      </c>
      <c r="C20" t="s">
        <v>8275</v>
      </c>
      <c r="D20" t="s">
        <v>8276</v>
      </c>
      <c r="E20">
        <v>97.416663</v>
      </c>
      <c r="F20">
        <v>12</v>
      </c>
      <c r="G20">
        <v>59.004272</v>
      </c>
      <c r="H20">
        <v>59.004272</v>
      </c>
      <c r="I20" s="61"/>
      <c r="J20" s="61"/>
      <c r="K20" s="61"/>
      <c r="L20" s="62"/>
    </row>
    <row r="21" spans="1:12" x14ac:dyDescent="0.25">
      <c r="A21">
        <v>19</v>
      </c>
      <c r="B21" t="s">
        <v>11277</v>
      </c>
      <c r="C21" t="s">
        <v>11479</v>
      </c>
      <c r="D21" t="s">
        <v>11480</v>
      </c>
      <c r="E21">
        <v>94.416663</v>
      </c>
      <c r="F21">
        <v>12</v>
      </c>
      <c r="G21">
        <v>35.700000000000003</v>
      </c>
      <c r="H21">
        <v>35.700000000000003</v>
      </c>
      <c r="I21" s="61"/>
      <c r="J21" s="61"/>
      <c r="K21" s="61"/>
      <c r="L21" s="62"/>
    </row>
    <row r="22" spans="1:12" x14ac:dyDescent="0.25">
      <c r="A22">
        <v>19</v>
      </c>
      <c r="B22" t="s">
        <v>11277</v>
      </c>
      <c r="C22" t="s">
        <v>12347</v>
      </c>
      <c r="D22" t="s">
        <v>12348</v>
      </c>
      <c r="E22">
        <v>86</v>
      </c>
      <c r="F22">
        <v>1</v>
      </c>
      <c r="G22">
        <v>12.56976</v>
      </c>
      <c r="H22">
        <v>10.836</v>
      </c>
      <c r="I22" s="61"/>
      <c r="J22" s="61"/>
      <c r="K22" s="61"/>
      <c r="L22" s="62"/>
    </row>
    <row r="23" spans="1:12" x14ac:dyDescent="0.25">
      <c r="A23">
        <v>19</v>
      </c>
      <c r="B23" t="s">
        <v>11277</v>
      </c>
      <c r="C23" t="s">
        <v>11310</v>
      </c>
      <c r="D23" t="s">
        <v>11311</v>
      </c>
      <c r="E23">
        <v>80</v>
      </c>
      <c r="F23">
        <v>1</v>
      </c>
      <c r="G23">
        <v>4.2243599999999999</v>
      </c>
      <c r="H23">
        <v>3.6416900000000001</v>
      </c>
      <c r="I23" s="61"/>
      <c r="J23" s="61"/>
      <c r="K23" s="61"/>
      <c r="L23" s="62"/>
    </row>
    <row r="24" spans="1:12" x14ac:dyDescent="0.25">
      <c r="A24">
        <v>19</v>
      </c>
      <c r="B24" t="s">
        <v>11277</v>
      </c>
      <c r="C24" t="s">
        <v>11366</v>
      </c>
      <c r="D24" t="s">
        <v>11367</v>
      </c>
      <c r="E24">
        <v>74</v>
      </c>
      <c r="F24">
        <v>1</v>
      </c>
      <c r="G24">
        <v>10.652339</v>
      </c>
      <c r="H24">
        <v>9.1830510000000007</v>
      </c>
      <c r="I24" s="61"/>
      <c r="J24" s="61"/>
      <c r="K24" s="61"/>
      <c r="L24" s="62"/>
    </row>
    <row r="25" spans="1:12" x14ac:dyDescent="0.25">
      <c r="A25">
        <v>19</v>
      </c>
      <c r="B25" t="s">
        <v>11277</v>
      </c>
      <c r="C25" t="s">
        <v>11329</v>
      </c>
      <c r="D25" t="s">
        <v>11330</v>
      </c>
      <c r="E25">
        <v>73</v>
      </c>
      <c r="F25">
        <v>1</v>
      </c>
      <c r="G25">
        <v>190.301806</v>
      </c>
      <c r="H25">
        <v>190.301806</v>
      </c>
      <c r="I25" s="61"/>
      <c r="J25" s="61"/>
      <c r="K25" s="61"/>
      <c r="L25" s="62"/>
    </row>
    <row r="26" spans="1:12" x14ac:dyDescent="0.25">
      <c r="A26">
        <v>19</v>
      </c>
      <c r="B26" t="s">
        <v>11277</v>
      </c>
      <c r="C26" t="s">
        <v>9595</v>
      </c>
      <c r="D26" t="s">
        <v>9596</v>
      </c>
      <c r="E26">
        <v>73</v>
      </c>
      <c r="F26">
        <v>1</v>
      </c>
      <c r="G26">
        <v>1078.772211</v>
      </c>
      <c r="H26">
        <v>1078.772211</v>
      </c>
      <c r="I26" s="61"/>
      <c r="J26" s="61"/>
      <c r="K26" s="61"/>
      <c r="L26" s="62"/>
    </row>
    <row r="27" spans="1:12" x14ac:dyDescent="0.25">
      <c r="A27">
        <v>19</v>
      </c>
      <c r="B27" t="s">
        <v>11277</v>
      </c>
      <c r="C27" t="s">
        <v>11288</v>
      </c>
      <c r="D27" t="s">
        <v>11289</v>
      </c>
      <c r="E27">
        <v>70.249996999999993</v>
      </c>
      <c r="F27">
        <v>12</v>
      </c>
      <c r="G27">
        <v>35.700000000000003</v>
      </c>
      <c r="H27">
        <v>35.700000000000003</v>
      </c>
      <c r="I27" s="61"/>
      <c r="J27" s="61"/>
      <c r="K27" s="61"/>
      <c r="L27" s="62"/>
    </row>
    <row r="28" spans="1:12" x14ac:dyDescent="0.25">
      <c r="A28">
        <v>19</v>
      </c>
      <c r="B28" t="s">
        <v>11277</v>
      </c>
      <c r="C28" t="s">
        <v>6269</v>
      </c>
      <c r="D28" t="s">
        <v>9615</v>
      </c>
      <c r="E28">
        <v>63.666663999999997</v>
      </c>
      <c r="F28">
        <v>12</v>
      </c>
      <c r="G28">
        <v>97.116011999999998</v>
      </c>
      <c r="H28">
        <v>89.922233000000006</v>
      </c>
      <c r="I28" s="61"/>
      <c r="J28" s="61"/>
      <c r="K28" s="61"/>
      <c r="L28" s="62"/>
    </row>
    <row r="29" spans="1:12" x14ac:dyDescent="0.25">
      <c r="A29">
        <v>19</v>
      </c>
      <c r="B29" t="s">
        <v>11277</v>
      </c>
      <c r="C29" t="s">
        <v>16818</v>
      </c>
      <c r="D29" t="s">
        <v>16819</v>
      </c>
      <c r="E29">
        <v>61</v>
      </c>
      <c r="F29">
        <v>1</v>
      </c>
      <c r="G29">
        <v>19.952000000000002</v>
      </c>
      <c r="H29">
        <v>17.2</v>
      </c>
      <c r="I29" s="61"/>
      <c r="J29" s="61"/>
      <c r="K29" s="61"/>
      <c r="L29" s="62"/>
    </row>
    <row r="30" spans="1:12" x14ac:dyDescent="0.25">
      <c r="A30">
        <v>19</v>
      </c>
      <c r="B30" t="s">
        <v>11277</v>
      </c>
      <c r="C30" t="s">
        <v>8271</v>
      </c>
      <c r="D30" t="s">
        <v>8272</v>
      </c>
      <c r="E30">
        <v>60.609859999999998</v>
      </c>
      <c r="F30">
        <v>35</v>
      </c>
      <c r="G30">
        <v>115.301143</v>
      </c>
      <c r="H30">
        <v>115.301143</v>
      </c>
      <c r="I30" s="61"/>
      <c r="J30" s="61"/>
      <c r="K30" s="61"/>
      <c r="L30" s="62"/>
    </row>
    <row r="31" spans="1:12" x14ac:dyDescent="0.25">
      <c r="A31">
        <v>19</v>
      </c>
      <c r="B31" t="s">
        <v>11277</v>
      </c>
      <c r="C31" t="s">
        <v>6259</v>
      </c>
      <c r="D31" t="s">
        <v>9642</v>
      </c>
      <c r="E31">
        <v>58.446874999999999</v>
      </c>
      <c r="F31">
        <v>16</v>
      </c>
      <c r="G31">
        <v>165.14388</v>
      </c>
      <c r="H31">
        <v>152.911</v>
      </c>
      <c r="I31" s="61"/>
      <c r="J31" s="61"/>
      <c r="K31" s="61"/>
      <c r="L31" s="62"/>
    </row>
    <row r="32" spans="1:12" x14ac:dyDescent="0.25">
      <c r="A32">
        <v>19</v>
      </c>
      <c r="B32" t="s">
        <v>11277</v>
      </c>
      <c r="C32" t="s">
        <v>11350</v>
      </c>
      <c r="D32" t="s">
        <v>11351</v>
      </c>
      <c r="E32">
        <v>58</v>
      </c>
      <c r="F32">
        <v>1</v>
      </c>
      <c r="G32">
        <v>23.2</v>
      </c>
      <c r="H32">
        <v>20</v>
      </c>
      <c r="I32" s="61"/>
      <c r="J32" s="61"/>
      <c r="K32" s="61"/>
      <c r="L32" s="62"/>
    </row>
    <row r="33" spans="1:12" x14ac:dyDescent="0.25">
      <c r="A33">
        <v>19</v>
      </c>
      <c r="B33" t="s">
        <v>11277</v>
      </c>
      <c r="C33" t="s">
        <v>12551</v>
      </c>
      <c r="D33" t="s">
        <v>12552</v>
      </c>
      <c r="E33">
        <v>58</v>
      </c>
      <c r="F33">
        <v>1</v>
      </c>
      <c r="G33">
        <v>16.539158</v>
      </c>
      <c r="H33">
        <v>14.257895</v>
      </c>
      <c r="I33" s="61"/>
      <c r="J33" s="61"/>
      <c r="K33" s="61"/>
      <c r="L33" s="62"/>
    </row>
    <row r="34" spans="1:12" x14ac:dyDescent="0.25">
      <c r="A34">
        <v>19</v>
      </c>
      <c r="B34" t="s">
        <v>11277</v>
      </c>
      <c r="C34" t="s">
        <v>6282</v>
      </c>
      <c r="D34" t="s">
        <v>2315</v>
      </c>
      <c r="E34">
        <v>57.874991000000001</v>
      </c>
      <c r="F34">
        <v>48</v>
      </c>
      <c r="G34">
        <v>15.740085000000001</v>
      </c>
      <c r="H34">
        <v>13.569039</v>
      </c>
      <c r="I34" s="61"/>
      <c r="J34" s="61"/>
      <c r="K34" s="61"/>
      <c r="L34" s="62"/>
    </row>
    <row r="35" spans="1:12" x14ac:dyDescent="0.25">
      <c r="A35">
        <v>19</v>
      </c>
      <c r="B35" t="s">
        <v>11277</v>
      </c>
      <c r="C35" t="s">
        <v>6279</v>
      </c>
      <c r="D35" t="s">
        <v>2594</v>
      </c>
      <c r="E35">
        <v>56.999997999999998</v>
      </c>
      <c r="F35">
        <v>12</v>
      </c>
      <c r="G35">
        <v>187.86436900000001</v>
      </c>
      <c r="H35">
        <v>187.86436900000001</v>
      </c>
      <c r="I35" s="61"/>
      <c r="J35" s="61"/>
      <c r="K35" s="61"/>
      <c r="L35" s="62"/>
    </row>
    <row r="36" spans="1:12" x14ac:dyDescent="0.25">
      <c r="A36">
        <v>19</v>
      </c>
      <c r="B36" t="s">
        <v>11277</v>
      </c>
      <c r="C36" t="s">
        <v>9521</v>
      </c>
      <c r="D36" t="s">
        <v>9522</v>
      </c>
      <c r="E36">
        <v>55.5</v>
      </c>
      <c r="F36">
        <v>10</v>
      </c>
      <c r="G36">
        <v>91.699776</v>
      </c>
      <c r="H36">
        <v>84.907200000000003</v>
      </c>
      <c r="I36" s="61"/>
      <c r="J36" s="61"/>
      <c r="K36" s="61"/>
      <c r="L36" s="62"/>
    </row>
    <row r="37" spans="1:12" x14ac:dyDescent="0.25">
      <c r="A37">
        <v>19</v>
      </c>
      <c r="B37" t="s">
        <v>11277</v>
      </c>
      <c r="C37" t="s">
        <v>6274</v>
      </c>
      <c r="D37" t="s">
        <v>9494</v>
      </c>
      <c r="E37">
        <v>54.5</v>
      </c>
      <c r="F37">
        <v>4</v>
      </c>
      <c r="G37">
        <v>170.88435000000001</v>
      </c>
      <c r="H37">
        <v>170.88435000000001</v>
      </c>
      <c r="I37" s="61"/>
      <c r="J37" s="61"/>
      <c r="K37" s="61"/>
      <c r="L37" s="62"/>
    </row>
    <row r="38" spans="1:12" x14ac:dyDescent="0.25">
      <c r="A38">
        <v>19</v>
      </c>
      <c r="B38" t="s">
        <v>11277</v>
      </c>
      <c r="C38" t="s">
        <v>8604</v>
      </c>
      <c r="D38" t="s">
        <v>8853</v>
      </c>
      <c r="E38">
        <v>53.166668000000001</v>
      </c>
      <c r="F38">
        <v>6</v>
      </c>
      <c r="G38">
        <v>197.77860000000001</v>
      </c>
      <c r="H38">
        <v>183.128333</v>
      </c>
      <c r="I38" s="61"/>
      <c r="J38" s="61"/>
      <c r="K38" s="61"/>
      <c r="L38" s="62"/>
    </row>
    <row r="39" spans="1:12" x14ac:dyDescent="0.25">
      <c r="A39">
        <v>19</v>
      </c>
      <c r="B39" t="s">
        <v>11277</v>
      </c>
      <c r="C39" t="s">
        <v>11356</v>
      </c>
      <c r="D39" t="s">
        <v>11357</v>
      </c>
      <c r="E39">
        <v>53</v>
      </c>
      <c r="F39">
        <v>1</v>
      </c>
      <c r="G39">
        <v>178</v>
      </c>
      <c r="H39">
        <v>178</v>
      </c>
      <c r="I39" s="61"/>
      <c r="J39" s="61"/>
      <c r="K39" s="61"/>
      <c r="L39" s="62"/>
    </row>
    <row r="40" spans="1:12" x14ac:dyDescent="0.25">
      <c r="A40">
        <v>19</v>
      </c>
      <c r="B40" t="s">
        <v>11277</v>
      </c>
      <c r="C40" t="s">
        <v>16822</v>
      </c>
      <c r="D40" t="s">
        <v>16823</v>
      </c>
      <c r="E40">
        <v>52</v>
      </c>
      <c r="F40">
        <v>1</v>
      </c>
      <c r="G40">
        <v>20.273806</v>
      </c>
      <c r="H40">
        <v>17.477419000000001</v>
      </c>
      <c r="I40" s="61"/>
      <c r="J40" s="61"/>
      <c r="K40" s="61"/>
      <c r="L40" s="62"/>
    </row>
    <row r="41" spans="1:12" x14ac:dyDescent="0.25">
      <c r="A41">
        <v>19</v>
      </c>
      <c r="B41" t="s">
        <v>11277</v>
      </c>
      <c r="C41" t="s">
        <v>11354</v>
      </c>
      <c r="D41" t="s">
        <v>11355</v>
      </c>
      <c r="E41">
        <v>52</v>
      </c>
      <c r="F41">
        <v>1</v>
      </c>
      <c r="G41">
        <v>0.69599999999999995</v>
      </c>
      <c r="H41">
        <v>0.6</v>
      </c>
      <c r="I41" s="61"/>
      <c r="J41" s="61"/>
      <c r="K41" s="61"/>
      <c r="L41" s="62"/>
    </row>
    <row r="42" spans="1:12" x14ac:dyDescent="0.25">
      <c r="A42">
        <v>19</v>
      </c>
      <c r="B42" t="s">
        <v>11277</v>
      </c>
      <c r="C42" t="s">
        <v>12343</v>
      </c>
      <c r="D42" t="s">
        <v>12344</v>
      </c>
      <c r="E42">
        <v>50</v>
      </c>
      <c r="F42">
        <v>1</v>
      </c>
      <c r="G42">
        <v>24.172616000000001</v>
      </c>
      <c r="H42">
        <v>20.838462</v>
      </c>
      <c r="I42" s="61"/>
      <c r="J42" s="61"/>
      <c r="K42" s="61"/>
      <c r="L42" s="62"/>
    </row>
    <row r="43" spans="1:12" x14ac:dyDescent="0.25">
      <c r="A43">
        <v>19</v>
      </c>
      <c r="B43" t="s">
        <v>11277</v>
      </c>
      <c r="C43" t="s">
        <v>11360</v>
      </c>
      <c r="D43" t="s">
        <v>11361</v>
      </c>
      <c r="E43">
        <v>50</v>
      </c>
      <c r="F43">
        <v>1</v>
      </c>
      <c r="G43">
        <v>1.1252</v>
      </c>
      <c r="H43">
        <v>0.97</v>
      </c>
      <c r="I43" s="61"/>
      <c r="J43" s="61"/>
      <c r="K43" s="61"/>
      <c r="L43" s="62"/>
    </row>
    <row r="44" spans="1:12" x14ac:dyDescent="0.25">
      <c r="A44">
        <v>19</v>
      </c>
      <c r="B44" t="s">
        <v>11277</v>
      </c>
      <c r="C44" t="s">
        <v>6263</v>
      </c>
      <c r="D44" t="s">
        <v>11392</v>
      </c>
      <c r="E44">
        <v>49.242533999999999</v>
      </c>
      <c r="F44">
        <v>6</v>
      </c>
      <c r="G44">
        <v>143.086446</v>
      </c>
      <c r="H44">
        <v>132.48745</v>
      </c>
      <c r="I44" s="61"/>
      <c r="J44" s="61"/>
      <c r="K44" s="61"/>
      <c r="L44" s="62"/>
    </row>
    <row r="45" spans="1:12" x14ac:dyDescent="0.25">
      <c r="A45">
        <v>19</v>
      </c>
      <c r="B45" t="s">
        <v>11277</v>
      </c>
      <c r="C45" t="s">
        <v>11335</v>
      </c>
      <c r="D45" t="s">
        <v>11336</v>
      </c>
      <c r="E45">
        <v>49</v>
      </c>
      <c r="F45">
        <v>1</v>
      </c>
      <c r="G45">
        <v>13.515871000000001</v>
      </c>
      <c r="H45">
        <v>11.651612999999999</v>
      </c>
      <c r="I45" s="61"/>
      <c r="J45" s="61"/>
      <c r="K45" s="61"/>
      <c r="L45" s="62"/>
    </row>
    <row r="46" spans="1:12" x14ac:dyDescent="0.25">
      <c r="A46">
        <v>19</v>
      </c>
      <c r="B46" t="s">
        <v>11277</v>
      </c>
      <c r="C46" t="s">
        <v>11339</v>
      </c>
      <c r="D46" t="s">
        <v>11340</v>
      </c>
      <c r="E46">
        <v>48</v>
      </c>
      <c r="F46">
        <v>1</v>
      </c>
      <c r="G46">
        <v>19.72</v>
      </c>
      <c r="H46">
        <v>17</v>
      </c>
      <c r="I46" s="61"/>
      <c r="J46" s="61"/>
      <c r="K46" s="61"/>
      <c r="L46" s="62"/>
    </row>
    <row r="47" spans="1:12" x14ac:dyDescent="0.25">
      <c r="A47">
        <v>19</v>
      </c>
      <c r="B47" t="s">
        <v>11277</v>
      </c>
      <c r="C47" t="s">
        <v>11690</v>
      </c>
      <c r="D47" t="s">
        <v>11691</v>
      </c>
      <c r="E47">
        <v>47.9</v>
      </c>
      <c r="F47">
        <v>10</v>
      </c>
      <c r="G47">
        <v>18.559999999999999</v>
      </c>
      <c r="H47">
        <v>16</v>
      </c>
      <c r="I47" s="61"/>
      <c r="J47" s="61"/>
      <c r="K47" s="61"/>
      <c r="L47" s="62"/>
    </row>
    <row r="48" spans="1:12" x14ac:dyDescent="0.25">
      <c r="A48">
        <v>19</v>
      </c>
      <c r="B48" t="s">
        <v>11277</v>
      </c>
      <c r="C48" t="s">
        <v>9597</v>
      </c>
      <c r="D48" t="s">
        <v>9598</v>
      </c>
      <c r="E48">
        <v>47.500003999999997</v>
      </c>
      <c r="F48">
        <v>24</v>
      </c>
      <c r="G48">
        <v>37.584606000000001</v>
      </c>
      <c r="H48">
        <v>32.400522000000002</v>
      </c>
      <c r="I48" s="61"/>
      <c r="J48" s="61"/>
      <c r="K48" s="61"/>
      <c r="L48" s="62"/>
    </row>
    <row r="49" spans="1:12" x14ac:dyDescent="0.25">
      <c r="A49">
        <v>19</v>
      </c>
      <c r="B49" t="s">
        <v>11277</v>
      </c>
      <c r="C49" t="s">
        <v>6258</v>
      </c>
      <c r="D49" t="s">
        <v>2540</v>
      </c>
      <c r="E49">
        <v>46.8125</v>
      </c>
      <c r="F49">
        <v>16</v>
      </c>
      <c r="G49">
        <v>152.10612</v>
      </c>
      <c r="H49">
        <v>140.839</v>
      </c>
      <c r="I49" s="61"/>
      <c r="J49" s="61"/>
      <c r="K49" s="61"/>
      <c r="L49" s="62"/>
    </row>
    <row r="50" spans="1:12" x14ac:dyDescent="0.25">
      <c r="A50">
        <v>19</v>
      </c>
      <c r="B50" t="s">
        <v>11277</v>
      </c>
      <c r="C50" t="s">
        <v>17409</v>
      </c>
      <c r="D50" t="s">
        <v>17410</v>
      </c>
      <c r="E50">
        <v>46</v>
      </c>
      <c r="F50">
        <v>1</v>
      </c>
      <c r="G50">
        <v>4.1992000000000003</v>
      </c>
      <c r="H50">
        <v>3.62</v>
      </c>
      <c r="I50" s="61"/>
      <c r="J50" s="61"/>
      <c r="K50" s="61"/>
      <c r="L50" s="62"/>
    </row>
    <row r="51" spans="1:12" x14ac:dyDescent="0.25">
      <c r="A51">
        <v>19</v>
      </c>
      <c r="B51" t="s">
        <v>11277</v>
      </c>
      <c r="C51" t="s">
        <v>11362</v>
      </c>
      <c r="D51" t="s">
        <v>11363</v>
      </c>
      <c r="E51">
        <v>42.916665000000002</v>
      </c>
      <c r="F51">
        <v>12</v>
      </c>
      <c r="G51">
        <v>64.53</v>
      </c>
      <c r="H51">
        <v>59.75</v>
      </c>
      <c r="I51" s="61"/>
      <c r="J51" s="61"/>
      <c r="K51" s="61"/>
      <c r="L51" s="62"/>
    </row>
    <row r="52" spans="1:12" x14ac:dyDescent="0.25">
      <c r="A52">
        <v>19</v>
      </c>
      <c r="B52" t="s">
        <v>11277</v>
      </c>
      <c r="C52" t="s">
        <v>9519</v>
      </c>
      <c r="D52" t="s">
        <v>9520</v>
      </c>
      <c r="E52">
        <v>42.15</v>
      </c>
      <c r="F52">
        <v>20</v>
      </c>
      <c r="G52">
        <v>43.034543999999997</v>
      </c>
      <c r="H52">
        <v>39.846800000000002</v>
      </c>
      <c r="I52" s="61"/>
      <c r="J52" s="61"/>
      <c r="K52" s="61"/>
      <c r="L52" s="62"/>
    </row>
    <row r="53" spans="1:12" x14ac:dyDescent="0.25">
      <c r="A53">
        <v>19</v>
      </c>
      <c r="B53" t="s">
        <v>11277</v>
      </c>
      <c r="C53" t="s">
        <v>11386</v>
      </c>
      <c r="D53" t="s">
        <v>11387</v>
      </c>
      <c r="E53">
        <v>41.75</v>
      </c>
      <c r="F53">
        <v>4</v>
      </c>
      <c r="G53">
        <v>125.707099</v>
      </c>
      <c r="H53">
        <v>108.368189</v>
      </c>
      <c r="I53" s="61"/>
      <c r="J53" s="61"/>
      <c r="K53" s="61"/>
      <c r="L53" s="62"/>
    </row>
    <row r="54" spans="1:12" x14ac:dyDescent="0.25">
      <c r="A54">
        <v>19</v>
      </c>
      <c r="B54" t="s">
        <v>11277</v>
      </c>
      <c r="C54" t="s">
        <v>9579</v>
      </c>
      <c r="D54" t="s">
        <v>9580</v>
      </c>
      <c r="E54">
        <v>41</v>
      </c>
      <c r="F54">
        <v>1</v>
      </c>
      <c r="G54">
        <v>360.65519999999998</v>
      </c>
      <c r="H54">
        <v>333.94</v>
      </c>
      <c r="I54" s="61"/>
      <c r="J54" s="61"/>
      <c r="K54" s="61"/>
      <c r="L54" s="62"/>
    </row>
    <row r="55" spans="1:12" x14ac:dyDescent="0.25">
      <c r="A55">
        <v>19</v>
      </c>
      <c r="B55" t="s">
        <v>11277</v>
      </c>
      <c r="C55" t="s">
        <v>9618</v>
      </c>
      <c r="D55" t="s">
        <v>9619</v>
      </c>
      <c r="E55">
        <v>40</v>
      </c>
      <c r="F55">
        <v>1</v>
      </c>
      <c r="G55">
        <v>485.81402400000002</v>
      </c>
      <c r="H55">
        <v>449.82780000000002</v>
      </c>
      <c r="I55" s="61"/>
      <c r="J55" s="61"/>
      <c r="K55" s="61"/>
      <c r="L55" s="62"/>
    </row>
    <row r="56" spans="1:12" x14ac:dyDescent="0.25">
      <c r="A56">
        <v>19</v>
      </c>
      <c r="B56" t="s">
        <v>11277</v>
      </c>
      <c r="C56" t="s">
        <v>11368</v>
      </c>
      <c r="D56" t="s">
        <v>11369</v>
      </c>
      <c r="E56">
        <v>40</v>
      </c>
      <c r="F56">
        <v>1</v>
      </c>
      <c r="G56">
        <v>10.44</v>
      </c>
      <c r="H56">
        <v>9</v>
      </c>
      <c r="I56" s="61"/>
      <c r="J56" s="61"/>
      <c r="K56" s="61"/>
      <c r="L56" s="62"/>
    </row>
    <row r="57" spans="1:12" x14ac:dyDescent="0.25">
      <c r="A57">
        <v>19</v>
      </c>
      <c r="B57" t="s">
        <v>11277</v>
      </c>
      <c r="C57" t="s">
        <v>11337</v>
      </c>
      <c r="D57" t="s">
        <v>11338</v>
      </c>
      <c r="E57">
        <v>40</v>
      </c>
      <c r="F57">
        <v>1</v>
      </c>
      <c r="G57">
        <v>14.58236</v>
      </c>
      <c r="H57">
        <v>12.571</v>
      </c>
      <c r="I57" s="61"/>
      <c r="J57" s="61"/>
      <c r="K57" s="61"/>
      <c r="L57" s="62"/>
    </row>
    <row r="58" spans="1:12" x14ac:dyDescent="0.25">
      <c r="A58">
        <v>19</v>
      </c>
      <c r="B58" t="s">
        <v>11277</v>
      </c>
      <c r="C58" t="s">
        <v>6283</v>
      </c>
      <c r="D58" t="s">
        <v>2316</v>
      </c>
      <c r="E58">
        <v>39.749997999999998</v>
      </c>
      <c r="F58">
        <v>12</v>
      </c>
      <c r="G58">
        <v>69.408485999999996</v>
      </c>
      <c r="H58">
        <v>64.267116999999999</v>
      </c>
      <c r="I58" s="61"/>
      <c r="J58" s="61"/>
      <c r="K58" s="61"/>
      <c r="L58" s="62"/>
    </row>
    <row r="59" spans="1:12" x14ac:dyDescent="0.25">
      <c r="A59">
        <v>19</v>
      </c>
      <c r="B59" t="s">
        <v>11277</v>
      </c>
      <c r="C59" t="s">
        <v>17405</v>
      </c>
      <c r="D59" t="s">
        <v>17406</v>
      </c>
      <c r="E59">
        <v>39</v>
      </c>
      <c r="F59">
        <v>1</v>
      </c>
      <c r="G59">
        <v>5.8231999999999999</v>
      </c>
      <c r="H59">
        <v>5.0199999999999996</v>
      </c>
      <c r="I59" s="61"/>
      <c r="J59" s="61"/>
      <c r="K59" s="61"/>
      <c r="L59" s="62"/>
    </row>
    <row r="60" spans="1:12" x14ac:dyDescent="0.25">
      <c r="A60">
        <v>19</v>
      </c>
      <c r="B60" t="s">
        <v>11277</v>
      </c>
      <c r="C60" t="s">
        <v>12521</v>
      </c>
      <c r="D60" t="s">
        <v>12522</v>
      </c>
      <c r="E60">
        <v>38.583336000000003</v>
      </c>
      <c r="F60">
        <v>24</v>
      </c>
      <c r="G60">
        <v>26.280719999999999</v>
      </c>
      <c r="H60">
        <v>24.334</v>
      </c>
      <c r="I60" s="61"/>
      <c r="J60" s="61"/>
      <c r="K60" s="61"/>
      <c r="L60" s="62"/>
    </row>
    <row r="61" spans="1:12" x14ac:dyDescent="0.25">
      <c r="A61">
        <v>19</v>
      </c>
      <c r="B61" t="s">
        <v>11277</v>
      </c>
      <c r="C61" t="s">
        <v>11370</v>
      </c>
      <c r="D61" t="s">
        <v>11371</v>
      </c>
      <c r="E61">
        <v>38</v>
      </c>
      <c r="F61">
        <v>1</v>
      </c>
      <c r="G61">
        <v>12.295999999999999</v>
      </c>
      <c r="H61">
        <v>10.6</v>
      </c>
      <c r="I61" s="61"/>
      <c r="J61" s="61"/>
      <c r="K61" s="61"/>
      <c r="L61" s="62"/>
    </row>
    <row r="62" spans="1:12" x14ac:dyDescent="0.25">
      <c r="A62">
        <v>19</v>
      </c>
      <c r="B62" t="s">
        <v>11277</v>
      </c>
      <c r="C62" t="s">
        <v>11372</v>
      </c>
      <c r="D62" t="s">
        <v>11373</v>
      </c>
      <c r="E62">
        <v>38</v>
      </c>
      <c r="F62">
        <v>1</v>
      </c>
      <c r="G62">
        <v>0.69599999999999995</v>
      </c>
      <c r="H62">
        <v>0.6</v>
      </c>
      <c r="I62" s="61"/>
      <c r="J62" s="61"/>
      <c r="K62" s="61"/>
      <c r="L62" s="62"/>
    </row>
    <row r="63" spans="1:12" x14ac:dyDescent="0.25">
      <c r="A63">
        <v>19</v>
      </c>
      <c r="B63" t="s">
        <v>11277</v>
      </c>
      <c r="C63" t="s">
        <v>11286</v>
      </c>
      <c r="D63" t="s">
        <v>11287</v>
      </c>
      <c r="E63">
        <v>37.416665000000002</v>
      </c>
      <c r="F63">
        <v>12</v>
      </c>
      <c r="G63">
        <v>35.700000000000003</v>
      </c>
      <c r="H63">
        <v>35.700000000000003</v>
      </c>
      <c r="I63" s="61"/>
      <c r="J63" s="61"/>
      <c r="K63" s="61"/>
      <c r="L63" s="62"/>
    </row>
    <row r="64" spans="1:12" x14ac:dyDescent="0.25">
      <c r="A64">
        <v>19</v>
      </c>
      <c r="B64" t="s">
        <v>11277</v>
      </c>
      <c r="C64" t="s">
        <v>11490</v>
      </c>
      <c r="D64" t="s">
        <v>11491</v>
      </c>
      <c r="E64">
        <v>37.333334000000001</v>
      </c>
      <c r="F64">
        <v>6</v>
      </c>
      <c r="G64">
        <v>31.090909</v>
      </c>
      <c r="H64">
        <v>31.090909</v>
      </c>
      <c r="I64" s="61"/>
      <c r="J64" s="61"/>
      <c r="K64" s="61"/>
      <c r="L64" s="62"/>
    </row>
    <row r="65" spans="1:12" x14ac:dyDescent="0.25">
      <c r="A65">
        <v>19</v>
      </c>
      <c r="B65" t="s">
        <v>11277</v>
      </c>
      <c r="C65" t="s">
        <v>11378</v>
      </c>
      <c r="D65" t="s">
        <v>11379</v>
      </c>
      <c r="E65">
        <v>37</v>
      </c>
      <c r="F65">
        <v>1</v>
      </c>
      <c r="G65">
        <v>8.1199999999999992</v>
      </c>
      <c r="H65">
        <v>7</v>
      </c>
      <c r="I65" s="61"/>
      <c r="J65" s="61"/>
      <c r="K65" s="61"/>
      <c r="L65" s="62"/>
    </row>
    <row r="66" spans="1:12" x14ac:dyDescent="0.25">
      <c r="A66">
        <v>19</v>
      </c>
      <c r="B66" t="s">
        <v>11277</v>
      </c>
      <c r="C66" t="s">
        <v>17359</v>
      </c>
      <c r="D66" t="s">
        <v>17360</v>
      </c>
      <c r="E66">
        <v>37</v>
      </c>
      <c r="F66">
        <v>1</v>
      </c>
      <c r="G66">
        <v>4.5007999999999999</v>
      </c>
      <c r="H66">
        <v>3.88</v>
      </c>
      <c r="I66" s="61"/>
      <c r="J66" s="61"/>
      <c r="K66" s="61"/>
      <c r="L66" s="62"/>
    </row>
    <row r="67" spans="1:12" x14ac:dyDescent="0.25">
      <c r="A67">
        <v>19</v>
      </c>
      <c r="B67" t="s">
        <v>11277</v>
      </c>
      <c r="C67" t="s">
        <v>11380</v>
      </c>
      <c r="D67" t="s">
        <v>11381</v>
      </c>
      <c r="E67">
        <v>37</v>
      </c>
      <c r="F67">
        <v>1</v>
      </c>
      <c r="G67">
        <v>0.69599999999999995</v>
      </c>
      <c r="H67">
        <v>0.6</v>
      </c>
      <c r="I67" s="61"/>
      <c r="J67" s="61"/>
      <c r="K67" s="61"/>
      <c r="L67" s="62"/>
    </row>
    <row r="68" spans="1:12" x14ac:dyDescent="0.25">
      <c r="A68">
        <v>19</v>
      </c>
      <c r="B68" t="s">
        <v>11277</v>
      </c>
      <c r="C68" t="s">
        <v>11429</v>
      </c>
      <c r="D68" t="s">
        <v>11430</v>
      </c>
      <c r="E68">
        <v>36.65</v>
      </c>
      <c r="F68">
        <v>20</v>
      </c>
      <c r="G68">
        <v>37.668146999999998</v>
      </c>
      <c r="H68">
        <v>37.668146999999998</v>
      </c>
      <c r="I68" s="61"/>
      <c r="J68" s="61"/>
      <c r="K68" s="61"/>
      <c r="L68" s="62"/>
    </row>
    <row r="69" spans="1:12" x14ac:dyDescent="0.25">
      <c r="A69">
        <v>19</v>
      </c>
      <c r="B69" t="s">
        <v>11277</v>
      </c>
      <c r="C69" t="s">
        <v>6280</v>
      </c>
      <c r="D69" t="s">
        <v>2343</v>
      </c>
      <c r="E69">
        <v>36.437494000000001</v>
      </c>
      <c r="F69">
        <v>48</v>
      </c>
      <c r="G69">
        <v>48.375</v>
      </c>
      <c r="H69">
        <v>48.375</v>
      </c>
      <c r="I69" s="61"/>
      <c r="J69" s="61"/>
      <c r="K69" s="61"/>
      <c r="L69" s="62"/>
    </row>
    <row r="70" spans="1:12" x14ac:dyDescent="0.25">
      <c r="A70">
        <v>19</v>
      </c>
      <c r="B70" t="s">
        <v>11277</v>
      </c>
      <c r="C70" t="s">
        <v>11345</v>
      </c>
      <c r="D70" t="s">
        <v>11346</v>
      </c>
      <c r="E70">
        <v>36.416665000000002</v>
      </c>
      <c r="F70">
        <v>12</v>
      </c>
      <c r="G70">
        <v>35.700000000000003</v>
      </c>
      <c r="H70">
        <v>35.700000000000003</v>
      </c>
      <c r="I70" s="61"/>
      <c r="J70" s="61"/>
      <c r="K70" s="61"/>
      <c r="L70" s="62"/>
    </row>
    <row r="71" spans="1:12" x14ac:dyDescent="0.25">
      <c r="A71">
        <v>19</v>
      </c>
      <c r="B71" t="s">
        <v>11277</v>
      </c>
      <c r="C71" t="s">
        <v>11566</v>
      </c>
      <c r="D71" t="s">
        <v>11567</v>
      </c>
      <c r="E71">
        <v>36.035708999999997</v>
      </c>
      <c r="F71">
        <v>56</v>
      </c>
      <c r="G71">
        <v>18.350339999999999</v>
      </c>
      <c r="H71">
        <v>18.350339999999999</v>
      </c>
      <c r="I71" s="61"/>
      <c r="J71" s="61"/>
      <c r="K71" s="61"/>
      <c r="L71" s="62"/>
    </row>
    <row r="72" spans="1:12" x14ac:dyDescent="0.25">
      <c r="A72">
        <v>19</v>
      </c>
      <c r="B72" t="s">
        <v>11277</v>
      </c>
      <c r="C72" t="s">
        <v>11376</v>
      </c>
      <c r="D72" t="s">
        <v>11377</v>
      </c>
      <c r="E72">
        <v>36</v>
      </c>
      <c r="F72">
        <v>1</v>
      </c>
      <c r="G72">
        <v>11.6</v>
      </c>
      <c r="H72">
        <v>10</v>
      </c>
      <c r="I72" s="61"/>
      <c r="J72" s="61"/>
      <c r="K72" s="61"/>
      <c r="L72" s="62"/>
    </row>
    <row r="73" spans="1:12" x14ac:dyDescent="0.25">
      <c r="A73">
        <v>19</v>
      </c>
      <c r="B73" t="s">
        <v>11277</v>
      </c>
      <c r="C73" t="s">
        <v>11382</v>
      </c>
      <c r="D73" t="s">
        <v>11383</v>
      </c>
      <c r="E73">
        <v>35</v>
      </c>
      <c r="F73">
        <v>1</v>
      </c>
      <c r="G73">
        <v>0.77163199999999998</v>
      </c>
      <c r="H73">
        <v>0.66520000000000001</v>
      </c>
      <c r="I73" s="61"/>
      <c r="J73" s="61"/>
      <c r="K73" s="61"/>
      <c r="L73" s="62"/>
    </row>
    <row r="74" spans="1:12" x14ac:dyDescent="0.25">
      <c r="A74">
        <v>19</v>
      </c>
      <c r="B74" t="s">
        <v>11277</v>
      </c>
      <c r="C74" t="s">
        <v>11364</v>
      </c>
      <c r="D74" t="s">
        <v>11365</v>
      </c>
      <c r="E74">
        <v>34</v>
      </c>
      <c r="F74">
        <v>1</v>
      </c>
      <c r="G74">
        <v>60.494</v>
      </c>
      <c r="H74">
        <v>52.15</v>
      </c>
      <c r="I74" s="61"/>
      <c r="J74" s="61"/>
      <c r="K74" s="61"/>
      <c r="L74" s="62"/>
    </row>
    <row r="75" spans="1:12" x14ac:dyDescent="0.25">
      <c r="A75">
        <v>19</v>
      </c>
      <c r="B75" t="s">
        <v>11277</v>
      </c>
      <c r="C75" t="s">
        <v>17385</v>
      </c>
      <c r="D75" t="s">
        <v>17386</v>
      </c>
      <c r="E75">
        <v>34</v>
      </c>
      <c r="F75">
        <v>1</v>
      </c>
      <c r="G75">
        <v>11.5304</v>
      </c>
      <c r="H75">
        <v>9.94</v>
      </c>
      <c r="I75" s="61"/>
      <c r="J75" s="61"/>
      <c r="K75" s="61"/>
      <c r="L75" s="62"/>
    </row>
    <row r="76" spans="1:12" x14ac:dyDescent="0.25">
      <c r="A76">
        <v>19</v>
      </c>
      <c r="B76" t="s">
        <v>11277</v>
      </c>
      <c r="C76" t="s">
        <v>11388</v>
      </c>
      <c r="D76" t="s">
        <v>11389</v>
      </c>
      <c r="E76">
        <v>33</v>
      </c>
      <c r="F76">
        <v>1</v>
      </c>
      <c r="G76">
        <v>28.42</v>
      </c>
      <c r="H76">
        <v>24.5</v>
      </c>
      <c r="I76" s="61"/>
      <c r="J76" s="61"/>
      <c r="K76" s="61"/>
      <c r="L76" s="62"/>
    </row>
    <row r="77" spans="1:12" x14ac:dyDescent="0.25">
      <c r="A77">
        <v>19</v>
      </c>
      <c r="B77" t="s">
        <v>11277</v>
      </c>
      <c r="C77" t="s">
        <v>11443</v>
      </c>
      <c r="D77" t="s">
        <v>11444</v>
      </c>
      <c r="E77">
        <v>32.999999000000003</v>
      </c>
      <c r="F77">
        <v>12</v>
      </c>
      <c r="G77">
        <v>54.4</v>
      </c>
      <c r="H77">
        <v>54.4</v>
      </c>
      <c r="I77" s="61"/>
      <c r="J77" s="61"/>
      <c r="K77" s="61"/>
      <c r="L77" s="62"/>
    </row>
    <row r="78" spans="1:12" x14ac:dyDescent="0.25">
      <c r="A78">
        <v>19</v>
      </c>
      <c r="B78" t="s">
        <v>11277</v>
      </c>
      <c r="C78" t="s">
        <v>11453</v>
      </c>
      <c r="D78" t="s">
        <v>11454</v>
      </c>
      <c r="E78">
        <v>32.9</v>
      </c>
      <c r="F78">
        <v>10</v>
      </c>
      <c r="G78">
        <v>167.26714899999999</v>
      </c>
      <c r="H78">
        <v>154.87699000000001</v>
      </c>
      <c r="I78" s="61"/>
      <c r="J78" s="61"/>
      <c r="K78" s="61"/>
      <c r="L78" s="62"/>
    </row>
    <row r="79" spans="1:12" x14ac:dyDescent="0.25">
      <c r="A79">
        <v>19</v>
      </c>
      <c r="B79" t="s">
        <v>11277</v>
      </c>
      <c r="C79" t="s">
        <v>11526</v>
      </c>
      <c r="D79" t="s">
        <v>11527</v>
      </c>
      <c r="E79">
        <v>32.749999000000003</v>
      </c>
      <c r="F79">
        <v>12</v>
      </c>
      <c r="G79">
        <v>34.575000000000003</v>
      </c>
      <c r="H79">
        <v>34.575000000000003</v>
      </c>
      <c r="I79" s="61"/>
      <c r="J79" s="61"/>
      <c r="K79" s="61"/>
      <c r="L79" s="62"/>
    </row>
    <row r="80" spans="1:12" x14ac:dyDescent="0.25">
      <c r="A80">
        <v>19</v>
      </c>
      <c r="B80" t="s">
        <v>11277</v>
      </c>
      <c r="C80" t="s">
        <v>9555</v>
      </c>
      <c r="D80" t="s">
        <v>9556</v>
      </c>
      <c r="E80">
        <v>31.936689999999999</v>
      </c>
      <c r="F80">
        <v>10</v>
      </c>
      <c r="G80">
        <v>94.917311999999995</v>
      </c>
      <c r="H80">
        <v>87.886399999999995</v>
      </c>
      <c r="I80" s="61"/>
      <c r="J80" s="61"/>
      <c r="K80" s="61"/>
      <c r="L80" s="62"/>
    </row>
    <row r="81" spans="1:12" x14ac:dyDescent="0.25">
      <c r="A81">
        <v>19</v>
      </c>
      <c r="B81" t="s">
        <v>11277</v>
      </c>
      <c r="C81" t="s">
        <v>6281</v>
      </c>
      <c r="D81" t="s">
        <v>2430</v>
      </c>
      <c r="E81">
        <v>31.6875</v>
      </c>
      <c r="F81">
        <v>64</v>
      </c>
      <c r="G81">
        <v>13.5</v>
      </c>
      <c r="H81">
        <v>13.5</v>
      </c>
      <c r="I81" s="61"/>
      <c r="J81" s="61"/>
      <c r="K81" s="61"/>
      <c r="L81" s="62"/>
    </row>
    <row r="82" spans="1:12" x14ac:dyDescent="0.25">
      <c r="A82">
        <v>19</v>
      </c>
      <c r="B82" t="s">
        <v>11277</v>
      </c>
      <c r="C82" t="s">
        <v>4995</v>
      </c>
      <c r="D82" t="s">
        <v>10520</v>
      </c>
      <c r="E82">
        <v>31.000001999999999</v>
      </c>
      <c r="F82">
        <v>10.5</v>
      </c>
      <c r="G82">
        <v>72.468000000000004</v>
      </c>
      <c r="H82">
        <v>67.099999999999994</v>
      </c>
      <c r="I82" s="61"/>
      <c r="J82" s="61"/>
      <c r="K82" s="61"/>
      <c r="L82" s="62"/>
    </row>
    <row r="83" spans="1:12" x14ac:dyDescent="0.25">
      <c r="A83">
        <v>19</v>
      </c>
      <c r="B83" t="s">
        <v>11277</v>
      </c>
      <c r="C83" t="s">
        <v>11471</v>
      </c>
      <c r="D83" t="s">
        <v>11472</v>
      </c>
      <c r="E83">
        <v>31</v>
      </c>
      <c r="F83">
        <v>1</v>
      </c>
      <c r="G83">
        <v>29</v>
      </c>
      <c r="H83">
        <v>25</v>
      </c>
      <c r="I83" s="61"/>
      <c r="J83" s="61"/>
      <c r="K83" s="61"/>
      <c r="L83" s="62"/>
    </row>
    <row r="84" spans="1:12" x14ac:dyDescent="0.25">
      <c r="A84">
        <v>19</v>
      </c>
      <c r="B84" t="s">
        <v>11277</v>
      </c>
      <c r="C84" t="s">
        <v>11504</v>
      </c>
      <c r="D84" t="s">
        <v>11505</v>
      </c>
      <c r="E84">
        <v>31</v>
      </c>
      <c r="F84">
        <v>1</v>
      </c>
      <c r="G84">
        <v>6.4078400000000002</v>
      </c>
      <c r="H84">
        <v>5.524</v>
      </c>
      <c r="I84" s="61"/>
      <c r="J84" s="61"/>
      <c r="K84" s="61"/>
      <c r="L84" s="62"/>
    </row>
    <row r="85" spans="1:12" x14ac:dyDescent="0.25">
      <c r="A85">
        <v>19</v>
      </c>
      <c r="B85" t="s">
        <v>11277</v>
      </c>
      <c r="C85" t="s">
        <v>11510</v>
      </c>
      <c r="D85" t="s">
        <v>11511</v>
      </c>
      <c r="E85">
        <v>30.745999999999999</v>
      </c>
      <c r="F85">
        <v>4</v>
      </c>
      <c r="G85">
        <v>362.96554600000002</v>
      </c>
      <c r="H85">
        <v>336.07920899999999</v>
      </c>
      <c r="I85" s="61"/>
      <c r="J85" s="61"/>
      <c r="K85" s="61"/>
      <c r="L85" s="62"/>
    </row>
    <row r="86" spans="1:12" x14ac:dyDescent="0.25">
      <c r="A86">
        <v>19</v>
      </c>
      <c r="B86" t="s">
        <v>11277</v>
      </c>
      <c r="C86" t="s">
        <v>11302</v>
      </c>
      <c r="D86" t="s">
        <v>11303</v>
      </c>
      <c r="E86">
        <v>29.833334000000001</v>
      </c>
      <c r="F86">
        <v>6</v>
      </c>
      <c r="G86">
        <v>264.841137</v>
      </c>
      <c r="H86">
        <v>264.841137</v>
      </c>
      <c r="I86" s="61"/>
      <c r="J86" s="61"/>
      <c r="K86" s="61"/>
      <c r="L86" s="62"/>
    </row>
    <row r="87" spans="1:12" x14ac:dyDescent="0.25">
      <c r="A87">
        <v>19</v>
      </c>
      <c r="B87" t="s">
        <v>11277</v>
      </c>
      <c r="C87" t="s">
        <v>8599</v>
      </c>
      <c r="D87" t="s">
        <v>8848</v>
      </c>
      <c r="E87">
        <v>29.416668999999999</v>
      </c>
      <c r="F87">
        <v>24</v>
      </c>
      <c r="G87">
        <v>23.193864000000001</v>
      </c>
      <c r="H87">
        <v>21.4758</v>
      </c>
      <c r="I87" s="61"/>
      <c r="J87" s="61"/>
      <c r="K87" s="61"/>
      <c r="L87" s="62"/>
    </row>
    <row r="88" spans="1:12" x14ac:dyDescent="0.25">
      <c r="A88">
        <v>19</v>
      </c>
      <c r="B88" t="s">
        <v>11277</v>
      </c>
      <c r="C88" t="s">
        <v>9553</v>
      </c>
      <c r="D88" t="s">
        <v>9554</v>
      </c>
      <c r="E88">
        <v>29.37209</v>
      </c>
      <c r="F88">
        <v>10</v>
      </c>
      <c r="G88">
        <v>94.917311999999995</v>
      </c>
      <c r="H88">
        <v>87.886399999999995</v>
      </c>
      <c r="I88" s="61"/>
      <c r="J88" s="61"/>
      <c r="K88" s="61"/>
      <c r="L88" s="62"/>
    </row>
    <row r="89" spans="1:12" x14ac:dyDescent="0.25">
      <c r="A89">
        <v>19</v>
      </c>
      <c r="B89" t="s">
        <v>11277</v>
      </c>
      <c r="C89" t="s">
        <v>6265</v>
      </c>
      <c r="D89" t="s">
        <v>9644</v>
      </c>
      <c r="E89">
        <v>28.414083999999999</v>
      </c>
      <c r="F89">
        <v>6</v>
      </c>
      <c r="G89">
        <v>167.96376000000001</v>
      </c>
      <c r="H89">
        <v>155.52199999999999</v>
      </c>
      <c r="I89" s="61"/>
      <c r="J89" s="61"/>
      <c r="K89" s="61"/>
      <c r="L89" s="62"/>
    </row>
    <row r="90" spans="1:12" x14ac:dyDescent="0.25">
      <c r="A90">
        <v>19</v>
      </c>
      <c r="B90" t="s">
        <v>11277</v>
      </c>
      <c r="C90" t="s">
        <v>5584</v>
      </c>
      <c r="D90" t="s">
        <v>1897</v>
      </c>
      <c r="E90">
        <v>27.750001999999999</v>
      </c>
      <c r="F90">
        <v>24</v>
      </c>
      <c r="G90">
        <v>41.25</v>
      </c>
      <c r="H90">
        <v>41.25</v>
      </c>
      <c r="I90" s="61"/>
      <c r="J90" s="61"/>
      <c r="K90" s="61"/>
      <c r="L90" s="62"/>
    </row>
    <row r="91" spans="1:12" x14ac:dyDescent="0.25">
      <c r="A91">
        <v>19</v>
      </c>
      <c r="B91" t="s">
        <v>11277</v>
      </c>
      <c r="C91" t="s">
        <v>11374</v>
      </c>
      <c r="D91" t="s">
        <v>11375</v>
      </c>
      <c r="E91">
        <v>27</v>
      </c>
      <c r="F91">
        <v>1</v>
      </c>
      <c r="G91">
        <v>41.307600000000001</v>
      </c>
      <c r="H91">
        <v>35.61</v>
      </c>
      <c r="I91" s="61"/>
      <c r="J91" s="61"/>
      <c r="K91" s="61"/>
      <c r="L91" s="62"/>
    </row>
    <row r="92" spans="1:12" x14ac:dyDescent="0.25">
      <c r="A92">
        <v>19</v>
      </c>
      <c r="B92" t="s">
        <v>11277</v>
      </c>
      <c r="C92" t="s">
        <v>11544</v>
      </c>
      <c r="D92" t="s">
        <v>11545</v>
      </c>
      <c r="E92">
        <v>27</v>
      </c>
      <c r="F92">
        <v>1</v>
      </c>
      <c r="G92">
        <v>366.12</v>
      </c>
      <c r="H92">
        <v>339</v>
      </c>
      <c r="I92" s="61"/>
      <c r="J92" s="61"/>
      <c r="K92" s="61"/>
      <c r="L92" s="62"/>
    </row>
    <row r="93" spans="1:12" x14ac:dyDescent="0.25">
      <c r="A93">
        <v>19</v>
      </c>
      <c r="B93" t="s">
        <v>11277</v>
      </c>
      <c r="C93" t="s">
        <v>11922</v>
      </c>
      <c r="D93" t="s">
        <v>11923</v>
      </c>
      <c r="E93">
        <v>26.000001000000001</v>
      </c>
      <c r="F93">
        <v>6</v>
      </c>
      <c r="G93">
        <v>42.318182</v>
      </c>
      <c r="H93">
        <v>42.318182</v>
      </c>
      <c r="I93" s="61"/>
      <c r="J93" s="61"/>
      <c r="K93" s="61"/>
      <c r="L93" s="62"/>
    </row>
    <row r="94" spans="1:12" x14ac:dyDescent="0.25">
      <c r="A94">
        <v>19</v>
      </c>
      <c r="B94" t="s">
        <v>11277</v>
      </c>
      <c r="C94" t="s">
        <v>9543</v>
      </c>
      <c r="D94" t="s">
        <v>9544</v>
      </c>
      <c r="E94">
        <v>26</v>
      </c>
      <c r="F94">
        <v>1</v>
      </c>
      <c r="G94">
        <v>1705.2940799999999</v>
      </c>
      <c r="H94">
        <v>1578.9760000000001</v>
      </c>
      <c r="I94" s="61"/>
      <c r="J94" s="61"/>
      <c r="K94" s="61"/>
      <c r="L94" s="62"/>
    </row>
    <row r="95" spans="1:12" x14ac:dyDescent="0.25">
      <c r="A95">
        <v>19</v>
      </c>
      <c r="B95" t="s">
        <v>11277</v>
      </c>
      <c r="C95" t="s">
        <v>6264</v>
      </c>
      <c r="D95" t="s">
        <v>9645</v>
      </c>
      <c r="E95">
        <v>24.825866999999999</v>
      </c>
      <c r="F95">
        <v>6</v>
      </c>
      <c r="G95">
        <v>160.08375599999999</v>
      </c>
      <c r="H95">
        <v>148.22569999999999</v>
      </c>
      <c r="I95" s="61"/>
      <c r="J95" s="61"/>
      <c r="K95" s="61"/>
      <c r="L95" s="62"/>
    </row>
    <row r="96" spans="1:12" x14ac:dyDescent="0.25">
      <c r="A96">
        <v>19</v>
      </c>
      <c r="B96" t="s">
        <v>11277</v>
      </c>
      <c r="C96" t="s">
        <v>6278</v>
      </c>
      <c r="D96" t="s">
        <v>2591</v>
      </c>
      <c r="E96">
        <v>24.666665999999999</v>
      </c>
      <c r="F96">
        <v>12</v>
      </c>
      <c r="G96">
        <v>68.728255000000004</v>
      </c>
      <c r="H96">
        <v>63.637273</v>
      </c>
      <c r="I96" s="61"/>
      <c r="J96" s="61"/>
      <c r="K96" s="61"/>
      <c r="L96" s="62"/>
    </row>
    <row r="97" spans="1:12" x14ac:dyDescent="0.25">
      <c r="A97">
        <v>19</v>
      </c>
      <c r="B97" t="s">
        <v>11277</v>
      </c>
      <c r="C97" t="s">
        <v>11441</v>
      </c>
      <c r="D97" t="s">
        <v>11442</v>
      </c>
      <c r="E97">
        <v>24.4</v>
      </c>
      <c r="F97">
        <v>10</v>
      </c>
      <c r="G97">
        <v>147.00349900000001</v>
      </c>
      <c r="H97">
        <v>136.114351</v>
      </c>
      <c r="I97" s="61"/>
      <c r="J97" s="61"/>
      <c r="K97" s="61"/>
      <c r="L97" s="62"/>
    </row>
    <row r="98" spans="1:12" x14ac:dyDescent="0.25">
      <c r="A98">
        <v>19</v>
      </c>
      <c r="B98" t="s">
        <v>11277</v>
      </c>
      <c r="C98" t="s">
        <v>6267</v>
      </c>
      <c r="D98" t="s">
        <v>11651</v>
      </c>
      <c r="E98">
        <v>24.3</v>
      </c>
      <c r="F98">
        <v>10</v>
      </c>
      <c r="G98">
        <v>96.421104</v>
      </c>
      <c r="H98">
        <v>89.278800000000004</v>
      </c>
      <c r="I98" s="61"/>
      <c r="J98" s="61"/>
      <c r="K98" s="61"/>
      <c r="L98" s="62"/>
    </row>
    <row r="99" spans="1:12" x14ac:dyDescent="0.25">
      <c r="A99">
        <v>19</v>
      </c>
      <c r="B99" t="s">
        <v>11277</v>
      </c>
      <c r="C99" t="s">
        <v>3116</v>
      </c>
      <c r="D99" t="s">
        <v>2108</v>
      </c>
      <c r="E99">
        <v>24.249998999999999</v>
      </c>
      <c r="F99">
        <v>12</v>
      </c>
      <c r="G99">
        <v>95.878079999999997</v>
      </c>
      <c r="H99">
        <v>88.775999999999996</v>
      </c>
      <c r="I99" s="61"/>
      <c r="J99" s="61"/>
      <c r="K99" s="61"/>
      <c r="L99" s="62"/>
    </row>
    <row r="100" spans="1:12" x14ac:dyDescent="0.25">
      <c r="A100">
        <v>19</v>
      </c>
      <c r="B100" t="s">
        <v>11277</v>
      </c>
      <c r="C100" t="s">
        <v>3101</v>
      </c>
      <c r="D100" t="s">
        <v>2086</v>
      </c>
      <c r="E100">
        <v>24.166665999999999</v>
      </c>
      <c r="F100">
        <v>12</v>
      </c>
      <c r="G100">
        <v>36.405405000000002</v>
      </c>
      <c r="H100">
        <v>33.708708000000001</v>
      </c>
      <c r="I100" s="61"/>
      <c r="J100" s="61"/>
      <c r="K100" s="61"/>
      <c r="L100" s="62"/>
    </row>
    <row r="101" spans="1:12" x14ac:dyDescent="0.25">
      <c r="A101">
        <v>19</v>
      </c>
      <c r="B101" t="s">
        <v>11277</v>
      </c>
      <c r="C101" t="s">
        <v>11401</v>
      </c>
      <c r="D101" t="s">
        <v>11402</v>
      </c>
      <c r="E101">
        <v>24</v>
      </c>
      <c r="F101">
        <v>1</v>
      </c>
      <c r="G101">
        <v>13.92</v>
      </c>
      <c r="H101">
        <v>12</v>
      </c>
      <c r="I101" s="61"/>
      <c r="J101" s="61"/>
      <c r="K101" s="61"/>
      <c r="L101" s="62"/>
    </row>
    <row r="102" spans="1:12" x14ac:dyDescent="0.25">
      <c r="A102">
        <v>19</v>
      </c>
      <c r="B102" t="s">
        <v>11277</v>
      </c>
      <c r="C102" t="s">
        <v>11327</v>
      </c>
      <c r="D102" t="s">
        <v>11328</v>
      </c>
      <c r="E102">
        <v>24</v>
      </c>
      <c r="F102">
        <v>1</v>
      </c>
      <c r="G102">
        <v>28.3156</v>
      </c>
      <c r="H102">
        <v>24.41</v>
      </c>
      <c r="I102" s="61"/>
      <c r="J102" s="61"/>
      <c r="K102" s="61"/>
      <c r="L102" s="62"/>
    </row>
    <row r="103" spans="1:12" x14ac:dyDescent="0.25">
      <c r="A103">
        <v>19</v>
      </c>
      <c r="B103" t="s">
        <v>11277</v>
      </c>
      <c r="C103" t="s">
        <v>11395</v>
      </c>
      <c r="D103" t="s">
        <v>11396</v>
      </c>
      <c r="E103">
        <v>23</v>
      </c>
      <c r="F103">
        <v>1</v>
      </c>
      <c r="G103">
        <v>27.84</v>
      </c>
      <c r="H103">
        <v>24</v>
      </c>
      <c r="I103" s="61"/>
      <c r="J103" s="61"/>
      <c r="K103" s="61"/>
      <c r="L103" s="62"/>
    </row>
    <row r="104" spans="1:12" x14ac:dyDescent="0.25">
      <c r="A104">
        <v>19</v>
      </c>
      <c r="B104" t="s">
        <v>11277</v>
      </c>
      <c r="C104" t="s">
        <v>17395</v>
      </c>
      <c r="D104" t="s">
        <v>17396</v>
      </c>
      <c r="E104">
        <v>23</v>
      </c>
      <c r="F104">
        <v>1</v>
      </c>
      <c r="G104">
        <v>9.4331200000000006</v>
      </c>
      <c r="H104">
        <v>8.1319999999999997</v>
      </c>
      <c r="I104" s="61"/>
      <c r="J104" s="61"/>
      <c r="K104" s="61"/>
      <c r="L104" s="62"/>
    </row>
    <row r="105" spans="1:12" x14ac:dyDescent="0.25">
      <c r="A105">
        <v>19</v>
      </c>
      <c r="B105" t="s">
        <v>11277</v>
      </c>
      <c r="C105" t="s">
        <v>12373</v>
      </c>
      <c r="D105" t="s">
        <v>12374</v>
      </c>
      <c r="E105">
        <v>23</v>
      </c>
      <c r="F105">
        <v>1</v>
      </c>
      <c r="G105">
        <v>12.76</v>
      </c>
      <c r="H105">
        <v>11</v>
      </c>
      <c r="I105" s="61"/>
      <c r="J105" s="61"/>
      <c r="K105" s="61"/>
      <c r="L105" s="62"/>
    </row>
    <row r="106" spans="1:12" x14ac:dyDescent="0.25">
      <c r="A106">
        <v>19</v>
      </c>
      <c r="B106" t="s">
        <v>11277</v>
      </c>
      <c r="C106" t="s">
        <v>12019</v>
      </c>
      <c r="D106" t="s">
        <v>12020</v>
      </c>
      <c r="E106">
        <v>22.222224000000001</v>
      </c>
      <c r="F106">
        <v>36</v>
      </c>
      <c r="G106">
        <v>17.722221999999999</v>
      </c>
      <c r="H106">
        <v>17.722221999999999</v>
      </c>
      <c r="I106" s="61"/>
      <c r="J106" s="61"/>
      <c r="K106" s="61"/>
      <c r="L106" s="62"/>
    </row>
    <row r="107" spans="1:12" x14ac:dyDescent="0.25">
      <c r="A107">
        <v>19</v>
      </c>
      <c r="B107" t="s">
        <v>11277</v>
      </c>
      <c r="C107" t="s">
        <v>9581</v>
      </c>
      <c r="D107" t="s">
        <v>9582</v>
      </c>
      <c r="E107">
        <v>22</v>
      </c>
      <c r="F107">
        <v>1</v>
      </c>
      <c r="G107">
        <v>1278.2231999999999</v>
      </c>
      <c r="H107">
        <v>1183.54</v>
      </c>
      <c r="I107" s="61"/>
      <c r="J107" s="61"/>
      <c r="K107" s="61"/>
      <c r="L107" s="62"/>
    </row>
    <row r="108" spans="1:12" x14ac:dyDescent="0.25">
      <c r="A108">
        <v>19</v>
      </c>
      <c r="B108" t="s">
        <v>11277</v>
      </c>
      <c r="C108" t="s">
        <v>11405</v>
      </c>
      <c r="D108" t="s">
        <v>11406</v>
      </c>
      <c r="E108">
        <v>22</v>
      </c>
      <c r="F108">
        <v>1</v>
      </c>
      <c r="G108">
        <v>22.446000000000002</v>
      </c>
      <c r="H108">
        <v>19.350000000000001</v>
      </c>
      <c r="I108" s="61"/>
      <c r="J108" s="61"/>
      <c r="K108" s="61"/>
      <c r="L108" s="62"/>
    </row>
    <row r="109" spans="1:12" x14ac:dyDescent="0.25">
      <c r="A109">
        <v>19</v>
      </c>
      <c r="B109" t="s">
        <v>11277</v>
      </c>
      <c r="C109" t="s">
        <v>11435</v>
      </c>
      <c r="D109" t="s">
        <v>11436</v>
      </c>
      <c r="E109">
        <v>22</v>
      </c>
      <c r="F109">
        <v>1</v>
      </c>
      <c r="G109">
        <v>1.8560000000000001</v>
      </c>
      <c r="H109">
        <v>1.6</v>
      </c>
      <c r="I109" s="61"/>
      <c r="J109" s="61"/>
      <c r="K109" s="61"/>
      <c r="L109" s="62"/>
    </row>
    <row r="110" spans="1:12" x14ac:dyDescent="0.25">
      <c r="A110">
        <v>19</v>
      </c>
      <c r="B110" t="s">
        <v>11277</v>
      </c>
      <c r="C110" t="s">
        <v>11437</v>
      </c>
      <c r="D110" t="s">
        <v>11438</v>
      </c>
      <c r="E110">
        <v>22</v>
      </c>
      <c r="F110">
        <v>1</v>
      </c>
      <c r="G110">
        <v>11.6</v>
      </c>
      <c r="H110">
        <v>10</v>
      </c>
      <c r="I110" s="61"/>
      <c r="J110" s="61"/>
      <c r="K110" s="61"/>
      <c r="L110" s="62"/>
    </row>
    <row r="111" spans="1:12" x14ac:dyDescent="0.25">
      <c r="A111">
        <v>19</v>
      </c>
      <c r="B111" t="s">
        <v>11277</v>
      </c>
      <c r="C111" t="s">
        <v>11347</v>
      </c>
      <c r="D111" t="s">
        <v>11348</v>
      </c>
      <c r="E111">
        <v>22</v>
      </c>
      <c r="F111">
        <v>1</v>
      </c>
      <c r="G111">
        <v>10.869199999999999</v>
      </c>
      <c r="H111">
        <v>9.3699999999999992</v>
      </c>
      <c r="I111" s="61"/>
      <c r="J111" s="61"/>
      <c r="K111" s="61"/>
      <c r="L111" s="62"/>
    </row>
    <row r="112" spans="1:12" x14ac:dyDescent="0.25">
      <c r="A112">
        <v>19</v>
      </c>
      <c r="B112" t="s">
        <v>11277</v>
      </c>
      <c r="C112" t="s">
        <v>11423</v>
      </c>
      <c r="D112" t="s">
        <v>11424</v>
      </c>
      <c r="E112">
        <v>22</v>
      </c>
      <c r="F112">
        <v>1</v>
      </c>
      <c r="G112">
        <v>484.11</v>
      </c>
      <c r="H112">
        <v>448.25</v>
      </c>
      <c r="I112" s="61"/>
      <c r="J112" s="61"/>
      <c r="K112" s="61"/>
      <c r="L112" s="62"/>
    </row>
    <row r="113" spans="1:12" x14ac:dyDescent="0.25">
      <c r="A113">
        <v>19</v>
      </c>
      <c r="B113" t="s">
        <v>11277</v>
      </c>
      <c r="C113" t="s">
        <v>12021</v>
      </c>
      <c r="D113" t="s">
        <v>12022</v>
      </c>
      <c r="E113">
        <v>21.166667</v>
      </c>
      <c r="F113">
        <v>6</v>
      </c>
      <c r="G113">
        <v>354.93</v>
      </c>
      <c r="H113">
        <v>354.93</v>
      </c>
      <c r="I113" s="61"/>
      <c r="J113" s="61"/>
      <c r="K113" s="61"/>
      <c r="L113" s="62"/>
    </row>
    <row r="114" spans="1:12" x14ac:dyDescent="0.25">
      <c r="A114">
        <v>19</v>
      </c>
      <c r="B114" t="s">
        <v>11277</v>
      </c>
      <c r="C114" t="s">
        <v>11627</v>
      </c>
      <c r="D114" t="s">
        <v>11628</v>
      </c>
      <c r="E114">
        <v>21</v>
      </c>
      <c r="F114">
        <v>1</v>
      </c>
      <c r="G114">
        <v>27.84</v>
      </c>
      <c r="H114">
        <v>24</v>
      </c>
      <c r="I114" s="61"/>
      <c r="J114" s="61"/>
      <c r="K114" s="61"/>
      <c r="L114" s="62"/>
    </row>
    <row r="115" spans="1:12" x14ac:dyDescent="0.25">
      <c r="A115">
        <v>19</v>
      </c>
      <c r="B115" t="s">
        <v>11277</v>
      </c>
      <c r="C115" t="s">
        <v>7436</v>
      </c>
      <c r="D115" t="s">
        <v>7437</v>
      </c>
      <c r="E115">
        <v>20</v>
      </c>
      <c r="F115">
        <v>1</v>
      </c>
      <c r="G115">
        <v>398.9622</v>
      </c>
      <c r="H115">
        <v>398.9622</v>
      </c>
      <c r="I115" s="61"/>
      <c r="J115" s="61"/>
      <c r="K115" s="61"/>
      <c r="L115" s="62"/>
    </row>
    <row r="116" spans="1:12" x14ac:dyDescent="0.25">
      <c r="A116">
        <v>19</v>
      </c>
      <c r="B116" t="s">
        <v>11277</v>
      </c>
      <c r="C116" t="s">
        <v>14627</v>
      </c>
      <c r="D116" t="s">
        <v>14628</v>
      </c>
      <c r="E116">
        <v>20</v>
      </c>
      <c r="F116">
        <v>1</v>
      </c>
      <c r="G116">
        <v>24.94</v>
      </c>
      <c r="H116">
        <v>21.5</v>
      </c>
      <c r="I116" s="61"/>
      <c r="J116" s="61"/>
      <c r="K116" s="61"/>
      <c r="L116" s="62"/>
    </row>
    <row r="117" spans="1:12" x14ac:dyDescent="0.25">
      <c r="A117">
        <v>19</v>
      </c>
      <c r="B117" t="s">
        <v>11277</v>
      </c>
      <c r="C117" t="s">
        <v>11455</v>
      </c>
      <c r="D117" t="s">
        <v>11456</v>
      </c>
      <c r="E117">
        <v>20</v>
      </c>
      <c r="F117">
        <v>1</v>
      </c>
      <c r="G117">
        <v>11.6</v>
      </c>
      <c r="H117">
        <v>10</v>
      </c>
      <c r="I117" s="61"/>
      <c r="J117" s="61"/>
      <c r="K117" s="61"/>
      <c r="L117" s="62"/>
    </row>
    <row r="118" spans="1:12" x14ac:dyDescent="0.25">
      <c r="A118">
        <v>19</v>
      </c>
      <c r="B118" t="s">
        <v>11277</v>
      </c>
      <c r="C118" t="s">
        <v>9585</v>
      </c>
      <c r="D118" t="s">
        <v>9586</v>
      </c>
      <c r="E118">
        <v>20</v>
      </c>
      <c r="F118">
        <v>1</v>
      </c>
      <c r="G118">
        <v>309.04199999999997</v>
      </c>
      <c r="H118">
        <v>286.14999999999998</v>
      </c>
      <c r="I118" s="61"/>
      <c r="J118" s="61"/>
      <c r="K118" s="61"/>
      <c r="L118" s="62"/>
    </row>
    <row r="119" spans="1:12" x14ac:dyDescent="0.25">
      <c r="A119">
        <v>19</v>
      </c>
      <c r="B119" t="s">
        <v>11277</v>
      </c>
      <c r="C119" t="s">
        <v>17377</v>
      </c>
      <c r="D119" t="s">
        <v>17378</v>
      </c>
      <c r="E119">
        <v>20</v>
      </c>
      <c r="F119">
        <v>1</v>
      </c>
      <c r="G119">
        <v>8.3798399999999997</v>
      </c>
      <c r="H119">
        <v>7.2240000000000002</v>
      </c>
      <c r="I119" s="61"/>
      <c r="J119" s="61"/>
      <c r="K119" s="61"/>
      <c r="L119" s="62"/>
    </row>
    <row r="120" spans="1:12" x14ac:dyDescent="0.25">
      <c r="A120">
        <v>19</v>
      </c>
      <c r="B120" t="s">
        <v>11277</v>
      </c>
      <c r="C120" t="s">
        <v>11323</v>
      </c>
      <c r="D120" t="s">
        <v>11324</v>
      </c>
      <c r="E120">
        <v>20</v>
      </c>
      <c r="F120">
        <v>1</v>
      </c>
      <c r="G120">
        <v>4.1643999999999997</v>
      </c>
      <c r="H120">
        <v>3.59</v>
      </c>
      <c r="I120" s="61"/>
      <c r="J120" s="61"/>
      <c r="K120" s="61"/>
      <c r="L120" s="62"/>
    </row>
    <row r="121" spans="1:12" x14ac:dyDescent="0.25">
      <c r="A121">
        <v>19</v>
      </c>
      <c r="B121" t="s">
        <v>11277</v>
      </c>
      <c r="C121" t="s">
        <v>11600</v>
      </c>
      <c r="D121" t="s">
        <v>11601</v>
      </c>
      <c r="E121">
        <v>19.399999999999999</v>
      </c>
      <c r="F121">
        <v>10</v>
      </c>
      <c r="G121">
        <v>9.2799999999999994</v>
      </c>
      <c r="H121">
        <v>8</v>
      </c>
      <c r="I121" s="61"/>
      <c r="J121" s="61"/>
      <c r="K121" s="61"/>
      <c r="L121" s="62"/>
    </row>
    <row r="122" spans="1:12" x14ac:dyDescent="0.25">
      <c r="A122">
        <v>19</v>
      </c>
      <c r="B122" t="s">
        <v>11277</v>
      </c>
      <c r="C122" t="s">
        <v>11914</v>
      </c>
      <c r="D122" t="s">
        <v>11915</v>
      </c>
      <c r="E122">
        <v>19.2</v>
      </c>
      <c r="F122">
        <v>10</v>
      </c>
      <c r="G122">
        <v>9.2799999999999994</v>
      </c>
      <c r="H122">
        <v>8</v>
      </c>
      <c r="I122" s="61"/>
      <c r="J122" s="61"/>
      <c r="K122" s="61"/>
      <c r="L122" s="62"/>
    </row>
    <row r="123" spans="1:12" x14ac:dyDescent="0.25">
      <c r="A123">
        <v>19</v>
      </c>
      <c r="B123" t="s">
        <v>11277</v>
      </c>
      <c r="C123" t="s">
        <v>18618</v>
      </c>
      <c r="D123" t="s">
        <v>18619</v>
      </c>
      <c r="E123">
        <v>19</v>
      </c>
      <c r="F123">
        <v>1</v>
      </c>
      <c r="G123">
        <v>55.68</v>
      </c>
      <c r="H123">
        <v>48</v>
      </c>
      <c r="I123" s="61"/>
      <c r="J123" s="61"/>
      <c r="K123" s="61"/>
      <c r="L123" s="62"/>
    </row>
    <row r="124" spans="1:12" x14ac:dyDescent="0.25">
      <c r="A124">
        <v>19</v>
      </c>
      <c r="B124" t="s">
        <v>11277</v>
      </c>
      <c r="C124" t="s">
        <v>9567</v>
      </c>
      <c r="D124" t="s">
        <v>9568</v>
      </c>
      <c r="E124">
        <v>19</v>
      </c>
      <c r="F124">
        <v>6</v>
      </c>
      <c r="G124">
        <v>172.94255999999999</v>
      </c>
      <c r="H124">
        <v>160.13200000000001</v>
      </c>
      <c r="I124" s="61"/>
      <c r="J124" s="61"/>
      <c r="K124" s="61"/>
      <c r="L124" s="62"/>
    </row>
    <row r="125" spans="1:12" x14ac:dyDescent="0.25">
      <c r="A125">
        <v>19</v>
      </c>
      <c r="B125" t="s">
        <v>11277</v>
      </c>
      <c r="C125" t="s">
        <v>11280</v>
      </c>
      <c r="D125" t="s">
        <v>11281</v>
      </c>
      <c r="E125">
        <v>19</v>
      </c>
      <c r="F125">
        <v>1</v>
      </c>
      <c r="G125">
        <v>5.3997999999999999</v>
      </c>
      <c r="H125">
        <v>4.6550000000000002</v>
      </c>
      <c r="I125" s="61"/>
      <c r="J125" s="61"/>
      <c r="K125" s="61"/>
      <c r="L125" s="62"/>
    </row>
    <row r="126" spans="1:12" x14ac:dyDescent="0.25">
      <c r="A126">
        <v>19</v>
      </c>
      <c r="B126" t="s">
        <v>11277</v>
      </c>
      <c r="C126" t="s">
        <v>11403</v>
      </c>
      <c r="D126" t="s">
        <v>11404</v>
      </c>
      <c r="E126">
        <v>19</v>
      </c>
      <c r="F126">
        <v>1</v>
      </c>
      <c r="G126">
        <v>391</v>
      </c>
      <c r="H126">
        <v>391</v>
      </c>
      <c r="I126" s="61"/>
      <c r="J126" s="61"/>
      <c r="K126" s="61"/>
      <c r="L126" s="62"/>
    </row>
    <row r="127" spans="1:12" x14ac:dyDescent="0.25">
      <c r="A127">
        <v>19</v>
      </c>
      <c r="B127" t="s">
        <v>11277</v>
      </c>
      <c r="C127" t="s">
        <v>11728</v>
      </c>
      <c r="D127" t="s">
        <v>11729</v>
      </c>
      <c r="E127">
        <v>18.399999999999999</v>
      </c>
      <c r="F127">
        <v>10</v>
      </c>
      <c r="G127">
        <v>9.2799999999999994</v>
      </c>
      <c r="H127">
        <v>8</v>
      </c>
      <c r="I127" s="61"/>
      <c r="J127" s="61"/>
      <c r="K127" s="61"/>
      <c r="L127" s="62"/>
    </row>
    <row r="128" spans="1:12" x14ac:dyDescent="0.25">
      <c r="A128">
        <v>19</v>
      </c>
      <c r="B128" t="s">
        <v>11277</v>
      </c>
      <c r="C128" t="s">
        <v>11830</v>
      </c>
      <c r="D128" t="s">
        <v>11831</v>
      </c>
      <c r="E128">
        <v>18.375</v>
      </c>
      <c r="F128">
        <v>8</v>
      </c>
      <c r="G128">
        <v>132.18648200000001</v>
      </c>
      <c r="H128">
        <v>113.953864</v>
      </c>
      <c r="I128" s="61"/>
      <c r="J128" s="61"/>
      <c r="K128" s="61"/>
      <c r="L128" s="62"/>
    </row>
    <row r="129" spans="1:12" x14ac:dyDescent="0.25">
      <c r="A129">
        <v>19</v>
      </c>
      <c r="B129" t="s">
        <v>11277</v>
      </c>
      <c r="C129" t="s">
        <v>11447</v>
      </c>
      <c r="D129" t="s">
        <v>11448</v>
      </c>
      <c r="E129">
        <v>18.100000000000001</v>
      </c>
      <c r="F129">
        <v>10</v>
      </c>
      <c r="G129">
        <v>9.2799999999999994</v>
      </c>
      <c r="H129">
        <v>8</v>
      </c>
      <c r="I129" s="61"/>
      <c r="J129" s="61"/>
      <c r="K129" s="61"/>
      <c r="L129" s="62"/>
    </row>
    <row r="130" spans="1:12" x14ac:dyDescent="0.25">
      <c r="A130">
        <v>19</v>
      </c>
      <c r="B130" t="s">
        <v>11277</v>
      </c>
      <c r="C130" t="s">
        <v>11496</v>
      </c>
      <c r="D130" t="s">
        <v>11497</v>
      </c>
      <c r="E130">
        <v>18</v>
      </c>
      <c r="F130">
        <v>1</v>
      </c>
      <c r="G130">
        <v>18.559999999999999</v>
      </c>
      <c r="H130">
        <v>16</v>
      </c>
      <c r="I130" s="61"/>
      <c r="J130" s="61"/>
      <c r="K130" s="61"/>
      <c r="L130" s="62"/>
    </row>
    <row r="131" spans="1:12" x14ac:dyDescent="0.25">
      <c r="A131">
        <v>19</v>
      </c>
      <c r="B131" t="s">
        <v>11277</v>
      </c>
      <c r="C131" t="s">
        <v>14467</v>
      </c>
      <c r="D131" t="s">
        <v>14468</v>
      </c>
      <c r="E131">
        <v>18</v>
      </c>
      <c r="F131">
        <v>1</v>
      </c>
      <c r="G131">
        <v>10.44</v>
      </c>
      <c r="H131">
        <v>9</v>
      </c>
      <c r="I131" s="61"/>
      <c r="J131" s="61"/>
      <c r="K131" s="61"/>
      <c r="L131" s="62"/>
    </row>
    <row r="132" spans="1:12" x14ac:dyDescent="0.25">
      <c r="A132">
        <v>19</v>
      </c>
      <c r="B132" t="s">
        <v>11277</v>
      </c>
      <c r="C132" t="s">
        <v>14629</v>
      </c>
      <c r="D132" t="s">
        <v>14630</v>
      </c>
      <c r="E132">
        <v>18</v>
      </c>
      <c r="F132">
        <v>1</v>
      </c>
      <c r="G132">
        <v>35.96</v>
      </c>
      <c r="H132">
        <v>31</v>
      </c>
      <c r="I132" s="61"/>
      <c r="J132" s="61"/>
      <c r="K132" s="61"/>
      <c r="L132" s="62"/>
    </row>
    <row r="133" spans="1:12" x14ac:dyDescent="0.25">
      <c r="A133">
        <v>19</v>
      </c>
      <c r="B133" t="s">
        <v>11277</v>
      </c>
      <c r="C133" t="s">
        <v>11500</v>
      </c>
      <c r="D133" t="s">
        <v>11501</v>
      </c>
      <c r="E133">
        <v>18</v>
      </c>
      <c r="F133">
        <v>1</v>
      </c>
      <c r="G133">
        <v>38.28</v>
      </c>
      <c r="H133">
        <v>33</v>
      </c>
      <c r="I133" s="61"/>
      <c r="J133" s="61"/>
      <c r="K133" s="61"/>
      <c r="L133" s="62"/>
    </row>
    <row r="134" spans="1:12" x14ac:dyDescent="0.25">
      <c r="A134">
        <v>19</v>
      </c>
      <c r="B134" t="s">
        <v>11277</v>
      </c>
      <c r="C134" t="s">
        <v>12371</v>
      </c>
      <c r="D134" t="s">
        <v>12372</v>
      </c>
      <c r="E134">
        <v>18</v>
      </c>
      <c r="F134">
        <v>1</v>
      </c>
      <c r="G134">
        <v>10.44</v>
      </c>
      <c r="H134">
        <v>9</v>
      </c>
      <c r="I134" s="61"/>
      <c r="J134" s="61"/>
      <c r="K134" s="61"/>
      <c r="L134" s="62"/>
    </row>
    <row r="135" spans="1:12" x14ac:dyDescent="0.25">
      <c r="A135">
        <v>19</v>
      </c>
      <c r="B135" t="s">
        <v>11277</v>
      </c>
      <c r="C135" t="s">
        <v>18925</v>
      </c>
      <c r="D135" t="s">
        <v>18926</v>
      </c>
      <c r="E135">
        <v>18</v>
      </c>
      <c r="F135">
        <v>1</v>
      </c>
      <c r="G135">
        <v>767.5</v>
      </c>
      <c r="H135">
        <v>767.5</v>
      </c>
      <c r="I135" s="61"/>
      <c r="J135" s="61"/>
      <c r="K135" s="61"/>
      <c r="L135" s="62"/>
    </row>
    <row r="136" spans="1:12" x14ac:dyDescent="0.25">
      <c r="A136">
        <v>19</v>
      </c>
      <c r="B136" t="s">
        <v>11277</v>
      </c>
      <c r="C136" t="s">
        <v>9525</v>
      </c>
      <c r="D136" t="s">
        <v>9526</v>
      </c>
      <c r="E136">
        <v>17.7</v>
      </c>
      <c r="F136">
        <v>10</v>
      </c>
      <c r="G136">
        <v>92.504159999999999</v>
      </c>
      <c r="H136">
        <v>85.652000000000001</v>
      </c>
      <c r="I136" s="61"/>
      <c r="J136" s="61"/>
      <c r="K136" s="61"/>
      <c r="L136" s="62"/>
    </row>
    <row r="137" spans="1:12" x14ac:dyDescent="0.25">
      <c r="A137">
        <v>19</v>
      </c>
      <c r="B137" t="s">
        <v>11277</v>
      </c>
      <c r="C137" t="s">
        <v>11506</v>
      </c>
      <c r="D137" t="s">
        <v>11507</v>
      </c>
      <c r="E137">
        <v>17.7</v>
      </c>
      <c r="F137">
        <v>10</v>
      </c>
      <c r="G137">
        <v>9.2799999999999994</v>
      </c>
      <c r="H137">
        <v>8</v>
      </c>
      <c r="I137" s="61"/>
      <c r="J137" s="61"/>
      <c r="K137" s="61"/>
      <c r="L137" s="62"/>
    </row>
    <row r="138" spans="1:12" x14ac:dyDescent="0.25">
      <c r="A138">
        <v>19</v>
      </c>
      <c r="B138" t="s">
        <v>11277</v>
      </c>
      <c r="C138" t="s">
        <v>11838</v>
      </c>
      <c r="D138" t="s">
        <v>11839</v>
      </c>
      <c r="E138">
        <v>17.125001000000001</v>
      </c>
      <c r="F138">
        <v>24</v>
      </c>
      <c r="G138">
        <v>38.560640999999997</v>
      </c>
      <c r="H138">
        <v>33.241931999999998</v>
      </c>
      <c r="I138" s="61"/>
      <c r="J138" s="61"/>
      <c r="K138" s="61"/>
      <c r="L138" s="62"/>
    </row>
    <row r="139" spans="1:12" x14ac:dyDescent="0.25">
      <c r="A139">
        <v>19</v>
      </c>
      <c r="B139" t="s">
        <v>11277</v>
      </c>
      <c r="C139" t="s">
        <v>9622</v>
      </c>
      <c r="D139" t="s">
        <v>9623</v>
      </c>
      <c r="E139">
        <v>17</v>
      </c>
      <c r="F139">
        <v>1</v>
      </c>
      <c r="G139">
        <v>1458.3744360000001</v>
      </c>
      <c r="H139">
        <v>1350.3467000000001</v>
      </c>
      <c r="I139" s="61"/>
      <c r="J139" s="61"/>
      <c r="K139" s="61"/>
      <c r="L139" s="62"/>
    </row>
    <row r="140" spans="1:12" x14ac:dyDescent="0.25">
      <c r="A140">
        <v>19</v>
      </c>
      <c r="B140" t="s">
        <v>11277</v>
      </c>
      <c r="C140" t="s">
        <v>11498</v>
      </c>
      <c r="D140" t="s">
        <v>11499</v>
      </c>
      <c r="E140">
        <v>17</v>
      </c>
      <c r="F140">
        <v>1</v>
      </c>
      <c r="G140">
        <v>46.4</v>
      </c>
      <c r="H140">
        <v>40</v>
      </c>
      <c r="I140" s="61"/>
      <c r="J140" s="61"/>
      <c r="K140" s="61"/>
      <c r="L140" s="62"/>
    </row>
    <row r="141" spans="1:12" x14ac:dyDescent="0.25">
      <c r="A141">
        <v>19</v>
      </c>
      <c r="B141" t="s">
        <v>11277</v>
      </c>
      <c r="C141" t="s">
        <v>9539</v>
      </c>
      <c r="D141" t="s">
        <v>9540</v>
      </c>
      <c r="E141">
        <v>16.888888999999999</v>
      </c>
      <c r="F141">
        <v>9</v>
      </c>
      <c r="G141">
        <v>91.699776</v>
      </c>
      <c r="H141">
        <v>84.907200000000003</v>
      </c>
      <c r="I141" s="61"/>
      <c r="J141" s="61"/>
      <c r="K141" s="61"/>
      <c r="L141" s="62"/>
    </row>
    <row r="142" spans="1:12" x14ac:dyDescent="0.25">
      <c r="A142">
        <v>19</v>
      </c>
      <c r="B142" t="s">
        <v>11277</v>
      </c>
      <c r="C142" t="s">
        <v>9545</v>
      </c>
      <c r="D142" t="s">
        <v>9546</v>
      </c>
      <c r="E142">
        <v>16.833334000000001</v>
      </c>
      <c r="F142">
        <v>6</v>
      </c>
      <c r="G142">
        <v>176.16009600000001</v>
      </c>
      <c r="H142">
        <v>163.1112</v>
      </c>
      <c r="I142" s="61"/>
      <c r="J142" s="61"/>
      <c r="K142" s="61"/>
      <c r="L142" s="62"/>
    </row>
    <row r="143" spans="1:12" x14ac:dyDescent="0.25">
      <c r="A143">
        <v>19</v>
      </c>
      <c r="B143" t="s">
        <v>11277</v>
      </c>
      <c r="C143" t="s">
        <v>11639</v>
      </c>
      <c r="D143" t="s">
        <v>11640</v>
      </c>
      <c r="E143">
        <v>16.333334000000001</v>
      </c>
      <c r="F143">
        <v>6</v>
      </c>
      <c r="G143">
        <v>44.943635999999998</v>
      </c>
      <c r="H143">
        <v>44.943635999999998</v>
      </c>
      <c r="I143" s="61"/>
      <c r="J143" s="61"/>
      <c r="K143" s="61"/>
      <c r="L143" s="62"/>
    </row>
    <row r="144" spans="1:12" x14ac:dyDescent="0.25">
      <c r="A144">
        <v>19</v>
      </c>
      <c r="B144" t="s">
        <v>11277</v>
      </c>
      <c r="C144" t="s">
        <v>16693</v>
      </c>
      <c r="D144" t="s">
        <v>16694</v>
      </c>
      <c r="E144">
        <v>16.333333</v>
      </c>
      <c r="F144">
        <v>12</v>
      </c>
      <c r="G144">
        <v>79.083314999999999</v>
      </c>
      <c r="H144">
        <v>73.225291999999996</v>
      </c>
      <c r="I144" s="61"/>
      <c r="J144" s="61"/>
      <c r="K144" s="61"/>
      <c r="L144" s="62"/>
    </row>
    <row r="145" spans="1:12" x14ac:dyDescent="0.25">
      <c r="A145">
        <v>19</v>
      </c>
      <c r="B145" t="s">
        <v>11277</v>
      </c>
      <c r="C145" t="s">
        <v>9616</v>
      </c>
      <c r="D145" t="s">
        <v>9617</v>
      </c>
      <c r="E145">
        <v>16.3</v>
      </c>
      <c r="F145">
        <v>10</v>
      </c>
      <c r="G145">
        <v>104.67200200000001</v>
      </c>
      <c r="H145">
        <v>96.918520000000001</v>
      </c>
      <c r="I145" s="61"/>
      <c r="J145" s="61"/>
      <c r="K145" s="61"/>
      <c r="L145" s="62"/>
    </row>
    <row r="146" spans="1:12" x14ac:dyDescent="0.25">
      <c r="A146">
        <v>19</v>
      </c>
      <c r="B146" t="s">
        <v>11277</v>
      </c>
      <c r="C146" t="s">
        <v>15368</v>
      </c>
      <c r="D146" t="s">
        <v>15369</v>
      </c>
      <c r="E146">
        <v>16.202642999999998</v>
      </c>
      <c r="F146">
        <v>2.27</v>
      </c>
      <c r="G146">
        <v>261.67400900000001</v>
      </c>
      <c r="H146">
        <v>242.29074900000001</v>
      </c>
      <c r="I146" s="61"/>
      <c r="J146" s="61"/>
      <c r="K146" s="61"/>
      <c r="L146" s="62"/>
    </row>
    <row r="147" spans="1:12" x14ac:dyDescent="0.25">
      <c r="A147">
        <v>19</v>
      </c>
      <c r="B147" t="s">
        <v>11277</v>
      </c>
      <c r="C147" t="s">
        <v>9674</v>
      </c>
      <c r="D147" t="s">
        <v>9675</v>
      </c>
      <c r="E147">
        <v>16.079999999999998</v>
      </c>
      <c r="F147">
        <v>50</v>
      </c>
      <c r="G147">
        <v>10.565512</v>
      </c>
      <c r="H147">
        <v>9.1082000000000001</v>
      </c>
      <c r="I147" s="61"/>
      <c r="J147" s="61"/>
      <c r="K147" s="61"/>
      <c r="L147" s="62"/>
    </row>
    <row r="148" spans="1:12" x14ac:dyDescent="0.25">
      <c r="A148">
        <v>19</v>
      </c>
      <c r="B148" t="s">
        <v>11277</v>
      </c>
      <c r="C148" t="s">
        <v>11397</v>
      </c>
      <c r="D148" t="s">
        <v>11398</v>
      </c>
      <c r="E148">
        <v>16</v>
      </c>
      <c r="F148">
        <v>1</v>
      </c>
      <c r="G148">
        <v>37.119999999999997</v>
      </c>
      <c r="H148">
        <v>32</v>
      </c>
      <c r="I148" s="61"/>
      <c r="J148" s="61"/>
      <c r="K148" s="61"/>
      <c r="L148" s="62"/>
    </row>
    <row r="149" spans="1:12" x14ac:dyDescent="0.25">
      <c r="A149">
        <v>19</v>
      </c>
      <c r="B149" t="s">
        <v>11277</v>
      </c>
      <c r="C149" t="s">
        <v>11419</v>
      </c>
      <c r="D149" t="s">
        <v>11420</v>
      </c>
      <c r="E149">
        <v>16</v>
      </c>
      <c r="F149">
        <v>1</v>
      </c>
      <c r="G149">
        <v>20.88</v>
      </c>
      <c r="H149">
        <v>18</v>
      </c>
      <c r="I149" s="61"/>
      <c r="J149" s="61"/>
      <c r="K149" s="61"/>
      <c r="L149" s="62"/>
    </row>
    <row r="150" spans="1:12" x14ac:dyDescent="0.25">
      <c r="A150">
        <v>19</v>
      </c>
      <c r="B150" t="s">
        <v>11277</v>
      </c>
      <c r="C150" t="s">
        <v>11514</v>
      </c>
      <c r="D150" t="s">
        <v>11515</v>
      </c>
      <c r="E150">
        <v>16</v>
      </c>
      <c r="F150">
        <v>10</v>
      </c>
      <c r="G150">
        <v>9.2799999999999994</v>
      </c>
      <c r="H150">
        <v>8</v>
      </c>
      <c r="I150" s="61"/>
      <c r="J150" s="61"/>
      <c r="K150" s="61"/>
      <c r="L150" s="62"/>
    </row>
    <row r="151" spans="1:12" x14ac:dyDescent="0.25">
      <c r="A151">
        <v>19</v>
      </c>
      <c r="B151" t="s">
        <v>11277</v>
      </c>
      <c r="C151" t="s">
        <v>11333</v>
      </c>
      <c r="D151" t="s">
        <v>11334</v>
      </c>
      <c r="E151">
        <v>16</v>
      </c>
      <c r="F151">
        <v>1</v>
      </c>
      <c r="G151">
        <v>6.2291999999999996</v>
      </c>
      <c r="H151">
        <v>5.37</v>
      </c>
      <c r="I151" s="61"/>
      <c r="J151" s="61"/>
      <c r="K151" s="61"/>
      <c r="L151" s="62"/>
    </row>
    <row r="152" spans="1:12" x14ac:dyDescent="0.25">
      <c r="A152">
        <v>19</v>
      </c>
      <c r="B152" t="s">
        <v>11277</v>
      </c>
      <c r="C152" t="s">
        <v>11409</v>
      </c>
      <c r="D152" t="s">
        <v>11410</v>
      </c>
      <c r="E152">
        <v>16</v>
      </c>
      <c r="F152">
        <v>1</v>
      </c>
      <c r="G152">
        <v>463.74119999999999</v>
      </c>
      <c r="H152">
        <v>429.39</v>
      </c>
      <c r="I152" s="61"/>
      <c r="J152" s="61"/>
      <c r="K152" s="61"/>
      <c r="L152" s="62"/>
    </row>
    <row r="153" spans="1:12" x14ac:dyDescent="0.25">
      <c r="A153">
        <v>19</v>
      </c>
      <c r="B153" t="s">
        <v>11277</v>
      </c>
      <c r="C153" t="s">
        <v>11784</v>
      </c>
      <c r="D153" t="s">
        <v>11785</v>
      </c>
      <c r="E153">
        <v>15.56</v>
      </c>
      <c r="F153">
        <v>50</v>
      </c>
      <c r="G153">
        <v>10.548845999999999</v>
      </c>
      <c r="H153">
        <v>9.0938330000000001</v>
      </c>
      <c r="I153" s="61"/>
      <c r="J153" s="61"/>
      <c r="K153" s="61"/>
      <c r="L153" s="62"/>
    </row>
    <row r="154" spans="1:12" x14ac:dyDescent="0.25">
      <c r="A154">
        <v>19</v>
      </c>
      <c r="B154" t="s">
        <v>11277</v>
      </c>
      <c r="C154" t="s">
        <v>11481</v>
      </c>
      <c r="D154" t="s">
        <v>11482</v>
      </c>
      <c r="E154">
        <v>15.3125</v>
      </c>
      <c r="F154">
        <v>16</v>
      </c>
      <c r="G154">
        <v>52.138004000000002</v>
      </c>
      <c r="H154">
        <v>48.275930000000002</v>
      </c>
      <c r="I154" s="61"/>
      <c r="J154" s="61"/>
      <c r="K154" s="61"/>
      <c r="L154" s="62"/>
    </row>
    <row r="155" spans="1:12" x14ac:dyDescent="0.25">
      <c r="A155">
        <v>19</v>
      </c>
      <c r="B155" t="s">
        <v>11277</v>
      </c>
      <c r="C155" t="s">
        <v>11488</v>
      </c>
      <c r="D155" t="s">
        <v>11489</v>
      </c>
      <c r="E155">
        <v>15.3</v>
      </c>
      <c r="F155">
        <v>10</v>
      </c>
      <c r="G155">
        <v>9.2799999999999994</v>
      </c>
      <c r="H155">
        <v>8</v>
      </c>
      <c r="I155" s="61"/>
      <c r="J155" s="61"/>
      <c r="K155" s="61"/>
      <c r="L155" s="62"/>
    </row>
    <row r="156" spans="1:12" x14ac:dyDescent="0.25">
      <c r="A156">
        <v>19</v>
      </c>
      <c r="B156" t="s">
        <v>11277</v>
      </c>
      <c r="C156" t="s">
        <v>18608</v>
      </c>
      <c r="D156" t="s">
        <v>18609</v>
      </c>
      <c r="E156">
        <v>15</v>
      </c>
      <c r="F156">
        <v>1</v>
      </c>
      <c r="G156">
        <v>46.4</v>
      </c>
      <c r="H156">
        <v>40</v>
      </c>
      <c r="I156" s="61"/>
      <c r="J156" s="61"/>
      <c r="K156" s="61"/>
      <c r="L156" s="62"/>
    </row>
    <row r="157" spans="1:12" x14ac:dyDescent="0.25">
      <c r="A157">
        <v>19</v>
      </c>
      <c r="B157" t="s">
        <v>11277</v>
      </c>
      <c r="C157" t="s">
        <v>18620</v>
      </c>
      <c r="D157" t="s">
        <v>18621</v>
      </c>
      <c r="E157">
        <v>15</v>
      </c>
      <c r="F157">
        <v>1</v>
      </c>
      <c r="G157">
        <v>46.4</v>
      </c>
      <c r="H157">
        <v>40</v>
      </c>
      <c r="I157" s="61"/>
      <c r="J157" s="61"/>
      <c r="K157" s="61"/>
      <c r="L157" s="62"/>
    </row>
    <row r="158" spans="1:12" x14ac:dyDescent="0.25">
      <c r="A158">
        <v>19</v>
      </c>
      <c r="B158" t="s">
        <v>11277</v>
      </c>
      <c r="C158" t="s">
        <v>11522</v>
      </c>
      <c r="D158" t="s">
        <v>11523</v>
      </c>
      <c r="E158">
        <v>15</v>
      </c>
      <c r="F158">
        <v>1</v>
      </c>
      <c r="G158">
        <v>69.599999999999994</v>
      </c>
      <c r="H158">
        <v>60</v>
      </c>
      <c r="I158" s="61"/>
      <c r="J158" s="61"/>
      <c r="K158" s="61"/>
      <c r="L158" s="62"/>
    </row>
    <row r="159" spans="1:12" x14ac:dyDescent="0.25">
      <c r="A159">
        <v>19</v>
      </c>
      <c r="B159" t="s">
        <v>11277</v>
      </c>
      <c r="C159" t="s">
        <v>6272</v>
      </c>
      <c r="D159" t="s">
        <v>2482</v>
      </c>
      <c r="E159">
        <v>15</v>
      </c>
      <c r="F159">
        <v>1</v>
      </c>
      <c r="G159">
        <v>1499.8824</v>
      </c>
      <c r="H159">
        <v>1388.78</v>
      </c>
      <c r="I159" s="61"/>
      <c r="J159" s="61"/>
      <c r="K159" s="61"/>
      <c r="L159" s="62"/>
    </row>
    <row r="160" spans="1:12" x14ac:dyDescent="0.25">
      <c r="A160">
        <v>19</v>
      </c>
      <c r="B160" t="s">
        <v>11277</v>
      </c>
      <c r="C160" t="s">
        <v>9609</v>
      </c>
      <c r="D160" t="s">
        <v>9610</v>
      </c>
      <c r="E160">
        <v>15</v>
      </c>
      <c r="F160">
        <v>1</v>
      </c>
      <c r="G160">
        <v>269.58999999999997</v>
      </c>
      <c r="H160">
        <v>269.58999999999997</v>
      </c>
      <c r="I160" s="61"/>
      <c r="J160" s="61"/>
      <c r="K160" s="61"/>
      <c r="L160" s="62"/>
    </row>
    <row r="161" spans="1:12" x14ac:dyDescent="0.25">
      <c r="A161">
        <v>19</v>
      </c>
      <c r="B161" t="s">
        <v>11277</v>
      </c>
      <c r="C161" t="s">
        <v>11540</v>
      </c>
      <c r="D161" t="s">
        <v>11541</v>
      </c>
      <c r="E161">
        <v>15</v>
      </c>
      <c r="F161">
        <v>1</v>
      </c>
      <c r="G161">
        <v>12.875999999999999</v>
      </c>
      <c r="H161">
        <v>11.1</v>
      </c>
      <c r="I161" s="61"/>
      <c r="J161" s="61"/>
      <c r="K161" s="61"/>
      <c r="L161" s="62"/>
    </row>
    <row r="162" spans="1:12" x14ac:dyDescent="0.25">
      <c r="A162">
        <v>19</v>
      </c>
      <c r="B162" t="s">
        <v>11277</v>
      </c>
      <c r="C162" t="s">
        <v>11598</v>
      </c>
      <c r="D162" t="s">
        <v>11599</v>
      </c>
      <c r="E162">
        <v>14.9</v>
      </c>
      <c r="F162">
        <v>10</v>
      </c>
      <c r="G162">
        <v>9.2799999999999994</v>
      </c>
      <c r="H162">
        <v>8</v>
      </c>
      <c r="I162" s="61"/>
      <c r="J162" s="61"/>
      <c r="K162" s="61"/>
      <c r="L162" s="62"/>
    </row>
    <row r="163" spans="1:12" x14ac:dyDescent="0.25">
      <c r="A163">
        <v>19</v>
      </c>
      <c r="B163" t="s">
        <v>11277</v>
      </c>
      <c r="C163" t="s">
        <v>11092</v>
      </c>
      <c r="D163" t="s">
        <v>11093</v>
      </c>
      <c r="E163">
        <v>14.875</v>
      </c>
      <c r="F163">
        <v>8</v>
      </c>
      <c r="G163">
        <v>140.73280800000001</v>
      </c>
      <c r="H163">
        <v>130.308156</v>
      </c>
      <c r="I163" s="61"/>
      <c r="J163" s="61"/>
      <c r="K163" s="61"/>
      <c r="L163" s="62"/>
    </row>
    <row r="164" spans="1:12" x14ac:dyDescent="0.25">
      <c r="A164">
        <v>19</v>
      </c>
      <c r="B164" t="s">
        <v>11277</v>
      </c>
      <c r="C164" t="s">
        <v>9599</v>
      </c>
      <c r="D164" t="s">
        <v>9600</v>
      </c>
      <c r="E164">
        <v>14.749998</v>
      </c>
      <c r="F164">
        <v>48</v>
      </c>
      <c r="G164">
        <v>23.092120000000001</v>
      </c>
      <c r="H164">
        <v>19.907</v>
      </c>
      <c r="I164" s="61"/>
      <c r="J164" s="61"/>
      <c r="K164" s="61"/>
      <c r="L164" s="62"/>
    </row>
    <row r="165" spans="1:12" x14ac:dyDescent="0.25">
      <c r="A165">
        <v>19</v>
      </c>
      <c r="B165" t="s">
        <v>11277</v>
      </c>
      <c r="C165" t="s">
        <v>11621</v>
      </c>
      <c r="D165" t="s">
        <v>11622</v>
      </c>
      <c r="E165">
        <v>14.2</v>
      </c>
      <c r="F165">
        <v>10</v>
      </c>
      <c r="G165">
        <v>9.2799999999999994</v>
      </c>
      <c r="H165">
        <v>8</v>
      </c>
      <c r="I165" s="61"/>
      <c r="J165" s="61"/>
      <c r="K165" s="61"/>
      <c r="L165" s="62"/>
    </row>
    <row r="166" spans="1:12" x14ac:dyDescent="0.25">
      <c r="A166">
        <v>19</v>
      </c>
      <c r="B166" t="s">
        <v>11277</v>
      </c>
      <c r="C166" t="s">
        <v>9672</v>
      </c>
      <c r="D166" t="s">
        <v>9673</v>
      </c>
      <c r="E166">
        <v>14.12</v>
      </c>
      <c r="F166">
        <v>50</v>
      </c>
      <c r="G166">
        <v>9.7934160000000006</v>
      </c>
      <c r="H166">
        <v>8.4426000000000005</v>
      </c>
      <c r="I166" s="61"/>
      <c r="J166" s="61"/>
      <c r="K166" s="61"/>
      <c r="L166" s="62"/>
    </row>
    <row r="167" spans="1:12" x14ac:dyDescent="0.25">
      <c r="A167">
        <v>19</v>
      </c>
      <c r="B167" t="s">
        <v>11277</v>
      </c>
      <c r="C167" t="s">
        <v>11473</v>
      </c>
      <c r="D167" t="s">
        <v>11474</v>
      </c>
      <c r="E167">
        <v>14</v>
      </c>
      <c r="F167">
        <v>1</v>
      </c>
      <c r="G167">
        <v>18.559999999999999</v>
      </c>
      <c r="H167">
        <v>16</v>
      </c>
      <c r="I167" s="61"/>
      <c r="J167" s="61"/>
      <c r="K167" s="61"/>
      <c r="L167" s="62"/>
    </row>
    <row r="168" spans="1:12" x14ac:dyDescent="0.25">
      <c r="A168">
        <v>19</v>
      </c>
      <c r="B168" t="s">
        <v>11277</v>
      </c>
      <c r="C168" t="s">
        <v>18604</v>
      </c>
      <c r="D168" t="s">
        <v>18605</v>
      </c>
      <c r="E168">
        <v>14</v>
      </c>
      <c r="F168">
        <v>1</v>
      </c>
      <c r="G168">
        <v>46.4</v>
      </c>
      <c r="H168">
        <v>40</v>
      </c>
      <c r="I168" s="61"/>
      <c r="J168" s="61"/>
      <c r="K168" s="61"/>
      <c r="L168" s="62"/>
    </row>
    <row r="169" spans="1:12" x14ac:dyDescent="0.25">
      <c r="A169">
        <v>19</v>
      </c>
      <c r="B169" t="s">
        <v>11277</v>
      </c>
      <c r="C169" t="s">
        <v>8277</v>
      </c>
      <c r="D169" t="s">
        <v>8278</v>
      </c>
      <c r="E169">
        <v>14</v>
      </c>
      <c r="F169">
        <v>1</v>
      </c>
      <c r="G169">
        <v>1142.2860000000001</v>
      </c>
      <c r="H169">
        <v>1142.2860000000001</v>
      </c>
      <c r="I169" s="61"/>
      <c r="J169" s="61"/>
      <c r="K169" s="61"/>
      <c r="L169" s="62"/>
    </row>
    <row r="170" spans="1:12" x14ac:dyDescent="0.25">
      <c r="A170">
        <v>19</v>
      </c>
      <c r="B170" t="s">
        <v>11277</v>
      </c>
      <c r="C170" t="s">
        <v>11558</v>
      </c>
      <c r="D170" t="s">
        <v>11559</v>
      </c>
      <c r="E170">
        <v>14</v>
      </c>
      <c r="F170">
        <v>1</v>
      </c>
      <c r="G170">
        <v>19.72</v>
      </c>
      <c r="H170">
        <v>17</v>
      </c>
      <c r="I170" s="61"/>
      <c r="J170" s="61"/>
      <c r="K170" s="61"/>
      <c r="L170" s="62"/>
    </row>
    <row r="171" spans="1:12" x14ac:dyDescent="0.25">
      <c r="A171">
        <v>19</v>
      </c>
      <c r="B171" t="s">
        <v>11277</v>
      </c>
      <c r="C171" t="s">
        <v>11560</v>
      </c>
      <c r="D171" t="s">
        <v>11561</v>
      </c>
      <c r="E171">
        <v>13.666667</v>
      </c>
      <c r="F171">
        <v>6</v>
      </c>
      <c r="G171">
        <v>8.1199999999999992</v>
      </c>
      <c r="H171">
        <v>7</v>
      </c>
      <c r="I171" s="61"/>
      <c r="J171" s="61"/>
      <c r="K171" s="61"/>
      <c r="L171" s="62"/>
    </row>
    <row r="172" spans="1:12" x14ac:dyDescent="0.25">
      <c r="A172">
        <v>19</v>
      </c>
      <c r="B172" t="s">
        <v>11277</v>
      </c>
      <c r="C172" t="s">
        <v>8595</v>
      </c>
      <c r="D172" t="s">
        <v>8844</v>
      </c>
      <c r="E172">
        <v>13.625</v>
      </c>
      <c r="F172">
        <v>8</v>
      </c>
      <c r="G172">
        <v>85.938299999999998</v>
      </c>
      <c r="H172">
        <v>79.572500000000005</v>
      </c>
      <c r="I172" s="61"/>
      <c r="J172" s="61"/>
      <c r="K172" s="61"/>
      <c r="L172" s="62"/>
    </row>
    <row r="173" spans="1:12" x14ac:dyDescent="0.25">
      <c r="A173">
        <v>19</v>
      </c>
      <c r="B173" t="s">
        <v>11277</v>
      </c>
      <c r="C173" t="s">
        <v>8594</v>
      </c>
      <c r="D173" t="s">
        <v>11618</v>
      </c>
      <c r="E173">
        <v>13.499999000000001</v>
      </c>
      <c r="F173">
        <v>12</v>
      </c>
      <c r="G173">
        <v>45.919035000000001</v>
      </c>
      <c r="H173">
        <v>45.919035000000001</v>
      </c>
      <c r="I173" s="61"/>
      <c r="J173" s="61"/>
      <c r="K173" s="61"/>
      <c r="L173" s="62"/>
    </row>
    <row r="174" spans="1:12" x14ac:dyDescent="0.25">
      <c r="A174">
        <v>19</v>
      </c>
      <c r="B174" t="s">
        <v>11277</v>
      </c>
      <c r="C174" t="s">
        <v>11786</v>
      </c>
      <c r="D174" t="s">
        <v>11787</v>
      </c>
      <c r="E174">
        <v>13.46</v>
      </c>
      <c r="F174">
        <v>100</v>
      </c>
      <c r="G174">
        <v>30.74</v>
      </c>
      <c r="H174">
        <v>26.5</v>
      </c>
      <c r="I174" s="61"/>
      <c r="J174" s="61"/>
      <c r="K174" s="61"/>
      <c r="L174" s="62"/>
    </row>
    <row r="175" spans="1:12" x14ac:dyDescent="0.25">
      <c r="A175">
        <v>19</v>
      </c>
      <c r="B175" t="s">
        <v>11277</v>
      </c>
      <c r="C175" t="s">
        <v>9588</v>
      </c>
      <c r="D175" t="s">
        <v>9589</v>
      </c>
      <c r="E175">
        <v>13.333333</v>
      </c>
      <c r="F175">
        <v>12</v>
      </c>
      <c r="G175">
        <v>41.354011999999997</v>
      </c>
      <c r="H175">
        <v>38.290751999999998</v>
      </c>
      <c r="I175" s="61"/>
      <c r="J175" s="61"/>
      <c r="K175" s="61"/>
      <c r="L175" s="62"/>
    </row>
    <row r="176" spans="1:12" x14ac:dyDescent="0.25">
      <c r="A176">
        <v>19</v>
      </c>
      <c r="B176" t="s">
        <v>11277</v>
      </c>
      <c r="C176" t="s">
        <v>14541</v>
      </c>
      <c r="D176" t="s">
        <v>14542</v>
      </c>
      <c r="E176">
        <v>13</v>
      </c>
      <c r="F176">
        <v>7</v>
      </c>
      <c r="G176">
        <v>147.70999499999999</v>
      </c>
      <c r="H176">
        <v>136.76851400000001</v>
      </c>
      <c r="I176" s="61"/>
      <c r="J176" s="61"/>
      <c r="K176" s="61"/>
      <c r="L176" s="62"/>
    </row>
    <row r="177" spans="1:12" x14ac:dyDescent="0.25">
      <c r="A177">
        <v>19</v>
      </c>
      <c r="B177" t="s">
        <v>11277</v>
      </c>
      <c r="C177" t="s">
        <v>11804</v>
      </c>
      <c r="D177" t="s">
        <v>11805</v>
      </c>
      <c r="E177">
        <v>13</v>
      </c>
      <c r="F177">
        <v>1</v>
      </c>
      <c r="G177">
        <v>48.72</v>
      </c>
      <c r="H177">
        <v>42</v>
      </c>
      <c r="I177" s="61"/>
      <c r="J177" s="61"/>
      <c r="K177" s="61"/>
      <c r="L177" s="62"/>
    </row>
    <row r="178" spans="1:12" x14ac:dyDescent="0.25">
      <c r="A178">
        <v>19</v>
      </c>
      <c r="B178" t="s">
        <v>11277</v>
      </c>
      <c r="C178" t="s">
        <v>9561</v>
      </c>
      <c r="D178" t="s">
        <v>9562</v>
      </c>
      <c r="E178">
        <v>13</v>
      </c>
      <c r="F178">
        <v>1</v>
      </c>
      <c r="G178">
        <v>335.16</v>
      </c>
      <c r="H178">
        <v>335.16</v>
      </c>
      <c r="I178" s="61"/>
      <c r="J178" s="61"/>
      <c r="K178" s="61"/>
      <c r="L178" s="62"/>
    </row>
    <row r="179" spans="1:12" x14ac:dyDescent="0.25">
      <c r="A179">
        <v>19</v>
      </c>
      <c r="B179" t="s">
        <v>11277</v>
      </c>
      <c r="C179" t="s">
        <v>11574</v>
      </c>
      <c r="D179" t="s">
        <v>11575</v>
      </c>
      <c r="E179">
        <v>13</v>
      </c>
      <c r="F179">
        <v>1</v>
      </c>
      <c r="G179">
        <v>10.44</v>
      </c>
      <c r="H179">
        <v>9</v>
      </c>
      <c r="I179" s="61"/>
      <c r="J179" s="61"/>
      <c r="K179" s="61"/>
      <c r="L179" s="62"/>
    </row>
    <row r="180" spans="1:12" x14ac:dyDescent="0.25">
      <c r="A180">
        <v>19</v>
      </c>
      <c r="B180" t="s">
        <v>11277</v>
      </c>
      <c r="C180" t="s">
        <v>12470</v>
      </c>
      <c r="D180" t="s">
        <v>12471</v>
      </c>
      <c r="E180">
        <v>13</v>
      </c>
      <c r="F180">
        <v>1</v>
      </c>
      <c r="G180">
        <v>89.784000000000006</v>
      </c>
      <c r="H180">
        <v>77.400000000000006</v>
      </c>
      <c r="I180" s="61"/>
      <c r="J180" s="61"/>
      <c r="K180" s="61"/>
      <c r="L180" s="62"/>
    </row>
    <row r="181" spans="1:12" x14ac:dyDescent="0.25">
      <c r="A181">
        <v>19</v>
      </c>
      <c r="B181" t="s">
        <v>11277</v>
      </c>
      <c r="C181" t="s">
        <v>18889</v>
      </c>
      <c r="D181" t="s">
        <v>18890</v>
      </c>
      <c r="E181">
        <v>13</v>
      </c>
      <c r="F181">
        <v>1</v>
      </c>
      <c r="G181">
        <v>92.8</v>
      </c>
      <c r="H181">
        <v>80</v>
      </c>
      <c r="I181" s="61"/>
      <c r="J181" s="61"/>
      <c r="K181" s="61"/>
      <c r="L181" s="62"/>
    </row>
    <row r="182" spans="1:12" x14ac:dyDescent="0.25">
      <c r="A182">
        <v>19</v>
      </c>
      <c r="B182" t="s">
        <v>11277</v>
      </c>
      <c r="C182" t="s">
        <v>11576</v>
      </c>
      <c r="D182" t="s">
        <v>11577</v>
      </c>
      <c r="E182">
        <v>13</v>
      </c>
      <c r="F182">
        <v>1</v>
      </c>
      <c r="G182">
        <v>5.3940000000000001</v>
      </c>
      <c r="H182">
        <v>4.6500000000000004</v>
      </c>
      <c r="I182" s="61"/>
      <c r="J182" s="61"/>
      <c r="K182" s="61"/>
      <c r="L182" s="62"/>
    </row>
    <row r="183" spans="1:12" x14ac:dyDescent="0.25">
      <c r="A183">
        <v>19</v>
      </c>
      <c r="B183" t="s">
        <v>11277</v>
      </c>
      <c r="C183" t="s">
        <v>12138</v>
      </c>
      <c r="D183" t="s">
        <v>12139</v>
      </c>
      <c r="E183">
        <v>13</v>
      </c>
      <c r="F183">
        <v>1</v>
      </c>
      <c r="G183">
        <v>15.08</v>
      </c>
      <c r="H183">
        <v>13</v>
      </c>
      <c r="I183" s="61"/>
      <c r="J183" s="61"/>
      <c r="K183" s="61"/>
      <c r="L183" s="62"/>
    </row>
    <row r="184" spans="1:12" x14ac:dyDescent="0.25">
      <c r="A184">
        <v>19</v>
      </c>
      <c r="B184" t="s">
        <v>11277</v>
      </c>
      <c r="C184" t="s">
        <v>12393</v>
      </c>
      <c r="D184" t="s">
        <v>12394</v>
      </c>
      <c r="E184">
        <v>12.8</v>
      </c>
      <c r="F184">
        <v>10</v>
      </c>
      <c r="G184">
        <v>9.2799999999999994</v>
      </c>
      <c r="H184">
        <v>8</v>
      </c>
      <c r="I184" s="61"/>
      <c r="J184" s="61"/>
      <c r="K184" s="61"/>
      <c r="L184" s="62"/>
    </row>
    <row r="185" spans="1:12" x14ac:dyDescent="0.25">
      <c r="A185">
        <v>19</v>
      </c>
      <c r="B185" t="s">
        <v>11277</v>
      </c>
      <c r="C185" t="s">
        <v>12165</v>
      </c>
      <c r="D185" t="s">
        <v>12166</v>
      </c>
      <c r="E185">
        <v>12.5</v>
      </c>
      <c r="F185">
        <v>6</v>
      </c>
      <c r="G185">
        <v>201.186342</v>
      </c>
      <c r="H185">
        <v>186.28364999999999</v>
      </c>
      <c r="I185" s="61"/>
      <c r="J185" s="61"/>
      <c r="K185" s="61"/>
      <c r="L185" s="62"/>
    </row>
    <row r="186" spans="1:12" x14ac:dyDescent="0.25">
      <c r="A186">
        <v>19</v>
      </c>
      <c r="B186" t="s">
        <v>11277</v>
      </c>
      <c r="C186" t="s">
        <v>12031</v>
      </c>
      <c r="D186" t="s">
        <v>12032</v>
      </c>
      <c r="E186">
        <v>12.333334000000001</v>
      </c>
      <c r="F186">
        <v>6</v>
      </c>
      <c r="G186">
        <v>82.810606000000007</v>
      </c>
      <c r="H186">
        <v>82.810606000000007</v>
      </c>
      <c r="I186" s="61"/>
      <c r="J186" s="61"/>
      <c r="K186" s="61"/>
      <c r="L186" s="62"/>
    </row>
    <row r="187" spans="1:12" x14ac:dyDescent="0.25">
      <c r="A187">
        <v>19</v>
      </c>
      <c r="B187" t="s">
        <v>11277</v>
      </c>
      <c r="C187" t="s">
        <v>17146</v>
      </c>
      <c r="D187" t="s">
        <v>17147</v>
      </c>
      <c r="E187">
        <v>12.333334000000001</v>
      </c>
      <c r="F187">
        <v>6</v>
      </c>
      <c r="G187">
        <v>38</v>
      </c>
      <c r="H187">
        <v>38</v>
      </c>
      <c r="I187" s="61"/>
      <c r="J187" s="61"/>
      <c r="K187" s="61"/>
      <c r="L187" s="62"/>
    </row>
    <row r="188" spans="1:12" x14ac:dyDescent="0.25">
      <c r="A188">
        <v>19</v>
      </c>
      <c r="B188" t="s">
        <v>11277</v>
      </c>
      <c r="C188" t="s">
        <v>9527</v>
      </c>
      <c r="D188" t="s">
        <v>9528</v>
      </c>
      <c r="E188">
        <v>12.1882</v>
      </c>
      <c r="F188">
        <v>10</v>
      </c>
      <c r="G188">
        <v>79.634016000000003</v>
      </c>
      <c r="H188">
        <v>73.735200000000006</v>
      </c>
      <c r="I188" s="61"/>
      <c r="J188" s="61"/>
      <c r="K188" s="61"/>
      <c r="L188" s="62"/>
    </row>
    <row r="189" spans="1:12" x14ac:dyDescent="0.25">
      <c r="A189">
        <v>19</v>
      </c>
      <c r="B189" t="s">
        <v>11277</v>
      </c>
      <c r="C189" t="s">
        <v>18612</v>
      </c>
      <c r="D189" t="s">
        <v>18613</v>
      </c>
      <c r="E189">
        <v>12</v>
      </c>
      <c r="F189">
        <v>1</v>
      </c>
      <c r="G189">
        <v>46.4</v>
      </c>
      <c r="H189">
        <v>40</v>
      </c>
      <c r="I189" s="61"/>
      <c r="J189" s="61"/>
      <c r="K189" s="61"/>
      <c r="L189" s="62"/>
    </row>
    <row r="190" spans="1:12" x14ac:dyDescent="0.25">
      <c r="A190">
        <v>19</v>
      </c>
      <c r="B190" t="s">
        <v>11277</v>
      </c>
      <c r="C190" t="s">
        <v>12116</v>
      </c>
      <c r="D190" t="s">
        <v>12117</v>
      </c>
      <c r="E190">
        <v>12</v>
      </c>
      <c r="F190">
        <v>1</v>
      </c>
      <c r="G190">
        <v>75.400000000000006</v>
      </c>
      <c r="H190">
        <v>65</v>
      </c>
      <c r="I190" s="61"/>
      <c r="J190" s="61"/>
      <c r="K190" s="61"/>
      <c r="L190" s="62"/>
    </row>
    <row r="191" spans="1:12" x14ac:dyDescent="0.25">
      <c r="A191">
        <v>19</v>
      </c>
      <c r="B191" t="s">
        <v>11277</v>
      </c>
      <c r="C191" t="s">
        <v>8605</v>
      </c>
      <c r="D191" t="s">
        <v>8854</v>
      </c>
      <c r="E191">
        <v>11.972</v>
      </c>
      <c r="F191">
        <v>5</v>
      </c>
      <c r="G191">
        <v>68.333371</v>
      </c>
      <c r="H191">
        <v>63.271639999999998</v>
      </c>
      <c r="I191" s="61"/>
      <c r="J191" s="61"/>
      <c r="K191" s="61"/>
      <c r="L191" s="62"/>
    </row>
    <row r="192" spans="1:12" x14ac:dyDescent="0.25">
      <c r="A192">
        <v>19</v>
      </c>
      <c r="B192" t="s">
        <v>11277</v>
      </c>
      <c r="C192" t="s">
        <v>11530</v>
      </c>
      <c r="D192" t="s">
        <v>11531</v>
      </c>
      <c r="E192">
        <v>11.7</v>
      </c>
      <c r="F192">
        <v>10</v>
      </c>
      <c r="G192">
        <v>171.932503</v>
      </c>
      <c r="H192">
        <v>159.19676200000001</v>
      </c>
      <c r="I192" s="61"/>
      <c r="J192" s="61"/>
      <c r="K192" s="61"/>
      <c r="L192" s="62"/>
    </row>
    <row r="193" spans="1:12" x14ac:dyDescent="0.25">
      <c r="A193">
        <v>19</v>
      </c>
      <c r="B193" t="s">
        <v>11277</v>
      </c>
      <c r="C193" t="s">
        <v>11425</v>
      </c>
      <c r="D193" t="s">
        <v>11426</v>
      </c>
      <c r="E193">
        <v>11.4</v>
      </c>
      <c r="F193">
        <v>10</v>
      </c>
      <c r="G193">
        <v>9.2799999999999994</v>
      </c>
      <c r="H193">
        <v>8</v>
      </c>
      <c r="I193" s="61"/>
      <c r="J193" s="61"/>
      <c r="K193" s="61"/>
      <c r="L193" s="62"/>
    </row>
    <row r="194" spans="1:12" x14ac:dyDescent="0.25">
      <c r="A194">
        <v>19</v>
      </c>
      <c r="B194" t="s">
        <v>11277</v>
      </c>
      <c r="C194" t="s">
        <v>9676</v>
      </c>
      <c r="D194" t="s">
        <v>9677</v>
      </c>
      <c r="E194">
        <v>11.34</v>
      </c>
      <c r="F194">
        <v>50</v>
      </c>
      <c r="G194">
        <v>9.8671919999999993</v>
      </c>
      <c r="H194">
        <v>8.5061999999999998</v>
      </c>
      <c r="I194" s="61"/>
      <c r="J194" s="61"/>
      <c r="K194" s="61"/>
      <c r="L194" s="62"/>
    </row>
    <row r="195" spans="1:12" x14ac:dyDescent="0.25">
      <c r="A195">
        <v>19</v>
      </c>
      <c r="B195" t="s">
        <v>11277</v>
      </c>
      <c r="C195" t="s">
        <v>11688</v>
      </c>
      <c r="D195" t="s">
        <v>11689</v>
      </c>
      <c r="E195">
        <v>11.125</v>
      </c>
      <c r="F195">
        <v>16</v>
      </c>
      <c r="G195">
        <v>42.300359999999998</v>
      </c>
      <c r="H195">
        <v>39.167000000000002</v>
      </c>
      <c r="I195" s="61"/>
      <c r="J195" s="61"/>
      <c r="K195" s="61"/>
      <c r="L195" s="62"/>
    </row>
    <row r="196" spans="1:12" x14ac:dyDescent="0.25">
      <c r="A196">
        <v>19</v>
      </c>
      <c r="B196" t="s">
        <v>11277</v>
      </c>
      <c r="C196" t="s">
        <v>11649</v>
      </c>
      <c r="D196" t="s">
        <v>11650</v>
      </c>
      <c r="E196">
        <v>11.1</v>
      </c>
      <c r="F196">
        <v>10</v>
      </c>
      <c r="G196">
        <v>9.2799999999999994</v>
      </c>
      <c r="H196">
        <v>8</v>
      </c>
      <c r="I196" s="61"/>
      <c r="J196" s="61"/>
      <c r="K196" s="61"/>
      <c r="L196" s="62"/>
    </row>
    <row r="197" spans="1:12" x14ac:dyDescent="0.25">
      <c r="A197">
        <v>19</v>
      </c>
      <c r="B197" t="s">
        <v>11277</v>
      </c>
      <c r="C197" t="s">
        <v>12054</v>
      </c>
      <c r="D197" t="s">
        <v>12055</v>
      </c>
      <c r="E197">
        <v>11</v>
      </c>
      <c r="F197">
        <v>1</v>
      </c>
      <c r="G197">
        <v>63.8</v>
      </c>
      <c r="H197">
        <v>55</v>
      </c>
      <c r="I197" s="61"/>
      <c r="J197" s="61"/>
      <c r="K197" s="61"/>
      <c r="L197" s="62"/>
    </row>
    <row r="198" spans="1:12" x14ac:dyDescent="0.25">
      <c r="A198">
        <v>19</v>
      </c>
      <c r="B198" t="s">
        <v>11277</v>
      </c>
      <c r="C198" t="s">
        <v>11969</v>
      </c>
      <c r="D198" t="s">
        <v>11970</v>
      </c>
      <c r="E198">
        <v>11</v>
      </c>
      <c r="F198">
        <v>1</v>
      </c>
      <c r="G198">
        <v>46.4</v>
      </c>
      <c r="H198">
        <v>40</v>
      </c>
      <c r="I198" s="61"/>
      <c r="J198" s="61"/>
      <c r="K198" s="61"/>
      <c r="L198" s="62"/>
    </row>
    <row r="199" spans="1:12" x14ac:dyDescent="0.25">
      <c r="A199">
        <v>19</v>
      </c>
      <c r="B199" t="s">
        <v>11277</v>
      </c>
      <c r="C199" t="s">
        <v>11758</v>
      </c>
      <c r="D199" t="s">
        <v>11759</v>
      </c>
      <c r="E199">
        <v>11</v>
      </c>
      <c r="F199">
        <v>1</v>
      </c>
      <c r="G199">
        <v>213.33444</v>
      </c>
      <c r="H199">
        <v>183.90899999999999</v>
      </c>
      <c r="I199" s="61"/>
      <c r="J199" s="61"/>
      <c r="K199" s="61"/>
      <c r="L199" s="62"/>
    </row>
    <row r="200" spans="1:12" x14ac:dyDescent="0.25">
      <c r="A200">
        <v>19</v>
      </c>
      <c r="B200" t="s">
        <v>11277</v>
      </c>
      <c r="C200" t="s">
        <v>11760</v>
      </c>
      <c r="D200" t="s">
        <v>11761</v>
      </c>
      <c r="E200">
        <v>11</v>
      </c>
      <c r="F200">
        <v>1</v>
      </c>
      <c r="G200">
        <v>509.22727300000003</v>
      </c>
      <c r="H200">
        <v>509.22727300000003</v>
      </c>
      <c r="I200" s="61"/>
      <c r="J200" s="61"/>
      <c r="K200" s="61"/>
      <c r="L200" s="62"/>
    </row>
    <row r="201" spans="1:12" x14ac:dyDescent="0.25">
      <c r="A201">
        <v>19</v>
      </c>
      <c r="B201" t="s">
        <v>11277</v>
      </c>
      <c r="C201" t="s">
        <v>16361</v>
      </c>
      <c r="D201" t="s">
        <v>16362</v>
      </c>
      <c r="E201">
        <v>11</v>
      </c>
      <c r="F201">
        <v>1</v>
      </c>
      <c r="G201">
        <v>45</v>
      </c>
      <c r="H201">
        <v>45</v>
      </c>
      <c r="I201" s="61"/>
      <c r="J201" s="61"/>
      <c r="K201" s="61"/>
      <c r="L201" s="62"/>
    </row>
    <row r="202" spans="1:12" x14ac:dyDescent="0.25">
      <c r="A202">
        <v>19</v>
      </c>
      <c r="B202" t="s">
        <v>11277</v>
      </c>
      <c r="C202" t="s">
        <v>11880</v>
      </c>
      <c r="D202" t="s">
        <v>11881</v>
      </c>
      <c r="E202">
        <v>11</v>
      </c>
      <c r="F202">
        <v>1</v>
      </c>
      <c r="G202">
        <v>64.8</v>
      </c>
      <c r="H202">
        <v>60</v>
      </c>
      <c r="I202" s="61"/>
      <c r="J202" s="61"/>
      <c r="K202" s="61"/>
      <c r="L202" s="62"/>
    </row>
    <row r="203" spans="1:12" x14ac:dyDescent="0.25">
      <c r="A203">
        <v>19</v>
      </c>
      <c r="B203" t="s">
        <v>11277</v>
      </c>
      <c r="C203" t="s">
        <v>11635</v>
      </c>
      <c r="D203" t="s">
        <v>11636</v>
      </c>
      <c r="E203">
        <v>11</v>
      </c>
      <c r="F203">
        <v>1</v>
      </c>
      <c r="G203">
        <v>98.6</v>
      </c>
      <c r="H203">
        <v>85</v>
      </c>
      <c r="I203" s="61"/>
      <c r="J203" s="61"/>
      <c r="K203" s="61"/>
      <c r="L203" s="62"/>
    </row>
    <row r="204" spans="1:12" x14ac:dyDescent="0.25">
      <c r="A204">
        <v>19</v>
      </c>
      <c r="B204" t="s">
        <v>11277</v>
      </c>
      <c r="C204" t="s">
        <v>11304</v>
      </c>
      <c r="D204" t="s">
        <v>11305</v>
      </c>
      <c r="E204">
        <v>11</v>
      </c>
      <c r="F204">
        <v>1</v>
      </c>
      <c r="G204">
        <v>9.0711999999999993</v>
      </c>
      <c r="H204">
        <v>7.82</v>
      </c>
      <c r="I204" s="61"/>
      <c r="J204" s="61"/>
      <c r="K204" s="61"/>
      <c r="L204" s="62"/>
    </row>
    <row r="205" spans="1:12" x14ac:dyDescent="0.25">
      <c r="A205">
        <v>19</v>
      </c>
      <c r="B205" t="s">
        <v>11277</v>
      </c>
      <c r="C205" t="s">
        <v>6271</v>
      </c>
      <c r="D205" t="s">
        <v>9651</v>
      </c>
      <c r="E205">
        <v>10.75</v>
      </c>
      <c r="F205">
        <v>4</v>
      </c>
      <c r="G205">
        <v>876.13406999999995</v>
      </c>
      <c r="H205">
        <v>811.23524999999995</v>
      </c>
      <c r="I205" s="61"/>
      <c r="J205" s="61"/>
      <c r="K205" s="61"/>
      <c r="L205" s="62"/>
    </row>
    <row r="206" spans="1:12" x14ac:dyDescent="0.25">
      <c r="A206">
        <v>19</v>
      </c>
      <c r="B206" t="s">
        <v>11277</v>
      </c>
      <c r="C206" t="s">
        <v>9590</v>
      </c>
      <c r="D206" t="s">
        <v>9591</v>
      </c>
      <c r="E206">
        <v>10.7</v>
      </c>
      <c r="F206">
        <v>20</v>
      </c>
      <c r="G206">
        <v>64.028448999999995</v>
      </c>
      <c r="H206">
        <v>59.285601</v>
      </c>
      <c r="I206" s="61"/>
      <c r="J206" s="61"/>
      <c r="K206" s="61"/>
      <c r="L206" s="62"/>
    </row>
    <row r="207" spans="1:12" x14ac:dyDescent="0.25">
      <c r="A207">
        <v>19</v>
      </c>
      <c r="B207" t="s">
        <v>11277</v>
      </c>
      <c r="C207" t="s">
        <v>9638</v>
      </c>
      <c r="D207" t="s">
        <v>9639</v>
      </c>
      <c r="E207">
        <v>10.680099999999999</v>
      </c>
      <c r="F207">
        <v>2</v>
      </c>
      <c r="G207">
        <v>1036.060686</v>
      </c>
      <c r="H207">
        <v>959.31545000000006</v>
      </c>
      <c r="I207" s="61"/>
      <c r="J207" s="61"/>
      <c r="K207" s="61"/>
      <c r="L207" s="62"/>
    </row>
    <row r="208" spans="1:12" x14ac:dyDescent="0.25">
      <c r="A208">
        <v>19</v>
      </c>
      <c r="B208" t="s">
        <v>11277</v>
      </c>
      <c r="C208" t="s">
        <v>17096</v>
      </c>
      <c r="D208" t="s">
        <v>17097</v>
      </c>
      <c r="E208">
        <v>10.666667</v>
      </c>
      <c r="F208">
        <v>6</v>
      </c>
      <c r="G208">
        <v>30.037272999999999</v>
      </c>
      <c r="H208">
        <v>30.037272999999999</v>
      </c>
      <c r="I208" s="61"/>
      <c r="J208" s="61"/>
      <c r="K208" s="61"/>
      <c r="L208" s="62"/>
    </row>
    <row r="209" spans="1:12" x14ac:dyDescent="0.25">
      <c r="A209">
        <v>19</v>
      </c>
      <c r="B209" t="s">
        <v>11277</v>
      </c>
      <c r="C209" t="s">
        <v>11433</v>
      </c>
      <c r="D209" t="s">
        <v>11434</v>
      </c>
      <c r="E209">
        <v>10.5</v>
      </c>
      <c r="F209">
        <v>10</v>
      </c>
      <c r="G209">
        <v>9.2799999999999994</v>
      </c>
      <c r="H209">
        <v>8</v>
      </c>
      <c r="I209" s="61"/>
      <c r="J209" s="61"/>
      <c r="K209" s="61"/>
      <c r="L209" s="62"/>
    </row>
    <row r="210" spans="1:12" x14ac:dyDescent="0.25">
      <c r="A210">
        <v>19</v>
      </c>
      <c r="B210" t="s">
        <v>11277</v>
      </c>
      <c r="C210" t="s">
        <v>16271</v>
      </c>
      <c r="D210" t="s">
        <v>16272</v>
      </c>
      <c r="E210">
        <v>10.5</v>
      </c>
      <c r="F210">
        <v>6</v>
      </c>
      <c r="G210">
        <v>88.090908999999996</v>
      </c>
      <c r="H210">
        <v>88.090908999999996</v>
      </c>
      <c r="I210" s="61"/>
      <c r="J210" s="61"/>
      <c r="K210" s="61"/>
      <c r="L210" s="62"/>
    </row>
    <row r="211" spans="1:12" x14ac:dyDescent="0.25">
      <c r="A211">
        <v>19</v>
      </c>
      <c r="B211" t="s">
        <v>11277</v>
      </c>
      <c r="C211" t="s">
        <v>12406</v>
      </c>
      <c r="D211" t="s">
        <v>12407</v>
      </c>
      <c r="E211">
        <v>10.5</v>
      </c>
      <c r="F211">
        <v>4</v>
      </c>
      <c r="G211">
        <v>228.25</v>
      </c>
      <c r="H211">
        <v>228.25</v>
      </c>
      <c r="I211" s="61"/>
      <c r="J211" s="61"/>
      <c r="K211" s="61"/>
      <c r="L211" s="62"/>
    </row>
    <row r="212" spans="1:12" x14ac:dyDescent="0.25">
      <c r="A212">
        <v>19</v>
      </c>
      <c r="B212" t="s">
        <v>11277</v>
      </c>
      <c r="C212" t="s">
        <v>11614</v>
      </c>
      <c r="D212" t="s">
        <v>11615</v>
      </c>
      <c r="E212">
        <v>10.5</v>
      </c>
      <c r="F212">
        <v>12</v>
      </c>
      <c r="G212">
        <v>79.08</v>
      </c>
      <c r="H212">
        <v>79.08</v>
      </c>
      <c r="I212" s="61"/>
      <c r="J212" s="61"/>
      <c r="K212" s="61"/>
      <c r="L212" s="62"/>
    </row>
    <row r="213" spans="1:12" x14ac:dyDescent="0.25">
      <c r="A213">
        <v>19</v>
      </c>
      <c r="B213" t="s">
        <v>11277</v>
      </c>
      <c r="C213" t="s">
        <v>11623</v>
      </c>
      <c r="D213" t="s">
        <v>11624</v>
      </c>
      <c r="E213">
        <v>10.3</v>
      </c>
      <c r="F213">
        <v>10</v>
      </c>
      <c r="G213">
        <v>9.2799999999999994</v>
      </c>
      <c r="H213">
        <v>8</v>
      </c>
      <c r="I213" s="61"/>
      <c r="J213" s="61"/>
      <c r="K213" s="61"/>
      <c r="L213" s="62"/>
    </row>
    <row r="214" spans="1:12" x14ac:dyDescent="0.25">
      <c r="A214">
        <v>19</v>
      </c>
      <c r="B214" t="s">
        <v>11277</v>
      </c>
      <c r="C214" t="s">
        <v>11652</v>
      </c>
      <c r="D214" t="s">
        <v>11653</v>
      </c>
      <c r="E214">
        <v>10</v>
      </c>
      <c r="F214">
        <v>1</v>
      </c>
      <c r="G214">
        <v>25.52</v>
      </c>
      <c r="H214">
        <v>22</v>
      </c>
      <c r="I214" s="61"/>
      <c r="J214" s="61"/>
      <c r="K214" s="61"/>
      <c r="L214" s="62"/>
    </row>
    <row r="215" spans="1:12" x14ac:dyDescent="0.25">
      <c r="A215">
        <v>19</v>
      </c>
      <c r="B215" t="s">
        <v>11277</v>
      </c>
      <c r="C215" t="s">
        <v>13740</v>
      </c>
      <c r="D215" t="s">
        <v>13741</v>
      </c>
      <c r="E215">
        <v>10</v>
      </c>
      <c r="F215">
        <v>1</v>
      </c>
      <c r="G215">
        <v>121.8</v>
      </c>
      <c r="H215">
        <v>105</v>
      </c>
      <c r="I215" s="61"/>
      <c r="J215" s="61"/>
      <c r="K215" s="61"/>
      <c r="L215" s="62"/>
    </row>
    <row r="216" spans="1:12" x14ac:dyDescent="0.25">
      <c r="A216">
        <v>19</v>
      </c>
      <c r="B216" t="s">
        <v>11277</v>
      </c>
      <c r="C216" t="s">
        <v>13780</v>
      </c>
      <c r="D216" t="s">
        <v>13781</v>
      </c>
      <c r="E216">
        <v>10</v>
      </c>
      <c r="F216">
        <v>1</v>
      </c>
      <c r="G216">
        <v>17.399999999999999</v>
      </c>
      <c r="H216">
        <v>15</v>
      </c>
      <c r="I216" s="61"/>
      <c r="J216" s="61"/>
      <c r="K216" s="61"/>
      <c r="L216" s="62"/>
    </row>
    <row r="217" spans="1:12" x14ac:dyDescent="0.25">
      <c r="A217">
        <v>19</v>
      </c>
      <c r="B217" t="s">
        <v>11277</v>
      </c>
      <c r="C217" t="s">
        <v>9557</v>
      </c>
      <c r="D217" t="s">
        <v>9558</v>
      </c>
      <c r="E217">
        <v>10</v>
      </c>
      <c r="F217">
        <v>1</v>
      </c>
      <c r="G217">
        <v>482.63040000000001</v>
      </c>
      <c r="H217">
        <v>446.88</v>
      </c>
      <c r="I217" s="61"/>
      <c r="J217" s="61"/>
      <c r="K217" s="61"/>
      <c r="L217" s="62"/>
    </row>
    <row r="218" spans="1:12" x14ac:dyDescent="0.25">
      <c r="A218">
        <v>19</v>
      </c>
      <c r="B218" t="s">
        <v>11277</v>
      </c>
      <c r="C218" t="s">
        <v>9517</v>
      </c>
      <c r="D218" t="s">
        <v>9518</v>
      </c>
      <c r="E218">
        <v>10</v>
      </c>
      <c r="F218">
        <v>20</v>
      </c>
      <c r="G218">
        <v>47.458655999999998</v>
      </c>
      <c r="H218">
        <v>43.943199999999997</v>
      </c>
      <c r="I218" s="61"/>
      <c r="J218" s="61"/>
      <c r="K218" s="61"/>
      <c r="L218" s="62"/>
    </row>
    <row r="219" spans="1:12" x14ac:dyDescent="0.25">
      <c r="A219">
        <v>19</v>
      </c>
      <c r="B219" t="s">
        <v>11277</v>
      </c>
      <c r="C219" t="s">
        <v>11475</v>
      </c>
      <c r="D219" t="s">
        <v>11476</v>
      </c>
      <c r="E219">
        <v>10</v>
      </c>
      <c r="F219">
        <v>1</v>
      </c>
      <c r="G219">
        <v>92.8</v>
      </c>
      <c r="H219">
        <v>80</v>
      </c>
      <c r="I219" s="61"/>
      <c r="J219" s="61"/>
      <c r="K219" s="61"/>
      <c r="L219" s="62"/>
    </row>
    <row r="220" spans="1:12" x14ac:dyDescent="0.25">
      <c r="A220">
        <v>19</v>
      </c>
      <c r="B220" t="s">
        <v>11277</v>
      </c>
      <c r="C220" t="s">
        <v>11680</v>
      </c>
      <c r="D220" t="s">
        <v>11681</v>
      </c>
      <c r="E220">
        <v>10</v>
      </c>
      <c r="F220">
        <v>10</v>
      </c>
      <c r="G220">
        <v>9.2799999999999994</v>
      </c>
      <c r="H220">
        <v>8</v>
      </c>
      <c r="I220" s="61"/>
      <c r="J220" s="61"/>
      <c r="K220" s="61"/>
      <c r="L220" s="62"/>
    </row>
    <row r="221" spans="1:12" x14ac:dyDescent="0.25">
      <c r="A221">
        <v>19</v>
      </c>
      <c r="B221" t="s">
        <v>11277</v>
      </c>
      <c r="C221" t="s">
        <v>11463</v>
      </c>
      <c r="D221" t="s">
        <v>11464</v>
      </c>
      <c r="E221">
        <v>10</v>
      </c>
      <c r="F221">
        <v>10</v>
      </c>
      <c r="G221">
        <v>8.6999999999999993</v>
      </c>
      <c r="H221">
        <v>7.5</v>
      </c>
      <c r="I221" s="61"/>
      <c r="J221" s="61"/>
      <c r="K221" s="61"/>
      <c r="L221" s="62"/>
    </row>
    <row r="222" spans="1:12" x14ac:dyDescent="0.25">
      <c r="A222">
        <v>19</v>
      </c>
      <c r="B222" t="s">
        <v>11277</v>
      </c>
      <c r="C222" t="s">
        <v>11413</v>
      </c>
      <c r="D222" t="s">
        <v>11414</v>
      </c>
      <c r="E222">
        <v>10</v>
      </c>
      <c r="F222">
        <v>1</v>
      </c>
      <c r="G222">
        <v>152.53399999999999</v>
      </c>
      <c r="H222">
        <v>152.53399999999999</v>
      </c>
      <c r="I222" s="61"/>
      <c r="J222" s="61"/>
      <c r="K222" s="61"/>
      <c r="L222" s="62"/>
    </row>
    <row r="223" spans="1:12" x14ac:dyDescent="0.25">
      <c r="A223">
        <v>19</v>
      </c>
      <c r="B223" t="s">
        <v>11277</v>
      </c>
      <c r="C223" t="s">
        <v>11637</v>
      </c>
      <c r="D223" t="s">
        <v>11638</v>
      </c>
      <c r="E223">
        <v>10</v>
      </c>
      <c r="F223">
        <v>6</v>
      </c>
      <c r="G223">
        <v>129.04527300000001</v>
      </c>
      <c r="H223">
        <v>119.48636399999999</v>
      </c>
      <c r="I223" s="61"/>
      <c r="J223" s="61"/>
      <c r="K223" s="61"/>
      <c r="L223" s="62"/>
    </row>
    <row r="224" spans="1:12" x14ac:dyDescent="0.25">
      <c r="A224">
        <v>19</v>
      </c>
      <c r="B224" t="s">
        <v>11277</v>
      </c>
      <c r="C224" t="s">
        <v>12088</v>
      </c>
      <c r="D224" t="s">
        <v>12089</v>
      </c>
      <c r="E224">
        <v>10</v>
      </c>
      <c r="F224">
        <v>1</v>
      </c>
      <c r="G224">
        <v>129.6</v>
      </c>
      <c r="H224">
        <v>120</v>
      </c>
      <c r="I224" s="61"/>
      <c r="J224" s="61"/>
      <c r="K224" s="61"/>
      <c r="L224" s="62"/>
    </row>
    <row r="225" spans="1:12" x14ac:dyDescent="0.25">
      <c r="A225">
        <v>19</v>
      </c>
      <c r="B225" t="s">
        <v>11277</v>
      </c>
      <c r="C225" t="s">
        <v>12309</v>
      </c>
      <c r="D225" t="s">
        <v>12310</v>
      </c>
      <c r="E225">
        <v>10</v>
      </c>
      <c r="F225">
        <v>1</v>
      </c>
      <c r="G225">
        <v>20.88</v>
      </c>
      <c r="H225">
        <v>18</v>
      </c>
      <c r="I225" s="61"/>
      <c r="J225" s="61"/>
      <c r="K225" s="61"/>
      <c r="L225" s="62"/>
    </row>
    <row r="226" spans="1:12" x14ac:dyDescent="0.25">
      <c r="A226">
        <v>19</v>
      </c>
      <c r="B226" t="s">
        <v>11277</v>
      </c>
      <c r="C226" t="s">
        <v>11608</v>
      </c>
      <c r="D226" t="s">
        <v>11609</v>
      </c>
      <c r="E226">
        <v>10</v>
      </c>
      <c r="F226">
        <v>1</v>
      </c>
      <c r="G226">
        <v>20.88</v>
      </c>
      <c r="H226">
        <v>18</v>
      </c>
      <c r="I226" s="61"/>
      <c r="J226" s="61"/>
      <c r="K226" s="61"/>
      <c r="L226" s="62"/>
    </row>
    <row r="227" spans="1:12" x14ac:dyDescent="0.25">
      <c r="A227">
        <v>19</v>
      </c>
      <c r="B227" t="s">
        <v>11277</v>
      </c>
      <c r="C227" t="s">
        <v>16899</v>
      </c>
      <c r="D227" t="s">
        <v>16900</v>
      </c>
      <c r="E227">
        <v>10</v>
      </c>
      <c r="F227">
        <v>1</v>
      </c>
      <c r="G227">
        <v>63.8</v>
      </c>
      <c r="H227">
        <v>55</v>
      </c>
      <c r="I227" s="61"/>
      <c r="J227" s="61"/>
      <c r="K227" s="61"/>
      <c r="L227" s="62"/>
    </row>
    <row r="228" spans="1:12" x14ac:dyDescent="0.25">
      <c r="A228">
        <v>19</v>
      </c>
      <c r="B228" t="s">
        <v>11277</v>
      </c>
      <c r="C228" t="s">
        <v>11672</v>
      </c>
      <c r="D228" t="s">
        <v>11673</v>
      </c>
      <c r="E228">
        <v>10</v>
      </c>
      <c r="F228">
        <v>1</v>
      </c>
      <c r="G228">
        <v>3.8662800000000002</v>
      </c>
      <c r="H228">
        <v>3.3330000000000002</v>
      </c>
      <c r="I228" s="61"/>
      <c r="J228" s="61"/>
      <c r="K228" s="61"/>
      <c r="L228" s="62"/>
    </row>
    <row r="229" spans="1:12" x14ac:dyDescent="0.25">
      <c r="A229">
        <v>19</v>
      </c>
      <c r="B229" t="s">
        <v>11277</v>
      </c>
      <c r="C229" t="s">
        <v>11674</v>
      </c>
      <c r="D229" t="s">
        <v>11675</v>
      </c>
      <c r="E229">
        <v>10</v>
      </c>
      <c r="F229">
        <v>1</v>
      </c>
      <c r="G229">
        <v>16.704000000000001</v>
      </c>
      <c r="H229">
        <v>14.4</v>
      </c>
      <c r="I229" s="61"/>
      <c r="J229" s="61"/>
      <c r="K229" s="61"/>
      <c r="L229" s="62"/>
    </row>
    <row r="230" spans="1:12" x14ac:dyDescent="0.25">
      <c r="A230">
        <v>19</v>
      </c>
      <c r="B230" t="s">
        <v>11277</v>
      </c>
      <c r="C230" t="s">
        <v>11676</v>
      </c>
      <c r="D230" t="s">
        <v>11677</v>
      </c>
      <c r="E230">
        <v>10</v>
      </c>
      <c r="F230">
        <v>1</v>
      </c>
      <c r="G230">
        <v>7.54</v>
      </c>
      <c r="H230">
        <v>6.5</v>
      </c>
      <c r="I230" s="61"/>
      <c r="J230" s="61"/>
      <c r="K230" s="61"/>
      <c r="L230" s="62"/>
    </row>
    <row r="231" spans="1:12" x14ac:dyDescent="0.25">
      <c r="A231">
        <v>19</v>
      </c>
      <c r="B231" t="s">
        <v>11277</v>
      </c>
      <c r="C231" t="s">
        <v>11770</v>
      </c>
      <c r="D231" t="s">
        <v>11771</v>
      </c>
      <c r="E231">
        <v>10</v>
      </c>
      <c r="F231">
        <v>1</v>
      </c>
      <c r="G231">
        <v>172.995</v>
      </c>
      <c r="H231">
        <v>172.995</v>
      </c>
      <c r="I231" s="61"/>
      <c r="J231" s="61"/>
      <c r="K231" s="61"/>
      <c r="L231" s="62"/>
    </row>
    <row r="232" spans="1:12" x14ac:dyDescent="0.25">
      <c r="A232">
        <v>19</v>
      </c>
      <c r="B232" t="s">
        <v>11277</v>
      </c>
      <c r="C232" t="s">
        <v>18048</v>
      </c>
      <c r="D232" t="s">
        <v>18912</v>
      </c>
      <c r="E232">
        <v>10</v>
      </c>
      <c r="F232">
        <v>1</v>
      </c>
      <c r="G232">
        <v>35.96</v>
      </c>
      <c r="H232">
        <v>31</v>
      </c>
      <c r="I232" s="61"/>
      <c r="J232" s="61"/>
      <c r="K232" s="61"/>
      <c r="L232" s="62"/>
    </row>
    <row r="233" spans="1:12" x14ac:dyDescent="0.25">
      <c r="A233">
        <v>19</v>
      </c>
      <c r="B233" t="s">
        <v>11277</v>
      </c>
      <c r="C233" t="s">
        <v>18763</v>
      </c>
      <c r="D233" t="s">
        <v>18764</v>
      </c>
      <c r="E233">
        <v>10</v>
      </c>
      <c r="F233">
        <v>1</v>
      </c>
      <c r="G233">
        <v>63.8</v>
      </c>
      <c r="H233">
        <v>55</v>
      </c>
      <c r="I233" s="61"/>
      <c r="J233" s="61"/>
      <c r="K233" s="61"/>
      <c r="L233" s="62"/>
    </row>
    <row r="234" spans="1:12" x14ac:dyDescent="0.25">
      <c r="A234">
        <v>19</v>
      </c>
      <c r="B234" t="s">
        <v>11277</v>
      </c>
      <c r="C234" t="s">
        <v>18761</v>
      </c>
      <c r="D234" t="s">
        <v>18762</v>
      </c>
      <c r="E234">
        <v>10</v>
      </c>
      <c r="F234">
        <v>1</v>
      </c>
      <c r="G234">
        <v>46.4</v>
      </c>
      <c r="H234">
        <v>40</v>
      </c>
      <c r="I234" s="61"/>
      <c r="J234" s="61"/>
      <c r="K234" s="61"/>
      <c r="L234" s="62"/>
    </row>
    <row r="235" spans="1:12" x14ac:dyDescent="0.25">
      <c r="A235">
        <v>19</v>
      </c>
      <c r="B235" t="s">
        <v>11277</v>
      </c>
      <c r="C235" t="s">
        <v>11439</v>
      </c>
      <c r="D235" t="s">
        <v>11440</v>
      </c>
      <c r="E235">
        <v>9.8000000000000007</v>
      </c>
      <c r="F235">
        <v>10</v>
      </c>
      <c r="G235">
        <v>146.88</v>
      </c>
      <c r="H235">
        <v>136</v>
      </c>
      <c r="I235" s="61"/>
      <c r="J235" s="61"/>
      <c r="K235" s="61"/>
      <c r="L235" s="62"/>
    </row>
    <row r="236" spans="1:12" x14ac:dyDescent="0.25">
      <c r="A236">
        <v>19</v>
      </c>
      <c r="B236" t="s">
        <v>11277</v>
      </c>
      <c r="C236" t="s">
        <v>11625</v>
      </c>
      <c r="D236" t="s">
        <v>11626</v>
      </c>
      <c r="E236">
        <v>9.8000000000000007</v>
      </c>
      <c r="F236">
        <v>10</v>
      </c>
      <c r="G236">
        <v>9.2799999999999994</v>
      </c>
      <c r="H236">
        <v>8</v>
      </c>
      <c r="I236" s="61"/>
      <c r="J236" s="61"/>
      <c r="K236" s="61"/>
      <c r="L236" s="62"/>
    </row>
    <row r="237" spans="1:12" x14ac:dyDescent="0.25">
      <c r="A237">
        <v>19</v>
      </c>
      <c r="B237" t="s">
        <v>11277</v>
      </c>
      <c r="C237" t="s">
        <v>11682</v>
      </c>
      <c r="D237" t="s">
        <v>11683</v>
      </c>
      <c r="E237">
        <v>9.8000000000000007</v>
      </c>
      <c r="F237">
        <v>5</v>
      </c>
      <c r="G237">
        <v>191.39652000000001</v>
      </c>
      <c r="H237">
        <v>164.99700000000001</v>
      </c>
      <c r="I237" s="61"/>
      <c r="J237" s="61"/>
      <c r="K237" s="61"/>
      <c r="L237" s="62"/>
    </row>
    <row r="238" spans="1:12" x14ac:dyDescent="0.25">
      <c r="A238">
        <v>19</v>
      </c>
      <c r="B238" t="s">
        <v>11277</v>
      </c>
      <c r="C238" t="s">
        <v>17083</v>
      </c>
      <c r="D238" t="s">
        <v>17084</v>
      </c>
      <c r="E238">
        <v>9.7874999999999996</v>
      </c>
      <c r="F238">
        <v>12</v>
      </c>
      <c r="G238">
        <v>145.60592399999999</v>
      </c>
      <c r="H238">
        <v>134.8203</v>
      </c>
      <c r="I238" s="61"/>
      <c r="J238" s="61"/>
      <c r="K238" s="61"/>
      <c r="L238" s="62"/>
    </row>
    <row r="239" spans="1:12" x14ac:dyDescent="0.25">
      <c r="A239">
        <v>19</v>
      </c>
      <c r="B239" t="s">
        <v>11277</v>
      </c>
      <c r="C239" t="s">
        <v>11461</v>
      </c>
      <c r="D239" t="s">
        <v>11462</v>
      </c>
      <c r="E239">
        <v>9.6875</v>
      </c>
      <c r="F239">
        <v>16</v>
      </c>
      <c r="G239">
        <v>50.089995000000002</v>
      </c>
      <c r="H239">
        <v>46.379624999999997</v>
      </c>
      <c r="I239" s="61"/>
      <c r="J239" s="61"/>
      <c r="K239" s="61"/>
      <c r="L239" s="62"/>
    </row>
    <row r="240" spans="1:12" x14ac:dyDescent="0.25">
      <c r="A240">
        <v>19</v>
      </c>
      <c r="B240" t="s">
        <v>11277</v>
      </c>
      <c r="C240" t="s">
        <v>6273</v>
      </c>
      <c r="D240" t="s">
        <v>11224</v>
      </c>
      <c r="E240">
        <v>9.6709999999999994</v>
      </c>
      <c r="F240">
        <v>20</v>
      </c>
      <c r="G240">
        <v>67.472999999999999</v>
      </c>
      <c r="H240">
        <v>62.475000000000001</v>
      </c>
      <c r="I240" s="61"/>
      <c r="J240" s="61"/>
      <c r="K240" s="61"/>
      <c r="L240" s="62"/>
    </row>
    <row r="241" spans="1:12" x14ac:dyDescent="0.25">
      <c r="A241">
        <v>19</v>
      </c>
      <c r="B241" t="s">
        <v>11277</v>
      </c>
      <c r="C241" t="s">
        <v>11734</v>
      </c>
      <c r="D241" t="s">
        <v>11735</v>
      </c>
      <c r="E241">
        <v>9.5</v>
      </c>
      <c r="F241">
        <v>10</v>
      </c>
      <c r="G241">
        <v>9.2799999999999994</v>
      </c>
      <c r="H241">
        <v>8</v>
      </c>
      <c r="I241" s="61"/>
      <c r="J241" s="61"/>
      <c r="K241" s="61"/>
      <c r="L241" s="62"/>
    </row>
    <row r="242" spans="1:12" x14ac:dyDescent="0.25">
      <c r="A242">
        <v>19</v>
      </c>
      <c r="B242" t="s">
        <v>11277</v>
      </c>
      <c r="C242" t="s">
        <v>17780</v>
      </c>
      <c r="D242" t="s">
        <v>17781</v>
      </c>
      <c r="E242">
        <v>9.3333340000000007</v>
      </c>
      <c r="F242">
        <v>6</v>
      </c>
      <c r="G242">
        <v>225.96835100000001</v>
      </c>
      <c r="H242">
        <v>194.80030300000001</v>
      </c>
      <c r="I242" s="61"/>
      <c r="J242" s="61"/>
      <c r="K242" s="61"/>
      <c r="L242" s="62"/>
    </row>
    <row r="243" spans="1:12" x14ac:dyDescent="0.25">
      <c r="A243">
        <v>19</v>
      </c>
      <c r="B243" t="s">
        <v>11277</v>
      </c>
      <c r="C243" t="s">
        <v>9670</v>
      </c>
      <c r="D243" t="s">
        <v>9671</v>
      </c>
      <c r="E243">
        <v>9.2799999999999994</v>
      </c>
      <c r="F243">
        <v>50</v>
      </c>
      <c r="G243">
        <v>10.30312</v>
      </c>
      <c r="H243">
        <v>8.8819999999999997</v>
      </c>
      <c r="I243" s="61"/>
      <c r="J243" s="61"/>
      <c r="K243" s="61"/>
      <c r="L243" s="62"/>
    </row>
    <row r="244" spans="1:12" x14ac:dyDescent="0.25">
      <c r="A244">
        <v>19</v>
      </c>
      <c r="B244" t="s">
        <v>11277</v>
      </c>
      <c r="C244" t="s">
        <v>11910</v>
      </c>
      <c r="D244" t="s">
        <v>11911</v>
      </c>
      <c r="E244">
        <v>9.2565500000000007</v>
      </c>
      <c r="F244">
        <v>20</v>
      </c>
      <c r="G244">
        <v>69.230159999999998</v>
      </c>
      <c r="H244">
        <v>64.102000000000004</v>
      </c>
      <c r="I244" s="61"/>
      <c r="J244" s="61"/>
      <c r="K244" s="61"/>
      <c r="L244" s="62"/>
    </row>
    <row r="245" spans="1:12" x14ac:dyDescent="0.25">
      <c r="A245">
        <v>19</v>
      </c>
      <c r="B245" t="s">
        <v>11277</v>
      </c>
      <c r="C245" t="s">
        <v>11742</v>
      </c>
      <c r="D245" t="s">
        <v>11743</v>
      </c>
      <c r="E245">
        <v>9.2500009999999993</v>
      </c>
      <c r="F245">
        <v>24</v>
      </c>
      <c r="G245">
        <v>49.12</v>
      </c>
      <c r="H245">
        <v>49.12</v>
      </c>
      <c r="I245" s="61"/>
      <c r="J245" s="61"/>
      <c r="K245" s="61"/>
      <c r="L245" s="62"/>
    </row>
    <row r="246" spans="1:12" x14ac:dyDescent="0.25">
      <c r="A246">
        <v>19</v>
      </c>
      <c r="B246" t="s">
        <v>11277</v>
      </c>
      <c r="C246" t="s">
        <v>11740</v>
      </c>
      <c r="D246" t="s">
        <v>11741</v>
      </c>
      <c r="E246">
        <v>9.1666670000000003</v>
      </c>
      <c r="F246">
        <v>6</v>
      </c>
      <c r="G246">
        <v>25.451364000000002</v>
      </c>
      <c r="H246">
        <v>25.451364000000002</v>
      </c>
      <c r="I246" s="61"/>
      <c r="J246" s="61"/>
      <c r="K246" s="61"/>
      <c r="L246" s="62"/>
    </row>
    <row r="247" spans="1:12" x14ac:dyDescent="0.25">
      <c r="A247">
        <v>19</v>
      </c>
      <c r="B247" t="s">
        <v>11277</v>
      </c>
      <c r="C247" t="s">
        <v>8607</v>
      </c>
      <c r="D247" t="s">
        <v>8856</v>
      </c>
      <c r="E247">
        <v>9.1</v>
      </c>
      <c r="F247">
        <v>10</v>
      </c>
      <c r="G247">
        <v>133.68510000000001</v>
      </c>
      <c r="H247">
        <v>133.68510000000001</v>
      </c>
      <c r="I247" s="61"/>
      <c r="J247" s="61"/>
      <c r="K247" s="61"/>
      <c r="L247" s="62"/>
    </row>
    <row r="248" spans="1:12" x14ac:dyDescent="0.25">
      <c r="A248">
        <v>19</v>
      </c>
      <c r="B248" t="s">
        <v>11277</v>
      </c>
      <c r="C248" t="s">
        <v>11900</v>
      </c>
      <c r="D248" t="s">
        <v>11901</v>
      </c>
      <c r="E248">
        <v>9.0687999999999995</v>
      </c>
      <c r="F248">
        <v>25</v>
      </c>
      <c r="G248">
        <v>77.006456999999997</v>
      </c>
      <c r="H248">
        <v>71.302274999999995</v>
      </c>
      <c r="I248" s="61"/>
      <c r="J248" s="61"/>
      <c r="K248" s="61"/>
      <c r="L248" s="62"/>
    </row>
    <row r="249" spans="1:12" x14ac:dyDescent="0.25">
      <c r="A249">
        <v>19</v>
      </c>
      <c r="B249" t="s">
        <v>11277</v>
      </c>
      <c r="C249" t="s">
        <v>11556</v>
      </c>
      <c r="D249" t="s">
        <v>11557</v>
      </c>
      <c r="E249">
        <v>9.0000009999999993</v>
      </c>
      <c r="F249">
        <v>1</v>
      </c>
      <c r="G249">
        <v>4032.4426509999998</v>
      </c>
      <c r="H249">
        <v>3733.743195</v>
      </c>
      <c r="I249" s="61"/>
      <c r="J249" s="61"/>
      <c r="K249" s="61"/>
      <c r="L249" s="62"/>
    </row>
    <row r="250" spans="1:12" x14ac:dyDescent="0.25">
      <c r="A250">
        <v>19</v>
      </c>
      <c r="B250" t="s">
        <v>11277</v>
      </c>
      <c r="C250" t="s">
        <v>11850</v>
      </c>
      <c r="D250" t="s">
        <v>11851</v>
      </c>
      <c r="E250">
        <v>9.0000009999999993</v>
      </c>
      <c r="F250">
        <v>18</v>
      </c>
      <c r="G250">
        <v>23.734914</v>
      </c>
      <c r="H250">
        <v>20.461133</v>
      </c>
      <c r="I250" s="61"/>
      <c r="J250" s="61"/>
      <c r="K250" s="61"/>
      <c r="L250" s="62"/>
    </row>
    <row r="251" spans="1:12" x14ac:dyDescent="0.25">
      <c r="A251">
        <v>19</v>
      </c>
      <c r="B251" t="s">
        <v>11277</v>
      </c>
      <c r="C251" t="s">
        <v>18614</v>
      </c>
      <c r="D251" t="s">
        <v>18615</v>
      </c>
      <c r="E251">
        <v>9</v>
      </c>
      <c r="F251">
        <v>1</v>
      </c>
      <c r="G251">
        <v>55.68</v>
      </c>
      <c r="H251">
        <v>48</v>
      </c>
      <c r="I251" s="61"/>
      <c r="J251" s="61"/>
      <c r="K251" s="61"/>
      <c r="L251" s="62"/>
    </row>
    <row r="252" spans="1:12" x14ac:dyDescent="0.25">
      <c r="A252">
        <v>19</v>
      </c>
      <c r="B252" t="s">
        <v>11277</v>
      </c>
      <c r="C252" t="s">
        <v>19535</v>
      </c>
      <c r="D252" t="s">
        <v>19536</v>
      </c>
      <c r="E252">
        <v>9</v>
      </c>
      <c r="F252">
        <v>1</v>
      </c>
      <c r="G252">
        <v>10.44</v>
      </c>
      <c r="H252">
        <v>9</v>
      </c>
      <c r="I252" s="61"/>
      <c r="J252" s="61"/>
      <c r="K252" s="61"/>
      <c r="L252" s="62"/>
    </row>
    <row r="253" spans="1:12" x14ac:dyDescent="0.25">
      <c r="A253">
        <v>19</v>
      </c>
      <c r="B253" t="s">
        <v>11277</v>
      </c>
      <c r="C253" t="s">
        <v>11756</v>
      </c>
      <c r="D253" t="s">
        <v>11757</v>
      </c>
      <c r="E253">
        <v>9</v>
      </c>
      <c r="F253">
        <v>1</v>
      </c>
      <c r="G253">
        <v>37.119999999999997</v>
      </c>
      <c r="H253">
        <v>32</v>
      </c>
      <c r="I253" s="61"/>
      <c r="J253" s="61"/>
      <c r="K253" s="61"/>
      <c r="L253" s="62"/>
    </row>
    <row r="254" spans="1:12" x14ac:dyDescent="0.25">
      <c r="A254">
        <v>19</v>
      </c>
      <c r="B254" t="s">
        <v>11277</v>
      </c>
      <c r="C254" t="s">
        <v>11629</v>
      </c>
      <c r="D254" t="s">
        <v>11630</v>
      </c>
      <c r="E254">
        <v>9</v>
      </c>
      <c r="F254">
        <v>1</v>
      </c>
      <c r="G254">
        <v>86.4</v>
      </c>
      <c r="H254">
        <v>80</v>
      </c>
      <c r="I254" s="61"/>
      <c r="J254" s="61"/>
      <c r="K254" s="61"/>
      <c r="L254" s="62"/>
    </row>
    <row r="255" spans="1:12" x14ac:dyDescent="0.25">
      <c r="A255">
        <v>19</v>
      </c>
      <c r="B255" t="s">
        <v>11277</v>
      </c>
      <c r="C255" t="s">
        <v>11730</v>
      </c>
      <c r="D255" t="s">
        <v>11731</v>
      </c>
      <c r="E255">
        <v>9</v>
      </c>
      <c r="F255">
        <v>10</v>
      </c>
      <c r="G255">
        <v>9.2799999999999994</v>
      </c>
      <c r="H255">
        <v>8</v>
      </c>
      <c r="I255" s="61"/>
      <c r="J255" s="61"/>
      <c r="K255" s="61"/>
      <c r="L255" s="62"/>
    </row>
    <row r="256" spans="1:12" x14ac:dyDescent="0.25">
      <c r="A256">
        <v>19</v>
      </c>
      <c r="B256" t="s">
        <v>11277</v>
      </c>
      <c r="C256" t="s">
        <v>11810</v>
      </c>
      <c r="D256" t="s">
        <v>11811</v>
      </c>
      <c r="E256">
        <v>9</v>
      </c>
      <c r="F256">
        <v>1</v>
      </c>
      <c r="G256">
        <v>348.84</v>
      </c>
      <c r="H256">
        <v>323</v>
      </c>
      <c r="I256" s="61"/>
      <c r="J256" s="61"/>
      <c r="K256" s="61"/>
      <c r="L256" s="62"/>
    </row>
    <row r="257" spans="1:12" x14ac:dyDescent="0.25">
      <c r="A257">
        <v>19</v>
      </c>
      <c r="B257" t="s">
        <v>11277</v>
      </c>
      <c r="C257" t="s">
        <v>16371</v>
      </c>
      <c r="D257" t="s">
        <v>16372</v>
      </c>
      <c r="E257">
        <v>9</v>
      </c>
      <c r="F257">
        <v>1</v>
      </c>
      <c r="G257">
        <v>20.88</v>
      </c>
      <c r="H257">
        <v>18</v>
      </c>
      <c r="I257" s="61"/>
      <c r="J257" s="61"/>
      <c r="K257" s="61"/>
      <c r="L257" s="62"/>
    </row>
    <row r="258" spans="1:12" x14ac:dyDescent="0.25">
      <c r="A258">
        <v>19</v>
      </c>
      <c r="B258" t="s">
        <v>11277</v>
      </c>
      <c r="C258" t="s">
        <v>11712</v>
      </c>
      <c r="D258" t="s">
        <v>11713</v>
      </c>
      <c r="E258">
        <v>9</v>
      </c>
      <c r="F258">
        <v>1</v>
      </c>
      <c r="G258">
        <v>15.323600000000001</v>
      </c>
      <c r="H258">
        <v>13.21</v>
      </c>
      <c r="I258" s="61"/>
      <c r="J258" s="61"/>
      <c r="K258" s="61"/>
      <c r="L258" s="62"/>
    </row>
    <row r="259" spans="1:12" x14ac:dyDescent="0.25">
      <c r="A259">
        <v>19</v>
      </c>
      <c r="B259" t="s">
        <v>11277</v>
      </c>
      <c r="C259" t="s">
        <v>16828</v>
      </c>
      <c r="D259" t="s">
        <v>16829</v>
      </c>
      <c r="E259">
        <v>9</v>
      </c>
      <c r="F259">
        <v>1</v>
      </c>
      <c r="G259">
        <v>48.345230999999998</v>
      </c>
      <c r="H259">
        <v>41.676923000000002</v>
      </c>
      <c r="I259" s="61"/>
      <c r="J259" s="61"/>
      <c r="K259" s="61"/>
      <c r="L259" s="62"/>
    </row>
    <row r="260" spans="1:12" x14ac:dyDescent="0.25">
      <c r="A260">
        <v>19</v>
      </c>
      <c r="B260" t="s">
        <v>11277</v>
      </c>
      <c r="C260" t="s">
        <v>16832</v>
      </c>
      <c r="D260" t="s">
        <v>16833</v>
      </c>
      <c r="E260">
        <v>9</v>
      </c>
      <c r="F260">
        <v>1</v>
      </c>
      <c r="G260">
        <v>125.69759999999999</v>
      </c>
      <c r="H260">
        <v>108.36</v>
      </c>
      <c r="I260" s="61"/>
      <c r="J260" s="61"/>
      <c r="K260" s="61"/>
      <c r="L260" s="62"/>
    </row>
    <row r="261" spans="1:12" x14ac:dyDescent="0.25">
      <c r="A261">
        <v>19</v>
      </c>
      <c r="B261" t="s">
        <v>11277</v>
      </c>
      <c r="C261" t="s">
        <v>11933</v>
      </c>
      <c r="D261" t="s">
        <v>11934</v>
      </c>
      <c r="E261">
        <v>9</v>
      </c>
      <c r="F261">
        <v>6</v>
      </c>
      <c r="G261">
        <v>25.909091</v>
      </c>
      <c r="H261">
        <v>25.909091</v>
      </c>
      <c r="I261" s="61"/>
      <c r="J261" s="61"/>
      <c r="K261" s="61"/>
      <c r="L261" s="62"/>
    </row>
    <row r="262" spans="1:12" x14ac:dyDescent="0.25">
      <c r="A262">
        <v>19</v>
      </c>
      <c r="B262" t="s">
        <v>11277</v>
      </c>
      <c r="C262" t="s">
        <v>17745</v>
      </c>
      <c r="D262" t="s">
        <v>17746</v>
      </c>
      <c r="E262">
        <v>9</v>
      </c>
      <c r="F262">
        <v>1</v>
      </c>
      <c r="G262">
        <v>220</v>
      </c>
      <c r="H262">
        <v>220</v>
      </c>
      <c r="I262" s="61"/>
      <c r="J262" s="61"/>
      <c r="K262" s="61"/>
      <c r="L262" s="62"/>
    </row>
    <row r="263" spans="1:12" x14ac:dyDescent="0.25">
      <c r="A263">
        <v>19</v>
      </c>
      <c r="B263" t="s">
        <v>11277</v>
      </c>
      <c r="C263" t="s">
        <v>18297</v>
      </c>
      <c r="D263" t="s">
        <v>18298</v>
      </c>
      <c r="E263">
        <v>9</v>
      </c>
      <c r="F263">
        <v>1</v>
      </c>
      <c r="G263">
        <v>26.68</v>
      </c>
      <c r="H263">
        <v>23</v>
      </c>
      <c r="I263" s="61"/>
      <c r="J263" s="61"/>
      <c r="K263" s="61"/>
      <c r="L263" s="62"/>
    </row>
    <row r="264" spans="1:12" x14ac:dyDescent="0.25">
      <c r="A264">
        <v>19</v>
      </c>
      <c r="B264" t="s">
        <v>11277</v>
      </c>
      <c r="C264" t="s">
        <v>9624</v>
      </c>
      <c r="D264" t="s">
        <v>9625</v>
      </c>
      <c r="E264">
        <v>8.9506169999999994</v>
      </c>
      <c r="F264">
        <v>11.34</v>
      </c>
      <c r="G264">
        <v>256.390401</v>
      </c>
      <c r="H264">
        <v>237.39851899999999</v>
      </c>
      <c r="I264" s="61"/>
      <c r="J264" s="61"/>
      <c r="K264" s="61"/>
      <c r="L264" s="62"/>
    </row>
    <row r="265" spans="1:12" x14ac:dyDescent="0.25">
      <c r="A265">
        <v>19</v>
      </c>
      <c r="B265" t="s">
        <v>11277</v>
      </c>
      <c r="C265" t="s">
        <v>6277</v>
      </c>
      <c r="D265" t="s">
        <v>2433</v>
      </c>
      <c r="E265">
        <v>8.8750009999999993</v>
      </c>
      <c r="F265">
        <v>24</v>
      </c>
      <c r="G265">
        <v>39.273708999999997</v>
      </c>
      <c r="H265">
        <v>36.364545</v>
      </c>
      <c r="I265" s="61"/>
      <c r="J265" s="61"/>
      <c r="K265" s="61"/>
      <c r="L265" s="62"/>
    </row>
    <row r="266" spans="1:12" x14ac:dyDescent="0.25">
      <c r="A266">
        <v>19</v>
      </c>
      <c r="B266" t="s">
        <v>11277</v>
      </c>
      <c r="C266" t="s">
        <v>11832</v>
      </c>
      <c r="D266" t="s">
        <v>11833</v>
      </c>
      <c r="E266">
        <v>8.8333340000000007</v>
      </c>
      <c r="F266">
        <v>6</v>
      </c>
      <c r="G266">
        <v>121.06060600000001</v>
      </c>
      <c r="H266">
        <v>121.06060600000001</v>
      </c>
      <c r="I266" s="61"/>
      <c r="J266" s="61"/>
      <c r="K266" s="61"/>
      <c r="L266" s="62"/>
    </row>
    <row r="267" spans="1:12" x14ac:dyDescent="0.25">
      <c r="A267">
        <v>19</v>
      </c>
      <c r="B267" t="s">
        <v>11277</v>
      </c>
      <c r="C267" t="s">
        <v>11393</v>
      </c>
      <c r="D267" t="s">
        <v>11394</v>
      </c>
      <c r="E267">
        <v>8.8333340000000007</v>
      </c>
      <c r="F267">
        <v>6</v>
      </c>
      <c r="G267">
        <v>154.83000000000001</v>
      </c>
      <c r="H267">
        <v>154.83000000000001</v>
      </c>
      <c r="I267" s="61"/>
      <c r="J267" s="61"/>
      <c r="K267" s="61"/>
      <c r="L267" s="62"/>
    </row>
    <row r="268" spans="1:12" x14ac:dyDescent="0.25">
      <c r="A268">
        <v>19</v>
      </c>
      <c r="B268" t="s">
        <v>11277</v>
      </c>
      <c r="C268" t="s">
        <v>11700</v>
      </c>
      <c r="D268" t="s">
        <v>11701</v>
      </c>
      <c r="E268">
        <v>8.8000000000000007</v>
      </c>
      <c r="F268">
        <v>10</v>
      </c>
      <c r="G268">
        <v>9.2799999999999994</v>
      </c>
      <c r="H268">
        <v>8</v>
      </c>
      <c r="I268" s="61"/>
      <c r="J268" s="61"/>
      <c r="K268" s="61"/>
      <c r="L268" s="62"/>
    </row>
    <row r="269" spans="1:12" x14ac:dyDescent="0.25">
      <c r="A269">
        <v>19</v>
      </c>
      <c r="B269" t="s">
        <v>11277</v>
      </c>
      <c r="C269" t="s">
        <v>6260</v>
      </c>
      <c r="D269" t="s">
        <v>9648</v>
      </c>
      <c r="E269">
        <v>8.7500009999999993</v>
      </c>
      <c r="F269">
        <v>24</v>
      </c>
      <c r="G269">
        <v>145.752152</v>
      </c>
      <c r="H269">
        <v>134.95569599999999</v>
      </c>
      <c r="I269" s="61"/>
      <c r="J269" s="61"/>
      <c r="K269" s="61"/>
      <c r="L269" s="62"/>
    </row>
    <row r="270" spans="1:12" x14ac:dyDescent="0.25">
      <c r="A270">
        <v>19</v>
      </c>
      <c r="B270" t="s">
        <v>11277</v>
      </c>
      <c r="C270" t="s">
        <v>11407</v>
      </c>
      <c r="D270" t="s">
        <v>11408</v>
      </c>
      <c r="E270">
        <v>8.6999999999999993</v>
      </c>
      <c r="F270">
        <v>10</v>
      </c>
      <c r="G270">
        <v>9.2799999999999994</v>
      </c>
      <c r="H270">
        <v>8</v>
      </c>
      <c r="I270" s="61"/>
      <c r="J270" s="61"/>
      <c r="K270" s="61"/>
      <c r="L270" s="62"/>
    </row>
    <row r="271" spans="1:12" x14ac:dyDescent="0.25">
      <c r="A271">
        <v>19</v>
      </c>
      <c r="B271" t="s">
        <v>11277</v>
      </c>
      <c r="C271" t="s">
        <v>16257</v>
      </c>
      <c r="D271" t="s">
        <v>16258</v>
      </c>
      <c r="E271">
        <v>8.6666670000000003</v>
      </c>
      <c r="F271">
        <v>6</v>
      </c>
      <c r="G271">
        <v>114.492424</v>
      </c>
      <c r="H271">
        <v>114.492424</v>
      </c>
      <c r="I271" s="61"/>
      <c r="J271" s="61"/>
      <c r="K271" s="61"/>
      <c r="L271" s="62"/>
    </row>
    <row r="272" spans="1:12" x14ac:dyDescent="0.25">
      <c r="A272">
        <v>19</v>
      </c>
      <c r="B272" t="s">
        <v>11277</v>
      </c>
      <c r="C272" t="s">
        <v>11641</v>
      </c>
      <c r="D272" t="s">
        <v>11642</v>
      </c>
      <c r="E272">
        <v>8.6666659999999993</v>
      </c>
      <c r="F272">
        <v>12</v>
      </c>
      <c r="G272">
        <v>12.76</v>
      </c>
      <c r="H272">
        <v>11</v>
      </c>
      <c r="I272" s="61"/>
      <c r="J272" s="61"/>
      <c r="K272" s="61"/>
      <c r="L272" s="62"/>
    </row>
    <row r="273" spans="1:12" x14ac:dyDescent="0.25">
      <c r="A273">
        <v>19</v>
      </c>
      <c r="B273" t="s">
        <v>11277</v>
      </c>
      <c r="C273" t="s">
        <v>11554</v>
      </c>
      <c r="D273" t="s">
        <v>11555</v>
      </c>
      <c r="E273">
        <v>8.6</v>
      </c>
      <c r="F273">
        <v>25</v>
      </c>
      <c r="G273">
        <v>17.405602999999999</v>
      </c>
      <c r="H273">
        <v>15.00483</v>
      </c>
      <c r="I273" s="61"/>
      <c r="J273" s="61"/>
      <c r="K273" s="61"/>
      <c r="L273" s="62"/>
    </row>
    <row r="274" spans="1:12" x14ac:dyDescent="0.25">
      <c r="A274">
        <v>19</v>
      </c>
      <c r="B274" t="s">
        <v>11277</v>
      </c>
      <c r="C274" t="s">
        <v>16206</v>
      </c>
      <c r="D274" t="s">
        <v>16207</v>
      </c>
      <c r="E274">
        <v>8.35</v>
      </c>
      <c r="F274">
        <v>20</v>
      </c>
      <c r="G274">
        <v>37.514000000000003</v>
      </c>
      <c r="H274">
        <v>37.514000000000003</v>
      </c>
      <c r="I274" s="61"/>
      <c r="J274" s="61"/>
      <c r="K274" s="61"/>
      <c r="L274" s="62"/>
    </row>
    <row r="275" spans="1:12" x14ac:dyDescent="0.25">
      <c r="A275">
        <v>19</v>
      </c>
      <c r="B275" t="s">
        <v>11277</v>
      </c>
      <c r="C275" t="s">
        <v>9668</v>
      </c>
      <c r="D275" t="s">
        <v>9669</v>
      </c>
      <c r="E275">
        <v>8.34</v>
      </c>
      <c r="F275">
        <v>50</v>
      </c>
      <c r="G275">
        <v>7.5225999999999997</v>
      </c>
      <c r="H275">
        <v>6.4850000000000003</v>
      </c>
      <c r="I275" s="61"/>
      <c r="J275" s="61"/>
      <c r="K275" s="61"/>
      <c r="L275" s="62"/>
    </row>
    <row r="276" spans="1:12" x14ac:dyDescent="0.25">
      <c r="A276">
        <v>19</v>
      </c>
      <c r="B276" t="s">
        <v>11277</v>
      </c>
      <c r="C276" t="s">
        <v>11492</v>
      </c>
      <c r="D276" t="s">
        <v>11493</v>
      </c>
      <c r="E276">
        <v>8.3000000000000007</v>
      </c>
      <c r="F276">
        <v>10</v>
      </c>
      <c r="G276">
        <v>9.2799999999999994</v>
      </c>
      <c r="H276">
        <v>8</v>
      </c>
      <c r="I276" s="61"/>
      <c r="J276" s="61"/>
      <c r="K276" s="61"/>
      <c r="L276" s="62"/>
    </row>
    <row r="277" spans="1:12" x14ac:dyDescent="0.25">
      <c r="A277">
        <v>19</v>
      </c>
      <c r="B277" t="s">
        <v>11277</v>
      </c>
      <c r="C277" t="s">
        <v>12169</v>
      </c>
      <c r="D277" t="s">
        <v>12170</v>
      </c>
      <c r="E277">
        <v>8.3000000000000007</v>
      </c>
      <c r="F277">
        <v>10</v>
      </c>
      <c r="G277">
        <v>9.2799999999999994</v>
      </c>
      <c r="H277">
        <v>8</v>
      </c>
      <c r="I277" s="61"/>
      <c r="J277" s="61"/>
      <c r="K277" s="61"/>
      <c r="L277" s="62"/>
    </row>
    <row r="278" spans="1:12" x14ac:dyDescent="0.25">
      <c r="A278">
        <v>19</v>
      </c>
      <c r="B278" t="s">
        <v>11277</v>
      </c>
      <c r="C278" t="s">
        <v>12410</v>
      </c>
      <c r="D278" t="s">
        <v>12411</v>
      </c>
      <c r="E278">
        <v>8.25</v>
      </c>
      <c r="F278">
        <v>12</v>
      </c>
      <c r="G278">
        <v>60</v>
      </c>
      <c r="H278">
        <v>60</v>
      </c>
      <c r="I278" s="61"/>
      <c r="J278" s="61"/>
      <c r="K278" s="61"/>
      <c r="L278" s="62"/>
    </row>
    <row r="279" spans="1:12" x14ac:dyDescent="0.25">
      <c r="A279">
        <v>19</v>
      </c>
      <c r="B279" t="s">
        <v>11277</v>
      </c>
      <c r="C279" t="s">
        <v>8598</v>
      </c>
      <c r="D279" t="s">
        <v>8847</v>
      </c>
      <c r="E279">
        <v>8.1666659999999993</v>
      </c>
      <c r="F279">
        <v>12</v>
      </c>
      <c r="G279">
        <v>44.142000000000003</v>
      </c>
      <c r="H279">
        <v>44.142000000000003</v>
      </c>
      <c r="I279" s="61"/>
      <c r="J279" s="61"/>
      <c r="K279" s="61"/>
      <c r="L279" s="62"/>
    </row>
    <row r="280" spans="1:12" x14ac:dyDescent="0.25">
      <c r="A280">
        <v>19</v>
      </c>
      <c r="B280" t="s">
        <v>11277</v>
      </c>
      <c r="C280" t="s">
        <v>11612</v>
      </c>
      <c r="D280" t="s">
        <v>11613</v>
      </c>
      <c r="E280">
        <v>8.0833329999999997</v>
      </c>
      <c r="F280">
        <v>12</v>
      </c>
      <c r="G280">
        <v>12.76</v>
      </c>
      <c r="H280">
        <v>11</v>
      </c>
      <c r="I280" s="61"/>
      <c r="J280" s="61"/>
      <c r="K280" s="61"/>
      <c r="L280" s="62"/>
    </row>
    <row r="281" spans="1:12" x14ac:dyDescent="0.25">
      <c r="A281">
        <v>19</v>
      </c>
      <c r="B281" t="s">
        <v>11277</v>
      </c>
      <c r="C281" t="s">
        <v>12056</v>
      </c>
      <c r="D281" t="s">
        <v>12057</v>
      </c>
      <c r="E281">
        <v>8</v>
      </c>
      <c r="F281">
        <v>1</v>
      </c>
      <c r="G281">
        <v>63.8</v>
      </c>
      <c r="H281">
        <v>55</v>
      </c>
      <c r="I281" s="61"/>
      <c r="J281" s="61"/>
      <c r="K281" s="61"/>
      <c r="L281" s="62"/>
    </row>
    <row r="282" spans="1:12" x14ac:dyDescent="0.25">
      <c r="A282">
        <v>19</v>
      </c>
      <c r="B282" t="s">
        <v>11277</v>
      </c>
      <c r="C282" t="s">
        <v>11945</v>
      </c>
      <c r="D282" t="s">
        <v>11946</v>
      </c>
      <c r="E282">
        <v>8</v>
      </c>
      <c r="F282">
        <v>1</v>
      </c>
      <c r="G282">
        <v>16.239999999999998</v>
      </c>
      <c r="H282">
        <v>14</v>
      </c>
      <c r="I282" s="61"/>
      <c r="J282" s="61"/>
      <c r="K282" s="61"/>
      <c r="L282" s="62"/>
    </row>
    <row r="283" spans="1:12" x14ac:dyDescent="0.25">
      <c r="A283">
        <v>19</v>
      </c>
      <c r="B283" t="s">
        <v>11277</v>
      </c>
      <c r="C283" t="s">
        <v>13648</v>
      </c>
      <c r="D283" t="s">
        <v>13649</v>
      </c>
      <c r="E283">
        <v>8</v>
      </c>
      <c r="F283">
        <v>1</v>
      </c>
      <c r="G283">
        <v>25.52</v>
      </c>
      <c r="H283">
        <v>22</v>
      </c>
      <c r="I283" s="61"/>
      <c r="J283" s="61"/>
      <c r="K283" s="61"/>
      <c r="L283" s="62"/>
    </row>
    <row r="284" spans="1:12" x14ac:dyDescent="0.25">
      <c r="A284">
        <v>19</v>
      </c>
      <c r="B284" t="s">
        <v>11277</v>
      </c>
      <c r="C284" t="s">
        <v>11602</v>
      </c>
      <c r="D284" t="s">
        <v>11603</v>
      </c>
      <c r="E284">
        <v>8</v>
      </c>
      <c r="F284">
        <v>1</v>
      </c>
      <c r="G284">
        <v>26.68</v>
      </c>
      <c r="H284">
        <v>23</v>
      </c>
      <c r="I284" s="61"/>
      <c r="J284" s="61"/>
      <c r="K284" s="61"/>
      <c r="L284" s="62"/>
    </row>
    <row r="285" spans="1:12" x14ac:dyDescent="0.25">
      <c r="A285">
        <v>19</v>
      </c>
      <c r="B285" t="s">
        <v>11277</v>
      </c>
      <c r="C285" t="s">
        <v>13714</v>
      </c>
      <c r="D285" t="s">
        <v>13715</v>
      </c>
      <c r="E285">
        <v>8</v>
      </c>
      <c r="F285">
        <v>1</v>
      </c>
      <c r="G285">
        <v>25.52</v>
      </c>
      <c r="H285">
        <v>22</v>
      </c>
      <c r="I285" s="61"/>
      <c r="J285" s="61"/>
      <c r="K285" s="61"/>
      <c r="L285" s="62"/>
    </row>
    <row r="286" spans="1:12" x14ac:dyDescent="0.25">
      <c r="A286">
        <v>19</v>
      </c>
      <c r="B286" t="s">
        <v>11277</v>
      </c>
      <c r="C286" t="s">
        <v>11592</v>
      </c>
      <c r="D286" t="s">
        <v>11593</v>
      </c>
      <c r="E286">
        <v>8</v>
      </c>
      <c r="F286">
        <v>10</v>
      </c>
      <c r="G286">
        <v>9.2799999999999994</v>
      </c>
      <c r="H286">
        <v>8</v>
      </c>
      <c r="I286" s="61"/>
      <c r="J286" s="61"/>
      <c r="K286" s="61"/>
      <c r="L286" s="62"/>
    </row>
    <row r="287" spans="1:12" x14ac:dyDescent="0.25">
      <c r="A287">
        <v>19</v>
      </c>
      <c r="B287" t="s">
        <v>11277</v>
      </c>
      <c r="C287" t="s">
        <v>12299</v>
      </c>
      <c r="D287" t="s">
        <v>12300</v>
      </c>
      <c r="E287">
        <v>8</v>
      </c>
      <c r="F287">
        <v>1</v>
      </c>
      <c r="G287">
        <v>221</v>
      </c>
      <c r="H287">
        <v>221</v>
      </c>
      <c r="I287" s="61"/>
      <c r="J287" s="61"/>
      <c r="K287" s="61"/>
      <c r="L287" s="62"/>
    </row>
    <row r="288" spans="1:12" x14ac:dyDescent="0.25">
      <c r="A288">
        <v>19</v>
      </c>
      <c r="B288" t="s">
        <v>11277</v>
      </c>
      <c r="C288" t="s">
        <v>19334</v>
      </c>
      <c r="D288" t="s">
        <v>19335</v>
      </c>
      <c r="E288">
        <v>8</v>
      </c>
      <c r="F288">
        <v>1</v>
      </c>
      <c r="G288">
        <v>350.81818199999998</v>
      </c>
      <c r="H288">
        <v>350.81818199999998</v>
      </c>
      <c r="I288" s="61"/>
      <c r="J288" s="61"/>
      <c r="K288" s="61"/>
      <c r="L288" s="62"/>
    </row>
    <row r="289" spans="1:12" x14ac:dyDescent="0.25">
      <c r="A289">
        <v>19</v>
      </c>
      <c r="B289" t="s">
        <v>11277</v>
      </c>
      <c r="C289" t="s">
        <v>16383</v>
      </c>
      <c r="D289" t="s">
        <v>16384</v>
      </c>
      <c r="E289">
        <v>8</v>
      </c>
      <c r="F289">
        <v>1</v>
      </c>
      <c r="G289">
        <v>20.88</v>
      </c>
      <c r="H289">
        <v>18</v>
      </c>
      <c r="I289" s="61"/>
      <c r="J289" s="61"/>
      <c r="K289" s="61"/>
      <c r="L289" s="62"/>
    </row>
    <row r="290" spans="1:12" x14ac:dyDescent="0.25">
      <c r="A290">
        <v>19</v>
      </c>
      <c r="B290" t="s">
        <v>11277</v>
      </c>
      <c r="C290" t="s">
        <v>11766</v>
      </c>
      <c r="D290" t="s">
        <v>11767</v>
      </c>
      <c r="E290">
        <v>8</v>
      </c>
      <c r="F290">
        <v>1</v>
      </c>
      <c r="G290">
        <v>20.88</v>
      </c>
      <c r="H290">
        <v>18</v>
      </c>
      <c r="I290" s="61"/>
      <c r="J290" s="61"/>
      <c r="K290" s="61"/>
      <c r="L290" s="62"/>
    </row>
    <row r="291" spans="1:12" x14ac:dyDescent="0.25">
      <c r="A291">
        <v>19</v>
      </c>
      <c r="B291" t="s">
        <v>11277</v>
      </c>
      <c r="C291" t="s">
        <v>11633</v>
      </c>
      <c r="D291" t="s">
        <v>11634</v>
      </c>
      <c r="E291">
        <v>8</v>
      </c>
      <c r="F291">
        <v>1</v>
      </c>
      <c r="G291">
        <v>1908.36</v>
      </c>
      <c r="H291">
        <v>1767</v>
      </c>
      <c r="I291" s="61"/>
      <c r="J291" s="61"/>
      <c r="K291" s="61"/>
      <c r="L291" s="62"/>
    </row>
    <row r="292" spans="1:12" x14ac:dyDescent="0.25">
      <c r="A292">
        <v>19</v>
      </c>
      <c r="B292" t="s">
        <v>11277</v>
      </c>
      <c r="C292" t="s">
        <v>11892</v>
      </c>
      <c r="D292" t="s">
        <v>11893</v>
      </c>
      <c r="E292">
        <v>8</v>
      </c>
      <c r="F292">
        <v>1</v>
      </c>
      <c r="G292">
        <v>1337.0000399999999</v>
      </c>
      <c r="H292">
        <v>1237.963</v>
      </c>
      <c r="I292" s="61"/>
      <c r="J292" s="61"/>
      <c r="K292" s="61"/>
      <c r="L292" s="62"/>
    </row>
    <row r="293" spans="1:12" x14ac:dyDescent="0.25">
      <c r="A293">
        <v>19</v>
      </c>
      <c r="B293" t="s">
        <v>11277</v>
      </c>
      <c r="C293" t="s">
        <v>16830</v>
      </c>
      <c r="D293" t="s">
        <v>16831</v>
      </c>
      <c r="E293">
        <v>8</v>
      </c>
      <c r="F293">
        <v>1</v>
      </c>
      <c r="G293">
        <v>69.831999999999994</v>
      </c>
      <c r="H293">
        <v>60.2</v>
      </c>
      <c r="I293" s="61"/>
      <c r="J293" s="61"/>
      <c r="K293" s="61"/>
      <c r="L293" s="62"/>
    </row>
    <row r="294" spans="1:12" x14ac:dyDescent="0.25">
      <c r="A294">
        <v>19</v>
      </c>
      <c r="B294" t="s">
        <v>11277</v>
      </c>
      <c r="C294" t="s">
        <v>16957</v>
      </c>
      <c r="D294" t="s">
        <v>16958</v>
      </c>
      <c r="E294">
        <v>8</v>
      </c>
      <c r="F294">
        <v>1</v>
      </c>
      <c r="G294">
        <v>174</v>
      </c>
      <c r="H294">
        <v>150</v>
      </c>
      <c r="I294" s="61"/>
      <c r="J294" s="61"/>
      <c r="K294" s="61"/>
      <c r="L294" s="62"/>
    </row>
    <row r="295" spans="1:12" x14ac:dyDescent="0.25">
      <c r="A295">
        <v>19</v>
      </c>
      <c r="B295" t="s">
        <v>11277</v>
      </c>
      <c r="C295" t="s">
        <v>11774</v>
      </c>
      <c r="D295" t="s">
        <v>11775</v>
      </c>
      <c r="E295">
        <v>8</v>
      </c>
      <c r="F295">
        <v>1</v>
      </c>
      <c r="G295">
        <v>0.69599999999999995</v>
      </c>
      <c r="H295">
        <v>0.6</v>
      </c>
      <c r="I295" s="61"/>
      <c r="J295" s="61"/>
      <c r="K295" s="61"/>
      <c r="L295" s="62"/>
    </row>
    <row r="296" spans="1:12" x14ac:dyDescent="0.25">
      <c r="A296">
        <v>19</v>
      </c>
      <c r="B296" t="s">
        <v>11277</v>
      </c>
      <c r="C296" t="s">
        <v>11321</v>
      </c>
      <c r="D296" t="s">
        <v>11322</v>
      </c>
      <c r="E296">
        <v>8</v>
      </c>
      <c r="F296">
        <v>1</v>
      </c>
      <c r="G296">
        <v>18.5716</v>
      </c>
      <c r="H296">
        <v>16.010000000000002</v>
      </c>
      <c r="I296" s="61"/>
      <c r="J296" s="61"/>
      <c r="K296" s="61"/>
      <c r="L296" s="62"/>
    </row>
    <row r="297" spans="1:12" x14ac:dyDescent="0.25">
      <c r="A297">
        <v>19</v>
      </c>
      <c r="B297" t="s">
        <v>11277</v>
      </c>
      <c r="C297" t="s">
        <v>17828</v>
      </c>
      <c r="D297" t="s">
        <v>17829</v>
      </c>
      <c r="E297">
        <v>8</v>
      </c>
      <c r="F297">
        <v>1</v>
      </c>
      <c r="G297">
        <v>48.72</v>
      </c>
      <c r="H297">
        <v>42</v>
      </c>
      <c r="I297" s="61"/>
      <c r="J297" s="61"/>
      <c r="K297" s="61"/>
      <c r="L297" s="62"/>
    </row>
    <row r="298" spans="1:12" x14ac:dyDescent="0.25">
      <c r="A298">
        <v>19</v>
      </c>
      <c r="B298" t="s">
        <v>11277</v>
      </c>
      <c r="C298" t="s">
        <v>12515</v>
      </c>
      <c r="D298" t="s">
        <v>12516</v>
      </c>
      <c r="E298">
        <v>8</v>
      </c>
      <c r="F298">
        <v>1</v>
      </c>
      <c r="G298">
        <v>24.36</v>
      </c>
      <c r="H298">
        <v>21</v>
      </c>
      <c r="I298" s="61"/>
      <c r="J298" s="61"/>
      <c r="K298" s="61"/>
      <c r="L298" s="62"/>
    </row>
    <row r="299" spans="1:12" x14ac:dyDescent="0.25">
      <c r="A299">
        <v>19</v>
      </c>
      <c r="B299" t="s">
        <v>11277</v>
      </c>
      <c r="C299" t="s">
        <v>11678</v>
      </c>
      <c r="D299" t="s">
        <v>11679</v>
      </c>
      <c r="E299">
        <v>8</v>
      </c>
      <c r="F299">
        <v>1</v>
      </c>
      <c r="G299">
        <v>44.08</v>
      </c>
      <c r="H299">
        <v>38</v>
      </c>
      <c r="I299" s="61"/>
      <c r="J299" s="61"/>
      <c r="K299" s="61"/>
      <c r="L299" s="62"/>
    </row>
    <row r="300" spans="1:12" x14ac:dyDescent="0.25">
      <c r="A300">
        <v>19</v>
      </c>
      <c r="B300" t="s">
        <v>11277</v>
      </c>
      <c r="C300" t="s">
        <v>12181</v>
      </c>
      <c r="D300" t="s">
        <v>12182</v>
      </c>
      <c r="E300">
        <v>7.92</v>
      </c>
      <c r="F300">
        <v>50</v>
      </c>
      <c r="G300">
        <v>6.3366160000000002</v>
      </c>
      <c r="H300">
        <v>5.4626000000000001</v>
      </c>
      <c r="I300" s="61"/>
      <c r="J300" s="61"/>
      <c r="K300" s="61"/>
      <c r="L300" s="62"/>
    </row>
    <row r="301" spans="1:12" x14ac:dyDescent="0.25">
      <c r="A301">
        <v>19</v>
      </c>
      <c r="B301" t="s">
        <v>11277</v>
      </c>
      <c r="C301" t="s">
        <v>11696</v>
      </c>
      <c r="D301" t="s">
        <v>11697</v>
      </c>
      <c r="E301">
        <v>7.9166660000000002</v>
      </c>
      <c r="F301">
        <v>12</v>
      </c>
      <c r="G301">
        <v>12.76</v>
      </c>
      <c r="H301">
        <v>11</v>
      </c>
      <c r="I301" s="61"/>
      <c r="J301" s="61"/>
      <c r="K301" s="61"/>
      <c r="L301" s="62"/>
    </row>
    <row r="302" spans="1:12" x14ac:dyDescent="0.25">
      <c r="A302">
        <v>19</v>
      </c>
      <c r="B302" t="s">
        <v>11277</v>
      </c>
      <c r="C302" t="s">
        <v>11647</v>
      </c>
      <c r="D302" t="s">
        <v>11648</v>
      </c>
      <c r="E302">
        <v>7.9</v>
      </c>
      <c r="F302">
        <v>10</v>
      </c>
      <c r="G302">
        <v>151.08000000000001</v>
      </c>
      <c r="H302">
        <v>151.08000000000001</v>
      </c>
      <c r="I302" s="61"/>
      <c r="J302" s="61"/>
      <c r="K302" s="61"/>
      <c r="L302" s="62"/>
    </row>
    <row r="303" spans="1:12" x14ac:dyDescent="0.25">
      <c r="A303">
        <v>19</v>
      </c>
      <c r="B303" t="s">
        <v>11277</v>
      </c>
      <c r="C303" t="s">
        <v>16643</v>
      </c>
      <c r="D303" t="s">
        <v>16644</v>
      </c>
      <c r="E303">
        <v>7.9</v>
      </c>
      <c r="F303">
        <v>10</v>
      </c>
      <c r="G303">
        <v>70.39</v>
      </c>
      <c r="H303">
        <v>70.39</v>
      </c>
      <c r="I303" s="61"/>
      <c r="J303" s="61"/>
      <c r="K303" s="61"/>
      <c r="L303" s="62"/>
    </row>
    <row r="304" spans="1:12" x14ac:dyDescent="0.25">
      <c r="A304">
        <v>19</v>
      </c>
      <c r="B304" t="s">
        <v>11277</v>
      </c>
      <c r="C304" t="s">
        <v>11596</v>
      </c>
      <c r="D304" t="s">
        <v>11597</v>
      </c>
      <c r="E304">
        <v>7.8</v>
      </c>
      <c r="F304">
        <v>10</v>
      </c>
      <c r="G304">
        <v>9.2799999999999994</v>
      </c>
      <c r="H304">
        <v>8</v>
      </c>
      <c r="I304" s="61"/>
      <c r="J304" s="61"/>
      <c r="K304" s="61"/>
      <c r="L304" s="62"/>
    </row>
    <row r="305" spans="1:12" x14ac:dyDescent="0.25">
      <c r="A305">
        <v>19</v>
      </c>
      <c r="B305" t="s">
        <v>11277</v>
      </c>
      <c r="C305" t="s">
        <v>11788</v>
      </c>
      <c r="D305" t="s">
        <v>11789</v>
      </c>
      <c r="E305">
        <v>7.5</v>
      </c>
      <c r="F305">
        <v>6</v>
      </c>
      <c r="G305">
        <v>59.44</v>
      </c>
      <c r="H305">
        <v>59.44</v>
      </c>
      <c r="I305" s="61"/>
      <c r="J305" s="61"/>
      <c r="K305" s="61"/>
      <c r="L305" s="62"/>
    </row>
    <row r="306" spans="1:12" x14ac:dyDescent="0.25">
      <c r="A306">
        <v>19</v>
      </c>
      <c r="B306" t="s">
        <v>11277</v>
      </c>
      <c r="C306" t="s">
        <v>11790</v>
      </c>
      <c r="D306" t="s">
        <v>11791</v>
      </c>
      <c r="E306">
        <v>7.5</v>
      </c>
      <c r="F306">
        <v>2</v>
      </c>
      <c r="G306">
        <v>1032.5167799999999</v>
      </c>
      <c r="H306">
        <v>956.03405599999996</v>
      </c>
      <c r="I306" s="61"/>
      <c r="J306" s="61"/>
      <c r="K306" s="61"/>
      <c r="L306" s="62"/>
    </row>
    <row r="307" spans="1:12" x14ac:dyDescent="0.25">
      <c r="A307">
        <v>19</v>
      </c>
      <c r="B307" t="s">
        <v>11277</v>
      </c>
      <c r="C307" t="s">
        <v>11684</v>
      </c>
      <c r="D307" t="s">
        <v>11685</v>
      </c>
      <c r="E307">
        <v>7.5</v>
      </c>
      <c r="F307">
        <v>10</v>
      </c>
      <c r="G307">
        <v>9.2799999999999994</v>
      </c>
      <c r="H307">
        <v>8</v>
      </c>
      <c r="I307" s="61"/>
      <c r="J307" s="61"/>
      <c r="K307" s="61"/>
      <c r="L307" s="62"/>
    </row>
    <row r="308" spans="1:12" x14ac:dyDescent="0.25">
      <c r="A308">
        <v>19</v>
      </c>
      <c r="B308" t="s">
        <v>11277</v>
      </c>
      <c r="C308" t="s">
        <v>17577</v>
      </c>
      <c r="D308" t="s">
        <v>17578</v>
      </c>
      <c r="E308">
        <v>7.5</v>
      </c>
      <c r="F308">
        <v>4</v>
      </c>
      <c r="G308">
        <v>241</v>
      </c>
      <c r="H308">
        <v>241</v>
      </c>
      <c r="I308" s="61"/>
      <c r="J308" s="61"/>
      <c r="K308" s="61"/>
      <c r="L308" s="62"/>
    </row>
    <row r="309" spans="1:12" x14ac:dyDescent="0.25">
      <c r="A309">
        <v>19</v>
      </c>
      <c r="B309" t="s">
        <v>11277</v>
      </c>
      <c r="C309" t="s">
        <v>11243</v>
      </c>
      <c r="D309" t="s">
        <v>11244</v>
      </c>
      <c r="E309">
        <v>7.5</v>
      </c>
      <c r="F309">
        <v>12</v>
      </c>
      <c r="G309">
        <v>32.258000000000003</v>
      </c>
      <c r="H309">
        <v>32.258000000000003</v>
      </c>
      <c r="I309" s="61"/>
      <c r="J309" s="61"/>
      <c r="K309" s="61"/>
      <c r="L309" s="62"/>
    </row>
    <row r="310" spans="1:12" x14ac:dyDescent="0.25">
      <c r="A310">
        <v>19</v>
      </c>
      <c r="B310" t="s">
        <v>11277</v>
      </c>
      <c r="C310" t="s">
        <v>9636</v>
      </c>
      <c r="D310" t="s">
        <v>9637</v>
      </c>
      <c r="E310">
        <v>7.4285709999999998</v>
      </c>
      <c r="F310">
        <v>7</v>
      </c>
      <c r="G310">
        <v>239.99318700000001</v>
      </c>
      <c r="H310">
        <v>222.215914</v>
      </c>
      <c r="I310" s="61"/>
      <c r="J310" s="61"/>
      <c r="K310" s="61"/>
      <c r="L310" s="62"/>
    </row>
    <row r="311" spans="1:12" x14ac:dyDescent="0.25">
      <c r="A311">
        <v>19</v>
      </c>
      <c r="B311" t="s">
        <v>11277</v>
      </c>
      <c r="C311" t="s">
        <v>11772</v>
      </c>
      <c r="D311" t="s">
        <v>11773</v>
      </c>
      <c r="E311">
        <v>7.3333329999999997</v>
      </c>
      <c r="F311">
        <v>6</v>
      </c>
      <c r="G311">
        <v>50.056364000000002</v>
      </c>
      <c r="H311">
        <v>50.056364000000002</v>
      </c>
      <c r="I311" s="61"/>
      <c r="J311" s="61"/>
      <c r="K311" s="61"/>
      <c r="L311" s="62"/>
    </row>
    <row r="312" spans="1:12" x14ac:dyDescent="0.25">
      <c r="A312">
        <v>19</v>
      </c>
      <c r="B312" t="s">
        <v>11277</v>
      </c>
      <c r="C312" t="s">
        <v>11230</v>
      </c>
      <c r="D312" t="s">
        <v>12037</v>
      </c>
      <c r="E312">
        <v>7.2083339999999998</v>
      </c>
      <c r="F312">
        <v>24</v>
      </c>
      <c r="G312">
        <v>49.115000000000002</v>
      </c>
      <c r="H312">
        <v>49.115000000000002</v>
      </c>
      <c r="I312" s="61"/>
      <c r="J312" s="61"/>
      <c r="K312" s="61"/>
      <c r="L312" s="62"/>
    </row>
    <row r="313" spans="1:12" x14ac:dyDescent="0.25">
      <c r="A313">
        <v>19</v>
      </c>
      <c r="B313" t="s">
        <v>11277</v>
      </c>
      <c r="C313" t="s">
        <v>11534</v>
      </c>
      <c r="D313" t="s">
        <v>11535</v>
      </c>
      <c r="E313">
        <v>7</v>
      </c>
      <c r="F313">
        <v>1</v>
      </c>
      <c r="G313">
        <v>13.92</v>
      </c>
      <c r="H313">
        <v>12</v>
      </c>
      <c r="I313" s="61"/>
      <c r="J313" s="61"/>
      <c r="K313" s="61"/>
      <c r="L313" s="62"/>
    </row>
    <row r="314" spans="1:12" x14ac:dyDescent="0.25">
      <c r="A314">
        <v>19</v>
      </c>
      <c r="B314" t="s">
        <v>11277</v>
      </c>
      <c r="C314" t="s">
        <v>11417</v>
      </c>
      <c r="D314" t="s">
        <v>11418</v>
      </c>
      <c r="E314">
        <v>7</v>
      </c>
      <c r="F314">
        <v>1</v>
      </c>
      <c r="G314">
        <v>13.92</v>
      </c>
      <c r="H314">
        <v>12</v>
      </c>
      <c r="I314" s="61"/>
      <c r="J314" s="61"/>
      <c r="K314" s="61"/>
      <c r="L314" s="62"/>
    </row>
    <row r="315" spans="1:12" x14ac:dyDescent="0.25">
      <c r="A315">
        <v>19</v>
      </c>
      <c r="B315" t="s">
        <v>11277</v>
      </c>
      <c r="C315" t="s">
        <v>9577</v>
      </c>
      <c r="D315" t="s">
        <v>9578</v>
      </c>
      <c r="E315">
        <v>7</v>
      </c>
      <c r="F315">
        <v>1</v>
      </c>
      <c r="G315">
        <v>1525.0896</v>
      </c>
      <c r="H315">
        <v>1412.12</v>
      </c>
      <c r="I315" s="61"/>
      <c r="J315" s="61"/>
      <c r="K315" s="61"/>
      <c r="L315" s="62"/>
    </row>
    <row r="316" spans="1:12" x14ac:dyDescent="0.25">
      <c r="A316">
        <v>19</v>
      </c>
      <c r="B316" t="s">
        <v>11277</v>
      </c>
      <c r="C316" t="s">
        <v>12295</v>
      </c>
      <c r="D316" t="s">
        <v>12296</v>
      </c>
      <c r="E316">
        <v>7</v>
      </c>
      <c r="F316">
        <v>1</v>
      </c>
      <c r="G316">
        <v>34.799999999999997</v>
      </c>
      <c r="H316">
        <v>30</v>
      </c>
      <c r="I316" s="61"/>
      <c r="J316" s="61"/>
      <c r="K316" s="61"/>
      <c r="L316" s="62"/>
    </row>
    <row r="317" spans="1:12" x14ac:dyDescent="0.25">
      <c r="A317">
        <v>19</v>
      </c>
      <c r="B317" t="s">
        <v>11277</v>
      </c>
      <c r="C317" t="s">
        <v>11427</v>
      </c>
      <c r="D317" t="s">
        <v>11428</v>
      </c>
      <c r="E317">
        <v>7</v>
      </c>
      <c r="F317">
        <v>10</v>
      </c>
      <c r="G317">
        <v>9.2799999999999994</v>
      </c>
      <c r="H317">
        <v>8</v>
      </c>
      <c r="I317" s="61"/>
      <c r="J317" s="61"/>
      <c r="K317" s="61"/>
      <c r="L317" s="62"/>
    </row>
    <row r="318" spans="1:12" x14ac:dyDescent="0.25">
      <c r="A318">
        <v>19</v>
      </c>
      <c r="B318" t="s">
        <v>11277</v>
      </c>
      <c r="C318" t="s">
        <v>11971</v>
      </c>
      <c r="D318" t="s">
        <v>11972</v>
      </c>
      <c r="E318">
        <v>7</v>
      </c>
      <c r="F318">
        <v>10</v>
      </c>
      <c r="G318">
        <v>9.2799999999999994</v>
      </c>
      <c r="H318">
        <v>8</v>
      </c>
      <c r="I318" s="61"/>
      <c r="J318" s="61"/>
      <c r="K318" s="61"/>
      <c r="L318" s="62"/>
    </row>
    <row r="319" spans="1:12" x14ac:dyDescent="0.25">
      <c r="A319">
        <v>19</v>
      </c>
      <c r="B319" t="s">
        <v>11277</v>
      </c>
      <c r="C319" t="s">
        <v>16263</v>
      </c>
      <c r="D319" t="s">
        <v>16264</v>
      </c>
      <c r="E319">
        <v>7</v>
      </c>
      <c r="F319">
        <v>1</v>
      </c>
      <c r="G319">
        <v>208.63636399999999</v>
      </c>
      <c r="H319">
        <v>208.63636399999999</v>
      </c>
      <c r="I319" s="61"/>
      <c r="J319" s="61"/>
      <c r="K319" s="61"/>
      <c r="L319" s="62"/>
    </row>
    <row r="320" spans="1:12" x14ac:dyDescent="0.25">
      <c r="A320">
        <v>19</v>
      </c>
      <c r="B320" t="s">
        <v>11277</v>
      </c>
      <c r="C320" t="s">
        <v>16457</v>
      </c>
      <c r="D320" t="s">
        <v>16458</v>
      </c>
      <c r="E320">
        <v>7</v>
      </c>
      <c r="F320">
        <v>1</v>
      </c>
      <c r="G320">
        <v>29</v>
      </c>
      <c r="H320">
        <v>29</v>
      </c>
      <c r="I320" s="61"/>
      <c r="J320" s="61"/>
      <c r="K320" s="61"/>
      <c r="L320" s="62"/>
    </row>
    <row r="321" spans="1:12" x14ac:dyDescent="0.25">
      <c r="A321">
        <v>19</v>
      </c>
      <c r="B321" t="s">
        <v>11277</v>
      </c>
      <c r="C321" t="s">
        <v>11824</v>
      </c>
      <c r="D321" t="s">
        <v>11825</v>
      </c>
      <c r="E321">
        <v>7</v>
      </c>
      <c r="F321">
        <v>1</v>
      </c>
      <c r="G321">
        <v>29</v>
      </c>
      <c r="H321">
        <v>25</v>
      </c>
      <c r="I321" s="61"/>
      <c r="J321" s="61"/>
      <c r="K321" s="61"/>
      <c r="L321" s="62"/>
    </row>
    <row r="322" spans="1:12" x14ac:dyDescent="0.25">
      <c r="A322">
        <v>19</v>
      </c>
      <c r="B322" t="s">
        <v>11277</v>
      </c>
      <c r="C322" t="s">
        <v>18513</v>
      </c>
      <c r="D322" t="s">
        <v>18514</v>
      </c>
      <c r="E322">
        <v>7</v>
      </c>
      <c r="F322">
        <v>1</v>
      </c>
      <c r="G322">
        <v>23.2</v>
      </c>
      <c r="H322">
        <v>20</v>
      </c>
      <c r="I322" s="61"/>
      <c r="J322" s="61"/>
      <c r="K322" s="61"/>
      <c r="L322" s="62"/>
    </row>
    <row r="323" spans="1:12" x14ac:dyDescent="0.25">
      <c r="A323">
        <v>19</v>
      </c>
      <c r="B323" t="s">
        <v>11277</v>
      </c>
      <c r="C323" t="s">
        <v>18519</v>
      </c>
      <c r="D323" t="s">
        <v>18520</v>
      </c>
      <c r="E323">
        <v>7</v>
      </c>
      <c r="F323">
        <v>1</v>
      </c>
      <c r="G323">
        <v>40.6</v>
      </c>
      <c r="H323">
        <v>35</v>
      </c>
      <c r="I323" s="61"/>
      <c r="J323" s="61"/>
      <c r="K323" s="61"/>
      <c r="L323" s="62"/>
    </row>
    <row r="324" spans="1:12" x14ac:dyDescent="0.25">
      <c r="A324">
        <v>19</v>
      </c>
      <c r="B324" t="s">
        <v>11277</v>
      </c>
      <c r="C324" t="s">
        <v>6275</v>
      </c>
      <c r="D324" t="s">
        <v>2314</v>
      </c>
      <c r="E324">
        <v>6.9777779999999998</v>
      </c>
      <c r="F324">
        <v>9</v>
      </c>
      <c r="G324">
        <v>143.33328</v>
      </c>
      <c r="H324">
        <v>132.71600000000001</v>
      </c>
      <c r="I324" s="61"/>
      <c r="J324" s="61"/>
      <c r="K324" s="61"/>
      <c r="L324" s="62"/>
    </row>
    <row r="325" spans="1:12" x14ac:dyDescent="0.25">
      <c r="A325">
        <v>19</v>
      </c>
      <c r="B325" t="s">
        <v>11277</v>
      </c>
      <c r="C325" t="s">
        <v>11550</v>
      </c>
      <c r="D325" t="s">
        <v>11551</v>
      </c>
      <c r="E325">
        <v>6.9</v>
      </c>
      <c r="F325">
        <v>10</v>
      </c>
      <c r="G325">
        <v>9.2799999999999994</v>
      </c>
      <c r="H325">
        <v>8</v>
      </c>
      <c r="I325" s="61"/>
      <c r="J325" s="61"/>
      <c r="K325" s="61"/>
      <c r="L325" s="62"/>
    </row>
    <row r="326" spans="1:12" x14ac:dyDescent="0.25">
      <c r="A326">
        <v>19</v>
      </c>
      <c r="B326" t="s">
        <v>11277</v>
      </c>
      <c r="C326" t="s">
        <v>9634</v>
      </c>
      <c r="D326" t="s">
        <v>9635</v>
      </c>
      <c r="E326">
        <v>6.8333329999999997</v>
      </c>
      <c r="F326">
        <v>12</v>
      </c>
      <c r="G326">
        <v>45.274653000000001</v>
      </c>
      <c r="H326">
        <v>41.920974999999999</v>
      </c>
      <c r="I326" s="61"/>
      <c r="J326" s="61"/>
      <c r="K326" s="61"/>
      <c r="L326" s="62"/>
    </row>
    <row r="327" spans="1:12" x14ac:dyDescent="0.25">
      <c r="A327">
        <v>19</v>
      </c>
      <c r="B327" t="s">
        <v>11277</v>
      </c>
      <c r="C327" t="s">
        <v>11834</v>
      </c>
      <c r="D327" t="s">
        <v>11835</v>
      </c>
      <c r="E327">
        <v>6.8333329999999997</v>
      </c>
      <c r="F327">
        <v>6</v>
      </c>
      <c r="G327">
        <v>8.1199999999999992</v>
      </c>
      <c r="H327">
        <v>7</v>
      </c>
      <c r="I327" s="61"/>
      <c r="J327" s="61"/>
      <c r="K327" s="61"/>
      <c r="L327" s="62"/>
    </row>
    <row r="328" spans="1:12" x14ac:dyDescent="0.25">
      <c r="A328">
        <v>19</v>
      </c>
      <c r="B328" t="s">
        <v>11277</v>
      </c>
      <c r="C328" t="s">
        <v>11518</v>
      </c>
      <c r="D328" t="s">
        <v>11519</v>
      </c>
      <c r="E328">
        <v>6.8125</v>
      </c>
      <c r="F328">
        <v>16</v>
      </c>
      <c r="G328">
        <v>50.886197000000003</v>
      </c>
      <c r="H328">
        <v>47.116849000000002</v>
      </c>
      <c r="I328" s="61"/>
      <c r="J328" s="61"/>
      <c r="K328" s="61"/>
      <c r="L328" s="62"/>
    </row>
    <row r="329" spans="1:12" x14ac:dyDescent="0.25">
      <c r="A329">
        <v>19</v>
      </c>
      <c r="B329" t="s">
        <v>11277</v>
      </c>
      <c r="C329" t="s">
        <v>11520</v>
      </c>
      <c r="D329" t="s">
        <v>11521</v>
      </c>
      <c r="E329">
        <v>6.8</v>
      </c>
      <c r="F329">
        <v>10</v>
      </c>
      <c r="G329">
        <v>9.2799999999999994</v>
      </c>
      <c r="H329">
        <v>8</v>
      </c>
      <c r="I329" s="61"/>
      <c r="J329" s="61"/>
      <c r="K329" s="61"/>
      <c r="L329" s="62"/>
    </row>
    <row r="330" spans="1:12" x14ac:dyDescent="0.25">
      <c r="A330">
        <v>19</v>
      </c>
      <c r="B330" t="s">
        <v>11277</v>
      </c>
      <c r="C330" t="s">
        <v>12171</v>
      </c>
      <c r="D330" t="s">
        <v>12172</v>
      </c>
      <c r="E330">
        <v>6.8</v>
      </c>
      <c r="F330">
        <v>10</v>
      </c>
      <c r="G330">
        <v>48.8</v>
      </c>
      <c r="H330">
        <v>48.8</v>
      </c>
      <c r="I330" s="61"/>
      <c r="J330" s="61"/>
      <c r="K330" s="61"/>
      <c r="L330" s="62"/>
    </row>
    <row r="331" spans="1:12" x14ac:dyDescent="0.25">
      <c r="A331">
        <v>19</v>
      </c>
      <c r="B331" t="s">
        <v>11277</v>
      </c>
      <c r="C331" t="s">
        <v>11836</v>
      </c>
      <c r="D331" t="s">
        <v>11837</v>
      </c>
      <c r="E331">
        <v>6.8</v>
      </c>
      <c r="F331">
        <v>10</v>
      </c>
      <c r="G331">
        <v>55.199759999999998</v>
      </c>
      <c r="H331">
        <v>47.585999999999999</v>
      </c>
      <c r="I331" s="61"/>
      <c r="J331" s="61"/>
      <c r="K331" s="61"/>
      <c r="L331" s="62"/>
    </row>
    <row r="332" spans="1:12" x14ac:dyDescent="0.25">
      <c r="A332">
        <v>19</v>
      </c>
      <c r="B332" t="s">
        <v>11277</v>
      </c>
      <c r="C332" t="s">
        <v>9632</v>
      </c>
      <c r="D332" t="s">
        <v>9633</v>
      </c>
      <c r="E332">
        <v>6.75</v>
      </c>
      <c r="F332">
        <v>12</v>
      </c>
      <c r="G332">
        <v>45.274653000000001</v>
      </c>
      <c r="H332">
        <v>41.920974999999999</v>
      </c>
      <c r="I332" s="61"/>
      <c r="J332" s="61"/>
      <c r="K332" s="61"/>
      <c r="L332" s="62"/>
    </row>
    <row r="333" spans="1:12" x14ac:dyDescent="0.25">
      <c r="A333">
        <v>19</v>
      </c>
      <c r="B333" t="s">
        <v>11277</v>
      </c>
      <c r="C333" t="s">
        <v>11300</v>
      </c>
      <c r="D333" t="s">
        <v>11301</v>
      </c>
      <c r="E333">
        <v>6.75</v>
      </c>
      <c r="F333">
        <v>12</v>
      </c>
      <c r="G333">
        <v>35.700000000000003</v>
      </c>
      <c r="H333">
        <v>35.700000000000003</v>
      </c>
      <c r="I333" s="61"/>
      <c r="J333" s="61"/>
      <c r="K333" s="61"/>
      <c r="L333" s="62"/>
    </row>
    <row r="334" spans="1:12" x14ac:dyDescent="0.25">
      <c r="A334">
        <v>19</v>
      </c>
      <c r="B334" t="s">
        <v>11277</v>
      </c>
      <c r="C334" t="s">
        <v>12157</v>
      </c>
      <c r="D334" t="s">
        <v>12158</v>
      </c>
      <c r="E334">
        <v>6.5</v>
      </c>
      <c r="F334">
        <v>10</v>
      </c>
      <c r="G334">
        <v>48.8</v>
      </c>
      <c r="H334">
        <v>48.8</v>
      </c>
      <c r="I334" s="61"/>
      <c r="J334" s="61"/>
      <c r="K334" s="61"/>
      <c r="L334" s="62"/>
    </row>
    <row r="335" spans="1:12" x14ac:dyDescent="0.25">
      <c r="A335">
        <v>19</v>
      </c>
      <c r="B335" t="s">
        <v>11277</v>
      </c>
      <c r="C335" t="s">
        <v>18414</v>
      </c>
      <c r="D335" t="s">
        <v>18415</v>
      </c>
      <c r="E335">
        <v>6.5</v>
      </c>
      <c r="F335">
        <v>16</v>
      </c>
      <c r="G335">
        <v>66.375</v>
      </c>
      <c r="H335">
        <v>66.375</v>
      </c>
      <c r="I335" s="61"/>
      <c r="J335" s="61"/>
      <c r="K335" s="61"/>
      <c r="L335" s="62"/>
    </row>
    <row r="336" spans="1:12" x14ac:dyDescent="0.25">
      <c r="A336">
        <v>19</v>
      </c>
      <c r="B336" t="s">
        <v>11277</v>
      </c>
      <c r="C336" t="s">
        <v>11467</v>
      </c>
      <c r="D336" t="s">
        <v>11468</v>
      </c>
      <c r="E336">
        <v>6.4</v>
      </c>
      <c r="F336">
        <v>10</v>
      </c>
      <c r="G336">
        <v>9.2799999999999994</v>
      </c>
      <c r="H336">
        <v>8</v>
      </c>
      <c r="I336" s="61"/>
      <c r="J336" s="61"/>
      <c r="K336" s="61"/>
      <c r="L336" s="62"/>
    </row>
    <row r="337" spans="1:12" x14ac:dyDescent="0.25">
      <c r="A337">
        <v>19</v>
      </c>
      <c r="B337" t="s">
        <v>11277</v>
      </c>
      <c r="C337" t="s">
        <v>11842</v>
      </c>
      <c r="D337" t="s">
        <v>11843</v>
      </c>
      <c r="E337">
        <v>6.32</v>
      </c>
      <c r="F337">
        <v>25</v>
      </c>
      <c r="G337">
        <v>75.301024999999996</v>
      </c>
      <c r="H337">
        <v>64.914676999999998</v>
      </c>
      <c r="I337" s="61"/>
      <c r="J337" s="61"/>
      <c r="K337" s="61"/>
      <c r="L337" s="62"/>
    </row>
    <row r="338" spans="1:12" x14ac:dyDescent="0.25">
      <c r="A338">
        <v>19</v>
      </c>
      <c r="B338" t="s">
        <v>11277</v>
      </c>
      <c r="C338" t="s">
        <v>11931</v>
      </c>
      <c r="D338" t="s">
        <v>11932</v>
      </c>
      <c r="E338">
        <v>6.3</v>
      </c>
      <c r="F338">
        <v>10</v>
      </c>
      <c r="G338">
        <v>9.2799999999999994</v>
      </c>
      <c r="H338">
        <v>8</v>
      </c>
      <c r="I338" s="61"/>
      <c r="J338" s="61"/>
      <c r="K338" s="61"/>
      <c r="L338" s="62"/>
    </row>
    <row r="339" spans="1:12" x14ac:dyDescent="0.25">
      <c r="A339">
        <v>19</v>
      </c>
      <c r="B339" t="s">
        <v>11277</v>
      </c>
      <c r="C339" t="s">
        <v>11722</v>
      </c>
      <c r="D339" t="s">
        <v>11723</v>
      </c>
      <c r="E339">
        <v>6.25</v>
      </c>
      <c r="F339">
        <v>12</v>
      </c>
      <c r="G339">
        <v>108</v>
      </c>
      <c r="H339">
        <v>100</v>
      </c>
      <c r="I339" s="61"/>
      <c r="J339" s="61"/>
      <c r="K339" s="61"/>
      <c r="L339" s="62"/>
    </row>
    <row r="340" spans="1:12" x14ac:dyDescent="0.25">
      <c r="A340">
        <v>19</v>
      </c>
      <c r="B340" t="s">
        <v>11277</v>
      </c>
      <c r="C340" t="s">
        <v>17772</v>
      </c>
      <c r="D340" t="s">
        <v>17773</v>
      </c>
      <c r="E340">
        <v>6.1666670000000003</v>
      </c>
      <c r="F340">
        <v>6</v>
      </c>
      <c r="G340">
        <v>213.35247200000001</v>
      </c>
      <c r="H340">
        <v>183.92454499999999</v>
      </c>
      <c r="I340" s="61"/>
      <c r="J340" s="61"/>
      <c r="K340" s="61"/>
      <c r="L340" s="62"/>
    </row>
    <row r="341" spans="1:12" x14ac:dyDescent="0.25">
      <c r="A341">
        <v>19</v>
      </c>
      <c r="B341" t="s">
        <v>11277</v>
      </c>
      <c r="C341" t="s">
        <v>11720</v>
      </c>
      <c r="D341" t="s">
        <v>11721</v>
      </c>
      <c r="E341">
        <v>6.1664000000000003</v>
      </c>
      <c r="F341">
        <v>1</v>
      </c>
      <c r="G341">
        <v>205.2</v>
      </c>
      <c r="H341">
        <v>190</v>
      </c>
      <c r="I341" s="61"/>
      <c r="J341" s="61"/>
      <c r="K341" s="61"/>
      <c r="L341" s="62"/>
    </row>
    <row r="342" spans="1:12" x14ac:dyDescent="0.25">
      <c r="A342">
        <v>19</v>
      </c>
      <c r="B342" t="s">
        <v>11277</v>
      </c>
      <c r="C342" t="s">
        <v>6261</v>
      </c>
      <c r="D342" t="s">
        <v>9647</v>
      </c>
      <c r="E342">
        <v>6.125</v>
      </c>
      <c r="F342">
        <v>24</v>
      </c>
      <c r="G342">
        <v>158.26791600000001</v>
      </c>
      <c r="H342">
        <v>146.54436699999999</v>
      </c>
      <c r="I342" s="61"/>
      <c r="J342" s="61"/>
      <c r="K342" s="61"/>
      <c r="L342" s="62"/>
    </row>
    <row r="343" spans="1:12" x14ac:dyDescent="0.25">
      <c r="A343">
        <v>19</v>
      </c>
      <c r="B343" t="s">
        <v>11277</v>
      </c>
      <c r="C343" t="s">
        <v>11562</v>
      </c>
      <c r="D343" t="s">
        <v>11563</v>
      </c>
      <c r="E343">
        <v>6.12</v>
      </c>
      <c r="F343">
        <v>25</v>
      </c>
      <c r="G343">
        <v>78.260406000000003</v>
      </c>
      <c r="H343">
        <v>67.465867000000003</v>
      </c>
      <c r="I343" s="61"/>
      <c r="J343" s="61"/>
      <c r="K343" s="61"/>
      <c r="L343" s="62"/>
    </row>
    <row r="344" spans="1:12" x14ac:dyDescent="0.25">
      <c r="A344">
        <v>19</v>
      </c>
      <c r="B344" t="s">
        <v>11277</v>
      </c>
      <c r="C344" t="s">
        <v>18444</v>
      </c>
      <c r="D344" t="s">
        <v>18445</v>
      </c>
      <c r="E344">
        <v>6.0833329999999997</v>
      </c>
      <c r="F344">
        <v>12</v>
      </c>
      <c r="G344">
        <v>74.819999999999993</v>
      </c>
      <c r="H344">
        <v>64.5</v>
      </c>
      <c r="I344" s="61"/>
      <c r="J344" s="61"/>
      <c r="K344" s="61"/>
      <c r="L344" s="62"/>
    </row>
    <row r="345" spans="1:12" x14ac:dyDescent="0.25">
      <c r="A345">
        <v>19</v>
      </c>
      <c r="B345" t="s">
        <v>11277</v>
      </c>
      <c r="C345" t="s">
        <v>13790</v>
      </c>
      <c r="D345" t="s">
        <v>13791</v>
      </c>
      <c r="E345">
        <v>6</v>
      </c>
      <c r="F345">
        <v>1</v>
      </c>
      <c r="G345">
        <v>13.92</v>
      </c>
      <c r="H345">
        <v>12</v>
      </c>
      <c r="I345" s="61"/>
      <c r="J345" s="61"/>
      <c r="K345" s="61"/>
      <c r="L345" s="62"/>
    </row>
    <row r="346" spans="1:12" x14ac:dyDescent="0.25">
      <c r="A346">
        <v>19</v>
      </c>
      <c r="B346" t="s">
        <v>11277</v>
      </c>
      <c r="C346" t="s">
        <v>11860</v>
      </c>
      <c r="D346" t="s">
        <v>11861</v>
      </c>
      <c r="E346">
        <v>6</v>
      </c>
      <c r="F346">
        <v>1</v>
      </c>
      <c r="G346">
        <v>13.92</v>
      </c>
      <c r="H346">
        <v>12</v>
      </c>
      <c r="I346" s="61"/>
      <c r="J346" s="61"/>
      <c r="K346" s="61"/>
      <c r="L346" s="62"/>
    </row>
    <row r="347" spans="1:12" x14ac:dyDescent="0.25">
      <c r="A347">
        <v>19</v>
      </c>
      <c r="B347" t="s">
        <v>11277</v>
      </c>
      <c r="C347" t="s">
        <v>11864</v>
      </c>
      <c r="D347" t="s">
        <v>11865</v>
      </c>
      <c r="E347">
        <v>6</v>
      </c>
      <c r="F347">
        <v>1</v>
      </c>
      <c r="G347">
        <v>87</v>
      </c>
      <c r="H347">
        <v>75</v>
      </c>
      <c r="I347" s="61"/>
      <c r="J347" s="61"/>
      <c r="K347" s="61"/>
      <c r="L347" s="62"/>
    </row>
    <row r="348" spans="1:12" x14ac:dyDescent="0.25">
      <c r="A348">
        <v>19</v>
      </c>
      <c r="B348" t="s">
        <v>11277</v>
      </c>
      <c r="C348" t="s">
        <v>11752</v>
      </c>
      <c r="D348" t="s">
        <v>11753</v>
      </c>
      <c r="E348">
        <v>6</v>
      </c>
      <c r="F348">
        <v>1</v>
      </c>
      <c r="G348">
        <v>87</v>
      </c>
      <c r="H348">
        <v>75</v>
      </c>
      <c r="I348" s="61"/>
      <c r="J348" s="61"/>
      <c r="K348" s="61"/>
      <c r="L348" s="62"/>
    </row>
    <row r="349" spans="1:12" x14ac:dyDescent="0.25">
      <c r="A349">
        <v>19</v>
      </c>
      <c r="B349" t="s">
        <v>11277</v>
      </c>
      <c r="C349" t="s">
        <v>9569</v>
      </c>
      <c r="D349" t="s">
        <v>9570</v>
      </c>
      <c r="E349">
        <v>6</v>
      </c>
      <c r="F349">
        <v>6</v>
      </c>
      <c r="G349">
        <v>156.85488000000001</v>
      </c>
      <c r="H349">
        <v>145.23599999999999</v>
      </c>
      <c r="I349" s="61"/>
      <c r="J349" s="61"/>
      <c r="K349" s="61"/>
      <c r="L349" s="62"/>
    </row>
    <row r="350" spans="1:12" x14ac:dyDescent="0.25">
      <c r="A350">
        <v>19</v>
      </c>
      <c r="B350" t="s">
        <v>11277</v>
      </c>
      <c r="C350" t="s">
        <v>11806</v>
      </c>
      <c r="D350" t="s">
        <v>11807</v>
      </c>
      <c r="E350">
        <v>6</v>
      </c>
      <c r="F350">
        <v>1</v>
      </c>
      <c r="G350">
        <v>23.2</v>
      </c>
      <c r="H350">
        <v>20</v>
      </c>
      <c r="I350" s="61"/>
      <c r="J350" s="61"/>
      <c r="K350" s="61"/>
      <c r="L350" s="62"/>
    </row>
    <row r="351" spans="1:12" x14ac:dyDescent="0.25">
      <c r="A351">
        <v>19</v>
      </c>
      <c r="B351" t="s">
        <v>11277</v>
      </c>
      <c r="C351" t="s">
        <v>11808</v>
      </c>
      <c r="D351" t="s">
        <v>11809</v>
      </c>
      <c r="E351">
        <v>6</v>
      </c>
      <c r="F351">
        <v>1</v>
      </c>
      <c r="G351">
        <v>210</v>
      </c>
      <c r="H351">
        <v>210</v>
      </c>
      <c r="I351" s="61"/>
      <c r="J351" s="61"/>
      <c r="K351" s="61"/>
      <c r="L351" s="62"/>
    </row>
    <row r="352" spans="1:12" x14ac:dyDescent="0.25">
      <c r="A352">
        <v>19</v>
      </c>
      <c r="B352" t="s">
        <v>11277</v>
      </c>
      <c r="C352" t="s">
        <v>12297</v>
      </c>
      <c r="D352" t="s">
        <v>12298</v>
      </c>
      <c r="E352">
        <v>6</v>
      </c>
      <c r="F352">
        <v>1</v>
      </c>
      <c r="G352">
        <v>40.6</v>
      </c>
      <c r="H352">
        <v>35</v>
      </c>
      <c r="I352" s="61"/>
      <c r="J352" s="61"/>
      <c r="K352" s="61"/>
      <c r="L352" s="62"/>
    </row>
    <row r="353" spans="1:12" x14ac:dyDescent="0.25">
      <c r="A353">
        <v>19</v>
      </c>
      <c r="B353" t="s">
        <v>11277</v>
      </c>
      <c r="C353" t="s">
        <v>11941</v>
      </c>
      <c r="D353" t="s">
        <v>11942</v>
      </c>
      <c r="E353">
        <v>6</v>
      </c>
      <c r="F353">
        <v>10</v>
      </c>
      <c r="G353">
        <v>9.2799999999999994</v>
      </c>
      <c r="H353">
        <v>8</v>
      </c>
      <c r="I353" s="61"/>
      <c r="J353" s="61"/>
      <c r="K353" s="61"/>
      <c r="L353" s="62"/>
    </row>
    <row r="354" spans="1:12" x14ac:dyDescent="0.25">
      <c r="A354">
        <v>19</v>
      </c>
      <c r="B354" t="s">
        <v>11277</v>
      </c>
      <c r="C354" t="s">
        <v>19197</v>
      </c>
      <c r="D354" t="s">
        <v>19198</v>
      </c>
      <c r="E354">
        <v>6</v>
      </c>
      <c r="F354">
        <v>1</v>
      </c>
      <c r="G354">
        <v>584.63</v>
      </c>
      <c r="H354">
        <v>584.63</v>
      </c>
      <c r="I354" s="61"/>
      <c r="J354" s="61"/>
      <c r="K354" s="61"/>
      <c r="L354" s="62"/>
    </row>
    <row r="355" spans="1:12" x14ac:dyDescent="0.25">
      <c r="A355">
        <v>19</v>
      </c>
      <c r="B355" t="s">
        <v>11277</v>
      </c>
      <c r="C355" t="s">
        <v>12084</v>
      </c>
      <c r="D355" t="s">
        <v>12085</v>
      </c>
      <c r="E355">
        <v>6</v>
      </c>
      <c r="F355">
        <v>1</v>
      </c>
      <c r="G355">
        <v>27.54</v>
      </c>
      <c r="H355">
        <v>25.5</v>
      </c>
      <c r="I355" s="61"/>
      <c r="J355" s="61"/>
      <c r="K355" s="61"/>
      <c r="L355" s="62"/>
    </row>
    <row r="356" spans="1:12" x14ac:dyDescent="0.25">
      <c r="A356">
        <v>19</v>
      </c>
      <c r="B356" t="s">
        <v>11277</v>
      </c>
      <c r="C356" t="s">
        <v>16377</v>
      </c>
      <c r="D356" t="s">
        <v>16378</v>
      </c>
      <c r="E356">
        <v>6</v>
      </c>
      <c r="F356">
        <v>1</v>
      </c>
      <c r="G356">
        <v>20.88</v>
      </c>
      <c r="H356">
        <v>18</v>
      </c>
      <c r="I356" s="61"/>
      <c r="J356" s="61"/>
      <c r="K356" s="61"/>
      <c r="L356" s="62"/>
    </row>
    <row r="357" spans="1:12" x14ac:dyDescent="0.25">
      <c r="A357">
        <v>19</v>
      </c>
      <c r="B357" t="s">
        <v>11277</v>
      </c>
      <c r="C357" t="s">
        <v>11882</v>
      </c>
      <c r="D357" t="s">
        <v>11883</v>
      </c>
      <c r="E357">
        <v>6</v>
      </c>
      <c r="F357">
        <v>1</v>
      </c>
      <c r="G357">
        <v>20.88</v>
      </c>
      <c r="H357">
        <v>18</v>
      </c>
      <c r="I357" s="61"/>
      <c r="J357" s="61"/>
      <c r="K357" s="61"/>
      <c r="L357" s="62"/>
    </row>
    <row r="358" spans="1:12" x14ac:dyDescent="0.25">
      <c r="A358">
        <v>19</v>
      </c>
      <c r="B358" t="s">
        <v>11277</v>
      </c>
      <c r="C358" t="s">
        <v>12307</v>
      </c>
      <c r="D358" t="s">
        <v>12308</v>
      </c>
      <c r="E358">
        <v>6</v>
      </c>
      <c r="F358">
        <v>1</v>
      </c>
      <c r="G358">
        <v>20.88</v>
      </c>
      <c r="H358">
        <v>18</v>
      </c>
      <c r="I358" s="61"/>
      <c r="J358" s="61"/>
      <c r="K358" s="61"/>
      <c r="L358" s="62"/>
    </row>
    <row r="359" spans="1:12" x14ac:dyDescent="0.25">
      <c r="A359">
        <v>19</v>
      </c>
      <c r="B359" t="s">
        <v>11277</v>
      </c>
      <c r="C359" t="s">
        <v>11710</v>
      </c>
      <c r="D359" t="s">
        <v>11711</v>
      </c>
      <c r="E359">
        <v>6</v>
      </c>
      <c r="F359">
        <v>1</v>
      </c>
      <c r="G359">
        <v>528.12</v>
      </c>
      <c r="H359">
        <v>489</v>
      </c>
      <c r="I359" s="61"/>
      <c r="J359" s="61"/>
      <c r="K359" s="61"/>
      <c r="L359" s="62"/>
    </row>
    <row r="360" spans="1:12" x14ac:dyDescent="0.25">
      <c r="A360">
        <v>19</v>
      </c>
      <c r="B360" t="s">
        <v>11277</v>
      </c>
      <c r="C360" t="s">
        <v>11716</v>
      </c>
      <c r="D360" t="s">
        <v>11717</v>
      </c>
      <c r="E360">
        <v>6</v>
      </c>
      <c r="F360">
        <v>1</v>
      </c>
      <c r="G360">
        <v>75.400000000000006</v>
      </c>
      <c r="H360">
        <v>65</v>
      </c>
      <c r="I360" s="61"/>
      <c r="J360" s="61"/>
      <c r="K360" s="61"/>
      <c r="L360" s="62"/>
    </row>
    <row r="361" spans="1:12" x14ac:dyDescent="0.25">
      <c r="A361">
        <v>19</v>
      </c>
      <c r="B361" t="s">
        <v>11277</v>
      </c>
      <c r="C361" t="s">
        <v>11896</v>
      </c>
      <c r="D361" t="s">
        <v>11897</v>
      </c>
      <c r="E361">
        <v>6</v>
      </c>
      <c r="F361">
        <v>1</v>
      </c>
      <c r="G361">
        <v>11.00001</v>
      </c>
      <c r="H361">
        <v>9.4827670000000008</v>
      </c>
      <c r="I361" s="61"/>
      <c r="J361" s="61"/>
      <c r="K361" s="61"/>
      <c r="L361" s="62"/>
    </row>
    <row r="362" spans="1:12" x14ac:dyDescent="0.25">
      <c r="A362">
        <v>19</v>
      </c>
      <c r="B362" t="s">
        <v>11277</v>
      </c>
      <c r="C362" t="s">
        <v>11898</v>
      </c>
      <c r="D362" t="s">
        <v>11899</v>
      </c>
      <c r="E362">
        <v>6</v>
      </c>
      <c r="F362">
        <v>1</v>
      </c>
      <c r="G362">
        <v>10.672000000000001</v>
      </c>
      <c r="H362">
        <v>9.1999999999999993</v>
      </c>
      <c r="I362" s="61"/>
      <c r="J362" s="61"/>
      <c r="K362" s="61"/>
      <c r="L362" s="62"/>
    </row>
    <row r="363" spans="1:12" x14ac:dyDescent="0.25">
      <c r="A363">
        <v>19</v>
      </c>
      <c r="B363" t="s">
        <v>11277</v>
      </c>
      <c r="C363" t="s">
        <v>11399</v>
      </c>
      <c r="D363" t="s">
        <v>11400</v>
      </c>
      <c r="E363">
        <v>6</v>
      </c>
      <c r="F363">
        <v>1</v>
      </c>
      <c r="G363">
        <v>46.8292</v>
      </c>
      <c r="H363">
        <v>40.369999999999997</v>
      </c>
      <c r="I363" s="61"/>
      <c r="J363" s="61"/>
      <c r="K363" s="61"/>
      <c r="L363" s="62"/>
    </row>
    <row r="364" spans="1:12" x14ac:dyDescent="0.25">
      <c r="A364">
        <v>19</v>
      </c>
      <c r="B364" t="s">
        <v>11277</v>
      </c>
      <c r="C364" t="s">
        <v>11415</v>
      </c>
      <c r="D364" t="s">
        <v>11416</v>
      </c>
      <c r="E364">
        <v>6</v>
      </c>
      <c r="F364">
        <v>1</v>
      </c>
      <c r="G364">
        <v>18.3628</v>
      </c>
      <c r="H364">
        <v>15.83</v>
      </c>
      <c r="I364" s="61"/>
      <c r="J364" s="61"/>
      <c r="K364" s="61"/>
      <c r="L364" s="62"/>
    </row>
    <row r="365" spans="1:12" x14ac:dyDescent="0.25">
      <c r="A365">
        <v>19</v>
      </c>
      <c r="B365" t="s">
        <v>11277</v>
      </c>
      <c r="C365" t="s">
        <v>18063</v>
      </c>
      <c r="D365" t="s">
        <v>18064</v>
      </c>
      <c r="E365">
        <v>6</v>
      </c>
      <c r="F365">
        <v>1</v>
      </c>
      <c r="G365">
        <v>63.8</v>
      </c>
      <c r="H365">
        <v>55</v>
      </c>
      <c r="I365" s="61"/>
      <c r="J365" s="61"/>
      <c r="K365" s="61"/>
      <c r="L365" s="62"/>
    </row>
    <row r="366" spans="1:12" x14ac:dyDescent="0.25">
      <c r="A366">
        <v>19</v>
      </c>
      <c r="B366" t="s">
        <v>11277</v>
      </c>
      <c r="C366" t="s">
        <v>18156</v>
      </c>
      <c r="D366" t="s">
        <v>18157</v>
      </c>
      <c r="E366">
        <v>6</v>
      </c>
      <c r="F366">
        <v>1</v>
      </c>
      <c r="G366">
        <v>16.239999999999998</v>
      </c>
      <c r="H366">
        <v>14</v>
      </c>
      <c r="I366" s="61"/>
      <c r="J366" s="61"/>
      <c r="K366" s="61"/>
      <c r="L366" s="62"/>
    </row>
    <row r="367" spans="1:12" x14ac:dyDescent="0.25">
      <c r="A367">
        <v>19</v>
      </c>
      <c r="B367" t="s">
        <v>11277</v>
      </c>
      <c r="C367" t="s">
        <v>12527</v>
      </c>
      <c r="D367" t="s">
        <v>12528</v>
      </c>
      <c r="E367">
        <v>6</v>
      </c>
      <c r="F367">
        <v>1</v>
      </c>
      <c r="G367">
        <v>33.64</v>
      </c>
      <c r="H367">
        <v>29</v>
      </c>
      <c r="I367" s="61"/>
      <c r="J367" s="61"/>
      <c r="K367" s="61"/>
      <c r="L367" s="62"/>
    </row>
    <row r="368" spans="1:12" x14ac:dyDescent="0.25">
      <c r="A368">
        <v>19</v>
      </c>
      <c r="B368" t="s">
        <v>11277</v>
      </c>
      <c r="C368" t="s">
        <v>19263</v>
      </c>
      <c r="D368" t="s">
        <v>19264</v>
      </c>
      <c r="E368">
        <v>6</v>
      </c>
      <c r="F368">
        <v>1</v>
      </c>
      <c r="G368">
        <v>23.2</v>
      </c>
      <c r="H368">
        <v>20</v>
      </c>
      <c r="I368" s="61"/>
      <c r="J368" s="61"/>
      <c r="K368" s="61"/>
      <c r="L368" s="62"/>
    </row>
    <row r="369" spans="1:12" x14ac:dyDescent="0.25">
      <c r="A369">
        <v>19</v>
      </c>
      <c r="B369" t="s">
        <v>11277</v>
      </c>
      <c r="C369" t="s">
        <v>18285</v>
      </c>
      <c r="D369" t="s">
        <v>18891</v>
      </c>
      <c r="E369">
        <v>6</v>
      </c>
      <c r="F369">
        <v>1</v>
      </c>
      <c r="G369">
        <v>32.479999999999997</v>
      </c>
      <c r="H369">
        <v>28</v>
      </c>
      <c r="I369" s="61"/>
      <c r="J369" s="61"/>
      <c r="K369" s="61"/>
      <c r="L369" s="62"/>
    </row>
    <row r="370" spans="1:12" x14ac:dyDescent="0.25">
      <c r="A370">
        <v>19</v>
      </c>
      <c r="B370" t="s">
        <v>11277</v>
      </c>
      <c r="C370" t="s">
        <v>18759</v>
      </c>
      <c r="D370" t="s">
        <v>18760</v>
      </c>
      <c r="E370">
        <v>6</v>
      </c>
      <c r="F370">
        <v>1</v>
      </c>
      <c r="G370">
        <v>46.4</v>
      </c>
      <c r="H370">
        <v>40</v>
      </c>
      <c r="I370" s="61"/>
      <c r="J370" s="61"/>
      <c r="K370" s="61"/>
      <c r="L370" s="62"/>
    </row>
    <row r="371" spans="1:12" x14ac:dyDescent="0.25">
      <c r="A371">
        <v>19</v>
      </c>
      <c r="B371" t="s">
        <v>11277</v>
      </c>
      <c r="C371" t="s">
        <v>18507</v>
      </c>
      <c r="D371" t="s">
        <v>18508</v>
      </c>
      <c r="E371">
        <v>6</v>
      </c>
      <c r="F371">
        <v>1</v>
      </c>
      <c r="G371">
        <v>29</v>
      </c>
      <c r="H371">
        <v>25</v>
      </c>
      <c r="I371" s="61"/>
      <c r="J371" s="61"/>
      <c r="K371" s="61"/>
      <c r="L371" s="62"/>
    </row>
    <row r="372" spans="1:12" x14ac:dyDescent="0.25">
      <c r="A372">
        <v>19</v>
      </c>
      <c r="B372" t="s">
        <v>11277</v>
      </c>
      <c r="C372" t="s">
        <v>18511</v>
      </c>
      <c r="D372" t="s">
        <v>18512</v>
      </c>
      <c r="E372">
        <v>6</v>
      </c>
      <c r="F372">
        <v>1</v>
      </c>
      <c r="G372">
        <v>40.6</v>
      </c>
      <c r="H372">
        <v>35</v>
      </c>
      <c r="I372" s="61"/>
      <c r="J372" s="61"/>
      <c r="K372" s="61"/>
      <c r="L372" s="62"/>
    </row>
    <row r="373" spans="1:12" x14ac:dyDescent="0.25">
      <c r="A373">
        <v>19</v>
      </c>
      <c r="B373" t="s">
        <v>11277</v>
      </c>
      <c r="C373" t="s">
        <v>9630</v>
      </c>
      <c r="D373" t="s">
        <v>9631</v>
      </c>
      <c r="E373">
        <v>5.9166660000000002</v>
      </c>
      <c r="F373">
        <v>12</v>
      </c>
      <c r="G373">
        <v>45.274653000000001</v>
      </c>
      <c r="H373">
        <v>41.920974999999999</v>
      </c>
      <c r="I373" s="61"/>
      <c r="J373" s="61"/>
      <c r="K373" s="61"/>
      <c r="L373" s="62"/>
    </row>
    <row r="374" spans="1:12" x14ac:dyDescent="0.25">
      <c r="A374">
        <v>19</v>
      </c>
      <c r="B374" t="s">
        <v>11277</v>
      </c>
      <c r="C374" t="s">
        <v>12044</v>
      </c>
      <c r="D374" t="s">
        <v>12045</v>
      </c>
      <c r="E374">
        <v>5.9</v>
      </c>
      <c r="F374">
        <v>10</v>
      </c>
      <c r="G374">
        <v>9.2799999999999994</v>
      </c>
      <c r="H374">
        <v>8</v>
      </c>
      <c r="I374" s="61"/>
      <c r="J374" s="61"/>
      <c r="K374" s="61"/>
      <c r="L374" s="62"/>
    </row>
    <row r="375" spans="1:12" x14ac:dyDescent="0.25">
      <c r="A375">
        <v>19</v>
      </c>
      <c r="B375" t="s">
        <v>11277</v>
      </c>
      <c r="C375" t="s">
        <v>12420</v>
      </c>
      <c r="D375" t="s">
        <v>12421</v>
      </c>
      <c r="E375">
        <v>5.9</v>
      </c>
      <c r="F375">
        <v>10</v>
      </c>
      <c r="G375">
        <v>9.2799999999999994</v>
      </c>
      <c r="H375">
        <v>8</v>
      </c>
      <c r="I375" s="61"/>
      <c r="J375" s="61"/>
      <c r="K375" s="61"/>
      <c r="L375" s="62"/>
    </row>
    <row r="376" spans="1:12" x14ac:dyDescent="0.25">
      <c r="A376">
        <v>19</v>
      </c>
      <c r="B376" t="s">
        <v>11277</v>
      </c>
      <c r="C376" t="s">
        <v>5581</v>
      </c>
      <c r="D376" t="s">
        <v>1894</v>
      </c>
      <c r="E376">
        <v>5.875</v>
      </c>
      <c r="F376">
        <v>24</v>
      </c>
      <c r="G376">
        <v>41.25</v>
      </c>
      <c r="H376">
        <v>41.25</v>
      </c>
      <c r="I376" s="61"/>
      <c r="J376" s="61"/>
      <c r="K376" s="61"/>
      <c r="L376" s="62"/>
    </row>
    <row r="377" spans="1:12" x14ac:dyDescent="0.25">
      <c r="A377">
        <v>19</v>
      </c>
      <c r="B377" t="s">
        <v>11277</v>
      </c>
      <c r="C377" t="s">
        <v>17774</v>
      </c>
      <c r="D377" t="s">
        <v>17775</v>
      </c>
      <c r="E377">
        <v>5.875</v>
      </c>
      <c r="F377">
        <v>24</v>
      </c>
      <c r="G377">
        <v>44.588346000000001</v>
      </c>
      <c r="H377">
        <v>38.438229</v>
      </c>
      <c r="I377" s="61"/>
      <c r="J377" s="61"/>
      <c r="K377" s="61"/>
      <c r="L377" s="62"/>
    </row>
    <row r="378" spans="1:12" x14ac:dyDescent="0.25">
      <c r="A378">
        <v>19</v>
      </c>
      <c r="B378" t="s">
        <v>11277</v>
      </c>
      <c r="C378" t="s">
        <v>9495</v>
      </c>
      <c r="D378" t="s">
        <v>9496</v>
      </c>
      <c r="E378">
        <v>5.8333329999999997</v>
      </c>
      <c r="F378">
        <v>6</v>
      </c>
      <c r="G378">
        <v>42.006999999999998</v>
      </c>
      <c r="H378">
        <v>42.006999999999998</v>
      </c>
      <c r="I378" s="61"/>
      <c r="J378" s="61"/>
      <c r="K378" s="61"/>
      <c r="L378" s="62"/>
    </row>
    <row r="379" spans="1:12" x14ac:dyDescent="0.25">
      <c r="A379">
        <v>19</v>
      </c>
      <c r="B379" t="s">
        <v>11277</v>
      </c>
      <c r="C379" t="s">
        <v>12191</v>
      </c>
      <c r="D379" t="s">
        <v>12192</v>
      </c>
      <c r="E379">
        <v>5.8</v>
      </c>
      <c r="F379">
        <v>10</v>
      </c>
      <c r="G379">
        <v>18.559999999999999</v>
      </c>
      <c r="H379">
        <v>16</v>
      </c>
      <c r="I379" s="61"/>
      <c r="J379" s="61"/>
      <c r="K379" s="61"/>
      <c r="L379" s="62"/>
    </row>
    <row r="380" spans="1:12" x14ac:dyDescent="0.25">
      <c r="A380">
        <v>19</v>
      </c>
      <c r="B380" t="s">
        <v>11277</v>
      </c>
      <c r="C380" t="s">
        <v>11780</v>
      </c>
      <c r="D380" t="s">
        <v>11781</v>
      </c>
      <c r="E380">
        <v>5.75</v>
      </c>
      <c r="F380">
        <v>12</v>
      </c>
      <c r="G380">
        <v>12.76</v>
      </c>
      <c r="H380">
        <v>11</v>
      </c>
      <c r="I380" s="61"/>
      <c r="J380" s="61"/>
      <c r="K380" s="61"/>
      <c r="L380" s="62"/>
    </row>
    <row r="381" spans="1:12" x14ac:dyDescent="0.25">
      <c r="A381">
        <v>19</v>
      </c>
      <c r="B381" t="s">
        <v>11277</v>
      </c>
      <c r="C381" t="s">
        <v>11846</v>
      </c>
      <c r="D381" t="s">
        <v>11847</v>
      </c>
      <c r="E381">
        <v>5.6044</v>
      </c>
      <c r="F381">
        <v>25</v>
      </c>
      <c r="G381">
        <v>64.685423999999998</v>
      </c>
      <c r="H381">
        <v>59.893911000000003</v>
      </c>
      <c r="I381" s="61"/>
      <c r="J381" s="61"/>
      <c r="K381" s="61"/>
      <c r="L381" s="62"/>
    </row>
    <row r="382" spans="1:12" x14ac:dyDescent="0.25">
      <c r="A382">
        <v>19</v>
      </c>
      <c r="B382" t="s">
        <v>11277</v>
      </c>
      <c r="C382" t="s">
        <v>11802</v>
      </c>
      <c r="D382" t="s">
        <v>11803</v>
      </c>
      <c r="E382">
        <v>5.5833329999999997</v>
      </c>
      <c r="F382">
        <v>12</v>
      </c>
      <c r="G382">
        <v>143.46879999999999</v>
      </c>
      <c r="H382">
        <v>123.68</v>
      </c>
      <c r="I382" s="61"/>
      <c r="J382" s="61"/>
      <c r="K382" s="61"/>
      <c r="L382" s="62"/>
    </row>
    <row r="383" spans="1:12" x14ac:dyDescent="0.25">
      <c r="A383">
        <v>19</v>
      </c>
      <c r="B383" t="s">
        <v>11277</v>
      </c>
      <c r="C383" t="s">
        <v>11528</v>
      </c>
      <c r="D383" t="s">
        <v>11529</v>
      </c>
      <c r="E383">
        <v>5.533334</v>
      </c>
      <c r="F383">
        <v>15</v>
      </c>
      <c r="G383">
        <v>40.437237000000003</v>
      </c>
      <c r="H383">
        <v>34.859687000000001</v>
      </c>
      <c r="I383" s="61"/>
      <c r="J383" s="61"/>
      <c r="K383" s="61"/>
      <c r="L383" s="62"/>
    </row>
    <row r="384" spans="1:12" x14ac:dyDescent="0.25">
      <c r="A384">
        <v>19</v>
      </c>
      <c r="B384" t="s">
        <v>11277</v>
      </c>
      <c r="C384" t="s">
        <v>11078</v>
      </c>
      <c r="D384" t="s">
        <v>11079</v>
      </c>
      <c r="E384">
        <v>5.5</v>
      </c>
      <c r="F384">
        <v>2</v>
      </c>
      <c r="G384">
        <v>428.05122599999999</v>
      </c>
      <c r="H384">
        <v>396.343728</v>
      </c>
      <c r="I384" s="61"/>
      <c r="J384" s="61"/>
      <c r="K384" s="61"/>
      <c r="L384" s="62"/>
    </row>
    <row r="385" spans="1:12" x14ac:dyDescent="0.25">
      <c r="A385">
        <v>19</v>
      </c>
      <c r="B385" t="s">
        <v>11277</v>
      </c>
      <c r="C385" t="s">
        <v>9640</v>
      </c>
      <c r="D385" t="s">
        <v>9641</v>
      </c>
      <c r="E385">
        <v>5.5</v>
      </c>
      <c r="F385">
        <v>2</v>
      </c>
      <c r="G385">
        <v>852.02927999999997</v>
      </c>
      <c r="H385">
        <v>788.91600000000005</v>
      </c>
      <c r="I385" s="61"/>
      <c r="J385" s="61"/>
      <c r="K385" s="61"/>
      <c r="L385" s="62"/>
    </row>
    <row r="386" spans="1:12" x14ac:dyDescent="0.25">
      <c r="A386">
        <v>19</v>
      </c>
      <c r="B386" t="s">
        <v>11277</v>
      </c>
      <c r="C386" t="s">
        <v>11582</v>
      </c>
      <c r="D386" t="s">
        <v>11583</v>
      </c>
      <c r="E386">
        <v>5.5</v>
      </c>
      <c r="F386">
        <v>10</v>
      </c>
      <c r="G386">
        <v>9.2799999999999994</v>
      </c>
      <c r="H386">
        <v>8</v>
      </c>
      <c r="I386" s="61"/>
      <c r="J386" s="61"/>
      <c r="K386" s="61"/>
      <c r="L386" s="62"/>
    </row>
    <row r="387" spans="1:12" x14ac:dyDescent="0.25">
      <c r="A387">
        <v>19</v>
      </c>
      <c r="B387" t="s">
        <v>11277</v>
      </c>
      <c r="C387" t="s">
        <v>12112</v>
      </c>
      <c r="D387" t="s">
        <v>12113</v>
      </c>
      <c r="E387">
        <v>5.5</v>
      </c>
      <c r="F387">
        <v>10</v>
      </c>
      <c r="G387">
        <v>112.11</v>
      </c>
      <c r="H387">
        <v>112.11</v>
      </c>
      <c r="I387" s="61"/>
      <c r="J387" s="61"/>
      <c r="K387" s="61"/>
      <c r="L387" s="62"/>
    </row>
    <row r="388" spans="1:12" x14ac:dyDescent="0.25">
      <c r="A388">
        <v>19</v>
      </c>
      <c r="B388" t="s">
        <v>11277</v>
      </c>
      <c r="C388" t="s">
        <v>6276</v>
      </c>
      <c r="D388" t="s">
        <v>2480</v>
      </c>
      <c r="E388">
        <v>5.3958320000000004</v>
      </c>
      <c r="F388">
        <v>48</v>
      </c>
      <c r="G388">
        <v>27</v>
      </c>
      <c r="H388">
        <v>25</v>
      </c>
      <c r="I388" s="61"/>
      <c r="J388" s="61"/>
      <c r="K388" s="61"/>
      <c r="L388" s="62"/>
    </row>
    <row r="389" spans="1:12" x14ac:dyDescent="0.25">
      <c r="A389">
        <v>19</v>
      </c>
      <c r="B389" t="s">
        <v>11277</v>
      </c>
      <c r="C389" t="s">
        <v>9607</v>
      </c>
      <c r="D389" t="s">
        <v>9608</v>
      </c>
      <c r="E389">
        <v>5.25</v>
      </c>
      <c r="F389">
        <v>4</v>
      </c>
      <c r="G389">
        <v>345.28775000000002</v>
      </c>
      <c r="H389">
        <v>345.28775000000002</v>
      </c>
      <c r="I389" s="61"/>
      <c r="J389" s="61"/>
      <c r="K389" s="61"/>
      <c r="L389" s="62"/>
    </row>
    <row r="390" spans="1:12" x14ac:dyDescent="0.25">
      <c r="A390">
        <v>19</v>
      </c>
      <c r="B390" t="s">
        <v>11277</v>
      </c>
      <c r="C390" t="s">
        <v>11902</v>
      </c>
      <c r="D390" t="s">
        <v>11903</v>
      </c>
      <c r="E390">
        <v>5.25</v>
      </c>
      <c r="F390">
        <v>12</v>
      </c>
      <c r="G390">
        <v>40.75</v>
      </c>
      <c r="H390">
        <v>40.75</v>
      </c>
      <c r="I390" s="61"/>
      <c r="J390" s="61"/>
      <c r="K390" s="61"/>
      <c r="L390" s="62"/>
    </row>
    <row r="391" spans="1:12" x14ac:dyDescent="0.25">
      <c r="A391">
        <v>19</v>
      </c>
      <c r="B391" t="s">
        <v>11277</v>
      </c>
      <c r="C391" t="s">
        <v>17085</v>
      </c>
      <c r="D391" t="s">
        <v>17086</v>
      </c>
      <c r="E391">
        <v>5.2423330000000004</v>
      </c>
      <c r="F391">
        <v>12</v>
      </c>
      <c r="G391">
        <v>195.415617</v>
      </c>
      <c r="H391">
        <v>180.94038599999999</v>
      </c>
      <c r="I391" s="61"/>
      <c r="J391" s="61"/>
      <c r="K391" s="61"/>
      <c r="L391" s="62"/>
    </row>
    <row r="392" spans="1:12" x14ac:dyDescent="0.25">
      <c r="A392">
        <v>19</v>
      </c>
      <c r="B392" t="s">
        <v>11277</v>
      </c>
      <c r="C392" t="s">
        <v>11411</v>
      </c>
      <c r="D392" t="s">
        <v>11412</v>
      </c>
      <c r="E392">
        <v>5.2</v>
      </c>
      <c r="F392">
        <v>20</v>
      </c>
      <c r="G392">
        <v>52</v>
      </c>
      <c r="H392">
        <v>52</v>
      </c>
      <c r="I392" s="61"/>
      <c r="J392" s="61"/>
      <c r="K392" s="61"/>
      <c r="L392" s="62"/>
    </row>
    <row r="393" spans="1:12" x14ac:dyDescent="0.25">
      <c r="A393">
        <v>19</v>
      </c>
      <c r="B393" t="s">
        <v>11277</v>
      </c>
      <c r="C393" t="s">
        <v>11570</v>
      </c>
      <c r="D393" t="s">
        <v>11571</v>
      </c>
      <c r="E393">
        <v>5.0999999999999996</v>
      </c>
      <c r="F393">
        <v>10</v>
      </c>
      <c r="G393">
        <v>9.2799999999999994</v>
      </c>
      <c r="H393">
        <v>8</v>
      </c>
      <c r="I393" s="61"/>
      <c r="J393" s="61"/>
      <c r="K393" s="61"/>
      <c r="L393" s="62"/>
    </row>
    <row r="394" spans="1:12" x14ac:dyDescent="0.25">
      <c r="A394">
        <v>19</v>
      </c>
      <c r="B394" t="s">
        <v>11277</v>
      </c>
      <c r="C394" t="s">
        <v>11524</v>
      </c>
      <c r="D394" t="s">
        <v>11525</v>
      </c>
      <c r="E394">
        <v>5.0999999999999996</v>
      </c>
      <c r="F394">
        <v>10</v>
      </c>
      <c r="G394">
        <v>9.2799999999999994</v>
      </c>
      <c r="H394">
        <v>8</v>
      </c>
      <c r="I394" s="61"/>
      <c r="J394" s="61"/>
      <c r="K394" s="61"/>
      <c r="L394" s="62"/>
    </row>
    <row r="395" spans="1:12" x14ac:dyDescent="0.25">
      <c r="A395">
        <v>19</v>
      </c>
      <c r="B395" t="s">
        <v>11277</v>
      </c>
      <c r="C395" t="s">
        <v>11645</v>
      </c>
      <c r="D395" t="s">
        <v>11646</v>
      </c>
      <c r="E395">
        <v>5.0999999999999996</v>
      </c>
      <c r="F395">
        <v>20</v>
      </c>
      <c r="G395">
        <v>50.597999999999999</v>
      </c>
      <c r="H395">
        <v>46.85</v>
      </c>
      <c r="I395" s="61"/>
      <c r="J395" s="61"/>
      <c r="K395" s="61"/>
      <c r="L395" s="62"/>
    </row>
    <row r="396" spans="1:12" x14ac:dyDescent="0.25">
      <c r="A396">
        <v>19</v>
      </c>
      <c r="B396" t="s">
        <v>11277</v>
      </c>
      <c r="C396" t="s">
        <v>12434</v>
      </c>
      <c r="D396" t="s">
        <v>12435</v>
      </c>
      <c r="E396">
        <v>5.0999999999999996</v>
      </c>
      <c r="F396">
        <v>10</v>
      </c>
      <c r="G396">
        <v>48.8</v>
      </c>
      <c r="H396">
        <v>48.8</v>
      </c>
      <c r="I396" s="61"/>
      <c r="J396" s="61"/>
      <c r="K396" s="61"/>
      <c r="L396" s="62"/>
    </row>
    <row r="397" spans="1:12" x14ac:dyDescent="0.25">
      <c r="A397">
        <v>19</v>
      </c>
      <c r="B397" t="s">
        <v>11277</v>
      </c>
      <c r="C397" t="s">
        <v>13710</v>
      </c>
      <c r="D397" t="s">
        <v>13711</v>
      </c>
      <c r="E397">
        <v>5</v>
      </c>
      <c r="F397">
        <v>1</v>
      </c>
      <c r="G397">
        <v>25.52</v>
      </c>
      <c r="H397">
        <v>22</v>
      </c>
      <c r="I397" s="61"/>
      <c r="J397" s="61"/>
      <c r="K397" s="61"/>
      <c r="L397" s="62"/>
    </row>
    <row r="398" spans="1:12" x14ac:dyDescent="0.25">
      <c r="A398">
        <v>19</v>
      </c>
      <c r="B398" t="s">
        <v>11277</v>
      </c>
      <c r="C398" t="s">
        <v>11947</v>
      </c>
      <c r="D398" t="s">
        <v>11948</v>
      </c>
      <c r="E398">
        <v>5</v>
      </c>
      <c r="F398">
        <v>1</v>
      </c>
      <c r="G398">
        <v>63.8</v>
      </c>
      <c r="H398">
        <v>55</v>
      </c>
      <c r="I398" s="61"/>
      <c r="J398" s="61"/>
      <c r="K398" s="61"/>
      <c r="L398" s="62"/>
    </row>
    <row r="399" spans="1:12" x14ac:dyDescent="0.25">
      <c r="A399">
        <v>19</v>
      </c>
      <c r="B399" t="s">
        <v>11277</v>
      </c>
      <c r="C399" t="s">
        <v>11953</v>
      </c>
      <c r="D399" t="s">
        <v>11954</v>
      </c>
      <c r="E399">
        <v>5</v>
      </c>
      <c r="F399">
        <v>1</v>
      </c>
      <c r="G399">
        <v>34.799999999999997</v>
      </c>
      <c r="H399">
        <v>30</v>
      </c>
      <c r="I399" s="61"/>
      <c r="J399" s="61"/>
      <c r="K399" s="61"/>
      <c r="L399" s="62"/>
    </row>
    <row r="400" spans="1:12" x14ac:dyDescent="0.25">
      <c r="A400">
        <v>19</v>
      </c>
      <c r="B400" t="s">
        <v>11277</v>
      </c>
      <c r="C400" t="s">
        <v>11536</v>
      </c>
      <c r="D400" t="s">
        <v>11537</v>
      </c>
      <c r="E400">
        <v>5</v>
      </c>
      <c r="F400">
        <v>1</v>
      </c>
      <c r="G400">
        <v>46.4</v>
      </c>
      <c r="H400">
        <v>40</v>
      </c>
      <c r="I400" s="61"/>
      <c r="J400" s="61"/>
      <c r="K400" s="61"/>
      <c r="L400" s="62"/>
    </row>
    <row r="401" spans="1:12" x14ac:dyDescent="0.25">
      <c r="A401">
        <v>19</v>
      </c>
      <c r="B401" t="s">
        <v>11277</v>
      </c>
      <c r="C401" t="s">
        <v>14837</v>
      </c>
      <c r="D401" t="s">
        <v>14838</v>
      </c>
      <c r="E401">
        <v>5</v>
      </c>
      <c r="F401">
        <v>1</v>
      </c>
      <c r="G401">
        <v>32.479999999999997</v>
      </c>
      <c r="H401">
        <v>28</v>
      </c>
      <c r="I401" s="61"/>
      <c r="J401" s="61"/>
      <c r="K401" s="61"/>
      <c r="L401" s="62"/>
    </row>
    <row r="402" spans="1:12" x14ac:dyDescent="0.25">
      <c r="A402">
        <v>19</v>
      </c>
      <c r="B402" t="s">
        <v>11277</v>
      </c>
      <c r="C402" t="s">
        <v>18908</v>
      </c>
      <c r="D402" t="s">
        <v>18909</v>
      </c>
      <c r="E402">
        <v>5</v>
      </c>
      <c r="F402">
        <v>1</v>
      </c>
      <c r="G402">
        <v>34.799999999999997</v>
      </c>
      <c r="H402">
        <v>30</v>
      </c>
      <c r="I402" s="61"/>
      <c r="J402" s="61"/>
      <c r="K402" s="61"/>
      <c r="L402" s="62"/>
    </row>
    <row r="403" spans="1:12" x14ac:dyDescent="0.25">
      <c r="A403">
        <v>19</v>
      </c>
      <c r="B403" t="s">
        <v>11277</v>
      </c>
      <c r="C403" t="s">
        <v>11868</v>
      </c>
      <c r="D403" t="s">
        <v>11869</v>
      </c>
      <c r="E403">
        <v>5</v>
      </c>
      <c r="F403">
        <v>1</v>
      </c>
      <c r="G403">
        <v>81.2</v>
      </c>
      <c r="H403">
        <v>70</v>
      </c>
      <c r="I403" s="61"/>
      <c r="J403" s="61"/>
      <c r="K403" s="61"/>
      <c r="L403" s="62"/>
    </row>
    <row r="404" spans="1:12" x14ac:dyDescent="0.25">
      <c r="A404">
        <v>19</v>
      </c>
      <c r="B404" t="s">
        <v>11277</v>
      </c>
      <c r="C404" t="s">
        <v>15350</v>
      </c>
      <c r="D404" t="s">
        <v>15351</v>
      </c>
      <c r="E404">
        <v>5</v>
      </c>
      <c r="F404">
        <v>1</v>
      </c>
      <c r="G404">
        <v>58</v>
      </c>
      <c r="H404">
        <v>50</v>
      </c>
      <c r="I404" s="61"/>
      <c r="J404" s="61"/>
      <c r="K404" s="61"/>
      <c r="L404" s="62"/>
    </row>
    <row r="405" spans="1:12" x14ac:dyDescent="0.25">
      <c r="A405">
        <v>19</v>
      </c>
      <c r="B405" t="s">
        <v>11277</v>
      </c>
      <c r="C405" t="s">
        <v>15452</v>
      </c>
      <c r="D405" t="s">
        <v>15453</v>
      </c>
      <c r="E405">
        <v>5</v>
      </c>
      <c r="F405">
        <v>1</v>
      </c>
      <c r="G405">
        <v>58</v>
      </c>
      <c r="H405">
        <v>50</v>
      </c>
      <c r="I405" s="61"/>
      <c r="J405" s="61"/>
      <c r="K405" s="61"/>
      <c r="L405" s="62"/>
    </row>
    <row r="406" spans="1:12" x14ac:dyDescent="0.25">
      <c r="A406">
        <v>19</v>
      </c>
      <c r="B406" t="s">
        <v>11277</v>
      </c>
      <c r="C406" t="s">
        <v>9541</v>
      </c>
      <c r="D406" t="s">
        <v>9542</v>
      </c>
      <c r="E406">
        <v>5</v>
      </c>
      <c r="F406">
        <v>1</v>
      </c>
      <c r="G406">
        <v>389.32185600000003</v>
      </c>
      <c r="H406">
        <v>360.48320000000001</v>
      </c>
      <c r="I406" s="61"/>
      <c r="J406" s="61"/>
      <c r="K406" s="61"/>
      <c r="L406" s="62"/>
    </row>
    <row r="407" spans="1:12" x14ac:dyDescent="0.25">
      <c r="A407">
        <v>19</v>
      </c>
      <c r="B407" t="s">
        <v>11277</v>
      </c>
      <c r="C407" t="s">
        <v>11967</v>
      </c>
      <c r="D407" t="s">
        <v>11968</v>
      </c>
      <c r="E407">
        <v>5</v>
      </c>
      <c r="F407">
        <v>1</v>
      </c>
      <c r="G407">
        <v>174</v>
      </c>
      <c r="H407">
        <v>150</v>
      </c>
      <c r="I407" s="61"/>
      <c r="J407" s="61"/>
      <c r="K407" s="61"/>
      <c r="L407" s="62"/>
    </row>
    <row r="408" spans="1:12" x14ac:dyDescent="0.25">
      <c r="A408">
        <v>19</v>
      </c>
      <c r="B408" t="s">
        <v>11277</v>
      </c>
      <c r="C408" t="s">
        <v>11844</v>
      </c>
      <c r="D408" t="s">
        <v>11845</v>
      </c>
      <c r="E408">
        <v>5</v>
      </c>
      <c r="F408">
        <v>10</v>
      </c>
      <c r="G408">
        <v>9.2799999999999994</v>
      </c>
      <c r="H408">
        <v>8</v>
      </c>
      <c r="I408" s="61"/>
      <c r="J408" s="61"/>
      <c r="K408" s="61"/>
      <c r="L408" s="62"/>
    </row>
    <row r="409" spans="1:12" x14ac:dyDescent="0.25">
      <c r="A409">
        <v>19</v>
      </c>
      <c r="B409" t="s">
        <v>11277</v>
      </c>
      <c r="C409" t="s">
        <v>16379</v>
      </c>
      <c r="D409" t="s">
        <v>16380</v>
      </c>
      <c r="E409">
        <v>5</v>
      </c>
      <c r="F409">
        <v>1</v>
      </c>
      <c r="G409">
        <v>20.88</v>
      </c>
      <c r="H409">
        <v>18</v>
      </c>
      <c r="I409" s="61"/>
      <c r="J409" s="61"/>
      <c r="K409" s="61"/>
      <c r="L409" s="62"/>
    </row>
    <row r="410" spans="1:12" x14ac:dyDescent="0.25">
      <c r="A410">
        <v>19</v>
      </c>
      <c r="B410" t="s">
        <v>11277</v>
      </c>
      <c r="C410" t="s">
        <v>16453</v>
      </c>
      <c r="D410" t="s">
        <v>16454</v>
      </c>
      <c r="E410">
        <v>5</v>
      </c>
      <c r="F410">
        <v>1</v>
      </c>
      <c r="G410">
        <v>20.88</v>
      </c>
      <c r="H410">
        <v>18</v>
      </c>
      <c r="I410" s="61"/>
      <c r="J410" s="61"/>
      <c r="K410" s="61"/>
      <c r="L410" s="62"/>
    </row>
    <row r="411" spans="1:12" x14ac:dyDescent="0.25">
      <c r="A411">
        <v>19</v>
      </c>
      <c r="B411" t="s">
        <v>11277</v>
      </c>
      <c r="C411" t="s">
        <v>19539</v>
      </c>
      <c r="D411" t="s">
        <v>19540</v>
      </c>
      <c r="E411">
        <v>5</v>
      </c>
      <c r="F411">
        <v>1</v>
      </c>
      <c r="G411">
        <v>43.0002</v>
      </c>
      <c r="H411">
        <v>39.814999999999998</v>
      </c>
      <c r="I411" s="61"/>
      <c r="J411" s="61"/>
      <c r="K411" s="61"/>
      <c r="L411" s="62"/>
    </row>
    <row r="412" spans="1:12" x14ac:dyDescent="0.25">
      <c r="A412">
        <v>19</v>
      </c>
      <c r="B412" t="s">
        <v>11277</v>
      </c>
      <c r="C412" t="s">
        <v>16521</v>
      </c>
      <c r="D412" t="s">
        <v>16522</v>
      </c>
      <c r="E412">
        <v>5</v>
      </c>
      <c r="F412">
        <v>1</v>
      </c>
      <c r="G412">
        <v>20.88</v>
      </c>
      <c r="H412">
        <v>18</v>
      </c>
      <c r="I412" s="61"/>
      <c r="J412" s="61"/>
      <c r="K412" s="61"/>
      <c r="L412" s="62"/>
    </row>
    <row r="413" spans="1:12" x14ac:dyDescent="0.25">
      <c r="A413">
        <v>19</v>
      </c>
      <c r="B413" t="s">
        <v>11277</v>
      </c>
      <c r="C413" t="s">
        <v>11985</v>
      </c>
      <c r="D413" t="s">
        <v>11986</v>
      </c>
      <c r="E413">
        <v>5</v>
      </c>
      <c r="F413">
        <v>1</v>
      </c>
      <c r="G413">
        <v>8.6999999999999993</v>
      </c>
      <c r="H413">
        <v>7.5</v>
      </c>
      <c r="I413" s="61"/>
      <c r="J413" s="61"/>
      <c r="K413" s="61"/>
      <c r="L413" s="62"/>
    </row>
    <row r="414" spans="1:12" x14ac:dyDescent="0.25">
      <c r="A414">
        <v>19</v>
      </c>
      <c r="B414" t="s">
        <v>11277</v>
      </c>
      <c r="C414" t="s">
        <v>11987</v>
      </c>
      <c r="D414" t="s">
        <v>11988</v>
      </c>
      <c r="E414">
        <v>5</v>
      </c>
      <c r="F414">
        <v>1</v>
      </c>
      <c r="G414">
        <v>23.2</v>
      </c>
      <c r="H414">
        <v>20</v>
      </c>
      <c r="I414" s="61"/>
      <c r="J414" s="61"/>
      <c r="K414" s="61"/>
      <c r="L414" s="62"/>
    </row>
    <row r="415" spans="1:12" x14ac:dyDescent="0.25">
      <c r="A415">
        <v>19</v>
      </c>
      <c r="B415" t="s">
        <v>11277</v>
      </c>
      <c r="C415" t="s">
        <v>11997</v>
      </c>
      <c r="D415" t="s">
        <v>11998</v>
      </c>
      <c r="E415">
        <v>5</v>
      </c>
      <c r="F415">
        <v>1</v>
      </c>
      <c r="G415">
        <v>27.84</v>
      </c>
      <c r="H415">
        <v>24</v>
      </c>
      <c r="I415" s="61"/>
      <c r="J415" s="61"/>
      <c r="K415" s="61"/>
      <c r="L415" s="62"/>
    </row>
    <row r="416" spans="1:12" x14ac:dyDescent="0.25">
      <c r="A416">
        <v>19</v>
      </c>
      <c r="B416" t="s">
        <v>11277</v>
      </c>
      <c r="C416" t="s">
        <v>11999</v>
      </c>
      <c r="D416" t="s">
        <v>12000</v>
      </c>
      <c r="E416">
        <v>5</v>
      </c>
      <c r="F416">
        <v>1</v>
      </c>
      <c r="G416">
        <v>26.1</v>
      </c>
      <c r="H416">
        <v>22.5</v>
      </c>
      <c r="I416" s="61"/>
      <c r="J416" s="61"/>
      <c r="K416" s="61"/>
      <c r="L416" s="62"/>
    </row>
    <row r="417" spans="1:12" x14ac:dyDescent="0.25">
      <c r="A417">
        <v>19</v>
      </c>
      <c r="B417" t="s">
        <v>11277</v>
      </c>
      <c r="C417" t="s">
        <v>12001</v>
      </c>
      <c r="D417" t="s">
        <v>12002</v>
      </c>
      <c r="E417">
        <v>5</v>
      </c>
      <c r="F417">
        <v>1</v>
      </c>
      <c r="G417">
        <v>13.34</v>
      </c>
      <c r="H417">
        <v>11.5</v>
      </c>
      <c r="I417" s="61"/>
      <c r="J417" s="61"/>
      <c r="K417" s="61"/>
      <c r="L417" s="62"/>
    </row>
    <row r="418" spans="1:12" x14ac:dyDescent="0.25">
      <c r="A418">
        <v>19</v>
      </c>
      <c r="B418" t="s">
        <v>11277</v>
      </c>
      <c r="C418" t="s">
        <v>17407</v>
      </c>
      <c r="D418" t="s">
        <v>17408</v>
      </c>
      <c r="E418">
        <v>5</v>
      </c>
      <c r="F418">
        <v>1</v>
      </c>
      <c r="G418">
        <v>13.588240000000001</v>
      </c>
      <c r="H418">
        <v>11.714</v>
      </c>
      <c r="I418" s="61"/>
      <c r="J418" s="61"/>
      <c r="K418" s="61"/>
      <c r="L418" s="62"/>
    </row>
    <row r="419" spans="1:12" x14ac:dyDescent="0.25">
      <c r="A419">
        <v>19</v>
      </c>
      <c r="B419" t="s">
        <v>11277</v>
      </c>
      <c r="C419" t="s">
        <v>11826</v>
      </c>
      <c r="D419" t="s">
        <v>11827</v>
      </c>
      <c r="E419">
        <v>5</v>
      </c>
      <c r="F419">
        <v>1</v>
      </c>
      <c r="G419">
        <v>15.08</v>
      </c>
      <c r="H419">
        <v>13</v>
      </c>
      <c r="I419" s="61"/>
      <c r="J419" s="61"/>
      <c r="K419" s="61"/>
      <c r="L419" s="62"/>
    </row>
    <row r="420" spans="1:12" x14ac:dyDescent="0.25">
      <c r="A420">
        <v>19</v>
      </c>
      <c r="B420" t="s">
        <v>11277</v>
      </c>
      <c r="C420" t="s">
        <v>12003</v>
      </c>
      <c r="D420" t="s">
        <v>12004</v>
      </c>
      <c r="E420">
        <v>5</v>
      </c>
      <c r="F420">
        <v>1</v>
      </c>
      <c r="G420">
        <v>17.956800000000001</v>
      </c>
      <c r="H420">
        <v>15.48</v>
      </c>
      <c r="I420" s="61"/>
      <c r="J420" s="61"/>
      <c r="K420" s="61"/>
      <c r="L420" s="62"/>
    </row>
    <row r="421" spans="1:12" x14ac:dyDescent="0.25">
      <c r="A421">
        <v>19</v>
      </c>
      <c r="B421" t="s">
        <v>11277</v>
      </c>
      <c r="C421" t="s">
        <v>12005</v>
      </c>
      <c r="D421" t="s">
        <v>12006</v>
      </c>
      <c r="E421">
        <v>5</v>
      </c>
      <c r="F421">
        <v>1</v>
      </c>
      <c r="G421">
        <v>20.485600000000002</v>
      </c>
      <c r="H421">
        <v>17.66</v>
      </c>
      <c r="I421" s="61"/>
      <c r="J421" s="61"/>
      <c r="K421" s="61"/>
      <c r="L421" s="62"/>
    </row>
    <row r="422" spans="1:12" x14ac:dyDescent="0.25">
      <c r="A422">
        <v>19</v>
      </c>
      <c r="B422" t="s">
        <v>11277</v>
      </c>
      <c r="C422" t="s">
        <v>17894</v>
      </c>
      <c r="D422" t="s">
        <v>17895</v>
      </c>
      <c r="E422">
        <v>5</v>
      </c>
      <c r="F422">
        <v>1</v>
      </c>
      <c r="G422">
        <v>52.2</v>
      </c>
      <c r="H422">
        <v>45</v>
      </c>
      <c r="I422" s="61"/>
      <c r="J422" s="61"/>
      <c r="K422" s="61"/>
      <c r="L422" s="62"/>
    </row>
    <row r="423" spans="1:12" x14ac:dyDescent="0.25">
      <c r="A423">
        <v>19</v>
      </c>
      <c r="B423" t="s">
        <v>11277</v>
      </c>
      <c r="C423" t="s">
        <v>18067</v>
      </c>
      <c r="D423" t="s">
        <v>18913</v>
      </c>
      <c r="E423">
        <v>5</v>
      </c>
      <c r="F423">
        <v>1</v>
      </c>
      <c r="G423">
        <v>31.32</v>
      </c>
      <c r="H423">
        <v>27</v>
      </c>
      <c r="I423" s="61"/>
      <c r="J423" s="61"/>
      <c r="K423" s="61"/>
      <c r="L423" s="62"/>
    </row>
    <row r="424" spans="1:12" x14ac:dyDescent="0.25">
      <c r="A424">
        <v>19</v>
      </c>
      <c r="B424" t="s">
        <v>11277</v>
      </c>
      <c r="C424" t="s">
        <v>12495</v>
      </c>
      <c r="D424" t="s">
        <v>12496</v>
      </c>
      <c r="E424">
        <v>5</v>
      </c>
      <c r="F424">
        <v>1</v>
      </c>
      <c r="G424">
        <v>60.32</v>
      </c>
      <c r="H424">
        <v>52</v>
      </c>
      <c r="I424" s="61"/>
      <c r="J424" s="61"/>
      <c r="K424" s="61"/>
      <c r="L424" s="62"/>
    </row>
    <row r="425" spans="1:12" x14ac:dyDescent="0.25">
      <c r="A425">
        <v>19</v>
      </c>
      <c r="B425" t="s">
        <v>11277</v>
      </c>
      <c r="C425" t="s">
        <v>18102</v>
      </c>
      <c r="D425" t="s">
        <v>18103</v>
      </c>
      <c r="E425">
        <v>5</v>
      </c>
      <c r="F425">
        <v>1</v>
      </c>
      <c r="G425">
        <v>22.91</v>
      </c>
      <c r="H425">
        <v>19.75</v>
      </c>
      <c r="I425" s="61"/>
      <c r="J425" s="61"/>
      <c r="K425" s="61"/>
      <c r="L425" s="62"/>
    </row>
    <row r="426" spans="1:12" x14ac:dyDescent="0.25">
      <c r="A426">
        <v>19</v>
      </c>
      <c r="B426" t="s">
        <v>11277</v>
      </c>
      <c r="C426" t="s">
        <v>18201</v>
      </c>
      <c r="D426" t="s">
        <v>18202</v>
      </c>
      <c r="E426">
        <v>5</v>
      </c>
      <c r="F426">
        <v>1</v>
      </c>
      <c r="G426">
        <v>52.2</v>
      </c>
      <c r="H426">
        <v>45</v>
      </c>
      <c r="I426" s="61"/>
      <c r="J426" s="61"/>
      <c r="K426" s="61"/>
      <c r="L426" s="62"/>
    </row>
    <row r="427" spans="1:12" x14ac:dyDescent="0.25">
      <c r="A427">
        <v>19</v>
      </c>
      <c r="B427" t="s">
        <v>11277</v>
      </c>
      <c r="C427" t="s">
        <v>18257</v>
      </c>
      <c r="D427" t="s">
        <v>18258</v>
      </c>
      <c r="E427">
        <v>5</v>
      </c>
      <c r="F427">
        <v>1</v>
      </c>
      <c r="G427">
        <v>51.04</v>
      </c>
      <c r="H427">
        <v>44</v>
      </c>
      <c r="I427" s="61"/>
      <c r="J427" s="61"/>
      <c r="K427" s="61"/>
      <c r="L427" s="62"/>
    </row>
    <row r="428" spans="1:12" x14ac:dyDescent="0.25">
      <c r="A428">
        <v>19</v>
      </c>
      <c r="B428" t="s">
        <v>11277</v>
      </c>
      <c r="C428" t="s">
        <v>19543</v>
      </c>
      <c r="D428" t="s">
        <v>19544</v>
      </c>
      <c r="E428">
        <v>5</v>
      </c>
      <c r="F428">
        <v>1</v>
      </c>
      <c r="G428">
        <v>58</v>
      </c>
      <c r="H428">
        <v>50</v>
      </c>
      <c r="I428" s="61"/>
      <c r="J428" s="61"/>
      <c r="K428" s="61"/>
      <c r="L428" s="62"/>
    </row>
    <row r="429" spans="1:12" x14ac:dyDescent="0.25">
      <c r="A429">
        <v>19</v>
      </c>
      <c r="B429" t="s">
        <v>11277</v>
      </c>
      <c r="C429" t="s">
        <v>12147</v>
      </c>
      <c r="D429" t="s">
        <v>12148</v>
      </c>
      <c r="E429">
        <v>5</v>
      </c>
      <c r="F429">
        <v>1</v>
      </c>
      <c r="G429">
        <v>34.799999999999997</v>
      </c>
      <c r="H429">
        <v>30</v>
      </c>
      <c r="I429" s="61"/>
      <c r="J429" s="61"/>
      <c r="K429" s="61"/>
      <c r="L429" s="62"/>
    </row>
    <row r="430" spans="1:12" x14ac:dyDescent="0.25">
      <c r="A430">
        <v>19</v>
      </c>
      <c r="B430" t="s">
        <v>11277</v>
      </c>
      <c r="C430" t="s">
        <v>17697</v>
      </c>
      <c r="D430" t="s">
        <v>17698</v>
      </c>
      <c r="E430">
        <v>4.9611999999999998</v>
      </c>
      <c r="F430">
        <v>25</v>
      </c>
      <c r="G430">
        <v>182.83320000000001</v>
      </c>
      <c r="H430">
        <v>169.29</v>
      </c>
      <c r="I430" s="61"/>
      <c r="J430" s="61"/>
      <c r="K430" s="61"/>
      <c r="L430" s="62"/>
    </row>
    <row r="431" spans="1:12" x14ac:dyDescent="0.25">
      <c r="A431">
        <v>19</v>
      </c>
      <c r="B431" t="s">
        <v>11277</v>
      </c>
      <c r="C431" t="s">
        <v>6257</v>
      </c>
      <c r="D431" t="s">
        <v>9643</v>
      </c>
      <c r="E431">
        <v>4.9262499999999996</v>
      </c>
      <c r="F431">
        <v>16</v>
      </c>
      <c r="G431">
        <v>138.08340000000001</v>
      </c>
      <c r="H431">
        <v>127.855</v>
      </c>
      <c r="I431" s="61"/>
      <c r="J431" s="61"/>
      <c r="K431" s="61"/>
      <c r="L431" s="62"/>
    </row>
    <row r="432" spans="1:12" x14ac:dyDescent="0.25">
      <c r="A432">
        <v>19</v>
      </c>
      <c r="B432" t="s">
        <v>11277</v>
      </c>
      <c r="C432" t="s">
        <v>11686</v>
      </c>
      <c r="D432" t="s">
        <v>11687</v>
      </c>
      <c r="E432">
        <v>4.9000000000000004</v>
      </c>
      <c r="F432">
        <v>10</v>
      </c>
      <c r="G432">
        <v>9.2799999999999994</v>
      </c>
      <c r="H432">
        <v>8</v>
      </c>
      <c r="I432" s="61"/>
      <c r="J432" s="61"/>
      <c r="K432" s="61"/>
      <c r="L432" s="62"/>
    </row>
    <row r="433" spans="1:12" x14ac:dyDescent="0.25">
      <c r="A433">
        <v>19</v>
      </c>
      <c r="B433" t="s">
        <v>11277</v>
      </c>
      <c r="C433" t="s">
        <v>11937</v>
      </c>
      <c r="D433" t="s">
        <v>11938</v>
      </c>
      <c r="E433">
        <v>4.82</v>
      </c>
      <c r="F433">
        <v>1</v>
      </c>
      <c r="G433">
        <v>781.84</v>
      </c>
      <c r="H433">
        <v>674</v>
      </c>
      <c r="I433" s="61"/>
      <c r="J433" s="61"/>
      <c r="K433" s="61"/>
      <c r="L433" s="62"/>
    </row>
    <row r="434" spans="1:12" x14ac:dyDescent="0.25">
      <c r="A434">
        <v>19</v>
      </c>
      <c r="B434" t="s">
        <v>11277</v>
      </c>
      <c r="C434" t="s">
        <v>18625</v>
      </c>
      <c r="D434" t="s">
        <v>18626</v>
      </c>
      <c r="E434">
        <v>4.7</v>
      </c>
      <c r="F434">
        <v>10</v>
      </c>
      <c r="G434">
        <v>33.540999999999997</v>
      </c>
      <c r="H434">
        <v>33.540999999999997</v>
      </c>
      <c r="I434" s="61"/>
      <c r="J434" s="61"/>
      <c r="K434" s="61"/>
      <c r="L434" s="62"/>
    </row>
    <row r="435" spans="1:12" x14ac:dyDescent="0.25">
      <c r="A435">
        <v>19</v>
      </c>
      <c r="B435" t="s">
        <v>11277</v>
      </c>
      <c r="C435" t="s">
        <v>17080</v>
      </c>
      <c r="D435" t="s">
        <v>17081</v>
      </c>
      <c r="E435">
        <v>4.6897500000000001</v>
      </c>
      <c r="F435">
        <v>12</v>
      </c>
      <c r="G435">
        <v>173.26302799999999</v>
      </c>
      <c r="H435">
        <v>160.42873</v>
      </c>
      <c r="I435" s="61"/>
      <c r="J435" s="61"/>
      <c r="K435" s="61"/>
      <c r="L435" s="62"/>
    </row>
    <row r="436" spans="1:12" x14ac:dyDescent="0.25">
      <c r="A436">
        <v>19</v>
      </c>
      <c r="B436" t="s">
        <v>11277</v>
      </c>
      <c r="C436" t="s">
        <v>12436</v>
      </c>
      <c r="D436" t="s">
        <v>12437</v>
      </c>
      <c r="E436">
        <v>4.68</v>
      </c>
      <c r="F436">
        <v>25</v>
      </c>
      <c r="G436">
        <v>75.30104</v>
      </c>
      <c r="H436">
        <v>64.914689999999993</v>
      </c>
      <c r="I436" s="61"/>
      <c r="J436" s="61"/>
      <c r="K436" s="61"/>
      <c r="L436" s="62"/>
    </row>
    <row r="437" spans="1:12" x14ac:dyDescent="0.25">
      <c r="A437">
        <v>19</v>
      </c>
      <c r="B437" t="s">
        <v>11277</v>
      </c>
      <c r="C437" t="s">
        <v>16838</v>
      </c>
      <c r="D437" t="s">
        <v>18902</v>
      </c>
      <c r="E437">
        <v>4.6666660000000002</v>
      </c>
      <c r="F437">
        <v>12</v>
      </c>
      <c r="G437">
        <v>29.13804</v>
      </c>
      <c r="H437">
        <v>25.119</v>
      </c>
      <c r="I437" s="61"/>
      <c r="J437" s="61"/>
      <c r="K437" s="61"/>
      <c r="L437" s="62"/>
    </row>
    <row r="438" spans="1:12" x14ac:dyDescent="0.25">
      <c r="A438">
        <v>19</v>
      </c>
      <c r="B438" t="s">
        <v>11277</v>
      </c>
      <c r="C438" t="s">
        <v>11590</v>
      </c>
      <c r="D438" t="s">
        <v>11591</v>
      </c>
      <c r="E438">
        <v>4.6311999999999998</v>
      </c>
      <c r="F438">
        <v>1</v>
      </c>
      <c r="G438">
        <v>216</v>
      </c>
      <c r="H438">
        <v>200</v>
      </c>
      <c r="I438" s="61"/>
      <c r="J438" s="61"/>
      <c r="K438" s="61"/>
      <c r="L438" s="62"/>
    </row>
    <row r="439" spans="1:12" x14ac:dyDescent="0.25">
      <c r="A439">
        <v>19</v>
      </c>
      <c r="B439" t="s">
        <v>11277</v>
      </c>
      <c r="C439" t="s">
        <v>11698</v>
      </c>
      <c r="D439" t="s">
        <v>11699</v>
      </c>
      <c r="E439">
        <v>4.5999999999999996</v>
      </c>
      <c r="F439">
        <v>10</v>
      </c>
      <c r="G439">
        <v>173.65</v>
      </c>
      <c r="H439">
        <v>173.65</v>
      </c>
      <c r="I439" s="61"/>
      <c r="J439" s="61"/>
      <c r="K439" s="61"/>
      <c r="L439" s="62"/>
    </row>
    <row r="440" spans="1:12" x14ac:dyDescent="0.25">
      <c r="A440">
        <v>19</v>
      </c>
      <c r="B440" t="s">
        <v>11277</v>
      </c>
      <c r="C440" t="s">
        <v>18623</v>
      </c>
      <c r="D440" t="s">
        <v>18624</v>
      </c>
      <c r="E440">
        <v>4.5999999999999996</v>
      </c>
      <c r="F440">
        <v>10</v>
      </c>
      <c r="G440">
        <v>33.540999999999997</v>
      </c>
      <c r="H440">
        <v>33.540999999999997</v>
      </c>
      <c r="I440" s="61"/>
      <c r="J440" s="61"/>
      <c r="K440" s="61"/>
      <c r="L440" s="62"/>
    </row>
    <row r="441" spans="1:12" x14ac:dyDescent="0.25">
      <c r="A441">
        <v>19</v>
      </c>
      <c r="B441" t="s">
        <v>11277</v>
      </c>
      <c r="C441" t="s">
        <v>15678</v>
      </c>
      <c r="D441" t="s">
        <v>15679</v>
      </c>
      <c r="E441">
        <v>4.5833329999999997</v>
      </c>
      <c r="F441">
        <v>12</v>
      </c>
      <c r="G441">
        <v>43.231996000000002</v>
      </c>
      <c r="H441">
        <v>43.231996000000002</v>
      </c>
      <c r="I441" s="61"/>
      <c r="J441" s="61"/>
      <c r="K441" s="61"/>
      <c r="L441" s="62"/>
    </row>
    <row r="442" spans="1:12" x14ac:dyDescent="0.25">
      <c r="A442">
        <v>19</v>
      </c>
      <c r="B442" t="s">
        <v>11277</v>
      </c>
      <c r="C442" t="s">
        <v>11219</v>
      </c>
      <c r="D442" t="s">
        <v>11220</v>
      </c>
      <c r="E442">
        <v>4.55</v>
      </c>
      <c r="F442">
        <v>20</v>
      </c>
      <c r="G442">
        <v>43.034543999999997</v>
      </c>
      <c r="H442">
        <v>39.846800000000002</v>
      </c>
      <c r="I442" s="61"/>
      <c r="J442" s="61"/>
      <c r="K442" s="61"/>
      <c r="L442" s="62"/>
    </row>
    <row r="443" spans="1:12" x14ac:dyDescent="0.25">
      <c r="A443">
        <v>19</v>
      </c>
      <c r="B443" t="s">
        <v>11277</v>
      </c>
      <c r="C443" t="s">
        <v>11924</v>
      </c>
      <c r="D443" t="s">
        <v>11925</v>
      </c>
      <c r="E443">
        <v>4.5199999999999996</v>
      </c>
      <c r="F443">
        <v>25</v>
      </c>
      <c r="G443">
        <v>13.827199999999999</v>
      </c>
      <c r="H443">
        <v>11.92</v>
      </c>
      <c r="I443" s="61"/>
      <c r="J443" s="61"/>
      <c r="K443" s="61"/>
      <c r="L443" s="62"/>
    </row>
    <row r="444" spans="1:12" x14ac:dyDescent="0.25">
      <c r="A444">
        <v>19</v>
      </c>
      <c r="B444" t="s">
        <v>11277</v>
      </c>
      <c r="C444" t="s">
        <v>11939</v>
      </c>
      <c r="D444" t="s">
        <v>11940</v>
      </c>
      <c r="E444">
        <v>4.5</v>
      </c>
      <c r="F444">
        <v>10</v>
      </c>
      <c r="G444">
        <v>9.2799999999999994</v>
      </c>
      <c r="H444">
        <v>8</v>
      </c>
      <c r="I444" s="61"/>
      <c r="J444" s="61"/>
      <c r="K444" s="61"/>
      <c r="L444" s="62"/>
    </row>
    <row r="445" spans="1:12" x14ac:dyDescent="0.25">
      <c r="A445">
        <v>19</v>
      </c>
      <c r="B445" t="s">
        <v>11277</v>
      </c>
      <c r="C445" t="s">
        <v>11926</v>
      </c>
      <c r="D445" t="s">
        <v>11927</v>
      </c>
      <c r="E445">
        <v>4.4514990000000001</v>
      </c>
      <c r="F445">
        <v>11.34</v>
      </c>
      <c r="G445">
        <v>201.36830499999999</v>
      </c>
      <c r="H445">
        <v>186.452134</v>
      </c>
      <c r="I445" s="61"/>
      <c r="J445" s="61"/>
      <c r="K445" s="61"/>
      <c r="L445" s="62"/>
    </row>
    <row r="446" spans="1:12" x14ac:dyDescent="0.25">
      <c r="A446">
        <v>19</v>
      </c>
      <c r="B446" t="s">
        <v>11277</v>
      </c>
      <c r="C446" t="s">
        <v>9565</v>
      </c>
      <c r="D446" t="s">
        <v>9566</v>
      </c>
      <c r="E446">
        <v>4.3333329999999997</v>
      </c>
      <c r="F446">
        <v>6</v>
      </c>
      <c r="G446">
        <v>160.8768</v>
      </c>
      <c r="H446">
        <v>148.96</v>
      </c>
      <c r="I446" s="61"/>
      <c r="J446" s="61"/>
      <c r="K446" s="61"/>
      <c r="L446" s="62"/>
    </row>
    <row r="447" spans="1:12" x14ac:dyDescent="0.25">
      <c r="A447">
        <v>19</v>
      </c>
      <c r="B447" t="s">
        <v>11277</v>
      </c>
      <c r="C447" t="s">
        <v>11702</v>
      </c>
      <c r="D447" t="s">
        <v>11703</v>
      </c>
      <c r="E447">
        <v>4.2777779999999996</v>
      </c>
      <c r="F447">
        <v>18</v>
      </c>
      <c r="G447">
        <v>75.599999999999994</v>
      </c>
      <c r="H447">
        <v>70</v>
      </c>
      <c r="I447" s="61"/>
      <c r="J447" s="61"/>
      <c r="K447" s="61"/>
      <c r="L447" s="62"/>
    </row>
    <row r="448" spans="1:12" x14ac:dyDescent="0.25">
      <c r="A448">
        <v>19</v>
      </c>
      <c r="B448" t="s">
        <v>11277</v>
      </c>
      <c r="C448" t="s">
        <v>11580</v>
      </c>
      <c r="D448" t="s">
        <v>11581</v>
      </c>
      <c r="E448">
        <v>4.25</v>
      </c>
      <c r="F448">
        <v>12</v>
      </c>
      <c r="G448">
        <v>40.0032</v>
      </c>
      <c r="H448">
        <v>37.04</v>
      </c>
      <c r="I448" s="61"/>
      <c r="J448" s="61"/>
      <c r="K448" s="61"/>
      <c r="L448" s="62"/>
    </row>
    <row r="449" spans="1:12" x14ac:dyDescent="0.25">
      <c r="A449">
        <v>19</v>
      </c>
      <c r="B449" t="s">
        <v>11277</v>
      </c>
      <c r="C449" t="s">
        <v>11594</v>
      </c>
      <c r="D449" t="s">
        <v>11595</v>
      </c>
      <c r="E449">
        <v>4.1666670000000003</v>
      </c>
      <c r="F449">
        <v>12</v>
      </c>
      <c r="G449">
        <v>46.8</v>
      </c>
      <c r="H449">
        <v>46.8</v>
      </c>
      <c r="I449" s="61"/>
      <c r="J449" s="61"/>
      <c r="K449" s="61"/>
      <c r="L449" s="62"/>
    </row>
    <row r="450" spans="1:12" x14ac:dyDescent="0.25">
      <c r="A450">
        <v>19</v>
      </c>
      <c r="B450" t="s">
        <v>11277</v>
      </c>
      <c r="C450" t="s">
        <v>11694</v>
      </c>
      <c r="D450" t="s">
        <v>11695</v>
      </c>
      <c r="E450">
        <v>4.1666670000000003</v>
      </c>
      <c r="F450">
        <v>24</v>
      </c>
      <c r="G450">
        <v>49.582999999999998</v>
      </c>
      <c r="H450">
        <v>49.582999999999998</v>
      </c>
      <c r="I450" s="61"/>
      <c r="J450" s="61"/>
      <c r="K450" s="61"/>
      <c r="L450" s="62"/>
    </row>
    <row r="451" spans="1:12" x14ac:dyDescent="0.25">
      <c r="A451">
        <v>19</v>
      </c>
      <c r="B451" t="s">
        <v>11277</v>
      </c>
      <c r="C451" t="s">
        <v>12464</v>
      </c>
      <c r="D451" t="s">
        <v>12465</v>
      </c>
      <c r="E451">
        <v>4.1239999999999997</v>
      </c>
      <c r="F451">
        <v>1000</v>
      </c>
      <c r="G451">
        <v>1.45116</v>
      </c>
      <c r="H451">
        <v>1.2509999999999999</v>
      </c>
      <c r="I451" s="61"/>
      <c r="J451" s="61"/>
      <c r="K451" s="61"/>
      <c r="L451" s="62"/>
    </row>
    <row r="452" spans="1:12" x14ac:dyDescent="0.25">
      <c r="A452">
        <v>19</v>
      </c>
      <c r="B452" t="s">
        <v>11277</v>
      </c>
      <c r="C452" t="s">
        <v>11738</v>
      </c>
      <c r="D452" t="s">
        <v>11739</v>
      </c>
      <c r="E452">
        <v>4.0999999999999996</v>
      </c>
      <c r="F452">
        <v>10</v>
      </c>
      <c r="G452">
        <v>9.2799999999999994</v>
      </c>
      <c r="H452">
        <v>8</v>
      </c>
      <c r="I452" s="61"/>
      <c r="J452" s="61"/>
      <c r="K452" s="61"/>
      <c r="L452" s="62"/>
    </row>
    <row r="453" spans="1:12" x14ac:dyDescent="0.25">
      <c r="A453">
        <v>19</v>
      </c>
      <c r="B453" t="s">
        <v>11277</v>
      </c>
      <c r="C453" t="s">
        <v>12035</v>
      </c>
      <c r="D453" t="s">
        <v>12036</v>
      </c>
      <c r="E453">
        <v>4.0833329999999997</v>
      </c>
      <c r="F453">
        <v>12</v>
      </c>
      <c r="G453">
        <v>40.317500000000003</v>
      </c>
      <c r="H453">
        <v>40.317500000000003</v>
      </c>
      <c r="I453" s="61"/>
      <c r="J453" s="61"/>
      <c r="K453" s="61"/>
      <c r="L453" s="62"/>
    </row>
    <row r="454" spans="1:12" x14ac:dyDescent="0.25">
      <c r="A454">
        <v>19</v>
      </c>
      <c r="B454" t="s">
        <v>11277</v>
      </c>
      <c r="C454" t="s">
        <v>12048</v>
      </c>
      <c r="D454" t="s">
        <v>12049</v>
      </c>
      <c r="E454">
        <v>4</v>
      </c>
      <c r="F454">
        <v>1</v>
      </c>
      <c r="G454">
        <v>208.2432</v>
      </c>
      <c r="H454">
        <v>179.52</v>
      </c>
      <c r="I454" s="61"/>
      <c r="J454" s="61"/>
      <c r="K454" s="61"/>
      <c r="L454" s="62"/>
    </row>
    <row r="455" spans="1:12" x14ac:dyDescent="0.25">
      <c r="A455">
        <v>19</v>
      </c>
      <c r="B455" t="s">
        <v>11277</v>
      </c>
      <c r="C455" t="s">
        <v>12058</v>
      </c>
      <c r="D455" t="s">
        <v>12059</v>
      </c>
      <c r="E455">
        <v>4</v>
      </c>
      <c r="F455">
        <v>1</v>
      </c>
      <c r="G455">
        <v>41.76</v>
      </c>
      <c r="H455">
        <v>36</v>
      </c>
      <c r="I455" s="61"/>
      <c r="J455" s="61"/>
      <c r="K455" s="61"/>
      <c r="L455" s="62"/>
    </row>
    <row r="456" spans="1:12" x14ac:dyDescent="0.25">
      <c r="A456">
        <v>19</v>
      </c>
      <c r="B456" t="s">
        <v>11277</v>
      </c>
      <c r="C456" t="s">
        <v>11854</v>
      </c>
      <c r="D456" t="s">
        <v>11855</v>
      </c>
      <c r="E456">
        <v>4</v>
      </c>
      <c r="F456">
        <v>1</v>
      </c>
      <c r="G456">
        <v>32.479999999999997</v>
      </c>
      <c r="H456">
        <v>28</v>
      </c>
      <c r="I456" s="61"/>
      <c r="J456" s="61"/>
      <c r="K456" s="61"/>
      <c r="L456" s="62"/>
    </row>
    <row r="457" spans="1:12" x14ac:dyDescent="0.25">
      <c r="A457">
        <v>19</v>
      </c>
      <c r="B457" t="s">
        <v>11277</v>
      </c>
      <c r="C457" t="s">
        <v>12062</v>
      </c>
      <c r="D457" t="s">
        <v>12063</v>
      </c>
      <c r="E457">
        <v>4</v>
      </c>
      <c r="F457">
        <v>1</v>
      </c>
      <c r="G457">
        <v>29</v>
      </c>
      <c r="H457">
        <v>25</v>
      </c>
      <c r="I457" s="61"/>
      <c r="J457" s="61"/>
      <c r="K457" s="61"/>
      <c r="L457" s="62"/>
    </row>
    <row r="458" spans="1:12" x14ac:dyDescent="0.25">
      <c r="A458">
        <v>19</v>
      </c>
      <c r="B458" t="s">
        <v>11277</v>
      </c>
      <c r="C458" t="s">
        <v>13716</v>
      </c>
      <c r="D458" t="s">
        <v>13717</v>
      </c>
      <c r="E458">
        <v>4</v>
      </c>
      <c r="F458">
        <v>1</v>
      </c>
      <c r="G458">
        <v>20.88</v>
      </c>
      <c r="H458">
        <v>18</v>
      </c>
      <c r="I458" s="61"/>
      <c r="J458" s="61"/>
      <c r="K458" s="61"/>
      <c r="L458" s="62"/>
    </row>
    <row r="459" spans="1:12" x14ac:dyDescent="0.25">
      <c r="A459">
        <v>19</v>
      </c>
      <c r="B459" t="s">
        <v>11277</v>
      </c>
      <c r="C459" t="s">
        <v>13786</v>
      </c>
      <c r="D459" t="s">
        <v>13787</v>
      </c>
      <c r="E459">
        <v>4</v>
      </c>
      <c r="F459">
        <v>1</v>
      </c>
      <c r="G459">
        <v>29</v>
      </c>
      <c r="H459">
        <v>25</v>
      </c>
      <c r="I459" s="61"/>
      <c r="J459" s="61"/>
      <c r="K459" s="61"/>
      <c r="L459" s="62"/>
    </row>
    <row r="460" spans="1:12" x14ac:dyDescent="0.25">
      <c r="A460">
        <v>19</v>
      </c>
      <c r="B460" t="s">
        <v>11277</v>
      </c>
      <c r="C460" t="s">
        <v>12066</v>
      </c>
      <c r="D460" t="s">
        <v>12067</v>
      </c>
      <c r="E460">
        <v>4</v>
      </c>
      <c r="F460">
        <v>1</v>
      </c>
      <c r="G460">
        <v>29</v>
      </c>
      <c r="H460">
        <v>25</v>
      </c>
      <c r="I460" s="61"/>
      <c r="J460" s="61"/>
      <c r="K460" s="61"/>
      <c r="L460" s="62"/>
    </row>
    <row r="461" spans="1:12" x14ac:dyDescent="0.25">
      <c r="A461">
        <v>19</v>
      </c>
      <c r="B461" t="s">
        <v>11277</v>
      </c>
      <c r="C461" t="s">
        <v>14062</v>
      </c>
      <c r="D461" t="s">
        <v>19398</v>
      </c>
      <c r="E461">
        <v>4</v>
      </c>
      <c r="F461">
        <v>1</v>
      </c>
      <c r="G461">
        <v>87</v>
      </c>
      <c r="H461">
        <v>75</v>
      </c>
      <c r="I461" s="61"/>
      <c r="J461" s="61"/>
      <c r="K461" s="61"/>
      <c r="L461" s="62"/>
    </row>
    <row r="462" spans="1:12" x14ac:dyDescent="0.25">
      <c r="A462">
        <v>19</v>
      </c>
      <c r="B462" t="s">
        <v>11277</v>
      </c>
      <c r="C462" t="s">
        <v>12239</v>
      </c>
      <c r="D462" t="s">
        <v>12240</v>
      </c>
      <c r="E462">
        <v>4</v>
      </c>
      <c r="F462">
        <v>1</v>
      </c>
      <c r="G462">
        <v>75.168000000000006</v>
      </c>
      <c r="H462">
        <v>64.8</v>
      </c>
      <c r="I462" s="61"/>
      <c r="J462" s="61"/>
      <c r="K462" s="61"/>
      <c r="L462" s="62"/>
    </row>
    <row r="463" spans="1:12" x14ac:dyDescent="0.25">
      <c r="A463">
        <v>19</v>
      </c>
      <c r="B463" t="s">
        <v>11277</v>
      </c>
      <c r="C463" t="s">
        <v>12241</v>
      </c>
      <c r="D463" t="s">
        <v>12242</v>
      </c>
      <c r="E463">
        <v>4</v>
      </c>
      <c r="F463">
        <v>1</v>
      </c>
      <c r="G463">
        <v>75.400000000000006</v>
      </c>
      <c r="H463">
        <v>65</v>
      </c>
      <c r="I463" s="61"/>
      <c r="J463" s="61"/>
      <c r="K463" s="61"/>
      <c r="L463" s="62"/>
    </row>
    <row r="464" spans="1:12" x14ac:dyDescent="0.25">
      <c r="A464">
        <v>19</v>
      </c>
      <c r="B464" t="s">
        <v>11277</v>
      </c>
      <c r="C464" t="s">
        <v>12068</v>
      </c>
      <c r="D464" t="s">
        <v>12069</v>
      </c>
      <c r="E464">
        <v>4</v>
      </c>
      <c r="F464">
        <v>1</v>
      </c>
      <c r="G464">
        <v>69.599999999999994</v>
      </c>
      <c r="H464">
        <v>60</v>
      </c>
      <c r="I464" s="61"/>
      <c r="J464" s="61"/>
      <c r="K464" s="61"/>
      <c r="L464" s="62"/>
    </row>
    <row r="465" spans="1:12" x14ac:dyDescent="0.25">
      <c r="A465">
        <v>19</v>
      </c>
      <c r="B465" t="s">
        <v>11277</v>
      </c>
      <c r="C465" t="s">
        <v>11949</v>
      </c>
      <c r="D465" t="s">
        <v>11950</v>
      </c>
      <c r="E465">
        <v>4</v>
      </c>
      <c r="F465">
        <v>1</v>
      </c>
      <c r="G465">
        <v>18.559999999999999</v>
      </c>
      <c r="H465">
        <v>16</v>
      </c>
      <c r="I465" s="61"/>
      <c r="J465" s="61"/>
      <c r="K465" s="61"/>
      <c r="L465" s="62"/>
    </row>
    <row r="466" spans="1:12" x14ac:dyDescent="0.25">
      <c r="A466">
        <v>19</v>
      </c>
      <c r="B466" t="s">
        <v>11277</v>
      </c>
      <c r="C466" t="s">
        <v>11656</v>
      </c>
      <c r="D466" t="s">
        <v>11657</v>
      </c>
      <c r="E466">
        <v>4</v>
      </c>
      <c r="F466">
        <v>1</v>
      </c>
      <c r="G466">
        <v>67.28</v>
      </c>
      <c r="H466">
        <v>58</v>
      </c>
      <c r="I466" s="61"/>
      <c r="J466" s="61"/>
      <c r="K466" s="61"/>
      <c r="L466" s="62"/>
    </row>
    <row r="467" spans="1:12" x14ac:dyDescent="0.25">
      <c r="A467">
        <v>19</v>
      </c>
      <c r="B467" t="s">
        <v>11277</v>
      </c>
      <c r="C467" t="s">
        <v>11955</v>
      </c>
      <c r="D467" t="s">
        <v>11956</v>
      </c>
      <c r="E467">
        <v>4</v>
      </c>
      <c r="F467">
        <v>1</v>
      </c>
      <c r="G467">
        <v>48.72</v>
      </c>
      <c r="H467">
        <v>42</v>
      </c>
      <c r="I467" s="61"/>
      <c r="J467" s="61"/>
      <c r="K467" s="61"/>
      <c r="L467" s="62"/>
    </row>
    <row r="468" spans="1:12" x14ac:dyDescent="0.25">
      <c r="A468">
        <v>19</v>
      </c>
      <c r="B468" t="s">
        <v>11277</v>
      </c>
      <c r="C468" t="s">
        <v>18610</v>
      </c>
      <c r="D468" t="s">
        <v>18611</v>
      </c>
      <c r="E468">
        <v>4</v>
      </c>
      <c r="F468">
        <v>1</v>
      </c>
      <c r="G468">
        <v>46.4</v>
      </c>
      <c r="H468">
        <v>40</v>
      </c>
      <c r="I468" s="61"/>
      <c r="J468" s="61"/>
      <c r="K468" s="61"/>
      <c r="L468" s="62"/>
    </row>
    <row r="469" spans="1:12" x14ac:dyDescent="0.25">
      <c r="A469">
        <v>19</v>
      </c>
      <c r="B469" t="s">
        <v>11277</v>
      </c>
      <c r="C469" t="s">
        <v>14902</v>
      </c>
      <c r="D469" t="s">
        <v>14903</v>
      </c>
      <c r="E469">
        <v>4</v>
      </c>
      <c r="F469">
        <v>1</v>
      </c>
      <c r="G469">
        <v>23.2</v>
      </c>
      <c r="H469">
        <v>20</v>
      </c>
      <c r="I469" s="61"/>
      <c r="J469" s="61"/>
      <c r="K469" s="61"/>
      <c r="L469" s="62"/>
    </row>
    <row r="470" spans="1:12" x14ac:dyDescent="0.25">
      <c r="A470">
        <v>19</v>
      </c>
      <c r="B470" t="s">
        <v>11277</v>
      </c>
      <c r="C470" t="s">
        <v>11874</v>
      </c>
      <c r="D470" t="s">
        <v>11875</v>
      </c>
      <c r="E470">
        <v>4</v>
      </c>
      <c r="F470">
        <v>1</v>
      </c>
      <c r="G470">
        <v>16.82</v>
      </c>
      <c r="H470">
        <v>14.5</v>
      </c>
      <c r="I470" s="61"/>
      <c r="J470" s="61"/>
      <c r="K470" s="61"/>
      <c r="L470" s="62"/>
    </row>
    <row r="471" spans="1:12" x14ac:dyDescent="0.25">
      <c r="A471">
        <v>19</v>
      </c>
      <c r="B471" t="s">
        <v>11277</v>
      </c>
      <c r="C471" t="s">
        <v>11604</v>
      </c>
      <c r="D471" t="s">
        <v>11605</v>
      </c>
      <c r="E471">
        <v>4</v>
      </c>
      <c r="F471">
        <v>1</v>
      </c>
      <c r="G471">
        <v>1280.8800000000001</v>
      </c>
      <c r="H471">
        <v>1186</v>
      </c>
      <c r="I471" s="61"/>
      <c r="J471" s="61"/>
      <c r="K471" s="61"/>
      <c r="L471" s="62"/>
    </row>
    <row r="472" spans="1:12" x14ac:dyDescent="0.25">
      <c r="A472">
        <v>19</v>
      </c>
      <c r="B472" t="s">
        <v>11277</v>
      </c>
      <c r="C472" t="s">
        <v>16196</v>
      </c>
      <c r="D472" t="s">
        <v>16197</v>
      </c>
      <c r="E472">
        <v>4</v>
      </c>
      <c r="F472">
        <v>20</v>
      </c>
      <c r="G472">
        <v>56.64</v>
      </c>
      <c r="H472">
        <v>56.64</v>
      </c>
      <c r="I472" s="61"/>
      <c r="J472" s="61"/>
      <c r="K472" s="61"/>
      <c r="L472" s="62"/>
    </row>
    <row r="473" spans="1:12" x14ac:dyDescent="0.25">
      <c r="A473">
        <v>19</v>
      </c>
      <c r="B473" t="s">
        <v>11277</v>
      </c>
      <c r="C473" t="s">
        <v>16333</v>
      </c>
      <c r="D473" t="s">
        <v>16334</v>
      </c>
      <c r="E473">
        <v>4</v>
      </c>
      <c r="F473">
        <v>1</v>
      </c>
      <c r="G473">
        <v>20.88</v>
      </c>
      <c r="H473">
        <v>18</v>
      </c>
      <c r="I473" s="61"/>
      <c r="J473" s="61"/>
      <c r="K473" s="61"/>
      <c r="L473" s="62"/>
    </row>
    <row r="474" spans="1:12" x14ac:dyDescent="0.25">
      <c r="A474">
        <v>19</v>
      </c>
      <c r="B474" t="s">
        <v>11277</v>
      </c>
      <c r="C474" t="s">
        <v>11660</v>
      </c>
      <c r="D474" t="s">
        <v>11661</v>
      </c>
      <c r="E474">
        <v>4</v>
      </c>
      <c r="F474">
        <v>1</v>
      </c>
      <c r="G474">
        <v>40.5</v>
      </c>
      <c r="H474">
        <v>37.5</v>
      </c>
      <c r="I474" s="61"/>
      <c r="J474" s="61"/>
      <c r="K474" s="61"/>
      <c r="L474" s="62"/>
    </row>
    <row r="475" spans="1:12" x14ac:dyDescent="0.25">
      <c r="A475">
        <v>19</v>
      </c>
      <c r="B475" t="s">
        <v>11277</v>
      </c>
      <c r="C475" t="s">
        <v>12090</v>
      </c>
      <c r="D475" t="s">
        <v>12091</v>
      </c>
      <c r="E475">
        <v>4</v>
      </c>
      <c r="F475">
        <v>1</v>
      </c>
      <c r="G475">
        <v>20.88</v>
      </c>
      <c r="H475">
        <v>18</v>
      </c>
      <c r="I475" s="61"/>
      <c r="J475" s="61"/>
      <c r="K475" s="61"/>
      <c r="L475" s="62"/>
    </row>
    <row r="476" spans="1:12" x14ac:dyDescent="0.25">
      <c r="A476">
        <v>19</v>
      </c>
      <c r="B476" t="s">
        <v>11277</v>
      </c>
      <c r="C476" t="s">
        <v>16397</v>
      </c>
      <c r="D476" t="s">
        <v>16398</v>
      </c>
      <c r="E476">
        <v>4</v>
      </c>
      <c r="F476">
        <v>1</v>
      </c>
      <c r="G476">
        <v>34.999519999999997</v>
      </c>
      <c r="H476">
        <v>30.172000000000001</v>
      </c>
      <c r="I476" s="61"/>
      <c r="J476" s="61"/>
      <c r="K476" s="61"/>
      <c r="L476" s="62"/>
    </row>
    <row r="477" spans="1:12" x14ac:dyDescent="0.25">
      <c r="A477">
        <v>19</v>
      </c>
      <c r="B477" t="s">
        <v>11277</v>
      </c>
      <c r="C477" t="s">
        <v>16465</v>
      </c>
      <c r="D477" t="s">
        <v>16466</v>
      </c>
      <c r="E477">
        <v>4</v>
      </c>
      <c r="F477">
        <v>1</v>
      </c>
      <c r="G477">
        <v>29.000160000000001</v>
      </c>
      <c r="H477">
        <v>26.852</v>
      </c>
      <c r="I477" s="61"/>
      <c r="J477" s="61"/>
      <c r="K477" s="61"/>
      <c r="L477" s="62"/>
    </row>
    <row r="478" spans="1:12" x14ac:dyDescent="0.25">
      <c r="A478">
        <v>19</v>
      </c>
      <c r="B478" t="s">
        <v>11277</v>
      </c>
      <c r="C478" t="s">
        <v>12094</v>
      </c>
      <c r="D478" t="s">
        <v>12095</v>
      </c>
      <c r="E478">
        <v>4</v>
      </c>
      <c r="F478">
        <v>1</v>
      </c>
      <c r="G478">
        <v>27.000160000000001</v>
      </c>
      <c r="H478">
        <v>23.276</v>
      </c>
      <c r="I478" s="61"/>
      <c r="J478" s="61"/>
      <c r="K478" s="61"/>
      <c r="L478" s="62"/>
    </row>
    <row r="479" spans="1:12" x14ac:dyDescent="0.25">
      <c r="A479">
        <v>19</v>
      </c>
      <c r="B479" t="s">
        <v>11277</v>
      </c>
      <c r="C479" t="s">
        <v>12323</v>
      </c>
      <c r="D479" t="s">
        <v>12324</v>
      </c>
      <c r="E479">
        <v>4</v>
      </c>
      <c r="F479">
        <v>1</v>
      </c>
      <c r="G479">
        <v>20.88</v>
      </c>
      <c r="H479">
        <v>18</v>
      </c>
      <c r="I479" s="61"/>
      <c r="J479" s="61"/>
      <c r="K479" s="61"/>
      <c r="L479" s="62"/>
    </row>
    <row r="480" spans="1:12" x14ac:dyDescent="0.25">
      <c r="A480">
        <v>19</v>
      </c>
      <c r="B480" t="s">
        <v>11277</v>
      </c>
      <c r="C480" t="s">
        <v>19547</v>
      </c>
      <c r="D480" t="s">
        <v>19548</v>
      </c>
      <c r="E480">
        <v>4</v>
      </c>
      <c r="F480">
        <v>1</v>
      </c>
      <c r="G480">
        <v>15.500159999999999</v>
      </c>
      <c r="H480">
        <v>14.352</v>
      </c>
      <c r="I480" s="61"/>
      <c r="J480" s="61"/>
      <c r="K480" s="61"/>
      <c r="L480" s="62"/>
    </row>
    <row r="481" spans="1:12" x14ac:dyDescent="0.25">
      <c r="A481">
        <v>19</v>
      </c>
      <c r="B481" t="s">
        <v>11277</v>
      </c>
      <c r="C481" t="s">
        <v>19549</v>
      </c>
      <c r="D481" t="s">
        <v>19550</v>
      </c>
      <c r="E481">
        <v>4</v>
      </c>
      <c r="F481">
        <v>1</v>
      </c>
      <c r="G481">
        <v>52.999920000000003</v>
      </c>
      <c r="H481">
        <v>49.073999999999998</v>
      </c>
      <c r="I481" s="61"/>
      <c r="J481" s="61"/>
      <c r="K481" s="61"/>
      <c r="L481" s="62"/>
    </row>
    <row r="482" spans="1:12" x14ac:dyDescent="0.25">
      <c r="A482">
        <v>19</v>
      </c>
      <c r="B482" t="s">
        <v>11277</v>
      </c>
      <c r="C482" t="s">
        <v>19541</v>
      </c>
      <c r="D482" t="s">
        <v>19542</v>
      </c>
      <c r="E482">
        <v>4</v>
      </c>
      <c r="F482">
        <v>1</v>
      </c>
      <c r="G482">
        <v>30.000240000000002</v>
      </c>
      <c r="H482">
        <v>27.777999999999999</v>
      </c>
      <c r="I482" s="61"/>
      <c r="J482" s="61"/>
      <c r="K482" s="61"/>
      <c r="L482" s="62"/>
    </row>
    <row r="483" spans="1:12" x14ac:dyDescent="0.25">
      <c r="A483">
        <v>19</v>
      </c>
      <c r="B483" t="s">
        <v>11277</v>
      </c>
      <c r="C483" t="s">
        <v>12106</v>
      </c>
      <c r="D483" t="s">
        <v>12107</v>
      </c>
      <c r="E483">
        <v>4</v>
      </c>
      <c r="F483">
        <v>1</v>
      </c>
      <c r="G483">
        <v>21</v>
      </c>
      <c r="H483">
        <v>21</v>
      </c>
      <c r="I483" s="61"/>
      <c r="J483" s="61"/>
      <c r="K483" s="61"/>
      <c r="L483" s="62"/>
    </row>
    <row r="484" spans="1:12" x14ac:dyDescent="0.25">
      <c r="A484">
        <v>19</v>
      </c>
      <c r="B484" t="s">
        <v>11277</v>
      </c>
      <c r="C484" t="s">
        <v>11610</v>
      </c>
      <c r="D484" t="s">
        <v>11611</v>
      </c>
      <c r="E484">
        <v>4</v>
      </c>
      <c r="F484">
        <v>1</v>
      </c>
      <c r="G484">
        <v>38.999200000000002</v>
      </c>
      <c r="H484">
        <v>33.619999999999997</v>
      </c>
      <c r="I484" s="61"/>
      <c r="J484" s="61"/>
      <c r="K484" s="61"/>
      <c r="L484" s="62"/>
    </row>
    <row r="485" spans="1:12" x14ac:dyDescent="0.25">
      <c r="A485">
        <v>19</v>
      </c>
      <c r="B485" t="s">
        <v>11277</v>
      </c>
      <c r="C485" t="s">
        <v>12341</v>
      </c>
      <c r="D485" t="s">
        <v>12342</v>
      </c>
      <c r="E485">
        <v>4</v>
      </c>
      <c r="F485">
        <v>1</v>
      </c>
      <c r="G485">
        <v>362.999664</v>
      </c>
      <c r="H485">
        <v>336.11079999999998</v>
      </c>
      <c r="I485" s="61"/>
      <c r="J485" s="61"/>
      <c r="K485" s="61"/>
      <c r="L485" s="62"/>
    </row>
    <row r="486" spans="1:12" x14ac:dyDescent="0.25">
      <c r="A486">
        <v>19</v>
      </c>
      <c r="B486" t="s">
        <v>11277</v>
      </c>
      <c r="C486" t="s">
        <v>11714</v>
      </c>
      <c r="D486" t="s">
        <v>11715</v>
      </c>
      <c r="E486">
        <v>4</v>
      </c>
      <c r="F486">
        <v>1</v>
      </c>
      <c r="G486">
        <v>58</v>
      </c>
      <c r="H486">
        <v>50</v>
      </c>
      <c r="I486" s="61"/>
      <c r="J486" s="61"/>
      <c r="K486" s="61"/>
      <c r="L486" s="62"/>
    </row>
    <row r="487" spans="1:12" x14ac:dyDescent="0.25">
      <c r="A487">
        <v>19</v>
      </c>
      <c r="B487" t="s">
        <v>11277</v>
      </c>
      <c r="C487" t="s">
        <v>11822</v>
      </c>
      <c r="D487" t="s">
        <v>11823</v>
      </c>
      <c r="E487">
        <v>4</v>
      </c>
      <c r="F487">
        <v>1</v>
      </c>
      <c r="G487">
        <v>121.8</v>
      </c>
      <c r="H487">
        <v>105</v>
      </c>
      <c r="I487" s="61"/>
      <c r="J487" s="61"/>
      <c r="K487" s="61"/>
      <c r="L487" s="62"/>
    </row>
    <row r="488" spans="1:12" x14ac:dyDescent="0.25">
      <c r="A488">
        <v>19</v>
      </c>
      <c r="B488" t="s">
        <v>11277</v>
      </c>
      <c r="C488" t="s">
        <v>12118</v>
      </c>
      <c r="D488" t="s">
        <v>12119</v>
      </c>
      <c r="E488">
        <v>4</v>
      </c>
      <c r="F488">
        <v>1</v>
      </c>
      <c r="G488">
        <v>46.4</v>
      </c>
      <c r="H488">
        <v>40</v>
      </c>
      <c r="I488" s="61"/>
      <c r="J488" s="61"/>
      <c r="K488" s="61"/>
      <c r="L488" s="62"/>
    </row>
    <row r="489" spans="1:12" x14ac:dyDescent="0.25">
      <c r="A489">
        <v>19</v>
      </c>
      <c r="B489" t="s">
        <v>11277</v>
      </c>
      <c r="C489" t="s">
        <v>12122</v>
      </c>
      <c r="D489" t="s">
        <v>12123</v>
      </c>
      <c r="E489">
        <v>4</v>
      </c>
      <c r="F489">
        <v>1</v>
      </c>
      <c r="G489">
        <v>29</v>
      </c>
      <c r="H489">
        <v>25</v>
      </c>
      <c r="I489" s="61"/>
      <c r="J489" s="61"/>
      <c r="K489" s="61"/>
      <c r="L489" s="62"/>
    </row>
    <row r="490" spans="1:12" x14ac:dyDescent="0.25">
      <c r="A490">
        <v>19</v>
      </c>
      <c r="B490" t="s">
        <v>11277</v>
      </c>
      <c r="C490" t="s">
        <v>11995</v>
      </c>
      <c r="D490" t="s">
        <v>11996</v>
      </c>
      <c r="E490">
        <v>4</v>
      </c>
      <c r="F490">
        <v>1</v>
      </c>
      <c r="G490">
        <v>22.04</v>
      </c>
      <c r="H490">
        <v>19</v>
      </c>
      <c r="I490" s="61"/>
      <c r="J490" s="61"/>
      <c r="K490" s="61"/>
      <c r="L490" s="62"/>
    </row>
    <row r="491" spans="1:12" x14ac:dyDescent="0.25">
      <c r="A491">
        <v>19</v>
      </c>
      <c r="B491" t="s">
        <v>11277</v>
      </c>
      <c r="C491" t="s">
        <v>12124</v>
      </c>
      <c r="D491" t="s">
        <v>12125</v>
      </c>
      <c r="E491">
        <v>4</v>
      </c>
      <c r="F491">
        <v>1</v>
      </c>
      <c r="G491">
        <v>11.368</v>
      </c>
      <c r="H491">
        <v>9.8000000000000007</v>
      </c>
      <c r="I491" s="61"/>
      <c r="J491" s="61"/>
      <c r="K491" s="61"/>
      <c r="L491" s="62"/>
    </row>
    <row r="492" spans="1:12" x14ac:dyDescent="0.25">
      <c r="A492">
        <v>19</v>
      </c>
      <c r="B492" t="s">
        <v>11277</v>
      </c>
      <c r="C492" t="s">
        <v>12126</v>
      </c>
      <c r="D492" t="s">
        <v>12127</v>
      </c>
      <c r="E492">
        <v>4</v>
      </c>
      <c r="F492">
        <v>1</v>
      </c>
      <c r="G492">
        <v>13.34</v>
      </c>
      <c r="H492">
        <v>11.5</v>
      </c>
      <c r="I492" s="61"/>
      <c r="J492" s="61"/>
      <c r="K492" s="61"/>
      <c r="L492" s="62"/>
    </row>
    <row r="493" spans="1:12" x14ac:dyDescent="0.25">
      <c r="A493">
        <v>19</v>
      </c>
      <c r="B493" t="s">
        <v>11277</v>
      </c>
      <c r="C493" t="s">
        <v>12128</v>
      </c>
      <c r="D493" t="s">
        <v>12129</v>
      </c>
      <c r="E493">
        <v>4</v>
      </c>
      <c r="F493">
        <v>1</v>
      </c>
      <c r="G493">
        <v>9.048</v>
      </c>
      <c r="H493">
        <v>7.8</v>
      </c>
      <c r="I493" s="61"/>
      <c r="J493" s="61"/>
      <c r="K493" s="61"/>
      <c r="L493" s="62"/>
    </row>
    <row r="494" spans="1:12" x14ac:dyDescent="0.25">
      <c r="A494">
        <v>19</v>
      </c>
      <c r="B494" t="s">
        <v>11277</v>
      </c>
      <c r="C494" t="s">
        <v>12480</v>
      </c>
      <c r="D494" t="s">
        <v>12481</v>
      </c>
      <c r="E494">
        <v>4</v>
      </c>
      <c r="F494">
        <v>1</v>
      </c>
      <c r="G494">
        <v>39.44</v>
      </c>
      <c r="H494">
        <v>34</v>
      </c>
      <c r="I494" s="61"/>
      <c r="J494" s="61"/>
      <c r="K494" s="61"/>
      <c r="L494" s="62"/>
    </row>
    <row r="495" spans="1:12" x14ac:dyDescent="0.25">
      <c r="A495">
        <v>19</v>
      </c>
      <c r="B495" t="s">
        <v>11277</v>
      </c>
      <c r="C495" t="s">
        <v>17862</v>
      </c>
      <c r="D495" t="s">
        <v>17863</v>
      </c>
      <c r="E495">
        <v>4</v>
      </c>
      <c r="F495">
        <v>1</v>
      </c>
      <c r="G495">
        <v>41.76</v>
      </c>
      <c r="H495">
        <v>36</v>
      </c>
      <c r="I495" s="61"/>
      <c r="J495" s="61"/>
      <c r="K495" s="61"/>
      <c r="L495" s="62"/>
    </row>
    <row r="496" spans="1:12" x14ac:dyDescent="0.25">
      <c r="A496">
        <v>19</v>
      </c>
      <c r="B496" t="s">
        <v>11277</v>
      </c>
      <c r="C496" t="s">
        <v>17884</v>
      </c>
      <c r="D496" t="s">
        <v>17885</v>
      </c>
      <c r="E496">
        <v>4</v>
      </c>
      <c r="F496">
        <v>1</v>
      </c>
      <c r="G496">
        <v>77.72</v>
      </c>
      <c r="H496">
        <v>67</v>
      </c>
      <c r="I496" s="61"/>
      <c r="J496" s="61"/>
      <c r="K496" s="61"/>
      <c r="L496" s="62"/>
    </row>
    <row r="497" spans="1:12" x14ac:dyDescent="0.25">
      <c r="A497">
        <v>19</v>
      </c>
      <c r="B497" t="s">
        <v>11277</v>
      </c>
      <c r="C497" t="s">
        <v>17898</v>
      </c>
      <c r="D497" t="s">
        <v>17899</v>
      </c>
      <c r="E497">
        <v>4</v>
      </c>
      <c r="F497">
        <v>1</v>
      </c>
      <c r="G497">
        <v>51.04</v>
      </c>
      <c r="H497">
        <v>44</v>
      </c>
      <c r="I497" s="61"/>
      <c r="J497" s="61"/>
      <c r="K497" s="61"/>
      <c r="L497" s="62"/>
    </row>
    <row r="498" spans="1:12" x14ac:dyDescent="0.25">
      <c r="A498">
        <v>19</v>
      </c>
      <c r="B498" t="s">
        <v>11277</v>
      </c>
      <c r="C498" t="s">
        <v>17902</v>
      </c>
      <c r="D498" t="s">
        <v>17903</v>
      </c>
      <c r="E498">
        <v>4</v>
      </c>
      <c r="F498">
        <v>1</v>
      </c>
      <c r="G498">
        <v>32.479999999999997</v>
      </c>
      <c r="H498">
        <v>28</v>
      </c>
      <c r="I498" s="61"/>
      <c r="J498" s="61"/>
      <c r="K498" s="61"/>
      <c r="L498" s="62"/>
    </row>
    <row r="499" spans="1:12" x14ac:dyDescent="0.25">
      <c r="A499">
        <v>19</v>
      </c>
      <c r="B499" t="s">
        <v>11277</v>
      </c>
      <c r="C499" t="s">
        <v>18002</v>
      </c>
      <c r="D499" t="s">
        <v>18003</v>
      </c>
      <c r="E499">
        <v>4</v>
      </c>
      <c r="F499">
        <v>1</v>
      </c>
      <c r="G499">
        <v>23.2</v>
      </c>
      <c r="H499">
        <v>20</v>
      </c>
      <c r="I499" s="61"/>
      <c r="J499" s="61"/>
      <c r="K499" s="61"/>
      <c r="L499" s="62"/>
    </row>
    <row r="500" spans="1:12" x14ac:dyDescent="0.25">
      <c r="A500">
        <v>19</v>
      </c>
      <c r="B500" t="s">
        <v>11277</v>
      </c>
      <c r="C500" t="s">
        <v>12142</v>
      </c>
      <c r="D500" t="s">
        <v>12143</v>
      </c>
      <c r="E500">
        <v>4</v>
      </c>
      <c r="F500">
        <v>1</v>
      </c>
      <c r="G500">
        <v>33.64</v>
      </c>
      <c r="H500">
        <v>29</v>
      </c>
      <c r="I500" s="61"/>
      <c r="J500" s="61"/>
      <c r="K500" s="61"/>
      <c r="L500" s="62"/>
    </row>
    <row r="501" spans="1:12" x14ac:dyDescent="0.25">
      <c r="A501">
        <v>19</v>
      </c>
      <c r="B501" t="s">
        <v>11277</v>
      </c>
      <c r="C501" t="s">
        <v>18031</v>
      </c>
      <c r="D501" t="s">
        <v>19245</v>
      </c>
      <c r="E501">
        <v>4</v>
      </c>
      <c r="F501">
        <v>1</v>
      </c>
      <c r="G501">
        <v>87</v>
      </c>
      <c r="H501">
        <v>75</v>
      </c>
      <c r="I501" s="61"/>
      <c r="J501" s="61"/>
      <c r="K501" s="61"/>
      <c r="L501" s="62"/>
    </row>
    <row r="502" spans="1:12" x14ac:dyDescent="0.25">
      <c r="A502">
        <v>19</v>
      </c>
      <c r="B502" t="s">
        <v>11277</v>
      </c>
      <c r="C502" t="s">
        <v>18061</v>
      </c>
      <c r="D502" t="s">
        <v>18062</v>
      </c>
      <c r="E502">
        <v>4</v>
      </c>
      <c r="F502">
        <v>1</v>
      </c>
      <c r="G502">
        <v>55.68</v>
      </c>
      <c r="H502">
        <v>48</v>
      </c>
      <c r="I502" s="61"/>
      <c r="J502" s="61"/>
      <c r="K502" s="61"/>
      <c r="L502" s="62"/>
    </row>
    <row r="503" spans="1:12" x14ac:dyDescent="0.25">
      <c r="A503">
        <v>19</v>
      </c>
      <c r="B503" t="s">
        <v>11277</v>
      </c>
      <c r="C503" t="s">
        <v>18070</v>
      </c>
      <c r="D503" t="s">
        <v>18071</v>
      </c>
      <c r="E503">
        <v>4</v>
      </c>
      <c r="F503">
        <v>1</v>
      </c>
      <c r="G503">
        <v>39.44</v>
      </c>
      <c r="H503">
        <v>34</v>
      </c>
      <c r="I503" s="61"/>
      <c r="J503" s="61"/>
      <c r="K503" s="61"/>
      <c r="L503" s="62"/>
    </row>
    <row r="504" spans="1:12" x14ac:dyDescent="0.25">
      <c r="A504">
        <v>19</v>
      </c>
      <c r="B504" t="s">
        <v>11277</v>
      </c>
      <c r="C504" t="s">
        <v>12504</v>
      </c>
      <c r="D504" t="s">
        <v>12505</v>
      </c>
      <c r="E504">
        <v>4</v>
      </c>
      <c r="F504">
        <v>1</v>
      </c>
      <c r="G504">
        <v>58</v>
      </c>
      <c r="H504">
        <v>50</v>
      </c>
      <c r="I504" s="61"/>
      <c r="J504" s="61"/>
      <c r="K504" s="61"/>
      <c r="L504" s="62"/>
    </row>
    <row r="505" spans="1:12" x14ac:dyDescent="0.25">
      <c r="A505">
        <v>19</v>
      </c>
      <c r="B505" t="s">
        <v>11277</v>
      </c>
      <c r="C505" t="s">
        <v>18179</v>
      </c>
      <c r="D505" t="s">
        <v>18180</v>
      </c>
      <c r="E505">
        <v>4</v>
      </c>
      <c r="F505">
        <v>1</v>
      </c>
      <c r="G505">
        <v>63.8</v>
      </c>
      <c r="H505">
        <v>55</v>
      </c>
      <c r="I505" s="61"/>
      <c r="J505" s="61"/>
      <c r="K505" s="61"/>
      <c r="L505" s="62"/>
    </row>
    <row r="506" spans="1:12" x14ac:dyDescent="0.25">
      <c r="A506">
        <v>19</v>
      </c>
      <c r="B506" t="s">
        <v>11277</v>
      </c>
      <c r="C506" t="s">
        <v>12508</v>
      </c>
      <c r="D506" t="s">
        <v>12509</v>
      </c>
      <c r="E506">
        <v>4</v>
      </c>
      <c r="F506">
        <v>1</v>
      </c>
      <c r="G506">
        <v>71.92</v>
      </c>
      <c r="H506">
        <v>62</v>
      </c>
      <c r="I506" s="61"/>
      <c r="J506" s="61"/>
      <c r="K506" s="61"/>
      <c r="L506" s="62"/>
    </row>
    <row r="507" spans="1:12" x14ac:dyDescent="0.25">
      <c r="A507">
        <v>19</v>
      </c>
      <c r="B507" t="s">
        <v>11277</v>
      </c>
      <c r="C507" t="s">
        <v>18896</v>
      </c>
      <c r="D507" t="s">
        <v>18897</v>
      </c>
      <c r="E507">
        <v>4</v>
      </c>
      <c r="F507">
        <v>1</v>
      </c>
      <c r="G507">
        <v>31.32</v>
      </c>
      <c r="H507">
        <v>27</v>
      </c>
      <c r="I507" s="61"/>
      <c r="J507" s="61"/>
      <c r="K507" s="61"/>
      <c r="L507" s="62"/>
    </row>
    <row r="508" spans="1:12" x14ac:dyDescent="0.25">
      <c r="A508">
        <v>19</v>
      </c>
      <c r="B508" t="s">
        <v>11277</v>
      </c>
      <c r="C508" t="s">
        <v>18914</v>
      </c>
      <c r="D508" t="s">
        <v>18915</v>
      </c>
      <c r="E508">
        <v>4</v>
      </c>
      <c r="F508">
        <v>1</v>
      </c>
      <c r="G508">
        <v>54.52</v>
      </c>
      <c r="H508">
        <v>47</v>
      </c>
      <c r="I508" s="61"/>
      <c r="J508" s="61"/>
      <c r="K508" s="61"/>
      <c r="L508" s="62"/>
    </row>
    <row r="509" spans="1:12" x14ac:dyDescent="0.25">
      <c r="A509">
        <v>19</v>
      </c>
      <c r="B509" t="s">
        <v>11277</v>
      </c>
      <c r="C509" t="s">
        <v>19553</v>
      </c>
      <c r="D509" t="s">
        <v>19554</v>
      </c>
      <c r="E509">
        <v>4</v>
      </c>
      <c r="F509">
        <v>1</v>
      </c>
      <c r="G509">
        <v>25.52</v>
      </c>
      <c r="H509">
        <v>22</v>
      </c>
      <c r="I509" s="61"/>
      <c r="J509" s="61"/>
      <c r="K509" s="61"/>
      <c r="L509" s="62"/>
    </row>
    <row r="510" spans="1:12" x14ac:dyDescent="0.25">
      <c r="A510">
        <v>19</v>
      </c>
      <c r="B510" t="s">
        <v>11277</v>
      </c>
      <c r="C510" t="s">
        <v>19555</v>
      </c>
      <c r="D510" t="s">
        <v>19556</v>
      </c>
      <c r="E510">
        <v>4</v>
      </c>
      <c r="F510">
        <v>1</v>
      </c>
      <c r="G510">
        <v>51.04</v>
      </c>
      <c r="H510">
        <v>44</v>
      </c>
      <c r="I510" s="61"/>
      <c r="J510" s="61"/>
      <c r="K510" s="61"/>
      <c r="L510" s="62"/>
    </row>
    <row r="511" spans="1:12" x14ac:dyDescent="0.25">
      <c r="A511">
        <v>19</v>
      </c>
      <c r="B511" t="s">
        <v>11277</v>
      </c>
      <c r="C511" t="s">
        <v>19557</v>
      </c>
      <c r="D511" t="s">
        <v>19558</v>
      </c>
      <c r="E511">
        <v>4</v>
      </c>
      <c r="F511">
        <v>1</v>
      </c>
      <c r="G511">
        <v>29</v>
      </c>
      <c r="H511">
        <v>25</v>
      </c>
      <c r="I511" s="61"/>
      <c r="J511" s="61"/>
      <c r="K511" s="61"/>
      <c r="L511" s="62"/>
    </row>
    <row r="512" spans="1:12" x14ac:dyDescent="0.25">
      <c r="A512">
        <v>19</v>
      </c>
      <c r="B512" t="s">
        <v>11277</v>
      </c>
      <c r="C512" t="s">
        <v>19559</v>
      </c>
      <c r="D512" t="s">
        <v>19560</v>
      </c>
      <c r="E512">
        <v>4</v>
      </c>
      <c r="F512">
        <v>1</v>
      </c>
      <c r="G512">
        <v>29</v>
      </c>
      <c r="H512">
        <v>25</v>
      </c>
      <c r="I512" s="61"/>
      <c r="J512" s="61"/>
      <c r="K512" s="61"/>
      <c r="L512" s="62"/>
    </row>
    <row r="513" spans="1:12" x14ac:dyDescent="0.25">
      <c r="A513">
        <v>19</v>
      </c>
      <c r="B513" t="s">
        <v>11277</v>
      </c>
      <c r="C513" t="s">
        <v>18504</v>
      </c>
      <c r="D513" t="s">
        <v>18505</v>
      </c>
      <c r="E513">
        <v>4</v>
      </c>
      <c r="F513">
        <v>1</v>
      </c>
      <c r="G513">
        <v>23.2</v>
      </c>
      <c r="H513">
        <v>20</v>
      </c>
      <c r="I513" s="61"/>
      <c r="J513" s="61"/>
      <c r="K513" s="61"/>
      <c r="L513" s="62"/>
    </row>
    <row r="514" spans="1:12" x14ac:dyDescent="0.25">
      <c r="A514">
        <v>19</v>
      </c>
      <c r="B514" t="s">
        <v>11277</v>
      </c>
      <c r="C514" t="s">
        <v>18517</v>
      </c>
      <c r="D514" t="s">
        <v>18518</v>
      </c>
      <c r="E514">
        <v>4</v>
      </c>
      <c r="F514">
        <v>1</v>
      </c>
      <c r="G514">
        <v>34.799999999999997</v>
      </c>
      <c r="H514">
        <v>30</v>
      </c>
      <c r="I514" s="61"/>
      <c r="J514" s="61"/>
      <c r="K514" s="61"/>
      <c r="L514" s="62"/>
    </row>
    <row r="515" spans="1:12" x14ac:dyDescent="0.25">
      <c r="A515">
        <v>19</v>
      </c>
      <c r="B515" t="s">
        <v>11277</v>
      </c>
      <c r="C515" t="s">
        <v>12149</v>
      </c>
      <c r="D515" t="s">
        <v>12150</v>
      </c>
      <c r="E515">
        <v>3.9999959999999999</v>
      </c>
      <c r="F515">
        <v>252</v>
      </c>
      <c r="G515">
        <v>2.5279250000000002</v>
      </c>
      <c r="H515">
        <v>2.179246</v>
      </c>
      <c r="I515" s="61"/>
      <c r="J515" s="61"/>
      <c r="K515" s="61"/>
      <c r="L515" s="62"/>
    </row>
    <row r="516" spans="1:12" x14ac:dyDescent="0.25">
      <c r="A516">
        <v>19</v>
      </c>
      <c r="B516" t="s">
        <v>11277</v>
      </c>
      <c r="C516" t="s">
        <v>12151</v>
      </c>
      <c r="D516" t="s">
        <v>12152</v>
      </c>
      <c r="E516">
        <v>3.999333</v>
      </c>
      <c r="F516">
        <v>6</v>
      </c>
      <c r="G516">
        <v>130.96727999999999</v>
      </c>
      <c r="H516">
        <v>121.26600000000001</v>
      </c>
      <c r="I516" s="61"/>
      <c r="J516" s="61"/>
      <c r="K516" s="61"/>
      <c r="L516" s="62"/>
    </row>
    <row r="517" spans="1:12" x14ac:dyDescent="0.25">
      <c r="A517">
        <v>19</v>
      </c>
      <c r="B517" t="s">
        <v>11277</v>
      </c>
      <c r="C517" t="s">
        <v>5583</v>
      </c>
      <c r="D517" t="s">
        <v>1896</v>
      </c>
      <c r="E517">
        <v>3.9583339999999998</v>
      </c>
      <c r="F517">
        <v>24</v>
      </c>
      <c r="G517">
        <v>41.25</v>
      </c>
      <c r="H517">
        <v>41.25</v>
      </c>
      <c r="I517" s="61"/>
      <c r="J517" s="61"/>
      <c r="K517" s="61"/>
      <c r="L517" s="62"/>
    </row>
    <row r="518" spans="1:12" x14ac:dyDescent="0.25">
      <c r="A518">
        <v>19</v>
      </c>
      <c r="B518" t="s">
        <v>11277</v>
      </c>
      <c r="C518" t="s">
        <v>3114</v>
      </c>
      <c r="D518" t="s">
        <v>2105</v>
      </c>
      <c r="E518">
        <v>3.9333339999999999</v>
      </c>
      <c r="F518">
        <v>15</v>
      </c>
      <c r="G518">
        <v>59.737915000000001</v>
      </c>
      <c r="H518">
        <v>55.312883999999997</v>
      </c>
      <c r="I518" s="61"/>
      <c r="J518" s="61"/>
      <c r="K518" s="61"/>
      <c r="L518" s="62"/>
    </row>
    <row r="519" spans="1:12" x14ac:dyDescent="0.25">
      <c r="A519">
        <v>19</v>
      </c>
      <c r="B519" t="s">
        <v>11277</v>
      </c>
      <c r="C519" t="s">
        <v>12175</v>
      </c>
      <c r="D519" t="s">
        <v>12176</v>
      </c>
      <c r="E519">
        <v>3.9166669999999999</v>
      </c>
      <c r="F519">
        <v>12</v>
      </c>
      <c r="G519">
        <v>105.42959999999999</v>
      </c>
      <c r="H519">
        <v>97.62</v>
      </c>
      <c r="I519" s="61"/>
      <c r="J519" s="61"/>
      <c r="K519" s="61"/>
      <c r="L519" s="62"/>
    </row>
    <row r="520" spans="1:12" x14ac:dyDescent="0.25">
      <c r="A520">
        <v>19</v>
      </c>
      <c r="B520" t="s">
        <v>11277</v>
      </c>
      <c r="C520" t="s">
        <v>11906</v>
      </c>
      <c r="D520" t="s">
        <v>11907</v>
      </c>
      <c r="E520">
        <v>3.9</v>
      </c>
      <c r="F520">
        <v>20</v>
      </c>
      <c r="G520">
        <v>46.370845000000003</v>
      </c>
      <c r="H520">
        <v>39.974865999999999</v>
      </c>
      <c r="I520" s="61"/>
      <c r="J520" s="61"/>
      <c r="K520" s="61"/>
      <c r="L520" s="62"/>
    </row>
    <row r="521" spans="1:12" x14ac:dyDescent="0.25">
      <c r="A521">
        <v>19</v>
      </c>
      <c r="B521" t="s">
        <v>11277</v>
      </c>
      <c r="C521" t="s">
        <v>11920</v>
      </c>
      <c r="D521" t="s">
        <v>11921</v>
      </c>
      <c r="E521">
        <v>3.9</v>
      </c>
      <c r="F521">
        <v>10</v>
      </c>
      <c r="G521">
        <v>9.2799999999999994</v>
      </c>
      <c r="H521">
        <v>8</v>
      </c>
      <c r="I521" s="61"/>
      <c r="J521" s="61"/>
      <c r="K521" s="61"/>
      <c r="L521" s="62"/>
    </row>
    <row r="522" spans="1:12" x14ac:dyDescent="0.25">
      <c r="A522">
        <v>19</v>
      </c>
      <c r="B522" t="s">
        <v>11277</v>
      </c>
      <c r="C522" t="s">
        <v>17563</v>
      </c>
      <c r="D522" t="s">
        <v>17564</v>
      </c>
      <c r="E522">
        <v>3.9</v>
      </c>
      <c r="F522">
        <v>1</v>
      </c>
      <c r="G522">
        <v>509.05</v>
      </c>
      <c r="H522">
        <v>509.05</v>
      </c>
      <c r="I522" s="61"/>
      <c r="J522" s="61"/>
      <c r="K522" s="61"/>
      <c r="L522" s="62"/>
    </row>
    <row r="523" spans="1:12" x14ac:dyDescent="0.25">
      <c r="A523">
        <v>19</v>
      </c>
      <c r="B523" t="s">
        <v>11277</v>
      </c>
      <c r="C523" t="s">
        <v>12029</v>
      </c>
      <c r="D523" t="s">
        <v>12030</v>
      </c>
      <c r="E523">
        <v>3.8855499999999998</v>
      </c>
      <c r="F523">
        <v>2</v>
      </c>
      <c r="G523">
        <v>1094.4722429999999</v>
      </c>
      <c r="H523">
        <v>1013.400225</v>
      </c>
      <c r="I523" s="61"/>
      <c r="J523" s="61"/>
      <c r="K523" s="61"/>
      <c r="L523" s="62"/>
    </row>
    <row r="524" spans="1:12" x14ac:dyDescent="0.25">
      <c r="A524">
        <v>19</v>
      </c>
      <c r="B524" t="s">
        <v>11277</v>
      </c>
      <c r="C524" t="s">
        <v>8603</v>
      </c>
      <c r="D524" t="s">
        <v>11487</v>
      </c>
      <c r="E524">
        <v>3.8333339999999998</v>
      </c>
      <c r="F524">
        <v>24</v>
      </c>
      <c r="G524">
        <v>28.079145</v>
      </c>
      <c r="H524">
        <v>25.999207999999999</v>
      </c>
      <c r="I524" s="61"/>
      <c r="J524" s="61"/>
      <c r="K524" s="61"/>
      <c r="L524" s="62"/>
    </row>
    <row r="525" spans="1:12" x14ac:dyDescent="0.25">
      <c r="A525">
        <v>19</v>
      </c>
      <c r="B525" t="s">
        <v>11277</v>
      </c>
      <c r="C525" t="s">
        <v>9628</v>
      </c>
      <c r="D525" t="s">
        <v>9629</v>
      </c>
      <c r="E525">
        <v>3.8333330000000001</v>
      </c>
      <c r="F525">
        <v>12</v>
      </c>
      <c r="G525">
        <v>45.274653000000001</v>
      </c>
      <c r="H525">
        <v>41.920974999999999</v>
      </c>
      <c r="I525" s="61"/>
      <c r="J525" s="61"/>
      <c r="K525" s="61"/>
      <c r="L525" s="62"/>
    </row>
    <row r="526" spans="1:12" x14ac:dyDescent="0.25">
      <c r="A526">
        <v>19</v>
      </c>
      <c r="B526" t="s">
        <v>11277</v>
      </c>
      <c r="C526" t="s">
        <v>12167</v>
      </c>
      <c r="D526" t="s">
        <v>12168</v>
      </c>
      <c r="E526">
        <v>3.8333330000000001</v>
      </c>
      <c r="F526">
        <v>6</v>
      </c>
      <c r="G526">
        <v>8.1199999999999992</v>
      </c>
      <c r="H526">
        <v>7</v>
      </c>
      <c r="I526" s="61"/>
      <c r="J526" s="61"/>
      <c r="K526" s="61"/>
      <c r="L526" s="62"/>
    </row>
    <row r="527" spans="1:12" x14ac:dyDescent="0.25">
      <c r="A527">
        <v>19</v>
      </c>
      <c r="B527" t="s">
        <v>11277</v>
      </c>
      <c r="C527" t="s">
        <v>17719</v>
      </c>
      <c r="D527" t="s">
        <v>17720</v>
      </c>
      <c r="E527">
        <v>3.8333330000000001</v>
      </c>
      <c r="F527">
        <v>6</v>
      </c>
      <c r="G527">
        <v>71.06</v>
      </c>
      <c r="H527">
        <v>71.06</v>
      </c>
      <c r="I527" s="61"/>
      <c r="J527" s="61"/>
      <c r="K527" s="61"/>
      <c r="L527" s="62"/>
    </row>
    <row r="528" spans="1:12" x14ac:dyDescent="0.25">
      <c r="A528">
        <v>19</v>
      </c>
      <c r="B528" t="s">
        <v>11277</v>
      </c>
      <c r="C528" t="s">
        <v>9535</v>
      </c>
      <c r="D528" t="s">
        <v>9536</v>
      </c>
      <c r="E528">
        <v>3.8</v>
      </c>
      <c r="F528">
        <v>20</v>
      </c>
      <c r="G528">
        <v>43.034543999999997</v>
      </c>
      <c r="H528">
        <v>39.846800000000002</v>
      </c>
      <c r="I528" s="61"/>
      <c r="J528" s="61"/>
      <c r="K528" s="61"/>
      <c r="L528" s="62"/>
    </row>
    <row r="529" spans="1:12" x14ac:dyDescent="0.25">
      <c r="A529">
        <v>19</v>
      </c>
      <c r="B529" t="s">
        <v>11277</v>
      </c>
      <c r="C529" t="s">
        <v>16787</v>
      </c>
      <c r="D529" t="s">
        <v>16788</v>
      </c>
      <c r="E529">
        <v>3.7191999999999998</v>
      </c>
      <c r="F529">
        <v>10</v>
      </c>
      <c r="G529">
        <v>32.363999999999997</v>
      </c>
      <c r="H529">
        <v>27.9</v>
      </c>
      <c r="I529" s="61"/>
      <c r="J529" s="61"/>
      <c r="K529" s="61"/>
      <c r="L529" s="62"/>
    </row>
    <row r="530" spans="1:12" x14ac:dyDescent="0.25">
      <c r="A530">
        <v>19</v>
      </c>
      <c r="B530" t="s">
        <v>11277</v>
      </c>
      <c r="C530" t="s">
        <v>12197</v>
      </c>
      <c r="D530" t="s">
        <v>12198</v>
      </c>
      <c r="E530">
        <v>3.7</v>
      </c>
      <c r="F530">
        <v>20</v>
      </c>
      <c r="G530">
        <v>87.139200000000002</v>
      </c>
      <c r="H530">
        <v>75.12</v>
      </c>
      <c r="I530" s="61"/>
      <c r="J530" s="61"/>
      <c r="K530" s="61"/>
      <c r="L530" s="62"/>
    </row>
    <row r="531" spans="1:12" x14ac:dyDescent="0.25">
      <c r="A531">
        <v>19</v>
      </c>
      <c r="B531" t="s">
        <v>11277</v>
      </c>
      <c r="C531" t="s">
        <v>12177</v>
      </c>
      <c r="D531" t="s">
        <v>12178</v>
      </c>
      <c r="E531">
        <v>3.7</v>
      </c>
      <c r="F531">
        <v>10</v>
      </c>
      <c r="G531">
        <v>50.585279999999997</v>
      </c>
      <c r="H531">
        <v>43.607999999999997</v>
      </c>
      <c r="I531" s="61"/>
      <c r="J531" s="61"/>
      <c r="K531" s="61"/>
      <c r="L531" s="62"/>
    </row>
    <row r="532" spans="1:12" x14ac:dyDescent="0.25">
      <c r="A532">
        <v>19</v>
      </c>
      <c r="B532" t="s">
        <v>11277</v>
      </c>
      <c r="C532" t="s">
        <v>11840</v>
      </c>
      <c r="D532" t="s">
        <v>11841</v>
      </c>
      <c r="E532">
        <v>3.6666669999999999</v>
      </c>
      <c r="F532">
        <v>6</v>
      </c>
      <c r="G532">
        <v>70.239999999999995</v>
      </c>
      <c r="H532">
        <v>70.239999999999995</v>
      </c>
      <c r="I532" s="61"/>
      <c r="J532" s="61"/>
      <c r="K532" s="61"/>
      <c r="L532" s="62"/>
    </row>
    <row r="533" spans="1:12" x14ac:dyDescent="0.25">
      <c r="A533">
        <v>19</v>
      </c>
      <c r="B533" t="s">
        <v>11277</v>
      </c>
      <c r="C533" t="s">
        <v>12424</v>
      </c>
      <c r="D533" t="s">
        <v>12425</v>
      </c>
      <c r="E533">
        <v>3.63</v>
      </c>
      <c r="F533">
        <v>100</v>
      </c>
      <c r="G533">
        <v>12.789464000000001</v>
      </c>
      <c r="H533">
        <v>11.025399999999999</v>
      </c>
      <c r="I533" s="61"/>
      <c r="J533" s="61"/>
      <c r="K533" s="61"/>
      <c r="L533" s="62"/>
    </row>
    <row r="534" spans="1:12" x14ac:dyDescent="0.25">
      <c r="A534">
        <v>19</v>
      </c>
      <c r="B534" t="s">
        <v>11277</v>
      </c>
      <c r="C534" t="s">
        <v>12187</v>
      </c>
      <c r="D534" t="s">
        <v>12188</v>
      </c>
      <c r="E534">
        <v>3.6041660000000002</v>
      </c>
      <c r="F534">
        <v>48</v>
      </c>
      <c r="G534">
        <v>17.21</v>
      </c>
      <c r="H534">
        <v>17.21</v>
      </c>
      <c r="I534" s="61"/>
      <c r="J534" s="61"/>
      <c r="K534" s="61"/>
      <c r="L534" s="62"/>
    </row>
    <row r="535" spans="1:12" x14ac:dyDescent="0.25">
      <c r="A535">
        <v>19</v>
      </c>
      <c r="B535" t="s">
        <v>11277</v>
      </c>
      <c r="C535" t="s">
        <v>11564</v>
      </c>
      <c r="D535" t="s">
        <v>11565</v>
      </c>
      <c r="E535">
        <v>3.6</v>
      </c>
      <c r="F535">
        <v>10</v>
      </c>
      <c r="G535">
        <v>107.45660700000001</v>
      </c>
      <c r="H535">
        <v>99.496858000000003</v>
      </c>
      <c r="I535" s="61"/>
      <c r="J535" s="61"/>
      <c r="K535" s="61"/>
      <c r="L535" s="62"/>
    </row>
    <row r="536" spans="1:12" x14ac:dyDescent="0.25">
      <c r="A536">
        <v>19</v>
      </c>
      <c r="B536" t="s">
        <v>11277</v>
      </c>
      <c r="C536" t="s">
        <v>18898</v>
      </c>
      <c r="D536" t="s">
        <v>18899</v>
      </c>
      <c r="E536">
        <v>3.6</v>
      </c>
      <c r="F536">
        <v>5</v>
      </c>
      <c r="G536">
        <v>88.482400999999996</v>
      </c>
      <c r="H536">
        <v>81.928149000000005</v>
      </c>
      <c r="I536" s="61"/>
      <c r="J536" s="61"/>
      <c r="K536" s="61"/>
      <c r="L536" s="62"/>
    </row>
    <row r="537" spans="1:12" x14ac:dyDescent="0.25">
      <c r="A537">
        <v>19</v>
      </c>
      <c r="B537" t="s">
        <v>11277</v>
      </c>
      <c r="C537" t="s">
        <v>9533</v>
      </c>
      <c r="D537" t="s">
        <v>9534</v>
      </c>
      <c r="E537">
        <v>3.6</v>
      </c>
      <c r="F537">
        <v>20</v>
      </c>
      <c r="G537">
        <v>43.034543999999997</v>
      </c>
      <c r="H537">
        <v>39.846800000000002</v>
      </c>
      <c r="I537" s="61"/>
      <c r="J537" s="61"/>
      <c r="K537" s="61"/>
      <c r="L537" s="62"/>
    </row>
    <row r="538" spans="1:12" x14ac:dyDescent="0.25">
      <c r="A538">
        <v>19</v>
      </c>
      <c r="B538" t="s">
        <v>11277</v>
      </c>
      <c r="C538" t="s">
        <v>8273</v>
      </c>
      <c r="D538" t="s">
        <v>8274</v>
      </c>
      <c r="E538">
        <v>3.5833330000000001</v>
      </c>
      <c r="F538">
        <v>12</v>
      </c>
      <c r="G538">
        <v>51.576425</v>
      </c>
      <c r="H538">
        <v>51.576425</v>
      </c>
      <c r="I538" s="61"/>
      <c r="J538" s="61"/>
      <c r="K538" s="61"/>
      <c r="L538" s="62"/>
    </row>
    <row r="539" spans="1:12" x14ac:dyDescent="0.25">
      <c r="A539">
        <v>19</v>
      </c>
      <c r="B539" t="s">
        <v>11277</v>
      </c>
      <c r="C539" t="s">
        <v>16326</v>
      </c>
      <c r="D539" t="s">
        <v>16327</v>
      </c>
      <c r="E539">
        <v>3.5833330000000001</v>
      </c>
      <c r="F539">
        <v>12</v>
      </c>
      <c r="G539">
        <v>59.666666999999997</v>
      </c>
      <c r="H539">
        <v>59.666666999999997</v>
      </c>
      <c r="I539" s="61"/>
      <c r="J539" s="61"/>
      <c r="K539" s="61"/>
      <c r="L539" s="62"/>
    </row>
    <row r="540" spans="1:12" x14ac:dyDescent="0.25">
      <c r="A540">
        <v>19</v>
      </c>
      <c r="B540" t="s">
        <v>11277</v>
      </c>
      <c r="C540" t="s">
        <v>11548</v>
      </c>
      <c r="D540" t="s">
        <v>11549</v>
      </c>
      <c r="E540">
        <v>3.5</v>
      </c>
      <c r="F540">
        <v>10</v>
      </c>
      <c r="G540">
        <v>9.2799999999999994</v>
      </c>
      <c r="H540">
        <v>8</v>
      </c>
      <c r="I540" s="61"/>
      <c r="J540" s="61"/>
      <c r="K540" s="61"/>
      <c r="L540" s="62"/>
    </row>
    <row r="541" spans="1:12" x14ac:dyDescent="0.25">
      <c r="A541">
        <v>19</v>
      </c>
      <c r="B541" t="s">
        <v>11277</v>
      </c>
      <c r="C541" t="s">
        <v>11532</v>
      </c>
      <c r="D541" t="s">
        <v>11533</v>
      </c>
      <c r="E541">
        <v>3.4</v>
      </c>
      <c r="F541">
        <v>10</v>
      </c>
      <c r="G541">
        <v>9.2799999999999994</v>
      </c>
      <c r="H541">
        <v>8</v>
      </c>
      <c r="I541" s="61"/>
      <c r="J541" s="61"/>
      <c r="K541" s="61"/>
      <c r="L541" s="62"/>
    </row>
    <row r="542" spans="1:12" x14ac:dyDescent="0.25">
      <c r="A542">
        <v>19</v>
      </c>
      <c r="B542" t="s">
        <v>11277</v>
      </c>
      <c r="C542" t="s">
        <v>15994</v>
      </c>
      <c r="D542" t="s">
        <v>15995</v>
      </c>
      <c r="E542">
        <v>3.3333330000000001</v>
      </c>
      <c r="F542">
        <v>48</v>
      </c>
      <c r="G542">
        <v>23.144417000000001</v>
      </c>
      <c r="H542">
        <v>23.144417000000001</v>
      </c>
      <c r="I542" s="61"/>
      <c r="J542" s="61"/>
      <c r="K542" s="61"/>
      <c r="L542" s="62"/>
    </row>
    <row r="543" spans="1:12" x14ac:dyDescent="0.25">
      <c r="A543">
        <v>19</v>
      </c>
      <c r="B543" t="s">
        <v>11277</v>
      </c>
      <c r="C543" t="s">
        <v>11568</v>
      </c>
      <c r="D543" t="s">
        <v>11569</v>
      </c>
      <c r="E543">
        <v>3.3</v>
      </c>
      <c r="F543">
        <v>10</v>
      </c>
      <c r="G543">
        <v>18.559999999999999</v>
      </c>
      <c r="H543">
        <v>16</v>
      </c>
      <c r="I543" s="61"/>
      <c r="J543" s="61"/>
      <c r="K543" s="61"/>
      <c r="L543" s="62"/>
    </row>
    <row r="544" spans="1:12" x14ac:dyDescent="0.25">
      <c r="A544">
        <v>19</v>
      </c>
      <c r="B544" t="s">
        <v>11277</v>
      </c>
      <c r="C544" t="s">
        <v>11483</v>
      </c>
      <c r="D544" t="s">
        <v>11484</v>
      </c>
      <c r="E544">
        <v>3.3</v>
      </c>
      <c r="F544">
        <v>10</v>
      </c>
      <c r="G544">
        <v>18.559999999999999</v>
      </c>
      <c r="H544">
        <v>16</v>
      </c>
      <c r="I544" s="61"/>
      <c r="J544" s="61"/>
      <c r="K544" s="61"/>
      <c r="L544" s="62"/>
    </row>
    <row r="545" spans="1:12" x14ac:dyDescent="0.25">
      <c r="A545">
        <v>19</v>
      </c>
      <c r="B545" t="s">
        <v>11277</v>
      </c>
      <c r="C545" t="s">
        <v>5585</v>
      </c>
      <c r="D545" t="s">
        <v>1898</v>
      </c>
      <c r="E545">
        <v>3.2916669999999999</v>
      </c>
      <c r="F545">
        <v>24</v>
      </c>
      <c r="G545">
        <v>41.25</v>
      </c>
      <c r="H545">
        <v>41.25</v>
      </c>
      <c r="I545" s="61"/>
      <c r="J545" s="61"/>
      <c r="K545" s="61"/>
      <c r="L545" s="62"/>
    </row>
    <row r="546" spans="1:12" x14ac:dyDescent="0.25">
      <c r="A546">
        <v>19</v>
      </c>
      <c r="B546" t="s">
        <v>11277</v>
      </c>
      <c r="C546" t="s">
        <v>4490</v>
      </c>
      <c r="D546" t="s">
        <v>1175</v>
      </c>
      <c r="E546">
        <v>3.25</v>
      </c>
      <c r="F546">
        <v>12</v>
      </c>
      <c r="G546">
        <v>44.603999999999999</v>
      </c>
      <c r="H546">
        <v>41.3</v>
      </c>
      <c r="I546" s="61"/>
      <c r="J546" s="61"/>
      <c r="K546" s="61"/>
      <c r="L546" s="62"/>
    </row>
    <row r="547" spans="1:12" x14ac:dyDescent="0.25">
      <c r="A547">
        <v>19</v>
      </c>
      <c r="B547" t="s">
        <v>11277</v>
      </c>
      <c r="C547" t="s">
        <v>11465</v>
      </c>
      <c r="D547" t="s">
        <v>11466</v>
      </c>
      <c r="E547">
        <v>3.25</v>
      </c>
      <c r="F547">
        <v>12</v>
      </c>
      <c r="G547">
        <v>35.700000000000003</v>
      </c>
      <c r="H547">
        <v>35.700000000000003</v>
      </c>
      <c r="I547" s="61"/>
      <c r="J547" s="61"/>
      <c r="K547" s="61"/>
      <c r="L547" s="62"/>
    </row>
    <row r="548" spans="1:12" x14ac:dyDescent="0.25">
      <c r="A548">
        <v>19</v>
      </c>
      <c r="B548" t="s">
        <v>11277</v>
      </c>
      <c r="C548" t="s">
        <v>18929</v>
      </c>
      <c r="D548" t="s">
        <v>18930</v>
      </c>
      <c r="E548">
        <v>3.25</v>
      </c>
      <c r="F548">
        <v>12</v>
      </c>
      <c r="G548">
        <v>68.25</v>
      </c>
      <c r="H548">
        <v>68.25</v>
      </c>
      <c r="I548" s="61"/>
      <c r="J548" s="61"/>
      <c r="K548" s="61"/>
      <c r="L548" s="62"/>
    </row>
    <row r="549" spans="1:12" x14ac:dyDescent="0.25">
      <c r="A549">
        <v>19</v>
      </c>
      <c r="B549" t="s">
        <v>11277</v>
      </c>
      <c r="C549" t="s">
        <v>11792</v>
      </c>
      <c r="D549" t="s">
        <v>11793</v>
      </c>
      <c r="E549">
        <v>3.1666669999999999</v>
      </c>
      <c r="F549">
        <v>6</v>
      </c>
      <c r="G549">
        <v>35.132727000000003</v>
      </c>
      <c r="H549">
        <v>35.132727000000003</v>
      </c>
      <c r="I549" s="61"/>
      <c r="J549" s="61"/>
      <c r="K549" s="61"/>
      <c r="L549" s="62"/>
    </row>
    <row r="550" spans="1:12" x14ac:dyDescent="0.25">
      <c r="A550">
        <v>19</v>
      </c>
      <c r="B550" t="s">
        <v>11277</v>
      </c>
      <c r="C550" t="s">
        <v>11736</v>
      </c>
      <c r="D550" t="s">
        <v>11737</v>
      </c>
      <c r="E550">
        <v>3.0833330000000001</v>
      </c>
      <c r="F550">
        <v>12</v>
      </c>
      <c r="G550">
        <v>12.76</v>
      </c>
      <c r="H550">
        <v>11</v>
      </c>
      <c r="I550" s="61"/>
      <c r="J550" s="61"/>
      <c r="K550" s="61"/>
      <c r="L550" s="62"/>
    </row>
    <row r="551" spans="1:12" x14ac:dyDescent="0.25">
      <c r="A551">
        <v>19</v>
      </c>
      <c r="B551" t="s">
        <v>11277</v>
      </c>
      <c r="C551" t="s">
        <v>12195</v>
      </c>
      <c r="D551" t="s">
        <v>12196</v>
      </c>
      <c r="E551">
        <v>3.0292500000000002</v>
      </c>
      <c r="F551">
        <v>12</v>
      </c>
      <c r="G551">
        <v>145.60592399999999</v>
      </c>
      <c r="H551">
        <v>134.8203</v>
      </c>
      <c r="I551" s="61"/>
      <c r="J551" s="61"/>
      <c r="K551" s="61"/>
      <c r="L551" s="62"/>
    </row>
    <row r="552" spans="1:12" x14ac:dyDescent="0.25">
      <c r="A552">
        <v>19</v>
      </c>
      <c r="B552" t="s">
        <v>11277</v>
      </c>
      <c r="C552" t="s">
        <v>16192</v>
      </c>
      <c r="D552" t="s">
        <v>16193</v>
      </c>
      <c r="E552">
        <v>3.0005000000000002</v>
      </c>
      <c r="F552">
        <v>20</v>
      </c>
      <c r="G552">
        <v>48.15</v>
      </c>
      <c r="H552">
        <v>48.15</v>
      </c>
      <c r="I552" s="61"/>
      <c r="J552" s="61"/>
      <c r="K552" s="61"/>
      <c r="L552" s="62"/>
    </row>
    <row r="553" spans="1:12" x14ac:dyDescent="0.25">
      <c r="A553">
        <v>19</v>
      </c>
      <c r="B553" t="s">
        <v>11277</v>
      </c>
      <c r="C553" t="s">
        <v>12207</v>
      </c>
      <c r="D553" t="s">
        <v>12208</v>
      </c>
      <c r="E553">
        <v>3</v>
      </c>
      <c r="F553">
        <v>1</v>
      </c>
      <c r="G553">
        <v>220.77119999999999</v>
      </c>
      <c r="H553">
        <v>190.32</v>
      </c>
      <c r="I553" s="61"/>
      <c r="J553" s="61"/>
      <c r="K553" s="61"/>
      <c r="L553" s="62"/>
    </row>
    <row r="554" spans="1:12" x14ac:dyDescent="0.25">
      <c r="A554">
        <v>19</v>
      </c>
      <c r="B554" t="s">
        <v>11277</v>
      </c>
      <c r="C554" t="s">
        <v>12052</v>
      </c>
      <c r="D554" t="s">
        <v>12053</v>
      </c>
      <c r="E554">
        <v>3</v>
      </c>
      <c r="F554">
        <v>1</v>
      </c>
      <c r="G554">
        <v>153.12</v>
      </c>
      <c r="H554">
        <v>132</v>
      </c>
      <c r="I554" s="61"/>
      <c r="J554" s="61"/>
      <c r="K554" s="61"/>
      <c r="L554" s="62"/>
    </row>
    <row r="555" spans="1:12" x14ac:dyDescent="0.25">
      <c r="A555">
        <v>19</v>
      </c>
      <c r="B555" t="s">
        <v>11277</v>
      </c>
      <c r="C555" t="s">
        <v>11744</v>
      </c>
      <c r="D555" t="s">
        <v>11745</v>
      </c>
      <c r="E555">
        <v>3</v>
      </c>
      <c r="F555">
        <v>1</v>
      </c>
      <c r="G555">
        <v>58</v>
      </c>
      <c r="H555">
        <v>50</v>
      </c>
      <c r="I555" s="61"/>
      <c r="J555" s="61"/>
      <c r="K555" s="61"/>
      <c r="L555" s="62"/>
    </row>
    <row r="556" spans="1:12" x14ac:dyDescent="0.25">
      <c r="A556">
        <v>19</v>
      </c>
      <c r="B556" t="s">
        <v>11277</v>
      </c>
      <c r="C556" t="s">
        <v>11318</v>
      </c>
      <c r="D556" t="s">
        <v>19561</v>
      </c>
      <c r="E556">
        <v>3</v>
      </c>
      <c r="F556">
        <v>1</v>
      </c>
      <c r="G556">
        <v>33.64</v>
      </c>
      <c r="H556">
        <v>29</v>
      </c>
      <c r="I556" s="61"/>
      <c r="J556" s="61"/>
      <c r="K556" s="61"/>
      <c r="L556" s="62"/>
    </row>
    <row r="557" spans="1:12" x14ac:dyDescent="0.25">
      <c r="A557">
        <v>19</v>
      </c>
      <c r="B557" t="s">
        <v>11277</v>
      </c>
      <c r="C557" t="s">
        <v>13578</v>
      </c>
      <c r="D557" t="s">
        <v>13579</v>
      </c>
      <c r="E557">
        <v>3</v>
      </c>
      <c r="F557">
        <v>1</v>
      </c>
      <c r="G557">
        <v>116</v>
      </c>
      <c r="H557">
        <v>100</v>
      </c>
      <c r="I557" s="61"/>
      <c r="J557" s="61"/>
      <c r="K557" s="61"/>
      <c r="L557" s="62"/>
    </row>
    <row r="558" spans="1:12" x14ac:dyDescent="0.25">
      <c r="A558">
        <v>19</v>
      </c>
      <c r="B558" t="s">
        <v>11277</v>
      </c>
      <c r="C558" t="s">
        <v>12219</v>
      </c>
      <c r="D558" t="s">
        <v>12220</v>
      </c>
      <c r="E558">
        <v>3</v>
      </c>
      <c r="F558">
        <v>1</v>
      </c>
      <c r="G558">
        <v>23.2</v>
      </c>
      <c r="H558">
        <v>20</v>
      </c>
      <c r="I558" s="61"/>
      <c r="J558" s="61"/>
      <c r="K558" s="61"/>
      <c r="L558" s="62"/>
    </row>
    <row r="559" spans="1:12" x14ac:dyDescent="0.25">
      <c r="A559">
        <v>19</v>
      </c>
      <c r="B559" t="s">
        <v>11277</v>
      </c>
      <c r="C559" t="s">
        <v>12221</v>
      </c>
      <c r="D559" t="s">
        <v>12222</v>
      </c>
      <c r="E559">
        <v>3</v>
      </c>
      <c r="F559">
        <v>1</v>
      </c>
      <c r="G559">
        <v>29</v>
      </c>
      <c r="H559">
        <v>25</v>
      </c>
      <c r="I559" s="61"/>
      <c r="J559" s="61"/>
      <c r="K559" s="61"/>
      <c r="L559" s="62"/>
    </row>
    <row r="560" spans="1:12" x14ac:dyDescent="0.25">
      <c r="A560">
        <v>19</v>
      </c>
      <c r="B560" t="s">
        <v>11277</v>
      </c>
      <c r="C560" t="s">
        <v>12223</v>
      </c>
      <c r="D560" t="s">
        <v>12224</v>
      </c>
      <c r="E560">
        <v>3</v>
      </c>
      <c r="F560">
        <v>1</v>
      </c>
      <c r="G560">
        <v>58</v>
      </c>
      <c r="H560">
        <v>50</v>
      </c>
      <c r="I560" s="61"/>
      <c r="J560" s="61"/>
      <c r="K560" s="61"/>
      <c r="L560" s="62"/>
    </row>
    <row r="561" spans="1:12" x14ac:dyDescent="0.25">
      <c r="A561">
        <v>19</v>
      </c>
      <c r="B561" t="s">
        <v>11277</v>
      </c>
      <c r="C561" t="s">
        <v>12225</v>
      </c>
      <c r="D561" t="s">
        <v>12226</v>
      </c>
      <c r="E561">
        <v>3</v>
      </c>
      <c r="F561">
        <v>1</v>
      </c>
      <c r="G561">
        <v>34.799999999999997</v>
      </c>
      <c r="H561">
        <v>30</v>
      </c>
      <c r="I561" s="61"/>
      <c r="J561" s="61"/>
      <c r="K561" s="61"/>
      <c r="L561" s="62"/>
    </row>
    <row r="562" spans="1:12" x14ac:dyDescent="0.25">
      <c r="A562">
        <v>19</v>
      </c>
      <c r="B562" t="s">
        <v>11277</v>
      </c>
      <c r="C562" t="s">
        <v>13857</v>
      </c>
      <c r="D562" t="s">
        <v>13858</v>
      </c>
      <c r="E562">
        <v>3</v>
      </c>
      <c r="F562">
        <v>1</v>
      </c>
      <c r="G562">
        <v>48.72</v>
      </c>
      <c r="H562">
        <v>42</v>
      </c>
      <c r="I562" s="61"/>
      <c r="J562" s="61"/>
      <c r="K562" s="61"/>
      <c r="L562" s="62"/>
    </row>
    <row r="563" spans="1:12" x14ac:dyDescent="0.25">
      <c r="A563">
        <v>19</v>
      </c>
      <c r="B563" t="s">
        <v>11277</v>
      </c>
      <c r="C563" t="s">
        <v>12229</v>
      </c>
      <c r="D563" t="s">
        <v>12230</v>
      </c>
      <c r="E563">
        <v>3</v>
      </c>
      <c r="F563">
        <v>1</v>
      </c>
      <c r="G563">
        <v>32.479999999999997</v>
      </c>
      <c r="H563">
        <v>28</v>
      </c>
      <c r="I563" s="61"/>
      <c r="J563" s="61"/>
      <c r="K563" s="61"/>
      <c r="L563" s="62"/>
    </row>
    <row r="564" spans="1:12" x14ac:dyDescent="0.25">
      <c r="A564">
        <v>19</v>
      </c>
      <c r="B564" t="s">
        <v>11277</v>
      </c>
      <c r="C564" t="s">
        <v>13958</v>
      </c>
      <c r="D564" t="s">
        <v>13959</v>
      </c>
      <c r="E564">
        <v>3</v>
      </c>
      <c r="F564">
        <v>1</v>
      </c>
      <c r="G564">
        <v>29</v>
      </c>
      <c r="H564">
        <v>25</v>
      </c>
      <c r="I564" s="61"/>
      <c r="J564" s="61"/>
      <c r="K564" s="61"/>
      <c r="L564" s="62"/>
    </row>
    <row r="565" spans="1:12" x14ac:dyDescent="0.25">
      <c r="A565">
        <v>19</v>
      </c>
      <c r="B565" t="s">
        <v>11277</v>
      </c>
      <c r="C565" t="s">
        <v>13964</v>
      </c>
      <c r="D565" t="s">
        <v>13965</v>
      </c>
      <c r="E565">
        <v>3</v>
      </c>
      <c r="F565">
        <v>1</v>
      </c>
      <c r="G565">
        <v>46.4</v>
      </c>
      <c r="H565">
        <v>40</v>
      </c>
      <c r="I565" s="61"/>
      <c r="J565" s="61"/>
      <c r="K565" s="61"/>
      <c r="L565" s="62"/>
    </row>
    <row r="566" spans="1:12" x14ac:dyDescent="0.25">
      <c r="A566">
        <v>19</v>
      </c>
      <c r="B566" t="s">
        <v>11277</v>
      </c>
      <c r="C566" t="s">
        <v>12233</v>
      </c>
      <c r="D566" t="s">
        <v>12234</v>
      </c>
      <c r="E566">
        <v>3</v>
      </c>
      <c r="F566">
        <v>1</v>
      </c>
      <c r="G566">
        <v>77.256</v>
      </c>
      <c r="H566">
        <v>66.599999999999994</v>
      </c>
      <c r="I566" s="61"/>
      <c r="J566" s="61"/>
      <c r="K566" s="61"/>
      <c r="L566" s="62"/>
    </row>
    <row r="567" spans="1:12" x14ac:dyDescent="0.25">
      <c r="A567">
        <v>19</v>
      </c>
      <c r="B567" t="s">
        <v>11277</v>
      </c>
      <c r="C567" t="s">
        <v>11431</v>
      </c>
      <c r="D567" t="s">
        <v>11432</v>
      </c>
      <c r="E567">
        <v>3</v>
      </c>
      <c r="F567">
        <v>1</v>
      </c>
      <c r="G567">
        <v>13.92</v>
      </c>
      <c r="H567">
        <v>12</v>
      </c>
      <c r="I567" s="61"/>
      <c r="J567" s="61"/>
      <c r="K567" s="61"/>
      <c r="L567" s="62"/>
    </row>
    <row r="568" spans="1:12" x14ac:dyDescent="0.25">
      <c r="A568">
        <v>19</v>
      </c>
      <c r="B568" t="s">
        <v>11277</v>
      </c>
      <c r="C568" t="s">
        <v>12253</v>
      </c>
      <c r="D568" t="s">
        <v>12254</v>
      </c>
      <c r="E568">
        <v>3</v>
      </c>
      <c r="F568">
        <v>1</v>
      </c>
      <c r="G568">
        <v>29</v>
      </c>
      <c r="H568">
        <v>25</v>
      </c>
      <c r="I568" s="61"/>
      <c r="J568" s="61"/>
      <c r="K568" s="61"/>
      <c r="L568" s="62"/>
    </row>
    <row r="569" spans="1:12" x14ac:dyDescent="0.25">
      <c r="A569">
        <v>19</v>
      </c>
      <c r="B569" t="s">
        <v>11277</v>
      </c>
      <c r="C569" t="s">
        <v>12257</v>
      </c>
      <c r="D569" t="s">
        <v>12258</v>
      </c>
      <c r="E569">
        <v>3</v>
      </c>
      <c r="F569">
        <v>1</v>
      </c>
      <c r="G569">
        <v>58</v>
      </c>
      <c r="H569">
        <v>50</v>
      </c>
      <c r="I569" s="61"/>
      <c r="J569" s="61"/>
      <c r="K569" s="61"/>
      <c r="L569" s="62"/>
    </row>
    <row r="570" spans="1:12" x14ac:dyDescent="0.25">
      <c r="A570">
        <v>19</v>
      </c>
      <c r="B570" t="s">
        <v>11277</v>
      </c>
      <c r="C570" t="s">
        <v>12267</v>
      </c>
      <c r="D570" t="s">
        <v>12268</v>
      </c>
      <c r="E570">
        <v>3</v>
      </c>
      <c r="F570">
        <v>1</v>
      </c>
      <c r="G570">
        <v>104.4</v>
      </c>
      <c r="H570">
        <v>90</v>
      </c>
      <c r="I570" s="61"/>
      <c r="J570" s="61"/>
      <c r="K570" s="61"/>
      <c r="L570" s="62"/>
    </row>
    <row r="571" spans="1:12" x14ac:dyDescent="0.25">
      <c r="A571">
        <v>19</v>
      </c>
      <c r="B571" t="s">
        <v>11277</v>
      </c>
      <c r="C571" t="s">
        <v>12269</v>
      </c>
      <c r="D571" t="s">
        <v>12270</v>
      </c>
      <c r="E571">
        <v>3</v>
      </c>
      <c r="F571">
        <v>1</v>
      </c>
      <c r="G571">
        <v>17.399999999999999</v>
      </c>
      <c r="H571">
        <v>15</v>
      </c>
      <c r="I571" s="61"/>
      <c r="J571" s="61"/>
      <c r="K571" s="61"/>
      <c r="L571" s="62"/>
    </row>
    <row r="572" spans="1:12" x14ac:dyDescent="0.25">
      <c r="A572">
        <v>19</v>
      </c>
      <c r="B572" t="s">
        <v>11277</v>
      </c>
      <c r="C572" t="s">
        <v>12072</v>
      </c>
      <c r="D572" t="s">
        <v>12073</v>
      </c>
      <c r="E572">
        <v>3</v>
      </c>
      <c r="F572">
        <v>1</v>
      </c>
      <c r="G572">
        <v>87</v>
      </c>
      <c r="H572">
        <v>75</v>
      </c>
      <c r="I572" s="61"/>
      <c r="J572" s="61"/>
      <c r="K572" s="61"/>
      <c r="L572" s="62"/>
    </row>
    <row r="573" spans="1:12" x14ac:dyDescent="0.25">
      <c r="A573">
        <v>19</v>
      </c>
      <c r="B573" t="s">
        <v>11277</v>
      </c>
      <c r="C573" t="s">
        <v>12271</v>
      </c>
      <c r="D573" t="s">
        <v>12272</v>
      </c>
      <c r="E573">
        <v>3</v>
      </c>
      <c r="F573">
        <v>1</v>
      </c>
      <c r="G573">
        <v>73.08</v>
      </c>
      <c r="H573">
        <v>63</v>
      </c>
      <c r="I573" s="61"/>
      <c r="J573" s="61"/>
      <c r="K573" s="61"/>
      <c r="L573" s="62"/>
    </row>
    <row r="574" spans="1:12" x14ac:dyDescent="0.25">
      <c r="A574">
        <v>19</v>
      </c>
      <c r="B574" t="s">
        <v>11277</v>
      </c>
      <c r="C574" t="s">
        <v>11866</v>
      </c>
      <c r="D574" t="s">
        <v>11867</v>
      </c>
      <c r="E574">
        <v>3</v>
      </c>
      <c r="F574">
        <v>1</v>
      </c>
      <c r="G574">
        <v>95.12</v>
      </c>
      <c r="H574">
        <v>82</v>
      </c>
      <c r="I574" s="61"/>
      <c r="J574" s="61"/>
      <c r="K574" s="61"/>
      <c r="L574" s="62"/>
    </row>
    <row r="575" spans="1:12" x14ac:dyDescent="0.25">
      <c r="A575">
        <v>19</v>
      </c>
      <c r="B575" t="s">
        <v>11277</v>
      </c>
      <c r="C575" t="s">
        <v>11957</v>
      </c>
      <c r="D575" t="s">
        <v>11958</v>
      </c>
      <c r="E575">
        <v>3</v>
      </c>
      <c r="F575">
        <v>1</v>
      </c>
      <c r="G575">
        <v>63.8</v>
      </c>
      <c r="H575">
        <v>55</v>
      </c>
      <c r="I575" s="61"/>
      <c r="J575" s="61"/>
      <c r="K575" s="61"/>
      <c r="L575" s="62"/>
    </row>
    <row r="576" spans="1:12" x14ac:dyDescent="0.25">
      <c r="A576">
        <v>19</v>
      </c>
      <c r="B576" t="s">
        <v>11277</v>
      </c>
      <c r="C576" t="s">
        <v>18906</v>
      </c>
      <c r="D576" t="s">
        <v>18907</v>
      </c>
      <c r="E576">
        <v>3</v>
      </c>
      <c r="F576">
        <v>1</v>
      </c>
      <c r="G576">
        <v>34.799999999999997</v>
      </c>
      <c r="H576">
        <v>30</v>
      </c>
      <c r="I576" s="61"/>
      <c r="J576" s="61"/>
      <c r="K576" s="61"/>
      <c r="L576" s="62"/>
    </row>
    <row r="577" spans="1:12" x14ac:dyDescent="0.25">
      <c r="A577">
        <v>19</v>
      </c>
      <c r="B577" t="s">
        <v>11277</v>
      </c>
      <c r="C577" t="s">
        <v>18933</v>
      </c>
      <c r="D577" t="s">
        <v>18934</v>
      </c>
      <c r="E577">
        <v>3</v>
      </c>
      <c r="F577">
        <v>1</v>
      </c>
      <c r="G577">
        <v>133.4</v>
      </c>
      <c r="H577">
        <v>115</v>
      </c>
      <c r="I577" s="61"/>
      <c r="J577" s="61"/>
      <c r="K577" s="61"/>
      <c r="L577" s="62"/>
    </row>
    <row r="578" spans="1:12" x14ac:dyDescent="0.25">
      <c r="A578">
        <v>19</v>
      </c>
      <c r="B578" t="s">
        <v>11277</v>
      </c>
      <c r="C578" t="s">
        <v>14934</v>
      </c>
      <c r="D578" t="s">
        <v>14935</v>
      </c>
      <c r="E578">
        <v>3</v>
      </c>
      <c r="F578">
        <v>1</v>
      </c>
      <c r="G578">
        <v>48.72</v>
      </c>
      <c r="H578">
        <v>42</v>
      </c>
      <c r="I578" s="61"/>
      <c r="J578" s="61"/>
      <c r="K578" s="61"/>
      <c r="L578" s="62"/>
    </row>
    <row r="579" spans="1:12" x14ac:dyDescent="0.25">
      <c r="A579">
        <v>19</v>
      </c>
      <c r="B579" t="s">
        <v>11277</v>
      </c>
      <c r="C579" t="s">
        <v>14948</v>
      </c>
      <c r="D579" t="s">
        <v>14949</v>
      </c>
      <c r="E579">
        <v>3</v>
      </c>
      <c r="F579">
        <v>1</v>
      </c>
      <c r="G579">
        <v>63.8</v>
      </c>
      <c r="H579">
        <v>55</v>
      </c>
      <c r="I579" s="61"/>
      <c r="J579" s="61"/>
      <c r="K579" s="61"/>
      <c r="L579" s="62"/>
    </row>
    <row r="580" spans="1:12" x14ac:dyDescent="0.25">
      <c r="A580">
        <v>19</v>
      </c>
      <c r="B580" t="s">
        <v>11277</v>
      </c>
      <c r="C580" t="s">
        <v>12285</v>
      </c>
      <c r="D580" t="s">
        <v>12286</v>
      </c>
      <c r="E580">
        <v>3</v>
      </c>
      <c r="F580">
        <v>1</v>
      </c>
      <c r="G580">
        <v>23.2</v>
      </c>
      <c r="H580">
        <v>20</v>
      </c>
      <c r="I580" s="61"/>
      <c r="J580" s="61"/>
      <c r="K580" s="61"/>
      <c r="L580" s="62"/>
    </row>
    <row r="581" spans="1:12" x14ac:dyDescent="0.25">
      <c r="A581">
        <v>19</v>
      </c>
      <c r="B581" t="s">
        <v>11277</v>
      </c>
      <c r="C581" t="s">
        <v>11965</v>
      </c>
      <c r="D581" t="s">
        <v>11966</v>
      </c>
      <c r="E581">
        <v>3</v>
      </c>
      <c r="F581">
        <v>1</v>
      </c>
      <c r="G581">
        <v>58</v>
      </c>
      <c r="H581">
        <v>50</v>
      </c>
      <c r="I581" s="61"/>
      <c r="J581" s="61"/>
      <c r="K581" s="61"/>
      <c r="L581" s="62"/>
    </row>
    <row r="582" spans="1:12" x14ac:dyDescent="0.25">
      <c r="A582">
        <v>19</v>
      </c>
      <c r="B582" t="s">
        <v>11277</v>
      </c>
      <c r="C582" t="s">
        <v>15466</v>
      </c>
      <c r="D582" t="s">
        <v>15467</v>
      </c>
      <c r="E582">
        <v>3</v>
      </c>
      <c r="F582">
        <v>1</v>
      </c>
      <c r="G582">
        <v>370</v>
      </c>
      <c r="H582">
        <v>370</v>
      </c>
      <c r="I582" s="61"/>
      <c r="J582" s="61"/>
      <c r="K582" s="61"/>
      <c r="L582" s="62"/>
    </row>
    <row r="583" spans="1:12" x14ac:dyDescent="0.25">
      <c r="A583">
        <v>19</v>
      </c>
      <c r="B583" t="s">
        <v>11277</v>
      </c>
      <c r="C583" t="s">
        <v>9583</v>
      </c>
      <c r="D583" t="s">
        <v>9584</v>
      </c>
      <c r="E583">
        <v>3</v>
      </c>
      <c r="F583">
        <v>1</v>
      </c>
      <c r="G583">
        <v>302.64839999999998</v>
      </c>
      <c r="H583">
        <v>280.23</v>
      </c>
      <c r="I583" s="61"/>
      <c r="J583" s="61"/>
      <c r="K583" s="61"/>
      <c r="L583" s="62"/>
    </row>
    <row r="584" spans="1:12" x14ac:dyDescent="0.25">
      <c r="A584">
        <v>19</v>
      </c>
      <c r="B584" t="s">
        <v>11277</v>
      </c>
      <c r="C584" t="s">
        <v>12293</v>
      </c>
      <c r="D584" t="s">
        <v>12294</v>
      </c>
      <c r="E584">
        <v>3</v>
      </c>
      <c r="F584">
        <v>1</v>
      </c>
      <c r="G584">
        <v>116</v>
      </c>
      <c r="H584">
        <v>100</v>
      </c>
      <c r="I584" s="61"/>
      <c r="J584" s="61"/>
      <c r="K584" s="61"/>
      <c r="L584" s="62"/>
    </row>
    <row r="585" spans="1:12" x14ac:dyDescent="0.25">
      <c r="A585">
        <v>19</v>
      </c>
      <c r="B585" t="s">
        <v>11277</v>
      </c>
      <c r="C585" t="s">
        <v>11512</v>
      </c>
      <c r="D585" t="s">
        <v>11513</v>
      </c>
      <c r="E585">
        <v>3</v>
      </c>
      <c r="F585">
        <v>10</v>
      </c>
      <c r="G585">
        <v>9.2799999999999994</v>
      </c>
      <c r="H585">
        <v>8</v>
      </c>
      <c r="I585" s="61"/>
      <c r="J585" s="61"/>
      <c r="K585" s="61"/>
      <c r="L585" s="62"/>
    </row>
    <row r="586" spans="1:12" x14ac:dyDescent="0.25">
      <c r="A586">
        <v>19</v>
      </c>
      <c r="B586" t="s">
        <v>11277</v>
      </c>
      <c r="C586" t="s">
        <v>16347</v>
      </c>
      <c r="D586" t="s">
        <v>16348</v>
      </c>
      <c r="E586">
        <v>3</v>
      </c>
      <c r="F586">
        <v>1</v>
      </c>
      <c r="G586">
        <v>34.999519999999997</v>
      </c>
      <c r="H586">
        <v>30.172000000000001</v>
      </c>
      <c r="I586" s="61"/>
      <c r="J586" s="61"/>
      <c r="K586" s="61"/>
      <c r="L586" s="62"/>
    </row>
    <row r="587" spans="1:12" x14ac:dyDescent="0.25">
      <c r="A587">
        <v>19</v>
      </c>
      <c r="B587" t="s">
        <v>11277</v>
      </c>
      <c r="C587" t="s">
        <v>12086</v>
      </c>
      <c r="D587" t="s">
        <v>12087</v>
      </c>
      <c r="E587">
        <v>3</v>
      </c>
      <c r="F587">
        <v>1</v>
      </c>
      <c r="G587">
        <v>20.88</v>
      </c>
      <c r="H587">
        <v>18</v>
      </c>
      <c r="I587" s="61"/>
      <c r="J587" s="61"/>
      <c r="K587" s="61"/>
      <c r="L587" s="62"/>
    </row>
    <row r="588" spans="1:12" x14ac:dyDescent="0.25">
      <c r="A588">
        <v>19</v>
      </c>
      <c r="B588" t="s">
        <v>11277</v>
      </c>
      <c r="C588" t="s">
        <v>16385</v>
      </c>
      <c r="D588" t="s">
        <v>16386</v>
      </c>
      <c r="E588">
        <v>3</v>
      </c>
      <c r="F588">
        <v>1</v>
      </c>
      <c r="G588">
        <v>20.88</v>
      </c>
      <c r="H588">
        <v>18</v>
      </c>
      <c r="I588" s="61"/>
      <c r="J588" s="61"/>
      <c r="K588" s="61"/>
      <c r="L588" s="62"/>
    </row>
    <row r="589" spans="1:12" x14ac:dyDescent="0.25">
      <c r="A589">
        <v>19</v>
      </c>
      <c r="B589" t="s">
        <v>11277</v>
      </c>
      <c r="C589" t="s">
        <v>16395</v>
      </c>
      <c r="D589" t="s">
        <v>16396</v>
      </c>
      <c r="E589">
        <v>3</v>
      </c>
      <c r="F589">
        <v>1</v>
      </c>
      <c r="G589">
        <v>20.88</v>
      </c>
      <c r="H589">
        <v>18</v>
      </c>
      <c r="I589" s="61"/>
      <c r="J589" s="61"/>
      <c r="K589" s="61"/>
      <c r="L589" s="62"/>
    </row>
    <row r="590" spans="1:12" x14ac:dyDescent="0.25">
      <c r="A590">
        <v>19</v>
      </c>
      <c r="B590" t="s">
        <v>11277</v>
      </c>
      <c r="C590" t="s">
        <v>16439</v>
      </c>
      <c r="D590" t="s">
        <v>16440</v>
      </c>
      <c r="E590">
        <v>3</v>
      </c>
      <c r="F590">
        <v>1</v>
      </c>
      <c r="G590">
        <v>21</v>
      </c>
      <c r="H590">
        <v>21</v>
      </c>
      <c r="I590" s="61"/>
      <c r="J590" s="61"/>
      <c r="K590" s="61"/>
      <c r="L590" s="62"/>
    </row>
    <row r="591" spans="1:12" x14ac:dyDescent="0.25">
      <c r="A591">
        <v>19</v>
      </c>
      <c r="B591" t="s">
        <v>11277</v>
      </c>
      <c r="C591" t="s">
        <v>16467</v>
      </c>
      <c r="D591" t="s">
        <v>16468</v>
      </c>
      <c r="E591">
        <v>3</v>
      </c>
      <c r="F591">
        <v>1</v>
      </c>
      <c r="G591">
        <v>29.0016</v>
      </c>
      <c r="H591">
        <v>26.853332999999999</v>
      </c>
      <c r="I591" s="61"/>
      <c r="J591" s="61"/>
      <c r="K591" s="61"/>
      <c r="L591" s="62"/>
    </row>
    <row r="592" spans="1:12" x14ac:dyDescent="0.25">
      <c r="A592">
        <v>19</v>
      </c>
      <c r="B592" t="s">
        <v>11277</v>
      </c>
      <c r="C592" t="s">
        <v>16479</v>
      </c>
      <c r="D592" t="s">
        <v>16480</v>
      </c>
      <c r="E592">
        <v>3</v>
      </c>
      <c r="F592">
        <v>1</v>
      </c>
      <c r="G592">
        <v>30.000240000000002</v>
      </c>
      <c r="H592">
        <v>27.777999999999999</v>
      </c>
      <c r="I592" s="61"/>
      <c r="J592" s="61"/>
      <c r="K592" s="61"/>
      <c r="L592" s="62"/>
    </row>
    <row r="593" spans="1:12" x14ac:dyDescent="0.25">
      <c r="A593">
        <v>19</v>
      </c>
      <c r="B593" t="s">
        <v>11277</v>
      </c>
      <c r="C593" t="s">
        <v>12092</v>
      </c>
      <c r="D593" t="s">
        <v>12093</v>
      </c>
      <c r="E593">
        <v>3</v>
      </c>
      <c r="F593">
        <v>1</v>
      </c>
      <c r="G593">
        <v>30.000240000000002</v>
      </c>
      <c r="H593">
        <v>27.777999999999999</v>
      </c>
      <c r="I593" s="61"/>
      <c r="J593" s="61"/>
      <c r="K593" s="61"/>
      <c r="L593" s="62"/>
    </row>
    <row r="594" spans="1:12" x14ac:dyDescent="0.25">
      <c r="A594">
        <v>19</v>
      </c>
      <c r="B594" t="s">
        <v>11277</v>
      </c>
      <c r="C594" t="s">
        <v>12321</v>
      </c>
      <c r="D594" t="s">
        <v>12322</v>
      </c>
      <c r="E594">
        <v>3</v>
      </c>
      <c r="F594">
        <v>1</v>
      </c>
      <c r="G594">
        <v>34.999560000000002</v>
      </c>
      <c r="H594">
        <v>32.406999999999996</v>
      </c>
      <c r="I594" s="61"/>
      <c r="J594" s="61"/>
      <c r="K594" s="61"/>
      <c r="L594" s="62"/>
    </row>
    <row r="595" spans="1:12" x14ac:dyDescent="0.25">
      <c r="A595">
        <v>19</v>
      </c>
      <c r="B595" t="s">
        <v>11277</v>
      </c>
      <c r="C595" t="s">
        <v>16487</v>
      </c>
      <c r="D595" t="s">
        <v>16488</v>
      </c>
      <c r="E595">
        <v>3</v>
      </c>
      <c r="F595">
        <v>1</v>
      </c>
      <c r="G595">
        <v>31.999759999999998</v>
      </c>
      <c r="H595">
        <v>27.585999999999999</v>
      </c>
      <c r="I595" s="61"/>
      <c r="J595" s="61"/>
      <c r="K595" s="61"/>
      <c r="L595" s="62"/>
    </row>
    <row r="596" spans="1:12" x14ac:dyDescent="0.25">
      <c r="A596">
        <v>19</v>
      </c>
      <c r="B596" t="s">
        <v>11277</v>
      </c>
      <c r="C596" t="s">
        <v>16489</v>
      </c>
      <c r="D596" t="s">
        <v>16490</v>
      </c>
      <c r="E596">
        <v>3</v>
      </c>
      <c r="F596">
        <v>1</v>
      </c>
      <c r="G596">
        <v>15.000120000000001</v>
      </c>
      <c r="H596">
        <v>13.888999999999999</v>
      </c>
      <c r="I596" s="61"/>
      <c r="J596" s="61"/>
      <c r="K596" s="61"/>
      <c r="L596" s="62"/>
    </row>
    <row r="597" spans="1:12" x14ac:dyDescent="0.25">
      <c r="A597">
        <v>19</v>
      </c>
      <c r="B597" t="s">
        <v>11277</v>
      </c>
      <c r="C597" t="s">
        <v>16495</v>
      </c>
      <c r="D597" t="s">
        <v>16496</v>
      </c>
      <c r="E597">
        <v>3</v>
      </c>
      <c r="F597">
        <v>1</v>
      </c>
      <c r="G597">
        <v>95.000519999999995</v>
      </c>
      <c r="H597">
        <v>81.897000000000006</v>
      </c>
      <c r="I597" s="61"/>
      <c r="J597" s="61"/>
      <c r="K597" s="61"/>
      <c r="L597" s="62"/>
    </row>
    <row r="598" spans="1:12" x14ac:dyDescent="0.25">
      <c r="A598">
        <v>19</v>
      </c>
      <c r="B598" t="s">
        <v>11277</v>
      </c>
      <c r="C598" t="s">
        <v>12096</v>
      </c>
      <c r="D598" t="s">
        <v>12097</v>
      </c>
      <c r="E598">
        <v>3</v>
      </c>
      <c r="F598">
        <v>1</v>
      </c>
      <c r="G598">
        <v>29</v>
      </c>
      <c r="H598">
        <v>29</v>
      </c>
      <c r="I598" s="61"/>
      <c r="J598" s="61"/>
      <c r="K598" s="61"/>
      <c r="L598" s="62"/>
    </row>
    <row r="599" spans="1:12" x14ac:dyDescent="0.25">
      <c r="A599">
        <v>19</v>
      </c>
      <c r="B599" t="s">
        <v>11277</v>
      </c>
      <c r="C599" t="s">
        <v>19562</v>
      </c>
      <c r="D599" t="s">
        <v>19563</v>
      </c>
      <c r="E599">
        <v>3</v>
      </c>
      <c r="F599">
        <v>1</v>
      </c>
      <c r="G599">
        <v>15.500159999999999</v>
      </c>
      <c r="H599">
        <v>14.352</v>
      </c>
      <c r="I599" s="61"/>
      <c r="J599" s="61"/>
      <c r="K599" s="61"/>
      <c r="L599" s="62"/>
    </row>
    <row r="600" spans="1:12" x14ac:dyDescent="0.25">
      <c r="A600">
        <v>19</v>
      </c>
      <c r="B600" t="s">
        <v>11277</v>
      </c>
      <c r="C600" t="s">
        <v>19566</v>
      </c>
      <c r="D600" t="s">
        <v>19567</v>
      </c>
      <c r="E600">
        <v>3</v>
      </c>
      <c r="F600">
        <v>1</v>
      </c>
      <c r="G600">
        <v>52.999920000000003</v>
      </c>
      <c r="H600">
        <v>49.073999999999998</v>
      </c>
      <c r="I600" s="61"/>
      <c r="J600" s="61"/>
      <c r="K600" s="61"/>
      <c r="L600" s="62"/>
    </row>
    <row r="601" spans="1:12" x14ac:dyDescent="0.25">
      <c r="A601">
        <v>19</v>
      </c>
      <c r="B601" t="s">
        <v>11277</v>
      </c>
      <c r="C601" t="s">
        <v>19551</v>
      </c>
      <c r="D601" t="s">
        <v>19552</v>
      </c>
      <c r="E601">
        <v>3</v>
      </c>
      <c r="F601">
        <v>1</v>
      </c>
      <c r="G601">
        <v>21.6</v>
      </c>
      <c r="H601">
        <v>20</v>
      </c>
      <c r="I601" s="61"/>
      <c r="J601" s="61"/>
      <c r="K601" s="61"/>
      <c r="L601" s="62"/>
    </row>
    <row r="602" spans="1:12" x14ac:dyDescent="0.25">
      <c r="A602">
        <v>19</v>
      </c>
      <c r="B602" t="s">
        <v>11277</v>
      </c>
      <c r="C602" t="s">
        <v>12098</v>
      </c>
      <c r="D602" t="s">
        <v>12099</v>
      </c>
      <c r="E602">
        <v>3</v>
      </c>
      <c r="F602">
        <v>1</v>
      </c>
      <c r="G602">
        <v>20.88</v>
      </c>
      <c r="H602">
        <v>18</v>
      </c>
      <c r="I602" s="61"/>
      <c r="J602" s="61"/>
      <c r="K602" s="61"/>
      <c r="L602" s="62"/>
    </row>
    <row r="603" spans="1:12" x14ac:dyDescent="0.25">
      <c r="A603">
        <v>19</v>
      </c>
      <c r="B603" t="s">
        <v>11277</v>
      </c>
      <c r="C603" t="s">
        <v>12100</v>
      </c>
      <c r="D603" t="s">
        <v>12101</v>
      </c>
      <c r="E603">
        <v>3</v>
      </c>
      <c r="F603">
        <v>1</v>
      </c>
      <c r="G603">
        <v>20.88</v>
      </c>
      <c r="H603">
        <v>18</v>
      </c>
      <c r="I603" s="61"/>
      <c r="J603" s="61"/>
      <c r="K603" s="61"/>
      <c r="L603" s="62"/>
    </row>
    <row r="604" spans="1:12" x14ac:dyDescent="0.25">
      <c r="A604">
        <v>19</v>
      </c>
      <c r="B604" t="s">
        <v>11277</v>
      </c>
      <c r="C604" t="s">
        <v>12329</v>
      </c>
      <c r="D604" t="s">
        <v>12330</v>
      </c>
      <c r="E604">
        <v>3</v>
      </c>
      <c r="F604">
        <v>1</v>
      </c>
      <c r="G604">
        <v>20.88</v>
      </c>
      <c r="H604">
        <v>18</v>
      </c>
      <c r="I604" s="61"/>
      <c r="J604" s="61"/>
      <c r="K604" s="61"/>
      <c r="L604" s="62"/>
    </row>
    <row r="605" spans="1:12" x14ac:dyDescent="0.25">
      <c r="A605">
        <v>19</v>
      </c>
      <c r="B605" t="s">
        <v>11277</v>
      </c>
      <c r="C605" t="s">
        <v>16555</v>
      </c>
      <c r="D605" t="s">
        <v>16556</v>
      </c>
      <c r="E605">
        <v>3</v>
      </c>
      <c r="F605">
        <v>1</v>
      </c>
      <c r="G605">
        <v>21</v>
      </c>
      <c r="H605">
        <v>21</v>
      </c>
      <c r="I605" s="61"/>
      <c r="J605" s="61"/>
      <c r="K605" s="61"/>
      <c r="L605" s="62"/>
    </row>
    <row r="606" spans="1:12" x14ac:dyDescent="0.25">
      <c r="A606">
        <v>19</v>
      </c>
      <c r="B606" t="s">
        <v>11277</v>
      </c>
      <c r="C606" t="s">
        <v>16577</v>
      </c>
      <c r="D606" t="s">
        <v>16578</v>
      </c>
      <c r="E606">
        <v>3</v>
      </c>
      <c r="F606">
        <v>1</v>
      </c>
      <c r="G606">
        <v>25.000319999999999</v>
      </c>
      <c r="H606">
        <v>21.552</v>
      </c>
      <c r="I606" s="61"/>
      <c r="J606" s="61"/>
      <c r="K606" s="61"/>
      <c r="L606" s="62"/>
    </row>
    <row r="607" spans="1:12" x14ac:dyDescent="0.25">
      <c r="A607">
        <v>19</v>
      </c>
      <c r="B607" t="s">
        <v>11277</v>
      </c>
      <c r="C607" t="s">
        <v>12339</v>
      </c>
      <c r="D607" t="s">
        <v>12340</v>
      </c>
      <c r="E607">
        <v>3</v>
      </c>
      <c r="F607">
        <v>1</v>
      </c>
      <c r="G607">
        <v>30.16</v>
      </c>
      <c r="H607">
        <v>26</v>
      </c>
      <c r="I607" s="61"/>
      <c r="J607" s="61"/>
      <c r="K607" s="61"/>
      <c r="L607" s="62"/>
    </row>
    <row r="608" spans="1:12" x14ac:dyDescent="0.25">
      <c r="A608">
        <v>19</v>
      </c>
      <c r="B608" t="s">
        <v>11277</v>
      </c>
      <c r="C608" t="s">
        <v>11820</v>
      </c>
      <c r="D608" t="s">
        <v>11821</v>
      </c>
      <c r="E608">
        <v>3</v>
      </c>
      <c r="F608">
        <v>1</v>
      </c>
      <c r="G608">
        <v>29</v>
      </c>
      <c r="H608">
        <v>25</v>
      </c>
      <c r="I608" s="61"/>
      <c r="J608" s="61"/>
      <c r="K608" s="61"/>
      <c r="L608" s="62"/>
    </row>
    <row r="609" spans="1:12" x14ac:dyDescent="0.25">
      <c r="A609">
        <v>19</v>
      </c>
      <c r="B609" t="s">
        <v>11277</v>
      </c>
      <c r="C609" t="s">
        <v>16965</v>
      </c>
      <c r="D609" t="s">
        <v>16966</v>
      </c>
      <c r="E609">
        <v>3</v>
      </c>
      <c r="F609">
        <v>1</v>
      </c>
      <c r="G609">
        <v>52.2</v>
      </c>
      <c r="H609">
        <v>45</v>
      </c>
      <c r="I609" s="61"/>
      <c r="J609" s="61"/>
      <c r="K609" s="61"/>
      <c r="L609" s="62"/>
    </row>
    <row r="610" spans="1:12" x14ac:dyDescent="0.25">
      <c r="A610">
        <v>19</v>
      </c>
      <c r="B610" t="s">
        <v>11277</v>
      </c>
      <c r="C610" t="s">
        <v>16969</v>
      </c>
      <c r="D610" t="s">
        <v>16970</v>
      </c>
      <c r="E610">
        <v>3</v>
      </c>
      <c r="F610">
        <v>1</v>
      </c>
      <c r="G610">
        <v>63.8</v>
      </c>
      <c r="H610">
        <v>55</v>
      </c>
      <c r="I610" s="61"/>
      <c r="J610" s="61"/>
      <c r="K610" s="61"/>
      <c r="L610" s="62"/>
    </row>
    <row r="611" spans="1:12" x14ac:dyDescent="0.25">
      <c r="A611">
        <v>19</v>
      </c>
      <c r="B611" t="s">
        <v>11277</v>
      </c>
      <c r="C611" t="s">
        <v>12351</v>
      </c>
      <c r="D611" t="s">
        <v>12352</v>
      </c>
      <c r="E611">
        <v>3</v>
      </c>
      <c r="F611">
        <v>1</v>
      </c>
      <c r="G611">
        <v>6.96</v>
      </c>
      <c r="H611">
        <v>6</v>
      </c>
      <c r="I611" s="61"/>
      <c r="J611" s="61"/>
      <c r="K611" s="61"/>
      <c r="L611" s="62"/>
    </row>
    <row r="612" spans="1:12" x14ac:dyDescent="0.25">
      <c r="A612">
        <v>19</v>
      </c>
      <c r="B612" t="s">
        <v>11277</v>
      </c>
      <c r="C612" t="s">
        <v>12353</v>
      </c>
      <c r="D612" t="s">
        <v>12354</v>
      </c>
      <c r="E612">
        <v>3</v>
      </c>
      <c r="F612">
        <v>1</v>
      </c>
      <c r="G612">
        <v>40.6</v>
      </c>
      <c r="H612">
        <v>35</v>
      </c>
      <c r="I612" s="61"/>
      <c r="J612" s="61"/>
      <c r="K612" s="61"/>
      <c r="L612" s="62"/>
    </row>
    <row r="613" spans="1:12" x14ac:dyDescent="0.25">
      <c r="A613">
        <v>19</v>
      </c>
      <c r="B613" t="s">
        <v>11277</v>
      </c>
      <c r="C613" t="s">
        <v>12355</v>
      </c>
      <c r="D613" t="s">
        <v>12356</v>
      </c>
      <c r="E613">
        <v>3</v>
      </c>
      <c r="F613">
        <v>1</v>
      </c>
      <c r="G613">
        <v>30.16</v>
      </c>
      <c r="H613">
        <v>26</v>
      </c>
      <c r="I613" s="61"/>
      <c r="J613" s="61"/>
      <c r="K613" s="61"/>
      <c r="L613" s="62"/>
    </row>
    <row r="614" spans="1:12" x14ac:dyDescent="0.25">
      <c r="A614">
        <v>19</v>
      </c>
      <c r="B614" t="s">
        <v>11277</v>
      </c>
      <c r="C614" t="s">
        <v>12357</v>
      </c>
      <c r="D614" t="s">
        <v>12358</v>
      </c>
      <c r="E614">
        <v>3</v>
      </c>
      <c r="F614">
        <v>10</v>
      </c>
      <c r="G614">
        <v>68.321680000000001</v>
      </c>
      <c r="H614">
        <v>58.898000000000003</v>
      </c>
      <c r="I614" s="61"/>
      <c r="J614" s="61"/>
      <c r="K614" s="61"/>
      <c r="L614" s="62"/>
    </row>
    <row r="615" spans="1:12" x14ac:dyDescent="0.25">
      <c r="A615">
        <v>19</v>
      </c>
      <c r="B615" t="s">
        <v>11277</v>
      </c>
      <c r="C615" t="s">
        <v>12359</v>
      </c>
      <c r="D615" t="s">
        <v>12360</v>
      </c>
      <c r="E615">
        <v>3</v>
      </c>
      <c r="F615">
        <v>1</v>
      </c>
      <c r="G615">
        <v>133.23423600000001</v>
      </c>
      <c r="H615">
        <v>114.8571</v>
      </c>
      <c r="I615" s="61"/>
      <c r="J615" s="61"/>
      <c r="K615" s="61"/>
      <c r="L615" s="62"/>
    </row>
    <row r="616" spans="1:12" x14ac:dyDescent="0.25">
      <c r="A616">
        <v>19</v>
      </c>
      <c r="B616" t="s">
        <v>11277</v>
      </c>
      <c r="C616" t="s">
        <v>12361</v>
      </c>
      <c r="D616" t="s">
        <v>12362</v>
      </c>
      <c r="E616">
        <v>3</v>
      </c>
      <c r="F616">
        <v>1</v>
      </c>
      <c r="G616">
        <v>48.409888000000002</v>
      </c>
      <c r="H616">
        <v>41.732661999999998</v>
      </c>
      <c r="I616" s="61"/>
      <c r="J616" s="61"/>
      <c r="K616" s="61"/>
      <c r="L616" s="62"/>
    </row>
    <row r="617" spans="1:12" x14ac:dyDescent="0.25">
      <c r="A617">
        <v>19</v>
      </c>
      <c r="B617" t="s">
        <v>11277</v>
      </c>
      <c r="C617" t="s">
        <v>12363</v>
      </c>
      <c r="D617" t="s">
        <v>12364</v>
      </c>
      <c r="E617">
        <v>3</v>
      </c>
      <c r="F617">
        <v>1</v>
      </c>
      <c r="G617">
        <v>9.1152800000000003</v>
      </c>
      <c r="H617">
        <v>7.8579999999999997</v>
      </c>
      <c r="I617" s="61"/>
      <c r="J617" s="61"/>
      <c r="K617" s="61"/>
      <c r="L617" s="62"/>
    </row>
    <row r="618" spans="1:12" x14ac:dyDescent="0.25">
      <c r="A618">
        <v>19</v>
      </c>
      <c r="B618" t="s">
        <v>11277</v>
      </c>
      <c r="C618" t="s">
        <v>12365</v>
      </c>
      <c r="D618" t="s">
        <v>12366</v>
      </c>
      <c r="E618">
        <v>3</v>
      </c>
      <c r="F618">
        <v>1</v>
      </c>
      <c r="G618">
        <v>26.622</v>
      </c>
      <c r="H618">
        <v>22.95</v>
      </c>
      <c r="I618" s="61"/>
      <c r="J618" s="61"/>
      <c r="K618" s="61"/>
      <c r="L618" s="62"/>
    </row>
    <row r="619" spans="1:12" x14ac:dyDescent="0.25">
      <c r="A619">
        <v>19</v>
      </c>
      <c r="B619" t="s">
        <v>11277</v>
      </c>
      <c r="C619" t="s">
        <v>12369</v>
      </c>
      <c r="D619" t="s">
        <v>12370</v>
      </c>
      <c r="E619">
        <v>3</v>
      </c>
      <c r="F619">
        <v>1</v>
      </c>
      <c r="G619">
        <v>266.8</v>
      </c>
      <c r="H619">
        <v>230</v>
      </c>
      <c r="I619" s="61"/>
      <c r="J619" s="61"/>
      <c r="K619" s="61"/>
      <c r="L619" s="62"/>
    </row>
    <row r="620" spans="1:12" x14ac:dyDescent="0.25">
      <c r="A620">
        <v>19</v>
      </c>
      <c r="B620" t="s">
        <v>11277</v>
      </c>
      <c r="C620" t="s">
        <v>12132</v>
      </c>
      <c r="D620" t="s">
        <v>12133</v>
      </c>
      <c r="E620">
        <v>3</v>
      </c>
      <c r="F620">
        <v>5</v>
      </c>
      <c r="G620">
        <v>52</v>
      </c>
      <c r="H620">
        <v>52</v>
      </c>
      <c r="I620" s="61"/>
      <c r="J620" s="61"/>
      <c r="K620" s="61"/>
      <c r="L620" s="62"/>
    </row>
    <row r="621" spans="1:12" x14ac:dyDescent="0.25">
      <c r="A621">
        <v>19</v>
      </c>
      <c r="B621" t="s">
        <v>11277</v>
      </c>
      <c r="C621" t="s">
        <v>12432</v>
      </c>
      <c r="D621" t="s">
        <v>12433</v>
      </c>
      <c r="E621">
        <v>3</v>
      </c>
      <c r="F621">
        <v>6</v>
      </c>
      <c r="G621">
        <v>151.66999999999999</v>
      </c>
      <c r="H621">
        <v>151.66999999999999</v>
      </c>
      <c r="I621" s="61"/>
      <c r="J621" s="61"/>
      <c r="K621" s="61"/>
      <c r="L621" s="62"/>
    </row>
    <row r="622" spans="1:12" x14ac:dyDescent="0.25">
      <c r="A622">
        <v>19</v>
      </c>
      <c r="B622" t="s">
        <v>11277</v>
      </c>
      <c r="C622" t="s">
        <v>17793</v>
      </c>
      <c r="D622" t="s">
        <v>19570</v>
      </c>
      <c r="E622">
        <v>3</v>
      </c>
      <c r="F622">
        <v>1</v>
      </c>
      <c r="G622">
        <v>22.04</v>
      </c>
      <c r="H622">
        <v>19</v>
      </c>
      <c r="I622" s="61"/>
      <c r="J622" s="61"/>
      <c r="K622" s="61"/>
      <c r="L622" s="62"/>
    </row>
    <row r="623" spans="1:12" x14ac:dyDescent="0.25">
      <c r="A623">
        <v>19</v>
      </c>
      <c r="B623" t="s">
        <v>11277</v>
      </c>
      <c r="C623" t="s">
        <v>17798</v>
      </c>
      <c r="D623" t="s">
        <v>19571</v>
      </c>
      <c r="E623">
        <v>3</v>
      </c>
      <c r="F623">
        <v>1</v>
      </c>
      <c r="G623">
        <v>145</v>
      </c>
      <c r="H623">
        <v>125</v>
      </c>
      <c r="I623" s="61"/>
      <c r="J623" s="61"/>
      <c r="K623" s="61"/>
      <c r="L623" s="62"/>
    </row>
    <row r="624" spans="1:12" x14ac:dyDescent="0.25">
      <c r="A624">
        <v>19</v>
      </c>
      <c r="B624" t="s">
        <v>11277</v>
      </c>
      <c r="C624" t="s">
        <v>17854</v>
      </c>
      <c r="D624" t="s">
        <v>17855</v>
      </c>
      <c r="E624">
        <v>3</v>
      </c>
      <c r="F624">
        <v>1</v>
      </c>
      <c r="G624">
        <v>41.76</v>
      </c>
      <c r="H624">
        <v>36</v>
      </c>
      <c r="I624" s="61"/>
      <c r="J624" s="61"/>
      <c r="K624" s="61"/>
      <c r="L624" s="62"/>
    </row>
    <row r="625" spans="1:12" x14ac:dyDescent="0.25">
      <c r="A625">
        <v>19</v>
      </c>
      <c r="B625" t="s">
        <v>11277</v>
      </c>
      <c r="C625" t="s">
        <v>12482</v>
      </c>
      <c r="D625" t="s">
        <v>18887</v>
      </c>
      <c r="E625">
        <v>3</v>
      </c>
      <c r="F625">
        <v>1</v>
      </c>
      <c r="G625">
        <v>26.68</v>
      </c>
      <c r="H625">
        <v>23</v>
      </c>
      <c r="I625" s="61"/>
      <c r="J625" s="61"/>
      <c r="K625" s="61"/>
      <c r="L625" s="62"/>
    </row>
    <row r="626" spans="1:12" x14ac:dyDescent="0.25">
      <c r="A626">
        <v>19</v>
      </c>
      <c r="B626" t="s">
        <v>11277</v>
      </c>
      <c r="C626" t="s">
        <v>17906</v>
      </c>
      <c r="D626" t="s">
        <v>17907</v>
      </c>
      <c r="E626">
        <v>3</v>
      </c>
      <c r="F626">
        <v>1</v>
      </c>
      <c r="G626">
        <v>22.04</v>
      </c>
      <c r="H626">
        <v>19</v>
      </c>
      <c r="I626" s="61"/>
      <c r="J626" s="61"/>
      <c r="K626" s="61"/>
      <c r="L626" s="62"/>
    </row>
    <row r="627" spans="1:12" x14ac:dyDescent="0.25">
      <c r="A627">
        <v>19</v>
      </c>
      <c r="B627" t="s">
        <v>11277</v>
      </c>
      <c r="C627" t="s">
        <v>12379</v>
      </c>
      <c r="D627" t="s">
        <v>12380</v>
      </c>
      <c r="E627">
        <v>3</v>
      </c>
      <c r="F627">
        <v>1</v>
      </c>
      <c r="G627">
        <v>17.399999999999999</v>
      </c>
      <c r="H627">
        <v>15</v>
      </c>
      <c r="I627" s="61"/>
      <c r="J627" s="61"/>
      <c r="K627" s="61"/>
      <c r="L627" s="62"/>
    </row>
    <row r="628" spans="1:12" x14ac:dyDescent="0.25">
      <c r="A628">
        <v>19</v>
      </c>
      <c r="B628" t="s">
        <v>11277</v>
      </c>
      <c r="C628" t="s">
        <v>12140</v>
      </c>
      <c r="D628" t="s">
        <v>12141</v>
      </c>
      <c r="E628">
        <v>3</v>
      </c>
      <c r="F628">
        <v>1</v>
      </c>
      <c r="G628">
        <v>6.96</v>
      </c>
      <c r="H628">
        <v>6</v>
      </c>
      <c r="I628" s="61"/>
      <c r="J628" s="61"/>
      <c r="K628" s="61"/>
      <c r="L628" s="62"/>
    </row>
    <row r="629" spans="1:12" x14ac:dyDescent="0.25">
      <c r="A629">
        <v>19</v>
      </c>
      <c r="B629" t="s">
        <v>11277</v>
      </c>
      <c r="C629" t="s">
        <v>12525</v>
      </c>
      <c r="D629" t="s">
        <v>12526</v>
      </c>
      <c r="E629">
        <v>3</v>
      </c>
      <c r="F629">
        <v>1</v>
      </c>
      <c r="G629">
        <v>33.64</v>
      </c>
      <c r="H629">
        <v>29</v>
      </c>
      <c r="I629" s="61"/>
      <c r="J629" s="61"/>
      <c r="K629" s="61"/>
      <c r="L629" s="62"/>
    </row>
    <row r="630" spans="1:12" x14ac:dyDescent="0.25">
      <c r="A630">
        <v>19</v>
      </c>
      <c r="B630" t="s">
        <v>11277</v>
      </c>
      <c r="C630" t="s">
        <v>12491</v>
      </c>
      <c r="D630" t="s">
        <v>12492</v>
      </c>
      <c r="E630">
        <v>3</v>
      </c>
      <c r="F630">
        <v>1</v>
      </c>
      <c r="G630">
        <v>45.24</v>
      </c>
      <c r="H630">
        <v>39</v>
      </c>
      <c r="I630" s="61"/>
      <c r="J630" s="61"/>
      <c r="K630" s="61"/>
      <c r="L630" s="62"/>
    </row>
    <row r="631" spans="1:12" x14ac:dyDescent="0.25">
      <c r="A631">
        <v>19</v>
      </c>
      <c r="B631" t="s">
        <v>11277</v>
      </c>
      <c r="C631" t="s">
        <v>12387</v>
      </c>
      <c r="D631" t="s">
        <v>12388</v>
      </c>
      <c r="E631">
        <v>3</v>
      </c>
      <c r="F631">
        <v>1</v>
      </c>
      <c r="G631">
        <v>24.36</v>
      </c>
      <c r="H631">
        <v>21</v>
      </c>
      <c r="I631" s="61"/>
      <c r="J631" s="61"/>
      <c r="K631" s="61"/>
      <c r="L631" s="62"/>
    </row>
    <row r="632" spans="1:12" x14ac:dyDescent="0.25">
      <c r="A632">
        <v>19</v>
      </c>
      <c r="B632" t="s">
        <v>11277</v>
      </c>
      <c r="C632" t="s">
        <v>12501</v>
      </c>
      <c r="D632" t="s">
        <v>19572</v>
      </c>
      <c r="E632">
        <v>3</v>
      </c>
      <c r="F632">
        <v>1</v>
      </c>
      <c r="G632">
        <v>24.36</v>
      </c>
      <c r="H632">
        <v>21</v>
      </c>
      <c r="I632" s="61"/>
      <c r="J632" s="61"/>
      <c r="K632" s="61"/>
      <c r="L632" s="62"/>
    </row>
    <row r="633" spans="1:12" x14ac:dyDescent="0.25">
      <c r="A633">
        <v>19</v>
      </c>
      <c r="B633" t="s">
        <v>11277</v>
      </c>
      <c r="C633" t="s">
        <v>18193</v>
      </c>
      <c r="D633" t="s">
        <v>18194</v>
      </c>
      <c r="E633">
        <v>3</v>
      </c>
      <c r="F633">
        <v>1</v>
      </c>
      <c r="G633">
        <v>26.68</v>
      </c>
      <c r="H633">
        <v>23</v>
      </c>
      <c r="I633" s="61"/>
      <c r="J633" s="61"/>
      <c r="K633" s="61"/>
      <c r="L633" s="62"/>
    </row>
    <row r="634" spans="1:12" x14ac:dyDescent="0.25">
      <c r="A634">
        <v>19</v>
      </c>
      <c r="B634" t="s">
        <v>11277</v>
      </c>
      <c r="C634" t="s">
        <v>18197</v>
      </c>
      <c r="D634" t="s">
        <v>18198</v>
      </c>
      <c r="E634">
        <v>3</v>
      </c>
      <c r="F634">
        <v>1</v>
      </c>
      <c r="G634">
        <v>56.84</v>
      </c>
      <c r="H634">
        <v>49</v>
      </c>
      <c r="I634" s="61"/>
      <c r="J634" s="61"/>
      <c r="K634" s="61"/>
      <c r="L634" s="62"/>
    </row>
    <row r="635" spans="1:12" x14ac:dyDescent="0.25">
      <c r="A635">
        <v>19</v>
      </c>
      <c r="B635" t="s">
        <v>11277</v>
      </c>
      <c r="C635" t="s">
        <v>18209</v>
      </c>
      <c r="D635" t="s">
        <v>18210</v>
      </c>
      <c r="E635">
        <v>3</v>
      </c>
      <c r="F635">
        <v>1</v>
      </c>
      <c r="G635">
        <v>80.040000000000006</v>
      </c>
      <c r="H635">
        <v>69</v>
      </c>
      <c r="I635" s="61"/>
      <c r="J635" s="61"/>
      <c r="K635" s="61"/>
      <c r="L635" s="62"/>
    </row>
    <row r="636" spans="1:12" x14ac:dyDescent="0.25">
      <c r="A636">
        <v>19</v>
      </c>
      <c r="B636" t="s">
        <v>11277</v>
      </c>
      <c r="C636" t="s">
        <v>18225</v>
      </c>
      <c r="D636" t="s">
        <v>18226</v>
      </c>
      <c r="E636">
        <v>3</v>
      </c>
      <c r="F636">
        <v>1</v>
      </c>
      <c r="G636">
        <v>34.799999999999997</v>
      </c>
      <c r="H636">
        <v>30</v>
      </c>
      <c r="I636" s="61"/>
      <c r="J636" s="61"/>
      <c r="K636" s="61"/>
      <c r="L636" s="62"/>
    </row>
    <row r="637" spans="1:12" x14ac:dyDescent="0.25">
      <c r="A637">
        <v>19</v>
      </c>
      <c r="B637" t="s">
        <v>11277</v>
      </c>
      <c r="C637" t="s">
        <v>18243</v>
      </c>
      <c r="D637" t="s">
        <v>18244</v>
      </c>
      <c r="E637">
        <v>3</v>
      </c>
      <c r="F637">
        <v>1</v>
      </c>
      <c r="G637">
        <v>31.32</v>
      </c>
      <c r="H637">
        <v>27</v>
      </c>
      <c r="I637" s="61"/>
      <c r="J637" s="61"/>
      <c r="K637" s="61"/>
      <c r="L637" s="62"/>
    </row>
    <row r="638" spans="1:12" x14ac:dyDescent="0.25">
      <c r="A638">
        <v>19</v>
      </c>
      <c r="B638" t="s">
        <v>11277</v>
      </c>
      <c r="C638" t="s">
        <v>12510</v>
      </c>
      <c r="D638" t="s">
        <v>12511</v>
      </c>
      <c r="E638">
        <v>3</v>
      </c>
      <c r="F638">
        <v>1</v>
      </c>
      <c r="G638">
        <v>49.88</v>
      </c>
      <c r="H638">
        <v>43</v>
      </c>
      <c r="I638" s="61"/>
      <c r="J638" s="61"/>
      <c r="K638" s="61"/>
      <c r="L638" s="62"/>
    </row>
    <row r="639" spans="1:12" x14ac:dyDescent="0.25">
      <c r="A639">
        <v>19</v>
      </c>
      <c r="B639" t="s">
        <v>11277</v>
      </c>
      <c r="C639" t="s">
        <v>18903</v>
      </c>
      <c r="D639" t="s">
        <v>18904</v>
      </c>
      <c r="E639">
        <v>3</v>
      </c>
      <c r="F639">
        <v>1</v>
      </c>
      <c r="G639">
        <v>20.88</v>
      </c>
      <c r="H639">
        <v>18</v>
      </c>
      <c r="I639" s="61"/>
      <c r="J639" s="61"/>
      <c r="K639" s="61"/>
      <c r="L639" s="62"/>
    </row>
    <row r="640" spans="1:12" x14ac:dyDescent="0.25">
      <c r="A640">
        <v>19</v>
      </c>
      <c r="B640" t="s">
        <v>11277</v>
      </c>
      <c r="C640" t="s">
        <v>19265</v>
      </c>
      <c r="D640" t="s">
        <v>19266</v>
      </c>
      <c r="E640">
        <v>3</v>
      </c>
      <c r="F640">
        <v>1</v>
      </c>
      <c r="G640">
        <v>60.32</v>
      </c>
      <c r="H640">
        <v>52</v>
      </c>
      <c r="I640" s="61"/>
      <c r="J640" s="61"/>
      <c r="K640" s="61"/>
      <c r="L640" s="62"/>
    </row>
    <row r="641" spans="1:12" x14ac:dyDescent="0.25">
      <c r="A641">
        <v>19</v>
      </c>
      <c r="B641" t="s">
        <v>11277</v>
      </c>
      <c r="C641" t="s">
        <v>19573</v>
      </c>
      <c r="D641" t="s">
        <v>19574</v>
      </c>
      <c r="E641">
        <v>3</v>
      </c>
      <c r="F641">
        <v>1</v>
      </c>
      <c r="G641">
        <v>30.16</v>
      </c>
      <c r="H641">
        <v>26</v>
      </c>
      <c r="I641" s="61"/>
      <c r="J641" s="61"/>
      <c r="K641" s="61"/>
      <c r="L641" s="62"/>
    </row>
    <row r="642" spans="1:12" x14ac:dyDescent="0.25">
      <c r="A642">
        <v>19</v>
      </c>
      <c r="B642" t="s">
        <v>11277</v>
      </c>
      <c r="C642" t="s">
        <v>19575</v>
      </c>
      <c r="D642" t="s">
        <v>19576</v>
      </c>
      <c r="E642">
        <v>3</v>
      </c>
      <c r="F642">
        <v>1</v>
      </c>
      <c r="G642">
        <v>29</v>
      </c>
      <c r="H642">
        <v>25</v>
      </c>
      <c r="I642" s="61"/>
      <c r="J642" s="61"/>
      <c r="K642" s="61"/>
      <c r="L642" s="62"/>
    </row>
    <row r="643" spans="1:12" x14ac:dyDescent="0.25">
      <c r="A643">
        <v>19</v>
      </c>
      <c r="B643" t="s">
        <v>11277</v>
      </c>
      <c r="C643" t="s">
        <v>19577</v>
      </c>
      <c r="D643" t="s">
        <v>19578</v>
      </c>
      <c r="E643">
        <v>3</v>
      </c>
      <c r="F643">
        <v>1</v>
      </c>
      <c r="G643">
        <v>31.32</v>
      </c>
      <c r="H643">
        <v>27</v>
      </c>
      <c r="I643" s="61"/>
      <c r="J643" s="61"/>
      <c r="K643" s="61"/>
      <c r="L643" s="62"/>
    </row>
    <row r="644" spans="1:12" x14ac:dyDescent="0.25">
      <c r="A644">
        <v>19</v>
      </c>
      <c r="B644" t="s">
        <v>11277</v>
      </c>
      <c r="C644" t="s">
        <v>19579</v>
      </c>
      <c r="D644" t="s">
        <v>19580</v>
      </c>
      <c r="E644">
        <v>3</v>
      </c>
      <c r="F644">
        <v>1</v>
      </c>
      <c r="G644">
        <v>64.959999999999994</v>
      </c>
      <c r="H644">
        <v>56</v>
      </c>
      <c r="I644" s="61"/>
      <c r="J644" s="61"/>
      <c r="K644" s="61"/>
      <c r="L644" s="62"/>
    </row>
    <row r="645" spans="1:12" x14ac:dyDescent="0.25">
      <c r="A645">
        <v>19</v>
      </c>
      <c r="B645" t="s">
        <v>11277</v>
      </c>
      <c r="C645" t="s">
        <v>19583</v>
      </c>
      <c r="D645" t="s">
        <v>19584</v>
      </c>
      <c r="E645">
        <v>3</v>
      </c>
      <c r="F645">
        <v>1</v>
      </c>
      <c r="G645">
        <v>54.52</v>
      </c>
      <c r="H645">
        <v>47</v>
      </c>
      <c r="I645" s="61"/>
      <c r="J645" s="61"/>
      <c r="K645" s="61"/>
      <c r="L645" s="62"/>
    </row>
    <row r="646" spans="1:12" x14ac:dyDescent="0.25">
      <c r="A646">
        <v>19</v>
      </c>
      <c r="B646" t="s">
        <v>11277</v>
      </c>
      <c r="C646" t="s">
        <v>19587</v>
      </c>
      <c r="D646" t="s">
        <v>19588</v>
      </c>
      <c r="E646">
        <v>3</v>
      </c>
      <c r="F646">
        <v>1</v>
      </c>
      <c r="G646">
        <v>22.04</v>
      </c>
      <c r="H646">
        <v>19</v>
      </c>
      <c r="I646" s="61"/>
      <c r="J646" s="61"/>
      <c r="K646" s="61"/>
      <c r="L646" s="62"/>
    </row>
    <row r="647" spans="1:12" x14ac:dyDescent="0.25">
      <c r="A647">
        <v>19</v>
      </c>
      <c r="B647" t="s">
        <v>11277</v>
      </c>
      <c r="C647" t="s">
        <v>19591</v>
      </c>
      <c r="D647" t="s">
        <v>19592</v>
      </c>
      <c r="E647">
        <v>3</v>
      </c>
      <c r="F647">
        <v>1</v>
      </c>
      <c r="G647">
        <v>38.28</v>
      </c>
      <c r="H647">
        <v>33</v>
      </c>
      <c r="I647" s="61"/>
      <c r="J647" s="61"/>
      <c r="K647" s="61"/>
      <c r="L647" s="62"/>
    </row>
    <row r="648" spans="1:12" x14ac:dyDescent="0.25">
      <c r="A648">
        <v>19</v>
      </c>
      <c r="B648" t="s">
        <v>11277</v>
      </c>
      <c r="C648" t="s">
        <v>18301</v>
      </c>
      <c r="D648" t="s">
        <v>19593</v>
      </c>
      <c r="E648">
        <v>3</v>
      </c>
      <c r="F648">
        <v>1</v>
      </c>
      <c r="G648">
        <v>61.48</v>
      </c>
      <c r="H648">
        <v>53</v>
      </c>
      <c r="I648" s="61"/>
      <c r="J648" s="61"/>
      <c r="K648" s="61"/>
      <c r="L648" s="62"/>
    </row>
    <row r="649" spans="1:12" x14ac:dyDescent="0.25">
      <c r="A649">
        <v>19</v>
      </c>
      <c r="B649" t="s">
        <v>11277</v>
      </c>
      <c r="C649" t="s">
        <v>18321</v>
      </c>
      <c r="D649" t="s">
        <v>18322</v>
      </c>
      <c r="E649">
        <v>3</v>
      </c>
      <c r="F649">
        <v>1</v>
      </c>
      <c r="G649">
        <v>24.36</v>
      </c>
      <c r="H649">
        <v>21</v>
      </c>
      <c r="I649" s="61"/>
      <c r="J649" s="61"/>
      <c r="K649" s="61"/>
      <c r="L649" s="62"/>
    </row>
    <row r="650" spans="1:12" x14ac:dyDescent="0.25">
      <c r="A650">
        <v>19</v>
      </c>
      <c r="B650" t="s">
        <v>11277</v>
      </c>
      <c r="C650" t="s">
        <v>18372</v>
      </c>
      <c r="D650" t="s">
        <v>18373</v>
      </c>
      <c r="E650">
        <v>3</v>
      </c>
      <c r="F650">
        <v>1</v>
      </c>
      <c r="G650">
        <v>40.6</v>
      </c>
      <c r="H650">
        <v>35</v>
      </c>
      <c r="I650" s="61"/>
      <c r="J650" s="61"/>
      <c r="K650" s="61"/>
      <c r="L650" s="62"/>
    </row>
    <row r="651" spans="1:12" x14ac:dyDescent="0.25">
      <c r="A651">
        <v>19</v>
      </c>
      <c r="B651" t="s">
        <v>11277</v>
      </c>
      <c r="C651" t="s">
        <v>9680</v>
      </c>
      <c r="D651" t="s">
        <v>9681</v>
      </c>
      <c r="E651">
        <v>2.98</v>
      </c>
      <c r="F651">
        <v>50</v>
      </c>
      <c r="G651">
        <v>16.183160000000001</v>
      </c>
      <c r="H651">
        <v>13.951000000000001</v>
      </c>
      <c r="I651" s="61"/>
      <c r="J651" s="61"/>
      <c r="K651" s="61"/>
      <c r="L651" s="62"/>
    </row>
    <row r="652" spans="1:12" x14ac:dyDescent="0.25">
      <c r="A652">
        <v>19</v>
      </c>
      <c r="B652" t="s">
        <v>11277</v>
      </c>
      <c r="C652" t="s">
        <v>9654</v>
      </c>
      <c r="D652" t="s">
        <v>9655</v>
      </c>
      <c r="E652">
        <v>2.9550000000000001</v>
      </c>
      <c r="F652">
        <v>200</v>
      </c>
      <c r="G652">
        <v>6.1317599999999999</v>
      </c>
      <c r="H652">
        <v>5.2859999999999996</v>
      </c>
      <c r="I652" s="61"/>
      <c r="J652" s="61"/>
      <c r="K652" s="61"/>
      <c r="L652" s="62"/>
    </row>
    <row r="653" spans="1:12" x14ac:dyDescent="0.25">
      <c r="A653">
        <v>19</v>
      </c>
      <c r="B653" t="s">
        <v>11277</v>
      </c>
      <c r="C653" t="s">
        <v>9664</v>
      </c>
      <c r="D653" t="s">
        <v>9665</v>
      </c>
      <c r="E653">
        <v>2.95</v>
      </c>
      <c r="F653">
        <v>200</v>
      </c>
      <c r="G653">
        <v>2.7657880000000001</v>
      </c>
      <c r="H653">
        <v>2.3843000000000001</v>
      </c>
      <c r="I653" s="61"/>
      <c r="J653" s="61"/>
      <c r="K653" s="61"/>
      <c r="L653" s="62"/>
    </row>
    <row r="654" spans="1:12" x14ac:dyDescent="0.25">
      <c r="A654">
        <v>19</v>
      </c>
      <c r="B654" t="s">
        <v>11277</v>
      </c>
      <c r="C654" t="s">
        <v>11516</v>
      </c>
      <c r="D654" t="s">
        <v>11517</v>
      </c>
      <c r="E654">
        <v>2.9451999999999998</v>
      </c>
      <c r="F654">
        <v>1</v>
      </c>
      <c r="G654">
        <v>232.2</v>
      </c>
      <c r="H654">
        <v>215</v>
      </c>
      <c r="I654" s="61"/>
      <c r="J654" s="61"/>
      <c r="K654" s="61"/>
      <c r="L654" s="62"/>
    </row>
    <row r="655" spans="1:12" x14ac:dyDescent="0.25">
      <c r="A655">
        <v>19</v>
      </c>
      <c r="B655" t="s">
        <v>11277</v>
      </c>
      <c r="C655" t="s">
        <v>12397</v>
      </c>
      <c r="D655" t="s">
        <v>18535</v>
      </c>
      <c r="E655">
        <v>2.9249999999999998</v>
      </c>
      <c r="F655">
        <v>40</v>
      </c>
      <c r="G655">
        <v>57.6</v>
      </c>
      <c r="H655">
        <v>57.6</v>
      </c>
      <c r="I655" s="61"/>
      <c r="J655" s="61"/>
      <c r="K655" s="61"/>
      <c r="L655" s="62"/>
    </row>
    <row r="656" spans="1:12" x14ac:dyDescent="0.25">
      <c r="A656">
        <v>19</v>
      </c>
      <c r="B656" t="s">
        <v>11277</v>
      </c>
      <c r="C656" t="s">
        <v>6268</v>
      </c>
      <c r="D656" t="s">
        <v>2331</v>
      </c>
      <c r="E656">
        <v>2.9166669999999999</v>
      </c>
      <c r="F656">
        <v>12</v>
      </c>
      <c r="G656">
        <v>97.116011999999998</v>
      </c>
      <c r="H656">
        <v>89.922233000000006</v>
      </c>
      <c r="I656" s="61"/>
      <c r="J656" s="61"/>
      <c r="K656" s="61"/>
      <c r="L656" s="62"/>
    </row>
    <row r="657" spans="1:12" x14ac:dyDescent="0.25">
      <c r="A657">
        <v>19</v>
      </c>
      <c r="B657" t="s">
        <v>11277</v>
      </c>
      <c r="C657" t="s">
        <v>9529</v>
      </c>
      <c r="D657" t="s">
        <v>9530</v>
      </c>
      <c r="E657">
        <v>2.9</v>
      </c>
      <c r="F657">
        <v>20</v>
      </c>
      <c r="G657">
        <v>43.034543999999997</v>
      </c>
      <c r="H657">
        <v>39.846800000000002</v>
      </c>
      <c r="I657" s="61"/>
      <c r="J657" s="61"/>
      <c r="K657" s="61"/>
      <c r="L657" s="62"/>
    </row>
    <row r="658" spans="1:12" x14ac:dyDescent="0.25">
      <c r="A658">
        <v>19</v>
      </c>
      <c r="B658" t="s">
        <v>11277</v>
      </c>
      <c r="C658" t="s">
        <v>11616</v>
      </c>
      <c r="D658" t="s">
        <v>11617</v>
      </c>
      <c r="E658">
        <v>2.9</v>
      </c>
      <c r="F658">
        <v>10</v>
      </c>
      <c r="G658">
        <v>9.2799999999999994</v>
      </c>
      <c r="H658">
        <v>8</v>
      </c>
      <c r="I658" s="61"/>
      <c r="J658" s="61"/>
      <c r="K658" s="61"/>
      <c r="L658" s="62"/>
    </row>
    <row r="659" spans="1:12" x14ac:dyDescent="0.25">
      <c r="A659">
        <v>19</v>
      </c>
      <c r="B659" t="s">
        <v>11277</v>
      </c>
      <c r="C659" t="s">
        <v>11928</v>
      </c>
      <c r="D659" t="s">
        <v>11929</v>
      </c>
      <c r="E659">
        <v>2.875</v>
      </c>
      <c r="F659">
        <v>8</v>
      </c>
      <c r="G659">
        <v>41.4</v>
      </c>
      <c r="H659">
        <v>41.4</v>
      </c>
      <c r="I659" s="61"/>
      <c r="J659" s="61"/>
      <c r="K659" s="61"/>
      <c r="L659" s="62"/>
    </row>
    <row r="660" spans="1:12" x14ac:dyDescent="0.25">
      <c r="A660">
        <v>19</v>
      </c>
      <c r="B660" t="s">
        <v>11277</v>
      </c>
      <c r="C660" t="s">
        <v>14539</v>
      </c>
      <c r="D660" t="s">
        <v>14540</v>
      </c>
      <c r="E660">
        <v>2.8571430000000002</v>
      </c>
      <c r="F660">
        <v>7</v>
      </c>
      <c r="G660">
        <v>150.71998600000001</v>
      </c>
      <c r="H660">
        <v>139.555543</v>
      </c>
      <c r="I660" s="61"/>
      <c r="J660" s="61"/>
      <c r="K660" s="61"/>
      <c r="L660" s="62"/>
    </row>
    <row r="661" spans="1:12" x14ac:dyDescent="0.25">
      <c r="A661">
        <v>19</v>
      </c>
      <c r="B661" t="s">
        <v>11277</v>
      </c>
      <c r="C661" t="s">
        <v>12395</v>
      </c>
      <c r="D661" t="s">
        <v>12396</v>
      </c>
      <c r="E661">
        <v>2.8333339999999998</v>
      </c>
      <c r="F661">
        <v>24</v>
      </c>
      <c r="G661">
        <v>22.794</v>
      </c>
      <c r="H661">
        <v>19.649999999999999</v>
      </c>
      <c r="I661" s="61"/>
      <c r="J661" s="61"/>
      <c r="K661" s="61"/>
      <c r="L661" s="62"/>
    </row>
    <row r="662" spans="1:12" x14ac:dyDescent="0.25">
      <c r="A662">
        <v>19</v>
      </c>
      <c r="B662" t="s">
        <v>11277</v>
      </c>
      <c r="C662" t="s">
        <v>14853</v>
      </c>
      <c r="D662" t="s">
        <v>14854</v>
      </c>
      <c r="E662">
        <v>2.8333330000000001</v>
      </c>
      <c r="F662">
        <v>12</v>
      </c>
      <c r="G662">
        <v>12.76</v>
      </c>
      <c r="H662">
        <v>11</v>
      </c>
      <c r="I662" s="61"/>
      <c r="J662" s="61"/>
      <c r="K662" s="61"/>
      <c r="L662" s="62"/>
    </row>
    <row r="663" spans="1:12" x14ac:dyDescent="0.25">
      <c r="A663">
        <v>19</v>
      </c>
      <c r="B663" t="s">
        <v>11277</v>
      </c>
      <c r="C663" t="s">
        <v>11508</v>
      </c>
      <c r="D663" t="s">
        <v>11509</v>
      </c>
      <c r="E663">
        <v>2.8</v>
      </c>
      <c r="F663">
        <v>10</v>
      </c>
      <c r="G663">
        <v>18.559999999999999</v>
      </c>
      <c r="H663">
        <v>16</v>
      </c>
      <c r="I663" s="61"/>
      <c r="J663" s="61"/>
      <c r="K663" s="61"/>
      <c r="L663" s="62"/>
    </row>
    <row r="664" spans="1:12" x14ac:dyDescent="0.25">
      <c r="A664">
        <v>19</v>
      </c>
      <c r="B664" t="s">
        <v>11277</v>
      </c>
      <c r="C664" t="s">
        <v>12400</v>
      </c>
      <c r="D664" t="s">
        <v>12401</v>
      </c>
      <c r="E664">
        <v>2.8</v>
      </c>
      <c r="F664">
        <v>50</v>
      </c>
      <c r="G664">
        <v>6.6074000000000002</v>
      </c>
      <c r="H664">
        <v>6.6074000000000002</v>
      </c>
      <c r="I664" s="61"/>
      <c r="J664" s="61"/>
      <c r="K664" s="61"/>
      <c r="L664" s="62"/>
    </row>
    <row r="665" spans="1:12" x14ac:dyDescent="0.25">
      <c r="A665">
        <v>19</v>
      </c>
      <c r="B665" t="s">
        <v>11277</v>
      </c>
      <c r="C665" t="s">
        <v>11916</v>
      </c>
      <c r="D665" t="s">
        <v>11917</v>
      </c>
      <c r="E665">
        <v>2.7714289999999999</v>
      </c>
      <c r="F665">
        <v>35</v>
      </c>
      <c r="G665">
        <v>39.774845999999997</v>
      </c>
      <c r="H665">
        <v>34.28866</v>
      </c>
      <c r="I665" s="61"/>
      <c r="J665" s="61"/>
      <c r="K665" s="61"/>
      <c r="L665" s="62"/>
    </row>
    <row r="666" spans="1:12" x14ac:dyDescent="0.25">
      <c r="A666">
        <v>19</v>
      </c>
      <c r="B666" t="s">
        <v>11277</v>
      </c>
      <c r="C666" t="s">
        <v>9551</v>
      </c>
      <c r="D666" t="s">
        <v>9552</v>
      </c>
      <c r="E666">
        <v>2.7654899999999998</v>
      </c>
      <c r="F666">
        <v>10</v>
      </c>
      <c r="G666">
        <v>94.917311999999995</v>
      </c>
      <c r="H666">
        <v>87.886399999999995</v>
      </c>
      <c r="I666" s="61"/>
      <c r="J666" s="61"/>
      <c r="K666" s="61"/>
      <c r="L666" s="62"/>
    </row>
    <row r="667" spans="1:12" x14ac:dyDescent="0.25">
      <c r="A667">
        <v>19</v>
      </c>
      <c r="B667" t="s">
        <v>11277</v>
      </c>
      <c r="C667" t="s">
        <v>14773</v>
      </c>
      <c r="D667" t="s">
        <v>14774</v>
      </c>
      <c r="E667">
        <v>2.75</v>
      </c>
      <c r="F667">
        <v>12</v>
      </c>
      <c r="G667">
        <v>12.76</v>
      </c>
      <c r="H667">
        <v>11</v>
      </c>
      <c r="I667" s="61"/>
      <c r="J667" s="61"/>
      <c r="K667" s="61"/>
      <c r="L667" s="62"/>
    </row>
    <row r="668" spans="1:12" x14ac:dyDescent="0.25">
      <c r="A668">
        <v>19</v>
      </c>
      <c r="B668" t="s">
        <v>11277</v>
      </c>
      <c r="C668" t="s">
        <v>16318</v>
      </c>
      <c r="D668" t="s">
        <v>16319</v>
      </c>
      <c r="E668">
        <v>2.75</v>
      </c>
      <c r="F668">
        <v>12</v>
      </c>
      <c r="G668">
        <v>105.916667</v>
      </c>
      <c r="H668">
        <v>105.916667</v>
      </c>
      <c r="I668" s="61"/>
      <c r="J668" s="61"/>
      <c r="K668" s="61"/>
      <c r="L668" s="62"/>
    </row>
    <row r="669" spans="1:12" x14ac:dyDescent="0.25">
      <c r="A669">
        <v>19</v>
      </c>
      <c r="B669" t="s">
        <v>11277</v>
      </c>
      <c r="C669" t="s">
        <v>12404</v>
      </c>
      <c r="D669" t="s">
        <v>12405</v>
      </c>
      <c r="E669">
        <v>2.68</v>
      </c>
      <c r="F669">
        <v>25</v>
      </c>
      <c r="G669">
        <v>17.748000000000001</v>
      </c>
      <c r="H669">
        <v>15.3</v>
      </c>
      <c r="I669" s="61"/>
      <c r="J669" s="61"/>
      <c r="K669" s="61"/>
      <c r="L669" s="62"/>
    </row>
    <row r="670" spans="1:12" x14ac:dyDescent="0.25">
      <c r="A670">
        <v>19</v>
      </c>
      <c r="B670" t="s">
        <v>11277</v>
      </c>
      <c r="C670" t="s">
        <v>17573</v>
      </c>
      <c r="D670" t="s">
        <v>17574</v>
      </c>
      <c r="E670">
        <v>2.6666669999999999</v>
      </c>
      <c r="F670">
        <v>6</v>
      </c>
      <c r="G670">
        <v>134.83000000000001</v>
      </c>
      <c r="H670">
        <v>134.83000000000001</v>
      </c>
      <c r="I670" s="61"/>
      <c r="J670" s="61"/>
      <c r="K670" s="61"/>
      <c r="L670" s="62"/>
    </row>
    <row r="671" spans="1:12" x14ac:dyDescent="0.25">
      <c r="A671">
        <v>19</v>
      </c>
      <c r="B671" t="s">
        <v>11277</v>
      </c>
      <c r="C671" t="s">
        <v>15651</v>
      </c>
      <c r="D671" t="s">
        <v>15652</v>
      </c>
      <c r="E671">
        <v>2.65</v>
      </c>
      <c r="F671">
        <v>20</v>
      </c>
      <c r="G671">
        <v>84.460319999999996</v>
      </c>
      <c r="H671">
        <v>78.203999999999994</v>
      </c>
      <c r="I671" s="61"/>
      <c r="J671" s="61"/>
      <c r="K671" s="61"/>
      <c r="L671" s="62"/>
    </row>
    <row r="672" spans="1:12" x14ac:dyDescent="0.25">
      <c r="A672">
        <v>19</v>
      </c>
      <c r="B672" t="s">
        <v>11277</v>
      </c>
      <c r="C672" t="s">
        <v>9515</v>
      </c>
      <c r="D672" t="s">
        <v>9516</v>
      </c>
      <c r="E672">
        <v>2.65</v>
      </c>
      <c r="F672">
        <v>20</v>
      </c>
      <c r="G672">
        <v>43.034543999999997</v>
      </c>
      <c r="H672">
        <v>39.846800000000002</v>
      </c>
      <c r="I672" s="61"/>
      <c r="J672" s="61"/>
      <c r="K672" s="61"/>
      <c r="L672" s="62"/>
    </row>
    <row r="673" spans="1:12" x14ac:dyDescent="0.25">
      <c r="A673">
        <v>19</v>
      </c>
      <c r="B673" t="s">
        <v>11277</v>
      </c>
      <c r="C673" t="s">
        <v>5761</v>
      </c>
      <c r="D673" t="s">
        <v>5762</v>
      </c>
      <c r="E673">
        <v>2.625</v>
      </c>
      <c r="F673">
        <v>8</v>
      </c>
      <c r="G673">
        <v>21.4785</v>
      </c>
      <c r="H673">
        <v>19.887499999999999</v>
      </c>
      <c r="I673" s="61"/>
      <c r="J673" s="61"/>
      <c r="K673" s="61"/>
      <c r="L673" s="62"/>
    </row>
    <row r="674" spans="1:12" x14ac:dyDescent="0.25">
      <c r="A674">
        <v>19</v>
      </c>
      <c r="B674" t="s">
        <v>11277</v>
      </c>
      <c r="C674" t="s">
        <v>12454</v>
      </c>
      <c r="D674" t="s">
        <v>12455</v>
      </c>
      <c r="E674">
        <v>2.5833330000000001</v>
      </c>
      <c r="F674">
        <v>12</v>
      </c>
      <c r="G674">
        <v>68.166667000000004</v>
      </c>
      <c r="H674">
        <v>68.166667000000004</v>
      </c>
      <c r="I674" s="61"/>
      <c r="J674" s="61"/>
      <c r="K674" s="61"/>
      <c r="L674" s="62"/>
    </row>
    <row r="675" spans="1:12" x14ac:dyDescent="0.25">
      <c r="A675">
        <v>19</v>
      </c>
      <c r="B675" t="s">
        <v>11277</v>
      </c>
      <c r="C675" t="s">
        <v>12412</v>
      </c>
      <c r="D675" t="s">
        <v>12413</v>
      </c>
      <c r="E675">
        <v>2.5666669999999998</v>
      </c>
      <c r="F675">
        <v>60</v>
      </c>
      <c r="G675">
        <v>4.0389999999999997</v>
      </c>
      <c r="H675">
        <v>4.0389999999999997</v>
      </c>
      <c r="I675" s="61"/>
      <c r="J675" s="61"/>
      <c r="K675" s="61"/>
      <c r="L675" s="62"/>
    </row>
    <row r="676" spans="1:12" x14ac:dyDescent="0.25">
      <c r="A676">
        <v>19</v>
      </c>
      <c r="B676" t="s">
        <v>11277</v>
      </c>
      <c r="C676" t="s">
        <v>18917</v>
      </c>
      <c r="D676" t="s">
        <v>18918</v>
      </c>
      <c r="E676">
        <v>2.5499999999999998</v>
      </c>
      <c r="F676">
        <v>20</v>
      </c>
      <c r="G676">
        <v>40.219200000000001</v>
      </c>
      <c r="H676">
        <v>37.24</v>
      </c>
      <c r="I676" s="61"/>
      <c r="J676" s="61"/>
      <c r="K676" s="61"/>
      <c r="L676" s="62"/>
    </row>
    <row r="677" spans="1:12" x14ac:dyDescent="0.25">
      <c r="A677">
        <v>19</v>
      </c>
      <c r="B677" t="s">
        <v>11277</v>
      </c>
      <c r="C677" t="s">
        <v>9537</v>
      </c>
      <c r="D677" t="s">
        <v>9538</v>
      </c>
      <c r="E677">
        <v>2.5499999999999998</v>
      </c>
      <c r="F677">
        <v>20</v>
      </c>
      <c r="G677">
        <v>43.034543999999997</v>
      </c>
      <c r="H677">
        <v>39.846800000000002</v>
      </c>
      <c r="I677" s="61"/>
      <c r="J677" s="61"/>
      <c r="K677" s="61"/>
      <c r="L677" s="62"/>
    </row>
    <row r="678" spans="1:12" x14ac:dyDescent="0.25">
      <c r="A678">
        <v>19</v>
      </c>
      <c r="B678" t="s">
        <v>11277</v>
      </c>
      <c r="C678" t="s">
        <v>16186</v>
      </c>
      <c r="D678" t="s">
        <v>16187</v>
      </c>
      <c r="E678">
        <v>2.5499999999999998</v>
      </c>
      <c r="F678">
        <v>20</v>
      </c>
      <c r="G678">
        <v>42.12</v>
      </c>
      <c r="H678">
        <v>42.12</v>
      </c>
      <c r="I678" s="61"/>
      <c r="J678" s="61"/>
      <c r="K678" s="61"/>
      <c r="L678" s="62"/>
    </row>
    <row r="679" spans="1:12" x14ac:dyDescent="0.25">
      <c r="A679">
        <v>19</v>
      </c>
      <c r="B679" t="s">
        <v>11277</v>
      </c>
      <c r="C679" t="s">
        <v>9652</v>
      </c>
      <c r="D679" t="s">
        <v>9653</v>
      </c>
      <c r="E679">
        <v>2.5</v>
      </c>
      <c r="F679">
        <v>4</v>
      </c>
      <c r="G679">
        <v>839.04903000000002</v>
      </c>
      <c r="H679">
        <v>776.89724999999999</v>
      </c>
      <c r="I679" s="61"/>
      <c r="J679" s="61"/>
      <c r="K679" s="61"/>
      <c r="L679" s="62"/>
    </row>
    <row r="680" spans="1:12" x14ac:dyDescent="0.25">
      <c r="A680">
        <v>19</v>
      </c>
      <c r="B680" t="s">
        <v>11277</v>
      </c>
      <c r="C680" t="s">
        <v>12814</v>
      </c>
      <c r="D680" t="s">
        <v>12815</v>
      </c>
      <c r="E680">
        <v>2.5</v>
      </c>
      <c r="F680">
        <v>6</v>
      </c>
      <c r="G680">
        <v>52.88</v>
      </c>
      <c r="H680">
        <v>52.88</v>
      </c>
      <c r="I680" s="61"/>
      <c r="J680" s="61"/>
      <c r="K680" s="61"/>
      <c r="L680" s="62"/>
    </row>
    <row r="681" spans="1:12" x14ac:dyDescent="0.25">
      <c r="A681">
        <v>19</v>
      </c>
      <c r="B681" t="s">
        <v>11277</v>
      </c>
      <c r="C681" t="s">
        <v>15647</v>
      </c>
      <c r="D681" t="s">
        <v>15648</v>
      </c>
      <c r="E681">
        <v>2.5</v>
      </c>
      <c r="F681">
        <v>20</v>
      </c>
      <c r="G681">
        <v>84.460319999999996</v>
      </c>
      <c r="H681">
        <v>78.203999999999994</v>
      </c>
      <c r="I681" s="61"/>
      <c r="J681" s="61"/>
      <c r="K681" s="61"/>
      <c r="L681" s="62"/>
    </row>
    <row r="682" spans="1:12" x14ac:dyDescent="0.25">
      <c r="A682">
        <v>19</v>
      </c>
      <c r="B682" t="s">
        <v>11277</v>
      </c>
      <c r="C682" t="s">
        <v>15649</v>
      </c>
      <c r="D682" t="s">
        <v>15650</v>
      </c>
      <c r="E682">
        <v>2.5</v>
      </c>
      <c r="F682">
        <v>20</v>
      </c>
      <c r="G682">
        <v>84.460319999999996</v>
      </c>
      <c r="H682">
        <v>78.203999999999994</v>
      </c>
      <c r="I682" s="61"/>
      <c r="J682" s="61"/>
      <c r="K682" s="61"/>
      <c r="L682" s="62"/>
    </row>
    <row r="683" spans="1:12" x14ac:dyDescent="0.25">
      <c r="A683">
        <v>19</v>
      </c>
      <c r="B683" t="s">
        <v>11277</v>
      </c>
      <c r="C683" t="s">
        <v>11848</v>
      </c>
      <c r="D683" t="s">
        <v>11849</v>
      </c>
      <c r="E683">
        <v>2.5</v>
      </c>
      <c r="F683">
        <v>6</v>
      </c>
      <c r="G683">
        <v>37.335000000000001</v>
      </c>
      <c r="H683">
        <v>37.335000000000001</v>
      </c>
      <c r="I683" s="61"/>
      <c r="J683" s="61"/>
      <c r="K683" s="61"/>
      <c r="L683" s="62"/>
    </row>
    <row r="684" spans="1:12" x14ac:dyDescent="0.25">
      <c r="A684">
        <v>19</v>
      </c>
      <c r="B684" t="s">
        <v>11277</v>
      </c>
      <c r="C684" t="s">
        <v>12367</v>
      </c>
      <c r="D684" t="s">
        <v>12368</v>
      </c>
      <c r="E684">
        <v>2.5</v>
      </c>
      <c r="F684">
        <v>6</v>
      </c>
      <c r="G684">
        <v>8.1199999999999992</v>
      </c>
      <c r="H684">
        <v>7</v>
      </c>
      <c r="I684" s="61"/>
      <c r="J684" s="61"/>
      <c r="K684" s="61"/>
      <c r="L684" s="62"/>
    </row>
    <row r="685" spans="1:12" x14ac:dyDescent="0.25">
      <c r="A685">
        <v>19</v>
      </c>
      <c r="B685" t="s">
        <v>11277</v>
      </c>
      <c r="C685" t="s">
        <v>12159</v>
      </c>
      <c r="D685" t="s">
        <v>12160</v>
      </c>
      <c r="E685">
        <v>2.4336000000000002</v>
      </c>
      <c r="F685">
        <v>1</v>
      </c>
      <c r="G685">
        <v>232.2</v>
      </c>
      <c r="H685">
        <v>215</v>
      </c>
      <c r="I685" s="61"/>
      <c r="J685" s="61"/>
      <c r="K685" s="61"/>
      <c r="L685" s="62"/>
    </row>
    <row r="686" spans="1:12" x14ac:dyDescent="0.25">
      <c r="A686">
        <v>19</v>
      </c>
      <c r="B686" t="s">
        <v>11277</v>
      </c>
      <c r="C686" t="s">
        <v>16244</v>
      </c>
      <c r="D686" t="s">
        <v>16245</v>
      </c>
      <c r="E686">
        <v>2.4166669999999999</v>
      </c>
      <c r="F686">
        <v>12</v>
      </c>
      <c r="G686">
        <v>88.02</v>
      </c>
      <c r="H686">
        <v>81.5</v>
      </c>
      <c r="I686" s="61"/>
      <c r="J686" s="61"/>
      <c r="K686" s="61"/>
      <c r="L686" s="62"/>
    </row>
    <row r="687" spans="1:12" x14ac:dyDescent="0.25">
      <c r="A687">
        <v>19</v>
      </c>
      <c r="B687" t="s">
        <v>11277</v>
      </c>
      <c r="C687" t="s">
        <v>18440</v>
      </c>
      <c r="D687" t="s">
        <v>18441</v>
      </c>
      <c r="E687">
        <v>2.4166669999999999</v>
      </c>
      <c r="F687">
        <v>24</v>
      </c>
      <c r="G687">
        <v>13.006500000000001</v>
      </c>
      <c r="H687">
        <v>11.2125</v>
      </c>
      <c r="I687" s="61"/>
      <c r="J687" s="61"/>
      <c r="K687" s="61"/>
      <c r="L687" s="62"/>
    </row>
    <row r="688" spans="1:12" x14ac:dyDescent="0.25">
      <c r="A688">
        <v>19</v>
      </c>
      <c r="B688" t="s">
        <v>11277</v>
      </c>
      <c r="C688" t="s">
        <v>11930</v>
      </c>
      <c r="D688" t="s">
        <v>18534</v>
      </c>
      <c r="E688">
        <v>2.4</v>
      </c>
      <c r="F688">
        <v>10</v>
      </c>
      <c r="G688">
        <v>209.3</v>
      </c>
      <c r="H688">
        <v>209.3</v>
      </c>
      <c r="I688" s="61"/>
      <c r="J688" s="61"/>
      <c r="K688" s="61"/>
      <c r="L688" s="62"/>
    </row>
    <row r="689" spans="1:12" x14ac:dyDescent="0.25">
      <c r="A689">
        <v>19</v>
      </c>
      <c r="B689" t="s">
        <v>11277</v>
      </c>
      <c r="C689" t="s">
        <v>9513</v>
      </c>
      <c r="D689" t="s">
        <v>9514</v>
      </c>
      <c r="E689">
        <v>2.4</v>
      </c>
      <c r="F689">
        <v>20</v>
      </c>
      <c r="G689">
        <v>43.034543999999997</v>
      </c>
      <c r="H689">
        <v>39.846800000000002</v>
      </c>
      <c r="I689" s="61"/>
      <c r="J689" s="61"/>
      <c r="K689" s="61"/>
      <c r="L689" s="62"/>
    </row>
    <row r="690" spans="1:12" x14ac:dyDescent="0.25">
      <c r="A690">
        <v>19</v>
      </c>
      <c r="B690" t="s">
        <v>11277</v>
      </c>
      <c r="C690" t="s">
        <v>19191</v>
      </c>
      <c r="D690" t="s">
        <v>19192</v>
      </c>
      <c r="E690">
        <v>2.4</v>
      </c>
      <c r="F690">
        <v>5</v>
      </c>
      <c r="G690">
        <v>64.350719999999995</v>
      </c>
      <c r="H690">
        <v>59.584000000000003</v>
      </c>
      <c r="I690" s="61"/>
      <c r="J690" s="61"/>
      <c r="K690" s="61"/>
      <c r="L690" s="62"/>
    </row>
    <row r="691" spans="1:12" x14ac:dyDescent="0.25">
      <c r="A691">
        <v>19</v>
      </c>
      <c r="B691" t="s">
        <v>11277</v>
      </c>
      <c r="C691" t="s">
        <v>12422</v>
      </c>
      <c r="D691" t="s">
        <v>12423</v>
      </c>
      <c r="E691">
        <v>2.4</v>
      </c>
      <c r="F691">
        <v>10</v>
      </c>
      <c r="G691">
        <v>150.22</v>
      </c>
      <c r="H691">
        <v>129.5</v>
      </c>
      <c r="I691" s="61"/>
      <c r="J691" s="61"/>
      <c r="K691" s="61"/>
      <c r="L691" s="62"/>
    </row>
    <row r="692" spans="1:12" x14ac:dyDescent="0.25">
      <c r="A692">
        <v>19</v>
      </c>
      <c r="B692" t="s">
        <v>11277</v>
      </c>
      <c r="C692" t="s">
        <v>11457</v>
      </c>
      <c r="D692" t="s">
        <v>11458</v>
      </c>
      <c r="E692">
        <v>2.375</v>
      </c>
      <c r="F692">
        <v>8</v>
      </c>
      <c r="G692">
        <v>41.4</v>
      </c>
      <c r="H692">
        <v>41.4</v>
      </c>
      <c r="I692" s="61"/>
      <c r="J692" s="61"/>
      <c r="K692" s="61"/>
      <c r="L692" s="62"/>
    </row>
    <row r="693" spans="1:12" x14ac:dyDescent="0.25">
      <c r="A693">
        <v>19</v>
      </c>
      <c r="B693" t="s">
        <v>11277</v>
      </c>
      <c r="C693" t="s">
        <v>11732</v>
      </c>
      <c r="D693" t="s">
        <v>11733</v>
      </c>
      <c r="E693">
        <v>2.3333330000000001</v>
      </c>
      <c r="F693">
        <v>12</v>
      </c>
      <c r="G693">
        <v>12.76</v>
      </c>
      <c r="H693">
        <v>11</v>
      </c>
      <c r="I693" s="61"/>
      <c r="J693" s="61"/>
      <c r="K693" s="61"/>
      <c r="L693" s="62"/>
    </row>
    <row r="694" spans="1:12" x14ac:dyDescent="0.25">
      <c r="A694">
        <v>19</v>
      </c>
      <c r="B694" t="s">
        <v>11277</v>
      </c>
      <c r="C694" t="s">
        <v>16269</v>
      </c>
      <c r="D694" t="s">
        <v>16270</v>
      </c>
      <c r="E694">
        <v>2.3333330000000001</v>
      </c>
      <c r="F694">
        <v>6</v>
      </c>
      <c r="G694">
        <v>142.80000000000001</v>
      </c>
      <c r="H694">
        <v>142.80000000000001</v>
      </c>
      <c r="I694" s="61"/>
      <c r="J694" s="61"/>
      <c r="K694" s="61"/>
      <c r="L694" s="62"/>
    </row>
    <row r="695" spans="1:12" x14ac:dyDescent="0.25">
      <c r="A695">
        <v>19</v>
      </c>
      <c r="B695" t="s">
        <v>11277</v>
      </c>
      <c r="C695" t="s">
        <v>16695</v>
      </c>
      <c r="D695" t="s">
        <v>16696</v>
      </c>
      <c r="E695">
        <v>2.3333330000000001</v>
      </c>
      <c r="F695">
        <v>12</v>
      </c>
      <c r="G695">
        <v>59.333055999999999</v>
      </c>
      <c r="H695">
        <v>59.333055999999999</v>
      </c>
      <c r="I695" s="61"/>
      <c r="J695" s="61"/>
      <c r="K695" s="61"/>
      <c r="L695" s="62"/>
    </row>
    <row r="696" spans="1:12" x14ac:dyDescent="0.25">
      <c r="A696">
        <v>19</v>
      </c>
      <c r="B696" t="s">
        <v>11277</v>
      </c>
      <c r="C696" t="s">
        <v>11912</v>
      </c>
      <c r="D696" t="s">
        <v>11913</v>
      </c>
      <c r="E696">
        <v>2.3308</v>
      </c>
      <c r="F696">
        <v>1</v>
      </c>
      <c r="G696">
        <v>527</v>
      </c>
      <c r="H696">
        <v>527</v>
      </c>
      <c r="I696" s="61"/>
      <c r="J696" s="61"/>
      <c r="K696" s="61"/>
      <c r="L696" s="62"/>
    </row>
    <row r="697" spans="1:12" x14ac:dyDescent="0.25">
      <c r="A697">
        <v>19</v>
      </c>
      <c r="B697" t="s">
        <v>11277</v>
      </c>
      <c r="C697" t="s">
        <v>9531</v>
      </c>
      <c r="D697" t="s">
        <v>9532</v>
      </c>
      <c r="E697">
        <v>2.2999999999999998</v>
      </c>
      <c r="F697">
        <v>20</v>
      </c>
      <c r="G697">
        <v>43.034543999999997</v>
      </c>
      <c r="H697">
        <v>39.846800000000002</v>
      </c>
      <c r="I697" s="61"/>
      <c r="J697" s="61"/>
      <c r="K697" s="61"/>
      <c r="L697" s="62"/>
    </row>
    <row r="698" spans="1:12" x14ac:dyDescent="0.25">
      <c r="A698">
        <v>19</v>
      </c>
      <c r="B698" t="s">
        <v>11277</v>
      </c>
      <c r="C698" t="s">
        <v>11619</v>
      </c>
      <c r="D698" t="s">
        <v>11620</v>
      </c>
      <c r="E698">
        <v>2.2999999999999998</v>
      </c>
      <c r="F698">
        <v>10</v>
      </c>
      <c r="G698">
        <v>18.559999999999999</v>
      </c>
      <c r="H698">
        <v>16</v>
      </c>
      <c r="I698" s="61"/>
      <c r="J698" s="61"/>
      <c r="K698" s="61"/>
      <c r="L698" s="62"/>
    </row>
    <row r="699" spans="1:12" x14ac:dyDescent="0.25">
      <c r="A699">
        <v>19</v>
      </c>
      <c r="B699" t="s">
        <v>11277</v>
      </c>
      <c r="C699" t="s">
        <v>12179</v>
      </c>
      <c r="D699" t="s">
        <v>12180</v>
      </c>
      <c r="E699">
        <v>2.2999999999999998</v>
      </c>
      <c r="F699">
        <v>10</v>
      </c>
      <c r="G699">
        <v>70</v>
      </c>
      <c r="H699">
        <v>70</v>
      </c>
      <c r="I699" s="61"/>
      <c r="J699" s="61"/>
      <c r="K699" s="61"/>
      <c r="L699" s="62"/>
    </row>
    <row r="700" spans="1:12" x14ac:dyDescent="0.25">
      <c r="A700">
        <v>19</v>
      </c>
      <c r="B700" t="s">
        <v>11277</v>
      </c>
      <c r="C700" t="s">
        <v>6262</v>
      </c>
      <c r="D700" t="s">
        <v>9646</v>
      </c>
      <c r="E700">
        <v>2.25</v>
      </c>
      <c r="F700">
        <v>24</v>
      </c>
      <c r="G700">
        <v>173.64275499999999</v>
      </c>
      <c r="H700">
        <v>160.78032899999999</v>
      </c>
      <c r="I700" s="61"/>
      <c r="J700" s="61"/>
      <c r="K700" s="61"/>
      <c r="L700" s="62"/>
    </row>
    <row r="701" spans="1:12" x14ac:dyDescent="0.25">
      <c r="A701">
        <v>19</v>
      </c>
      <c r="B701" t="s">
        <v>11277</v>
      </c>
      <c r="C701" t="s">
        <v>12584</v>
      </c>
      <c r="D701" t="s">
        <v>12585</v>
      </c>
      <c r="E701">
        <v>2.25</v>
      </c>
      <c r="F701">
        <v>4</v>
      </c>
      <c r="G701">
        <v>416.27957400000003</v>
      </c>
      <c r="H701">
        <v>385.44405</v>
      </c>
      <c r="I701" s="61"/>
      <c r="J701" s="61"/>
      <c r="K701" s="61"/>
      <c r="L701" s="62"/>
    </row>
    <row r="702" spans="1:12" x14ac:dyDescent="0.25">
      <c r="A702">
        <v>19</v>
      </c>
      <c r="B702" t="s">
        <v>11277</v>
      </c>
      <c r="C702" t="s">
        <v>14857</v>
      </c>
      <c r="D702" t="s">
        <v>14858</v>
      </c>
      <c r="E702">
        <v>2.25</v>
      </c>
      <c r="F702">
        <v>12</v>
      </c>
      <c r="G702">
        <v>12.76</v>
      </c>
      <c r="H702">
        <v>11</v>
      </c>
      <c r="I702" s="61"/>
      <c r="J702" s="61"/>
      <c r="K702" s="61"/>
      <c r="L702" s="62"/>
    </row>
    <row r="703" spans="1:12" x14ac:dyDescent="0.25">
      <c r="A703">
        <v>19</v>
      </c>
      <c r="B703" t="s">
        <v>11277</v>
      </c>
      <c r="C703" t="s">
        <v>12009</v>
      </c>
      <c r="D703" t="s">
        <v>12010</v>
      </c>
      <c r="E703">
        <v>2.25</v>
      </c>
      <c r="F703">
        <v>24</v>
      </c>
      <c r="G703">
        <v>34.212150000000001</v>
      </c>
      <c r="H703">
        <v>31.677917000000001</v>
      </c>
      <c r="I703" s="61"/>
      <c r="J703" s="61"/>
      <c r="K703" s="61"/>
      <c r="L703" s="62"/>
    </row>
    <row r="704" spans="1:12" x14ac:dyDescent="0.25">
      <c r="A704">
        <v>19</v>
      </c>
      <c r="B704" t="s">
        <v>11277</v>
      </c>
      <c r="C704" t="s">
        <v>12163</v>
      </c>
      <c r="D704" t="s">
        <v>12164</v>
      </c>
      <c r="E704">
        <v>2.2370000000000001</v>
      </c>
      <c r="F704">
        <v>1000</v>
      </c>
      <c r="G704">
        <v>1.319825</v>
      </c>
      <c r="H704">
        <v>1.13778</v>
      </c>
      <c r="I704" s="61"/>
      <c r="J704" s="61"/>
      <c r="K704" s="61"/>
      <c r="L704" s="62"/>
    </row>
    <row r="705" spans="1:12" x14ac:dyDescent="0.25">
      <c r="A705">
        <v>19</v>
      </c>
      <c r="B705" t="s">
        <v>11277</v>
      </c>
      <c r="C705" t="s">
        <v>11586</v>
      </c>
      <c r="D705" t="s">
        <v>11587</v>
      </c>
      <c r="E705">
        <v>2.2000000000000002</v>
      </c>
      <c r="F705">
        <v>10</v>
      </c>
      <c r="G705">
        <v>18.559999999999999</v>
      </c>
      <c r="H705">
        <v>16</v>
      </c>
      <c r="I705" s="61"/>
      <c r="J705" s="61"/>
      <c r="K705" s="61"/>
      <c r="L705" s="62"/>
    </row>
    <row r="706" spans="1:12" x14ac:dyDescent="0.25">
      <c r="A706">
        <v>19</v>
      </c>
      <c r="B706" t="s">
        <v>11277</v>
      </c>
      <c r="C706" t="s">
        <v>16763</v>
      </c>
      <c r="D706" t="s">
        <v>16764</v>
      </c>
      <c r="E706">
        <v>2.2000000000000002</v>
      </c>
      <c r="F706">
        <v>1000</v>
      </c>
      <c r="G706">
        <v>0.34451999999999999</v>
      </c>
      <c r="H706">
        <v>0.29699999999999999</v>
      </c>
      <c r="I706" s="61"/>
      <c r="J706" s="61"/>
      <c r="K706" s="61"/>
      <c r="L706" s="62"/>
    </row>
    <row r="707" spans="1:12" x14ac:dyDescent="0.25">
      <c r="A707">
        <v>19</v>
      </c>
      <c r="B707" t="s">
        <v>11277</v>
      </c>
      <c r="C707" t="s">
        <v>12444</v>
      </c>
      <c r="D707" t="s">
        <v>12445</v>
      </c>
      <c r="E707">
        <v>2.2000000000000002</v>
      </c>
      <c r="F707">
        <v>10</v>
      </c>
      <c r="G707">
        <v>55.000239999999998</v>
      </c>
      <c r="H707">
        <v>47.414000000000001</v>
      </c>
      <c r="I707" s="61"/>
      <c r="J707" s="61"/>
      <c r="K707" s="61"/>
      <c r="L707" s="62"/>
    </row>
    <row r="708" spans="1:12" x14ac:dyDescent="0.25">
      <c r="A708">
        <v>19</v>
      </c>
      <c r="B708" t="s">
        <v>11277</v>
      </c>
      <c r="C708" t="s">
        <v>14855</v>
      </c>
      <c r="D708" t="s">
        <v>14856</v>
      </c>
      <c r="E708">
        <v>2.1666669999999999</v>
      </c>
      <c r="F708">
        <v>12</v>
      </c>
      <c r="G708">
        <v>12.76</v>
      </c>
      <c r="H708">
        <v>11</v>
      </c>
      <c r="I708" s="61"/>
      <c r="J708" s="61"/>
      <c r="K708" s="61"/>
      <c r="L708" s="62"/>
    </row>
    <row r="709" spans="1:12" x14ac:dyDescent="0.25">
      <c r="A709">
        <v>19</v>
      </c>
      <c r="B709" t="s">
        <v>11277</v>
      </c>
      <c r="C709" t="s">
        <v>12155</v>
      </c>
      <c r="D709" t="s">
        <v>12156</v>
      </c>
      <c r="E709">
        <v>2.1666669999999999</v>
      </c>
      <c r="F709">
        <v>12</v>
      </c>
      <c r="G709">
        <v>74.819999999999993</v>
      </c>
      <c r="H709">
        <v>64.5</v>
      </c>
      <c r="I709" s="61"/>
      <c r="J709" s="61"/>
      <c r="K709" s="61"/>
      <c r="L709" s="62"/>
    </row>
    <row r="710" spans="1:12" x14ac:dyDescent="0.25">
      <c r="A710">
        <v>19</v>
      </c>
      <c r="B710" t="s">
        <v>11277</v>
      </c>
      <c r="C710" t="s">
        <v>12418</v>
      </c>
      <c r="D710" t="s">
        <v>12419</v>
      </c>
      <c r="E710">
        <v>2.1666660000000002</v>
      </c>
      <c r="F710">
        <v>30</v>
      </c>
      <c r="G710">
        <v>27.376000000000001</v>
      </c>
      <c r="H710">
        <v>23.6</v>
      </c>
      <c r="I710" s="61"/>
      <c r="J710" s="61"/>
      <c r="K710" s="61"/>
      <c r="L710" s="62"/>
    </row>
    <row r="711" spans="1:12" x14ac:dyDescent="0.25">
      <c r="A711">
        <v>19</v>
      </c>
      <c r="B711" t="s">
        <v>11277</v>
      </c>
      <c r="C711" t="s">
        <v>18438</v>
      </c>
      <c r="D711" t="s">
        <v>18439</v>
      </c>
      <c r="E711">
        <v>2.125</v>
      </c>
      <c r="F711">
        <v>24</v>
      </c>
      <c r="G711">
        <v>22.794</v>
      </c>
      <c r="H711">
        <v>19.649999999999999</v>
      </c>
      <c r="I711" s="61"/>
      <c r="J711" s="61"/>
      <c r="K711" s="61"/>
      <c r="L711" s="62"/>
    </row>
    <row r="712" spans="1:12" x14ac:dyDescent="0.25">
      <c r="A712">
        <v>19</v>
      </c>
      <c r="B712" t="s">
        <v>11277</v>
      </c>
      <c r="C712" t="s">
        <v>9626</v>
      </c>
      <c r="D712" t="s">
        <v>9627</v>
      </c>
      <c r="E712">
        <v>2.11</v>
      </c>
      <c r="F712">
        <v>11</v>
      </c>
      <c r="G712">
        <v>166.12364600000001</v>
      </c>
      <c r="H712">
        <v>153.81819100000001</v>
      </c>
      <c r="I712" s="61"/>
      <c r="J712" s="61"/>
      <c r="K712" s="61"/>
      <c r="L712" s="62"/>
    </row>
    <row r="713" spans="1:12" x14ac:dyDescent="0.25">
      <c r="A713">
        <v>19</v>
      </c>
      <c r="B713" t="s">
        <v>11277</v>
      </c>
      <c r="C713" t="s">
        <v>11794</v>
      </c>
      <c r="D713" t="s">
        <v>11795</v>
      </c>
      <c r="E713">
        <v>2.1</v>
      </c>
      <c r="F713">
        <v>10</v>
      </c>
      <c r="G713">
        <v>20.86</v>
      </c>
      <c r="H713">
        <v>20.86</v>
      </c>
      <c r="I713" s="61"/>
      <c r="J713" s="61"/>
      <c r="K713" s="61"/>
      <c r="L713" s="62"/>
    </row>
    <row r="714" spans="1:12" x14ac:dyDescent="0.25">
      <c r="A714">
        <v>19</v>
      </c>
      <c r="B714" t="s">
        <v>11277</v>
      </c>
      <c r="C714" t="s">
        <v>12193</v>
      </c>
      <c r="D714" t="s">
        <v>12194</v>
      </c>
      <c r="E714">
        <v>2.0833339999999998</v>
      </c>
      <c r="F714">
        <v>24</v>
      </c>
      <c r="G714">
        <v>13.006500000000001</v>
      </c>
      <c r="H714">
        <v>11.2125</v>
      </c>
      <c r="I714" s="61"/>
      <c r="J714" s="61"/>
      <c r="K714" s="61"/>
      <c r="L714" s="62"/>
    </row>
    <row r="715" spans="1:12" x14ac:dyDescent="0.25">
      <c r="A715">
        <v>19</v>
      </c>
      <c r="B715" t="s">
        <v>11277</v>
      </c>
      <c r="C715" t="s">
        <v>12446</v>
      </c>
      <c r="D715" t="s">
        <v>12447</v>
      </c>
      <c r="E715">
        <v>2.0833330000000001</v>
      </c>
      <c r="F715">
        <v>12</v>
      </c>
      <c r="G715">
        <v>12.76</v>
      </c>
      <c r="H715">
        <v>11</v>
      </c>
      <c r="I715" s="61"/>
      <c r="J715" s="61"/>
      <c r="K715" s="61"/>
      <c r="L715" s="62"/>
    </row>
    <row r="716" spans="1:12" x14ac:dyDescent="0.25">
      <c r="A716">
        <v>19</v>
      </c>
      <c r="B716" t="s">
        <v>11277</v>
      </c>
      <c r="C716" t="s">
        <v>12456</v>
      </c>
      <c r="D716" t="s">
        <v>12457</v>
      </c>
      <c r="E716">
        <v>2.08</v>
      </c>
      <c r="F716">
        <v>250</v>
      </c>
      <c r="G716">
        <v>1.981744</v>
      </c>
      <c r="H716">
        <v>1.7083999999999999</v>
      </c>
      <c r="I716" s="61"/>
      <c r="J716" s="61"/>
      <c r="K716" s="61"/>
      <c r="L716" s="62"/>
    </row>
    <row r="717" spans="1:12" x14ac:dyDescent="0.25">
      <c r="A717">
        <v>19</v>
      </c>
      <c r="B717" t="s">
        <v>11277</v>
      </c>
      <c r="C717" t="s">
        <v>9678</v>
      </c>
      <c r="D717" t="s">
        <v>9679</v>
      </c>
      <c r="E717">
        <v>2.08</v>
      </c>
      <c r="F717">
        <v>50</v>
      </c>
      <c r="G717">
        <v>15.511752</v>
      </c>
      <c r="H717">
        <v>13.372199999999999</v>
      </c>
      <c r="I717" s="61"/>
      <c r="J717" s="61"/>
      <c r="K717" s="61"/>
      <c r="L717" s="62"/>
    </row>
    <row r="718" spans="1:12" x14ac:dyDescent="0.25">
      <c r="A718">
        <v>19</v>
      </c>
      <c r="B718" t="s">
        <v>11277</v>
      </c>
      <c r="C718" t="s">
        <v>12458</v>
      </c>
      <c r="D718" t="s">
        <v>12459</v>
      </c>
      <c r="E718">
        <v>2.076924</v>
      </c>
      <c r="F718">
        <v>130</v>
      </c>
      <c r="G718">
        <v>2.0729229999999998</v>
      </c>
      <c r="H718">
        <v>2.0729229999999998</v>
      </c>
      <c r="I718" s="61"/>
      <c r="J718" s="61"/>
      <c r="K718" s="61"/>
      <c r="L718" s="62"/>
    </row>
    <row r="719" spans="1:12" x14ac:dyDescent="0.25">
      <c r="A719">
        <v>19</v>
      </c>
      <c r="B719" t="s">
        <v>11277</v>
      </c>
      <c r="C719" t="s">
        <v>9662</v>
      </c>
      <c r="D719" t="s">
        <v>9663</v>
      </c>
      <c r="E719">
        <v>2.0699999999999998</v>
      </c>
      <c r="F719">
        <v>100</v>
      </c>
      <c r="G719">
        <v>9.8176600000000001</v>
      </c>
      <c r="H719">
        <v>8.4634999999999998</v>
      </c>
      <c r="I719" s="61"/>
      <c r="J719" s="61"/>
      <c r="K719" s="61"/>
      <c r="L719" s="62"/>
    </row>
    <row r="720" spans="1:12" x14ac:dyDescent="0.25">
      <c r="A720">
        <v>19</v>
      </c>
      <c r="B720" t="s">
        <v>11277</v>
      </c>
      <c r="C720" t="s">
        <v>11643</v>
      </c>
      <c r="D720" t="s">
        <v>11644</v>
      </c>
      <c r="E720">
        <v>2.0099999999999998</v>
      </c>
      <c r="F720">
        <v>1</v>
      </c>
      <c r="G720">
        <v>438.48</v>
      </c>
      <c r="H720">
        <v>378</v>
      </c>
      <c r="I720" s="61"/>
      <c r="J720" s="61"/>
      <c r="K720" s="61"/>
      <c r="L720" s="62"/>
    </row>
    <row r="721" spans="1:12" x14ac:dyDescent="0.25">
      <c r="A721">
        <v>19</v>
      </c>
      <c r="B721" t="s">
        <v>11277</v>
      </c>
      <c r="C721" t="s">
        <v>15625</v>
      </c>
      <c r="D721" t="s">
        <v>15626</v>
      </c>
      <c r="E721">
        <v>2.000667</v>
      </c>
      <c r="F721">
        <v>6</v>
      </c>
      <c r="G721">
        <v>183.399552</v>
      </c>
      <c r="H721">
        <v>169.81440000000001</v>
      </c>
      <c r="I721" s="61"/>
      <c r="J721" s="61"/>
      <c r="K721" s="61"/>
      <c r="L721" s="62"/>
    </row>
    <row r="722" spans="1:12" x14ac:dyDescent="0.25">
      <c r="A722">
        <v>19</v>
      </c>
      <c r="B722" t="s">
        <v>11277</v>
      </c>
      <c r="C722" t="s">
        <v>12529</v>
      </c>
      <c r="D722" t="s">
        <v>12530</v>
      </c>
      <c r="E722">
        <v>-3</v>
      </c>
      <c r="F722">
        <v>1</v>
      </c>
      <c r="G722">
        <v>29</v>
      </c>
      <c r="H722">
        <v>25</v>
      </c>
      <c r="I722" s="61"/>
      <c r="J722" s="61"/>
      <c r="K722" s="61"/>
      <c r="L722" s="62"/>
    </row>
    <row r="723" spans="1:12" x14ac:dyDescent="0.25">
      <c r="A723">
        <v>19</v>
      </c>
      <c r="B723" t="s">
        <v>11277</v>
      </c>
      <c r="C723" t="s">
        <v>16673</v>
      </c>
      <c r="D723" t="s">
        <v>16674</v>
      </c>
      <c r="E723">
        <v>-3</v>
      </c>
      <c r="F723">
        <v>1</v>
      </c>
      <c r="G723">
        <v>9.86</v>
      </c>
      <c r="H723">
        <v>8.5</v>
      </c>
      <c r="I723" s="61"/>
      <c r="J723" s="61"/>
      <c r="K723" s="61"/>
      <c r="L723" s="62"/>
    </row>
    <row r="724" spans="1:12" x14ac:dyDescent="0.25">
      <c r="A724">
        <v>19</v>
      </c>
      <c r="B724" t="s">
        <v>11277</v>
      </c>
      <c r="C724" t="s">
        <v>12468</v>
      </c>
      <c r="D724" t="s">
        <v>12469</v>
      </c>
      <c r="E724">
        <v>-3</v>
      </c>
      <c r="F724">
        <v>1</v>
      </c>
      <c r="G724">
        <v>6.5934400000000002</v>
      </c>
      <c r="H724">
        <v>5.6840000000000002</v>
      </c>
      <c r="I724" s="61"/>
      <c r="J724" s="61"/>
      <c r="K724" s="61"/>
      <c r="L724" s="62"/>
    </row>
    <row r="725" spans="1:12" x14ac:dyDescent="0.25">
      <c r="A725">
        <v>19</v>
      </c>
      <c r="B725" t="s">
        <v>11277</v>
      </c>
      <c r="C725" t="s">
        <v>12472</v>
      </c>
      <c r="D725" t="s">
        <v>12473</v>
      </c>
      <c r="E725">
        <v>-3</v>
      </c>
      <c r="F725">
        <v>1</v>
      </c>
      <c r="G725">
        <v>58</v>
      </c>
      <c r="H725">
        <v>50</v>
      </c>
      <c r="I725" s="61"/>
      <c r="J725" s="61"/>
      <c r="K725" s="61"/>
      <c r="L725" s="62"/>
    </row>
    <row r="726" spans="1:12" x14ac:dyDescent="0.25">
      <c r="A726">
        <v>19</v>
      </c>
      <c r="B726" t="s">
        <v>11277</v>
      </c>
      <c r="C726" t="s">
        <v>12474</v>
      </c>
      <c r="D726" t="s">
        <v>12475</v>
      </c>
      <c r="E726">
        <v>-3</v>
      </c>
      <c r="F726">
        <v>6</v>
      </c>
      <c r="G726">
        <v>8.1199999999999992</v>
      </c>
      <c r="H726">
        <v>7</v>
      </c>
      <c r="I726" s="61"/>
      <c r="J726" s="61"/>
      <c r="K726" s="61"/>
      <c r="L726" s="62"/>
    </row>
    <row r="727" spans="1:12" x14ac:dyDescent="0.25">
      <c r="A727">
        <v>19</v>
      </c>
      <c r="B727" t="s">
        <v>11277</v>
      </c>
      <c r="C727" t="s">
        <v>12478</v>
      </c>
      <c r="D727" t="s">
        <v>12479</v>
      </c>
      <c r="E727">
        <v>-3</v>
      </c>
      <c r="F727">
        <v>1</v>
      </c>
      <c r="G727">
        <v>15.752800000000001</v>
      </c>
      <c r="H727">
        <v>13.58</v>
      </c>
      <c r="I727" s="61"/>
      <c r="J727" s="61"/>
      <c r="K727" s="61"/>
      <c r="L727" s="62"/>
    </row>
    <row r="728" spans="1:12" x14ac:dyDescent="0.25">
      <c r="A728">
        <v>19</v>
      </c>
      <c r="B728" t="s">
        <v>11277</v>
      </c>
      <c r="C728" t="s">
        <v>17961</v>
      </c>
      <c r="D728" t="s">
        <v>17962</v>
      </c>
      <c r="E728">
        <v>-3</v>
      </c>
      <c r="F728">
        <v>1</v>
      </c>
      <c r="G728">
        <v>30.16</v>
      </c>
      <c r="H728">
        <v>26</v>
      </c>
      <c r="I728" s="61"/>
      <c r="J728" s="61"/>
      <c r="K728" s="61"/>
      <c r="L728" s="62"/>
    </row>
    <row r="729" spans="1:12" x14ac:dyDescent="0.25">
      <c r="A729">
        <v>19</v>
      </c>
      <c r="B729" t="s">
        <v>11277</v>
      </c>
      <c r="C729" t="s">
        <v>16451</v>
      </c>
      <c r="D729" t="s">
        <v>16452</v>
      </c>
      <c r="E729">
        <v>-4</v>
      </c>
      <c r="F729">
        <v>1</v>
      </c>
      <c r="G729">
        <v>29</v>
      </c>
      <c r="H729">
        <v>25</v>
      </c>
      <c r="I729" s="61"/>
      <c r="J729" s="61"/>
      <c r="K729" s="61"/>
      <c r="L729" s="62"/>
    </row>
    <row r="730" spans="1:12" x14ac:dyDescent="0.25">
      <c r="A730">
        <v>19</v>
      </c>
      <c r="B730" t="s">
        <v>11277</v>
      </c>
      <c r="C730" t="s">
        <v>12519</v>
      </c>
      <c r="D730" t="s">
        <v>12520</v>
      </c>
      <c r="E730">
        <v>-4</v>
      </c>
      <c r="F730">
        <v>1</v>
      </c>
      <c r="G730">
        <v>40.6</v>
      </c>
      <c r="H730">
        <v>35</v>
      </c>
      <c r="I730" s="61"/>
      <c r="J730" s="61"/>
      <c r="K730" s="61"/>
      <c r="L730" s="62"/>
    </row>
    <row r="731" spans="1:12" x14ac:dyDescent="0.25">
      <c r="A731">
        <v>19</v>
      </c>
      <c r="B731" t="s">
        <v>11277</v>
      </c>
      <c r="C731" t="s">
        <v>18789</v>
      </c>
      <c r="D731" t="s">
        <v>18790</v>
      </c>
      <c r="E731">
        <v>-4</v>
      </c>
      <c r="F731">
        <v>1</v>
      </c>
      <c r="G731">
        <v>44.08</v>
      </c>
      <c r="H731">
        <v>38</v>
      </c>
      <c r="I731" s="61"/>
      <c r="J731" s="61"/>
      <c r="K731" s="61"/>
      <c r="L731" s="62"/>
    </row>
    <row r="732" spans="1:12" x14ac:dyDescent="0.25">
      <c r="A732">
        <v>19</v>
      </c>
      <c r="B732" t="s">
        <v>11277</v>
      </c>
      <c r="C732" t="s">
        <v>12513</v>
      </c>
      <c r="D732" t="s">
        <v>12514</v>
      </c>
      <c r="E732">
        <v>-6</v>
      </c>
      <c r="F732">
        <v>1</v>
      </c>
      <c r="G732">
        <v>75.400000000000006</v>
      </c>
      <c r="H732">
        <v>65</v>
      </c>
      <c r="I732" s="61"/>
      <c r="J732" s="61"/>
      <c r="K732" s="61"/>
      <c r="L732" s="62"/>
    </row>
    <row r="733" spans="1:12" x14ac:dyDescent="0.25">
      <c r="A733">
        <v>19</v>
      </c>
      <c r="B733" t="s">
        <v>11277</v>
      </c>
      <c r="C733" t="s">
        <v>17371</v>
      </c>
      <c r="D733" t="s">
        <v>17372</v>
      </c>
      <c r="E733">
        <v>-6</v>
      </c>
      <c r="F733">
        <v>1</v>
      </c>
      <c r="G733">
        <v>17.005600000000001</v>
      </c>
      <c r="H733">
        <v>14.66</v>
      </c>
      <c r="I733" s="61"/>
      <c r="J733" s="61"/>
      <c r="K733" s="61"/>
      <c r="L733" s="62"/>
    </row>
    <row r="734" spans="1:12" x14ac:dyDescent="0.25">
      <c r="A734">
        <v>19</v>
      </c>
      <c r="B734" t="s">
        <v>11277</v>
      </c>
      <c r="C734" t="s">
        <v>12476</v>
      </c>
      <c r="D734" t="s">
        <v>12477</v>
      </c>
      <c r="E734">
        <v>-6</v>
      </c>
      <c r="F734">
        <v>1</v>
      </c>
      <c r="G734">
        <v>65.331199999999995</v>
      </c>
      <c r="H734">
        <v>56.32</v>
      </c>
      <c r="I734" s="61"/>
      <c r="J734" s="61"/>
      <c r="K734" s="61"/>
      <c r="L734" s="62"/>
    </row>
    <row r="735" spans="1:12" x14ac:dyDescent="0.25">
      <c r="A735">
        <v>19</v>
      </c>
      <c r="B735" t="s">
        <v>11277</v>
      </c>
      <c r="C735" t="s">
        <v>16459</v>
      </c>
      <c r="D735" t="s">
        <v>16460</v>
      </c>
      <c r="E735">
        <v>-7</v>
      </c>
      <c r="F735">
        <v>1</v>
      </c>
      <c r="G735">
        <v>29</v>
      </c>
      <c r="H735">
        <v>29</v>
      </c>
      <c r="I735" s="61"/>
      <c r="J735" s="61"/>
      <c r="K735" s="61"/>
      <c r="L735" s="62"/>
    </row>
    <row r="736" spans="1:12" x14ac:dyDescent="0.25">
      <c r="A736">
        <v>19</v>
      </c>
      <c r="B736" t="s">
        <v>11277</v>
      </c>
      <c r="C736" t="s">
        <v>16963</v>
      </c>
      <c r="D736" t="s">
        <v>16964</v>
      </c>
      <c r="E736">
        <v>-7</v>
      </c>
      <c r="F736">
        <v>1</v>
      </c>
      <c r="G736">
        <v>29</v>
      </c>
      <c r="H736">
        <v>25</v>
      </c>
      <c r="I736" s="61"/>
      <c r="J736" s="61"/>
      <c r="K736" s="61"/>
      <c r="L736" s="62"/>
    </row>
    <row r="737" spans="1:12" x14ac:dyDescent="0.25">
      <c r="A737">
        <v>19</v>
      </c>
      <c r="B737" t="s">
        <v>11277</v>
      </c>
      <c r="C737" t="s">
        <v>17373</v>
      </c>
      <c r="D737" t="s">
        <v>17374</v>
      </c>
      <c r="E737">
        <v>-7</v>
      </c>
      <c r="F737">
        <v>1</v>
      </c>
      <c r="G737">
        <v>22.480799999999999</v>
      </c>
      <c r="H737">
        <v>19.38</v>
      </c>
      <c r="I737" s="61"/>
      <c r="J737" s="61"/>
      <c r="K737" s="61"/>
      <c r="L737" s="62"/>
    </row>
    <row r="738" spans="1:12" x14ac:dyDescent="0.25">
      <c r="A738">
        <v>19</v>
      </c>
      <c r="B738" t="s">
        <v>11277</v>
      </c>
      <c r="C738" t="s">
        <v>12533</v>
      </c>
      <c r="D738" t="s">
        <v>12534</v>
      </c>
      <c r="E738">
        <v>-7</v>
      </c>
      <c r="F738">
        <v>1</v>
      </c>
      <c r="G738">
        <v>34.799999999999997</v>
      </c>
      <c r="H738">
        <v>30</v>
      </c>
      <c r="I738" s="61"/>
      <c r="J738" s="61"/>
      <c r="K738" s="61"/>
      <c r="L738" s="62"/>
    </row>
    <row r="739" spans="1:12" x14ac:dyDescent="0.25">
      <c r="A739">
        <v>19</v>
      </c>
      <c r="B739" t="s">
        <v>11277</v>
      </c>
      <c r="C739" t="s">
        <v>12535</v>
      </c>
      <c r="D739" t="s">
        <v>12536</v>
      </c>
      <c r="E739">
        <v>-7</v>
      </c>
      <c r="F739">
        <v>1</v>
      </c>
      <c r="G739">
        <v>4.8719999999999999</v>
      </c>
      <c r="H739">
        <v>4.2</v>
      </c>
      <c r="I739" s="61"/>
      <c r="J739" s="61"/>
      <c r="K739" s="61"/>
      <c r="L739" s="62"/>
    </row>
    <row r="740" spans="1:12" x14ac:dyDescent="0.25">
      <c r="A740">
        <v>19</v>
      </c>
      <c r="B740" t="s">
        <v>11277</v>
      </c>
      <c r="C740" t="s">
        <v>12541</v>
      </c>
      <c r="D740" t="s">
        <v>12542</v>
      </c>
      <c r="E740">
        <v>-10</v>
      </c>
      <c r="F740">
        <v>1</v>
      </c>
      <c r="G740">
        <v>4.8333339999999998</v>
      </c>
      <c r="H740">
        <v>4.1666670000000003</v>
      </c>
      <c r="I740" s="61"/>
      <c r="J740" s="61"/>
      <c r="K740" s="61"/>
      <c r="L740" s="62"/>
    </row>
    <row r="741" spans="1:12" x14ac:dyDescent="0.25">
      <c r="A741">
        <v>19</v>
      </c>
      <c r="B741" t="s">
        <v>11277</v>
      </c>
      <c r="C741" t="s">
        <v>11578</v>
      </c>
      <c r="D741" t="s">
        <v>11579</v>
      </c>
      <c r="E741">
        <v>-11</v>
      </c>
      <c r="F741">
        <v>1</v>
      </c>
      <c r="G741">
        <v>6.3567999999999998</v>
      </c>
      <c r="H741">
        <v>5.48</v>
      </c>
      <c r="I741" s="61"/>
      <c r="J741" s="61"/>
      <c r="K741" s="61"/>
      <c r="L741" s="62"/>
    </row>
    <row r="742" spans="1:12" x14ac:dyDescent="0.25">
      <c r="A742">
        <v>19</v>
      </c>
      <c r="B742" t="s">
        <v>11277</v>
      </c>
      <c r="C742" t="s">
        <v>12545</v>
      </c>
      <c r="D742" t="s">
        <v>12546</v>
      </c>
      <c r="E742">
        <v>-14</v>
      </c>
      <c r="F742">
        <v>1</v>
      </c>
      <c r="G742">
        <v>17.79092</v>
      </c>
      <c r="H742">
        <v>15.337</v>
      </c>
      <c r="I742" s="61"/>
      <c r="J742" s="61"/>
      <c r="K742" s="61"/>
      <c r="L742" s="62"/>
    </row>
    <row r="743" spans="1:12" x14ac:dyDescent="0.25">
      <c r="A743">
        <v>19</v>
      </c>
      <c r="B743" t="s">
        <v>11277</v>
      </c>
      <c r="C743" t="s">
        <v>12548</v>
      </c>
      <c r="D743" t="s">
        <v>18947</v>
      </c>
      <c r="E743">
        <v>-20</v>
      </c>
      <c r="F743">
        <v>1</v>
      </c>
      <c r="G743">
        <v>10.44</v>
      </c>
      <c r="H743">
        <v>9</v>
      </c>
      <c r="I743" s="61"/>
      <c r="J743" s="61"/>
      <c r="K743" s="61"/>
      <c r="L743" s="62"/>
    </row>
    <row r="744" spans="1:12" x14ac:dyDescent="0.25">
      <c r="A744">
        <v>19</v>
      </c>
      <c r="B744" t="s">
        <v>11277</v>
      </c>
      <c r="C744" t="s">
        <v>12549</v>
      </c>
      <c r="D744" t="s">
        <v>12550</v>
      </c>
      <c r="E744">
        <v>-21</v>
      </c>
      <c r="F744">
        <v>1</v>
      </c>
      <c r="G744">
        <v>9.2799999999999994</v>
      </c>
      <c r="H744">
        <v>8</v>
      </c>
      <c r="I744" s="61"/>
      <c r="J744" s="61"/>
      <c r="K744" s="61"/>
      <c r="L744" s="62"/>
    </row>
    <row r="745" spans="1:12" x14ac:dyDescent="0.25">
      <c r="A745">
        <v>19</v>
      </c>
      <c r="B745" t="s">
        <v>11277</v>
      </c>
      <c r="C745" t="s">
        <v>8592</v>
      </c>
      <c r="D745" t="s">
        <v>8841</v>
      </c>
      <c r="E745">
        <v>-29</v>
      </c>
      <c r="F745">
        <v>1</v>
      </c>
      <c r="G745">
        <v>43.000039999999998</v>
      </c>
      <c r="H745">
        <v>37.069000000000003</v>
      </c>
      <c r="I745" s="61"/>
      <c r="J745" s="61"/>
      <c r="K745" s="61"/>
      <c r="L745" s="62"/>
    </row>
    <row r="746" spans="1:12" x14ac:dyDescent="0.25">
      <c r="A746">
        <v>19</v>
      </c>
      <c r="B746" t="s">
        <v>11277</v>
      </c>
      <c r="C746" t="s">
        <v>8593</v>
      </c>
      <c r="D746" t="s">
        <v>8842</v>
      </c>
      <c r="E746">
        <v>-31</v>
      </c>
      <c r="F746">
        <v>1</v>
      </c>
      <c r="G746">
        <v>12.0002</v>
      </c>
      <c r="H746">
        <v>10.345000000000001</v>
      </c>
      <c r="I746" s="61"/>
      <c r="J746" s="61"/>
      <c r="K746" s="61"/>
      <c r="L746" s="62"/>
    </row>
    <row r="747" spans="1:12" x14ac:dyDescent="0.25">
      <c r="A747">
        <v>19</v>
      </c>
      <c r="B747" t="s">
        <v>11277</v>
      </c>
      <c r="C747" t="s">
        <v>17389</v>
      </c>
      <c r="D747" t="s">
        <v>17390</v>
      </c>
      <c r="E747">
        <v>-80</v>
      </c>
      <c r="F747">
        <v>1</v>
      </c>
      <c r="G747">
        <v>1.4964</v>
      </c>
      <c r="H747">
        <v>1.29</v>
      </c>
      <c r="I747" s="61"/>
      <c r="J747" s="61"/>
      <c r="K747" s="61"/>
      <c r="L747" s="62"/>
    </row>
    <row r="748" spans="1:12" x14ac:dyDescent="0.25">
      <c r="D748"/>
      <c r="E748"/>
      <c r="F748"/>
      <c r="G748"/>
      <c r="H748"/>
      <c r="I748" s="61"/>
      <c r="J748" s="61"/>
      <c r="K748" s="61"/>
      <c r="L748" s="62"/>
    </row>
    <row r="749" spans="1:12" x14ac:dyDescent="0.25">
      <c r="D749"/>
      <c r="E749"/>
      <c r="F749"/>
      <c r="G749"/>
      <c r="H749"/>
      <c r="I749" s="61"/>
      <c r="J749" s="61"/>
      <c r="K749" s="61"/>
      <c r="L749" s="62"/>
    </row>
    <row r="750" spans="1:12" x14ac:dyDescent="0.25">
      <c r="D750"/>
      <c r="E750"/>
      <c r="F750"/>
      <c r="G750"/>
      <c r="H750"/>
      <c r="I750" s="61"/>
      <c r="J750" s="61"/>
      <c r="K750" s="61"/>
      <c r="L750" s="62"/>
    </row>
    <row r="751" spans="1:12" x14ac:dyDescent="0.25">
      <c r="D751"/>
      <c r="E751"/>
      <c r="F751"/>
      <c r="G751"/>
      <c r="H751"/>
      <c r="I751" s="61"/>
      <c r="J751" s="61"/>
      <c r="K751" s="61"/>
      <c r="L751" s="62"/>
    </row>
    <row r="752" spans="1:12" x14ac:dyDescent="0.25">
      <c r="D752"/>
      <c r="E752"/>
      <c r="F752"/>
      <c r="G752"/>
      <c r="H752"/>
      <c r="I752" s="61"/>
      <c r="J752" s="61"/>
      <c r="K752" s="61"/>
      <c r="L752" s="62"/>
    </row>
    <row r="753" spans="4:12" x14ac:dyDescent="0.25">
      <c r="D753"/>
      <c r="E753"/>
      <c r="F753"/>
      <c r="G753"/>
      <c r="H753"/>
      <c r="I753" s="61"/>
      <c r="J753" s="61"/>
      <c r="K753" s="61"/>
      <c r="L753" s="62"/>
    </row>
    <row r="754" spans="4:12" x14ac:dyDescent="0.25">
      <c r="D754"/>
      <c r="E754"/>
      <c r="F754"/>
      <c r="G754"/>
      <c r="H754"/>
      <c r="I754" s="61"/>
      <c r="J754" s="61"/>
      <c r="K754" s="61"/>
      <c r="L754" s="62"/>
    </row>
    <row r="755" spans="4:12" x14ac:dyDescent="0.25">
      <c r="D755"/>
      <c r="E755"/>
      <c r="F755"/>
      <c r="G755"/>
      <c r="H755"/>
      <c r="I755" s="61"/>
      <c r="J755" s="61"/>
      <c r="K755" s="61"/>
      <c r="L755" s="62"/>
    </row>
    <row r="756" spans="4:12" x14ac:dyDescent="0.25">
      <c r="D756"/>
      <c r="E756"/>
      <c r="F756"/>
      <c r="G756"/>
      <c r="H756"/>
      <c r="I756" s="61"/>
      <c r="J756" s="61"/>
      <c r="K756" s="61"/>
      <c r="L756" s="62"/>
    </row>
    <row r="757" spans="4:12" x14ac:dyDescent="0.25">
      <c r="D757"/>
      <c r="E757"/>
      <c r="F757"/>
      <c r="G757"/>
      <c r="H757"/>
      <c r="I757" s="61"/>
      <c r="J757" s="61"/>
      <c r="K757" s="61"/>
      <c r="L757" s="62"/>
    </row>
    <row r="758" spans="4:12" x14ac:dyDescent="0.25">
      <c r="D758"/>
      <c r="E758"/>
      <c r="F758"/>
      <c r="G758"/>
      <c r="H758"/>
      <c r="I758" s="61"/>
      <c r="J758" s="61"/>
      <c r="K758" s="61"/>
      <c r="L758" s="62"/>
    </row>
    <row r="759" spans="4:12" x14ac:dyDescent="0.25">
      <c r="D759"/>
      <c r="E759"/>
      <c r="F759"/>
      <c r="G759"/>
      <c r="H759"/>
      <c r="I759" s="61"/>
      <c r="J759" s="61"/>
      <c r="K759" s="61"/>
      <c r="L759" s="62"/>
    </row>
    <row r="760" spans="4:12" x14ac:dyDescent="0.25">
      <c r="D760"/>
      <c r="E760"/>
      <c r="F760"/>
      <c r="G760"/>
      <c r="H760"/>
      <c r="I760" s="61"/>
      <c r="J760" s="61"/>
      <c r="K760" s="61"/>
      <c r="L760" s="62"/>
    </row>
    <row r="761" spans="4:12" x14ac:dyDescent="0.25">
      <c r="D761"/>
      <c r="E761"/>
      <c r="F761"/>
      <c r="G761"/>
      <c r="H761"/>
      <c r="I761" s="61"/>
      <c r="J761" s="61"/>
      <c r="K761" s="61"/>
      <c r="L761" s="62"/>
    </row>
    <row r="762" spans="4:12" x14ac:dyDescent="0.25">
      <c r="D762"/>
      <c r="E762"/>
      <c r="F762"/>
      <c r="G762"/>
      <c r="H762"/>
      <c r="I762" s="61"/>
      <c r="J762" s="61"/>
      <c r="K762" s="61"/>
      <c r="L762" s="62"/>
    </row>
    <row r="763" spans="4:12" x14ac:dyDescent="0.25">
      <c r="D763"/>
      <c r="E763"/>
      <c r="F763"/>
      <c r="G763"/>
      <c r="H763"/>
      <c r="I763" s="61"/>
      <c r="J763" s="61"/>
      <c r="K763" s="61"/>
      <c r="L763" s="62"/>
    </row>
    <row r="764" spans="4:12" x14ac:dyDescent="0.25">
      <c r="D764"/>
      <c r="E764"/>
      <c r="F764"/>
      <c r="G764"/>
      <c r="H764"/>
      <c r="I764" s="61"/>
      <c r="J764" s="61"/>
      <c r="K764" s="61"/>
      <c r="L764" s="62"/>
    </row>
    <row r="765" spans="4:12" x14ac:dyDescent="0.25">
      <c r="D765"/>
      <c r="E765"/>
      <c r="F765"/>
      <c r="G765"/>
      <c r="H765"/>
      <c r="I765" s="61"/>
      <c r="J765" s="61"/>
      <c r="K765" s="61"/>
      <c r="L765" s="62"/>
    </row>
    <row r="766" spans="4:12" x14ac:dyDescent="0.25">
      <c r="D766"/>
      <c r="E766"/>
      <c r="F766"/>
      <c r="G766"/>
      <c r="H766"/>
      <c r="I766" s="61"/>
      <c r="J766" s="61"/>
      <c r="K766" s="61"/>
      <c r="L766" s="62"/>
    </row>
    <row r="767" spans="4:12" x14ac:dyDescent="0.25">
      <c r="D767"/>
      <c r="E767"/>
      <c r="F767"/>
      <c r="G767"/>
      <c r="H767"/>
      <c r="I767" s="61"/>
      <c r="J767" s="61"/>
      <c r="K767" s="61"/>
      <c r="L767" s="62"/>
    </row>
    <row r="768" spans="4:12" x14ac:dyDescent="0.25">
      <c r="D768"/>
      <c r="E768"/>
      <c r="F768"/>
      <c r="G768"/>
      <c r="H768"/>
      <c r="I768" s="61"/>
      <c r="J768" s="61"/>
      <c r="K768" s="61"/>
      <c r="L768" s="62"/>
    </row>
    <row r="769" spans="4:12" x14ac:dyDescent="0.25">
      <c r="D769"/>
      <c r="E769"/>
      <c r="F769"/>
      <c r="G769"/>
      <c r="H769"/>
      <c r="I769" s="61"/>
      <c r="J769" s="61"/>
      <c r="K769" s="61"/>
      <c r="L769" s="62"/>
    </row>
    <row r="770" spans="4:12" x14ac:dyDescent="0.25">
      <c r="D770"/>
      <c r="E770"/>
      <c r="F770"/>
      <c r="G770"/>
      <c r="H770"/>
      <c r="I770" s="61"/>
      <c r="J770" s="61"/>
      <c r="K770" s="61"/>
      <c r="L770" s="62"/>
    </row>
    <row r="771" spans="4:12" x14ac:dyDescent="0.25">
      <c r="D771"/>
      <c r="E771"/>
      <c r="F771"/>
      <c r="G771"/>
      <c r="H771"/>
      <c r="I771" s="61"/>
      <c r="J771" s="61"/>
      <c r="K771" s="61"/>
      <c r="L771" s="62"/>
    </row>
    <row r="772" spans="4:12" x14ac:dyDescent="0.25">
      <c r="D772"/>
      <c r="E772"/>
      <c r="F772"/>
      <c r="G772"/>
      <c r="H772"/>
      <c r="I772" s="61"/>
      <c r="J772" s="61"/>
      <c r="K772" s="61"/>
      <c r="L772" s="62"/>
    </row>
    <row r="773" spans="4:12" x14ac:dyDescent="0.25">
      <c r="D773"/>
      <c r="E773"/>
      <c r="F773"/>
      <c r="G773"/>
      <c r="H773"/>
      <c r="I773" s="61"/>
      <c r="J773" s="61"/>
      <c r="K773" s="61"/>
      <c r="L773" s="62"/>
    </row>
    <row r="774" spans="4:12" x14ac:dyDescent="0.25">
      <c r="D774"/>
      <c r="E774"/>
      <c r="F774"/>
      <c r="G774"/>
      <c r="H774"/>
      <c r="I774" s="61"/>
      <c r="J774" s="61"/>
      <c r="K774" s="61"/>
      <c r="L774" s="62"/>
    </row>
    <row r="775" spans="4:12" x14ac:dyDescent="0.25">
      <c r="D775"/>
      <c r="E775"/>
      <c r="F775"/>
      <c r="G775"/>
      <c r="H775"/>
      <c r="I775" s="61"/>
      <c r="J775" s="61"/>
      <c r="K775" s="61"/>
      <c r="L775" s="62"/>
    </row>
    <row r="776" spans="4:12" x14ac:dyDescent="0.25">
      <c r="D776"/>
      <c r="E776"/>
      <c r="F776"/>
      <c r="G776"/>
      <c r="H776"/>
      <c r="I776" s="61"/>
      <c r="J776" s="61"/>
      <c r="K776" s="61"/>
      <c r="L776" s="62"/>
    </row>
    <row r="777" spans="4:12" x14ac:dyDescent="0.25">
      <c r="D777"/>
      <c r="E777"/>
      <c r="F777"/>
      <c r="G777"/>
      <c r="H777"/>
      <c r="I777" s="61"/>
      <c r="J777" s="61"/>
      <c r="K777" s="61"/>
      <c r="L777" s="62"/>
    </row>
    <row r="778" spans="4:12" x14ac:dyDescent="0.25">
      <c r="D778"/>
      <c r="E778"/>
      <c r="F778"/>
      <c r="G778"/>
      <c r="H778"/>
      <c r="I778" s="61"/>
      <c r="J778" s="61"/>
      <c r="K778" s="61"/>
      <c r="L778" s="62"/>
    </row>
    <row r="779" spans="4:12" x14ac:dyDescent="0.25">
      <c r="D779"/>
      <c r="E779"/>
      <c r="F779"/>
      <c r="G779"/>
      <c r="H779"/>
      <c r="I779" s="61"/>
      <c r="J779" s="61"/>
      <c r="K779" s="61"/>
      <c r="L779" s="62"/>
    </row>
    <row r="780" spans="4:12" x14ac:dyDescent="0.25">
      <c r="D780"/>
      <c r="E780"/>
      <c r="F780"/>
      <c r="G780"/>
      <c r="H780"/>
      <c r="I780" s="61"/>
      <c r="J780" s="61"/>
      <c r="K780" s="61"/>
      <c r="L780" s="62"/>
    </row>
    <row r="781" spans="4:12" x14ac:dyDescent="0.25">
      <c r="D781"/>
      <c r="E781"/>
      <c r="F781"/>
      <c r="G781"/>
      <c r="H781"/>
      <c r="I781" s="61"/>
      <c r="J781" s="61"/>
      <c r="K781" s="61"/>
      <c r="L781" s="62"/>
    </row>
    <row r="782" spans="4:12" x14ac:dyDescent="0.25">
      <c r="D782"/>
      <c r="E782"/>
      <c r="F782"/>
      <c r="G782"/>
      <c r="H782"/>
      <c r="I782" s="61"/>
      <c r="J782" s="61"/>
      <c r="K782" s="61"/>
      <c r="L782" s="62"/>
    </row>
    <row r="783" spans="4:12" x14ac:dyDescent="0.25">
      <c r="D783"/>
      <c r="E783"/>
      <c r="F783"/>
      <c r="G783"/>
      <c r="H783"/>
      <c r="I783" s="61"/>
      <c r="J783" s="61"/>
      <c r="K783" s="61"/>
      <c r="L783" s="62"/>
    </row>
    <row r="784" spans="4:12" x14ac:dyDescent="0.25">
      <c r="D784"/>
      <c r="E784"/>
      <c r="F784"/>
      <c r="G784"/>
      <c r="H784"/>
      <c r="I784" s="61"/>
      <c r="J784" s="61"/>
      <c r="K784" s="61"/>
      <c r="L784" s="62"/>
    </row>
    <row r="785" spans="4:12" x14ac:dyDescent="0.25">
      <c r="D785"/>
      <c r="E785"/>
      <c r="F785"/>
      <c r="G785"/>
      <c r="H785"/>
      <c r="I785" s="61"/>
      <c r="J785" s="61"/>
      <c r="K785" s="61"/>
      <c r="L785" s="62"/>
    </row>
    <row r="786" spans="4:12" x14ac:dyDescent="0.25">
      <c r="D786"/>
      <c r="E786"/>
      <c r="F786"/>
      <c r="G786"/>
      <c r="H786"/>
      <c r="I786" s="61"/>
      <c r="J786" s="61"/>
      <c r="K786" s="61"/>
      <c r="L786" s="62"/>
    </row>
    <row r="787" spans="4:12" x14ac:dyDescent="0.25">
      <c r="D787"/>
      <c r="E787"/>
      <c r="F787"/>
      <c r="G787"/>
      <c r="H787"/>
      <c r="I787" s="61"/>
      <c r="J787" s="61"/>
      <c r="K787" s="61"/>
      <c r="L787" s="62"/>
    </row>
    <row r="788" spans="4:12" x14ac:dyDescent="0.25">
      <c r="D788"/>
      <c r="E788"/>
      <c r="F788"/>
      <c r="G788"/>
      <c r="H788"/>
      <c r="I788" s="61"/>
      <c r="J788" s="61"/>
      <c r="K788" s="61"/>
      <c r="L788" s="62"/>
    </row>
    <row r="789" spans="4:12" x14ac:dyDescent="0.25">
      <c r="D789"/>
      <c r="E789"/>
      <c r="F789"/>
      <c r="G789"/>
      <c r="H789"/>
      <c r="I789" s="61"/>
      <c r="J789" s="61"/>
      <c r="K789" s="61"/>
      <c r="L789" s="62"/>
    </row>
    <row r="790" spans="4:12" x14ac:dyDescent="0.25">
      <c r="D790"/>
      <c r="E790"/>
      <c r="F790"/>
      <c r="G790"/>
      <c r="H790"/>
      <c r="I790" s="61"/>
      <c r="J790" s="61"/>
      <c r="K790" s="61"/>
      <c r="L790" s="62"/>
    </row>
    <row r="791" spans="4:12" x14ac:dyDescent="0.25">
      <c r="D791"/>
      <c r="E791"/>
      <c r="F791"/>
      <c r="G791"/>
      <c r="H791"/>
      <c r="I791" s="61"/>
      <c r="J791" s="61"/>
      <c r="K791" s="61"/>
      <c r="L791" s="62"/>
    </row>
    <row r="792" spans="4:12" x14ac:dyDescent="0.25">
      <c r="D792"/>
      <c r="E792"/>
      <c r="F792"/>
      <c r="G792"/>
      <c r="H792"/>
      <c r="I792" s="61"/>
      <c r="J792" s="61"/>
      <c r="K792" s="61"/>
      <c r="L792" s="62"/>
    </row>
    <row r="793" spans="4:12" x14ac:dyDescent="0.25">
      <c r="D793"/>
      <c r="E793"/>
      <c r="F793"/>
      <c r="G793"/>
      <c r="H793"/>
      <c r="I793" s="61"/>
      <c r="J793" s="61"/>
      <c r="K793" s="61"/>
      <c r="L793" s="62"/>
    </row>
    <row r="794" spans="4:12" x14ac:dyDescent="0.25">
      <c r="D794"/>
      <c r="E794"/>
      <c r="F794"/>
      <c r="G794"/>
      <c r="H794"/>
      <c r="I794" s="61"/>
      <c r="J794" s="61"/>
      <c r="K794" s="61"/>
      <c r="L794" s="62"/>
    </row>
    <row r="795" spans="4:12" x14ac:dyDescent="0.25">
      <c r="D795"/>
      <c r="E795"/>
      <c r="F795"/>
      <c r="G795"/>
      <c r="H795"/>
      <c r="I795" s="61"/>
      <c r="J795" s="61"/>
      <c r="K795" s="61"/>
      <c r="L795" s="62"/>
    </row>
    <row r="796" spans="4:12" x14ac:dyDescent="0.25">
      <c r="D796"/>
      <c r="E796"/>
      <c r="F796"/>
      <c r="G796"/>
      <c r="H796"/>
      <c r="I796" s="61"/>
      <c r="J796" s="61"/>
      <c r="K796" s="61"/>
      <c r="L796" s="62"/>
    </row>
    <row r="797" spans="4:12" x14ac:dyDescent="0.25">
      <c r="D797"/>
      <c r="E797"/>
      <c r="F797"/>
      <c r="G797"/>
      <c r="H797"/>
      <c r="I797" s="61"/>
      <c r="J797" s="61"/>
      <c r="K797" s="61"/>
      <c r="L797" s="62"/>
    </row>
    <row r="798" spans="4:12" x14ac:dyDescent="0.25">
      <c r="D798"/>
      <c r="E798"/>
      <c r="F798"/>
      <c r="G798"/>
      <c r="H798"/>
      <c r="I798" s="61"/>
      <c r="J798" s="61"/>
      <c r="K798" s="61"/>
      <c r="L798" s="62"/>
    </row>
    <row r="799" spans="4:12" x14ac:dyDescent="0.25">
      <c r="D799"/>
      <c r="E799"/>
      <c r="F799"/>
      <c r="G799"/>
      <c r="H799"/>
      <c r="I799" s="61"/>
      <c r="J799" s="61"/>
      <c r="K799" s="61"/>
      <c r="L799" s="62"/>
    </row>
    <row r="800" spans="4:12" x14ac:dyDescent="0.25">
      <c r="D800"/>
      <c r="E800"/>
      <c r="F800"/>
      <c r="G800"/>
      <c r="H800"/>
      <c r="I800" s="61"/>
      <c r="J800" s="61"/>
      <c r="K800" s="61"/>
      <c r="L800" s="62"/>
    </row>
    <row r="801" spans="4:12" x14ac:dyDescent="0.25">
      <c r="D801"/>
      <c r="E801"/>
      <c r="F801"/>
      <c r="G801"/>
      <c r="H801"/>
      <c r="I801" s="61"/>
      <c r="J801" s="61"/>
      <c r="K801" s="61"/>
      <c r="L801" s="62"/>
    </row>
    <row r="802" spans="4:12" x14ac:dyDescent="0.25">
      <c r="D802"/>
      <c r="E802"/>
      <c r="F802"/>
      <c r="G802"/>
      <c r="H802"/>
      <c r="I802" s="61"/>
      <c r="J802" s="61"/>
      <c r="K802" s="61"/>
      <c r="L802" s="62"/>
    </row>
    <row r="803" spans="4:12" x14ac:dyDescent="0.25">
      <c r="D803"/>
      <c r="E803"/>
      <c r="F803"/>
      <c r="G803"/>
      <c r="H803"/>
      <c r="I803" s="61"/>
      <c r="J803" s="61"/>
      <c r="K803" s="61"/>
      <c r="L803" s="62"/>
    </row>
    <row r="804" spans="4:12" x14ac:dyDescent="0.25">
      <c r="D804"/>
      <c r="E804"/>
      <c r="F804"/>
      <c r="G804"/>
      <c r="H804"/>
      <c r="I804" s="61"/>
      <c r="J804" s="61"/>
      <c r="K804" s="61"/>
      <c r="L804" s="62"/>
    </row>
    <row r="805" spans="4:12" x14ac:dyDescent="0.25">
      <c r="D805"/>
      <c r="E805"/>
      <c r="F805"/>
      <c r="G805"/>
      <c r="H805"/>
      <c r="I805" s="61"/>
      <c r="J805" s="61"/>
      <c r="K805" s="61"/>
      <c r="L805" s="62"/>
    </row>
    <row r="806" spans="4:12" x14ac:dyDescent="0.25">
      <c r="D806"/>
      <c r="E806"/>
      <c r="F806"/>
      <c r="G806"/>
      <c r="H806"/>
      <c r="I806" s="61"/>
      <c r="J806" s="61"/>
      <c r="K806" s="61"/>
      <c r="L806" s="62"/>
    </row>
    <row r="807" spans="4:12" x14ac:dyDescent="0.25">
      <c r="D807"/>
      <c r="E807"/>
      <c r="F807"/>
      <c r="G807"/>
      <c r="H807"/>
      <c r="I807" s="61"/>
      <c r="J807" s="61"/>
      <c r="K807" s="61"/>
      <c r="L807" s="62"/>
    </row>
    <row r="808" spans="4:12" x14ac:dyDescent="0.25">
      <c r="D808"/>
      <c r="E808"/>
      <c r="F808"/>
      <c r="G808"/>
      <c r="H808"/>
      <c r="I808" s="61"/>
      <c r="J808" s="61"/>
      <c r="K808" s="61"/>
      <c r="L808" s="62"/>
    </row>
    <row r="809" spans="4:12" x14ac:dyDescent="0.25">
      <c r="D809"/>
      <c r="E809"/>
      <c r="F809"/>
      <c r="G809"/>
      <c r="H809"/>
      <c r="I809" s="61"/>
      <c r="J809" s="61"/>
      <c r="K809" s="61"/>
      <c r="L809" s="62"/>
    </row>
    <row r="810" spans="4:12" x14ac:dyDescent="0.25">
      <c r="D810"/>
      <c r="E810"/>
      <c r="F810"/>
      <c r="G810"/>
      <c r="H810"/>
      <c r="I810" s="61"/>
      <c r="J810" s="61"/>
      <c r="K810" s="61"/>
      <c r="L810" s="62"/>
    </row>
    <row r="811" spans="4:12" x14ac:dyDescent="0.25">
      <c r="D811"/>
      <c r="E811"/>
      <c r="F811"/>
      <c r="G811"/>
      <c r="H811"/>
      <c r="I811" s="61"/>
      <c r="J811" s="61"/>
      <c r="K811" s="61"/>
      <c r="L811" s="62"/>
    </row>
    <row r="812" spans="4:12" x14ac:dyDescent="0.25">
      <c r="D812"/>
      <c r="E812"/>
      <c r="F812"/>
      <c r="G812"/>
      <c r="H812"/>
      <c r="I812" s="61"/>
      <c r="J812" s="61"/>
      <c r="K812" s="61"/>
      <c r="L812" s="62"/>
    </row>
    <row r="813" spans="4:12" x14ac:dyDescent="0.25">
      <c r="D813"/>
      <c r="E813"/>
      <c r="F813"/>
      <c r="G813"/>
      <c r="H813"/>
      <c r="I813" s="61"/>
      <c r="J813" s="61"/>
      <c r="K813" s="61"/>
      <c r="L813" s="62"/>
    </row>
    <row r="814" spans="4:12" x14ac:dyDescent="0.25">
      <c r="D814"/>
      <c r="E814"/>
      <c r="F814"/>
      <c r="G814"/>
      <c r="H814"/>
      <c r="I814" s="61"/>
      <c r="J814" s="61"/>
      <c r="K814" s="61"/>
      <c r="L814" s="62"/>
    </row>
    <row r="815" spans="4:12" x14ac:dyDescent="0.25">
      <c r="D815"/>
      <c r="E815"/>
      <c r="F815"/>
      <c r="G815"/>
      <c r="H815"/>
      <c r="I815" s="61"/>
      <c r="J815" s="61"/>
      <c r="K815" s="61"/>
      <c r="L815" s="62"/>
    </row>
    <row r="816" spans="4:12" x14ac:dyDescent="0.25">
      <c r="D816"/>
      <c r="E816"/>
      <c r="F816"/>
      <c r="G816"/>
      <c r="H816"/>
      <c r="I816" s="61"/>
      <c r="J816" s="61"/>
      <c r="K816" s="61"/>
      <c r="L816" s="62"/>
    </row>
    <row r="817" spans="4:12" x14ac:dyDescent="0.25">
      <c r="D817"/>
      <c r="E817"/>
      <c r="F817"/>
      <c r="G817"/>
      <c r="H817"/>
      <c r="I817" s="61"/>
      <c r="J817" s="61"/>
      <c r="K817" s="61"/>
      <c r="L817" s="62"/>
    </row>
    <row r="818" spans="4:12" x14ac:dyDescent="0.25">
      <c r="D818"/>
      <c r="E818"/>
      <c r="F818"/>
      <c r="G818"/>
      <c r="H818"/>
      <c r="I818" s="61"/>
      <c r="J818" s="61"/>
      <c r="K818" s="61"/>
      <c r="L818" s="62"/>
    </row>
    <row r="819" spans="4:12" x14ac:dyDescent="0.25">
      <c r="D819"/>
      <c r="E819"/>
      <c r="F819"/>
      <c r="G819"/>
      <c r="H819"/>
      <c r="I819" s="61"/>
      <c r="J819" s="61"/>
      <c r="K819" s="61"/>
      <c r="L819" s="62"/>
    </row>
    <row r="820" spans="4:12" x14ac:dyDescent="0.25">
      <c r="D820"/>
      <c r="E820"/>
      <c r="F820"/>
      <c r="G820"/>
      <c r="H820"/>
      <c r="I820" s="61"/>
      <c r="J820" s="61"/>
      <c r="K820" s="61"/>
      <c r="L820" s="62"/>
    </row>
    <row r="821" spans="4:12" x14ac:dyDescent="0.25">
      <c r="D821"/>
      <c r="E821"/>
      <c r="F821"/>
      <c r="G821"/>
      <c r="H821"/>
      <c r="I821" s="61"/>
      <c r="J821" s="61"/>
      <c r="K821" s="61"/>
      <c r="L821" s="62"/>
    </row>
    <row r="822" spans="4:12" x14ac:dyDescent="0.25">
      <c r="D822"/>
      <c r="E822"/>
      <c r="F822"/>
      <c r="G822"/>
      <c r="H822"/>
      <c r="I822" s="61"/>
      <c r="J822" s="61"/>
      <c r="K822" s="61"/>
      <c r="L822" s="62"/>
    </row>
    <row r="823" spans="4:12" x14ac:dyDescent="0.25">
      <c r="D823"/>
      <c r="E823"/>
      <c r="F823"/>
      <c r="G823"/>
      <c r="H823"/>
      <c r="I823" s="61"/>
      <c r="J823" s="61"/>
      <c r="K823" s="61"/>
      <c r="L823" s="62"/>
    </row>
    <row r="824" spans="4:12" x14ac:dyDescent="0.25">
      <c r="D824"/>
      <c r="E824"/>
      <c r="F824"/>
      <c r="G824"/>
      <c r="H824"/>
      <c r="I824" s="61"/>
      <c r="J824" s="61"/>
      <c r="K824" s="61"/>
      <c r="L824" s="62"/>
    </row>
    <row r="825" spans="4:12" x14ac:dyDescent="0.25">
      <c r="D825"/>
      <c r="E825"/>
      <c r="F825"/>
      <c r="G825"/>
      <c r="H825"/>
      <c r="I825" s="61"/>
      <c r="J825" s="61"/>
      <c r="K825" s="61"/>
      <c r="L825" s="62"/>
    </row>
    <row r="826" spans="4:12" x14ac:dyDescent="0.25">
      <c r="D826"/>
      <c r="E826"/>
      <c r="F826"/>
      <c r="G826"/>
      <c r="H826"/>
      <c r="I826" s="61"/>
      <c r="J826" s="61"/>
      <c r="K826" s="61"/>
      <c r="L826" s="62"/>
    </row>
    <row r="827" spans="4:12" x14ac:dyDescent="0.25">
      <c r="D827"/>
      <c r="E827"/>
      <c r="F827"/>
      <c r="G827"/>
      <c r="H827"/>
      <c r="I827" s="61"/>
      <c r="J827" s="61"/>
      <c r="K827" s="61"/>
      <c r="L827" s="62"/>
    </row>
    <row r="828" spans="4:12" x14ac:dyDescent="0.25">
      <c r="D828"/>
      <c r="E828"/>
      <c r="F828"/>
      <c r="G828"/>
      <c r="H828"/>
      <c r="I828" s="61"/>
      <c r="J828" s="61"/>
      <c r="K828" s="61"/>
      <c r="L828" s="62"/>
    </row>
    <row r="829" spans="4:12" x14ac:dyDescent="0.25">
      <c r="D829"/>
      <c r="E829"/>
      <c r="F829"/>
      <c r="G829"/>
      <c r="H829"/>
      <c r="I829" s="61"/>
      <c r="J829" s="61"/>
      <c r="K829" s="61"/>
      <c r="L829" s="62"/>
    </row>
    <row r="830" spans="4:12" x14ac:dyDescent="0.25">
      <c r="D830"/>
      <c r="E830"/>
      <c r="F830"/>
      <c r="G830"/>
      <c r="H830"/>
      <c r="I830" s="61"/>
      <c r="J830" s="61"/>
      <c r="K830" s="61"/>
      <c r="L830" s="62"/>
    </row>
    <row r="831" spans="4:12" x14ac:dyDescent="0.25">
      <c r="D831"/>
      <c r="E831"/>
      <c r="F831"/>
      <c r="G831"/>
      <c r="H831"/>
      <c r="I831" s="61"/>
      <c r="J831" s="61"/>
      <c r="K831" s="61"/>
      <c r="L831" s="62"/>
    </row>
    <row r="832" spans="4:12" x14ac:dyDescent="0.25">
      <c r="D832"/>
      <c r="E832"/>
      <c r="F832"/>
      <c r="G832"/>
      <c r="H832"/>
      <c r="I832" s="61"/>
      <c r="J832" s="61"/>
      <c r="K832" s="61"/>
      <c r="L832" s="62"/>
    </row>
    <row r="833" spans="4:12" x14ac:dyDescent="0.25">
      <c r="D833"/>
      <c r="E833"/>
      <c r="F833"/>
      <c r="G833"/>
      <c r="H833"/>
      <c r="I833" s="61"/>
      <c r="J833" s="61"/>
      <c r="K833" s="61"/>
      <c r="L833" s="62"/>
    </row>
    <row r="834" spans="4:12" x14ac:dyDescent="0.25">
      <c r="D834"/>
      <c r="E834"/>
      <c r="F834"/>
      <c r="G834"/>
      <c r="H834"/>
      <c r="I834" s="61"/>
      <c r="J834" s="61"/>
      <c r="K834" s="61"/>
      <c r="L834" s="62"/>
    </row>
    <row r="835" spans="4:12" x14ac:dyDescent="0.25">
      <c r="D835"/>
      <c r="E835"/>
      <c r="F835"/>
      <c r="G835"/>
      <c r="H835"/>
      <c r="I835" s="61"/>
      <c r="J835" s="61"/>
      <c r="K835" s="61"/>
      <c r="L835" s="62"/>
    </row>
    <row r="836" spans="4:12" x14ac:dyDescent="0.25">
      <c r="D836"/>
      <c r="E836"/>
      <c r="F836"/>
      <c r="G836"/>
      <c r="H836"/>
      <c r="I836" s="61"/>
      <c r="J836" s="61"/>
      <c r="K836" s="61"/>
      <c r="L836" s="62"/>
    </row>
    <row r="837" spans="4:12" x14ac:dyDescent="0.25">
      <c r="D837"/>
      <c r="E837"/>
      <c r="F837"/>
      <c r="G837"/>
      <c r="H837"/>
      <c r="I837" s="61"/>
      <c r="J837" s="61"/>
      <c r="K837" s="61"/>
      <c r="L837" s="62"/>
    </row>
    <row r="838" spans="4:12" x14ac:dyDescent="0.25">
      <c r="D838"/>
      <c r="E838"/>
      <c r="F838"/>
      <c r="G838"/>
      <c r="H838"/>
      <c r="I838" s="61"/>
      <c r="J838" s="61"/>
      <c r="K838" s="61"/>
      <c r="L838" s="62"/>
    </row>
    <row r="839" spans="4:12" x14ac:dyDescent="0.25">
      <c r="D839"/>
      <c r="E839"/>
      <c r="F839"/>
      <c r="G839"/>
      <c r="H839"/>
      <c r="I839" s="61"/>
      <c r="J839" s="61"/>
      <c r="K839" s="61"/>
      <c r="L839" s="62"/>
    </row>
    <row r="840" spans="4:12" x14ac:dyDescent="0.25">
      <c r="D840"/>
      <c r="E840"/>
      <c r="F840"/>
      <c r="G840"/>
      <c r="H840"/>
      <c r="I840" s="61"/>
      <c r="J840" s="61"/>
      <c r="K840" s="61"/>
      <c r="L840" s="62"/>
    </row>
    <row r="841" spans="4:12" x14ac:dyDescent="0.25">
      <c r="D841"/>
      <c r="E841"/>
      <c r="F841"/>
      <c r="G841"/>
      <c r="H841"/>
      <c r="I841" s="61"/>
      <c r="J841" s="61"/>
      <c r="K841" s="61"/>
      <c r="L841" s="62"/>
    </row>
    <row r="842" spans="4:12" x14ac:dyDescent="0.25">
      <c r="D842"/>
      <c r="E842"/>
      <c r="F842"/>
      <c r="G842"/>
      <c r="H842"/>
      <c r="I842" s="61"/>
      <c r="J842" s="61"/>
      <c r="K842" s="61"/>
      <c r="L842" s="62"/>
    </row>
    <row r="843" spans="4:12" x14ac:dyDescent="0.25">
      <c r="D843"/>
      <c r="E843"/>
      <c r="F843"/>
      <c r="G843"/>
      <c r="H843"/>
      <c r="I843" s="61"/>
      <c r="J843" s="61"/>
      <c r="K843" s="61"/>
      <c r="L843" s="62"/>
    </row>
    <row r="844" spans="4:12" x14ac:dyDescent="0.25">
      <c r="D844"/>
      <c r="E844"/>
      <c r="F844"/>
      <c r="G844"/>
      <c r="H844"/>
      <c r="I844" s="61"/>
      <c r="J844" s="61"/>
      <c r="K844" s="61"/>
      <c r="L844" s="62"/>
    </row>
    <row r="845" spans="4:12" x14ac:dyDescent="0.25">
      <c r="D845"/>
      <c r="E845"/>
      <c r="F845"/>
      <c r="G845"/>
      <c r="H845"/>
      <c r="I845" s="61"/>
      <c r="J845" s="61"/>
      <c r="K845" s="61"/>
      <c r="L845" s="62"/>
    </row>
    <row r="846" spans="4:12" x14ac:dyDescent="0.25">
      <c r="D846"/>
      <c r="E846"/>
      <c r="F846"/>
      <c r="G846"/>
      <c r="H846"/>
      <c r="I846" s="61"/>
      <c r="J846" s="61"/>
      <c r="K846" s="61"/>
      <c r="L846" s="62"/>
    </row>
    <row r="847" spans="4:12" x14ac:dyDescent="0.25">
      <c r="D847"/>
      <c r="E847"/>
      <c r="F847"/>
      <c r="G847"/>
      <c r="H847"/>
      <c r="I847" s="61"/>
      <c r="J847" s="61"/>
      <c r="K847" s="61"/>
      <c r="L847" s="62"/>
    </row>
    <row r="848" spans="4:12" x14ac:dyDescent="0.25">
      <c r="D848"/>
      <c r="E848"/>
      <c r="F848"/>
      <c r="G848"/>
      <c r="H848"/>
      <c r="I848" s="61"/>
      <c r="J848" s="61"/>
      <c r="K848" s="61"/>
      <c r="L848" s="62"/>
    </row>
    <row r="849" spans="4:12" x14ac:dyDescent="0.25">
      <c r="D849"/>
      <c r="E849"/>
      <c r="F849"/>
      <c r="G849"/>
      <c r="H849"/>
      <c r="I849" s="61"/>
      <c r="J849" s="61"/>
      <c r="K849" s="61"/>
      <c r="L849" s="62"/>
    </row>
    <row r="850" spans="4:12" x14ac:dyDescent="0.25">
      <c r="D850"/>
      <c r="E850"/>
      <c r="F850"/>
      <c r="G850"/>
      <c r="H850"/>
      <c r="I850" s="61"/>
      <c r="J850" s="61"/>
      <c r="K850" s="61"/>
      <c r="L850" s="62"/>
    </row>
    <row r="851" spans="4:12" x14ac:dyDescent="0.25">
      <c r="D851"/>
      <c r="E851"/>
      <c r="F851"/>
      <c r="G851"/>
      <c r="H851"/>
      <c r="I851" s="61"/>
      <c r="J851" s="61"/>
      <c r="K851" s="61"/>
      <c r="L851" s="62"/>
    </row>
    <row r="852" spans="4:12" x14ac:dyDescent="0.25">
      <c r="D852"/>
      <c r="E852"/>
      <c r="F852"/>
      <c r="G852"/>
      <c r="H852"/>
      <c r="I852" s="61"/>
      <c r="J852" s="61"/>
      <c r="K852" s="61"/>
      <c r="L852" s="62"/>
    </row>
    <row r="853" spans="4:12" x14ac:dyDescent="0.25">
      <c r="D853"/>
      <c r="E853"/>
      <c r="F853"/>
      <c r="G853"/>
      <c r="H853"/>
      <c r="I853" s="61"/>
      <c r="J853" s="61"/>
      <c r="K853" s="61"/>
      <c r="L853" s="62"/>
    </row>
    <row r="854" spans="4:12" x14ac:dyDescent="0.25">
      <c r="D854"/>
      <c r="E854"/>
      <c r="F854"/>
      <c r="G854"/>
      <c r="H854"/>
      <c r="I854" s="61"/>
      <c r="J854" s="61"/>
      <c r="K854" s="61"/>
      <c r="L854" s="62"/>
    </row>
    <row r="855" spans="4:12" x14ac:dyDescent="0.25">
      <c r="D855"/>
      <c r="E855"/>
      <c r="F855"/>
      <c r="G855"/>
      <c r="H855"/>
      <c r="I855" s="61"/>
      <c r="J855" s="61"/>
      <c r="K855" s="61"/>
      <c r="L855" s="62"/>
    </row>
    <row r="856" spans="4:12" x14ac:dyDescent="0.25">
      <c r="D856"/>
      <c r="E856"/>
      <c r="F856"/>
      <c r="G856"/>
      <c r="H856"/>
      <c r="I856" s="61"/>
      <c r="J856" s="61"/>
      <c r="K856" s="61"/>
      <c r="L856" s="62"/>
    </row>
    <row r="857" spans="4:12" x14ac:dyDescent="0.25">
      <c r="D857"/>
      <c r="E857"/>
      <c r="F857"/>
      <c r="G857"/>
      <c r="H857"/>
      <c r="I857" s="61"/>
      <c r="J857" s="61"/>
      <c r="K857" s="61"/>
      <c r="L857" s="62"/>
    </row>
    <row r="858" spans="4:12" x14ac:dyDescent="0.25">
      <c r="D858"/>
      <c r="E858"/>
      <c r="F858"/>
      <c r="G858"/>
      <c r="H858"/>
      <c r="I858" s="61"/>
      <c r="J858" s="61"/>
      <c r="K858" s="61"/>
      <c r="L858" s="62"/>
    </row>
    <row r="859" spans="4:12" x14ac:dyDescent="0.25">
      <c r="D859"/>
      <c r="E859"/>
      <c r="F859"/>
      <c r="G859"/>
      <c r="H859"/>
      <c r="I859" s="61"/>
      <c r="J859" s="61"/>
      <c r="K859" s="61"/>
      <c r="L859" s="62"/>
    </row>
    <row r="860" spans="4:12" x14ac:dyDescent="0.25">
      <c r="D860"/>
      <c r="E860"/>
      <c r="F860"/>
      <c r="G860"/>
      <c r="H860"/>
      <c r="I860" s="61"/>
      <c r="J860" s="61"/>
      <c r="K860" s="61"/>
      <c r="L860" s="62"/>
    </row>
    <row r="861" spans="4:12" x14ac:dyDescent="0.25">
      <c r="D861"/>
      <c r="E861"/>
      <c r="F861"/>
      <c r="G861"/>
      <c r="H861"/>
      <c r="I861" s="61"/>
      <c r="J861" s="61"/>
      <c r="K861" s="61"/>
      <c r="L861" s="62"/>
    </row>
    <row r="862" spans="4:12" x14ac:dyDescent="0.25">
      <c r="D862"/>
      <c r="E862"/>
      <c r="F862"/>
      <c r="G862"/>
      <c r="H862"/>
      <c r="I862" s="61"/>
      <c r="J862" s="61"/>
      <c r="K862" s="61"/>
      <c r="L862" s="62"/>
    </row>
    <row r="863" spans="4:12" x14ac:dyDescent="0.25">
      <c r="D863"/>
      <c r="E863"/>
      <c r="F863"/>
      <c r="G863"/>
      <c r="H863"/>
      <c r="I863" s="61"/>
      <c r="J863" s="61"/>
      <c r="K863" s="61"/>
      <c r="L863" s="62"/>
    </row>
    <row r="864" spans="4:12" x14ac:dyDescent="0.25">
      <c r="D864"/>
      <c r="E864"/>
      <c r="F864"/>
      <c r="G864"/>
      <c r="H864"/>
      <c r="I864" s="61"/>
      <c r="J864" s="61"/>
      <c r="K864" s="61"/>
      <c r="L864" s="62"/>
    </row>
    <row r="865" spans="4:12" x14ac:dyDescent="0.25">
      <c r="D865"/>
      <c r="E865"/>
      <c r="F865"/>
      <c r="G865"/>
      <c r="H865"/>
      <c r="I865" s="61"/>
      <c r="J865" s="61"/>
      <c r="K865" s="61"/>
      <c r="L865" s="62"/>
    </row>
    <row r="866" spans="4:12" x14ac:dyDescent="0.25">
      <c r="D866"/>
      <c r="E866"/>
      <c r="F866"/>
      <c r="G866"/>
      <c r="H866"/>
      <c r="I866" s="61"/>
      <c r="J866" s="61"/>
      <c r="K866" s="61"/>
      <c r="L866" s="62"/>
    </row>
    <row r="867" spans="4:12" x14ac:dyDescent="0.25">
      <c r="D867"/>
      <c r="E867"/>
      <c r="F867"/>
      <c r="G867"/>
      <c r="H867"/>
      <c r="I867" s="61"/>
      <c r="J867" s="61"/>
      <c r="K867" s="61"/>
      <c r="L867" s="62"/>
    </row>
    <row r="868" spans="4:12" x14ac:dyDescent="0.25">
      <c r="D868"/>
      <c r="E868"/>
      <c r="F868"/>
      <c r="G868"/>
      <c r="H868"/>
      <c r="I868" s="61"/>
      <c r="J868" s="61"/>
      <c r="K868" s="61"/>
      <c r="L868" s="62"/>
    </row>
    <row r="869" spans="4:12" x14ac:dyDescent="0.25">
      <c r="D869"/>
      <c r="E869"/>
      <c r="F869"/>
      <c r="G869"/>
      <c r="H869"/>
      <c r="I869" s="61"/>
      <c r="J869" s="61"/>
      <c r="K869" s="61"/>
      <c r="L869" s="62"/>
    </row>
    <row r="870" spans="4:12" x14ac:dyDescent="0.25">
      <c r="D870"/>
      <c r="E870"/>
      <c r="F870"/>
      <c r="G870"/>
      <c r="H870"/>
      <c r="I870" s="61"/>
      <c r="J870" s="61"/>
      <c r="K870" s="61"/>
      <c r="L870" s="62"/>
    </row>
    <row r="871" spans="4:12" x14ac:dyDescent="0.25">
      <c r="D871"/>
      <c r="E871"/>
      <c r="F871"/>
      <c r="G871"/>
      <c r="H871"/>
      <c r="I871" s="61"/>
      <c r="J871" s="61"/>
      <c r="K871" s="61"/>
      <c r="L871" s="62"/>
    </row>
    <row r="872" spans="4:12" x14ac:dyDescent="0.25">
      <c r="D872"/>
      <c r="E872"/>
      <c r="F872"/>
      <c r="G872"/>
      <c r="H872"/>
      <c r="I872" s="61"/>
      <c r="J872" s="61"/>
      <c r="K872" s="61"/>
      <c r="L872" s="62"/>
    </row>
    <row r="873" spans="4:12" x14ac:dyDescent="0.25">
      <c r="D873"/>
      <c r="E873"/>
      <c r="F873"/>
      <c r="G873"/>
      <c r="H873"/>
      <c r="I873" s="61"/>
      <c r="J873" s="61"/>
      <c r="K873" s="61"/>
      <c r="L873" s="62"/>
    </row>
    <row r="874" spans="4:12" x14ac:dyDescent="0.25">
      <c r="D874"/>
      <c r="E874"/>
      <c r="F874"/>
      <c r="G874"/>
      <c r="H874"/>
      <c r="I874" s="61"/>
      <c r="J874" s="61"/>
      <c r="K874" s="61"/>
      <c r="L874" s="62"/>
    </row>
    <row r="875" spans="4:12" x14ac:dyDescent="0.25">
      <c r="D875"/>
      <c r="E875"/>
      <c r="F875"/>
      <c r="G875"/>
      <c r="H875"/>
      <c r="I875" s="61"/>
      <c r="J875" s="61"/>
      <c r="K875" s="61"/>
      <c r="L875" s="62"/>
    </row>
    <row r="876" spans="4:12" x14ac:dyDescent="0.25">
      <c r="D876"/>
      <c r="E876"/>
      <c r="F876"/>
      <c r="G876"/>
      <c r="H876"/>
      <c r="I876" s="61"/>
      <c r="J876" s="61"/>
      <c r="K876" s="61"/>
      <c r="L876" s="62"/>
    </row>
    <row r="877" spans="4:12" x14ac:dyDescent="0.25">
      <c r="D877"/>
      <c r="E877"/>
      <c r="F877"/>
      <c r="G877"/>
      <c r="H877"/>
      <c r="I877" s="61"/>
      <c r="J877" s="61"/>
      <c r="K877" s="61"/>
      <c r="L877" s="62"/>
    </row>
    <row r="878" spans="4:12" x14ac:dyDescent="0.25">
      <c r="D878"/>
      <c r="E878"/>
      <c r="F878"/>
      <c r="G878"/>
      <c r="H878"/>
      <c r="I878" s="61"/>
      <c r="J878" s="61"/>
      <c r="K878" s="61"/>
      <c r="L878" s="62"/>
    </row>
    <row r="879" spans="4:12" x14ac:dyDescent="0.25">
      <c r="D879"/>
      <c r="E879"/>
      <c r="F879"/>
      <c r="G879"/>
      <c r="H879"/>
      <c r="I879" s="61"/>
      <c r="J879" s="61"/>
      <c r="K879" s="61"/>
      <c r="L879" s="62"/>
    </row>
    <row r="880" spans="4:12" x14ac:dyDescent="0.25">
      <c r="D880"/>
      <c r="E880"/>
      <c r="F880"/>
      <c r="G880"/>
      <c r="H880"/>
      <c r="I880" s="61"/>
      <c r="J880" s="61"/>
      <c r="K880" s="61"/>
      <c r="L880" s="62"/>
    </row>
    <row r="881" spans="4:12" x14ac:dyDescent="0.25">
      <c r="D881"/>
      <c r="E881"/>
      <c r="F881"/>
      <c r="G881"/>
      <c r="H881"/>
      <c r="I881" s="61"/>
      <c r="J881" s="61"/>
      <c r="K881" s="61"/>
      <c r="L881" s="62"/>
    </row>
    <row r="882" spans="4:12" x14ac:dyDescent="0.25">
      <c r="D882"/>
      <c r="E882"/>
      <c r="F882"/>
      <c r="G882"/>
      <c r="H882"/>
      <c r="I882" s="61"/>
      <c r="J882" s="61"/>
      <c r="K882" s="61"/>
      <c r="L882" s="62"/>
    </row>
    <row r="883" spans="4:12" x14ac:dyDescent="0.25">
      <c r="D883"/>
      <c r="E883"/>
      <c r="F883"/>
      <c r="G883"/>
      <c r="H883"/>
      <c r="I883" s="61"/>
      <c r="J883" s="61"/>
      <c r="K883" s="61"/>
      <c r="L883" s="62"/>
    </row>
    <row r="884" spans="4:12" x14ac:dyDescent="0.25">
      <c r="D884"/>
      <c r="E884"/>
      <c r="F884"/>
      <c r="G884"/>
      <c r="H884"/>
      <c r="I884" s="61"/>
      <c r="J884" s="61"/>
      <c r="K884" s="61"/>
      <c r="L884" s="62"/>
    </row>
    <row r="885" spans="4:12" x14ac:dyDescent="0.25">
      <c r="D885"/>
      <c r="E885"/>
      <c r="F885"/>
      <c r="G885"/>
      <c r="H885"/>
      <c r="I885" s="61"/>
      <c r="J885" s="61"/>
      <c r="K885" s="61"/>
      <c r="L885" s="62"/>
    </row>
    <row r="886" spans="4:12" x14ac:dyDescent="0.25">
      <c r="D886"/>
      <c r="E886"/>
      <c r="F886"/>
      <c r="G886"/>
      <c r="H886"/>
      <c r="I886" s="61"/>
      <c r="J886" s="61"/>
      <c r="K886" s="61"/>
      <c r="L886" s="62"/>
    </row>
    <row r="887" spans="4:12" x14ac:dyDescent="0.25">
      <c r="D887"/>
      <c r="E887"/>
      <c r="F887"/>
      <c r="G887"/>
      <c r="H887"/>
      <c r="I887" s="61"/>
      <c r="J887" s="61"/>
      <c r="K887" s="61"/>
      <c r="L887" s="62"/>
    </row>
    <row r="888" spans="4:12" x14ac:dyDescent="0.25">
      <c r="D888"/>
      <c r="E888"/>
      <c r="F888"/>
      <c r="G888"/>
      <c r="H888"/>
      <c r="I888" s="61"/>
      <c r="J888" s="61"/>
      <c r="K888" s="61"/>
      <c r="L888" s="62"/>
    </row>
    <row r="889" spans="4:12" x14ac:dyDescent="0.25">
      <c r="D889"/>
      <c r="E889"/>
      <c r="F889"/>
      <c r="G889"/>
      <c r="H889"/>
      <c r="I889" s="61"/>
      <c r="J889" s="61"/>
      <c r="K889" s="61"/>
      <c r="L889" s="62"/>
    </row>
    <row r="890" spans="4:12" x14ac:dyDescent="0.25">
      <c r="D890"/>
      <c r="E890"/>
      <c r="F890"/>
      <c r="G890"/>
      <c r="H890"/>
      <c r="I890" s="61"/>
      <c r="J890" s="61"/>
      <c r="K890" s="61"/>
      <c r="L890" s="62"/>
    </row>
    <row r="891" spans="4:12" x14ac:dyDescent="0.25">
      <c r="D891"/>
      <c r="E891"/>
      <c r="F891"/>
      <c r="G891"/>
      <c r="H891"/>
      <c r="I891" s="61"/>
      <c r="J891" s="61"/>
      <c r="K891" s="61"/>
      <c r="L891" s="62"/>
    </row>
    <row r="892" spans="4:12" x14ac:dyDescent="0.25">
      <c r="D892"/>
      <c r="E892"/>
      <c r="F892"/>
      <c r="G892"/>
      <c r="H892"/>
      <c r="I892" s="61"/>
      <c r="J892" s="61"/>
      <c r="K892" s="61"/>
      <c r="L892" s="62"/>
    </row>
    <row r="893" spans="4:12" x14ac:dyDescent="0.25">
      <c r="D893"/>
      <c r="E893"/>
      <c r="F893"/>
      <c r="G893"/>
      <c r="H893"/>
      <c r="I893" s="61"/>
      <c r="J893" s="61"/>
      <c r="K893" s="61"/>
      <c r="L893" s="62"/>
    </row>
    <row r="894" spans="4:12" x14ac:dyDescent="0.25">
      <c r="D894"/>
      <c r="E894"/>
      <c r="F894"/>
      <c r="G894"/>
      <c r="H894"/>
      <c r="I894" s="61"/>
      <c r="J894" s="61"/>
      <c r="K894" s="61"/>
      <c r="L894" s="62"/>
    </row>
    <row r="895" spans="4:12" x14ac:dyDescent="0.25">
      <c r="D895"/>
      <c r="E895"/>
      <c r="F895"/>
      <c r="G895"/>
      <c r="H895"/>
      <c r="I895" s="61"/>
      <c r="J895" s="61"/>
      <c r="K895" s="61"/>
      <c r="L895" s="62"/>
    </row>
    <row r="896" spans="4:12" x14ac:dyDescent="0.25">
      <c r="D896"/>
      <c r="E896"/>
      <c r="F896"/>
      <c r="G896"/>
      <c r="H896"/>
      <c r="I896" s="61"/>
      <c r="J896" s="61"/>
      <c r="K896" s="61"/>
      <c r="L896" s="62"/>
    </row>
    <row r="897" spans="4:12" x14ac:dyDescent="0.25">
      <c r="D897"/>
      <c r="E897"/>
      <c r="F897"/>
      <c r="G897"/>
      <c r="H897"/>
      <c r="I897" s="61"/>
      <c r="J897" s="61"/>
      <c r="K897" s="61"/>
      <c r="L897" s="62"/>
    </row>
    <row r="898" spans="4:12" x14ac:dyDescent="0.25">
      <c r="D898"/>
      <c r="E898"/>
      <c r="F898"/>
      <c r="G898"/>
      <c r="H898"/>
      <c r="I898" s="61"/>
      <c r="J898" s="61"/>
      <c r="K898" s="61"/>
      <c r="L898" s="62"/>
    </row>
    <row r="899" spans="4:12" x14ac:dyDescent="0.25">
      <c r="D899"/>
      <c r="E899"/>
      <c r="F899"/>
      <c r="G899"/>
      <c r="H899"/>
      <c r="I899" s="61"/>
      <c r="J899" s="61"/>
      <c r="K899" s="61"/>
      <c r="L899" s="62"/>
    </row>
    <row r="900" spans="4:12" x14ac:dyDescent="0.25">
      <c r="D900"/>
      <c r="E900"/>
      <c r="F900"/>
      <c r="G900"/>
      <c r="H900"/>
      <c r="I900" s="61"/>
      <c r="J900" s="61"/>
      <c r="K900" s="61"/>
      <c r="L900" s="62"/>
    </row>
    <row r="901" spans="4:12" x14ac:dyDescent="0.25">
      <c r="D901"/>
      <c r="E901"/>
      <c r="F901"/>
      <c r="G901"/>
      <c r="H901"/>
      <c r="I901" s="61"/>
      <c r="J901" s="61"/>
      <c r="K901" s="61"/>
      <c r="L901" s="62"/>
    </row>
    <row r="902" spans="4:12" x14ac:dyDescent="0.25">
      <c r="D902"/>
      <c r="E902"/>
      <c r="F902"/>
      <c r="G902"/>
      <c r="H902"/>
      <c r="I902" s="61"/>
      <c r="J902" s="61"/>
      <c r="K902" s="61"/>
      <c r="L902" s="62"/>
    </row>
    <row r="903" spans="4:12" x14ac:dyDescent="0.25">
      <c r="D903"/>
      <c r="E903"/>
      <c r="F903"/>
      <c r="G903"/>
      <c r="H903"/>
      <c r="I903" s="61"/>
      <c r="J903" s="61"/>
      <c r="K903" s="61"/>
      <c r="L903" s="62"/>
    </row>
    <row r="904" spans="4:12" x14ac:dyDescent="0.25">
      <c r="D904"/>
      <c r="E904"/>
      <c r="F904"/>
      <c r="G904"/>
      <c r="H904"/>
      <c r="I904" s="61"/>
      <c r="J904" s="61"/>
      <c r="K904" s="61"/>
      <c r="L904" s="62"/>
    </row>
    <row r="905" spans="4:12" x14ac:dyDescent="0.25">
      <c r="D905"/>
      <c r="E905"/>
      <c r="F905"/>
      <c r="G905"/>
      <c r="H905"/>
      <c r="I905" s="61"/>
      <c r="J905" s="61"/>
      <c r="K905" s="61"/>
      <c r="L905" s="62"/>
    </row>
    <row r="906" spans="4:12" x14ac:dyDescent="0.25">
      <c r="D906"/>
      <c r="E906"/>
      <c r="F906"/>
      <c r="G906"/>
      <c r="H906"/>
      <c r="I906" s="61"/>
      <c r="J906" s="61"/>
      <c r="K906" s="61"/>
      <c r="L906" s="62"/>
    </row>
    <row r="907" spans="4:12" x14ac:dyDescent="0.25">
      <c r="D907"/>
      <c r="E907"/>
      <c r="F907"/>
      <c r="G907"/>
      <c r="H907"/>
      <c r="I907" s="61"/>
      <c r="J907" s="61"/>
      <c r="K907" s="61"/>
      <c r="L907" s="62"/>
    </row>
    <row r="908" spans="4:12" x14ac:dyDescent="0.25">
      <c r="D908"/>
      <c r="E908"/>
      <c r="F908"/>
      <c r="G908"/>
      <c r="H908"/>
      <c r="I908" s="61"/>
      <c r="J908" s="61"/>
      <c r="K908" s="61"/>
      <c r="L908" s="62"/>
    </row>
    <row r="909" spans="4:12" x14ac:dyDescent="0.25">
      <c r="D909"/>
      <c r="E909"/>
      <c r="F909"/>
      <c r="G909"/>
      <c r="H909"/>
      <c r="I909" s="61"/>
      <c r="J909" s="61"/>
      <c r="K909" s="61"/>
      <c r="L909" s="62"/>
    </row>
    <row r="910" spans="4:12" x14ac:dyDescent="0.25">
      <c r="D910"/>
      <c r="E910"/>
      <c r="F910"/>
      <c r="G910"/>
      <c r="H910"/>
      <c r="I910" s="61"/>
      <c r="J910" s="61"/>
      <c r="K910" s="61"/>
      <c r="L910" s="62"/>
    </row>
    <row r="911" spans="4:12" x14ac:dyDescent="0.25">
      <c r="D911"/>
      <c r="E911"/>
      <c r="F911"/>
      <c r="G911"/>
      <c r="H911"/>
      <c r="I911" s="61"/>
      <c r="J911" s="61"/>
      <c r="K911" s="61"/>
      <c r="L911" s="62"/>
    </row>
    <row r="912" spans="4:12" x14ac:dyDescent="0.25">
      <c r="D912"/>
      <c r="E912"/>
      <c r="F912"/>
      <c r="G912"/>
      <c r="H912"/>
      <c r="I912" s="61"/>
      <c r="J912" s="61"/>
      <c r="K912" s="61"/>
      <c r="L912" s="62"/>
    </row>
    <row r="913" spans="4:12" x14ac:dyDescent="0.25">
      <c r="D913"/>
      <c r="E913"/>
      <c r="F913"/>
      <c r="G913"/>
      <c r="H913"/>
      <c r="I913" s="61"/>
      <c r="J913" s="61"/>
      <c r="K913" s="61"/>
      <c r="L913" s="62"/>
    </row>
    <row r="914" spans="4:12" x14ac:dyDescent="0.25">
      <c r="D914"/>
      <c r="E914"/>
      <c r="F914"/>
      <c r="G914"/>
      <c r="H914"/>
      <c r="I914" s="61"/>
      <c r="J914" s="61"/>
      <c r="K914" s="61"/>
      <c r="L914" s="62"/>
    </row>
    <row r="915" spans="4:12" x14ac:dyDescent="0.25">
      <c r="D915"/>
      <c r="E915"/>
      <c r="F915"/>
      <c r="G915"/>
      <c r="H915"/>
      <c r="I915" s="61"/>
      <c r="J915" s="61"/>
      <c r="K915" s="61"/>
      <c r="L915" s="62"/>
    </row>
    <row r="916" spans="4:12" x14ac:dyDescent="0.25">
      <c r="D916"/>
      <c r="E916"/>
      <c r="F916"/>
      <c r="G916"/>
      <c r="H916"/>
      <c r="I916" s="61"/>
      <c r="J916" s="61"/>
      <c r="K916" s="61"/>
      <c r="L916" s="62"/>
    </row>
    <row r="917" spans="4:12" x14ac:dyDescent="0.25">
      <c r="D917"/>
      <c r="E917"/>
      <c r="F917"/>
      <c r="G917"/>
      <c r="H917"/>
      <c r="I917" s="61"/>
      <c r="J917" s="61"/>
      <c r="K917" s="61"/>
      <c r="L917" s="62"/>
    </row>
    <row r="918" spans="4:12" x14ac:dyDescent="0.25">
      <c r="D918"/>
      <c r="E918"/>
      <c r="F918"/>
      <c r="G918"/>
      <c r="H918"/>
      <c r="I918" s="61"/>
      <c r="J918" s="61"/>
      <c r="K918" s="61"/>
      <c r="L918" s="62"/>
    </row>
    <row r="919" spans="4:12" x14ac:dyDescent="0.25">
      <c r="D919"/>
      <c r="E919"/>
      <c r="F919"/>
      <c r="G919"/>
      <c r="H919"/>
      <c r="I919" s="61"/>
      <c r="J919" s="61"/>
      <c r="K919" s="61"/>
      <c r="L919" s="62"/>
    </row>
    <row r="920" spans="4:12" x14ac:dyDescent="0.25">
      <c r="D920"/>
      <c r="E920"/>
      <c r="F920"/>
      <c r="G920"/>
      <c r="H920"/>
      <c r="I920" s="61"/>
      <c r="J920" s="61"/>
      <c r="K920" s="61"/>
      <c r="L920" s="62"/>
    </row>
    <row r="921" spans="4:12" x14ac:dyDescent="0.25">
      <c r="D921"/>
      <c r="E921"/>
      <c r="F921"/>
      <c r="G921"/>
      <c r="H921"/>
      <c r="I921" s="61"/>
      <c r="J921" s="61"/>
      <c r="K921" s="61"/>
      <c r="L921" s="62"/>
    </row>
    <row r="922" spans="4:12" x14ac:dyDescent="0.25">
      <c r="D922"/>
      <c r="E922"/>
      <c r="F922"/>
      <c r="G922"/>
      <c r="H922"/>
      <c r="I922" s="61"/>
      <c r="J922" s="61"/>
      <c r="K922" s="61"/>
      <c r="L922" s="62"/>
    </row>
    <row r="923" spans="4:12" x14ac:dyDescent="0.25">
      <c r="D923"/>
      <c r="E923"/>
      <c r="F923"/>
      <c r="G923"/>
      <c r="H923"/>
      <c r="I923" s="61"/>
      <c r="J923" s="61"/>
      <c r="K923" s="61"/>
      <c r="L923" s="62"/>
    </row>
    <row r="924" spans="4:12" x14ac:dyDescent="0.25">
      <c r="D924"/>
      <c r="E924"/>
      <c r="F924"/>
      <c r="G924"/>
      <c r="H924"/>
      <c r="I924" s="61"/>
      <c r="J924" s="61"/>
      <c r="K924" s="61"/>
      <c r="L924" s="62"/>
    </row>
    <row r="925" spans="4:12" x14ac:dyDescent="0.25">
      <c r="D925"/>
      <c r="E925"/>
      <c r="F925"/>
      <c r="G925"/>
      <c r="H925"/>
      <c r="I925" s="61"/>
      <c r="J925" s="61"/>
      <c r="K925" s="61"/>
      <c r="L925" s="62"/>
    </row>
    <row r="926" spans="4:12" x14ac:dyDescent="0.25">
      <c r="D926"/>
      <c r="E926"/>
      <c r="F926"/>
      <c r="G926"/>
      <c r="H926"/>
      <c r="I926" s="61"/>
      <c r="J926" s="61"/>
      <c r="K926" s="61"/>
      <c r="L926" s="62"/>
    </row>
    <row r="927" spans="4:12" x14ac:dyDescent="0.25">
      <c r="D927"/>
      <c r="E927"/>
      <c r="F927"/>
      <c r="G927"/>
      <c r="H927"/>
      <c r="I927" s="61"/>
      <c r="J927" s="61"/>
      <c r="K927" s="61"/>
      <c r="L927" s="62"/>
    </row>
    <row r="928" spans="4:12" x14ac:dyDescent="0.25">
      <c r="D928"/>
      <c r="E928"/>
      <c r="F928"/>
      <c r="G928"/>
      <c r="H928"/>
      <c r="I928" s="61"/>
      <c r="J928" s="61"/>
      <c r="K928" s="61"/>
      <c r="L928" s="62"/>
    </row>
    <row r="929" spans="4:12" x14ac:dyDescent="0.25">
      <c r="D929"/>
      <c r="E929"/>
      <c r="F929"/>
      <c r="G929"/>
      <c r="H929"/>
      <c r="I929" s="61"/>
      <c r="J929" s="61"/>
      <c r="K929" s="61"/>
      <c r="L929" s="62"/>
    </row>
    <row r="930" spans="4:12" x14ac:dyDescent="0.25">
      <c r="D930"/>
      <c r="E930"/>
      <c r="F930"/>
      <c r="G930"/>
      <c r="H930"/>
      <c r="I930" s="61"/>
      <c r="J930" s="61"/>
      <c r="K930" s="61"/>
      <c r="L930" s="62"/>
    </row>
    <row r="931" spans="4:12" x14ac:dyDescent="0.25">
      <c r="D931"/>
      <c r="E931"/>
      <c r="F931"/>
      <c r="G931"/>
      <c r="H931"/>
      <c r="I931" s="61"/>
      <c r="J931" s="61"/>
      <c r="K931" s="61"/>
      <c r="L931" s="62"/>
    </row>
    <row r="932" spans="4:12" x14ac:dyDescent="0.25">
      <c r="D932"/>
      <c r="E932"/>
      <c r="F932"/>
      <c r="G932"/>
      <c r="H932"/>
      <c r="I932" s="61"/>
      <c r="J932" s="61"/>
      <c r="K932" s="61"/>
      <c r="L932" s="62"/>
    </row>
    <row r="933" spans="4:12" x14ac:dyDescent="0.25">
      <c r="D933"/>
      <c r="E933"/>
      <c r="F933"/>
      <c r="G933"/>
      <c r="H933"/>
      <c r="I933" s="61"/>
      <c r="J933" s="61"/>
      <c r="K933" s="61"/>
      <c r="L933" s="62"/>
    </row>
    <row r="934" spans="4:12" x14ac:dyDescent="0.25">
      <c r="D934"/>
      <c r="E934"/>
      <c r="F934"/>
      <c r="G934"/>
      <c r="H934"/>
      <c r="I934" s="61"/>
      <c r="J934" s="61"/>
      <c r="K934" s="61"/>
      <c r="L934" s="62"/>
    </row>
    <row r="935" spans="4:12" x14ac:dyDescent="0.25">
      <c r="D935"/>
      <c r="E935"/>
      <c r="F935"/>
      <c r="G935"/>
      <c r="H935"/>
      <c r="I935" s="61"/>
      <c r="J935" s="61"/>
      <c r="K935" s="61"/>
      <c r="L935" s="62"/>
    </row>
    <row r="936" spans="4:12" x14ac:dyDescent="0.25">
      <c r="D936"/>
      <c r="E936"/>
      <c r="F936"/>
      <c r="G936"/>
      <c r="H936"/>
      <c r="I936" s="61"/>
      <c r="J936" s="61"/>
      <c r="K936" s="61"/>
      <c r="L936" s="62"/>
    </row>
    <row r="937" spans="4:12" x14ac:dyDescent="0.25">
      <c r="D937"/>
      <c r="E937"/>
      <c r="F937"/>
      <c r="G937"/>
      <c r="H937"/>
      <c r="I937" s="61"/>
      <c r="J937" s="61"/>
      <c r="K937" s="61"/>
      <c r="L937" s="62"/>
    </row>
    <row r="938" spans="4:12" x14ac:dyDescent="0.25">
      <c r="D938"/>
      <c r="E938"/>
      <c r="F938"/>
      <c r="G938"/>
      <c r="H938"/>
      <c r="I938" s="61"/>
      <c r="J938" s="61"/>
      <c r="K938" s="61"/>
      <c r="L938" s="62"/>
    </row>
    <row r="939" spans="4:12" x14ac:dyDescent="0.25">
      <c r="D939"/>
      <c r="E939"/>
      <c r="F939"/>
      <c r="G939"/>
      <c r="H939"/>
      <c r="I939" s="61"/>
      <c r="J939" s="61"/>
      <c r="K939" s="61"/>
      <c r="L939" s="62"/>
    </row>
    <row r="940" spans="4:12" x14ac:dyDescent="0.25">
      <c r="D940"/>
      <c r="E940"/>
      <c r="F940"/>
      <c r="G940"/>
      <c r="H940"/>
      <c r="I940" s="61"/>
      <c r="J940" s="61"/>
      <c r="K940" s="61"/>
      <c r="L940" s="62"/>
    </row>
    <row r="941" spans="4:12" x14ac:dyDescent="0.25">
      <c r="D941"/>
      <c r="E941"/>
      <c r="F941"/>
      <c r="G941"/>
      <c r="H941"/>
      <c r="I941" s="61"/>
      <c r="J941" s="61"/>
      <c r="K941" s="61"/>
      <c r="L941" s="62"/>
    </row>
    <row r="942" spans="4:12" x14ac:dyDescent="0.25">
      <c r="D942"/>
      <c r="E942"/>
      <c r="F942"/>
      <c r="G942"/>
      <c r="H942"/>
      <c r="I942" s="61"/>
      <c r="J942" s="61"/>
      <c r="K942" s="61"/>
      <c r="L942" s="62"/>
    </row>
    <row r="943" spans="4:12" x14ac:dyDescent="0.25">
      <c r="D943"/>
      <c r="E943"/>
      <c r="F943"/>
      <c r="G943"/>
      <c r="H943"/>
      <c r="I943" s="61"/>
      <c r="J943" s="61"/>
      <c r="K943" s="61"/>
      <c r="L943" s="62"/>
    </row>
    <row r="944" spans="4:12" x14ac:dyDescent="0.25">
      <c r="D944"/>
      <c r="E944"/>
      <c r="F944"/>
      <c r="G944"/>
      <c r="H944"/>
      <c r="I944" s="61"/>
      <c r="J944" s="61"/>
      <c r="K944" s="61"/>
      <c r="L944" s="62"/>
    </row>
    <row r="945" spans="4:12" x14ac:dyDescent="0.25">
      <c r="D945"/>
      <c r="E945"/>
      <c r="F945"/>
      <c r="G945"/>
      <c r="H945"/>
      <c r="I945" s="61"/>
      <c r="J945" s="61"/>
      <c r="K945" s="61"/>
      <c r="L945" s="62"/>
    </row>
    <row r="946" spans="4:12" x14ac:dyDescent="0.25">
      <c r="D946"/>
      <c r="E946"/>
      <c r="F946"/>
      <c r="G946"/>
      <c r="H946"/>
      <c r="I946" s="61"/>
      <c r="J946" s="61"/>
      <c r="K946" s="61"/>
      <c r="L946" s="62"/>
    </row>
    <row r="947" spans="4:12" x14ac:dyDescent="0.25">
      <c r="D947"/>
      <c r="E947"/>
      <c r="F947"/>
      <c r="G947"/>
      <c r="H947"/>
      <c r="I947" s="61"/>
      <c r="J947" s="61"/>
      <c r="K947" s="61"/>
      <c r="L947" s="62"/>
    </row>
    <row r="948" spans="4:12" x14ac:dyDescent="0.25">
      <c r="D948"/>
      <c r="E948"/>
      <c r="F948"/>
      <c r="G948"/>
      <c r="H948"/>
      <c r="I948" s="61"/>
      <c r="J948" s="61"/>
      <c r="K948" s="61"/>
      <c r="L948" s="62"/>
    </row>
    <row r="949" spans="4:12" x14ac:dyDescent="0.25">
      <c r="D949"/>
      <c r="E949"/>
      <c r="F949"/>
      <c r="G949"/>
      <c r="H949"/>
      <c r="I949" s="61"/>
      <c r="J949" s="61"/>
      <c r="K949" s="61"/>
      <c r="L949" s="62"/>
    </row>
    <row r="950" spans="4:12" x14ac:dyDescent="0.25">
      <c r="D950"/>
      <c r="E950"/>
      <c r="F950"/>
      <c r="G950"/>
      <c r="H950"/>
      <c r="I950" s="61"/>
      <c r="J950" s="61"/>
      <c r="K950" s="61"/>
      <c r="L950" s="62"/>
    </row>
    <row r="951" spans="4:12" x14ac:dyDescent="0.25">
      <c r="D951"/>
      <c r="E951"/>
      <c r="F951"/>
      <c r="G951"/>
      <c r="H951"/>
      <c r="I951" s="61"/>
      <c r="J951" s="61"/>
      <c r="K951" s="61"/>
      <c r="L951" s="62"/>
    </row>
    <row r="952" spans="4:12" x14ac:dyDescent="0.25">
      <c r="D952"/>
      <c r="E952"/>
      <c r="F952"/>
      <c r="G952"/>
      <c r="H952"/>
      <c r="I952" s="61"/>
      <c r="J952" s="61"/>
      <c r="K952" s="61"/>
      <c r="L952" s="62"/>
    </row>
    <row r="953" spans="4:12" x14ac:dyDescent="0.25">
      <c r="D953"/>
      <c r="E953"/>
      <c r="F953"/>
      <c r="G953"/>
      <c r="H953"/>
      <c r="I953" s="61"/>
      <c r="J953" s="61"/>
      <c r="K953" s="61"/>
      <c r="L953" s="62"/>
    </row>
    <row r="954" spans="4:12" x14ac:dyDescent="0.25">
      <c r="D954"/>
      <c r="E954"/>
      <c r="F954"/>
      <c r="G954"/>
      <c r="H954"/>
      <c r="I954" s="61"/>
      <c r="J954" s="61"/>
      <c r="K954" s="61"/>
      <c r="L954" s="62"/>
    </row>
    <row r="955" spans="4:12" x14ac:dyDescent="0.25">
      <c r="D955"/>
      <c r="E955"/>
      <c r="F955"/>
      <c r="G955"/>
      <c r="H955"/>
      <c r="I955" s="61"/>
      <c r="J955" s="61"/>
      <c r="K955" s="61"/>
      <c r="L955" s="62"/>
    </row>
    <row r="956" spans="4:12" x14ac:dyDescent="0.25">
      <c r="D956"/>
      <c r="E956"/>
      <c r="F956"/>
      <c r="G956"/>
      <c r="H956"/>
      <c r="I956" s="61"/>
      <c r="J956" s="61"/>
      <c r="K956" s="61"/>
      <c r="L956" s="62"/>
    </row>
    <row r="957" spans="4:12" x14ac:dyDescent="0.25">
      <c r="D957"/>
      <c r="E957"/>
      <c r="F957"/>
      <c r="G957"/>
      <c r="H957"/>
      <c r="I957" s="61"/>
      <c r="J957" s="61"/>
      <c r="K957" s="61"/>
      <c r="L957" s="62"/>
    </row>
    <row r="958" spans="4:12" x14ac:dyDescent="0.25">
      <c r="D958"/>
      <c r="E958"/>
      <c r="F958"/>
      <c r="G958"/>
      <c r="H958"/>
      <c r="I958" s="61"/>
      <c r="J958" s="61"/>
      <c r="K958" s="61"/>
      <c r="L958" s="62"/>
    </row>
    <row r="959" spans="4:12" x14ac:dyDescent="0.25">
      <c r="D959"/>
      <c r="E959"/>
      <c r="F959"/>
      <c r="G959"/>
      <c r="H959"/>
      <c r="I959" s="61"/>
      <c r="J959" s="61"/>
      <c r="K959" s="61"/>
      <c r="L959" s="62"/>
    </row>
    <row r="960" spans="4:12" x14ac:dyDescent="0.25">
      <c r="D960"/>
      <c r="E960"/>
      <c r="F960"/>
      <c r="G960"/>
      <c r="H960"/>
      <c r="I960" s="61"/>
      <c r="J960" s="61"/>
      <c r="K960" s="61"/>
      <c r="L960" s="62"/>
    </row>
    <row r="961" spans="4:12" x14ac:dyDescent="0.25">
      <c r="D961"/>
      <c r="E961"/>
      <c r="F961"/>
      <c r="G961"/>
      <c r="H961"/>
      <c r="I961" s="61"/>
      <c r="J961" s="61"/>
      <c r="K961" s="61"/>
      <c r="L961" s="62"/>
    </row>
    <row r="962" spans="4:12" x14ac:dyDescent="0.25">
      <c r="D962"/>
      <c r="E962"/>
      <c r="F962"/>
      <c r="G962"/>
      <c r="H962"/>
      <c r="I962" s="61"/>
      <c r="J962" s="61"/>
      <c r="K962" s="61"/>
      <c r="L962" s="62"/>
    </row>
    <row r="963" spans="4:12" x14ac:dyDescent="0.25">
      <c r="D963"/>
      <c r="E963"/>
      <c r="F963"/>
      <c r="G963"/>
      <c r="H963"/>
      <c r="I963" s="61"/>
      <c r="J963" s="61"/>
      <c r="K963" s="61"/>
      <c r="L963" s="62"/>
    </row>
    <row r="964" spans="4:12" x14ac:dyDescent="0.25">
      <c r="D964"/>
      <c r="E964"/>
      <c r="F964"/>
      <c r="G964"/>
      <c r="H964"/>
      <c r="I964" s="61"/>
      <c r="J964" s="61"/>
      <c r="K964" s="61"/>
      <c r="L964" s="62"/>
    </row>
    <row r="965" spans="4:12" x14ac:dyDescent="0.25">
      <c r="D965"/>
      <c r="E965"/>
      <c r="F965"/>
      <c r="G965"/>
      <c r="H965"/>
      <c r="I965" s="61"/>
      <c r="J965" s="61"/>
      <c r="K965" s="61"/>
      <c r="L965" s="62"/>
    </row>
    <row r="966" spans="4:12" x14ac:dyDescent="0.25">
      <c r="D966"/>
      <c r="E966"/>
      <c r="F966"/>
      <c r="G966"/>
      <c r="H966"/>
      <c r="I966" s="61"/>
      <c r="J966" s="61"/>
      <c r="K966" s="61"/>
      <c r="L966" s="62"/>
    </row>
    <row r="967" spans="4:12" x14ac:dyDescent="0.25">
      <c r="D967"/>
      <c r="E967"/>
      <c r="F967"/>
      <c r="G967"/>
      <c r="H967"/>
      <c r="I967" s="61"/>
      <c r="J967" s="61"/>
      <c r="K967" s="61"/>
      <c r="L967" s="62"/>
    </row>
    <row r="968" spans="4:12" x14ac:dyDescent="0.25">
      <c r="D968"/>
      <c r="E968"/>
      <c r="F968"/>
      <c r="G968"/>
      <c r="H968"/>
      <c r="I968" s="61"/>
      <c r="J968" s="61"/>
      <c r="K968" s="61"/>
      <c r="L968" s="62"/>
    </row>
    <row r="969" spans="4:12" x14ac:dyDescent="0.25">
      <c r="D969"/>
      <c r="E969"/>
      <c r="F969"/>
      <c r="G969"/>
      <c r="H969"/>
      <c r="I969" s="61"/>
      <c r="J969" s="61"/>
      <c r="K969" s="61"/>
      <c r="L969" s="62"/>
    </row>
    <row r="970" spans="4:12" x14ac:dyDescent="0.25">
      <c r="D970"/>
      <c r="E970"/>
      <c r="F970"/>
      <c r="G970"/>
      <c r="H970"/>
      <c r="I970" s="61"/>
      <c r="J970" s="61"/>
      <c r="K970" s="61"/>
      <c r="L970" s="62"/>
    </row>
    <row r="971" spans="4:12" x14ac:dyDescent="0.25">
      <c r="D971"/>
      <c r="E971"/>
      <c r="F971"/>
      <c r="G971"/>
      <c r="H971"/>
      <c r="I971" s="61"/>
      <c r="J971" s="61"/>
      <c r="K971" s="61"/>
      <c r="L971" s="62"/>
    </row>
    <row r="972" spans="4:12" x14ac:dyDescent="0.25">
      <c r="D972"/>
      <c r="E972"/>
      <c r="F972"/>
      <c r="G972"/>
      <c r="H972"/>
      <c r="I972" s="61"/>
      <c r="J972" s="61"/>
      <c r="K972" s="61"/>
      <c r="L972" s="62"/>
    </row>
    <row r="973" spans="4:12" x14ac:dyDescent="0.25">
      <c r="D973"/>
      <c r="E973"/>
      <c r="F973"/>
      <c r="G973"/>
      <c r="H973"/>
      <c r="I973" s="61"/>
      <c r="J973" s="61"/>
      <c r="K973" s="61"/>
      <c r="L973" s="62"/>
    </row>
    <row r="974" spans="4:12" x14ac:dyDescent="0.25">
      <c r="D974"/>
      <c r="E974"/>
      <c r="F974"/>
      <c r="G974"/>
      <c r="H974"/>
      <c r="I974" s="61"/>
      <c r="J974" s="61"/>
      <c r="K974" s="61"/>
      <c r="L974" s="62"/>
    </row>
    <row r="975" spans="4:12" x14ac:dyDescent="0.25">
      <c r="D975"/>
      <c r="E975"/>
      <c r="F975"/>
      <c r="G975"/>
      <c r="H975"/>
      <c r="I975" s="61"/>
      <c r="J975" s="61"/>
      <c r="K975" s="61"/>
      <c r="L975" s="62"/>
    </row>
    <row r="976" spans="4:12" x14ac:dyDescent="0.25">
      <c r="D976"/>
      <c r="E976"/>
      <c r="F976"/>
      <c r="G976"/>
      <c r="H976"/>
      <c r="I976" s="61"/>
      <c r="J976" s="61"/>
      <c r="K976" s="61"/>
      <c r="L976" s="62"/>
    </row>
    <row r="977" spans="4:12" x14ac:dyDescent="0.25">
      <c r="D977"/>
      <c r="E977"/>
      <c r="F977"/>
      <c r="G977"/>
      <c r="H977"/>
      <c r="I977" s="61"/>
      <c r="J977" s="61"/>
      <c r="K977" s="61"/>
      <c r="L977" s="62"/>
    </row>
    <row r="978" spans="4:12" x14ac:dyDescent="0.25">
      <c r="D978"/>
      <c r="E978"/>
      <c r="F978"/>
      <c r="G978"/>
      <c r="H978"/>
      <c r="I978" s="61"/>
      <c r="J978" s="61"/>
      <c r="K978" s="61"/>
      <c r="L978" s="62"/>
    </row>
    <row r="979" spans="4:12" x14ac:dyDescent="0.25">
      <c r="D979"/>
      <c r="E979"/>
      <c r="F979"/>
      <c r="G979"/>
      <c r="H979"/>
      <c r="I979" s="61"/>
      <c r="J979" s="61"/>
      <c r="K979" s="61"/>
      <c r="L979" s="62"/>
    </row>
    <row r="980" spans="4:12" x14ac:dyDescent="0.25">
      <c r="D980"/>
      <c r="E980"/>
      <c r="F980"/>
      <c r="G980"/>
      <c r="H980"/>
      <c r="I980" s="61"/>
      <c r="J980" s="61"/>
      <c r="K980" s="61"/>
      <c r="L980" s="62"/>
    </row>
    <row r="981" spans="4:12" x14ac:dyDescent="0.25">
      <c r="D981"/>
      <c r="E981"/>
      <c r="F981"/>
      <c r="G981"/>
      <c r="H981"/>
      <c r="I981" s="61"/>
      <c r="J981" s="61"/>
      <c r="K981" s="61"/>
      <c r="L981" s="62"/>
    </row>
    <row r="982" spans="4:12" x14ac:dyDescent="0.25">
      <c r="D982"/>
      <c r="E982"/>
      <c r="F982"/>
      <c r="G982"/>
      <c r="H982"/>
      <c r="I982" s="61"/>
      <c r="J982" s="61"/>
      <c r="K982" s="61"/>
      <c r="L982" s="62"/>
    </row>
    <row r="983" spans="4:12" x14ac:dyDescent="0.25">
      <c r="D983"/>
      <c r="E983"/>
      <c r="F983"/>
      <c r="G983"/>
      <c r="H983"/>
      <c r="I983" s="61"/>
      <c r="J983" s="61"/>
      <c r="K983" s="61"/>
      <c r="L983" s="62"/>
    </row>
    <row r="984" spans="4:12" x14ac:dyDescent="0.25">
      <c r="D984"/>
      <c r="E984"/>
      <c r="F984"/>
      <c r="G984"/>
      <c r="H984"/>
      <c r="I984" s="61"/>
      <c r="J984" s="61"/>
      <c r="K984" s="61"/>
      <c r="L984" s="62"/>
    </row>
    <row r="985" spans="4:12" x14ac:dyDescent="0.25">
      <c r="D985"/>
      <c r="E985"/>
      <c r="F985"/>
      <c r="G985"/>
      <c r="H985"/>
      <c r="I985" s="61"/>
      <c r="J985" s="61"/>
      <c r="K985" s="61"/>
      <c r="L985" s="62"/>
    </row>
    <row r="986" spans="4:12" x14ac:dyDescent="0.25">
      <c r="D986"/>
      <c r="E986"/>
      <c r="F986"/>
      <c r="G986"/>
      <c r="H986"/>
      <c r="I986" s="61"/>
      <c r="J986" s="61"/>
      <c r="K986" s="61"/>
      <c r="L986" s="62"/>
    </row>
    <row r="987" spans="4:12" x14ac:dyDescent="0.25">
      <c r="D987"/>
      <c r="E987"/>
      <c r="F987"/>
      <c r="G987"/>
      <c r="H987"/>
      <c r="I987" s="61"/>
      <c r="J987" s="61"/>
      <c r="K987" s="61"/>
      <c r="L987" s="62"/>
    </row>
    <row r="988" spans="4:12" x14ac:dyDescent="0.25">
      <c r="D988"/>
      <c r="E988"/>
      <c r="F988"/>
      <c r="G988"/>
      <c r="H988"/>
      <c r="I988" s="61"/>
      <c r="J988" s="61"/>
      <c r="K988" s="61"/>
      <c r="L988" s="62"/>
    </row>
    <row r="989" spans="4:12" x14ac:dyDescent="0.25">
      <c r="D989"/>
      <c r="E989"/>
      <c r="F989"/>
      <c r="G989"/>
      <c r="H989"/>
      <c r="I989" s="61"/>
      <c r="J989" s="61"/>
      <c r="K989" s="61"/>
      <c r="L989" s="62"/>
    </row>
    <row r="990" spans="4:12" x14ac:dyDescent="0.25">
      <c r="D990"/>
      <c r="E990"/>
      <c r="F990"/>
      <c r="G990"/>
      <c r="H990"/>
      <c r="I990" s="61"/>
      <c r="J990" s="61"/>
      <c r="K990" s="61"/>
      <c r="L990" s="62"/>
    </row>
    <row r="991" spans="4:12" x14ac:dyDescent="0.25">
      <c r="D991"/>
      <c r="E991"/>
      <c r="F991"/>
      <c r="G991"/>
      <c r="H991"/>
      <c r="I991" s="61"/>
      <c r="J991" s="61"/>
      <c r="K991" s="61"/>
      <c r="L991" s="62"/>
    </row>
    <row r="992" spans="4:12" x14ac:dyDescent="0.25">
      <c r="D992"/>
      <c r="E992"/>
      <c r="F992"/>
      <c r="G992"/>
      <c r="H992"/>
      <c r="I992" s="61"/>
      <c r="J992" s="61"/>
      <c r="K992" s="61"/>
      <c r="L992" s="62"/>
    </row>
    <row r="993" spans="4:12" x14ac:dyDescent="0.25">
      <c r="D993"/>
      <c r="E993"/>
      <c r="F993"/>
      <c r="G993"/>
      <c r="H993"/>
      <c r="I993" s="61"/>
      <c r="J993" s="61"/>
      <c r="K993" s="61"/>
      <c r="L993" s="62"/>
    </row>
    <row r="994" spans="4:12" x14ac:dyDescent="0.25">
      <c r="D994"/>
      <c r="E994"/>
      <c r="F994"/>
      <c r="G994"/>
      <c r="H994"/>
      <c r="I994" s="61"/>
      <c r="J994" s="61"/>
      <c r="K994" s="61"/>
      <c r="L994" s="62"/>
    </row>
    <row r="995" spans="4:12" x14ac:dyDescent="0.25">
      <c r="D995"/>
      <c r="E995"/>
      <c r="F995"/>
      <c r="G995"/>
      <c r="H995"/>
      <c r="I995" s="61"/>
      <c r="J995" s="61"/>
      <c r="K995" s="61"/>
      <c r="L995" s="62"/>
    </row>
    <row r="996" spans="4:12" x14ac:dyDescent="0.25">
      <c r="D996"/>
      <c r="E996"/>
      <c r="F996"/>
      <c r="G996"/>
      <c r="H996"/>
      <c r="I996" s="61"/>
      <c r="J996" s="61"/>
      <c r="K996" s="61"/>
      <c r="L996" s="62"/>
    </row>
    <row r="997" spans="4:12" x14ac:dyDescent="0.25">
      <c r="D997"/>
      <c r="E997"/>
      <c r="F997"/>
      <c r="G997"/>
      <c r="H997"/>
      <c r="I997" s="61"/>
      <c r="J997" s="61"/>
      <c r="K997" s="61"/>
      <c r="L997" s="62"/>
    </row>
    <row r="998" spans="4:12" x14ac:dyDescent="0.25">
      <c r="D998"/>
      <c r="E998"/>
      <c r="F998"/>
      <c r="G998"/>
      <c r="H998"/>
      <c r="I998" s="61"/>
      <c r="J998" s="61"/>
      <c r="K998" s="61"/>
      <c r="L998" s="62"/>
    </row>
    <row r="999" spans="4:12" x14ac:dyDescent="0.25">
      <c r="D999"/>
      <c r="E999"/>
      <c r="F999"/>
      <c r="G999"/>
      <c r="H999"/>
      <c r="I999" s="61"/>
      <c r="J999" s="61"/>
      <c r="K999" s="61"/>
      <c r="L999" s="62"/>
    </row>
    <row r="1000" spans="4:12" x14ac:dyDescent="0.25">
      <c r="D1000"/>
      <c r="E1000"/>
      <c r="F1000"/>
      <c r="G1000"/>
      <c r="H1000"/>
      <c r="I1000" s="61"/>
      <c r="J1000" s="61"/>
      <c r="K1000" s="61"/>
      <c r="L1000" s="62"/>
    </row>
    <row r="1001" spans="4:12" x14ac:dyDescent="0.25">
      <c r="D1001"/>
      <c r="E1001"/>
      <c r="F1001"/>
      <c r="G1001"/>
      <c r="H1001"/>
      <c r="I1001" s="61"/>
      <c r="J1001" s="61"/>
      <c r="K1001" s="61"/>
      <c r="L1001" s="62"/>
    </row>
    <row r="1002" spans="4:12" x14ac:dyDescent="0.25">
      <c r="D1002"/>
      <c r="E1002"/>
      <c r="F1002"/>
      <c r="G1002"/>
      <c r="H1002"/>
      <c r="I1002" s="61"/>
      <c r="J1002" s="61"/>
      <c r="K1002" s="61"/>
      <c r="L1002" s="62"/>
    </row>
    <row r="1003" spans="4:12" x14ac:dyDescent="0.25">
      <c r="D1003"/>
      <c r="E1003"/>
      <c r="F1003"/>
      <c r="G1003"/>
      <c r="H1003"/>
      <c r="I1003" s="61"/>
      <c r="J1003" s="61"/>
      <c r="K1003" s="61"/>
      <c r="L1003" s="62"/>
    </row>
    <row r="1004" spans="4:12" x14ac:dyDescent="0.25">
      <c r="D1004"/>
      <c r="E1004"/>
      <c r="F1004"/>
      <c r="G1004"/>
      <c r="H1004"/>
      <c r="I1004" s="61"/>
      <c r="J1004" s="61"/>
      <c r="K1004" s="61"/>
      <c r="L1004" s="62"/>
    </row>
    <row r="1005" spans="4:12" x14ac:dyDescent="0.25">
      <c r="D1005"/>
      <c r="E1005"/>
      <c r="F1005"/>
      <c r="G1005"/>
      <c r="H1005"/>
      <c r="I1005" s="61"/>
      <c r="J1005" s="61"/>
      <c r="K1005" s="61"/>
      <c r="L1005" s="62"/>
    </row>
    <row r="1006" spans="4:12" x14ac:dyDescent="0.25">
      <c r="D1006"/>
      <c r="E1006"/>
      <c r="F1006"/>
      <c r="G1006"/>
      <c r="H1006"/>
      <c r="I1006" s="61"/>
      <c r="J1006" s="61"/>
      <c r="K1006" s="61"/>
      <c r="L1006" s="62"/>
    </row>
    <row r="1007" spans="4:12" x14ac:dyDescent="0.25">
      <c r="D1007"/>
      <c r="E1007"/>
      <c r="F1007"/>
      <c r="G1007"/>
      <c r="H1007"/>
      <c r="I1007" s="61"/>
      <c r="J1007" s="61"/>
      <c r="K1007" s="61"/>
      <c r="L1007" s="62"/>
    </row>
    <row r="1008" spans="4:12" x14ac:dyDescent="0.25">
      <c r="D1008"/>
      <c r="E1008"/>
      <c r="F1008"/>
      <c r="G1008"/>
      <c r="H1008"/>
      <c r="I1008" s="61"/>
      <c r="J1008" s="61"/>
      <c r="K1008" s="61"/>
      <c r="L1008" s="62"/>
    </row>
    <row r="1009" spans="4:12" x14ac:dyDescent="0.25">
      <c r="D1009"/>
      <c r="E1009"/>
      <c r="F1009"/>
      <c r="G1009"/>
      <c r="H1009"/>
      <c r="I1009" s="61"/>
      <c r="J1009" s="61"/>
      <c r="K1009" s="61"/>
      <c r="L1009" s="62"/>
    </row>
    <row r="1010" spans="4:12" x14ac:dyDescent="0.25">
      <c r="D1010"/>
      <c r="E1010"/>
      <c r="F1010"/>
      <c r="G1010"/>
      <c r="H1010"/>
      <c r="I1010" s="61"/>
      <c r="J1010" s="61"/>
      <c r="K1010" s="61"/>
      <c r="L1010" s="62"/>
    </row>
    <row r="1011" spans="4:12" x14ac:dyDescent="0.25">
      <c r="D1011"/>
      <c r="E1011"/>
      <c r="F1011"/>
      <c r="G1011"/>
      <c r="H1011"/>
      <c r="I1011" s="61"/>
      <c r="J1011" s="61"/>
      <c r="K1011" s="61"/>
      <c r="L1011" s="62"/>
    </row>
    <row r="1012" spans="4:12" x14ac:dyDescent="0.25">
      <c r="D1012"/>
      <c r="E1012"/>
      <c r="F1012"/>
      <c r="G1012"/>
      <c r="H1012"/>
      <c r="I1012" s="61"/>
      <c r="J1012" s="61"/>
      <c r="K1012" s="61"/>
      <c r="L1012" s="62"/>
    </row>
    <row r="1013" spans="4:12" x14ac:dyDescent="0.25">
      <c r="D1013"/>
      <c r="E1013"/>
      <c r="F1013"/>
      <c r="G1013"/>
      <c r="H1013"/>
      <c r="I1013" s="61"/>
      <c r="J1013" s="61"/>
      <c r="K1013" s="61"/>
      <c r="L1013" s="62"/>
    </row>
    <row r="1014" spans="4:12" x14ac:dyDescent="0.25">
      <c r="D1014"/>
      <c r="E1014"/>
      <c r="F1014"/>
      <c r="G1014"/>
      <c r="H1014"/>
      <c r="I1014" s="61"/>
      <c r="J1014" s="61"/>
      <c r="K1014" s="61"/>
      <c r="L1014" s="62"/>
    </row>
    <row r="1015" spans="4:12" x14ac:dyDescent="0.25">
      <c r="D1015"/>
      <c r="E1015"/>
      <c r="F1015"/>
      <c r="G1015"/>
      <c r="H1015"/>
      <c r="I1015" s="61"/>
      <c r="J1015" s="61"/>
      <c r="K1015" s="61"/>
      <c r="L1015" s="62"/>
    </row>
    <row r="1016" spans="4:12" x14ac:dyDescent="0.25">
      <c r="D1016"/>
      <c r="E1016"/>
      <c r="F1016"/>
      <c r="G1016"/>
      <c r="H1016"/>
      <c r="I1016" s="61"/>
      <c r="J1016" s="61"/>
      <c r="K1016" s="61"/>
      <c r="L1016" s="62"/>
    </row>
    <row r="1017" spans="4:12" x14ac:dyDescent="0.25">
      <c r="D1017"/>
      <c r="E1017"/>
      <c r="F1017"/>
      <c r="G1017"/>
      <c r="H1017"/>
      <c r="I1017" s="61"/>
      <c r="J1017" s="61"/>
      <c r="K1017" s="61"/>
      <c r="L1017" s="62"/>
    </row>
    <row r="1018" spans="4:12" x14ac:dyDescent="0.25">
      <c r="D1018"/>
      <c r="E1018"/>
      <c r="F1018"/>
      <c r="G1018"/>
      <c r="H1018"/>
      <c r="I1018" s="61"/>
      <c r="J1018" s="61"/>
      <c r="K1018" s="61"/>
      <c r="L1018" s="62"/>
    </row>
    <row r="1019" spans="4:12" x14ac:dyDescent="0.25">
      <c r="D1019"/>
      <c r="E1019"/>
      <c r="F1019"/>
      <c r="G1019"/>
      <c r="H1019"/>
      <c r="I1019" s="61"/>
      <c r="J1019" s="61"/>
      <c r="K1019" s="61"/>
      <c r="L1019" s="62"/>
    </row>
    <row r="1020" spans="4:12" x14ac:dyDescent="0.25">
      <c r="D1020"/>
      <c r="E1020"/>
      <c r="F1020"/>
      <c r="G1020"/>
      <c r="H1020"/>
      <c r="I1020" s="61"/>
      <c r="J1020" s="61"/>
      <c r="K1020" s="61"/>
      <c r="L1020" s="62"/>
    </row>
    <row r="1021" spans="4:12" x14ac:dyDescent="0.25">
      <c r="D1021"/>
      <c r="E1021"/>
      <c r="F1021"/>
      <c r="G1021"/>
      <c r="H1021"/>
      <c r="I1021" s="61"/>
      <c r="J1021" s="61"/>
      <c r="K1021" s="61"/>
      <c r="L1021" s="62"/>
    </row>
    <row r="1022" spans="4:12" x14ac:dyDescent="0.25">
      <c r="D1022"/>
      <c r="E1022"/>
      <c r="F1022"/>
      <c r="G1022"/>
      <c r="H1022"/>
      <c r="I1022" s="61"/>
      <c r="J1022" s="61"/>
      <c r="K1022" s="61"/>
      <c r="L1022" s="62"/>
    </row>
    <row r="1023" spans="4:12" x14ac:dyDescent="0.25">
      <c r="D1023"/>
      <c r="E1023"/>
      <c r="F1023"/>
      <c r="G1023"/>
      <c r="H1023"/>
      <c r="I1023" s="61"/>
      <c r="J1023" s="61"/>
      <c r="K1023" s="61"/>
      <c r="L1023" s="62"/>
    </row>
    <row r="1024" spans="4:12" x14ac:dyDescent="0.25">
      <c r="D1024"/>
      <c r="E1024"/>
      <c r="F1024"/>
      <c r="G1024"/>
      <c r="H1024"/>
      <c r="I1024" s="61"/>
      <c r="J1024" s="61"/>
      <c r="K1024" s="61"/>
      <c r="L1024" s="62"/>
    </row>
    <row r="1025" spans="4:12" x14ac:dyDescent="0.25">
      <c r="D1025"/>
      <c r="E1025"/>
      <c r="F1025"/>
      <c r="G1025"/>
      <c r="H1025"/>
      <c r="I1025" s="61"/>
      <c r="J1025" s="61"/>
      <c r="K1025" s="61"/>
      <c r="L1025" s="62"/>
    </row>
    <row r="1026" spans="4:12" x14ac:dyDescent="0.25">
      <c r="D1026"/>
      <c r="E1026"/>
      <c r="F1026"/>
      <c r="G1026"/>
      <c r="H1026"/>
      <c r="I1026" s="61"/>
      <c r="J1026" s="61"/>
      <c r="K1026" s="61"/>
      <c r="L1026" s="62"/>
    </row>
    <row r="1027" spans="4:12" x14ac:dyDescent="0.25">
      <c r="D1027"/>
      <c r="E1027"/>
      <c r="F1027"/>
      <c r="G1027"/>
      <c r="H1027"/>
      <c r="I1027" s="61"/>
      <c r="J1027" s="61"/>
      <c r="K1027" s="61"/>
      <c r="L1027" s="62"/>
    </row>
    <row r="1028" spans="4:12" x14ac:dyDescent="0.25">
      <c r="D1028"/>
      <c r="E1028"/>
      <c r="F1028"/>
      <c r="G1028"/>
      <c r="H1028"/>
      <c r="I1028" s="61"/>
      <c r="J1028" s="61"/>
      <c r="K1028" s="61"/>
      <c r="L1028" s="62"/>
    </row>
    <row r="1029" spans="4:12" x14ac:dyDescent="0.25">
      <c r="D1029"/>
      <c r="E1029"/>
      <c r="F1029"/>
      <c r="G1029"/>
      <c r="H1029"/>
      <c r="I1029" s="61"/>
      <c r="J1029" s="61"/>
      <c r="K1029" s="61"/>
      <c r="L1029" s="62"/>
    </row>
    <row r="1030" spans="4:12" x14ac:dyDescent="0.25">
      <c r="D1030"/>
      <c r="E1030"/>
      <c r="F1030"/>
      <c r="G1030"/>
      <c r="H1030"/>
      <c r="I1030" s="61"/>
      <c r="J1030" s="61"/>
      <c r="K1030" s="61"/>
      <c r="L1030" s="62"/>
    </row>
    <row r="1031" spans="4:12" x14ac:dyDescent="0.25">
      <c r="D1031"/>
      <c r="E1031"/>
      <c r="F1031"/>
      <c r="G1031"/>
      <c r="H1031"/>
      <c r="I1031" s="61"/>
      <c r="J1031" s="61"/>
      <c r="K1031" s="61"/>
      <c r="L1031" s="62"/>
    </row>
    <row r="1032" spans="4:12" x14ac:dyDescent="0.25">
      <c r="D1032"/>
      <c r="E1032"/>
      <c r="F1032"/>
      <c r="G1032"/>
      <c r="H1032"/>
      <c r="I1032" s="61"/>
      <c r="J1032" s="61"/>
      <c r="K1032" s="61"/>
      <c r="L1032" s="62"/>
    </row>
    <row r="1033" spans="4:12" x14ac:dyDescent="0.25">
      <c r="D1033"/>
      <c r="E1033"/>
      <c r="F1033"/>
      <c r="G1033"/>
      <c r="H1033"/>
      <c r="I1033" s="61"/>
      <c r="J1033" s="61"/>
      <c r="K1033" s="61"/>
      <c r="L1033" s="62"/>
    </row>
    <row r="1034" spans="4:12" x14ac:dyDescent="0.25">
      <c r="D1034"/>
      <c r="E1034"/>
      <c r="F1034"/>
      <c r="G1034"/>
      <c r="H1034"/>
      <c r="I1034" s="61"/>
      <c r="J1034" s="61"/>
      <c r="K1034" s="61"/>
      <c r="L1034" s="62"/>
    </row>
    <row r="1035" spans="4:12" x14ac:dyDescent="0.25">
      <c r="D1035"/>
      <c r="E1035"/>
      <c r="F1035"/>
      <c r="G1035"/>
      <c r="H1035"/>
      <c r="I1035" s="61"/>
      <c r="J1035" s="61"/>
      <c r="K1035" s="61"/>
      <c r="L1035" s="62"/>
    </row>
    <row r="1036" spans="4:12" x14ac:dyDescent="0.25">
      <c r="D1036"/>
      <c r="E1036"/>
      <c r="F1036"/>
      <c r="G1036"/>
      <c r="H1036"/>
      <c r="I1036" s="61"/>
      <c r="J1036" s="61"/>
      <c r="K1036" s="61"/>
      <c r="L1036" s="62"/>
    </row>
    <row r="1037" spans="4:12" x14ac:dyDescent="0.25">
      <c r="D1037"/>
      <c r="E1037"/>
      <c r="F1037"/>
      <c r="G1037"/>
      <c r="H1037"/>
      <c r="I1037" s="61"/>
      <c r="J1037" s="61"/>
      <c r="K1037" s="61"/>
      <c r="L1037" s="62"/>
    </row>
    <row r="1038" spans="4:12" x14ac:dyDescent="0.25">
      <c r="D1038"/>
      <c r="E1038"/>
      <c r="F1038"/>
      <c r="G1038"/>
      <c r="H1038"/>
      <c r="I1038" s="61"/>
      <c r="J1038" s="61"/>
      <c r="K1038" s="61"/>
      <c r="L1038" s="62"/>
    </row>
    <row r="1039" spans="4:12" x14ac:dyDescent="0.25">
      <c r="D1039"/>
      <c r="E1039"/>
      <c r="F1039"/>
      <c r="G1039"/>
      <c r="H1039"/>
      <c r="I1039" s="61"/>
      <c r="J1039" s="61"/>
      <c r="K1039" s="61"/>
      <c r="L1039" s="62"/>
    </row>
    <row r="1040" spans="4:12" x14ac:dyDescent="0.25">
      <c r="D1040"/>
      <c r="E1040"/>
      <c r="F1040"/>
      <c r="G1040"/>
      <c r="H1040"/>
      <c r="I1040" s="61"/>
      <c r="J1040" s="61"/>
      <c r="K1040" s="61"/>
      <c r="L1040" s="62"/>
    </row>
    <row r="1041" spans="4:12" x14ac:dyDescent="0.25">
      <c r="D1041"/>
      <c r="E1041"/>
      <c r="F1041"/>
      <c r="G1041"/>
      <c r="H1041"/>
      <c r="I1041" s="61"/>
      <c r="J1041" s="61"/>
      <c r="K1041" s="61"/>
      <c r="L1041" s="62"/>
    </row>
    <row r="1042" spans="4:12" x14ac:dyDescent="0.25">
      <c r="D1042"/>
      <c r="E1042"/>
      <c r="F1042"/>
      <c r="G1042"/>
      <c r="H1042"/>
      <c r="I1042" s="61"/>
      <c r="J1042" s="61"/>
      <c r="K1042" s="61"/>
      <c r="L1042" s="62"/>
    </row>
    <row r="1043" spans="4:12" x14ac:dyDescent="0.25">
      <c r="D1043"/>
      <c r="E1043"/>
      <c r="F1043"/>
      <c r="G1043"/>
      <c r="H1043"/>
      <c r="I1043" s="61"/>
      <c r="J1043" s="61"/>
      <c r="K1043" s="61"/>
      <c r="L1043" s="62"/>
    </row>
    <row r="1044" spans="4:12" x14ac:dyDescent="0.25">
      <c r="D1044"/>
      <c r="E1044"/>
      <c r="F1044"/>
      <c r="G1044"/>
      <c r="H1044"/>
      <c r="I1044" s="61"/>
      <c r="J1044" s="61"/>
      <c r="K1044" s="61"/>
      <c r="L1044" s="62"/>
    </row>
    <row r="1045" spans="4:12" x14ac:dyDescent="0.25">
      <c r="D1045"/>
      <c r="E1045"/>
      <c r="F1045"/>
      <c r="G1045"/>
      <c r="H1045"/>
      <c r="I1045" s="61"/>
      <c r="J1045" s="61"/>
      <c r="K1045" s="61"/>
      <c r="L1045" s="62"/>
    </row>
    <row r="1046" spans="4:12" x14ac:dyDescent="0.25">
      <c r="D1046"/>
      <c r="E1046"/>
      <c r="F1046"/>
      <c r="G1046"/>
      <c r="H1046"/>
      <c r="I1046" s="61"/>
      <c r="J1046" s="61"/>
      <c r="K1046" s="61"/>
      <c r="L1046" s="62"/>
    </row>
    <row r="1047" spans="4:12" x14ac:dyDescent="0.25">
      <c r="D1047"/>
      <c r="E1047"/>
      <c r="F1047"/>
      <c r="G1047"/>
      <c r="H1047"/>
      <c r="I1047" s="61"/>
      <c r="J1047" s="61"/>
      <c r="K1047" s="61"/>
      <c r="L1047" s="62"/>
    </row>
    <row r="1048" spans="4:12" x14ac:dyDescent="0.25">
      <c r="D1048"/>
      <c r="E1048"/>
      <c r="F1048"/>
      <c r="G1048"/>
      <c r="H1048"/>
      <c r="I1048" s="61"/>
      <c r="J1048" s="61"/>
      <c r="K1048" s="61"/>
      <c r="L1048" s="62"/>
    </row>
    <row r="1049" spans="4:12" x14ac:dyDescent="0.25">
      <c r="D1049"/>
      <c r="E1049"/>
      <c r="F1049"/>
      <c r="G1049"/>
      <c r="H1049"/>
      <c r="I1049" s="61"/>
      <c r="J1049" s="61"/>
      <c r="K1049" s="61"/>
      <c r="L1049" s="62"/>
    </row>
    <row r="1050" spans="4:12" x14ac:dyDescent="0.25">
      <c r="D1050"/>
      <c r="E1050"/>
      <c r="F1050"/>
      <c r="G1050"/>
      <c r="H1050"/>
      <c r="I1050" s="61"/>
      <c r="J1050" s="61"/>
      <c r="K1050" s="61"/>
      <c r="L1050" s="62"/>
    </row>
    <row r="1051" spans="4:12" x14ac:dyDescent="0.25">
      <c r="D1051"/>
      <c r="E1051"/>
      <c r="F1051"/>
      <c r="G1051"/>
      <c r="H1051"/>
      <c r="I1051" s="61"/>
      <c r="J1051" s="61"/>
      <c r="K1051" s="61"/>
      <c r="L1051" s="62"/>
    </row>
    <row r="1052" spans="4:12" x14ac:dyDescent="0.25">
      <c r="D1052"/>
      <c r="E1052"/>
      <c r="F1052"/>
      <c r="G1052"/>
      <c r="H1052"/>
      <c r="I1052" s="61"/>
      <c r="J1052" s="61"/>
      <c r="K1052" s="61"/>
      <c r="L1052" s="62"/>
    </row>
    <row r="1053" spans="4:12" x14ac:dyDescent="0.25">
      <c r="D1053"/>
      <c r="E1053"/>
      <c r="F1053"/>
      <c r="G1053"/>
      <c r="H1053"/>
      <c r="I1053" s="61"/>
      <c r="J1053" s="61"/>
      <c r="K1053" s="61"/>
      <c r="L1053" s="62"/>
    </row>
    <row r="1054" spans="4:12" x14ac:dyDescent="0.25">
      <c r="D1054"/>
      <c r="E1054"/>
      <c r="F1054"/>
      <c r="G1054"/>
      <c r="H1054"/>
      <c r="I1054" s="61"/>
      <c r="J1054" s="61"/>
      <c r="K1054" s="61"/>
      <c r="L1054" s="62"/>
    </row>
    <row r="1055" spans="4:12" x14ac:dyDescent="0.25">
      <c r="D1055"/>
      <c r="E1055"/>
      <c r="F1055"/>
      <c r="G1055"/>
      <c r="H1055"/>
      <c r="I1055" s="61"/>
      <c r="J1055" s="61"/>
      <c r="K1055" s="61"/>
      <c r="L1055" s="62"/>
    </row>
    <row r="1056" spans="4:12" x14ac:dyDescent="0.25">
      <c r="D1056"/>
      <c r="E1056"/>
      <c r="F1056"/>
      <c r="G1056"/>
      <c r="H1056"/>
      <c r="I1056" s="61"/>
      <c r="J1056" s="61"/>
      <c r="K1056" s="61"/>
      <c r="L1056" s="62"/>
    </row>
    <row r="1057" spans="4:12" x14ac:dyDescent="0.25">
      <c r="D1057"/>
      <c r="E1057"/>
      <c r="F1057"/>
      <c r="G1057"/>
      <c r="H1057"/>
      <c r="I1057" s="61"/>
      <c r="J1057" s="61"/>
      <c r="K1057" s="61"/>
      <c r="L1057" s="62"/>
    </row>
    <row r="1058" spans="4:12" x14ac:dyDescent="0.25">
      <c r="D1058"/>
      <c r="E1058"/>
      <c r="F1058"/>
      <c r="G1058"/>
      <c r="H1058"/>
      <c r="I1058" s="61"/>
      <c r="J1058" s="61"/>
      <c r="K1058" s="61"/>
      <c r="L1058" s="62"/>
    </row>
    <row r="1059" spans="4:12" x14ac:dyDescent="0.25">
      <c r="D1059"/>
      <c r="E1059"/>
      <c r="F1059"/>
      <c r="G1059"/>
      <c r="H1059"/>
      <c r="I1059" s="61"/>
      <c r="J1059" s="61"/>
      <c r="K1059" s="61"/>
      <c r="L1059" s="62"/>
    </row>
    <row r="1060" spans="4:12" x14ac:dyDescent="0.25">
      <c r="D1060"/>
      <c r="E1060"/>
      <c r="F1060"/>
      <c r="G1060"/>
      <c r="H1060"/>
      <c r="I1060" s="61"/>
      <c r="J1060" s="61"/>
      <c r="K1060" s="61"/>
      <c r="L1060" s="62"/>
    </row>
    <row r="1061" spans="4:12" x14ac:dyDescent="0.25">
      <c r="D1061"/>
      <c r="E1061"/>
      <c r="F1061"/>
      <c r="G1061"/>
      <c r="H1061"/>
      <c r="I1061" s="61"/>
      <c r="J1061" s="61"/>
      <c r="K1061" s="61"/>
      <c r="L1061" s="62"/>
    </row>
    <row r="1062" spans="4:12" x14ac:dyDescent="0.25">
      <c r="D1062"/>
      <c r="E1062"/>
      <c r="F1062"/>
      <c r="G1062"/>
      <c r="H1062"/>
      <c r="I1062" s="61"/>
      <c r="J1062" s="61"/>
      <c r="K1062" s="61"/>
      <c r="L1062" s="62"/>
    </row>
    <row r="1063" spans="4:12" x14ac:dyDescent="0.25">
      <c r="D1063"/>
      <c r="E1063"/>
      <c r="F1063"/>
      <c r="G1063"/>
      <c r="H1063"/>
      <c r="I1063" s="61"/>
      <c r="J1063" s="61"/>
      <c r="K1063" s="61"/>
      <c r="L1063" s="62"/>
    </row>
    <row r="1064" spans="4:12" x14ac:dyDescent="0.25">
      <c r="D1064"/>
      <c r="E1064"/>
      <c r="F1064"/>
      <c r="G1064"/>
      <c r="H1064"/>
      <c r="I1064" s="61"/>
      <c r="J1064" s="61"/>
      <c r="K1064" s="61"/>
      <c r="L1064" s="62"/>
    </row>
    <row r="1065" spans="4:12" x14ac:dyDescent="0.25">
      <c r="D1065"/>
      <c r="E1065"/>
      <c r="F1065"/>
      <c r="G1065"/>
      <c r="H1065"/>
      <c r="I1065" s="61"/>
      <c r="J1065" s="61"/>
      <c r="K1065" s="61"/>
      <c r="L1065" s="62"/>
    </row>
    <row r="1066" spans="4:12" x14ac:dyDescent="0.25">
      <c r="D1066"/>
      <c r="E1066"/>
      <c r="F1066"/>
      <c r="G1066"/>
      <c r="H1066"/>
      <c r="I1066" s="61"/>
      <c r="J1066" s="61"/>
      <c r="K1066" s="61"/>
      <c r="L1066" s="62"/>
    </row>
    <row r="1067" spans="4:12" x14ac:dyDescent="0.25">
      <c r="D1067"/>
      <c r="E1067"/>
      <c r="F1067"/>
      <c r="G1067"/>
      <c r="H1067"/>
      <c r="I1067" s="61"/>
      <c r="J1067" s="61"/>
      <c r="K1067" s="61"/>
      <c r="L1067" s="62"/>
    </row>
    <row r="1068" spans="4:12" x14ac:dyDescent="0.25">
      <c r="D1068"/>
      <c r="E1068"/>
      <c r="F1068"/>
      <c r="G1068"/>
      <c r="H1068"/>
      <c r="I1068" s="61"/>
      <c r="J1068" s="61"/>
      <c r="K1068" s="61"/>
      <c r="L1068" s="62"/>
    </row>
    <row r="1069" spans="4:12" x14ac:dyDescent="0.25">
      <c r="D1069"/>
      <c r="E1069"/>
      <c r="F1069"/>
      <c r="G1069"/>
      <c r="H1069"/>
      <c r="I1069" s="61"/>
      <c r="J1069" s="61"/>
      <c r="K1069" s="61"/>
      <c r="L1069" s="62"/>
    </row>
    <row r="1070" spans="4:12" x14ac:dyDescent="0.25">
      <c r="D1070"/>
      <c r="E1070"/>
      <c r="F1070"/>
      <c r="G1070"/>
      <c r="H1070"/>
      <c r="I1070" s="61"/>
      <c r="J1070" s="61"/>
      <c r="K1070" s="61"/>
      <c r="L1070" s="62"/>
    </row>
    <row r="1071" spans="4:12" x14ac:dyDescent="0.25">
      <c r="D1071"/>
      <c r="E1071"/>
      <c r="F1071"/>
      <c r="G1071"/>
      <c r="H1071"/>
      <c r="I1071" s="61"/>
      <c r="J1071" s="61"/>
      <c r="K1071" s="61"/>
      <c r="L1071" s="62"/>
    </row>
    <row r="1072" spans="4:12" x14ac:dyDescent="0.25">
      <c r="D1072"/>
      <c r="E1072"/>
      <c r="F1072"/>
      <c r="G1072"/>
      <c r="H1072"/>
      <c r="I1072" s="61"/>
      <c r="J1072" s="61"/>
      <c r="K1072" s="61"/>
      <c r="L1072" s="62"/>
    </row>
    <row r="1073" spans="4:12" x14ac:dyDescent="0.25">
      <c r="D1073"/>
      <c r="E1073"/>
      <c r="F1073"/>
      <c r="G1073"/>
      <c r="H1073"/>
      <c r="I1073" s="61"/>
      <c r="J1073" s="61"/>
      <c r="K1073" s="61"/>
      <c r="L1073" s="62"/>
    </row>
    <row r="1074" spans="4:12" x14ac:dyDescent="0.25">
      <c r="D1074"/>
      <c r="E1074"/>
      <c r="F1074"/>
      <c r="G1074"/>
      <c r="H1074"/>
      <c r="I1074" s="61"/>
      <c r="J1074" s="61"/>
      <c r="K1074" s="61"/>
      <c r="L1074" s="62"/>
    </row>
    <row r="1075" spans="4:12" x14ac:dyDescent="0.25">
      <c r="D1075"/>
      <c r="E1075"/>
      <c r="F1075"/>
      <c r="G1075"/>
      <c r="H1075"/>
      <c r="I1075" s="61"/>
      <c r="J1075" s="61"/>
      <c r="K1075" s="61"/>
      <c r="L1075" s="62"/>
    </row>
    <row r="1076" spans="4:12" x14ac:dyDescent="0.25">
      <c r="D1076"/>
      <c r="E1076"/>
      <c r="F1076"/>
      <c r="G1076"/>
      <c r="H1076"/>
      <c r="I1076" s="61"/>
      <c r="J1076" s="61"/>
      <c r="K1076" s="61"/>
      <c r="L1076" s="62"/>
    </row>
    <row r="1077" spans="4:12" x14ac:dyDescent="0.25">
      <c r="D1077"/>
      <c r="E1077"/>
      <c r="F1077"/>
      <c r="G1077"/>
      <c r="H1077"/>
      <c r="I1077" s="61"/>
      <c r="J1077" s="61"/>
      <c r="K1077" s="61"/>
      <c r="L1077" s="62"/>
    </row>
    <row r="1078" spans="4:12" x14ac:dyDescent="0.25">
      <c r="D1078"/>
      <c r="E1078"/>
      <c r="F1078"/>
      <c r="G1078"/>
      <c r="H1078"/>
      <c r="I1078" s="61"/>
      <c r="J1078" s="61"/>
      <c r="K1078" s="61"/>
      <c r="L1078" s="62"/>
    </row>
    <row r="1079" spans="4:12" x14ac:dyDescent="0.25">
      <c r="D1079"/>
      <c r="E1079"/>
      <c r="F1079"/>
      <c r="G1079"/>
      <c r="H1079"/>
      <c r="I1079" s="61"/>
      <c r="J1079" s="61"/>
      <c r="K1079" s="61"/>
      <c r="L1079" s="62"/>
    </row>
    <row r="1080" spans="4:12" x14ac:dyDescent="0.25">
      <c r="D1080"/>
      <c r="E1080"/>
      <c r="F1080"/>
      <c r="G1080"/>
      <c r="H1080"/>
      <c r="I1080" s="61"/>
      <c r="J1080" s="61"/>
      <c r="K1080" s="61"/>
      <c r="L1080" s="62"/>
    </row>
    <row r="1081" spans="4:12" x14ac:dyDescent="0.25">
      <c r="D1081"/>
      <c r="E1081"/>
      <c r="F1081"/>
      <c r="G1081"/>
      <c r="H1081"/>
      <c r="I1081" s="61"/>
      <c r="J1081" s="61"/>
      <c r="K1081" s="61"/>
      <c r="L1081" s="62"/>
    </row>
    <row r="1082" spans="4:12" x14ac:dyDescent="0.25">
      <c r="D1082"/>
      <c r="E1082"/>
      <c r="F1082"/>
      <c r="G1082"/>
      <c r="H1082"/>
      <c r="I1082" s="61"/>
      <c r="J1082" s="61"/>
      <c r="K1082" s="61"/>
      <c r="L1082" s="62"/>
    </row>
    <row r="1083" spans="4:12" x14ac:dyDescent="0.25">
      <c r="D1083"/>
      <c r="E1083"/>
      <c r="F1083"/>
      <c r="G1083"/>
      <c r="H1083"/>
      <c r="I1083" s="61"/>
      <c r="J1083" s="61"/>
      <c r="K1083" s="61"/>
      <c r="L1083" s="62"/>
    </row>
    <row r="1084" spans="4:12" x14ac:dyDescent="0.25">
      <c r="D1084"/>
      <c r="E1084"/>
      <c r="F1084"/>
      <c r="G1084"/>
      <c r="H1084"/>
      <c r="I1084" s="61"/>
      <c r="J1084" s="61"/>
      <c r="K1084" s="61"/>
      <c r="L1084" s="62"/>
    </row>
    <row r="1085" spans="4:12" x14ac:dyDescent="0.25">
      <c r="D1085"/>
      <c r="E1085"/>
      <c r="F1085"/>
      <c r="G1085"/>
      <c r="H1085"/>
      <c r="I1085" s="61"/>
      <c r="J1085" s="61"/>
      <c r="K1085" s="61"/>
      <c r="L1085" s="62"/>
    </row>
    <row r="1086" spans="4:12" x14ac:dyDescent="0.25">
      <c r="D1086"/>
      <c r="E1086"/>
      <c r="F1086"/>
      <c r="G1086"/>
      <c r="H1086"/>
      <c r="I1086" s="61"/>
      <c r="J1086" s="61"/>
      <c r="K1086" s="61"/>
      <c r="L1086" s="62"/>
    </row>
    <row r="1087" spans="4:12" x14ac:dyDescent="0.25">
      <c r="D1087"/>
      <c r="E1087"/>
      <c r="F1087"/>
      <c r="G1087"/>
      <c r="H1087"/>
      <c r="I1087" s="61"/>
      <c r="J1087" s="61"/>
      <c r="K1087" s="61"/>
      <c r="L1087" s="62"/>
    </row>
    <row r="1088" spans="4:12" x14ac:dyDescent="0.25">
      <c r="D1088"/>
      <c r="E1088"/>
      <c r="F1088"/>
      <c r="G1088"/>
      <c r="H1088"/>
      <c r="I1088" s="61"/>
      <c r="J1088" s="61"/>
      <c r="K1088" s="61"/>
      <c r="L1088" s="62"/>
    </row>
    <row r="1089" spans="4:12" x14ac:dyDescent="0.25">
      <c r="D1089"/>
      <c r="E1089"/>
      <c r="F1089"/>
      <c r="G1089"/>
      <c r="H1089"/>
      <c r="I1089" s="61"/>
      <c r="J1089" s="61"/>
      <c r="K1089" s="61"/>
      <c r="L1089" s="62"/>
    </row>
    <row r="1090" spans="4:12" x14ac:dyDescent="0.25">
      <c r="D1090"/>
      <c r="E1090"/>
      <c r="F1090"/>
      <c r="G1090"/>
      <c r="H1090"/>
      <c r="I1090" s="61"/>
      <c r="J1090" s="61"/>
      <c r="K1090" s="61"/>
      <c r="L1090" s="62"/>
    </row>
    <row r="1091" spans="4:12" x14ac:dyDescent="0.25">
      <c r="D1091"/>
      <c r="E1091"/>
      <c r="F1091"/>
      <c r="G1091"/>
      <c r="H1091"/>
      <c r="I1091" s="61"/>
      <c r="J1091" s="61"/>
      <c r="K1091" s="61"/>
      <c r="L1091" s="62"/>
    </row>
    <row r="1092" spans="4:12" x14ac:dyDescent="0.25">
      <c r="D1092"/>
      <c r="E1092"/>
      <c r="F1092"/>
      <c r="G1092"/>
      <c r="H1092"/>
      <c r="I1092" s="61"/>
      <c r="J1092" s="61"/>
      <c r="K1092" s="61"/>
      <c r="L1092" s="62"/>
    </row>
    <row r="1093" spans="4:12" x14ac:dyDescent="0.25">
      <c r="D1093"/>
      <c r="E1093"/>
      <c r="F1093"/>
      <c r="G1093"/>
      <c r="H1093"/>
      <c r="I1093" s="61"/>
      <c r="J1093" s="61"/>
      <c r="K1093" s="61"/>
      <c r="L1093" s="62"/>
    </row>
    <row r="1094" spans="4:12" x14ac:dyDescent="0.25">
      <c r="D1094"/>
      <c r="E1094"/>
      <c r="F1094"/>
      <c r="G1094"/>
      <c r="H1094"/>
      <c r="I1094" s="61"/>
      <c r="J1094" s="61"/>
      <c r="K1094" s="61"/>
      <c r="L1094" s="62"/>
    </row>
    <row r="1095" spans="4:12" x14ac:dyDescent="0.25">
      <c r="D1095"/>
      <c r="E1095"/>
      <c r="F1095"/>
      <c r="G1095"/>
      <c r="H1095"/>
      <c r="I1095" s="61"/>
      <c r="J1095" s="61"/>
      <c r="K1095" s="61"/>
      <c r="L1095" s="62"/>
    </row>
    <row r="1096" spans="4:12" x14ac:dyDescent="0.25">
      <c r="D1096"/>
      <c r="E1096"/>
      <c r="F1096"/>
      <c r="G1096"/>
      <c r="H1096"/>
      <c r="I1096" s="61"/>
      <c r="J1096" s="61"/>
      <c r="K1096" s="61"/>
      <c r="L1096" s="62"/>
    </row>
    <row r="1097" spans="4:12" x14ac:dyDescent="0.25">
      <c r="D1097"/>
      <c r="E1097"/>
      <c r="F1097"/>
      <c r="G1097"/>
      <c r="H1097"/>
      <c r="I1097" s="61"/>
      <c r="J1097" s="61"/>
      <c r="K1097" s="61"/>
      <c r="L1097" s="62"/>
    </row>
    <row r="1098" spans="4:12" x14ac:dyDescent="0.25">
      <c r="D1098"/>
      <c r="E1098"/>
      <c r="F1098"/>
      <c r="G1098"/>
      <c r="H1098"/>
      <c r="I1098" s="61"/>
      <c r="J1098" s="61"/>
      <c r="K1098" s="61"/>
      <c r="L1098" s="62"/>
    </row>
    <row r="1099" spans="4:12" x14ac:dyDescent="0.25">
      <c r="D1099"/>
      <c r="E1099"/>
      <c r="F1099"/>
      <c r="G1099"/>
      <c r="H1099"/>
      <c r="I1099" s="61"/>
      <c r="J1099" s="61"/>
      <c r="K1099" s="61"/>
      <c r="L1099" s="62"/>
    </row>
    <row r="1100" spans="4:12" x14ac:dyDescent="0.25">
      <c r="D1100"/>
      <c r="E1100"/>
      <c r="F1100"/>
      <c r="G1100"/>
      <c r="H1100"/>
      <c r="I1100" s="61"/>
      <c r="J1100" s="61"/>
      <c r="K1100" s="61"/>
      <c r="L1100" s="62"/>
    </row>
    <row r="1101" spans="4:12" x14ac:dyDescent="0.25">
      <c r="D1101"/>
      <c r="E1101"/>
      <c r="F1101"/>
      <c r="G1101"/>
      <c r="H1101"/>
      <c r="I1101" s="61"/>
      <c r="J1101" s="61"/>
      <c r="K1101" s="61"/>
      <c r="L1101" s="62"/>
    </row>
    <row r="1102" spans="4:12" x14ac:dyDescent="0.25">
      <c r="D1102"/>
      <c r="E1102"/>
      <c r="F1102"/>
      <c r="G1102"/>
      <c r="H1102"/>
      <c r="I1102" s="61"/>
      <c r="J1102" s="61"/>
      <c r="K1102" s="61"/>
      <c r="L1102" s="62"/>
    </row>
    <row r="1103" spans="4:12" x14ac:dyDescent="0.25">
      <c r="D1103"/>
      <c r="E1103"/>
      <c r="F1103"/>
      <c r="G1103"/>
      <c r="H1103"/>
      <c r="I1103" s="61"/>
      <c r="J1103" s="61"/>
      <c r="K1103" s="61"/>
      <c r="L1103" s="62"/>
    </row>
    <row r="1104" spans="4:12" x14ac:dyDescent="0.25">
      <c r="D1104"/>
      <c r="E1104"/>
      <c r="F1104"/>
      <c r="G1104"/>
      <c r="H1104"/>
      <c r="I1104" s="61"/>
      <c r="J1104" s="61"/>
      <c r="K1104" s="61"/>
      <c r="L1104" s="62"/>
    </row>
    <row r="1105" spans="4:12" x14ac:dyDescent="0.25">
      <c r="D1105"/>
      <c r="E1105"/>
      <c r="F1105"/>
      <c r="G1105"/>
      <c r="H1105"/>
      <c r="I1105" s="61"/>
      <c r="J1105" s="61"/>
      <c r="K1105" s="61"/>
      <c r="L1105" s="62"/>
    </row>
    <row r="1106" spans="4:12" x14ac:dyDescent="0.25">
      <c r="D1106"/>
      <c r="E1106"/>
      <c r="F1106"/>
      <c r="G1106"/>
      <c r="H1106"/>
      <c r="I1106" s="61"/>
      <c r="J1106" s="61"/>
      <c r="K1106" s="61"/>
      <c r="L1106" s="62"/>
    </row>
    <row r="1107" spans="4:12" x14ac:dyDescent="0.25">
      <c r="D1107"/>
      <c r="E1107"/>
      <c r="F1107"/>
      <c r="G1107"/>
      <c r="H1107"/>
      <c r="I1107" s="61"/>
      <c r="J1107" s="61"/>
      <c r="K1107" s="61"/>
      <c r="L1107" s="62"/>
    </row>
    <row r="1108" spans="4:12" x14ac:dyDescent="0.25">
      <c r="D1108"/>
      <c r="E1108"/>
      <c r="F1108"/>
      <c r="G1108"/>
      <c r="H1108"/>
      <c r="I1108" s="61"/>
      <c r="J1108" s="61"/>
      <c r="K1108" s="61"/>
      <c r="L1108" s="62"/>
    </row>
    <row r="1109" spans="4:12" x14ac:dyDescent="0.25">
      <c r="D1109"/>
      <c r="E1109"/>
      <c r="F1109"/>
      <c r="G1109"/>
      <c r="H1109"/>
      <c r="I1109" s="61"/>
      <c r="J1109" s="61"/>
      <c r="K1109" s="61"/>
      <c r="L1109" s="62"/>
    </row>
    <row r="1110" spans="4:12" x14ac:dyDescent="0.25">
      <c r="D1110"/>
      <c r="E1110"/>
      <c r="F1110"/>
      <c r="G1110"/>
      <c r="H1110"/>
      <c r="I1110" s="61"/>
      <c r="J1110" s="61"/>
      <c r="K1110" s="61"/>
      <c r="L1110" s="62"/>
    </row>
    <row r="1111" spans="4:12" x14ac:dyDescent="0.25">
      <c r="D1111"/>
      <c r="E1111"/>
      <c r="F1111"/>
      <c r="G1111"/>
      <c r="H1111"/>
      <c r="I1111" s="61"/>
      <c r="J1111" s="61"/>
      <c r="K1111" s="61"/>
      <c r="L1111" s="62"/>
    </row>
    <row r="1112" spans="4:12" x14ac:dyDescent="0.25">
      <c r="D1112"/>
      <c r="E1112"/>
      <c r="F1112"/>
      <c r="G1112"/>
      <c r="H1112"/>
      <c r="I1112" s="61"/>
      <c r="J1112" s="61"/>
      <c r="K1112" s="61"/>
      <c r="L1112" s="62"/>
    </row>
    <row r="1113" spans="4:12" x14ac:dyDescent="0.25">
      <c r="D1113"/>
      <c r="E1113"/>
      <c r="F1113"/>
      <c r="G1113"/>
      <c r="H1113"/>
      <c r="I1113" s="61"/>
      <c r="J1113" s="61"/>
      <c r="K1113" s="61"/>
      <c r="L1113" s="62"/>
    </row>
    <row r="1114" spans="4:12" x14ac:dyDescent="0.25">
      <c r="D1114"/>
      <c r="E1114"/>
      <c r="F1114"/>
      <c r="G1114"/>
      <c r="H1114"/>
      <c r="I1114" s="61"/>
      <c r="J1114" s="61"/>
      <c r="K1114" s="61"/>
      <c r="L1114" s="62"/>
    </row>
    <row r="1115" spans="4:12" x14ac:dyDescent="0.25">
      <c r="D1115"/>
      <c r="E1115"/>
      <c r="F1115"/>
      <c r="G1115"/>
      <c r="H1115"/>
      <c r="I1115" s="61"/>
      <c r="J1115" s="61"/>
      <c r="K1115" s="61"/>
      <c r="L1115" s="62"/>
    </row>
    <row r="1116" spans="4:12" x14ac:dyDescent="0.25">
      <c r="D1116"/>
      <c r="E1116"/>
      <c r="F1116"/>
      <c r="G1116"/>
      <c r="H1116"/>
      <c r="I1116" s="61"/>
      <c r="J1116" s="61"/>
      <c r="K1116" s="61"/>
      <c r="L1116" s="62"/>
    </row>
    <row r="1117" spans="4:12" x14ac:dyDescent="0.25">
      <c r="D1117"/>
      <c r="E1117"/>
      <c r="F1117"/>
      <c r="G1117"/>
      <c r="H1117"/>
      <c r="I1117" s="61"/>
      <c r="J1117" s="61"/>
      <c r="K1117" s="61"/>
      <c r="L1117" s="62"/>
    </row>
    <row r="1118" spans="4:12" x14ac:dyDescent="0.25">
      <c r="D1118"/>
      <c r="E1118"/>
      <c r="F1118"/>
      <c r="G1118"/>
      <c r="H1118"/>
      <c r="I1118" s="61"/>
      <c r="J1118" s="61"/>
      <c r="K1118" s="61"/>
      <c r="L1118" s="62"/>
    </row>
    <row r="1119" spans="4:12" x14ac:dyDescent="0.25">
      <c r="D1119"/>
      <c r="E1119"/>
      <c r="F1119"/>
      <c r="G1119"/>
      <c r="H1119"/>
      <c r="I1119" s="61"/>
      <c r="J1119" s="61"/>
      <c r="K1119" s="61"/>
      <c r="L1119" s="62"/>
    </row>
    <row r="1120" spans="4:12" x14ac:dyDescent="0.25">
      <c r="D1120"/>
      <c r="E1120"/>
      <c r="F1120"/>
      <c r="G1120"/>
      <c r="H1120"/>
      <c r="I1120" s="61"/>
      <c r="J1120" s="61"/>
      <c r="K1120" s="61"/>
      <c r="L1120" s="62"/>
    </row>
    <row r="1121" spans="4:12" x14ac:dyDescent="0.25">
      <c r="D1121"/>
      <c r="E1121"/>
      <c r="F1121"/>
      <c r="G1121"/>
      <c r="H1121"/>
      <c r="I1121" s="61"/>
      <c r="J1121" s="61"/>
      <c r="K1121" s="61"/>
      <c r="L1121" s="62"/>
    </row>
    <row r="1122" spans="4:12" x14ac:dyDescent="0.25">
      <c r="D1122"/>
      <c r="E1122"/>
      <c r="F1122"/>
      <c r="G1122"/>
      <c r="H1122"/>
      <c r="I1122" s="61"/>
      <c r="J1122" s="61"/>
      <c r="K1122" s="61"/>
      <c r="L1122" s="62"/>
    </row>
    <row r="1123" spans="4:12" x14ac:dyDescent="0.25">
      <c r="D1123"/>
      <c r="E1123"/>
      <c r="F1123"/>
      <c r="G1123"/>
      <c r="H1123"/>
      <c r="I1123" s="61"/>
      <c r="J1123" s="61"/>
      <c r="K1123" s="61"/>
      <c r="L1123" s="62"/>
    </row>
    <row r="1124" spans="4:12" x14ac:dyDescent="0.25">
      <c r="D1124"/>
      <c r="E1124"/>
      <c r="F1124"/>
      <c r="G1124"/>
      <c r="H1124"/>
      <c r="I1124" s="61"/>
      <c r="J1124" s="61"/>
      <c r="K1124" s="61"/>
      <c r="L1124" s="62"/>
    </row>
    <row r="1125" spans="4:12" x14ac:dyDescent="0.25">
      <c r="D1125"/>
      <c r="E1125"/>
      <c r="F1125"/>
      <c r="G1125"/>
      <c r="H1125"/>
      <c r="I1125" s="61"/>
      <c r="J1125" s="61"/>
      <c r="K1125" s="61"/>
      <c r="L1125" s="62"/>
    </row>
    <row r="1126" spans="4:12" x14ac:dyDescent="0.25">
      <c r="D1126"/>
      <c r="E1126"/>
      <c r="F1126"/>
      <c r="G1126"/>
      <c r="H1126"/>
      <c r="I1126" s="61"/>
      <c r="J1126" s="61"/>
      <c r="K1126" s="61"/>
      <c r="L1126" s="62"/>
    </row>
    <row r="1127" spans="4:12" x14ac:dyDescent="0.25">
      <c r="D1127"/>
      <c r="E1127"/>
      <c r="F1127"/>
      <c r="G1127"/>
      <c r="H1127"/>
      <c r="I1127" s="61"/>
      <c r="J1127" s="61"/>
      <c r="K1127" s="61"/>
      <c r="L1127" s="62"/>
    </row>
    <row r="1128" spans="4:12" x14ac:dyDescent="0.25">
      <c r="D1128"/>
      <c r="E1128"/>
      <c r="F1128"/>
      <c r="G1128"/>
      <c r="H1128"/>
      <c r="I1128" s="61"/>
      <c r="J1128" s="61"/>
      <c r="K1128" s="61"/>
      <c r="L1128" s="62"/>
    </row>
    <row r="1129" spans="4:12" x14ac:dyDescent="0.25">
      <c r="D1129"/>
      <c r="E1129"/>
      <c r="F1129"/>
      <c r="G1129"/>
      <c r="H1129"/>
      <c r="I1129" s="61"/>
      <c r="J1129" s="61"/>
      <c r="K1129" s="61"/>
      <c r="L1129" s="62"/>
    </row>
    <row r="1130" spans="4:12" x14ac:dyDescent="0.25">
      <c r="D1130"/>
      <c r="E1130"/>
      <c r="F1130"/>
      <c r="G1130"/>
      <c r="H1130"/>
      <c r="I1130" s="61"/>
      <c r="J1130" s="61"/>
      <c r="K1130" s="61"/>
      <c r="L1130" s="62"/>
    </row>
    <row r="1131" spans="4:12" x14ac:dyDescent="0.25">
      <c r="D1131"/>
      <c r="E1131"/>
      <c r="F1131"/>
      <c r="G1131"/>
      <c r="H1131"/>
      <c r="I1131" s="61"/>
      <c r="J1131" s="61"/>
      <c r="K1131" s="61"/>
      <c r="L1131" s="62"/>
    </row>
    <row r="1132" spans="4:12" x14ac:dyDescent="0.25">
      <c r="D1132"/>
      <c r="E1132"/>
      <c r="F1132"/>
      <c r="G1132"/>
      <c r="H1132"/>
      <c r="I1132" s="61"/>
      <c r="J1132" s="61"/>
      <c r="K1132" s="61"/>
      <c r="L1132" s="62"/>
    </row>
    <row r="1133" spans="4:12" x14ac:dyDescent="0.25">
      <c r="D1133"/>
      <c r="E1133"/>
      <c r="F1133"/>
      <c r="G1133"/>
      <c r="H1133"/>
      <c r="I1133" s="61"/>
      <c r="J1133" s="61"/>
      <c r="K1133" s="61"/>
      <c r="L1133" s="62"/>
    </row>
    <row r="1134" spans="4:12" x14ac:dyDescent="0.25">
      <c r="D1134"/>
      <c r="E1134"/>
      <c r="F1134"/>
      <c r="G1134"/>
      <c r="H1134"/>
      <c r="I1134" s="61"/>
      <c r="J1134" s="61"/>
      <c r="K1134" s="61"/>
      <c r="L1134" s="62"/>
    </row>
    <row r="1135" spans="4:12" x14ac:dyDescent="0.25">
      <c r="D1135"/>
      <c r="E1135"/>
      <c r="F1135"/>
      <c r="G1135"/>
      <c r="H1135"/>
      <c r="I1135" s="61"/>
      <c r="J1135" s="61"/>
      <c r="K1135" s="61"/>
      <c r="L1135" s="62"/>
    </row>
    <row r="1136" spans="4:12" x14ac:dyDescent="0.25">
      <c r="D1136"/>
      <c r="E1136"/>
      <c r="F1136"/>
      <c r="G1136"/>
      <c r="H1136"/>
      <c r="I1136" s="61"/>
      <c r="J1136" s="61"/>
      <c r="K1136" s="61"/>
      <c r="L1136" s="62"/>
    </row>
    <row r="1137" spans="4:12" x14ac:dyDescent="0.25">
      <c r="D1137"/>
      <c r="E1137"/>
      <c r="F1137"/>
      <c r="G1137"/>
      <c r="H1137"/>
      <c r="I1137" s="61"/>
      <c r="J1137" s="61"/>
      <c r="K1137" s="61"/>
      <c r="L1137" s="62"/>
    </row>
    <row r="1138" spans="4:12" x14ac:dyDescent="0.25">
      <c r="D1138"/>
      <c r="E1138"/>
      <c r="F1138"/>
      <c r="G1138"/>
      <c r="H1138"/>
      <c r="I1138" s="61"/>
      <c r="J1138" s="61"/>
      <c r="K1138" s="61"/>
      <c r="L1138" s="62"/>
    </row>
    <row r="1139" spans="4:12" x14ac:dyDescent="0.25">
      <c r="D1139"/>
      <c r="E1139"/>
      <c r="F1139"/>
      <c r="G1139"/>
      <c r="H1139"/>
      <c r="I1139" s="61"/>
      <c r="J1139" s="61"/>
      <c r="K1139" s="61"/>
      <c r="L1139" s="62"/>
    </row>
    <row r="1140" spans="4:12" x14ac:dyDescent="0.25">
      <c r="D1140"/>
      <c r="E1140"/>
      <c r="F1140"/>
      <c r="G1140"/>
      <c r="H1140"/>
      <c r="I1140" s="61"/>
      <c r="J1140" s="61"/>
      <c r="K1140" s="61"/>
      <c r="L1140" s="62"/>
    </row>
    <row r="1141" spans="4:12" x14ac:dyDescent="0.25">
      <c r="D1141"/>
      <c r="E1141"/>
      <c r="F1141"/>
      <c r="G1141"/>
      <c r="H1141"/>
      <c r="I1141" s="61"/>
      <c r="J1141" s="61"/>
      <c r="K1141" s="61"/>
      <c r="L1141" s="62"/>
    </row>
    <row r="1142" spans="4:12" x14ac:dyDescent="0.25">
      <c r="D1142"/>
      <c r="E1142"/>
      <c r="F1142"/>
      <c r="G1142"/>
      <c r="H1142"/>
      <c r="I1142" s="61"/>
      <c r="J1142" s="61"/>
      <c r="K1142" s="61"/>
      <c r="L1142" s="62"/>
    </row>
    <row r="1143" spans="4:12" x14ac:dyDescent="0.25">
      <c r="D1143"/>
      <c r="E1143"/>
      <c r="F1143"/>
      <c r="G1143"/>
      <c r="H1143"/>
      <c r="I1143" s="61"/>
      <c r="J1143" s="61"/>
      <c r="K1143" s="61"/>
      <c r="L1143" s="62"/>
    </row>
    <row r="1144" spans="4:12" x14ac:dyDescent="0.25">
      <c r="D1144"/>
      <c r="E1144"/>
      <c r="F1144"/>
      <c r="G1144"/>
      <c r="H1144"/>
      <c r="I1144" s="61"/>
      <c r="J1144" s="61"/>
      <c r="K1144" s="61"/>
      <c r="L1144" s="62"/>
    </row>
    <row r="1145" spans="4:12" x14ac:dyDescent="0.25">
      <c r="D1145"/>
      <c r="E1145"/>
      <c r="F1145"/>
      <c r="G1145"/>
      <c r="H1145"/>
      <c r="I1145" s="61"/>
      <c r="J1145" s="61"/>
      <c r="K1145" s="61"/>
      <c r="L1145" s="62"/>
    </row>
    <row r="1146" spans="4:12" x14ac:dyDescent="0.25">
      <c r="D1146"/>
      <c r="E1146"/>
      <c r="F1146"/>
      <c r="G1146"/>
      <c r="H1146"/>
      <c r="I1146" s="61"/>
      <c r="J1146" s="61"/>
      <c r="K1146" s="61"/>
      <c r="L1146" s="62"/>
    </row>
    <row r="1147" spans="4:12" x14ac:dyDescent="0.25">
      <c r="D1147"/>
      <c r="E1147"/>
      <c r="F1147"/>
      <c r="G1147"/>
      <c r="H1147"/>
      <c r="I1147" s="61"/>
      <c r="J1147" s="61"/>
      <c r="K1147" s="61"/>
      <c r="L1147" s="62"/>
    </row>
    <row r="1148" spans="4:12" x14ac:dyDescent="0.25">
      <c r="D1148"/>
      <c r="E1148"/>
      <c r="F1148"/>
      <c r="G1148"/>
      <c r="H1148"/>
      <c r="I1148" s="61"/>
      <c r="J1148" s="61"/>
      <c r="K1148" s="61"/>
      <c r="L1148" s="62"/>
    </row>
    <row r="1149" spans="4:12" x14ac:dyDescent="0.25">
      <c r="D1149"/>
      <c r="E1149"/>
      <c r="F1149"/>
      <c r="G1149"/>
      <c r="H1149"/>
      <c r="I1149" s="61"/>
      <c r="J1149" s="61"/>
      <c r="K1149" s="61"/>
      <c r="L1149" s="62"/>
    </row>
    <row r="1150" spans="4:12" x14ac:dyDescent="0.25">
      <c r="D1150"/>
      <c r="E1150"/>
      <c r="F1150"/>
      <c r="G1150"/>
      <c r="H1150"/>
      <c r="I1150" s="61"/>
      <c r="J1150" s="61"/>
      <c r="K1150" s="61"/>
      <c r="L1150" s="62"/>
    </row>
    <row r="1151" spans="4:12" x14ac:dyDescent="0.25">
      <c r="D1151"/>
      <c r="E1151"/>
      <c r="F1151"/>
      <c r="G1151"/>
      <c r="H1151"/>
      <c r="I1151" s="61"/>
      <c r="J1151" s="61"/>
      <c r="K1151" s="61"/>
      <c r="L1151" s="62"/>
    </row>
    <row r="1152" spans="4:12" x14ac:dyDescent="0.25">
      <c r="D1152"/>
      <c r="E1152"/>
      <c r="F1152"/>
      <c r="G1152"/>
      <c r="H1152"/>
      <c r="I1152" s="61"/>
      <c r="J1152" s="61"/>
      <c r="K1152" s="61"/>
      <c r="L1152" s="62"/>
    </row>
    <row r="1153" spans="4:12" x14ac:dyDescent="0.25">
      <c r="D1153"/>
      <c r="E1153"/>
      <c r="F1153"/>
      <c r="G1153"/>
      <c r="H1153"/>
      <c r="I1153" s="61"/>
      <c r="J1153" s="61"/>
      <c r="K1153" s="61"/>
      <c r="L1153" s="62"/>
    </row>
    <row r="1154" spans="4:12" x14ac:dyDescent="0.25">
      <c r="D1154"/>
      <c r="E1154"/>
      <c r="F1154"/>
      <c r="G1154"/>
      <c r="H1154"/>
      <c r="I1154" s="61"/>
      <c r="J1154" s="61"/>
      <c r="K1154" s="61"/>
      <c r="L1154" s="62"/>
    </row>
    <row r="1155" spans="4:12" x14ac:dyDescent="0.25">
      <c r="D1155"/>
      <c r="E1155"/>
      <c r="F1155"/>
      <c r="G1155"/>
      <c r="H1155"/>
      <c r="I1155" s="61"/>
      <c r="J1155" s="61"/>
      <c r="K1155" s="61"/>
      <c r="L1155" s="62"/>
    </row>
    <row r="1156" spans="4:12" x14ac:dyDescent="0.25">
      <c r="D1156"/>
      <c r="E1156"/>
      <c r="F1156"/>
      <c r="G1156"/>
      <c r="H1156"/>
      <c r="I1156" s="61"/>
      <c r="J1156" s="61"/>
      <c r="K1156" s="61"/>
      <c r="L1156" s="62"/>
    </row>
    <row r="1157" spans="4:12" x14ac:dyDescent="0.25">
      <c r="D1157"/>
      <c r="E1157"/>
      <c r="F1157"/>
      <c r="G1157"/>
      <c r="H1157"/>
      <c r="I1157" s="61"/>
      <c r="J1157" s="61"/>
      <c r="K1157" s="61"/>
      <c r="L1157" s="62"/>
    </row>
    <row r="1158" spans="4:12" x14ac:dyDescent="0.25">
      <c r="D1158"/>
      <c r="E1158"/>
      <c r="F1158"/>
      <c r="G1158"/>
      <c r="H1158"/>
      <c r="I1158" s="61"/>
      <c r="J1158" s="61"/>
      <c r="K1158" s="61"/>
      <c r="L1158" s="62"/>
    </row>
    <row r="1159" spans="4:12" x14ac:dyDescent="0.25">
      <c r="D1159"/>
      <c r="E1159"/>
      <c r="F1159"/>
      <c r="G1159"/>
      <c r="H1159"/>
      <c r="I1159" s="61"/>
      <c r="J1159" s="61"/>
      <c r="K1159" s="61"/>
      <c r="L1159" s="62"/>
    </row>
    <row r="1160" spans="4:12" x14ac:dyDescent="0.25">
      <c r="D1160"/>
      <c r="E1160"/>
      <c r="F1160"/>
      <c r="G1160"/>
      <c r="H1160"/>
      <c r="I1160" s="61"/>
      <c r="J1160" s="61"/>
      <c r="K1160" s="61"/>
      <c r="L1160" s="62"/>
    </row>
    <row r="1161" spans="4:12" x14ac:dyDescent="0.25">
      <c r="D1161"/>
      <c r="E1161"/>
      <c r="F1161"/>
      <c r="G1161"/>
      <c r="H1161"/>
      <c r="I1161" s="61"/>
      <c r="J1161" s="61"/>
      <c r="K1161" s="61"/>
      <c r="L1161" s="62"/>
    </row>
    <row r="1162" spans="4:12" x14ac:dyDescent="0.25">
      <c r="D1162"/>
      <c r="E1162"/>
      <c r="F1162"/>
      <c r="G1162"/>
      <c r="H1162"/>
      <c r="I1162" s="61"/>
      <c r="J1162" s="61"/>
      <c r="K1162" s="61"/>
      <c r="L1162" s="62"/>
    </row>
    <row r="1163" spans="4:12" x14ac:dyDescent="0.25">
      <c r="D1163"/>
      <c r="E1163"/>
      <c r="F1163"/>
      <c r="G1163"/>
      <c r="H1163"/>
      <c r="I1163" s="61"/>
      <c r="J1163" s="61"/>
      <c r="K1163" s="61"/>
      <c r="L1163" s="62"/>
    </row>
    <row r="1164" spans="4:12" x14ac:dyDescent="0.25">
      <c r="D1164"/>
      <c r="E1164"/>
      <c r="F1164"/>
      <c r="G1164"/>
      <c r="H1164"/>
      <c r="I1164" s="61"/>
      <c r="J1164" s="61"/>
      <c r="K1164" s="61"/>
      <c r="L1164" s="62"/>
    </row>
    <row r="1165" spans="4:12" x14ac:dyDescent="0.25">
      <c r="D1165"/>
      <c r="E1165"/>
      <c r="F1165"/>
      <c r="G1165"/>
      <c r="H1165"/>
      <c r="I1165" s="61"/>
      <c r="J1165" s="61"/>
      <c r="K1165" s="61"/>
      <c r="L1165" s="62"/>
    </row>
    <row r="1166" spans="4:12" x14ac:dyDescent="0.25">
      <c r="D1166"/>
      <c r="E1166"/>
      <c r="F1166"/>
      <c r="G1166"/>
      <c r="H1166"/>
      <c r="I1166" s="61"/>
      <c r="J1166" s="61"/>
      <c r="K1166" s="61"/>
      <c r="L1166" s="62"/>
    </row>
    <row r="1167" spans="4:12" x14ac:dyDescent="0.25">
      <c r="D1167"/>
      <c r="E1167"/>
      <c r="F1167"/>
      <c r="G1167"/>
      <c r="H1167"/>
      <c r="I1167" s="61"/>
      <c r="J1167" s="61"/>
      <c r="K1167" s="61"/>
      <c r="L1167" s="62"/>
    </row>
    <row r="1168" spans="4:12" x14ac:dyDescent="0.25">
      <c r="D1168"/>
      <c r="E1168"/>
      <c r="F1168"/>
      <c r="G1168"/>
      <c r="H1168"/>
      <c r="I1168" s="61"/>
      <c r="J1168" s="61"/>
      <c r="K1168" s="61"/>
      <c r="L1168" s="62"/>
    </row>
    <row r="1169" spans="4:12" x14ac:dyDescent="0.25">
      <c r="D1169"/>
      <c r="E1169"/>
      <c r="F1169"/>
      <c r="G1169"/>
      <c r="H1169"/>
      <c r="I1169" s="61"/>
      <c r="J1169" s="61"/>
      <c r="K1169" s="61"/>
      <c r="L1169" s="62"/>
    </row>
    <row r="1170" spans="4:12" x14ac:dyDescent="0.25">
      <c r="D1170"/>
      <c r="E1170"/>
      <c r="F1170"/>
      <c r="G1170"/>
      <c r="H1170"/>
      <c r="I1170" s="61"/>
      <c r="J1170" s="61"/>
      <c r="K1170" s="61"/>
      <c r="L1170" s="62"/>
    </row>
    <row r="1171" spans="4:12" x14ac:dyDescent="0.25">
      <c r="D1171"/>
      <c r="E1171"/>
      <c r="F1171"/>
      <c r="G1171"/>
      <c r="H1171"/>
      <c r="I1171" s="61"/>
      <c r="J1171" s="61"/>
      <c r="K1171" s="61"/>
      <c r="L1171" s="62"/>
    </row>
    <row r="1172" spans="4:12" x14ac:dyDescent="0.25">
      <c r="D1172"/>
      <c r="E1172"/>
      <c r="F1172"/>
      <c r="G1172"/>
      <c r="H1172"/>
      <c r="I1172" s="61"/>
      <c r="J1172" s="61"/>
      <c r="K1172" s="61"/>
      <c r="L1172" s="62"/>
    </row>
    <row r="1173" spans="4:12" x14ac:dyDescent="0.25">
      <c r="D1173"/>
      <c r="E1173"/>
      <c r="F1173"/>
      <c r="G1173"/>
      <c r="H1173"/>
      <c r="I1173" s="61"/>
      <c r="J1173" s="61"/>
      <c r="K1173" s="61"/>
      <c r="L1173" s="62"/>
    </row>
    <row r="1174" spans="4:12" x14ac:dyDescent="0.25">
      <c r="D1174"/>
      <c r="E1174"/>
      <c r="F1174"/>
      <c r="G1174"/>
      <c r="H1174"/>
      <c r="I1174" s="61"/>
      <c r="J1174" s="61"/>
      <c r="K1174" s="61"/>
      <c r="L1174" s="62"/>
    </row>
    <row r="1175" spans="4:12" x14ac:dyDescent="0.25">
      <c r="D1175"/>
      <c r="E1175"/>
      <c r="F1175"/>
      <c r="G1175"/>
      <c r="H1175"/>
      <c r="I1175" s="61"/>
      <c r="J1175" s="61"/>
      <c r="K1175" s="61"/>
      <c r="L1175" s="62"/>
    </row>
    <row r="1176" spans="4:12" x14ac:dyDescent="0.25">
      <c r="D1176"/>
      <c r="E1176"/>
      <c r="F1176"/>
      <c r="G1176"/>
      <c r="H1176"/>
      <c r="I1176" s="61"/>
      <c r="J1176" s="61"/>
      <c r="K1176" s="61"/>
      <c r="L1176" s="62"/>
    </row>
    <row r="1177" spans="4:12" x14ac:dyDescent="0.25">
      <c r="D1177"/>
      <c r="E1177"/>
      <c r="F1177"/>
      <c r="G1177"/>
      <c r="H1177"/>
      <c r="I1177" s="61"/>
      <c r="J1177" s="61"/>
      <c r="K1177" s="61"/>
      <c r="L1177" s="62"/>
    </row>
    <row r="1178" spans="4:12" x14ac:dyDescent="0.25">
      <c r="D1178"/>
      <c r="E1178"/>
      <c r="F1178"/>
      <c r="G1178"/>
      <c r="H1178"/>
      <c r="I1178" s="61"/>
      <c r="J1178" s="61"/>
      <c r="K1178" s="61"/>
      <c r="L1178" s="62"/>
    </row>
    <row r="1179" spans="4:12" x14ac:dyDescent="0.25">
      <c r="D1179"/>
      <c r="E1179"/>
      <c r="F1179"/>
      <c r="G1179"/>
      <c r="H1179"/>
      <c r="I1179" s="61"/>
      <c r="J1179" s="61"/>
      <c r="K1179" s="61"/>
      <c r="L1179" s="62"/>
    </row>
    <row r="1180" spans="4:12" x14ac:dyDescent="0.25">
      <c r="D1180"/>
      <c r="E1180"/>
      <c r="F1180"/>
      <c r="G1180"/>
      <c r="H1180"/>
      <c r="I1180" s="61"/>
      <c r="J1180" s="61"/>
      <c r="K1180" s="61"/>
      <c r="L1180" s="62"/>
    </row>
    <row r="1181" spans="4:12" x14ac:dyDescent="0.25">
      <c r="D1181"/>
      <c r="E1181"/>
      <c r="F1181"/>
      <c r="G1181"/>
      <c r="H1181"/>
      <c r="I1181" s="61"/>
      <c r="J1181" s="61"/>
      <c r="K1181" s="61"/>
      <c r="L1181" s="62"/>
    </row>
    <row r="1182" spans="4:12" x14ac:dyDescent="0.25">
      <c r="D1182"/>
      <c r="E1182"/>
      <c r="F1182"/>
      <c r="G1182"/>
      <c r="H1182"/>
      <c r="I1182" s="61"/>
      <c r="J1182" s="61"/>
      <c r="K1182" s="61"/>
      <c r="L1182" s="62"/>
    </row>
    <row r="1183" spans="4:12" x14ac:dyDescent="0.25">
      <c r="D1183"/>
      <c r="E1183"/>
      <c r="F1183"/>
      <c r="G1183"/>
      <c r="H1183"/>
      <c r="I1183" s="61"/>
      <c r="J1183" s="61"/>
      <c r="K1183" s="61"/>
      <c r="L1183" s="62"/>
    </row>
    <row r="1184" spans="4:12" x14ac:dyDescent="0.25">
      <c r="D1184"/>
      <c r="E1184"/>
      <c r="F1184"/>
      <c r="G1184"/>
      <c r="H1184"/>
      <c r="I1184" s="61"/>
      <c r="J1184" s="61"/>
      <c r="K1184" s="61"/>
      <c r="L1184" s="62"/>
    </row>
    <row r="1185" spans="4:12" x14ac:dyDescent="0.25">
      <c r="D1185"/>
      <c r="E1185"/>
      <c r="F1185"/>
      <c r="G1185"/>
      <c r="H1185"/>
      <c r="I1185" s="61"/>
      <c r="J1185" s="61"/>
      <c r="K1185" s="61"/>
      <c r="L1185" s="62"/>
    </row>
    <row r="1186" spans="4:12" x14ac:dyDescent="0.25">
      <c r="D1186"/>
      <c r="E1186"/>
      <c r="F1186"/>
      <c r="G1186"/>
      <c r="H1186"/>
      <c r="I1186" s="61"/>
      <c r="J1186" s="61"/>
      <c r="K1186" s="61"/>
      <c r="L1186" s="62"/>
    </row>
    <row r="1187" spans="4:12" x14ac:dyDescent="0.25">
      <c r="D1187"/>
      <c r="E1187"/>
      <c r="F1187"/>
      <c r="G1187"/>
      <c r="H1187"/>
      <c r="I1187" s="61"/>
      <c r="J1187" s="61"/>
      <c r="K1187" s="61"/>
      <c r="L1187" s="62"/>
    </row>
    <row r="1188" spans="4:12" x14ac:dyDescent="0.25">
      <c r="D1188"/>
      <c r="E1188"/>
      <c r="F1188"/>
      <c r="G1188"/>
      <c r="H1188"/>
      <c r="I1188" s="61"/>
      <c r="J1188" s="61"/>
      <c r="K1188" s="61"/>
      <c r="L1188" s="62"/>
    </row>
    <row r="1189" spans="4:12" x14ac:dyDescent="0.25">
      <c r="D1189"/>
      <c r="E1189"/>
      <c r="F1189"/>
      <c r="G1189"/>
      <c r="H1189"/>
      <c r="I1189" s="61"/>
      <c r="J1189" s="61"/>
      <c r="K1189" s="61"/>
      <c r="L1189" s="62"/>
    </row>
    <row r="1190" spans="4:12" x14ac:dyDescent="0.25">
      <c r="D1190"/>
      <c r="E1190"/>
      <c r="F1190"/>
      <c r="G1190"/>
      <c r="H1190"/>
      <c r="I1190" s="61"/>
      <c r="J1190" s="61"/>
      <c r="K1190" s="61"/>
      <c r="L1190" s="62"/>
    </row>
    <row r="1191" spans="4:12" x14ac:dyDescent="0.25">
      <c r="D1191"/>
      <c r="E1191"/>
      <c r="F1191"/>
      <c r="G1191"/>
      <c r="H1191"/>
      <c r="I1191" s="61"/>
      <c r="J1191" s="61"/>
      <c r="K1191" s="61"/>
      <c r="L1191" s="62"/>
    </row>
    <row r="1192" spans="4:12" x14ac:dyDescent="0.25">
      <c r="D1192"/>
      <c r="E1192"/>
      <c r="F1192"/>
      <c r="G1192"/>
      <c r="H1192"/>
      <c r="I1192" s="61"/>
      <c r="J1192" s="61"/>
      <c r="K1192" s="61"/>
      <c r="L1192" s="62"/>
    </row>
    <row r="1193" spans="4:12" x14ac:dyDescent="0.25">
      <c r="D1193"/>
      <c r="E1193"/>
      <c r="F1193"/>
      <c r="G1193"/>
      <c r="H1193"/>
      <c r="I1193" s="61"/>
      <c r="J1193" s="61"/>
      <c r="K1193" s="61"/>
      <c r="L1193" s="62"/>
    </row>
    <row r="1194" spans="4:12" x14ac:dyDescent="0.25">
      <c r="D1194"/>
      <c r="E1194"/>
      <c r="F1194"/>
      <c r="G1194"/>
      <c r="H1194"/>
      <c r="I1194" s="61"/>
      <c r="J1194" s="61"/>
      <c r="K1194" s="61"/>
      <c r="L1194" s="62"/>
    </row>
    <row r="1195" spans="4:12" x14ac:dyDescent="0.25">
      <c r="D1195"/>
      <c r="E1195"/>
      <c r="F1195"/>
      <c r="G1195"/>
      <c r="H1195"/>
      <c r="I1195" s="61"/>
      <c r="J1195" s="61"/>
      <c r="K1195" s="61"/>
      <c r="L1195" s="62"/>
    </row>
    <row r="1196" spans="4:12" x14ac:dyDescent="0.25">
      <c r="D1196"/>
      <c r="E1196"/>
      <c r="F1196"/>
      <c r="G1196"/>
      <c r="H1196"/>
      <c r="I1196" s="61"/>
      <c r="J1196" s="61"/>
      <c r="K1196" s="61"/>
      <c r="L1196" s="62"/>
    </row>
    <row r="1197" spans="4:12" x14ac:dyDescent="0.25">
      <c r="D1197"/>
      <c r="E1197"/>
      <c r="F1197"/>
      <c r="G1197"/>
      <c r="H1197"/>
      <c r="I1197" s="61"/>
      <c r="J1197" s="61"/>
      <c r="K1197" s="61"/>
      <c r="L1197" s="62"/>
    </row>
    <row r="1198" spans="4:12" x14ac:dyDescent="0.25">
      <c r="D1198"/>
      <c r="E1198"/>
      <c r="F1198"/>
      <c r="G1198"/>
      <c r="H1198"/>
      <c r="I1198" s="61"/>
      <c r="J1198" s="61"/>
      <c r="K1198" s="61"/>
      <c r="L1198" s="62"/>
    </row>
    <row r="1199" spans="4:12" x14ac:dyDescent="0.25">
      <c r="D1199"/>
      <c r="E1199"/>
      <c r="F1199"/>
      <c r="G1199"/>
      <c r="H1199"/>
      <c r="I1199" s="61"/>
      <c r="J1199" s="61"/>
      <c r="K1199" s="61"/>
      <c r="L1199" s="62"/>
    </row>
    <row r="1200" spans="4:12" x14ac:dyDescent="0.25">
      <c r="D1200"/>
      <c r="E1200"/>
      <c r="F1200"/>
      <c r="G1200"/>
      <c r="H1200"/>
      <c r="I1200" s="61"/>
      <c r="J1200" s="61"/>
      <c r="K1200" s="61"/>
      <c r="L1200" s="62"/>
    </row>
    <row r="1201" spans="4:12" x14ac:dyDescent="0.25">
      <c r="D1201"/>
      <c r="E1201"/>
      <c r="F1201"/>
      <c r="G1201"/>
      <c r="H1201"/>
      <c r="I1201" s="61"/>
      <c r="J1201" s="61"/>
      <c r="K1201" s="61"/>
      <c r="L1201" s="62"/>
    </row>
    <row r="1202" spans="4:12" x14ac:dyDescent="0.25">
      <c r="D1202"/>
      <c r="E1202"/>
      <c r="F1202"/>
      <c r="G1202"/>
      <c r="H1202"/>
      <c r="I1202" s="61"/>
      <c r="J1202" s="61"/>
      <c r="K1202" s="61"/>
      <c r="L1202" s="62"/>
    </row>
    <row r="1203" spans="4:12" x14ac:dyDescent="0.25">
      <c r="D1203"/>
      <c r="E1203"/>
      <c r="F1203"/>
      <c r="G1203"/>
      <c r="H1203"/>
      <c r="I1203" s="61"/>
      <c r="J1203" s="61"/>
      <c r="K1203" s="61"/>
      <c r="L1203" s="62"/>
    </row>
    <row r="1204" spans="4:12" x14ac:dyDescent="0.25">
      <c r="D1204"/>
      <c r="E1204"/>
      <c r="F1204"/>
      <c r="G1204"/>
      <c r="H1204"/>
      <c r="I1204" s="61"/>
      <c r="J1204" s="61"/>
      <c r="K1204" s="61"/>
      <c r="L1204" s="62"/>
    </row>
    <row r="1205" spans="4:12" x14ac:dyDescent="0.25">
      <c r="D1205"/>
      <c r="E1205"/>
      <c r="F1205"/>
      <c r="G1205"/>
      <c r="H1205"/>
      <c r="I1205" s="61"/>
      <c r="J1205" s="61"/>
      <c r="K1205" s="61"/>
      <c r="L1205" s="62"/>
    </row>
    <row r="1206" spans="4:12" x14ac:dyDescent="0.25">
      <c r="D1206"/>
      <c r="E1206"/>
      <c r="F1206"/>
      <c r="G1206"/>
      <c r="H1206"/>
      <c r="I1206" s="61"/>
      <c r="J1206" s="61"/>
      <c r="K1206" s="61"/>
      <c r="L1206" s="62"/>
    </row>
    <row r="1207" spans="4:12" x14ac:dyDescent="0.25">
      <c r="D1207"/>
      <c r="E1207"/>
      <c r="F1207"/>
      <c r="G1207"/>
      <c r="H1207"/>
      <c r="I1207" s="61"/>
      <c r="J1207" s="61"/>
      <c r="K1207" s="61"/>
      <c r="L1207" s="62"/>
    </row>
    <row r="1208" spans="4:12" x14ac:dyDescent="0.25">
      <c r="D1208"/>
      <c r="E1208"/>
      <c r="F1208"/>
      <c r="G1208"/>
      <c r="H1208"/>
      <c r="I1208" s="61"/>
      <c r="J1208" s="61"/>
      <c r="K1208" s="61"/>
      <c r="L1208" s="62"/>
    </row>
    <row r="1209" spans="4:12" x14ac:dyDescent="0.25">
      <c r="D1209"/>
      <c r="E1209"/>
      <c r="F1209"/>
      <c r="G1209"/>
      <c r="H1209"/>
      <c r="I1209" s="61"/>
      <c r="J1209" s="61"/>
      <c r="K1209" s="61"/>
      <c r="L1209" s="62"/>
    </row>
    <row r="1210" spans="4:12" x14ac:dyDescent="0.25">
      <c r="D1210"/>
      <c r="E1210"/>
      <c r="F1210"/>
      <c r="G1210"/>
      <c r="H1210"/>
      <c r="I1210" s="61"/>
      <c r="J1210" s="61"/>
      <c r="K1210" s="61"/>
      <c r="L1210" s="62"/>
    </row>
    <row r="1211" spans="4:12" x14ac:dyDescent="0.25">
      <c r="D1211"/>
      <c r="E1211"/>
      <c r="F1211"/>
      <c r="G1211"/>
      <c r="H1211"/>
      <c r="I1211" s="61"/>
      <c r="J1211" s="61"/>
      <c r="K1211" s="61"/>
      <c r="L1211" s="62"/>
    </row>
    <row r="1212" spans="4:12" x14ac:dyDescent="0.25">
      <c r="D1212"/>
      <c r="E1212"/>
      <c r="F1212"/>
      <c r="G1212"/>
      <c r="H1212"/>
      <c r="I1212" s="61"/>
      <c r="J1212" s="61"/>
      <c r="K1212" s="61"/>
      <c r="L1212" s="62"/>
    </row>
    <row r="1213" spans="4:12" x14ac:dyDescent="0.25">
      <c r="D1213"/>
      <c r="E1213"/>
      <c r="F1213"/>
      <c r="G1213"/>
      <c r="H1213"/>
      <c r="I1213" s="61"/>
      <c r="J1213" s="61"/>
      <c r="K1213" s="61"/>
      <c r="L1213" s="62"/>
    </row>
    <row r="1214" spans="4:12" x14ac:dyDescent="0.25">
      <c r="D1214"/>
      <c r="E1214"/>
      <c r="F1214"/>
      <c r="G1214"/>
      <c r="H1214"/>
      <c r="I1214" s="61"/>
      <c r="J1214" s="61"/>
      <c r="K1214" s="61"/>
      <c r="L1214" s="62"/>
    </row>
    <row r="1215" spans="4:12" x14ac:dyDescent="0.25">
      <c r="D1215"/>
      <c r="E1215"/>
      <c r="F1215"/>
      <c r="G1215"/>
      <c r="H1215"/>
      <c r="I1215" s="61"/>
      <c r="J1215" s="61"/>
      <c r="K1215" s="61"/>
      <c r="L1215" s="62"/>
    </row>
    <row r="1216" spans="4:12" x14ac:dyDescent="0.25">
      <c r="D1216"/>
      <c r="E1216"/>
      <c r="F1216"/>
      <c r="G1216"/>
      <c r="H1216"/>
      <c r="I1216" s="61"/>
      <c r="J1216" s="61"/>
      <c r="K1216" s="61"/>
      <c r="L1216" s="62"/>
    </row>
    <row r="1217" spans="4:12" x14ac:dyDescent="0.25">
      <c r="D1217"/>
      <c r="E1217"/>
      <c r="F1217"/>
      <c r="G1217"/>
      <c r="H1217"/>
      <c r="I1217" s="61"/>
      <c r="J1217" s="61"/>
      <c r="K1217" s="61"/>
      <c r="L1217" s="62"/>
    </row>
    <row r="1218" spans="4:12" x14ac:dyDescent="0.25">
      <c r="D1218"/>
      <c r="E1218"/>
      <c r="F1218"/>
      <c r="G1218"/>
      <c r="H1218"/>
      <c r="I1218" s="61"/>
      <c r="J1218" s="61"/>
      <c r="K1218" s="61"/>
      <c r="L1218" s="62"/>
    </row>
    <row r="1219" spans="4:12" x14ac:dyDescent="0.25">
      <c r="D1219"/>
      <c r="E1219"/>
      <c r="F1219"/>
      <c r="G1219"/>
      <c r="H1219"/>
      <c r="I1219" s="61"/>
      <c r="J1219" s="61"/>
      <c r="K1219" s="61"/>
      <c r="L1219" s="62"/>
    </row>
    <row r="1220" spans="4:12" x14ac:dyDescent="0.25">
      <c r="D1220"/>
      <c r="E1220"/>
      <c r="F1220"/>
      <c r="G1220"/>
      <c r="H1220"/>
      <c r="I1220" s="61"/>
      <c r="J1220" s="61"/>
      <c r="K1220" s="61"/>
      <c r="L1220" s="62"/>
    </row>
    <row r="1221" spans="4:12" x14ac:dyDescent="0.25">
      <c r="D1221"/>
      <c r="E1221"/>
      <c r="F1221"/>
      <c r="G1221"/>
      <c r="H1221"/>
      <c r="I1221" s="61"/>
      <c r="J1221" s="61"/>
      <c r="K1221" s="61"/>
      <c r="L1221" s="62"/>
    </row>
    <row r="1222" spans="4:12" x14ac:dyDescent="0.25">
      <c r="D1222"/>
      <c r="E1222"/>
      <c r="F1222"/>
      <c r="G1222"/>
      <c r="H1222"/>
      <c r="I1222" s="61"/>
      <c r="J1222" s="61"/>
      <c r="K1222" s="61"/>
      <c r="L1222" s="62"/>
    </row>
    <row r="1223" spans="4:12" x14ac:dyDescent="0.25">
      <c r="D1223"/>
      <c r="E1223"/>
      <c r="F1223"/>
      <c r="G1223"/>
      <c r="H1223"/>
      <c r="I1223" s="61"/>
      <c r="J1223" s="61"/>
      <c r="K1223" s="61"/>
      <c r="L1223" s="62"/>
    </row>
    <row r="1224" spans="4:12" x14ac:dyDescent="0.25">
      <c r="D1224"/>
      <c r="E1224"/>
      <c r="F1224"/>
      <c r="G1224"/>
      <c r="H1224"/>
      <c r="I1224" s="61"/>
      <c r="J1224" s="61"/>
      <c r="K1224" s="61"/>
      <c r="L1224" s="62"/>
    </row>
    <row r="1225" spans="4:12" x14ac:dyDescent="0.25">
      <c r="D1225"/>
      <c r="E1225"/>
      <c r="F1225"/>
      <c r="G1225"/>
      <c r="H1225"/>
      <c r="I1225" s="61"/>
      <c r="J1225" s="61"/>
      <c r="K1225" s="61"/>
      <c r="L1225" s="62"/>
    </row>
    <row r="1226" spans="4:12" x14ac:dyDescent="0.25">
      <c r="D1226"/>
      <c r="E1226"/>
      <c r="F1226"/>
      <c r="G1226"/>
      <c r="H1226"/>
      <c r="I1226" s="61"/>
      <c r="J1226" s="61"/>
      <c r="K1226" s="61"/>
      <c r="L1226" s="62"/>
    </row>
    <row r="1227" spans="4:12" x14ac:dyDescent="0.25">
      <c r="D1227"/>
      <c r="E1227"/>
      <c r="F1227"/>
      <c r="G1227"/>
      <c r="H1227"/>
      <c r="I1227" s="61"/>
      <c r="J1227" s="61"/>
      <c r="K1227" s="61"/>
      <c r="L1227" s="62"/>
    </row>
    <row r="1228" spans="4:12" x14ac:dyDescent="0.25">
      <c r="D1228"/>
      <c r="E1228"/>
      <c r="F1228"/>
      <c r="G1228"/>
      <c r="H1228"/>
      <c r="I1228" s="61"/>
      <c r="J1228" s="61"/>
      <c r="K1228" s="61"/>
      <c r="L1228" s="62"/>
    </row>
    <row r="1229" spans="4:12" x14ac:dyDescent="0.25">
      <c r="D1229"/>
      <c r="E1229"/>
      <c r="F1229"/>
      <c r="G1229"/>
      <c r="H1229"/>
      <c r="I1229" s="61"/>
      <c r="J1229" s="61"/>
      <c r="K1229" s="61"/>
      <c r="L1229" s="62"/>
    </row>
    <row r="1230" spans="4:12" x14ac:dyDescent="0.25">
      <c r="D1230"/>
      <c r="E1230"/>
      <c r="F1230"/>
      <c r="G1230"/>
      <c r="H1230"/>
      <c r="I1230" s="61"/>
      <c r="J1230" s="61"/>
      <c r="K1230" s="61"/>
      <c r="L1230" s="62"/>
    </row>
    <row r="1231" spans="4:12" x14ac:dyDescent="0.25">
      <c r="D1231"/>
      <c r="E1231"/>
      <c r="F1231"/>
      <c r="G1231"/>
      <c r="H1231"/>
      <c r="I1231" s="61"/>
      <c r="J1231" s="61"/>
      <c r="K1231" s="61"/>
      <c r="L1231" s="62"/>
    </row>
    <row r="1232" spans="4:12" x14ac:dyDescent="0.25">
      <c r="D1232"/>
      <c r="E1232"/>
      <c r="F1232"/>
      <c r="G1232"/>
      <c r="H1232"/>
      <c r="I1232" s="61"/>
      <c r="J1232" s="61"/>
      <c r="K1232" s="61"/>
      <c r="L1232" s="62"/>
    </row>
    <row r="1233" spans="4:12" x14ac:dyDescent="0.25">
      <c r="D1233"/>
      <c r="E1233"/>
      <c r="F1233"/>
      <c r="G1233"/>
      <c r="H1233"/>
      <c r="I1233" s="61"/>
      <c r="J1233" s="61"/>
      <c r="K1233" s="61"/>
      <c r="L1233" s="62"/>
    </row>
    <row r="1234" spans="4:12" x14ac:dyDescent="0.25">
      <c r="D1234"/>
      <c r="E1234"/>
      <c r="F1234"/>
      <c r="G1234"/>
      <c r="H1234"/>
      <c r="I1234" s="61"/>
      <c r="J1234" s="61"/>
      <c r="K1234" s="61"/>
      <c r="L1234" s="62"/>
    </row>
    <row r="1235" spans="4:12" x14ac:dyDescent="0.25">
      <c r="D1235"/>
      <c r="E1235"/>
      <c r="F1235"/>
      <c r="G1235"/>
      <c r="H1235"/>
      <c r="I1235" s="61"/>
      <c r="J1235" s="61"/>
      <c r="K1235" s="61"/>
      <c r="L1235" s="62"/>
    </row>
    <row r="1236" spans="4:12" x14ac:dyDescent="0.25">
      <c r="D1236"/>
      <c r="E1236"/>
      <c r="F1236"/>
      <c r="G1236"/>
      <c r="H1236"/>
      <c r="I1236" s="61"/>
      <c r="J1236" s="61"/>
      <c r="K1236" s="61"/>
      <c r="L1236" s="62"/>
    </row>
    <row r="1237" spans="4:12" x14ac:dyDescent="0.25">
      <c r="D1237"/>
      <c r="E1237"/>
      <c r="F1237"/>
      <c r="G1237"/>
      <c r="H1237"/>
      <c r="I1237" s="61"/>
      <c r="J1237" s="61"/>
      <c r="K1237" s="61"/>
      <c r="L1237" s="62"/>
    </row>
    <row r="1238" spans="4:12" x14ac:dyDescent="0.25">
      <c r="D1238"/>
      <c r="E1238"/>
      <c r="F1238"/>
      <c r="G1238"/>
      <c r="H1238"/>
      <c r="I1238" s="61"/>
      <c r="J1238" s="61"/>
      <c r="K1238" s="61"/>
      <c r="L1238" s="62"/>
    </row>
    <row r="1239" spans="4:12" x14ac:dyDescent="0.25">
      <c r="D1239"/>
      <c r="E1239"/>
      <c r="F1239"/>
      <c r="G1239"/>
      <c r="H1239"/>
      <c r="I1239" s="61"/>
      <c r="J1239" s="61"/>
      <c r="K1239" s="61"/>
      <c r="L1239" s="62"/>
    </row>
    <row r="1240" spans="4:12" x14ac:dyDescent="0.25">
      <c r="D1240"/>
      <c r="E1240"/>
      <c r="F1240"/>
      <c r="G1240"/>
      <c r="H1240"/>
      <c r="I1240" s="61"/>
      <c r="J1240" s="61"/>
      <c r="K1240" s="61"/>
      <c r="L1240" s="62"/>
    </row>
    <row r="1241" spans="4:12" x14ac:dyDescent="0.25">
      <c r="D1241"/>
      <c r="E1241"/>
      <c r="F1241"/>
      <c r="G1241"/>
      <c r="H1241"/>
      <c r="I1241" s="61"/>
      <c r="J1241" s="61"/>
      <c r="K1241" s="61"/>
      <c r="L1241" s="62"/>
    </row>
    <row r="1242" spans="4:12" x14ac:dyDescent="0.25">
      <c r="D1242"/>
      <c r="E1242"/>
      <c r="F1242"/>
      <c r="G1242"/>
      <c r="H1242"/>
      <c r="I1242" s="61"/>
      <c r="J1242" s="61"/>
      <c r="K1242" s="61"/>
      <c r="L1242" s="62"/>
    </row>
    <row r="1243" spans="4:12" x14ac:dyDescent="0.25">
      <c r="D1243"/>
      <c r="E1243"/>
      <c r="F1243"/>
      <c r="G1243"/>
      <c r="H1243"/>
      <c r="I1243" s="61"/>
      <c r="J1243" s="61"/>
      <c r="K1243" s="61"/>
      <c r="L1243" s="62"/>
    </row>
    <row r="1244" spans="4:12" x14ac:dyDescent="0.25">
      <c r="D1244"/>
      <c r="E1244"/>
      <c r="F1244"/>
      <c r="G1244"/>
      <c r="H1244"/>
      <c r="I1244" s="61"/>
      <c r="J1244" s="61"/>
      <c r="K1244" s="61"/>
      <c r="L1244" s="62"/>
    </row>
    <row r="1245" spans="4:12" x14ac:dyDescent="0.25">
      <c r="D1245"/>
      <c r="E1245"/>
      <c r="F1245"/>
      <c r="G1245"/>
      <c r="H1245"/>
      <c r="I1245" s="61"/>
      <c r="J1245" s="61"/>
      <c r="K1245" s="61"/>
      <c r="L1245" s="62"/>
    </row>
    <row r="1246" spans="4:12" x14ac:dyDescent="0.25">
      <c r="D1246"/>
      <c r="E1246"/>
      <c r="F1246"/>
      <c r="G1246"/>
      <c r="H1246"/>
      <c r="I1246" s="61"/>
      <c r="J1246" s="61"/>
      <c r="K1246" s="61"/>
      <c r="L1246" s="62"/>
    </row>
    <row r="1247" spans="4:12" x14ac:dyDescent="0.25">
      <c r="D1247"/>
      <c r="E1247"/>
      <c r="F1247"/>
      <c r="G1247"/>
      <c r="H1247"/>
      <c r="I1247" s="61"/>
      <c r="J1247" s="61"/>
      <c r="K1247" s="61"/>
      <c r="L1247" s="62"/>
    </row>
    <row r="1248" spans="4:12" x14ac:dyDescent="0.25">
      <c r="D1248"/>
      <c r="E1248"/>
      <c r="F1248"/>
      <c r="G1248"/>
      <c r="H1248"/>
      <c r="I1248" s="61"/>
      <c r="J1248" s="61"/>
      <c r="K1248" s="61"/>
      <c r="L1248" s="62"/>
    </row>
    <row r="1249" spans="4:12" x14ac:dyDescent="0.25">
      <c r="D1249"/>
      <c r="E1249"/>
      <c r="F1249"/>
      <c r="G1249"/>
      <c r="H1249"/>
      <c r="I1249" s="61"/>
      <c r="J1249" s="61"/>
      <c r="K1249" s="61"/>
      <c r="L1249" s="62"/>
    </row>
    <row r="1250" spans="4:12" x14ac:dyDescent="0.25">
      <c r="D1250"/>
      <c r="E1250"/>
      <c r="F1250"/>
      <c r="G1250"/>
      <c r="H1250"/>
      <c r="I1250" s="61"/>
      <c r="J1250" s="61"/>
      <c r="K1250" s="61"/>
      <c r="L1250" s="62"/>
    </row>
    <row r="1251" spans="4:12" x14ac:dyDescent="0.25">
      <c r="D1251"/>
      <c r="E1251"/>
      <c r="F1251"/>
      <c r="G1251"/>
      <c r="H1251"/>
      <c r="I1251" s="61"/>
      <c r="J1251" s="61"/>
      <c r="K1251" s="61"/>
      <c r="L1251" s="62"/>
    </row>
    <row r="1252" spans="4:12" x14ac:dyDescent="0.25">
      <c r="D1252"/>
      <c r="E1252"/>
      <c r="F1252"/>
      <c r="G1252"/>
      <c r="H1252"/>
      <c r="I1252" s="61"/>
      <c r="J1252" s="61"/>
      <c r="K1252" s="61"/>
      <c r="L1252" s="62"/>
    </row>
    <row r="1253" spans="4:12" x14ac:dyDescent="0.25">
      <c r="D1253"/>
      <c r="E1253"/>
      <c r="F1253"/>
      <c r="G1253"/>
      <c r="H1253"/>
      <c r="I1253" s="61"/>
      <c r="J1253" s="61"/>
      <c r="K1253" s="61"/>
      <c r="L1253" s="62"/>
    </row>
    <row r="1254" spans="4:12" x14ac:dyDescent="0.25">
      <c r="D1254"/>
      <c r="E1254"/>
      <c r="F1254"/>
      <c r="G1254"/>
      <c r="H1254"/>
      <c r="I1254" s="61"/>
      <c r="J1254" s="61"/>
      <c r="K1254" s="61"/>
      <c r="L1254" s="62"/>
    </row>
    <row r="1255" spans="4:12" x14ac:dyDescent="0.25">
      <c r="D1255"/>
      <c r="E1255"/>
      <c r="F1255"/>
      <c r="G1255"/>
      <c r="H1255"/>
      <c r="I1255" s="61"/>
      <c r="J1255" s="61"/>
      <c r="K1255" s="61"/>
      <c r="L1255" s="62"/>
    </row>
    <row r="1256" spans="4:12" x14ac:dyDescent="0.25">
      <c r="D1256"/>
      <c r="E1256"/>
      <c r="F1256"/>
      <c r="G1256"/>
      <c r="H1256"/>
      <c r="I1256" s="61"/>
      <c r="J1256" s="61"/>
      <c r="K1256" s="61"/>
      <c r="L1256" s="62"/>
    </row>
    <row r="1257" spans="4:12" x14ac:dyDescent="0.25">
      <c r="D1257"/>
      <c r="E1257"/>
      <c r="F1257"/>
      <c r="G1257"/>
      <c r="H1257"/>
      <c r="I1257" s="61"/>
      <c r="J1257" s="61"/>
      <c r="K1257" s="61"/>
      <c r="L1257" s="62"/>
    </row>
    <row r="1258" spans="4:12" x14ac:dyDescent="0.25">
      <c r="D1258"/>
      <c r="E1258"/>
      <c r="F1258"/>
      <c r="G1258"/>
      <c r="H1258"/>
      <c r="I1258" s="61"/>
      <c r="J1258" s="61"/>
      <c r="K1258" s="61"/>
      <c r="L1258" s="62"/>
    </row>
    <row r="1259" spans="4:12" x14ac:dyDescent="0.25">
      <c r="D1259"/>
      <c r="E1259"/>
      <c r="F1259"/>
      <c r="G1259"/>
      <c r="H1259"/>
      <c r="I1259" s="61"/>
      <c r="J1259" s="61"/>
      <c r="K1259" s="61"/>
      <c r="L1259" s="62"/>
    </row>
    <row r="1260" spans="4:12" x14ac:dyDescent="0.25">
      <c r="D1260"/>
      <c r="E1260"/>
      <c r="F1260"/>
      <c r="G1260"/>
      <c r="H1260"/>
      <c r="I1260" s="61"/>
      <c r="J1260" s="61"/>
      <c r="K1260" s="61"/>
      <c r="L1260" s="62"/>
    </row>
    <row r="1261" spans="4:12" x14ac:dyDescent="0.25">
      <c r="D1261"/>
      <c r="E1261"/>
      <c r="F1261"/>
      <c r="G1261"/>
      <c r="H1261"/>
      <c r="I1261" s="61"/>
      <c r="J1261" s="61"/>
      <c r="K1261" s="61"/>
      <c r="L1261" s="62"/>
    </row>
    <row r="1262" spans="4:12" x14ac:dyDescent="0.25">
      <c r="D1262"/>
      <c r="E1262"/>
      <c r="F1262"/>
      <c r="G1262"/>
      <c r="H1262"/>
      <c r="I1262" s="61"/>
      <c r="J1262" s="61"/>
      <c r="K1262" s="61"/>
      <c r="L1262" s="62"/>
    </row>
    <row r="1263" spans="4:12" x14ac:dyDescent="0.25">
      <c r="D1263"/>
      <c r="E1263"/>
      <c r="F1263"/>
      <c r="G1263"/>
      <c r="H1263"/>
      <c r="I1263" s="61"/>
      <c r="J1263" s="61"/>
      <c r="K1263" s="61"/>
      <c r="L1263" s="62"/>
    </row>
    <row r="1264" spans="4:12" x14ac:dyDescent="0.25">
      <c r="D1264"/>
      <c r="E1264"/>
      <c r="F1264"/>
      <c r="G1264"/>
      <c r="H1264"/>
      <c r="I1264" s="61"/>
      <c r="J1264" s="61"/>
      <c r="K1264" s="61"/>
      <c r="L1264" s="62"/>
    </row>
    <row r="1265" spans="4:12" x14ac:dyDescent="0.25">
      <c r="D1265"/>
      <c r="E1265"/>
      <c r="F1265"/>
      <c r="G1265"/>
      <c r="H1265"/>
      <c r="I1265" s="61"/>
      <c r="J1265" s="61"/>
      <c r="K1265" s="61"/>
      <c r="L1265" s="62"/>
    </row>
    <row r="1266" spans="4:12" x14ac:dyDescent="0.25">
      <c r="D1266"/>
      <c r="E1266"/>
      <c r="F1266"/>
      <c r="G1266"/>
      <c r="H1266"/>
      <c r="I1266" s="61"/>
      <c r="J1266" s="61"/>
      <c r="K1266" s="61"/>
      <c r="L1266" s="62"/>
    </row>
    <row r="1267" spans="4:12" x14ac:dyDescent="0.25">
      <c r="D1267"/>
      <c r="E1267"/>
      <c r="F1267"/>
      <c r="G1267"/>
      <c r="H1267"/>
      <c r="I1267" s="61"/>
      <c r="J1267" s="61"/>
      <c r="K1267" s="61"/>
      <c r="L1267" s="62"/>
    </row>
    <row r="1268" spans="4:12" x14ac:dyDescent="0.25">
      <c r="D1268"/>
      <c r="E1268"/>
      <c r="F1268"/>
      <c r="G1268"/>
      <c r="H1268"/>
      <c r="I1268" s="61"/>
      <c r="J1268" s="61"/>
      <c r="K1268" s="61"/>
      <c r="L1268" s="62"/>
    </row>
    <row r="1269" spans="4:12" x14ac:dyDescent="0.25">
      <c r="D1269"/>
      <c r="E1269"/>
      <c r="F1269"/>
      <c r="G1269"/>
      <c r="H1269"/>
      <c r="I1269" s="61"/>
      <c r="J1269" s="61"/>
      <c r="K1269" s="61"/>
      <c r="L1269" s="62"/>
    </row>
    <row r="1270" spans="4:12" x14ac:dyDescent="0.25">
      <c r="D1270"/>
      <c r="E1270"/>
      <c r="F1270"/>
      <c r="G1270"/>
      <c r="H1270"/>
      <c r="I1270" s="61"/>
      <c r="J1270" s="61"/>
      <c r="K1270" s="61"/>
      <c r="L1270" s="62"/>
    </row>
    <row r="1271" spans="4:12" x14ac:dyDescent="0.25">
      <c r="D1271"/>
      <c r="E1271"/>
      <c r="F1271"/>
      <c r="G1271"/>
      <c r="H1271"/>
      <c r="I1271" s="61"/>
      <c r="J1271" s="61"/>
      <c r="K1271" s="61"/>
      <c r="L1271" s="62"/>
    </row>
    <row r="1272" spans="4:12" x14ac:dyDescent="0.25">
      <c r="D1272"/>
      <c r="E1272"/>
      <c r="F1272"/>
      <c r="G1272"/>
      <c r="H1272"/>
      <c r="I1272" s="61"/>
      <c r="J1272" s="61"/>
      <c r="K1272" s="61"/>
      <c r="L1272" s="62"/>
    </row>
    <row r="1273" spans="4:12" x14ac:dyDescent="0.25">
      <c r="D1273"/>
      <c r="E1273"/>
      <c r="F1273"/>
      <c r="G1273"/>
      <c r="H1273"/>
      <c r="I1273" s="61"/>
      <c r="J1273" s="61"/>
      <c r="K1273" s="61"/>
      <c r="L1273" s="62"/>
    </row>
    <row r="1274" spans="4:12" x14ac:dyDescent="0.25">
      <c r="D1274"/>
      <c r="E1274"/>
      <c r="F1274"/>
      <c r="G1274"/>
      <c r="H1274"/>
      <c r="I1274" s="61"/>
      <c r="J1274" s="61"/>
      <c r="K1274" s="61"/>
      <c r="L1274" s="62"/>
    </row>
    <row r="1275" spans="4:12" x14ac:dyDescent="0.25">
      <c r="D1275"/>
      <c r="E1275"/>
      <c r="F1275"/>
      <c r="G1275"/>
      <c r="H1275"/>
      <c r="I1275" s="61"/>
      <c r="J1275" s="61"/>
      <c r="K1275" s="61"/>
      <c r="L1275" s="62"/>
    </row>
    <row r="1276" spans="4:12" x14ac:dyDescent="0.25">
      <c r="D1276"/>
      <c r="E1276"/>
      <c r="F1276"/>
      <c r="G1276"/>
      <c r="H1276"/>
      <c r="I1276" s="61"/>
      <c r="J1276" s="61"/>
      <c r="K1276" s="61"/>
      <c r="L1276" s="62"/>
    </row>
    <row r="1277" spans="4:12" x14ac:dyDescent="0.25">
      <c r="D1277"/>
      <c r="E1277"/>
      <c r="F1277"/>
      <c r="G1277"/>
      <c r="H1277"/>
      <c r="I1277" s="61"/>
      <c r="J1277" s="61"/>
      <c r="K1277" s="61"/>
      <c r="L1277" s="62"/>
    </row>
    <row r="1278" spans="4:12" x14ac:dyDescent="0.25">
      <c r="D1278"/>
      <c r="E1278"/>
      <c r="F1278"/>
      <c r="G1278"/>
      <c r="H1278"/>
      <c r="I1278" s="61"/>
      <c r="J1278" s="61"/>
      <c r="K1278" s="61"/>
      <c r="L1278" s="62"/>
    </row>
    <row r="1279" spans="4:12" x14ac:dyDescent="0.25">
      <c r="D1279"/>
      <c r="E1279"/>
      <c r="F1279"/>
      <c r="G1279"/>
      <c r="H1279"/>
      <c r="I1279" s="61"/>
      <c r="J1279" s="61"/>
      <c r="K1279" s="61"/>
      <c r="L1279" s="62"/>
    </row>
    <row r="1280" spans="4:12" x14ac:dyDescent="0.25">
      <c r="D1280"/>
      <c r="E1280"/>
      <c r="F1280"/>
      <c r="G1280"/>
      <c r="H1280"/>
      <c r="I1280" s="61"/>
      <c r="J1280" s="61"/>
      <c r="K1280" s="61"/>
      <c r="L1280" s="62"/>
    </row>
    <row r="1281" spans="4:12" x14ac:dyDescent="0.25">
      <c r="D1281"/>
      <c r="E1281"/>
      <c r="F1281"/>
      <c r="G1281"/>
      <c r="H1281"/>
      <c r="I1281" s="61"/>
      <c r="J1281" s="61"/>
      <c r="K1281" s="61"/>
      <c r="L1281" s="62"/>
    </row>
    <row r="1282" spans="4:12" x14ac:dyDescent="0.25">
      <c r="D1282"/>
      <c r="E1282"/>
      <c r="F1282"/>
      <c r="G1282"/>
      <c r="H1282"/>
      <c r="I1282" s="61"/>
      <c r="J1282" s="61"/>
      <c r="K1282" s="61"/>
      <c r="L1282" s="62"/>
    </row>
    <row r="1283" spans="4:12" x14ac:dyDescent="0.25">
      <c r="D1283"/>
      <c r="E1283"/>
      <c r="F1283"/>
      <c r="G1283"/>
      <c r="H1283"/>
      <c r="I1283" s="61"/>
      <c r="J1283" s="61"/>
      <c r="K1283" s="61"/>
      <c r="L1283" s="62"/>
    </row>
    <row r="1284" spans="4:12" x14ac:dyDescent="0.25">
      <c r="D1284"/>
      <c r="E1284"/>
      <c r="F1284"/>
      <c r="G1284"/>
      <c r="H1284"/>
      <c r="I1284" s="61"/>
      <c r="J1284" s="61"/>
      <c r="K1284" s="61"/>
      <c r="L1284" s="62"/>
    </row>
    <row r="1285" spans="4:12" x14ac:dyDescent="0.25">
      <c r="D1285"/>
      <c r="E1285"/>
      <c r="F1285"/>
      <c r="G1285"/>
      <c r="H1285"/>
      <c r="I1285" s="61"/>
      <c r="J1285" s="61"/>
      <c r="K1285" s="61"/>
      <c r="L1285" s="62"/>
    </row>
    <row r="1286" spans="4:12" x14ac:dyDescent="0.25">
      <c r="D1286"/>
      <c r="E1286"/>
      <c r="F1286"/>
      <c r="G1286"/>
      <c r="H1286"/>
      <c r="I1286" s="61"/>
      <c r="J1286" s="61"/>
      <c r="K1286" s="61"/>
      <c r="L1286" s="62"/>
    </row>
    <row r="1287" spans="4:12" x14ac:dyDescent="0.25">
      <c r="D1287"/>
      <c r="E1287"/>
      <c r="F1287"/>
      <c r="G1287"/>
      <c r="H1287"/>
      <c r="I1287" s="61"/>
      <c r="J1287" s="61"/>
      <c r="K1287" s="61"/>
      <c r="L1287" s="62"/>
    </row>
    <row r="1288" spans="4:12" x14ac:dyDescent="0.25">
      <c r="D1288"/>
      <c r="E1288"/>
      <c r="F1288"/>
      <c r="G1288"/>
      <c r="H1288"/>
      <c r="I1288" s="61"/>
      <c r="J1288" s="61"/>
      <c r="K1288" s="61"/>
      <c r="L1288" s="62"/>
    </row>
    <row r="1289" spans="4:12" x14ac:dyDescent="0.25">
      <c r="D1289"/>
      <c r="E1289"/>
      <c r="F1289"/>
      <c r="G1289"/>
      <c r="H1289"/>
      <c r="I1289" s="61"/>
      <c r="J1289" s="61"/>
      <c r="K1289" s="61"/>
      <c r="L1289" s="62"/>
    </row>
    <row r="1290" spans="4:12" x14ac:dyDescent="0.25">
      <c r="D1290"/>
      <c r="E1290"/>
      <c r="F1290"/>
      <c r="G1290"/>
      <c r="H1290"/>
      <c r="I1290" s="61"/>
      <c r="J1290" s="61"/>
      <c r="K1290" s="61"/>
      <c r="L1290" s="62"/>
    </row>
    <row r="1291" spans="4:12" x14ac:dyDescent="0.25">
      <c r="D1291"/>
      <c r="E1291"/>
      <c r="F1291"/>
      <c r="G1291"/>
      <c r="H1291"/>
      <c r="I1291" s="61"/>
      <c r="J1291" s="61"/>
      <c r="K1291" s="61"/>
      <c r="L1291" s="62"/>
    </row>
    <row r="1292" spans="4:12" x14ac:dyDescent="0.25">
      <c r="D1292"/>
      <c r="E1292"/>
      <c r="F1292"/>
      <c r="G1292"/>
      <c r="H1292"/>
      <c r="I1292" s="61"/>
      <c r="J1292" s="61"/>
      <c r="K1292" s="61"/>
      <c r="L1292" s="62"/>
    </row>
    <row r="1293" spans="4:12" x14ac:dyDescent="0.25">
      <c r="D1293"/>
      <c r="E1293"/>
      <c r="F1293"/>
      <c r="G1293"/>
      <c r="H1293"/>
      <c r="I1293" s="61"/>
      <c r="J1293" s="61"/>
      <c r="K1293" s="61"/>
      <c r="L1293" s="62"/>
    </row>
    <row r="1294" spans="4:12" x14ac:dyDescent="0.25">
      <c r="D1294"/>
      <c r="E1294"/>
      <c r="F1294"/>
      <c r="G1294"/>
      <c r="H1294"/>
      <c r="I1294" s="61"/>
      <c r="J1294" s="61"/>
      <c r="K1294" s="61"/>
      <c r="L1294" s="62"/>
    </row>
    <row r="1295" spans="4:12" x14ac:dyDescent="0.25">
      <c r="D1295"/>
      <c r="E1295"/>
      <c r="F1295"/>
      <c r="G1295"/>
      <c r="H1295"/>
      <c r="I1295" s="61"/>
      <c r="J1295" s="61"/>
      <c r="K1295" s="61"/>
      <c r="L1295" s="62"/>
    </row>
    <row r="1296" spans="4:12" x14ac:dyDescent="0.25">
      <c r="D1296"/>
      <c r="E1296"/>
      <c r="F1296"/>
      <c r="G1296"/>
      <c r="H1296"/>
      <c r="I1296" s="61"/>
      <c r="J1296" s="61"/>
      <c r="K1296" s="61"/>
      <c r="L1296" s="62"/>
    </row>
    <row r="1297" spans="4:12" x14ac:dyDescent="0.25">
      <c r="D1297"/>
      <c r="E1297"/>
      <c r="F1297"/>
      <c r="G1297"/>
      <c r="H1297"/>
      <c r="I1297" s="61"/>
      <c r="J1297" s="61"/>
      <c r="K1297" s="61"/>
      <c r="L1297" s="62"/>
    </row>
    <row r="1298" spans="4:12" x14ac:dyDescent="0.25">
      <c r="D1298"/>
      <c r="E1298"/>
      <c r="F1298"/>
      <c r="G1298"/>
      <c r="H1298"/>
      <c r="I1298" s="61"/>
      <c r="J1298" s="61"/>
      <c r="K1298" s="61"/>
      <c r="L1298" s="62"/>
    </row>
    <row r="1299" spans="4:12" x14ac:dyDescent="0.25">
      <c r="D1299"/>
      <c r="E1299"/>
      <c r="F1299"/>
      <c r="G1299"/>
      <c r="H1299"/>
      <c r="I1299" s="61"/>
      <c r="J1299" s="61"/>
      <c r="K1299" s="61"/>
      <c r="L1299" s="62"/>
    </row>
    <row r="1300" spans="4:12" x14ac:dyDescent="0.25">
      <c r="D1300"/>
      <c r="E1300"/>
      <c r="F1300"/>
      <c r="G1300"/>
      <c r="H1300"/>
      <c r="I1300" s="61"/>
      <c r="J1300" s="61"/>
      <c r="K1300" s="61"/>
      <c r="L1300" s="62"/>
    </row>
    <row r="1301" spans="4:12" x14ac:dyDescent="0.25">
      <c r="D1301"/>
      <c r="E1301"/>
      <c r="F1301"/>
      <c r="G1301"/>
      <c r="H1301"/>
      <c r="I1301" s="61"/>
      <c r="J1301" s="61"/>
      <c r="K1301" s="61"/>
      <c r="L1301" s="62"/>
    </row>
    <row r="1302" spans="4:12" x14ac:dyDescent="0.25">
      <c r="D1302"/>
      <c r="E1302"/>
      <c r="F1302"/>
      <c r="G1302"/>
      <c r="H1302"/>
      <c r="I1302" s="61"/>
      <c r="J1302" s="61"/>
      <c r="K1302" s="61"/>
      <c r="L1302" s="62"/>
    </row>
    <row r="1303" spans="4:12" x14ac:dyDescent="0.25">
      <c r="D1303"/>
      <c r="E1303"/>
      <c r="F1303"/>
      <c r="G1303"/>
      <c r="H1303"/>
      <c r="I1303" s="61"/>
      <c r="J1303" s="61"/>
      <c r="K1303" s="61"/>
      <c r="L1303" s="62"/>
    </row>
    <row r="1304" spans="4:12" x14ac:dyDescent="0.25">
      <c r="D1304"/>
      <c r="E1304"/>
      <c r="F1304"/>
      <c r="G1304"/>
      <c r="H1304"/>
      <c r="I1304" s="61"/>
      <c r="J1304" s="61"/>
      <c r="K1304" s="61"/>
      <c r="L1304" s="62"/>
    </row>
    <row r="1305" spans="4:12" x14ac:dyDescent="0.25">
      <c r="D1305"/>
      <c r="E1305"/>
      <c r="F1305"/>
      <c r="G1305"/>
      <c r="H1305"/>
      <c r="I1305" s="61"/>
      <c r="J1305" s="61"/>
      <c r="K1305" s="61"/>
      <c r="L1305" s="62"/>
    </row>
    <row r="1306" spans="4:12" x14ac:dyDescent="0.25">
      <c r="D1306"/>
      <c r="E1306"/>
      <c r="F1306"/>
      <c r="G1306"/>
      <c r="H1306"/>
      <c r="I1306" s="61"/>
      <c r="J1306" s="61"/>
      <c r="K1306" s="61"/>
      <c r="L1306" s="62"/>
    </row>
    <row r="1307" spans="4:12" x14ac:dyDescent="0.25">
      <c r="D1307"/>
      <c r="E1307"/>
      <c r="F1307"/>
      <c r="G1307"/>
      <c r="H1307"/>
      <c r="I1307" s="61"/>
      <c r="J1307" s="61"/>
      <c r="K1307" s="61"/>
      <c r="L1307" s="62"/>
    </row>
    <row r="1308" spans="4:12" x14ac:dyDescent="0.25">
      <c r="D1308"/>
      <c r="E1308"/>
      <c r="F1308"/>
      <c r="G1308"/>
      <c r="H1308"/>
      <c r="I1308" s="61"/>
      <c r="J1308" s="61"/>
      <c r="K1308" s="61"/>
      <c r="L1308" s="62"/>
    </row>
    <row r="1309" spans="4:12" x14ac:dyDescent="0.25">
      <c r="D1309"/>
      <c r="E1309"/>
      <c r="F1309"/>
      <c r="G1309"/>
      <c r="H1309"/>
      <c r="I1309" s="61"/>
      <c r="J1309" s="61"/>
      <c r="K1309" s="61"/>
      <c r="L1309" s="62"/>
    </row>
    <row r="1310" spans="4:12" x14ac:dyDescent="0.25">
      <c r="D1310"/>
      <c r="E1310"/>
      <c r="F1310"/>
      <c r="G1310"/>
      <c r="H1310"/>
      <c r="I1310" s="61"/>
      <c r="J1310" s="61"/>
      <c r="K1310" s="61"/>
      <c r="L1310" s="62"/>
    </row>
    <row r="1311" spans="4:12" x14ac:dyDescent="0.25">
      <c r="D1311"/>
      <c r="E1311"/>
      <c r="F1311"/>
      <c r="G1311"/>
      <c r="H1311"/>
      <c r="I1311" s="61"/>
      <c r="J1311" s="61"/>
      <c r="K1311" s="61"/>
      <c r="L1311" s="62"/>
    </row>
    <row r="1312" spans="4:12" x14ac:dyDescent="0.25">
      <c r="D1312"/>
      <c r="E1312"/>
      <c r="F1312"/>
      <c r="G1312"/>
      <c r="H1312"/>
      <c r="I1312" s="61"/>
      <c r="J1312" s="61"/>
      <c r="K1312" s="61"/>
      <c r="L1312" s="62"/>
    </row>
    <row r="1313" spans="4:12" x14ac:dyDescent="0.25">
      <c r="D1313"/>
      <c r="E1313"/>
      <c r="F1313"/>
      <c r="G1313"/>
      <c r="H1313"/>
      <c r="I1313" s="61"/>
      <c r="J1313" s="61"/>
      <c r="K1313" s="61"/>
      <c r="L1313" s="62"/>
    </row>
    <row r="1314" spans="4:12" x14ac:dyDescent="0.25">
      <c r="D1314"/>
      <c r="E1314"/>
      <c r="F1314"/>
      <c r="G1314"/>
      <c r="H1314"/>
      <c r="I1314" s="61"/>
      <c r="J1314" s="61"/>
      <c r="K1314" s="61"/>
      <c r="L1314" s="62"/>
    </row>
    <row r="1315" spans="4:12" x14ac:dyDescent="0.25">
      <c r="D1315"/>
      <c r="E1315"/>
      <c r="F1315"/>
      <c r="G1315"/>
      <c r="H1315"/>
      <c r="I1315" s="61"/>
      <c r="J1315" s="61"/>
      <c r="K1315" s="61"/>
      <c r="L1315" s="62"/>
    </row>
    <row r="1316" spans="4:12" x14ac:dyDescent="0.25">
      <c r="D1316"/>
      <c r="E1316"/>
      <c r="F1316"/>
      <c r="G1316"/>
      <c r="H1316"/>
      <c r="I1316" s="61"/>
      <c r="J1316" s="61"/>
      <c r="K1316" s="61"/>
      <c r="L1316" s="62"/>
    </row>
    <row r="1317" spans="4:12" x14ac:dyDescent="0.25">
      <c r="D1317"/>
      <c r="E1317"/>
      <c r="F1317"/>
      <c r="G1317"/>
      <c r="H1317"/>
      <c r="I1317" s="61"/>
      <c r="J1317" s="61"/>
      <c r="K1317" s="61"/>
      <c r="L1317" s="62"/>
    </row>
    <row r="1318" spans="4:12" x14ac:dyDescent="0.25">
      <c r="D1318"/>
      <c r="E1318"/>
      <c r="F1318"/>
      <c r="G1318"/>
      <c r="H1318"/>
      <c r="I1318" s="61"/>
      <c r="J1318" s="61"/>
      <c r="K1318" s="61"/>
      <c r="L1318" s="62"/>
    </row>
    <row r="1319" spans="4:12" x14ac:dyDescent="0.25">
      <c r="D1319"/>
      <c r="E1319"/>
      <c r="F1319"/>
      <c r="G1319"/>
      <c r="H1319"/>
      <c r="I1319" s="61"/>
      <c r="J1319" s="61"/>
      <c r="K1319" s="61"/>
      <c r="L1319" s="62"/>
    </row>
    <row r="1320" spans="4:12" x14ac:dyDescent="0.25">
      <c r="D1320"/>
      <c r="E1320"/>
      <c r="F1320"/>
      <c r="G1320"/>
      <c r="H1320"/>
      <c r="I1320" s="61"/>
      <c r="J1320" s="61"/>
      <c r="K1320" s="61"/>
      <c r="L1320" s="62"/>
    </row>
    <row r="1321" spans="4:12" x14ac:dyDescent="0.25">
      <c r="D1321"/>
      <c r="E1321"/>
      <c r="F1321"/>
      <c r="G1321"/>
      <c r="H1321"/>
      <c r="I1321" s="61"/>
      <c r="J1321" s="61"/>
      <c r="K1321" s="61"/>
      <c r="L1321" s="62"/>
    </row>
    <row r="1322" spans="4:12" x14ac:dyDescent="0.25">
      <c r="D1322"/>
      <c r="E1322"/>
      <c r="F1322"/>
      <c r="G1322"/>
      <c r="H1322"/>
      <c r="I1322" s="61"/>
      <c r="J1322" s="61"/>
      <c r="K1322" s="61"/>
      <c r="L1322" s="62"/>
    </row>
    <row r="1323" spans="4:12" x14ac:dyDescent="0.25">
      <c r="D1323"/>
      <c r="E1323"/>
      <c r="F1323"/>
      <c r="G1323"/>
      <c r="H1323"/>
      <c r="I1323" s="61"/>
      <c r="J1323" s="61"/>
      <c r="K1323" s="61"/>
      <c r="L1323" s="62"/>
    </row>
    <row r="1324" spans="4:12" x14ac:dyDescent="0.25">
      <c r="D1324"/>
      <c r="E1324"/>
      <c r="F1324"/>
      <c r="G1324"/>
      <c r="H1324"/>
      <c r="I1324" s="61"/>
      <c r="J1324" s="61"/>
      <c r="K1324" s="61"/>
      <c r="L1324" s="62"/>
    </row>
    <row r="1325" spans="4:12" x14ac:dyDescent="0.25">
      <c r="D1325"/>
      <c r="E1325"/>
      <c r="F1325"/>
      <c r="G1325"/>
      <c r="H1325"/>
      <c r="I1325" s="61"/>
      <c r="J1325" s="61"/>
      <c r="K1325" s="61"/>
      <c r="L1325" s="62"/>
    </row>
    <row r="1326" spans="4:12" x14ac:dyDescent="0.25">
      <c r="D1326"/>
      <c r="E1326"/>
      <c r="F1326"/>
      <c r="G1326"/>
      <c r="H1326"/>
      <c r="I1326" s="61"/>
      <c r="J1326" s="61"/>
      <c r="K1326" s="61"/>
      <c r="L1326" s="62"/>
    </row>
    <row r="1327" spans="4:12" x14ac:dyDescent="0.25">
      <c r="D1327"/>
      <c r="E1327"/>
      <c r="F1327"/>
      <c r="G1327"/>
      <c r="H1327"/>
      <c r="I1327" s="61"/>
      <c r="J1327" s="61"/>
      <c r="K1327" s="61"/>
      <c r="L1327" s="62"/>
    </row>
    <row r="1328" spans="4:12" x14ac:dyDescent="0.25">
      <c r="D1328"/>
      <c r="E1328"/>
      <c r="F1328"/>
      <c r="G1328"/>
      <c r="H1328"/>
      <c r="I1328" s="61"/>
      <c r="J1328" s="61"/>
      <c r="K1328" s="61"/>
      <c r="L1328" s="62"/>
    </row>
    <row r="1329" spans="4:12" x14ac:dyDescent="0.25">
      <c r="D1329"/>
      <c r="E1329"/>
      <c r="F1329"/>
      <c r="G1329"/>
      <c r="H1329"/>
      <c r="I1329" s="61"/>
      <c r="J1329" s="61"/>
      <c r="K1329" s="61"/>
      <c r="L1329" s="62"/>
    </row>
    <row r="1330" spans="4:12" x14ac:dyDescent="0.25">
      <c r="D1330"/>
      <c r="E1330"/>
      <c r="F1330"/>
      <c r="G1330"/>
      <c r="H1330"/>
      <c r="I1330" s="61"/>
      <c r="J1330" s="61"/>
      <c r="K1330" s="61"/>
      <c r="L1330" s="62"/>
    </row>
    <row r="1331" spans="4:12" x14ac:dyDescent="0.25">
      <c r="D1331"/>
      <c r="E1331"/>
      <c r="F1331"/>
      <c r="G1331"/>
      <c r="H1331"/>
      <c r="I1331" s="61"/>
      <c r="J1331" s="61"/>
      <c r="K1331" s="61"/>
      <c r="L1331" s="62"/>
    </row>
    <row r="1332" spans="4:12" x14ac:dyDescent="0.25">
      <c r="D1332"/>
      <c r="E1332"/>
      <c r="F1332"/>
      <c r="G1332"/>
      <c r="H1332"/>
      <c r="I1332" s="61"/>
      <c r="J1332" s="61"/>
      <c r="K1332" s="61"/>
      <c r="L1332" s="62"/>
    </row>
    <row r="1333" spans="4:12" x14ac:dyDescent="0.25">
      <c r="D1333"/>
      <c r="E1333"/>
      <c r="F1333"/>
      <c r="G1333"/>
      <c r="H1333"/>
      <c r="I1333" s="61"/>
      <c r="J1333" s="61"/>
      <c r="K1333" s="61"/>
      <c r="L1333" s="62"/>
    </row>
    <row r="1334" spans="4:12" x14ac:dyDescent="0.25">
      <c r="D1334"/>
      <c r="E1334"/>
      <c r="F1334"/>
      <c r="G1334"/>
      <c r="H1334"/>
      <c r="I1334" s="61"/>
      <c r="J1334" s="61"/>
      <c r="K1334" s="61"/>
      <c r="L1334" s="62"/>
    </row>
    <row r="1335" spans="4:12" x14ac:dyDescent="0.25">
      <c r="D1335"/>
      <c r="E1335"/>
      <c r="F1335"/>
      <c r="G1335"/>
      <c r="H1335"/>
      <c r="I1335" s="61"/>
      <c r="J1335" s="61"/>
      <c r="K1335" s="61"/>
      <c r="L1335" s="62"/>
    </row>
    <row r="1336" spans="4:12" x14ac:dyDescent="0.25">
      <c r="D1336"/>
      <c r="E1336"/>
      <c r="F1336"/>
      <c r="G1336"/>
      <c r="H1336"/>
      <c r="I1336" s="61"/>
      <c r="J1336" s="61"/>
      <c r="K1336" s="61"/>
      <c r="L1336" s="62"/>
    </row>
    <row r="1337" spans="4:12" x14ac:dyDescent="0.25">
      <c r="D1337"/>
      <c r="E1337"/>
      <c r="F1337"/>
      <c r="G1337"/>
      <c r="H1337"/>
      <c r="I1337" s="61"/>
      <c r="J1337" s="61"/>
      <c r="K1337" s="61"/>
      <c r="L1337" s="62"/>
    </row>
    <row r="1338" spans="4:12" x14ac:dyDescent="0.25">
      <c r="D1338"/>
      <c r="E1338"/>
      <c r="F1338"/>
      <c r="G1338"/>
      <c r="H1338"/>
      <c r="I1338" s="61"/>
      <c r="J1338" s="61"/>
      <c r="K1338" s="61"/>
      <c r="L1338" s="62"/>
    </row>
    <row r="1339" spans="4:12" x14ac:dyDescent="0.25">
      <c r="D1339"/>
      <c r="E1339"/>
      <c r="F1339"/>
      <c r="G1339"/>
      <c r="H1339"/>
      <c r="I1339" s="61"/>
      <c r="J1339" s="61"/>
      <c r="K1339" s="61"/>
      <c r="L1339" s="62"/>
    </row>
    <row r="1340" spans="4:12" x14ac:dyDescent="0.25">
      <c r="D1340"/>
      <c r="E1340"/>
      <c r="F1340"/>
      <c r="G1340"/>
      <c r="H1340"/>
      <c r="I1340" s="61"/>
      <c r="J1340" s="61"/>
      <c r="K1340" s="61"/>
      <c r="L1340" s="62"/>
    </row>
    <row r="1341" spans="4:12" x14ac:dyDescent="0.25">
      <c r="D1341"/>
      <c r="E1341"/>
      <c r="F1341"/>
      <c r="G1341"/>
      <c r="H1341"/>
      <c r="I1341" s="61"/>
      <c r="J1341" s="61"/>
      <c r="K1341" s="61"/>
      <c r="L1341" s="62"/>
    </row>
    <row r="1342" spans="4:12" x14ac:dyDescent="0.25">
      <c r="D1342"/>
      <c r="E1342"/>
      <c r="F1342"/>
      <c r="G1342"/>
      <c r="H1342"/>
      <c r="I1342" s="61"/>
      <c r="J1342" s="61"/>
      <c r="K1342" s="61"/>
      <c r="L1342" s="62"/>
    </row>
    <row r="1343" spans="4:12" x14ac:dyDescent="0.25">
      <c r="D1343"/>
      <c r="E1343"/>
      <c r="F1343"/>
      <c r="G1343"/>
      <c r="H1343"/>
      <c r="I1343" s="61"/>
      <c r="J1343" s="61"/>
      <c r="K1343" s="61"/>
      <c r="L1343" s="62"/>
    </row>
    <row r="1344" spans="4:12" x14ac:dyDescent="0.25">
      <c r="D1344"/>
      <c r="E1344"/>
      <c r="F1344"/>
      <c r="G1344"/>
      <c r="H1344"/>
      <c r="I1344" s="61"/>
      <c r="J1344" s="61"/>
      <c r="K1344" s="61"/>
      <c r="L1344" s="62"/>
    </row>
    <row r="1345" spans="4:12" x14ac:dyDescent="0.25">
      <c r="D1345"/>
      <c r="E1345"/>
      <c r="F1345"/>
      <c r="G1345"/>
      <c r="H1345"/>
      <c r="I1345" s="61"/>
      <c r="J1345" s="61"/>
      <c r="K1345" s="61"/>
      <c r="L1345" s="62"/>
    </row>
    <row r="1346" spans="4:12" x14ac:dyDescent="0.25">
      <c r="D1346"/>
      <c r="E1346"/>
      <c r="F1346"/>
      <c r="G1346"/>
      <c r="H1346"/>
      <c r="I1346" s="61"/>
      <c r="J1346" s="61"/>
      <c r="K1346" s="61"/>
      <c r="L1346" s="62"/>
    </row>
    <row r="1347" spans="4:12" x14ac:dyDescent="0.25">
      <c r="D1347"/>
      <c r="E1347"/>
      <c r="F1347"/>
      <c r="G1347"/>
      <c r="H1347"/>
      <c r="I1347" s="61"/>
      <c r="J1347" s="61"/>
      <c r="K1347" s="61"/>
      <c r="L1347" s="62"/>
    </row>
    <row r="1348" spans="4:12" x14ac:dyDescent="0.25">
      <c r="D1348"/>
      <c r="E1348"/>
      <c r="F1348"/>
      <c r="G1348"/>
      <c r="H1348"/>
      <c r="I1348" s="61"/>
      <c r="J1348" s="61"/>
      <c r="K1348" s="61"/>
      <c r="L1348" s="62"/>
    </row>
    <row r="1349" spans="4:12" x14ac:dyDescent="0.25">
      <c r="D1349"/>
      <c r="E1349"/>
      <c r="F1349"/>
      <c r="G1349"/>
      <c r="H1349"/>
      <c r="I1349" s="61"/>
      <c r="J1349" s="61"/>
      <c r="K1349" s="61"/>
      <c r="L1349" s="62"/>
    </row>
    <row r="1350" spans="4:12" x14ac:dyDescent="0.25">
      <c r="D1350"/>
      <c r="E1350"/>
      <c r="F1350"/>
      <c r="G1350"/>
      <c r="H1350"/>
      <c r="I1350" s="61"/>
      <c r="J1350" s="61"/>
      <c r="K1350" s="61"/>
      <c r="L1350" s="62"/>
    </row>
    <row r="1351" spans="4:12" x14ac:dyDescent="0.25">
      <c r="D1351"/>
      <c r="E1351"/>
      <c r="F1351"/>
      <c r="G1351"/>
      <c r="H1351"/>
      <c r="I1351" s="61"/>
      <c r="J1351" s="61"/>
      <c r="K1351" s="61"/>
      <c r="L1351" s="62"/>
    </row>
    <row r="1352" spans="4:12" x14ac:dyDescent="0.25">
      <c r="D1352"/>
      <c r="E1352"/>
      <c r="F1352"/>
      <c r="G1352"/>
      <c r="H1352"/>
      <c r="I1352" s="61"/>
      <c r="J1352" s="61"/>
      <c r="K1352" s="61"/>
      <c r="L1352" s="62"/>
    </row>
    <row r="1353" spans="4:12" x14ac:dyDescent="0.25">
      <c r="D1353"/>
      <c r="E1353"/>
      <c r="F1353"/>
      <c r="G1353"/>
      <c r="H1353"/>
      <c r="I1353" s="61"/>
      <c r="J1353" s="61"/>
      <c r="K1353" s="61"/>
      <c r="L1353" s="62"/>
    </row>
    <row r="1354" spans="4:12" x14ac:dyDescent="0.25">
      <c r="D1354"/>
      <c r="E1354"/>
      <c r="F1354"/>
      <c r="G1354"/>
      <c r="H1354"/>
      <c r="I1354" s="61"/>
      <c r="J1354" s="61"/>
      <c r="K1354" s="61"/>
      <c r="L1354" s="62"/>
    </row>
    <row r="1355" spans="4:12" x14ac:dyDescent="0.25">
      <c r="D1355"/>
      <c r="E1355"/>
      <c r="F1355"/>
      <c r="G1355"/>
      <c r="H1355"/>
      <c r="I1355" s="61"/>
      <c r="J1355" s="61"/>
      <c r="K1355" s="61"/>
      <c r="L1355" s="62"/>
    </row>
    <row r="1356" spans="4:12" x14ac:dyDescent="0.25">
      <c r="D1356"/>
      <c r="E1356"/>
      <c r="F1356"/>
      <c r="G1356"/>
      <c r="H1356"/>
      <c r="I1356" s="61"/>
      <c r="J1356" s="61"/>
      <c r="K1356" s="61"/>
      <c r="L1356" s="62"/>
    </row>
    <row r="1357" spans="4:12" x14ac:dyDescent="0.25">
      <c r="D1357"/>
      <c r="E1357"/>
      <c r="F1357"/>
      <c r="G1357"/>
      <c r="H1357"/>
      <c r="I1357" s="61"/>
      <c r="J1357" s="61"/>
      <c r="K1357" s="61"/>
      <c r="L1357" s="62"/>
    </row>
    <row r="1358" spans="4:12" x14ac:dyDescent="0.25">
      <c r="D1358"/>
      <c r="E1358"/>
      <c r="F1358"/>
      <c r="G1358"/>
      <c r="H1358"/>
      <c r="I1358" s="61"/>
      <c r="J1358" s="61"/>
      <c r="K1358" s="61"/>
      <c r="L1358" s="62"/>
    </row>
    <row r="1359" spans="4:12" x14ac:dyDescent="0.25">
      <c r="D1359"/>
      <c r="E1359"/>
      <c r="F1359"/>
      <c r="G1359"/>
      <c r="H1359"/>
      <c r="I1359" s="61"/>
      <c r="J1359" s="61"/>
      <c r="K1359" s="61"/>
      <c r="L1359" s="62"/>
    </row>
    <row r="1360" spans="4:12" x14ac:dyDescent="0.25">
      <c r="D1360"/>
      <c r="E1360"/>
      <c r="F1360"/>
      <c r="G1360"/>
      <c r="H1360"/>
      <c r="I1360" s="61"/>
      <c r="J1360" s="61"/>
      <c r="K1360" s="61"/>
      <c r="L1360" s="62"/>
    </row>
    <row r="1361" spans="4:12" x14ac:dyDescent="0.25">
      <c r="D1361"/>
      <c r="E1361"/>
      <c r="F1361"/>
      <c r="G1361"/>
      <c r="H1361"/>
      <c r="I1361" s="61"/>
      <c r="J1361" s="61"/>
      <c r="K1361" s="61"/>
      <c r="L1361" s="62"/>
    </row>
    <row r="1362" spans="4:12" x14ac:dyDescent="0.25">
      <c r="D1362"/>
      <c r="E1362"/>
      <c r="F1362"/>
      <c r="G1362"/>
      <c r="H1362"/>
      <c r="I1362" s="61"/>
      <c r="J1362" s="61"/>
      <c r="K1362" s="61"/>
      <c r="L1362" s="62"/>
    </row>
    <row r="1363" spans="4:12" x14ac:dyDescent="0.25">
      <c r="D1363"/>
      <c r="E1363"/>
      <c r="F1363"/>
      <c r="G1363"/>
      <c r="H1363"/>
      <c r="I1363" s="61"/>
      <c r="J1363" s="61"/>
      <c r="K1363" s="61"/>
      <c r="L1363" s="62"/>
    </row>
    <row r="1364" spans="4:12" x14ac:dyDescent="0.25">
      <c r="D1364"/>
      <c r="E1364"/>
      <c r="F1364"/>
      <c r="G1364"/>
      <c r="H1364"/>
      <c r="I1364" s="61"/>
      <c r="J1364" s="61"/>
      <c r="K1364" s="61"/>
      <c r="L1364" s="62"/>
    </row>
    <row r="1365" spans="4:12" x14ac:dyDescent="0.25">
      <c r="D1365"/>
      <c r="E1365"/>
      <c r="F1365"/>
      <c r="G1365"/>
      <c r="H1365"/>
      <c r="I1365" s="61"/>
      <c r="J1365" s="61"/>
      <c r="K1365" s="61"/>
      <c r="L1365" s="62"/>
    </row>
    <row r="1366" spans="4:12" x14ac:dyDescent="0.25">
      <c r="D1366"/>
      <c r="E1366"/>
      <c r="F1366"/>
      <c r="G1366"/>
      <c r="H1366"/>
      <c r="I1366" s="61"/>
      <c r="J1366" s="61"/>
      <c r="K1366" s="61"/>
      <c r="L1366" s="62"/>
    </row>
    <row r="1367" spans="4:12" x14ac:dyDescent="0.25">
      <c r="D1367"/>
      <c r="E1367"/>
      <c r="F1367"/>
      <c r="G1367"/>
      <c r="H1367"/>
      <c r="I1367" s="61"/>
      <c r="J1367" s="61"/>
      <c r="K1367" s="61"/>
      <c r="L1367" s="62"/>
    </row>
    <row r="1368" spans="4:12" x14ac:dyDescent="0.25">
      <c r="D1368"/>
      <c r="E1368"/>
      <c r="F1368"/>
      <c r="G1368"/>
      <c r="H1368"/>
      <c r="I1368" s="61"/>
      <c r="J1368" s="61"/>
      <c r="K1368" s="61"/>
      <c r="L1368" s="62"/>
    </row>
    <row r="1369" spans="4:12" x14ac:dyDescent="0.25">
      <c r="D1369"/>
      <c r="E1369"/>
      <c r="F1369"/>
      <c r="G1369"/>
      <c r="H1369"/>
      <c r="I1369" s="61"/>
      <c r="J1369" s="61"/>
      <c r="K1369" s="61"/>
      <c r="L1369" s="62"/>
    </row>
    <row r="1370" spans="4:12" x14ac:dyDescent="0.25">
      <c r="D1370"/>
      <c r="E1370"/>
      <c r="F1370"/>
      <c r="G1370"/>
      <c r="H1370"/>
      <c r="I1370" s="61"/>
      <c r="J1370" s="61"/>
      <c r="K1370" s="61"/>
      <c r="L1370" s="62"/>
    </row>
    <row r="1371" spans="4:12" x14ac:dyDescent="0.25">
      <c r="D1371"/>
      <c r="E1371"/>
      <c r="F1371"/>
      <c r="G1371"/>
      <c r="H1371"/>
      <c r="I1371" s="61"/>
      <c r="J1371" s="61"/>
      <c r="K1371" s="61"/>
      <c r="L1371" s="62"/>
    </row>
    <row r="1372" spans="4:12" x14ac:dyDescent="0.25">
      <c r="D1372"/>
      <c r="E1372"/>
      <c r="F1372"/>
      <c r="G1372"/>
      <c r="H1372"/>
      <c r="I1372" s="61"/>
      <c r="J1372" s="61"/>
      <c r="K1372" s="61"/>
      <c r="L1372" s="62"/>
    </row>
    <row r="1373" spans="4:12" x14ac:dyDescent="0.25">
      <c r="D1373"/>
      <c r="E1373"/>
      <c r="F1373"/>
      <c r="G1373"/>
      <c r="H1373"/>
      <c r="I1373" s="61"/>
      <c r="J1373" s="61"/>
      <c r="K1373" s="61"/>
      <c r="L1373" s="62"/>
    </row>
    <row r="1374" spans="4:12" x14ac:dyDescent="0.25">
      <c r="D1374"/>
      <c r="E1374"/>
      <c r="F1374"/>
      <c r="G1374"/>
      <c r="H1374"/>
      <c r="I1374" s="61"/>
      <c r="J1374" s="61"/>
      <c r="K1374" s="61"/>
      <c r="L1374" s="62"/>
    </row>
    <row r="1375" spans="4:12" x14ac:dyDescent="0.25">
      <c r="D1375"/>
      <c r="E1375"/>
      <c r="F1375"/>
      <c r="G1375"/>
      <c r="H1375"/>
      <c r="I1375" s="61"/>
      <c r="J1375" s="61"/>
      <c r="K1375" s="61"/>
      <c r="L1375" s="62"/>
    </row>
    <row r="1376" spans="4:12" x14ac:dyDescent="0.25">
      <c r="D1376"/>
      <c r="E1376"/>
      <c r="F1376"/>
      <c r="G1376"/>
      <c r="H1376"/>
      <c r="I1376" s="61"/>
      <c r="J1376" s="61"/>
      <c r="K1376" s="61"/>
      <c r="L1376" s="62"/>
    </row>
    <row r="1377" spans="4:12" x14ac:dyDescent="0.25">
      <c r="D1377"/>
      <c r="E1377"/>
      <c r="F1377"/>
      <c r="G1377"/>
      <c r="H1377"/>
      <c r="I1377" s="61"/>
      <c r="J1377" s="61"/>
      <c r="K1377" s="61"/>
      <c r="L1377" s="62"/>
    </row>
    <row r="1378" spans="4:12" x14ac:dyDescent="0.25">
      <c r="D1378"/>
      <c r="E1378"/>
      <c r="F1378"/>
      <c r="G1378"/>
      <c r="H1378"/>
      <c r="I1378" s="61"/>
      <c r="J1378" s="61"/>
      <c r="K1378" s="61"/>
      <c r="L1378" s="62"/>
    </row>
    <row r="1379" spans="4:12" x14ac:dyDescent="0.25">
      <c r="D1379"/>
      <c r="E1379"/>
      <c r="F1379"/>
      <c r="G1379"/>
      <c r="H1379"/>
      <c r="I1379" s="61"/>
      <c r="J1379" s="61"/>
      <c r="K1379" s="61"/>
      <c r="L1379" s="62"/>
    </row>
    <row r="1380" spans="4:12" x14ac:dyDescent="0.25">
      <c r="D1380"/>
      <c r="E1380"/>
      <c r="F1380"/>
      <c r="G1380"/>
      <c r="H1380"/>
      <c r="I1380" s="61"/>
      <c r="J1380" s="61"/>
      <c r="K1380" s="61"/>
      <c r="L1380" s="62"/>
    </row>
    <row r="1381" spans="4:12" x14ac:dyDescent="0.25">
      <c r="D1381"/>
      <c r="E1381"/>
      <c r="F1381"/>
      <c r="G1381"/>
      <c r="H1381"/>
      <c r="I1381" s="61"/>
      <c r="J1381" s="61"/>
      <c r="K1381" s="61"/>
      <c r="L1381" s="62"/>
    </row>
    <row r="1382" spans="4:12" x14ac:dyDescent="0.25">
      <c r="D1382"/>
      <c r="E1382"/>
      <c r="F1382"/>
      <c r="G1382"/>
      <c r="H1382"/>
      <c r="I1382" s="61"/>
      <c r="J1382" s="61"/>
      <c r="K1382" s="61"/>
      <c r="L1382" s="62"/>
    </row>
    <row r="1383" spans="4:12" x14ac:dyDescent="0.25">
      <c r="D1383"/>
      <c r="E1383"/>
      <c r="F1383"/>
      <c r="G1383"/>
      <c r="H1383"/>
      <c r="I1383" s="61"/>
      <c r="J1383" s="61"/>
      <c r="K1383" s="61"/>
      <c r="L1383" s="62"/>
    </row>
    <row r="1384" spans="4:12" x14ac:dyDescent="0.25">
      <c r="D1384"/>
      <c r="E1384"/>
      <c r="F1384"/>
      <c r="G1384"/>
      <c r="H1384"/>
      <c r="I1384" s="61"/>
      <c r="J1384" s="61"/>
      <c r="K1384" s="61"/>
      <c r="L1384" s="62"/>
    </row>
    <row r="1385" spans="4:12" x14ac:dyDescent="0.25">
      <c r="D1385"/>
      <c r="E1385"/>
      <c r="F1385"/>
      <c r="G1385"/>
      <c r="H1385"/>
      <c r="I1385" s="61"/>
      <c r="J1385" s="61"/>
      <c r="K1385" s="61"/>
      <c r="L1385" s="62"/>
    </row>
    <row r="1386" spans="4:12" x14ac:dyDescent="0.25">
      <c r="D1386"/>
      <c r="E1386"/>
      <c r="F1386"/>
      <c r="G1386"/>
      <c r="H1386"/>
      <c r="I1386" s="61"/>
      <c r="J1386" s="61"/>
      <c r="K1386" s="61"/>
      <c r="L1386" s="62"/>
    </row>
    <row r="1387" spans="4:12" x14ac:dyDescent="0.25">
      <c r="D1387"/>
      <c r="E1387"/>
      <c r="F1387"/>
      <c r="G1387"/>
      <c r="H1387"/>
      <c r="I1387" s="61"/>
      <c r="J1387" s="61"/>
      <c r="K1387" s="61"/>
      <c r="L1387" s="62"/>
    </row>
    <row r="1388" spans="4:12" x14ac:dyDescent="0.25">
      <c r="D1388"/>
      <c r="E1388"/>
      <c r="F1388"/>
      <c r="G1388"/>
      <c r="H1388"/>
      <c r="I1388" s="61"/>
      <c r="J1388" s="61"/>
      <c r="K1388" s="61"/>
      <c r="L1388" s="62"/>
    </row>
    <row r="1389" spans="4:12" x14ac:dyDescent="0.25">
      <c r="D1389"/>
      <c r="E1389"/>
      <c r="F1389"/>
      <c r="G1389"/>
      <c r="H1389"/>
      <c r="I1389" s="61"/>
      <c r="J1389" s="61"/>
      <c r="K1389" s="61"/>
      <c r="L1389" s="62"/>
    </row>
    <row r="1390" spans="4:12" x14ac:dyDescent="0.25">
      <c r="D1390"/>
      <c r="E1390"/>
      <c r="F1390"/>
      <c r="G1390"/>
      <c r="H1390"/>
      <c r="I1390" s="61"/>
      <c r="J1390" s="61"/>
      <c r="K1390" s="61"/>
      <c r="L1390" s="62"/>
    </row>
    <row r="1391" spans="4:12" x14ac:dyDescent="0.25">
      <c r="D1391"/>
      <c r="E1391"/>
      <c r="F1391"/>
      <c r="G1391"/>
      <c r="H1391"/>
      <c r="I1391" s="61"/>
      <c r="J1391" s="61"/>
      <c r="K1391" s="61"/>
      <c r="L1391" s="62"/>
    </row>
    <row r="1392" spans="4:12" x14ac:dyDescent="0.25">
      <c r="D1392"/>
      <c r="E1392"/>
      <c r="F1392"/>
      <c r="G1392"/>
      <c r="H1392"/>
      <c r="I1392" s="61"/>
      <c r="J1392" s="61"/>
      <c r="K1392" s="61"/>
      <c r="L1392" s="62"/>
    </row>
    <row r="1393" spans="4:12" x14ac:dyDescent="0.25">
      <c r="D1393"/>
      <c r="E1393"/>
      <c r="F1393"/>
      <c r="G1393"/>
      <c r="H1393"/>
      <c r="I1393" s="61"/>
      <c r="J1393" s="61"/>
      <c r="K1393" s="61"/>
      <c r="L1393" s="62"/>
    </row>
    <row r="1394" spans="4:12" x14ac:dyDescent="0.25">
      <c r="D1394"/>
      <c r="E1394"/>
      <c r="F1394"/>
      <c r="G1394"/>
      <c r="H1394"/>
      <c r="I1394" s="61"/>
      <c r="J1394" s="61"/>
      <c r="K1394" s="61"/>
      <c r="L1394" s="62"/>
    </row>
    <row r="1395" spans="4:12" x14ac:dyDescent="0.25">
      <c r="D1395"/>
      <c r="E1395"/>
      <c r="F1395"/>
      <c r="G1395"/>
      <c r="H1395"/>
      <c r="I1395" s="61"/>
      <c r="J1395" s="61"/>
      <c r="K1395" s="61"/>
      <c r="L1395" s="62"/>
    </row>
    <row r="1396" spans="4:12" x14ac:dyDescent="0.25">
      <c r="D1396"/>
      <c r="E1396"/>
      <c r="F1396"/>
      <c r="G1396"/>
      <c r="H1396"/>
      <c r="I1396" s="61"/>
      <c r="J1396" s="61"/>
      <c r="K1396" s="61"/>
      <c r="L1396" s="62"/>
    </row>
    <row r="1397" spans="4:12" x14ac:dyDescent="0.25">
      <c r="D1397"/>
      <c r="E1397"/>
      <c r="F1397"/>
      <c r="G1397"/>
      <c r="H1397"/>
      <c r="I1397" s="61"/>
      <c r="J1397" s="61"/>
      <c r="K1397" s="61"/>
      <c r="L1397" s="62"/>
    </row>
    <row r="1398" spans="4:12" x14ac:dyDescent="0.25">
      <c r="D1398"/>
      <c r="E1398"/>
      <c r="F1398"/>
      <c r="G1398"/>
      <c r="H1398"/>
      <c r="I1398" s="61"/>
      <c r="J1398" s="61"/>
      <c r="K1398" s="61"/>
      <c r="L1398" s="62"/>
    </row>
    <row r="1399" spans="4:12" x14ac:dyDescent="0.25">
      <c r="D1399"/>
      <c r="E1399"/>
      <c r="F1399"/>
      <c r="G1399"/>
      <c r="H1399"/>
      <c r="I1399" s="61"/>
      <c r="J1399" s="61"/>
      <c r="K1399" s="61"/>
      <c r="L1399" s="62"/>
    </row>
    <row r="1400" spans="4:12" x14ac:dyDescent="0.25">
      <c r="D1400"/>
      <c r="E1400"/>
      <c r="F1400"/>
      <c r="G1400"/>
      <c r="H1400"/>
      <c r="I1400" s="61"/>
      <c r="J1400" s="61"/>
      <c r="K1400" s="61"/>
      <c r="L1400" s="62"/>
    </row>
    <row r="1401" spans="4:12" x14ac:dyDescent="0.25">
      <c r="D1401"/>
      <c r="E1401"/>
      <c r="F1401"/>
      <c r="G1401"/>
      <c r="H1401"/>
      <c r="I1401" s="61"/>
      <c r="J1401" s="61"/>
      <c r="K1401" s="61"/>
      <c r="L1401" s="62"/>
    </row>
    <row r="1402" spans="4:12" x14ac:dyDescent="0.25">
      <c r="D1402"/>
      <c r="E1402"/>
      <c r="F1402"/>
      <c r="G1402"/>
      <c r="H1402"/>
      <c r="I1402" s="61"/>
      <c r="J1402" s="61"/>
      <c r="K1402" s="61"/>
      <c r="L1402" s="62"/>
    </row>
    <row r="1403" spans="4:12" x14ac:dyDescent="0.25">
      <c r="D1403"/>
      <c r="E1403"/>
      <c r="F1403"/>
      <c r="G1403"/>
      <c r="H1403"/>
      <c r="I1403" s="61"/>
      <c r="J1403" s="61"/>
      <c r="K1403" s="61"/>
      <c r="L1403" s="62"/>
    </row>
    <row r="1404" spans="4:12" x14ac:dyDescent="0.25">
      <c r="D1404"/>
      <c r="E1404"/>
      <c r="F1404"/>
      <c r="G1404"/>
      <c r="H1404"/>
      <c r="I1404" s="61"/>
      <c r="J1404" s="61"/>
      <c r="K1404" s="61"/>
      <c r="L1404" s="62"/>
    </row>
    <row r="1405" spans="4:12" x14ac:dyDescent="0.25">
      <c r="D1405"/>
      <c r="E1405"/>
      <c r="F1405"/>
      <c r="G1405"/>
      <c r="H1405"/>
      <c r="I1405" s="61"/>
      <c r="J1405" s="61"/>
      <c r="K1405" s="61"/>
      <c r="L1405" s="62"/>
    </row>
    <row r="1406" spans="4:12" x14ac:dyDescent="0.25">
      <c r="D1406"/>
      <c r="E1406"/>
      <c r="F1406"/>
      <c r="G1406"/>
      <c r="H1406"/>
      <c r="I1406" s="61"/>
      <c r="J1406" s="61"/>
      <c r="K1406" s="61"/>
      <c r="L1406" s="62"/>
    </row>
    <row r="1407" spans="4:12" x14ac:dyDescent="0.25">
      <c r="D1407"/>
      <c r="E1407"/>
      <c r="F1407"/>
      <c r="G1407"/>
      <c r="H1407"/>
      <c r="I1407" s="61"/>
      <c r="J1407" s="61"/>
      <c r="K1407" s="61"/>
      <c r="L1407" s="62"/>
    </row>
    <row r="1408" spans="4:12" x14ac:dyDescent="0.25">
      <c r="D1408"/>
      <c r="E1408"/>
      <c r="F1408"/>
      <c r="G1408"/>
      <c r="H1408"/>
      <c r="I1408" s="61"/>
      <c r="J1408" s="61"/>
      <c r="K1408" s="61"/>
      <c r="L1408" s="62"/>
    </row>
    <row r="1409" spans="4:12" x14ac:dyDescent="0.25">
      <c r="D1409"/>
      <c r="E1409"/>
      <c r="F1409"/>
      <c r="G1409"/>
      <c r="H1409"/>
      <c r="I1409" s="61"/>
      <c r="J1409" s="61"/>
      <c r="K1409" s="61"/>
      <c r="L1409" s="62"/>
    </row>
    <row r="1410" spans="4:12" x14ac:dyDescent="0.25">
      <c r="D1410"/>
      <c r="E1410"/>
      <c r="F1410"/>
      <c r="G1410"/>
      <c r="H1410"/>
      <c r="I1410" s="61"/>
      <c r="J1410" s="61"/>
      <c r="K1410" s="61"/>
      <c r="L1410" s="62"/>
    </row>
    <row r="1411" spans="4:12" x14ac:dyDescent="0.25">
      <c r="D1411"/>
      <c r="E1411"/>
      <c r="F1411"/>
      <c r="G1411"/>
      <c r="H1411"/>
      <c r="I1411" s="61"/>
      <c r="J1411" s="61"/>
      <c r="K1411" s="61"/>
      <c r="L1411" s="62"/>
    </row>
    <row r="1412" spans="4:12" x14ac:dyDescent="0.25">
      <c r="D1412"/>
      <c r="E1412"/>
      <c r="F1412"/>
      <c r="G1412"/>
      <c r="H1412"/>
      <c r="I1412" s="61"/>
      <c r="J1412" s="61"/>
      <c r="K1412" s="61"/>
      <c r="L1412" s="62"/>
    </row>
    <row r="1413" spans="4:12" x14ac:dyDescent="0.25">
      <c r="D1413"/>
      <c r="E1413"/>
      <c r="F1413"/>
      <c r="G1413"/>
      <c r="H1413"/>
      <c r="I1413" s="61"/>
      <c r="J1413" s="61"/>
      <c r="K1413" s="61"/>
      <c r="L1413" s="62"/>
    </row>
    <row r="1414" spans="4:12" x14ac:dyDescent="0.25">
      <c r="D1414"/>
      <c r="E1414"/>
      <c r="F1414"/>
      <c r="G1414"/>
      <c r="H1414"/>
      <c r="I1414" s="61"/>
      <c r="J1414" s="61"/>
      <c r="K1414" s="61"/>
      <c r="L1414" s="62"/>
    </row>
    <row r="1415" spans="4:12" x14ac:dyDescent="0.25">
      <c r="D1415"/>
      <c r="E1415"/>
      <c r="F1415"/>
      <c r="G1415"/>
      <c r="H1415"/>
      <c r="I1415" s="61"/>
      <c r="J1415" s="61"/>
      <c r="K1415" s="61"/>
      <c r="L1415" s="62"/>
    </row>
    <row r="1416" spans="4:12" x14ac:dyDescent="0.25">
      <c r="D1416"/>
      <c r="E1416"/>
      <c r="F1416"/>
      <c r="G1416"/>
      <c r="H1416"/>
      <c r="I1416" s="61"/>
      <c r="J1416" s="61"/>
      <c r="K1416" s="61"/>
      <c r="L1416" s="62"/>
    </row>
    <row r="1417" spans="4:12" x14ac:dyDescent="0.25">
      <c r="D1417"/>
      <c r="E1417"/>
      <c r="F1417"/>
      <c r="G1417"/>
      <c r="H1417"/>
      <c r="I1417" s="61"/>
      <c r="J1417" s="61"/>
      <c r="K1417" s="61"/>
      <c r="L1417" s="62"/>
    </row>
    <row r="1418" spans="4:12" x14ac:dyDescent="0.25">
      <c r="D1418"/>
      <c r="E1418"/>
      <c r="F1418"/>
      <c r="G1418"/>
      <c r="H1418"/>
      <c r="I1418" s="61"/>
      <c r="J1418" s="61"/>
      <c r="K1418" s="61"/>
      <c r="L1418" s="62"/>
    </row>
    <row r="1419" spans="4:12" x14ac:dyDescent="0.25">
      <c r="D1419"/>
      <c r="E1419"/>
      <c r="F1419"/>
      <c r="G1419"/>
      <c r="H1419"/>
      <c r="I1419" s="61"/>
      <c r="J1419" s="61"/>
      <c r="K1419" s="61"/>
      <c r="L1419" s="62"/>
    </row>
    <row r="1420" spans="4:12" x14ac:dyDescent="0.25">
      <c r="D1420"/>
      <c r="E1420"/>
      <c r="F1420"/>
      <c r="G1420"/>
      <c r="H1420"/>
      <c r="I1420" s="61"/>
      <c r="J1420" s="61"/>
      <c r="K1420" s="61"/>
      <c r="L1420" s="62"/>
    </row>
    <row r="1421" spans="4:12" x14ac:dyDescent="0.25">
      <c r="D1421"/>
      <c r="E1421"/>
      <c r="F1421"/>
      <c r="G1421"/>
      <c r="H1421"/>
      <c r="I1421" s="61"/>
      <c r="J1421" s="61"/>
      <c r="K1421" s="61"/>
      <c r="L1421" s="62"/>
    </row>
    <row r="1422" spans="4:12" x14ac:dyDescent="0.25">
      <c r="D1422"/>
      <c r="E1422"/>
      <c r="F1422"/>
      <c r="G1422"/>
      <c r="H1422"/>
      <c r="I1422" s="61"/>
      <c r="J1422" s="61"/>
      <c r="K1422" s="61"/>
      <c r="L1422" s="62"/>
    </row>
    <row r="1423" spans="4:12" x14ac:dyDescent="0.25">
      <c r="D1423"/>
      <c r="E1423"/>
      <c r="F1423"/>
      <c r="G1423"/>
      <c r="H1423"/>
      <c r="I1423" s="61"/>
      <c r="J1423" s="61"/>
      <c r="K1423" s="61"/>
      <c r="L1423" s="62"/>
    </row>
    <row r="1424" spans="4:12" x14ac:dyDescent="0.25">
      <c r="D1424"/>
      <c r="E1424"/>
      <c r="F1424"/>
      <c r="G1424"/>
      <c r="H1424"/>
      <c r="I1424" s="61"/>
      <c r="J1424" s="61"/>
      <c r="K1424" s="61"/>
      <c r="L1424" s="62"/>
    </row>
    <row r="1425" spans="4:12" x14ac:dyDescent="0.25">
      <c r="D1425"/>
      <c r="E1425"/>
      <c r="F1425"/>
      <c r="G1425"/>
      <c r="H1425"/>
      <c r="I1425" s="61"/>
      <c r="J1425" s="61"/>
      <c r="K1425" s="61"/>
      <c r="L1425" s="62"/>
    </row>
    <row r="1426" spans="4:12" x14ac:dyDescent="0.25">
      <c r="D1426"/>
      <c r="E1426"/>
      <c r="F1426"/>
      <c r="G1426"/>
      <c r="H1426"/>
      <c r="I1426" s="61"/>
      <c r="J1426" s="61"/>
      <c r="K1426" s="61"/>
      <c r="L1426" s="62"/>
    </row>
    <row r="1427" spans="4:12" x14ac:dyDescent="0.25">
      <c r="D1427"/>
      <c r="E1427"/>
      <c r="F1427"/>
      <c r="G1427"/>
      <c r="H1427"/>
      <c r="I1427" s="61"/>
      <c r="J1427" s="61"/>
      <c r="K1427" s="61"/>
      <c r="L1427" s="62"/>
    </row>
    <row r="1428" spans="4:12" x14ac:dyDescent="0.25">
      <c r="D1428"/>
      <c r="E1428"/>
      <c r="F1428"/>
      <c r="G1428"/>
      <c r="H1428"/>
      <c r="I1428" s="61"/>
      <c r="J1428" s="61"/>
      <c r="K1428" s="61"/>
      <c r="L1428" s="62"/>
    </row>
    <row r="1429" spans="4:12" x14ac:dyDescent="0.25">
      <c r="D1429"/>
      <c r="E1429"/>
      <c r="F1429"/>
      <c r="G1429"/>
      <c r="H1429"/>
      <c r="I1429" s="61"/>
      <c r="J1429" s="61"/>
      <c r="K1429" s="61"/>
      <c r="L1429" s="62"/>
    </row>
    <row r="1430" spans="4:12" x14ac:dyDescent="0.25">
      <c r="D1430"/>
      <c r="E1430"/>
      <c r="F1430"/>
      <c r="G1430"/>
      <c r="H1430"/>
      <c r="I1430" s="61"/>
      <c r="J1430" s="61"/>
      <c r="K1430" s="61"/>
      <c r="L1430" s="62"/>
    </row>
    <row r="1431" spans="4:12" x14ac:dyDescent="0.25">
      <c r="D1431"/>
      <c r="E1431"/>
      <c r="F1431"/>
      <c r="G1431"/>
      <c r="H1431"/>
      <c r="I1431" s="61"/>
      <c r="J1431" s="61"/>
      <c r="K1431" s="61"/>
      <c r="L1431" s="62"/>
    </row>
    <row r="1432" spans="4:12" x14ac:dyDescent="0.25">
      <c r="D1432"/>
      <c r="E1432"/>
      <c r="F1432"/>
      <c r="G1432"/>
      <c r="H1432"/>
      <c r="I1432" s="61"/>
      <c r="J1432" s="61"/>
      <c r="K1432" s="61"/>
      <c r="L1432" s="62"/>
    </row>
    <row r="1433" spans="4:12" x14ac:dyDescent="0.25">
      <c r="D1433"/>
      <c r="E1433"/>
      <c r="F1433"/>
      <c r="G1433"/>
      <c r="H1433"/>
      <c r="I1433" s="61"/>
      <c r="J1433" s="61"/>
      <c r="K1433" s="61"/>
      <c r="L1433" s="62"/>
    </row>
    <row r="1434" spans="4:12" x14ac:dyDescent="0.25">
      <c r="D1434"/>
      <c r="E1434"/>
      <c r="F1434"/>
      <c r="G1434"/>
      <c r="H1434"/>
      <c r="I1434" s="61"/>
      <c r="J1434" s="61"/>
      <c r="K1434" s="61"/>
      <c r="L1434" s="62"/>
    </row>
    <row r="1435" spans="4:12" x14ac:dyDescent="0.25">
      <c r="D1435"/>
      <c r="E1435"/>
      <c r="F1435"/>
      <c r="G1435"/>
      <c r="H1435"/>
      <c r="I1435" s="61"/>
      <c r="J1435" s="61"/>
      <c r="K1435" s="61"/>
      <c r="L1435" s="62"/>
    </row>
    <row r="1436" spans="4:12" x14ac:dyDescent="0.25">
      <c r="D1436"/>
      <c r="E1436"/>
      <c r="F1436"/>
      <c r="G1436"/>
      <c r="H1436"/>
      <c r="I1436" s="61"/>
      <c r="J1436" s="61"/>
      <c r="K1436" s="61"/>
      <c r="L1436" s="62"/>
    </row>
    <row r="1437" spans="4:12" x14ac:dyDescent="0.25">
      <c r="D1437"/>
      <c r="E1437"/>
      <c r="F1437"/>
      <c r="G1437"/>
      <c r="H1437"/>
      <c r="I1437" s="61"/>
      <c r="J1437" s="61"/>
      <c r="K1437" s="61"/>
      <c r="L1437" s="62"/>
    </row>
    <row r="1438" spans="4:12" x14ac:dyDescent="0.25">
      <c r="D1438"/>
      <c r="E1438"/>
      <c r="F1438"/>
      <c r="G1438"/>
      <c r="H1438"/>
      <c r="I1438" s="61"/>
      <c r="J1438" s="61"/>
      <c r="K1438" s="61"/>
      <c r="L1438" s="62"/>
    </row>
    <row r="1439" spans="4:12" x14ac:dyDescent="0.25">
      <c r="D1439"/>
      <c r="E1439"/>
      <c r="F1439"/>
      <c r="G1439"/>
      <c r="H1439"/>
      <c r="I1439" s="61"/>
      <c r="J1439" s="61"/>
      <c r="K1439" s="61"/>
      <c r="L1439" s="62"/>
    </row>
    <row r="1440" spans="4:12" x14ac:dyDescent="0.25">
      <c r="D1440"/>
      <c r="E1440"/>
      <c r="F1440"/>
      <c r="G1440"/>
      <c r="H1440"/>
      <c r="I1440" s="61"/>
      <c r="J1440" s="61"/>
      <c r="K1440" s="61"/>
      <c r="L1440" s="62"/>
    </row>
    <row r="1441" spans="4:12" x14ac:dyDescent="0.25">
      <c r="D1441"/>
      <c r="E1441"/>
      <c r="F1441"/>
      <c r="G1441"/>
      <c r="H1441"/>
      <c r="I1441" s="61"/>
      <c r="J1441" s="61"/>
      <c r="K1441" s="61"/>
      <c r="L1441" s="62"/>
    </row>
    <row r="1442" spans="4:12" x14ac:dyDescent="0.25">
      <c r="D1442"/>
      <c r="E1442"/>
      <c r="F1442"/>
      <c r="G1442"/>
      <c r="H1442"/>
      <c r="I1442" s="61"/>
      <c r="J1442" s="61"/>
      <c r="K1442" s="61"/>
      <c r="L1442" s="62"/>
    </row>
    <row r="1443" spans="4:12" x14ac:dyDescent="0.25">
      <c r="D1443"/>
      <c r="E1443"/>
      <c r="F1443"/>
      <c r="G1443"/>
      <c r="H1443"/>
      <c r="I1443" s="61"/>
      <c r="J1443" s="61"/>
      <c r="K1443" s="61"/>
      <c r="L1443" s="62"/>
    </row>
    <row r="1444" spans="4:12" x14ac:dyDescent="0.25">
      <c r="D1444"/>
      <c r="E1444"/>
      <c r="F1444"/>
      <c r="G1444"/>
      <c r="H1444"/>
      <c r="I1444" s="61"/>
      <c r="J1444" s="61"/>
      <c r="K1444" s="61"/>
      <c r="L1444" s="62"/>
    </row>
    <row r="1445" spans="4:12" x14ac:dyDescent="0.25">
      <c r="D1445"/>
      <c r="E1445"/>
      <c r="F1445"/>
      <c r="G1445"/>
      <c r="H1445"/>
      <c r="I1445" s="61"/>
      <c r="J1445" s="61"/>
      <c r="K1445" s="61"/>
      <c r="L1445" s="62"/>
    </row>
    <row r="1446" spans="4:12" x14ac:dyDescent="0.25">
      <c r="D1446"/>
      <c r="E1446"/>
      <c r="F1446"/>
      <c r="G1446"/>
      <c r="H1446"/>
      <c r="I1446" s="61"/>
      <c r="J1446" s="61"/>
      <c r="K1446" s="61"/>
      <c r="L1446" s="62"/>
    </row>
    <row r="1447" spans="4:12" x14ac:dyDescent="0.25">
      <c r="D1447"/>
      <c r="E1447"/>
      <c r="F1447"/>
      <c r="G1447"/>
      <c r="H1447"/>
      <c r="I1447" s="61"/>
      <c r="J1447" s="61"/>
      <c r="K1447" s="61"/>
      <c r="L1447" s="62"/>
    </row>
    <row r="1448" spans="4:12" x14ac:dyDescent="0.25">
      <c r="D1448"/>
      <c r="E1448"/>
      <c r="F1448"/>
      <c r="G1448"/>
      <c r="H1448"/>
      <c r="I1448" s="61"/>
      <c r="J1448" s="61"/>
      <c r="K1448" s="61"/>
      <c r="L1448" s="62"/>
    </row>
    <row r="1449" spans="4:12" x14ac:dyDescent="0.25">
      <c r="D1449"/>
      <c r="E1449"/>
      <c r="F1449"/>
      <c r="G1449"/>
      <c r="H1449"/>
      <c r="I1449" s="61"/>
      <c r="J1449" s="61"/>
      <c r="K1449" s="61"/>
      <c r="L1449" s="62"/>
    </row>
    <row r="1450" spans="4:12" x14ac:dyDescent="0.25">
      <c r="D1450"/>
      <c r="E1450"/>
      <c r="F1450"/>
      <c r="G1450"/>
      <c r="H1450"/>
      <c r="I1450" s="61"/>
      <c r="J1450" s="61"/>
      <c r="K1450" s="61"/>
      <c r="L1450" s="62"/>
    </row>
    <row r="1451" spans="4:12" x14ac:dyDescent="0.25">
      <c r="D1451"/>
      <c r="E1451"/>
      <c r="F1451"/>
      <c r="G1451"/>
      <c r="H1451"/>
      <c r="I1451" s="61"/>
      <c r="J1451" s="61"/>
      <c r="K1451" s="61"/>
      <c r="L1451" s="62"/>
    </row>
    <row r="1452" spans="4:12" x14ac:dyDescent="0.25">
      <c r="D1452"/>
      <c r="E1452"/>
      <c r="F1452"/>
      <c r="G1452"/>
      <c r="H1452"/>
      <c r="I1452" s="61"/>
      <c r="J1452" s="61"/>
      <c r="K1452" s="61"/>
      <c r="L1452" s="62"/>
    </row>
    <row r="1453" spans="4:12" x14ac:dyDescent="0.25">
      <c r="D1453"/>
      <c r="E1453"/>
      <c r="F1453"/>
      <c r="G1453"/>
      <c r="H1453"/>
      <c r="I1453" s="61"/>
      <c r="J1453" s="61"/>
      <c r="K1453" s="61"/>
      <c r="L1453" s="62"/>
    </row>
    <row r="1454" spans="4:12" x14ac:dyDescent="0.25">
      <c r="D1454"/>
      <c r="E1454"/>
      <c r="F1454"/>
      <c r="G1454"/>
      <c r="H1454"/>
      <c r="I1454" s="61"/>
      <c r="J1454" s="61"/>
      <c r="K1454" s="61"/>
      <c r="L1454" s="62"/>
    </row>
    <row r="1455" spans="4:12" x14ac:dyDescent="0.25">
      <c r="D1455"/>
      <c r="E1455"/>
      <c r="F1455"/>
      <c r="G1455"/>
      <c r="H1455"/>
      <c r="I1455" s="61"/>
      <c r="J1455" s="61"/>
      <c r="K1455" s="61"/>
      <c r="L1455" s="62"/>
    </row>
    <row r="1456" spans="4:12" x14ac:dyDescent="0.25">
      <c r="D1456"/>
      <c r="E1456"/>
      <c r="F1456"/>
      <c r="G1456"/>
      <c r="H1456"/>
      <c r="I1456" s="61"/>
      <c r="J1456" s="61"/>
      <c r="K1456" s="61"/>
      <c r="L1456" s="62"/>
    </row>
    <row r="1457" spans="4:12" x14ac:dyDescent="0.25">
      <c r="D1457"/>
      <c r="E1457"/>
      <c r="F1457"/>
      <c r="G1457"/>
      <c r="H1457"/>
      <c r="I1457" s="61"/>
      <c r="J1457" s="61"/>
      <c r="K1457" s="61"/>
      <c r="L1457" s="62"/>
    </row>
    <row r="1458" spans="4:12" x14ac:dyDescent="0.25">
      <c r="D1458"/>
      <c r="E1458"/>
      <c r="F1458"/>
      <c r="G1458"/>
      <c r="H1458"/>
      <c r="I1458" s="61"/>
      <c r="J1458" s="61"/>
      <c r="K1458" s="61"/>
      <c r="L1458" s="62"/>
    </row>
    <row r="1459" spans="4:12" x14ac:dyDescent="0.25">
      <c r="D1459"/>
      <c r="E1459"/>
      <c r="F1459"/>
      <c r="G1459"/>
      <c r="H1459"/>
      <c r="I1459" s="61"/>
      <c r="J1459" s="61"/>
      <c r="K1459" s="61"/>
      <c r="L1459" s="62"/>
    </row>
    <row r="1460" spans="4:12" x14ac:dyDescent="0.25">
      <c r="D1460"/>
      <c r="E1460"/>
      <c r="F1460"/>
      <c r="G1460"/>
      <c r="H1460"/>
      <c r="I1460" s="61"/>
      <c r="J1460" s="61"/>
      <c r="K1460" s="61"/>
      <c r="L1460" s="62"/>
    </row>
    <row r="1461" spans="4:12" x14ac:dyDescent="0.25">
      <c r="D1461"/>
      <c r="E1461"/>
      <c r="F1461"/>
      <c r="G1461"/>
      <c r="H1461"/>
      <c r="I1461" s="61"/>
      <c r="J1461" s="61"/>
      <c r="K1461" s="61"/>
      <c r="L1461" s="62"/>
    </row>
    <row r="1462" spans="4:12" x14ac:dyDescent="0.25">
      <c r="D1462"/>
      <c r="E1462"/>
      <c r="F1462"/>
      <c r="G1462"/>
      <c r="H1462"/>
      <c r="I1462" s="61"/>
      <c r="J1462" s="61"/>
      <c r="K1462" s="61"/>
      <c r="L1462" s="62"/>
    </row>
    <row r="1463" spans="4:12" x14ac:dyDescent="0.25">
      <c r="D1463"/>
      <c r="E1463"/>
      <c r="F1463"/>
      <c r="G1463"/>
      <c r="H1463"/>
      <c r="I1463" s="61"/>
      <c r="J1463" s="61"/>
      <c r="K1463" s="61"/>
      <c r="L1463" s="62"/>
    </row>
    <row r="1464" spans="4:12" x14ac:dyDescent="0.25">
      <c r="D1464"/>
      <c r="E1464"/>
      <c r="F1464"/>
      <c r="G1464"/>
      <c r="H1464"/>
      <c r="I1464" s="61"/>
      <c r="J1464" s="61"/>
      <c r="K1464" s="61"/>
      <c r="L1464" s="62"/>
    </row>
    <row r="1465" spans="4:12" x14ac:dyDescent="0.25">
      <c r="D1465"/>
      <c r="E1465"/>
      <c r="F1465"/>
      <c r="G1465"/>
      <c r="H1465"/>
      <c r="I1465" s="61"/>
      <c r="J1465" s="61"/>
      <c r="K1465" s="61"/>
      <c r="L1465" s="62"/>
    </row>
    <row r="1466" spans="4:12" x14ac:dyDescent="0.25">
      <c r="D1466"/>
      <c r="E1466"/>
      <c r="F1466"/>
      <c r="G1466"/>
      <c r="H1466"/>
      <c r="I1466" s="61"/>
      <c r="J1466" s="61"/>
      <c r="K1466" s="61"/>
      <c r="L1466" s="62"/>
    </row>
    <row r="1467" spans="4:12" x14ac:dyDescent="0.25">
      <c r="D1467"/>
      <c r="E1467"/>
      <c r="F1467"/>
      <c r="G1467"/>
      <c r="H1467"/>
      <c r="I1467" s="61"/>
      <c r="J1467" s="61"/>
      <c r="K1467" s="61"/>
      <c r="L1467" s="62"/>
    </row>
    <row r="1468" spans="4:12" x14ac:dyDescent="0.25">
      <c r="D1468"/>
      <c r="E1468"/>
      <c r="F1468"/>
      <c r="G1468"/>
      <c r="H1468"/>
      <c r="I1468" s="61"/>
      <c r="J1468" s="61"/>
      <c r="K1468" s="61"/>
      <c r="L1468" s="62"/>
    </row>
    <row r="1469" spans="4:12" x14ac:dyDescent="0.25">
      <c r="D1469"/>
      <c r="E1469"/>
      <c r="F1469"/>
      <c r="G1469"/>
      <c r="H1469"/>
      <c r="I1469" s="61"/>
      <c r="J1469" s="61"/>
      <c r="K1469" s="61"/>
      <c r="L1469" s="62"/>
    </row>
    <row r="1470" spans="4:12" x14ac:dyDescent="0.25">
      <c r="D1470"/>
      <c r="E1470"/>
      <c r="F1470"/>
      <c r="G1470"/>
      <c r="H1470"/>
      <c r="I1470" s="61"/>
      <c r="J1470" s="61"/>
      <c r="K1470" s="61"/>
      <c r="L1470" s="62"/>
    </row>
    <row r="1471" spans="4:12" x14ac:dyDescent="0.25">
      <c r="D1471"/>
      <c r="E1471"/>
      <c r="F1471"/>
      <c r="G1471"/>
      <c r="H1471"/>
      <c r="I1471" s="61"/>
      <c r="J1471" s="61"/>
      <c r="K1471" s="61"/>
      <c r="L1471" s="62"/>
    </row>
    <row r="1472" spans="4:12" x14ac:dyDescent="0.25">
      <c r="D1472"/>
      <c r="E1472"/>
      <c r="F1472"/>
      <c r="G1472"/>
      <c r="H1472"/>
      <c r="I1472" s="61"/>
      <c r="J1472" s="61"/>
      <c r="K1472" s="61"/>
      <c r="L1472" s="62"/>
    </row>
    <row r="1473" spans="4:12" x14ac:dyDescent="0.25">
      <c r="D1473"/>
      <c r="E1473"/>
      <c r="F1473"/>
      <c r="G1473"/>
      <c r="H1473"/>
      <c r="I1473" s="61"/>
      <c r="J1473" s="61"/>
      <c r="K1473" s="61"/>
      <c r="L1473" s="62"/>
    </row>
    <row r="1474" spans="4:12" x14ac:dyDescent="0.25">
      <c r="D1474"/>
      <c r="E1474"/>
      <c r="F1474"/>
      <c r="G1474"/>
      <c r="H1474"/>
      <c r="I1474" s="61"/>
      <c r="J1474" s="61"/>
      <c r="K1474" s="61"/>
      <c r="L1474" s="62"/>
    </row>
    <row r="1475" spans="4:12" x14ac:dyDescent="0.25">
      <c r="D1475"/>
      <c r="E1475"/>
      <c r="F1475"/>
      <c r="G1475"/>
      <c r="H1475"/>
      <c r="I1475" s="61"/>
      <c r="J1475" s="61"/>
      <c r="K1475" s="61"/>
      <c r="L1475" s="62"/>
    </row>
    <row r="1476" spans="4:12" x14ac:dyDescent="0.25">
      <c r="D1476"/>
      <c r="E1476"/>
      <c r="F1476"/>
      <c r="G1476"/>
      <c r="H1476"/>
      <c r="I1476" s="61"/>
      <c r="J1476" s="61"/>
      <c r="K1476" s="61"/>
      <c r="L1476" s="62"/>
    </row>
    <row r="1477" spans="4:12" x14ac:dyDescent="0.25">
      <c r="D1477"/>
      <c r="E1477"/>
      <c r="F1477"/>
      <c r="G1477"/>
      <c r="H1477"/>
      <c r="I1477" s="61"/>
      <c r="J1477" s="61"/>
      <c r="K1477" s="61"/>
      <c r="L1477" s="62"/>
    </row>
    <row r="1478" spans="4:12" x14ac:dyDescent="0.25">
      <c r="D1478"/>
      <c r="E1478"/>
      <c r="F1478"/>
      <c r="G1478"/>
      <c r="H1478"/>
      <c r="I1478" s="61"/>
      <c r="J1478" s="61"/>
      <c r="K1478" s="61"/>
      <c r="L1478" s="62"/>
    </row>
    <row r="1479" spans="4:12" x14ac:dyDescent="0.25">
      <c r="D1479"/>
      <c r="E1479"/>
      <c r="F1479"/>
      <c r="G1479"/>
      <c r="H1479"/>
      <c r="I1479" s="61"/>
      <c r="J1479" s="61"/>
      <c r="K1479" s="61"/>
      <c r="L1479" s="62"/>
    </row>
    <row r="1480" spans="4:12" x14ac:dyDescent="0.25">
      <c r="D1480"/>
      <c r="E1480"/>
      <c r="F1480"/>
      <c r="G1480"/>
      <c r="H1480"/>
      <c r="I1480" s="61"/>
      <c r="J1480" s="61"/>
      <c r="K1480" s="61"/>
      <c r="L1480" s="62"/>
    </row>
    <row r="1481" spans="4:12" x14ac:dyDescent="0.25">
      <c r="D1481"/>
      <c r="E1481"/>
      <c r="F1481"/>
      <c r="G1481"/>
      <c r="H1481"/>
      <c r="I1481" s="61"/>
      <c r="J1481" s="61"/>
      <c r="K1481" s="61"/>
      <c r="L1481" s="62"/>
    </row>
    <row r="1482" spans="4:12" x14ac:dyDescent="0.25">
      <c r="D1482"/>
      <c r="E1482"/>
      <c r="F1482"/>
      <c r="G1482"/>
      <c r="H1482"/>
      <c r="I1482" s="61"/>
      <c r="J1482" s="61"/>
      <c r="K1482" s="61"/>
      <c r="L1482" s="62"/>
    </row>
    <row r="1483" spans="4:12" x14ac:dyDescent="0.25">
      <c r="D1483"/>
      <c r="E1483"/>
      <c r="F1483"/>
      <c r="G1483"/>
      <c r="H1483"/>
      <c r="I1483" s="61"/>
      <c r="J1483" s="61"/>
      <c r="K1483" s="61"/>
      <c r="L1483" s="62"/>
    </row>
    <row r="1484" spans="4:12" x14ac:dyDescent="0.25">
      <c r="D1484"/>
      <c r="E1484"/>
      <c r="F1484"/>
      <c r="G1484"/>
      <c r="H1484"/>
      <c r="I1484" s="61"/>
      <c r="J1484" s="61"/>
      <c r="K1484" s="61"/>
      <c r="L1484" s="62"/>
    </row>
    <row r="1485" spans="4:12" x14ac:dyDescent="0.25">
      <c r="D1485"/>
      <c r="E1485"/>
      <c r="F1485"/>
      <c r="G1485"/>
      <c r="H1485"/>
      <c r="I1485" s="61"/>
      <c r="J1485" s="61"/>
      <c r="K1485" s="61"/>
      <c r="L1485" s="62"/>
    </row>
    <row r="1486" spans="4:12" x14ac:dyDescent="0.25">
      <c r="D1486"/>
      <c r="E1486"/>
      <c r="F1486"/>
      <c r="G1486"/>
      <c r="H1486"/>
      <c r="I1486" s="61"/>
      <c r="J1486" s="61"/>
      <c r="K1486" s="61"/>
      <c r="L1486" s="62"/>
    </row>
    <row r="1487" spans="4:12" x14ac:dyDescent="0.25">
      <c r="D1487"/>
      <c r="E1487"/>
      <c r="F1487"/>
      <c r="G1487"/>
      <c r="H1487"/>
      <c r="I1487" s="61"/>
      <c r="J1487" s="61"/>
      <c r="K1487" s="61"/>
      <c r="L1487" s="62"/>
    </row>
    <row r="1488" spans="4:12" x14ac:dyDescent="0.25">
      <c r="D1488"/>
      <c r="E1488"/>
      <c r="F1488"/>
      <c r="G1488"/>
      <c r="H1488"/>
      <c r="I1488" s="61"/>
      <c r="J1488" s="61"/>
      <c r="K1488" s="61"/>
      <c r="L1488" s="62"/>
    </row>
    <row r="1489" spans="4:12" x14ac:dyDescent="0.25">
      <c r="D1489"/>
      <c r="E1489"/>
      <c r="F1489"/>
      <c r="G1489"/>
      <c r="H1489"/>
      <c r="I1489" s="61"/>
      <c r="J1489" s="61"/>
      <c r="K1489" s="61"/>
      <c r="L1489" s="62"/>
    </row>
    <row r="1490" spans="4:12" x14ac:dyDescent="0.25">
      <c r="D1490"/>
      <c r="E1490"/>
      <c r="F1490"/>
      <c r="G1490"/>
      <c r="H1490"/>
      <c r="I1490" s="61"/>
      <c r="J1490" s="61"/>
      <c r="K1490" s="61"/>
      <c r="L1490" s="62"/>
    </row>
    <row r="1491" spans="4:12" x14ac:dyDescent="0.25">
      <c r="D1491"/>
      <c r="E1491"/>
      <c r="F1491"/>
      <c r="G1491"/>
      <c r="H1491"/>
      <c r="I1491" s="61"/>
      <c r="J1491" s="61"/>
      <c r="K1491" s="61"/>
      <c r="L1491" s="62"/>
    </row>
    <row r="1492" spans="4:12" x14ac:dyDescent="0.25">
      <c r="D1492"/>
      <c r="E1492"/>
      <c r="F1492"/>
      <c r="G1492"/>
      <c r="H1492"/>
      <c r="I1492" s="61"/>
      <c r="J1492" s="61"/>
      <c r="K1492" s="61"/>
      <c r="L1492" s="62"/>
    </row>
    <row r="1493" spans="4:12" x14ac:dyDescent="0.25">
      <c r="D1493"/>
      <c r="E1493"/>
      <c r="F1493"/>
      <c r="G1493"/>
      <c r="H1493"/>
      <c r="I1493" s="61"/>
      <c r="J1493" s="61"/>
      <c r="K1493" s="61"/>
      <c r="L1493" s="62"/>
    </row>
    <row r="1494" spans="4:12" x14ac:dyDescent="0.25">
      <c r="D1494"/>
      <c r="E1494"/>
      <c r="F1494"/>
      <c r="G1494"/>
      <c r="H1494"/>
      <c r="I1494" s="61"/>
      <c r="J1494" s="61"/>
      <c r="K1494" s="61"/>
      <c r="L1494" s="62"/>
    </row>
    <row r="1495" spans="4:12" x14ac:dyDescent="0.25">
      <c r="D1495"/>
      <c r="E1495"/>
      <c r="F1495"/>
      <c r="G1495"/>
      <c r="H1495"/>
      <c r="I1495" s="61"/>
      <c r="J1495" s="61"/>
      <c r="K1495" s="61"/>
      <c r="L1495" s="62"/>
    </row>
    <row r="1496" spans="4:12" x14ac:dyDescent="0.25">
      <c r="D1496"/>
      <c r="E1496"/>
      <c r="F1496"/>
      <c r="G1496"/>
      <c r="H1496"/>
      <c r="I1496" s="61"/>
      <c r="J1496" s="61"/>
      <c r="K1496" s="61"/>
      <c r="L1496" s="62"/>
    </row>
    <row r="1497" spans="4:12" x14ac:dyDescent="0.25">
      <c r="D1497"/>
      <c r="E1497"/>
      <c r="F1497"/>
      <c r="G1497"/>
      <c r="H1497"/>
      <c r="I1497" s="61"/>
      <c r="J1497" s="61"/>
      <c r="K1497" s="61"/>
      <c r="L1497" s="62"/>
    </row>
    <row r="1498" spans="4:12" x14ac:dyDescent="0.25">
      <c r="D1498"/>
      <c r="E1498"/>
      <c r="F1498"/>
      <c r="G1498"/>
      <c r="H1498"/>
      <c r="I1498" s="61"/>
      <c r="J1498" s="61"/>
      <c r="K1498" s="61"/>
      <c r="L1498" s="62"/>
    </row>
    <row r="1499" spans="4:12" x14ac:dyDescent="0.25">
      <c r="D1499"/>
      <c r="E1499"/>
      <c r="F1499"/>
      <c r="G1499"/>
      <c r="H1499"/>
      <c r="I1499" s="61"/>
      <c r="J1499" s="61"/>
      <c r="K1499" s="61"/>
      <c r="L1499" s="62"/>
    </row>
    <row r="1500" spans="4:12" x14ac:dyDescent="0.25">
      <c r="D1500"/>
      <c r="E1500"/>
      <c r="F1500"/>
      <c r="G1500"/>
      <c r="H1500"/>
      <c r="I1500" s="61"/>
      <c r="J1500" s="61"/>
      <c r="K1500" s="61"/>
      <c r="L1500" s="62"/>
    </row>
    <row r="1501" spans="4:12" x14ac:dyDescent="0.25">
      <c r="D1501"/>
      <c r="E1501"/>
      <c r="F1501"/>
      <c r="G1501"/>
      <c r="H1501"/>
      <c r="I1501" s="61"/>
      <c r="J1501" s="61"/>
      <c r="K1501" s="61"/>
      <c r="L1501" s="62"/>
    </row>
    <row r="1502" spans="4:12" x14ac:dyDescent="0.25">
      <c r="D1502"/>
      <c r="E1502"/>
      <c r="F1502"/>
      <c r="G1502"/>
      <c r="H1502"/>
      <c r="I1502" s="61"/>
      <c r="J1502" s="61"/>
      <c r="K1502" s="61"/>
      <c r="L1502" s="62"/>
    </row>
    <row r="1503" spans="4:12" x14ac:dyDescent="0.25">
      <c r="D1503"/>
      <c r="E1503"/>
      <c r="F1503"/>
      <c r="G1503"/>
      <c r="H1503"/>
      <c r="I1503" s="61"/>
      <c r="J1503" s="61"/>
      <c r="K1503" s="61"/>
      <c r="L1503" s="62"/>
    </row>
    <row r="1504" spans="4:12" x14ac:dyDescent="0.25">
      <c r="D1504"/>
      <c r="E1504"/>
      <c r="F1504"/>
      <c r="G1504"/>
      <c r="H1504"/>
      <c r="I1504" s="61"/>
      <c r="J1504" s="61"/>
      <c r="K1504" s="61"/>
      <c r="L1504" s="62"/>
    </row>
    <row r="1505" spans="4:12" x14ac:dyDescent="0.25">
      <c r="D1505"/>
      <c r="E1505"/>
      <c r="F1505"/>
      <c r="G1505"/>
      <c r="H1505"/>
      <c r="I1505" s="61"/>
      <c r="J1505" s="61"/>
      <c r="K1505" s="61"/>
      <c r="L1505" s="62"/>
    </row>
    <row r="1506" spans="4:12" x14ac:dyDescent="0.25">
      <c r="D1506"/>
      <c r="E1506"/>
      <c r="F1506"/>
      <c r="G1506"/>
      <c r="H1506"/>
      <c r="I1506" s="61"/>
      <c r="J1506" s="61"/>
      <c r="K1506" s="61"/>
      <c r="L1506" s="62"/>
    </row>
    <row r="1507" spans="4:12" x14ac:dyDescent="0.25">
      <c r="D1507"/>
      <c r="E1507"/>
      <c r="F1507"/>
      <c r="G1507"/>
      <c r="H1507"/>
      <c r="I1507" s="61"/>
      <c r="J1507" s="61"/>
      <c r="K1507" s="61"/>
      <c r="L1507" s="62"/>
    </row>
    <row r="1508" spans="4:12" x14ac:dyDescent="0.25">
      <c r="D1508"/>
      <c r="E1508"/>
      <c r="F1508"/>
      <c r="G1508"/>
      <c r="H1508"/>
      <c r="I1508" s="61"/>
      <c r="J1508" s="61"/>
      <c r="K1508" s="61"/>
      <c r="L1508" s="62"/>
    </row>
    <row r="1509" spans="4:12" x14ac:dyDescent="0.25">
      <c r="D1509"/>
      <c r="E1509"/>
      <c r="F1509"/>
      <c r="G1509"/>
      <c r="H1509"/>
      <c r="I1509" s="61"/>
      <c r="J1509" s="61"/>
      <c r="K1509" s="61"/>
      <c r="L1509" s="62"/>
    </row>
    <row r="1510" spans="4:12" x14ac:dyDescent="0.25">
      <c r="D1510"/>
      <c r="E1510"/>
      <c r="F1510"/>
      <c r="G1510"/>
      <c r="H1510"/>
      <c r="I1510" s="61"/>
      <c r="J1510" s="61"/>
      <c r="K1510" s="61"/>
      <c r="L1510" s="62"/>
    </row>
    <row r="1511" spans="4:12" x14ac:dyDescent="0.25">
      <c r="D1511"/>
      <c r="E1511"/>
      <c r="F1511"/>
      <c r="G1511"/>
      <c r="H1511"/>
      <c r="I1511" s="61"/>
      <c r="J1511" s="61"/>
      <c r="K1511" s="61"/>
      <c r="L1511" s="62"/>
    </row>
    <row r="1512" spans="4:12" x14ac:dyDescent="0.25">
      <c r="D1512"/>
      <c r="E1512"/>
      <c r="F1512"/>
      <c r="G1512"/>
      <c r="H1512"/>
      <c r="I1512" s="61"/>
      <c r="J1512" s="61"/>
      <c r="K1512" s="61"/>
      <c r="L1512" s="62"/>
    </row>
    <row r="1513" spans="4:12" x14ac:dyDescent="0.25">
      <c r="D1513"/>
      <c r="E1513"/>
      <c r="F1513"/>
      <c r="G1513"/>
      <c r="H1513"/>
      <c r="I1513" s="61"/>
      <c r="J1513" s="61"/>
      <c r="K1513" s="61"/>
      <c r="L1513" s="62"/>
    </row>
    <row r="1514" spans="4:12" x14ac:dyDescent="0.25">
      <c r="D1514"/>
      <c r="E1514"/>
      <c r="F1514"/>
      <c r="G1514"/>
      <c r="H1514"/>
      <c r="I1514" s="61"/>
      <c r="J1514" s="61"/>
      <c r="K1514" s="61"/>
      <c r="L1514" s="62"/>
    </row>
    <row r="1515" spans="4:12" x14ac:dyDescent="0.25">
      <c r="D1515"/>
      <c r="E1515"/>
      <c r="F1515"/>
      <c r="G1515"/>
      <c r="H1515"/>
      <c r="I1515" s="61"/>
      <c r="J1515" s="61"/>
      <c r="K1515" s="61"/>
      <c r="L1515" s="62"/>
    </row>
    <row r="1516" spans="4:12" x14ac:dyDescent="0.25">
      <c r="D1516"/>
      <c r="E1516"/>
      <c r="F1516"/>
      <c r="G1516"/>
      <c r="H1516"/>
      <c r="I1516" s="61"/>
      <c r="J1516" s="61"/>
      <c r="K1516" s="61"/>
      <c r="L1516" s="62"/>
    </row>
    <row r="1517" spans="4:12" x14ac:dyDescent="0.25">
      <c r="D1517"/>
      <c r="E1517"/>
      <c r="F1517"/>
      <c r="G1517"/>
      <c r="H1517"/>
      <c r="I1517" s="61"/>
      <c r="J1517" s="61"/>
      <c r="K1517" s="61"/>
      <c r="L1517" s="62"/>
    </row>
    <row r="1518" spans="4:12" x14ac:dyDescent="0.25">
      <c r="D1518"/>
      <c r="E1518"/>
      <c r="F1518"/>
      <c r="G1518"/>
      <c r="H1518"/>
      <c r="I1518" s="61"/>
      <c r="J1518" s="61"/>
      <c r="K1518" s="61"/>
      <c r="L1518" s="62"/>
    </row>
    <row r="1519" spans="4:12" x14ac:dyDescent="0.25">
      <c r="D1519"/>
      <c r="E1519"/>
      <c r="F1519"/>
      <c r="G1519"/>
      <c r="H1519"/>
      <c r="I1519" s="61"/>
      <c r="J1519" s="61"/>
      <c r="K1519" s="61"/>
      <c r="L1519" s="62"/>
    </row>
    <row r="1520" spans="4:12" x14ac:dyDescent="0.25">
      <c r="D1520"/>
      <c r="E1520"/>
      <c r="F1520"/>
      <c r="G1520"/>
      <c r="H1520"/>
      <c r="I1520" s="61"/>
      <c r="J1520" s="61"/>
      <c r="K1520" s="61"/>
      <c r="L1520" s="62"/>
    </row>
    <row r="1521" spans="4:12" x14ac:dyDescent="0.25">
      <c r="D1521"/>
      <c r="E1521"/>
      <c r="F1521"/>
      <c r="G1521"/>
      <c r="H1521"/>
      <c r="I1521" s="61"/>
      <c r="J1521" s="61"/>
      <c r="K1521" s="61"/>
      <c r="L1521" s="62"/>
    </row>
    <row r="1522" spans="4:12" x14ac:dyDescent="0.25">
      <c r="D1522"/>
      <c r="E1522"/>
      <c r="F1522"/>
      <c r="G1522"/>
      <c r="H1522"/>
      <c r="I1522" s="61"/>
      <c r="J1522" s="61"/>
      <c r="K1522" s="61"/>
      <c r="L1522" s="62"/>
    </row>
    <row r="1523" spans="4:12" x14ac:dyDescent="0.25">
      <c r="D1523"/>
      <c r="E1523"/>
      <c r="F1523"/>
      <c r="G1523"/>
      <c r="H1523"/>
      <c r="I1523" s="61"/>
      <c r="J1523" s="61"/>
      <c r="K1523" s="61"/>
      <c r="L1523" s="62"/>
    </row>
    <row r="1524" spans="4:12" x14ac:dyDescent="0.25">
      <c r="D1524"/>
      <c r="E1524"/>
      <c r="F1524"/>
      <c r="G1524"/>
      <c r="H1524"/>
      <c r="I1524" s="61"/>
      <c r="J1524" s="61"/>
      <c r="K1524" s="61"/>
      <c r="L1524" s="62"/>
    </row>
    <row r="1525" spans="4:12" x14ac:dyDescent="0.25">
      <c r="D1525"/>
      <c r="E1525"/>
      <c r="F1525"/>
      <c r="G1525"/>
      <c r="H1525"/>
      <c r="I1525" s="61"/>
      <c r="J1525" s="61"/>
      <c r="K1525" s="61"/>
      <c r="L1525" s="62"/>
    </row>
    <row r="1526" spans="4:12" x14ac:dyDescent="0.25">
      <c r="D1526"/>
      <c r="E1526"/>
      <c r="F1526"/>
      <c r="G1526"/>
      <c r="H1526"/>
      <c r="I1526" s="61"/>
      <c r="J1526" s="61"/>
      <c r="K1526" s="61"/>
      <c r="L1526" s="62"/>
    </row>
    <row r="1527" spans="4:12" x14ac:dyDescent="0.25">
      <c r="D1527"/>
      <c r="E1527"/>
      <c r="F1527"/>
      <c r="G1527"/>
      <c r="H1527"/>
      <c r="I1527" s="61"/>
      <c r="J1527" s="61"/>
      <c r="K1527" s="61"/>
      <c r="L1527" s="62"/>
    </row>
    <row r="1528" spans="4:12" x14ac:dyDescent="0.25">
      <c r="D1528"/>
      <c r="E1528"/>
      <c r="F1528"/>
      <c r="G1528"/>
      <c r="H1528"/>
      <c r="I1528" s="61"/>
      <c r="J1528" s="61"/>
      <c r="K1528" s="61"/>
      <c r="L1528" s="62"/>
    </row>
    <row r="1529" spans="4:12" x14ac:dyDescent="0.25">
      <c r="D1529"/>
      <c r="E1529"/>
      <c r="F1529"/>
      <c r="G1529"/>
      <c r="H1529"/>
      <c r="I1529" s="61"/>
      <c r="J1529" s="61"/>
      <c r="K1529" s="61"/>
      <c r="L1529" s="62"/>
    </row>
    <row r="1530" spans="4:12" x14ac:dyDescent="0.25">
      <c r="D1530"/>
      <c r="E1530"/>
      <c r="F1530"/>
      <c r="G1530"/>
      <c r="H1530"/>
      <c r="I1530" s="61"/>
      <c r="J1530" s="61"/>
      <c r="K1530" s="61"/>
      <c r="L1530" s="62"/>
    </row>
    <row r="1531" spans="4:12" x14ac:dyDescent="0.25">
      <c r="D1531"/>
      <c r="E1531"/>
      <c r="F1531"/>
      <c r="G1531"/>
      <c r="H1531"/>
      <c r="I1531" s="61"/>
      <c r="J1531" s="61"/>
      <c r="K1531" s="61"/>
      <c r="L1531" s="62"/>
    </row>
    <row r="1532" spans="4:12" x14ac:dyDescent="0.25">
      <c r="D1532"/>
      <c r="E1532"/>
      <c r="F1532"/>
      <c r="G1532"/>
      <c r="H1532"/>
      <c r="I1532" s="61"/>
      <c r="J1532" s="61"/>
      <c r="K1532" s="61"/>
      <c r="L1532" s="62"/>
    </row>
    <row r="1533" spans="4:12" x14ac:dyDescent="0.25">
      <c r="D1533"/>
      <c r="E1533"/>
      <c r="F1533"/>
      <c r="G1533"/>
      <c r="H1533"/>
      <c r="I1533" s="61"/>
      <c r="J1533" s="61"/>
      <c r="K1533" s="61"/>
      <c r="L1533" s="62"/>
    </row>
    <row r="1534" spans="4:12" x14ac:dyDescent="0.25">
      <c r="D1534"/>
      <c r="E1534"/>
      <c r="F1534"/>
      <c r="G1534"/>
      <c r="H1534"/>
      <c r="I1534" s="61"/>
      <c r="J1534" s="61"/>
      <c r="K1534" s="61"/>
      <c r="L1534" s="62"/>
    </row>
    <row r="1535" spans="4:12" x14ac:dyDescent="0.25">
      <c r="D1535"/>
      <c r="E1535"/>
      <c r="F1535"/>
      <c r="G1535"/>
      <c r="H1535"/>
      <c r="I1535" s="61"/>
      <c r="J1535" s="61"/>
      <c r="K1535" s="61"/>
      <c r="L1535" s="62"/>
    </row>
    <row r="1536" spans="4:12" x14ac:dyDescent="0.25">
      <c r="D1536"/>
      <c r="E1536"/>
      <c r="F1536"/>
      <c r="G1536"/>
      <c r="H1536"/>
      <c r="I1536" s="61"/>
      <c r="J1536" s="61"/>
      <c r="K1536" s="61"/>
      <c r="L1536" s="62"/>
    </row>
    <row r="1537" spans="4:12" x14ac:dyDescent="0.25">
      <c r="D1537"/>
      <c r="E1537"/>
      <c r="F1537"/>
      <c r="G1537"/>
      <c r="H1537"/>
      <c r="I1537" s="61"/>
      <c r="J1537" s="61"/>
      <c r="K1537" s="61"/>
      <c r="L1537" s="62"/>
    </row>
    <row r="1538" spans="4:12" x14ac:dyDescent="0.25">
      <c r="D1538"/>
      <c r="E1538"/>
      <c r="F1538"/>
      <c r="G1538"/>
      <c r="H1538"/>
      <c r="I1538" s="61"/>
      <c r="J1538" s="61"/>
      <c r="K1538" s="61"/>
      <c r="L1538" s="62"/>
    </row>
    <row r="1539" spans="4:12" x14ac:dyDescent="0.25">
      <c r="D1539"/>
      <c r="E1539"/>
      <c r="F1539"/>
      <c r="G1539"/>
      <c r="H1539"/>
      <c r="I1539" s="61"/>
      <c r="J1539" s="61"/>
      <c r="K1539" s="61"/>
      <c r="L1539" s="62"/>
    </row>
    <row r="1540" spans="4:12" x14ac:dyDescent="0.25">
      <c r="D1540"/>
      <c r="E1540"/>
      <c r="F1540"/>
      <c r="G1540"/>
      <c r="H1540"/>
      <c r="I1540" s="61"/>
      <c r="J1540" s="61"/>
      <c r="K1540" s="61"/>
      <c r="L1540" s="62"/>
    </row>
    <row r="1541" spans="4:12" x14ac:dyDescent="0.25">
      <c r="D1541"/>
      <c r="E1541"/>
      <c r="F1541"/>
      <c r="G1541"/>
      <c r="H1541"/>
      <c r="I1541" s="61"/>
      <c r="J1541" s="61"/>
      <c r="K1541" s="61"/>
      <c r="L1541" s="62"/>
    </row>
    <row r="1542" spans="4:12" x14ac:dyDescent="0.25">
      <c r="D1542"/>
      <c r="E1542"/>
      <c r="F1542"/>
      <c r="G1542"/>
      <c r="H1542"/>
      <c r="I1542" s="61"/>
      <c r="J1542" s="61"/>
      <c r="K1542" s="61"/>
      <c r="L1542" s="62"/>
    </row>
    <row r="1543" spans="4:12" x14ac:dyDescent="0.25">
      <c r="D1543"/>
      <c r="E1543"/>
      <c r="F1543"/>
      <c r="G1543"/>
      <c r="H1543"/>
      <c r="I1543" s="61"/>
      <c r="J1543" s="61"/>
      <c r="K1543" s="61"/>
      <c r="L1543" s="62"/>
    </row>
    <row r="1544" spans="4:12" x14ac:dyDescent="0.25">
      <c r="D1544"/>
      <c r="E1544"/>
      <c r="F1544"/>
      <c r="G1544"/>
      <c r="H1544"/>
      <c r="I1544" s="61"/>
      <c r="J1544" s="61"/>
      <c r="K1544" s="61"/>
      <c r="L1544" s="62"/>
    </row>
    <row r="1545" spans="4:12" x14ac:dyDescent="0.25">
      <c r="D1545"/>
      <c r="E1545"/>
      <c r="F1545"/>
      <c r="G1545"/>
      <c r="H1545"/>
      <c r="I1545" s="61"/>
      <c r="J1545" s="61"/>
      <c r="K1545" s="61"/>
      <c r="L1545" s="62"/>
    </row>
    <row r="1546" spans="4:12" x14ac:dyDescent="0.25">
      <c r="D1546"/>
      <c r="E1546"/>
      <c r="F1546"/>
      <c r="G1546"/>
      <c r="H1546"/>
      <c r="I1546" s="61"/>
      <c r="J1546" s="61"/>
      <c r="K1546" s="61"/>
      <c r="L1546" s="62"/>
    </row>
    <row r="1547" spans="4:12" x14ac:dyDescent="0.25">
      <c r="D1547"/>
      <c r="E1547"/>
      <c r="F1547"/>
      <c r="G1547"/>
      <c r="H1547"/>
      <c r="I1547" s="61"/>
      <c r="J1547" s="61"/>
      <c r="K1547" s="61"/>
      <c r="L1547" s="62"/>
    </row>
    <row r="1548" spans="4:12" x14ac:dyDescent="0.25">
      <c r="D1548"/>
      <c r="E1548"/>
      <c r="F1548"/>
      <c r="G1548"/>
      <c r="H1548"/>
      <c r="I1548" s="61"/>
      <c r="J1548" s="61"/>
      <c r="K1548" s="61"/>
      <c r="L1548" s="62"/>
    </row>
    <row r="1549" spans="4:12" x14ac:dyDescent="0.25">
      <c r="D1549"/>
      <c r="E1549"/>
      <c r="F1549"/>
      <c r="G1549"/>
      <c r="H1549"/>
      <c r="I1549" s="61"/>
      <c r="J1549" s="61"/>
      <c r="K1549" s="61"/>
      <c r="L1549" s="62"/>
    </row>
    <row r="1550" spans="4:12" x14ac:dyDescent="0.25">
      <c r="D1550"/>
      <c r="E1550"/>
      <c r="F1550"/>
      <c r="G1550"/>
      <c r="H1550"/>
      <c r="I1550" s="61"/>
      <c r="J1550" s="61"/>
      <c r="K1550" s="61"/>
      <c r="L1550" s="62"/>
    </row>
    <row r="1551" spans="4:12" x14ac:dyDescent="0.25">
      <c r="D1551"/>
      <c r="E1551"/>
      <c r="F1551"/>
      <c r="G1551"/>
      <c r="H1551"/>
      <c r="I1551" s="61"/>
      <c r="J1551" s="61"/>
      <c r="K1551" s="61"/>
      <c r="L1551" s="62"/>
    </row>
    <row r="1552" spans="4:12" x14ac:dyDescent="0.25">
      <c r="D1552"/>
      <c r="E1552"/>
      <c r="F1552"/>
      <c r="G1552"/>
      <c r="H1552"/>
      <c r="I1552" s="61"/>
      <c r="J1552" s="61"/>
      <c r="K1552" s="61"/>
      <c r="L1552" s="62"/>
    </row>
    <row r="1553" spans="4:12" x14ac:dyDescent="0.25">
      <c r="D1553"/>
      <c r="E1553"/>
      <c r="F1553"/>
      <c r="G1553"/>
      <c r="H1553"/>
      <c r="I1553" s="61"/>
      <c r="J1553" s="61"/>
      <c r="K1553" s="61"/>
      <c r="L1553" s="62"/>
    </row>
    <row r="1554" spans="4:12" x14ac:dyDescent="0.25">
      <c r="D1554"/>
      <c r="E1554"/>
      <c r="F1554"/>
      <c r="G1554"/>
      <c r="H1554"/>
      <c r="I1554" s="61"/>
      <c r="J1554" s="61"/>
      <c r="K1554" s="61"/>
      <c r="L1554" s="62"/>
    </row>
    <row r="1555" spans="4:12" x14ac:dyDescent="0.25">
      <c r="D1555"/>
      <c r="E1555"/>
      <c r="F1555"/>
      <c r="G1555"/>
      <c r="H1555"/>
      <c r="I1555" s="61"/>
      <c r="J1555" s="61"/>
      <c r="K1555" s="61"/>
      <c r="L1555" s="62"/>
    </row>
    <row r="1556" spans="4:12" x14ac:dyDescent="0.25">
      <c r="D1556"/>
      <c r="E1556"/>
      <c r="F1556"/>
      <c r="G1556"/>
      <c r="H1556"/>
      <c r="I1556" s="61"/>
      <c r="J1556" s="61"/>
      <c r="K1556" s="61"/>
      <c r="L1556" s="62"/>
    </row>
    <row r="1557" spans="4:12" x14ac:dyDescent="0.25">
      <c r="D1557"/>
      <c r="E1557"/>
      <c r="F1557"/>
      <c r="G1557"/>
      <c r="H1557"/>
      <c r="I1557" s="61"/>
      <c r="J1557" s="61"/>
      <c r="K1557" s="61"/>
      <c r="L1557" s="62"/>
    </row>
    <row r="1558" spans="4:12" x14ac:dyDescent="0.25">
      <c r="D1558"/>
      <c r="E1558"/>
      <c r="F1558"/>
      <c r="G1558"/>
      <c r="H1558"/>
      <c r="I1558" s="61"/>
      <c r="J1558" s="61"/>
      <c r="K1558" s="61"/>
      <c r="L1558" s="62"/>
    </row>
    <row r="1559" spans="4:12" x14ac:dyDescent="0.25">
      <c r="D1559"/>
      <c r="E1559"/>
      <c r="F1559"/>
      <c r="G1559"/>
      <c r="H1559"/>
      <c r="I1559" s="61"/>
      <c r="J1559" s="61"/>
      <c r="K1559" s="61"/>
      <c r="L1559" s="62"/>
    </row>
    <row r="1560" spans="4:12" x14ac:dyDescent="0.25">
      <c r="D1560"/>
      <c r="E1560"/>
      <c r="F1560"/>
      <c r="G1560"/>
      <c r="H1560"/>
      <c r="I1560" s="61"/>
      <c r="J1560" s="61"/>
      <c r="K1560" s="61"/>
      <c r="L1560" s="62"/>
    </row>
    <row r="1561" spans="4:12" x14ac:dyDescent="0.25">
      <c r="D1561"/>
      <c r="E1561"/>
      <c r="F1561"/>
      <c r="G1561"/>
      <c r="H1561"/>
      <c r="I1561" s="61"/>
      <c r="J1561" s="61"/>
      <c r="K1561" s="61"/>
      <c r="L1561" s="62"/>
    </row>
    <row r="1562" spans="4:12" x14ac:dyDescent="0.25">
      <c r="D1562"/>
      <c r="E1562"/>
      <c r="F1562"/>
      <c r="G1562"/>
      <c r="H1562"/>
      <c r="I1562" s="61"/>
      <c r="J1562" s="61"/>
      <c r="K1562" s="61"/>
      <c r="L1562" s="62"/>
    </row>
    <row r="1563" spans="4:12" x14ac:dyDescent="0.25">
      <c r="D1563"/>
      <c r="E1563"/>
      <c r="F1563"/>
      <c r="G1563"/>
      <c r="H1563"/>
      <c r="I1563" s="61"/>
      <c r="J1563" s="61"/>
      <c r="K1563" s="61"/>
      <c r="L1563" s="62"/>
    </row>
    <row r="1564" spans="4:12" x14ac:dyDescent="0.25">
      <c r="D1564"/>
      <c r="E1564"/>
      <c r="F1564"/>
      <c r="G1564"/>
      <c r="H1564"/>
      <c r="I1564" s="61"/>
      <c r="J1564" s="61"/>
      <c r="K1564" s="61"/>
      <c r="L1564" s="62"/>
    </row>
    <row r="1565" spans="4:12" x14ac:dyDescent="0.25">
      <c r="D1565"/>
      <c r="E1565"/>
      <c r="F1565"/>
      <c r="G1565"/>
      <c r="H1565"/>
      <c r="I1565" s="61"/>
      <c r="J1565" s="61"/>
      <c r="K1565" s="61"/>
      <c r="L1565" s="62"/>
    </row>
    <row r="1566" spans="4:12" x14ac:dyDescent="0.25">
      <c r="D1566"/>
      <c r="E1566"/>
      <c r="F1566"/>
      <c r="G1566"/>
      <c r="H1566"/>
      <c r="I1566" s="61"/>
      <c r="J1566" s="61"/>
      <c r="K1566" s="61"/>
      <c r="L1566" s="62"/>
    </row>
    <row r="1567" spans="4:12" x14ac:dyDescent="0.25">
      <c r="D1567"/>
      <c r="E1567"/>
      <c r="F1567"/>
      <c r="G1567"/>
      <c r="H1567"/>
      <c r="I1567" s="61"/>
      <c r="J1567" s="61"/>
      <c r="K1567" s="61"/>
      <c r="L1567" s="62"/>
    </row>
    <row r="1568" spans="4:12" x14ac:dyDescent="0.25">
      <c r="D1568"/>
      <c r="E1568"/>
      <c r="F1568"/>
      <c r="G1568"/>
      <c r="H1568"/>
      <c r="I1568" s="61"/>
      <c r="J1568" s="61"/>
      <c r="K1568" s="61"/>
      <c r="L1568" s="62"/>
    </row>
    <row r="1569" spans="4:12" x14ac:dyDescent="0.25">
      <c r="D1569"/>
      <c r="E1569"/>
      <c r="F1569"/>
      <c r="G1569"/>
      <c r="H1569"/>
      <c r="I1569" s="61"/>
      <c r="J1569" s="61"/>
      <c r="K1569" s="61"/>
      <c r="L1569" s="62"/>
    </row>
    <row r="1570" spans="4:12" x14ac:dyDescent="0.25">
      <c r="D1570"/>
      <c r="E1570"/>
      <c r="F1570"/>
      <c r="G1570"/>
      <c r="H1570"/>
      <c r="I1570" s="61"/>
      <c r="J1570" s="61"/>
      <c r="K1570" s="61"/>
      <c r="L1570" s="62"/>
    </row>
    <row r="1571" spans="4:12" x14ac:dyDescent="0.25">
      <c r="D1571"/>
      <c r="E1571"/>
      <c r="F1571"/>
      <c r="G1571"/>
      <c r="H1571"/>
      <c r="I1571" s="61"/>
      <c r="J1571" s="61"/>
      <c r="K1571" s="61"/>
      <c r="L1571" s="62"/>
    </row>
    <row r="1572" spans="4:12" x14ac:dyDescent="0.25">
      <c r="D1572"/>
      <c r="E1572"/>
      <c r="F1572"/>
      <c r="G1572"/>
      <c r="H1572"/>
      <c r="I1572" s="61"/>
      <c r="J1572" s="61"/>
      <c r="K1572" s="61"/>
      <c r="L1572" s="62"/>
    </row>
    <row r="1573" spans="4:12" x14ac:dyDescent="0.25">
      <c r="D1573"/>
      <c r="E1573"/>
      <c r="F1573"/>
      <c r="G1573"/>
      <c r="H1573"/>
      <c r="I1573" s="61"/>
      <c r="J1573" s="61"/>
      <c r="K1573" s="61"/>
      <c r="L1573" s="62"/>
    </row>
    <row r="1574" spans="4:12" x14ac:dyDescent="0.25">
      <c r="D1574"/>
      <c r="E1574"/>
      <c r="F1574"/>
      <c r="G1574"/>
      <c r="H1574"/>
      <c r="I1574" s="61"/>
      <c r="J1574" s="61"/>
      <c r="K1574" s="61"/>
      <c r="L1574" s="62"/>
    </row>
    <row r="1575" spans="4:12" x14ac:dyDescent="0.25">
      <c r="D1575"/>
      <c r="E1575"/>
      <c r="F1575"/>
      <c r="G1575"/>
      <c r="H1575"/>
      <c r="I1575" s="61"/>
      <c r="J1575" s="61"/>
      <c r="K1575" s="61"/>
      <c r="L1575" s="62"/>
    </row>
    <row r="1576" spans="4:12" x14ac:dyDescent="0.25">
      <c r="D1576"/>
      <c r="E1576"/>
      <c r="F1576"/>
      <c r="G1576"/>
      <c r="H1576"/>
      <c r="I1576" s="61"/>
      <c r="J1576" s="61"/>
      <c r="K1576" s="61"/>
      <c r="L1576" s="62"/>
    </row>
    <row r="1577" spans="4:12" x14ac:dyDescent="0.25">
      <c r="D1577"/>
      <c r="E1577"/>
      <c r="F1577"/>
      <c r="G1577"/>
      <c r="H1577"/>
      <c r="I1577" s="61"/>
      <c r="J1577" s="61"/>
      <c r="K1577" s="61"/>
      <c r="L1577" s="62"/>
    </row>
    <row r="1578" spans="4:12" x14ac:dyDescent="0.25">
      <c r="D1578"/>
      <c r="E1578"/>
      <c r="F1578"/>
      <c r="G1578"/>
      <c r="H1578"/>
      <c r="I1578" s="61"/>
      <c r="J1578" s="61"/>
      <c r="K1578" s="61"/>
      <c r="L1578" s="62"/>
    </row>
    <row r="1579" spans="4:12" x14ac:dyDescent="0.25">
      <c r="D1579"/>
      <c r="E1579"/>
      <c r="F1579"/>
      <c r="G1579"/>
      <c r="H1579"/>
      <c r="I1579" s="61"/>
      <c r="J1579" s="61"/>
      <c r="K1579" s="61"/>
      <c r="L1579" s="62"/>
    </row>
    <row r="1580" spans="4:12" x14ac:dyDescent="0.25">
      <c r="D1580"/>
      <c r="E1580"/>
      <c r="F1580"/>
      <c r="G1580"/>
      <c r="H1580"/>
      <c r="I1580" s="61"/>
      <c r="J1580" s="61"/>
      <c r="K1580" s="61"/>
      <c r="L1580" s="62"/>
    </row>
    <row r="1581" spans="4:12" x14ac:dyDescent="0.25">
      <c r="D1581"/>
      <c r="E1581"/>
      <c r="F1581"/>
      <c r="G1581"/>
      <c r="H1581"/>
      <c r="I1581" s="61"/>
      <c r="J1581" s="61"/>
      <c r="K1581" s="61"/>
      <c r="L1581" s="62"/>
    </row>
    <row r="1582" spans="4:12" x14ac:dyDescent="0.25">
      <c r="D1582"/>
      <c r="E1582"/>
      <c r="F1582"/>
      <c r="G1582"/>
      <c r="H1582"/>
      <c r="I1582" s="61"/>
      <c r="J1582" s="61"/>
      <c r="K1582" s="61"/>
      <c r="L1582" s="62"/>
    </row>
    <row r="1583" spans="4:12" x14ac:dyDescent="0.25">
      <c r="D1583"/>
      <c r="E1583"/>
      <c r="F1583"/>
      <c r="G1583"/>
      <c r="H1583"/>
      <c r="I1583" s="61"/>
      <c r="J1583" s="61"/>
      <c r="K1583" s="61"/>
      <c r="L1583" s="62"/>
    </row>
    <row r="1584" spans="4:12" x14ac:dyDescent="0.25">
      <c r="D1584"/>
      <c r="E1584"/>
      <c r="F1584"/>
      <c r="G1584"/>
      <c r="H1584"/>
      <c r="I1584" s="61"/>
      <c r="J1584" s="61"/>
      <c r="K1584" s="61"/>
      <c r="L1584" s="62"/>
    </row>
    <row r="1585" spans="4:12" x14ac:dyDescent="0.25">
      <c r="D1585"/>
      <c r="E1585"/>
      <c r="F1585"/>
      <c r="G1585"/>
      <c r="H1585"/>
      <c r="I1585" s="61"/>
      <c r="J1585" s="61"/>
      <c r="K1585" s="61"/>
      <c r="L1585" s="62"/>
    </row>
    <row r="1586" spans="4:12" x14ac:dyDescent="0.25">
      <c r="D1586"/>
      <c r="E1586"/>
      <c r="F1586"/>
      <c r="G1586"/>
      <c r="H1586"/>
      <c r="I1586" s="61"/>
      <c r="J1586" s="61"/>
      <c r="K1586" s="61"/>
      <c r="L1586" s="62"/>
    </row>
    <row r="1587" spans="4:12" x14ac:dyDescent="0.25">
      <c r="D1587"/>
      <c r="E1587"/>
      <c r="F1587"/>
      <c r="G1587"/>
      <c r="H1587"/>
      <c r="I1587" s="61"/>
      <c r="J1587" s="61"/>
      <c r="K1587" s="61"/>
      <c r="L1587" s="62"/>
    </row>
    <row r="1588" spans="4:12" x14ac:dyDescent="0.25">
      <c r="D1588"/>
      <c r="E1588"/>
      <c r="F1588"/>
      <c r="G1588"/>
      <c r="H1588"/>
      <c r="I1588" s="61"/>
      <c r="J1588" s="61"/>
      <c r="K1588" s="61"/>
      <c r="L1588" s="62"/>
    </row>
    <row r="1589" spans="4:12" x14ac:dyDescent="0.25">
      <c r="D1589"/>
      <c r="E1589"/>
      <c r="F1589"/>
      <c r="G1589"/>
      <c r="H1589"/>
      <c r="I1589" s="61"/>
      <c r="J1589" s="61"/>
      <c r="K1589" s="61"/>
      <c r="L1589" s="62"/>
    </row>
    <row r="1590" spans="4:12" x14ac:dyDescent="0.25">
      <c r="D1590"/>
      <c r="E1590"/>
      <c r="F1590"/>
      <c r="G1590"/>
      <c r="H1590"/>
      <c r="I1590" s="61"/>
      <c r="J1590" s="61"/>
      <c r="K1590" s="61"/>
      <c r="L1590" s="62"/>
    </row>
    <row r="1591" spans="4:12" x14ac:dyDescent="0.25">
      <c r="D1591"/>
      <c r="E1591"/>
      <c r="F1591"/>
      <c r="G1591"/>
      <c r="H1591"/>
      <c r="I1591" s="61"/>
      <c r="J1591" s="61"/>
      <c r="K1591" s="61"/>
      <c r="L1591" s="62"/>
    </row>
    <row r="1592" spans="4:12" x14ac:dyDescent="0.25">
      <c r="D1592"/>
      <c r="E1592"/>
      <c r="F1592"/>
      <c r="G1592"/>
      <c r="H1592"/>
      <c r="I1592" s="61"/>
      <c r="J1592" s="61"/>
      <c r="K1592" s="61"/>
      <c r="L1592" s="62"/>
    </row>
    <row r="1593" spans="4:12" x14ac:dyDescent="0.25">
      <c r="D1593"/>
      <c r="E1593"/>
      <c r="F1593"/>
      <c r="G1593"/>
      <c r="H1593"/>
      <c r="I1593" s="61"/>
      <c r="J1593" s="61"/>
      <c r="K1593" s="61"/>
      <c r="L1593" s="62"/>
    </row>
    <row r="1594" spans="4:12" x14ac:dyDescent="0.25">
      <c r="D1594"/>
      <c r="E1594"/>
      <c r="F1594"/>
      <c r="G1594"/>
      <c r="H1594"/>
      <c r="I1594" s="61"/>
      <c r="J1594" s="61"/>
      <c r="K1594" s="61"/>
      <c r="L1594" s="62"/>
    </row>
    <row r="1595" spans="4:12" x14ac:dyDescent="0.25">
      <c r="D1595"/>
      <c r="E1595"/>
      <c r="F1595"/>
      <c r="G1595"/>
      <c r="H1595"/>
      <c r="I1595" s="61"/>
      <c r="J1595" s="61"/>
      <c r="K1595" s="61"/>
      <c r="L1595" s="62"/>
    </row>
    <row r="1596" spans="4:12" x14ac:dyDescent="0.25">
      <c r="D1596"/>
      <c r="E1596"/>
      <c r="F1596"/>
      <c r="G1596"/>
      <c r="H1596"/>
      <c r="I1596" s="61"/>
      <c r="J1596" s="61"/>
      <c r="K1596" s="61"/>
      <c r="L1596" s="62"/>
    </row>
    <row r="1597" spans="4:12" x14ac:dyDescent="0.25">
      <c r="D1597"/>
      <c r="E1597"/>
      <c r="F1597"/>
      <c r="G1597"/>
      <c r="H1597"/>
      <c r="I1597" s="61"/>
      <c r="J1597" s="61"/>
      <c r="K1597" s="61"/>
      <c r="L1597" s="62"/>
    </row>
    <row r="1598" spans="4:12" x14ac:dyDescent="0.25">
      <c r="D1598"/>
      <c r="E1598"/>
      <c r="F1598"/>
      <c r="G1598"/>
      <c r="H1598"/>
      <c r="I1598" s="61"/>
      <c r="J1598" s="61"/>
      <c r="K1598" s="61"/>
      <c r="L1598" s="62"/>
    </row>
    <row r="1599" spans="4:12" x14ac:dyDescent="0.25">
      <c r="D1599"/>
      <c r="E1599"/>
      <c r="F1599"/>
      <c r="G1599"/>
      <c r="H1599"/>
      <c r="I1599" s="61"/>
      <c r="J1599" s="61"/>
      <c r="K1599" s="61"/>
      <c r="L1599" s="62"/>
    </row>
    <row r="1600" spans="4:12" x14ac:dyDescent="0.25">
      <c r="D1600"/>
      <c r="E1600"/>
      <c r="F1600"/>
      <c r="G1600"/>
      <c r="H1600"/>
      <c r="I1600" s="61"/>
      <c r="J1600" s="61"/>
      <c r="K1600" s="61"/>
      <c r="L1600" s="62"/>
    </row>
    <row r="1601" spans="4:12" x14ac:dyDescent="0.25">
      <c r="D1601"/>
      <c r="E1601"/>
      <c r="F1601"/>
      <c r="G1601"/>
      <c r="H1601"/>
      <c r="I1601" s="61"/>
      <c r="J1601" s="61"/>
      <c r="K1601" s="61"/>
      <c r="L1601" s="62"/>
    </row>
    <row r="1602" spans="4:12" x14ac:dyDescent="0.25">
      <c r="D1602"/>
      <c r="E1602"/>
      <c r="F1602"/>
      <c r="G1602"/>
      <c r="H1602"/>
      <c r="I1602" s="61"/>
      <c r="J1602" s="61"/>
      <c r="K1602" s="61"/>
      <c r="L1602" s="62"/>
    </row>
    <row r="1603" spans="4:12" x14ac:dyDescent="0.25">
      <c r="D1603"/>
      <c r="E1603"/>
      <c r="F1603"/>
      <c r="G1603"/>
      <c r="H1603"/>
      <c r="I1603" s="61"/>
      <c r="J1603" s="61"/>
      <c r="K1603" s="61"/>
      <c r="L1603" s="62"/>
    </row>
    <row r="1604" spans="4:12" x14ac:dyDescent="0.25">
      <c r="D1604"/>
      <c r="E1604"/>
      <c r="F1604"/>
      <c r="G1604"/>
      <c r="H1604"/>
      <c r="I1604" s="61"/>
      <c r="J1604" s="61"/>
      <c r="K1604" s="61"/>
      <c r="L1604" s="62"/>
    </row>
    <row r="1605" spans="4:12" x14ac:dyDescent="0.25">
      <c r="D1605"/>
      <c r="E1605"/>
      <c r="F1605"/>
      <c r="G1605"/>
      <c r="H1605"/>
      <c r="I1605" s="61"/>
      <c r="J1605" s="61"/>
      <c r="K1605" s="61"/>
      <c r="L1605" s="62"/>
    </row>
    <row r="1606" spans="4:12" x14ac:dyDescent="0.25">
      <c r="D1606"/>
      <c r="E1606"/>
      <c r="F1606"/>
      <c r="G1606"/>
      <c r="H1606"/>
      <c r="I1606" s="61"/>
      <c r="J1606" s="61"/>
      <c r="K1606" s="61"/>
      <c r="L1606" s="62"/>
    </row>
    <row r="1607" spans="4:12" x14ac:dyDescent="0.25">
      <c r="D1607"/>
      <c r="E1607"/>
      <c r="F1607"/>
      <c r="G1607"/>
      <c r="H1607"/>
      <c r="I1607" s="61"/>
      <c r="J1607" s="61"/>
      <c r="K1607" s="61"/>
      <c r="L1607" s="62"/>
    </row>
    <row r="1608" spans="4:12" x14ac:dyDescent="0.25">
      <c r="D1608"/>
      <c r="E1608"/>
      <c r="F1608"/>
      <c r="G1608"/>
      <c r="H1608"/>
      <c r="I1608" s="61"/>
      <c r="J1608" s="61"/>
      <c r="K1608" s="61"/>
      <c r="L1608" s="62"/>
    </row>
    <row r="1609" spans="4:12" x14ac:dyDescent="0.25">
      <c r="D1609"/>
      <c r="E1609"/>
      <c r="F1609"/>
      <c r="G1609"/>
      <c r="H1609"/>
      <c r="I1609" s="61"/>
      <c r="J1609" s="61"/>
      <c r="K1609" s="61"/>
      <c r="L1609" s="62"/>
    </row>
    <row r="1610" spans="4:12" x14ac:dyDescent="0.25">
      <c r="D1610"/>
      <c r="E1610"/>
      <c r="F1610"/>
      <c r="G1610"/>
      <c r="H1610"/>
      <c r="I1610" s="61"/>
      <c r="J1610" s="61"/>
      <c r="K1610" s="61"/>
      <c r="L1610" s="62"/>
    </row>
    <row r="1611" spans="4:12" x14ac:dyDescent="0.25">
      <c r="D1611"/>
      <c r="E1611"/>
      <c r="F1611"/>
      <c r="G1611"/>
      <c r="H1611"/>
      <c r="I1611" s="61"/>
      <c r="J1611" s="61"/>
      <c r="K1611" s="61"/>
      <c r="L1611" s="62"/>
    </row>
    <row r="1612" spans="4:12" x14ac:dyDescent="0.25">
      <c r="D1612"/>
      <c r="E1612"/>
      <c r="F1612"/>
      <c r="G1612"/>
      <c r="H1612"/>
      <c r="I1612" s="61"/>
      <c r="J1612" s="61"/>
      <c r="K1612" s="61"/>
      <c r="L1612" s="62"/>
    </row>
    <row r="1613" spans="4:12" x14ac:dyDescent="0.25">
      <c r="D1613"/>
      <c r="E1613"/>
      <c r="F1613"/>
      <c r="G1613"/>
      <c r="H1613"/>
      <c r="I1613" s="61"/>
      <c r="J1613" s="61"/>
      <c r="K1613" s="61"/>
      <c r="L1613" s="62"/>
    </row>
    <row r="1614" spans="4:12" x14ac:dyDescent="0.25">
      <c r="D1614"/>
      <c r="E1614"/>
      <c r="F1614"/>
      <c r="G1614"/>
      <c r="H1614"/>
      <c r="I1614" s="61"/>
      <c r="J1614" s="61"/>
      <c r="K1614" s="61"/>
      <c r="L1614" s="62"/>
    </row>
    <row r="1615" spans="4:12" x14ac:dyDescent="0.25">
      <c r="D1615"/>
      <c r="E1615"/>
      <c r="F1615"/>
      <c r="G1615"/>
      <c r="H1615"/>
      <c r="I1615" s="61"/>
      <c r="J1615" s="61"/>
      <c r="K1615" s="61"/>
      <c r="L1615" s="62"/>
    </row>
    <row r="1616" spans="4:12" x14ac:dyDescent="0.25">
      <c r="D1616"/>
      <c r="E1616"/>
      <c r="F1616"/>
      <c r="G1616"/>
      <c r="H1616"/>
      <c r="I1616" s="61"/>
      <c r="J1616" s="61"/>
      <c r="K1616" s="61"/>
      <c r="L1616" s="62"/>
    </row>
    <row r="1617" spans="4:12" x14ac:dyDescent="0.25">
      <c r="D1617"/>
      <c r="E1617"/>
      <c r="F1617"/>
      <c r="G1617"/>
      <c r="H1617"/>
      <c r="I1617" s="61"/>
      <c r="J1617" s="61"/>
      <c r="K1617" s="61"/>
      <c r="L1617" s="62"/>
    </row>
    <row r="1618" spans="4:12" x14ac:dyDescent="0.25">
      <c r="D1618"/>
      <c r="E1618"/>
      <c r="F1618"/>
      <c r="G1618"/>
      <c r="H1618"/>
      <c r="I1618" s="61"/>
      <c r="J1618" s="61"/>
      <c r="K1618" s="61"/>
      <c r="L1618" s="62"/>
    </row>
    <row r="1619" spans="4:12" x14ac:dyDescent="0.25">
      <c r="D1619"/>
      <c r="E1619"/>
      <c r="F1619"/>
      <c r="G1619"/>
      <c r="H1619"/>
      <c r="I1619" s="61"/>
      <c r="J1619" s="61"/>
      <c r="K1619" s="61"/>
      <c r="L1619" s="62"/>
    </row>
    <row r="1620" spans="4:12" x14ac:dyDescent="0.25">
      <c r="D1620"/>
      <c r="E1620"/>
      <c r="F1620"/>
      <c r="G1620"/>
      <c r="H1620"/>
      <c r="I1620" s="61"/>
      <c r="J1620" s="61"/>
      <c r="K1620" s="61"/>
      <c r="L1620" s="62"/>
    </row>
    <row r="1621" spans="4:12" x14ac:dyDescent="0.25">
      <c r="D1621"/>
      <c r="E1621"/>
      <c r="F1621"/>
      <c r="G1621"/>
      <c r="H1621"/>
      <c r="I1621" s="61"/>
      <c r="J1621" s="61"/>
      <c r="K1621" s="61"/>
      <c r="L1621" s="62"/>
    </row>
    <row r="1622" spans="4:12" x14ac:dyDescent="0.25">
      <c r="D1622"/>
      <c r="E1622"/>
      <c r="F1622"/>
      <c r="G1622"/>
      <c r="H1622"/>
      <c r="I1622" s="61"/>
      <c r="J1622" s="61"/>
      <c r="K1622" s="61"/>
      <c r="L1622" s="62"/>
    </row>
    <row r="1623" spans="4:12" x14ac:dyDescent="0.25">
      <c r="D1623"/>
      <c r="E1623"/>
      <c r="F1623"/>
      <c r="G1623"/>
      <c r="H1623"/>
      <c r="I1623" s="61"/>
      <c r="J1623" s="61"/>
      <c r="K1623" s="61"/>
      <c r="L1623" s="62"/>
    </row>
    <row r="1624" spans="4:12" x14ac:dyDescent="0.25">
      <c r="D1624"/>
      <c r="E1624"/>
      <c r="F1624"/>
      <c r="G1624"/>
      <c r="H1624"/>
      <c r="I1624" s="61"/>
      <c r="J1624" s="61"/>
      <c r="K1624" s="61"/>
      <c r="L1624" s="62"/>
    </row>
    <row r="1625" spans="4:12" x14ac:dyDescent="0.25">
      <c r="D1625"/>
      <c r="E1625"/>
      <c r="F1625"/>
      <c r="G1625"/>
      <c r="H1625"/>
      <c r="I1625" s="61"/>
      <c r="J1625" s="61"/>
      <c r="K1625" s="61"/>
      <c r="L1625" s="62"/>
    </row>
    <row r="1626" spans="4:12" x14ac:dyDescent="0.25">
      <c r="D1626"/>
      <c r="E1626"/>
      <c r="F1626"/>
      <c r="G1626"/>
      <c r="H1626"/>
      <c r="I1626" s="61"/>
      <c r="J1626" s="61"/>
      <c r="K1626" s="61"/>
      <c r="L1626" s="62"/>
    </row>
    <row r="1627" spans="4:12" x14ac:dyDescent="0.25">
      <c r="D1627"/>
      <c r="E1627"/>
      <c r="F1627"/>
      <c r="G1627"/>
      <c r="H1627"/>
      <c r="I1627" s="61"/>
      <c r="J1627" s="61"/>
      <c r="K1627" s="61"/>
      <c r="L1627" s="62"/>
    </row>
    <row r="1628" spans="4:12" x14ac:dyDescent="0.25">
      <c r="D1628"/>
      <c r="E1628"/>
      <c r="F1628"/>
      <c r="G1628"/>
      <c r="H1628"/>
      <c r="I1628" s="61"/>
      <c r="J1628" s="61"/>
      <c r="K1628" s="61"/>
      <c r="L1628" s="62"/>
    </row>
    <row r="1629" spans="4:12" x14ac:dyDescent="0.25">
      <c r="D1629"/>
      <c r="E1629"/>
      <c r="F1629"/>
      <c r="G1629"/>
      <c r="H1629"/>
      <c r="I1629" s="61"/>
      <c r="J1629" s="61"/>
      <c r="K1629" s="61"/>
      <c r="L1629" s="62"/>
    </row>
    <row r="1630" spans="4:12" x14ac:dyDescent="0.25">
      <c r="D1630"/>
      <c r="E1630"/>
      <c r="F1630"/>
      <c r="G1630"/>
      <c r="H1630"/>
      <c r="I1630" s="61"/>
      <c r="J1630" s="61"/>
      <c r="K1630" s="61"/>
      <c r="L1630" s="62"/>
    </row>
    <row r="1631" spans="4:12" x14ac:dyDescent="0.25">
      <c r="D1631"/>
      <c r="E1631"/>
      <c r="F1631"/>
      <c r="G1631"/>
      <c r="H1631"/>
      <c r="I1631" s="61"/>
      <c r="J1631" s="61"/>
      <c r="K1631" s="61"/>
      <c r="L1631" s="62"/>
    </row>
    <row r="1632" spans="4:12" x14ac:dyDescent="0.25">
      <c r="D1632"/>
      <c r="E1632"/>
      <c r="F1632"/>
      <c r="G1632"/>
      <c r="H1632"/>
      <c r="I1632" s="61"/>
      <c r="J1632" s="61"/>
      <c r="K1632" s="61"/>
      <c r="L1632" s="62"/>
    </row>
    <row r="1633" spans="4:12" x14ac:dyDescent="0.25">
      <c r="D1633"/>
      <c r="E1633"/>
      <c r="F1633"/>
      <c r="G1633"/>
      <c r="H1633"/>
      <c r="I1633" s="61"/>
      <c r="J1633" s="61"/>
      <c r="K1633" s="61"/>
      <c r="L1633" s="62"/>
    </row>
    <row r="1634" spans="4:12" x14ac:dyDescent="0.25">
      <c r="D1634"/>
      <c r="E1634"/>
      <c r="F1634"/>
      <c r="G1634"/>
      <c r="H1634"/>
      <c r="I1634" s="61"/>
      <c r="J1634" s="61"/>
      <c r="K1634" s="61"/>
      <c r="L1634" s="62"/>
    </row>
    <row r="1635" spans="4:12" x14ac:dyDescent="0.25">
      <c r="D1635"/>
      <c r="E1635"/>
      <c r="F1635"/>
      <c r="G1635"/>
      <c r="H1635"/>
      <c r="I1635" s="61"/>
      <c r="J1635" s="61"/>
      <c r="K1635" s="61"/>
      <c r="L1635" s="62"/>
    </row>
    <row r="1636" spans="4:12" x14ac:dyDescent="0.25">
      <c r="D1636"/>
      <c r="E1636"/>
      <c r="F1636"/>
      <c r="G1636"/>
      <c r="H1636"/>
      <c r="I1636" s="61"/>
      <c r="J1636" s="61"/>
      <c r="K1636" s="61"/>
      <c r="L1636" s="62"/>
    </row>
    <row r="1637" spans="4:12" x14ac:dyDescent="0.25">
      <c r="D1637"/>
      <c r="E1637"/>
      <c r="F1637"/>
      <c r="G1637"/>
      <c r="H1637"/>
      <c r="I1637" s="61"/>
      <c r="J1637" s="61"/>
      <c r="K1637" s="61"/>
      <c r="L1637" s="62"/>
    </row>
    <row r="1638" spans="4:12" x14ac:dyDescent="0.25">
      <c r="D1638"/>
      <c r="E1638"/>
      <c r="F1638"/>
      <c r="G1638"/>
      <c r="H1638"/>
      <c r="I1638" s="61"/>
      <c r="J1638" s="61"/>
      <c r="K1638" s="61"/>
      <c r="L1638" s="62"/>
    </row>
    <row r="1639" spans="4:12" x14ac:dyDescent="0.25">
      <c r="D1639"/>
      <c r="E1639"/>
      <c r="F1639"/>
      <c r="G1639"/>
      <c r="H1639"/>
      <c r="I1639" s="61"/>
      <c r="J1639" s="61"/>
      <c r="K1639" s="61"/>
      <c r="L1639" s="62"/>
    </row>
    <row r="1640" spans="4:12" x14ac:dyDescent="0.25">
      <c r="D1640"/>
      <c r="E1640"/>
      <c r="F1640"/>
      <c r="G1640"/>
      <c r="H1640"/>
      <c r="I1640" s="61"/>
      <c r="J1640" s="61"/>
      <c r="K1640" s="61"/>
      <c r="L1640" s="62"/>
    </row>
    <row r="1641" spans="4:12" x14ac:dyDescent="0.25">
      <c r="D1641"/>
      <c r="E1641"/>
      <c r="F1641"/>
      <c r="G1641"/>
      <c r="H1641"/>
      <c r="I1641" s="61"/>
      <c r="J1641" s="61"/>
      <c r="K1641" s="61"/>
      <c r="L1641" s="62"/>
    </row>
    <row r="1642" spans="4:12" x14ac:dyDescent="0.25">
      <c r="D1642"/>
      <c r="E1642"/>
      <c r="F1642"/>
      <c r="G1642"/>
      <c r="H1642"/>
      <c r="I1642" s="61"/>
      <c r="J1642" s="61"/>
      <c r="K1642" s="61"/>
      <c r="L1642" s="62"/>
    </row>
    <row r="1643" spans="4:12" x14ac:dyDescent="0.25">
      <c r="D1643"/>
      <c r="E1643"/>
      <c r="F1643"/>
      <c r="G1643"/>
      <c r="H1643"/>
      <c r="I1643" s="61"/>
      <c r="J1643" s="61"/>
      <c r="K1643" s="61"/>
      <c r="L1643" s="62"/>
    </row>
    <row r="1644" spans="4:12" x14ac:dyDescent="0.25">
      <c r="D1644"/>
      <c r="E1644"/>
      <c r="F1644"/>
      <c r="G1644"/>
      <c r="H1644"/>
      <c r="I1644" s="61"/>
      <c r="J1644" s="61"/>
      <c r="K1644" s="61"/>
      <c r="L1644" s="62"/>
    </row>
    <row r="1645" spans="4:12" x14ac:dyDescent="0.25">
      <c r="D1645"/>
      <c r="E1645"/>
      <c r="F1645"/>
      <c r="G1645"/>
      <c r="H1645"/>
      <c r="I1645" s="61"/>
      <c r="J1645" s="61"/>
      <c r="K1645" s="61"/>
      <c r="L1645" s="62"/>
    </row>
    <row r="1646" spans="4:12" x14ac:dyDescent="0.25">
      <c r="D1646"/>
      <c r="E1646"/>
      <c r="F1646"/>
      <c r="G1646"/>
      <c r="H1646"/>
      <c r="I1646" s="61"/>
      <c r="J1646" s="61"/>
      <c r="K1646" s="61"/>
      <c r="L1646" s="62"/>
    </row>
    <row r="1647" spans="4:12" x14ac:dyDescent="0.25">
      <c r="D1647"/>
      <c r="E1647"/>
      <c r="F1647"/>
      <c r="G1647"/>
      <c r="H1647"/>
      <c r="I1647" s="61"/>
      <c r="J1647" s="61"/>
      <c r="K1647" s="61"/>
      <c r="L1647" s="62"/>
    </row>
    <row r="1648" spans="4:12" x14ac:dyDescent="0.25">
      <c r="D1648"/>
      <c r="E1648"/>
      <c r="F1648"/>
      <c r="G1648"/>
      <c r="H1648"/>
      <c r="I1648" s="61"/>
      <c r="J1648" s="61"/>
      <c r="K1648" s="61"/>
      <c r="L1648" s="62"/>
    </row>
    <row r="1649" spans="4:12" x14ac:dyDescent="0.25">
      <c r="D1649"/>
      <c r="E1649"/>
      <c r="F1649"/>
      <c r="G1649"/>
      <c r="H1649"/>
      <c r="I1649" s="61"/>
      <c r="J1649" s="61"/>
      <c r="K1649" s="61"/>
      <c r="L1649" s="62"/>
    </row>
    <row r="1650" spans="4:12" x14ac:dyDescent="0.25">
      <c r="D1650"/>
      <c r="E1650"/>
      <c r="F1650"/>
      <c r="G1650"/>
      <c r="H1650"/>
      <c r="I1650" s="61"/>
      <c r="J1650" s="61"/>
      <c r="K1650" s="61"/>
      <c r="L1650" s="62"/>
    </row>
    <row r="1651" spans="4:12" x14ac:dyDescent="0.25">
      <c r="D1651"/>
      <c r="E1651"/>
      <c r="F1651"/>
      <c r="G1651"/>
      <c r="H1651"/>
      <c r="I1651" s="61"/>
      <c r="J1651" s="61"/>
      <c r="K1651" s="61"/>
      <c r="L1651" s="62"/>
    </row>
    <row r="1652" spans="4:12" x14ac:dyDescent="0.25">
      <c r="D1652"/>
      <c r="E1652"/>
      <c r="F1652"/>
      <c r="G1652"/>
      <c r="H1652"/>
      <c r="I1652" s="61"/>
      <c r="J1652" s="61"/>
      <c r="K1652" s="61"/>
      <c r="L1652" s="62"/>
    </row>
    <row r="1653" spans="4:12" x14ac:dyDescent="0.25">
      <c r="D1653"/>
      <c r="E1653"/>
      <c r="F1653"/>
      <c r="G1653"/>
      <c r="H1653"/>
      <c r="I1653" s="61"/>
      <c r="J1653" s="61"/>
      <c r="K1653" s="61"/>
      <c r="L1653" s="62"/>
    </row>
    <row r="1654" spans="4:12" x14ac:dyDescent="0.25">
      <c r="D1654"/>
      <c r="E1654"/>
      <c r="F1654"/>
      <c r="G1654"/>
      <c r="H1654"/>
      <c r="I1654" s="61"/>
      <c r="J1654" s="61"/>
      <c r="K1654" s="61"/>
      <c r="L1654" s="62"/>
    </row>
    <row r="1655" spans="4:12" x14ac:dyDescent="0.25">
      <c r="D1655"/>
      <c r="E1655"/>
      <c r="F1655"/>
      <c r="G1655"/>
      <c r="H1655"/>
      <c r="I1655" s="61"/>
      <c r="J1655" s="61"/>
      <c r="K1655" s="61"/>
      <c r="L1655" s="62"/>
    </row>
    <row r="1656" spans="4:12" x14ac:dyDescent="0.25">
      <c r="D1656"/>
      <c r="E1656"/>
      <c r="F1656"/>
      <c r="G1656"/>
      <c r="H1656"/>
      <c r="I1656" s="61"/>
      <c r="J1656" s="61"/>
      <c r="K1656" s="61"/>
      <c r="L1656" s="62"/>
    </row>
    <row r="1657" spans="4:12" x14ac:dyDescent="0.25">
      <c r="D1657"/>
      <c r="E1657"/>
      <c r="F1657"/>
      <c r="G1657"/>
      <c r="H1657"/>
      <c r="I1657" s="61"/>
      <c r="J1657" s="61"/>
      <c r="K1657" s="61"/>
      <c r="L1657" s="62"/>
    </row>
    <row r="1658" spans="4:12" x14ac:dyDescent="0.25">
      <c r="D1658"/>
      <c r="E1658"/>
      <c r="F1658"/>
      <c r="G1658"/>
      <c r="H1658"/>
      <c r="I1658" s="61"/>
      <c r="J1658" s="61"/>
      <c r="K1658" s="61"/>
      <c r="L1658" s="62"/>
    </row>
    <row r="1659" spans="4:12" x14ac:dyDescent="0.25">
      <c r="D1659"/>
      <c r="E1659"/>
      <c r="F1659"/>
      <c r="G1659"/>
      <c r="H1659"/>
      <c r="I1659" s="61"/>
      <c r="J1659" s="61"/>
      <c r="K1659" s="61"/>
      <c r="L1659" s="62"/>
    </row>
    <row r="1660" spans="4:12" x14ac:dyDescent="0.25">
      <c r="D1660"/>
      <c r="E1660"/>
      <c r="F1660"/>
      <c r="G1660"/>
      <c r="H1660"/>
      <c r="I1660" s="61"/>
      <c r="J1660" s="61"/>
      <c r="K1660" s="61"/>
      <c r="L1660" s="62"/>
    </row>
    <row r="1661" spans="4:12" x14ac:dyDescent="0.25">
      <c r="D1661"/>
      <c r="E1661"/>
      <c r="F1661"/>
      <c r="G1661"/>
      <c r="H1661"/>
      <c r="I1661" s="61"/>
      <c r="J1661" s="61"/>
      <c r="K1661" s="61"/>
      <c r="L1661" s="62"/>
    </row>
    <row r="1662" spans="4:12" x14ac:dyDescent="0.25">
      <c r="D1662"/>
      <c r="E1662"/>
      <c r="F1662"/>
      <c r="G1662"/>
      <c r="H1662"/>
      <c r="I1662" s="61"/>
      <c r="J1662" s="61"/>
      <c r="K1662" s="61"/>
      <c r="L1662" s="62"/>
    </row>
    <row r="1663" spans="4:12" x14ac:dyDescent="0.25">
      <c r="D1663"/>
      <c r="E1663"/>
      <c r="F1663"/>
      <c r="G1663"/>
      <c r="H1663"/>
      <c r="I1663" s="61"/>
      <c r="J1663" s="61"/>
      <c r="K1663" s="61"/>
      <c r="L1663" s="62"/>
    </row>
    <row r="1664" spans="4:12" x14ac:dyDescent="0.25">
      <c r="D1664"/>
      <c r="E1664"/>
      <c r="F1664"/>
      <c r="G1664"/>
      <c r="H1664"/>
      <c r="I1664" s="61"/>
      <c r="J1664" s="61"/>
      <c r="K1664" s="61"/>
      <c r="L1664" s="62"/>
    </row>
    <row r="1665" spans="4:12" x14ac:dyDescent="0.25">
      <c r="D1665"/>
      <c r="E1665"/>
      <c r="F1665"/>
      <c r="G1665"/>
      <c r="H1665"/>
      <c r="I1665" s="61"/>
      <c r="J1665" s="61"/>
      <c r="K1665" s="61"/>
      <c r="L1665" s="62"/>
    </row>
    <row r="1666" spans="4:12" x14ac:dyDescent="0.25">
      <c r="D1666"/>
      <c r="E1666"/>
      <c r="F1666"/>
      <c r="G1666"/>
      <c r="H1666"/>
      <c r="I1666" s="61"/>
      <c r="J1666" s="61"/>
      <c r="K1666" s="61"/>
      <c r="L1666" s="62"/>
    </row>
    <row r="1667" spans="4:12" x14ac:dyDescent="0.25">
      <c r="D1667"/>
      <c r="E1667"/>
      <c r="F1667"/>
      <c r="G1667"/>
      <c r="H1667"/>
      <c r="I1667" s="61"/>
      <c r="J1667" s="61"/>
      <c r="K1667" s="61"/>
      <c r="L1667" s="62"/>
    </row>
    <row r="1668" spans="4:12" x14ac:dyDescent="0.25">
      <c r="D1668"/>
      <c r="E1668"/>
      <c r="F1668"/>
      <c r="G1668"/>
      <c r="H1668"/>
      <c r="I1668" s="61"/>
      <c r="J1668" s="61"/>
      <c r="K1668" s="61"/>
      <c r="L1668" s="62"/>
    </row>
    <row r="1669" spans="4:12" x14ac:dyDescent="0.25">
      <c r="D1669"/>
      <c r="E1669"/>
      <c r="F1669"/>
      <c r="G1669"/>
      <c r="H1669"/>
      <c r="I1669" s="61"/>
      <c r="J1669" s="61"/>
      <c r="K1669" s="61"/>
      <c r="L1669" s="62"/>
    </row>
    <row r="1670" spans="4:12" x14ac:dyDescent="0.25">
      <c r="D1670"/>
      <c r="E1670"/>
      <c r="F1670"/>
      <c r="G1670"/>
      <c r="H1670"/>
      <c r="I1670" s="61"/>
      <c r="J1670" s="61"/>
      <c r="K1670" s="61"/>
      <c r="L1670" s="62"/>
    </row>
    <row r="1671" spans="4:12" x14ac:dyDescent="0.25">
      <c r="D1671"/>
      <c r="E1671"/>
      <c r="F1671"/>
      <c r="G1671"/>
      <c r="H1671"/>
      <c r="I1671" s="61"/>
      <c r="J1671" s="61"/>
      <c r="K1671" s="61"/>
      <c r="L1671" s="62"/>
    </row>
    <row r="1672" spans="4:12" x14ac:dyDescent="0.25">
      <c r="D1672"/>
      <c r="E1672"/>
      <c r="F1672"/>
      <c r="G1672"/>
      <c r="H1672"/>
      <c r="I1672" s="61"/>
      <c r="J1672" s="61"/>
      <c r="K1672" s="61"/>
      <c r="L1672" s="62"/>
    </row>
    <row r="1673" spans="4:12" x14ac:dyDescent="0.25">
      <c r="D1673"/>
      <c r="E1673"/>
      <c r="F1673"/>
      <c r="G1673"/>
      <c r="H1673"/>
      <c r="I1673" s="61"/>
      <c r="J1673" s="61"/>
      <c r="K1673" s="61"/>
      <c r="L1673" s="62"/>
    </row>
    <row r="1674" spans="4:12" x14ac:dyDescent="0.25">
      <c r="D1674"/>
      <c r="E1674"/>
      <c r="F1674"/>
      <c r="G1674"/>
      <c r="H1674"/>
      <c r="I1674" s="61"/>
      <c r="J1674" s="61"/>
      <c r="K1674" s="61"/>
      <c r="L1674" s="62"/>
    </row>
    <row r="1675" spans="4:12" x14ac:dyDescent="0.25">
      <c r="D1675"/>
      <c r="E1675"/>
      <c r="F1675"/>
      <c r="G1675"/>
      <c r="H1675"/>
      <c r="I1675" s="61"/>
      <c r="J1675" s="61"/>
      <c r="K1675" s="61"/>
      <c r="L1675" s="62"/>
    </row>
    <row r="1676" spans="4:12" x14ac:dyDescent="0.25">
      <c r="D1676"/>
      <c r="E1676"/>
      <c r="F1676"/>
      <c r="G1676"/>
      <c r="H1676"/>
      <c r="I1676" s="61"/>
      <c r="J1676" s="61"/>
      <c r="K1676" s="61"/>
      <c r="L1676" s="62"/>
    </row>
    <row r="1677" spans="4:12" x14ac:dyDescent="0.25">
      <c r="D1677"/>
      <c r="E1677"/>
      <c r="F1677"/>
      <c r="G1677"/>
      <c r="H1677"/>
      <c r="I1677" s="61"/>
      <c r="J1677" s="61"/>
      <c r="K1677" s="61"/>
      <c r="L1677" s="62"/>
    </row>
    <row r="1678" spans="4:12" x14ac:dyDescent="0.25">
      <c r="D1678"/>
      <c r="E1678"/>
      <c r="F1678"/>
      <c r="G1678"/>
      <c r="H1678"/>
      <c r="I1678" s="61"/>
      <c r="J1678" s="61"/>
      <c r="K1678" s="61"/>
      <c r="L1678" s="62"/>
    </row>
    <row r="1679" spans="4:12" x14ac:dyDescent="0.25">
      <c r="D1679"/>
      <c r="E1679"/>
      <c r="F1679"/>
      <c r="G1679"/>
      <c r="H1679"/>
      <c r="I1679" s="61"/>
      <c r="J1679" s="61"/>
      <c r="K1679" s="61"/>
      <c r="L1679" s="62"/>
    </row>
    <row r="1680" spans="4:12" x14ac:dyDescent="0.25">
      <c r="D1680"/>
      <c r="E1680"/>
      <c r="F1680"/>
      <c r="G1680"/>
      <c r="H1680"/>
      <c r="I1680" s="61"/>
      <c r="J1680" s="61"/>
      <c r="K1680" s="61"/>
      <c r="L1680" s="62"/>
    </row>
    <row r="1681" spans="4:12" x14ac:dyDescent="0.25">
      <c r="D1681"/>
      <c r="E1681"/>
      <c r="F1681"/>
      <c r="G1681"/>
      <c r="H1681"/>
      <c r="I1681" s="61"/>
      <c r="J1681" s="61"/>
      <c r="K1681" s="61"/>
      <c r="L1681" s="62"/>
    </row>
    <row r="1682" spans="4:12" x14ac:dyDescent="0.25">
      <c r="D1682"/>
      <c r="E1682"/>
      <c r="F1682"/>
      <c r="G1682"/>
      <c r="H1682"/>
      <c r="I1682" s="61"/>
      <c r="J1682" s="61"/>
      <c r="K1682" s="61"/>
      <c r="L1682" s="62"/>
    </row>
    <row r="1683" spans="4:12" x14ac:dyDescent="0.25">
      <c r="D1683"/>
      <c r="E1683"/>
      <c r="F1683"/>
      <c r="G1683"/>
      <c r="H1683"/>
      <c r="I1683" s="61"/>
      <c r="J1683" s="61"/>
      <c r="K1683" s="61"/>
      <c r="L1683" s="62"/>
    </row>
    <row r="1684" spans="4:12" x14ac:dyDescent="0.25">
      <c r="D1684"/>
      <c r="E1684"/>
      <c r="F1684"/>
      <c r="G1684"/>
      <c r="H1684"/>
      <c r="I1684" s="61"/>
      <c r="J1684" s="61"/>
      <c r="K1684" s="61"/>
      <c r="L1684" s="62"/>
    </row>
    <row r="1685" spans="4:12" x14ac:dyDescent="0.25">
      <c r="D1685"/>
      <c r="E1685"/>
      <c r="F1685"/>
      <c r="G1685"/>
      <c r="H1685"/>
      <c r="I1685" s="61"/>
      <c r="J1685" s="61"/>
      <c r="K1685" s="61"/>
      <c r="L1685" s="62"/>
    </row>
    <row r="1686" spans="4:12" x14ac:dyDescent="0.25">
      <c r="D1686"/>
      <c r="E1686"/>
      <c r="F1686"/>
      <c r="G1686"/>
      <c r="H1686"/>
      <c r="I1686" s="61"/>
      <c r="J1686" s="61"/>
      <c r="K1686" s="61"/>
      <c r="L1686" s="62"/>
    </row>
    <row r="1687" spans="4:12" x14ac:dyDescent="0.25">
      <c r="D1687"/>
      <c r="E1687"/>
      <c r="F1687"/>
      <c r="G1687"/>
      <c r="H1687"/>
      <c r="I1687" s="61"/>
      <c r="J1687" s="61"/>
      <c r="K1687" s="61"/>
      <c r="L1687" s="62"/>
    </row>
    <row r="1688" spans="4:12" x14ac:dyDescent="0.25">
      <c r="D1688"/>
      <c r="E1688"/>
      <c r="F1688"/>
      <c r="G1688"/>
      <c r="H1688"/>
      <c r="I1688" s="61"/>
      <c r="J1688" s="61"/>
      <c r="K1688" s="61"/>
      <c r="L1688" s="62"/>
    </row>
    <row r="1689" spans="4:12" x14ac:dyDescent="0.25">
      <c r="D1689"/>
      <c r="E1689"/>
      <c r="F1689"/>
      <c r="G1689"/>
      <c r="H1689"/>
      <c r="I1689" s="61"/>
      <c r="J1689" s="61"/>
      <c r="K1689" s="61"/>
      <c r="L1689" s="62"/>
    </row>
    <row r="1690" spans="4:12" x14ac:dyDescent="0.25">
      <c r="D1690"/>
      <c r="E1690"/>
      <c r="F1690"/>
      <c r="G1690"/>
      <c r="H1690"/>
      <c r="I1690" s="61"/>
      <c r="J1690" s="61"/>
      <c r="K1690" s="61"/>
      <c r="L1690" s="62"/>
    </row>
    <row r="1691" spans="4:12" x14ac:dyDescent="0.25">
      <c r="D1691"/>
      <c r="E1691"/>
      <c r="F1691"/>
      <c r="G1691"/>
      <c r="H1691"/>
      <c r="I1691" s="61"/>
      <c r="J1691" s="61"/>
      <c r="K1691" s="61"/>
      <c r="L1691" s="62"/>
    </row>
    <row r="1692" spans="4:12" x14ac:dyDescent="0.25">
      <c r="D1692"/>
      <c r="E1692"/>
      <c r="F1692"/>
      <c r="G1692"/>
      <c r="H1692"/>
      <c r="I1692" s="61"/>
      <c r="J1692" s="61"/>
      <c r="K1692" s="61"/>
      <c r="L1692" s="62"/>
    </row>
    <row r="1693" spans="4:12" x14ac:dyDescent="0.25">
      <c r="D1693"/>
      <c r="E1693"/>
      <c r="F1693"/>
      <c r="G1693"/>
      <c r="H1693"/>
      <c r="I1693" s="61"/>
      <c r="J1693" s="61"/>
      <c r="K1693" s="61"/>
      <c r="L1693" s="62"/>
    </row>
    <row r="1694" spans="4:12" x14ac:dyDescent="0.25">
      <c r="D1694"/>
      <c r="E1694"/>
      <c r="F1694"/>
      <c r="G1694"/>
      <c r="H1694"/>
      <c r="I1694" s="61"/>
      <c r="J1694" s="61"/>
      <c r="K1694" s="61"/>
      <c r="L1694" s="62"/>
    </row>
    <row r="1695" spans="4:12" x14ac:dyDescent="0.25">
      <c r="D1695"/>
      <c r="E1695"/>
      <c r="F1695"/>
      <c r="G1695"/>
      <c r="H1695"/>
      <c r="I1695" s="61"/>
      <c r="J1695" s="61"/>
      <c r="K1695" s="61"/>
      <c r="L1695" s="62"/>
    </row>
    <row r="1696" spans="4:12" x14ac:dyDescent="0.25">
      <c r="D1696"/>
      <c r="E1696"/>
      <c r="F1696"/>
      <c r="G1696"/>
      <c r="H1696"/>
      <c r="I1696" s="61"/>
      <c r="J1696" s="61"/>
      <c r="K1696" s="61"/>
      <c r="L1696" s="62"/>
    </row>
    <row r="1697" spans="4:12" x14ac:dyDescent="0.25">
      <c r="D1697"/>
      <c r="E1697"/>
      <c r="F1697"/>
      <c r="G1697"/>
      <c r="H1697"/>
      <c r="I1697" s="61"/>
      <c r="J1697" s="61"/>
      <c r="K1697" s="61"/>
      <c r="L1697" s="62"/>
    </row>
    <row r="1698" spans="4:12" x14ac:dyDescent="0.25">
      <c r="D1698"/>
      <c r="E1698"/>
      <c r="F1698"/>
      <c r="G1698"/>
      <c r="H1698"/>
      <c r="I1698" s="61"/>
      <c r="J1698" s="61"/>
      <c r="K1698" s="61"/>
      <c r="L1698" s="62"/>
    </row>
    <row r="1699" spans="4:12" x14ac:dyDescent="0.25">
      <c r="D1699"/>
      <c r="E1699"/>
      <c r="F1699"/>
      <c r="G1699"/>
      <c r="H1699"/>
      <c r="I1699" s="61"/>
      <c r="J1699" s="61"/>
      <c r="K1699" s="61"/>
      <c r="L1699" s="62"/>
    </row>
    <row r="1700" spans="4:12" x14ac:dyDescent="0.25">
      <c r="D1700"/>
      <c r="E1700"/>
      <c r="F1700"/>
      <c r="G1700"/>
      <c r="H1700"/>
      <c r="I1700" s="61"/>
      <c r="J1700" s="61"/>
      <c r="K1700" s="61"/>
      <c r="L1700" s="62"/>
    </row>
    <row r="1701" spans="4:12" x14ac:dyDescent="0.25">
      <c r="D1701"/>
      <c r="E1701"/>
      <c r="F1701"/>
      <c r="G1701"/>
      <c r="H1701"/>
      <c r="I1701" s="61"/>
      <c r="J1701" s="61"/>
      <c r="K1701" s="61"/>
      <c r="L1701" s="62"/>
    </row>
    <row r="1702" spans="4:12" x14ac:dyDescent="0.25">
      <c r="D1702"/>
      <c r="E1702"/>
      <c r="F1702"/>
      <c r="G1702"/>
      <c r="H1702"/>
      <c r="I1702" s="61"/>
      <c r="J1702" s="61"/>
      <c r="K1702" s="61"/>
      <c r="L1702" s="62"/>
    </row>
    <row r="1703" spans="4:12" x14ac:dyDescent="0.25">
      <c r="D1703"/>
      <c r="E1703"/>
      <c r="F1703"/>
      <c r="G1703"/>
      <c r="H1703"/>
      <c r="I1703" s="61"/>
      <c r="J1703" s="61"/>
      <c r="K1703" s="61"/>
      <c r="L1703" s="62"/>
    </row>
    <row r="1704" spans="4:12" x14ac:dyDescent="0.25">
      <c r="D1704"/>
      <c r="E1704"/>
      <c r="F1704"/>
      <c r="G1704"/>
      <c r="H1704"/>
      <c r="I1704" s="61"/>
      <c r="J1704" s="61"/>
      <c r="K1704" s="61"/>
      <c r="L1704" s="62"/>
    </row>
    <row r="1705" spans="4:12" x14ac:dyDescent="0.25">
      <c r="D1705"/>
      <c r="E1705"/>
      <c r="F1705"/>
      <c r="G1705"/>
      <c r="H1705"/>
      <c r="I1705" s="61"/>
      <c r="J1705" s="61"/>
      <c r="K1705" s="61"/>
      <c r="L1705" s="62"/>
    </row>
    <row r="1706" spans="4:12" x14ac:dyDescent="0.25">
      <c r="D1706"/>
      <c r="E1706"/>
      <c r="F1706"/>
      <c r="G1706"/>
      <c r="H1706"/>
      <c r="I1706" s="61"/>
      <c r="J1706" s="61"/>
      <c r="K1706" s="61"/>
      <c r="L1706" s="62"/>
    </row>
    <row r="1707" spans="4:12" x14ac:dyDescent="0.25">
      <c r="D1707"/>
      <c r="E1707"/>
      <c r="F1707"/>
      <c r="G1707"/>
      <c r="H1707"/>
      <c r="I1707" s="61"/>
      <c r="J1707" s="61"/>
      <c r="K1707" s="61"/>
      <c r="L1707" s="62"/>
    </row>
    <row r="1708" spans="4:12" x14ac:dyDescent="0.25">
      <c r="D1708"/>
      <c r="E1708"/>
      <c r="F1708"/>
      <c r="G1708"/>
      <c r="H1708"/>
      <c r="I1708" s="61"/>
      <c r="J1708" s="61"/>
      <c r="K1708" s="61"/>
      <c r="L1708" s="62"/>
    </row>
    <row r="1709" spans="4:12" x14ac:dyDescent="0.25">
      <c r="D1709"/>
      <c r="E1709"/>
      <c r="F1709"/>
      <c r="G1709"/>
      <c r="H1709"/>
      <c r="I1709" s="61"/>
      <c r="J1709" s="61"/>
      <c r="K1709" s="61"/>
      <c r="L1709" s="62"/>
    </row>
    <row r="1710" spans="4:12" x14ac:dyDescent="0.25">
      <c r="D1710"/>
      <c r="E1710"/>
      <c r="F1710"/>
      <c r="G1710"/>
      <c r="H1710"/>
      <c r="I1710" s="61"/>
      <c r="J1710" s="61"/>
      <c r="K1710" s="61"/>
      <c r="L1710" s="62"/>
    </row>
    <row r="1711" spans="4:12" x14ac:dyDescent="0.25">
      <c r="D1711"/>
      <c r="E1711"/>
      <c r="F1711"/>
      <c r="G1711"/>
      <c r="H1711"/>
      <c r="I1711" s="61"/>
      <c r="J1711" s="61"/>
      <c r="K1711" s="61"/>
      <c r="L1711" s="62"/>
    </row>
    <row r="1712" spans="4:12" x14ac:dyDescent="0.25">
      <c r="D1712"/>
      <c r="E1712"/>
      <c r="F1712"/>
      <c r="G1712"/>
      <c r="H1712"/>
      <c r="I1712" s="61"/>
      <c r="J1712" s="61"/>
      <c r="K1712" s="61"/>
      <c r="L1712" s="62"/>
    </row>
    <row r="1713" spans="4:12" x14ac:dyDescent="0.25">
      <c r="D1713"/>
      <c r="E1713"/>
      <c r="F1713"/>
      <c r="G1713"/>
      <c r="H1713"/>
      <c r="I1713" s="61"/>
      <c r="J1713" s="61"/>
      <c r="K1713" s="61"/>
      <c r="L1713" s="62"/>
    </row>
    <row r="1714" spans="4:12" x14ac:dyDescent="0.25">
      <c r="D1714"/>
      <c r="E1714"/>
      <c r="F1714"/>
      <c r="G1714"/>
      <c r="H1714"/>
      <c r="I1714" s="61"/>
      <c r="J1714" s="61"/>
      <c r="K1714" s="61"/>
      <c r="L1714" s="62"/>
    </row>
    <row r="1715" spans="4:12" x14ac:dyDescent="0.25">
      <c r="D1715"/>
      <c r="E1715"/>
      <c r="F1715"/>
      <c r="G1715"/>
      <c r="H1715"/>
      <c r="I1715" s="61"/>
      <c r="J1715" s="61"/>
      <c r="K1715" s="61"/>
      <c r="L1715" s="62"/>
    </row>
    <row r="1716" spans="4:12" x14ac:dyDescent="0.25">
      <c r="D1716"/>
      <c r="E1716"/>
      <c r="F1716"/>
      <c r="G1716"/>
      <c r="H1716"/>
      <c r="I1716" s="61"/>
      <c r="J1716" s="61"/>
      <c r="K1716" s="61"/>
      <c r="L1716" s="62"/>
    </row>
    <row r="1717" spans="4:12" x14ac:dyDescent="0.25">
      <c r="D1717"/>
      <c r="E1717"/>
      <c r="F1717"/>
      <c r="G1717"/>
      <c r="H1717"/>
      <c r="I1717" s="61"/>
      <c r="J1717" s="61"/>
      <c r="K1717" s="61"/>
      <c r="L1717" s="62"/>
    </row>
    <row r="1718" spans="4:12" x14ac:dyDescent="0.25">
      <c r="D1718"/>
      <c r="E1718"/>
      <c r="F1718"/>
      <c r="G1718"/>
      <c r="H1718"/>
      <c r="I1718" s="61"/>
      <c r="J1718" s="61"/>
      <c r="K1718" s="61"/>
      <c r="L1718" s="62"/>
    </row>
    <row r="1719" spans="4:12" x14ac:dyDescent="0.25">
      <c r="D1719"/>
      <c r="E1719"/>
      <c r="F1719"/>
      <c r="G1719"/>
      <c r="H1719"/>
      <c r="I1719" s="61"/>
      <c r="J1719" s="61"/>
      <c r="K1719" s="61"/>
      <c r="L1719" s="62"/>
    </row>
    <row r="1720" spans="4:12" x14ac:dyDescent="0.25">
      <c r="D1720"/>
      <c r="E1720"/>
      <c r="F1720"/>
      <c r="G1720"/>
      <c r="H1720"/>
      <c r="I1720" s="61"/>
      <c r="J1720" s="61"/>
      <c r="K1720" s="61"/>
      <c r="L1720" s="62"/>
    </row>
    <row r="1721" spans="4:12" x14ac:dyDescent="0.25">
      <c r="D1721"/>
      <c r="E1721"/>
      <c r="F1721"/>
      <c r="G1721"/>
      <c r="H1721"/>
      <c r="I1721" s="61"/>
      <c r="J1721" s="61"/>
      <c r="K1721" s="61"/>
      <c r="L1721" s="62"/>
    </row>
    <row r="1722" spans="4:12" x14ac:dyDescent="0.25">
      <c r="D1722"/>
      <c r="E1722"/>
      <c r="F1722"/>
      <c r="G1722"/>
      <c r="H1722"/>
      <c r="I1722" s="61"/>
      <c r="J1722" s="61"/>
      <c r="K1722" s="61"/>
      <c r="L1722" s="62"/>
    </row>
    <row r="1723" spans="4:12" x14ac:dyDescent="0.25">
      <c r="D1723"/>
      <c r="E1723"/>
      <c r="F1723"/>
      <c r="G1723"/>
      <c r="H1723"/>
      <c r="I1723" s="61"/>
      <c r="J1723" s="61"/>
      <c r="K1723" s="61"/>
      <c r="L1723" s="62"/>
    </row>
    <row r="1724" spans="4:12" x14ac:dyDescent="0.25">
      <c r="D1724"/>
      <c r="E1724"/>
      <c r="F1724"/>
      <c r="G1724"/>
      <c r="H1724"/>
      <c r="I1724" s="61"/>
      <c r="J1724" s="61"/>
      <c r="K1724" s="61"/>
      <c r="L1724" s="62"/>
    </row>
    <row r="1725" spans="4:12" x14ac:dyDescent="0.25">
      <c r="D1725"/>
      <c r="E1725"/>
      <c r="F1725"/>
      <c r="G1725"/>
      <c r="H1725"/>
      <c r="I1725" s="61"/>
      <c r="J1725" s="61"/>
      <c r="K1725" s="61"/>
      <c r="L1725" s="62"/>
    </row>
    <row r="1726" spans="4:12" x14ac:dyDescent="0.25">
      <c r="D1726"/>
      <c r="E1726"/>
      <c r="F1726"/>
      <c r="G1726"/>
      <c r="H1726"/>
      <c r="I1726" s="61"/>
      <c r="J1726" s="61"/>
      <c r="K1726" s="61"/>
      <c r="L1726" s="62"/>
    </row>
    <row r="1727" spans="4:12" x14ac:dyDescent="0.25">
      <c r="D1727"/>
      <c r="E1727"/>
      <c r="F1727"/>
      <c r="G1727"/>
      <c r="H1727"/>
      <c r="I1727" s="61"/>
      <c r="J1727" s="61"/>
      <c r="K1727" s="61"/>
      <c r="L1727" s="62"/>
    </row>
    <row r="1728" spans="4:12" x14ac:dyDescent="0.25">
      <c r="D1728"/>
      <c r="E1728"/>
      <c r="F1728"/>
      <c r="G1728"/>
      <c r="H1728"/>
      <c r="I1728" s="61"/>
      <c r="J1728" s="61"/>
      <c r="K1728" s="61"/>
      <c r="L1728" s="62"/>
    </row>
    <row r="1729" spans="4:12" x14ac:dyDescent="0.25">
      <c r="D1729"/>
      <c r="E1729"/>
      <c r="F1729"/>
      <c r="G1729"/>
      <c r="H1729"/>
      <c r="I1729" s="61"/>
      <c r="J1729" s="61"/>
      <c r="K1729" s="61"/>
      <c r="L1729" s="62"/>
    </row>
    <row r="1730" spans="4:12" x14ac:dyDescent="0.25">
      <c r="D1730"/>
      <c r="E1730"/>
      <c r="F1730"/>
      <c r="G1730"/>
      <c r="H1730"/>
      <c r="I1730" s="61"/>
      <c r="J1730" s="61"/>
      <c r="K1730" s="61"/>
      <c r="L1730" s="62"/>
    </row>
    <row r="1731" spans="4:12" x14ac:dyDescent="0.25">
      <c r="D1731"/>
      <c r="E1731"/>
      <c r="F1731"/>
      <c r="G1731"/>
      <c r="H1731"/>
      <c r="I1731" s="61"/>
      <c r="J1731" s="61"/>
      <c r="K1731" s="61"/>
      <c r="L1731" s="62"/>
    </row>
    <row r="1732" spans="4:12" x14ac:dyDescent="0.25">
      <c r="D1732"/>
      <c r="E1732"/>
      <c r="F1732"/>
      <c r="G1732"/>
      <c r="H1732"/>
      <c r="I1732" s="61"/>
      <c r="J1732" s="61"/>
      <c r="K1732" s="61"/>
      <c r="L1732" s="62"/>
    </row>
    <row r="1733" spans="4:12" x14ac:dyDescent="0.25">
      <c r="D1733"/>
      <c r="E1733"/>
      <c r="F1733"/>
      <c r="G1733"/>
      <c r="H1733"/>
      <c r="I1733" s="61"/>
      <c r="J1733" s="61"/>
      <c r="K1733" s="61"/>
      <c r="L1733" s="62"/>
    </row>
    <row r="1734" spans="4:12" x14ac:dyDescent="0.25">
      <c r="D1734"/>
      <c r="E1734"/>
      <c r="F1734"/>
      <c r="G1734"/>
      <c r="H1734"/>
      <c r="I1734" s="61"/>
      <c r="J1734" s="61"/>
      <c r="K1734" s="61"/>
      <c r="L1734" s="62"/>
    </row>
    <row r="1735" spans="4:12" x14ac:dyDescent="0.25">
      <c r="D1735"/>
      <c r="E1735"/>
      <c r="F1735"/>
      <c r="G1735"/>
      <c r="H1735"/>
      <c r="I1735" s="61"/>
      <c r="J1735" s="61"/>
      <c r="K1735" s="61"/>
      <c r="L1735" s="62"/>
    </row>
    <row r="1736" spans="4:12" x14ac:dyDescent="0.25">
      <c r="D1736"/>
      <c r="E1736"/>
      <c r="F1736"/>
      <c r="G1736"/>
      <c r="H1736"/>
      <c r="I1736" s="61"/>
      <c r="J1736" s="61"/>
      <c r="K1736" s="61"/>
      <c r="L1736" s="62"/>
    </row>
    <row r="1737" spans="4:12" x14ac:dyDescent="0.25">
      <c r="D1737"/>
      <c r="E1737"/>
      <c r="F1737"/>
      <c r="G1737"/>
      <c r="H1737"/>
      <c r="I1737" s="61"/>
      <c r="J1737" s="61"/>
      <c r="K1737" s="61"/>
      <c r="L1737" s="62"/>
    </row>
    <row r="1738" spans="4:12" x14ac:dyDescent="0.25">
      <c r="D1738"/>
      <c r="E1738"/>
      <c r="F1738"/>
      <c r="G1738"/>
      <c r="H1738"/>
      <c r="I1738" s="61"/>
      <c r="J1738" s="61"/>
      <c r="K1738" s="61"/>
      <c r="L1738" s="62"/>
    </row>
    <row r="1739" spans="4:12" x14ac:dyDescent="0.25">
      <c r="D1739"/>
      <c r="E1739"/>
      <c r="F1739"/>
      <c r="G1739"/>
      <c r="H1739"/>
      <c r="I1739" s="61"/>
      <c r="J1739" s="61"/>
      <c r="K1739" s="61"/>
      <c r="L1739" s="62"/>
    </row>
    <row r="1740" spans="4:12" x14ac:dyDescent="0.25">
      <c r="D1740"/>
      <c r="E1740"/>
      <c r="F1740"/>
      <c r="G1740"/>
      <c r="H1740"/>
      <c r="I1740" s="61"/>
      <c r="J1740" s="61"/>
      <c r="K1740" s="61"/>
      <c r="L1740" s="62"/>
    </row>
    <row r="1741" spans="4:12" x14ac:dyDescent="0.25">
      <c r="D1741"/>
      <c r="E1741"/>
      <c r="F1741"/>
      <c r="G1741"/>
      <c r="H1741"/>
      <c r="I1741" s="61"/>
      <c r="J1741" s="61"/>
      <c r="K1741" s="61"/>
      <c r="L1741" s="62"/>
    </row>
    <row r="1742" spans="4:12" x14ac:dyDescent="0.25">
      <c r="D1742"/>
      <c r="E1742"/>
      <c r="F1742"/>
      <c r="G1742"/>
      <c r="H1742"/>
      <c r="I1742" s="61"/>
      <c r="J1742" s="61"/>
      <c r="K1742" s="61"/>
      <c r="L1742" s="62"/>
    </row>
    <row r="1743" spans="4:12" x14ac:dyDescent="0.25">
      <c r="D1743"/>
      <c r="E1743"/>
      <c r="F1743"/>
      <c r="G1743"/>
      <c r="H1743"/>
      <c r="I1743" s="61"/>
      <c r="J1743" s="61"/>
      <c r="K1743" s="61"/>
      <c r="L1743" s="62"/>
    </row>
    <row r="1744" spans="4:12" x14ac:dyDescent="0.25">
      <c r="D1744"/>
      <c r="E1744"/>
      <c r="F1744"/>
      <c r="G1744"/>
      <c r="H1744"/>
      <c r="I1744" s="61"/>
      <c r="J1744" s="61"/>
      <c r="K1744" s="61"/>
      <c r="L1744" s="62"/>
    </row>
    <row r="1745" spans="4:12" x14ac:dyDescent="0.25">
      <c r="D1745"/>
      <c r="E1745"/>
      <c r="F1745"/>
      <c r="G1745"/>
      <c r="H1745"/>
      <c r="I1745" s="61"/>
      <c r="J1745" s="61"/>
      <c r="K1745" s="61"/>
      <c r="L1745" s="62"/>
    </row>
    <row r="1746" spans="4:12" x14ac:dyDescent="0.25">
      <c r="D1746"/>
      <c r="E1746"/>
      <c r="F1746"/>
      <c r="G1746"/>
      <c r="H1746"/>
      <c r="I1746" s="61"/>
      <c r="J1746" s="61"/>
      <c r="K1746" s="61"/>
      <c r="L1746" s="62"/>
    </row>
    <row r="1747" spans="4:12" x14ac:dyDescent="0.25">
      <c r="D1747"/>
      <c r="E1747"/>
      <c r="F1747"/>
      <c r="G1747"/>
      <c r="H1747"/>
      <c r="I1747" s="61"/>
      <c r="J1747" s="61"/>
      <c r="K1747" s="61"/>
      <c r="L1747" s="62"/>
    </row>
    <row r="1748" spans="4:12" x14ac:dyDescent="0.25">
      <c r="D1748"/>
      <c r="E1748"/>
      <c r="F1748"/>
      <c r="G1748"/>
      <c r="H1748"/>
      <c r="I1748" s="61"/>
      <c r="J1748" s="61"/>
      <c r="K1748" s="61"/>
      <c r="L1748" s="62"/>
    </row>
    <row r="1749" spans="4:12" x14ac:dyDescent="0.25">
      <c r="D1749"/>
      <c r="E1749"/>
      <c r="F1749"/>
      <c r="G1749"/>
      <c r="H1749"/>
      <c r="I1749" s="61"/>
      <c r="J1749" s="61"/>
      <c r="K1749" s="61"/>
      <c r="L1749" s="62"/>
    </row>
    <row r="1750" spans="4:12" x14ac:dyDescent="0.25">
      <c r="D1750"/>
      <c r="E1750"/>
      <c r="F1750"/>
      <c r="G1750"/>
      <c r="H1750"/>
      <c r="I1750" s="61"/>
      <c r="J1750" s="61"/>
      <c r="K1750" s="61"/>
      <c r="L1750" s="62"/>
    </row>
    <row r="1751" spans="4:12" x14ac:dyDescent="0.25">
      <c r="D1751"/>
      <c r="E1751"/>
      <c r="F1751"/>
      <c r="G1751"/>
      <c r="H1751"/>
      <c r="I1751" s="61"/>
      <c r="J1751" s="61"/>
      <c r="K1751" s="61"/>
      <c r="L1751" s="62"/>
    </row>
    <row r="1752" spans="4:12" x14ac:dyDescent="0.25">
      <c r="D1752"/>
      <c r="E1752"/>
      <c r="F1752"/>
      <c r="G1752"/>
      <c r="H1752"/>
      <c r="I1752" s="61"/>
      <c r="J1752" s="61"/>
      <c r="K1752" s="61"/>
      <c r="L1752" s="62"/>
    </row>
    <row r="1753" spans="4:12" x14ac:dyDescent="0.25">
      <c r="D1753"/>
      <c r="E1753"/>
      <c r="F1753"/>
      <c r="G1753"/>
      <c r="H1753"/>
      <c r="I1753" s="61"/>
      <c r="J1753" s="61"/>
      <c r="K1753" s="61"/>
      <c r="L1753" s="62"/>
    </row>
    <row r="1754" spans="4:12" x14ac:dyDescent="0.25">
      <c r="D1754"/>
      <c r="E1754"/>
      <c r="F1754"/>
      <c r="G1754"/>
      <c r="H1754"/>
      <c r="I1754" s="61"/>
      <c r="J1754" s="61"/>
      <c r="K1754" s="61"/>
      <c r="L1754" s="62"/>
    </row>
    <row r="1755" spans="4:12" x14ac:dyDescent="0.25">
      <c r="D1755"/>
      <c r="E1755"/>
      <c r="F1755"/>
      <c r="G1755"/>
      <c r="H1755"/>
      <c r="I1755" s="61"/>
      <c r="J1755" s="61"/>
      <c r="K1755" s="61"/>
      <c r="L1755" s="62"/>
    </row>
    <row r="1756" spans="4:12" x14ac:dyDescent="0.25">
      <c r="D1756"/>
      <c r="E1756"/>
      <c r="F1756"/>
      <c r="G1756"/>
      <c r="H1756"/>
      <c r="I1756" s="61"/>
      <c r="J1756" s="61"/>
      <c r="K1756" s="61"/>
      <c r="L1756" s="62"/>
    </row>
    <row r="1757" spans="4:12" x14ac:dyDescent="0.25">
      <c r="D1757"/>
      <c r="E1757"/>
      <c r="F1757"/>
      <c r="G1757"/>
      <c r="H1757"/>
      <c r="I1757" s="61"/>
      <c r="J1757" s="61"/>
      <c r="K1757" s="61"/>
      <c r="L1757" s="62"/>
    </row>
    <row r="1758" spans="4:12" x14ac:dyDescent="0.25">
      <c r="D1758"/>
      <c r="E1758"/>
      <c r="F1758"/>
      <c r="G1758"/>
      <c r="H1758"/>
      <c r="I1758" s="61"/>
      <c r="J1758" s="61"/>
      <c r="K1758" s="61"/>
      <c r="L1758" s="62"/>
    </row>
    <row r="1759" spans="4:12" x14ac:dyDescent="0.25">
      <c r="D1759"/>
      <c r="E1759"/>
      <c r="F1759"/>
      <c r="G1759"/>
      <c r="H1759"/>
      <c r="I1759" s="61"/>
      <c r="J1759" s="61"/>
      <c r="K1759" s="61"/>
      <c r="L1759" s="62"/>
    </row>
    <row r="1760" spans="4:12" x14ac:dyDescent="0.25">
      <c r="D1760"/>
      <c r="E1760"/>
      <c r="F1760"/>
      <c r="G1760"/>
      <c r="H1760"/>
      <c r="I1760" s="61"/>
      <c r="J1760" s="61"/>
      <c r="K1760" s="61"/>
      <c r="L1760" s="62"/>
    </row>
    <row r="1761" spans="4:12" x14ac:dyDescent="0.25">
      <c r="D1761"/>
      <c r="E1761"/>
      <c r="F1761"/>
      <c r="G1761"/>
      <c r="H1761"/>
      <c r="I1761" s="61"/>
      <c r="J1761" s="61"/>
      <c r="K1761" s="61"/>
      <c r="L1761" s="62"/>
    </row>
    <row r="1762" spans="4:12" x14ac:dyDescent="0.25">
      <c r="D1762"/>
      <c r="E1762"/>
      <c r="F1762"/>
      <c r="G1762"/>
      <c r="H1762"/>
      <c r="I1762" s="61"/>
      <c r="J1762" s="61"/>
      <c r="K1762" s="61"/>
      <c r="L1762" s="62"/>
    </row>
    <row r="1763" spans="4:12" x14ac:dyDescent="0.25">
      <c r="D1763"/>
      <c r="E1763"/>
      <c r="F1763"/>
      <c r="G1763"/>
      <c r="H1763"/>
      <c r="I1763" s="61"/>
      <c r="J1763" s="61"/>
      <c r="K1763" s="61"/>
      <c r="L1763" s="62"/>
    </row>
    <row r="1764" spans="4:12" x14ac:dyDescent="0.25">
      <c r="D1764"/>
      <c r="E1764"/>
      <c r="F1764"/>
      <c r="G1764"/>
      <c r="H1764"/>
      <c r="I1764" s="61"/>
      <c r="J1764" s="61"/>
      <c r="K1764" s="61"/>
      <c r="L1764" s="62"/>
    </row>
    <row r="1765" spans="4:12" x14ac:dyDescent="0.25">
      <c r="D1765"/>
      <c r="E1765"/>
      <c r="F1765"/>
      <c r="G1765"/>
      <c r="H1765"/>
      <c r="I1765" s="61"/>
      <c r="J1765" s="61"/>
      <c r="K1765" s="61"/>
      <c r="L1765" s="62"/>
    </row>
    <row r="1766" spans="4:12" x14ac:dyDescent="0.25">
      <c r="D1766"/>
      <c r="E1766"/>
      <c r="F1766"/>
      <c r="G1766"/>
      <c r="H1766"/>
      <c r="I1766" s="61"/>
      <c r="J1766" s="61"/>
      <c r="K1766" s="61"/>
      <c r="L1766" s="62"/>
    </row>
    <row r="1767" spans="4:12" x14ac:dyDescent="0.25">
      <c r="D1767"/>
      <c r="E1767"/>
      <c r="F1767"/>
      <c r="G1767"/>
      <c r="H1767"/>
      <c r="I1767" s="61"/>
      <c r="J1767" s="61"/>
      <c r="K1767" s="61"/>
      <c r="L1767" s="62"/>
    </row>
    <row r="1768" spans="4:12" x14ac:dyDescent="0.25">
      <c r="D1768"/>
      <c r="E1768"/>
      <c r="F1768"/>
      <c r="G1768"/>
      <c r="H1768"/>
      <c r="I1768" s="61"/>
      <c r="J1768" s="61"/>
      <c r="K1768" s="61"/>
      <c r="L1768" s="62"/>
    </row>
    <row r="1769" spans="4:12" x14ac:dyDescent="0.25">
      <c r="D1769"/>
      <c r="E1769"/>
      <c r="F1769"/>
      <c r="G1769"/>
      <c r="H1769"/>
      <c r="I1769" s="61"/>
      <c r="J1769" s="61"/>
      <c r="K1769" s="61"/>
      <c r="L1769" s="62"/>
    </row>
    <row r="1770" spans="4:12" x14ac:dyDescent="0.25">
      <c r="D1770"/>
      <c r="E1770"/>
      <c r="F1770"/>
      <c r="G1770"/>
      <c r="H1770"/>
      <c r="I1770" s="61"/>
      <c r="J1770" s="61"/>
      <c r="K1770" s="61"/>
      <c r="L1770" s="62"/>
    </row>
    <row r="1771" spans="4:12" x14ac:dyDescent="0.25">
      <c r="D1771"/>
      <c r="E1771"/>
      <c r="F1771"/>
      <c r="G1771"/>
      <c r="H1771"/>
      <c r="I1771" s="61"/>
      <c r="J1771" s="61"/>
      <c r="K1771" s="61"/>
      <c r="L1771" s="62"/>
    </row>
    <row r="1772" spans="4:12" x14ac:dyDescent="0.25">
      <c r="D1772"/>
      <c r="E1772"/>
      <c r="F1772"/>
      <c r="G1772"/>
      <c r="H1772"/>
      <c r="I1772" s="61"/>
      <c r="J1772" s="61"/>
      <c r="K1772" s="61"/>
      <c r="L1772" s="62"/>
    </row>
    <row r="1773" spans="4:12" x14ac:dyDescent="0.25">
      <c r="D1773"/>
      <c r="E1773"/>
      <c r="F1773"/>
      <c r="G1773"/>
      <c r="H1773"/>
      <c r="I1773" s="61"/>
      <c r="J1773" s="61"/>
      <c r="K1773" s="61"/>
      <c r="L1773" s="62"/>
    </row>
    <row r="1774" spans="4:12" x14ac:dyDescent="0.25">
      <c r="D1774"/>
      <c r="E1774"/>
      <c r="F1774"/>
      <c r="G1774"/>
      <c r="H1774"/>
      <c r="I1774" s="61"/>
      <c r="J1774" s="61"/>
      <c r="K1774" s="61"/>
      <c r="L1774" s="62"/>
    </row>
    <row r="1775" spans="4:12" x14ac:dyDescent="0.25">
      <c r="D1775"/>
      <c r="E1775"/>
      <c r="F1775"/>
      <c r="G1775"/>
      <c r="H1775"/>
      <c r="I1775" s="61"/>
      <c r="J1775" s="61"/>
      <c r="K1775" s="61"/>
      <c r="L1775" s="62"/>
    </row>
    <row r="1776" spans="4:12" x14ac:dyDescent="0.25">
      <c r="D1776"/>
      <c r="E1776"/>
      <c r="F1776"/>
      <c r="G1776"/>
      <c r="H1776"/>
      <c r="I1776" s="61"/>
      <c r="J1776" s="61"/>
      <c r="K1776" s="61"/>
      <c r="L1776" s="62"/>
    </row>
    <row r="1777" spans="4:12" x14ac:dyDescent="0.25">
      <c r="D1777"/>
      <c r="E1777"/>
      <c r="F1777"/>
      <c r="G1777"/>
      <c r="H1777"/>
      <c r="I1777" s="61"/>
      <c r="J1777" s="61"/>
      <c r="K1777" s="61"/>
      <c r="L1777" s="62"/>
    </row>
    <row r="1778" spans="4:12" x14ac:dyDescent="0.25">
      <c r="D1778"/>
      <c r="E1778"/>
      <c r="F1778"/>
      <c r="G1778"/>
      <c r="H1778"/>
      <c r="I1778" s="61"/>
      <c r="J1778" s="61"/>
      <c r="K1778" s="61"/>
      <c r="L1778" s="62"/>
    </row>
    <row r="1779" spans="4:12" x14ac:dyDescent="0.25">
      <c r="D1779"/>
      <c r="E1779"/>
      <c r="F1779"/>
      <c r="G1779"/>
      <c r="H1779"/>
      <c r="I1779" s="61"/>
      <c r="J1779" s="61"/>
      <c r="K1779" s="61"/>
      <c r="L1779" s="62"/>
    </row>
    <row r="1780" spans="4:12" x14ac:dyDescent="0.25">
      <c r="D1780"/>
      <c r="E1780"/>
      <c r="F1780"/>
      <c r="G1780"/>
      <c r="H1780"/>
      <c r="I1780" s="61"/>
      <c r="J1780" s="61"/>
      <c r="K1780" s="61"/>
      <c r="L1780" s="62"/>
    </row>
    <row r="1781" spans="4:12" x14ac:dyDescent="0.25">
      <c r="D1781"/>
      <c r="E1781"/>
      <c r="F1781"/>
      <c r="G1781"/>
      <c r="H1781"/>
      <c r="I1781" s="61"/>
      <c r="J1781" s="61"/>
      <c r="K1781" s="61"/>
      <c r="L1781" s="62"/>
    </row>
    <row r="1782" spans="4:12" x14ac:dyDescent="0.25">
      <c r="D1782"/>
      <c r="E1782"/>
      <c r="F1782"/>
      <c r="G1782"/>
      <c r="H1782"/>
      <c r="I1782" s="61"/>
      <c r="J1782" s="61"/>
      <c r="K1782" s="61"/>
      <c r="L1782" s="62"/>
    </row>
    <row r="1783" spans="4:12" x14ac:dyDescent="0.25">
      <c r="D1783"/>
      <c r="E1783"/>
      <c r="F1783"/>
      <c r="G1783"/>
      <c r="H1783"/>
      <c r="I1783" s="61"/>
      <c r="J1783" s="61"/>
      <c r="K1783" s="61"/>
      <c r="L1783" s="62"/>
    </row>
    <row r="1784" spans="4:12" x14ac:dyDescent="0.25">
      <c r="D1784"/>
      <c r="E1784"/>
      <c r="F1784"/>
      <c r="G1784"/>
      <c r="H1784"/>
      <c r="I1784" s="61"/>
      <c r="J1784" s="61"/>
      <c r="K1784" s="61"/>
      <c r="L1784" s="62"/>
    </row>
    <row r="1785" spans="4:12" x14ac:dyDescent="0.25">
      <c r="D1785"/>
      <c r="E1785"/>
      <c r="F1785"/>
      <c r="G1785"/>
      <c r="H1785"/>
      <c r="I1785" s="61"/>
      <c r="J1785" s="61"/>
      <c r="K1785" s="61"/>
      <c r="L1785" s="62"/>
    </row>
    <row r="1786" spans="4:12" x14ac:dyDescent="0.25">
      <c r="D1786"/>
      <c r="E1786"/>
      <c r="F1786"/>
      <c r="G1786"/>
      <c r="H1786"/>
      <c r="I1786" s="61"/>
      <c r="J1786" s="61"/>
      <c r="K1786" s="61"/>
      <c r="L1786" s="62"/>
    </row>
    <row r="1787" spans="4:12" x14ac:dyDescent="0.25">
      <c r="D1787"/>
      <c r="E1787"/>
      <c r="F1787"/>
      <c r="G1787"/>
      <c r="H1787"/>
      <c r="I1787" s="61"/>
      <c r="J1787" s="61"/>
      <c r="K1787" s="61"/>
      <c r="L1787" s="62"/>
    </row>
    <row r="1788" spans="4:12" x14ac:dyDescent="0.25">
      <c r="D1788"/>
      <c r="E1788"/>
      <c r="F1788"/>
      <c r="G1788"/>
      <c r="H1788"/>
      <c r="I1788" s="61"/>
      <c r="J1788" s="61"/>
      <c r="K1788" s="61"/>
      <c r="L1788" s="62"/>
    </row>
    <row r="1789" spans="4:12" x14ac:dyDescent="0.25">
      <c r="D1789"/>
      <c r="E1789"/>
      <c r="F1789"/>
      <c r="G1789"/>
      <c r="H1789"/>
      <c r="I1789" s="61"/>
      <c r="J1789" s="61"/>
      <c r="K1789" s="61"/>
      <c r="L1789" s="62"/>
    </row>
    <row r="1790" spans="4:12" x14ac:dyDescent="0.25">
      <c r="D1790"/>
      <c r="E1790"/>
      <c r="F1790"/>
      <c r="G1790"/>
      <c r="H1790"/>
      <c r="I1790" s="61"/>
      <c r="J1790" s="61"/>
      <c r="K1790" s="61"/>
      <c r="L1790" s="62"/>
    </row>
    <row r="1791" spans="4:12" x14ac:dyDescent="0.25">
      <c r="D1791"/>
      <c r="E1791"/>
      <c r="F1791"/>
      <c r="G1791"/>
      <c r="H1791"/>
      <c r="I1791" s="61"/>
      <c r="J1791" s="61"/>
      <c r="K1791" s="61"/>
      <c r="L1791" s="62"/>
    </row>
    <row r="1792" spans="4:12" x14ac:dyDescent="0.25">
      <c r="D1792"/>
      <c r="E1792"/>
      <c r="F1792"/>
      <c r="G1792"/>
      <c r="H1792"/>
      <c r="I1792" s="61"/>
      <c r="J1792" s="61"/>
      <c r="K1792" s="61"/>
      <c r="L1792" s="62"/>
    </row>
    <row r="1793" spans="4:12" x14ac:dyDescent="0.25">
      <c r="D1793"/>
      <c r="E1793"/>
      <c r="F1793"/>
      <c r="G1793"/>
      <c r="H1793"/>
      <c r="I1793" s="61"/>
      <c r="J1793" s="61"/>
      <c r="K1793" s="61"/>
      <c r="L1793" s="62"/>
    </row>
    <row r="1794" spans="4:12" x14ac:dyDescent="0.25">
      <c r="D1794"/>
      <c r="E1794"/>
      <c r="F1794"/>
      <c r="G1794"/>
      <c r="H1794"/>
      <c r="I1794" s="61"/>
      <c r="J1794" s="61"/>
      <c r="K1794" s="61"/>
      <c r="L1794" s="62"/>
    </row>
    <row r="1795" spans="4:12" x14ac:dyDescent="0.25">
      <c r="D1795"/>
      <c r="E1795"/>
      <c r="F1795"/>
      <c r="G1795"/>
      <c r="H1795"/>
      <c r="I1795" s="61"/>
      <c r="J1795" s="61"/>
      <c r="K1795" s="61"/>
      <c r="L1795" s="62"/>
    </row>
    <row r="1796" spans="4:12" x14ac:dyDescent="0.25">
      <c r="D1796"/>
      <c r="E1796"/>
      <c r="F1796"/>
      <c r="G1796"/>
      <c r="H1796"/>
      <c r="I1796" s="61"/>
      <c r="J1796" s="61"/>
      <c r="K1796" s="61"/>
      <c r="L1796" s="62"/>
    </row>
    <row r="1797" spans="4:12" x14ac:dyDescent="0.25">
      <c r="D1797"/>
      <c r="E1797"/>
      <c r="F1797"/>
      <c r="G1797"/>
      <c r="H1797"/>
      <c r="I1797" s="61"/>
      <c r="J1797" s="61"/>
      <c r="K1797" s="61"/>
      <c r="L1797" s="62"/>
    </row>
    <row r="1798" spans="4:12" x14ac:dyDescent="0.25">
      <c r="D1798"/>
      <c r="E1798"/>
      <c r="F1798"/>
      <c r="G1798"/>
      <c r="H1798"/>
      <c r="I1798" s="61"/>
      <c r="J1798" s="61"/>
      <c r="K1798" s="61"/>
      <c r="L1798" s="62"/>
    </row>
    <row r="1799" spans="4:12" x14ac:dyDescent="0.25">
      <c r="D1799"/>
      <c r="E1799"/>
      <c r="F1799"/>
      <c r="G1799"/>
      <c r="H1799"/>
      <c r="I1799" s="61"/>
      <c r="J1799" s="61"/>
      <c r="K1799" s="61"/>
      <c r="L1799" s="62"/>
    </row>
    <row r="1800" spans="4:12" x14ac:dyDescent="0.25">
      <c r="D1800"/>
      <c r="E1800"/>
      <c r="F1800"/>
      <c r="G1800"/>
      <c r="H1800"/>
      <c r="I1800" s="61"/>
      <c r="J1800" s="61"/>
      <c r="K1800" s="61"/>
      <c r="L1800" s="62"/>
    </row>
    <row r="1801" spans="4:12" x14ac:dyDescent="0.25">
      <c r="D1801"/>
      <c r="E1801"/>
      <c r="F1801"/>
      <c r="G1801"/>
      <c r="H1801"/>
      <c r="I1801" s="61"/>
      <c r="J1801" s="61"/>
      <c r="K1801" s="61"/>
      <c r="L1801" s="62"/>
    </row>
    <row r="1802" spans="4:12" x14ac:dyDescent="0.25">
      <c r="D1802"/>
      <c r="E1802"/>
      <c r="F1802"/>
      <c r="G1802"/>
      <c r="H1802"/>
      <c r="I1802" s="61"/>
      <c r="J1802" s="61"/>
      <c r="K1802" s="61"/>
      <c r="L1802" s="62"/>
    </row>
    <row r="1803" spans="4:12" x14ac:dyDescent="0.25">
      <c r="D1803"/>
      <c r="E1803"/>
      <c r="F1803"/>
      <c r="G1803"/>
      <c r="H1803"/>
      <c r="I1803" s="61"/>
      <c r="J1803" s="61"/>
      <c r="K1803" s="61"/>
      <c r="L1803" s="62"/>
    </row>
    <row r="1804" spans="4:12" x14ac:dyDescent="0.25">
      <c r="D1804"/>
      <c r="E1804"/>
      <c r="F1804"/>
      <c r="G1804"/>
      <c r="H1804"/>
      <c r="I1804" s="61"/>
      <c r="J1804" s="61"/>
      <c r="K1804" s="61"/>
      <c r="L1804" s="62"/>
    </row>
    <row r="1805" spans="4:12" x14ac:dyDescent="0.25">
      <c r="D1805"/>
      <c r="E1805"/>
      <c r="F1805"/>
      <c r="G1805"/>
      <c r="H1805"/>
      <c r="I1805" s="61"/>
      <c r="J1805" s="61"/>
      <c r="K1805" s="61"/>
      <c r="L1805" s="62"/>
    </row>
    <row r="1806" spans="4:12" x14ac:dyDescent="0.25">
      <c r="D1806"/>
      <c r="E1806"/>
      <c r="F1806"/>
      <c r="G1806"/>
      <c r="H1806"/>
      <c r="I1806" s="61"/>
      <c r="J1806" s="61"/>
      <c r="K1806" s="61"/>
      <c r="L1806" s="62"/>
    </row>
    <row r="1807" spans="4:12" x14ac:dyDescent="0.25">
      <c r="D1807"/>
      <c r="E1807"/>
      <c r="F1807"/>
      <c r="G1807"/>
      <c r="H1807"/>
      <c r="I1807" s="61"/>
      <c r="J1807" s="61"/>
      <c r="K1807" s="61"/>
      <c r="L1807" s="62"/>
    </row>
    <row r="1808" spans="4:12" x14ac:dyDescent="0.25">
      <c r="D1808"/>
      <c r="E1808"/>
      <c r="F1808"/>
      <c r="G1808"/>
      <c r="H1808"/>
      <c r="I1808" s="61"/>
      <c r="J1808" s="61"/>
      <c r="K1808" s="61"/>
      <c r="L1808" s="62"/>
    </row>
    <row r="1809" spans="4:12" x14ac:dyDescent="0.25">
      <c r="D1809"/>
      <c r="E1809"/>
      <c r="F1809"/>
      <c r="G1809"/>
      <c r="H1809"/>
      <c r="I1809" s="61"/>
      <c r="J1809" s="61"/>
      <c r="K1809" s="61"/>
      <c r="L1809" s="62"/>
    </row>
    <row r="1810" spans="4:12" x14ac:dyDescent="0.25">
      <c r="D1810"/>
      <c r="E1810"/>
      <c r="F1810"/>
      <c r="G1810"/>
      <c r="H1810"/>
      <c r="I1810" s="61"/>
      <c r="J1810" s="61"/>
      <c r="K1810" s="61"/>
      <c r="L1810" s="62"/>
    </row>
    <row r="1811" spans="4:12" x14ac:dyDescent="0.25">
      <c r="D1811"/>
      <c r="E1811"/>
      <c r="F1811"/>
      <c r="G1811"/>
      <c r="H1811"/>
      <c r="I1811" s="61"/>
      <c r="J1811" s="61"/>
      <c r="K1811" s="61"/>
      <c r="L1811" s="62"/>
    </row>
    <row r="1812" spans="4:12" x14ac:dyDescent="0.25">
      <c r="D1812"/>
      <c r="E1812"/>
      <c r="F1812"/>
      <c r="G1812"/>
      <c r="H1812"/>
      <c r="I1812" s="61"/>
      <c r="J1812" s="61"/>
      <c r="K1812" s="61"/>
      <c r="L1812" s="62"/>
    </row>
    <row r="1813" spans="4:12" x14ac:dyDescent="0.25">
      <c r="D1813"/>
      <c r="E1813"/>
      <c r="F1813"/>
      <c r="G1813"/>
      <c r="H1813"/>
      <c r="I1813" s="61"/>
      <c r="J1813" s="61"/>
      <c r="K1813" s="61"/>
      <c r="L1813" s="62"/>
    </row>
    <row r="1814" spans="4:12" x14ac:dyDescent="0.25">
      <c r="D1814"/>
      <c r="E1814"/>
      <c r="F1814"/>
      <c r="G1814"/>
      <c r="H1814"/>
      <c r="I1814" s="61"/>
      <c r="J1814" s="61"/>
      <c r="K1814" s="61"/>
      <c r="L1814" s="62"/>
    </row>
    <row r="1815" spans="4:12" x14ac:dyDescent="0.25">
      <c r="D1815"/>
      <c r="E1815"/>
      <c r="F1815"/>
      <c r="G1815"/>
      <c r="H1815"/>
      <c r="I1815" s="61"/>
      <c r="J1815" s="61"/>
      <c r="K1815" s="61"/>
      <c r="L1815" s="62"/>
    </row>
    <row r="1816" spans="4:12" x14ac:dyDescent="0.25">
      <c r="D1816"/>
      <c r="E1816"/>
      <c r="F1816"/>
      <c r="G1816"/>
      <c r="H1816"/>
      <c r="I1816" s="61"/>
      <c r="J1816" s="61"/>
      <c r="K1816" s="61"/>
      <c r="L1816" s="62"/>
    </row>
    <row r="1817" spans="4:12" x14ac:dyDescent="0.25">
      <c r="D1817"/>
      <c r="E1817"/>
      <c r="F1817"/>
      <c r="G1817"/>
      <c r="H1817"/>
      <c r="I1817" s="61"/>
      <c r="J1817" s="61"/>
      <c r="K1817" s="61"/>
      <c r="L1817" s="62"/>
    </row>
    <row r="1818" spans="4:12" x14ac:dyDescent="0.25">
      <c r="D1818"/>
      <c r="E1818"/>
      <c r="F1818"/>
      <c r="G1818"/>
      <c r="H1818"/>
      <c r="I1818" s="61"/>
      <c r="J1818" s="61"/>
      <c r="K1818" s="61"/>
      <c r="L1818" s="62"/>
    </row>
    <row r="1819" spans="4:12" x14ac:dyDescent="0.25">
      <c r="D1819"/>
      <c r="E1819"/>
      <c r="F1819"/>
      <c r="G1819"/>
      <c r="H1819"/>
      <c r="I1819" s="61"/>
      <c r="J1819" s="61"/>
      <c r="K1819" s="61"/>
      <c r="L1819" s="62"/>
    </row>
    <row r="1820" spans="4:12" x14ac:dyDescent="0.25">
      <c r="D1820"/>
      <c r="E1820"/>
      <c r="F1820"/>
      <c r="G1820"/>
      <c r="H1820"/>
      <c r="I1820" s="61"/>
      <c r="J1820" s="61"/>
      <c r="K1820" s="61"/>
      <c r="L1820" s="62"/>
    </row>
    <row r="1821" spans="4:12" x14ac:dyDescent="0.25">
      <c r="D1821"/>
      <c r="E1821"/>
      <c r="F1821"/>
      <c r="G1821"/>
      <c r="H1821"/>
      <c r="I1821" s="61"/>
      <c r="J1821" s="61"/>
      <c r="K1821" s="61"/>
      <c r="L1821" s="62"/>
    </row>
    <row r="1822" spans="4:12" x14ac:dyDescent="0.25">
      <c r="D1822"/>
      <c r="E1822"/>
      <c r="F1822"/>
      <c r="G1822"/>
      <c r="H1822"/>
      <c r="I1822" s="61"/>
      <c r="J1822" s="61"/>
      <c r="K1822" s="61"/>
      <c r="L1822" s="62"/>
    </row>
    <row r="1823" spans="4:12" x14ac:dyDescent="0.25">
      <c r="D1823"/>
      <c r="E1823"/>
      <c r="F1823"/>
      <c r="G1823"/>
      <c r="H1823"/>
      <c r="I1823" s="61"/>
      <c r="J1823" s="61"/>
      <c r="K1823" s="61"/>
      <c r="L1823" s="62"/>
    </row>
    <row r="1824" spans="4:12" x14ac:dyDescent="0.25">
      <c r="D1824"/>
      <c r="E1824"/>
      <c r="F1824"/>
      <c r="G1824"/>
      <c r="H1824"/>
      <c r="I1824" s="61"/>
      <c r="J1824" s="61"/>
      <c r="K1824" s="61"/>
      <c r="L1824" s="62"/>
    </row>
    <row r="1825" spans="4:12" x14ac:dyDescent="0.25">
      <c r="D1825"/>
      <c r="E1825"/>
      <c r="F1825"/>
      <c r="G1825"/>
      <c r="H1825"/>
      <c r="I1825" s="61"/>
      <c r="J1825" s="61"/>
      <c r="K1825" s="61"/>
      <c r="L1825" s="62"/>
    </row>
    <row r="1826" spans="4:12" x14ac:dyDescent="0.25">
      <c r="D1826"/>
      <c r="E1826"/>
      <c r="F1826"/>
      <c r="G1826"/>
      <c r="H1826"/>
      <c r="I1826" s="61"/>
      <c r="J1826" s="61"/>
      <c r="K1826" s="61"/>
      <c r="L1826" s="62"/>
    </row>
    <row r="1827" spans="4:12" x14ac:dyDescent="0.25">
      <c r="D1827"/>
      <c r="E1827"/>
      <c r="F1827"/>
      <c r="G1827"/>
      <c r="H1827"/>
      <c r="I1827" s="61"/>
      <c r="J1827" s="61"/>
      <c r="K1827" s="61"/>
      <c r="L1827" s="62"/>
    </row>
    <row r="1828" spans="4:12" x14ac:dyDescent="0.25">
      <c r="D1828"/>
      <c r="E1828"/>
      <c r="F1828"/>
      <c r="G1828"/>
      <c r="H1828"/>
      <c r="I1828" s="61"/>
      <c r="J1828" s="61"/>
      <c r="K1828" s="61"/>
      <c r="L1828" s="62"/>
    </row>
    <row r="1829" spans="4:12" x14ac:dyDescent="0.25">
      <c r="D1829"/>
      <c r="E1829"/>
      <c r="F1829"/>
      <c r="G1829"/>
      <c r="H1829"/>
      <c r="I1829" s="61"/>
      <c r="J1829" s="61"/>
      <c r="K1829" s="61"/>
      <c r="L1829" s="62"/>
    </row>
    <row r="1830" spans="4:12" x14ac:dyDescent="0.25">
      <c r="D1830"/>
      <c r="E1830"/>
      <c r="F1830"/>
      <c r="G1830"/>
      <c r="H1830"/>
      <c r="I1830" s="61"/>
      <c r="J1830" s="61"/>
      <c r="K1830" s="61"/>
      <c r="L1830" s="62"/>
    </row>
    <row r="1831" spans="4:12" x14ac:dyDescent="0.25">
      <c r="D1831"/>
      <c r="E1831"/>
      <c r="F1831"/>
      <c r="G1831"/>
      <c r="H1831"/>
      <c r="I1831" s="61"/>
      <c r="J1831" s="61"/>
      <c r="K1831" s="61"/>
      <c r="L1831" s="62"/>
    </row>
    <row r="1832" spans="4:12" x14ac:dyDescent="0.25">
      <c r="D1832"/>
      <c r="E1832"/>
      <c r="F1832"/>
      <c r="G1832"/>
      <c r="H1832"/>
      <c r="I1832" s="61"/>
      <c r="J1832" s="61"/>
      <c r="K1832" s="61"/>
      <c r="L1832" s="62"/>
    </row>
    <row r="1833" spans="4:12" x14ac:dyDescent="0.25">
      <c r="D1833"/>
      <c r="E1833"/>
      <c r="F1833"/>
      <c r="G1833"/>
      <c r="H1833"/>
      <c r="I1833" s="61"/>
      <c r="J1833" s="61"/>
      <c r="K1833" s="61"/>
      <c r="L1833" s="62"/>
    </row>
    <row r="1834" spans="4:12" x14ac:dyDescent="0.25">
      <c r="D1834"/>
      <c r="E1834"/>
      <c r="F1834"/>
      <c r="G1834"/>
      <c r="H1834"/>
      <c r="I1834" s="61"/>
      <c r="J1834" s="61"/>
      <c r="K1834" s="61"/>
      <c r="L1834" s="62"/>
    </row>
    <row r="1835" spans="4:12" x14ac:dyDescent="0.25">
      <c r="D1835"/>
      <c r="E1835"/>
      <c r="F1835"/>
      <c r="G1835"/>
      <c r="H1835"/>
      <c r="I1835" s="61"/>
      <c r="J1835" s="61"/>
      <c r="K1835" s="61"/>
      <c r="L1835" s="62"/>
    </row>
    <row r="1836" spans="4:12" x14ac:dyDescent="0.25">
      <c r="D1836"/>
      <c r="E1836"/>
      <c r="F1836"/>
      <c r="G1836"/>
      <c r="H1836"/>
      <c r="I1836" s="61"/>
      <c r="J1836" s="61"/>
      <c r="K1836" s="61"/>
      <c r="L1836" s="62"/>
    </row>
    <row r="1837" spans="4:12" x14ac:dyDescent="0.25">
      <c r="D1837"/>
      <c r="E1837"/>
      <c r="F1837"/>
      <c r="G1837"/>
      <c r="H1837"/>
      <c r="I1837" s="61"/>
      <c r="J1837" s="61"/>
      <c r="K1837" s="61"/>
      <c r="L1837" s="62"/>
    </row>
    <row r="1838" spans="4:12" x14ac:dyDescent="0.25">
      <c r="D1838"/>
      <c r="E1838"/>
      <c r="F1838"/>
      <c r="G1838"/>
      <c r="H1838"/>
      <c r="I1838" s="61"/>
      <c r="J1838" s="61"/>
      <c r="K1838" s="61"/>
      <c r="L1838" s="62"/>
    </row>
    <row r="1839" spans="4:12" x14ac:dyDescent="0.25">
      <c r="D1839"/>
      <c r="E1839"/>
      <c r="F1839"/>
      <c r="G1839"/>
      <c r="H1839"/>
      <c r="I1839" s="61"/>
      <c r="J1839" s="61"/>
      <c r="K1839" s="61"/>
      <c r="L1839" s="62"/>
    </row>
    <row r="1840" spans="4:12" x14ac:dyDescent="0.25">
      <c r="D1840"/>
      <c r="E1840"/>
      <c r="F1840"/>
      <c r="G1840"/>
      <c r="H1840"/>
      <c r="I1840" s="61"/>
      <c r="J1840" s="61"/>
      <c r="K1840" s="61"/>
      <c r="L1840" s="62"/>
    </row>
    <row r="1841" spans="4:12" x14ac:dyDescent="0.25">
      <c r="D1841"/>
      <c r="E1841"/>
      <c r="F1841"/>
      <c r="G1841"/>
      <c r="H1841"/>
      <c r="I1841" s="61"/>
      <c r="J1841" s="61"/>
      <c r="K1841" s="61"/>
      <c r="L1841" s="62"/>
    </row>
    <row r="1842" spans="4:12" x14ac:dyDescent="0.25">
      <c r="D1842"/>
      <c r="E1842"/>
      <c r="F1842"/>
      <c r="G1842"/>
      <c r="H1842"/>
      <c r="I1842" s="61"/>
      <c r="J1842" s="61"/>
      <c r="K1842" s="61"/>
      <c r="L1842" s="62"/>
    </row>
    <row r="1843" spans="4:12" x14ac:dyDescent="0.25">
      <c r="D1843"/>
      <c r="E1843"/>
      <c r="F1843"/>
      <c r="G1843"/>
      <c r="H1843"/>
      <c r="I1843" s="61"/>
      <c r="J1843" s="61"/>
      <c r="K1843" s="61"/>
      <c r="L1843" s="62"/>
    </row>
    <row r="1844" spans="4:12" x14ac:dyDescent="0.25">
      <c r="D1844"/>
      <c r="E1844"/>
      <c r="F1844"/>
      <c r="G1844"/>
      <c r="H1844"/>
      <c r="I1844" s="61"/>
      <c r="J1844" s="61"/>
      <c r="K1844" s="61"/>
      <c r="L1844" s="62"/>
    </row>
    <row r="1845" spans="4:12" x14ac:dyDescent="0.25">
      <c r="D1845"/>
      <c r="E1845"/>
      <c r="F1845"/>
      <c r="G1845"/>
      <c r="H1845"/>
      <c r="I1845" s="61"/>
      <c r="J1845" s="61"/>
      <c r="K1845" s="61"/>
      <c r="L1845" s="62"/>
    </row>
    <row r="1846" spans="4:12" x14ac:dyDescent="0.25">
      <c r="D1846"/>
      <c r="E1846"/>
      <c r="F1846"/>
      <c r="G1846"/>
      <c r="H1846"/>
      <c r="I1846" s="61"/>
      <c r="J1846" s="61"/>
      <c r="K1846" s="61"/>
      <c r="L1846" s="62"/>
    </row>
    <row r="1847" spans="4:12" x14ac:dyDescent="0.25">
      <c r="D1847"/>
      <c r="E1847"/>
      <c r="F1847"/>
      <c r="G1847"/>
      <c r="H1847"/>
      <c r="I1847" s="61"/>
      <c r="J1847" s="61"/>
      <c r="K1847" s="61"/>
      <c r="L1847" s="62"/>
    </row>
    <row r="1848" spans="4:12" x14ac:dyDescent="0.25">
      <c r="D1848"/>
      <c r="E1848"/>
      <c r="F1848"/>
      <c r="G1848"/>
      <c r="H1848"/>
      <c r="I1848" s="61"/>
      <c r="J1848" s="61"/>
      <c r="K1848" s="61"/>
      <c r="L1848" s="62"/>
    </row>
    <row r="1849" spans="4:12" x14ac:dyDescent="0.25">
      <c r="D1849"/>
      <c r="E1849"/>
      <c r="F1849"/>
      <c r="G1849"/>
      <c r="H1849"/>
      <c r="I1849" s="61"/>
      <c r="J1849" s="61"/>
      <c r="K1849" s="61"/>
      <c r="L1849" s="62"/>
    </row>
    <row r="1850" spans="4:12" x14ac:dyDescent="0.25">
      <c r="D1850"/>
      <c r="E1850"/>
      <c r="F1850"/>
      <c r="G1850"/>
      <c r="H1850"/>
      <c r="I1850" s="61"/>
      <c r="J1850" s="61"/>
      <c r="K1850" s="61"/>
      <c r="L1850" s="62"/>
    </row>
    <row r="1851" spans="4:12" x14ac:dyDescent="0.25">
      <c r="D1851"/>
      <c r="E1851"/>
      <c r="F1851"/>
      <c r="G1851"/>
      <c r="H1851"/>
      <c r="I1851" s="61"/>
      <c r="J1851" s="61"/>
      <c r="K1851" s="61"/>
      <c r="L1851" s="62"/>
    </row>
    <row r="1852" spans="4:12" x14ac:dyDescent="0.25">
      <c r="D1852"/>
      <c r="E1852"/>
      <c r="F1852"/>
      <c r="G1852"/>
      <c r="H1852"/>
      <c r="I1852" s="61"/>
      <c r="J1852" s="61"/>
      <c r="K1852" s="61"/>
      <c r="L1852" s="62"/>
    </row>
    <row r="1853" spans="4:12" x14ac:dyDescent="0.25">
      <c r="D1853"/>
      <c r="E1853"/>
      <c r="F1853"/>
      <c r="G1853"/>
      <c r="H1853"/>
      <c r="I1853" s="61"/>
      <c r="J1853" s="61"/>
      <c r="K1853" s="61"/>
      <c r="L1853" s="62"/>
    </row>
    <row r="1854" spans="4:12" x14ac:dyDescent="0.25">
      <c r="D1854"/>
      <c r="E1854"/>
      <c r="F1854"/>
      <c r="G1854"/>
      <c r="H1854"/>
      <c r="I1854" s="61"/>
      <c r="J1854" s="61"/>
      <c r="K1854" s="61"/>
      <c r="L1854" s="62"/>
    </row>
    <row r="1855" spans="4:12" x14ac:dyDescent="0.25">
      <c r="D1855"/>
      <c r="E1855"/>
      <c r="F1855"/>
      <c r="G1855"/>
      <c r="H1855"/>
      <c r="I1855" s="61"/>
      <c r="J1855" s="61"/>
      <c r="K1855" s="61"/>
      <c r="L1855" s="62"/>
    </row>
    <row r="1856" spans="4:12" x14ac:dyDescent="0.25">
      <c r="D1856"/>
      <c r="E1856"/>
      <c r="F1856"/>
      <c r="G1856"/>
      <c r="H1856"/>
      <c r="I1856" s="61"/>
      <c r="J1856" s="61"/>
      <c r="K1856" s="61"/>
      <c r="L1856" s="62"/>
    </row>
    <row r="1857" spans="4:12" x14ac:dyDescent="0.25">
      <c r="D1857"/>
      <c r="E1857"/>
      <c r="F1857"/>
      <c r="G1857"/>
      <c r="H1857"/>
      <c r="I1857" s="61"/>
      <c r="J1857" s="61"/>
      <c r="K1857" s="61"/>
      <c r="L1857" s="62"/>
    </row>
    <row r="1858" spans="4:12" x14ac:dyDescent="0.25">
      <c r="D1858"/>
      <c r="E1858"/>
      <c r="F1858"/>
      <c r="G1858"/>
      <c r="H1858"/>
      <c r="I1858" s="61"/>
      <c r="J1858" s="61"/>
      <c r="K1858" s="61"/>
      <c r="L1858" s="62"/>
    </row>
    <row r="1859" spans="4:12" x14ac:dyDescent="0.25">
      <c r="D1859"/>
      <c r="E1859"/>
      <c r="F1859"/>
      <c r="G1859"/>
      <c r="H1859"/>
      <c r="I1859" s="61"/>
      <c r="J1859" s="61"/>
      <c r="K1859" s="61"/>
      <c r="L1859" s="62"/>
    </row>
    <row r="1860" spans="4:12" x14ac:dyDescent="0.25">
      <c r="D1860"/>
      <c r="E1860"/>
      <c r="F1860"/>
      <c r="G1860"/>
      <c r="H1860"/>
      <c r="I1860" s="61"/>
      <c r="J1860" s="61"/>
      <c r="K1860" s="61"/>
      <c r="L1860" s="62"/>
    </row>
    <row r="1861" spans="4:12" x14ac:dyDescent="0.25">
      <c r="D1861"/>
      <c r="E1861"/>
      <c r="F1861"/>
      <c r="G1861"/>
      <c r="H1861"/>
      <c r="I1861" s="61"/>
      <c r="J1861" s="61"/>
      <c r="K1861" s="61"/>
      <c r="L1861" s="62"/>
    </row>
    <row r="1862" spans="4:12" x14ac:dyDescent="0.25">
      <c r="D1862"/>
      <c r="E1862"/>
      <c r="F1862"/>
      <c r="G1862"/>
      <c r="H1862"/>
      <c r="I1862" s="61"/>
      <c r="J1862" s="61"/>
      <c r="K1862" s="61"/>
      <c r="L1862" s="62"/>
    </row>
    <row r="1863" spans="4:12" x14ac:dyDescent="0.25">
      <c r="D1863"/>
      <c r="E1863"/>
      <c r="F1863"/>
      <c r="G1863"/>
      <c r="H1863"/>
      <c r="I1863" s="61"/>
      <c r="J1863" s="61"/>
      <c r="K1863" s="61"/>
      <c r="L1863" s="62"/>
    </row>
    <row r="1864" spans="4:12" x14ac:dyDescent="0.25">
      <c r="D1864"/>
      <c r="E1864"/>
      <c r="F1864"/>
      <c r="G1864"/>
      <c r="H1864"/>
      <c r="I1864" s="61"/>
      <c r="J1864" s="61"/>
      <c r="K1864" s="61"/>
      <c r="L1864" s="62"/>
    </row>
    <row r="1865" spans="4:12" x14ac:dyDescent="0.25">
      <c r="D1865"/>
      <c r="E1865"/>
      <c r="F1865"/>
      <c r="G1865"/>
      <c r="H1865"/>
      <c r="I1865" s="61"/>
      <c r="J1865" s="61"/>
      <c r="K1865" s="61"/>
      <c r="L1865" s="62"/>
    </row>
    <row r="1866" spans="4:12" x14ac:dyDescent="0.25">
      <c r="D1866"/>
      <c r="E1866"/>
      <c r="F1866"/>
      <c r="G1866"/>
      <c r="H1866"/>
      <c r="I1866" s="61"/>
      <c r="J1866" s="61"/>
      <c r="K1866" s="61"/>
      <c r="L1866" s="62"/>
    </row>
    <row r="1867" spans="4:12" x14ac:dyDescent="0.25">
      <c r="D1867"/>
      <c r="E1867"/>
      <c r="F1867"/>
      <c r="G1867"/>
      <c r="H1867"/>
      <c r="I1867" s="61"/>
      <c r="J1867" s="61"/>
      <c r="K1867" s="61"/>
      <c r="L1867" s="62"/>
    </row>
    <row r="1868" spans="4:12" x14ac:dyDescent="0.25">
      <c r="D1868"/>
      <c r="E1868"/>
      <c r="F1868"/>
      <c r="G1868"/>
      <c r="H1868"/>
      <c r="I1868" s="61"/>
      <c r="J1868" s="61"/>
      <c r="K1868" s="61"/>
      <c r="L1868" s="62"/>
    </row>
    <row r="1869" spans="4:12" x14ac:dyDescent="0.25">
      <c r="D1869"/>
      <c r="E1869"/>
      <c r="F1869"/>
      <c r="G1869"/>
      <c r="H1869"/>
      <c r="I1869" s="61"/>
      <c r="J1869" s="61"/>
      <c r="K1869" s="61"/>
      <c r="L1869" s="62"/>
    </row>
    <row r="1870" spans="4:12" x14ac:dyDescent="0.25">
      <c r="D1870"/>
      <c r="E1870"/>
      <c r="F1870"/>
      <c r="G1870"/>
      <c r="H1870"/>
      <c r="I1870" s="61"/>
      <c r="J1870" s="61"/>
      <c r="K1870" s="61"/>
      <c r="L1870" s="62"/>
    </row>
    <row r="1871" spans="4:12" x14ac:dyDescent="0.25">
      <c r="D1871"/>
      <c r="E1871"/>
      <c r="F1871"/>
      <c r="G1871"/>
      <c r="H1871"/>
      <c r="I1871" s="61"/>
      <c r="J1871" s="61"/>
      <c r="K1871" s="61"/>
      <c r="L1871" s="62"/>
    </row>
    <row r="1872" spans="4:12" x14ac:dyDescent="0.25">
      <c r="D1872"/>
      <c r="E1872"/>
      <c r="F1872"/>
      <c r="G1872"/>
      <c r="H1872"/>
      <c r="I1872" s="61"/>
      <c r="J1872" s="61"/>
      <c r="K1872" s="61"/>
      <c r="L1872" s="62"/>
    </row>
    <row r="1873" spans="4:12" x14ac:dyDescent="0.25">
      <c r="D1873"/>
      <c r="E1873"/>
      <c r="F1873"/>
      <c r="G1873"/>
      <c r="H1873"/>
      <c r="I1873" s="61"/>
      <c r="J1873" s="61"/>
      <c r="K1873" s="61"/>
      <c r="L1873" s="62"/>
    </row>
    <row r="1874" spans="4:12" x14ac:dyDescent="0.25">
      <c r="D1874"/>
      <c r="E1874"/>
      <c r="F1874"/>
      <c r="G1874"/>
      <c r="H1874"/>
      <c r="I1874" s="61"/>
      <c r="J1874" s="61"/>
      <c r="K1874" s="61"/>
      <c r="L1874" s="62"/>
    </row>
    <row r="1875" spans="4:12" x14ac:dyDescent="0.25">
      <c r="D1875"/>
      <c r="E1875"/>
      <c r="F1875"/>
      <c r="G1875"/>
      <c r="H1875"/>
      <c r="I1875" s="61"/>
      <c r="J1875" s="61"/>
      <c r="K1875" s="61"/>
      <c r="L1875" s="62"/>
    </row>
    <row r="1876" spans="4:12" x14ac:dyDescent="0.25">
      <c r="D1876"/>
      <c r="E1876"/>
      <c r="F1876"/>
      <c r="G1876"/>
      <c r="H1876"/>
      <c r="I1876" s="61"/>
      <c r="J1876" s="61"/>
      <c r="K1876" s="61"/>
      <c r="L1876" s="62"/>
    </row>
    <row r="1877" spans="4:12" x14ac:dyDescent="0.25">
      <c r="D1877"/>
      <c r="E1877"/>
      <c r="F1877"/>
      <c r="G1877"/>
      <c r="H1877"/>
      <c r="I1877" s="61"/>
      <c r="J1877" s="61"/>
      <c r="K1877" s="61"/>
      <c r="L1877" s="62"/>
    </row>
    <row r="1878" spans="4:12" x14ac:dyDescent="0.25">
      <c r="D1878"/>
      <c r="E1878"/>
      <c r="F1878"/>
      <c r="G1878"/>
      <c r="H1878"/>
      <c r="I1878" s="61"/>
      <c r="J1878" s="61"/>
      <c r="K1878" s="61"/>
      <c r="L1878" s="62"/>
    </row>
    <row r="1879" spans="4:12" x14ac:dyDescent="0.25">
      <c r="D1879"/>
      <c r="E1879"/>
      <c r="F1879"/>
      <c r="G1879"/>
      <c r="H1879"/>
      <c r="I1879" s="61"/>
      <c r="J1879" s="61"/>
      <c r="K1879" s="61"/>
      <c r="L1879" s="62"/>
    </row>
    <row r="1880" spans="4:12" x14ac:dyDescent="0.25">
      <c r="D1880"/>
      <c r="E1880"/>
      <c r="F1880"/>
      <c r="G1880"/>
      <c r="H1880"/>
      <c r="I1880" s="61"/>
      <c r="J1880" s="61"/>
      <c r="K1880" s="61"/>
      <c r="L1880" s="62"/>
    </row>
    <row r="1881" spans="4:12" x14ac:dyDescent="0.25">
      <c r="D1881"/>
      <c r="E1881"/>
      <c r="F1881"/>
      <c r="G1881"/>
      <c r="H1881"/>
      <c r="I1881" s="61"/>
      <c r="J1881" s="61"/>
      <c r="K1881" s="61"/>
      <c r="L1881" s="62"/>
    </row>
    <row r="1882" spans="4:12" x14ac:dyDescent="0.25">
      <c r="D1882"/>
      <c r="E1882"/>
      <c r="F1882"/>
      <c r="G1882"/>
      <c r="H1882"/>
      <c r="I1882" s="61"/>
      <c r="J1882" s="61"/>
      <c r="K1882" s="61"/>
      <c r="L1882" s="62"/>
    </row>
    <row r="1883" spans="4:12" x14ac:dyDescent="0.25">
      <c r="D1883"/>
      <c r="E1883"/>
      <c r="F1883"/>
      <c r="G1883"/>
      <c r="H1883"/>
      <c r="I1883" s="61"/>
      <c r="J1883" s="61"/>
      <c r="K1883" s="61"/>
      <c r="L1883" s="62"/>
    </row>
    <row r="1884" spans="4:12" x14ac:dyDescent="0.25">
      <c r="D1884"/>
      <c r="E1884"/>
      <c r="F1884"/>
      <c r="G1884"/>
      <c r="H1884"/>
      <c r="I1884" s="61"/>
      <c r="J1884" s="61"/>
      <c r="K1884" s="61"/>
      <c r="L1884" s="62"/>
    </row>
    <row r="1885" spans="4:12" x14ac:dyDescent="0.25">
      <c r="D1885"/>
      <c r="E1885"/>
      <c r="F1885"/>
      <c r="G1885"/>
      <c r="H1885"/>
      <c r="I1885" s="61"/>
      <c r="J1885" s="61"/>
      <c r="K1885" s="61"/>
      <c r="L1885" s="62"/>
    </row>
    <row r="1886" spans="4:12" x14ac:dyDescent="0.25">
      <c r="D1886"/>
      <c r="E1886"/>
      <c r="F1886"/>
      <c r="G1886"/>
      <c r="H1886"/>
      <c r="I1886" s="61"/>
      <c r="J1886" s="61"/>
      <c r="K1886" s="61"/>
      <c r="L1886" s="62"/>
    </row>
    <row r="1887" spans="4:12" x14ac:dyDescent="0.25">
      <c r="D1887"/>
      <c r="E1887"/>
      <c r="F1887"/>
      <c r="G1887"/>
      <c r="H1887"/>
      <c r="I1887" s="61"/>
      <c r="J1887" s="61"/>
      <c r="K1887" s="61"/>
      <c r="L1887" s="62"/>
    </row>
    <row r="1888" spans="4:12" x14ac:dyDescent="0.25">
      <c r="D1888"/>
      <c r="E1888"/>
      <c r="F1888"/>
      <c r="G1888"/>
      <c r="H1888"/>
      <c r="I1888" s="61"/>
      <c r="J1888" s="61"/>
      <c r="K1888" s="61"/>
      <c r="L1888" s="62"/>
    </row>
    <row r="1889" spans="4:12" x14ac:dyDescent="0.25">
      <c r="D1889"/>
      <c r="E1889"/>
      <c r="F1889"/>
      <c r="G1889"/>
      <c r="H1889"/>
      <c r="I1889" s="61"/>
      <c r="J1889" s="61"/>
      <c r="K1889" s="61"/>
      <c r="L1889" s="62"/>
    </row>
    <row r="1890" spans="4:12" x14ac:dyDescent="0.25">
      <c r="D1890"/>
      <c r="E1890"/>
      <c r="F1890"/>
      <c r="G1890"/>
      <c r="H1890"/>
      <c r="I1890" s="61"/>
      <c r="J1890" s="61"/>
      <c r="K1890" s="61"/>
      <c r="L1890" s="62"/>
    </row>
    <row r="1891" spans="4:12" x14ac:dyDescent="0.25">
      <c r="D1891"/>
      <c r="E1891"/>
      <c r="F1891"/>
      <c r="G1891"/>
      <c r="H1891"/>
      <c r="I1891" s="61"/>
      <c r="J1891" s="61"/>
      <c r="K1891" s="61"/>
      <c r="L1891" s="62"/>
    </row>
    <row r="1892" spans="4:12" x14ac:dyDescent="0.25">
      <c r="D1892"/>
      <c r="E1892"/>
      <c r="F1892"/>
      <c r="G1892"/>
      <c r="H1892"/>
      <c r="I1892" s="61"/>
      <c r="J1892" s="61"/>
      <c r="K1892" s="61"/>
      <c r="L1892" s="62"/>
    </row>
    <row r="1893" spans="4:12" x14ac:dyDescent="0.25">
      <c r="D1893"/>
      <c r="E1893"/>
      <c r="F1893"/>
      <c r="G1893"/>
      <c r="H1893"/>
      <c r="I1893" s="61"/>
      <c r="J1893" s="61"/>
      <c r="K1893" s="61"/>
      <c r="L1893" s="62"/>
    </row>
    <row r="1894" spans="4:12" x14ac:dyDescent="0.25">
      <c r="D1894"/>
      <c r="E1894"/>
      <c r="F1894"/>
      <c r="G1894"/>
      <c r="H1894"/>
      <c r="I1894" s="61"/>
      <c r="J1894" s="61"/>
      <c r="K1894" s="61"/>
      <c r="L1894" s="62"/>
    </row>
    <row r="1895" spans="4:12" x14ac:dyDescent="0.25">
      <c r="D1895"/>
      <c r="E1895"/>
      <c r="F1895"/>
      <c r="G1895"/>
      <c r="H1895"/>
      <c r="I1895" s="61"/>
      <c r="J1895" s="61"/>
      <c r="K1895" s="61"/>
      <c r="L1895" s="62"/>
    </row>
    <row r="1896" spans="4:12" x14ac:dyDescent="0.25">
      <c r="D1896"/>
      <c r="E1896"/>
      <c r="F1896"/>
      <c r="G1896"/>
      <c r="H1896"/>
      <c r="I1896" s="61"/>
      <c r="J1896" s="61"/>
      <c r="K1896" s="61"/>
      <c r="L1896" s="62"/>
    </row>
    <row r="1897" spans="4:12" x14ac:dyDescent="0.25">
      <c r="D1897"/>
      <c r="E1897"/>
      <c r="F1897"/>
      <c r="G1897"/>
      <c r="H1897"/>
      <c r="I1897" s="61"/>
      <c r="J1897" s="61"/>
      <c r="K1897" s="61"/>
      <c r="L1897" s="62"/>
    </row>
    <row r="1898" spans="4:12" x14ac:dyDescent="0.25">
      <c r="D1898"/>
      <c r="E1898"/>
      <c r="F1898"/>
      <c r="G1898"/>
      <c r="H1898"/>
      <c r="I1898" s="61"/>
      <c r="J1898" s="61"/>
      <c r="K1898" s="61"/>
      <c r="L1898" s="62"/>
    </row>
    <row r="1899" spans="4:12" x14ac:dyDescent="0.25">
      <c r="D1899"/>
      <c r="E1899"/>
      <c r="F1899"/>
      <c r="G1899"/>
      <c r="H1899"/>
      <c r="I1899" s="61"/>
      <c r="J1899" s="61"/>
      <c r="K1899" s="61"/>
      <c r="L1899" s="62"/>
    </row>
    <row r="1900" spans="4:12" x14ac:dyDescent="0.25">
      <c r="D1900"/>
      <c r="E1900"/>
      <c r="F1900"/>
      <c r="G1900"/>
      <c r="H1900"/>
      <c r="I1900" s="61"/>
      <c r="J1900" s="61"/>
      <c r="K1900" s="61"/>
      <c r="L1900" s="62"/>
    </row>
    <row r="1901" spans="4:12" x14ac:dyDescent="0.25">
      <c r="D1901"/>
      <c r="E1901"/>
      <c r="F1901"/>
      <c r="G1901"/>
      <c r="H1901"/>
      <c r="I1901" s="61"/>
      <c r="J1901" s="61"/>
      <c r="K1901" s="61"/>
      <c r="L1901" s="62"/>
    </row>
    <row r="1902" spans="4:12" x14ac:dyDescent="0.25">
      <c r="D1902"/>
      <c r="E1902"/>
      <c r="F1902"/>
      <c r="G1902"/>
      <c r="H1902"/>
      <c r="I1902" s="61"/>
      <c r="J1902" s="61"/>
      <c r="K1902" s="61"/>
      <c r="L1902" s="62"/>
    </row>
    <row r="1903" spans="4:12" x14ac:dyDescent="0.25">
      <c r="D1903"/>
      <c r="E1903"/>
      <c r="F1903"/>
      <c r="G1903"/>
      <c r="H1903"/>
      <c r="I1903" s="61"/>
      <c r="J1903" s="61"/>
      <c r="K1903" s="61"/>
      <c r="L1903" s="62"/>
    </row>
    <row r="1904" spans="4:12" x14ac:dyDescent="0.25">
      <c r="D1904"/>
      <c r="E1904"/>
      <c r="F1904"/>
      <c r="G1904"/>
      <c r="H1904"/>
      <c r="I1904" s="61"/>
      <c r="J1904" s="61"/>
      <c r="K1904" s="61"/>
      <c r="L1904" s="62"/>
    </row>
    <row r="1905" spans="4:12" x14ac:dyDescent="0.25">
      <c r="D1905"/>
      <c r="E1905"/>
      <c r="F1905"/>
      <c r="G1905"/>
      <c r="H1905"/>
      <c r="I1905" s="61"/>
      <c r="J1905" s="61"/>
      <c r="K1905" s="61"/>
      <c r="L1905" s="62"/>
    </row>
    <row r="1906" spans="4:12" x14ac:dyDescent="0.25">
      <c r="D1906"/>
      <c r="E1906"/>
      <c r="F1906"/>
      <c r="G1906"/>
      <c r="H1906"/>
      <c r="I1906" s="61"/>
      <c r="J1906" s="61"/>
      <c r="K1906" s="61"/>
      <c r="L1906" s="62"/>
    </row>
    <row r="1907" spans="4:12" x14ac:dyDescent="0.25">
      <c r="D1907"/>
      <c r="E1907"/>
      <c r="F1907"/>
      <c r="G1907"/>
      <c r="H1907"/>
      <c r="I1907" s="61"/>
      <c r="J1907" s="61"/>
      <c r="K1907" s="61"/>
      <c r="L1907" s="62"/>
    </row>
    <row r="1908" spans="4:12" x14ac:dyDescent="0.25">
      <c r="D1908"/>
      <c r="E1908"/>
      <c r="F1908"/>
      <c r="G1908"/>
      <c r="H1908"/>
      <c r="I1908" s="61"/>
      <c r="J1908" s="61"/>
      <c r="K1908" s="61"/>
      <c r="L1908" s="62"/>
    </row>
    <row r="1909" spans="4:12" x14ac:dyDescent="0.25">
      <c r="D1909"/>
      <c r="E1909"/>
      <c r="F1909"/>
      <c r="G1909"/>
      <c r="H1909"/>
      <c r="I1909" s="61"/>
      <c r="J1909" s="61"/>
      <c r="K1909" s="61"/>
      <c r="L1909" s="62"/>
    </row>
    <row r="1910" spans="4:12" x14ac:dyDescent="0.25">
      <c r="D1910"/>
      <c r="E1910"/>
      <c r="F1910"/>
      <c r="G1910"/>
      <c r="H1910"/>
      <c r="I1910" s="61"/>
      <c r="J1910" s="61"/>
      <c r="K1910" s="61"/>
      <c r="L1910" s="62"/>
    </row>
    <row r="1911" spans="4:12" x14ac:dyDescent="0.25">
      <c r="D1911"/>
      <c r="E1911"/>
      <c r="F1911"/>
      <c r="G1911"/>
      <c r="H1911"/>
      <c r="I1911" s="61"/>
      <c r="J1911" s="61"/>
      <c r="K1911" s="61"/>
      <c r="L1911" s="62"/>
    </row>
    <row r="1912" spans="4:12" x14ac:dyDescent="0.25">
      <c r="D1912"/>
      <c r="E1912"/>
      <c r="F1912"/>
      <c r="G1912"/>
      <c r="H1912"/>
      <c r="I1912" s="61"/>
      <c r="J1912" s="61"/>
      <c r="K1912" s="61"/>
      <c r="L1912" s="62"/>
    </row>
    <row r="1913" spans="4:12" x14ac:dyDescent="0.25">
      <c r="D1913"/>
      <c r="E1913"/>
      <c r="F1913"/>
      <c r="G1913"/>
      <c r="H1913"/>
      <c r="I1913" s="61"/>
      <c r="J1913" s="61"/>
      <c r="K1913" s="61"/>
      <c r="L1913" s="62"/>
    </row>
    <row r="1914" spans="4:12" x14ac:dyDescent="0.25">
      <c r="D1914"/>
      <c r="E1914"/>
      <c r="F1914"/>
      <c r="G1914"/>
      <c r="H1914"/>
      <c r="I1914" s="61"/>
      <c r="J1914" s="61"/>
      <c r="K1914" s="61"/>
      <c r="L1914" s="62"/>
    </row>
    <row r="1915" spans="4:12" x14ac:dyDescent="0.25">
      <c r="D1915"/>
      <c r="E1915"/>
      <c r="F1915"/>
      <c r="G1915"/>
      <c r="H1915"/>
      <c r="I1915" s="61"/>
      <c r="J1915" s="61"/>
      <c r="K1915" s="61"/>
      <c r="L1915" s="62"/>
    </row>
    <row r="1916" spans="4:12" x14ac:dyDescent="0.25">
      <c r="D1916"/>
      <c r="E1916"/>
      <c r="F1916"/>
      <c r="G1916"/>
      <c r="H1916"/>
      <c r="I1916" s="61"/>
      <c r="J1916" s="61"/>
      <c r="K1916" s="61"/>
      <c r="L1916" s="62"/>
    </row>
    <row r="1917" spans="4:12" x14ac:dyDescent="0.25">
      <c r="D1917"/>
      <c r="E1917"/>
      <c r="F1917"/>
      <c r="G1917"/>
      <c r="H1917"/>
      <c r="I1917" s="61"/>
      <c r="J1917" s="61"/>
      <c r="K1917" s="61"/>
      <c r="L1917" s="62"/>
    </row>
    <row r="1918" spans="4:12" x14ac:dyDescent="0.25">
      <c r="D1918"/>
      <c r="E1918"/>
      <c r="F1918"/>
      <c r="G1918"/>
      <c r="H1918"/>
      <c r="I1918" s="61"/>
      <c r="J1918" s="61"/>
      <c r="K1918" s="61"/>
      <c r="L1918" s="62"/>
    </row>
    <row r="1919" spans="4:12" x14ac:dyDescent="0.25">
      <c r="D1919"/>
      <c r="E1919"/>
      <c r="F1919"/>
      <c r="G1919"/>
      <c r="H1919"/>
      <c r="I1919" s="61"/>
      <c r="J1919" s="61"/>
      <c r="K1919" s="61"/>
      <c r="L1919" s="62"/>
    </row>
    <row r="1920" spans="4:12" x14ac:dyDescent="0.25">
      <c r="D1920"/>
      <c r="E1920"/>
      <c r="F1920"/>
      <c r="G1920"/>
      <c r="H1920"/>
      <c r="I1920" s="61"/>
      <c r="J1920" s="61"/>
      <c r="K1920" s="61"/>
      <c r="L1920" s="62"/>
    </row>
    <row r="1921" spans="4:12" x14ac:dyDescent="0.25">
      <c r="D1921"/>
      <c r="E1921"/>
      <c r="F1921"/>
      <c r="G1921"/>
      <c r="H1921"/>
      <c r="I1921" s="61"/>
      <c r="J1921" s="61"/>
      <c r="K1921" s="61"/>
      <c r="L1921" s="62"/>
    </row>
    <row r="1922" spans="4:12" x14ac:dyDescent="0.25">
      <c r="D1922"/>
      <c r="E1922"/>
      <c r="F1922"/>
      <c r="G1922"/>
      <c r="H1922"/>
      <c r="I1922" s="61"/>
      <c r="J1922" s="61"/>
      <c r="K1922" s="61"/>
      <c r="L1922" s="62"/>
    </row>
    <row r="1923" spans="4:12" x14ac:dyDescent="0.25">
      <c r="D1923"/>
      <c r="E1923"/>
      <c r="F1923"/>
      <c r="G1923"/>
      <c r="H1923"/>
      <c r="I1923" s="61"/>
      <c r="J1923" s="61"/>
      <c r="K1923" s="61"/>
      <c r="L1923" s="62"/>
    </row>
    <row r="1924" spans="4:12" x14ac:dyDescent="0.25">
      <c r="D1924"/>
      <c r="E1924"/>
      <c r="F1924"/>
      <c r="G1924"/>
      <c r="H1924"/>
      <c r="I1924" s="61"/>
      <c r="J1924" s="61"/>
      <c r="K1924" s="61"/>
      <c r="L1924" s="62"/>
    </row>
    <row r="1925" spans="4:12" x14ac:dyDescent="0.25">
      <c r="D1925"/>
      <c r="E1925"/>
      <c r="F1925"/>
      <c r="G1925"/>
      <c r="H1925"/>
      <c r="I1925" s="61"/>
      <c r="J1925" s="61"/>
      <c r="K1925" s="61"/>
      <c r="L1925" s="62"/>
    </row>
    <row r="1926" spans="4:12" x14ac:dyDescent="0.25">
      <c r="D1926"/>
      <c r="E1926"/>
      <c r="F1926"/>
      <c r="G1926"/>
      <c r="H1926"/>
      <c r="I1926" s="61"/>
      <c r="J1926" s="61"/>
      <c r="K1926" s="61"/>
      <c r="L1926" s="62"/>
    </row>
    <row r="1927" spans="4:12" x14ac:dyDescent="0.25">
      <c r="D1927"/>
      <c r="E1927"/>
      <c r="F1927"/>
      <c r="G1927"/>
      <c r="H1927"/>
      <c r="I1927" s="61"/>
      <c r="J1927" s="61"/>
      <c r="K1927" s="61"/>
      <c r="L1927" s="62"/>
    </row>
    <row r="1928" spans="4:12" x14ac:dyDescent="0.25">
      <c r="D1928"/>
      <c r="E1928"/>
      <c r="F1928"/>
      <c r="G1928"/>
      <c r="H1928"/>
      <c r="I1928" s="61"/>
      <c r="J1928" s="61"/>
      <c r="K1928" s="61"/>
      <c r="L1928" s="62"/>
    </row>
    <row r="1929" spans="4:12" x14ac:dyDescent="0.25">
      <c r="D1929"/>
      <c r="E1929"/>
      <c r="F1929"/>
      <c r="G1929"/>
      <c r="H1929"/>
      <c r="I1929" s="61"/>
      <c r="J1929" s="61"/>
      <c r="K1929" s="61"/>
      <c r="L1929" s="62"/>
    </row>
    <row r="1930" spans="4:12" x14ac:dyDescent="0.25">
      <c r="D1930"/>
      <c r="E1930"/>
      <c r="F1930"/>
      <c r="G1930"/>
      <c r="H1930"/>
      <c r="I1930" s="61"/>
      <c r="J1930" s="61"/>
      <c r="K1930" s="61"/>
      <c r="L1930" s="62"/>
    </row>
    <row r="1931" spans="4:12" x14ac:dyDescent="0.25">
      <c r="D1931"/>
      <c r="E1931"/>
      <c r="F1931"/>
      <c r="G1931"/>
      <c r="H1931"/>
      <c r="I1931" s="61"/>
      <c r="J1931" s="61"/>
      <c r="K1931" s="61"/>
      <c r="L1931" s="62"/>
    </row>
    <row r="1932" spans="4:12" x14ac:dyDescent="0.25">
      <c r="D1932"/>
      <c r="E1932"/>
      <c r="F1932"/>
      <c r="G1932"/>
      <c r="H1932"/>
      <c r="I1932" s="61"/>
      <c r="J1932" s="61"/>
      <c r="K1932" s="61"/>
      <c r="L1932" s="62"/>
    </row>
    <row r="1933" spans="4:12" x14ac:dyDescent="0.25">
      <c r="D1933"/>
      <c r="E1933"/>
      <c r="F1933"/>
      <c r="G1933"/>
      <c r="H1933"/>
      <c r="I1933" s="61"/>
      <c r="J1933" s="61"/>
      <c r="K1933" s="61"/>
      <c r="L1933" s="62"/>
    </row>
    <row r="1934" spans="4:12" x14ac:dyDescent="0.25">
      <c r="D1934"/>
      <c r="E1934"/>
      <c r="F1934"/>
      <c r="G1934"/>
      <c r="H1934"/>
      <c r="I1934" s="61"/>
      <c r="J1934" s="61"/>
      <c r="K1934" s="61"/>
      <c r="L1934" s="62"/>
    </row>
    <row r="1935" spans="4:12" x14ac:dyDescent="0.25">
      <c r="D1935"/>
      <c r="E1935"/>
      <c r="F1935"/>
      <c r="G1935"/>
      <c r="H1935"/>
      <c r="I1935" s="61"/>
      <c r="J1935" s="61"/>
      <c r="K1935" s="61"/>
      <c r="L1935" s="62"/>
    </row>
    <row r="1936" spans="4:12" x14ac:dyDescent="0.25">
      <c r="D1936"/>
      <c r="E1936"/>
      <c r="F1936"/>
      <c r="G1936"/>
      <c r="H1936"/>
      <c r="I1936" s="61"/>
      <c r="J1936" s="61"/>
      <c r="K1936" s="61"/>
      <c r="L1936" s="62"/>
    </row>
    <row r="1937" spans="4:12" x14ac:dyDescent="0.25">
      <c r="D1937"/>
      <c r="E1937"/>
      <c r="F1937"/>
      <c r="G1937"/>
      <c r="H1937"/>
      <c r="I1937" s="61"/>
      <c r="J1937" s="61"/>
      <c r="K1937" s="61"/>
      <c r="L1937" s="62"/>
    </row>
    <row r="1938" spans="4:12" x14ac:dyDescent="0.25">
      <c r="D1938"/>
      <c r="E1938"/>
      <c r="F1938"/>
      <c r="G1938"/>
      <c r="H1938"/>
      <c r="I1938" s="61"/>
      <c r="J1938" s="61"/>
      <c r="K1938" s="61"/>
      <c r="L1938" s="62"/>
    </row>
    <row r="1939" spans="4:12" x14ac:dyDescent="0.25">
      <c r="D1939"/>
      <c r="E1939"/>
      <c r="F1939"/>
      <c r="G1939"/>
      <c r="H1939"/>
      <c r="I1939" s="61"/>
      <c r="J1939" s="61"/>
      <c r="K1939" s="61"/>
      <c r="L1939" s="62"/>
    </row>
    <row r="1940" spans="4:12" x14ac:dyDescent="0.25">
      <c r="D1940"/>
      <c r="E1940"/>
      <c r="F1940"/>
      <c r="G1940"/>
      <c r="H1940"/>
      <c r="I1940" s="61"/>
      <c r="J1940" s="61"/>
      <c r="K1940" s="61"/>
      <c r="L1940" s="62"/>
    </row>
    <row r="1941" spans="4:12" x14ac:dyDescent="0.25">
      <c r="D1941"/>
      <c r="E1941"/>
      <c r="F1941"/>
      <c r="G1941"/>
      <c r="H1941"/>
      <c r="I1941" s="61"/>
      <c r="J1941" s="61"/>
      <c r="K1941" s="61"/>
      <c r="L1941" s="62"/>
    </row>
    <row r="1942" spans="4:12" x14ac:dyDescent="0.25">
      <c r="D1942"/>
      <c r="E1942"/>
      <c r="F1942"/>
      <c r="G1942"/>
      <c r="H1942"/>
      <c r="I1942" s="61"/>
      <c r="J1942" s="61"/>
      <c r="K1942" s="61"/>
      <c r="L1942" s="62"/>
    </row>
    <row r="1943" spans="4:12" x14ac:dyDescent="0.25">
      <c r="D1943"/>
      <c r="E1943"/>
      <c r="F1943"/>
      <c r="G1943"/>
      <c r="H1943"/>
      <c r="I1943" s="61"/>
      <c r="J1943" s="61"/>
      <c r="K1943" s="61"/>
      <c r="L1943" s="62"/>
    </row>
    <row r="1944" spans="4:12" x14ac:dyDescent="0.25">
      <c r="D1944"/>
      <c r="E1944"/>
      <c r="F1944"/>
      <c r="G1944"/>
      <c r="H1944"/>
      <c r="I1944" s="61"/>
      <c r="J1944" s="61"/>
      <c r="K1944" s="61"/>
      <c r="L1944" s="62"/>
    </row>
    <row r="1945" spans="4:12" x14ac:dyDescent="0.25">
      <c r="D1945"/>
      <c r="E1945"/>
      <c r="F1945"/>
      <c r="G1945"/>
      <c r="H1945"/>
      <c r="I1945" s="61"/>
      <c r="J1945" s="61"/>
      <c r="K1945" s="61"/>
      <c r="L1945" s="62"/>
    </row>
    <row r="1946" spans="4:12" x14ac:dyDescent="0.25">
      <c r="D1946"/>
      <c r="E1946"/>
      <c r="F1946"/>
      <c r="G1946"/>
      <c r="H1946"/>
      <c r="I1946" s="61"/>
      <c r="J1946" s="61"/>
      <c r="K1946" s="61"/>
      <c r="L1946" s="62"/>
    </row>
    <row r="1947" spans="4:12" x14ac:dyDescent="0.25">
      <c r="D1947"/>
      <c r="E1947"/>
      <c r="F1947"/>
      <c r="G1947"/>
      <c r="H1947"/>
      <c r="I1947" s="61"/>
      <c r="J1947" s="61"/>
      <c r="K1947" s="61"/>
      <c r="L1947" s="62"/>
    </row>
    <row r="1948" spans="4:12" x14ac:dyDescent="0.25">
      <c r="D1948"/>
      <c r="E1948"/>
      <c r="F1948"/>
      <c r="G1948"/>
      <c r="H1948"/>
      <c r="I1948" s="61"/>
      <c r="J1948" s="61"/>
      <c r="K1948" s="61"/>
      <c r="L1948" s="62"/>
    </row>
    <row r="1949" spans="4:12" x14ac:dyDescent="0.25">
      <c r="D1949"/>
      <c r="E1949"/>
      <c r="F1949"/>
      <c r="G1949"/>
      <c r="H1949"/>
      <c r="I1949" s="61"/>
      <c r="J1949" s="61"/>
      <c r="K1949" s="61"/>
      <c r="L1949" s="62"/>
    </row>
    <row r="1950" spans="4:12" x14ac:dyDescent="0.25">
      <c r="D1950"/>
      <c r="E1950"/>
      <c r="F1950"/>
      <c r="G1950"/>
      <c r="H1950"/>
      <c r="I1950" s="61"/>
      <c r="J1950" s="61"/>
      <c r="K1950" s="61"/>
      <c r="L1950" s="62"/>
    </row>
    <row r="1951" spans="4:12" x14ac:dyDescent="0.25">
      <c r="D1951"/>
      <c r="E1951"/>
      <c r="F1951"/>
      <c r="G1951"/>
      <c r="H1951"/>
      <c r="I1951" s="61"/>
      <c r="J1951" s="61"/>
      <c r="K1951" s="61"/>
      <c r="L1951" s="62"/>
    </row>
    <row r="1952" spans="4:12" x14ac:dyDescent="0.25">
      <c r="D1952"/>
      <c r="E1952"/>
      <c r="F1952"/>
      <c r="G1952"/>
      <c r="H1952"/>
      <c r="I1952" s="61"/>
      <c r="J1952" s="61"/>
      <c r="K1952" s="61"/>
      <c r="L1952" s="62"/>
    </row>
    <row r="1953" spans="4:12" x14ac:dyDescent="0.25">
      <c r="D1953"/>
      <c r="E1953"/>
      <c r="F1953"/>
      <c r="G1953"/>
      <c r="H1953"/>
      <c r="I1953" s="61"/>
      <c r="J1953" s="61"/>
      <c r="K1953" s="61"/>
      <c r="L1953" s="62"/>
    </row>
    <row r="1954" spans="4:12" x14ac:dyDescent="0.25">
      <c r="D1954"/>
      <c r="E1954"/>
      <c r="F1954"/>
      <c r="G1954"/>
      <c r="H1954"/>
      <c r="I1954" s="61"/>
      <c r="J1954" s="61"/>
      <c r="K1954" s="61"/>
      <c r="L1954" s="62"/>
    </row>
    <row r="1955" spans="4:12" x14ac:dyDescent="0.25">
      <c r="D1955"/>
      <c r="E1955"/>
      <c r="F1955"/>
      <c r="G1955"/>
      <c r="H1955"/>
      <c r="I1955" s="61"/>
      <c r="J1955" s="61"/>
      <c r="K1955" s="61"/>
      <c r="L1955" s="62"/>
    </row>
    <row r="1956" spans="4:12" x14ac:dyDescent="0.25">
      <c r="D1956"/>
      <c r="E1956"/>
      <c r="F1956"/>
      <c r="G1956"/>
      <c r="H1956"/>
      <c r="I1956" s="61"/>
      <c r="J1956" s="61"/>
      <c r="K1956" s="61"/>
      <c r="L1956" s="62"/>
    </row>
    <row r="1957" spans="4:12" x14ac:dyDescent="0.25">
      <c r="D1957"/>
      <c r="E1957"/>
      <c r="F1957"/>
      <c r="G1957"/>
      <c r="H1957"/>
      <c r="I1957" s="61"/>
      <c r="J1957" s="61"/>
      <c r="K1957" s="61"/>
      <c r="L1957" s="62"/>
    </row>
    <row r="1958" spans="4:12" x14ac:dyDescent="0.25">
      <c r="D1958"/>
      <c r="E1958"/>
      <c r="F1958"/>
      <c r="G1958"/>
      <c r="H1958"/>
      <c r="I1958" s="61"/>
      <c r="J1958" s="61"/>
      <c r="K1958" s="61"/>
      <c r="L1958" s="62"/>
    </row>
    <row r="1959" spans="4:12" x14ac:dyDescent="0.25">
      <c r="D1959"/>
      <c r="E1959"/>
      <c r="F1959"/>
      <c r="G1959"/>
      <c r="H1959"/>
      <c r="I1959" s="61"/>
      <c r="J1959" s="61"/>
      <c r="K1959" s="61"/>
      <c r="L1959" s="62"/>
    </row>
    <row r="1960" spans="4:12" x14ac:dyDescent="0.25">
      <c r="D1960"/>
      <c r="E1960"/>
      <c r="F1960"/>
      <c r="G1960"/>
      <c r="H1960"/>
      <c r="I1960" s="61"/>
      <c r="J1960" s="61"/>
      <c r="K1960" s="61"/>
      <c r="L1960" s="62"/>
    </row>
    <row r="1961" spans="4:12" x14ac:dyDescent="0.25">
      <c r="D1961"/>
      <c r="E1961"/>
      <c r="F1961"/>
      <c r="G1961"/>
      <c r="H1961"/>
      <c r="I1961" s="61"/>
      <c r="J1961" s="61"/>
      <c r="K1961" s="61"/>
      <c r="L1961" s="62"/>
    </row>
    <row r="1962" spans="4:12" x14ac:dyDescent="0.25">
      <c r="D1962"/>
      <c r="E1962"/>
      <c r="F1962"/>
      <c r="G1962"/>
      <c r="H1962"/>
      <c r="I1962" s="61"/>
      <c r="J1962" s="61"/>
      <c r="K1962" s="61"/>
      <c r="L1962" s="62"/>
    </row>
    <row r="1963" spans="4:12" x14ac:dyDescent="0.25">
      <c r="D1963"/>
      <c r="E1963"/>
      <c r="F1963"/>
      <c r="G1963"/>
      <c r="H1963"/>
      <c r="I1963" s="61"/>
      <c r="J1963" s="61"/>
      <c r="K1963" s="61"/>
      <c r="L1963" s="62"/>
    </row>
    <row r="1964" spans="4:12" x14ac:dyDescent="0.25">
      <c r="D1964"/>
      <c r="E1964"/>
      <c r="F1964"/>
      <c r="G1964"/>
      <c r="H1964"/>
      <c r="I1964" s="61"/>
      <c r="J1964" s="61"/>
      <c r="K1964" s="61"/>
      <c r="L1964" s="62"/>
    </row>
    <row r="1965" spans="4:12" x14ac:dyDescent="0.25">
      <c r="D1965"/>
      <c r="E1965"/>
      <c r="F1965"/>
      <c r="G1965"/>
      <c r="H1965"/>
      <c r="I1965" s="61"/>
      <c r="J1965" s="61"/>
      <c r="K1965" s="61"/>
      <c r="L1965" s="62"/>
    </row>
    <row r="1966" spans="4:12" x14ac:dyDescent="0.25">
      <c r="D1966"/>
      <c r="E1966"/>
      <c r="F1966"/>
      <c r="G1966"/>
      <c r="H1966"/>
      <c r="I1966" s="61"/>
      <c r="J1966" s="61"/>
      <c r="K1966" s="61"/>
      <c r="L1966" s="62"/>
    </row>
    <row r="1967" spans="4:12" x14ac:dyDescent="0.25">
      <c r="D1967"/>
      <c r="E1967"/>
      <c r="F1967"/>
      <c r="G1967"/>
      <c r="H1967"/>
      <c r="I1967" s="61"/>
      <c r="J1967" s="61"/>
      <c r="K1967" s="61"/>
      <c r="L1967" s="62"/>
    </row>
    <row r="1968" spans="4:12" x14ac:dyDescent="0.25">
      <c r="D1968"/>
      <c r="E1968"/>
      <c r="F1968"/>
      <c r="G1968"/>
      <c r="H1968"/>
      <c r="I1968" s="61"/>
      <c r="J1968" s="61"/>
      <c r="K1968" s="61"/>
      <c r="L1968" s="62"/>
    </row>
    <row r="1969" spans="4:12" x14ac:dyDescent="0.25">
      <c r="D1969"/>
      <c r="E1969"/>
      <c r="F1969"/>
      <c r="G1969"/>
      <c r="H1969"/>
      <c r="I1969" s="61"/>
      <c r="J1969" s="61"/>
      <c r="K1969" s="61"/>
      <c r="L1969" s="62"/>
    </row>
    <row r="1970" spans="4:12" x14ac:dyDescent="0.25">
      <c r="D1970"/>
      <c r="E1970"/>
      <c r="F1970"/>
      <c r="G1970"/>
      <c r="H1970"/>
      <c r="I1970" s="61"/>
      <c r="J1970" s="61"/>
      <c r="K1970" s="61"/>
      <c r="L1970" s="62"/>
    </row>
    <row r="1971" spans="4:12" x14ac:dyDescent="0.25">
      <c r="D1971"/>
      <c r="E1971"/>
      <c r="F1971"/>
      <c r="G1971"/>
      <c r="H1971"/>
      <c r="I1971" s="61"/>
      <c r="J1971" s="61"/>
      <c r="K1971" s="61"/>
      <c r="L1971" s="62"/>
    </row>
    <row r="1972" spans="4:12" x14ac:dyDescent="0.25">
      <c r="D1972"/>
      <c r="E1972"/>
      <c r="F1972"/>
      <c r="G1972"/>
      <c r="H1972"/>
      <c r="I1972" s="61"/>
      <c r="J1972" s="61"/>
      <c r="K1972" s="61"/>
      <c r="L1972" s="62"/>
    </row>
    <row r="1973" spans="4:12" x14ac:dyDescent="0.25">
      <c r="D1973"/>
      <c r="E1973"/>
      <c r="F1973"/>
      <c r="G1973"/>
      <c r="H1973"/>
      <c r="I1973" s="61"/>
      <c r="J1973" s="61"/>
      <c r="K1973" s="61"/>
      <c r="L1973" s="62"/>
    </row>
    <row r="1974" spans="4:12" x14ac:dyDescent="0.25">
      <c r="D1974"/>
      <c r="E1974"/>
      <c r="F1974"/>
      <c r="G1974"/>
      <c r="H1974"/>
      <c r="I1974" s="61"/>
      <c r="J1974" s="61"/>
      <c r="K1974" s="61"/>
      <c r="L1974" s="62"/>
    </row>
    <row r="1975" spans="4:12" x14ac:dyDescent="0.25">
      <c r="D1975"/>
      <c r="E1975"/>
      <c r="F1975"/>
      <c r="G1975"/>
      <c r="H1975"/>
      <c r="I1975" s="61"/>
      <c r="J1975" s="61"/>
      <c r="K1975" s="61"/>
      <c r="L1975" s="62"/>
    </row>
    <row r="1976" spans="4:12" x14ac:dyDescent="0.25">
      <c r="D1976"/>
      <c r="E1976"/>
      <c r="F1976"/>
      <c r="G1976"/>
      <c r="H1976"/>
      <c r="I1976" s="61"/>
      <c r="J1976" s="61"/>
      <c r="K1976" s="61"/>
      <c r="L1976" s="62"/>
    </row>
    <row r="1977" spans="4:12" x14ac:dyDescent="0.25">
      <c r="D1977"/>
      <c r="E1977"/>
      <c r="F1977"/>
      <c r="G1977"/>
      <c r="H1977"/>
      <c r="I1977" s="61"/>
      <c r="J1977" s="61"/>
      <c r="K1977" s="61"/>
      <c r="L1977" s="62"/>
    </row>
    <row r="1978" spans="4:12" x14ac:dyDescent="0.25">
      <c r="D1978"/>
      <c r="E1978"/>
      <c r="F1978"/>
      <c r="G1978"/>
      <c r="H1978"/>
      <c r="I1978" s="61"/>
      <c r="J1978" s="61"/>
      <c r="K1978" s="61"/>
      <c r="L1978" s="62"/>
    </row>
    <row r="1979" spans="4:12" x14ac:dyDescent="0.25">
      <c r="D1979"/>
      <c r="E1979"/>
      <c r="F1979"/>
      <c r="G1979"/>
      <c r="H1979"/>
      <c r="I1979" s="61"/>
      <c r="J1979" s="61"/>
      <c r="K1979" s="61"/>
      <c r="L1979" s="62"/>
    </row>
    <row r="1980" spans="4:12" x14ac:dyDescent="0.25">
      <c r="D1980"/>
      <c r="E1980"/>
      <c r="F1980"/>
      <c r="G1980"/>
      <c r="H1980"/>
      <c r="I1980" s="61"/>
      <c r="J1980" s="61"/>
      <c r="K1980" s="61"/>
      <c r="L1980" s="62"/>
    </row>
    <row r="1981" spans="4:12" x14ac:dyDescent="0.25">
      <c r="D1981"/>
      <c r="E1981"/>
      <c r="F1981"/>
      <c r="G1981"/>
      <c r="H1981"/>
      <c r="I1981" s="61"/>
      <c r="J1981" s="61"/>
      <c r="K1981" s="61"/>
      <c r="L1981" s="62"/>
    </row>
    <row r="1982" spans="4:12" x14ac:dyDescent="0.25">
      <c r="D1982"/>
      <c r="E1982"/>
      <c r="F1982"/>
      <c r="G1982"/>
      <c r="H1982"/>
      <c r="I1982" s="61"/>
      <c r="J1982" s="61"/>
      <c r="K1982" s="61"/>
      <c r="L1982" s="62"/>
    </row>
    <row r="1983" spans="4:12" x14ac:dyDescent="0.25">
      <c r="D1983"/>
      <c r="E1983"/>
      <c r="F1983"/>
      <c r="G1983"/>
      <c r="H1983"/>
      <c r="I1983" s="61"/>
      <c r="J1983" s="61"/>
      <c r="K1983" s="61"/>
      <c r="L1983" s="62"/>
    </row>
    <row r="1984" spans="4:12" x14ac:dyDescent="0.25">
      <c r="D1984"/>
      <c r="E1984"/>
      <c r="F1984"/>
      <c r="G1984"/>
      <c r="H1984"/>
      <c r="I1984" s="61"/>
      <c r="J1984" s="61"/>
      <c r="K1984" s="61"/>
      <c r="L1984" s="62"/>
    </row>
    <row r="1985" spans="4:12" x14ac:dyDescent="0.25">
      <c r="D1985"/>
      <c r="E1985"/>
      <c r="F1985"/>
      <c r="G1985"/>
      <c r="H1985"/>
      <c r="I1985" s="61"/>
      <c r="J1985" s="61"/>
      <c r="K1985" s="61"/>
      <c r="L1985" s="62"/>
    </row>
    <row r="1986" spans="4:12" x14ac:dyDescent="0.25">
      <c r="D1986"/>
      <c r="E1986"/>
      <c r="F1986"/>
      <c r="G1986"/>
      <c r="H1986"/>
      <c r="I1986" s="61"/>
      <c r="J1986" s="61"/>
      <c r="K1986" s="61"/>
      <c r="L1986" s="62"/>
    </row>
    <row r="1987" spans="4:12" x14ac:dyDescent="0.25">
      <c r="D1987"/>
      <c r="E1987"/>
      <c r="F1987"/>
      <c r="G1987"/>
      <c r="H1987"/>
      <c r="I1987" s="61"/>
      <c r="J1987" s="61"/>
      <c r="K1987" s="61"/>
      <c r="L1987" s="62"/>
    </row>
    <row r="1988" spans="4:12" x14ac:dyDescent="0.25">
      <c r="D1988"/>
      <c r="E1988"/>
      <c r="F1988"/>
      <c r="G1988"/>
      <c r="H1988"/>
      <c r="I1988" s="61"/>
      <c r="J1988" s="61"/>
      <c r="K1988" s="61"/>
      <c r="L1988" s="62"/>
    </row>
    <row r="1989" spans="4:12" x14ac:dyDescent="0.25">
      <c r="D1989"/>
      <c r="E1989"/>
      <c r="F1989"/>
      <c r="G1989"/>
      <c r="H1989"/>
      <c r="I1989" s="61"/>
      <c r="J1989" s="61"/>
      <c r="K1989" s="61"/>
      <c r="L1989" s="62"/>
    </row>
    <row r="1990" spans="4:12" x14ac:dyDescent="0.25">
      <c r="D1990"/>
      <c r="E1990"/>
      <c r="F1990"/>
      <c r="G1990"/>
      <c r="H1990"/>
      <c r="I1990" s="61"/>
      <c r="J1990" s="61"/>
      <c r="K1990" s="61"/>
      <c r="L1990" s="62"/>
    </row>
    <row r="1991" spans="4:12" x14ac:dyDescent="0.25">
      <c r="D1991"/>
      <c r="E1991"/>
      <c r="F1991"/>
      <c r="G1991"/>
      <c r="H1991"/>
      <c r="I1991" s="61"/>
      <c r="J1991" s="61"/>
      <c r="K1991" s="61"/>
      <c r="L1991" s="62"/>
    </row>
    <row r="1992" spans="4:12" x14ac:dyDescent="0.25">
      <c r="D1992"/>
      <c r="E1992"/>
      <c r="F1992"/>
      <c r="G1992"/>
      <c r="H1992"/>
      <c r="I1992" s="61"/>
      <c r="J1992" s="61"/>
      <c r="K1992" s="61"/>
      <c r="L1992" s="62"/>
    </row>
    <row r="1993" spans="4:12" x14ac:dyDescent="0.25">
      <c r="D1993"/>
      <c r="E1993"/>
      <c r="F1993"/>
      <c r="G1993"/>
      <c r="H1993"/>
      <c r="I1993" s="61"/>
      <c r="J1993" s="61"/>
      <c r="K1993" s="61"/>
      <c r="L1993" s="62"/>
    </row>
    <row r="1994" spans="4:12" x14ac:dyDescent="0.25">
      <c r="D1994"/>
      <c r="E1994"/>
      <c r="F1994"/>
      <c r="G1994"/>
      <c r="H1994"/>
      <c r="I1994" s="61"/>
      <c r="J1994" s="61"/>
      <c r="K1994" s="61"/>
      <c r="L1994" s="62"/>
    </row>
    <row r="1995" spans="4:12" x14ac:dyDescent="0.25">
      <c r="D1995"/>
      <c r="E1995"/>
      <c r="F1995"/>
      <c r="G1995"/>
      <c r="H1995"/>
      <c r="I1995" s="61"/>
      <c r="J1995" s="61"/>
      <c r="K1995" s="61"/>
      <c r="L1995" s="62"/>
    </row>
    <row r="1996" spans="4:12" x14ac:dyDescent="0.25">
      <c r="D1996"/>
      <c r="E1996"/>
      <c r="F1996"/>
      <c r="G1996"/>
      <c r="H1996"/>
      <c r="I1996" s="61"/>
      <c r="J1996" s="61"/>
      <c r="K1996" s="61"/>
      <c r="L1996" s="62"/>
    </row>
    <row r="1997" spans="4:12" x14ac:dyDescent="0.25">
      <c r="D1997"/>
      <c r="E1997"/>
      <c r="F1997"/>
      <c r="G1997"/>
      <c r="H1997"/>
      <c r="I1997" s="61"/>
      <c r="J1997" s="61"/>
      <c r="K1997" s="61"/>
      <c r="L1997" s="62"/>
    </row>
    <row r="1998" spans="4:12" x14ac:dyDescent="0.25">
      <c r="D1998"/>
      <c r="E1998"/>
      <c r="F1998"/>
      <c r="G1998"/>
      <c r="H1998"/>
      <c r="I1998" s="61"/>
      <c r="J1998" s="61"/>
      <c r="K1998" s="61"/>
      <c r="L1998" s="62"/>
    </row>
    <row r="1999" spans="4:12" x14ac:dyDescent="0.25">
      <c r="D1999"/>
      <c r="E1999"/>
      <c r="F1999"/>
      <c r="G1999"/>
      <c r="H1999"/>
      <c r="I1999" s="61"/>
      <c r="J1999" s="61"/>
      <c r="K1999" s="61"/>
      <c r="L1999" s="62"/>
    </row>
    <row r="2000" spans="4:12" x14ac:dyDescent="0.25">
      <c r="D2000"/>
      <c r="E2000"/>
      <c r="F2000"/>
      <c r="G2000"/>
      <c r="H2000"/>
      <c r="I2000" s="61"/>
      <c r="J2000" s="61"/>
      <c r="K2000" s="61"/>
      <c r="L2000" s="62"/>
    </row>
    <row r="2001" spans="4:12" x14ac:dyDescent="0.25">
      <c r="D2001"/>
      <c r="E2001"/>
      <c r="F2001"/>
      <c r="G2001"/>
      <c r="H2001"/>
      <c r="I2001" s="61"/>
      <c r="J2001" s="61"/>
      <c r="K2001" s="61"/>
      <c r="L2001" s="62"/>
    </row>
    <row r="2002" spans="4:12" x14ac:dyDescent="0.25">
      <c r="D2002"/>
      <c r="E2002"/>
      <c r="F2002"/>
      <c r="G2002"/>
      <c r="H2002"/>
      <c r="I2002" s="61"/>
      <c r="J2002" s="61"/>
      <c r="K2002" s="61"/>
      <c r="L2002" s="62"/>
    </row>
    <row r="2003" spans="4:12" x14ac:dyDescent="0.25">
      <c r="D2003"/>
      <c r="E2003"/>
      <c r="F2003"/>
      <c r="G2003"/>
      <c r="H2003"/>
      <c r="I2003" s="61"/>
      <c r="J2003" s="61"/>
      <c r="K2003" s="61"/>
      <c r="L2003" s="62"/>
    </row>
    <row r="2004" spans="4:12" x14ac:dyDescent="0.25">
      <c r="D2004"/>
      <c r="E2004"/>
      <c r="F2004"/>
      <c r="G2004"/>
      <c r="H2004"/>
      <c r="I2004" s="61"/>
      <c r="J2004" s="61"/>
      <c r="K2004" s="61"/>
      <c r="L2004" s="62"/>
    </row>
    <row r="2005" spans="4:12" x14ac:dyDescent="0.25">
      <c r="D2005"/>
      <c r="E2005"/>
      <c r="F2005"/>
      <c r="G2005"/>
      <c r="H2005"/>
      <c r="I2005" s="61"/>
      <c r="J2005" s="61"/>
      <c r="K2005" s="61"/>
      <c r="L2005" s="62"/>
    </row>
    <row r="2006" spans="4:12" x14ac:dyDescent="0.25">
      <c r="D2006"/>
      <c r="E2006"/>
      <c r="F2006"/>
      <c r="G2006"/>
      <c r="H2006"/>
      <c r="I2006" s="61"/>
      <c r="J2006" s="61"/>
      <c r="K2006" s="61"/>
      <c r="L2006" s="62"/>
    </row>
    <row r="2007" spans="4:12" x14ac:dyDescent="0.25">
      <c r="D2007"/>
      <c r="E2007"/>
      <c r="F2007"/>
      <c r="G2007"/>
      <c r="H2007"/>
      <c r="I2007" s="61"/>
      <c r="J2007" s="61"/>
      <c r="K2007" s="61"/>
      <c r="L2007" s="62"/>
    </row>
    <row r="2008" spans="4:12" x14ac:dyDescent="0.25">
      <c r="D2008"/>
      <c r="E2008"/>
      <c r="F2008"/>
      <c r="G2008"/>
      <c r="H2008"/>
      <c r="I2008" s="61"/>
      <c r="J2008" s="61"/>
      <c r="K2008" s="61"/>
      <c r="L2008" s="62"/>
    </row>
    <row r="2009" spans="4:12" x14ac:dyDescent="0.25">
      <c r="D2009"/>
      <c r="E2009"/>
      <c r="F2009"/>
      <c r="G2009"/>
      <c r="H2009"/>
      <c r="I2009" s="61"/>
      <c r="J2009" s="61"/>
      <c r="K2009" s="61"/>
      <c r="L2009" s="62"/>
    </row>
    <row r="2010" spans="4:12" x14ac:dyDescent="0.25">
      <c r="D2010"/>
      <c r="E2010"/>
      <c r="F2010"/>
      <c r="G2010"/>
      <c r="H2010"/>
      <c r="I2010" s="61"/>
      <c r="J2010" s="61"/>
      <c r="K2010" s="61"/>
      <c r="L2010" s="62"/>
    </row>
    <row r="2011" spans="4:12" x14ac:dyDescent="0.25">
      <c r="D2011"/>
      <c r="E2011"/>
      <c r="F2011"/>
      <c r="G2011"/>
      <c r="H2011"/>
      <c r="I2011" s="61"/>
      <c r="J2011" s="61"/>
      <c r="K2011" s="61"/>
      <c r="L2011" s="62"/>
    </row>
    <row r="2012" spans="4:12" x14ac:dyDescent="0.25">
      <c r="D2012"/>
      <c r="E2012"/>
      <c r="F2012"/>
      <c r="G2012"/>
      <c r="H2012"/>
      <c r="I2012" s="61"/>
      <c r="J2012" s="61"/>
      <c r="K2012" s="61"/>
      <c r="L2012" s="62"/>
    </row>
    <row r="2013" spans="4:12" x14ac:dyDescent="0.25">
      <c r="D2013"/>
      <c r="E2013"/>
      <c r="F2013"/>
      <c r="G2013"/>
      <c r="H2013"/>
      <c r="I2013" s="61"/>
      <c r="J2013" s="61"/>
      <c r="K2013" s="61"/>
      <c r="L2013" s="62"/>
    </row>
    <row r="2014" spans="4:12" x14ac:dyDescent="0.25">
      <c r="D2014"/>
      <c r="E2014"/>
      <c r="F2014"/>
      <c r="G2014"/>
      <c r="H2014"/>
      <c r="I2014" s="61"/>
      <c r="J2014" s="61"/>
      <c r="K2014" s="61"/>
      <c r="L2014" s="62"/>
    </row>
    <row r="2015" spans="4:12" x14ac:dyDescent="0.25">
      <c r="D2015"/>
      <c r="E2015"/>
      <c r="F2015"/>
      <c r="G2015"/>
      <c r="H2015"/>
      <c r="I2015" s="61"/>
      <c r="J2015" s="61"/>
      <c r="K2015" s="61"/>
      <c r="L2015" s="62"/>
    </row>
    <row r="2016" spans="4:12" x14ac:dyDescent="0.25">
      <c r="D2016"/>
      <c r="E2016"/>
      <c r="F2016"/>
      <c r="G2016"/>
      <c r="H2016"/>
      <c r="I2016" s="61"/>
      <c r="J2016" s="61"/>
      <c r="K2016" s="61"/>
      <c r="L2016" s="62"/>
    </row>
    <row r="2017" spans="4:12" x14ac:dyDescent="0.25">
      <c r="D2017"/>
      <c r="E2017"/>
      <c r="F2017"/>
      <c r="G2017"/>
      <c r="H2017"/>
      <c r="I2017" s="61"/>
      <c r="J2017" s="61"/>
      <c r="K2017" s="61"/>
      <c r="L2017" s="62"/>
    </row>
    <row r="2018" spans="4:12" x14ac:dyDescent="0.25">
      <c r="D2018"/>
      <c r="E2018"/>
      <c r="F2018"/>
      <c r="G2018"/>
      <c r="H2018"/>
      <c r="I2018" s="61"/>
      <c r="J2018" s="61"/>
      <c r="K2018" s="61"/>
      <c r="L2018" s="62"/>
    </row>
    <row r="2019" spans="4:12" x14ac:dyDescent="0.25">
      <c r="D2019"/>
      <c r="E2019"/>
      <c r="F2019"/>
      <c r="G2019"/>
      <c r="H2019"/>
      <c r="I2019" s="61"/>
      <c r="J2019" s="61"/>
      <c r="K2019" s="61"/>
      <c r="L2019" s="62"/>
    </row>
    <row r="2020" spans="4:12" x14ac:dyDescent="0.25">
      <c r="D2020"/>
      <c r="E2020"/>
      <c r="F2020"/>
      <c r="G2020"/>
      <c r="H2020"/>
      <c r="I2020" s="61"/>
      <c r="J2020" s="61"/>
      <c r="K2020" s="61"/>
      <c r="L2020" s="62"/>
    </row>
    <row r="2021" spans="4:12" x14ac:dyDescent="0.25">
      <c r="D2021"/>
      <c r="E2021"/>
      <c r="F2021"/>
      <c r="G2021"/>
      <c r="H2021"/>
      <c r="I2021" s="61"/>
      <c r="J2021" s="61"/>
      <c r="K2021" s="61"/>
      <c r="L2021" s="62"/>
    </row>
    <row r="2022" spans="4:12" x14ac:dyDescent="0.25">
      <c r="D2022"/>
      <c r="E2022"/>
      <c r="F2022"/>
      <c r="G2022"/>
      <c r="H2022"/>
      <c r="I2022" s="61"/>
      <c r="J2022" s="61"/>
      <c r="K2022" s="61"/>
      <c r="L2022" s="62"/>
    </row>
    <row r="2023" spans="4:12" x14ac:dyDescent="0.25">
      <c r="D2023"/>
      <c r="E2023"/>
      <c r="F2023"/>
      <c r="G2023"/>
      <c r="H2023"/>
      <c r="I2023" s="61"/>
      <c r="J2023" s="61"/>
      <c r="K2023" s="61"/>
      <c r="L2023" s="62"/>
    </row>
    <row r="2024" spans="4:12" x14ac:dyDescent="0.25">
      <c r="D2024"/>
      <c r="E2024"/>
      <c r="F2024"/>
      <c r="G2024"/>
      <c r="H2024"/>
      <c r="I2024" s="61"/>
      <c r="J2024" s="61"/>
      <c r="K2024" s="61"/>
      <c r="L2024" s="62"/>
    </row>
    <row r="2025" spans="4:12" x14ac:dyDescent="0.25">
      <c r="D2025"/>
      <c r="E2025"/>
      <c r="F2025"/>
      <c r="G2025"/>
      <c r="H2025"/>
      <c r="I2025" s="61"/>
      <c r="J2025" s="61"/>
      <c r="K2025" s="61"/>
      <c r="L2025" s="62"/>
    </row>
    <row r="2026" spans="4:12" x14ac:dyDescent="0.25">
      <c r="D2026"/>
      <c r="E2026"/>
      <c r="F2026"/>
      <c r="G2026"/>
      <c r="H2026"/>
      <c r="I2026" s="61"/>
      <c r="J2026" s="61"/>
      <c r="K2026" s="61"/>
      <c r="L2026" s="62"/>
    </row>
    <row r="2027" spans="4:12" x14ac:dyDescent="0.25">
      <c r="D2027"/>
      <c r="E2027"/>
      <c r="F2027"/>
      <c r="G2027"/>
      <c r="H2027"/>
      <c r="I2027" s="61"/>
      <c r="J2027" s="61"/>
      <c r="K2027" s="61"/>
      <c r="L2027" s="62"/>
    </row>
    <row r="2028" spans="4:12" x14ac:dyDescent="0.25">
      <c r="D2028"/>
      <c r="E2028"/>
      <c r="F2028"/>
      <c r="G2028"/>
      <c r="H2028"/>
      <c r="I2028" s="61"/>
      <c r="J2028" s="61"/>
      <c r="K2028" s="61"/>
      <c r="L2028" s="62"/>
    </row>
    <row r="2029" spans="4:12" x14ac:dyDescent="0.25">
      <c r="D2029"/>
      <c r="E2029"/>
      <c r="F2029"/>
      <c r="G2029"/>
      <c r="H2029"/>
      <c r="I2029" s="61"/>
      <c r="J2029" s="61"/>
      <c r="K2029" s="61"/>
      <c r="L2029" s="62"/>
    </row>
    <row r="2030" spans="4:12" x14ac:dyDescent="0.25">
      <c r="D2030"/>
      <c r="E2030"/>
      <c r="F2030"/>
      <c r="G2030"/>
      <c r="H2030"/>
      <c r="I2030" s="61"/>
      <c r="J2030" s="61"/>
      <c r="K2030" s="61"/>
      <c r="L2030" s="62"/>
    </row>
    <row r="2031" spans="4:12" x14ac:dyDescent="0.25">
      <c r="D2031"/>
      <c r="E2031"/>
      <c r="F2031"/>
      <c r="G2031"/>
      <c r="H2031"/>
      <c r="I2031" s="61"/>
      <c r="J2031" s="61"/>
      <c r="K2031" s="61"/>
      <c r="L2031" s="62"/>
    </row>
    <row r="2032" spans="4:12" x14ac:dyDescent="0.25">
      <c r="D2032"/>
      <c r="E2032"/>
      <c r="F2032"/>
      <c r="G2032"/>
      <c r="H2032"/>
      <c r="I2032" s="61"/>
      <c r="J2032" s="61"/>
      <c r="K2032" s="61"/>
      <c r="L2032" s="62"/>
    </row>
    <row r="2033" spans="4:12" x14ac:dyDescent="0.25">
      <c r="D2033"/>
      <c r="E2033"/>
      <c r="F2033"/>
      <c r="G2033"/>
      <c r="H2033"/>
      <c r="I2033" s="61"/>
      <c r="J2033" s="61"/>
      <c r="K2033" s="61"/>
      <c r="L2033" s="62"/>
    </row>
    <row r="2034" spans="4:12" x14ac:dyDescent="0.25">
      <c r="D2034"/>
      <c r="E2034"/>
      <c r="F2034"/>
      <c r="G2034"/>
      <c r="H2034"/>
      <c r="I2034" s="61"/>
      <c r="J2034" s="61"/>
      <c r="K2034" s="61"/>
      <c r="L2034" s="62"/>
    </row>
    <row r="2035" spans="4:12" x14ac:dyDescent="0.25">
      <c r="D2035"/>
      <c r="E2035"/>
      <c r="F2035"/>
      <c r="G2035"/>
      <c r="H2035"/>
      <c r="I2035" s="61"/>
      <c r="J2035" s="61"/>
      <c r="K2035" s="61"/>
      <c r="L2035" s="62"/>
    </row>
    <row r="2036" spans="4:12" x14ac:dyDescent="0.25">
      <c r="D2036"/>
      <c r="E2036"/>
      <c r="F2036"/>
      <c r="G2036"/>
      <c r="H2036"/>
      <c r="I2036" s="61"/>
      <c r="J2036" s="61"/>
      <c r="K2036" s="61"/>
      <c r="L2036" s="62"/>
    </row>
    <row r="2037" spans="4:12" x14ac:dyDescent="0.25">
      <c r="D2037"/>
      <c r="E2037"/>
      <c r="F2037"/>
      <c r="G2037"/>
      <c r="H2037"/>
      <c r="I2037" s="61"/>
      <c r="J2037" s="61"/>
      <c r="K2037" s="61"/>
      <c r="L2037" s="62"/>
    </row>
    <row r="2038" spans="4:12" x14ac:dyDescent="0.25">
      <c r="D2038"/>
      <c r="E2038"/>
      <c r="F2038"/>
      <c r="G2038"/>
      <c r="H2038"/>
      <c r="I2038" s="61"/>
      <c r="J2038" s="61"/>
      <c r="K2038" s="61"/>
      <c r="L2038" s="62"/>
    </row>
    <row r="2039" spans="4:12" x14ac:dyDescent="0.25">
      <c r="D2039"/>
      <c r="E2039"/>
      <c r="F2039"/>
      <c r="G2039"/>
      <c r="H2039"/>
      <c r="I2039" s="61"/>
      <c r="J2039" s="61"/>
      <c r="K2039" s="61"/>
      <c r="L2039" s="62"/>
    </row>
    <row r="2040" spans="4:12" x14ac:dyDescent="0.25">
      <c r="D2040"/>
      <c r="E2040"/>
      <c r="F2040"/>
      <c r="G2040"/>
      <c r="H2040"/>
      <c r="I2040" s="61"/>
      <c r="J2040" s="61"/>
      <c r="K2040" s="61"/>
      <c r="L2040" s="62"/>
    </row>
    <row r="2041" spans="4:12" x14ac:dyDescent="0.25">
      <c r="D2041"/>
      <c r="E2041"/>
      <c r="F2041"/>
      <c r="G2041"/>
      <c r="H2041"/>
      <c r="I2041" s="61"/>
      <c r="J2041" s="61"/>
      <c r="K2041" s="61"/>
      <c r="L2041" s="62"/>
    </row>
    <row r="2042" spans="4:12" x14ac:dyDescent="0.25">
      <c r="D2042"/>
      <c r="E2042"/>
      <c r="F2042"/>
      <c r="G2042"/>
      <c r="H2042"/>
      <c r="I2042" s="61"/>
      <c r="J2042" s="61"/>
      <c r="K2042" s="61"/>
      <c r="L2042" s="62"/>
    </row>
    <row r="2043" spans="4:12" x14ac:dyDescent="0.25">
      <c r="D2043"/>
      <c r="E2043"/>
      <c r="F2043"/>
      <c r="G2043"/>
      <c r="H2043"/>
      <c r="I2043" s="61"/>
      <c r="J2043" s="61"/>
      <c r="K2043" s="61"/>
      <c r="L2043" s="62"/>
    </row>
    <row r="2044" spans="4:12" x14ac:dyDescent="0.25">
      <c r="D2044"/>
      <c r="E2044"/>
      <c r="F2044"/>
      <c r="G2044"/>
      <c r="H2044"/>
      <c r="I2044" s="61"/>
      <c r="J2044" s="61"/>
      <c r="K2044" s="61"/>
      <c r="L2044" s="62"/>
    </row>
    <row r="2045" spans="4:12" x14ac:dyDescent="0.25">
      <c r="D2045"/>
      <c r="E2045"/>
      <c r="F2045"/>
      <c r="G2045"/>
      <c r="H2045"/>
      <c r="I2045" s="61"/>
      <c r="J2045" s="61"/>
      <c r="K2045" s="61"/>
      <c r="L2045" s="62"/>
    </row>
    <row r="2046" spans="4:12" x14ac:dyDescent="0.25">
      <c r="D2046"/>
      <c r="E2046"/>
      <c r="F2046"/>
      <c r="G2046"/>
      <c r="H2046"/>
      <c r="I2046" s="61"/>
      <c r="J2046" s="61"/>
      <c r="K2046" s="61"/>
      <c r="L2046" s="62"/>
    </row>
    <row r="2047" spans="4:12" x14ac:dyDescent="0.25">
      <c r="D2047"/>
      <c r="E2047"/>
      <c r="F2047"/>
      <c r="G2047"/>
      <c r="H2047"/>
      <c r="I2047" s="61"/>
      <c r="J2047" s="61"/>
      <c r="K2047" s="61"/>
      <c r="L2047" s="62"/>
    </row>
    <row r="2048" spans="4:12" x14ac:dyDescent="0.25">
      <c r="D2048"/>
      <c r="E2048"/>
      <c r="F2048"/>
      <c r="G2048"/>
      <c r="H2048"/>
      <c r="I2048" s="61"/>
      <c r="J2048" s="61"/>
      <c r="K2048" s="61"/>
      <c r="L2048" s="62"/>
    </row>
    <row r="2049" spans="4:12" x14ac:dyDescent="0.25">
      <c r="D2049"/>
      <c r="E2049"/>
      <c r="F2049"/>
      <c r="G2049"/>
      <c r="H2049"/>
      <c r="I2049" s="61"/>
      <c r="J2049" s="61"/>
      <c r="K2049" s="61"/>
      <c r="L2049" s="62"/>
    </row>
    <row r="2050" spans="4:12" x14ac:dyDescent="0.25">
      <c r="D2050"/>
      <c r="E2050"/>
      <c r="F2050"/>
      <c r="G2050"/>
      <c r="H2050"/>
      <c r="I2050" s="61"/>
      <c r="J2050" s="61"/>
      <c r="K2050" s="61"/>
      <c r="L2050" s="62"/>
    </row>
    <row r="2051" spans="4:12" x14ac:dyDescent="0.25">
      <c r="D2051"/>
      <c r="E2051"/>
      <c r="F2051"/>
      <c r="G2051"/>
      <c r="H2051"/>
      <c r="I2051" s="61"/>
      <c r="J2051" s="61"/>
      <c r="K2051" s="61"/>
      <c r="L2051" s="62"/>
    </row>
    <row r="2052" spans="4:12" x14ac:dyDescent="0.25">
      <c r="D2052"/>
      <c r="E2052"/>
      <c r="F2052"/>
      <c r="G2052"/>
      <c r="H2052"/>
      <c r="I2052" s="61"/>
      <c r="J2052" s="61"/>
      <c r="K2052" s="61"/>
      <c r="L2052" s="62"/>
    </row>
    <row r="2053" spans="4:12" x14ac:dyDescent="0.25">
      <c r="D2053"/>
      <c r="E2053"/>
      <c r="F2053"/>
      <c r="G2053"/>
      <c r="H2053"/>
      <c r="I2053" s="61"/>
      <c r="J2053" s="61"/>
      <c r="K2053" s="61"/>
      <c r="L2053" s="62"/>
    </row>
    <row r="2054" spans="4:12" x14ac:dyDescent="0.25">
      <c r="D2054"/>
      <c r="E2054"/>
      <c r="F2054"/>
      <c r="G2054"/>
      <c r="H2054"/>
      <c r="I2054" s="61"/>
      <c r="J2054" s="61"/>
      <c r="K2054" s="61"/>
      <c r="L2054" s="62"/>
    </row>
    <row r="2055" spans="4:12" x14ac:dyDescent="0.25">
      <c r="D2055"/>
      <c r="E2055"/>
      <c r="F2055"/>
      <c r="G2055"/>
      <c r="H2055"/>
      <c r="I2055" s="61"/>
      <c r="J2055" s="61"/>
      <c r="K2055" s="61"/>
      <c r="L2055" s="62"/>
    </row>
    <row r="2056" spans="4:12" x14ac:dyDescent="0.25">
      <c r="D2056"/>
      <c r="E2056"/>
      <c r="F2056"/>
      <c r="G2056"/>
      <c r="H2056"/>
      <c r="I2056" s="61"/>
      <c r="J2056" s="61"/>
      <c r="K2056" s="61"/>
      <c r="L2056" s="62"/>
    </row>
    <row r="2057" spans="4:12" x14ac:dyDescent="0.25">
      <c r="D2057"/>
      <c r="E2057"/>
      <c r="F2057"/>
      <c r="G2057"/>
      <c r="H2057"/>
      <c r="I2057" s="61"/>
      <c r="J2057" s="61"/>
      <c r="K2057" s="61"/>
      <c r="L2057" s="62"/>
    </row>
    <row r="2058" spans="4:12" x14ac:dyDescent="0.25">
      <c r="D2058"/>
      <c r="E2058"/>
      <c r="F2058"/>
      <c r="G2058"/>
      <c r="H2058"/>
      <c r="I2058" s="61"/>
      <c r="J2058" s="61"/>
      <c r="K2058" s="61"/>
      <c r="L2058" s="62"/>
    </row>
    <row r="2059" spans="4:12" x14ac:dyDescent="0.25">
      <c r="D2059"/>
      <c r="E2059"/>
      <c r="F2059"/>
      <c r="G2059"/>
      <c r="H2059"/>
      <c r="I2059" s="61"/>
      <c r="J2059" s="61"/>
      <c r="K2059" s="61"/>
      <c r="L2059" s="62"/>
    </row>
    <row r="2060" spans="4:12" x14ac:dyDescent="0.25">
      <c r="D2060"/>
      <c r="E2060"/>
      <c r="F2060"/>
      <c r="G2060"/>
      <c r="H2060"/>
      <c r="I2060" s="61"/>
      <c r="J2060" s="61"/>
      <c r="K2060" s="61"/>
      <c r="L2060" s="62"/>
    </row>
    <row r="2061" spans="4:12" x14ac:dyDescent="0.25">
      <c r="D2061"/>
      <c r="E2061"/>
      <c r="F2061"/>
      <c r="G2061"/>
      <c r="H2061"/>
      <c r="I2061" s="61"/>
      <c r="J2061" s="61"/>
      <c r="K2061" s="61"/>
      <c r="L2061" s="62"/>
    </row>
    <row r="2062" spans="4:12" x14ac:dyDescent="0.25">
      <c r="D2062"/>
      <c r="E2062"/>
      <c r="F2062"/>
      <c r="G2062"/>
      <c r="H2062"/>
      <c r="I2062" s="61"/>
      <c r="J2062" s="61"/>
      <c r="K2062" s="61"/>
      <c r="L2062" s="62"/>
    </row>
    <row r="2063" spans="4:12" x14ac:dyDescent="0.25">
      <c r="D2063"/>
      <c r="E2063"/>
      <c r="F2063"/>
      <c r="G2063"/>
      <c r="H2063"/>
      <c r="I2063" s="61"/>
      <c r="J2063" s="61"/>
      <c r="K2063" s="61"/>
      <c r="L2063" s="62"/>
    </row>
    <row r="2064" spans="4:12" x14ac:dyDescent="0.25">
      <c r="D2064"/>
      <c r="E2064"/>
      <c r="F2064"/>
      <c r="G2064"/>
      <c r="H2064"/>
      <c r="I2064" s="61"/>
      <c r="J2064" s="61"/>
      <c r="K2064" s="61"/>
      <c r="L2064" s="62"/>
    </row>
    <row r="2065" spans="4:12" x14ac:dyDescent="0.25">
      <c r="D2065"/>
      <c r="E2065"/>
      <c r="F2065"/>
      <c r="G2065"/>
      <c r="H2065"/>
      <c r="I2065" s="61"/>
      <c r="J2065" s="61"/>
      <c r="K2065" s="61"/>
      <c r="L2065" s="62"/>
    </row>
    <row r="2066" spans="4:12" x14ac:dyDescent="0.25">
      <c r="D2066"/>
      <c r="E2066"/>
      <c r="F2066"/>
      <c r="G2066"/>
      <c r="H2066"/>
      <c r="I2066" s="61"/>
      <c r="J2066" s="61"/>
      <c r="K2066" s="61"/>
      <c r="L2066" s="62"/>
    </row>
    <row r="2067" spans="4:12" x14ac:dyDescent="0.25">
      <c r="D2067"/>
      <c r="E2067"/>
      <c r="F2067"/>
      <c r="G2067"/>
      <c r="H2067"/>
      <c r="I2067" s="61"/>
      <c r="J2067" s="61"/>
      <c r="K2067" s="61"/>
      <c r="L2067" s="62"/>
    </row>
    <row r="2068" spans="4:12" x14ac:dyDescent="0.25">
      <c r="D2068"/>
      <c r="E2068"/>
      <c r="F2068"/>
      <c r="G2068"/>
      <c r="H2068"/>
      <c r="I2068" s="61"/>
      <c r="J2068" s="61"/>
      <c r="K2068" s="61"/>
      <c r="L2068" s="62"/>
    </row>
    <row r="2069" spans="4:12" x14ac:dyDescent="0.25">
      <c r="D2069"/>
      <c r="E2069"/>
      <c r="F2069"/>
      <c r="G2069"/>
      <c r="H2069"/>
      <c r="I2069" s="61"/>
      <c r="J2069" s="61"/>
      <c r="K2069" s="61"/>
      <c r="L2069" s="62"/>
    </row>
    <row r="2070" spans="4:12" x14ac:dyDescent="0.25">
      <c r="D2070"/>
      <c r="E2070"/>
      <c r="F2070"/>
      <c r="G2070"/>
      <c r="H2070"/>
      <c r="I2070" s="61"/>
      <c r="J2070" s="61"/>
      <c r="K2070" s="61"/>
      <c r="L2070" s="62"/>
    </row>
    <row r="2071" spans="4:12" x14ac:dyDescent="0.25">
      <c r="D2071"/>
      <c r="E2071"/>
      <c r="F2071"/>
      <c r="G2071"/>
      <c r="H2071"/>
      <c r="I2071" s="61"/>
      <c r="J2071" s="61"/>
      <c r="K2071" s="61"/>
      <c r="L2071" s="62"/>
    </row>
    <row r="2072" spans="4:12" x14ac:dyDescent="0.25">
      <c r="D2072"/>
      <c r="E2072"/>
      <c r="F2072"/>
      <c r="G2072"/>
      <c r="H2072"/>
      <c r="I2072" s="61"/>
      <c r="J2072" s="61"/>
      <c r="K2072" s="61"/>
      <c r="L2072" s="62"/>
    </row>
    <row r="2073" spans="4:12" x14ac:dyDescent="0.25">
      <c r="D2073"/>
      <c r="E2073"/>
      <c r="F2073"/>
      <c r="G2073"/>
      <c r="H2073"/>
      <c r="I2073" s="61"/>
      <c r="J2073" s="61"/>
      <c r="K2073" s="61"/>
      <c r="L2073" s="62"/>
    </row>
    <row r="2074" spans="4:12" x14ac:dyDescent="0.25">
      <c r="D2074"/>
      <c r="E2074"/>
      <c r="F2074"/>
      <c r="G2074"/>
      <c r="H2074"/>
      <c r="I2074" s="61"/>
      <c r="J2074" s="61"/>
      <c r="K2074" s="61"/>
      <c r="L2074" s="62"/>
    </row>
    <row r="2075" spans="4:12" x14ac:dyDescent="0.25">
      <c r="D2075"/>
      <c r="E2075"/>
      <c r="F2075"/>
      <c r="G2075"/>
      <c r="H2075"/>
      <c r="I2075" s="61"/>
      <c r="J2075" s="61"/>
      <c r="K2075" s="61"/>
      <c r="L2075" s="62"/>
    </row>
    <row r="2076" spans="4:12" x14ac:dyDescent="0.25">
      <c r="D2076"/>
      <c r="E2076"/>
      <c r="F2076"/>
      <c r="G2076"/>
      <c r="H2076"/>
      <c r="I2076" s="61"/>
      <c r="J2076" s="61"/>
      <c r="K2076" s="61"/>
      <c r="L2076" s="62"/>
    </row>
    <row r="2077" spans="4:12" x14ac:dyDescent="0.25">
      <c r="D2077"/>
      <c r="E2077"/>
      <c r="F2077"/>
      <c r="G2077"/>
      <c r="H2077"/>
      <c r="I2077" s="61"/>
      <c r="J2077" s="61"/>
      <c r="K2077" s="61"/>
      <c r="L2077" s="62"/>
    </row>
    <row r="2078" spans="4:12" x14ac:dyDescent="0.25">
      <c r="D2078"/>
      <c r="E2078"/>
      <c r="F2078"/>
      <c r="G2078"/>
      <c r="H2078"/>
      <c r="I2078" s="61"/>
      <c r="J2078" s="61"/>
      <c r="K2078" s="61"/>
      <c r="L2078" s="62"/>
    </row>
    <row r="2079" spans="4:12" x14ac:dyDescent="0.25">
      <c r="D2079"/>
      <c r="E2079"/>
      <c r="F2079"/>
      <c r="G2079"/>
      <c r="H2079"/>
      <c r="I2079" s="61"/>
      <c r="J2079" s="61"/>
      <c r="K2079" s="61"/>
      <c r="L2079" s="62"/>
    </row>
    <row r="2080" spans="4:12" x14ac:dyDescent="0.25">
      <c r="D2080"/>
      <c r="E2080"/>
      <c r="F2080"/>
      <c r="G2080"/>
      <c r="H2080"/>
      <c r="I2080" s="61"/>
      <c r="J2080" s="61"/>
      <c r="K2080" s="61"/>
      <c r="L2080" s="62"/>
    </row>
    <row r="2081" spans="4:12" x14ac:dyDescent="0.25">
      <c r="D2081"/>
      <c r="E2081"/>
      <c r="F2081"/>
      <c r="G2081"/>
      <c r="H2081"/>
      <c r="I2081" s="61"/>
      <c r="J2081" s="61"/>
      <c r="K2081" s="61"/>
      <c r="L2081" s="62"/>
    </row>
    <row r="2082" spans="4:12" x14ac:dyDescent="0.25">
      <c r="D2082"/>
      <c r="E2082"/>
      <c r="F2082"/>
      <c r="G2082"/>
      <c r="H2082"/>
      <c r="I2082" s="61"/>
      <c r="J2082" s="61"/>
      <c r="K2082" s="61"/>
      <c r="L2082" s="62"/>
    </row>
    <row r="2083" spans="4:12" x14ac:dyDescent="0.25">
      <c r="D2083"/>
      <c r="E2083"/>
      <c r="F2083"/>
      <c r="G2083"/>
      <c r="H2083"/>
      <c r="I2083" s="61"/>
      <c r="J2083" s="61"/>
      <c r="K2083" s="61"/>
      <c r="L2083" s="62"/>
    </row>
    <row r="2084" spans="4:12" x14ac:dyDescent="0.25">
      <c r="D2084"/>
      <c r="E2084"/>
      <c r="F2084"/>
      <c r="G2084"/>
      <c r="H2084"/>
      <c r="I2084" s="61"/>
      <c r="J2084" s="61"/>
      <c r="K2084" s="61"/>
      <c r="L2084" s="62"/>
    </row>
    <row r="2085" spans="4:12" x14ac:dyDescent="0.25">
      <c r="D2085"/>
      <c r="E2085"/>
      <c r="F2085"/>
      <c r="G2085"/>
      <c r="H2085"/>
      <c r="I2085" s="61"/>
      <c r="J2085" s="61"/>
      <c r="K2085" s="61"/>
      <c r="L2085" s="62"/>
    </row>
    <row r="2086" spans="4:12" x14ac:dyDescent="0.25">
      <c r="D2086"/>
      <c r="E2086"/>
      <c r="F2086"/>
      <c r="G2086"/>
      <c r="H2086"/>
      <c r="I2086" s="61"/>
      <c r="J2086" s="61"/>
      <c r="K2086" s="61"/>
      <c r="L2086" s="62"/>
    </row>
    <row r="2087" spans="4:12" x14ac:dyDescent="0.25">
      <c r="D2087"/>
      <c r="E2087"/>
      <c r="F2087"/>
      <c r="G2087"/>
      <c r="H2087"/>
      <c r="I2087" s="61"/>
      <c r="J2087" s="61"/>
      <c r="K2087" s="61"/>
      <c r="L2087" s="62"/>
    </row>
    <row r="2088" spans="4:12" x14ac:dyDescent="0.25">
      <c r="D2088"/>
      <c r="E2088"/>
      <c r="F2088"/>
      <c r="G2088"/>
      <c r="H2088"/>
      <c r="I2088" s="61"/>
      <c r="J2088" s="61"/>
      <c r="K2088" s="61"/>
      <c r="L2088" s="62"/>
    </row>
    <row r="2089" spans="4:12" x14ac:dyDescent="0.25">
      <c r="D2089"/>
      <c r="E2089"/>
      <c r="F2089"/>
      <c r="G2089"/>
      <c r="H2089"/>
      <c r="I2089" s="61"/>
      <c r="J2089" s="61"/>
      <c r="K2089" s="61"/>
      <c r="L2089" s="62"/>
    </row>
    <row r="2090" spans="4:12" x14ac:dyDescent="0.25">
      <c r="D2090"/>
      <c r="E2090"/>
      <c r="F2090"/>
      <c r="G2090"/>
      <c r="H2090"/>
      <c r="I2090" s="61"/>
      <c r="J2090" s="61"/>
      <c r="K2090" s="61"/>
      <c r="L2090" s="62"/>
    </row>
    <row r="2091" spans="4:12" x14ac:dyDescent="0.25">
      <c r="D2091"/>
      <c r="E2091"/>
      <c r="F2091"/>
      <c r="G2091"/>
      <c r="H2091"/>
      <c r="I2091" s="61"/>
      <c r="J2091" s="61"/>
      <c r="K2091" s="61"/>
      <c r="L2091" s="62"/>
    </row>
    <row r="2092" spans="4:12" x14ac:dyDescent="0.25">
      <c r="D2092"/>
      <c r="E2092"/>
      <c r="F2092"/>
      <c r="G2092"/>
      <c r="H2092"/>
      <c r="I2092" s="61"/>
      <c r="J2092" s="61"/>
      <c r="K2092" s="61"/>
      <c r="L2092" s="62"/>
    </row>
    <row r="2093" spans="4:12" x14ac:dyDescent="0.25">
      <c r="D2093"/>
      <c r="E2093"/>
      <c r="F2093"/>
      <c r="G2093"/>
      <c r="H2093"/>
      <c r="I2093" s="61"/>
      <c r="J2093" s="61"/>
      <c r="K2093" s="61"/>
      <c r="L2093" s="62"/>
    </row>
    <row r="2094" spans="4:12" x14ac:dyDescent="0.25">
      <c r="D2094"/>
      <c r="E2094"/>
      <c r="F2094"/>
      <c r="G2094"/>
      <c r="H2094"/>
      <c r="I2094" s="61"/>
      <c r="J2094" s="61"/>
      <c r="K2094" s="61"/>
      <c r="L2094" s="62"/>
    </row>
    <row r="2095" spans="4:12" x14ac:dyDescent="0.25">
      <c r="D2095"/>
      <c r="E2095"/>
      <c r="F2095"/>
      <c r="G2095"/>
      <c r="H2095"/>
      <c r="I2095" s="61"/>
      <c r="J2095" s="61"/>
      <c r="K2095" s="61"/>
      <c r="L2095" s="62"/>
    </row>
    <row r="2096" spans="4:12" x14ac:dyDescent="0.25">
      <c r="D2096"/>
      <c r="E2096"/>
      <c r="F2096"/>
      <c r="G2096"/>
      <c r="H2096"/>
      <c r="I2096" s="61"/>
      <c r="J2096" s="61"/>
      <c r="K2096" s="61"/>
      <c r="L2096" s="62"/>
    </row>
    <row r="2097" spans="4:12" x14ac:dyDescent="0.25">
      <c r="D2097"/>
      <c r="E2097"/>
      <c r="F2097"/>
      <c r="G2097"/>
      <c r="H2097"/>
      <c r="I2097" s="61"/>
      <c r="J2097" s="61"/>
      <c r="K2097" s="61"/>
      <c r="L2097" s="62"/>
    </row>
    <row r="2098" spans="4:12" x14ac:dyDescent="0.25">
      <c r="D2098"/>
      <c r="E2098"/>
      <c r="F2098"/>
      <c r="G2098"/>
      <c r="H2098"/>
      <c r="I2098" s="61"/>
      <c r="J2098" s="61"/>
      <c r="K2098" s="61"/>
      <c r="L2098" s="62"/>
    </row>
    <row r="2099" spans="4:12" x14ac:dyDescent="0.25">
      <c r="D2099"/>
      <c r="E2099"/>
      <c r="F2099"/>
      <c r="G2099"/>
      <c r="H2099"/>
      <c r="I2099" s="61"/>
      <c r="J2099" s="61"/>
      <c r="K2099" s="61"/>
      <c r="L2099" s="62"/>
    </row>
    <row r="2100" spans="4:12" x14ac:dyDescent="0.25">
      <c r="D2100"/>
      <c r="E2100"/>
      <c r="F2100"/>
      <c r="G2100"/>
      <c r="H2100"/>
      <c r="I2100" s="61"/>
      <c r="J2100" s="61"/>
      <c r="K2100" s="61"/>
      <c r="L2100" s="62"/>
    </row>
    <row r="2101" spans="4:12" x14ac:dyDescent="0.25">
      <c r="D2101"/>
      <c r="E2101"/>
      <c r="F2101"/>
      <c r="G2101"/>
      <c r="H2101"/>
      <c r="I2101" s="61"/>
      <c r="J2101" s="61"/>
      <c r="K2101" s="61"/>
      <c r="L2101" s="62"/>
    </row>
    <row r="2102" spans="4:12" x14ac:dyDescent="0.25">
      <c r="D2102"/>
      <c r="E2102"/>
      <c r="F2102"/>
      <c r="G2102"/>
      <c r="H2102"/>
      <c r="I2102" s="61"/>
      <c r="J2102" s="61"/>
      <c r="K2102" s="61"/>
      <c r="L2102" s="62"/>
    </row>
    <row r="2103" spans="4:12" x14ac:dyDescent="0.25">
      <c r="D2103"/>
      <c r="E2103"/>
      <c r="F2103"/>
      <c r="G2103"/>
      <c r="H2103"/>
      <c r="I2103" s="61"/>
      <c r="J2103" s="61"/>
      <c r="K2103" s="61"/>
      <c r="L2103" s="62"/>
    </row>
    <row r="2104" spans="4:12" x14ac:dyDescent="0.25">
      <c r="D2104"/>
      <c r="E2104"/>
      <c r="F2104"/>
      <c r="G2104"/>
      <c r="H2104"/>
      <c r="I2104" s="61"/>
      <c r="J2104" s="61"/>
      <c r="K2104" s="61"/>
      <c r="L2104" s="62"/>
    </row>
    <row r="2105" spans="4:12" x14ac:dyDescent="0.25">
      <c r="D2105"/>
      <c r="E2105"/>
      <c r="F2105"/>
      <c r="G2105"/>
      <c r="H2105"/>
      <c r="I2105" s="61"/>
      <c r="J2105" s="61"/>
      <c r="K2105" s="61"/>
      <c r="L2105" s="62"/>
    </row>
    <row r="2106" spans="4:12" x14ac:dyDescent="0.25">
      <c r="D2106"/>
      <c r="E2106"/>
      <c r="F2106"/>
      <c r="G2106"/>
      <c r="H2106"/>
      <c r="I2106" s="61"/>
      <c r="J2106" s="61"/>
      <c r="K2106" s="61"/>
      <c r="L2106" s="62"/>
    </row>
    <row r="2107" spans="4:12" x14ac:dyDescent="0.25">
      <c r="D2107"/>
      <c r="E2107"/>
      <c r="F2107"/>
      <c r="G2107"/>
      <c r="H2107"/>
      <c r="I2107" s="61"/>
      <c r="J2107" s="61"/>
      <c r="K2107" s="61"/>
      <c r="L2107" s="62"/>
    </row>
    <row r="2108" spans="4:12" x14ac:dyDescent="0.25">
      <c r="D2108"/>
      <c r="E2108"/>
      <c r="F2108"/>
      <c r="G2108"/>
      <c r="H2108"/>
      <c r="I2108" s="61"/>
      <c r="J2108" s="61"/>
      <c r="K2108" s="61"/>
      <c r="L2108" s="62"/>
    </row>
    <row r="2109" spans="4:12" x14ac:dyDescent="0.25">
      <c r="D2109"/>
      <c r="E2109"/>
      <c r="F2109"/>
      <c r="G2109"/>
      <c r="H2109"/>
      <c r="I2109" s="61"/>
      <c r="J2109" s="61"/>
      <c r="K2109" s="61"/>
      <c r="L2109" s="62"/>
    </row>
    <row r="2110" spans="4:12" x14ac:dyDescent="0.25">
      <c r="D2110"/>
      <c r="E2110"/>
      <c r="F2110"/>
      <c r="G2110"/>
      <c r="H2110"/>
      <c r="I2110" s="61"/>
      <c r="J2110" s="61"/>
      <c r="K2110" s="61"/>
      <c r="L2110" s="62"/>
    </row>
    <row r="2111" spans="4:12" x14ac:dyDescent="0.25">
      <c r="D2111"/>
      <c r="E2111"/>
      <c r="F2111"/>
      <c r="G2111"/>
      <c r="H2111"/>
      <c r="I2111" s="61"/>
      <c r="J2111" s="61"/>
      <c r="K2111" s="61"/>
      <c r="L2111" s="62"/>
    </row>
    <row r="2112" spans="4:12" x14ac:dyDescent="0.25">
      <c r="D2112"/>
      <c r="E2112"/>
      <c r="F2112"/>
      <c r="G2112"/>
      <c r="H2112"/>
      <c r="I2112" s="61"/>
      <c r="J2112" s="61"/>
      <c r="K2112" s="61"/>
      <c r="L2112" s="62"/>
    </row>
    <row r="2113" spans="4:12" x14ac:dyDescent="0.25">
      <c r="D2113"/>
      <c r="E2113"/>
      <c r="F2113"/>
      <c r="G2113"/>
      <c r="H2113"/>
      <c r="I2113" s="61"/>
      <c r="J2113" s="61"/>
      <c r="K2113" s="61"/>
      <c r="L2113" s="62"/>
    </row>
    <row r="2114" spans="4:12" x14ac:dyDescent="0.25">
      <c r="D2114"/>
      <c r="E2114"/>
      <c r="F2114"/>
      <c r="G2114"/>
      <c r="H2114"/>
      <c r="I2114" s="61"/>
      <c r="J2114" s="61"/>
      <c r="K2114" s="61"/>
      <c r="L2114" s="62"/>
    </row>
    <row r="2115" spans="4:12" x14ac:dyDescent="0.25">
      <c r="D2115"/>
      <c r="E2115"/>
      <c r="F2115"/>
      <c r="G2115"/>
      <c r="H2115"/>
      <c r="I2115" s="61"/>
      <c r="J2115" s="61"/>
      <c r="K2115" s="61"/>
      <c r="L2115" s="62"/>
    </row>
    <row r="2116" spans="4:12" x14ac:dyDescent="0.25">
      <c r="D2116"/>
      <c r="E2116"/>
      <c r="F2116"/>
      <c r="G2116"/>
      <c r="H2116"/>
      <c r="I2116" s="61"/>
      <c r="J2116" s="61"/>
      <c r="K2116" s="61"/>
      <c r="L2116" s="62"/>
    </row>
    <row r="2117" spans="4:12" x14ac:dyDescent="0.25">
      <c r="D2117"/>
      <c r="E2117"/>
      <c r="F2117"/>
      <c r="G2117"/>
      <c r="H2117"/>
      <c r="I2117" s="61"/>
      <c r="J2117" s="61"/>
      <c r="K2117" s="61"/>
      <c r="L2117" s="62"/>
    </row>
    <row r="2118" spans="4:12" x14ac:dyDescent="0.25">
      <c r="D2118"/>
      <c r="E2118"/>
      <c r="F2118"/>
      <c r="G2118"/>
      <c r="H2118"/>
      <c r="I2118" s="61"/>
      <c r="J2118" s="61"/>
      <c r="K2118" s="61"/>
      <c r="L2118" s="62"/>
    </row>
    <row r="2119" spans="4:12" x14ac:dyDescent="0.25">
      <c r="D2119"/>
      <c r="E2119"/>
      <c r="F2119"/>
      <c r="G2119"/>
      <c r="H2119"/>
      <c r="I2119" s="61"/>
      <c r="J2119" s="61"/>
      <c r="K2119" s="61"/>
      <c r="L2119" s="62"/>
    </row>
    <row r="2120" spans="4:12" x14ac:dyDescent="0.25">
      <c r="D2120"/>
      <c r="E2120"/>
      <c r="F2120"/>
      <c r="G2120"/>
      <c r="H2120"/>
      <c r="I2120" s="61"/>
      <c r="J2120" s="61"/>
      <c r="K2120" s="61"/>
      <c r="L2120" s="62"/>
    </row>
    <row r="2121" spans="4:12" x14ac:dyDescent="0.25">
      <c r="D2121"/>
      <c r="E2121"/>
      <c r="F2121"/>
      <c r="G2121"/>
      <c r="H2121"/>
      <c r="I2121" s="61"/>
      <c r="J2121" s="61"/>
      <c r="K2121" s="61"/>
      <c r="L2121" s="62"/>
    </row>
    <row r="2122" spans="4:12" x14ac:dyDescent="0.25">
      <c r="D2122"/>
      <c r="E2122"/>
      <c r="F2122"/>
      <c r="G2122"/>
      <c r="H2122"/>
      <c r="I2122" s="61"/>
      <c r="J2122" s="61"/>
      <c r="K2122" s="61"/>
      <c r="L2122" s="62"/>
    </row>
    <row r="2123" spans="4:12" x14ac:dyDescent="0.25">
      <c r="D2123"/>
      <c r="E2123"/>
      <c r="F2123"/>
      <c r="G2123"/>
      <c r="H2123"/>
      <c r="I2123" s="61"/>
      <c r="J2123" s="61"/>
      <c r="K2123" s="61"/>
      <c r="L2123" s="62"/>
    </row>
    <row r="2124" spans="4:12" x14ac:dyDescent="0.25">
      <c r="D2124"/>
      <c r="E2124"/>
      <c r="F2124"/>
      <c r="G2124"/>
      <c r="H2124"/>
      <c r="I2124" s="61"/>
      <c r="J2124" s="61"/>
      <c r="K2124" s="61"/>
      <c r="L2124" s="62"/>
    </row>
    <row r="2125" spans="4:12" x14ac:dyDescent="0.25">
      <c r="D2125"/>
      <c r="E2125"/>
      <c r="F2125"/>
      <c r="G2125"/>
      <c r="H2125"/>
      <c r="I2125" s="61"/>
      <c r="J2125" s="61"/>
      <c r="K2125" s="61"/>
      <c r="L2125" s="62"/>
    </row>
    <row r="2126" spans="4:12" x14ac:dyDescent="0.25">
      <c r="D2126"/>
      <c r="E2126"/>
      <c r="F2126"/>
      <c r="G2126"/>
      <c r="H2126"/>
      <c r="I2126" s="61"/>
      <c r="J2126" s="61"/>
      <c r="K2126" s="61"/>
      <c r="L2126" s="62"/>
    </row>
    <row r="2127" spans="4:12" x14ac:dyDescent="0.25">
      <c r="D2127"/>
      <c r="E2127"/>
      <c r="F2127"/>
      <c r="G2127"/>
      <c r="H2127"/>
      <c r="I2127" s="61"/>
      <c r="J2127" s="61"/>
      <c r="K2127" s="61"/>
      <c r="L2127" s="62"/>
    </row>
    <row r="2128" spans="4:12" x14ac:dyDescent="0.25">
      <c r="D2128"/>
      <c r="E2128"/>
      <c r="F2128"/>
      <c r="G2128"/>
      <c r="H2128"/>
      <c r="I2128" s="61"/>
      <c r="J2128" s="61"/>
      <c r="K2128" s="61"/>
      <c r="L2128" s="62"/>
    </row>
    <row r="2129" spans="4:12" x14ac:dyDescent="0.25">
      <c r="D2129"/>
      <c r="E2129"/>
      <c r="F2129"/>
      <c r="G2129"/>
      <c r="H2129"/>
      <c r="I2129" s="61"/>
      <c r="J2129" s="61"/>
      <c r="K2129" s="61"/>
      <c r="L2129" s="62"/>
    </row>
    <row r="2130" spans="4:12" x14ac:dyDescent="0.25">
      <c r="D2130"/>
      <c r="E2130"/>
      <c r="F2130"/>
      <c r="G2130"/>
      <c r="H2130"/>
      <c r="I2130" s="61"/>
      <c r="J2130" s="61"/>
      <c r="K2130" s="61"/>
      <c r="L2130" s="62"/>
    </row>
    <row r="2131" spans="4:12" x14ac:dyDescent="0.25">
      <c r="D2131"/>
      <c r="E2131"/>
      <c r="F2131"/>
      <c r="G2131"/>
      <c r="H2131"/>
      <c r="I2131" s="61"/>
      <c r="J2131" s="61"/>
      <c r="K2131" s="61"/>
      <c r="L2131" s="62"/>
    </row>
    <row r="2132" spans="4:12" x14ac:dyDescent="0.25">
      <c r="D2132"/>
      <c r="E2132"/>
      <c r="F2132"/>
      <c r="G2132"/>
      <c r="H2132"/>
      <c r="I2132" s="61"/>
      <c r="J2132" s="61"/>
      <c r="K2132" s="61"/>
      <c r="L2132" s="62"/>
    </row>
    <row r="2133" spans="4:12" x14ac:dyDescent="0.25">
      <c r="D2133"/>
      <c r="E2133"/>
      <c r="F2133"/>
      <c r="G2133"/>
      <c r="H2133"/>
      <c r="I2133" s="61"/>
      <c r="J2133" s="61"/>
      <c r="K2133" s="61"/>
      <c r="L2133" s="62"/>
    </row>
    <row r="2134" spans="4:12" x14ac:dyDescent="0.25">
      <c r="D2134"/>
      <c r="E2134"/>
      <c r="F2134"/>
      <c r="G2134"/>
      <c r="H2134"/>
      <c r="I2134" s="61"/>
      <c r="J2134" s="61"/>
      <c r="K2134" s="61"/>
      <c r="L2134" s="62"/>
    </row>
    <row r="2135" spans="4:12" x14ac:dyDescent="0.25">
      <c r="D2135"/>
      <c r="E2135"/>
      <c r="F2135"/>
      <c r="G2135"/>
      <c r="H2135"/>
      <c r="I2135" s="61"/>
      <c r="J2135" s="61"/>
      <c r="K2135" s="61"/>
      <c r="L2135" s="62"/>
    </row>
    <row r="2136" spans="4:12" x14ac:dyDescent="0.25">
      <c r="D2136"/>
      <c r="E2136"/>
      <c r="F2136"/>
      <c r="G2136"/>
      <c r="H2136"/>
      <c r="I2136" s="61"/>
      <c r="J2136" s="61"/>
      <c r="K2136" s="61"/>
      <c r="L2136" s="62"/>
    </row>
    <row r="2137" spans="4:12" x14ac:dyDescent="0.25">
      <c r="D2137"/>
      <c r="E2137"/>
      <c r="F2137"/>
      <c r="G2137"/>
      <c r="H2137"/>
      <c r="I2137" s="61"/>
      <c r="J2137" s="61"/>
      <c r="K2137" s="61"/>
      <c r="L2137" s="62"/>
    </row>
    <row r="2138" spans="4:12" x14ac:dyDescent="0.25">
      <c r="D2138"/>
      <c r="E2138"/>
      <c r="F2138"/>
      <c r="G2138"/>
      <c r="H2138"/>
      <c r="I2138" s="61"/>
      <c r="J2138" s="61"/>
      <c r="K2138" s="61"/>
      <c r="L2138" s="62"/>
    </row>
    <row r="2139" spans="4:12" x14ac:dyDescent="0.25">
      <c r="D2139"/>
      <c r="E2139"/>
      <c r="F2139"/>
      <c r="G2139"/>
      <c r="H2139"/>
      <c r="I2139" s="61"/>
      <c r="J2139" s="61"/>
      <c r="K2139" s="61"/>
      <c r="L2139" s="62"/>
    </row>
    <row r="2140" spans="4:12" x14ac:dyDescent="0.25">
      <c r="D2140"/>
      <c r="E2140"/>
      <c r="F2140"/>
      <c r="G2140"/>
      <c r="H2140"/>
      <c r="I2140" s="61"/>
      <c r="J2140" s="61"/>
      <c r="K2140" s="61"/>
      <c r="L2140" s="62"/>
    </row>
    <row r="2141" spans="4:12" x14ac:dyDescent="0.25">
      <c r="D2141"/>
      <c r="E2141"/>
      <c r="F2141"/>
      <c r="G2141"/>
      <c r="H2141"/>
      <c r="I2141" s="61"/>
      <c r="J2141" s="61"/>
      <c r="K2141" s="61"/>
      <c r="L2141" s="62"/>
    </row>
    <row r="2142" spans="4:12" x14ac:dyDescent="0.25">
      <c r="D2142"/>
      <c r="E2142"/>
      <c r="F2142"/>
      <c r="G2142"/>
      <c r="H2142"/>
      <c r="I2142" s="61"/>
      <c r="J2142" s="61"/>
      <c r="K2142" s="61"/>
      <c r="L2142" s="62"/>
    </row>
    <row r="2143" spans="4:12" x14ac:dyDescent="0.25">
      <c r="D2143"/>
      <c r="E2143"/>
      <c r="F2143"/>
      <c r="G2143"/>
      <c r="H2143"/>
      <c r="I2143" s="61"/>
      <c r="J2143" s="61"/>
      <c r="K2143" s="61"/>
      <c r="L2143" s="62"/>
    </row>
    <row r="2144" spans="4:12" x14ac:dyDescent="0.25">
      <c r="D2144"/>
      <c r="E2144"/>
      <c r="F2144"/>
      <c r="G2144"/>
      <c r="H2144"/>
      <c r="I2144" s="61"/>
      <c r="J2144" s="61"/>
      <c r="K2144" s="61"/>
      <c r="L2144" s="62"/>
    </row>
    <row r="2145" spans="4:12" x14ac:dyDescent="0.25">
      <c r="D2145"/>
      <c r="E2145"/>
      <c r="F2145"/>
      <c r="G2145"/>
      <c r="H2145"/>
      <c r="I2145" s="61"/>
      <c r="J2145" s="61"/>
      <c r="K2145" s="61"/>
      <c r="L2145" s="62"/>
    </row>
    <row r="2146" spans="4:12" x14ac:dyDescent="0.25">
      <c r="D2146"/>
      <c r="E2146"/>
      <c r="F2146"/>
      <c r="G2146"/>
      <c r="H2146"/>
      <c r="I2146" s="61"/>
      <c r="J2146" s="61"/>
      <c r="K2146" s="61"/>
      <c r="L2146" s="62"/>
    </row>
    <row r="2147" spans="4:12" x14ac:dyDescent="0.25">
      <c r="D2147"/>
      <c r="E2147"/>
      <c r="F2147"/>
      <c r="G2147"/>
      <c r="H2147"/>
      <c r="I2147" s="61"/>
      <c r="J2147" s="61"/>
      <c r="K2147" s="61"/>
      <c r="L2147" s="62"/>
    </row>
    <row r="2148" spans="4:12" x14ac:dyDescent="0.25">
      <c r="D2148"/>
      <c r="E2148"/>
      <c r="F2148"/>
      <c r="G2148"/>
      <c r="H2148"/>
      <c r="I2148" s="61"/>
      <c r="J2148" s="61"/>
      <c r="K2148" s="61"/>
      <c r="L2148" s="62"/>
    </row>
    <row r="2149" spans="4:12" x14ac:dyDescent="0.25">
      <c r="D2149"/>
      <c r="E2149"/>
      <c r="F2149"/>
      <c r="G2149"/>
      <c r="H2149"/>
      <c r="I2149" s="61"/>
      <c r="J2149" s="61"/>
      <c r="K2149" s="61"/>
      <c r="L2149" s="62"/>
    </row>
    <row r="2150" spans="4:12" x14ac:dyDescent="0.25">
      <c r="D2150"/>
      <c r="E2150"/>
      <c r="F2150"/>
      <c r="G2150"/>
      <c r="H2150"/>
      <c r="I2150" s="61"/>
      <c r="J2150" s="61"/>
      <c r="K2150" s="61"/>
      <c r="L2150" s="62"/>
    </row>
    <row r="2151" spans="4:12" x14ac:dyDescent="0.25">
      <c r="D2151"/>
      <c r="E2151"/>
      <c r="F2151"/>
      <c r="G2151"/>
      <c r="H2151"/>
      <c r="I2151" s="61"/>
      <c r="J2151" s="61"/>
      <c r="K2151" s="61"/>
      <c r="L2151" s="62"/>
    </row>
    <row r="2152" spans="4:12" x14ac:dyDescent="0.25">
      <c r="D2152"/>
      <c r="E2152"/>
      <c r="F2152"/>
      <c r="G2152"/>
      <c r="H2152"/>
      <c r="I2152" s="61"/>
      <c r="J2152" s="61"/>
      <c r="K2152" s="61"/>
      <c r="L2152" s="62"/>
    </row>
    <row r="2153" spans="4:12" x14ac:dyDescent="0.25">
      <c r="D2153"/>
      <c r="E2153"/>
      <c r="F2153"/>
      <c r="G2153"/>
      <c r="H2153"/>
      <c r="I2153" s="61"/>
      <c r="J2153" s="61"/>
      <c r="K2153" s="61"/>
      <c r="L2153" s="62"/>
    </row>
    <row r="2154" spans="4:12" x14ac:dyDescent="0.25">
      <c r="D2154"/>
      <c r="E2154"/>
      <c r="F2154"/>
      <c r="G2154"/>
      <c r="H2154"/>
      <c r="I2154" s="61"/>
      <c r="J2154" s="61"/>
      <c r="K2154" s="61"/>
      <c r="L2154" s="62"/>
    </row>
    <row r="2155" spans="4:12" x14ac:dyDescent="0.25">
      <c r="D2155"/>
      <c r="E2155"/>
      <c r="F2155"/>
      <c r="G2155"/>
      <c r="H2155"/>
      <c r="I2155" s="61"/>
      <c r="J2155" s="61"/>
      <c r="K2155" s="61"/>
      <c r="L2155" s="62"/>
    </row>
    <row r="2156" spans="4:12" x14ac:dyDescent="0.25">
      <c r="D2156"/>
      <c r="E2156"/>
      <c r="F2156"/>
      <c r="G2156"/>
      <c r="H2156"/>
      <c r="I2156" s="61"/>
      <c r="J2156" s="61"/>
      <c r="K2156" s="61"/>
      <c r="L2156" s="62"/>
    </row>
    <row r="2157" spans="4:12" x14ac:dyDescent="0.25">
      <c r="D2157"/>
      <c r="E2157"/>
      <c r="F2157"/>
      <c r="G2157"/>
      <c r="H2157"/>
      <c r="I2157" s="61"/>
      <c r="J2157" s="61"/>
      <c r="K2157" s="61"/>
      <c r="L2157" s="62"/>
    </row>
    <row r="2158" spans="4:12" x14ac:dyDescent="0.25">
      <c r="D2158"/>
      <c r="E2158"/>
      <c r="F2158"/>
      <c r="G2158"/>
      <c r="H2158"/>
      <c r="I2158" s="61"/>
      <c r="J2158" s="61"/>
      <c r="K2158" s="61"/>
      <c r="L2158" s="62"/>
    </row>
    <row r="2159" spans="4:12" x14ac:dyDescent="0.25">
      <c r="D2159"/>
      <c r="E2159"/>
      <c r="F2159"/>
      <c r="G2159"/>
      <c r="H2159"/>
      <c r="I2159" s="61"/>
      <c r="J2159" s="61"/>
      <c r="K2159" s="61"/>
      <c r="L2159" s="62"/>
    </row>
    <row r="2160" spans="4:12" x14ac:dyDescent="0.25">
      <c r="D2160"/>
      <c r="E2160"/>
      <c r="F2160"/>
      <c r="G2160"/>
      <c r="H2160"/>
      <c r="I2160" s="61"/>
      <c r="J2160" s="61"/>
      <c r="K2160" s="61"/>
      <c r="L2160" s="62"/>
    </row>
    <row r="2161" spans="4:12" x14ac:dyDescent="0.25">
      <c r="D2161"/>
      <c r="E2161"/>
      <c r="F2161"/>
      <c r="G2161"/>
      <c r="H2161"/>
      <c r="I2161" s="61"/>
      <c r="J2161" s="61"/>
      <c r="K2161" s="61"/>
      <c r="L2161" s="62"/>
    </row>
    <row r="2162" spans="4:12" x14ac:dyDescent="0.25">
      <c r="D2162"/>
      <c r="E2162"/>
      <c r="F2162"/>
      <c r="G2162"/>
      <c r="H2162"/>
      <c r="I2162" s="61"/>
      <c r="J2162" s="61"/>
      <c r="K2162" s="61"/>
      <c r="L2162" s="62"/>
    </row>
    <row r="2163" spans="4:12" x14ac:dyDescent="0.25">
      <c r="D2163"/>
      <c r="E2163"/>
      <c r="F2163"/>
      <c r="G2163"/>
      <c r="H2163"/>
      <c r="I2163" s="61"/>
      <c r="J2163" s="61"/>
      <c r="K2163" s="61"/>
      <c r="L2163" s="62"/>
    </row>
    <row r="2164" spans="4:12" x14ac:dyDescent="0.25">
      <c r="D2164"/>
      <c r="E2164"/>
      <c r="F2164"/>
      <c r="G2164"/>
      <c r="H2164"/>
      <c r="I2164" s="61"/>
      <c r="J2164" s="61"/>
      <c r="K2164" s="61"/>
      <c r="L2164" s="62"/>
    </row>
    <row r="2165" spans="4:12" x14ac:dyDescent="0.25">
      <c r="D2165"/>
      <c r="E2165"/>
      <c r="F2165"/>
      <c r="G2165"/>
      <c r="H2165"/>
      <c r="I2165" s="61"/>
      <c r="J2165" s="61"/>
      <c r="K2165" s="61"/>
      <c r="L2165" s="62"/>
    </row>
    <row r="2166" spans="4:12" x14ac:dyDescent="0.25">
      <c r="D2166"/>
      <c r="E2166"/>
      <c r="F2166"/>
      <c r="G2166"/>
      <c r="H2166"/>
      <c r="I2166" s="61"/>
      <c r="J2166" s="61"/>
      <c r="K2166" s="61"/>
      <c r="L2166" s="62"/>
    </row>
    <row r="2167" spans="4:12" x14ac:dyDescent="0.25">
      <c r="D2167"/>
      <c r="E2167"/>
      <c r="F2167"/>
      <c r="G2167"/>
      <c r="H2167"/>
      <c r="I2167" s="61"/>
      <c r="J2167" s="61"/>
      <c r="K2167" s="61"/>
      <c r="L2167" s="62"/>
    </row>
    <row r="2168" spans="4:12" x14ac:dyDescent="0.25">
      <c r="D2168"/>
      <c r="E2168"/>
      <c r="F2168"/>
      <c r="G2168"/>
      <c r="H2168"/>
      <c r="I2168" s="61"/>
      <c r="J2168" s="61"/>
      <c r="K2168" s="61"/>
      <c r="L2168" s="62"/>
    </row>
    <row r="2169" spans="4:12" x14ac:dyDescent="0.25">
      <c r="D2169"/>
      <c r="E2169"/>
      <c r="F2169"/>
      <c r="G2169"/>
      <c r="H2169"/>
      <c r="I2169" s="61"/>
      <c r="J2169" s="61"/>
      <c r="K2169" s="61"/>
      <c r="L2169" s="62"/>
    </row>
    <row r="2170" spans="4:12" x14ac:dyDescent="0.25">
      <c r="D2170"/>
      <c r="E2170"/>
      <c r="F2170"/>
      <c r="G2170"/>
      <c r="H2170"/>
      <c r="I2170" s="61"/>
      <c r="J2170" s="61"/>
      <c r="K2170" s="61"/>
      <c r="L2170" s="62"/>
    </row>
    <row r="2171" spans="4:12" x14ac:dyDescent="0.25">
      <c r="D2171"/>
      <c r="E2171"/>
      <c r="F2171"/>
      <c r="G2171"/>
      <c r="H2171"/>
      <c r="I2171" s="61"/>
      <c r="J2171" s="61"/>
      <c r="K2171" s="61"/>
      <c r="L2171" s="62"/>
    </row>
    <row r="2172" spans="4:12" x14ac:dyDescent="0.25">
      <c r="D2172"/>
      <c r="E2172"/>
      <c r="F2172"/>
      <c r="G2172"/>
      <c r="H2172"/>
      <c r="I2172" s="61"/>
      <c r="J2172" s="61"/>
      <c r="K2172" s="61"/>
      <c r="L2172" s="62"/>
    </row>
    <row r="2173" spans="4:12" x14ac:dyDescent="0.25">
      <c r="D2173"/>
      <c r="E2173"/>
      <c r="F2173"/>
      <c r="G2173"/>
      <c r="H2173"/>
      <c r="I2173" s="61"/>
      <c r="J2173" s="61"/>
      <c r="K2173" s="61"/>
      <c r="L2173" s="62"/>
    </row>
    <row r="2174" spans="4:12" x14ac:dyDescent="0.25">
      <c r="D2174"/>
      <c r="E2174"/>
      <c r="F2174"/>
      <c r="G2174"/>
      <c r="H2174"/>
      <c r="I2174" s="61"/>
      <c r="J2174" s="61"/>
      <c r="K2174" s="61"/>
      <c r="L2174" s="62"/>
    </row>
    <row r="2175" spans="4:12" x14ac:dyDescent="0.25">
      <c r="D2175"/>
      <c r="E2175"/>
      <c r="F2175"/>
      <c r="G2175"/>
      <c r="H2175"/>
      <c r="I2175" s="61"/>
      <c r="J2175" s="61"/>
      <c r="K2175" s="61"/>
      <c r="L2175" s="62"/>
    </row>
    <row r="2176" spans="4:12" x14ac:dyDescent="0.25">
      <c r="D2176"/>
      <c r="E2176"/>
      <c r="F2176"/>
      <c r="G2176"/>
      <c r="H2176"/>
      <c r="I2176" s="61"/>
      <c r="J2176" s="61"/>
      <c r="K2176" s="61"/>
      <c r="L2176" s="62"/>
    </row>
    <row r="2177" spans="4:12" x14ac:dyDescent="0.25">
      <c r="D2177"/>
      <c r="E2177"/>
      <c r="F2177"/>
      <c r="G2177"/>
      <c r="H2177"/>
      <c r="I2177" s="61"/>
      <c r="J2177" s="61"/>
      <c r="K2177" s="61"/>
      <c r="L2177" s="62"/>
    </row>
    <row r="2178" spans="4:12" x14ac:dyDescent="0.25">
      <c r="D2178"/>
      <c r="E2178"/>
      <c r="F2178"/>
      <c r="G2178"/>
      <c r="H2178"/>
      <c r="I2178" s="61"/>
      <c r="J2178" s="61"/>
      <c r="K2178" s="61"/>
      <c r="L2178" s="62"/>
    </row>
    <row r="2179" spans="4:12" x14ac:dyDescent="0.25">
      <c r="D2179"/>
      <c r="E2179"/>
      <c r="F2179"/>
      <c r="G2179"/>
      <c r="H2179"/>
      <c r="I2179" s="61"/>
      <c r="J2179" s="61"/>
      <c r="K2179" s="61"/>
      <c r="L2179" s="62"/>
    </row>
    <row r="2180" spans="4:12" x14ac:dyDescent="0.25">
      <c r="D2180"/>
      <c r="E2180"/>
      <c r="F2180"/>
      <c r="G2180"/>
      <c r="H2180"/>
      <c r="I2180" s="61"/>
      <c r="J2180" s="61"/>
      <c r="K2180" s="61"/>
      <c r="L2180" s="62"/>
    </row>
    <row r="2181" spans="4:12" x14ac:dyDescent="0.25">
      <c r="D2181"/>
      <c r="E2181"/>
      <c r="F2181"/>
      <c r="G2181"/>
      <c r="H2181"/>
      <c r="I2181" s="61"/>
      <c r="J2181" s="61"/>
      <c r="K2181" s="61"/>
      <c r="L2181" s="62"/>
    </row>
    <row r="2182" spans="4:12" x14ac:dyDescent="0.25">
      <c r="D2182"/>
      <c r="E2182"/>
      <c r="F2182"/>
      <c r="G2182"/>
      <c r="H2182"/>
      <c r="I2182" s="61"/>
      <c r="J2182" s="61"/>
      <c r="K2182" s="61"/>
      <c r="L2182" s="62"/>
    </row>
    <row r="2183" spans="4:12" x14ac:dyDescent="0.25">
      <c r="D2183"/>
      <c r="E2183"/>
      <c r="F2183"/>
      <c r="G2183"/>
      <c r="H2183"/>
      <c r="I2183" s="61"/>
      <c r="J2183" s="61"/>
      <c r="K2183" s="61"/>
      <c r="L2183" s="62"/>
    </row>
    <row r="2184" spans="4:12" x14ac:dyDescent="0.25">
      <c r="D2184"/>
      <c r="E2184"/>
      <c r="F2184"/>
      <c r="G2184"/>
      <c r="H2184"/>
      <c r="I2184" s="61"/>
      <c r="J2184" s="61"/>
      <c r="K2184" s="61"/>
      <c r="L2184" s="62"/>
    </row>
    <row r="2185" spans="4:12" x14ac:dyDescent="0.25">
      <c r="D2185"/>
      <c r="E2185"/>
      <c r="F2185"/>
      <c r="G2185"/>
      <c r="H2185"/>
      <c r="I2185" s="61"/>
      <c r="J2185" s="61"/>
      <c r="K2185" s="61"/>
      <c r="L2185" s="62"/>
    </row>
    <row r="2186" spans="4:12" x14ac:dyDescent="0.25">
      <c r="D2186"/>
      <c r="E2186"/>
      <c r="F2186"/>
      <c r="G2186"/>
      <c r="H2186"/>
      <c r="I2186" s="61"/>
      <c r="J2186" s="61"/>
      <c r="K2186" s="61"/>
      <c r="L2186" s="62"/>
    </row>
    <row r="2187" spans="4:12" x14ac:dyDescent="0.25">
      <c r="D2187"/>
      <c r="E2187"/>
      <c r="F2187"/>
      <c r="G2187"/>
      <c r="H2187"/>
      <c r="I2187" s="61"/>
      <c r="J2187" s="61"/>
      <c r="K2187" s="61"/>
      <c r="L2187" s="62"/>
    </row>
    <row r="2188" spans="4:12" x14ac:dyDescent="0.25">
      <c r="D2188"/>
      <c r="E2188"/>
      <c r="F2188"/>
      <c r="G2188"/>
      <c r="H2188"/>
      <c r="I2188" s="61"/>
      <c r="J2188" s="61"/>
      <c r="K2188" s="61"/>
      <c r="L2188" s="62"/>
    </row>
    <row r="2189" spans="4:12" x14ac:dyDescent="0.25">
      <c r="D2189"/>
      <c r="E2189"/>
      <c r="F2189"/>
      <c r="G2189"/>
      <c r="H2189"/>
      <c r="I2189" s="61"/>
      <c r="J2189" s="61"/>
      <c r="K2189" s="61"/>
      <c r="L2189" s="62"/>
    </row>
    <row r="2190" spans="4:12" x14ac:dyDescent="0.25">
      <c r="D2190"/>
      <c r="E2190"/>
      <c r="F2190"/>
      <c r="G2190"/>
      <c r="H2190"/>
      <c r="I2190" s="61"/>
      <c r="J2190" s="61"/>
      <c r="K2190" s="61"/>
      <c r="L2190" s="62"/>
    </row>
    <row r="2191" spans="4:12" x14ac:dyDescent="0.25">
      <c r="D2191"/>
      <c r="E2191"/>
      <c r="F2191"/>
      <c r="G2191"/>
      <c r="H2191"/>
      <c r="I2191" s="61"/>
      <c r="J2191" s="61"/>
      <c r="K2191" s="61"/>
      <c r="L2191" s="62"/>
    </row>
    <row r="2192" spans="4:12" x14ac:dyDescent="0.25">
      <c r="D2192"/>
      <c r="E2192"/>
      <c r="F2192"/>
      <c r="G2192"/>
      <c r="H2192"/>
      <c r="I2192" s="61"/>
      <c r="J2192" s="61"/>
      <c r="K2192" s="61"/>
      <c r="L2192" s="62"/>
    </row>
    <row r="2193" spans="4:12" x14ac:dyDescent="0.25">
      <c r="D2193"/>
      <c r="E2193"/>
      <c r="F2193"/>
      <c r="G2193"/>
      <c r="H2193"/>
      <c r="I2193" s="61"/>
      <c r="J2193" s="61"/>
      <c r="K2193" s="61"/>
      <c r="L2193" s="62"/>
    </row>
    <row r="2194" spans="4:12" x14ac:dyDescent="0.25">
      <c r="D2194"/>
      <c r="E2194"/>
      <c r="F2194"/>
      <c r="G2194"/>
      <c r="H2194"/>
      <c r="I2194" s="61"/>
      <c r="J2194" s="61"/>
      <c r="K2194" s="61"/>
      <c r="L2194" s="62"/>
    </row>
    <row r="2195" spans="4:12" x14ac:dyDescent="0.25">
      <c r="D2195"/>
      <c r="E2195"/>
      <c r="F2195"/>
      <c r="G2195"/>
      <c r="H2195"/>
      <c r="I2195" s="61"/>
      <c r="J2195" s="61"/>
      <c r="K2195" s="61"/>
      <c r="L2195" s="62"/>
    </row>
    <row r="2196" spans="4:12" x14ac:dyDescent="0.25">
      <c r="D2196"/>
      <c r="E2196"/>
      <c r="F2196"/>
      <c r="G2196"/>
      <c r="H2196"/>
      <c r="I2196" s="61"/>
      <c r="J2196" s="61"/>
      <c r="K2196" s="61"/>
      <c r="L2196" s="62"/>
    </row>
    <row r="2197" spans="4:12" x14ac:dyDescent="0.25">
      <c r="D2197"/>
      <c r="E2197"/>
      <c r="F2197"/>
      <c r="G2197"/>
      <c r="H2197"/>
      <c r="I2197" s="61"/>
      <c r="J2197" s="61"/>
      <c r="K2197" s="61"/>
      <c r="L2197" s="62"/>
    </row>
    <row r="2198" spans="4:12" x14ac:dyDescent="0.25">
      <c r="D2198"/>
      <c r="E2198"/>
      <c r="F2198"/>
      <c r="G2198"/>
      <c r="H2198"/>
      <c r="I2198" s="61"/>
      <c r="J2198" s="61"/>
      <c r="K2198" s="61"/>
      <c r="L2198" s="62"/>
    </row>
    <row r="2199" spans="4:12" x14ac:dyDescent="0.25">
      <c r="D2199"/>
      <c r="E2199"/>
      <c r="F2199"/>
      <c r="G2199"/>
      <c r="H2199"/>
      <c r="I2199" s="61"/>
      <c r="J2199" s="61"/>
      <c r="K2199" s="61"/>
      <c r="L2199" s="62"/>
    </row>
    <row r="2200" spans="4:12" x14ac:dyDescent="0.25">
      <c r="D2200"/>
      <c r="E2200"/>
      <c r="F2200"/>
      <c r="G2200"/>
      <c r="H2200"/>
      <c r="I2200" s="61"/>
      <c r="J2200" s="61"/>
      <c r="K2200" s="61"/>
      <c r="L2200" s="62"/>
    </row>
    <row r="2201" spans="4:12" x14ac:dyDescent="0.25">
      <c r="D2201"/>
      <c r="E2201"/>
      <c r="F2201"/>
      <c r="G2201"/>
      <c r="H2201"/>
      <c r="I2201" s="61"/>
      <c r="J2201" s="61"/>
      <c r="K2201" s="61"/>
      <c r="L2201" s="62"/>
    </row>
    <row r="2202" spans="4:12" x14ac:dyDescent="0.25">
      <c r="D2202"/>
      <c r="E2202"/>
      <c r="F2202"/>
      <c r="G2202"/>
      <c r="H2202"/>
      <c r="I2202" s="61"/>
      <c r="J2202" s="61"/>
      <c r="K2202" s="61"/>
      <c r="L2202" s="62"/>
    </row>
    <row r="2203" spans="4:12" x14ac:dyDescent="0.25">
      <c r="D2203"/>
      <c r="E2203"/>
      <c r="F2203"/>
      <c r="G2203"/>
      <c r="H2203"/>
      <c r="I2203" s="61"/>
      <c r="J2203" s="61"/>
      <c r="K2203" s="61"/>
      <c r="L2203" s="62"/>
    </row>
    <row r="2204" spans="4:12" x14ac:dyDescent="0.25">
      <c r="D2204"/>
      <c r="E2204"/>
      <c r="F2204"/>
      <c r="G2204"/>
      <c r="H2204"/>
      <c r="I2204" s="61"/>
      <c r="J2204" s="61"/>
      <c r="K2204" s="61"/>
      <c r="L2204" s="62"/>
    </row>
    <row r="2205" spans="4:12" x14ac:dyDescent="0.25">
      <c r="D2205"/>
      <c r="E2205"/>
      <c r="F2205"/>
      <c r="G2205"/>
      <c r="H2205"/>
      <c r="I2205" s="61"/>
      <c r="J2205" s="61"/>
      <c r="K2205" s="61"/>
      <c r="L2205" s="62"/>
    </row>
    <row r="2206" spans="4:12" x14ac:dyDescent="0.25">
      <c r="D2206"/>
      <c r="E2206"/>
      <c r="F2206"/>
      <c r="G2206"/>
      <c r="H2206"/>
      <c r="I2206" s="61"/>
      <c r="J2206" s="61"/>
      <c r="K2206" s="61"/>
      <c r="L2206" s="62"/>
    </row>
    <row r="2207" spans="4:12" x14ac:dyDescent="0.25">
      <c r="D2207"/>
      <c r="E2207"/>
      <c r="F2207"/>
      <c r="G2207"/>
      <c r="H2207"/>
      <c r="I2207" s="61"/>
      <c r="J2207" s="61"/>
      <c r="K2207" s="61"/>
      <c r="L2207" s="62"/>
    </row>
    <row r="2208" spans="4:12" x14ac:dyDescent="0.25">
      <c r="D2208"/>
      <c r="E2208"/>
      <c r="F2208"/>
      <c r="G2208"/>
      <c r="H2208"/>
      <c r="I2208" s="61"/>
      <c r="J2208" s="61"/>
      <c r="K2208" s="61"/>
      <c r="L2208" s="62"/>
    </row>
    <row r="2209" spans="4:12" x14ac:dyDescent="0.25">
      <c r="D2209"/>
      <c r="E2209"/>
      <c r="F2209"/>
      <c r="G2209"/>
      <c r="H2209"/>
      <c r="I2209" s="61"/>
      <c r="J2209" s="61"/>
      <c r="K2209" s="61"/>
      <c r="L2209" s="62"/>
    </row>
    <row r="2210" spans="4:12" x14ac:dyDescent="0.25">
      <c r="D2210"/>
      <c r="E2210"/>
      <c r="F2210"/>
      <c r="G2210"/>
      <c r="H2210"/>
      <c r="I2210" s="61"/>
      <c r="J2210" s="61"/>
      <c r="K2210" s="61"/>
      <c r="L2210" s="62"/>
    </row>
    <row r="2211" spans="4:12" x14ac:dyDescent="0.25">
      <c r="D2211"/>
      <c r="E2211"/>
      <c r="F2211"/>
      <c r="G2211"/>
      <c r="H2211"/>
      <c r="I2211" s="61"/>
      <c r="J2211" s="61"/>
      <c r="K2211" s="61"/>
      <c r="L2211" s="62"/>
    </row>
    <row r="2212" spans="4:12" x14ac:dyDescent="0.25">
      <c r="D2212"/>
      <c r="E2212"/>
      <c r="F2212"/>
      <c r="G2212"/>
      <c r="H2212"/>
      <c r="I2212" s="61"/>
      <c r="J2212" s="61"/>
      <c r="K2212" s="61"/>
      <c r="L2212" s="62"/>
    </row>
    <row r="2213" spans="4:12" x14ac:dyDescent="0.25">
      <c r="D2213"/>
      <c r="E2213"/>
      <c r="F2213"/>
      <c r="G2213"/>
      <c r="H2213"/>
      <c r="I2213" s="61"/>
      <c r="J2213" s="61"/>
      <c r="K2213" s="61"/>
      <c r="L2213" s="62"/>
    </row>
    <row r="2214" spans="4:12" x14ac:dyDescent="0.25">
      <c r="D2214"/>
      <c r="E2214"/>
      <c r="F2214"/>
      <c r="G2214"/>
      <c r="H2214"/>
      <c r="I2214" s="61"/>
      <c r="J2214" s="61"/>
      <c r="K2214" s="61"/>
      <c r="L2214" s="62"/>
    </row>
    <row r="2215" spans="4:12" x14ac:dyDescent="0.25">
      <c r="D2215"/>
      <c r="E2215"/>
      <c r="F2215"/>
      <c r="G2215"/>
      <c r="H2215"/>
      <c r="I2215" s="61"/>
      <c r="J2215" s="61"/>
      <c r="K2215" s="61"/>
      <c r="L2215" s="62"/>
    </row>
    <row r="2216" spans="4:12" x14ac:dyDescent="0.25">
      <c r="D2216"/>
      <c r="E2216"/>
      <c r="F2216"/>
      <c r="G2216"/>
      <c r="H2216"/>
      <c r="I2216" s="61"/>
      <c r="J2216" s="61"/>
      <c r="K2216" s="61"/>
      <c r="L2216" s="62"/>
    </row>
    <row r="2217" spans="4:12" x14ac:dyDescent="0.25">
      <c r="D2217"/>
      <c r="E2217"/>
      <c r="F2217"/>
      <c r="G2217"/>
      <c r="H2217"/>
      <c r="I2217" s="61"/>
      <c r="J2217" s="61"/>
      <c r="K2217" s="61"/>
      <c r="L2217" s="62"/>
    </row>
    <row r="2218" spans="4:12" x14ac:dyDescent="0.25">
      <c r="D2218"/>
      <c r="E2218"/>
      <c r="F2218"/>
      <c r="G2218"/>
      <c r="H2218"/>
      <c r="I2218" s="61"/>
      <c r="J2218" s="61"/>
      <c r="K2218" s="61"/>
      <c r="L2218" s="62"/>
    </row>
    <row r="2219" spans="4:12" x14ac:dyDescent="0.25">
      <c r="D2219"/>
      <c r="E2219"/>
      <c r="F2219"/>
      <c r="G2219"/>
      <c r="H2219"/>
      <c r="I2219" s="61"/>
      <c r="J2219" s="61"/>
      <c r="K2219" s="61"/>
      <c r="L2219" s="62"/>
    </row>
    <row r="2220" spans="4:12" x14ac:dyDescent="0.25">
      <c r="D2220"/>
      <c r="E2220"/>
      <c r="F2220"/>
      <c r="G2220"/>
      <c r="H2220"/>
      <c r="I2220" s="61"/>
      <c r="J2220" s="61"/>
      <c r="K2220" s="61"/>
      <c r="L2220" s="62"/>
    </row>
    <row r="2221" spans="4:12" x14ac:dyDescent="0.25">
      <c r="D2221"/>
      <c r="E2221"/>
      <c r="F2221"/>
      <c r="G2221"/>
      <c r="H2221"/>
      <c r="I2221" s="61"/>
      <c r="J2221" s="61"/>
      <c r="K2221" s="61"/>
      <c r="L2221" s="62"/>
    </row>
    <row r="2222" spans="4:12" x14ac:dyDescent="0.25">
      <c r="D2222"/>
      <c r="E2222"/>
      <c r="F2222"/>
      <c r="G2222"/>
      <c r="H2222"/>
      <c r="I2222" s="61"/>
      <c r="J2222" s="61"/>
      <c r="K2222" s="61"/>
      <c r="L2222" s="62"/>
    </row>
    <row r="2223" spans="4:12" x14ac:dyDescent="0.25">
      <c r="D2223"/>
      <c r="E2223"/>
      <c r="F2223"/>
      <c r="G2223"/>
      <c r="H2223"/>
      <c r="I2223" s="61"/>
      <c r="J2223" s="61"/>
      <c r="K2223" s="61"/>
      <c r="L2223" s="62"/>
    </row>
    <row r="2224" spans="4:12" x14ac:dyDescent="0.25">
      <c r="D2224"/>
      <c r="E2224"/>
      <c r="F2224"/>
      <c r="G2224"/>
      <c r="H2224"/>
      <c r="I2224" s="61"/>
      <c r="J2224" s="61"/>
      <c r="K2224" s="61"/>
      <c r="L2224" s="62"/>
    </row>
    <row r="2225" spans="4:12" x14ac:dyDescent="0.25">
      <c r="D2225"/>
      <c r="E2225"/>
      <c r="F2225"/>
      <c r="G2225"/>
      <c r="H2225"/>
      <c r="I2225" s="61"/>
      <c r="J2225" s="61"/>
      <c r="K2225" s="61"/>
      <c r="L2225" s="62"/>
    </row>
    <row r="2226" spans="4:12" x14ac:dyDescent="0.25">
      <c r="D2226"/>
      <c r="E2226"/>
      <c r="F2226"/>
      <c r="G2226"/>
      <c r="H2226"/>
      <c r="I2226" s="61"/>
      <c r="J2226" s="61"/>
      <c r="K2226" s="61"/>
      <c r="L2226" s="62"/>
    </row>
    <row r="2227" spans="4:12" x14ac:dyDescent="0.25">
      <c r="D2227"/>
      <c r="E2227"/>
      <c r="F2227"/>
      <c r="G2227"/>
      <c r="H2227"/>
      <c r="I2227" s="61"/>
      <c r="J2227" s="61"/>
      <c r="K2227" s="61"/>
      <c r="L2227" s="62"/>
    </row>
    <row r="2228" spans="4:12" x14ac:dyDescent="0.25">
      <c r="D2228"/>
      <c r="E2228"/>
      <c r="F2228"/>
      <c r="G2228"/>
      <c r="H2228"/>
      <c r="I2228" s="61"/>
      <c r="J2228" s="61"/>
      <c r="K2228" s="61"/>
      <c r="L2228" s="62"/>
    </row>
    <row r="2229" spans="4:12" x14ac:dyDescent="0.25">
      <c r="D2229"/>
      <c r="E2229"/>
      <c r="F2229"/>
      <c r="G2229"/>
      <c r="H2229"/>
      <c r="I2229" s="61"/>
      <c r="J2229" s="61"/>
      <c r="K2229" s="61"/>
      <c r="L2229" s="62"/>
    </row>
    <row r="2230" spans="4:12" x14ac:dyDescent="0.25">
      <c r="D2230"/>
      <c r="E2230"/>
      <c r="F2230"/>
      <c r="G2230"/>
      <c r="H2230"/>
      <c r="I2230" s="61"/>
      <c r="J2230" s="61"/>
      <c r="K2230" s="61"/>
      <c r="L2230" s="62"/>
    </row>
    <row r="2231" spans="4:12" x14ac:dyDescent="0.25">
      <c r="D2231"/>
      <c r="E2231"/>
      <c r="F2231"/>
      <c r="G2231"/>
      <c r="H2231"/>
      <c r="I2231" s="61"/>
      <c r="J2231" s="61"/>
      <c r="K2231" s="61"/>
      <c r="L2231" s="62"/>
    </row>
    <row r="2232" spans="4:12" x14ac:dyDescent="0.25">
      <c r="D2232"/>
      <c r="E2232"/>
      <c r="F2232"/>
      <c r="G2232"/>
      <c r="H2232"/>
      <c r="I2232" s="61"/>
      <c r="J2232" s="61"/>
      <c r="K2232" s="61"/>
      <c r="L2232" s="62"/>
    </row>
    <row r="2233" spans="4:12" x14ac:dyDescent="0.25">
      <c r="D2233"/>
      <c r="E2233"/>
      <c r="F2233"/>
      <c r="G2233"/>
      <c r="H2233"/>
      <c r="I2233" s="61"/>
      <c r="J2233" s="61"/>
      <c r="K2233" s="61"/>
      <c r="L2233" s="62"/>
    </row>
    <row r="2234" spans="4:12" x14ac:dyDescent="0.25">
      <c r="D2234"/>
      <c r="E2234"/>
      <c r="F2234"/>
      <c r="G2234"/>
      <c r="H2234"/>
      <c r="I2234" s="61"/>
      <c r="J2234" s="61"/>
      <c r="K2234" s="61"/>
      <c r="L2234" s="62"/>
    </row>
    <row r="2235" spans="4:12" x14ac:dyDescent="0.25">
      <c r="D2235"/>
      <c r="E2235"/>
      <c r="F2235"/>
      <c r="G2235"/>
      <c r="H2235"/>
      <c r="I2235" s="61"/>
      <c r="J2235" s="61"/>
      <c r="K2235" s="61"/>
      <c r="L2235" s="62"/>
    </row>
    <row r="2236" spans="4:12" x14ac:dyDescent="0.25">
      <c r="D2236"/>
      <c r="E2236"/>
      <c r="F2236"/>
      <c r="G2236"/>
      <c r="H2236"/>
      <c r="I2236" s="61"/>
      <c r="J2236" s="61"/>
      <c r="K2236" s="61"/>
      <c r="L2236" s="62"/>
    </row>
    <row r="2237" spans="4:12" x14ac:dyDescent="0.25">
      <c r="D2237"/>
      <c r="E2237"/>
      <c r="F2237"/>
      <c r="G2237"/>
      <c r="H2237"/>
      <c r="I2237" s="61"/>
      <c r="J2237" s="61"/>
      <c r="K2237" s="61"/>
      <c r="L2237" s="62"/>
    </row>
    <row r="2238" spans="4:12" x14ac:dyDescent="0.25">
      <c r="D2238"/>
      <c r="E2238"/>
      <c r="F2238"/>
      <c r="G2238"/>
      <c r="H2238"/>
      <c r="I2238" s="61"/>
      <c r="J2238" s="61"/>
      <c r="K2238" s="61"/>
      <c r="L2238" s="62"/>
    </row>
    <row r="2239" spans="4:12" x14ac:dyDescent="0.25">
      <c r="D2239"/>
      <c r="E2239"/>
      <c r="F2239"/>
      <c r="G2239"/>
      <c r="H2239"/>
      <c r="I2239" s="61"/>
      <c r="J2239" s="61"/>
      <c r="K2239" s="61"/>
      <c r="L2239" s="62"/>
    </row>
    <row r="2240" spans="4:12" x14ac:dyDescent="0.25">
      <c r="D2240"/>
      <c r="E2240"/>
      <c r="F2240"/>
      <c r="G2240"/>
      <c r="H2240"/>
      <c r="I2240" s="61"/>
      <c r="J2240" s="61"/>
      <c r="K2240" s="61"/>
      <c r="L2240" s="62"/>
    </row>
    <row r="2241" spans="4:12" x14ac:dyDescent="0.25">
      <c r="D2241"/>
      <c r="E2241"/>
      <c r="F2241"/>
      <c r="G2241"/>
      <c r="H2241"/>
      <c r="I2241" s="61"/>
      <c r="J2241" s="61"/>
      <c r="K2241" s="61"/>
      <c r="L2241" s="62"/>
    </row>
    <row r="2242" spans="4:12" x14ac:dyDescent="0.25">
      <c r="D2242"/>
      <c r="E2242"/>
      <c r="F2242"/>
      <c r="G2242"/>
      <c r="H2242"/>
      <c r="I2242" s="61"/>
      <c r="J2242" s="61"/>
      <c r="K2242" s="61"/>
      <c r="L2242" s="62"/>
    </row>
    <row r="2243" spans="4:12" x14ac:dyDescent="0.25">
      <c r="D2243"/>
      <c r="E2243"/>
      <c r="F2243"/>
      <c r="G2243"/>
      <c r="H2243"/>
      <c r="I2243" s="61"/>
      <c r="J2243" s="61"/>
      <c r="K2243" s="61"/>
      <c r="L2243" s="62"/>
    </row>
    <row r="2244" spans="4:12" x14ac:dyDescent="0.25">
      <c r="D2244"/>
      <c r="E2244"/>
      <c r="F2244"/>
      <c r="G2244"/>
      <c r="H2244"/>
      <c r="I2244" s="61"/>
      <c r="J2244" s="61"/>
      <c r="K2244" s="61"/>
      <c r="L2244" s="62"/>
    </row>
    <row r="2245" spans="4:12" x14ac:dyDescent="0.25">
      <c r="D2245"/>
      <c r="E2245"/>
      <c r="F2245"/>
      <c r="G2245"/>
      <c r="H2245"/>
      <c r="I2245" s="61"/>
      <c r="J2245" s="61"/>
      <c r="K2245" s="61"/>
      <c r="L2245" s="62"/>
    </row>
    <row r="2246" spans="4:12" x14ac:dyDescent="0.25">
      <c r="D2246"/>
      <c r="E2246"/>
      <c r="F2246"/>
      <c r="G2246"/>
      <c r="H2246"/>
      <c r="I2246" s="61"/>
      <c r="J2246" s="61"/>
      <c r="K2246" s="61"/>
      <c r="L2246" s="62"/>
    </row>
    <row r="2247" spans="4:12" x14ac:dyDescent="0.25">
      <c r="D2247"/>
      <c r="E2247"/>
      <c r="F2247"/>
      <c r="G2247"/>
      <c r="H2247"/>
      <c r="I2247" s="61"/>
      <c r="J2247" s="61"/>
      <c r="K2247" s="61"/>
      <c r="L2247" s="62"/>
    </row>
    <row r="2248" spans="4:12" x14ac:dyDescent="0.25">
      <c r="D2248"/>
      <c r="E2248"/>
      <c r="F2248"/>
      <c r="G2248"/>
      <c r="H2248"/>
      <c r="I2248" s="61"/>
      <c r="J2248" s="61"/>
      <c r="K2248" s="61"/>
      <c r="L2248" s="62"/>
    </row>
    <row r="2249" spans="4:12" x14ac:dyDescent="0.25">
      <c r="D2249"/>
      <c r="E2249"/>
      <c r="F2249"/>
      <c r="G2249"/>
      <c r="H2249"/>
      <c r="I2249" s="61"/>
      <c r="J2249" s="61"/>
      <c r="K2249" s="61"/>
      <c r="L2249" s="62"/>
    </row>
    <row r="2250" spans="4:12" x14ac:dyDescent="0.25">
      <c r="D2250"/>
      <c r="E2250"/>
      <c r="F2250"/>
      <c r="G2250"/>
      <c r="H2250"/>
      <c r="I2250" s="61"/>
      <c r="J2250" s="61"/>
      <c r="K2250" s="61"/>
      <c r="L2250" s="62"/>
    </row>
    <row r="2251" spans="4:12" x14ac:dyDescent="0.25">
      <c r="D2251"/>
      <c r="E2251"/>
      <c r="F2251"/>
      <c r="G2251"/>
      <c r="H2251"/>
      <c r="I2251" s="61"/>
      <c r="J2251" s="61"/>
      <c r="K2251" s="61"/>
      <c r="L2251" s="62"/>
    </row>
    <row r="2252" spans="4:12" x14ac:dyDescent="0.25">
      <c r="D2252"/>
      <c r="E2252"/>
      <c r="F2252"/>
      <c r="G2252"/>
      <c r="H2252"/>
      <c r="I2252" s="61"/>
      <c r="J2252" s="61"/>
      <c r="K2252" s="61"/>
      <c r="L2252" s="62"/>
    </row>
    <row r="2253" spans="4:12" x14ac:dyDescent="0.25">
      <c r="D2253"/>
      <c r="E2253"/>
      <c r="F2253"/>
      <c r="G2253"/>
      <c r="H2253"/>
      <c r="I2253" s="61"/>
      <c r="J2253" s="61"/>
      <c r="K2253" s="61"/>
      <c r="L2253" s="62"/>
    </row>
    <row r="2254" spans="4:12" x14ac:dyDescent="0.25">
      <c r="D2254"/>
      <c r="E2254"/>
      <c r="F2254"/>
      <c r="G2254"/>
      <c r="H2254"/>
      <c r="I2254" s="61"/>
      <c r="J2254" s="61"/>
      <c r="K2254" s="61"/>
      <c r="L2254" s="62"/>
    </row>
    <row r="2255" spans="4:12" x14ac:dyDescent="0.25">
      <c r="D2255"/>
      <c r="E2255"/>
      <c r="F2255"/>
      <c r="G2255"/>
      <c r="H2255"/>
      <c r="I2255" s="61"/>
      <c r="J2255" s="61"/>
      <c r="K2255" s="61"/>
      <c r="L2255" s="62"/>
    </row>
    <row r="2256" spans="4:12" x14ac:dyDescent="0.25">
      <c r="D2256"/>
      <c r="E2256"/>
      <c r="F2256"/>
      <c r="G2256"/>
      <c r="H2256"/>
      <c r="I2256" s="61"/>
      <c r="J2256" s="61"/>
      <c r="K2256" s="61"/>
      <c r="L2256" s="62"/>
    </row>
    <row r="2257" spans="4:12" x14ac:dyDescent="0.25">
      <c r="D2257"/>
      <c r="E2257"/>
      <c r="F2257"/>
      <c r="G2257"/>
      <c r="H2257"/>
      <c r="I2257" s="61"/>
      <c r="J2257" s="61"/>
      <c r="K2257" s="61"/>
      <c r="L2257" s="62"/>
    </row>
    <row r="2258" spans="4:12" x14ac:dyDescent="0.25">
      <c r="D2258"/>
      <c r="E2258"/>
      <c r="F2258"/>
      <c r="G2258"/>
      <c r="H2258"/>
      <c r="I2258" s="61"/>
      <c r="J2258" s="61"/>
      <c r="K2258" s="61"/>
      <c r="L2258" s="62"/>
    </row>
    <row r="2259" spans="4:12" x14ac:dyDescent="0.25">
      <c r="D2259"/>
      <c r="E2259"/>
      <c r="F2259"/>
      <c r="G2259"/>
      <c r="H2259"/>
      <c r="I2259" s="61"/>
      <c r="J2259" s="61"/>
      <c r="K2259" s="61"/>
      <c r="L2259" s="62"/>
    </row>
    <row r="2260" spans="4:12" x14ac:dyDescent="0.25">
      <c r="D2260"/>
      <c r="E2260"/>
      <c r="F2260"/>
      <c r="G2260"/>
      <c r="H2260"/>
      <c r="I2260" s="61"/>
      <c r="J2260" s="61"/>
      <c r="K2260" s="61"/>
      <c r="L2260" s="62"/>
    </row>
    <row r="2261" spans="4:12" x14ac:dyDescent="0.25">
      <c r="D2261"/>
      <c r="E2261"/>
      <c r="F2261"/>
      <c r="G2261"/>
      <c r="H2261"/>
      <c r="I2261" s="61"/>
      <c r="J2261" s="61"/>
      <c r="K2261" s="61"/>
      <c r="L2261" s="62"/>
    </row>
    <row r="2262" spans="4:12" x14ac:dyDescent="0.25">
      <c r="D2262"/>
      <c r="E2262"/>
      <c r="F2262"/>
      <c r="G2262"/>
      <c r="H2262"/>
      <c r="I2262" s="61"/>
      <c r="J2262" s="61"/>
      <c r="K2262" s="61"/>
      <c r="L2262" s="62"/>
    </row>
    <row r="2263" spans="4:12" x14ac:dyDescent="0.25">
      <c r="D2263"/>
      <c r="E2263"/>
      <c r="F2263"/>
      <c r="G2263"/>
      <c r="H2263"/>
      <c r="I2263" s="61"/>
      <c r="J2263" s="61"/>
      <c r="K2263" s="61"/>
      <c r="L2263" s="62"/>
    </row>
    <row r="2264" spans="4:12" x14ac:dyDescent="0.25">
      <c r="D2264"/>
      <c r="E2264"/>
      <c r="F2264"/>
      <c r="G2264"/>
      <c r="H2264"/>
      <c r="I2264" s="61"/>
      <c r="J2264" s="61"/>
      <c r="K2264" s="61"/>
      <c r="L2264" s="62"/>
    </row>
    <row r="2265" spans="4:12" x14ac:dyDescent="0.25">
      <c r="D2265"/>
      <c r="E2265"/>
      <c r="F2265"/>
      <c r="G2265"/>
      <c r="H2265"/>
      <c r="I2265" s="61"/>
      <c r="J2265" s="61"/>
      <c r="K2265" s="61"/>
      <c r="L2265" s="62"/>
    </row>
    <row r="2266" spans="4:12" x14ac:dyDescent="0.25">
      <c r="D2266"/>
      <c r="E2266"/>
      <c r="F2266"/>
      <c r="G2266"/>
      <c r="H2266"/>
      <c r="I2266" s="61"/>
      <c r="J2266" s="61"/>
      <c r="K2266" s="61"/>
      <c r="L2266" s="62"/>
    </row>
    <row r="2267" spans="4:12" x14ac:dyDescent="0.25">
      <c r="D2267"/>
      <c r="E2267"/>
      <c r="F2267"/>
      <c r="G2267"/>
      <c r="H2267"/>
      <c r="I2267" s="61"/>
      <c r="J2267" s="61"/>
      <c r="K2267" s="61"/>
      <c r="L2267" s="62"/>
    </row>
    <row r="2268" spans="4:12" x14ac:dyDescent="0.25">
      <c r="D2268"/>
      <c r="E2268"/>
      <c r="F2268"/>
      <c r="G2268"/>
      <c r="H2268"/>
      <c r="I2268" s="61"/>
      <c r="J2268" s="61"/>
      <c r="K2268" s="61"/>
      <c r="L2268" s="62"/>
    </row>
    <row r="2269" spans="4:12" x14ac:dyDescent="0.25">
      <c r="D2269"/>
      <c r="E2269"/>
      <c r="F2269"/>
      <c r="G2269"/>
      <c r="H2269"/>
      <c r="I2269" s="61"/>
      <c r="J2269" s="61"/>
      <c r="K2269" s="61"/>
      <c r="L2269" s="62"/>
    </row>
    <row r="2270" spans="4:12" x14ac:dyDescent="0.25">
      <c r="D2270"/>
      <c r="E2270"/>
      <c r="F2270"/>
      <c r="G2270"/>
      <c r="H2270"/>
      <c r="I2270" s="61"/>
      <c r="J2270" s="61"/>
      <c r="K2270" s="61"/>
      <c r="L2270" s="62"/>
    </row>
    <row r="2271" spans="4:12" x14ac:dyDescent="0.25">
      <c r="D2271"/>
      <c r="E2271"/>
      <c r="F2271"/>
      <c r="G2271"/>
      <c r="H2271"/>
      <c r="I2271" s="61"/>
      <c r="J2271" s="61"/>
      <c r="K2271" s="61"/>
      <c r="L2271" s="62"/>
    </row>
    <row r="2272" spans="4:12" x14ac:dyDescent="0.25">
      <c r="D2272"/>
      <c r="E2272"/>
      <c r="F2272"/>
      <c r="G2272"/>
      <c r="H2272"/>
      <c r="I2272" s="61"/>
      <c r="J2272" s="61"/>
      <c r="K2272" s="61"/>
      <c r="L2272" s="62"/>
    </row>
    <row r="2273" spans="4:12" x14ac:dyDescent="0.25">
      <c r="D2273"/>
      <c r="E2273"/>
      <c r="F2273"/>
      <c r="G2273"/>
      <c r="H2273"/>
      <c r="I2273" s="61"/>
      <c r="J2273" s="61"/>
      <c r="K2273" s="61"/>
      <c r="L2273" s="62"/>
    </row>
    <row r="2274" spans="4:12" x14ac:dyDescent="0.25">
      <c r="D2274"/>
      <c r="E2274"/>
      <c r="F2274"/>
      <c r="G2274"/>
      <c r="H2274"/>
      <c r="I2274" s="61"/>
      <c r="J2274" s="61"/>
      <c r="K2274" s="61"/>
      <c r="L2274" s="62"/>
    </row>
    <row r="2275" spans="4:12" x14ac:dyDescent="0.25">
      <c r="D2275"/>
      <c r="E2275"/>
      <c r="F2275"/>
      <c r="G2275"/>
      <c r="H2275"/>
      <c r="I2275" s="61"/>
      <c r="J2275" s="61"/>
      <c r="K2275" s="61"/>
      <c r="L2275" s="62"/>
    </row>
    <row r="2276" spans="4:12" x14ac:dyDescent="0.25">
      <c r="D2276"/>
      <c r="E2276"/>
      <c r="F2276"/>
      <c r="G2276"/>
      <c r="H2276"/>
      <c r="I2276" s="61"/>
      <c r="J2276" s="61"/>
      <c r="K2276" s="61"/>
      <c r="L2276" s="62"/>
    </row>
    <row r="2277" spans="4:12" x14ac:dyDescent="0.25">
      <c r="D2277"/>
      <c r="E2277"/>
      <c r="F2277"/>
      <c r="G2277"/>
      <c r="H2277"/>
      <c r="I2277" s="61"/>
      <c r="J2277" s="61"/>
      <c r="K2277" s="61"/>
      <c r="L2277" s="62"/>
    </row>
    <row r="2278" spans="4:12" x14ac:dyDescent="0.25">
      <c r="D2278"/>
      <c r="E2278"/>
      <c r="F2278"/>
      <c r="G2278"/>
      <c r="H2278"/>
      <c r="I2278" s="61"/>
      <c r="J2278" s="61"/>
      <c r="K2278" s="61"/>
      <c r="L2278" s="62"/>
    </row>
    <row r="2279" spans="4:12" x14ac:dyDescent="0.25">
      <c r="D2279"/>
      <c r="E2279"/>
      <c r="F2279"/>
      <c r="G2279"/>
      <c r="H2279"/>
      <c r="I2279" s="61"/>
      <c r="J2279" s="61"/>
      <c r="K2279" s="61"/>
      <c r="L2279" s="62"/>
    </row>
    <row r="2280" spans="4:12" x14ac:dyDescent="0.25">
      <c r="D2280"/>
      <c r="E2280"/>
      <c r="F2280"/>
      <c r="G2280"/>
      <c r="H2280"/>
      <c r="I2280" s="61"/>
      <c r="J2280" s="61"/>
      <c r="K2280" s="61"/>
      <c r="L2280" s="62"/>
    </row>
    <row r="2281" spans="4:12" x14ac:dyDescent="0.25">
      <c r="D2281"/>
      <c r="E2281"/>
      <c r="F2281"/>
      <c r="G2281"/>
      <c r="H2281"/>
      <c r="I2281" s="61"/>
      <c r="J2281" s="61"/>
      <c r="K2281" s="61"/>
      <c r="L2281" s="62"/>
    </row>
    <row r="2282" spans="4:12" x14ac:dyDescent="0.25">
      <c r="D2282"/>
      <c r="E2282"/>
      <c r="F2282"/>
      <c r="G2282"/>
      <c r="H2282"/>
      <c r="I2282" s="61"/>
      <c r="J2282" s="61"/>
      <c r="K2282" s="61"/>
      <c r="L2282" s="62"/>
    </row>
    <row r="2283" spans="4:12" x14ac:dyDescent="0.25">
      <c r="D2283"/>
      <c r="E2283"/>
      <c r="F2283"/>
      <c r="G2283"/>
      <c r="H2283"/>
      <c r="I2283" s="61"/>
      <c r="J2283" s="61"/>
      <c r="K2283" s="61"/>
      <c r="L2283" s="62"/>
    </row>
    <row r="2284" spans="4:12" x14ac:dyDescent="0.25">
      <c r="D2284"/>
      <c r="E2284"/>
      <c r="F2284"/>
      <c r="G2284"/>
      <c r="H2284"/>
      <c r="I2284" s="61"/>
      <c r="J2284" s="61"/>
      <c r="K2284" s="61"/>
      <c r="L2284" s="62"/>
    </row>
    <row r="2285" spans="4:12" x14ac:dyDescent="0.25">
      <c r="D2285"/>
      <c r="E2285"/>
      <c r="F2285"/>
      <c r="G2285"/>
      <c r="H2285"/>
      <c r="I2285" s="61"/>
      <c r="J2285" s="61"/>
      <c r="K2285" s="61"/>
      <c r="L2285" s="62"/>
    </row>
    <row r="2286" spans="4:12" x14ac:dyDescent="0.25">
      <c r="D2286"/>
      <c r="E2286"/>
      <c r="F2286"/>
      <c r="G2286"/>
      <c r="H2286"/>
      <c r="I2286" s="61"/>
      <c r="J2286" s="61"/>
      <c r="K2286" s="61"/>
      <c r="L2286" s="62"/>
    </row>
    <row r="2287" spans="4:12" x14ac:dyDescent="0.25">
      <c r="D2287"/>
      <c r="E2287"/>
      <c r="F2287"/>
      <c r="G2287"/>
      <c r="H2287"/>
      <c r="I2287" s="61"/>
      <c r="J2287" s="61"/>
      <c r="K2287" s="61"/>
      <c r="L2287" s="62"/>
    </row>
    <row r="2288" spans="4:12" x14ac:dyDescent="0.25">
      <c r="D2288"/>
      <c r="E2288"/>
      <c r="F2288"/>
      <c r="G2288"/>
      <c r="H2288"/>
      <c r="I2288" s="61"/>
      <c r="J2288" s="61"/>
      <c r="K2288" s="61"/>
      <c r="L2288" s="62"/>
    </row>
    <row r="2289" spans="4:12" x14ac:dyDescent="0.25">
      <c r="D2289"/>
      <c r="E2289"/>
      <c r="F2289"/>
      <c r="G2289"/>
      <c r="H2289"/>
      <c r="I2289" s="61"/>
      <c r="J2289" s="61"/>
      <c r="K2289" s="61"/>
      <c r="L2289" s="62"/>
    </row>
    <row r="2290" spans="4:12" x14ac:dyDescent="0.25">
      <c r="D2290"/>
      <c r="E2290"/>
      <c r="F2290"/>
      <c r="G2290"/>
      <c r="H2290"/>
      <c r="I2290" s="61"/>
      <c r="J2290" s="61"/>
      <c r="K2290" s="61"/>
      <c r="L2290" s="62"/>
    </row>
    <row r="2291" spans="4:12" x14ac:dyDescent="0.25">
      <c r="D2291"/>
      <c r="E2291"/>
      <c r="F2291"/>
      <c r="G2291"/>
      <c r="H2291"/>
      <c r="I2291" s="61"/>
      <c r="J2291" s="61"/>
      <c r="K2291" s="61"/>
      <c r="L2291" s="62"/>
    </row>
    <row r="2292" spans="4:12" x14ac:dyDescent="0.25">
      <c r="D2292"/>
      <c r="E2292"/>
      <c r="F2292"/>
      <c r="G2292"/>
      <c r="H2292"/>
      <c r="I2292" s="61"/>
      <c r="J2292" s="61"/>
      <c r="K2292" s="61"/>
      <c r="L2292" s="62"/>
    </row>
    <row r="2293" spans="4:12" x14ac:dyDescent="0.25">
      <c r="D2293"/>
      <c r="E2293"/>
      <c r="F2293"/>
      <c r="G2293"/>
      <c r="H2293"/>
      <c r="I2293" s="61"/>
      <c r="J2293" s="61"/>
      <c r="K2293" s="61"/>
      <c r="L2293" s="62"/>
    </row>
    <row r="2294" spans="4:12" x14ac:dyDescent="0.25">
      <c r="D2294"/>
      <c r="E2294"/>
      <c r="F2294"/>
      <c r="G2294"/>
      <c r="H2294"/>
      <c r="I2294" s="61"/>
      <c r="J2294" s="61"/>
      <c r="K2294" s="61"/>
      <c r="L2294" s="62"/>
    </row>
    <row r="2295" spans="4:12" x14ac:dyDescent="0.25">
      <c r="D2295"/>
      <c r="E2295"/>
      <c r="F2295"/>
      <c r="G2295"/>
      <c r="H2295"/>
      <c r="I2295" s="61"/>
      <c r="J2295" s="61"/>
      <c r="K2295" s="61"/>
      <c r="L2295" s="62"/>
    </row>
    <row r="2296" spans="4:12" x14ac:dyDescent="0.25">
      <c r="D2296"/>
      <c r="E2296"/>
      <c r="F2296"/>
      <c r="G2296"/>
      <c r="H2296"/>
      <c r="I2296" s="61"/>
      <c r="J2296" s="61"/>
      <c r="K2296" s="61"/>
      <c r="L2296" s="62"/>
    </row>
    <row r="2297" spans="4:12" x14ac:dyDescent="0.25">
      <c r="D2297"/>
      <c r="E2297"/>
      <c r="F2297"/>
      <c r="G2297"/>
      <c r="H2297"/>
      <c r="I2297" s="61"/>
      <c r="J2297" s="61"/>
      <c r="K2297" s="61"/>
      <c r="L2297" s="62"/>
    </row>
    <row r="2298" spans="4:12" x14ac:dyDescent="0.25">
      <c r="D2298"/>
      <c r="E2298"/>
      <c r="F2298"/>
      <c r="G2298"/>
      <c r="H2298"/>
      <c r="I2298" s="61"/>
      <c r="J2298" s="61"/>
      <c r="K2298" s="61"/>
      <c r="L2298" s="62"/>
    </row>
    <row r="2299" spans="4:12" x14ac:dyDescent="0.25">
      <c r="D2299"/>
      <c r="E2299"/>
      <c r="F2299"/>
      <c r="G2299"/>
      <c r="H2299"/>
      <c r="I2299" s="61"/>
      <c r="J2299" s="61"/>
      <c r="K2299" s="61"/>
      <c r="L2299" s="62"/>
    </row>
    <row r="2300" spans="4:12" x14ac:dyDescent="0.25">
      <c r="D2300"/>
      <c r="E2300"/>
      <c r="F2300"/>
      <c r="G2300"/>
      <c r="H2300"/>
      <c r="I2300" s="61"/>
      <c r="J2300" s="61"/>
      <c r="K2300" s="61"/>
      <c r="L2300" s="62"/>
    </row>
    <row r="2301" spans="4:12" x14ac:dyDescent="0.25">
      <c r="D2301"/>
      <c r="E2301"/>
      <c r="F2301"/>
      <c r="G2301"/>
      <c r="H2301"/>
      <c r="I2301" s="61"/>
      <c r="J2301" s="61"/>
      <c r="K2301" s="61"/>
      <c r="L2301" s="62"/>
    </row>
    <row r="2302" spans="4:12" x14ac:dyDescent="0.25">
      <c r="D2302"/>
      <c r="E2302"/>
      <c r="F2302"/>
      <c r="G2302"/>
      <c r="H2302"/>
      <c r="I2302" s="61"/>
      <c r="J2302" s="61"/>
      <c r="K2302" s="61"/>
      <c r="L2302" s="62"/>
    </row>
    <row r="2303" spans="4:12" x14ac:dyDescent="0.25">
      <c r="D2303"/>
      <c r="E2303"/>
      <c r="F2303"/>
      <c r="G2303"/>
      <c r="H2303"/>
      <c r="I2303" s="61"/>
      <c r="J2303" s="61"/>
      <c r="K2303" s="61"/>
      <c r="L2303" s="62"/>
    </row>
    <row r="2304" spans="4:12" x14ac:dyDescent="0.25">
      <c r="D2304"/>
      <c r="E2304"/>
      <c r="F2304"/>
      <c r="G2304"/>
      <c r="H2304"/>
      <c r="I2304" s="61"/>
      <c r="J2304" s="61"/>
      <c r="K2304" s="61"/>
      <c r="L2304" s="62"/>
    </row>
    <row r="2305" spans="4:12" x14ac:dyDescent="0.25">
      <c r="D2305"/>
      <c r="E2305"/>
      <c r="F2305"/>
      <c r="G2305"/>
      <c r="H2305"/>
      <c r="I2305" s="61"/>
      <c r="J2305" s="61"/>
      <c r="K2305" s="61"/>
      <c r="L2305" s="62"/>
    </row>
    <row r="2306" spans="4:12" x14ac:dyDescent="0.25">
      <c r="D2306"/>
      <c r="E2306"/>
      <c r="F2306"/>
      <c r="G2306"/>
      <c r="H2306"/>
      <c r="I2306" s="61"/>
      <c r="J2306" s="61"/>
      <c r="K2306" s="61"/>
      <c r="L2306" s="62"/>
    </row>
    <row r="2307" spans="4:12" x14ac:dyDescent="0.25">
      <c r="D2307"/>
      <c r="E2307"/>
      <c r="F2307"/>
      <c r="G2307"/>
      <c r="H2307"/>
      <c r="I2307" s="61"/>
      <c r="J2307" s="61"/>
      <c r="K2307" s="61"/>
      <c r="L2307" s="62"/>
    </row>
    <row r="2308" spans="4:12" x14ac:dyDescent="0.25">
      <c r="D2308"/>
      <c r="E2308"/>
      <c r="F2308"/>
      <c r="G2308"/>
      <c r="H2308"/>
      <c r="I2308" s="61"/>
      <c r="J2308" s="61"/>
      <c r="K2308" s="61"/>
      <c r="L2308" s="62"/>
    </row>
    <row r="2309" spans="4:12" x14ac:dyDescent="0.25">
      <c r="D2309"/>
      <c r="E2309"/>
      <c r="F2309"/>
      <c r="G2309"/>
      <c r="H2309"/>
      <c r="I2309" s="61"/>
      <c r="J2309" s="61"/>
      <c r="K2309" s="61"/>
      <c r="L2309" s="62"/>
    </row>
    <row r="2310" spans="4:12" x14ac:dyDescent="0.25">
      <c r="D2310"/>
      <c r="E2310"/>
      <c r="F2310"/>
      <c r="G2310"/>
      <c r="H2310"/>
      <c r="I2310" s="61"/>
      <c r="J2310" s="61"/>
      <c r="K2310" s="61"/>
      <c r="L2310" s="62"/>
    </row>
    <row r="2311" spans="4:12" x14ac:dyDescent="0.25">
      <c r="D2311"/>
      <c r="E2311"/>
      <c r="F2311"/>
      <c r="G2311"/>
      <c r="H2311"/>
      <c r="I2311" s="61"/>
      <c r="J2311" s="61"/>
      <c r="K2311" s="61"/>
      <c r="L2311" s="62"/>
    </row>
    <row r="2312" spans="4:12" x14ac:dyDescent="0.25">
      <c r="D2312"/>
      <c r="E2312"/>
      <c r="F2312"/>
      <c r="G2312"/>
      <c r="H2312"/>
      <c r="I2312" s="61"/>
      <c r="J2312" s="61"/>
      <c r="K2312" s="61"/>
      <c r="L2312" s="62"/>
    </row>
    <row r="2313" spans="4:12" x14ac:dyDescent="0.25">
      <c r="D2313"/>
      <c r="E2313"/>
      <c r="F2313"/>
      <c r="G2313"/>
      <c r="H2313"/>
      <c r="I2313" s="61"/>
      <c r="J2313" s="61"/>
      <c r="K2313" s="61"/>
      <c r="L2313" s="62"/>
    </row>
    <row r="2314" spans="4:12" x14ac:dyDescent="0.25">
      <c r="D2314"/>
      <c r="E2314"/>
      <c r="F2314"/>
      <c r="G2314"/>
      <c r="H2314"/>
      <c r="I2314" s="61"/>
      <c r="J2314" s="61"/>
      <c r="K2314" s="61"/>
      <c r="L2314" s="62"/>
    </row>
    <row r="2315" spans="4:12" x14ac:dyDescent="0.25">
      <c r="D2315"/>
      <c r="E2315"/>
      <c r="F2315"/>
      <c r="G2315"/>
      <c r="H2315"/>
      <c r="I2315" s="61"/>
      <c r="J2315" s="61"/>
      <c r="K2315" s="61"/>
      <c r="L2315" s="62"/>
    </row>
    <row r="2316" spans="4:12" x14ac:dyDescent="0.25">
      <c r="D2316"/>
      <c r="E2316"/>
      <c r="F2316"/>
      <c r="G2316"/>
      <c r="H2316"/>
      <c r="I2316" s="61"/>
      <c r="J2316" s="61"/>
      <c r="K2316" s="61"/>
      <c r="L2316" s="62"/>
    </row>
    <row r="2317" spans="4:12" x14ac:dyDescent="0.25">
      <c r="D2317"/>
      <c r="E2317"/>
      <c r="F2317"/>
      <c r="G2317"/>
      <c r="H2317"/>
      <c r="I2317" s="61"/>
      <c r="J2317" s="61"/>
      <c r="K2317" s="61"/>
      <c r="L2317" s="62"/>
    </row>
    <row r="2318" spans="4:12" x14ac:dyDescent="0.25">
      <c r="D2318"/>
      <c r="E2318"/>
      <c r="F2318"/>
      <c r="G2318"/>
      <c r="H2318"/>
      <c r="I2318" s="61"/>
      <c r="J2318" s="61"/>
      <c r="K2318" s="61"/>
      <c r="L2318" s="62"/>
    </row>
    <row r="2319" spans="4:12" x14ac:dyDescent="0.25">
      <c r="D2319"/>
      <c r="E2319"/>
      <c r="F2319"/>
      <c r="G2319"/>
      <c r="H2319"/>
      <c r="I2319" s="61"/>
      <c r="J2319" s="61"/>
      <c r="K2319" s="61"/>
      <c r="L2319" s="62"/>
    </row>
    <row r="2320" spans="4:12" x14ac:dyDescent="0.25">
      <c r="D2320"/>
      <c r="E2320"/>
      <c r="F2320"/>
      <c r="G2320"/>
      <c r="H2320"/>
      <c r="I2320" s="61"/>
      <c r="J2320" s="61"/>
      <c r="K2320" s="61"/>
      <c r="L2320" s="62"/>
    </row>
    <row r="2321" spans="4:12" x14ac:dyDescent="0.25">
      <c r="D2321"/>
      <c r="E2321"/>
      <c r="F2321"/>
      <c r="G2321"/>
      <c r="H2321"/>
      <c r="I2321" s="61"/>
      <c r="J2321" s="61"/>
      <c r="K2321" s="61"/>
      <c r="L2321" s="62"/>
    </row>
    <row r="2322" spans="4:12" x14ac:dyDescent="0.25">
      <c r="D2322"/>
      <c r="E2322"/>
      <c r="F2322"/>
      <c r="G2322"/>
      <c r="H2322"/>
      <c r="I2322" s="61"/>
      <c r="J2322" s="61"/>
      <c r="K2322" s="61"/>
      <c r="L2322" s="62"/>
    </row>
    <row r="2323" spans="4:12" x14ac:dyDescent="0.25">
      <c r="D2323"/>
      <c r="E2323"/>
      <c r="F2323"/>
      <c r="G2323"/>
      <c r="H2323"/>
      <c r="I2323" s="61"/>
      <c r="J2323" s="61"/>
      <c r="K2323" s="61"/>
      <c r="L2323" s="62"/>
    </row>
    <row r="2324" spans="4:12" x14ac:dyDescent="0.25">
      <c r="D2324"/>
      <c r="E2324"/>
      <c r="F2324"/>
      <c r="G2324"/>
      <c r="H2324"/>
      <c r="I2324" s="61"/>
      <c r="J2324" s="61"/>
      <c r="K2324" s="61"/>
      <c r="L2324" s="62"/>
    </row>
    <row r="2325" spans="4:12" x14ac:dyDescent="0.25">
      <c r="D2325"/>
      <c r="E2325"/>
      <c r="F2325"/>
      <c r="G2325"/>
      <c r="H2325"/>
      <c r="I2325" s="61"/>
      <c r="J2325" s="61"/>
      <c r="K2325" s="61"/>
      <c r="L2325" s="62"/>
    </row>
    <row r="2326" spans="4:12" x14ac:dyDescent="0.25">
      <c r="D2326"/>
      <c r="E2326"/>
      <c r="F2326"/>
      <c r="G2326"/>
      <c r="H2326"/>
      <c r="I2326" s="61"/>
      <c r="J2326" s="61"/>
      <c r="K2326" s="61"/>
      <c r="L2326" s="62"/>
    </row>
    <row r="2327" spans="4:12" x14ac:dyDescent="0.25">
      <c r="D2327"/>
      <c r="E2327"/>
      <c r="F2327"/>
      <c r="G2327"/>
      <c r="H2327"/>
      <c r="I2327" s="61"/>
      <c r="J2327" s="61"/>
      <c r="K2327" s="61"/>
      <c r="L2327" s="62"/>
    </row>
    <row r="2328" spans="4:12" x14ac:dyDescent="0.25">
      <c r="D2328"/>
      <c r="E2328"/>
      <c r="F2328"/>
      <c r="G2328"/>
      <c r="H2328"/>
      <c r="I2328" s="61"/>
      <c r="J2328" s="61"/>
      <c r="K2328" s="61"/>
      <c r="L2328" s="62"/>
    </row>
    <row r="2329" spans="4:12" x14ac:dyDescent="0.25">
      <c r="D2329"/>
      <c r="E2329"/>
      <c r="F2329"/>
      <c r="G2329"/>
      <c r="H2329"/>
      <c r="I2329" s="61"/>
      <c r="J2329" s="61"/>
      <c r="K2329" s="61"/>
      <c r="L2329" s="62"/>
    </row>
    <row r="2330" spans="4:12" x14ac:dyDescent="0.25">
      <c r="D2330"/>
      <c r="E2330"/>
      <c r="F2330"/>
      <c r="G2330"/>
      <c r="H2330"/>
      <c r="I2330" s="61"/>
      <c r="J2330" s="61"/>
      <c r="K2330" s="61"/>
      <c r="L2330" s="62"/>
    </row>
    <row r="2331" spans="4:12" x14ac:dyDescent="0.25">
      <c r="D2331"/>
      <c r="E2331"/>
      <c r="F2331"/>
      <c r="G2331"/>
      <c r="H2331"/>
      <c r="I2331" s="61"/>
      <c r="J2331" s="61"/>
      <c r="K2331" s="61"/>
      <c r="L2331" s="62"/>
    </row>
    <row r="2332" spans="4:12" x14ac:dyDescent="0.25">
      <c r="D2332"/>
      <c r="E2332"/>
      <c r="F2332"/>
      <c r="G2332"/>
      <c r="H2332"/>
      <c r="I2332" s="61"/>
      <c r="J2332" s="61"/>
      <c r="K2332" s="61"/>
      <c r="L2332" s="62"/>
    </row>
    <row r="2333" spans="4:12" x14ac:dyDescent="0.25">
      <c r="D2333"/>
      <c r="E2333"/>
      <c r="F2333"/>
      <c r="G2333"/>
      <c r="H2333"/>
      <c r="I2333" s="61"/>
      <c r="J2333" s="61"/>
      <c r="K2333" s="61"/>
      <c r="L2333" s="62"/>
    </row>
    <row r="2334" spans="4:12" x14ac:dyDescent="0.25">
      <c r="D2334"/>
      <c r="E2334"/>
      <c r="F2334"/>
      <c r="G2334"/>
      <c r="H2334"/>
      <c r="I2334" s="61"/>
      <c r="J2334" s="61"/>
      <c r="K2334" s="61"/>
      <c r="L2334" s="62"/>
    </row>
    <row r="2335" spans="4:12" x14ac:dyDescent="0.25">
      <c r="D2335"/>
      <c r="E2335"/>
      <c r="F2335"/>
      <c r="G2335"/>
      <c r="H2335"/>
      <c r="I2335" s="61"/>
      <c r="J2335" s="61"/>
      <c r="K2335" s="61"/>
      <c r="L2335" s="62"/>
    </row>
    <row r="2336" spans="4:12" x14ac:dyDescent="0.25">
      <c r="D2336"/>
      <c r="E2336"/>
      <c r="F2336"/>
      <c r="G2336"/>
      <c r="H2336"/>
      <c r="I2336" s="61"/>
      <c r="J2336" s="61"/>
      <c r="K2336" s="61"/>
      <c r="L2336" s="62"/>
    </row>
    <row r="2337" spans="4:12" x14ac:dyDescent="0.25">
      <c r="D2337"/>
      <c r="E2337"/>
      <c r="F2337"/>
      <c r="G2337"/>
      <c r="H2337"/>
      <c r="I2337" s="61"/>
      <c r="J2337" s="61"/>
      <c r="K2337" s="61"/>
      <c r="L2337" s="62"/>
    </row>
    <row r="2338" spans="4:12" x14ac:dyDescent="0.25">
      <c r="D2338"/>
      <c r="E2338"/>
      <c r="F2338"/>
      <c r="G2338"/>
      <c r="H2338"/>
      <c r="I2338" s="61"/>
      <c r="J2338" s="61"/>
      <c r="K2338" s="61"/>
      <c r="L2338" s="62"/>
    </row>
    <row r="2339" spans="4:12" x14ac:dyDescent="0.25">
      <c r="D2339"/>
      <c r="E2339"/>
      <c r="F2339"/>
      <c r="G2339"/>
      <c r="H2339"/>
      <c r="I2339" s="61"/>
      <c r="J2339" s="61"/>
      <c r="K2339" s="61"/>
      <c r="L2339" s="62"/>
    </row>
    <row r="2340" spans="4:12" x14ac:dyDescent="0.25">
      <c r="D2340"/>
      <c r="E2340"/>
      <c r="F2340"/>
      <c r="G2340"/>
      <c r="H2340"/>
      <c r="I2340" s="61"/>
      <c r="J2340" s="61"/>
      <c r="K2340" s="61"/>
      <c r="L2340" s="62"/>
    </row>
    <row r="2341" spans="4:12" x14ac:dyDescent="0.25">
      <c r="D2341"/>
      <c r="E2341"/>
      <c r="F2341"/>
      <c r="G2341"/>
      <c r="H2341"/>
      <c r="I2341" s="61"/>
      <c r="J2341" s="61"/>
      <c r="K2341" s="61"/>
      <c r="L2341" s="62"/>
    </row>
    <row r="2342" spans="4:12" x14ac:dyDescent="0.25">
      <c r="D2342"/>
      <c r="E2342"/>
      <c r="F2342"/>
      <c r="G2342"/>
      <c r="H2342"/>
      <c r="I2342" s="61"/>
      <c r="J2342" s="61"/>
      <c r="K2342" s="61"/>
      <c r="L2342" s="62"/>
    </row>
    <row r="2343" spans="4:12" x14ac:dyDescent="0.25">
      <c r="D2343"/>
      <c r="E2343"/>
      <c r="F2343"/>
      <c r="G2343"/>
      <c r="H2343"/>
      <c r="I2343" s="61"/>
      <c r="J2343" s="61"/>
      <c r="K2343" s="61"/>
      <c r="L2343" s="62"/>
    </row>
    <row r="2344" spans="4:12" x14ac:dyDescent="0.25">
      <c r="D2344"/>
      <c r="E2344"/>
      <c r="F2344"/>
      <c r="G2344"/>
      <c r="H2344"/>
      <c r="I2344" s="61"/>
      <c r="J2344" s="61"/>
      <c r="K2344" s="61"/>
      <c r="L2344" s="62"/>
    </row>
    <row r="2345" spans="4:12" x14ac:dyDescent="0.25">
      <c r="D2345"/>
      <c r="E2345"/>
      <c r="F2345"/>
      <c r="G2345"/>
      <c r="H2345"/>
      <c r="I2345" s="61"/>
      <c r="J2345" s="61"/>
      <c r="K2345" s="61"/>
      <c r="L2345" s="62"/>
    </row>
    <row r="2346" spans="4:12" x14ac:dyDescent="0.25">
      <c r="D2346"/>
      <c r="E2346"/>
      <c r="F2346"/>
      <c r="G2346"/>
      <c r="H2346"/>
      <c r="I2346" s="61"/>
      <c r="J2346" s="61"/>
      <c r="K2346" s="61"/>
      <c r="L2346" s="62"/>
    </row>
    <row r="2347" spans="4:12" x14ac:dyDescent="0.25">
      <c r="D2347"/>
      <c r="E2347"/>
      <c r="F2347"/>
      <c r="G2347"/>
      <c r="H2347"/>
      <c r="I2347" s="61"/>
      <c r="J2347" s="61"/>
      <c r="K2347" s="61"/>
      <c r="L2347" s="62"/>
    </row>
    <row r="2348" spans="4:12" x14ac:dyDescent="0.25">
      <c r="D2348"/>
      <c r="E2348"/>
      <c r="F2348"/>
      <c r="G2348"/>
      <c r="H2348"/>
      <c r="I2348" s="61"/>
      <c r="J2348" s="61"/>
      <c r="K2348" s="61"/>
      <c r="L2348" s="62"/>
    </row>
    <row r="2349" spans="4:12" x14ac:dyDescent="0.25">
      <c r="D2349"/>
      <c r="E2349"/>
      <c r="F2349"/>
      <c r="G2349"/>
      <c r="H2349"/>
      <c r="I2349" s="61"/>
      <c r="J2349" s="61"/>
      <c r="K2349" s="61"/>
      <c r="L2349" s="62"/>
    </row>
    <row r="2350" spans="4:12" x14ac:dyDescent="0.25">
      <c r="D2350"/>
      <c r="E2350"/>
      <c r="F2350"/>
      <c r="G2350"/>
      <c r="H2350"/>
      <c r="I2350" s="61"/>
      <c r="J2350" s="61"/>
      <c r="K2350" s="61"/>
      <c r="L2350" s="62"/>
    </row>
    <row r="2351" spans="4:12" x14ac:dyDescent="0.25">
      <c r="D2351"/>
      <c r="E2351"/>
      <c r="F2351"/>
      <c r="G2351"/>
      <c r="H2351"/>
      <c r="I2351" s="61"/>
      <c r="J2351" s="61"/>
      <c r="K2351" s="61"/>
      <c r="L2351" s="62"/>
    </row>
    <row r="2352" spans="4:12" x14ac:dyDescent="0.25">
      <c r="D2352"/>
      <c r="E2352"/>
      <c r="F2352"/>
      <c r="G2352"/>
      <c r="H2352"/>
      <c r="I2352" s="61"/>
      <c r="J2352" s="61"/>
      <c r="K2352" s="61"/>
      <c r="L2352" s="62"/>
    </row>
    <row r="2353" spans="4:12" x14ac:dyDescent="0.25">
      <c r="D2353"/>
      <c r="E2353"/>
      <c r="F2353"/>
      <c r="G2353"/>
      <c r="H2353"/>
      <c r="I2353" s="61"/>
      <c r="J2353" s="61"/>
      <c r="K2353" s="61"/>
      <c r="L2353" s="62"/>
    </row>
    <row r="2354" spans="4:12" x14ac:dyDescent="0.25">
      <c r="D2354"/>
      <c r="E2354"/>
      <c r="F2354"/>
      <c r="G2354"/>
      <c r="H2354"/>
      <c r="I2354" s="61"/>
      <c r="J2354" s="61"/>
      <c r="K2354" s="61"/>
      <c r="L2354" s="62"/>
    </row>
    <row r="2355" spans="4:12" x14ac:dyDescent="0.25">
      <c r="D2355"/>
      <c r="E2355"/>
      <c r="F2355"/>
      <c r="G2355"/>
      <c r="H2355"/>
      <c r="I2355" s="61"/>
      <c r="J2355" s="61"/>
      <c r="K2355" s="61"/>
      <c r="L2355" s="62"/>
    </row>
    <row r="2356" spans="4:12" x14ac:dyDescent="0.25">
      <c r="D2356"/>
      <c r="E2356"/>
      <c r="F2356"/>
      <c r="G2356"/>
      <c r="H2356"/>
      <c r="I2356" s="61"/>
      <c r="J2356" s="61"/>
      <c r="K2356" s="61"/>
      <c r="L2356" s="62"/>
    </row>
    <row r="2357" spans="4:12" x14ac:dyDescent="0.25">
      <c r="D2357"/>
      <c r="E2357"/>
      <c r="F2357"/>
      <c r="G2357"/>
      <c r="H2357"/>
      <c r="I2357" s="61"/>
      <c r="J2357" s="61"/>
      <c r="K2357" s="61"/>
      <c r="L2357" s="62"/>
    </row>
    <row r="2358" spans="4:12" x14ac:dyDescent="0.25">
      <c r="D2358"/>
      <c r="E2358"/>
      <c r="F2358"/>
      <c r="G2358"/>
      <c r="H2358"/>
      <c r="I2358" s="61"/>
      <c r="J2358" s="61"/>
      <c r="K2358" s="61"/>
      <c r="L2358" s="62"/>
    </row>
    <row r="2359" spans="4:12" x14ac:dyDescent="0.25">
      <c r="D2359"/>
      <c r="E2359"/>
      <c r="F2359"/>
      <c r="G2359"/>
      <c r="H2359"/>
      <c r="I2359" s="61"/>
      <c r="J2359" s="61"/>
      <c r="K2359" s="61"/>
      <c r="L2359" s="62"/>
    </row>
    <row r="2360" spans="4:12" x14ac:dyDescent="0.25">
      <c r="D2360"/>
      <c r="E2360"/>
      <c r="F2360"/>
      <c r="G2360"/>
      <c r="H2360"/>
      <c r="I2360" s="61"/>
      <c r="J2360" s="61"/>
      <c r="K2360" s="61"/>
      <c r="L2360" s="62"/>
    </row>
    <row r="2361" spans="4:12" x14ac:dyDescent="0.25">
      <c r="D2361"/>
      <c r="E2361"/>
      <c r="F2361"/>
      <c r="G2361"/>
      <c r="H2361"/>
      <c r="I2361" s="61"/>
      <c r="J2361" s="61"/>
      <c r="K2361" s="61"/>
      <c r="L2361" s="62"/>
    </row>
    <row r="2362" spans="4:12" x14ac:dyDescent="0.25">
      <c r="D2362"/>
      <c r="E2362"/>
      <c r="F2362"/>
      <c r="G2362"/>
      <c r="H2362"/>
      <c r="I2362" s="61"/>
      <c r="J2362" s="61"/>
      <c r="K2362" s="61"/>
      <c r="L2362" s="62"/>
    </row>
    <row r="2363" spans="4:12" x14ac:dyDescent="0.25">
      <c r="D2363"/>
      <c r="E2363"/>
      <c r="F2363"/>
      <c r="G2363"/>
      <c r="H2363"/>
      <c r="I2363" s="61"/>
      <c r="J2363" s="61"/>
      <c r="K2363" s="61"/>
      <c r="L2363" s="62"/>
    </row>
    <row r="2364" spans="4:12" x14ac:dyDescent="0.25">
      <c r="D2364"/>
      <c r="E2364"/>
      <c r="F2364"/>
      <c r="G2364"/>
      <c r="H2364"/>
      <c r="I2364" s="61"/>
      <c r="J2364" s="61"/>
      <c r="K2364" s="61"/>
      <c r="L2364" s="62"/>
    </row>
    <row r="2365" spans="4:12" x14ac:dyDescent="0.25">
      <c r="D2365"/>
      <c r="E2365"/>
      <c r="F2365"/>
      <c r="G2365"/>
      <c r="H2365"/>
      <c r="I2365" s="61"/>
      <c r="J2365" s="61"/>
      <c r="K2365" s="61"/>
      <c r="L2365" s="62"/>
    </row>
    <row r="2366" spans="4:12" x14ac:dyDescent="0.25">
      <c r="D2366"/>
      <c r="E2366"/>
      <c r="F2366"/>
      <c r="G2366"/>
      <c r="H2366"/>
      <c r="I2366" s="61"/>
      <c r="J2366" s="61"/>
      <c r="K2366" s="61"/>
      <c r="L2366" s="62"/>
    </row>
    <row r="2367" spans="4:12" x14ac:dyDescent="0.25">
      <c r="D2367"/>
      <c r="E2367"/>
      <c r="F2367"/>
      <c r="G2367"/>
      <c r="H2367"/>
      <c r="I2367" s="61"/>
      <c r="J2367" s="61"/>
      <c r="K2367" s="61"/>
      <c r="L2367" s="62"/>
    </row>
    <row r="2368" spans="4:12" x14ac:dyDescent="0.25">
      <c r="D2368"/>
      <c r="E2368"/>
      <c r="F2368"/>
      <c r="G2368"/>
      <c r="H2368"/>
      <c r="I2368" s="61"/>
      <c r="J2368" s="61"/>
      <c r="K2368" s="61"/>
      <c r="L2368" s="62"/>
    </row>
    <row r="2369" spans="4:12" x14ac:dyDescent="0.25">
      <c r="D2369"/>
      <c r="E2369"/>
      <c r="F2369"/>
      <c r="G2369"/>
      <c r="H2369"/>
      <c r="I2369" s="61"/>
      <c r="J2369" s="61"/>
      <c r="K2369" s="61"/>
      <c r="L2369" s="62"/>
    </row>
    <row r="2370" spans="4:12" x14ac:dyDescent="0.25">
      <c r="D2370"/>
      <c r="E2370"/>
      <c r="F2370"/>
      <c r="G2370"/>
      <c r="H2370"/>
      <c r="I2370" s="61"/>
      <c r="J2370" s="61"/>
      <c r="K2370" s="61"/>
      <c r="L2370" s="62"/>
    </row>
    <row r="2371" spans="4:12" x14ac:dyDescent="0.25">
      <c r="D2371"/>
      <c r="E2371"/>
      <c r="F2371"/>
      <c r="G2371"/>
      <c r="H2371"/>
      <c r="I2371" s="61"/>
      <c r="J2371" s="61"/>
      <c r="K2371" s="61"/>
      <c r="L2371" s="62"/>
    </row>
    <row r="2372" spans="4:12" x14ac:dyDescent="0.25">
      <c r="D2372"/>
      <c r="E2372"/>
      <c r="F2372"/>
      <c r="G2372"/>
      <c r="H2372"/>
      <c r="I2372" s="61"/>
      <c r="J2372" s="61"/>
      <c r="K2372" s="61"/>
      <c r="L2372" s="62"/>
    </row>
    <row r="2373" spans="4:12" x14ac:dyDescent="0.25">
      <c r="D2373"/>
      <c r="E2373"/>
      <c r="F2373"/>
      <c r="G2373"/>
      <c r="H2373"/>
      <c r="I2373" s="61"/>
      <c r="J2373" s="61"/>
      <c r="K2373" s="61"/>
      <c r="L2373" s="62"/>
    </row>
    <row r="2374" spans="4:12" x14ac:dyDescent="0.25">
      <c r="D2374"/>
      <c r="E2374"/>
      <c r="F2374"/>
      <c r="G2374"/>
      <c r="H2374"/>
      <c r="I2374" s="61"/>
      <c r="J2374" s="61"/>
      <c r="K2374" s="61"/>
      <c r="L2374" s="62"/>
    </row>
    <row r="2375" spans="4:12" x14ac:dyDescent="0.25">
      <c r="D2375"/>
      <c r="E2375"/>
      <c r="F2375"/>
      <c r="G2375"/>
      <c r="H2375"/>
      <c r="I2375" s="61"/>
      <c r="J2375" s="61"/>
      <c r="K2375" s="61"/>
      <c r="L2375" s="62"/>
    </row>
    <row r="2376" spans="4:12" x14ac:dyDescent="0.25">
      <c r="D2376"/>
      <c r="E2376"/>
      <c r="F2376"/>
      <c r="G2376"/>
      <c r="H2376"/>
      <c r="I2376" s="61"/>
      <c r="J2376" s="61"/>
      <c r="K2376" s="61"/>
      <c r="L2376" s="62"/>
    </row>
    <row r="2377" spans="4:12" x14ac:dyDescent="0.25">
      <c r="D2377"/>
      <c r="E2377"/>
      <c r="F2377"/>
      <c r="G2377"/>
      <c r="H2377"/>
      <c r="I2377" s="61"/>
      <c r="J2377" s="61"/>
      <c r="K2377" s="61"/>
      <c r="L2377" s="62"/>
    </row>
    <row r="2378" spans="4:12" x14ac:dyDescent="0.25">
      <c r="D2378"/>
      <c r="E2378"/>
      <c r="F2378"/>
      <c r="G2378"/>
      <c r="H2378"/>
      <c r="I2378" s="61"/>
      <c r="J2378" s="61"/>
      <c r="K2378" s="61"/>
      <c r="L2378" s="62"/>
    </row>
    <row r="2379" spans="4:12" x14ac:dyDescent="0.25">
      <c r="D2379"/>
      <c r="E2379"/>
      <c r="F2379"/>
      <c r="G2379"/>
      <c r="H2379"/>
      <c r="I2379" s="61"/>
      <c r="J2379" s="61"/>
      <c r="K2379" s="61"/>
      <c r="L2379" s="62"/>
    </row>
    <row r="2380" spans="4:12" x14ac:dyDescent="0.25">
      <c r="D2380"/>
      <c r="E2380"/>
      <c r="F2380"/>
      <c r="G2380"/>
      <c r="H2380"/>
      <c r="I2380" s="61"/>
      <c r="J2380" s="61"/>
      <c r="K2380" s="61"/>
      <c r="L2380" s="62"/>
    </row>
    <row r="2381" spans="4:12" x14ac:dyDescent="0.25">
      <c r="D2381"/>
      <c r="E2381"/>
      <c r="F2381"/>
      <c r="G2381"/>
      <c r="H2381"/>
      <c r="I2381" s="61"/>
      <c r="J2381" s="61"/>
      <c r="K2381" s="61"/>
      <c r="L2381" s="62"/>
    </row>
    <row r="2382" spans="4:12" x14ac:dyDescent="0.25">
      <c r="D2382"/>
      <c r="E2382"/>
      <c r="F2382"/>
      <c r="G2382"/>
      <c r="H2382"/>
      <c r="I2382" s="61"/>
      <c r="J2382" s="61"/>
      <c r="K2382" s="61"/>
      <c r="L2382" s="62"/>
    </row>
    <row r="2383" spans="4:12" x14ac:dyDescent="0.25">
      <c r="D2383"/>
      <c r="E2383"/>
      <c r="F2383"/>
      <c r="G2383"/>
      <c r="H2383"/>
      <c r="I2383" s="61"/>
      <c r="J2383" s="61"/>
      <c r="K2383" s="61"/>
      <c r="L2383" s="62"/>
    </row>
    <row r="2384" spans="4:12" x14ac:dyDescent="0.25">
      <c r="D2384"/>
      <c r="E2384"/>
      <c r="F2384"/>
      <c r="G2384"/>
      <c r="H2384"/>
      <c r="I2384" s="61"/>
      <c r="J2384" s="61"/>
      <c r="K2384" s="61"/>
      <c r="L2384" s="62"/>
    </row>
    <row r="2385" spans="4:12" x14ac:dyDescent="0.25">
      <c r="D2385"/>
      <c r="E2385"/>
      <c r="F2385"/>
      <c r="G2385"/>
      <c r="H2385"/>
      <c r="I2385" s="61"/>
      <c r="J2385" s="61"/>
      <c r="K2385" s="61"/>
      <c r="L2385" s="62"/>
    </row>
    <row r="2386" spans="4:12" x14ac:dyDescent="0.25">
      <c r="D2386"/>
      <c r="E2386"/>
      <c r="F2386"/>
      <c r="G2386"/>
      <c r="H2386"/>
      <c r="I2386" s="61"/>
      <c r="J2386" s="61"/>
      <c r="K2386" s="61"/>
      <c r="L2386" s="62"/>
    </row>
    <row r="2387" spans="4:12" x14ac:dyDescent="0.25">
      <c r="D2387"/>
      <c r="E2387"/>
      <c r="F2387"/>
      <c r="G2387"/>
      <c r="H2387"/>
      <c r="I2387" s="61"/>
      <c r="J2387" s="61"/>
      <c r="K2387" s="61"/>
      <c r="L2387" s="62"/>
    </row>
    <row r="2388" spans="4:12" x14ac:dyDescent="0.25">
      <c r="D2388"/>
      <c r="E2388"/>
      <c r="F2388"/>
      <c r="G2388"/>
      <c r="H2388"/>
      <c r="I2388" s="61"/>
      <c r="J2388" s="61"/>
      <c r="K2388" s="61"/>
      <c r="L2388" s="62"/>
    </row>
    <row r="2389" spans="4:12" x14ac:dyDescent="0.25">
      <c r="D2389"/>
      <c r="E2389"/>
      <c r="F2389"/>
      <c r="G2389"/>
      <c r="H2389"/>
      <c r="I2389" s="61"/>
      <c r="J2389" s="61"/>
      <c r="K2389" s="61"/>
      <c r="L2389" s="62"/>
    </row>
    <row r="2390" spans="4:12" x14ac:dyDescent="0.25">
      <c r="D2390"/>
      <c r="E2390"/>
      <c r="F2390"/>
      <c r="G2390"/>
      <c r="H2390"/>
      <c r="I2390" s="61"/>
      <c r="J2390" s="61"/>
      <c r="K2390" s="61"/>
      <c r="L2390" s="62"/>
    </row>
    <row r="2391" spans="4:12" x14ac:dyDescent="0.25">
      <c r="D2391"/>
      <c r="E2391"/>
      <c r="F2391"/>
      <c r="G2391"/>
      <c r="H2391"/>
      <c r="I2391" s="61"/>
      <c r="J2391" s="61"/>
      <c r="K2391" s="61"/>
      <c r="L2391" s="62"/>
    </row>
    <row r="2392" spans="4:12" x14ac:dyDescent="0.25">
      <c r="D2392"/>
      <c r="E2392"/>
      <c r="F2392"/>
      <c r="G2392"/>
      <c r="H2392"/>
      <c r="I2392" s="61"/>
      <c r="J2392" s="61"/>
      <c r="K2392" s="61"/>
      <c r="L2392" s="62"/>
    </row>
    <row r="2393" spans="4:12" x14ac:dyDescent="0.25">
      <c r="D2393"/>
      <c r="E2393"/>
      <c r="F2393"/>
      <c r="G2393"/>
      <c r="H2393"/>
      <c r="I2393" s="61"/>
      <c r="J2393" s="61"/>
      <c r="K2393" s="61"/>
      <c r="L2393" s="62"/>
    </row>
    <row r="2394" spans="4:12" x14ac:dyDescent="0.25">
      <c r="D2394"/>
      <c r="E2394"/>
      <c r="F2394"/>
      <c r="G2394"/>
      <c r="H2394"/>
      <c r="I2394" s="61"/>
      <c r="J2394" s="61"/>
      <c r="K2394" s="61"/>
      <c r="L2394" s="62"/>
    </row>
    <row r="2395" spans="4:12" x14ac:dyDescent="0.25">
      <c r="D2395"/>
      <c r="E2395"/>
      <c r="F2395"/>
      <c r="G2395"/>
      <c r="H2395"/>
      <c r="I2395" s="61"/>
      <c r="J2395" s="61"/>
      <c r="K2395" s="61"/>
      <c r="L2395" s="62"/>
    </row>
    <row r="2396" spans="4:12" x14ac:dyDescent="0.25">
      <c r="D2396"/>
      <c r="E2396"/>
      <c r="F2396"/>
      <c r="G2396"/>
      <c r="H2396"/>
      <c r="I2396" s="61"/>
      <c r="J2396" s="61"/>
      <c r="K2396" s="61"/>
      <c r="L2396" s="62"/>
    </row>
    <row r="2397" spans="4:12" x14ac:dyDescent="0.25">
      <c r="D2397"/>
      <c r="E2397"/>
      <c r="F2397"/>
      <c r="G2397"/>
      <c r="H2397"/>
      <c r="I2397" s="61"/>
      <c r="J2397" s="61"/>
      <c r="K2397" s="61"/>
      <c r="L2397" s="62"/>
    </row>
    <row r="2398" spans="4:12" x14ac:dyDescent="0.25">
      <c r="D2398"/>
      <c r="E2398"/>
      <c r="F2398"/>
      <c r="G2398"/>
      <c r="H2398"/>
      <c r="I2398" s="61"/>
      <c r="J2398" s="61"/>
      <c r="K2398" s="61"/>
      <c r="L2398" s="62"/>
    </row>
    <row r="2399" spans="4:12" x14ac:dyDescent="0.25">
      <c r="D2399"/>
      <c r="E2399"/>
      <c r="F2399"/>
      <c r="G2399"/>
      <c r="H2399"/>
      <c r="I2399" s="61"/>
      <c r="J2399" s="61"/>
      <c r="K2399" s="61"/>
      <c r="L2399" s="62"/>
    </row>
    <row r="2400" spans="4:12" x14ac:dyDescent="0.25">
      <c r="D2400"/>
      <c r="E2400"/>
      <c r="F2400"/>
      <c r="G2400"/>
      <c r="H2400"/>
      <c r="I2400" s="61"/>
      <c r="J2400" s="61"/>
      <c r="K2400" s="61"/>
      <c r="L2400" s="62"/>
    </row>
    <row r="2401" spans="4:12" x14ac:dyDescent="0.25">
      <c r="D2401"/>
      <c r="E2401"/>
      <c r="F2401"/>
      <c r="G2401"/>
      <c r="H2401"/>
      <c r="I2401" s="61"/>
      <c r="J2401" s="61"/>
      <c r="K2401" s="61"/>
      <c r="L2401" s="62"/>
    </row>
    <row r="2402" spans="4:12" x14ac:dyDescent="0.25">
      <c r="D2402"/>
      <c r="E2402"/>
      <c r="F2402"/>
      <c r="G2402"/>
      <c r="H2402"/>
      <c r="I2402" s="61"/>
      <c r="J2402" s="61"/>
      <c r="K2402" s="61"/>
      <c r="L2402" s="62"/>
    </row>
    <row r="2403" spans="4:12" x14ac:dyDescent="0.25">
      <c r="D2403"/>
      <c r="E2403"/>
      <c r="F2403"/>
      <c r="G2403"/>
      <c r="H2403"/>
      <c r="I2403" s="61"/>
      <c r="J2403" s="61"/>
      <c r="K2403" s="61"/>
      <c r="L2403" s="62"/>
    </row>
    <row r="2404" spans="4:12" x14ac:dyDescent="0.25">
      <c r="D2404"/>
      <c r="E2404"/>
      <c r="F2404"/>
      <c r="G2404"/>
      <c r="H2404"/>
      <c r="I2404" s="61"/>
      <c r="J2404" s="61"/>
      <c r="K2404" s="61"/>
      <c r="L2404" s="62"/>
    </row>
    <row r="2405" spans="4:12" x14ac:dyDescent="0.25">
      <c r="D2405"/>
      <c r="E2405"/>
      <c r="F2405"/>
      <c r="G2405"/>
      <c r="H2405"/>
      <c r="I2405" s="61"/>
      <c r="J2405" s="61"/>
      <c r="K2405" s="61"/>
      <c r="L2405" s="62"/>
    </row>
    <row r="2406" spans="4:12" x14ac:dyDescent="0.25">
      <c r="D2406"/>
      <c r="E2406"/>
      <c r="F2406"/>
      <c r="G2406"/>
      <c r="H2406"/>
      <c r="I2406" s="61"/>
      <c r="J2406" s="61"/>
      <c r="K2406" s="61"/>
      <c r="L2406" s="62"/>
    </row>
    <row r="2407" spans="4:12" x14ac:dyDescent="0.25">
      <c r="D2407"/>
      <c r="E2407"/>
      <c r="F2407"/>
      <c r="G2407"/>
      <c r="H2407"/>
      <c r="I2407" s="61"/>
      <c r="J2407" s="61"/>
      <c r="K2407" s="61"/>
      <c r="L2407" s="62"/>
    </row>
    <row r="2408" spans="4:12" x14ac:dyDescent="0.25">
      <c r="D2408"/>
      <c r="E2408"/>
      <c r="F2408"/>
      <c r="G2408"/>
      <c r="H2408"/>
      <c r="I2408" s="61"/>
      <c r="J2408" s="61"/>
      <c r="K2408" s="61"/>
      <c r="L2408" s="62"/>
    </row>
    <row r="2409" spans="4:12" x14ac:dyDescent="0.25">
      <c r="D2409"/>
      <c r="E2409"/>
      <c r="F2409"/>
      <c r="G2409"/>
      <c r="H2409"/>
      <c r="I2409" s="61"/>
      <c r="J2409" s="61"/>
      <c r="K2409" s="61"/>
      <c r="L2409" s="62"/>
    </row>
    <row r="2410" spans="4:12" x14ac:dyDescent="0.25">
      <c r="D2410"/>
      <c r="E2410"/>
      <c r="F2410"/>
      <c r="G2410"/>
      <c r="H2410"/>
      <c r="I2410" s="61"/>
      <c r="J2410" s="61"/>
      <c r="K2410" s="61"/>
      <c r="L2410" s="62"/>
    </row>
    <row r="2411" spans="4:12" x14ac:dyDescent="0.25">
      <c r="D2411"/>
      <c r="E2411"/>
      <c r="F2411"/>
      <c r="G2411"/>
      <c r="H2411"/>
      <c r="I2411" s="61"/>
      <c r="J2411" s="61"/>
      <c r="K2411" s="61"/>
      <c r="L2411" s="62"/>
    </row>
    <row r="2412" spans="4:12" x14ac:dyDescent="0.25">
      <c r="D2412"/>
      <c r="E2412"/>
      <c r="F2412"/>
      <c r="G2412"/>
      <c r="H2412"/>
      <c r="I2412" s="61"/>
      <c r="J2412" s="61"/>
      <c r="K2412" s="61"/>
      <c r="L2412" s="62"/>
    </row>
    <row r="2413" spans="4:12" x14ac:dyDescent="0.25">
      <c r="D2413"/>
      <c r="E2413"/>
      <c r="F2413"/>
      <c r="G2413"/>
      <c r="H2413"/>
      <c r="I2413" s="61"/>
      <c r="J2413" s="61"/>
      <c r="K2413" s="61"/>
      <c r="L2413" s="62"/>
    </row>
    <row r="2414" spans="4:12" x14ac:dyDescent="0.25">
      <c r="D2414"/>
      <c r="E2414"/>
      <c r="F2414"/>
      <c r="G2414"/>
      <c r="H2414"/>
      <c r="I2414" s="61"/>
      <c r="J2414" s="61"/>
      <c r="K2414" s="61"/>
      <c r="L2414" s="62"/>
    </row>
    <row r="2415" spans="4:12" x14ac:dyDescent="0.25">
      <c r="D2415"/>
      <c r="E2415"/>
      <c r="F2415"/>
      <c r="G2415"/>
      <c r="H2415"/>
      <c r="I2415" s="61"/>
      <c r="J2415" s="61"/>
      <c r="K2415" s="61"/>
      <c r="L2415" s="62"/>
    </row>
    <row r="2416" spans="4:12" x14ac:dyDescent="0.25">
      <c r="D2416"/>
      <c r="E2416"/>
      <c r="F2416"/>
      <c r="G2416"/>
      <c r="H2416"/>
      <c r="I2416" s="61"/>
      <c r="J2416" s="61"/>
      <c r="K2416" s="61"/>
      <c r="L2416" s="62"/>
    </row>
    <row r="2417" spans="4:12" x14ac:dyDescent="0.25">
      <c r="D2417"/>
      <c r="E2417"/>
      <c r="F2417"/>
      <c r="G2417"/>
      <c r="H2417"/>
      <c r="I2417" s="61"/>
      <c r="J2417" s="61"/>
      <c r="K2417" s="61"/>
      <c r="L2417" s="62"/>
    </row>
    <row r="2418" spans="4:12" x14ac:dyDescent="0.25">
      <c r="D2418"/>
      <c r="E2418"/>
      <c r="F2418"/>
      <c r="G2418"/>
      <c r="H2418"/>
      <c r="I2418" s="61"/>
      <c r="J2418" s="61"/>
      <c r="K2418" s="61"/>
      <c r="L2418" s="62"/>
    </row>
    <row r="2419" spans="4:12" x14ac:dyDescent="0.25">
      <c r="D2419"/>
      <c r="E2419"/>
      <c r="F2419"/>
      <c r="G2419"/>
      <c r="H2419"/>
      <c r="I2419" s="61"/>
      <c r="J2419" s="61"/>
      <c r="K2419" s="61"/>
      <c r="L2419" s="62"/>
    </row>
    <row r="2420" spans="4:12" x14ac:dyDescent="0.25">
      <c r="D2420"/>
      <c r="E2420"/>
      <c r="F2420"/>
      <c r="G2420"/>
      <c r="H2420"/>
      <c r="I2420" s="61"/>
      <c r="J2420" s="61"/>
      <c r="K2420" s="61"/>
      <c r="L2420" s="62"/>
    </row>
    <row r="2421" spans="4:12" x14ac:dyDescent="0.25">
      <c r="D2421"/>
      <c r="E2421"/>
      <c r="F2421"/>
      <c r="G2421"/>
      <c r="H2421"/>
      <c r="I2421" s="61"/>
      <c r="J2421" s="61"/>
      <c r="K2421" s="61"/>
      <c r="L2421" s="62"/>
    </row>
    <row r="2422" spans="4:12" x14ac:dyDescent="0.25">
      <c r="D2422"/>
      <c r="E2422"/>
      <c r="F2422"/>
      <c r="G2422"/>
      <c r="H2422"/>
      <c r="I2422" s="61"/>
      <c r="J2422" s="61"/>
      <c r="K2422" s="61"/>
      <c r="L2422" s="62"/>
    </row>
    <row r="2423" spans="4:12" x14ac:dyDescent="0.25">
      <c r="D2423"/>
      <c r="E2423"/>
      <c r="F2423"/>
      <c r="G2423"/>
      <c r="H2423"/>
      <c r="I2423" s="61"/>
      <c r="J2423" s="61"/>
      <c r="K2423" s="61"/>
      <c r="L2423" s="62"/>
    </row>
    <row r="2424" spans="4:12" x14ac:dyDescent="0.25">
      <c r="D2424"/>
      <c r="E2424"/>
      <c r="F2424"/>
      <c r="G2424"/>
      <c r="H2424"/>
      <c r="I2424" s="61"/>
      <c r="J2424" s="61"/>
      <c r="K2424" s="61"/>
      <c r="L2424" s="62"/>
    </row>
    <row r="2425" spans="4:12" x14ac:dyDescent="0.25">
      <c r="D2425"/>
      <c r="E2425"/>
      <c r="F2425"/>
      <c r="G2425"/>
      <c r="H2425"/>
      <c r="I2425" s="61"/>
      <c r="J2425" s="61"/>
      <c r="K2425" s="61"/>
      <c r="L2425" s="62"/>
    </row>
    <row r="2426" spans="4:12" x14ac:dyDescent="0.25">
      <c r="D2426"/>
      <c r="E2426"/>
      <c r="F2426"/>
      <c r="G2426"/>
      <c r="H2426"/>
      <c r="I2426" s="61"/>
      <c r="J2426" s="61"/>
      <c r="K2426" s="61"/>
      <c r="L2426" s="62"/>
    </row>
    <row r="2427" spans="4:12" x14ac:dyDescent="0.25">
      <c r="D2427"/>
      <c r="E2427"/>
      <c r="F2427"/>
      <c r="G2427"/>
      <c r="H2427"/>
      <c r="I2427" s="61"/>
      <c r="J2427" s="61"/>
      <c r="K2427" s="61"/>
      <c r="L2427" s="62"/>
    </row>
    <row r="2428" spans="4:12" x14ac:dyDescent="0.25">
      <c r="D2428"/>
      <c r="E2428"/>
      <c r="F2428"/>
      <c r="G2428"/>
      <c r="H2428"/>
      <c r="I2428" s="61"/>
      <c r="J2428" s="61"/>
      <c r="K2428" s="61"/>
      <c r="L2428" s="62"/>
    </row>
    <row r="2429" spans="4:12" x14ac:dyDescent="0.25">
      <c r="D2429"/>
      <c r="E2429"/>
      <c r="F2429"/>
      <c r="G2429"/>
      <c r="H2429"/>
      <c r="I2429" s="61"/>
      <c r="J2429" s="61"/>
      <c r="K2429" s="61"/>
      <c r="L2429" s="62"/>
    </row>
    <row r="2430" spans="4:12" x14ac:dyDescent="0.25">
      <c r="D2430"/>
      <c r="E2430"/>
      <c r="F2430"/>
      <c r="G2430"/>
      <c r="H2430"/>
      <c r="I2430" s="61"/>
      <c r="J2430" s="61"/>
      <c r="K2430" s="61"/>
      <c r="L2430" s="62"/>
    </row>
    <row r="2431" spans="4:12" x14ac:dyDescent="0.25">
      <c r="D2431"/>
      <c r="E2431"/>
      <c r="F2431"/>
      <c r="G2431"/>
      <c r="H2431"/>
      <c r="I2431" s="61"/>
      <c r="J2431" s="61"/>
      <c r="K2431" s="61"/>
      <c r="L2431" s="62"/>
    </row>
    <row r="2432" spans="4:12" x14ac:dyDescent="0.25">
      <c r="D2432"/>
      <c r="E2432"/>
      <c r="F2432"/>
      <c r="G2432"/>
      <c r="H2432"/>
      <c r="I2432" s="61"/>
      <c r="J2432" s="61"/>
      <c r="K2432" s="61"/>
      <c r="L2432" s="62"/>
    </row>
    <row r="2433" spans="4:12" x14ac:dyDescent="0.25">
      <c r="D2433"/>
      <c r="E2433"/>
      <c r="F2433"/>
      <c r="G2433"/>
      <c r="H2433"/>
      <c r="I2433" s="61"/>
      <c r="J2433" s="61"/>
      <c r="K2433" s="61"/>
      <c r="L2433" s="62"/>
    </row>
    <row r="2434" spans="4:12" x14ac:dyDescent="0.25">
      <c r="D2434"/>
      <c r="E2434"/>
      <c r="F2434"/>
      <c r="G2434"/>
      <c r="H2434"/>
      <c r="I2434" s="61"/>
      <c r="J2434" s="61"/>
      <c r="K2434" s="61"/>
      <c r="L2434" s="62"/>
    </row>
    <row r="2435" spans="4:12" x14ac:dyDescent="0.25">
      <c r="D2435"/>
      <c r="E2435"/>
      <c r="F2435"/>
      <c r="G2435"/>
      <c r="H2435"/>
      <c r="I2435" s="61"/>
      <c r="J2435" s="61"/>
      <c r="K2435" s="61"/>
      <c r="L2435" s="62"/>
    </row>
    <row r="2436" spans="4:12" x14ac:dyDescent="0.25">
      <c r="D2436"/>
      <c r="E2436"/>
      <c r="F2436"/>
      <c r="G2436"/>
      <c r="H2436"/>
      <c r="I2436" s="61"/>
      <c r="J2436" s="61"/>
      <c r="K2436" s="61"/>
      <c r="L2436" s="62"/>
    </row>
    <row r="2437" spans="4:12" x14ac:dyDescent="0.25">
      <c r="D2437"/>
      <c r="E2437"/>
      <c r="F2437"/>
      <c r="G2437"/>
      <c r="H2437"/>
      <c r="I2437" s="61"/>
      <c r="J2437" s="61"/>
      <c r="K2437" s="61"/>
      <c r="L2437" s="62"/>
    </row>
    <row r="2438" spans="4:12" x14ac:dyDescent="0.25">
      <c r="D2438"/>
      <c r="E2438"/>
      <c r="F2438"/>
      <c r="G2438"/>
      <c r="H2438"/>
      <c r="I2438" s="61"/>
      <c r="J2438" s="61"/>
      <c r="K2438" s="61"/>
      <c r="L2438" s="62"/>
    </row>
    <row r="2439" spans="4:12" x14ac:dyDescent="0.25">
      <c r="D2439"/>
      <c r="E2439"/>
      <c r="F2439"/>
      <c r="G2439"/>
      <c r="H2439"/>
      <c r="I2439" s="61"/>
      <c r="J2439" s="61"/>
      <c r="K2439" s="61"/>
      <c r="L2439" s="62"/>
    </row>
    <row r="2440" spans="4:12" x14ac:dyDescent="0.25">
      <c r="D2440"/>
      <c r="E2440"/>
      <c r="F2440"/>
      <c r="G2440"/>
      <c r="H2440"/>
      <c r="I2440" s="61"/>
      <c r="J2440" s="61"/>
      <c r="K2440" s="61"/>
      <c r="L2440" s="62"/>
    </row>
    <row r="2441" spans="4:12" x14ac:dyDescent="0.25">
      <c r="D2441"/>
      <c r="E2441"/>
      <c r="F2441"/>
      <c r="G2441"/>
      <c r="H2441"/>
      <c r="I2441" s="61"/>
      <c r="J2441" s="61"/>
      <c r="K2441" s="61"/>
      <c r="L2441" s="62"/>
    </row>
    <row r="2442" spans="4:12" x14ac:dyDescent="0.25">
      <c r="D2442"/>
      <c r="E2442"/>
      <c r="F2442"/>
      <c r="G2442"/>
      <c r="H2442"/>
      <c r="I2442" s="61"/>
      <c r="J2442" s="61"/>
      <c r="K2442" s="61"/>
      <c r="L2442" s="62"/>
    </row>
    <row r="2443" spans="4:12" x14ac:dyDescent="0.25">
      <c r="D2443"/>
      <c r="E2443"/>
      <c r="F2443"/>
      <c r="G2443"/>
      <c r="H2443"/>
      <c r="I2443" s="61"/>
      <c r="J2443" s="61"/>
      <c r="K2443" s="61"/>
      <c r="L2443" s="62"/>
    </row>
    <row r="2444" spans="4:12" x14ac:dyDescent="0.25">
      <c r="D2444"/>
      <c r="E2444"/>
      <c r="F2444"/>
      <c r="G2444"/>
      <c r="H2444"/>
      <c r="I2444" s="61"/>
      <c r="J2444" s="61"/>
      <c r="K2444" s="61"/>
      <c r="L2444" s="62"/>
    </row>
    <row r="2445" spans="4:12" x14ac:dyDescent="0.25">
      <c r="D2445"/>
      <c r="E2445"/>
      <c r="F2445"/>
      <c r="G2445"/>
      <c r="H2445"/>
      <c r="I2445" s="61"/>
      <c r="J2445" s="61"/>
      <c r="K2445" s="61"/>
      <c r="L2445" s="62"/>
    </row>
    <row r="2446" spans="4:12" x14ac:dyDescent="0.25">
      <c r="D2446"/>
      <c r="E2446"/>
      <c r="F2446"/>
      <c r="G2446"/>
      <c r="H2446"/>
      <c r="I2446" s="61"/>
      <c r="J2446" s="61"/>
      <c r="K2446" s="61"/>
      <c r="L2446" s="62"/>
    </row>
    <row r="2447" spans="4:12" x14ac:dyDescent="0.25">
      <c r="D2447"/>
      <c r="E2447"/>
      <c r="F2447"/>
      <c r="G2447"/>
      <c r="H2447"/>
      <c r="I2447" s="61"/>
      <c r="J2447" s="61"/>
      <c r="K2447" s="61"/>
      <c r="L2447" s="62"/>
    </row>
    <row r="2448" spans="4:12" x14ac:dyDescent="0.25">
      <c r="D2448"/>
      <c r="E2448"/>
      <c r="F2448"/>
      <c r="G2448"/>
      <c r="H2448"/>
      <c r="I2448" s="61"/>
      <c r="J2448" s="61"/>
      <c r="K2448" s="61"/>
      <c r="L2448" s="62"/>
    </row>
    <row r="2449" spans="4:12" x14ac:dyDescent="0.25">
      <c r="D2449"/>
      <c r="E2449"/>
      <c r="F2449"/>
      <c r="G2449"/>
      <c r="H2449"/>
      <c r="I2449" s="61"/>
      <c r="J2449" s="61"/>
      <c r="K2449" s="61"/>
      <c r="L2449" s="62"/>
    </row>
    <row r="2450" spans="4:12" x14ac:dyDescent="0.25">
      <c r="D2450"/>
      <c r="E2450"/>
      <c r="F2450"/>
      <c r="G2450"/>
      <c r="H2450"/>
      <c r="I2450" s="61"/>
      <c r="J2450" s="61"/>
      <c r="K2450" s="61"/>
      <c r="L2450" s="62"/>
    </row>
    <row r="2451" spans="4:12" x14ac:dyDescent="0.25">
      <c r="D2451"/>
      <c r="E2451"/>
      <c r="F2451"/>
      <c r="G2451"/>
      <c r="H2451"/>
      <c r="I2451" s="61"/>
      <c r="J2451" s="61"/>
      <c r="K2451" s="61"/>
      <c r="L2451" s="62"/>
    </row>
    <row r="2452" spans="4:12" x14ac:dyDescent="0.25">
      <c r="D2452"/>
      <c r="E2452"/>
      <c r="F2452"/>
      <c r="G2452"/>
      <c r="H2452"/>
      <c r="I2452" s="61"/>
      <c r="J2452" s="61"/>
      <c r="K2452" s="61"/>
      <c r="L2452" s="62"/>
    </row>
    <row r="2453" spans="4:12" x14ac:dyDescent="0.25">
      <c r="D2453"/>
      <c r="E2453"/>
      <c r="F2453"/>
      <c r="G2453"/>
      <c r="H2453"/>
      <c r="I2453" s="61"/>
      <c r="J2453" s="61"/>
      <c r="K2453" s="61"/>
      <c r="L2453" s="62"/>
    </row>
    <row r="2454" spans="4:12" x14ac:dyDescent="0.25">
      <c r="D2454"/>
      <c r="E2454"/>
      <c r="F2454"/>
      <c r="G2454"/>
      <c r="H2454"/>
      <c r="I2454" s="61"/>
      <c r="J2454" s="61"/>
      <c r="K2454" s="61"/>
      <c r="L2454" s="62"/>
    </row>
    <row r="2455" spans="4:12" x14ac:dyDescent="0.25">
      <c r="D2455"/>
      <c r="E2455"/>
      <c r="F2455"/>
      <c r="G2455"/>
      <c r="H2455"/>
      <c r="I2455" s="61"/>
      <c r="J2455" s="61"/>
      <c r="K2455" s="61"/>
      <c r="L2455" s="62"/>
    </row>
    <row r="2456" spans="4:12" x14ac:dyDescent="0.25">
      <c r="D2456"/>
      <c r="E2456"/>
      <c r="F2456"/>
      <c r="G2456"/>
      <c r="H2456"/>
      <c r="I2456" s="61"/>
      <c r="J2456" s="61"/>
      <c r="K2456" s="61"/>
      <c r="L2456" s="62"/>
    </row>
    <row r="2457" spans="4:12" x14ac:dyDescent="0.25">
      <c r="D2457"/>
      <c r="E2457"/>
      <c r="F2457"/>
      <c r="G2457"/>
      <c r="H2457"/>
      <c r="I2457" s="61"/>
      <c r="J2457" s="61"/>
      <c r="K2457" s="61"/>
      <c r="L2457" s="62"/>
    </row>
    <row r="2458" spans="4:12" x14ac:dyDescent="0.25">
      <c r="D2458"/>
      <c r="E2458"/>
      <c r="F2458"/>
      <c r="G2458"/>
      <c r="H2458"/>
      <c r="I2458" s="61"/>
      <c r="J2458" s="61"/>
      <c r="K2458" s="61"/>
      <c r="L2458" s="62"/>
    </row>
    <row r="2459" spans="4:12" x14ac:dyDescent="0.25">
      <c r="D2459"/>
      <c r="E2459"/>
      <c r="F2459"/>
      <c r="G2459"/>
      <c r="H2459"/>
      <c r="I2459" s="61"/>
      <c r="J2459" s="61"/>
      <c r="K2459" s="61"/>
      <c r="L2459" s="62"/>
    </row>
    <row r="2460" spans="4:12" x14ac:dyDescent="0.25">
      <c r="D2460"/>
      <c r="E2460"/>
      <c r="F2460"/>
      <c r="G2460"/>
      <c r="H2460"/>
      <c r="I2460" s="61"/>
      <c r="J2460" s="61"/>
      <c r="K2460" s="61"/>
      <c r="L2460" s="62"/>
    </row>
    <row r="2461" spans="4:12" x14ac:dyDescent="0.25">
      <c r="D2461"/>
      <c r="E2461"/>
      <c r="F2461"/>
      <c r="G2461"/>
      <c r="H2461"/>
      <c r="I2461" s="61"/>
      <c r="J2461" s="61"/>
      <c r="K2461" s="61"/>
      <c r="L2461" s="62"/>
    </row>
    <row r="2462" spans="4:12" x14ac:dyDescent="0.25">
      <c r="D2462"/>
      <c r="E2462"/>
      <c r="F2462"/>
      <c r="G2462"/>
      <c r="H2462"/>
      <c r="I2462" s="61"/>
      <c r="J2462" s="61"/>
      <c r="K2462" s="61"/>
      <c r="L2462" s="62"/>
    </row>
    <row r="2463" spans="4:12" x14ac:dyDescent="0.25">
      <c r="D2463"/>
      <c r="E2463"/>
      <c r="F2463"/>
      <c r="G2463"/>
      <c r="H2463"/>
      <c r="I2463" s="61"/>
      <c r="J2463" s="61"/>
      <c r="K2463" s="61"/>
      <c r="L2463" s="62"/>
    </row>
    <row r="2464" spans="4:12" x14ac:dyDescent="0.25">
      <c r="D2464"/>
      <c r="E2464"/>
      <c r="F2464"/>
      <c r="G2464"/>
      <c r="H2464"/>
      <c r="I2464" s="61"/>
      <c r="J2464" s="61"/>
      <c r="K2464" s="61"/>
      <c r="L2464" s="62"/>
    </row>
    <row r="2465" spans="4:12" x14ac:dyDescent="0.25">
      <c r="D2465"/>
      <c r="E2465"/>
      <c r="F2465"/>
      <c r="G2465"/>
      <c r="H2465"/>
      <c r="I2465" s="61"/>
      <c r="J2465" s="61"/>
      <c r="K2465" s="61"/>
      <c r="L2465" s="62"/>
    </row>
    <row r="2466" spans="4:12" x14ac:dyDescent="0.25">
      <c r="D2466"/>
      <c r="E2466"/>
      <c r="F2466"/>
      <c r="G2466"/>
      <c r="H2466"/>
      <c r="I2466" s="61"/>
      <c r="J2466" s="61"/>
      <c r="K2466" s="61"/>
      <c r="L2466" s="62"/>
    </row>
    <row r="2467" spans="4:12" x14ac:dyDescent="0.25">
      <c r="D2467"/>
      <c r="E2467"/>
      <c r="F2467"/>
      <c r="G2467"/>
      <c r="H2467"/>
      <c r="I2467" s="61"/>
      <c r="J2467" s="61"/>
      <c r="K2467" s="61"/>
      <c r="L2467" s="62"/>
    </row>
    <row r="2468" spans="4:12" x14ac:dyDescent="0.25">
      <c r="D2468"/>
      <c r="E2468"/>
      <c r="F2468"/>
      <c r="G2468"/>
      <c r="H2468"/>
      <c r="I2468" s="61"/>
      <c r="J2468" s="61"/>
      <c r="K2468" s="61"/>
      <c r="L2468" s="62"/>
    </row>
    <row r="2469" spans="4:12" x14ac:dyDescent="0.25">
      <c r="D2469"/>
      <c r="E2469"/>
      <c r="F2469"/>
      <c r="G2469"/>
      <c r="H2469"/>
      <c r="I2469" s="61"/>
      <c r="J2469" s="61"/>
      <c r="K2469" s="61"/>
      <c r="L2469" s="62"/>
    </row>
    <row r="2470" spans="4:12" x14ac:dyDescent="0.25">
      <c r="D2470"/>
      <c r="E2470"/>
      <c r="F2470"/>
      <c r="G2470"/>
      <c r="H2470"/>
      <c r="I2470" s="61"/>
      <c r="J2470" s="61"/>
      <c r="K2470" s="61"/>
      <c r="L2470" s="62"/>
    </row>
    <row r="2471" spans="4:12" x14ac:dyDescent="0.25">
      <c r="D2471"/>
      <c r="E2471"/>
      <c r="F2471"/>
      <c r="G2471"/>
      <c r="H2471"/>
      <c r="I2471" s="61"/>
      <c r="J2471" s="61"/>
      <c r="K2471" s="61"/>
      <c r="L2471" s="62"/>
    </row>
    <row r="2472" spans="4:12" x14ac:dyDescent="0.25">
      <c r="D2472"/>
      <c r="E2472"/>
      <c r="F2472"/>
      <c r="G2472"/>
      <c r="H2472"/>
      <c r="I2472" s="61"/>
      <c r="J2472" s="61"/>
      <c r="K2472" s="61"/>
      <c r="L2472" s="62"/>
    </row>
    <row r="2473" spans="4:12" x14ac:dyDescent="0.25">
      <c r="D2473"/>
      <c r="E2473"/>
      <c r="F2473"/>
      <c r="G2473"/>
      <c r="H2473"/>
      <c r="I2473" s="61"/>
      <c r="J2473" s="61"/>
      <c r="K2473" s="61"/>
      <c r="L2473" s="62"/>
    </row>
    <row r="2474" spans="4:12" x14ac:dyDescent="0.25">
      <c r="D2474"/>
      <c r="E2474"/>
      <c r="F2474"/>
      <c r="G2474"/>
      <c r="H2474"/>
      <c r="I2474" s="61"/>
      <c r="J2474" s="61"/>
      <c r="K2474" s="61"/>
      <c r="L2474" s="62"/>
    </row>
    <row r="2475" spans="4:12" x14ac:dyDescent="0.25">
      <c r="D2475"/>
      <c r="E2475"/>
      <c r="F2475"/>
      <c r="G2475"/>
      <c r="H2475"/>
      <c r="I2475" s="61"/>
      <c r="J2475" s="61"/>
      <c r="K2475" s="61"/>
      <c r="L2475" s="62"/>
    </row>
    <row r="2476" spans="4:12" x14ac:dyDescent="0.25">
      <c r="D2476"/>
      <c r="E2476"/>
      <c r="F2476"/>
      <c r="G2476"/>
      <c r="H2476"/>
      <c r="I2476" s="61"/>
      <c r="J2476" s="61"/>
      <c r="K2476" s="61"/>
      <c r="L2476" s="62"/>
    </row>
    <row r="2477" spans="4:12" x14ac:dyDescent="0.25">
      <c r="D2477"/>
      <c r="E2477"/>
      <c r="F2477"/>
      <c r="G2477"/>
      <c r="H2477"/>
      <c r="I2477" s="61"/>
      <c r="J2477" s="61"/>
      <c r="K2477" s="61"/>
      <c r="L2477" s="62"/>
    </row>
    <row r="2478" spans="4:12" x14ac:dyDescent="0.25">
      <c r="D2478"/>
      <c r="E2478"/>
      <c r="F2478"/>
      <c r="G2478"/>
      <c r="H2478"/>
      <c r="I2478" s="61"/>
      <c r="J2478" s="61"/>
      <c r="K2478" s="61"/>
      <c r="L2478" s="62"/>
    </row>
    <row r="2479" spans="4:12" x14ac:dyDescent="0.25">
      <c r="D2479"/>
      <c r="E2479"/>
      <c r="F2479"/>
      <c r="G2479"/>
      <c r="H2479"/>
      <c r="I2479" s="61"/>
      <c r="J2479" s="61"/>
      <c r="K2479" s="61"/>
      <c r="L2479" s="62"/>
    </row>
    <row r="2480" spans="4:12" x14ac:dyDescent="0.25">
      <c r="D2480"/>
      <c r="E2480"/>
      <c r="F2480"/>
      <c r="G2480"/>
      <c r="H2480"/>
      <c r="I2480" s="61"/>
      <c r="J2480" s="61"/>
      <c r="K2480" s="61"/>
      <c r="L2480" s="62"/>
    </row>
    <row r="2481" spans="4:12" x14ac:dyDescent="0.25">
      <c r="D2481"/>
      <c r="E2481"/>
      <c r="F2481"/>
      <c r="G2481"/>
      <c r="H2481"/>
      <c r="I2481" s="61"/>
      <c r="J2481" s="61"/>
      <c r="K2481" s="61"/>
      <c r="L2481" s="62"/>
    </row>
    <row r="2482" spans="4:12" x14ac:dyDescent="0.25">
      <c r="D2482"/>
      <c r="E2482"/>
      <c r="F2482"/>
      <c r="G2482"/>
      <c r="H2482"/>
      <c r="I2482" s="61"/>
      <c r="J2482" s="61"/>
      <c r="K2482" s="61"/>
      <c r="L2482" s="62"/>
    </row>
    <row r="2483" spans="4:12" x14ac:dyDescent="0.25">
      <c r="D2483"/>
      <c r="E2483"/>
      <c r="F2483"/>
      <c r="G2483"/>
      <c r="H2483"/>
      <c r="I2483" s="61"/>
      <c r="J2483" s="61"/>
      <c r="K2483" s="61"/>
      <c r="L2483" s="62"/>
    </row>
    <row r="2484" spans="4:12" x14ac:dyDescent="0.25">
      <c r="D2484"/>
      <c r="E2484"/>
      <c r="F2484"/>
      <c r="G2484"/>
      <c r="H2484"/>
      <c r="I2484" s="61"/>
      <c r="J2484" s="61"/>
      <c r="K2484" s="61"/>
      <c r="L2484" s="62"/>
    </row>
    <row r="2485" spans="4:12" x14ac:dyDescent="0.25">
      <c r="D2485"/>
      <c r="E2485"/>
      <c r="F2485"/>
      <c r="G2485"/>
      <c r="H2485"/>
      <c r="I2485" s="61"/>
      <c r="J2485" s="61"/>
      <c r="K2485" s="61"/>
      <c r="L2485" s="62"/>
    </row>
    <row r="2486" spans="4:12" x14ac:dyDescent="0.25">
      <c r="D2486"/>
      <c r="E2486"/>
      <c r="F2486"/>
      <c r="G2486"/>
      <c r="H2486"/>
      <c r="I2486" s="61"/>
      <c r="J2486" s="61"/>
      <c r="K2486" s="61"/>
      <c r="L2486" s="62"/>
    </row>
    <row r="2487" spans="4:12" x14ac:dyDescent="0.25">
      <c r="D2487"/>
      <c r="E2487"/>
      <c r="F2487"/>
      <c r="G2487"/>
      <c r="H2487"/>
      <c r="I2487" s="61"/>
      <c r="J2487" s="61"/>
      <c r="K2487" s="61"/>
      <c r="L2487" s="62"/>
    </row>
    <row r="2488" spans="4:12" x14ac:dyDescent="0.25">
      <c r="D2488"/>
      <c r="E2488"/>
      <c r="F2488"/>
      <c r="G2488"/>
      <c r="H2488"/>
      <c r="I2488" s="61"/>
      <c r="J2488" s="61"/>
      <c r="K2488" s="61"/>
      <c r="L2488" s="62"/>
    </row>
    <row r="2489" spans="4:12" x14ac:dyDescent="0.25">
      <c r="D2489"/>
      <c r="E2489"/>
      <c r="F2489"/>
      <c r="G2489"/>
      <c r="H2489"/>
      <c r="I2489" s="61"/>
      <c r="J2489" s="61"/>
      <c r="K2489" s="61"/>
      <c r="L2489" s="62"/>
    </row>
    <row r="2490" spans="4:12" x14ac:dyDescent="0.25">
      <c r="D2490"/>
      <c r="E2490"/>
      <c r="F2490"/>
      <c r="G2490"/>
      <c r="H2490"/>
      <c r="I2490" s="61"/>
      <c r="J2490" s="61"/>
      <c r="K2490" s="61"/>
      <c r="L2490" s="62"/>
    </row>
    <row r="2491" spans="4:12" x14ac:dyDescent="0.25">
      <c r="D2491"/>
      <c r="E2491"/>
      <c r="F2491"/>
      <c r="G2491"/>
      <c r="H2491"/>
      <c r="I2491" s="61"/>
      <c r="J2491" s="61"/>
      <c r="K2491" s="61"/>
      <c r="L2491" s="62"/>
    </row>
    <row r="2492" spans="4:12" x14ac:dyDescent="0.25">
      <c r="D2492"/>
      <c r="E2492"/>
      <c r="F2492"/>
      <c r="G2492"/>
      <c r="H2492"/>
      <c r="I2492" s="61"/>
      <c r="J2492" s="61"/>
      <c r="K2492" s="61"/>
      <c r="L2492" s="62"/>
    </row>
    <row r="2493" spans="4:12" x14ac:dyDescent="0.25">
      <c r="D2493"/>
      <c r="E2493"/>
      <c r="F2493"/>
      <c r="G2493"/>
      <c r="H2493"/>
      <c r="I2493" s="61"/>
      <c r="J2493" s="61"/>
      <c r="K2493" s="61"/>
      <c r="L2493" s="62"/>
    </row>
    <row r="2494" spans="4:12" x14ac:dyDescent="0.25">
      <c r="D2494"/>
      <c r="E2494"/>
      <c r="F2494"/>
      <c r="G2494"/>
      <c r="H2494"/>
      <c r="I2494" s="61"/>
      <c r="J2494" s="61"/>
      <c r="K2494" s="61"/>
      <c r="L2494" s="62"/>
    </row>
    <row r="2495" spans="4:12" x14ac:dyDescent="0.25">
      <c r="D2495"/>
      <c r="E2495"/>
      <c r="F2495"/>
      <c r="G2495"/>
      <c r="H2495"/>
      <c r="I2495" s="61"/>
      <c r="J2495" s="61"/>
      <c r="K2495" s="61"/>
      <c r="L2495" s="62"/>
    </row>
    <row r="2496" spans="4:12" x14ac:dyDescent="0.25">
      <c r="D2496"/>
      <c r="E2496"/>
      <c r="F2496"/>
      <c r="G2496"/>
      <c r="H2496"/>
      <c r="I2496" s="61"/>
      <c r="J2496" s="61"/>
      <c r="K2496" s="61"/>
      <c r="L2496" s="62"/>
    </row>
    <row r="2497" spans="4:12" x14ac:dyDescent="0.25">
      <c r="D2497"/>
      <c r="E2497"/>
      <c r="F2497"/>
      <c r="G2497"/>
      <c r="H2497"/>
      <c r="I2497" s="61"/>
      <c r="J2497" s="61"/>
      <c r="K2497" s="61"/>
      <c r="L2497" s="62"/>
    </row>
    <row r="2498" spans="4:12" x14ac:dyDescent="0.25">
      <c r="D2498"/>
      <c r="E2498"/>
      <c r="F2498"/>
      <c r="G2498"/>
      <c r="H2498"/>
      <c r="I2498" s="61"/>
      <c r="J2498" s="61"/>
      <c r="K2498" s="61"/>
      <c r="L2498" s="62"/>
    </row>
    <row r="2499" spans="4:12" x14ac:dyDescent="0.25">
      <c r="D2499"/>
      <c r="E2499"/>
      <c r="F2499"/>
      <c r="G2499"/>
      <c r="H2499"/>
      <c r="I2499" s="61"/>
      <c r="J2499" s="61"/>
      <c r="K2499" s="61"/>
      <c r="L2499" s="62"/>
    </row>
    <row r="2500" spans="4:12" x14ac:dyDescent="0.25">
      <c r="D2500"/>
      <c r="E2500"/>
      <c r="F2500"/>
      <c r="G2500"/>
      <c r="H2500"/>
      <c r="I2500" s="61"/>
      <c r="J2500" s="61"/>
      <c r="K2500" s="61"/>
      <c r="L2500" s="62"/>
    </row>
    <row r="2501" spans="4:12" x14ac:dyDescent="0.25">
      <c r="D2501"/>
      <c r="E2501"/>
      <c r="F2501"/>
      <c r="G2501"/>
      <c r="H2501"/>
      <c r="I2501" s="61"/>
      <c r="J2501" s="61"/>
      <c r="K2501" s="61"/>
      <c r="L2501" s="62"/>
    </row>
    <row r="2502" spans="4:12" x14ac:dyDescent="0.25">
      <c r="D2502"/>
      <c r="E2502"/>
      <c r="F2502"/>
      <c r="G2502"/>
      <c r="H2502"/>
      <c r="I2502" s="61"/>
      <c r="J2502" s="61"/>
      <c r="K2502" s="61"/>
      <c r="L2502" s="62"/>
    </row>
    <row r="2503" spans="4:12" x14ac:dyDescent="0.25">
      <c r="D2503"/>
      <c r="E2503"/>
      <c r="F2503"/>
      <c r="G2503"/>
      <c r="H2503"/>
      <c r="I2503" s="61"/>
      <c r="J2503" s="61"/>
      <c r="K2503" s="61"/>
      <c r="L2503" s="62"/>
    </row>
    <row r="2504" spans="4:12" x14ac:dyDescent="0.25">
      <c r="D2504"/>
      <c r="E2504"/>
      <c r="F2504"/>
      <c r="G2504"/>
      <c r="H2504"/>
      <c r="I2504" s="61"/>
      <c r="J2504" s="61"/>
      <c r="K2504" s="61"/>
      <c r="L2504" s="62"/>
    </row>
    <row r="2505" spans="4:12" x14ac:dyDescent="0.25">
      <c r="D2505"/>
      <c r="E2505"/>
      <c r="F2505"/>
      <c r="G2505"/>
      <c r="H2505"/>
      <c r="I2505" s="61"/>
      <c r="J2505" s="61"/>
      <c r="K2505" s="61"/>
      <c r="L2505" s="62"/>
    </row>
    <row r="2506" spans="4:12" x14ac:dyDescent="0.25">
      <c r="D2506"/>
      <c r="E2506"/>
      <c r="F2506"/>
      <c r="G2506"/>
      <c r="H2506"/>
      <c r="I2506" s="61"/>
      <c r="J2506" s="61"/>
      <c r="K2506" s="61"/>
      <c r="L2506" s="62"/>
    </row>
    <row r="2507" spans="4:12" x14ac:dyDescent="0.25">
      <c r="D2507"/>
      <c r="E2507"/>
      <c r="F2507"/>
      <c r="G2507"/>
      <c r="H2507"/>
      <c r="I2507" s="61"/>
      <c r="J2507" s="61"/>
      <c r="K2507" s="61"/>
      <c r="L2507" s="62"/>
    </row>
    <row r="2508" spans="4:12" x14ac:dyDescent="0.25">
      <c r="D2508"/>
      <c r="E2508"/>
      <c r="F2508"/>
      <c r="G2508"/>
      <c r="H2508"/>
      <c r="I2508" s="61"/>
      <c r="J2508" s="61"/>
      <c r="K2508" s="61"/>
      <c r="L2508" s="62"/>
    </row>
    <row r="2509" spans="4:12" x14ac:dyDescent="0.25">
      <c r="D2509"/>
      <c r="E2509"/>
      <c r="F2509"/>
      <c r="G2509"/>
      <c r="H2509"/>
      <c r="I2509" s="61"/>
      <c r="J2509" s="61"/>
      <c r="K2509" s="61"/>
      <c r="L2509" s="62"/>
    </row>
    <row r="2510" spans="4:12" x14ac:dyDescent="0.25">
      <c r="D2510"/>
      <c r="E2510"/>
      <c r="F2510"/>
      <c r="G2510"/>
      <c r="H2510"/>
      <c r="I2510" s="61"/>
      <c r="J2510" s="61"/>
      <c r="K2510" s="61"/>
      <c r="L2510" s="62"/>
    </row>
    <row r="2511" spans="4:12" x14ac:dyDescent="0.25">
      <c r="D2511"/>
      <c r="E2511"/>
      <c r="F2511"/>
      <c r="G2511"/>
      <c r="H2511"/>
      <c r="I2511" s="61"/>
      <c r="J2511" s="61"/>
      <c r="K2511" s="61"/>
      <c r="L2511" s="62"/>
    </row>
    <row r="2512" spans="4:12" x14ac:dyDescent="0.25">
      <c r="D2512"/>
      <c r="E2512"/>
      <c r="F2512"/>
      <c r="G2512"/>
      <c r="H2512"/>
      <c r="I2512" s="61"/>
      <c r="J2512" s="61"/>
      <c r="K2512" s="61"/>
      <c r="L2512" s="62"/>
    </row>
    <row r="2513" spans="4:12" x14ac:dyDescent="0.25">
      <c r="D2513"/>
      <c r="E2513"/>
      <c r="F2513"/>
      <c r="G2513"/>
      <c r="H2513"/>
      <c r="I2513" s="61"/>
      <c r="J2513" s="61"/>
      <c r="K2513" s="61"/>
      <c r="L2513" s="62"/>
    </row>
    <row r="2514" spans="4:12" x14ac:dyDescent="0.25">
      <c r="D2514"/>
      <c r="E2514"/>
      <c r="F2514"/>
      <c r="G2514"/>
      <c r="H2514"/>
      <c r="I2514" s="61"/>
      <c r="J2514" s="61"/>
      <c r="K2514" s="61"/>
      <c r="L2514" s="62"/>
    </row>
    <row r="2515" spans="4:12" x14ac:dyDescent="0.25">
      <c r="D2515"/>
      <c r="E2515"/>
      <c r="F2515"/>
      <c r="G2515"/>
      <c r="H2515"/>
      <c r="I2515" s="61"/>
      <c r="J2515" s="61"/>
      <c r="K2515" s="61"/>
      <c r="L2515" s="62"/>
    </row>
    <row r="2516" spans="4:12" x14ac:dyDescent="0.25">
      <c r="D2516"/>
      <c r="E2516"/>
      <c r="F2516"/>
      <c r="G2516"/>
      <c r="H2516"/>
      <c r="I2516" s="61"/>
      <c r="J2516" s="61"/>
      <c r="K2516" s="61"/>
      <c r="L2516" s="62"/>
    </row>
    <row r="2517" spans="4:12" x14ac:dyDescent="0.25">
      <c r="D2517"/>
      <c r="E2517"/>
      <c r="F2517"/>
      <c r="G2517"/>
      <c r="H2517"/>
      <c r="I2517" s="61"/>
      <c r="J2517" s="61"/>
      <c r="K2517" s="61"/>
      <c r="L2517" s="62"/>
    </row>
    <row r="2518" spans="4:12" x14ac:dyDescent="0.25">
      <c r="D2518"/>
      <c r="E2518"/>
      <c r="F2518"/>
      <c r="G2518"/>
      <c r="H2518"/>
      <c r="I2518" s="61"/>
      <c r="J2518" s="61"/>
      <c r="K2518" s="61"/>
      <c r="L2518" s="62"/>
    </row>
    <row r="2519" spans="4:12" x14ac:dyDescent="0.25">
      <c r="D2519"/>
      <c r="E2519"/>
      <c r="F2519"/>
      <c r="G2519"/>
      <c r="H2519"/>
      <c r="I2519" s="61"/>
      <c r="J2519" s="61"/>
      <c r="K2519" s="61"/>
      <c r="L2519" s="62"/>
    </row>
    <row r="2520" spans="4:12" x14ac:dyDescent="0.25">
      <c r="D2520"/>
      <c r="E2520"/>
      <c r="F2520"/>
      <c r="G2520"/>
      <c r="H2520"/>
      <c r="I2520" s="61"/>
      <c r="J2520" s="61"/>
      <c r="K2520" s="61"/>
      <c r="L2520" s="62"/>
    </row>
    <row r="2521" spans="4:12" x14ac:dyDescent="0.25">
      <c r="D2521"/>
      <c r="E2521"/>
      <c r="F2521"/>
      <c r="G2521"/>
      <c r="H2521"/>
      <c r="I2521" s="61"/>
      <c r="J2521" s="61"/>
      <c r="K2521" s="61"/>
      <c r="L2521" s="62"/>
    </row>
    <row r="2522" spans="4:12" x14ac:dyDescent="0.25">
      <c r="D2522"/>
      <c r="E2522"/>
      <c r="F2522"/>
      <c r="G2522"/>
      <c r="H2522"/>
      <c r="I2522" s="61"/>
      <c r="J2522" s="61"/>
      <c r="K2522" s="61"/>
      <c r="L2522" s="62"/>
    </row>
    <row r="2523" spans="4:12" x14ac:dyDescent="0.25">
      <c r="D2523"/>
      <c r="E2523"/>
      <c r="F2523"/>
      <c r="G2523"/>
      <c r="H2523"/>
      <c r="I2523" s="61"/>
      <c r="J2523" s="61"/>
      <c r="K2523" s="61"/>
      <c r="L2523" s="62"/>
    </row>
    <row r="2524" spans="4:12" x14ac:dyDescent="0.25">
      <c r="D2524"/>
      <c r="E2524"/>
      <c r="F2524"/>
      <c r="G2524"/>
      <c r="H2524"/>
      <c r="I2524" s="61"/>
      <c r="J2524" s="61"/>
      <c r="K2524" s="61"/>
      <c r="L2524" s="62"/>
    </row>
    <row r="2525" spans="4:12" x14ac:dyDescent="0.25">
      <c r="D2525"/>
      <c r="E2525"/>
      <c r="F2525"/>
      <c r="G2525"/>
      <c r="H2525"/>
      <c r="I2525" s="61"/>
      <c r="J2525" s="61"/>
      <c r="K2525" s="61"/>
      <c r="L2525" s="62"/>
    </row>
    <row r="2526" spans="4:12" x14ac:dyDescent="0.25">
      <c r="D2526"/>
      <c r="E2526"/>
      <c r="F2526"/>
      <c r="G2526"/>
      <c r="H2526"/>
      <c r="I2526" s="61"/>
      <c r="J2526" s="61"/>
      <c r="K2526" s="61"/>
      <c r="L2526" s="62"/>
    </row>
    <row r="2527" spans="4:12" x14ac:dyDescent="0.25">
      <c r="D2527"/>
      <c r="E2527"/>
      <c r="F2527"/>
      <c r="G2527"/>
      <c r="H2527"/>
      <c r="I2527" s="61"/>
      <c r="J2527" s="61"/>
      <c r="K2527" s="61"/>
      <c r="L2527" s="62"/>
    </row>
    <row r="2528" spans="4:12" x14ac:dyDescent="0.25">
      <c r="D2528"/>
      <c r="E2528"/>
      <c r="F2528"/>
      <c r="G2528"/>
      <c r="H2528"/>
      <c r="I2528" s="61"/>
      <c r="J2528" s="61"/>
      <c r="K2528" s="61"/>
      <c r="L2528" s="62"/>
    </row>
    <row r="2529" spans="4:12" x14ac:dyDescent="0.25">
      <c r="D2529"/>
      <c r="E2529"/>
      <c r="F2529"/>
      <c r="G2529"/>
      <c r="H2529"/>
      <c r="I2529" s="61"/>
      <c r="J2529" s="61"/>
      <c r="K2529" s="61"/>
      <c r="L2529" s="62"/>
    </row>
    <row r="2530" spans="4:12" x14ac:dyDescent="0.25">
      <c r="D2530"/>
      <c r="E2530"/>
      <c r="F2530"/>
      <c r="G2530"/>
      <c r="H2530"/>
      <c r="I2530" s="61"/>
      <c r="J2530" s="61"/>
      <c r="K2530" s="61"/>
      <c r="L2530" s="62"/>
    </row>
    <row r="2531" spans="4:12" x14ac:dyDescent="0.25">
      <c r="D2531"/>
      <c r="E2531"/>
      <c r="F2531"/>
      <c r="G2531"/>
      <c r="H2531"/>
      <c r="I2531" s="61"/>
      <c r="J2531" s="61"/>
      <c r="K2531" s="61"/>
      <c r="L2531" s="62"/>
    </row>
    <row r="2532" spans="4:12" x14ac:dyDescent="0.25">
      <c r="D2532"/>
      <c r="E2532"/>
      <c r="F2532"/>
      <c r="G2532"/>
      <c r="H2532"/>
      <c r="I2532" s="61"/>
      <c r="J2532" s="61"/>
      <c r="K2532" s="61"/>
      <c r="L2532" s="62"/>
    </row>
    <row r="2533" spans="4:12" x14ac:dyDescent="0.25">
      <c r="D2533"/>
      <c r="E2533"/>
      <c r="F2533"/>
      <c r="G2533"/>
      <c r="H2533"/>
      <c r="I2533" s="61"/>
      <c r="J2533" s="61"/>
      <c r="K2533" s="61"/>
      <c r="L2533" s="62"/>
    </row>
    <row r="2534" spans="4:12" x14ac:dyDescent="0.25">
      <c r="D2534"/>
      <c r="E2534"/>
      <c r="F2534"/>
      <c r="G2534"/>
      <c r="H2534"/>
      <c r="I2534" s="61"/>
      <c r="J2534" s="61"/>
      <c r="K2534" s="61"/>
      <c r="L2534" s="62"/>
    </row>
    <row r="2535" spans="4:12" x14ac:dyDescent="0.25">
      <c r="D2535"/>
      <c r="E2535"/>
      <c r="F2535"/>
      <c r="G2535"/>
      <c r="H2535"/>
      <c r="I2535" s="61"/>
      <c r="J2535" s="61"/>
      <c r="K2535" s="61"/>
      <c r="L2535" s="62"/>
    </row>
    <row r="2536" spans="4:12" x14ac:dyDescent="0.25">
      <c r="D2536"/>
      <c r="E2536"/>
      <c r="F2536"/>
      <c r="G2536"/>
      <c r="H2536"/>
      <c r="I2536" s="61"/>
      <c r="J2536" s="61"/>
      <c r="K2536" s="61"/>
      <c r="L2536" s="62"/>
    </row>
    <row r="2537" spans="4:12" x14ac:dyDescent="0.25">
      <c r="D2537"/>
      <c r="E2537"/>
      <c r="F2537"/>
      <c r="G2537"/>
      <c r="H2537"/>
      <c r="I2537" s="61"/>
      <c r="J2537" s="61"/>
      <c r="K2537" s="61"/>
      <c r="L2537" s="62"/>
    </row>
    <row r="2538" spans="4:12" x14ac:dyDescent="0.25">
      <c r="D2538"/>
      <c r="E2538"/>
      <c r="F2538"/>
      <c r="G2538"/>
      <c r="H2538"/>
      <c r="I2538" s="61"/>
      <c r="J2538" s="61"/>
      <c r="K2538" s="61"/>
      <c r="L2538" s="62"/>
    </row>
    <row r="2539" spans="4:12" x14ac:dyDescent="0.25">
      <c r="D2539"/>
      <c r="E2539"/>
      <c r="F2539"/>
      <c r="G2539"/>
      <c r="H2539"/>
      <c r="I2539" s="61"/>
      <c r="J2539" s="61"/>
      <c r="K2539" s="61"/>
      <c r="L2539" s="62"/>
    </row>
    <row r="2540" spans="4:12" x14ac:dyDescent="0.25">
      <c r="D2540"/>
      <c r="E2540"/>
      <c r="F2540"/>
      <c r="G2540"/>
      <c r="H2540"/>
      <c r="I2540" s="61"/>
      <c r="J2540" s="61"/>
      <c r="K2540" s="61"/>
      <c r="L2540" s="62"/>
    </row>
    <row r="2541" spans="4:12" x14ac:dyDescent="0.25">
      <c r="D2541"/>
      <c r="E2541"/>
      <c r="F2541"/>
      <c r="G2541"/>
      <c r="H2541"/>
      <c r="I2541" s="61"/>
      <c r="J2541" s="61"/>
      <c r="K2541" s="61"/>
      <c r="L2541" s="62"/>
    </row>
    <row r="2542" spans="4:12" x14ac:dyDescent="0.25">
      <c r="D2542"/>
      <c r="E2542"/>
      <c r="F2542"/>
      <c r="G2542"/>
      <c r="H2542"/>
      <c r="I2542" s="61"/>
      <c r="J2542" s="61"/>
      <c r="K2542" s="61"/>
      <c r="L2542" s="62"/>
    </row>
    <row r="2543" spans="4:12" x14ac:dyDescent="0.25">
      <c r="D2543"/>
      <c r="E2543"/>
      <c r="F2543"/>
      <c r="G2543"/>
      <c r="H2543"/>
      <c r="I2543" s="61"/>
      <c r="J2543" s="61"/>
      <c r="K2543" s="61"/>
      <c r="L2543" s="62"/>
    </row>
    <row r="2544" spans="4:12" x14ac:dyDescent="0.25">
      <c r="D2544"/>
      <c r="E2544"/>
      <c r="F2544"/>
      <c r="G2544"/>
      <c r="H2544"/>
      <c r="I2544" s="61"/>
      <c r="J2544" s="61"/>
      <c r="K2544" s="61"/>
      <c r="L2544" s="62"/>
    </row>
    <row r="2545" spans="4:12" x14ac:dyDescent="0.25">
      <c r="D2545"/>
      <c r="E2545"/>
      <c r="F2545"/>
      <c r="G2545"/>
      <c r="H2545"/>
      <c r="I2545" s="61"/>
      <c r="J2545" s="61"/>
      <c r="K2545" s="61"/>
      <c r="L2545" s="62"/>
    </row>
    <row r="2546" spans="4:12" x14ac:dyDescent="0.25">
      <c r="D2546"/>
      <c r="E2546"/>
      <c r="F2546"/>
      <c r="G2546"/>
      <c r="H2546"/>
      <c r="I2546" s="61"/>
      <c r="J2546" s="61"/>
      <c r="K2546" s="61"/>
      <c r="L2546" s="62"/>
    </row>
    <row r="2547" spans="4:12" x14ac:dyDescent="0.25">
      <c r="D2547"/>
      <c r="E2547"/>
      <c r="F2547"/>
      <c r="G2547"/>
      <c r="H2547"/>
      <c r="I2547" s="61"/>
      <c r="J2547" s="61"/>
      <c r="K2547" s="61"/>
      <c r="L2547" s="62"/>
    </row>
    <row r="2548" spans="4:12" x14ac:dyDescent="0.25">
      <c r="D2548"/>
      <c r="E2548"/>
      <c r="F2548"/>
      <c r="G2548"/>
      <c r="H2548"/>
      <c r="I2548" s="61"/>
      <c r="J2548" s="61"/>
      <c r="K2548" s="61"/>
      <c r="L2548" s="62"/>
    </row>
    <row r="2549" spans="4:12" x14ac:dyDescent="0.25">
      <c r="D2549"/>
      <c r="E2549"/>
      <c r="F2549"/>
      <c r="G2549"/>
      <c r="H2549"/>
      <c r="I2549" s="61"/>
      <c r="J2549" s="61"/>
      <c r="K2549" s="61"/>
      <c r="L2549" s="62"/>
    </row>
    <row r="2550" spans="4:12" x14ac:dyDescent="0.25">
      <c r="D2550"/>
      <c r="E2550"/>
      <c r="F2550"/>
      <c r="G2550"/>
      <c r="H2550"/>
      <c r="I2550" s="61"/>
      <c r="J2550" s="61"/>
      <c r="K2550" s="61"/>
      <c r="L2550" s="62"/>
    </row>
    <row r="2551" spans="4:12" x14ac:dyDescent="0.25">
      <c r="D2551"/>
      <c r="E2551"/>
      <c r="F2551"/>
      <c r="G2551"/>
      <c r="H2551"/>
      <c r="I2551" s="61"/>
      <c r="J2551" s="61"/>
      <c r="K2551" s="61"/>
      <c r="L2551" s="62"/>
    </row>
    <row r="2552" spans="4:12" x14ac:dyDescent="0.25">
      <c r="D2552"/>
      <c r="E2552"/>
      <c r="F2552"/>
      <c r="G2552"/>
      <c r="H2552"/>
      <c r="I2552" s="61"/>
      <c r="J2552" s="61"/>
      <c r="K2552" s="61"/>
      <c r="L2552" s="62"/>
    </row>
    <row r="2553" spans="4:12" x14ac:dyDescent="0.25">
      <c r="D2553"/>
      <c r="E2553"/>
      <c r="F2553"/>
      <c r="G2553"/>
      <c r="H2553"/>
      <c r="I2553" s="61"/>
      <c r="J2553" s="61"/>
      <c r="K2553" s="61"/>
      <c r="L2553" s="62"/>
    </row>
    <row r="2554" spans="4:12" x14ac:dyDescent="0.25">
      <c r="D2554"/>
      <c r="E2554"/>
      <c r="F2554"/>
      <c r="G2554"/>
      <c r="H2554"/>
      <c r="I2554" s="61"/>
      <c r="J2554" s="61"/>
      <c r="K2554" s="61"/>
      <c r="L2554" s="62"/>
    </row>
    <row r="2555" spans="4:12" x14ac:dyDescent="0.25">
      <c r="D2555"/>
      <c r="E2555"/>
      <c r="F2555"/>
      <c r="G2555"/>
      <c r="H2555"/>
      <c r="I2555" s="61"/>
      <c r="J2555" s="61"/>
      <c r="K2555" s="61"/>
      <c r="L2555" s="62"/>
    </row>
    <row r="2556" spans="4:12" x14ac:dyDescent="0.25">
      <c r="D2556"/>
      <c r="E2556"/>
      <c r="F2556"/>
      <c r="G2556"/>
      <c r="H2556"/>
      <c r="I2556" s="61"/>
      <c r="J2556" s="61"/>
      <c r="K2556" s="61"/>
      <c r="L2556" s="62"/>
    </row>
    <row r="2557" spans="4:12" x14ac:dyDescent="0.25">
      <c r="D2557"/>
      <c r="E2557"/>
      <c r="F2557"/>
      <c r="G2557"/>
      <c r="H2557"/>
      <c r="I2557" s="61"/>
      <c r="J2557" s="61"/>
      <c r="K2557" s="61"/>
      <c r="L2557" s="62"/>
    </row>
    <row r="2558" spans="4:12" x14ac:dyDescent="0.25">
      <c r="D2558"/>
      <c r="E2558"/>
      <c r="F2558"/>
      <c r="G2558"/>
      <c r="H2558"/>
      <c r="I2558" s="61"/>
      <c r="J2558" s="61"/>
      <c r="K2558" s="61"/>
      <c r="L2558" s="62"/>
    </row>
    <row r="2559" spans="4:12" x14ac:dyDescent="0.25">
      <c r="D2559"/>
      <c r="E2559"/>
      <c r="F2559"/>
      <c r="G2559"/>
      <c r="H2559"/>
      <c r="I2559" s="61"/>
      <c r="J2559" s="61"/>
      <c r="K2559" s="61"/>
      <c r="L2559" s="62"/>
    </row>
    <row r="2560" spans="4:12" x14ac:dyDescent="0.25">
      <c r="D2560"/>
      <c r="E2560"/>
      <c r="F2560"/>
      <c r="G2560"/>
      <c r="H2560"/>
      <c r="I2560" s="61"/>
      <c r="J2560" s="61"/>
      <c r="K2560" s="61"/>
      <c r="L2560" s="62"/>
    </row>
    <row r="2561" spans="4:12" x14ac:dyDescent="0.25">
      <c r="D2561"/>
      <c r="E2561"/>
      <c r="F2561"/>
      <c r="G2561"/>
      <c r="H2561"/>
      <c r="I2561" s="61"/>
      <c r="J2561" s="61"/>
      <c r="K2561" s="61"/>
      <c r="L2561" s="62"/>
    </row>
    <row r="2562" spans="4:12" x14ac:dyDescent="0.25">
      <c r="D2562"/>
      <c r="E2562"/>
      <c r="F2562"/>
      <c r="G2562"/>
      <c r="H2562"/>
      <c r="I2562" s="61"/>
      <c r="J2562" s="61"/>
      <c r="K2562" s="61"/>
      <c r="L2562" s="62"/>
    </row>
    <row r="2563" spans="4:12" x14ac:dyDescent="0.25">
      <c r="D2563"/>
      <c r="E2563"/>
      <c r="F2563"/>
      <c r="G2563"/>
      <c r="H2563"/>
      <c r="I2563" s="61"/>
      <c r="J2563" s="61"/>
      <c r="K2563" s="61"/>
      <c r="L2563" s="62"/>
    </row>
    <row r="2564" spans="4:12" x14ac:dyDescent="0.25">
      <c r="D2564"/>
      <c r="E2564"/>
      <c r="F2564"/>
      <c r="G2564"/>
      <c r="H2564"/>
      <c r="I2564" s="61"/>
      <c r="J2564" s="61"/>
      <c r="K2564" s="61"/>
      <c r="L2564" s="62"/>
    </row>
    <row r="2565" spans="4:12" x14ac:dyDescent="0.25">
      <c r="D2565"/>
      <c r="E2565"/>
      <c r="F2565"/>
      <c r="G2565"/>
      <c r="H2565"/>
      <c r="I2565" s="61"/>
      <c r="J2565" s="61"/>
      <c r="K2565" s="61"/>
      <c r="L2565" s="62"/>
    </row>
    <row r="2566" spans="4:12" x14ac:dyDescent="0.25">
      <c r="D2566"/>
      <c r="E2566"/>
      <c r="F2566"/>
      <c r="G2566"/>
      <c r="H2566"/>
      <c r="I2566" s="61"/>
      <c r="J2566" s="61"/>
      <c r="K2566" s="61"/>
      <c r="L2566" s="62"/>
    </row>
    <row r="2567" spans="4:12" x14ac:dyDescent="0.25">
      <c r="D2567"/>
      <c r="E2567"/>
      <c r="F2567"/>
      <c r="G2567"/>
      <c r="H2567"/>
      <c r="I2567" s="61"/>
      <c r="J2567" s="61"/>
      <c r="K2567" s="61"/>
      <c r="L2567" s="62"/>
    </row>
    <row r="2568" spans="4:12" x14ac:dyDescent="0.25">
      <c r="D2568"/>
      <c r="E2568"/>
      <c r="F2568"/>
      <c r="G2568"/>
      <c r="H2568"/>
      <c r="I2568" s="61"/>
      <c r="J2568" s="61"/>
      <c r="K2568" s="61"/>
      <c r="L2568" s="62"/>
    </row>
    <row r="2569" spans="4:12" x14ac:dyDescent="0.25">
      <c r="D2569"/>
      <c r="E2569"/>
      <c r="F2569"/>
      <c r="G2569"/>
      <c r="H2569"/>
      <c r="I2569" s="61"/>
      <c r="J2569" s="61"/>
      <c r="K2569" s="61"/>
      <c r="L2569" s="62"/>
    </row>
    <row r="2570" spans="4:12" x14ac:dyDescent="0.25">
      <c r="D2570"/>
      <c r="E2570"/>
      <c r="F2570"/>
      <c r="G2570"/>
      <c r="H2570"/>
      <c r="I2570" s="61"/>
      <c r="J2570" s="61"/>
      <c r="K2570" s="61"/>
      <c r="L2570" s="62"/>
    </row>
    <row r="2571" spans="4:12" x14ac:dyDescent="0.25">
      <c r="D2571"/>
      <c r="E2571"/>
      <c r="F2571"/>
      <c r="G2571"/>
      <c r="H2571"/>
      <c r="I2571" s="61"/>
      <c r="J2571" s="61"/>
      <c r="K2571" s="61"/>
      <c r="L2571" s="62"/>
    </row>
    <row r="2572" spans="4:12" x14ac:dyDescent="0.25">
      <c r="D2572"/>
      <c r="E2572"/>
      <c r="F2572"/>
      <c r="G2572"/>
      <c r="H2572"/>
      <c r="I2572" s="61"/>
      <c r="J2572" s="61"/>
      <c r="K2572" s="61"/>
      <c r="L2572" s="62"/>
    </row>
    <row r="2573" spans="4:12" x14ac:dyDescent="0.25">
      <c r="D2573"/>
      <c r="E2573"/>
      <c r="F2573"/>
      <c r="G2573"/>
      <c r="H2573"/>
      <c r="I2573" s="61"/>
      <c r="J2573" s="61"/>
      <c r="K2573" s="61"/>
      <c r="L2573" s="62"/>
    </row>
    <row r="2574" spans="4:12" x14ac:dyDescent="0.25">
      <c r="D2574"/>
      <c r="E2574"/>
      <c r="F2574"/>
      <c r="G2574"/>
      <c r="H2574"/>
      <c r="I2574" s="61"/>
      <c r="J2574" s="61"/>
      <c r="K2574" s="61"/>
      <c r="L2574" s="62"/>
    </row>
    <row r="2575" spans="4:12" x14ac:dyDescent="0.25">
      <c r="D2575"/>
      <c r="E2575"/>
      <c r="F2575"/>
      <c r="G2575"/>
      <c r="H2575"/>
      <c r="I2575" s="61"/>
      <c r="J2575" s="61"/>
      <c r="K2575" s="61"/>
      <c r="L2575" s="62"/>
    </row>
    <row r="2576" spans="4:12" x14ac:dyDescent="0.25">
      <c r="D2576"/>
      <c r="E2576"/>
      <c r="F2576"/>
      <c r="G2576"/>
      <c r="H2576"/>
      <c r="I2576" s="61"/>
      <c r="J2576" s="61"/>
      <c r="K2576" s="61"/>
      <c r="L2576" s="62"/>
    </row>
    <row r="2577" spans="4:12" x14ac:dyDescent="0.25">
      <c r="D2577"/>
      <c r="E2577"/>
      <c r="F2577"/>
      <c r="G2577"/>
      <c r="H2577"/>
      <c r="I2577" s="61"/>
      <c r="J2577" s="61"/>
      <c r="K2577" s="61"/>
      <c r="L2577" s="62"/>
    </row>
    <row r="2578" spans="4:12" x14ac:dyDescent="0.25">
      <c r="D2578"/>
      <c r="E2578"/>
      <c r="F2578"/>
      <c r="G2578"/>
      <c r="H2578"/>
      <c r="I2578" s="61"/>
      <c r="J2578" s="61"/>
      <c r="K2578" s="61"/>
      <c r="L2578" s="62"/>
    </row>
    <row r="2579" spans="4:12" x14ac:dyDescent="0.25">
      <c r="D2579"/>
      <c r="E2579"/>
      <c r="F2579"/>
      <c r="G2579"/>
      <c r="H2579"/>
      <c r="I2579" s="61"/>
      <c r="J2579" s="61"/>
      <c r="K2579" s="61"/>
      <c r="L2579" s="62"/>
    </row>
    <row r="2580" spans="4:12" x14ac:dyDescent="0.25">
      <c r="D2580"/>
      <c r="E2580"/>
      <c r="F2580"/>
      <c r="G2580"/>
      <c r="H2580"/>
      <c r="I2580" s="61"/>
      <c r="J2580" s="61"/>
      <c r="K2580" s="61"/>
      <c r="L2580" s="62"/>
    </row>
    <row r="2581" spans="4:12" x14ac:dyDescent="0.25">
      <c r="D2581"/>
      <c r="E2581"/>
      <c r="F2581"/>
      <c r="G2581"/>
      <c r="H2581"/>
      <c r="I2581" s="61"/>
      <c r="J2581" s="61"/>
      <c r="K2581" s="61"/>
      <c r="L2581" s="62"/>
    </row>
    <row r="2582" spans="4:12" x14ac:dyDescent="0.25">
      <c r="D2582"/>
      <c r="E2582"/>
      <c r="F2582"/>
      <c r="G2582"/>
      <c r="H2582"/>
      <c r="I2582" s="61"/>
      <c r="J2582" s="61"/>
      <c r="K2582" s="61"/>
      <c r="L2582" s="62"/>
    </row>
    <row r="2583" spans="4:12" x14ac:dyDescent="0.25">
      <c r="D2583"/>
      <c r="E2583"/>
      <c r="F2583"/>
      <c r="G2583"/>
      <c r="H2583"/>
      <c r="I2583" s="61"/>
      <c r="J2583" s="61"/>
      <c r="K2583" s="61"/>
      <c r="L2583" s="62"/>
    </row>
    <row r="2584" spans="4:12" x14ac:dyDescent="0.25">
      <c r="D2584"/>
      <c r="E2584"/>
      <c r="F2584"/>
      <c r="G2584"/>
      <c r="H2584"/>
      <c r="I2584" s="61"/>
      <c r="J2584" s="61"/>
      <c r="K2584" s="61"/>
      <c r="L2584" s="62"/>
    </row>
    <row r="2585" spans="4:12" x14ac:dyDescent="0.25">
      <c r="D2585"/>
      <c r="E2585"/>
      <c r="F2585"/>
      <c r="G2585"/>
      <c r="H2585"/>
      <c r="I2585" s="61"/>
      <c r="J2585" s="61"/>
      <c r="K2585" s="61"/>
      <c r="L2585" s="62"/>
    </row>
    <row r="2586" spans="4:12" x14ac:dyDescent="0.25">
      <c r="D2586"/>
      <c r="E2586"/>
      <c r="F2586"/>
      <c r="G2586"/>
      <c r="H2586"/>
      <c r="I2586" s="61"/>
      <c r="J2586" s="61"/>
      <c r="K2586" s="61"/>
      <c r="L2586" s="62"/>
    </row>
    <row r="2587" spans="4:12" x14ac:dyDescent="0.25">
      <c r="D2587"/>
      <c r="E2587"/>
      <c r="F2587"/>
      <c r="G2587"/>
      <c r="H2587"/>
      <c r="I2587" s="61"/>
      <c r="J2587" s="61"/>
      <c r="K2587" s="61"/>
      <c r="L2587" s="62"/>
    </row>
    <row r="2588" spans="4:12" x14ac:dyDescent="0.25">
      <c r="D2588"/>
      <c r="E2588"/>
      <c r="F2588"/>
      <c r="G2588"/>
      <c r="H2588"/>
      <c r="I2588" s="61"/>
      <c r="J2588" s="61"/>
      <c r="K2588" s="61"/>
      <c r="L2588" s="62"/>
    </row>
    <row r="2589" spans="4:12" x14ac:dyDescent="0.25">
      <c r="D2589"/>
      <c r="E2589"/>
      <c r="F2589"/>
      <c r="G2589"/>
      <c r="H2589"/>
      <c r="I2589" s="61"/>
      <c r="J2589" s="61"/>
      <c r="K2589" s="61"/>
      <c r="L2589" s="62"/>
    </row>
    <row r="2590" spans="4:12" x14ac:dyDescent="0.25">
      <c r="D2590"/>
      <c r="E2590"/>
      <c r="F2590"/>
      <c r="G2590"/>
      <c r="H2590"/>
      <c r="I2590" s="61"/>
      <c r="J2590" s="61"/>
      <c r="K2590" s="61"/>
      <c r="L2590" s="62"/>
    </row>
    <row r="2591" spans="4:12" x14ac:dyDescent="0.25">
      <c r="D2591"/>
      <c r="E2591"/>
      <c r="F2591"/>
      <c r="G2591"/>
      <c r="H2591"/>
      <c r="I2591" s="61"/>
      <c r="J2591" s="61"/>
      <c r="K2591" s="61"/>
      <c r="L2591" s="62"/>
    </row>
    <row r="2592" spans="4:12" x14ac:dyDescent="0.25">
      <c r="D2592"/>
      <c r="E2592"/>
      <c r="F2592"/>
      <c r="G2592"/>
      <c r="H2592"/>
      <c r="I2592" s="61"/>
      <c r="J2592" s="61"/>
      <c r="K2592" s="61"/>
      <c r="L2592" s="62"/>
    </row>
    <row r="2593" spans="4:12" x14ac:dyDescent="0.25">
      <c r="D2593"/>
      <c r="E2593"/>
      <c r="F2593"/>
      <c r="G2593"/>
      <c r="H2593"/>
      <c r="I2593" s="61"/>
      <c r="J2593" s="61"/>
      <c r="K2593" s="61"/>
      <c r="L2593" s="62"/>
    </row>
    <row r="2594" spans="4:12" x14ac:dyDescent="0.25">
      <c r="D2594"/>
      <c r="E2594"/>
      <c r="F2594"/>
      <c r="G2594"/>
      <c r="H2594"/>
      <c r="I2594" s="61"/>
      <c r="J2594" s="61"/>
      <c r="K2594" s="61"/>
      <c r="L2594" s="62"/>
    </row>
    <row r="2595" spans="4:12" x14ac:dyDescent="0.25">
      <c r="D2595"/>
      <c r="E2595"/>
      <c r="F2595"/>
      <c r="G2595"/>
      <c r="H2595"/>
      <c r="I2595" s="61"/>
      <c r="J2595" s="61"/>
      <c r="K2595" s="61"/>
      <c r="L2595" s="62"/>
    </row>
    <row r="2596" spans="4:12" x14ac:dyDescent="0.25">
      <c r="D2596"/>
      <c r="E2596"/>
      <c r="F2596"/>
      <c r="G2596"/>
      <c r="H2596"/>
      <c r="I2596" s="61"/>
      <c r="J2596" s="61"/>
      <c r="K2596" s="61"/>
      <c r="L2596" s="62"/>
    </row>
    <row r="2597" spans="4:12" x14ac:dyDescent="0.25">
      <c r="D2597"/>
      <c r="E2597"/>
      <c r="F2597"/>
      <c r="G2597"/>
      <c r="H2597"/>
      <c r="I2597" s="61"/>
      <c r="J2597" s="61"/>
      <c r="K2597" s="61"/>
      <c r="L2597" s="62"/>
    </row>
    <row r="2598" spans="4:12" x14ac:dyDescent="0.25">
      <c r="D2598"/>
      <c r="E2598"/>
      <c r="F2598"/>
      <c r="G2598"/>
      <c r="H2598"/>
      <c r="I2598" s="61"/>
      <c r="J2598" s="61"/>
      <c r="K2598" s="61"/>
      <c r="L2598" s="62"/>
    </row>
    <row r="2599" spans="4:12" x14ac:dyDescent="0.25">
      <c r="D2599"/>
      <c r="E2599"/>
      <c r="F2599"/>
      <c r="G2599"/>
      <c r="H2599"/>
      <c r="I2599" s="61"/>
      <c r="J2599" s="61"/>
      <c r="K2599" s="61"/>
      <c r="L2599" s="62"/>
    </row>
    <row r="2600" spans="4:12" x14ac:dyDescent="0.25">
      <c r="D2600"/>
      <c r="E2600"/>
      <c r="F2600"/>
      <c r="G2600"/>
      <c r="H2600"/>
      <c r="I2600" s="61"/>
      <c r="J2600" s="61"/>
      <c r="K2600" s="61"/>
      <c r="L2600" s="62"/>
    </row>
    <row r="2601" spans="4:12" x14ac:dyDescent="0.25">
      <c r="D2601"/>
      <c r="E2601"/>
      <c r="F2601"/>
      <c r="G2601"/>
      <c r="H2601"/>
      <c r="I2601" s="61"/>
      <c r="J2601" s="61"/>
      <c r="K2601" s="61"/>
      <c r="L2601" s="62"/>
    </row>
    <row r="2602" spans="4:12" x14ac:dyDescent="0.25">
      <c r="D2602"/>
      <c r="E2602"/>
      <c r="F2602"/>
      <c r="G2602"/>
      <c r="H2602"/>
      <c r="I2602" s="61"/>
      <c r="J2602" s="61"/>
      <c r="K2602" s="61"/>
      <c r="L2602" s="62"/>
    </row>
    <row r="2603" spans="4:12" x14ac:dyDescent="0.25">
      <c r="D2603"/>
      <c r="E2603"/>
      <c r="F2603"/>
      <c r="G2603"/>
      <c r="H2603"/>
      <c r="I2603" s="61"/>
      <c r="J2603" s="61"/>
      <c r="K2603" s="61"/>
      <c r="L2603" s="62"/>
    </row>
    <row r="2604" spans="4:12" x14ac:dyDescent="0.25">
      <c r="D2604"/>
      <c r="E2604"/>
      <c r="F2604"/>
      <c r="G2604"/>
      <c r="H2604"/>
      <c r="I2604" s="61"/>
      <c r="J2604" s="61"/>
      <c r="K2604" s="61"/>
      <c r="L2604" s="62"/>
    </row>
    <row r="2605" spans="4:12" x14ac:dyDescent="0.25">
      <c r="D2605"/>
      <c r="E2605"/>
      <c r="F2605"/>
      <c r="G2605"/>
      <c r="H2605"/>
      <c r="I2605" s="61"/>
      <c r="J2605" s="61"/>
      <c r="K2605" s="61"/>
      <c r="L2605" s="62"/>
    </row>
    <row r="2606" spans="4:12" x14ac:dyDescent="0.25">
      <c r="D2606"/>
      <c r="E2606"/>
      <c r="F2606"/>
      <c r="G2606"/>
      <c r="H2606"/>
      <c r="I2606" s="61"/>
      <c r="J2606" s="61"/>
      <c r="K2606" s="61"/>
      <c r="L2606" s="62"/>
    </row>
    <row r="2607" spans="4:12" x14ac:dyDescent="0.25">
      <c r="D2607"/>
      <c r="E2607"/>
      <c r="F2607"/>
      <c r="G2607"/>
      <c r="H2607"/>
      <c r="I2607" s="61"/>
      <c r="J2607" s="61"/>
      <c r="K2607" s="61"/>
      <c r="L2607" s="62"/>
    </row>
    <row r="2608" spans="4:12" x14ac:dyDescent="0.25">
      <c r="D2608"/>
      <c r="E2608"/>
      <c r="F2608"/>
      <c r="G2608"/>
      <c r="H2608"/>
      <c r="I2608" s="61"/>
      <c r="J2608" s="61"/>
      <c r="K2608" s="61"/>
      <c r="L2608" s="62"/>
    </row>
    <row r="2609" spans="4:12" x14ac:dyDescent="0.25">
      <c r="D2609"/>
      <c r="E2609"/>
      <c r="F2609"/>
      <c r="G2609"/>
      <c r="H2609"/>
      <c r="I2609" s="61"/>
      <c r="J2609" s="61"/>
      <c r="K2609" s="61"/>
      <c r="L2609" s="62"/>
    </row>
    <row r="2610" spans="4:12" x14ac:dyDescent="0.25">
      <c r="D2610"/>
      <c r="E2610"/>
      <c r="F2610"/>
      <c r="G2610"/>
      <c r="H2610"/>
      <c r="I2610" s="61"/>
      <c r="J2610" s="61"/>
      <c r="K2610" s="61"/>
      <c r="L2610" s="62"/>
    </row>
    <row r="2611" spans="4:12" x14ac:dyDescent="0.25">
      <c r="D2611"/>
      <c r="E2611"/>
      <c r="F2611"/>
      <c r="G2611"/>
      <c r="H2611"/>
      <c r="I2611" s="61"/>
      <c r="J2611" s="61"/>
      <c r="K2611" s="61"/>
      <c r="L2611" s="62"/>
    </row>
    <row r="2612" spans="4:12" x14ac:dyDescent="0.25">
      <c r="D2612"/>
      <c r="E2612"/>
      <c r="F2612"/>
      <c r="G2612"/>
      <c r="H2612"/>
      <c r="I2612" s="61"/>
      <c r="J2612" s="61"/>
      <c r="K2612" s="61"/>
      <c r="L2612" s="62"/>
    </row>
    <row r="2613" spans="4:12" x14ac:dyDescent="0.25">
      <c r="D2613"/>
      <c r="E2613"/>
      <c r="F2613"/>
      <c r="G2613"/>
      <c r="H2613"/>
      <c r="I2613" s="61"/>
      <c r="J2613" s="61"/>
      <c r="K2613" s="61"/>
      <c r="L2613" s="62"/>
    </row>
    <row r="2614" spans="4:12" x14ac:dyDescent="0.25">
      <c r="D2614"/>
      <c r="E2614"/>
      <c r="F2614"/>
      <c r="G2614"/>
      <c r="H2614"/>
      <c r="I2614" s="61"/>
      <c r="J2614" s="61"/>
      <c r="K2614" s="61"/>
      <c r="L2614" s="62"/>
    </row>
    <row r="2615" spans="4:12" x14ac:dyDescent="0.25">
      <c r="D2615"/>
      <c r="E2615"/>
      <c r="F2615"/>
      <c r="G2615"/>
      <c r="H2615"/>
      <c r="I2615" s="61"/>
      <c r="J2615" s="61"/>
      <c r="K2615" s="61"/>
      <c r="L2615" s="62"/>
    </row>
    <row r="2616" spans="4:12" x14ac:dyDescent="0.25">
      <c r="D2616"/>
      <c r="E2616"/>
      <c r="F2616"/>
      <c r="G2616"/>
      <c r="H2616"/>
      <c r="I2616" s="61"/>
      <c r="J2616" s="61"/>
      <c r="K2616" s="61"/>
      <c r="L2616" s="62"/>
    </row>
    <row r="2617" spans="4:12" x14ac:dyDescent="0.25">
      <c r="D2617"/>
      <c r="E2617"/>
      <c r="F2617"/>
      <c r="G2617"/>
      <c r="H2617"/>
      <c r="I2617" s="61"/>
      <c r="J2617" s="61"/>
      <c r="K2617" s="61"/>
      <c r="L2617" s="62"/>
    </row>
    <row r="2618" spans="4:12" x14ac:dyDescent="0.25">
      <c r="D2618"/>
      <c r="E2618"/>
      <c r="F2618"/>
      <c r="G2618"/>
      <c r="H2618"/>
      <c r="I2618" s="61"/>
      <c r="J2618" s="61"/>
      <c r="K2618" s="61"/>
      <c r="L2618" s="62"/>
    </row>
    <row r="2619" spans="4:12" x14ac:dyDescent="0.25">
      <c r="D2619"/>
      <c r="E2619"/>
      <c r="F2619"/>
      <c r="G2619"/>
      <c r="H2619"/>
      <c r="I2619" s="61"/>
      <c r="J2619" s="61"/>
      <c r="K2619" s="61"/>
      <c r="L2619" s="62"/>
    </row>
    <row r="2620" spans="4:12" x14ac:dyDescent="0.25">
      <c r="D2620"/>
      <c r="E2620"/>
      <c r="F2620"/>
      <c r="G2620"/>
      <c r="H2620"/>
      <c r="I2620" s="61"/>
      <c r="J2620" s="61"/>
      <c r="K2620" s="61"/>
      <c r="L2620" s="62"/>
    </row>
    <row r="2621" spans="4:12" x14ac:dyDescent="0.25">
      <c r="D2621"/>
      <c r="E2621"/>
      <c r="F2621"/>
      <c r="G2621"/>
      <c r="H2621"/>
      <c r="I2621" s="61"/>
      <c r="J2621" s="61"/>
      <c r="K2621" s="61"/>
      <c r="L2621" s="62"/>
    </row>
    <row r="2622" spans="4:12" x14ac:dyDescent="0.25">
      <c r="D2622"/>
      <c r="E2622"/>
      <c r="F2622"/>
      <c r="G2622"/>
      <c r="H2622"/>
      <c r="I2622" s="61"/>
      <c r="J2622" s="61"/>
      <c r="K2622" s="61"/>
      <c r="L2622" s="62"/>
    </row>
    <row r="2623" spans="4:12" x14ac:dyDescent="0.25">
      <c r="D2623"/>
      <c r="E2623"/>
      <c r="F2623"/>
      <c r="G2623"/>
      <c r="H2623"/>
      <c r="I2623" s="61"/>
      <c r="J2623" s="61"/>
      <c r="K2623" s="61"/>
      <c r="L2623" s="62"/>
    </row>
    <row r="2624" spans="4:12" x14ac:dyDescent="0.25">
      <c r="D2624"/>
      <c r="E2624"/>
      <c r="F2624"/>
      <c r="G2624"/>
      <c r="H2624"/>
      <c r="I2624" s="61"/>
      <c r="J2624" s="61"/>
      <c r="K2624" s="61"/>
      <c r="L2624" s="62"/>
    </row>
    <row r="2625" spans="4:12" x14ac:dyDescent="0.25">
      <c r="D2625"/>
      <c r="E2625"/>
      <c r="F2625"/>
      <c r="G2625"/>
      <c r="H2625"/>
      <c r="I2625" s="61"/>
      <c r="J2625" s="61"/>
      <c r="K2625" s="61"/>
      <c r="L2625" s="62"/>
    </row>
    <row r="2626" spans="4:12" x14ac:dyDescent="0.25">
      <c r="D2626"/>
      <c r="E2626"/>
      <c r="F2626"/>
      <c r="G2626"/>
      <c r="H2626"/>
      <c r="I2626" s="61"/>
      <c r="J2626" s="61"/>
      <c r="K2626" s="61"/>
      <c r="L2626" s="62"/>
    </row>
    <row r="2627" spans="4:12" x14ac:dyDescent="0.25">
      <c r="D2627"/>
      <c r="E2627"/>
      <c r="F2627"/>
      <c r="G2627"/>
      <c r="H2627"/>
      <c r="I2627" s="61"/>
      <c r="J2627" s="61"/>
      <c r="K2627" s="61"/>
      <c r="L2627" s="62"/>
    </row>
    <row r="2628" spans="4:12" x14ac:dyDescent="0.25">
      <c r="D2628"/>
      <c r="E2628"/>
      <c r="F2628"/>
      <c r="G2628"/>
      <c r="H2628"/>
      <c r="I2628" s="61"/>
      <c r="J2628" s="61"/>
      <c r="K2628" s="61"/>
      <c r="L2628" s="62"/>
    </row>
    <row r="2629" spans="4:12" x14ac:dyDescent="0.25">
      <c r="D2629"/>
      <c r="E2629"/>
      <c r="F2629"/>
      <c r="G2629"/>
      <c r="H2629"/>
      <c r="I2629" s="61"/>
      <c r="J2629" s="61"/>
      <c r="K2629" s="61"/>
      <c r="L2629" s="62"/>
    </row>
    <row r="2630" spans="4:12" x14ac:dyDescent="0.25">
      <c r="D2630"/>
      <c r="E2630"/>
      <c r="F2630"/>
      <c r="G2630"/>
      <c r="H2630"/>
      <c r="I2630" s="61"/>
      <c r="J2630" s="61"/>
      <c r="K2630" s="61"/>
      <c r="L2630" s="62"/>
    </row>
    <row r="2631" spans="4:12" x14ac:dyDescent="0.25">
      <c r="D2631"/>
      <c r="E2631"/>
      <c r="F2631"/>
      <c r="G2631"/>
      <c r="H2631"/>
      <c r="I2631" s="61"/>
      <c r="J2631" s="61"/>
      <c r="K2631" s="61"/>
      <c r="L2631" s="62"/>
    </row>
    <row r="2632" spans="4:12" x14ac:dyDescent="0.25">
      <c r="D2632"/>
      <c r="E2632"/>
      <c r="F2632"/>
      <c r="G2632"/>
      <c r="H2632"/>
      <c r="I2632" s="61"/>
      <c r="J2632" s="61"/>
      <c r="K2632" s="61"/>
      <c r="L2632" s="62"/>
    </row>
    <row r="2633" spans="4:12" x14ac:dyDescent="0.25">
      <c r="D2633"/>
      <c r="E2633"/>
      <c r="F2633"/>
      <c r="G2633"/>
      <c r="H2633"/>
      <c r="I2633" s="61"/>
      <c r="J2633" s="61"/>
      <c r="K2633" s="61"/>
      <c r="L2633" s="62"/>
    </row>
    <row r="2634" spans="4:12" x14ac:dyDescent="0.25">
      <c r="D2634"/>
      <c r="E2634"/>
      <c r="F2634"/>
      <c r="G2634"/>
      <c r="H2634"/>
      <c r="I2634" s="61"/>
      <c r="J2634" s="61"/>
      <c r="K2634" s="61"/>
      <c r="L2634" s="62"/>
    </row>
    <row r="2635" spans="4:12" x14ac:dyDescent="0.25">
      <c r="D2635"/>
      <c r="E2635"/>
      <c r="F2635"/>
      <c r="G2635"/>
      <c r="H2635"/>
      <c r="I2635" s="61"/>
      <c r="J2635" s="61"/>
      <c r="K2635" s="61"/>
      <c r="L2635" s="62"/>
    </row>
    <row r="2636" spans="4:12" x14ac:dyDescent="0.25">
      <c r="D2636"/>
      <c r="E2636"/>
      <c r="F2636"/>
      <c r="G2636"/>
      <c r="H2636"/>
      <c r="I2636" s="61"/>
      <c r="J2636" s="61"/>
      <c r="K2636" s="61"/>
      <c r="L2636" s="62"/>
    </row>
    <row r="2637" spans="4:12" x14ac:dyDescent="0.25">
      <c r="D2637"/>
      <c r="E2637"/>
      <c r="F2637"/>
      <c r="G2637"/>
      <c r="H2637"/>
      <c r="I2637" s="61"/>
      <c r="J2637" s="61"/>
      <c r="K2637" s="61"/>
      <c r="L2637" s="62"/>
    </row>
    <row r="2638" spans="4:12" x14ac:dyDescent="0.25">
      <c r="D2638"/>
      <c r="E2638"/>
      <c r="F2638"/>
      <c r="G2638"/>
      <c r="H2638"/>
      <c r="I2638" s="61"/>
      <c r="J2638" s="61"/>
      <c r="K2638" s="61"/>
      <c r="L2638" s="62"/>
    </row>
    <row r="2639" spans="4:12" x14ac:dyDescent="0.25">
      <c r="D2639"/>
      <c r="E2639"/>
      <c r="F2639"/>
      <c r="G2639"/>
      <c r="H2639"/>
      <c r="I2639" s="61"/>
      <c r="J2639" s="61"/>
      <c r="K2639" s="61"/>
      <c r="L2639" s="62"/>
    </row>
    <row r="2640" spans="4:12" x14ac:dyDescent="0.25">
      <c r="D2640"/>
      <c r="E2640"/>
      <c r="F2640"/>
      <c r="G2640"/>
      <c r="H2640"/>
      <c r="I2640" s="61"/>
      <c r="J2640" s="61"/>
      <c r="K2640" s="61"/>
      <c r="L2640" s="62"/>
    </row>
    <row r="2641" spans="4:12" x14ac:dyDescent="0.25">
      <c r="D2641"/>
      <c r="E2641"/>
      <c r="F2641"/>
      <c r="G2641"/>
      <c r="H2641"/>
      <c r="I2641" s="61"/>
      <c r="J2641" s="61"/>
      <c r="K2641" s="61"/>
      <c r="L2641" s="62"/>
    </row>
    <row r="2642" spans="4:12" x14ac:dyDescent="0.25">
      <c r="D2642"/>
      <c r="E2642"/>
      <c r="F2642"/>
      <c r="G2642"/>
      <c r="H2642"/>
      <c r="I2642" s="61"/>
      <c r="J2642" s="61"/>
      <c r="K2642" s="61"/>
      <c r="L2642" s="62"/>
    </row>
    <row r="2643" spans="4:12" x14ac:dyDescent="0.25">
      <c r="D2643"/>
      <c r="E2643"/>
      <c r="F2643"/>
      <c r="G2643"/>
      <c r="H2643"/>
      <c r="I2643" s="61"/>
      <c r="J2643" s="61"/>
      <c r="K2643" s="61"/>
      <c r="L2643" s="62"/>
    </row>
    <row r="2644" spans="4:12" x14ac:dyDescent="0.25">
      <c r="D2644"/>
      <c r="E2644"/>
      <c r="F2644"/>
      <c r="G2644"/>
      <c r="H2644"/>
      <c r="I2644" s="61"/>
      <c r="J2644" s="61"/>
      <c r="K2644" s="61"/>
      <c r="L2644" s="62"/>
    </row>
    <row r="2645" spans="4:12" x14ac:dyDescent="0.25">
      <c r="D2645"/>
      <c r="E2645"/>
      <c r="F2645"/>
      <c r="G2645"/>
      <c r="H2645"/>
      <c r="I2645" s="61"/>
      <c r="J2645" s="61"/>
      <c r="K2645" s="61"/>
      <c r="L2645" s="62"/>
    </row>
    <row r="2646" spans="4:12" x14ac:dyDescent="0.25">
      <c r="D2646"/>
      <c r="E2646"/>
      <c r="F2646"/>
      <c r="G2646"/>
      <c r="H2646"/>
      <c r="I2646" s="61"/>
      <c r="J2646" s="61"/>
      <c r="K2646" s="61"/>
      <c r="L2646" s="62"/>
    </row>
    <row r="2647" spans="4:12" x14ac:dyDescent="0.25">
      <c r="D2647"/>
      <c r="E2647"/>
      <c r="F2647"/>
      <c r="G2647"/>
      <c r="H2647"/>
      <c r="I2647" s="61"/>
      <c r="J2647" s="61"/>
      <c r="K2647" s="61"/>
      <c r="L2647" s="62"/>
    </row>
    <row r="2648" spans="4:12" x14ac:dyDescent="0.25">
      <c r="D2648"/>
      <c r="E2648"/>
      <c r="F2648"/>
      <c r="G2648"/>
      <c r="H2648"/>
      <c r="I2648" s="61"/>
      <c r="J2648" s="61"/>
      <c r="K2648" s="61"/>
      <c r="L2648" s="62"/>
    </row>
    <row r="2649" spans="4:12" x14ac:dyDescent="0.25">
      <c r="D2649"/>
      <c r="E2649"/>
      <c r="F2649"/>
      <c r="G2649"/>
      <c r="H2649"/>
      <c r="I2649" s="61"/>
      <c r="J2649" s="61"/>
      <c r="K2649" s="61"/>
      <c r="L2649" s="62"/>
    </row>
    <row r="2650" spans="4:12" x14ac:dyDescent="0.25">
      <c r="D2650"/>
      <c r="E2650"/>
      <c r="F2650"/>
      <c r="G2650"/>
      <c r="H2650"/>
      <c r="I2650" s="61"/>
      <c r="J2650" s="61"/>
      <c r="K2650" s="61"/>
      <c r="L2650" s="62"/>
    </row>
    <row r="2651" spans="4:12" x14ac:dyDescent="0.25">
      <c r="D2651"/>
      <c r="E2651"/>
      <c r="F2651"/>
      <c r="G2651"/>
      <c r="H2651"/>
      <c r="I2651" s="61"/>
      <c r="J2651" s="61"/>
      <c r="K2651" s="61"/>
      <c r="L2651" s="62"/>
    </row>
    <row r="2652" spans="4:12" x14ac:dyDescent="0.25">
      <c r="D2652"/>
      <c r="E2652"/>
      <c r="F2652"/>
      <c r="G2652"/>
      <c r="H2652"/>
      <c r="I2652" s="61"/>
      <c r="J2652" s="61"/>
      <c r="K2652" s="61"/>
      <c r="L2652" s="62"/>
    </row>
    <row r="2653" spans="4:12" x14ac:dyDescent="0.25">
      <c r="D2653"/>
      <c r="E2653"/>
      <c r="F2653"/>
      <c r="G2653"/>
      <c r="H2653"/>
      <c r="I2653" s="61"/>
      <c r="J2653" s="61"/>
      <c r="K2653" s="61"/>
      <c r="L2653" s="62"/>
    </row>
    <row r="2654" spans="4:12" x14ac:dyDescent="0.25">
      <c r="D2654"/>
      <c r="E2654"/>
      <c r="F2654"/>
      <c r="G2654"/>
      <c r="H2654"/>
      <c r="I2654" s="61"/>
      <c r="J2654" s="61"/>
      <c r="K2654" s="61"/>
      <c r="L2654" s="62"/>
    </row>
    <row r="2655" spans="4:12" x14ac:dyDescent="0.25">
      <c r="D2655"/>
      <c r="E2655"/>
      <c r="F2655"/>
      <c r="G2655"/>
      <c r="H2655"/>
      <c r="I2655" s="61"/>
      <c r="J2655" s="61"/>
      <c r="K2655" s="61"/>
      <c r="L2655" s="62"/>
    </row>
    <row r="2656" spans="4:12" x14ac:dyDescent="0.25">
      <c r="D2656"/>
      <c r="E2656"/>
      <c r="F2656"/>
      <c r="G2656"/>
      <c r="H2656"/>
      <c r="I2656" s="61"/>
      <c r="J2656" s="61"/>
      <c r="K2656" s="61"/>
      <c r="L2656" s="62"/>
    </row>
    <row r="2657" spans="4:12" x14ac:dyDescent="0.25">
      <c r="D2657"/>
      <c r="E2657"/>
      <c r="F2657"/>
      <c r="G2657"/>
      <c r="H2657"/>
      <c r="I2657" s="61"/>
      <c r="J2657" s="61"/>
      <c r="K2657" s="61"/>
      <c r="L2657" s="62"/>
    </row>
    <row r="2658" spans="4:12" x14ac:dyDescent="0.25">
      <c r="D2658"/>
      <c r="E2658"/>
      <c r="F2658"/>
      <c r="G2658"/>
      <c r="H2658"/>
      <c r="I2658" s="61"/>
      <c r="J2658" s="61"/>
      <c r="K2658" s="61"/>
      <c r="L2658" s="62"/>
    </row>
    <row r="2659" spans="4:12" x14ac:dyDescent="0.25">
      <c r="D2659"/>
      <c r="E2659"/>
      <c r="F2659"/>
      <c r="G2659"/>
      <c r="H2659"/>
      <c r="I2659" s="61"/>
      <c r="J2659" s="61"/>
      <c r="K2659" s="61"/>
      <c r="L2659" s="62"/>
    </row>
    <row r="2660" spans="4:12" x14ac:dyDescent="0.25">
      <c r="D2660"/>
      <c r="E2660"/>
      <c r="F2660"/>
      <c r="G2660"/>
      <c r="H2660"/>
      <c r="I2660" s="61"/>
      <c r="J2660" s="61"/>
      <c r="K2660" s="61"/>
      <c r="L2660" s="62"/>
    </row>
    <row r="2661" spans="4:12" x14ac:dyDescent="0.25">
      <c r="D2661"/>
      <c r="E2661"/>
      <c r="F2661"/>
      <c r="G2661"/>
      <c r="H2661"/>
      <c r="I2661" s="61"/>
      <c r="J2661" s="61"/>
      <c r="K2661" s="61"/>
      <c r="L2661" s="62"/>
    </row>
    <row r="2662" spans="4:12" x14ac:dyDescent="0.25">
      <c r="D2662"/>
      <c r="E2662"/>
      <c r="F2662"/>
      <c r="G2662"/>
      <c r="H2662"/>
      <c r="I2662" s="61"/>
      <c r="J2662" s="61"/>
      <c r="K2662" s="61"/>
      <c r="L2662" s="62"/>
    </row>
    <row r="2663" spans="4:12" x14ac:dyDescent="0.25">
      <c r="D2663"/>
      <c r="E2663"/>
      <c r="F2663"/>
      <c r="G2663"/>
      <c r="H2663"/>
      <c r="I2663" s="61"/>
      <c r="J2663" s="61"/>
      <c r="K2663" s="61"/>
      <c r="L2663" s="62"/>
    </row>
    <row r="2664" spans="4:12" x14ac:dyDescent="0.25">
      <c r="D2664"/>
      <c r="E2664"/>
      <c r="F2664"/>
      <c r="G2664"/>
      <c r="H2664"/>
      <c r="I2664" s="61"/>
      <c r="J2664" s="61"/>
      <c r="K2664" s="61"/>
      <c r="L2664" s="62"/>
    </row>
    <row r="2665" spans="4:12" x14ac:dyDescent="0.25">
      <c r="D2665"/>
      <c r="E2665"/>
      <c r="F2665"/>
      <c r="G2665"/>
      <c r="H2665"/>
      <c r="I2665" s="61"/>
      <c r="J2665" s="61"/>
      <c r="K2665" s="61"/>
      <c r="L2665" s="62"/>
    </row>
    <row r="2666" spans="4:12" x14ac:dyDescent="0.25">
      <c r="D2666"/>
      <c r="E2666"/>
      <c r="F2666"/>
      <c r="G2666"/>
      <c r="H2666"/>
      <c r="I2666" s="61"/>
      <c r="J2666" s="61"/>
      <c r="K2666" s="61"/>
      <c r="L2666" s="62"/>
    </row>
    <row r="2667" spans="4:12" x14ac:dyDescent="0.25">
      <c r="D2667"/>
      <c r="E2667"/>
      <c r="F2667"/>
      <c r="G2667"/>
      <c r="H2667"/>
      <c r="I2667" s="61"/>
      <c r="J2667" s="61"/>
      <c r="K2667" s="61"/>
      <c r="L2667" s="62"/>
    </row>
    <row r="2668" spans="4:12" x14ac:dyDescent="0.25">
      <c r="D2668"/>
      <c r="E2668"/>
      <c r="F2668"/>
      <c r="G2668"/>
      <c r="H2668"/>
      <c r="I2668" s="61"/>
      <c r="J2668" s="61"/>
      <c r="K2668" s="61"/>
      <c r="L2668" s="62"/>
    </row>
    <row r="2669" spans="4:12" x14ac:dyDescent="0.25">
      <c r="D2669"/>
      <c r="E2669"/>
      <c r="F2669"/>
      <c r="G2669"/>
      <c r="H2669"/>
      <c r="I2669" s="61"/>
      <c r="J2669" s="61"/>
      <c r="K2669" s="61"/>
      <c r="L2669" s="62"/>
    </row>
    <row r="2670" spans="4:12" x14ac:dyDescent="0.25">
      <c r="D2670"/>
      <c r="E2670"/>
      <c r="F2670"/>
      <c r="G2670"/>
      <c r="H2670"/>
      <c r="I2670" s="61"/>
      <c r="J2670" s="61"/>
      <c r="K2670" s="61"/>
      <c r="L2670" s="62"/>
    </row>
    <row r="2671" spans="4:12" x14ac:dyDescent="0.25">
      <c r="D2671"/>
      <c r="E2671"/>
      <c r="F2671"/>
      <c r="G2671"/>
      <c r="H2671"/>
      <c r="I2671" s="61"/>
      <c r="J2671" s="61"/>
      <c r="K2671" s="61"/>
      <c r="L2671" s="62"/>
    </row>
    <row r="2672" spans="4:12" x14ac:dyDescent="0.25">
      <c r="D2672"/>
      <c r="E2672"/>
      <c r="F2672"/>
      <c r="G2672"/>
      <c r="H2672"/>
      <c r="I2672" s="61"/>
      <c r="J2672" s="61"/>
      <c r="K2672" s="61"/>
      <c r="L2672" s="62"/>
    </row>
    <row r="2673" spans="4:12" x14ac:dyDescent="0.25">
      <c r="D2673"/>
      <c r="E2673"/>
      <c r="F2673"/>
      <c r="G2673"/>
      <c r="H2673"/>
      <c r="I2673" s="61"/>
      <c r="J2673" s="61"/>
      <c r="K2673" s="61"/>
      <c r="L2673" s="62"/>
    </row>
    <row r="2674" spans="4:12" x14ac:dyDescent="0.25">
      <c r="D2674"/>
      <c r="E2674"/>
      <c r="F2674"/>
      <c r="G2674"/>
      <c r="H2674"/>
      <c r="I2674" s="61"/>
      <c r="J2674" s="61"/>
      <c r="K2674" s="61"/>
      <c r="L2674" s="62"/>
    </row>
    <row r="2675" spans="4:12" x14ac:dyDescent="0.25">
      <c r="D2675"/>
      <c r="E2675"/>
      <c r="F2675"/>
      <c r="G2675"/>
      <c r="H2675"/>
      <c r="I2675" s="61"/>
      <c r="J2675" s="61"/>
      <c r="K2675" s="61"/>
      <c r="L2675" s="62"/>
    </row>
    <row r="2676" spans="4:12" x14ac:dyDescent="0.25">
      <c r="D2676"/>
      <c r="E2676"/>
      <c r="F2676"/>
      <c r="G2676"/>
      <c r="H2676"/>
      <c r="I2676" s="61"/>
      <c r="J2676" s="61"/>
      <c r="K2676" s="61"/>
      <c r="L2676" s="62"/>
    </row>
    <row r="2677" spans="4:12" x14ac:dyDescent="0.25">
      <c r="D2677"/>
      <c r="E2677"/>
      <c r="F2677"/>
      <c r="G2677"/>
      <c r="H2677"/>
      <c r="I2677" s="61"/>
      <c r="J2677" s="61"/>
      <c r="K2677" s="61"/>
      <c r="L2677" s="62"/>
    </row>
    <row r="2678" spans="4:12" x14ac:dyDescent="0.25">
      <c r="D2678"/>
      <c r="E2678"/>
      <c r="F2678"/>
      <c r="G2678"/>
      <c r="H2678"/>
      <c r="I2678" s="61"/>
      <c r="J2678" s="61"/>
      <c r="K2678" s="61"/>
      <c r="L2678" s="62"/>
    </row>
    <row r="2679" spans="4:12" x14ac:dyDescent="0.25">
      <c r="D2679"/>
      <c r="E2679"/>
      <c r="F2679"/>
      <c r="G2679"/>
      <c r="H2679"/>
      <c r="I2679" s="61"/>
      <c r="J2679" s="61"/>
      <c r="K2679" s="61"/>
      <c r="L2679" s="62"/>
    </row>
    <row r="2680" spans="4:12" x14ac:dyDescent="0.25">
      <c r="D2680"/>
      <c r="E2680"/>
      <c r="F2680"/>
      <c r="G2680"/>
      <c r="H2680"/>
      <c r="I2680" s="61"/>
      <c r="J2680" s="61"/>
      <c r="K2680" s="61"/>
      <c r="L2680" s="62"/>
    </row>
    <row r="2681" spans="4:12" x14ac:dyDescent="0.25">
      <c r="D2681"/>
      <c r="E2681"/>
      <c r="F2681"/>
      <c r="G2681"/>
      <c r="H2681"/>
      <c r="I2681" s="61"/>
      <c r="J2681" s="61"/>
      <c r="K2681" s="61"/>
      <c r="L2681" s="62"/>
    </row>
    <row r="2682" spans="4:12" x14ac:dyDescent="0.25">
      <c r="D2682"/>
      <c r="E2682"/>
      <c r="F2682"/>
      <c r="G2682"/>
      <c r="H2682"/>
      <c r="I2682" s="61"/>
      <c r="J2682" s="61"/>
      <c r="K2682" s="61"/>
      <c r="L2682" s="62"/>
    </row>
    <row r="2683" spans="4:12" x14ac:dyDescent="0.25">
      <c r="D2683"/>
      <c r="E2683"/>
      <c r="F2683"/>
      <c r="G2683"/>
      <c r="H2683"/>
      <c r="I2683" s="61"/>
      <c r="J2683" s="61"/>
      <c r="K2683" s="61"/>
      <c r="L2683" s="62"/>
    </row>
    <row r="2684" spans="4:12" x14ac:dyDescent="0.25">
      <c r="D2684"/>
      <c r="E2684"/>
      <c r="F2684"/>
      <c r="G2684"/>
      <c r="H2684"/>
      <c r="I2684" s="61"/>
      <c r="J2684" s="61"/>
      <c r="K2684" s="61"/>
      <c r="L2684" s="62"/>
    </row>
    <row r="2685" spans="4:12" x14ac:dyDescent="0.25">
      <c r="D2685"/>
      <c r="E2685"/>
      <c r="F2685"/>
      <c r="G2685"/>
      <c r="H2685"/>
      <c r="I2685" s="61"/>
      <c r="J2685" s="61"/>
      <c r="K2685" s="61"/>
      <c r="L2685" s="62"/>
    </row>
    <row r="2686" spans="4:12" x14ac:dyDescent="0.25">
      <c r="D2686"/>
      <c r="E2686"/>
      <c r="F2686"/>
      <c r="G2686"/>
      <c r="H2686"/>
      <c r="I2686" s="61"/>
      <c r="J2686" s="61"/>
      <c r="K2686" s="61"/>
      <c r="L2686" s="62"/>
    </row>
    <row r="2687" spans="4:12" x14ac:dyDescent="0.25">
      <c r="D2687"/>
      <c r="E2687"/>
      <c r="F2687"/>
      <c r="G2687"/>
      <c r="H2687"/>
      <c r="I2687" s="61"/>
      <c r="J2687" s="61"/>
      <c r="K2687" s="61"/>
      <c r="L2687" s="62"/>
    </row>
    <row r="2688" spans="4:12" x14ac:dyDescent="0.25">
      <c r="D2688"/>
      <c r="E2688"/>
      <c r="F2688"/>
      <c r="G2688"/>
      <c r="H2688"/>
      <c r="I2688" s="61"/>
      <c r="J2688" s="61"/>
      <c r="K2688" s="61"/>
      <c r="L2688" s="62"/>
    </row>
    <row r="2689" spans="4:12" x14ac:dyDescent="0.25">
      <c r="D2689"/>
      <c r="E2689"/>
      <c r="F2689"/>
      <c r="G2689"/>
      <c r="H2689"/>
      <c r="I2689" s="61"/>
      <c r="J2689" s="61"/>
      <c r="K2689" s="61"/>
      <c r="L2689" s="62"/>
    </row>
    <row r="2690" spans="4:12" x14ac:dyDescent="0.25">
      <c r="D2690"/>
      <c r="E2690"/>
      <c r="F2690"/>
      <c r="G2690"/>
      <c r="H2690"/>
      <c r="I2690" s="61"/>
      <c r="J2690" s="61"/>
      <c r="K2690" s="61"/>
      <c r="L2690" s="62"/>
    </row>
    <row r="2691" spans="4:12" x14ac:dyDescent="0.25">
      <c r="D2691"/>
      <c r="E2691"/>
      <c r="F2691"/>
      <c r="G2691"/>
      <c r="H2691"/>
      <c r="I2691" s="61"/>
      <c r="J2691" s="61"/>
      <c r="K2691" s="61"/>
      <c r="L2691" s="62"/>
    </row>
    <row r="2692" spans="4:12" x14ac:dyDescent="0.25">
      <c r="D2692"/>
      <c r="E2692"/>
      <c r="F2692"/>
      <c r="G2692"/>
      <c r="H2692"/>
      <c r="I2692" s="61"/>
      <c r="J2692" s="61"/>
      <c r="K2692" s="61"/>
      <c r="L2692" s="62"/>
    </row>
    <row r="2693" spans="4:12" x14ac:dyDescent="0.25">
      <c r="D2693"/>
      <c r="E2693"/>
      <c r="F2693"/>
      <c r="G2693"/>
      <c r="H2693"/>
      <c r="I2693" s="61"/>
      <c r="J2693" s="61"/>
      <c r="K2693" s="61"/>
      <c r="L2693" s="62"/>
    </row>
    <row r="2694" spans="4:12" x14ac:dyDescent="0.25">
      <c r="D2694"/>
      <c r="E2694"/>
      <c r="F2694"/>
      <c r="G2694"/>
      <c r="H2694"/>
      <c r="I2694" s="61"/>
      <c r="J2694" s="61"/>
      <c r="K2694" s="61"/>
      <c r="L2694" s="62"/>
    </row>
    <row r="2695" spans="4:12" x14ac:dyDescent="0.25">
      <c r="D2695"/>
      <c r="E2695"/>
      <c r="F2695"/>
      <c r="G2695"/>
      <c r="H2695"/>
      <c r="I2695" s="61"/>
      <c r="J2695" s="61"/>
      <c r="K2695" s="61"/>
      <c r="L2695" s="62"/>
    </row>
    <row r="2696" spans="4:12" x14ac:dyDescent="0.25">
      <c r="D2696"/>
      <c r="E2696"/>
      <c r="F2696"/>
      <c r="G2696"/>
      <c r="H2696"/>
      <c r="I2696" s="61"/>
      <c r="J2696" s="61"/>
      <c r="K2696" s="61"/>
      <c r="L2696" s="62"/>
    </row>
    <row r="2697" spans="4:12" x14ac:dyDescent="0.25">
      <c r="D2697"/>
      <c r="E2697"/>
      <c r="F2697"/>
      <c r="G2697"/>
      <c r="H2697"/>
      <c r="I2697" s="61"/>
      <c r="J2697" s="61"/>
      <c r="K2697" s="61"/>
      <c r="L2697" s="62"/>
    </row>
    <row r="2698" spans="4:12" x14ac:dyDescent="0.25">
      <c r="D2698"/>
      <c r="E2698"/>
      <c r="F2698"/>
      <c r="G2698"/>
      <c r="H2698"/>
      <c r="I2698" s="61"/>
      <c r="J2698" s="61"/>
      <c r="K2698" s="61"/>
      <c r="L2698" s="62"/>
    </row>
    <row r="2699" spans="4:12" x14ac:dyDescent="0.25">
      <c r="D2699"/>
      <c r="E2699"/>
      <c r="F2699"/>
      <c r="G2699"/>
      <c r="H2699"/>
      <c r="I2699" s="61"/>
      <c r="J2699" s="61"/>
      <c r="K2699" s="61"/>
      <c r="L2699" s="62"/>
    </row>
    <row r="2700" spans="4:12" x14ac:dyDescent="0.25">
      <c r="D2700"/>
      <c r="E2700"/>
      <c r="F2700"/>
      <c r="G2700"/>
      <c r="H2700"/>
      <c r="I2700" s="61"/>
      <c r="J2700" s="61"/>
      <c r="K2700" s="61"/>
      <c r="L2700" s="62"/>
    </row>
    <row r="2701" spans="4:12" x14ac:dyDescent="0.25">
      <c r="D2701"/>
      <c r="E2701"/>
      <c r="F2701"/>
      <c r="G2701"/>
      <c r="H2701"/>
      <c r="I2701" s="61"/>
      <c r="J2701" s="61"/>
      <c r="K2701" s="61"/>
      <c r="L2701" s="62"/>
    </row>
    <row r="2702" spans="4:12" x14ac:dyDescent="0.25">
      <c r="D2702"/>
      <c r="E2702"/>
      <c r="F2702"/>
      <c r="G2702"/>
      <c r="H2702"/>
      <c r="I2702" s="61"/>
      <c r="J2702" s="61"/>
      <c r="K2702" s="61"/>
      <c r="L2702" s="62"/>
    </row>
    <row r="2703" spans="4:12" x14ac:dyDescent="0.25">
      <c r="D2703"/>
      <c r="E2703"/>
      <c r="F2703"/>
      <c r="G2703"/>
      <c r="H2703"/>
      <c r="I2703" s="61"/>
      <c r="J2703" s="61"/>
      <c r="K2703" s="61"/>
      <c r="L2703" s="62"/>
    </row>
    <row r="2704" spans="4:12" x14ac:dyDescent="0.25">
      <c r="D2704"/>
      <c r="E2704"/>
      <c r="F2704"/>
      <c r="G2704"/>
      <c r="H2704"/>
      <c r="I2704" s="61"/>
      <c r="J2704" s="61"/>
      <c r="K2704" s="61"/>
      <c r="L2704" s="62"/>
    </row>
    <row r="2705" spans="4:12" x14ac:dyDescent="0.25">
      <c r="D2705"/>
      <c r="E2705"/>
      <c r="F2705"/>
      <c r="G2705"/>
      <c r="H2705"/>
      <c r="I2705" s="61"/>
      <c r="J2705" s="61"/>
      <c r="K2705" s="61"/>
      <c r="L2705" s="62"/>
    </row>
    <row r="2706" spans="4:12" x14ac:dyDescent="0.25">
      <c r="D2706"/>
      <c r="E2706"/>
      <c r="F2706"/>
      <c r="G2706"/>
      <c r="H2706"/>
      <c r="I2706" s="61"/>
      <c r="J2706" s="61"/>
      <c r="K2706" s="61"/>
      <c r="L2706" s="62"/>
    </row>
    <row r="2707" spans="4:12" x14ac:dyDescent="0.25">
      <c r="D2707"/>
      <c r="E2707"/>
      <c r="F2707"/>
      <c r="G2707"/>
      <c r="H2707"/>
      <c r="I2707" s="61"/>
      <c r="J2707" s="61"/>
      <c r="K2707" s="61"/>
      <c r="L2707" s="62"/>
    </row>
    <row r="2708" spans="4:12" x14ac:dyDescent="0.25">
      <c r="D2708"/>
      <c r="E2708"/>
      <c r="F2708"/>
      <c r="G2708"/>
      <c r="H2708"/>
      <c r="I2708" s="61"/>
      <c r="J2708" s="61"/>
      <c r="K2708" s="61"/>
      <c r="L2708" s="62"/>
    </row>
    <row r="2709" spans="4:12" x14ac:dyDescent="0.25">
      <c r="D2709"/>
      <c r="E2709"/>
      <c r="F2709"/>
      <c r="G2709"/>
      <c r="H2709"/>
      <c r="I2709" s="61"/>
      <c r="J2709" s="61"/>
      <c r="K2709" s="61"/>
      <c r="L2709" s="62"/>
    </row>
    <row r="2710" spans="4:12" x14ac:dyDescent="0.25">
      <c r="D2710"/>
      <c r="E2710"/>
      <c r="F2710"/>
      <c r="G2710"/>
      <c r="H2710"/>
      <c r="I2710" s="61"/>
      <c r="J2710" s="61"/>
      <c r="K2710" s="61"/>
      <c r="L2710" s="62"/>
    </row>
    <row r="2711" spans="4:12" x14ac:dyDescent="0.25">
      <c r="D2711"/>
      <c r="E2711"/>
      <c r="F2711"/>
      <c r="G2711"/>
      <c r="H2711"/>
      <c r="I2711" s="61"/>
      <c r="J2711" s="61"/>
      <c r="K2711" s="61"/>
      <c r="L2711" s="62"/>
    </row>
    <row r="2712" spans="4:12" x14ac:dyDescent="0.25">
      <c r="D2712"/>
      <c r="E2712"/>
      <c r="F2712"/>
      <c r="G2712"/>
      <c r="H2712"/>
      <c r="I2712" s="61"/>
      <c r="J2712" s="61"/>
      <c r="K2712" s="61"/>
      <c r="L2712" s="62"/>
    </row>
    <row r="2713" spans="4:12" x14ac:dyDescent="0.25">
      <c r="D2713"/>
      <c r="E2713"/>
      <c r="F2713"/>
      <c r="G2713"/>
      <c r="H2713"/>
      <c r="I2713" s="61"/>
      <c r="J2713" s="61"/>
      <c r="K2713" s="61"/>
      <c r="L2713" s="62"/>
    </row>
    <row r="2714" spans="4:12" x14ac:dyDescent="0.25">
      <c r="D2714"/>
      <c r="E2714"/>
      <c r="F2714"/>
      <c r="G2714"/>
      <c r="H2714"/>
      <c r="I2714" s="61"/>
      <c r="J2714" s="61"/>
      <c r="K2714" s="61"/>
      <c r="L2714" s="62"/>
    </row>
    <row r="2715" spans="4:12" x14ac:dyDescent="0.25">
      <c r="D2715"/>
      <c r="E2715"/>
      <c r="F2715"/>
      <c r="G2715"/>
      <c r="H2715"/>
      <c r="I2715" s="61"/>
      <c r="J2715" s="61"/>
      <c r="K2715" s="61"/>
      <c r="L2715" s="62"/>
    </row>
    <row r="2716" spans="4:12" x14ac:dyDescent="0.25">
      <c r="D2716"/>
      <c r="E2716"/>
      <c r="F2716"/>
      <c r="G2716"/>
      <c r="H2716"/>
      <c r="I2716" s="61"/>
      <c r="J2716" s="61"/>
      <c r="K2716" s="61"/>
      <c r="L2716" s="62"/>
    </row>
    <row r="2717" spans="4:12" x14ac:dyDescent="0.25">
      <c r="D2717"/>
      <c r="E2717"/>
      <c r="F2717"/>
      <c r="G2717"/>
      <c r="H2717"/>
      <c r="I2717" s="61"/>
      <c r="J2717" s="61"/>
      <c r="K2717" s="61"/>
      <c r="L2717" s="62"/>
    </row>
    <row r="2718" spans="4:12" x14ac:dyDescent="0.25">
      <c r="D2718"/>
      <c r="E2718"/>
      <c r="F2718"/>
      <c r="G2718"/>
      <c r="H2718"/>
      <c r="I2718" s="61"/>
      <c r="J2718" s="61"/>
      <c r="K2718" s="61"/>
      <c r="L2718" s="62"/>
    </row>
    <row r="2719" spans="4:12" x14ac:dyDescent="0.25">
      <c r="D2719"/>
      <c r="E2719"/>
      <c r="F2719"/>
      <c r="G2719"/>
      <c r="H2719"/>
      <c r="I2719" s="61"/>
      <c r="J2719" s="61"/>
      <c r="K2719" s="61"/>
      <c r="L2719" s="62"/>
    </row>
    <row r="2720" spans="4:12" x14ac:dyDescent="0.25">
      <c r="D2720"/>
      <c r="E2720"/>
      <c r="F2720"/>
      <c r="G2720"/>
      <c r="H2720"/>
      <c r="I2720" s="61"/>
      <c r="J2720" s="61"/>
      <c r="K2720" s="61"/>
      <c r="L2720" s="62"/>
    </row>
    <row r="2721" spans="4:12" x14ac:dyDescent="0.25">
      <c r="D2721"/>
      <c r="E2721"/>
      <c r="F2721"/>
      <c r="G2721"/>
      <c r="H2721"/>
      <c r="I2721" s="61"/>
      <c r="J2721" s="61"/>
      <c r="K2721" s="61"/>
      <c r="L2721" s="62"/>
    </row>
    <row r="2722" spans="4:12" x14ac:dyDescent="0.25">
      <c r="D2722"/>
      <c r="E2722"/>
      <c r="F2722"/>
      <c r="G2722"/>
      <c r="H2722"/>
      <c r="I2722" s="61"/>
      <c r="J2722" s="61"/>
      <c r="K2722" s="61"/>
      <c r="L2722" s="62"/>
    </row>
    <row r="2723" spans="4:12" x14ac:dyDescent="0.25">
      <c r="D2723"/>
      <c r="E2723"/>
      <c r="F2723"/>
      <c r="G2723"/>
      <c r="H2723"/>
      <c r="I2723" s="61"/>
      <c r="J2723" s="61"/>
      <c r="K2723" s="61"/>
      <c r="L2723" s="62"/>
    </row>
    <row r="2724" spans="4:12" x14ac:dyDescent="0.25">
      <c r="D2724"/>
      <c r="E2724"/>
      <c r="F2724"/>
      <c r="G2724"/>
      <c r="H2724"/>
      <c r="I2724" s="61"/>
      <c r="J2724" s="61"/>
      <c r="K2724" s="61"/>
      <c r="L2724" s="62"/>
    </row>
    <row r="2725" spans="4:12" x14ac:dyDescent="0.25">
      <c r="D2725"/>
      <c r="E2725"/>
      <c r="F2725"/>
      <c r="G2725"/>
      <c r="H2725"/>
      <c r="I2725" s="61"/>
      <c r="J2725" s="61"/>
      <c r="K2725" s="61"/>
      <c r="L2725" s="62"/>
    </row>
    <row r="2726" spans="4:12" x14ac:dyDescent="0.25">
      <c r="D2726"/>
      <c r="E2726"/>
      <c r="F2726"/>
      <c r="G2726"/>
      <c r="H2726"/>
      <c r="I2726" s="61"/>
      <c r="J2726" s="61"/>
      <c r="K2726" s="61"/>
      <c r="L2726" s="62"/>
    </row>
    <row r="2727" spans="4:12" x14ac:dyDescent="0.25">
      <c r="D2727"/>
      <c r="E2727"/>
      <c r="F2727"/>
      <c r="G2727"/>
      <c r="H2727"/>
      <c r="I2727" s="61"/>
      <c r="J2727" s="61"/>
      <c r="K2727" s="61"/>
      <c r="L2727" s="62"/>
    </row>
    <row r="2728" spans="4:12" x14ac:dyDescent="0.25">
      <c r="D2728"/>
      <c r="E2728"/>
      <c r="F2728"/>
      <c r="G2728"/>
      <c r="H2728"/>
      <c r="I2728" s="61"/>
      <c r="J2728" s="61"/>
      <c r="K2728" s="61"/>
      <c r="L2728" s="62"/>
    </row>
    <row r="2729" spans="4:12" x14ac:dyDescent="0.25">
      <c r="D2729"/>
      <c r="E2729"/>
      <c r="F2729"/>
      <c r="G2729"/>
      <c r="H2729"/>
      <c r="I2729" s="61"/>
      <c r="J2729" s="61"/>
      <c r="K2729" s="61"/>
      <c r="L2729" s="62"/>
    </row>
    <row r="2730" spans="4:12" x14ac:dyDescent="0.25">
      <c r="D2730"/>
      <c r="E2730"/>
      <c r="F2730"/>
      <c r="G2730"/>
      <c r="H2730"/>
      <c r="I2730" s="61"/>
      <c r="J2730" s="61"/>
      <c r="K2730" s="61"/>
      <c r="L2730" s="62"/>
    </row>
    <row r="2731" spans="4:12" x14ac:dyDescent="0.25">
      <c r="D2731"/>
      <c r="E2731"/>
      <c r="F2731"/>
      <c r="G2731"/>
      <c r="H2731"/>
      <c r="I2731" s="61"/>
      <c r="J2731" s="61"/>
      <c r="K2731" s="61"/>
      <c r="L2731" s="62"/>
    </row>
    <row r="2732" spans="4:12" x14ac:dyDescent="0.25">
      <c r="D2732"/>
      <c r="E2732"/>
      <c r="F2732"/>
      <c r="G2732"/>
      <c r="H2732"/>
      <c r="I2732" s="61"/>
      <c r="J2732" s="61"/>
      <c r="K2732" s="61"/>
      <c r="L2732" s="62"/>
    </row>
    <row r="2733" spans="4:12" x14ac:dyDescent="0.25">
      <c r="D2733"/>
      <c r="E2733"/>
      <c r="F2733"/>
      <c r="G2733"/>
      <c r="H2733"/>
      <c r="I2733" s="61"/>
      <c r="J2733" s="61"/>
      <c r="K2733" s="61"/>
      <c r="L2733" s="62"/>
    </row>
    <row r="2734" spans="4:12" x14ac:dyDescent="0.25">
      <c r="D2734"/>
      <c r="E2734"/>
      <c r="F2734"/>
      <c r="G2734"/>
      <c r="H2734"/>
      <c r="I2734" s="61"/>
      <c r="J2734" s="61"/>
      <c r="K2734" s="61"/>
      <c r="L2734" s="62"/>
    </row>
    <row r="2735" spans="4:12" x14ac:dyDescent="0.25">
      <c r="D2735"/>
      <c r="E2735"/>
      <c r="F2735"/>
      <c r="G2735"/>
      <c r="H2735"/>
      <c r="I2735" s="61"/>
      <c r="J2735" s="61"/>
      <c r="K2735" s="61"/>
      <c r="L2735" s="62"/>
    </row>
    <row r="2736" spans="4:12" x14ac:dyDescent="0.25">
      <c r="D2736"/>
      <c r="E2736"/>
      <c r="F2736"/>
      <c r="G2736"/>
      <c r="H2736"/>
      <c r="I2736" s="61"/>
      <c r="J2736" s="61"/>
      <c r="K2736" s="61"/>
      <c r="L2736" s="62"/>
    </row>
    <row r="2737" spans="4:12" x14ac:dyDescent="0.25">
      <c r="D2737"/>
      <c r="E2737"/>
      <c r="F2737"/>
      <c r="G2737"/>
      <c r="H2737"/>
      <c r="I2737" s="61"/>
      <c r="J2737" s="61"/>
      <c r="K2737" s="61"/>
      <c r="L2737" s="62"/>
    </row>
    <row r="2738" spans="4:12" x14ac:dyDescent="0.25">
      <c r="D2738"/>
      <c r="E2738"/>
      <c r="F2738"/>
      <c r="G2738"/>
      <c r="H2738"/>
      <c r="I2738" s="61"/>
      <c r="J2738" s="61"/>
      <c r="K2738" s="61"/>
      <c r="L2738" s="62"/>
    </row>
    <row r="2739" spans="4:12" x14ac:dyDescent="0.25">
      <c r="D2739"/>
      <c r="E2739"/>
      <c r="F2739"/>
      <c r="G2739"/>
      <c r="H2739"/>
      <c r="I2739" s="61"/>
      <c r="J2739" s="61"/>
      <c r="K2739" s="61"/>
      <c r="L2739" s="62"/>
    </row>
    <row r="2740" spans="4:12" x14ac:dyDescent="0.25">
      <c r="D2740"/>
      <c r="E2740"/>
      <c r="F2740"/>
      <c r="G2740"/>
      <c r="H2740"/>
      <c r="I2740" s="61"/>
      <c r="J2740" s="61"/>
      <c r="K2740" s="61"/>
      <c r="L2740" s="62"/>
    </row>
    <row r="2741" spans="4:12" x14ac:dyDescent="0.25">
      <c r="D2741"/>
      <c r="E2741"/>
      <c r="F2741"/>
      <c r="G2741"/>
      <c r="H2741"/>
      <c r="I2741" s="61"/>
      <c r="J2741" s="61"/>
      <c r="K2741" s="61"/>
      <c r="L2741" s="62"/>
    </row>
    <row r="2742" spans="4:12" x14ac:dyDescent="0.25">
      <c r="D2742"/>
      <c r="E2742"/>
      <c r="F2742"/>
      <c r="G2742"/>
      <c r="H2742"/>
      <c r="I2742" s="61"/>
      <c r="J2742" s="61"/>
      <c r="K2742" s="61"/>
      <c r="L2742" s="62"/>
    </row>
    <row r="2743" spans="4:12" x14ac:dyDescent="0.25">
      <c r="D2743"/>
      <c r="E2743"/>
      <c r="F2743"/>
      <c r="G2743"/>
      <c r="H2743"/>
      <c r="I2743" s="61"/>
      <c r="J2743" s="61"/>
      <c r="K2743" s="61"/>
      <c r="L2743" s="62"/>
    </row>
    <row r="2744" spans="4:12" x14ac:dyDescent="0.25">
      <c r="D2744"/>
      <c r="E2744"/>
      <c r="F2744"/>
      <c r="G2744"/>
      <c r="H2744"/>
      <c r="I2744" s="61"/>
      <c r="J2744" s="61"/>
      <c r="K2744" s="61"/>
      <c r="L2744" s="62"/>
    </row>
    <row r="2745" spans="4:12" x14ac:dyDescent="0.25">
      <c r="D2745"/>
      <c r="E2745"/>
      <c r="F2745"/>
      <c r="G2745"/>
      <c r="H2745"/>
      <c r="I2745" s="61"/>
      <c r="J2745" s="61"/>
      <c r="K2745" s="61"/>
      <c r="L2745" s="62"/>
    </row>
    <row r="2746" spans="4:12" x14ac:dyDescent="0.25">
      <c r="D2746"/>
      <c r="E2746"/>
      <c r="F2746"/>
      <c r="G2746"/>
      <c r="H2746"/>
      <c r="I2746" s="61"/>
      <c r="J2746" s="61"/>
      <c r="K2746" s="61"/>
      <c r="L2746" s="62"/>
    </row>
    <row r="2747" spans="4:12" x14ac:dyDescent="0.25">
      <c r="D2747"/>
      <c r="E2747"/>
      <c r="F2747"/>
      <c r="G2747"/>
      <c r="H2747"/>
      <c r="I2747" s="61"/>
      <c r="J2747" s="61"/>
      <c r="K2747" s="61"/>
      <c r="L2747" s="62"/>
    </row>
    <row r="2748" spans="4:12" x14ac:dyDescent="0.25">
      <c r="D2748"/>
      <c r="E2748"/>
      <c r="F2748"/>
      <c r="G2748"/>
      <c r="H2748"/>
      <c r="I2748" s="61"/>
      <c r="J2748" s="61"/>
      <c r="K2748" s="61"/>
      <c r="L2748" s="62"/>
    </row>
    <row r="2749" spans="4:12" x14ac:dyDescent="0.25">
      <c r="D2749"/>
      <c r="E2749"/>
      <c r="F2749"/>
      <c r="G2749"/>
      <c r="H2749"/>
      <c r="I2749" s="61"/>
      <c r="J2749" s="61"/>
      <c r="K2749" s="61"/>
      <c r="L2749" s="62"/>
    </row>
    <row r="2750" spans="4:12" x14ac:dyDescent="0.25">
      <c r="D2750"/>
      <c r="E2750"/>
      <c r="F2750"/>
      <c r="G2750"/>
      <c r="H2750"/>
      <c r="I2750" s="61"/>
      <c r="J2750" s="61"/>
      <c r="K2750" s="61"/>
      <c r="L2750" s="62"/>
    </row>
    <row r="2751" spans="4:12" x14ac:dyDescent="0.25">
      <c r="D2751"/>
      <c r="E2751"/>
      <c r="F2751"/>
      <c r="G2751"/>
      <c r="H2751"/>
      <c r="I2751" s="61"/>
      <c r="J2751" s="61"/>
      <c r="K2751" s="61"/>
      <c r="L2751" s="62"/>
    </row>
    <row r="2752" spans="4:12" x14ac:dyDescent="0.25">
      <c r="D2752"/>
      <c r="E2752"/>
      <c r="F2752"/>
      <c r="G2752"/>
      <c r="H2752"/>
      <c r="I2752" s="61"/>
      <c r="J2752" s="61"/>
      <c r="K2752" s="61"/>
      <c r="L2752" s="62"/>
    </row>
    <row r="2753" spans="4:12" x14ac:dyDescent="0.25">
      <c r="D2753"/>
      <c r="E2753"/>
      <c r="F2753"/>
      <c r="G2753"/>
      <c r="H2753"/>
      <c r="I2753" s="61"/>
      <c r="J2753" s="61"/>
      <c r="K2753" s="61"/>
      <c r="L2753" s="62"/>
    </row>
    <row r="2754" spans="4:12" x14ac:dyDescent="0.25">
      <c r="D2754"/>
      <c r="E2754"/>
      <c r="F2754"/>
      <c r="G2754"/>
      <c r="H2754"/>
      <c r="I2754" s="61"/>
      <c r="J2754" s="61"/>
      <c r="K2754" s="61"/>
      <c r="L2754" s="62"/>
    </row>
    <row r="2755" spans="4:12" x14ac:dyDescent="0.25">
      <c r="D2755"/>
      <c r="E2755"/>
      <c r="F2755"/>
      <c r="G2755"/>
      <c r="H2755"/>
      <c r="I2755" s="61"/>
      <c r="J2755" s="61"/>
      <c r="K2755" s="61"/>
      <c r="L2755" s="62"/>
    </row>
    <row r="2756" spans="4:12" x14ac:dyDescent="0.25">
      <c r="D2756"/>
      <c r="E2756"/>
      <c r="F2756"/>
      <c r="G2756"/>
      <c r="H2756"/>
      <c r="I2756" s="61"/>
      <c r="J2756" s="61"/>
      <c r="K2756" s="61"/>
      <c r="L2756" s="62"/>
    </row>
    <row r="2757" spans="4:12" x14ac:dyDescent="0.25">
      <c r="D2757"/>
      <c r="E2757"/>
      <c r="F2757"/>
      <c r="G2757"/>
      <c r="H2757"/>
      <c r="I2757" s="61"/>
      <c r="J2757" s="61"/>
      <c r="K2757" s="61"/>
      <c r="L2757" s="62"/>
    </row>
    <row r="2758" spans="4:12" x14ac:dyDescent="0.25">
      <c r="D2758"/>
      <c r="E2758"/>
      <c r="F2758"/>
      <c r="G2758"/>
      <c r="H2758"/>
      <c r="I2758" s="61"/>
      <c r="J2758" s="61"/>
      <c r="K2758" s="61"/>
      <c r="L2758" s="62"/>
    </row>
    <row r="2759" spans="4:12" x14ac:dyDescent="0.25">
      <c r="D2759"/>
      <c r="E2759"/>
      <c r="F2759"/>
      <c r="G2759"/>
      <c r="H2759"/>
      <c r="I2759" s="61"/>
      <c r="J2759" s="61"/>
      <c r="K2759" s="61"/>
      <c r="L2759" s="62"/>
    </row>
    <row r="2760" spans="4:12" x14ac:dyDescent="0.25">
      <c r="D2760"/>
      <c r="E2760"/>
      <c r="F2760"/>
      <c r="G2760"/>
      <c r="H2760"/>
      <c r="I2760" s="61"/>
      <c r="J2760" s="61"/>
      <c r="K2760" s="61"/>
      <c r="L2760" s="62"/>
    </row>
    <row r="2761" spans="4:12" x14ac:dyDescent="0.25">
      <c r="D2761"/>
      <c r="E2761"/>
      <c r="F2761"/>
      <c r="G2761"/>
      <c r="H2761"/>
      <c r="I2761" s="61"/>
      <c r="J2761" s="61"/>
      <c r="K2761" s="61"/>
      <c r="L2761" s="62"/>
    </row>
    <row r="2762" spans="4:12" x14ac:dyDescent="0.25">
      <c r="D2762"/>
      <c r="E2762"/>
      <c r="F2762"/>
      <c r="G2762"/>
      <c r="H2762"/>
      <c r="I2762" s="61"/>
      <c r="J2762" s="61"/>
      <c r="K2762" s="61"/>
      <c r="L2762" s="62"/>
    </row>
    <row r="2763" spans="4:12" x14ac:dyDescent="0.25">
      <c r="D2763"/>
      <c r="E2763"/>
      <c r="F2763"/>
      <c r="G2763"/>
      <c r="H2763"/>
      <c r="I2763" s="61"/>
      <c r="J2763" s="61"/>
      <c r="K2763" s="61"/>
      <c r="L2763" s="62"/>
    </row>
    <row r="2764" spans="4:12" x14ac:dyDescent="0.25">
      <c r="D2764"/>
      <c r="E2764"/>
      <c r="F2764"/>
      <c r="G2764"/>
      <c r="H2764"/>
      <c r="I2764" s="61"/>
      <c r="J2764" s="61"/>
      <c r="K2764" s="61"/>
      <c r="L2764" s="62"/>
    </row>
    <row r="2765" spans="4:12" x14ac:dyDescent="0.25">
      <c r="D2765"/>
      <c r="E2765"/>
      <c r="F2765"/>
      <c r="G2765"/>
      <c r="H2765"/>
      <c r="I2765" s="61"/>
      <c r="J2765" s="61"/>
      <c r="K2765" s="61"/>
      <c r="L2765" s="62"/>
    </row>
    <row r="2766" spans="4:12" x14ac:dyDescent="0.25">
      <c r="D2766"/>
      <c r="E2766"/>
      <c r="F2766"/>
      <c r="G2766"/>
      <c r="H2766"/>
      <c r="I2766" s="61"/>
      <c r="J2766" s="61"/>
      <c r="K2766" s="61"/>
      <c r="L2766" s="62"/>
    </row>
    <row r="2767" spans="4:12" x14ac:dyDescent="0.25">
      <c r="D2767"/>
      <c r="E2767"/>
      <c r="F2767"/>
      <c r="G2767"/>
      <c r="H2767"/>
      <c r="I2767" s="61"/>
      <c r="J2767" s="61"/>
      <c r="K2767" s="61"/>
      <c r="L2767" s="62"/>
    </row>
    <row r="2768" spans="4:12" x14ac:dyDescent="0.25">
      <c r="D2768"/>
      <c r="E2768"/>
      <c r="F2768"/>
      <c r="G2768"/>
      <c r="H2768"/>
      <c r="I2768" s="61"/>
      <c r="J2768" s="61"/>
      <c r="K2768" s="61"/>
      <c r="L2768" s="62"/>
    </row>
    <row r="2769" spans="4:12" x14ac:dyDescent="0.25">
      <c r="D2769"/>
      <c r="E2769"/>
      <c r="F2769"/>
      <c r="G2769"/>
      <c r="H2769"/>
      <c r="I2769" s="61"/>
      <c r="J2769" s="61"/>
      <c r="K2769" s="61"/>
      <c r="L2769" s="62"/>
    </row>
    <row r="2770" spans="4:12" x14ac:dyDescent="0.25">
      <c r="D2770"/>
      <c r="E2770"/>
      <c r="F2770"/>
      <c r="G2770"/>
      <c r="H2770"/>
      <c r="I2770" s="61"/>
      <c r="J2770" s="61"/>
      <c r="K2770" s="61"/>
      <c r="L2770" s="62"/>
    </row>
    <row r="2771" spans="4:12" x14ac:dyDescent="0.25">
      <c r="D2771"/>
      <c r="E2771"/>
      <c r="F2771"/>
      <c r="G2771"/>
      <c r="H2771"/>
      <c r="I2771" s="61"/>
      <c r="J2771" s="61"/>
      <c r="K2771" s="61"/>
      <c r="L2771" s="62"/>
    </row>
    <row r="2772" spans="4:12" x14ac:dyDescent="0.25">
      <c r="D2772"/>
      <c r="E2772"/>
      <c r="F2772"/>
      <c r="G2772"/>
      <c r="H2772"/>
      <c r="I2772" s="61"/>
      <c r="J2772" s="61"/>
      <c r="K2772" s="61"/>
      <c r="L2772" s="62"/>
    </row>
    <row r="2773" spans="4:12" x14ac:dyDescent="0.25">
      <c r="D2773"/>
      <c r="E2773"/>
      <c r="F2773"/>
      <c r="G2773"/>
      <c r="H2773"/>
      <c r="I2773" s="61"/>
      <c r="J2773" s="61"/>
      <c r="K2773" s="61"/>
      <c r="L2773" s="62"/>
    </row>
    <row r="2774" spans="4:12" x14ac:dyDescent="0.25">
      <c r="D2774"/>
      <c r="E2774"/>
      <c r="F2774"/>
      <c r="G2774"/>
      <c r="H2774"/>
      <c r="I2774" s="61"/>
      <c r="J2774" s="61"/>
      <c r="K2774" s="61"/>
      <c r="L2774" s="62"/>
    </row>
    <row r="2775" spans="4:12" x14ac:dyDescent="0.25">
      <c r="D2775"/>
      <c r="E2775"/>
      <c r="F2775"/>
      <c r="G2775"/>
      <c r="H2775"/>
      <c r="I2775" s="61"/>
      <c r="J2775" s="61"/>
      <c r="K2775" s="61"/>
      <c r="L2775" s="62"/>
    </row>
    <row r="2776" spans="4:12" x14ac:dyDescent="0.25">
      <c r="D2776"/>
      <c r="E2776"/>
      <c r="F2776"/>
      <c r="G2776"/>
      <c r="H2776"/>
      <c r="I2776" s="61"/>
      <c r="J2776" s="61"/>
      <c r="K2776" s="61"/>
      <c r="L2776" s="62"/>
    </row>
    <row r="2777" spans="4:12" x14ac:dyDescent="0.25">
      <c r="D2777"/>
      <c r="E2777"/>
      <c r="F2777"/>
      <c r="G2777"/>
      <c r="H2777"/>
      <c r="I2777" s="61"/>
      <c r="J2777" s="61"/>
      <c r="K2777" s="61"/>
      <c r="L2777" s="62"/>
    </row>
    <row r="2778" spans="4:12" x14ac:dyDescent="0.25">
      <c r="D2778"/>
      <c r="E2778"/>
      <c r="F2778"/>
      <c r="G2778"/>
      <c r="H2778"/>
      <c r="I2778" s="61"/>
      <c r="J2778" s="61"/>
      <c r="K2778" s="61"/>
      <c r="L2778" s="62"/>
    </row>
    <row r="2779" spans="4:12" x14ac:dyDescent="0.25">
      <c r="D2779"/>
      <c r="E2779"/>
      <c r="F2779"/>
      <c r="G2779"/>
      <c r="H2779"/>
      <c r="I2779" s="61"/>
      <c r="J2779" s="61"/>
      <c r="K2779" s="61"/>
      <c r="L2779" s="62"/>
    </row>
    <row r="2780" spans="4:12" x14ac:dyDescent="0.25">
      <c r="D2780"/>
      <c r="E2780"/>
      <c r="F2780"/>
      <c r="G2780"/>
      <c r="H2780"/>
      <c r="I2780" s="61"/>
      <c r="J2780" s="61"/>
      <c r="K2780" s="61"/>
      <c r="L2780" s="62"/>
    </row>
    <row r="2781" spans="4:12" x14ac:dyDescent="0.25">
      <c r="D2781"/>
      <c r="E2781"/>
      <c r="F2781"/>
      <c r="G2781"/>
      <c r="H2781"/>
      <c r="I2781" s="61"/>
      <c r="J2781" s="61"/>
      <c r="K2781" s="61"/>
      <c r="L2781" s="62"/>
    </row>
    <row r="2782" spans="4:12" x14ac:dyDescent="0.25">
      <c r="D2782"/>
      <c r="E2782"/>
      <c r="F2782"/>
      <c r="G2782"/>
      <c r="H2782"/>
      <c r="I2782" s="61"/>
      <c r="J2782" s="61"/>
      <c r="K2782" s="61"/>
      <c r="L2782" s="62"/>
    </row>
    <row r="2783" spans="4:12" x14ac:dyDescent="0.25">
      <c r="D2783"/>
      <c r="E2783"/>
      <c r="F2783"/>
      <c r="G2783"/>
      <c r="H2783"/>
      <c r="I2783" s="61"/>
      <c r="J2783" s="61"/>
      <c r="K2783" s="61"/>
      <c r="L2783" s="62"/>
    </row>
    <row r="2784" spans="4:12" x14ac:dyDescent="0.25">
      <c r="D2784"/>
      <c r="E2784"/>
      <c r="F2784"/>
      <c r="G2784"/>
      <c r="H2784"/>
      <c r="I2784" s="61"/>
      <c r="J2784" s="61"/>
      <c r="K2784" s="61"/>
      <c r="L2784" s="62"/>
    </row>
    <row r="2785" spans="4:12" x14ac:dyDescent="0.25">
      <c r="D2785"/>
      <c r="E2785"/>
      <c r="F2785"/>
      <c r="G2785"/>
      <c r="H2785"/>
      <c r="I2785" s="61"/>
      <c r="J2785" s="61"/>
      <c r="K2785" s="61"/>
      <c r="L2785" s="62"/>
    </row>
    <row r="2786" spans="4:12" x14ac:dyDescent="0.25">
      <c r="D2786"/>
      <c r="E2786"/>
      <c r="F2786"/>
      <c r="G2786"/>
      <c r="H2786"/>
      <c r="I2786" s="61"/>
      <c r="J2786" s="61"/>
      <c r="K2786" s="61"/>
      <c r="L2786" s="62"/>
    </row>
    <row r="2787" spans="4:12" x14ac:dyDescent="0.25">
      <c r="D2787"/>
      <c r="E2787"/>
      <c r="F2787"/>
      <c r="G2787"/>
      <c r="H2787"/>
      <c r="I2787" s="61"/>
      <c r="J2787" s="61"/>
      <c r="K2787" s="61"/>
      <c r="L2787" s="62"/>
    </row>
    <row r="2788" spans="4:12" x14ac:dyDescent="0.25">
      <c r="D2788"/>
      <c r="E2788"/>
      <c r="F2788"/>
      <c r="G2788"/>
      <c r="H2788"/>
      <c r="I2788" s="61"/>
      <c r="J2788" s="61"/>
      <c r="K2788" s="61"/>
      <c r="L2788" s="62"/>
    </row>
    <row r="2789" spans="4:12" x14ac:dyDescent="0.25">
      <c r="D2789"/>
      <c r="E2789"/>
      <c r="F2789"/>
      <c r="G2789"/>
      <c r="H2789"/>
      <c r="I2789" s="61"/>
      <c r="J2789" s="61"/>
      <c r="K2789" s="61"/>
      <c r="L2789" s="62"/>
    </row>
    <row r="2790" spans="4:12" x14ac:dyDescent="0.25">
      <c r="D2790"/>
      <c r="E2790"/>
      <c r="F2790"/>
      <c r="G2790"/>
      <c r="H2790"/>
      <c r="I2790" s="61"/>
      <c r="J2790" s="61"/>
      <c r="K2790" s="61"/>
      <c r="L2790" s="62"/>
    </row>
    <row r="2791" spans="4:12" x14ac:dyDescent="0.25">
      <c r="D2791"/>
      <c r="E2791"/>
      <c r="F2791"/>
      <c r="G2791"/>
      <c r="H2791"/>
      <c r="I2791" s="61"/>
      <c r="J2791" s="61"/>
      <c r="K2791" s="61"/>
      <c r="L2791" s="62"/>
    </row>
    <row r="2792" spans="4:12" x14ac:dyDescent="0.25">
      <c r="D2792"/>
      <c r="E2792"/>
      <c r="F2792"/>
      <c r="G2792"/>
      <c r="H2792"/>
      <c r="I2792" s="61"/>
      <c r="J2792" s="61"/>
      <c r="K2792" s="61"/>
      <c r="L2792" s="62"/>
    </row>
    <row r="2793" spans="4:12" x14ac:dyDescent="0.25">
      <c r="D2793"/>
      <c r="E2793"/>
      <c r="F2793"/>
      <c r="G2793"/>
      <c r="H2793"/>
      <c r="I2793" s="61"/>
      <c r="J2793" s="61"/>
      <c r="K2793" s="61"/>
      <c r="L2793" s="62"/>
    </row>
    <row r="2794" spans="4:12" x14ac:dyDescent="0.25">
      <c r="D2794"/>
      <c r="E2794"/>
      <c r="F2794"/>
      <c r="G2794"/>
      <c r="H2794"/>
      <c r="I2794" s="61"/>
      <c r="J2794" s="61"/>
      <c r="K2794" s="61"/>
      <c r="L2794" s="62"/>
    </row>
    <row r="2795" spans="4:12" x14ac:dyDescent="0.25">
      <c r="D2795"/>
      <c r="E2795"/>
      <c r="F2795"/>
      <c r="G2795"/>
      <c r="H2795"/>
      <c r="I2795" s="61"/>
      <c r="J2795" s="61"/>
      <c r="K2795" s="61"/>
      <c r="L2795" s="62"/>
    </row>
    <row r="2796" spans="4:12" x14ac:dyDescent="0.25">
      <c r="D2796"/>
      <c r="E2796"/>
      <c r="F2796"/>
      <c r="G2796"/>
      <c r="H2796"/>
      <c r="I2796" s="61"/>
      <c r="J2796" s="61"/>
      <c r="K2796" s="61"/>
      <c r="L2796" s="62"/>
    </row>
    <row r="2797" spans="4:12" x14ac:dyDescent="0.25">
      <c r="D2797"/>
      <c r="E2797"/>
      <c r="F2797"/>
      <c r="G2797"/>
      <c r="H2797"/>
      <c r="I2797" s="61"/>
      <c r="J2797" s="61"/>
      <c r="K2797" s="61"/>
      <c r="L2797" s="62"/>
    </row>
    <row r="2798" spans="4:12" x14ac:dyDescent="0.25">
      <c r="D2798"/>
      <c r="E2798"/>
      <c r="F2798"/>
      <c r="G2798"/>
      <c r="H2798"/>
      <c r="I2798" s="61"/>
      <c r="J2798" s="61"/>
      <c r="K2798" s="61"/>
      <c r="L2798" s="62"/>
    </row>
    <row r="2799" spans="4:12" x14ac:dyDescent="0.25">
      <c r="D2799"/>
      <c r="E2799"/>
      <c r="F2799"/>
      <c r="G2799"/>
      <c r="H2799"/>
      <c r="I2799" s="61"/>
      <c r="J2799" s="61"/>
      <c r="K2799" s="61"/>
      <c r="L2799" s="62"/>
    </row>
    <row r="2800" spans="4:12" x14ac:dyDescent="0.25">
      <c r="D2800"/>
      <c r="E2800"/>
      <c r="F2800"/>
      <c r="G2800"/>
      <c r="H2800"/>
      <c r="I2800" s="61"/>
      <c r="J2800" s="61"/>
      <c r="K2800" s="61"/>
      <c r="L2800" s="62"/>
    </row>
    <row r="2801" spans="4:12" x14ac:dyDescent="0.25">
      <c r="D2801"/>
      <c r="E2801"/>
      <c r="F2801"/>
      <c r="G2801"/>
      <c r="H2801"/>
      <c r="I2801" s="61"/>
      <c r="J2801" s="61"/>
      <c r="K2801" s="61"/>
      <c r="L2801" s="62"/>
    </row>
    <row r="2802" spans="4:12" x14ac:dyDescent="0.25">
      <c r="D2802"/>
      <c r="E2802"/>
      <c r="F2802"/>
      <c r="G2802"/>
      <c r="H2802"/>
      <c r="I2802" s="61"/>
      <c r="J2802" s="61"/>
      <c r="K2802" s="61"/>
      <c r="L2802" s="62"/>
    </row>
    <row r="2803" spans="4:12" x14ac:dyDescent="0.25">
      <c r="D2803"/>
      <c r="E2803"/>
      <c r="F2803"/>
      <c r="G2803"/>
      <c r="H2803"/>
      <c r="I2803" s="61"/>
      <c r="J2803" s="61"/>
      <c r="K2803" s="61"/>
      <c r="L2803" s="62"/>
    </row>
    <row r="2804" spans="4:12" x14ac:dyDescent="0.25">
      <c r="D2804"/>
      <c r="E2804"/>
      <c r="F2804"/>
      <c r="G2804"/>
      <c r="H2804"/>
      <c r="I2804" s="61"/>
      <c r="J2804" s="61"/>
      <c r="K2804" s="61"/>
      <c r="L2804" s="62"/>
    </row>
    <row r="2805" spans="4:12" x14ac:dyDescent="0.25">
      <c r="D2805"/>
      <c r="E2805"/>
      <c r="F2805"/>
      <c r="G2805"/>
      <c r="H2805"/>
      <c r="I2805" s="61"/>
      <c r="J2805" s="61"/>
      <c r="K2805" s="61"/>
      <c r="L2805" s="62"/>
    </row>
    <row r="2806" spans="4:12" x14ac:dyDescent="0.25">
      <c r="D2806"/>
      <c r="E2806"/>
      <c r="F2806"/>
      <c r="G2806"/>
      <c r="H2806"/>
      <c r="I2806" s="61"/>
      <c r="J2806" s="61"/>
      <c r="K2806" s="61"/>
      <c r="L2806" s="62"/>
    </row>
    <row r="2807" spans="4:12" x14ac:dyDescent="0.25">
      <c r="D2807"/>
      <c r="E2807"/>
      <c r="F2807"/>
      <c r="G2807"/>
      <c r="H2807"/>
      <c r="I2807" s="61"/>
      <c r="J2807" s="61"/>
      <c r="K2807" s="61"/>
      <c r="L2807" s="62"/>
    </row>
    <row r="2808" spans="4:12" x14ac:dyDescent="0.25">
      <c r="D2808"/>
      <c r="E2808"/>
      <c r="F2808"/>
      <c r="G2808"/>
      <c r="H2808"/>
      <c r="I2808" s="61"/>
      <c r="J2808" s="61"/>
      <c r="K2808" s="61"/>
      <c r="L2808" s="62"/>
    </row>
    <row r="2809" spans="4:12" x14ac:dyDescent="0.25">
      <c r="D2809"/>
      <c r="E2809"/>
      <c r="F2809"/>
      <c r="G2809"/>
      <c r="H2809"/>
      <c r="I2809" s="61"/>
      <c r="J2809" s="61"/>
      <c r="K2809" s="61"/>
      <c r="L2809" s="62"/>
    </row>
    <row r="2810" spans="4:12" x14ac:dyDescent="0.25">
      <c r="D2810"/>
      <c r="E2810"/>
      <c r="F2810"/>
      <c r="G2810"/>
      <c r="H2810"/>
      <c r="I2810" s="61"/>
      <c r="J2810" s="61"/>
      <c r="K2810" s="61"/>
      <c r="L2810" s="62"/>
    </row>
    <row r="2811" spans="4:12" x14ac:dyDescent="0.25">
      <c r="D2811"/>
      <c r="E2811"/>
      <c r="F2811"/>
      <c r="G2811"/>
      <c r="H2811"/>
      <c r="I2811" s="61"/>
      <c r="J2811" s="61"/>
      <c r="K2811" s="61"/>
      <c r="L2811" s="62"/>
    </row>
    <row r="2812" spans="4:12" x14ac:dyDescent="0.25">
      <c r="D2812"/>
      <c r="E2812"/>
      <c r="F2812"/>
      <c r="G2812"/>
      <c r="H2812"/>
      <c r="I2812" s="61"/>
      <c r="J2812" s="61"/>
      <c r="K2812" s="61"/>
      <c r="L2812" s="62"/>
    </row>
    <row r="2813" spans="4:12" x14ac:dyDescent="0.25">
      <c r="D2813"/>
      <c r="E2813"/>
      <c r="F2813"/>
      <c r="G2813"/>
      <c r="H2813"/>
      <c r="I2813" s="61"/>
      <c r="J2813" s="61"/>
      <c r="K2813" s="61"/>
      <c r="L2813" s="62"/>
    </row>
    <row r="2814" spans="4:12" x14ac:dyDescent="0.25">
      <c r="D2814"/>
      <c r="E2814"/>
      <c r="F2814"/>
      <c r="G2814"/>
      <c r="H2814"/>
      <c r="I2814" s="61"/>
      <c r="J2814" s="61"/>
      <c r="K2814" s="61"/>
      <c r="L2814" s="62"/>
    </row>
    <row r="2815" spans="4:12" x14ac:dyDescent="0.25">
      <c r="D2815"/>
      <c r="E2815"/>
      <c r="F2815"/>
      <c r="G2815"/>
      <c r="H2815"/>
      <c r="I2815" s="61"/>
      <c r="J2815" s="61"/>
      <c r="K2815" s="61"/>
      <c r="L2815" s="62"/>
    </row>
    <row r="2816" spans="4:12" x14ac:dyDescent="0.25">
      <c r="D2816"/>
      <c r="E2816"/>
      <c r="F2816"/>
      <c r="G2816"/>
      <c r="H2816"/>
      <c r="I2816" s="61"/>
      <c r="J2816" s="61"/>
      <c r="K2816" s="61"/>
      <c r="L2816" s="62"/>
    </row>
    <row r="2817" spans="4:12" x14ac:dyDescent="0.25">
      <c r="D2817"/>
      <c r="E2817"/>
      <c r="F2817"/>
      <c r="G2817"/>
      <c r="H2817"/>
      <c r="I2817" s="61"/>
      <c r="J2817" s="61"/>
      <c r="K2817" s="61"/>
      <c r="L2817" s="62"/>
    </row>
    <row r="2818" spans="4:12" x14ac:dyDescent="0.25">
      <c r="D2818"/>
      <c r="E2818"/>
      <c r="F2818"/>
      <c r="G2818"/>
      <c r="H2818"/>
      <c r="I2818" s="61"/>
      <c r="J2818" s="61"/>
      <c r="K2818" s="61"/>
      <c r="L2818" s="62"/>
    </row>
    <row r="2819" spans="4:12" x14ac:dyDescent="0.25">
      <c r="D2819"/>
      <c r="E2819"/>
      <c r="F2819"/>
      <c r="G2819"/>
      <c r="H2819"/>
      <c r="I2819" s="61"/>
      <c r="J2819" s="61"/>
      <c r="K2819" s="61"/>
      <c r="L2819" s="62"/>
    </row>
    <row r="2820" spans="4:12" x14ac:dyDescent="0.25">
      <c r="D2820"/>
      <c r="E2820"/>
      <c r="F2820"/>
      <c r="G2820"/>
      <c r="H2820"/>
      <c r="I2820" s="61"/>
      <c r="J2820" s="61"/>
      <c r="K2820" s="61"/>
      <c r="L2820" s="62"/>
    </row>
    <row r="2821" spans="4:12" x14ac:dyDescent="0.25">
      <c r="D2821"/>
      <c r="E2821"/>
      <c r="F2821"/>
      <c r="G2821"/>
      <c r="H2821"/>
      <c r="I2821" s="61"/>
      <c r="J2821" s="61"/>
      <c r="K2821" s="61"/>
      <c r="L2821" s="62"/>
    </row>
    <row r="2822" spans="4:12" x14ac:dyDescent="0.25">
      <c r="D2822"/>
      <c r="E2822"/>
      <c r="F2822"/>
      <c r="G2822"/>
      <c r="H2822"/>
      <c r="I2822" s="61"/>
      <c r="J2822" s="61"/>
      <c r="K2822" s="61"/>
      <c r="L2822" s="62"/>
    </row>
    <row r="2823" spans="4:12" x14ac:dyDescent="0.25">
      <c r="D2823"/>
      <c r="E2823"/>
      <c r="F2823"/>
      <c r="G2823"/>
      <c r="H2823"/>
      <c r="I2823" s="61"/>
      <c r="J2823" s="61"/>
      <c r="K2823" s="61"/>
      <c r="L2823" s="62"/>
    </row>
    <row r="2824" spans="4:12" x14ac:dyDescent="0.25">
      <c r="D2824"/>
      <c r="E2824"/>
      <c r="F2824"/>
      <c r="G2824"/>
      <c r="H2824"/>
      <c r="I2824" s="61"/>
      <c r="J2824" s="61"/>
      <c r="K2824" s="61"/>
      <c r="L2824" s="62"/>
    </row>
    <row r="2825" spans="4:12" x14ac:dyDescent="0.25">
      <c r="D2825"/>
      <c r="E2825"/>
      <c r="F2825"/>
      <c r="G2825"/>
      <c r="H2825"/>
      <c r="I2825" s="61"/>
      <c r="J2825" s="61"/>
      <c r="K2825" s="61"/>
      <c r="L2825" s="62"/>
    </row>
    <row r="2826" spans="4:12" x14ac:dyDescent="0.25">
      <c r="D2826"/>
      <c r="E2826"/>
      <c r="F2826"/>
      <c r="G2826"/>
      <c r="H2826"/>
      <c r="I2826" s="61"/>
      <c r="J2826" s="61"/>
      <c r="K2826" s="61"/>
      <c r="L2826" s="62"/>
    </row>
    <row r="2827" spans="4:12" x14ac:dyDescent="0.25">
      <c r="D2827"/>
      <c r="E2827"/>
      <c r="F2827"/>
      <c r="G2827"/>
      <c r="H2827"/>
      <c r="I2827" s="61"/>
      <c r="J2827" s="61"/>
      <c r="K2827" s="61"/>
      <c r="L2827" s="62"/>
    </row>
    <row r="2828" spans="4:12" x14ac:dyDescent="0.25">
      <c r="D2828"/>
      <c r="E2828"/>
      <c r="F2828"/>
      <c r="G2828"/>
      <c r="H2828"/>
      <c r="I2828" s="61"/>
      <c r="J2828" s="61"/>
      <c r="K2828" s="61"/>
      <c r="L2828" s="62"/>
    </row>
    <row r="2829" spans="4:12" x14ac:dyDescent="0.25">
      <c r="D2829"/>
      <c r="E2829"/>
      <c r="F2829"/>
      <c r="G2829"/>
      <c r="H2829"/>
      <c r="I2829" s="61"/>
      <c r="J2829" s="61"/>
      <c r="K2829" s="61"/>
      <c r="L2829" s="62"/>
    </row>
    <row r="2830" spans="4:12" x14ac:dyDescent="0.25">
      <c r="D2830"/>
      <c r="E2830"/>
      <c r="F2830"/>
      <c r="G2830"/>
      <c r="H2830"/>
      <c r="I2830" s="61"/>
      <c r="J2830" s="61"/>
      <c r="K2830" s="61"/>
      <c r="L2830" s="62"/>
    </row>
    <row r="2831" spans="4:12" x14ac:dyDescent="0.25">
      <c r="D2831"/>
      <c r="E2831"/>
      <c r="F2831"/>
      <c r="G2831"/>
      <c r="H2831"/>
      <c r="I2831" s="61"/>
      <c r="J2831" s="61"/>
      <c r="K2831" s="61"/>
      <c r="L2831" s="62"/>
    </row>
    <row r="2832" spans="4:12" x14ac:dyDescent="0.25">
      <c r="D2832"/>
      <c r="E2832"/>
      <c r="F2832"/>
      <c r="G2832"/>
      <c r="H2832"/>
      <c r="I2832" s="61"/>
      <c r="J2832" s="61"/>
      <c r="K2832" s="61"/>
      <c r="L2832" s="62"/>
    </row>
    <row r="2833" spans="4:12" x14ac:dyDescent="0.25">
      <c r="D2833"/>
      <c r="E2833"/>
      <c r="F2833"/>
      <c r="G2833"/>
      <c r="H2833"/>
      <c r="I2833" s="61"/>
      <c r="J2833" s="61"/>
      <c r="K2833" s="61"/>
      <c r="L2833" s="62"/>
    </row>
    <row r="2834" spans="4:12" x14ac:dyDescent="0.25">
      <c r="D2834"/>
      <c r="E2834"/>
      <c r="F2834"/>
      <c r="G2834"/>
      <c r="H2834"/>
      <c r="I2834" s="61"/>
      <c r="J2834" s="61"/>
      <c r="K2834" s="61"/>
      <c r="L2834" s="62"/>
    </row>
    <row r="2835" spans="4:12" x14ac:dyDescent="0.25">
      <c r="D2835"/>
      <c r="E2835"/>
      <c r="F2835"/>
      <c r="G2835"/>
      <c r="H2835"/>
      <c r="I2835" s="61"/>
      <c r="J2835" s="61"/>
      <c r="K2835" s="61"/>
      <c r="L2835" s="62"/>
    </row>
    <row r="2836" spans="4:12" x14ac:dyDescent="0.25">
      <c r="D2836"/>
      <c r="E2836"/>
      <c r="F2836"/>
      <c r="G2836"/>
      <c r="H2836"/>
      <c r="I2836" s="61"/>
      <c r="J2836" s="61"/>
      <c r="K2836" s="61"/>
      <c r="L2836" s="62"/>
    </row>
    <row r="2837" spans="4:12" x14ac:dyDescent="0.25">
      <c r="D2837"/>
      <c r="E2837"/>
      <c r="F2837"/>
      <c r="G2837"/>
      <c r="H2837"/>
      <c r="I2837" s="61"/>
      <c r="J2837" s="61"/>
      <c r="K2837" s="61"/>
      <c r="L2837" s="62"/>
    </row>
    <row r="2838" spans="4:12" x14ac:dyDescent="0.25">
      <c r="D2838"/>
      <c r="E2838"/>
      <c r="F2838"/>
      <c r="G2838"/>
      <c r="H2838"/>
      <c r="I2838" s="61"/>
      <c r="J2838" s="61"/>
      <c r="K2838" s="61"/>
      <c r="L2838" s="62"/>
    </row>
    <row r="2839" spans="4:12" x14ac:dyDescent="0.25">
      <c r="D2839"/>
      <c r="E2839"/>
      <c r="F2839"/>
      <c r="G2839"/>
      <c r="H2839"/>
      <c r="I2839" s="61"/>
      <c r="J2839" s="61"/>
      <c r="K2839" s="61"/>
      <c r="L2839" s="62"/>
    </row>
    <row r="2840" spans="4:12" x14ac:dyDescent="0.25">
      <c r="D2840"/>
      <c r="E2840"/>
      <c r="F2840"/>
      <c r="G2840"/>
      <c r="H2840"/>
      <c r="I2840" s="61"/>
      <c r="J2840" s="61"/>
      <c r="K2840" s="61"/>
      <c r="L2840" s="62"/>
    </row>
    <row r="2841" spans="4:12" x14ac:dyDescent="0.25">
      <c r="D2841"/>
      <c r="E2841"/>
      <c r="F2841"/>
      <c r="G2841"/>
      <c r="H2841"/>
      <c r="I2841" s="61"/>
      <c r="J2841" s="61"/>
      <c r="K2841" s="61"/>
      <c r="L2841" s="62"/>
    </row>
    <row r="2842" spans="4:12" x14ac:dyDescent="0.25">
      <c r="D2842"/>
      <c r="E2842"/>
      <c r="F2842"/>
      <c r="G2842"/>
      <c r="H2842"/>
      <c r="I2842" s="61"/>
      <c r="J2842" s="61"/>
      <c r="K2842" s="61"/>
      <c r="L2842" s="62"/>
    </row>
    <row r="2843" spans="4:12" x14ac:dyDescent="0.25">
      <c r="D2843"/>
      <c r="E2843"/>
      <c r="F2843"/>
      <c r="G2843"/>
      <c r="H2843"/>
      <c r="I2843" s="61"/>
      <c r="J2843" s="61"/>
      <c r="K2843" s="61"/>
      <c r="L2843" s="62"/>
    </row>
    <row r="2844" spans="4:12" x14ac:dyDescent="0.25">
      <c r="D2844"/>
      <c r="E2844"/>
      <c r="F2844"/>
      <c r="G2844"/>
      <c r="H2844"/>
      <c r="I2844" s="61"/>
      <c r="J2844" s="61"/>
      <c r="K2844" s="61"/>
      <c r="L2844" s="62"/>
    </row>
    <row r="2845" spans="4:12" x14ac:dyDescent="0.25">
      <c r="D2845"/>
      <c r="E2845"/>
      <c r="F2845"/>
      <c r="G2845"/>
      <c r="H2845"/>
      <c r="I2845" s="61"/>
      <c r="J2845" s="61"/>
      <c r="K2845" s="61"/>
      <c r="L2845" s="62"/>
    </row>
    <row r="2846" spans="4:12" x14ac:dyDescent="0.25">
      <c r="D2846"/>
      <c r="E2846"/>
      <c r="F2846"/>
      <c r="G2846"/>
      <c r="H2846"/>
      <c r="I2846" s="61"/>
      <c r="J2846" s="61"/>
      <c r="K2846" s="61"/>
      <c r="L2846" s="62"/>
    </row>
    <row r="2847" spans="4:12" x14ac:dyDescent="0.25">
      <c r="D2847"/>
      <c r="E2847"/>
      <c r="F2847"/>
      <c r="G2847"/>
      <c r="H2847"/>
      <c r="I2847" s="61"/>
      <c r="J2847" s="61"/>
      <c r="K2847" s="61"/>
      <c r="L2847" s="62"/>
    </row>
    <row r="2848" spans="4:12" x14ac:dyDescent="0.25">
      <c r="D2848"/>
      <c r="E2848"/>
      <c r="F2848"/>
      <c r="G2848"/>
      <c r="H2848"/>
      <c r="I2848" s="61"/>
      <c r="J2848" s="61"/>
      <c r="K2848" s="61"/>
      <c r="L2848" s="62"/>
    </row>
    <row r="2849" spans="4:12" x14ac:dyDescent="0.25">
      <c r="D2849"/>
      <c r="E2849"/>
      <c r="F2849"/>
      <c r="G2849"/>
      <c r="H2849"/>
      <c r="I2849" s="61"/>
      <c r="J2849" s="61"/>
      <c r="K2849" s="61"/>
      <c r="L2849" s="62"/>
    </row>
    <row r="2850" spans="4:12" x14ac:dyDescent="0.25">
      <c r="D2850"/>
      <c r="E2850"/>
      <c r="F2850"/>
      <c r="G2850"/>
      <c r="H2850"/>
      <c r="I2850" s="61"/>
      <c r="J2850" s="61"/>
      <c r="K2850" s="61"/>
      <c r="L2850" s="62"/>
    </row>
    <row r="2851" spans="4:12" x14ac:dyDescent="0.25">
      <c r="D2851"/>
      <c r="E2851"/>
      <c r="F2851"/>
      <c r="G2851"/>
      <c r="H2851"/>
      <c r="I2851" s="61"/>
      <c r="J2851" s="61"/>
      <c r="K2851" s="61"/>
      <c r="L2851" s="62"/>
    </row>
    <row r="2852" spans="4:12" x14ac:dyDescent="0.25">
      <c r="D2852"/>
      <c r="E2852"/>
      <c r="F2852"/>
      <c r="G2852"/>
      <c r="H2852"/>
      <c r="I2852" s="61"/>
      <c r="J2852" s="61"/>
      <c r="K2852" s="61"/>
      <c r="L2852" s="62"/>
    </row>
    <row r="2853" spans="4:12" x14ac:dyDescent="0.25">
      <c r="D2853"/>
      <c r="E2853"/>
      <c r="F2853"/>
      <c r="G2853"/>
      <c r="H2853"/>
      <c r="I2853" s="61"/>
      <c r="J2853" s="61"/>
      <c r="K2853" s="61"/>
      <c r="L2853" s="62"/>
    </row>
    <row r="2854" spans="4:12" x14ac:dyDescent="0.25">
      <c r="D2854"/>
      <c r="E2854"/>
      <c r="F2854"/>
      <c r="G2854"/>
      <c r="H2854"/>
      <c r="I2854" s="61"/>
      <c r="J2854" s="61"/>
      <c r="K2854" s="61"/>
      <c r="L2854" s="62"/>
    </row>
    <row r="2855" spans="4:12" x14ac:dyDescent="0.25">
      <c r="D2855"/>
      <c r="E2855"/>
      <c r="F2855"/>
      <c r="G2855"/>
      <c r="H2855"/>
      <c r="I2855" s="61"/>
      <c r="J2855" s="61"/>
      <c r="K2855" s="61"/>
      <c r="L2855" s="62"/>
    </row>
    <row r="2856" spans="4:12" x14ac:dyDescent="0.25">
      <c r="D2856"/>
      <c r="E2856"/>
      <c r="F2856"/>
      <c r="G2856"/>
      <c r="H2856"/>
      <c r="I2856" s="61"/>
      <c r="J2856" s="61"/>
      <c r="K2856" s="61"/>
      <c r="L2856" s="62"/>
    </row>
    <row r="2857" spans="4:12" x14ac:dyDescent="0.25">
      <c r="D2857"/>
      <c r="E2857"/>
      <c r="F2857"/>
      <c r="G2857"/>
      <c r="H2857"/>
      <c r="I2857" s="61"/>
      <c r="J2857" s="61"/>
      <c r="K2857" s="61"/>
      <c r="L2857" s="62"/>
    </row>
    <row r="2858" spans="4:12" x14ac:dyDescent="0.25">
      <c r="D2858"/>
      <c r="E2858"/>
      <c r="F2858"/>
      <c r="G2858"/>
      <c r="H2858"/>
      <c r="I2858" s="61"/>
      <c r="J2858" s="61"/>
      <c r="K2858" s="61"/>
      <c r="L2858" s="62"/>
    </row>
    <row r="2859" spans="4:12" x14ac:dyDescent="0.25">
      <c r="D2859"/>
      <c r="E2859"/>
      <c r="F2859"/>
      <c r="G2859"/>
      <c r="H2859"/>
      <c r="I2859" s="61"/>
      <c r="J2859" s="61"/>
      <c r="K2859" s="61"/>
      <c r="L2859" s="62"/>
    </row>
    <row r="2860" spans="4:12" x14ac:dyDescent="0.25">
      <c r="D2860"/>
      <c r="E2860"/>
      <c r="F2860"/>
      <c r="G2860"/>
      <c r="H2860"/>
      <c r="I2860" s="61"/>
      <c r="J2860" s="61"/>
      <c r="K2860" s="61"/>
      <c r="L2860" s="62"/>
    </row>
    <row r="2861" spans="4:12" x14ac:dyDescent="0.25">
      <c r="D2861"/>
      <c r="E2861"/>
      <c r="F2861"/>
      <c r="G2861"/>
      <c r="H2861"/>
      <c r="I2861" s="61"/>
      <c r="J2861" s="61"/>
      <c r="K2861" s="61"/>
      <c r="L2861" s="62"/>
    </row>
    <row r="2862" spans="4:12" x14ac:dyDescent="0.25">
      <c r="D2862"/>
      <c r="E2862"/>
      <c r="F2862"/>
      <c r="G2862"/>
      <c r="H2862"/>
      <c r="I2862" s="61"/>
      <c r="J2862" s="61"/>
      <c r="K2862" s="61"/>
      <c r="L2862" s="62"/>
    </row>
    <row r="2863" spans="4:12" x14ac:dyDescent="0.25">
      <c r="D2863"/>
      <c r="E2863"/>
      <c r="F2863"/>
      <c r="G2863"/>
      <c r="H2863"/>
      <c r="I2863" s="61"/>
      <c r="J2863" s="61"/>
      <c r="K2863" s="61"/>
      <c r="L2863" s="62"/>
    </row>
    <row r="2864" spans="4:12" x14ac:dyDescent="0.25">
      <c r="D2864"/>
      <c r="E2864"/>
      <c r="F2864"/>
      <c r="G2864"/>
      <c r="H2864"/>
      <c r="I2864" s="61"/>
      <c r="J2864" s="61"/>
      <c r="K2864" s="61"/>
      <c r="L2864" s="62"/>
    </row>
    <row r="2865" spans="4:12" x14ac:dyDescent="0.25">
      <c r="D2865"/>
      <c r="E2865"/>
      <c r="F2865"/>
      <c r="G2865"/>
      <c r="H2865"/>
      <c r="I2865" s="61"/>
      <c r="J2865" s="61"/>
      <c r="K2865" s="61"/>
      <c r="L2865" s="62"/>
    </row>
    <row r="2866" spans="4:12" x14ac:dyDescent="0.25">
      <c r="D2866"/>
      <c r="E2866"/>
      <c r="F2866"/>
      <c r="G2866"/>
      <c r="H2866"/>
      <c r="I2866" s="61"/>
      <c r="J2866" s="61"/>
      <c r="K2866" s="61"/>
      <c r="L2866" s="62"/>
    </row>
    <row r="2867" spans="4:12" x14ac:dyDescent="0.25">
      <c r="D2867"/>
      <c r="E2867"/>
      <c r="F2867"/>
      <c r="G2867"/>
      <c r="H2867"/>
      <c r="I2867" s="61"/>
      <c r="J2867" s="61"/>
      <c r="K2867" s="61"/>
      <c r="L2867" s="62"/>
    </row>
    <row r="2868" spans="4:12" x14ac:dyDescent="0.25">
      <c r="D2868"/>
      <c r="E2868"/>
      <c r="F2868"/>
      <c r="G2868"/>
      <c r="H2868"/>
      <c r="I2868" s="61"/>
      <c r="J2868" s="61"/>
      <c r="K2868" s="61"/>
      <c r="L2868" s="62"/>
    </row>
    <row r="2869" spans="4:12" x14ac:dyDescent="0.25">
      <c r="D2869"/>
      <c r="E2869"/>
      <c r="F2869"/>
      <c r="G2869"/>
      <c r="H2869"/>
      <c r="I2869" s="61"/>
      <c r="J2869" s="61"/>
      <c r="K2869" s="61"/>
      <c r="L2869" s="62"/>
    </row>
    <row r="2870" spans="4:12" x14ac:dyDescent="0.25">
      <c r="D2870"/>
      <c r="E2870"/>
      <c r="F2870"/>
      <c r="G2870"/>
      <c r="H2870"/>
      <c r="I2870" s="61"/>
      <c r="J2870" s="61"/>
      <c r="K2870" s="61"/>
      <c r="L2870" s="62"/>
    </row>
    <row r="2871" spans="4:12" x14ac:dyDescent="0.25">
      <c r="D2871"/>
      <c r="E2871"/>
      <c r="F2871"/>
      <c r="G2871"/>
      <c r="H2871"/>
      <c r="I2871" s="61"/>
      <c r="J2871" s="61"/>
      <c r="K2871" s="61"/>
      <c r="L2871" s="62"/>
    </row>
    <row r="2872" spans="4:12" x14ac:dyDescent="0.25">
      <c r="D2872"/>
      <c r="E2872"/>
      <c r="F2872"/>
      <c r="G2872"/>
      <c r="H2872"/>
      <c r="I2872" s="61"/>
      <c r="J2872" s="61"/>
      <c r="K2872" s="61"/>
      <c r="L2872" s="62"/>
    </row>
    <row r="2873" spans="4:12" x14ac:dyDescent="0.25">
      <c r="D2873"/>
      <c r="E2873"/>
      <c r="F2873"/>
      <c r="G2873"/>
      <c r="H2873"/>
      <c r="I2873" s="61"/>
      <c r="J2873" s="61"/>
      <c r="K2873" s="61"/>
      <c r="L2873" s="62"/>
    </row>
    <row r="2874" spans="4:12" x14ac:dyDescent="0.25">
      <c r="D2874"/>
      <c r="E2874"/>
      <c r="F2874"/>
      <c r="G2874"/>
      <c r="H2874"/>
      <c r="I2874" s="61"/>
      <c r="J2874" s="61"/>
      <c r="K2874" s="61"/>
      <c r="L2874" s="62"/>
    </row>
    <row r="2875" spans="4:12" x14ac:dyDescent="0.25">
      <c r="D2875"/>
      <c r="E2875"/>
      <c r="F2875"/>
      <c r="G2875"/>
      <c r="H2875"/>
      <c r="I2875" s="61"/>
      <c r="J2875" s="61"/>
      <c r="K2875" s="61"/>
      <c r="L2875" s="62"/>
    </row>
    <row r="2876" spans="4:12" x14ac:dyDescent="0.25">
      <c r="D2876"/>
      <c r="E2876"/>
      <c r="F2876"/>
      <c r="G2876"/>
      <c r="H2876"/>
      <c r="I2876" s="61"/>
      <c r="J2876" s="61"/>
      <c r="K2876" s="61"/>
      <c r="L2876" s="62"/>
    </row>
    <row r="2877" spans="4:12" x14ac:dyDescent="0.25">
      <c r="D2877"/>
      <c r="E2877"/>
      <c r="F2877"/>
      <c r="G2877"/>
      <c r="H2877"/>
      <c r="I2877" s="61"/>
      <c r="J2877" s="61"/>
      <c r="K2877" s="61"/>
      <c r="L2877" s="62"/>
    </row>
    <row r="2878" spans="4:12" x14ac:dyDescent="0.25">
      <c r="D2878"/>
      <c r="E2878"/>
      <c r="F2878"/>
      <c r="G2878"/>
      <c r="H2878"/>
      <c r="I2878" s="61"/>
      <c r="J2878" s="61"/>
      <c r="K2878" s="61"/>
      <c r="L2878" s="62"/>
    </row>
    <row r="2879" spans="4:12" x14ac:dyDescent="0.25">
      <c r="D2879"/>
      <c r="E2879"/>
      <c r="F2879"/>
      <c r="G2879"/>
      <c r="H2879"/>
      <c r="I2879" s="61"/>
      <c r="J2879" s="61"/>
      <c r="K2879" s="61"/>
      <c r="L2879" s="62"/>
    </row>
    <row r="2880" spans="4:12" x14ac:dyDescent="0.25">
      <c r="D2880"/>
      <c r="E2880"/>
      <c r="F2880"/>
      <c r="G2880"/>
      <c r="H2880"/>
      <c r="I2880" s="61"/>
      <c r="J2880" s="61"/>
      <c r="K2880" s="61"/>
      <c r="L2880" s="62"/>
    </row>
    <row r="2881" spans="4:12" x14ac:dyDescent="0.25">
      <c r="D2881"/>
      <c r="E2881"/>
      <c r="F2881"/>
      <c r="G2881"/>
      <c r="H2881"/>
      <c r="I2881" s="61"/>
      <c r="J2881" s="61"/>
      <c r="K2881" s="61"/>
      <c r="L2881" s="62"/>
    </row>
    <row r="2882" spans="4:12" x14ac:dyDescent="0.25">
      <c r="D2882"/>
      <c r="E2882"/>
      <c r="F2882"/>
      <c r="G2882"/>
      <c r="H2882"/>
      <c r="I2882" s="61"/>
      <c r="J2882" s="61"/>
      <c r="K2882" s="61"/>
      <c r="L2882" s="62"/>
    </row>
    <row r="2883" spans="4:12" x14ac:dyDescent="0.25">
      <c r="D2883"/>
      <c r="E2883"/>
      <c r="F2883"/>
      <c r="G2883"/>
      <c r="H2883"/>
      <c r="I2883" s="61"/>
      <c r="J2883" s="61"/>
      <c r="K2883" s="61"/>
      <c r="L2883" s="62"/>
    </row>
    <row r="2884" spans="4:12" x14ac:dyDescent="0.25">
      <c r="D2884"/>
      <c r="E2884"/>
      <c r="F2884"/>
      <c r="G2884"/>
      <c r="H2884"/>
      <c r="I2884" s="61"/>
      <c r="J2884" s="61"/>
      <c r="K2884" s="61"/>
      <c r="L2884" s="62"/>
    </row>
    <row r="2885" spans="4:12" x14ac:dyDescent="0.25">
      <c r="D2885"/>
      <c r="E2885"/>
      <c r="F2885"/>
      <c r="G2885"/>
      <c r="H2885"/>
      <c r="I2885" s="61"/>
      <c r="J2885" s="61"/>
      <c r="K2885" s="61"/>
      <c r="L2885" s="62"/>
    </row>
    <row r="2886" spans="4:12" x14ac:dyDescent="0.25">
      <c r="D2886"/>
      <c r="E2886"/>
      <c r="F2886"/>
      <c r="G2886"/>
      <c r="H2886"/>
      <c r="I2886" s="61"/>
      <c r="J2886" s="61"/>
      <c r="K2886" s="61"/>
      <c r="L2886" s="62"/>
    </row>
    <row r="2887" spans="4:12" x14ac:dyDescent="0.25">
      <c r="D2887"/>
      <c r="E2887"/>
      <c r="F2887"/>
      <c r="G2887"/>
      <c r="H2887"/>
      <c r="I2887" s="61"/>
      <c r="J2887" s="61"/>
      <c r="K2887" s="61"/>
      <c r="L2887" s="62"/>
    </row>
    <row r="2888" spans="4:12" x14ac:dyDescent="0.25">
      <c r="D2888"/>
      <c r="E2888"/>
      <c r="F2888"/>
      <c r="G2888"/>
      <c r="H2888"/>
      <c r="I2888" s="61"/>
      <c r="J2888" s="61"/>
      <c r="K2888" s="61"/>
      <c r="L2888" s="62"/>
    </row>
    <row r="2889" spans="4:12" x14ac:dyDescent="0.25">
      <c r="D2889"/>
      <c r="E2889"/>
      <c r="F2889"/>
      <c r="G2889"/>
      <c r="H2889"/>
      <c r="I2889" s="61"/>
      <c r="J2889" s="61"/>
      <c r="K2889" s="61"/>
      <c r="L2889" s="62"/>
    </row>
    <row r="2890" spans="4:12" x14ac:dyDescent="0.25">
      <c r="D2890"/>
      <c r="E2890"/>
      <c r="F2890"/>
      <c r="G2890"/>
      <c r="H2890"/>
      <c r="I2890" s="61"/>
      <c r="J2890" s="61"/>
      <c r="K2890" s="61"/>
      <c r="L2890" s="62"/>
    </row>
    <row r="2891" spans="4:12" x14ac:dyDescent="0.25">
      <c r="D2891"/>
      <c r="E2891"/>
      <c r="F2891"/>
      <c r="G2891"/>
      <c r="H2891"/>
      <c r="I2891" s="61"/>
      <c r="J2891" s="61"/>
      <c r="K2891" s="61"/>
      <c r="L2891" s="62"/>
    </row>
    <row r="2892" spans="4:12" x14ac:dyDescent="0.25">
      <c r="D2892"/>
      <c r="E2892"/>
      <c r="F2892"/>
      <c r="G2892"/>
      <c r="H2892"/>
      <c r="I2892" s="61"/>
      <c r="J2892" s="61"/>
      <c r="K2892" s="61"/>
      <c r="L2892" s="62"/>
    </row>
    <row r="2893" spans="4:12" x14ac:dyDescent="0.25">
      <c r="D2893"/>
      <c r="E2893"/>
      <c r="F2893"/>
      <c r="G2893"/>
      <c r="H2893"/>
      <c r="I2893" s="61"/>
      <c r="J2893" s="61"/>
      <c r="K2893" s="61"/>
      <c r="L2893" s="62"/>
    </row>
    <row r="2894" spans="4:12" x14ac:dyDescent="0.25">
      <c r="D2894"/>
      <c r="E2894"/>
      <c r="F2894"/>
      <c r="G2894"/>
      <c r="H2894"/>
      <c r="I2894" s="61"/>
      <c r="J2894" s="61"/>
      <c r="K2894" s="61"/>
      <c r="L2894" s="62"/>
    </row>
    <row r="2895" spans="4:12" x14ac:dyDescent="0.25">
      <c r="D2895"/>
      <c r="E2895"/>
      <c r="F2895"/>
      <c r="G2895"/>
      <c r="H2895"/>
      <c r="I2895" s="61"/>
      <c r="J2895" s="61"/>
      <c r="K2895" s="61"/>
      <c r="L2895" s="62"/>
    </row>
    <row r="2896" spans="4:12" x14ac:dyDescent="0.25">
      <c r="D2896"/>
      <c r="E2896"/>
      <c r="F2896"/>
      <c r="G2896"/>
      <c r="H2896"/>
      <c r="I2896" s="61"/>
      <c r="J2896" s="61"/>
      <c r="K2896" s="61"/>
      <c r="L2896" s="62"/>
    </row>
    <row r="2897" spans="4:12" x14ac:dyDescent="0.25">
      <c r="D2897"/>
      <c r="E2897"/>
      <c r="F2897"/>
      <c r="G2897"/>
      <c r="H2897"/>
      <c r="I2897" s="61"/>
      <c r="J2897" s="61"/>
      <c r="K2897" s="61"/>
      <c r="L2897" s="62"/>
    </row>
    <row r="2898" spans="4:12" x14ac:dyDescent="0.25">
      <c r="D2898"/>
      <c r="E2898"/>
      <c r="F2898"/>
      <c r="G2898"/>
      <c r="H2898"/>
      <c r="I2898" s="61"/>
      <c r="J2898" s="61"/>
      <c r="K2898" s="61"/>
      <c r="L2898" s="62"/>
    </row>
    <row r="2899" spans="4:12" x14ac:dyDescent="0.25">
      <c r="D2899"/>
      <c r="E2899"/>
      <c r="F2899"/>
      <c r="G2899"/>
      <c r="H2899"/>
      <c r="I2899" s="61"/>
      <c r="J2899" s="61"/>
      <c r="K2899" s="61"/>
      <c r="L2899" s="62"/>
    </row>
    <row r="2900" spans="4:12" x14ac:dyDescent="0.25">
      <c r="D2900"/>
      <c r="E2900"/>
      <c r="F2900"/>
      <c r="G2900"/>
      <c r="H2900"/>
      <c r="I2900" s="61"/>
      <c r="J2900" s="61"/>
      <c r="K2900" s="61"/>
      <c r="L2900" s="62"/>
    </row>
    <row r="2901" spans="4:12" x14ac:dyDescent="0.25">
      <c r="D2901"/>
      <c r="E2901"/>
      <c r="F2901"/>
      <c r="G2901"/>
      <c r="H2901"/>
      <c r="I2901" s="61"/>
      <c r="J2901" s="61"/>
      <c r="K2901" s="61"/>
      <c r="L2901" s="62"/>
    </row>
    <row r="2902" spans="4:12" x14ac:dyDescent="0.25">
      <c r="D2902"/>
      <c r="E2902"/>
      <c r="F2902"/>
      <c r="G2902"/>
      <c r="H2902"/>
      <c r="I2902" s="61"/>
      <c r="J2902" s="61"/>
      <c r="K2902" s="61"/>
      <c r="L2902" s="62"/>
    </row>
    <row r="2903" spans="4:12" x14ac:dyDescent="0.25">
      <c r="D2903"/>
      <c r="E2903"/>
      <c r="F2903"/>
      <c r="G2903"/>
      <c r="H2903"/>
      <c r="I2903" s="61"/>
      <c r="J2903" s="61"/>
      <c r="K2903" s="61"/>
      <c r="L2903" s="62"/>
    </row>
    <row r="2904" spans="4:12" x14ac:dyDescent="0.25">
      <c r="D2904"/>
      <c r="E2904"/>
      <c r="F2904"/>
      <c r="G2904"/>
      <c r="H2904"/>
      <c r="I2904" s="61"/>
      <c r="J2904" s="61"/>
      <c r="K2904" s="61"/>
      <c r="L2904" s="62"/>
    </row>
    <row r="2905" spans="4:12" x14ac:dyDescent="0.25">
      <c r="D2905"/>
      <c r="E2905"/>
      <c r="F2905"/>
      <c r="G2905"/>
      <c r="H2905"/>
      <c r="I2905" s="61"/>
      <c r="J2905" s="61"/>
      <c r="K2905" s="61"/>
      <c r="L2905" s="62"/>
    </row>
    <row r="2906" spans="4:12" x14ac:dyDescent="0.25">
      <c r="D2906"/>
      <c r="E2906"/>
      <c r="F2906"/>
      <c r="G2906"/>
      <c r="H2906"/>
      <c r="I2906" s="61"/>
      <c r="J2906" s="61"/>
      <c r="K2906" s="61"/>
      <c r="L2906" s="62"/>
    </row>
    <row r="2907" spans="4:12" x14ac:dyDescent="0.25">
      <c r="D2907"/>
      <c r="E2907"/>
      <c r="F2907"/>
      <c r="G2907"/>
      <c r="H2907"/>
      <c r="I2907" s="61"/>
      <c r="J2907" s="61"/>
      <c r="K2907" s="61"/>
      <c r="L2907" s="62"/>
    </row>
    <row r="2908" spans="4:12" x14ac:dyDescent="0.25">
      <c r="D2908"/>
      <c r="E2908"/>
      <c r="F2908"/>
      <c r="G2908"/>
      <c r="H2908"/>
      <c r="I2908" s="61"/>
      <c r="J2908" s="61"/>
      <c r="K2908" s="61"/>
      <c r="L2908" s="62"/>
    </row>
    <row r="2909" spans="4:12" x14ac:dyDescent="0.25">
      <c r="D2909"/>
      <c r="E2909"/>
      <c r="F2909"/>
      <c r="G2909"/>
      <c r="H2909"/>
      <c r="I2909" s="61"/>
      <c r="J2909" s="61"/>
      <c r="K2909" s="61"/>
      <c r="L2909" s="62"/>
    </row>
    <row r="2910" spans="4:12" x14ac:dyDescent="0.25">
      <c r="D2910"/>
      <c r="E2910"/>
      <c r="F2910"/>
      <c r="G2910"/>
      <c r="H2910"/>
      <c r="I2910" s="61"/>
      <c r="J2910" s="61"/>
      <c r="K2910" s="61"/>
      <c r="L2910" s="62"/>
    </row>
    <row r="2911" spans="4:12" x14ac:dyDescent="0.25">
      <c r="D2911"/>
      <c r="E2911"/>
      <c r="F2911"/>
      <c r="G2911"/>
      <c r="H2911"/>
      <c r="I2911" s="61"/>
      <c r="J2911" s="61"/>
      <c r="K2911" s="61"/>
      <c r="L2911" s="62"/>
    </row>
    <row r="2912" spans="4:12" x14ac:dyDescent="0.25">
      <c r="D2912"/>
      <c r="E2912"/>
      <c r="F2912"/>
      <c r="G2912"/>
      <c r="H2912"/>
      <c r="I2912" s="61"/>
      <c r="J2912" s="61"/>
      <c r="K2912" s="61"/>
      <c r="L2912" s="62"/>
    </row>
    <row r="2913" spans="4:12" x14ac:dyDescent="0.25">
      <c r="D2913"/>
      <c r="E2913"/>
      <c r="F2913"/>
      <c r="G2913"/>
      <c r="H2913"/>
      <c r="I2913" s="61"/>
      <c r="J2913" s="61"/>
      <c r="K2913" s="61"/>
      <c r="L2913" s="62"/>
    </row>
    <row r="2914" spans="4:12" x14ac:dyDescent="0.25">
      <c r="D2914"/>
      <c r="E2914"/>
      <c r="F2914"/>
      <c r="G2914"/>
      <c r="H2914"/>
      <c r="I2914" s="61"/>
      <c r="J2914" s="61"/>
      <c r="K2914" s="61"/>
      <c r="L2914" s="62"/>
    </row>
    <row r="2915" spans="4:12" x14ac:dyDescent="0.25">
      <c r="D2915"/>
      <c r="E2915"/>
      <c r="F2915"/>
      <c r="G2915"/>
      <c r="H2915"/>
      <c r="I2915" s="61"/>
      <c r="J2915" s="61"/>
      <c r="K2915" s="61"/>
      <c r="L2915" s="62"/>
    </row>
    <row r="2916" spans="4:12" x14ac:dyDescent="0.25">
      <c r="D2916"/>
      <c r="E2916"/>
      <c r="F2916"/>
      <c r="G2916"/>
      <c r="H2916"/>
      <c r="I2916" s="61"/>
      <c r="J2916" s="61"/>
      <c r="K2916" s="61"/>
      <c r="L2916" s="62"/>
    </row>
    <row r="2917" spans="4:12" x14ac:dyDescent="0.25">
      <c r="D2917"/>
      <c r="E2917"/>
      <c r="F2917"/>
      <c r="G2917"/>
      <c r="H2917"/>
      <c r="I2917" s="61"/>
      <c r="J2917" s="61"/>
      <c r="K2917" s="61"/>
      <c r="L2917" s="62"/>
    </row>
    <row r="2918" spans="4:12" x14ac:dyDescent="0.25">
      <c r="D2918"/>
      <c r="E2918"/>
      <c r="F2918"/>
      <c r="G2918"/>
      <c r="H2918"/>
      <c r="I2918" s="61"/>
      <c r="J2918" s="61"/>
      <c r="K2918" s="61"/>
      <c r="L2918" s="62"/>
    </row>
    <row r="2919" spans="4:12" x14ac:dyDescent="0.25">
      <c r="D2919"/>
      <c r="E2919"/>
      <c r="F2919"/>
      <c r="G2919"/>
      <c r="H2919"/>
      <c r="I2919" s="61"/>
      <c r="J2919" s="61"/>
      <c r="K2919" s="61"/>
      <c r="L2919" s="62"/>
    </row>
    <row r="2920" spans="4:12" x14ac:dyDescent="0.25">
      <c r="D2920"/>
      <c r="E2920"/>
      <c r="F2920"/>
      <c r="G2920"/>
      <c r="H2920"/>
      <c r="I2920" s="61"/>
      <c r="J2920" s="61"/>
      <c r="K2920" s="61"/>
      <c r="L2920" s="62"/>
    </row>
    <row r="2921" spans="4:12" x14ac:dyDescent="0.25">
      <c r="D2921"/>
      <c r="E2921"/>
      <c r="F2921"/>
      <c r="G2921"/>
      <c r="H2921"/>
      <c r="I2921" s="61"/>
      <c r="J2921" s="61"/>
      <c r="K2921" s="61"/>
      <c r="L2921" s="62"/>
    </row>
    <row r="2922" spans="4:12" x14ac:dyDescent="0.25">
      <c r="D2922"/>
      <c r="E2922"/>
      <c r="F2922"/>
      <c r="G2922"/>
      <c r="H2922"/>
      <c r="I2922" s="61"/>
      <c r="J2922" s="61"/>
      <c r="K2922" s="61"/>
      <c r="L2922" s="62"/>
    </row>
    <row r="2923" spans="4:12" x14ac:dyDescent="0.25">
      <c r="D2923"/>
      <c r="E2923"/>
      <c r="F2923"/>
      <c r="G2923"/>
      <c r="H2923"/>
      <c r="I2923" s="61"/>
      <c r="J2923" s="61"/>
      <c r="K2923" s="61"/>
      <c r="L2923" s="62"/>
    </row>
    <row r="2924" spans="4:12" x14ac:dyDescent="0.25">
      <c r="D2924"/>
      <c r="E2924"/>
      <c r="F2924"/>
      <c r="G2924"/>
      <c r="H2924"/>
      <c r="I2924" s="61"/>
      <c r="J2924" s="61"/>
      <c r="K2924" s="61"/>
      <c r="L2924" s="62"/>
    </row>
    <row r="2925" spans="4:12" x14ac:dyDescent="0.25">
      <c r="D2925"/>
      <c r="E2925"/>
      <c r="F2925"/>
      <c r="G2925"/>
      <c r="H2925"/>
      <c r="I2925" s="61"/>
      <c r="J2925" s="61"/>
      <c r="K2925" s="61"/>
      <c r="L2925" s="62"/>
    </row>
    <row r="2926" spans="4:12" x14ac:dyDescent="0.25">
      <c r="D2926"/>
      <c r="E2926"/>
      <c r="F2926"/>
      <c r="G2926"/>
      <c r="H2926"/>
      <c r="I2926" s="61"/>
      <c r="J2926" s="61"/>
      <c r="K2926" s="61"/>
      <c r="L2926" s="62"/>
    </row>
    <row r="2927" spans="4:12" x14ac:dyDescent="0.25">
      <c r="D2927"/>
      <c r="E2927"/>
      <c r="F2927"/>
      <c r="G2927"/>
      <c r="H2927"/>
      <c r="I2927" s="61"/>
      <c r="J2927" s="61"/>
      <c r="K2927" s="61"/>
      <c r="L2927" s="62"/>
    </row>
    <row r="2928" spans="4:12" x14ac:dyDescent="0.25">
      <c r="D2928"/>
      <c r="E2928"/>
      <c r="F2928"/>
      <c r="G2928"/>
      <c r="H2928"/>
      <c r="I2928" s="61"/>
      <c r="J2928" s="61"/>
      <c r="K2928" s="61"/>
      <c r="L2928" s="62"/>
    </row>
    <row r="2929" spans="4:12" x14ac:dyDescent="0.25">
      <c r="D2929"/>
      <c r="E2929"/>
      <c r="F2929"/>
      <c r="G2929"/>
      <c r="H2929"/>
      <c r="I2929" s="61"/>
      <c r="J2929" s="61"/>
      <c r="K2929" s="61"/>
      <c r="L2929" s="62"/>
    </row>
    <row r="2930" spans="4:12" x14ac:dyDescent="0.25">
      <c r="D2930"/>
      <c r="E2930"/>
      <c r="F2930"/>
      <c r="G2930"/>
      <c r="H2930"/>
      <c r="I2930" s="61"/>
      <c r="J2930" s="61"/>
      <c r="K2930" s="61"/>
      <c r="L2930" s="62"/>
    </row>
    <row r="2931" spans="4:12" x14ac:dyDescent="0.25">
      <c r="D2931"/>
      <c r="E2931"/>
      <c r="F2931"/>
      <c r="G2931"/>
      <c r="H2931"/>
      <c r="I2931" s="61"/>
      <c r="J2931" s="61"/>
      <c r="K2931" s="61"/>
      <c r="L2931" s="62"/>
    </row>
    <row r="2932" spans="4:12" x14ac:dyDescent="0.25">
      <c r="D2932"/>
      <c r="E2932"/>
      <c r="F2932"/>
      <c r="G2932"/>
      <c r="H2932"/>
      <c r="I2932" s="61"/>
      <c r="J2932" s="61"/>
      <c r="K2932" s="61"/>
      <c r="L2932" s="62"/>
    </row>
    <row r="2933" spans="4:12" x14ac:dyDescent="0.25">
      <c r="D2933"/>
      <c r="E2933"/>
      <c r="F2933"/>
      <c r="G2933"/>
      <c r="H2933"/>
      <c r="I2933" s="61"/>
      <c r="J2933" s="61"/>
      <c r="K2933" s="61"/>
      <c r="L2933" s="62"/>
    </row>
    <row r="2934" spans="4:12" x14ac:dyDescent="0.25">
      <c r="D2934"/>
      <c r="E2934"/>
      <c r="F2934"/>
      <c r="G2934"/>
      <c r="H2934"/>
      <c r="I2934" s="61"/>
      <c r="J2934" s="61"/>
      <c r="K2934" s="61"/>
      <c r="L2934" s="62"/>
    </row>
    <row r="2935" spans="4:12" x14ac:dyDescent="0.25">
      <c r="D2935"/>
      <c r="E2935"/>
      <c r="F2935"/>
      <c r="G2935"/>
      <c r="H2935"/>
      <c r="I2935" s="61"/>
      <c r="J2935" s="61"/>
      <c r="K2935" s="61"/>
      <c r="L2935" s="62"/>
    </row>
    <row r="2936" spans="4:12" x14ac:dyDescent="0.25">
      <c r="D2936"/>
      <c r="E2936"/>
      <c r="F2936"/>
      <c r="G2936"/>
      <c r="H2936"/>
      <c r="I2936" s="61"/>
      <c r="J2936" s="61"/>
      <c r="K2936" s="61"/>
      <c r="L2936" s="62"/>
    </row>
    <row r="2937" spans="4:12" x14ac:dyDescent="0.25">
      <c r="D2937"/>
      <c r="E2937"/>
      <c r="F2937"/>
      <c r="G2937"/>
      <c r="H2937"/>
      <c r="I2937" s="61"/>
      <c r="J2937" s="61"/>
      <c r="K2937" s="61"/>
      <c r="L2937" s="62"/>
    </row>
    <row r="2938" spans="4:12" x14ac:dyDescent="0.25">
      <c r="D2938"/>
      <c r="E2938"/>
      <c r="F2938"/>
      <c r="G2938"/>
      <c r="H2938"/>
      <c r="I2938" s="61"/>
      <c r="J2938" s="61"/>
      <c r="K2938" s="61"/>
      <c r="L2938" s="62"/>
    </row>
    <row r="2939" spans="4:12" x14ac:dyDescent="0.25">
      <c r="D2939"/>
      <c r="E2939"/>
      <c r="F2939"/>
      <c r="G2939"/>
      <c r="H2939"/>
      <c r="I2939" s="61"/>
      <c r="J2939" s="61"/>
      <c r="K2939" s="61"/>
      <c r="L2939" s="62"/>
    </row>
    <row r="2940" spans="4:12" x14ac:dyDescent="0.25">
      <c r="D2940"/>
      <c r="E2940"/>
      <c r="F2940"/>
      <c r="G2940"/>
      <c r="H2940"/>
      <c r="I2940" s="61"/>
      <c r="J2940" s="61"/>
      <c r="K2940" s="61"/>
      <c r="L2940" s="62"/>
    </row>
    <row r="2941" spans="4:12" x14ac:dyDescent="0.25">
      <c r="D2941"/>
      <c r="E2941"/>
      <c r="F2941"/>
      <c r="G2941"/>
      <c r="H2941"/>
      <c r="I2941" s="61"/>
      <c r="J2941" s="61"/>
      <c r="K2941" s="61"/>
      <c r="L2941" s="62"/>
    </row>
    <row r="2942" spans="4:12" x14ac:dyDescent="0.25">
      <c r="D2942"/>
      <c r="E2942"/>
      <c r="F2942"/>
      <c r="G2942"/>
      <c r="H2942"/>
      <c r="I2942" s="61"/>
      <c r="J2942" s="61"/>
      <c r="K2942" s="61"/>
      <c r="L2942" s="62"/>
    </row>
    <row r="2943" spans="4:12" x14ac:dyDescent="0.25">
      <c r="D2943"/>
      <c r="E2943"/>
      <c r="F2943"/>
      <c r="G2943"/>
      <c r="H2943"/>
      <c r="I2943" s="61"/>
      <c r="J2943" s="61"/>
      <c r="K2943" s="61"/>
      <c r="L2943" s="62"/>
    </row>
    <row r="2944" spans="4:12" x14ac:dyDescent="0.25">
      <c r="D2944"/>
      <c r="E2944"/>
      <c r="F2944"/>
      <c r="G2944"/>
      <c r="H2944"/>
      <c r="I2944" s="61"/>
      <c r="J2944" s="61"/>
      <c r="K2944" s="61"/>
      <c r="L2944" s="62"/>
    </row>
    <row r="2945" spans="4:12" x14ac:dyDescent="0.25">
      <c r="D2945"/>
      <c r="E2945"/>
      <c r="F2945"/>
      <c r="G2945"/>
      <c r="H2945"/>
      <c r="I2945" s="61"/>
      <c r="J2945" s="61"/>
      <c r="K2945" s="61"/>
      <c r="L2945" s="62"/>
    </row>
    <row r="2946" spans="4:12" x14ac:dyDescent="0.25">
      <c r="D2946"/>
      <c r="E2946"/>
      <c r="F2946"/>
      <c r="G2946"/>
      <c r="H2946"/>
      <c r="I2946" s="61"/>
      <c r="J2946" s="61"/>
      <c r="K2946" s="61"/>
      <c r="L2946" s="62"/>
    </row>
    <row r="2947" spans="4:12" x14ac:dyDescent="0.25">
      <c r="D2947"/>
      <c r="E2947"/>
      <c r="F2947"/>
      <c r="G2947"/>
      <c r="H2947"/>
      <c r="I2947" s="61"/>
      <c r="J2947" s="61"/>
      <c r="K2947" s="61"/>
      <c r="L2947" s="62"/>
    </row>
    <row r="2948" spans="4:12" x14ac:dyDescent="0.25">
      <c r="D2948"/>
      <c r="E2948"/>
      <c r="F2948"/>
      <c r="G2948"/>
      <c r="H2948"/>
      <c r="I2948" s="61"/>
      <c r="J2948" s="61"/>
      <c r="K2948" s="61"/>
      <c r="L2948" s="62"/>
    </row>
    <row r="2949" spans="4:12" x14ac:dyDescent="0.25">
      <c r="D2949"/>
      <c r="E2949"/>
      <c r="F2949"/>
      <c r="G2949"/>
      <c r="H2949"/>
      <c r="I2949" s="61"/>
      <c r="J2949" s="61"/>
      <c r="K2949" s="61"/>
      <c r="L2949" s="62"/>
    </row>
    <row r="2950" spans="4:12" x14ac:dyDescent="0.25">
      <c r="D2950"/>
      <c r="E2950"/>
      <c r="F2950"/>
      <c r="G2950"/>
      <c r="H2950"/>
      <c r="I2950" s="61"/>
      <c r="J2950" s="61"/>
      <c r="K2950" s="61"/>
      <c r="L2950" s="62"/>
    </row>
    <row r="2951" spans="4:12" x14ac:dyDescent="0.25">
      <c r="D2951"/>
      <c r="E2951"/>
      <c r="F2951"/>
      <c r="G2951"/>
      <c r="H2951"/>
      <c r="I2951" s="61"/>
      <c r="J2951" s="61"/>
      <c r="K2951" s="61"/>
      <c r="L2951" s="62"/>
    </row>
    <row r="2952" spans="4:12" x14ac:dyDescent="0.25">
      <c r="D2952"/>
      <c r="E2952"/>
      <c r="F2952"/>
      <c r="G2952"/>
      <c r="H2952"/>
      <c r="I2952" s="61"/>
      <c r="J2952" s="61"/>
      <c r="K2952" s="61"/>
      <c r="L2952" s="62"/>
    </row>
    <row r="2953" spans="4:12" x14ac:dyDescent="0.25">
      <c r="D2953"/>
      <c r="E2953"/>
      <c r="F2953"/>
      <c r="G2953"/>
      <c r="H2953"/>
      <c r="I2953" s="61"/>
      <c r="J2953" s="61"/>
      <c r="K2953" s="61"/>
      <c r="L2953" s="62"/>
    </row>
    <row r="2954" spans="4:12" x14ac:dyDescent="0.25">
      <c r="D2954"/>
      <c r="E2954"/>
      <c r="F2954"/>
      <c r="G2954"/>
      <c r="H2954"/>
      <c r="I2954" s="61"/>
      <c r="J2954" s="61"/>
      <c r="K2954" s="61"/>
      <c r="L2954" s="62"/>
    </row>
    <row r="2955" spans="4:12" x14ac:dyDescent="0.25">
      <c r="D2955"/>
      <c r="E2955"/>
      <c r="F2955"/>
      <c r="G2955"/>
      <c r="H2955"/>
      <c r="I2955" s="61"/>
      <c r="J2955" s="61"/>
      <c r="K2955" s="61"/>
      <c r="L2955" s="62"/>
    </row>
    <row r="2956" spans="4:12" x14ac:dyDescent="0.25">
      <c r="D2956"/>
      <c r="E2956"/>
      <c r="F2956"/>
      <c r="G2956"/>
      <c r="H2956"/>
      <c r="I2956" s="61"/>
      <c r="J2956" s="61"/>
      <c r="K2956" s="61"/>
      <c r="L2956" s="62"/>
    </row>
    <row r="2957" spans="4:12" x14ac:dyDescent="0.25">
      <c r="D2957"/>
      <c r="E2957"/>
      <c r="F2957"/>
      <c r="G2957"/>
      <c r="H2957"/>
      <c r="I2957" s="61"/>
      <c r="J2957" s="61"/>
      <c r="K2957" s="61"/>
      <c r="L2957" s="62"/>
    </row>
    <row r="2958" spans="4:12" x14ac:dyDescent="0.25">
      <c r="D2958"/>
      <c r="E2958"/>
      <c r="F2958"/>
      <c r="G2958"/>
      <c r="H2958"/>
      <c r="I2958" s="61"/>
      <c r="J2958" s="61"/>
      <c r="K2958" s="61"/>
      <c r="L2958" s="62"/>
    </row>
    <row r="2959" spans="4:12" x14ac:dyDescent="0.25">
      <c r="D2959"/>
      <c r="E2959"/>
      <c r="F2959"/>
      <c r="G2959"/>
      <c r="H2959"/>
      <c r="I2959" s="61"/>
      <c r="J2959" s="61"/>
      <c r="K2959" s="61"/>
      <c r="L2959" s="62"/>
    </row>
    <row r="2960" spans="4:12" x14ac:dyDescent="0.25">
      <c r="D2960"/>
      <c r="E2960"/>
      <c r="F2960"/>
      <c r="G2960"/>
      <c r="H2960"/>
      <c r="I2960" s="61"/>
      <c r="J2960" s="61"/>
      <c r="K2960" s="61"/>
      <c r="L2960" s="62"/>
    </row>
    <row r="2961" spans="4:12" x14ac:dyDescent="0.25">
      <c r="D2961"/>
      <c r="E2961"/>
      <c r="F2961"/>
      <c r="G2961"/>
      <c r="H2961"/>
      <c r="I2961" s="61"/>
      <c r="J2961" s="61"/>
      <c r="K2961" s="61"/>
      <c r="L2961" s="62"/>
    </row>
    <row r="2962" spans="4:12" x14ac:dyDescent="0.25">
      <c r="D2962"/>
      <c r="E2962"/>
      <c r="F2962"/>
      <c r="G2962"/>
      <c r="H2962"/>
      <c r="I2962" s="61"/>
      <c r="J2962" s="61"/>
      <c r="K2962" s="61"/>
      <c r="L2962" s="62"/>
    </row>
    <row r="2963" spans="4:12" x14ac:dyDescent="0.25">
      <c r="D2963"/>
      <c r="E2963"/>
      <c r="F2963"/>
      <c r="G2963"/>
      <c r="H2963"/>
      <c r="I2963" s="61"/>
      <c r="J2963" s="61"/>
      <c r="K2963" s="61"/>
      <c r="L2963" s="62"/>
    </row>
    <row r="2964" spans="4:12" x14ac:dyDescent="0.25">
      <c r="D2964"/>
      <c r="E2964"/>
      <c r="F2964"/>
      <c r="G2964"/>
      <c r="H2964"/>
      <c r="I2964" s="61"/>
      <c r="J2964" s="61"/>
      <c r="K2964" s="61"/>
      <c r="L2964" s="62"/>
    </row>
    <row r="2965" spans="4:12" x14ac:dyDescent="0.25">
      <c r="D2965"/>
      <c r="E2965"/>
      <c r="F2965"/>
      <c r="G2965"/>
      <c r="H2965"/>
      <c r="I2965" s="61"/>
      <c r="J2965" s="61"/>
      <c r="K2965" s="61"/>
      <c r="L2965" s="62"/>
    </row>
    <row r="2966" spans="4:12" x14ac:dyDescent="0.25">
      <c r="D2966"/>
      <c r="E2966"/>
      <c r="F2966"/>
      <c r="G2966"/>
      <c r="H2966"/>
      <c r="I2966" s="61"/>
      <c r="J2966" s="61"/>
      <c r="K2966" s="61"/>
      <c r="L2966" s="62"/>
    </row>
    <row r="2967" spans="4:12" x14ac:dyDescent="0.25">
      <c r="D2967"/>
      <c r="E2967"/>
      <c r="F2967"/>
      <c r="G2967"/>
      <c r="H2967"/>
      <c r="I2967" s="61"/>
      <c r="J2967" s="61"/>
      <c r="K2967" s="61"/>
      <c r="L2967" s="62"/>
    </row>
    <row r="2968" spans="4:12" x14ac:dyDescent="0.25">
      <c r="D2968"/>
      <c r="E2968"/>
      <c r="F2968"/>
      <c r="G2968"/>
      <c r="H2968"/>
      <c r="I2968" s="61"/>
      <c r="J2968" s="61"/>
      <c r="K2968" s="61"/>
      <c r="L2968" s="62"/>
    </row>
    <row r="2969" spans="4:12" x14ac:dyDescent="0.25">
      <c r="D2969"/>
      <c r="E2969"/>
      <c r="F2969"/>
      <c r="G2969"/>
      <c r="H2969"/>
      <c r="I2969" s="61"/>
      <c r="J2969" s="61"/>
      <c r="K2969" s="61"/>
      <c r="L2969" s="62"/>
    </row>
    <row r="2970" spans="4:12" x14ac:dyDescent="0.25">
      <c r="D2970"/>
      <c r="E2970"/>
      <c r="F2970"/>
      <c r="G2970"/>
      <c r="H2970"/>
      <c r="I2970" s="61"/>
      <c r="J2970" s="61"/>
      <c r="K2970" s="61"/>
      <c r="L2970" s="62"/>
    </row>
    <row r="2971" spans="4:12" x14ac:dyDescent="0.25">
      <c r="D2971"/>
      <c r="E2971"/>
      <c r="F2971"/>
      <c r="G2971"/>
      <c r="H2971"/>
      <c r="I2971" s="61"/>
      <c r="J2971" s="61"/>
      <c r="K2971" s="61"/>
      <c r="L2971" s="62"/>
    </row>
    <row r="2972" spans="4:12" x14ac:dyDescent="0.25">
      <c r="D2972"/>
      <c r="E2972"/>
      <c r="F2972"/>
      <c r="G2972"/>
      <c r="H2972"/>
      <c r="I2972" s="61"/>
      <c r="J2972" s="61"/>
      <c r="K2972" s="61"/>
      <c r="L2972" s="62"/>
    </row>
    <row r="2973" spans="4:12" x14ac:dyDescent="0.25">
      <c r="D2973"/>
      <c r="E2973"/>
      <c r="F2973"/>
      <c r="G2973"/>
      <c r="H2973"/>
      <c r="I2973" s="61"/>
      <c r="J2973" s="61"/>
      <c r="K2973" s="61"/>
      <c r="L2973" s="62"/>
    </row>
    <row r="2974" spans="4:12" x14ac:dyDescent="0.25">
      <c r="D2974"/>
      <c r="E2974"/>
      <c r="F2974"/>
      <c r="G2974"/>
      <c r="H2974"/>
      <c r="I2974" s="61"/>
      <c r="J2974" s="61"/>
      <c r="K2974" s="61"/>
      <c r="L2974" s="62"/>
    </row>
    <row r="2975" spans="4:12" x14ac:dyDescent="0.25">
      <c r="D2975"/>
      <c r="E2975"/>
      <c r="F2975"/>
      <c r="G2975"/>
      <c r="H2975"/>
      <c r="I2975" s="61"/>
      <c r="J2975" s="61"/>
      <c r="K2975" s="61"/>
      <c r="L2975" s="62"/>
    </row>
    <row r="2976" spans="4:12" x14ac:dyDescent="0.25">
      <c r="D2976"/>
      <c r="E2976"/>
      <c r="F2976"/>
      <c r="G2976"/>
      <c r="H2976"/>
      <c r="I2976" s="61"/>
      <c r="J2976" s="61"/>
      <c r="K2976" s="61"/>
      <c r="L2976" s="62"/>
    </row>
    <row r="2977" spans="4:12" x14ac:dyDescent="0.25">
      <c r="D2977"/>
      <c r="E2977"/>
      <c r="F2977"/>
      <c r="G2977"/>
      <c r="H2977"/>
      <c r="I2977" s="61"/>
      <c r="J2977" s="61"/>
      <c r="K2977" s="61"/>
      <c r="L2977" s="62"/>
    </row>
    <row r="2978" spans="4:12" x14ac:dyDescent="0.25">
      <c r="D2978"/>
      <c r="E2978"/>
      <c r="F2978"/>
      <c r="G2978"/>
      <c r="H2978"/>
      <c r="I2978" s="61"/>
      <c r="J2978" s="61"/>
      <c r="K2978" s="61"/>
      <c r="L2978" s="62"/>
    </row>
    <row r="2979" spans="4:12" x14ac:dyDescent="0.25">
      <c r="D2979"/>
      <c r="E2979"/>
      <c r="F2979"/>
      <c r="G2979"/>
      <c r="H2979"/>
      <c r="I2979" s="61"/>
      <c r="J2979" s="61"/>
      <c r="K2979" s="61"/>
      <c r="L2979" s="62"/>
    </row>
    <row r="2980" spans="4:12" x14ac:dyDescent="0.25">
      <c r="D2980"/>
      <c r="E2980"/>
      <c r="F2980"/>
      <c r="G2980"/>
      <c r="H2980"/>
      <c r="I2980" s="61"/>
      <c r="J2980" s="61"/>
      <c r="K2980" s="61"/>
      <c r="L2980" s="62"/>
    </row>
    <row r="2981" spans="4:12" x14ac:dyDescent="0.25">
      <c r="D2981"/>
      <c r="E2981"/>
      <c r="F2981"/>
      <c r="G2981"/>
      <c r="H2981"/>
      <c r="I2981" s="61"/>
      <c r="J2981" s="61"/>
      <c r="K2981" s="61"/>
      <c r="L2981" s="62"/>
    </row>
    <row r="2982" spans="4:12" x14ac:dyDescent="0.25">
      <c r="D2982"/>
      <c r="E2982"/>
      <c r="F2982"/>
      <c r="G2982"/>
      <c r="H2982"/>
      <c r="I2982" s="61"/>
      <c r="J2982" s="61"/>
      <c r="K2982" s="61"/>
      <c r="L2982" s="62"/>
    </row>
    <row r="2983" spans="4:12" x14ac:dyDescent="0.25">
      <c r="D2983"/>
      <c r="E2983"/>
      <c r="F2983"/>
      <c r="G2983"/>
      <c r="H2983"/>
      <c r="I2983" s="61"/>
      <c r="J2983" s="61"/>
      <c r="K2983" s="61"/>
      <c r="L2983" s="62"/>
    </row>
    <row r="2984" spans="4:12" x14ac:dyDescent="0.25">
      <c r="D2984"/>
      <c r="E2984"/>
      <c r="F2984"/>
      <c r="G2984"/>
      <c r="H2984"/>
      <c r="I2984" s="61"/>
      <c r="J2984" s="61"/>
      <c r="K2984" s="61"/>
      <c r="L2984" s="62"/>
    </row>
    <row r="2985" spans="4:12" x14ac:dyDescent="0.25">
      <c r="D2985"/>
      <c r="E2985"/>
      <c r="F2985"/>
      <c r="G2985"/>
      <c r="H2985"/>
      <c r="I2985" s="61"/>
      <c r="J2985" s="61"/>
      <c r="K2985" s="61"/>
      <c r="L2985" s="62"/>
    </row>
    <row r="2986" spans="4:12" x14ac:dyDescent="0.25">
      <c r="D2986"/>
      <c r="E2986"/>
      <c r="F2986"/>
      <c r="G2986"/>
      <c r="H2986"/>
      <c r="I2986" s="61"/>
      <c r="J2986" s="61"/>
      <c r="K2986" s="61"/>
      <c r="L2986" s="62"/>
    </row>
    <row r="2987" spans="4:12" x14ac:dyDescent="0.25">
      <c r="D2987"/>
      <c r="E2987"/>
      <c r="F2987"/>
      <c r="G2987"/>
      <c r="H2987"/>
      <c r="I2987" s="61"/>
      <c r="J2987" s="61"/>
      <c r="K2987" s="61"/>
      <c r="L2987" s="62"/>
    </row>
    <row r="2988" spans="4:12" x14ac:dyDescent="0.25">
      <c r="D2988"/>
      <c r="E2988"/>
      <c r="F2988"/>
      <c r="G2988"/>
      <c r="H2988"/>
      <c r="I2988" s="61"/>
      <c r="J2988" s="61"/>
      <c r="K2988" s="61"/>
      <c r="L2988" s="62"/>
    </row>
    <row r="2989" spans="4:12" x14ac:dyDescent="0.25">
      <c r="D2989"/>
      <c r="E2989"/>
      <c r="F2989"/>
      <c r="G2989"/>
      <c r="H2989"/>
      <c r="I2989" s="61"/>
      <c r="J2989" s="61"/>
      <c r="K2989" s="61"/>
      <c r="L2989" s="62"/>
    </row>
    <row r="2990" spans="4:12" x14ac:dyDescent="0.25">
      <c r="D2990"/>
      <c r="E2990"/>
      <c r="F2990"/>
      <c r="G2990"/>
      <c r="H2990"/>
      <c r="I2990" s="61"/>
      <c r="J2990" s="61"/>
      <c r="K2990" s="61"/>
      <c r="L2990" s="62"/>
    </row>
    <row r="2991" spans="4:12" x14ac:dyDescent="0.25">
      <c r="D2991"/>
      <c r="E2991"/>
      <c r="F2991"/>
      <c r="G2991"/>
      <c r="H2991"/>
      <c r="I2991" s="61"/>
      <c r="J2991" s="61"/>
      <c r="K2991" s="61"/>
      <c r="L2991" s="62"/>
    </row>
    <row r="2992" spans="4:12" x14ac:dyDescent="0.25">
      <c r="D2992"/>
      <c r="E2992"/>
      <c r="F2992"/>
      <c r="G2992"/>
      <c r="H2992"/>
      <c r="I2992" s="61"/>
      <c r="J2992" s="61"/>
      <c r="K2992" s="61"/>
      <c r="L2992" s="62"/>
    </row>
    <row r="2993" spans="4:12" x14ac:dyDescent="0.25">
      <c r="D2993"/>
      <c r="E2993"/>
      <c r="F2993"/>
      <c r="G2993"/>
      <c r="H2993"/>
      <c r="I2993" s="61"/>
      <c r="J2993" s="61"/>
      <c r="K2993" s="61"/>
      <c r="L2993" s="62"/>
    </row>
    <row r="2994" spans="4:12" x14ac:dyDescent="0.25">
      <c r="D2994"/>
      <c r="E2994"/>
      <c r="F2994"/>
      <c r="G2994"/>
      <c r="H2994"/>
      <c r="I2994" s="61"/>
      <c r="J2994" s="61"/>
      <c r="K2994" s="61"/>
      <c r="L2994" s="62"/>
    </row>
    <row r="2995" spans="4:12" x14ac:dyDescent="0.25">
      <c r="D2995"/>
      <c r="E2995"/>
      <c r="F2995"/>
      <c r="G2995"/>
      <c r="H2995"/>
      <c r="I2995" s="61"/>
      <c r="J2995" s="61"/>
      <c r="K2995" s="61"/>
      <c r="L2995" s="62"/>
    </row>
    <row r="2996" spans="4:12" x14ac:dyDescent="0.25">
      <c r="D2996"/>
      <c r="E2996"/>
      <c r="F2996"/>
      <c r="G2996"/>
      <c r="H2996"/>
      <c r="I2996" s="61"/>
      <c r="J2996" s="61"/>
      <c r="K2996" s="61"/>
      <c r="L2996" s="62"/>
    </row>
    <row r="2997" spans="4:12" x14ac:dyDescent="0.25">
      <c r="D2997"/>
      <c r="E2997"/>
      <c r="F2997"/>
      <c r="G2997"/>
      <c r="H2997"/>
      <c r="I2997" s="61"/>
      <c r="J2997" s="61"/>
      <c r="K2997" s="61"/>
      <c r="L2997" s="62"/>
    </row>
    <row r="2998" spans="4:12" x14ac:dyDescent="0.25">
      <c r="D2998"/>
      <c r="E2998"/>
      <c r="F2998"/>
      <c r="G2998"/>
      <c r="H2998"/>
      <c r="I2998" s="61"/>
      <c r="J2998" s="61"/>
      <c r="K2998" s="61"/>
      <c r="L2998" s="62"/>
    </row>
    <row r="2999" spans="4:12" x14ac:dyDescent="0.25">
      <c r="D2999"/>
      <c r="E2999"/>
      <c r="F2999"/>
      <c r="G2999"/>
      <c r="H2999"/>
      <c r="I2999" s="61"/>
      <c r="J2999" s="61"/>
      <c r="K2999" s="61"/>
      <c r="L2999" s="62"/>
    </row>
    <row r="3000" spans="4:12" x14ac:dyDescent="0.25">
      <c r="D3000"/>
      <c r="E3000"/>
      <c r="F3000"/>
      <c r="G3000"/>
      <c r="H3000"/>
      <c r="I3000" s="61"/>
      <c r="J3000" s="61"/>
      <c r="K3000" s="61"/>
      <c r="L3000" s="62"/>
    </row>
    <row r="3001" spans="4:12" x14ac:dyDescent="0.25">
      <c r="D3001"/>
      <c r="E3001"/>
      <c r="F3001"/>
      <c r="G3001"/>
      <c r="H3001"/>
      <c r="I3001" s="61"/>
      <c r="J3001" s="61"/>
      <c r="K3001" s="61"/>
      <c r="L3001" s="62"/>
    </row>
    <row r="3002" spans="4:12" x14ac:dyDescent="0.25">
      <c r="D3002"/>
      <c r="E3002"/>
      <c r="F3002"/>
      <c r="G3002"/>
      <c r="H3002"/>
      <c r="I3002" s="61"/>
      <c r="J3002" s="61"/>
      <c r="K3002" s="61"/>
      <c r="L3002" s="62"/>
    </row>
    <row r="3003" spans="4:12" x14ac:dyDescent="0.25">
      <c r="D3003"/>
      <c r="E3003"/>
      <c r="F3003"/>
      <c r="G3003"/>
      <c r="H3003"/>
      <c r="I3003" s="61"/>
      <c r="J3003" s="61"/>
      <c r="K3003" s="61"/>
      <c r="L3003" s="62"/>
    </row>
    <row r="3004" spans="4:12" x14ac:dyDescent="0.25">
      <c r="D3004"/>
      <c r="E3004"/>
      <c r="F3004"/>
      <c r="G3004"/>
      <c r="H3004"/>
      <c r="I3004" s="61"/>
      <c r="J3004" s="61"/>
      <c r="K3004" s="61"/>
      <c r="L3004" s="62"/>
    </row>
    <row r="3005" spans="4:12" x14ac:dyDescent="0.25">
      <c r="D3005"/>
      <c r="E3005"/>
      <c r="F3005"/>
      <c r="G3005"/>
      <c r="H3005"/>
      <c r="I3005" s="61"/>
      <c r="J3005" s="61"/>
      <c r="K3005" s="61"/>
      <c r="L3005" s="62"/>
    </row>
    <row r="3006" spans="4:12" x14ac:dyDescent="0.25">
      <c r="D3006"/>
      <c r="E3006"/>
      <c r="F3006"/>
      <c r="G3006"/>
      <c r="H3006"/>
      <c r="I3006" s="61"/>
      <c r="J3006" s="61"/>
      <c r="K3006" s="61"/>
      <c r="L3006" s="62"/>
    </row>
    <row r="3007" spans="4:12" x14ac:dyDescent="0.25">
      <c r="D3007"/>
      <c r="E3007"/>
      <c r="F3007"/>
      <c r="G3007"/>
      <c r="H3007"/>
      <c r="I3007" s="61"/>
      <c r="J3007" s="61"/>
      <c r="K3007" s="61"/>
      <c r="L3007" s="62"/>
    </row>
    <row r="3008" spans="4:12" x14ac:dyDescent="0.25">
      <c r="D3008"/>
      <c r="E3008"/>
      <c r="F3008"/>
      <c r="G3008"/>
      <c r="H3008"/>
      <c r="I3008" s="61"/>
      <c r="J3008" s="61"/>
      <c r="K3008" s="61"/>
      <c r="L3008" s="62"/>
    </row>
    <row r="3009" spans="4:12" x14ac:dyDescent="0.25">
      <c r="D3009"/>
      <c r="E3009"/>
      <c r="F3009"/>
      <c r="G3009"/>
      <c r="H3009"/>
      <c r="I3009" s="61"/>
      <c r="J3009" s="61"/>
      <c r="K3009" s="61"/>
      <c r="L3009" s="62"/>
    </row>
    <row r="3010" spans="4:12" x14ac:dyDescent="0.25">
      <c r="D3010"/>
      <c r="E3010"/>
      <c r="F3010"/>
      <c r="G3010"/>
      <c r="H3010"/>
      <c r="I3010" s="61"/>
      <c r="J3010" s="61"/>
      <c r="K3010" s="61"/>
      <c r="L3010" s="62"/>
    </row>
    <row r="3011" spans="4:12" x14ac:dyDescent="0.25">
      <c r="D3011"/>
      <c r="E3011"/>
      <c r="F3011"/>
      <c r="G3011"/>
      <c r="H3011"/>
      <c r="I3011" s="61"/>
      <c r="J3011" s="61"/>
      <c r="K3011" s="61"/>
      <c r="L3011" s="62"/>
    </row>
    <row r="3012" spans="4:12" x14ac:dyDescent="0.25">
      <c r="D3012"/>
      <c r="E3012"/>
      <c r="F3012"/>
      <c r="G3012"/>
      <c r="H3012"/>
      <c r="I3012" s="61"/>
      <c r="J3012" s="61"/>
      <c r="K3012" s="61"/>
      <c r="L3012" s="62"/>
    </row>
    <row r="3013" spans="4:12" x14ac:dyDescent="0.25">
      <c r="D3013"/>
      <c r="E3013"/>
      <c r="F3013"/>
      <c r="G3013"/>
      <c r="H3013"/>
      <c r="I3013" s="61"/>
      <c r="J3013" s="61"/>
      <c r="K3013" s="61"/>
      <c r="L3013" s="62"/>
    </row>
    <row r="3014" spans="4:12" x14ac:dyDescent="0.25">
      <c r="D3014"/>
      <c r="E3014"/>
      <c r="F3014"/>
      <c r="G3014"/>
      <c r="H3014"/>
      <c r="I3014" s="61"/>
      <c r="J3014" s="61"/>
      <c r="K3014" s="61"/>
      <c r="L3014" s="62"/>
    </row>
    <row r="3015" spans="4:12" x14ac:dyDescent="0.25">
      <c r="D3015"/>
      <c r="E3015"/>
      <c r="F3015"/>
      <c r="G3015"/>
      <c r="H3015"/>
      <c r="I3015" s="61"/>
      <c r="J3015" s="61"/>
      <c r="K3015" s="61"/>
      <c r="L3015" s="62"/>
    </row>
    <row r="3016" spans="4:12" x14ac:dyDescent="0.25">
      <c r="D3016"/>
      <c r="E3016"/>
      <c r="F3016"/>
      <c r="G3016"/>
      <c r="H3016"/>
      <c r="I3016" s="61"/>
      <c r="J3016" s="61"/>
      <c r="K3016" s="61"/>
      <c r="L3016" s="62"/>
    </row>
    <row r="3017" spans="4:12" x14ac:dyDescent="0.25">
      <c r="D3017"/>
      <c r="E3017"/>
      <c r="F3017"/>
      <c r="G3017"/>
      <c r="H3017"/>
      <c r="I3017" s="61"/>
      <c r="J3017" s="61"/>
      <c r="K3017" s="61"/>
      <c r="L3017" s="62"/>
    </row>
    <row r="3018" spans="4:12" x14ac:dyDescent="0.25">
      <c r="D3018"/>
      <c r="E3018"/>
      <c r="F3018"/>
      <c r="G3018"/>
      <c r="H3018"/>
      <c r="I3018" s="61"/>
      <c r="J3018" s="61"/>
      <c r="K3018" s="61"/>
      <c r="L3018" s="62"/>
    </row>
    <row r="3019" spans="4:12" x14ac:dyDescent="0.25">
      <c r="D3019"/>
      <c r="E3019"/>
      <c r="F3019"/>
      <c r="G3019"/>
      <c r="H3019"/>
      <c r="I3019" s="61"/>
      <c r="J3019" s="61"/>
      <c r="K3019" s="61"/>
      <c r="L3019" s="62"/>
    </row>
    <row r="3020" spans="4:12" x14ac:dyDescent="0.25">
      <c r="D3020"/>
      <c r="E3020"/>
      <c r="F3020"/>
      <c r="G3020"/>
      <c r="H3020"/>
      <c r="I3020" s="61"/>
      <c r="J3020" s="61"/>
      <c r="K3020" s="61"/>
      <c r="L3020" s="62"/>
    </row>
    <row r="3021" spans="4:12" x14ac:dyDescent="0.25">
      <c r="D3021"/>
      <c r="E3021"/>
      <c r="F3021"/>
      <c r="G3021"/>
      <c r="H3021"/>
      <c r="I3021" s="61"/>
      <c r="J3021" s="61"/>
      <c r="K3021" s="61"/>
      <c r="L3021" s="62"/>
    </row>
    <row r="3022" spans="4:12" x14ac:dyDescent="0.25">
      <c r="D3022"/>
      <c r="E3022"/>
      <c r="F3022"/>
      <c r="G3022"/>
      <c r="H3022"/>
      <c r="I3022" s="61"/>
      <c r="J3022" s="61"/>
      <c r="K3022" s="61"/>
      <c r="L3022" s="62"/>
    </row>
    <row r="3023" spans="4:12" x14ac:dyDescent="0.25">
      <c r="D3023"/>
      <c r="E3023"/>
      <c r="F3023"/>
      <c r="G3023"/>
      <c r="H3023"/>
      <c r="I3023" s="61"/>
      <c r="J3023" s="61"/>
      <c r="K3023" s="61"/>
      <c r="L3023" s="62"/>
    </row>
    <row r="3024" spans="4:12" x14ac:dyDescent="0.25">
      <c r="D3024"/>
      <c r="E3024"/>
      <c r="F3024"/>
      <c r="G3024"/>
      <c r="H3024"/>
      <c r="I3024" s="61"/>
      <c r="J3024" s="61"/>
      <c r="K3024" s="61"/>
      <c r="L3024" s="62"/>
    </row>
    <row r="3025" spans="4:12" x14ac:dyDescent="0.25">
      <c r="D3025"/>
      <c r="E3025"/>
      <c r="F3025"/>
      <c r="G3025"/>
      <c r="H3025"/>
      <c r="I3025" s="61"/>
      <c r="J3025" s="61"/>
      <c r="K3025" s="61"/>
      <c r="L3025" s="62"/>
    </row>
    <row r="3026" spans="4:12" x14ac:dyDescent="0.25">
      <c r="D3026"/>
      <c r="E3026"/>
      <c r="F3026"/>
      <c r="G3026"/>
      <c r="H3026"/>
      <c r="I3026" s="61"/>
      <c r="J3026" s="61"/>
      <c r="K3026" s="61"/>
      <c r="L3026" s="62"/>
    </row>
    <row r="3027" spans="4:12" x14ac:dyDescent="0.25">
      <c r="D3027"/>
      <c r="E3027"/>
      <c r="F3027"/>
      <c r="G3027"/>
      <c r="H3027"/>
      <c r="I3027" s="61"/>
      <c r="J3027" s="61"/>
      <c r="K3027" s="61"/>
      <c r="L3027" s="62"/>
    </row>
    <row r="3028" spans="4:12" x14ac:dyDescent="0.25">
      <c r="D3028"/>
      <c r="E3028"/>
      <c r="F3028"/>
      <c r="G3028"/>
      <c r="H3028"/>
      <c r="I3028" s="61"/>
      <c r="J3028" s="61"/>
      <c r="K3028" s="61"/>
      <c r="L3028" s="62"/>
    </row>
    <row r="3029" spans="4:12" x14ac:dyDescent="0.25">
      <c r="D3029"/>
      <c r="E3029"/>
      <c r="F3029"/>
      <c r="G3029"/>
      <c r="H3029"/>
      <c r="I3029" s="61"/>
      <c r="J3029" s="61"/>
      <c r="K3029" s="61"/>
      <c r="L3029" s="62"/>
    </row>
    <row r="3030" spans="4:12" x14ac:dyDescent="0.25">
      <c r="D3030"/>
      <c r="E3030"/>
      <c r="F3030"/>
      <c r="G3030"/>
      <c r="H3030"/>
      <c r="I3030" s="61"/>
      <c r="J3030" s="61"/>
      <c r="K3030" s="61"/>
      <c r="L3030" s="62"/>
    </row>
    <row r="3031" spans="4:12" x14ac:dyDescent="0.25">
      <c r="D3031"/>
      <c r="E3031"/>
      <c r="F3031"/>
      <c r="G3031"/>
      <c r="H3031"/>
      <c r="I3031" s="61"/>
      <c r="J3031" s="61"/>
      <c r="K3031" s="61"/>
      <c r="L3031" s="62"/>
    </row>
    <row r="3032" spans="4:12" x14ac:dyDescent="0.25">
      <c r="D3032"/>
      <c r="E3032"/>
      <c r="F3032"/>
      <c r="G3032"/>
      <c r="H3032"/>
      <c r="I3032" s="61"/>
      <c r="J3032" s="61"/>
      <c r="K3032" s="61"/>
      <c r="L3032" s="62"/>
    </row>
    <row r="3033" spans="4:12" x14ac:dyDescent="0.25">
      <c r="D3033"/>
      <c r="E3033"/>
      <c r="F3033"/>
      <c r="G3033"/>
      <c r="H3033"/>
      <c r="I3033" s="61"/>
      <c r="J3033" s="61"/>
      <c r="K3033" s="61"/>
      <c r="L3033" s="62"/>
    </row>
    <row r="3034" spans="4:12" x14ac:dyDescent="0.25">
      <c r="D3034"/>
      <c r="E3034"/>
      <c r="F3034"/>
      <c r="G3034"/>
      <c r="H3034"/>
      <c r="I3034" s="61"/>
      <c r="J3034" s="61"/>
      <c r="K3034" s="61"/>
      <c r="L3034" s="62"/>
    </row>
    <row r="3035" spans="4:12" x14ac:dyDescent="0.25">
      <c r="D3035"/>
      <c r="E3035"/>
      <c r="F3035"/>
      <c r="G3035"/>
      <c r="H3035"/>
      <c r="I3035" s="61"/>
      <c r="J3035" s="61"/>
      <c r="K3035" s="61"/>
      <c r="L3035" s="62"/>
    </row>
    <row r="3036" spans="4:12" x14ac:dyDescent="0.25">
      <c r="D3036"/>
      <c r="E3036"/>
      <c r="F3036"/>
      <c r="G3036"/>
      <c r="H3036"/>
      <c r="I3036" s="61"/>
      <c r="J3036" s="61"/>
      <c r="K3036" s="61"/>
      <c r="L3036" s="62"/>
    </row>
    <row r="3037" spans="4:12" x14ac:dyDescent="0.25">
      <c r="D3037"/>
      <c r="E3037"/>
      <c r="F3037"/>
      <c r="G3037"/>
      <c r="H3037"/>
      <c r="I3037" s="61"/>
      <c r="J3037" s="61"/>
      <c r="K3037" s="61"/>
      <c r="L3037" s="62"/>
    </row>
    <row r="3038" spans="4:12" x14ac:dyDescent="0.25">
      <c r="D3038"/>
      <c r="E3038"/>
      <c r="F3038"/>
      <c r="G3038"/>
      <c r="H3038"/>
      <c r="I3038" s="61"/>
      <c r="J3038" s="61"/>
      <c r="K3038" s="61"/>
      <c r="L3038" s="62"/>
    </row>
    <row r="3039" spans="4:12" x14ac:dyDescent="0.25">
      <c r="D3039"/>
      <c r="E3039"/>
      <c r="F3039"/>
      <c r="G3039"/>
      <c r="H3039"/>
      <c r="I3039" s="61"/>
      <c r="J3039" s="61"/>
      <c r="K3039" s="61"/>
      <c r="L3039" s="62"/>
    </row>
    <row r="3040" spans="4:12" x14ac:dyDescent="0.25">
      <c r="D3040"/>
      <c r="E3040"/>
      <c r="F3040"/>
      <c r="G3040"/>
      <c r="H3040"/>
      <c r="I3040" s="61"/>
      <c r="J3040" s="61"/>
      <c r="K3040" s="61"/>
      <c r="L3040" s="62"/>
    </row>
    <row r="3041" spans="4:12" x14ac:dyDescent="0.25">
      <c r="D3041"/>
      <c r="E3041"/>
      <c r="F3041"/>
      <c r="G3041"/>
      <c r="H3041"/>
      <c r="I3041" s="61"/>
      <c r="J3041" s="61"/>
      <c r="K3041" s="61"/>
      <c r="L3041" s="62"/>
    </row>
    <row r="3042" spans="4:12" x14ac:dyDescent="0.25">
      <c r="D3042"/>
      <c r="E3042"/>
      <c r="F3042"/>
      <c r="G3042"/>
      <c r="H3042"/>
      <c r="I3042" s="61"/>
      <c r="J3042" s="61"/>
      <c r="K3042" s="61"/>
      <c r="L3042" s="62"/>
    </row>
    <row r="3043" spans="4:12" x14ac:dyDescent="0.25">
      <c r="D3043"/>
      <c r="E3043"/>
      <c r="F3043"/>
      <c r="G3043"/>
      <c r="H3043"/>
      <c r="I3043" s="61"/>
      <c r="J3043" s="61"/>
      <c r="K3043" s="61"/>
      <c r="L3043" s="62"/>
    </row>
    <row r="3044" spans="4:12" x14ac:dyDescent="0.25">
      <c r="D3044"/>
      <c r="E3044"/>
      <c r="F3044"/>
      <c r="G3044"/>
      <c r="H3044"/>
      <c r="I3044" s="61"/>
      <c r="J3044" s="61"/>
      <c r="K3044" s="61"/>
      <c r="L3044" s="62"/>
    </row>
    <row r="3045" spans="4:12" x14ac:dyDescent="0.25">
      <c r="D3045"/>
      <c r="E3045"/>
      <c r="F3045"/>
      <c r="G3045"/>
      <c r="H3045"/>
      <c r="I3045" s="61"/>
      <c r="J3045" s="61"/>
      <c r="K3045" s="61"/>
      <c r="L3045" s="62"/>
    </row>
    <row r="3046" spans="4:12" x14ac:dyDescent="0.25">
      <c r="D3046"/>
      <c r="E3046"/>
      <c r="F3046"/>
      <c r="G3046"/>
      <c r="H3046"/>
      <c r="I3046" s="61"/>
      <c r="J3046" s="61"/>
      <c r="K3046" s="61"/>
      <c r="L3046" s="62"/>
    </row>
    <row r="3047" spans="4:12" x14ac:dyDescent="0.25">
      <c r="D3047"/>
      <c r="E3047"/>
      <c r="F3047"/>
      <c r="G3047"/>
      <c r="H3047"/>
      <c r="I3047" s="61"/>
      <c r="J3047" s="61"/>
      <c r="K3047" s="61"/>
      <c r="L3047" s="62"/>
    </row>
    <row r="3048" spans="4:12" x14ac:dyDescent="0.25">
      <c r="D3048"/>
      <c r="E3048"/>
      <c r="F3048"/>
      <c r="G3048"/>
      <c r="H3048"/>
      <c r="I3048" s="61"/>
      <c r="J3048" s="61"/>
      <c r="K3048" s="61"/>
      <c r="L3048" s="62"/>
    </row>
    <row r="3049" spans="4:12" x14ac:dyDescent="0.25">
      <c r="D3049"/>
      <c r="E3049"/>
      <c r="F3049"/>
      <c r="G3049"/>
      <c r="H3049"/>
      <c r="I3049" s="61"/>
      <c r="J3049" s="61"/>
      <c r="K3049" s="61"/>
      <c r="L3049" s="62"/>
    </row>
    <row r="3050" spans="4:12" x14ac:dyDescent="0.25">
      <c r="D3050"/>
      <c r="E3050"/>
      <c r="F3050"/>
      <c r="G3050"/>
      <c r="H3050"/>
      <c r="I3050" s="61"/>
      <c r="J3050" s="61"/>
      <c r="K3050" s="61"/>
      <c r="L3050" s="62"/>
    </row>
    <row r="3051" spans="4:12" x14ac:dyDescent="0.25">
      <c r="D3051"/>
      <c r="E3051"/>
      <c r="F3051"/>
      <c r="G3051"/>
      <c r="H3051"/>
      <c r="I3051" s="61"/>
      <c r="J3051" s="61"/>
      <c r="K3051" s="61"/>
      <c r="L3051" s="62"/>
    </row>
    <row r="3052" spans="4:12" x14ac:dyDescent="0.25">
      <c r="D3052"/>
      <c r="E3052"/>
      <c r="F3052"/>
      <c r="G3052"/>
      <c r="H3052"/>
      <c r="I3052" s="61"/>
      <c r="J3052" s="61"/>
      <c r="K3052" s="61"/>
      <c r="L3052" s="62"/>
    </row>
    <row r="3053" spans="4:12" x14ac:dyDescent="0.25">
      <c r="D3053"/>
      <c r="E3053"/>
      <c r="F3053"/>
      <c r="G3053"/>
      <c r="H3053"/>
      <c r="I3053" s="61"/>
      <c r="J3053" s="61"/>
      <c r="K3053" s="61"/>
      <c r="L3053" s="62"/>
    </row>
    <row r="3054" spans="4:12" x14ac:dyDescent="0.25">
      <c r="D3054"/>
      <c r="E3054"/>
      <c r="F3054"/>
      <c r="G3054"/>
      <c r="H3054"/>
      <c r="I3054" s="61"/>
      <c r="J3054" s="61"/>
      <c r="K3054" s="61"/>
      <c r="L3054" s="62"/>
    </row>
    <row r="3055" spans="4:12" x14ac:dyDescent="0.25">
      <c r="D3055"/>
      <c r="E3055"/>
      <c r="F3055"/>
      <c r="G3055"/>
      <c r="H3055"/>
      <c r="I3055" s="61"/>
      <c r="J3055" s="61"/>
      <c r="K3055" s="61"/>
      <c r="L3055" s="62"/>
    </row>
    <row r="3056" spans="4:12" x14ac:dyDescent="0.25">
      <c r="D3056"/>
      <c r="E3056"/>
      <c r="F3056"/>
      <c r="G3056"/>
      <c r="H3056"/>
      <c r="I3056" s="61"/>
      <c r="J3056" s="61"/>
      <c r="K3056" s="61"/>
      <c r="L3056" s="62"/>
    </row>
    <row r="3057" spans="4:12" x14ac:dyDescent="0.25">
      <c r="D3057"/>
      <c r="E3057"/>
      <c r="F3057"/>
      <c r="G3057"/>
      <c r="H3057"/>
      <c r="I3057" s="61"/>
      <c r="J3057" s="61"/>
      <c r="K3057" s="61"/>
      <c r="L3057" s="62"/>
    </row>
    <row r="3058" spans="4:12" x14ac:dyDescent="0.25">
      <c r="D3058"/>
      <c r="E3058"/>
      <c r="F3058"/>
      <c r="G3058"/>
      <c r="H3058"/>
      <c r="I3058" s="61"/>
      <c r="J3058" s="61"/>
      <c r="K3058" s="61"/>
      <c r="L3058" s="62"/>
    </row>
    <row r="3059" spans="4:12" x14ac:dyDescent="0.25">
      <c r="D3059"/>
      <c r="E3059"/>
      <c r="F3059"/>
      <c r="G3059"/>
      <c r="H3059"/>
      <c r="I3059" s="61"/>
      <c r="J3059" s="61"/>
      <c r="K3059" s="61"/>
      <c r="L3059" s="62"/>
    </row>
    <row r="3060" spans="4:12" x14ac:dyDescent="0.25">
      <c r="D3060"/>
      <c r="E3060"/>
      <c r="F3060"/>
      <c r="G3060"/>
      <c r="H3060"/>
      <c r="I3060" s="61"/>
      <c r="J3060" s="61"/>
      <c r="K3060" s="61"/>
      <c r="L3060" s="62"/>
    </row>
    <row r="3061" spans="4:12" x14ac:dyDescent="0.25">
      <c r="D3061"/>
      <c r="E3061"/>
      <c r="F3061"/>
      <c r="G3061"/>
      <c r="H3061"/>
      <c r="I3061" s="61"/>
      <c r="J3061" s="61"/>
      <c r="K3061" s="61"/>
      <c r="L3061" s="62"/>
    </row>
    <row r="3062" spans="4:12" x14ac:dyDescent="0.25">
      <c r="D3062"/>
      <c r="E3062"/>
      <c r="F3062"/>
      <c r="G3062"/>
      <c r="H3062"/>
      <c r="I3062" s="61"/>
      <c r="J3062" s="61"/>
      <c r="K3062" s="61"/>
      <c r="L3062" s="62"/>
    </row>
    <row r="3063" spans="4:12" x14ac:dyDescent="0.25">
      <c r="D3063"/>
      <c r="E3063"/>
      <c r="F3063"/>
      <c r="G3063"/>
      <c r="H3063"/>
      <c r="I3063" s="61"/>
      <c r="J3063" s="61"/>
      <c r="K3063" s="61"/>
      <c r="L3063" s="62"/>
    </row>
    <row r="3064" spans="4:12" x14ac:dyDescent="0.25">
      <c r="D3064"/>
      <c r="E3064"/>
      <c r="F3064"/>
      <c r="G3064"/>
      <c r="H3064"/>
      <c r="I3064" s="61"/>
      <c r="J3064" s="61"/>
      <c r="K3064" s="61"/>
      <c r="L3064" s="62"/>
    </row>
    <row r="3065" spans="4:12" x14ac:dyDescent="0.25">
      <c r="D3065"/>
      <c r="E3065"/>
      <c r="F3065"/>
      <c r="G3065"/>
      <c r="H3065"/>
      <c r="I3065" s="61"/>
      <c r="J3065" s="61"/>
      <c r="K3065" s="61"/>
      <c r="L3065" s="62"/>
    </row>
    <row r="3066" spans="4:12" x14ac:dyDescent="0.25">
      <c r="D3066"/>
      <c r="E3066"/>
      <c r="F3066"/>
      <c r="G3066"/>
      <c r="H3066"/>
      <c r="I3066" s="61"/>
      <c r="J3066" s="61"/>
      <c r="K3066" s="61"/>
      <c r="L3066" s="62"/>
    </row>
    <row r="3067" spans="4:12" x14ac:dyDescent="0.25">
      <c r="D3067"/>
      <c r="E3067"/>
      <c r="F3067"/>
      <c r="G3067"/>
      <c r="H3067"/>
      <c r="I3067" s="61"/>
      <c r="J3067" s="61"/>
      <c r="K3067" s="61"/>
      <c r="L3067" s="62"/>
    </row>
    <row r="3068" spans="4:12" x14ac:dyDescent="0.25">
      <c r="D3068"/>
      <c r="E3068"/>
      <c r="F3068"/>
      <c r="G3068"/>
      <c r="H3068"/>
      <c r="I3068" s="61"/>
      <c r="J3068" s="61"/>
      <c r="K3068" s="61"/>
      <c r="L3068" s="62"/>
    </row>
    <row r="3069" spans="4:12" x14ac:dyDescent="0.25">
      <c r="D3069"/>
      <c r="E3069"/>
      <c r="F3069"/>
      <c r="G3069"/>
      <c r="H3069"/>
      <c r="I3069" s="61"/>
      <c r="J3069" s="61"/>
      <c r="K3069" s="61"/>
      <c r="L3069" s="62"/>
    </row>
    <row r="3070" spans="4:12" x14ac:dyDescent="0.25">
      <c r="D3070"/>
      <c r="E3070"/>
      <c r="F3070"/>
      <c r="G3070"/>
      <c r="H3070"/>
      <c r="I3070" s="61"/>
      <c r="J3070" s="61"/>
      <c r="K3070" s="61"/>
      <c r="L3070" s="62"/>
    </row>
    <row r="3071" spans="4:12" x14ac:dyDescent="0.25">
      <c r="D3071"/>
      <c r="E3071"/>
      <c r="F3071"/>
      <c r="G3071"/>
      <c r="H3071"/>
      <c r="I3071" s="61"/>
      <c r="J3071" s="61"/>
      <c r="K3071" s="61"/>
      <c r="L3071" s="62"/>
    </row>
    <row r="3072" spans="4:12" x14ac:dyDescent="0.25">
      <c r="D3072"/>
      <c r="E3072"/>
      <c r="F3072"/>
      <c r="G3072"/>
      <c r="H3072"/>
      <c r="I3072" s="61"/>
      <c r="J3072" s="61"/>
      <c r="K3072" s="61"/>
      <c r="L3072" s="62"/>
    </row>
    <row r="3073" spans="4:12" x14ac:dyDescent="0.25">
      <c r="D3073"/>
      <c r="E3073"/>
      <c r="F3073"/>
      <c r="G3073"/>
      <c r="H3073"/>
      <c r="I3073" s="61"/>
      <c r="J3073" s="61"/>
      <c r="K3073" s="61"/>
      <c r="L3073" s="62"/>
    </row>
    <row r="3074" spans="4:12" x14ac:dyDescent="0.25">
      <c r="D3074"/>
      <c r="E3074"/>
      <c r="F3074"/>
      <c r="G3074"/>
      <c r="H3074"/>
      <c r="I3074" s="61"/>
      <c r="J3074" s="61"/>
      <c r="K3074" s="61"/>
      <c r="L3074" s="62"/>
    </row>
    <row r="3075" spans="4:12" x14ac:dyDescent="0.25">
      <c r="D3075"/>
      <c r="E3075"/>
      <c r="F3075"/>
      <c r="G3075"/>
      <c r="H3075"/>
      <c r="I3075" s="61"/>
      <c r="J3075" s="61"/>
      <c r="K3075" s="61"/>
      <c r="L3075" s="62"/>
    </row>
    <row r="3076" spans="4:12" x14ac:dyDescent="0.25">
      <c r="D3076"/>
      <c r="E3076"/>
      <c r="F3076"/>
      <c r="G3076"/>
      <c r="H3076"/>
      <c r="I3076" s="61"/>
      <c r="J3076" s="61"/>
      <c r="K3076" s="61"/>
      <c r="L3076" s="62"/>
    </row>
    <row r="3077" spans="4:12" x14ac:dyDescent="0.25">
      <c r="D3077"/>
      <c r="E3077"/>
      <c r="F3077"/>
      <c r="G3077"/>
      <c r="H3077"/>
      <c r="I3077" s="61"/>
      <c r="J3077" s="61"/>
      <c r="K3077" s="61"/>
      <c r="L3077" s="62"/>
    </row>
    <row r="3078" spans="4:12" x14ac:dyDescent="0.25">
      <c r="D3078"/>
      <c r="E3078"/>
      <c r="F3078"/>
      <c r="G3078"/>
      <c r="H3078"/>
      <c r="I3078" s="61"/>
      <c r="J3078" s="61"/>
      <c r="K3078" s="61"/>
      <c r="L3078" s="62"/>
    </row>
    <row r="3079" spans="4:12" x14ac:dyDescent="0.25">
      <c r="D3079"/>
      <c r="E3079"/>
      <c r="F3079"/>
      <c r="G3079"/>
      <c r="H3079"/>
      <c r="I3079" s="61"/>
      <c r="J3079" s="61"/>
      <c r="K3079" s="61"/>
      <c r="L3079" s="62"/>
    </row>
    <row r="3080" spans="4:12" x14ac:dyDescent="0.25">
      <c r="D3080"/>
      <c r="E3080"/>
      <c r="F3080"/>
      <c r="G3080"/>
      <c r="H3080"/>
      <c r="I3080" s="61"/>
      <c r="J3080" s="61"/>
      <c r="K3080" s="61"/>
      <c r="L3080" s="62"/>
    </row>
    <row r="3081" spans="4:12" x14ac:dyDescent="0.25">
      <c r="D3081"/>
      <c r="E3081"/>
      <c r="F3081"/>
      <c r="G3081"/>
      <c r="H3081"/>
      <c r="I3081" s="61"/>
      <c r="J3081" s="61"/>
      <c r="K3081" s="61"/>
      <c r="L3081" s="62"/>
    </row>
    <row r="3082" spans="4:12" x14ac:dyDescent="0.25">
      <c r="D3082"/>
      <c r="E3082"/>
      <c r="F3082"/>
      <c r="G3082"/>
      <c r="H3082"/>
      <c r="I3082" s="61"/>
      <c r="J3082" s="61"/>
      <c r="K3082" s="61"/>
      <c r="L3082" s="62"/>
    </row>
    <row r="3083" spans="4:12" x14ac:dyDescent="0.25">
      <c r="D3083"/>
      <c r="E3083"/>
      <c r="F3083"/>
      <c r="G3083"/>
      <c r="H3083"/>
      <c r="I3083" s="61"/>
      <c r="J3083" s="61"/>
      <c r="K3083" s="61"/>
      <c r="L3083" s="62"/>
    </row>
    <row r="3084" spans="4:12" x14ac:dyDescent="0.25">
      <c r="D3084"/>
      <c r="E3084"/>
      <c r="F3084"/>
      <c r="G3084"/>
      <c r="H3084"/>
      <c r="I3084" s="61"/>
      <c r="J3084" s="61"/>
      <c r="K3084" s="61"/>
      <c r="L3084" s="62"/>
    </row>
    <row r="3085" spans="4:12" x14ac:dyDescent="0.25">
      <c r="D3085"/>
      <c r="E3085"/>
      <c r="F3085"/>
      <c r="G3085"/>
      <c r="H3085"/>
      <c r="I3085" s="61"/>
      <c r="J3085" s="61"/>
      <c r="K3085" s="61"/>
      <c r="L3085" s="62"/>
    </row>
    <row r="3086" spans="4:12" x14ac:dyDescent="0.25">
      <c r="D3086"/>
      <c r="E3086"/>
      <c r="F3086"/>
      <c r="G3086"/>
      <c r="H3086"/>
      <c r="I3086" s="61"/>
      <c r="J3086" s="61"/>
      <c r="K3086" s="61"/>
      <c r="L3086" s="62"/>
    </row>
    <row r="3087" spans="4:12" x14ac:dyDescent="0.25">
      <c r="D3087"/>
      <c r="E3087"/>
      <c r="F3087"/>
      <c r="G3087"/>
      <c r="H3087"/>
      <c r="I3087" s="61"/>
      <c r="J3087" s="61"/>
      <c r="K3087" s="61"/>
      <c r="L3087" s="62"/>
    </row>
    <row r="3088" spans="4:12" x14ac:dyDescent="0.25">
      <c r="D3088"/>
      <c r="E3088"/>
      <c r="F3088"/>
      <c r="G3088"/>
      <c r="H3088"/>
      <c r="I3088" s="61"/>
      <c r="J3088" s="61"/>
      <c r="K3088" s="61"/>
      <c r="L3088" s="62"/>
    </row>
    <row r="3089" spans="4:12" x14ac:dyDescent="0.25">
      <c r="D3089"/>
      <c r="E3089"/>
      <c r="F3089"/>
      <c r="G3089"/>
      <c r="H3089"/>
      <c r="I3089" s="61"/>
      <c r="J3089" s="61"/>
      <c r="K3089" s="61"/>
      <c r="L3089" s="62"/>
    </row>
    <row r="3090" spans="4:12" x14ac:dyDescent="0.25">
      <c r="D3090"/>
      <c r="E3090"/>
      <c r="F3090"/>
      <c r="G3090"/>
      <c r="H3090"/>
      <c r="I3090" s="61"/>
      <c r="J3090" s="61"/>
      <c r="K3090" s="61"/>
      <c r="L3090" s="62"/>
    </row>
    <row r="3091" spans="4:12" x14ac:dyDescent="0.25">
      <c r="D3091"/>
      <c r="E3091"/>
      <c r="F3091"/>
      <c r="G3091"/>
      <c r="H3091"/>
      <c r="I3091" s="61"/>
      <c r="J3091" s="61"/>
      <c r="K3091" s="61"/>
      <c r="L3091" s="62"/>
    </row>
    <row r="3092" spans="4:12" x14ac:dyDescent="0.25">
      <c r="D3092"/>
      <c r="E3092"/>
      <c r="F3092"/>
      <c r="G3092"/>
      <c r="H3092"/>
      <c r="I3092" s="61"/>
      <c r="J3092" s="61"/>
      <c r="K3092" s="61"/>
      <c r="L3092" s="62"/>
    </row>
    <row r="3093" spans="4:12" x14ac:dyDescent="0.25">
      <c r="D3093"/>
      <c r="E3093"/>
      <c r="F3093"/>
      <c r="G3093"/>
      <c r="H3093"/>
      <c r="I3093" s="61"/>
      <c r="J3093" s="61"/>
      <c r="K3093" s="61"/>
      <c r="L3093" s="62"/>
    </row>
    <row r="3094" spans="4:12" x14ac:dyDescent="0.25">
      <c r="D3094"/>
      <c r="E3094"/>
      <c r="F3094"/>
      <c r="G3094"/>
      <c r="H3094"/>
      <c r="I3094" s="61"/>
      <c r="J3094" s="61"/>
      <c r="K3094" s="61"/>
      <c r="L3094" s="62"/>
    </row>
    <row r="3095" spans="4:12" x14ac:dyDescent="0.25">
      <c r="D3095"/>
      <c r="E3095"/>
      <c r="F3095"/>
      <c r="G3095"/>
      <c r="H3095"/>
      <c r="I3095" s="61"/>
      <c r="J3095" s="61"/>
      <c r="K3095" s="61"/>
      <c r="L3095" s="62"/>
    </row>
    <row r="3096" spans="4:12" x14ac:dyDescent="0.25">
      <c r="D3096"/>
      <c r="E3096"/>
      <c r="F3096"/>
      <c r="G3096"/>
      <c r="H3096"/>
      <c r="I3096" s="61"/>
      <c r="J3096" s="61"/>
      <c r="K3096" s="61"/>
      <c r="L3096" s="62"/>
    </row>
    <row r="3097" spans="4:12" x14ac:dyDescent="0.25">
      <c r="D3097"/>
      <c r="E3097"/>
      <c r="F3097"/>
      <c r="G3097"/>
      <c r="H3097"/>
      <c r="I3097" s="61"/>
      <c r="J3097" s="61"/>
      <c r="K3097" s="61"/>
      <c r="L3097" s="62"/>
    </row>
    <row r="3098" spans="4:12" x14ac:dyDescent="0.25">
      <c r="D3098"/>
      <c r="E3098"/>
      <c r="F3098"/>
      <c r="G3098"/>
      <c r="H3098"/>
      <c r="I3098" s="61"/>
      <c r="J3098" s="61"/>
      <c r="K3098" s="61"/>
      <c r="L3098" s="62"/>
    </row>
    <row r="3099" spans="4:12" x14ac:dyDescent="0.25">
      <c r="D3099"/>
      <c r="E3099"/>
      <c r="F3099"/>
      <c r="G3099"/>
      <c r="H3099"/>
      <c r="I3099" s="61"/>
      <c r="J3099" s="61"/>
      <c r="K3099" s="61"/>
      <c r="L3099" s="62"/>
    </row>
    <row r="3100" spans="4:12" x14ac:dyDescent="0.25">
      <c r="D3100"/>
      <c r="E3100"/>
      <c r="F3100"/>
      <c r="G3100"/>
      <c r="H3100"/>
      <c r="I3100" s="61"/>
      <c r="J3100" s="61"/>
      <c r="K3100" s="61"/>
      <c r="L3100" s="62"/>
    </row>
    <row r="3101" spans="4:12" x14ac:dyDescent="0.25">
      <c r="D3101"/>
      <c r="E3101"/>
      <c r="F3101"/>
      <c r="G3101"/>
      <c r="H3101"/>
      <c r="I3101" s="61"/>
      <c r="J3101" s="61"/>
      <c r="K3101" s="61"/>
      <c r="L3101" s="62"/>
    </row>
    <row r="3102" spans="4:12" x14ac:dyDescent="0.25">
      <c r="D3102"/>
      <c r="E3102"/>
      <c r="F3102"/>
      <c r="G3102"/>
      <c r="H3102"/>
      <c r="I3102" s="61"/>
      <c r="J3102" s="61"/>
      <c r="K3102" s="61"/>
      <c r="L3102" s="62"/>
    </row>
    <row r="3103" spans="4:12" x14ac:dyDescent="0.25">
      <c r="D3103"/>
      <c r="E3103"/>
      <c r="F3103"/>
      <c r="G3103"/>
      <c r="H3103"/>
      <c r="I3103" s="61"/>
      <c r="J3103" s="61"/>
      <c r="K3103" s="61"/>
      <c r="L3103" s="62"/>
    </row>
    <row r="3104" spans="4:12" x14ac:dyDescent="0.25">
      <c r="D3104"/>
      <c r="E3104"/>
      <c r="F3104"/>
      <c r="G3104"/>
      <c r="H3104"/>
      <c r="I3104" s="61"/>
      <c r="J3104" s="61"/>
      <c r="K3104" s="61"/>
      <c r="L3104" s="62"/>
    </row>
    <row r="3105" spans="4:12" x14ac:dyDescent="0.25">
      <c r="D3105"/>
      <c r="E3105"/>
      <c r="F3105"/>
      <c r="G3105"/>
      <c r="H3105"/>
      <c r="I3105" s="61"/>
      <c r="J3105" s="61"/>
      <c r="K3105" s="61"/>
      <c r="L3105" s="62"/>
    </row>
    <row r="3106" spans="4:12" x14ac:dyDescent="0.25">
      <c r="D3106"/>
      <c r="E3106"/>
      <c r="F3106"/>
      <c r="G3106"/>
      <c r="H3106"/>
      <c r="I3106" s="61"/>
      <c r="J3106" s="61"/>
      <c r="K3106" s="61"/>
      <c r="L3106" s="62"/>
    </row>
    <row r="3107" spans="4:12" x14ac:dyDescent="0.25">
      <c r="D3107"/>
      <c r="E3107"/>
      <c r="F3107"/>
      <c r="G3107"/>
      <c r="H3107"/>
      <c r="I3107" s="61"/>
      <c r="J3107" s="61"/>
      <c r="K3107" s="61"/>
      <c r="L3107" s="62"/>
    </row>
    <row r="3108" spans="4:12" x14ac:dyDescent="0.25">
      <c r="D3108"/>
      <c r="E3108"/>
      <c r="F3108"/>
      <c r="G3108"/>
      <c r="H3108"/>
      <c r="I3108" s="61"/>
      <c r="J3108" s="61"/>
      <c r="K3108" s="61"/>
      <c r="L3108" s="62"/>
    </row>
    <row r="3109" spans="4:12" x14ac:dyDescent="0.25">
      <c r="D3109"/>
      <c r="E3109"/>
      <c r="F3109"/>
      <c r="G3109"/>
      <c r="H3109"/>
      <c r="I3109" s="61"/>
      <c r="J3109" s="61"/>
      <c r="K3109" s="61"/>
      <c r="L3109" s="62"/>
    </row>
    <row r="3110" spans="4:12" x14ac:dyDescent="0.25">
      <c r="D3110"/>
      <c r="E3110"/>
      <c r="F3110"/>
      <c r="G3110"/>
      <c r="H3110"/>
      <c r="I3110" s="61"/>
      <c r="J3110" s="61"/>
      <c r="K3110" s="61"/>
      <c r="L3110" s="62"/>
    </row>
    <row r="3111" spans="4:12" x14ac:dyDescent="0.25">
      <c r="D3111"/>
      <c r="E3111"/>
      <c r="F3111"/>
      <c r="G3111"/>
      <c r="H3111"/>
      <c r="I3111" s="61"/>
      <c r="J3111" s="61"/>
      <c r="K3111" s="61"/>
      <c r="L3111" s="62"/>
    </row>
    <row r="3112" spans="4:12" x14ac:dyDescent="0.25">
      <c r="D3112"/>
      <c r="E3112"/>
      <c r="F3112"/>
      <c r="G3112"/>
      <c r="H3112"/>
      <c r="I3112" s="61"/>
      <c r="J3112" s="61"/>
      <c r="K3112" s="61"/>
      <c r="L3112" s="62"/>
    </row>
    <row r="3113" spans="4:12" x14ac:dyDescent="0.25">
      <c r="D3113"/>
      <c r="E3113"/>
      <c r="F3113"/>
      <c r="G3113"/>
      <c r="H3113"/>
      <c r="I3113" s="61"/>
      <c r="J3113" s="61"/>
      <c r="K3113" s="61"/>
      <c r="L3113" s="62"/>
    </row>
    <row r="3114" spans="4:12" x14ac:dyDescent="0.25">
      <c r="D3114"/>
      <c r="E3114"/>
      <c r="F3114"/>
      <c r="G3114"/>
      <c r="H3114"/>
      <c r="I3114" s="61"/>
      <c r="J3114" s="61"/>
      <c r="K3114" s="61"/>
      <c r="L3114" s="62"/>
    </row>
    <row r="3115" spans="4:12" x14ac:dyDescent="0.25">
      <c r="D3115"/>
      <c r="E3115"/>
      <c r="F3115"/>
      <c r="G3115"/>
      <c r="H3115"/>
      <c r="I3115" s="61"/>
      <c r="J3115" s="61"/>
      <c r="K3115" s="61"/>
      <c r="L3115" s="62"/>
    </row>
    <row r="3116" spans="4:12" x14ac:dyDescent="0.25">
      <c r="D3116"/>
      <c r="E3116"/>
      <c r="F3116"/>
      <c r="G3116"/>
      <c r="H3116"/>
      <c r="I3116" s="61"/>
      <c r="J3116" s="61"/>
      <c r="K3116" s="61"/>
      <c r="L3116" s="62"/>
    </row>
    <row r="3117" spans="4:12" x14ac:dyDescent="0.25">
      <c r="D3117"/>
      <c r="E3117"/>
      <c r="F3117"/>
      <c r="G3117"/>
      <c r="H3117"/>
      <c r="I3117" s="61"/>
      <c r="J3117" s="61"/>
      <c r="K3117" s="61"/>
      <c r="L3117" s="62"/>
    </row>
    <row r="3118" spans="4:12" x14ac:dyDescent="0.25">
      <c r="D3118"/>
      <c r="E3118"/>
      <c r="F3118"/>
      <c r="G3118"/>
      <c r="H3118"/>
      <c r="I3118" s="61"/>
      <c r="J3118" s="61"/>
      <c r="K3118" s="61"/>
      <c r="L3118" s="62"/>
    </row>
    <row r="3119" spans="4:12" x14ac:dyDescent="0.25">
      <c r="D3119"/>
      <c r="E3119"/>
      <c r="F3119"/>
      <c r="G3119"/>
      <c r="H3119"/>
      <c r="I3119" s="61"/>
      <c r="J3119" s="61"/>
      <c r="K3119" s="61"/>
      <c r="L3119" s="62"/>
    </row>
    <row r="3120" spans="4:12" x14ac:dyDescent="0.25">
      <c r="D3120"/>
      <c r="E3120"/>
      <c r="F3120"/>
      <c r="G3120"/>
      <c r="H3120"/>
      <c r="I3120" s="61"/>
      <c r="J3120" s="61"/>
      <c r="K3120" s="61"/>
      <c r="L3120" s="62"/>
    </row>
    <row r="3121" spans="4:12" x14ac:dyDescent="0.25">
      <c r="D3121"/>
      <c r="E3121"/>
      <c r="F3121"/>
      <c r="G3121"/>
      <c r="H3121"/>
      <c r="I3121" s="61"/>
      <c r="J3121" s="61"/>
      <c r="K3121" s="61"/>
      <c r="L3121" s="62"/>
    </row>
    <row r="3122" spans="4:12" x14ac:dyDescent="0.25">
      <c r="D3122"/>
      <c r="E3122"/>
      <c r="F3122"/>
      <c r="G3122"/>
      <c r="H3122"/>
      <c r="I3122" s="61"/>
      <c r="J3122" s="61"/>
      <c r="K3122" s="61"/>
      <c r="L3122" s="62"/>
    </row>
    <row r="3123" spans="4:12" x14ac:dyDescent="0.25">
      <c r="D3123"/>
      <c r="E3123"/>
      <c r="F3123"/>
      <c r="G3123"/>
      <c r="H3123"/>
      <c r="I3123" s="61"/>
      <c r="J3123" s="61"/>
      <c r="K3123" s="61"/>
      <c r="L3123" s="62"/>
    </row>
    <row r="3124" spans="4:12" x14ac:dyDescent="0.25">
      <c r="D3124"/>
      <c r="E3124"/>
      <c r="F3124"/>
      <c r="G3124"/>
      <c r="H3124"/>
      <c r="I3124" s="61"/>
      <c r="J3124" s="61"/>
      <c r="K3124" s="61"/>
      <c r="L3124" s="62"/>
    </row>
    <row r="3125" spans="4:12" x14ac:dyDescent="0.25">
      <c r="D3125"/>
      <c r="E3125"/>
      <c r="F3125"/>
      <c r="G3125"/>
      <c r="H3125"/>
      <c r="I3125" s="61"/>
      <c r="J3125" s="61"/>
      <c r="K3125" s="61"/>
      <c r="L3125" s="62"/>
    </row>
    <row r="3126" spans="4:12" x14ac:dyDescent="0.25">
      <c r="D3126"/>
      <c r="E3126"/>
      <c r="F3126"/>
      <c r="G3126"/>
      <c r="H3126"/>
      <c r="I3126" s="61"/>
      <c r="J3126" s="61"/>
      <c r="K3126" s="61"/>
      <c r="L3126" s="62"/>
    </row>
    <row r="3127" spans="4:12" x14ac:dyDescent="0.25">
      <c r="D3127"/>
      <c r="E3127"/>
      <c r="F3127"/>
      <c r="G3127"/>
      <c r="H3127"/>
      <c r="I3127" s="61"/>
      <c r="J3127" s="61"/>
      <c r="K3127" s="61"/>
      <c r="L3127" s="62"/>
    </row>
    <row r="3128" spans="4:12" x14ac:dyDescent="0.25">
      <c r="D3128"/>
      <c r="E3128"/>
      <c r="F3128"/>
      <c r="G3128"/>
      <c r="H3128"/>
      <c r="I3128" s="61"/>
      <c r="J3128" s="61"/>
      <c r="K3128" s="61"/>
      <c r="L3128" s="62"/>
    </row>
    <row r="3129" spans="4:12" x14ac:dyDescent="0.25">
      <c r="D3129"/>
      <c r="E3129"/>
      <c r="F3129"/>
      <c r="G3129"/>
      <c r="H3129"/>
      <c r="I3129" s="61"/>
      <c r="J3129" s="61"/>
      <c r="K3129" s="61"/>
      <c r="L3129" s="62"/>
    </row>
    <row r="3130" spans="4:12" x14ac:dyDescent="0.25">
      <c r="D3130"/>
      <c r="E3130"/>
      <c r="F3130"/>
      <c r="G3130"/>
      <c r="H3130"/>
      <c r="I3130" s="61"/>
      <c r="J3130" s="61"/>
      <c r="K3130" s="61"/>
      <c r="L3130" s="62"/>
    </row>
    <row r="3131" spans="4:12" x14ac:dyDescent="0.25">
      <c r="D3131"/>
      <c r="E3131"/>
      <c r="F3131"/>
      <c r="G3131"/>
      <c r="H3131"/>
      <c r="I3131" s="61"/>
      <c r="J3131" s="61"/>
      <c r="K3131" s="61"/>
      <c r="L3131" s="62"/>
    </row>
    <row r="3132" spans="4:12" x14ac:dyDescent="0.25">
      <c r="D3132"/>
      <c r="E3132"/>
      <c r="F3132"/>
      <c r="G3132"/>
      <c r="H3132"/>
      <c r="I3132" s="61"/>
      <c r="J3132" s="61"/>
      <c r="K3132" s="61"/>
      <c r="L3132" s="62"/>
    </row>
    <row r="3133" spans="4:12" x14ac:dyDescent="0.25">
      <c r="D3133"/>
      <c r="E3133"/>
      <c r="F3133"/>
      <c r="G3133"/>
      <c r="H3133"/>
      <c r="I3133" s="61"/>
      <c r="J3133" s="61"/>
      <c r="K3133" s="61"/>
      <c r="L3133" s="62"/>
    </row>
    <row r="3134" spans="4:12" x14ac:dyDescent="0.25">
      <c r="D3134"/>
      <c r="E3134"/>
      <c r="F3134"/>
      <c r="G3134"/>
      <c r="H3134"/>
      <c r="I3134" s="61"/>
      <c r="J3134" s="61"/>
      <c r="K3134" s="61"/>
      <c r="L3134" s="62"/>
    </row>
    <row r="3135" spans="4:12" x14ac:dyDescent="0.25">
      <c r="D3135"/>
      <c r="E3135"/>
      <c r="F3135"/>
      <c r="G3135"/>
      <c r="H3135"/>
      <c r="I3135" s="61"/>
      <c r="J3135" s="61"/>
      <c r="K3135" s="61"/>
      <c r="L3135" s="62"/>
    </row>
    <row r="3136" spans="4:12" x14ac:dyDescent="0.25">
      <c r="D3136"/>
      <c r="E3136"/>
      <c r="F3136"/>
      <c r="G3136"/>
      <c r="H3136"/>
      <c r="I3136" s="61"/>
      <c r="J3136" s="61"/>
      <c r="K3136" s="61"/>
      <c r="L3136" s="62"/>
    </row>
    <row r="3137" spans="4:12" x14ac:dyDescent="0.25">
      <c r="D3137"/>
      <c r="E3137"/>
      <c r="F3137"/>
      <c r="G3137"/>
      <c r="H3137"/>
      <c r="I3137" s="61"/>
      <c r="J3137" s="61"/>
      <c r="K3137" s="61"/>
      <c r="L3137" s="62"/>
    </row>
    <row r="3138" spans="4:12" x14ac:dyDescent="0.25">
      <c r="D3138"/>
      <c r="E3138"/>
      <c r="F3138"/>
      <c r="G3138"/>
      <c r="H3138"/>
      <c r="I3138" s="61"/>
      <c r="J3138" s="61"/>
      <c r="K3138" s="61"/>
      <c r="L3138" s="62"/>
    </row>
    <row r="3139" spans="4:12" x14ac:dyDescent="0.25">
      <c r="D3139"/>
      <c r="E3139"/>
      <c r="F3139"/>
      <c r="G3139"/>
      <c r="H3139"/>
      <c r="I3139" s="61"/>
      <c r="J3139" s="61"/>
      <c r="K3139" s="61"/>
      <c r="L3139" s="62"/>
    </row>
    <row r="3140" spans="4:12" x14ac:dyDescent="0.25">
      <c r="D3140"/>
      <c r="E3140"/>
      <c r="F3140"/>
      <c r="G3140"/>
      <c r="H3140"/>
      <c r="I3140" s="61"/>
      <c r="J3140" s="61"/>
      <c r="K3140" s="61"/>
      <c r="L3140" s="62"/>
    </row>
    <row r="3141" spans="4:12" x14ac:dyDescent="0.25">
      <c r="D3141"/>
      <c r="E3141"/>
      <c r="F3141"/>
      <c r="G3141"/>
      <c r="H3141"/>
      <c r="I3141" s="61"/>
      <c r="J3141" s="61"/>
      <c r="K3141" s="61"/>
      <c r="L3141" s="62"/>
    </row>
    <row r="3142" spans="4:12" x14ac:dyDescent="0.25">
      <c r="D3142"/>
      <c r="E3142"/>
      <c r="F3142"/>
      <c r="G3142"/>
      <c r="H3142"/>
      <c r="I3142" s="61"/>
      <c r="J3142" s="61"/>
      <c r="K3142" s="61"/>
      <c r="L3142" s="62"/>
    </row>
    <row r="3143" spans="4:12" x14ac:dyDescent="0.25">
      <c r="D3143"/>
      <c r="E3143"/>
      <c r="F3143"/>
      <c r="G3143"/>
      <c r="H3143"/>
      <c r="I3143" s="61"/>
      <c r="J3143" s="61"/>
      <c r="K3143" s="61"/>
      <c r="L3143" s="62"/>
    </row>
    <row r="3144" spans="4:12" x14ac:dyDescent="0.25">
      <c r="D3144"/>
      <c r="E3144"/>
      <c r="F3144"/>
      <c r="G3144"/>
      <c r="H3144"/>
      <c r="I3144" s="61"/>
      <c r="J3144" s="61"/>
      <c r="K3144" s="61"/>
      <c r="L3144" s="62"/>
    </row>
    <row r="3145" spans="4:12" x14ac:dyDescent="0.25">
      <c r="D3145"/>
      <c r="E3145"/>
      <c r="F3145"/>
      <c r="G3145"/>
      <c r="H3145"/>
      <c r="I3145" s="61"/>
      <c r="J3145" s="61"/>
      <c r="K3145" s="61"/>
      <c r="L3145" s="62"/>
    </row>
    <row r="3146" spans="4:12" x14ac:dyDescent="0.25">
      <c r="D3146"/>
      <c r="E3146"/>
      <c r="F3146"/>
      <c r="G3146"/>
      <c r="H3146"/>
      <c r="I3146" s="61"/>
      <c r="J3146" s="61"/>
      <c r="K3146" s="61"/>
      <c r="L3146" s="62"/>
    </row>
    <row r="3147" spans="4:12" x14ac:dyDescent="0.25">
      <c r="D3147"/>
      <c r="E3147"/>
      <c r="F3147"/>
      <c r="G3147"/>
      <c r="H3147"/>
      <c r="I3147" s="61"/>
      <c r="J3147" s="61"/>
      <c r="K3147" s="61"/>
      <c r="L3147" s="62"/>
    </row>
    <row r="3148" spans="4:12" x14ac:dyDescent="0.25">
      <c r="D3148"/>
      <c r="E3148"/>
      <c r="F3148"/>
      <c r="G3148"/>
      <c r="H3148"/>
      <c r="I3148" s="61"/>
      <c r="J3148" s="61"/>
      <c r="K3148" s="61"/>
      <c r="L3148" s="62"/>
    </row>
    <row r="3149" spans="4:12" x14ac:dyDescent="0.25">
      <c r="D3149"/>
      <c r="E3149"/>
      <c r="F3149"/>
      <c r="G3149"/>
      <c r="H3149"/>
      <c r="I3149" s="61"/>
      <c r="J3149" s="61"/>
      <c r="K3149" s="61"/>
      <c r="L3149" s="62"/>
    </row>
    <row r="3150" spans="4:12" x14ac:dyDescent="0.25">
      <c r="D3150"/>
      <c r="E3150"/>
      <c r="F3150"/>
      <c r="G3150"/>
      <c r="H3150"/>
      <c r="I3150" s="61"/>
      <c r="J3150" s="61"/>
      <c r="K3150" s="61"/>
      <c r="L3150" s="62"/>
    </row>
    <row r="3151" spans="4:12" x14ac:dyDescent="0.25">
      <c r="D3151"/>
      <c r="E3151"/>
      <c r="F3151"/>
      <c r="G3151"/>
      <c r="H3151"/>
      <c r="I3151" s="61"/>
      <c r="J3151" s="61"/>
      <c r="K3151" s="61"/>
      <c r="L3151" s="62"/>
    </row>
    <row r="3152" spans="4:12" x14ac:dyDescent="0.25">
      <c r="D3152"/>
      <c r="E3152"/>
      <c r="F3152"/>
      <c r="G3152"/>
      <c r="H3152"/>
      <c r="I3152" s="61"/>
      <c r="J3152" s="61"/>
      <c r="K3152" s="61"/>
      <c r="L3152" s="62"/>
    </row>
    <row r="3153" spans="4:12" x14ac:dyDescent="0.25">
      <c r="D3153"/>
      <c r="E3153"/>
      <c r="F3153"/>
      <c r="G3153"/>
      <c r="H3153"/>
      <c r="I3153" s="61"/>
      <c r="J3153" s="61"/>
      <c r="K3153" s="61"/>
      <c r="L3153" s="62"/>
    </row>
    <row r="3154" spans="4:12" x14ac:dyDescent="0.25">
      <c r="D3154"/>
      <c r="E3154"/>
      <c r="F3154"/>
      <c r="G3154"/>
      <c r="H3154"/>
      <c r="I3154" s="61"/>
      <c r="J3154" s="61"/>
      <c r="K3154" s="61"/>
      <c r="L3154" s="62"/>
    </row>
    <row r="3155" spans="4:12" x14ac:dyDescent="0.25">
      <c r="D3155"/>
      <c r="E3155"/>
      <c r="F3155"/>
      <c r="G3155"/>
      <c r="H3155"/>
      <c r="I3155" s="61"/>
      <c r="J3155" s="61"/>
      <c r="K3155" s="61"/>
      <c r="L3155" s="62"/>
    </row>
    <row r="3156" spans="4:12" x14ac:dyDescent="0.25">
      <c r="D3156"/>
      <c r="E3156"/>
      <c r="F3156"/>
      <c r="G3156"/>
      <c r="H3156"/>
      <c r="I3156" s="61"/>
      <c r="J3156" s="61"/>
      <c r="K3156" s="61"/>
      <c r="L3156" s="62"/>
    </row>
    <row r="3157" spans="4:12" x14ac:dyDescent="0.25">
      <c r="D3157"/>
      <c r="E3157"/>
      <c r="F3157"/>
      <c r="G3157"/>
      <c r="H3157"/>
      <c r="I3157" s="61"/>
      <c r="J3157" s="61"/>
      <c r="K3157" s="61"/>
      <c r="L3157" s="62"/>
    </row>
    <row r="3158" spans="4:12" x14ac:dyDescent="0.25">
      <c r="D3158"/>
      <c r="E3158"/>
      <c r="F3158"/>
      <c r="G3158"/>
      <c r="H3158"/>
      <c r="I3158" s="61"/>
      <c r="J3158" s="61"/>
      <c r="K3158" s="61"/>
      <c r="L3158" s="62"/>
    </row>
    <row r="3159" spans="4:12" x14ac:dyDescent="0.25">
      <c r="D3159"/>
      <c r="E3159"/>
      <c r="F3159"/>
      <c r="G3159"/>
      <c r="H3159"/>
      <c r="I3159" s="61"/>
      <c r="J3159" s="61"/>
      <c r="K3159" s="61"/>
      <c r="L3159" s="62"/>
    </row>
    <row r="3160" spans="4:12" x14ac:dyDescent="0.25">
      <c r="D3160"/>
      <c r="E3160"/>
      <c r="F3160"/>
      <c r="G3160"/>
      <c r="H3160"/>
      <c r="I3160" s="61"/>
      <c r="J3160" s="61"/>
      <c r="K3160" s="61"/>
      <c r="L3160" s="62"/>
    </row>
    <row r="3161" spans="4:12" x14ac:dyDescent="0.25">
      <c r="D3161"/>
      <c r="E3161"/>
      <c r="F3161"/>
      <c r="G3161"/>
      <c r="H3161"/>
      <c r="I3161" s="61"/>
      <c r="J3161" s="61"/>
      <c r="K3161" s="61"/>
      <c r="L3161" s="62"/>
    </row>
    <row r="3162" spans="4:12" x14ac:dyDescent="0.25">
      <c r="D3162"/>
      <c r="E3162"/>
      <c r="F3162"/>
      <c r="G3162"/>
      <c r="H3162"/>
      <c r="I3162" s="61"/>
      <c r="J3162" s="61"/>
      <c r="K3162" s="61"/>
      <c r="L3162" s="62"/>
    </row>
    <row r="3163" spans="4:12" x14ac:dyDescent="0.25">
      <c r="D3163"/>
      <c r="E3163"/>
      <c r="F3163"/>
      <c r="G3163"/>
      <c r="H3163"/>
      <c r="I3163" s="61"/>
      <c r="J3163" s="61"/>
      <c r="K3163" s="61"/>
      <c r="L3163" s="62"/>
    </row>
    <row r="3164" spans="4:12" x14ac:dyDescent="0.25">
      <c r="D3164"/>
      <c r="E3164"/>
      <c r="F3164"/>
      <c r="G3164"/>
      <c r="H3164"/>
      <c r="I3164" s="61"/>
      <c r="J3164" s="61"/>
      <c r="K3164" s="61"/>
      <c r="L3164" s="62"/>
    </row>
    <row r="3165" spans="4:12" x14ac:dyDescent="0.25">
      <c r="D3165"/>
      <c r="E3165"/>
      <c r="F3165"/>
      <c r="G3165"/>
      <c r="H3165"/>
      <c r="I3165" s="61"/>
      <c r="J3165" s="61"/>
      <c r="K3165" s="61"/>
      <c r="L3165" s="62"/>
    </row>
    <row r="3166" spans="4:12" x14ac:dyDescent="0.25">
      <c r="D3166"/>
      <c r="E3166"/>
      <c r="F3166"/>
      <c r="G3166"/>
      <c r="H3166"/>
      <c r="I3166" s="61"/>
      <c r="J3166" s="61"/>
      <c r="K3166" s="61"/>
      <c r="L3166" s="62"/>
    </row>
    <row r="3167" spans="4:12" x14ac:dyDescent="0.25">
      <c r="D3167"/>
      <c r="E3167"/>
      <c r="F3167"/>
      <c r="G3167"/>
      <c r="H3167"/>
      <c r="I3167" s="61"/>
      <c r="J3167" s="61"/>
      <c r="K3167" s="61"/>
      <c r="L3167" s="62"/>
    </row>
    <row r="3168" spans="4:12" x14ac:dyDescent="0.25">
      <c r="D3168"/>
      <c r="E3168"/>
      <c r="F3168"/>
      <c r="G3168"/>
      <c r="H3168"/>
      <c r="I3168" s="61"/>
      <c r="J3168" s="61"/>
      <c r="K3168" s="61"/>
      <c r="L3168" s="62"/>
    </row>
    <row r="3169" spans="4:12" x14ac:dyDescent="0.25">
      <c r="D3169"/>
      <c r="E3169"/>
      <c r="F3169"/>
      <c r="G3169"/>
      <c r="H3169"/>
      <c r="I3169" s="61"/>
      <c r="J3169" s="61"/>
      <c r="K3169" s="61"/>
      <c r="L3169" s="62"/>
    </row>
    <row r="3170" spans="4:12" x14ac:dyDescent="0.25">
      <c r="D3170"/>
      <c r="E3170"/>
      <c r="F3170"/>
      <c r="G3170"/>
      <c r="H3170"/>
      <c r="I3170" s="61"/>
      <c r="J3170" s="61"/>
      <c r="K3170" s="61"/>
      <c r="L3170" s="62"/>
    </row>
    <row r="3171" spans="4:12" x14ac:dyDescent="0.25">
      <c r="D3171"/>
      <c r="E3171"/>
      <c r="F3171"/>
      <c r="G3171"/>
      <c r="H3171"/>
      <c r="I3171" s="61"/>
      <c r="J3171" s="61"/>
      <c r="K3171" s="61"/>
      <c r="L3171" s="62"/>
    </row>
    <row r="3172" spans="4:12" x14ac:dyDescent="0.25">
      <c r="D3172"/>
      <c r="E3172"/>
      <c r="F3172"/>
      <c r="G3172"/>
      <c r="H3172"/>
      <c r="I3172" s="61"/>
      <c r="J3172" s="61"/>
      <c r="K3172" s="61"/>
      <c r="L3172" s="62"/>
    </row>
    <row r="3173" spans="4:12" x14ac:dyDescent="0.25">
      <c r="D3173"/>
      <c r="E3173"/>
      <c r="F3173"/>
      <c r="G3173"/>
      <c r="H3173"/>
      <c r="I3173" s="61"/>
      <c r="J3173" s="61"/>
      <c r="K3173" s="61"/>
      <c r="L3173" s="62"/>
    </row>
    <row r="3174" spans="4:12" x14ac:dyDescent="0.25">
      <c r="D3174"/>
      <c r="E3174"/>
      <c r="F3174"/>
      <c r="G3174"/>
      <c r="H3174"/>
      <c r="I3174" s="61"/>
      <c r="J3174" s="61"/>
      <c r="K3174" s="61"/>
      <c r="L3174" s="62"/>
    </row>
    <row r="3175" spans="4:12" x14ac:dyDescent="0.25">
      <c r="D3175"/>
      <c r="E3175"/>
      <c r="F3175"/>
      <c r="G3175"/>
      <c r="H3175"/>
      <c r="I3175" s="61"/>
      <c r="J3175" s="61"/>
      <c r="K3175" s="61"/>
      <c r="L3175" s="62"/>
    </row>
    <row r="3176" spans="4:12" x14ac:dyDescent="0.25">
      <c r="D3176"/>
      <c r="E3176"/>
      <c r="F3176"/>
      <c r="G3176"/>
      <c r="H3176"/>
      <c r="I3176" s="61"/>
      <c r="J3176" s="61"/>
      <c r="K3176" s="61"/>
      <c r="L3176" s="62"/>
    </row>
    <row r="3177" spans="4:12" x14ac:dyDescent="0.25">
      <c r="D3177"/>
      <c r="E3177"/>
      <c r="F3177"/>
      <c r="G3177"/>
      <c r="H3177"/>
      <c r="I3177" s="61"/>
      <c r="J3177" s="61"/>
      <c r="K3177" s="61"/>
      <c r="L3177" s="62"/>
    </row>
    <row r="3178" spans="4:12" x14ac:dyDescent="0.25">
      <c r="D3178"/>
      <c r="E3178"/>
      <c r="F3178"/>
      <c r="G3178"/>
      <c r="H3178"/>
      <c r="I3178" s="61"/>
      <c r="J3178" s="61"/>
      <c r="K3178" s="61"/>
      <c r="L3178" s="62"/>
    </row>
    <row r="3179" spans="4:12" x14ac:dyDescent="0.25">
      <c r="D3179"/>
      <c r="E3179"/>
      <c r="F3179"/>
      <c r="G3179"/>
      <c r="H3179"/>
      <c r="I3179" s="61"/>
      <c r="J3179" s="61"/>
      <c r="K3179" s="61"/>
      <c r="L3179" s="62"/>
    </row>
    <row r="3180" spans="4:12" x14ac:dyDescent="0.25">
      <c r="D3180"/>
      <c r="E3180"/>
      <c r="F3180"/>
      <c r="G3180"/>
      <c r="H3180"/>
      <c r="I3180" s="61"/>
      <c r="J3180" s="61"/>
      <c r="K3180" s="61"/>
      <c r="L3180" s="62"/>
    </row>
    <row r="3181" spans="4:12" x14ac:dyDescent="0.25">
      <c r="D3181"/>
      <c r="E3181"/>
      <c r="F3181"/>
      <c r="G3181"/>
      <c r="H3181"/>
      <c r="I3181" s="61"/>
      <c r="J3181" s="61"/>
      <c r="K3181" s="61"/>
      <c r="L3181" s="62"/>
    </row>
    <row r="3182" spans="4:12" x14ac:dyDescent="0.25">
      <c r="D3182"/>
      <c r="E3182"/>
      <c r="F3182"/>
      <c r="G3182"/>
      <c r="H3182"/>
      <c r="I3182" s="61"/>
      <c r="J3182" s="61"/>
      <c r="K3182" s="61"/>
      <c r="L3182" s="62"/>
    </row>
    <row r="3183" spans="4:12" x14ac:dyDescent="0.25">
      <c r="D3183"/>
      <c r="E3183"/>
      <c r="F3183"/>
      <c r="G3183"/>
      <c r="H3183"/>
      <c r="I3183" s="61"/>
      <c r="J3183" s="61"/>
      <c r="K3183" s="61"/>
      <c r="L3183" s="62"/>
    </row>
    <row r="3184" spans="4:12" x14ac:dyDescent="0.25">
      <c r="D3184"/>
      <c r="E3184"/>
      <c r="F3184"/>
      <c r="G3184"/>
      <c r="H3184"/>
      <c r="I3184" s="61"/>
      <c r="J3184" s="61"/>
      <c r="K3184" s="61"/>
      <c r="L3184" s="62"/>
    </row>
    <row r="3185" spans="4:12" x14ac:dyDescent="0.25">
      <c r="D3185"/>
      <c r="E3185"/>
      <c r="F3185"/>
      <c r="G3185"/>
      <c r="H3185"/>
      <c r="I3185" s="61"/>
      <c r="J3185" s="61"/>
      <c r="K3185" s="61"/>
      <c r="L3185" s="62"/>
    </row>
    <row r="3186" spans="4:12" x14ac:dyDescent="0.25">
      <c r="D3186"/>
      <c r="E3186"/>
      <c r="F3186"/>
      <c r="G3186"/>
      <c r="H3186"/>
      <c r="I3186" s="61"/>
      <c r="J3186" s="61"/>
      <c r="K3186" s="61"/>
      <c r="L3186" s="62"/>
    </row>
    <row r="3187" spans="4:12" x14ac:dyDescent="0.25">
      <c r="D3187"/>
      <c r="E3187"/>
      <c r="F3187"/>
      <c r="G3187"/>
      <c r="H3187"/>
      <c r="I3187" s="61"/>
      <c r="J3187" s="61"/>
      <c r="K3187" s="61"/>
      <c r="L3187" s="62"/>
    </row>
    <row r="3188" spans="4:12" x14ac:dyDescent="0.25">
      <c r="D3188"/>
      <c r="E3188"/>
      <c r="F3188"/>
      <c r="G3188"/>
      <c r="H3188"/>
      <c r="I3188" s="61"/>
      <c r="J3188" s="61"/>
      <c r="K3188" s="61"/>
      <c r="L3188" s="62"/>
    </row>
    <row r="3189" spans="4:12" x14ac:dyDescent="0.25">
      <c r="D3189"/>
      <c r="E3189"/>
      <c r="F3189"/>
      <c r="G3189"/>
      <c r="H3189"/>
      <c r="I3189" s="61"/>
      <c r="J3189" s="61"/>
      <c r="K3189" s="61"/>
      <c r="L3189" s="62"/>
    </row>
    <row r="3190" spans="4:12" x14ac:dyDescent="0.25">
      <c r="D3190"/>
      <c r="E3190"/>
      <c r="F3190"/>
      <c r="G3190"/>
      <c r="H3190"/>
      <c r="I3190" s="61"/>
      <c r="J3190" s="61"/>
      <c r="K3190" s="61"/>
      <c r="L3190" s="62"/>
    </row>
    <row r="3191" spans="4:12" x14ac:dyDescent="0.25">
      <c r="D3191"/>
      <c r="E3191"/>
      <c r="F3191"/>
      <c r="G3191"/>
      <c r="H3191"/>
      <c r="I3191" s="61"/>
      <c r="J3191" s="61"/>
      <c r="K3191" s="61"/>
      <c r="L3191" s="62"/>
    </row>
    <row r="3192" spans="4:12" x14ac:dyDescent="0.25">
      <c r="D3192"/>
      <c r="E3192"/>
      <c r="F3192"/>
      <c r="G3192"/>
      <c r="H3192"/>
      <c r="I3192" s="61"/>
      <c r="J3192" s="61"/>
      <c r="K3192" s="61"/>
      <c r="L3192" s="62"/>
    </row>
    <row r="3193" spans="4:12" x14ac:dyDescent="0.25">
      <c r="D3193"/>
      <c r="E3193"/>
      <c r="F3193"/>
      <c r="G3193"/>
      <c r="H3193"/>
      <c r="I3193" s="61"/>
      <c r="J3193" s="61"/>
      <c r="K3193" s="61"/>
      <c r="L3193" s="62"/>
    </row>
    <row r="3194" spans="4:12" x14ac:dyDescent="0.25">
      <c r="D3194"/>
      <c r="E3194"/>
      <c r="F3194"/>
      <c r="G3194"/>
      <c r="H3194"/>
      <c r="I3194" s="61"/>
      <c r="J3194" s="61"/>
      <c r="K3194" s="61"/>
      <c r="L3194" s="62"/>
    </row>
    <row r="3195" spans="4:12" x14ac:dyDescent="0.25">
      <c r="D3195"/>
      <c r="E3195"/>
      <c r="F3195"/>
      <c r="G3195"/>
      <c r="H3195"/>
      <c r="I3195" s="61"/>
      <c r="J3195" s="61"/>
      <c r="K3195" s="61"/>
      <c r="L3195" s="62"/>
    </row>
    <row r="3196" spans="4:12" x14ac:dyDescent="0.25">
      <c r="D3196"/>
      <c r="E3196"/>
      <c r="F3196"/>
      <c r="G3196"/>
      <c r="H3196"/>
      <c r="I3196" s="61"/>
      <c r="J3196" s="61"/>
      <c r="K3196" s="61"/>
      <c r="L3196" s="62"/>
    </row>
    <row r="3197" spans="4:12" x14ac:dyDescent="0.25">
      <c r="D3197"/>
      <c r="E3197"/>
      <c r="F3197"/>
      <c r="G3197"/>
      <c r="H3197"/>
      <c r="I3197" s="61"/>
      <c r="J3197" s="61"/>
      <c r="K3197" s="61"/>
      <c r="L3197" s="62"/>
    </row>
    <row r="3198" spans="4:12" x14ac:dyDescent="0.25">
      <c r="D3198"/>
      <c r="E3198"/>
      <c r="F3198"/>
      <c r="G3198"/>
      <c r="H3198"/>
      <c r="I3198" s="61"/>
      <c r="J3198" s="61"/>
      <c r="K3198" s="61"/>
      <c r="L3198" s="62"/>
    </row>
    <row r="3199" spans="4:12" x14ac:dyDescent="0.25">
      <c r="D3199"/>
      <c r="E3199"/>
      <c r="F3199"/>
      <c r="G3199"/>
      <c r="H3199"/>
      <c r="I3199" s="61"/>
      <c r="J3199" s="61"/>
      <c r="K3199" s="61"/>
      <c r="L3199" s="62"/>
    </row>
    <row r="3200" spans="4:12" x14ac:dyDescent="0.25">
      <c r="D3200"/>
      <c r="E3200"/>
      <c r="F3200"/>
      <c r="G3200"/>
      <c r="H3200"/>
      <c r="I3200" s="61"/>
      <c r="J3200" s="61"/>
      <c r="K3200" s="61"/>
      <c r="L3200" s="62"/>
    </row>
    <row r="3201" spans="4:12" x14ac:dyDescent="0.25">
      <c r="D3201"/>
      <c r="E3201"/>
      <c r="F3201"/>
      <c r="G3201"/>
      <c r="H3201"/>
      <c r="I3201" s="61"/>
      <c r="J3201" s="61"/>
      <c r="K3201" s="61"/>
      <c r="L3201" s="62"/>
    </row>
    <row r="3202" spans="4:12" x14ac:dyDescent="0.25">
      <c r="D3202"/>
      <c r="E3202"/>
      <c r="F3202"/>
      <c r="G3202"/>
      <c r="H3202"/>
      <c r="I3202" s="61"/>
      <c r="J3202" s="61"/>
      <c r="K3202" s="61"/>
      <c r="L3202" s="62"/>
    </row>
    <row r="3203" spans="4:12" x14ac:dyDescent="0.25">
      <c r="D3203"/>
      <c r="E3203"/>
      <c r="F3203"/>
      <c r="G3203"/>
      <c r="H3203"/>
      <c r="I3203" s="61"/>
      <c r="J3203" s="61"/>
      <c r="K3203" s="61"/>
      <c r="L3203" s="62"/>
    </row>
    <row r="3204" spans="4:12" x14ac:dyDescent="0.25">
      <c r="D3204"/>
      <c r="E3204"/>
      <c r="F3204"/>
      <c r="G3204"/>
      <c r="H3204"/>
      <c r="I3204" s="61"/>
      <c r="J3204" s="61"/>
      <c r="K3204" s="61"/>
      <c r="L3204" s="62"/>
    </row>
    <row r="3205" spans="4:12" x14ac:dyDescent="0.25">
      <c r="D3205"/>
      <c r="E3205"/>
      <c r="F3205"/>
      <c r="G3205"/>
      <c r="H3205"/>
      <c r="I3205" s="61"/>
      <c r="J3205" s="61"/>
      <c r="K3205" s="61"/>
      <c r="L3205" s="62"/>
    </row>
    <row r="3206" spans="4:12" x14ac:dyDescent="0.25">
      <c r="D3206"/>
      <c r="E3206"/>
      <c r="F3206"/>
      <c r="G3206"/>
      <c r="H3206"/>
      <c r="I3206" s="61"/>
      <c r="J3206" s="61"/>
      <c r="K3206" s="61"/>
      <c r="L3206" s="62"/>
    </row>
    <row r="3207" spans="4:12" x14ac:dyDescent="0.25">
      <c r="D3207"/>
      <c r="E3207"/>
      <c r="F3207"/>
      <c r="G3207"/>
      <c r="H3207"/>
      <c r="I3207" s="61"/>
      <c r="J3207" s="61"/>
      <c r="K3207" s="61"/>
      <c r="L3207" s="62"/>
    </row>
    <row r="3208" spans="4:12" x14ac:dyDescent="0.25">
      <c r="D3208"/>
      <c r="E3208"/>
      <c r="F3208"/>
      <c r="G3208"/>
      <c r="H3208"/>
      <c r="I3208" s="61"/>
      <c r="J3208" s="61"/>
      <c r="K3208" s="61"/>
      <c r="L3208" s="62"/>
    </row>
    <row r="3209" spans="4:12" x14ac:dyDescent="0.25">
      <c r="D3209"/>
      <c r="E3209"/>
      <c r="F3209"/>
      <c r="G3209"/>
      <c r="H3209"/>
      <c r="I3209" s="61"/>
      <c r="J3209" s="61"/>
      <c r="K3209" s="61"/>
      <c r="L3209" s="62"/>
    </row>
    <row r="3210" spans="4:12" x14ac:dyDescent="0.25">
      <c r="D3210"/>
      <c r="E3210"/>
      <c r="F3210"/>
      <c r="G3210"/>
      <c r="H3210"/>
      <c r="I3210" s="61"/>
      <c r="J3210" s="61"/>
      <c r="K3210" s="61"/>
      <c r="L3210" s="62"/>
    </row>
    <row r="3211" spans="4:12" x14ac:dyDescent="0.25">
      <c r="D3211"/>
      <c r="E3211"/>
      <c r="F3211"/>
      <c r="G3211"/>
      <c r="H3211"/>
      <c r="I3211" s="61"/>
      <c r="J3211" s="61"/>
      <c r="K3211" s="61"/>
      <c r="L3211" s="62"/>
    </row>
    <row r="3212" spans="4:12" x14ac:dyDescent="0.25">
      <c r="D3212"/>
      <c r="E3212"/>
      <c r="F3212"/>
      <c r="G3212"/>
      <c r="H3212"/>
      <c r="I3212" s="61"/>
      <c r="J3212" s="61"/>
      <c r="K3212" s="61"/>
      <c r="L3212" s="62"/>
    </row>
    <row r="3213" spans="4:12" x14ac:dyDescent="0.25">
      <c r="D3213"/>
      <c r="E3213"/>
      <c r="F3213"/>
      <c r="G3213"/>
      <c r="H3213"/>
      <c r="I3213" s="61"/>
      <c r="J3213" s="61"/>
      <c r="K3213" s="61"/>
      <c r="L3213" s="62"/>
    </row>
    <row r="3214" spans="4:12" x14ac:dyDescent="0.25">
      <c r="D3214"/>
      <c r="E3214"/>
      <c r="F3214"/>
      <c r="G3214"/>
      <c r="H3214"/>
      <c r="I3214" s="61"/>
      <c r="J3214" s="61"/>
      <c r="K3214" s="61"/>
      <c r="L3214" s="62"/>
    </row>
    <row r="3215" spans="4:12" x14ac:dyDescent="0.25">
      <c r="D3215"/>
      <c r="E3215"/>
      <c r="F3215"/>
      <c r="G3215"/>
      <c r="H3215"/>
      <c r="I3215" s="61"/>
      <c r="J3215" s="61"/>
      <c r="K3215" s="61"/>
      <c r="L3215" s="62"/>
    </row>
    <row r="3216" spans="4:12" x14ac:dyDescent="0.25">
      <c r="D3216"/>
      <c r="E3216"/>
      <c r="F3216"/>
      <c r="G3216"/>
      <c r="H3216"/>
      <c r="I3216" s="61"/>
      <c r="J3216" s="61"/>
      <c r="K3216" s="61"/>
      <c r="L3216" s="62"/>
    </row>
    <row r="3217" spans="4:12" x14ac:dyDescent="0.25">
      <c r="D3217"/>
      <c r="E3217"/>
      <c r="F3217"/>
      <c r="G3217"/>
      <c r="H3217"/>
      <c r="I3217" s="61"/>
      <c r="J3217" s="61"/>
      <c r="K3217" s="61"/>
      <c r="L3217" s="62"/>
    </row>
    <row r="3218" spans="4:12" x14ac:dyDescent="0.25">
      <c r="D3218"/>
      <c r="E3218"/>
      <c r="F3218"/>
      <c r="G3218"/>
      <c r="H3218"/>
      <c r="I3218" s="61"/>
      <c r="J3218" s="61"/>
      <c r="K3218" s="61"/>
      <c r="L3218" s="62"/>
    </row>
    <row r="3219" spans="4:12" x14ac:dyDescent="0.25">
      <c r="D3219"/>
      <c r="E3219"/>
      <c r="F3219"/>
      <c r="G3219"/>
      <c r="H3219"/>
      <c r="I3219" s="61"/>
      <c r="J3219" s="61"/>
      <c r="K3219" s="61"/>
      <c r="L3219" s="62"/>
    </row>
    <row r="3220" spans="4:12" x14ac:dyDescent="0.25">
      <c r="D3220"/>
      <c r="E3220"/>
      <c r="F3220"/>
      <c r="G3220"/>
      <c r="H3220"/>
      <c r="I3220" s="61"/>
      <c r="J3220" s="61"/>
      <c r="K3220" s="61"/>
      <c r="L3220" s="62"/>
    </row>
    <row r="3221" spans="4:12" x14ac:dyDescent="0.25">
      <c r="D3221"/>
      <c r="E3221"/>
      <c r="F3221"/>
      <c r="G3221"/>
      <c r="H3221"/>
      <c r="I3221" s="61"/>
      <c r="J3221" s="61"/>
      <c r="K3221" s="61"/>
      <c r="L3221" s="62"/>
    </row>
    <row r="3222" spans="4:12" x14ac:dyDescent="0.25">
      <c r="D3222"/>
      <c r="E3222"/>
      <c r="F3222"/>
      <c r="G3222"/>
      <c r="H3222"/>
      <c r="I3222" s="61"/>
      <c r="J3222" s="61"/>
      <c r="K3222" s="61"/>
      <c r="L3222" s="62"/>
    </row>
    <row r="3223" spans="4:12" x14ac:dyDescent="0.25">
      <c r="D3223"/>
      <c r="E3223"/>
      <c r="F3223"/>
      <c r="G3223"/>
      <c r="H3223"/>
      <c r="I3223" s="61"/>
      <c r="J3223" s="61"/>
      <c r="K3223" s="61"/>
      <c r="L3223" s="62"/>
    </row>
    <row r="3224" spans="4:12" x14ac:dyDescent="0.25">
      <c r="D3224"/>
      <c r="E3224"/>
      <c r="F3224"/>
      <c r="G3224"/>
      <c r="H3224"/>
      <c r="I3224" s="61"/>
      <c r="J3224" s="61"/>
      <c r="K3224" s="61"/>
      <c r="L3224" s="62"/>
    </row>
    <row r="3225" spans="4:12" x14ac:dyDescent="0.25">
      <c r="D3225"/>
      <c r="E3225"/>
      <c r="F3225"/>
      <c r="G3225"/>
      <c r="H3225"/>
      <c r="I3225" s="61"/>
      <c r="J3225" s="61"/>
      <c r="K3225" s="61"/>
      <c r="L3225" s="62"/>
    </row>
    <row r="3226" spans="4:12" x14ac:dyDescent="0.25">
      <c r="D3226"/>
      <c r="E3226"/>
      <c r="F3226"/>
      <c r="G3226"/>
      <c r="H3226"/>
      <c r="I3226" s="61"/>
      <c r="J3226" s="61"/>
      <c r="K3226" s="61"/>
      <c r="L3226" s="62"/>
    </row>
    <row r="3227" spans="4:12" x14ac:dyDescent="0.25">
      <c r="D3227"/>
      <c r="E3227"/>
      <c r="F3227"/>
      <c r="G3227"/>
      <c r="H3227"/>
      <c r="I3227" s="61"/>
      <c r="J3227" s="61"/>
      <c r="K3227" s="61"/>
      <c r="L3227" s="62"/>
    </row>
    <row r="3228" spans="4:12" x14ac:dyDescent="0.25">
      <c r="D3228"/>
      <c r="E3228"/>
      <c r="F3228"/>
      <c r="G3228"/>
      <c r="H3228"/>
      <c r="I3228" s="61"/>
      <c r="J3228" s="61"/>
      <c r="K3228" s="61"/>
      <c r="L3228" s="62"/>
    </row>
    <row r="3229" spans="4:12" x14ac:dyDescent="0.25">
      <c r="D3229"/>
      <c r="E3229"/>
      <c r="F3229"/>
      <c r="G3229"/>
      <c r="H3229"/>
      <c r="I3229" s="61"/>
      <c r="J3229" s="61"/>
      <c r="K3229" s="61"/>
      <c r="L3229" s="62"/>
    </row>
    <row r="3230" spans="4:12" x14ac:dyDescent="0.25">
      <c r="D3230"/>
      <c r="E3230"/>
      <c r="F3230"/>
      <c r="G3230"/>
      <c r="H3230"/>
      <c r="I3230" s="61"/>
      <c r="J3230" s="61"/>
      <c r="K3230" s="61"/>
      <c r="L3230" s="62"/>
    </row>
    <row r="3231" spans="4:12" x14ac:dyDescent="0.25">
      <c r="D3231"/>
      <c r="E3231"/>
      <c r="F3231"/>
      <c r="G3231"/>
      <c r="H3231"/>
      <c r="I3231" s="61"/>
      <c r="J3231" s="61"/>
      <c r="K3231" s="61"/>
      <c r="L3231" s="62"/>
    </row>
    <row r="3232" spans="4:12" x14ac:dyDescent="0.25">
      <c r="D3232"/>
      <c r="E3232"/>
      <c r="F3232"/>
      <c r="G3232"/>
      <c r="H3232"/>
      <c r="I3232" s="61"/>
      <c r="J3232" s="61"/>
      <c r="K3232" s="61"/>
      <c r="L3232" s="62"/>
    </row>
    <row r="3233" spans="4:12" x14ac:dyDescent="0.25">
      <c r="D3233"/>
      <c r="E3233"/>
      <c r="F3233"/>
      <c r="G3233"/>
      <c r="H3233"/>
      <c r="I3233" s="61"/>
      <c r="J3233" s="61"/>
      <c r="K3233" s="61"/>
      <c r="L3233" s="62"/>
    </row>
    <row r="3234" spans="4:12" x14ac:dyDescent="0.25">
      <c r="D3234"/>
      <c r="E3234"/>
      <c r="F3234"/>
      <c r="G3234"/>
      <c r="H3234"/>
      <c r="I3234" s="61"/>
      <c r="J3234" s="61"/>
      <c r="K3234" s="61"/>
      <c r="L3234" s="62"/>
    </row>
    <row r="3235" spans="4:12" x14ac:dyDescent="0.25">
      <c r="D3235"/>
      <c r="E3235"/>
      <c r="F3235"/>
      <c r="G3235"/>
      <c r="H3235"/>
      <c r="I3235" s="61"/>
      <c r="J3235" s="61"/>
      <c r="K3235" s="61"/>
      <c r="L3235" s="62"/>
    </row>
    <row r="3236" spans="4:12" x14ac:dyDescent="0.25">
      <c r="D3236"/>
      <c r="E3236"/>
      <c r="F3236"/>
      <c r="G3236"/>
      <c r="H3236"/>
      <c r="I3236" s="61"/>
      <c r="J3236" s="61"/>
      <c r="K3236" s="61"/>
      <c r="L3236" s="62"/>
    </row>
    <row r="3237" spans="4:12" x14ac:dyDescent="0.25">
      <c r="D3237"/>
      <c r="E3237"/>
      <c r="F3237"/>
      <c r="G3237"/>
      <c r="H3237"/>
      <c r="I3237" s="61"/>
      <c r="J3237" s="61"/>
      <c r="K3237" s="61"/>
      <c r="L3237" s="62"/>
    </row>
    <row r="3238" spans="4:12" x14ac:dyDescent="0.25">
      <c r="D3238"/>
      <c r="E3238"/>
      <c r="F3238"/>
      <c r="G3238"/>
      <c r="H3238"/>
      <c r="I3238" s="61"/>
      <c r="J3238" s="61"/>
      <c r="K3238" s="61"/>
      <c r="L3238" s="62"/>
    </row>
    <row r="3239" spans="4:12" x14ac:dyDescent="0.25">
      <c r="D3239"/>
      <c r="E3239"/>
      <c r="F3239"/>
      <c r="G3239"/>
      <c r="H3239"/>
      <c r="I3239" s="61"/>
      <c r="J3239" s="61"/>
      <c r="K3239" s="61"/>
      <c r="L3239" s="62"/>
    </row>
    <row r="3240" spans="4:12" x14ac:dyDescent="0.25">
      <c r="D3240"/>
      <c r="E3240"/>
      <c r="F3240"/>
      <c r="G3240"/>
      <c r="H3240"/>
      <c r="I3240" s="61"/>
      <c r="J3240" s="61"/>
      <c r="K3240" s="61"/>
      <c r="L3240" s="62"/>
    </row>
    <row r="3241" spans="4:12" x14ac:dyDescent="0.25">
      <c r="D3241"/>
      <c r="E3241"/>
      <c r="F3241"/>
      <c r="G3241"/>
      <c r="H3241"/>
      <c r="I3241" s="61"/>
      <c r="J3241" s="61"/>
      <c r="K3241" s="61"/>
      <c r="L3241" s="62"/>
    </row>
    <row r="3242" spans="4:12" x14ac:dyDescent="0.25">
      <c r="D3242"/>
      <c r="E3242"/>
      <c r="F3242"/>
      <c r="G3242"/>
      <c r="H3242"/>
      <c r="I3242" s="61"/>
      <c r="J3242" s="61"/>
      <c r="K3242" s="61"/>
      <c r="L3242" s="62"/>
    </row>
    <row r="3243" spans="4:12" x14ac:dyDescent="0.25">
      <c r="D3243"/>
      <c r="E3243"/>
      <c r="F3243"/>
      <c r="G3243"/>
      <c r="H3243"/>
      <c r="I3243" s="61"/>
      <c r="J3243" s="61"/>
      <c r="K3243" s="61"/>
      <c r="L3243" s="62"/>
    </row>
    <row r="3244" spans="4:12" x14ac:dyDescent="0.25">
      <c r="D3244"/>
      <c r="E3244"/>
      <c r="F3244"/>
      <c r="G3244"/>
      <c r="H3244"/>
      <c r="I3244" s="61"/>
      <c r="J3244" s="61"/>
      <c r="K3244" s="61"/>
      <c r="L3244" s="62"/>
    </row>
    <row r="3245" spans="4:12" x14ac:dyDescent="0.25">
      <c r="D3245"/>
      <c r="E3245"/>
      <c r="F3245"/>
      <c r="G3245"/>
      <c r="H3245"/>
      <c r="I3245" s="61"/>
      <c r="J3245" s="61"/>
      <c r="K3245" s="61"/>
      <c r="L3245" s="62"/>
    </row>
    <row r="3246" spans="4:12" x14ac:dyDescent="0.25">
      <c r="D3246"/>
      <c r="E3246"/>
      <c r="F3246"/>
      <c r="G3246"/>
      <c r="H3246"/>
      <c r="I3246" s="61"/>
      <c r="J3246" s="61"/>
      <c r="K3246" s="61"/>
      <c r="L3246" s="62"/>
    </row>
    <row r="3247" spans="4:12" x14ac:dyDescent="0.25">
      <c r="D3247"/>
      <c r="E3247"/>
      <c r="F3247"/>
      <c r="G3247"/>
      <c r="H3247"/>
      <c r="I3247" s="61"/>
      <c r="J3247" s="61"/>
      <c r="K3247" s="61"/>
      <c r="L3247" s="62"/>
    </row>
    <row r="3248" spans="4:12" x14ac:dyDescent="0.25">
      <c r="D3248"/>
      <c r="E3248"/>
      <c r="F3248"/>
      <c r="G3248"/>
      <c r="H3248"/>
      <c r="I3248" s="61"/>
      <c r="J3248" s="61"/>
      <c r="K3248" s="61"/>
      <c r="L3248" s="62"/>
    </row>
    <row r="3249" spans="4:12" x14ac:dyDescent="0.25">
      <c r="D3249"/>
      <c r="E3249"/>
      <c r="F3249"/>
      <c r="G3249"/>
      <c r="H3249"/>
      <c r="I3249" s="61"/>
      <c r="J3249" s="61"/>
      <c r="K3249" s="61"/>
      <c r="L3249" s="62"/>
    </row>
    <row r="3250" spans="4:12" x14ac:dyDescent="0.25">
      <c r="D3250"/>
      <c r="E3250"/>
      <c r="F3250"/>
      <c r="G3250"/>
      <c r="H3250"/>
      <c r="I3250" s="61"/>
      <c r="J3250" s="61"/>
      <c r="K3250" s="61"/>
      <c r="L3250" s="62"/>
    </row>
    <row r="3251" spans="4:12" x14ac:dyDescent="0.25">
      <c r="D3251"/>
      <c r="E3251"/>
      <c r="F3251"/>
      <c r="G3251"/>
      <c r="H3251"/>
      <c r="I3251" s="61"/>
      <c r="J3251" s="61"/>
      <c r="K3251" s="61"/>
      <c r="L3251" s="62"/>
    </row>
    <row r="3252" spans="4:12" x14ac:dyDescent="0.25">
      <c r="D3252"/>
      <c r="E3252"/>
      <c r="F3252"/>
      <c r="G3252"/>
      <c r="H3252"/>
      <c r="I3252" s="61"/>
      <c r="J3252" s="61"/>
      <c r="K3252" s="61"/>
      <c r="L3252" s="62"/>
    </row>
    <row r="3253" spans="4:12" x14ac:dyDescent="0.25">
      <c r="D3253"/>
      <c r="E3253"/>
      <c r="F3253"/>
      <c r="G3253"/>
      <c r="H3253"/>
      <c r="I3253" s="61"/>
      <c r="J3253" s="61"/>
      <c r="K3253" s="61"/>
      <c r="L3253" s="62"/>
    </row>
    <row r="3254" spans="4:12" x14ac:dyDescent="0.25">
      <c r="D3254"/>
      <c r="E3254"/>
      <c r="F3254"/>
      <c r="G3254"/>
      <c r="H3254"/>
      <c r="I3254" s="61"/>
      <c r="J3254" s="61"/>
      <c r="K3254" s="61"/>
      <c r="L3254" s="62"/>
    </row>
    <row r="3255" spans="4:12" x14ac:dyDescent="0.25">
      <c r="D3255"/>
      <c r="E3255"/>
      <c r="F3255"/>
      <c r="G3255"/>
      <c r="H3255"/>
      <c r="I3255" s="61"/>
      <c r="J3255" s="61"/>
      <c r="K3255" s="61"/>
      <c r="L3255" s="62"/>
    </row>
    <row r="3256" spans="4:12" x14ac:dyDescent="0.25">
      <c r="D3256"/>
      <c r="E3256"/>
      <c r="F3256"/>
      <c r="G3256"/>
      <c r="H3256"/>
      <c r="I3256" s="61"/>
      <c r="J3256" s="61"/>
      <c r="K3256" s="61"/>
      <c r="L3256" s="62"/>
    </row>
    <row r="3257" spans="4:12" x14ac:dyDescent="0.25">
      <c r="D3257"/>
      <c r="E3257"/>
      <c r="F3257"/>
      <c r="G3257"/>
      <c r="H3257"/>
      <c r="I3257" s="61"/>
      <c r="J3257" s="61"/>
      <c r="K3257" s="61"/>
      <c r="L3257" s="62"/>
    </row>
    <row r="3258" spans="4:12" x14ac:dyDescent="0.25">
      <c r="D3258"/>
      <c r="E3258"/>
      <c r="F3258"/>
      <c r="G3258"/>
      <c r="H3258"/>
      <c r="I3258" s="61"/>
      <c r="J3258" s="61"/>
      <c r="K3258" s="61"/>
      <c r="L3258" s="62"/>
    </row>
    <row r="3259" spans="4:12" x14ac:dyDescent="0.25">
      <c r="D3259"/>
      <c r="E3259"/>
      <c r="F3259"/>
      <c r="G3259"/>
      <c r="H3259"/>
      <c r="I3259" s="61"/>
      <c r="J3259" s="61"/>
      <c r="K3259" s="61"/>
      <c r="L3259" s="62"/>
    </row>
    <row r="3260" spans="4:12" x14ac:dyDescent="0.25">
      <c r="D3260"/>
      <c r="E3260"/>
      <c r="F3260"/>
      <c r="G3260"/>
      <c r="H3260"/>
      <c r="I3260" s="61"/>
      <c r="J3260" s="61"/>
      <c r="K3260" s="61"/>
      <c r="L3260" s="62"/>
    </row>
    <row r="3261" spans="4:12" x14ac:dyDescent="0.25">
      <c r="D3261"/>
      <c r="E3261"/>
      <c r="F3261"/>
      <c r="G3261"/>
      <c r="H3261"/>
      <c r="I3261" s="61"/>
      <c r="J3261" s="61"/>
      <c r="K3261" s="61"/>
      <c r="L3261" s="62"/>
    </row>
    <row r="3262" spans="4:12" x14ac:dyDescent="0.25">
      <c r="D3262"/>
      <c r="E3262"/>
      <c r="F3262"/>
      <c r="G3262"/>
      <c r="H3262"/>
      <c r="I3262" s="61"/>
      <c r="J3262" s="61"/>
      <c r="K3262" s="61"/>
      <c r="L3262" s="62"/>
    </row>
    <row r="3263" spans="4:12" x14ac:dyDescent="0.25">
      <c r="D3263"/>
      <c r="E3263"/>
      <c r="F3263"/>
      <c r="G3263"/>
      <c r="H3263"/>
      <c r="I3263" s="61"/>
      <c r="J3263" s="61"/>
      <c r="K3263" s="61"/>
      <c r="L3263" s="62"/>
    </row>
    <row r="3264" spans="4:12" x14ac:dyDescent="0.25">
      <c r="D3264"/>
      <c r="E3264"/>
      <c r="F3264"/>
      <c r="G3264"/>
      <c r="H3264"/>
      <c r="I3264" s="61"/>
      <c r="J3264" s="61"/>
      <c r="K3264" s="61"/>
      <c r="L3264" s="62"/>
    </row>
    <row r="3265" spans="4:12" x14ac:dyDescent="0.25">
      <c r="D3265"/>
      <c r="E3265"/>
      <c r="F3265"/>
      <c r="G3265"/>
      <c r="H3265"/>
      <c r="I3265" s="61"/>
      <c r="J3265" s="61"/>
      <c r="K3265" s="61"/>
      <c r="L3265" s="62"/>
    </row>
    <row r="3266" spans="4:12" x14ac:dyDescent="0.25">
      <c r="D3266"/>
      <c r="E3266"/>
      <c r="F3266"/>
      <c r="G3266"/>
      <c r="H3266"/>
      <c r="I3266" s="61"/>
      <c r="J3266" s="61"/>
      <c r="K3266" s="61"/>
      <c r="L3266" s="62"/>
    </row>
    <row r="3267" spans="4:12" x14ac:dyDescent="0.25">
      <c r="D3267"/>
      <c r="E3267"/>
      <c r="F3267"/>
      <c r="G3267"/>
      <c r="H3267"/>
      <c r="I3267" s="61"/>
      <c r="J3267" s="61"/>
      <c r="K3267" s="61"/>
      <c r="L3267" s="62"/>
    </row>
    <row r="3268" spans="4:12" x14ac:dyDescent="0.25">
      <c r="D3268"/>
      <c r="E3268"/>
      <c r="F3268"/>
      <c r="G3268"/>
      <c r="H3268"/>
      <c r="I3268" s="61"/>
      <c r="J3268" s="61"/>
      <c r="K3268" s="61"/>
      <c r="L3268" s="62"/>
    </row>
    <row r="3269" spans="4:12" x14ac:dyDescent="0.25">
      <c r="D3269"/>
      <c r="E3269"/>
      <c r="F3269"/>
      <c r="G3269"/>
      <c r="H3269"/>
      <c r="I3269" s="61"/>
      <c r="J3269" s="61"/>
      <c r="K3269" s="61"/>
      <c r="L3269" s="62"/>
    </row>
    <row r="3270" spans="4:12" x14ac:dyDescent="0.25">
      <c r="D3270"/>
      <c r="E3270"/>
      <c r="F3270"/>
      <c r="G3270"/>
      <c r="H3270"/>
      <c r="I3270" s="61"/>
      <c r="J3270" s="61"/>
      <c r="K3270" s="61"/>
      <c r="L3270" s="62"/>
    </row>
    <row r="3271" spans="4:12" x14ac:dyDescent="0.25">
      <c r="D3271"/>
      <c r="E3271"/>
      <c r="F3271"/>
      <c r="G3271"/>
      <c r="H3271"/>
      <c r="I3271" s="61"/>
      <c r="J3271" s="61"/>
      <c r="K3271" s="61"/>
      <c r="L3271" s="62"/>
    </row>
    <row r="3272" spans="4:12" x14ac:dyDescent="0.25">
      <c r="D3272"/>
      <c r="E3272"/>
      <c r="F3272"/>
      <c r="G3272"/>
      <c r="H3272"/>
      <c r="I3272" s="61"/>
      <c r="J3272" s="61"/>
      <c r="K3272" s="61"/>
      <c r="L3272" s="62"/>
    </row>
    <row r="3273" spans="4:12" x14ac:dyDescent="0.25">
      <c r="D3273"/>
      <c r="E3273"/>
      <c r="F3273"/>
      <c r="G3273"/>
      <c r="H3273"/>
      <c r="I3273" s="61"/>
      <c r="J3273" s="61"/>
      <c r="K3273" s="61"/>
      <c r="L3273" s="62"/>
    </row>
    <row r="3274" spans="4:12" x14ac:dyDescent="0.25">
      <c r="D3274"/>
      <c r="E3274"/>
      <c r="F3274"/>
      <c r="G3274"/>
      <c r="H3274"/>
      <c r="I3274" s="61"/>
      <c r="J3274" s="61"/>
      <c r="K3274" s="61"/>
      <c r="L3274" s="62"/>
    </row>
    <row r="3275" spans="4:12" x14ac:dyDescent="0.25">
      <c r="D3275"/>
      <c r="E3275"/>
      <c r="F3275"/>
      <c r="G3275"/>
      <c r="H3275"/>
      <c r="I3275" s="61"/>
      <c r="J3275" s="61"/>
      <c r="K3275" s="61"/>
      <c r="L3275" s="62"/>
    </row>
    <row r="3276" spans="4:12" x14ac:dyDescent="0.25">
      <c r="D3276"/>
      <c r="E3276"/>
      <c r="F3276"/>
      <c r="G3276"/>
      <c r="H3276"/>
      <c r="I3276" s="61"/>
      <c r="J3276" s="61"/>
      <c r="K3276" s="61"/>
      <c r="L3276" s="62"/>
    </row>
    <row r="3277" spans="4:12" x14ac:dyDescent="0.25">
      <c r="D3277"/>
      <c r="E3277"/>
      <c r="F3277"/>
      <c r="G3277"/>
      <c r="H3277"/>
      <c r="I3277" s="61"/>
      <c r="J3277" s="61"/>
      <c r="K3277" s="61"/>
      <c r="L3277" s="62"/>
    </row>
    <row r="3278" spans="4:12" x14ac:dyDescent="0.25">
      <c r="D3278"/>
      <c r="E3278"/>
      <c r="F3278"/>
      <c r="G3278"/>
      <c r="H3278"/>
      <c r="I3278" s="61"/>
      <c r="J3278" s="61"/>
      <c r="K3278" s="61"/>
      <c r="L3278" s="62"/>
    </row>
    <row r="3279" spans="4:12" x14ac:dyDescent="0.25">
      <c r="D3279"/>
      <c r="E3279"/>
      <c r="F3279"/>
      <c r="G3279"/>
      <c r="H3279"/>
      <c r="I3279" s="61"/>
      <c r="J3279" s="61"/>
      <c r="K3279" s="61"/>
      <c r="L3279" s="62"/>
    </row>
    <row r="3280" spans="4:12" x14ac:dyDescent="0.25">
      <c r="D3280"/>
      <c r="E3280"/>
      <c r="F3280"/>
      <c r="G3280"/>
      <c r="H3280"/>
      <c r="I3280" s="61"/>
      <c r="J3280" s="61"/>
      <c r="K3280" s="61"/>
      <c r="L3280" s="62"/>
    </row>
    <row r="3281" spans="4:12" x14ac:dyDescent="0.25">
      <c r="D3281"/>
      <c r="E3281"/>
      <c r="F3281"/>
      <c r="G3281"/>
      <c r="H3281"/>
      <c r="I3281" s="61"/>
      <c r="J3281" s="61"/>
      <c r="K3281" s="61"/>
      <c r="L3281" s="62"/>
    </row>
    <row r="3282" spans="4:12" x14ac:dyDescent="0.25">
      <c r="D3282"/>
      <c r="E3282"/>
      <c r="F3282"/>
      <c r="G3282"/>
      <c r="H3282"/>
      <c r="I3282" s="61"/>
      <c r="J3282" s="61"/>
      <c r="K3282" s="61"/>
      <c r="L3282" s="62"/>
    </row>
    <row r="3283" spans="4:12" x14ac:dyDescent="0.25">
      <c r="D3283"/>
      <c r="E3283"/>
      <c r="F3283"/>
      <c r="G3283"/>
      <c r="H3283"/>
      <c r="I3283" s="61"/>
      <c r="J3283" s="61"/>
      <c r="K3283" s="61"/>
      <c r="L3283" s="62"/>
    </row>
    <row r="3284" spans="4:12" x14ac:dyDescent="0.25">
      <c r="D3284"/>
      <c r="E3284"/>
      <c r="F3284"/>
      <c r="G3284"/>
      <c r="H3284"/>
      <c r="I3284" s="61"/>
      <c r="J3284" s="61"/>
      <c r="K3284" s="61"/>
      <c r="L3284" s="62"/>
    </row>
    <row r="3285" spans="4:12" x14ac:dyDescent="0.25">
      <c r="D3285"/>
      <c r="E3285"/>
      <c r="F3285"/>
      <c r="G3285"/>
      <c r="H3285"/>
      <c r="I3285" s="61"/>
      <c r="J3285" s="61"/>
      <c r="K3285" s="61"/>
      <c r="L3285" s="62"/>
    </row>
    <row r="3286" spans="4:12" x14ac:dyDescent="0.25">
      <c r="D3286"/>
      <c r="E3286"/>
      <c r="F3286"/>
      <c r="G3286"/>
      <c r="H3286"/>
      <c r="I3286" s="61"/>
      <c r="J3286" s="61"/>
      <c r="K3286" s="61"/>
      <c r="L3286" s="62"/>
    </row>
    <row r="3287" spans="4:12" x14ac:dyDescent="0.25">
      <c r="D3287"/>
      <c r="E3287"/>
      <c r="F3287"/>
      <c r="G3287"/>
      <c r="H3287"/>
      <c r="I3287" s="61"/>
      <c r="J3287" s="61"/>
      <c r="K3287" s="61"/>
      <c r="L3287" s="62"/>
    </row>
    <row r="3288" spans="4:12" x14ac:dyDescent="0.25">
      <c r="D3288"/>
      <c r="E3288"/>
      <c r="F3288"/>
      <c r="G3288"/>
      <c r="H3288"/>
      <c r="I3288" s="61"/>
      <c r="J3288" s="61"/>
      <c r="K3288" s="61"/>
      <c r="L3288" s="62"/>
    </row>
    <row r="3289" spans="4:12" x14ac:dyDescent="0.25">
      <c r="D3289"/>
      <c r="E3289"/>
      <c r="F3289"/>
      <c r="G3289"/>
      <c r="H3289"/>
      <c r="I3289" s="61"/>
      <c r="J3289" s="61"/>
      <c r="K3289" s="61"/>
      <c r="L3289" s="62"/>
    </row>
    <row r="3290" spans="4:12" x14ac:dyDescent="0.25">
      <c r="D3290"/>
      <c r="E3290"/>
      <c r="F3290"/>
      <c r="G3290"/>
      <c r="H3290"/>
      <c r="I3290" s="61"/>
      <c r="J3290" s="61"/>
      <c r="K3290" s="61"/>
      <c r="L3290" s="62"/>
    </row>
    <row r="3291" spans="4:12" x14ac:dyDescent="0.25">
      <c r="D3291"/>
      <c r="E3291"/>
      <c r="F3291"/>
      <c r="G3291"/>
      <c r="H3291"/>
      <c r="I3291" s="61"/>
      <c r="J3291" s="61"/>
      <c r="K3291" s="61"/>
      <c r="L3291" s="62"/>
    </row>
    <row r="3292" spans="4:12" x14ac:dyDescent="0.25">
      <c r="D3292"/>
      <c r="E3292"/>
      <c r="F3292"/>
      <c r="G3292"/>
      <c r="H3292"/>
      <c r="I3292" s="61"/>
      <c r="J3292" s="61"/>
      <c r="K3292" s="61"/>
      <c r="L3292" s="62"/>
    </row>
    <row r="3293" spans="4:12" x14ac:dyDescent="0.25">
      <c r="D3293"/>
      <c r="E3293"/>
      <c r="F3293"/>
      <c r="G3293"/>
      <c r="H3293"/>
      <c r="I3293" s="61"/>
      <c r="J3293" s="61"/>
      <c r="K3293" s="61"/>
      <c r="L3293" s="62"/>
    </row>
    <row r="3294" spans="4:12" x14ac:dyDescent="0.25">
      <c r="D3294"/>
      <c r="E3294"/>
      <c r="F3294"/>
      <c r="G3294"/>
      <c r="H3294"/>
      <c r="I3294" s="61"/>
      <c r="J3294" s="61"/>
      <c r="K3294" s="61"/>
      <c r="L3294" s="62"/>
    </row>
    <row r="3295" spans="4:12" x14ac:dyDescent="0.25">
      <c r="D3295"/>
      <c r="E3295"/>
      <c r="F3295"/>
      <c r="G3295"/>
      <c r="H3295"/>
      <c r="I3295" s="61"/>
      <c r="J3295" s="61"/>
      <c r="K3295" s="61"/>
      <c r="L3295" s="62"/>
    </row>
    <row r="3296" spans="4:12" x14ac:dyDescent="0.25">
      <c r="D3296"/>
      <c r="E3296"/>
      <c r="F3296"/>
      <c r="G3296"/>
      <c r="H3296"/>
      <c r="I3296" s="61"/>
      <c r="J3296" s="61"/>
      <c r="K3296" s="61"/>
      <c r="L3296" s="62"/>
    </row>
    <row r="3297" spans="4:12" x14ac:dyDescent="0.25">
      <c r="D3297"/>
      <c r="E3297"/>
      <c r="F3297"/>
      <c r="G3297"/>
      <c r="H3297"/>
      <c r="I3297" s="61"/>
      <c r="J3297" s="61"/>
      <c r="K3297" s="61"/>
      <c r="L3297" s="62"/>
    </row>
    <row r="3298" spans="4:12" x14ac:dyDescent="0.25">
      <c r="D3298"/>
      <c r="E3298"/>
      <c r="F3298"/>
      <c r="G3298"/>
      <c r="H3298"/>
      <c r="I3298" s="61"/>
      <c r="J3298" s="61"/>
      <c r="K3298" s="61"/>
      <c r="L3298" s="62"/>
    </row>
    <row r="3299" spans="4:12" x14ac:dyDescent="0.25">
      <c r="D3299"/>
      <c r="E3299"/>
      <c r="F3299"/>
      <c r="G3299"/>
      <c r="H3299"/>
      <c r="I3299" s="61"/>
      <c r="J3299" s="61"/>
      <c r="K3299" s="61"/>
      <c r="L3299" s="62"/>
    </row>
    <row r="3300" spans="4:12" x14ac:dyDescent="0.25">
      <c r="D3300"/>
      <c r="E3300"/>
      <c r="F3300"/>
      <c r="G3300"/>
      <c r="H3300"/>
      <c r="I3300" s="61"/>
      <c r="J3300" s="61"/>
      <c r="K3300" s="61"/>
      <c r="L3300" s="62"/>
    </row>
    <row r="3301" spans="4:12" x14ac:dyDescent="0.25">
      <c r="D3301"/>
      <c r="E3301"/>
      <c r="F3301"/>
      <c r="G3301"/>
      <c r="H3301"/>
      <c r="I3301" s="61"/>
      <c r="J3301" s="61"/>
      <c r="K3301" s="61"/>
      <c r="L3301" s="62"/>
    </row>
    <row r="3302" spans="4:12" x14ac:dyDescent="0.25">
      <c r="D3302"/>
      <c r="E3302"/>
      <c r="F3302"/>
      <c r="G3302"/>
      <c r="H3302"/>
      <c r="I3302" s="61"/>
      <c r="J3302" s="61"/>
      <c r="K3302" s="61"/>
      <c r="L3302" s="62"/>
    </row>
    <row r="3303" spans="4:12" x14ac:dyDescent="0.25">
      <c r="D3303"/>
      <c r="E3303"/>
      <c r="F3303"/>
      <c r="G3303"/>
      <c r="H3303"/>
      <c r="I3303" s="61"/>
      <c r="J3303" s="61"/>
      <c r="K3303" s="61"/>
      <c r="L3303" s="62"/>
    </row>
    <row r="3304" spans="4:12" x14ac:dyDescent="0.25">
      <c r="D3304"/>
      <c r="E3304"/>
      <c r="F3304"/>
      <c r="G3304"/>
      <c r="H3304"/>
      <c r="I3304" s="61"/>
      <c r="J3304" s="61"/>
      <c r="K3304" s="61"/>
      <c r="L3304" s="62"/>
    </row>
    <row r="3305" spans="4:12" x14ac:dyDescent="0.25">
      <c r="D3305"/>
      <c r="E3305"/>
      <c r="F3305"/>
      <c r="G3305"/>
      <c r="H3305"/>
      <c r="I3305" s="61"/>
      <c r="J3305" s="61"/>
      <c r="K3305" s="61"/>
      <c r="L3305" s="62"/>
    </row>
    <row r="3306" spans="4:12" x14ac:dyDescent="0.25">
      <c r="D3306"/>
      <c r="E3306"/>
      <c r="F3306"/>
      <c r="G3306"/>
      <c r="H3306"/>
      <c r="I3306" s="61"/>
      <c r="J3306" s="61"/>
      <c r="K3306" s="61"/>
      <c r="L3306" s="62"/>
    </row>
    <row r="3307" spans="4:12" x14ac:dyDescent="0.25">
      <c r="D3307"/>
      <c r="E3307"/>
      <c r="F3307"/>
      <c r="G3307"/>
      <c r="H3307"/>
      <c r="I3307" s="61"/>
      <c r="J3307" s="61"/>
      <c r="K3307" s="61"/>
      <c r="L3307" s="62"/>
    </row>
    <row r="3308" spans="4:12" x14ac:dyDescent="0.25">
      <c r="D3308"/>
      <c r="E3308"/>
      <c r="F3308"/>
      <c r="G3308"/>
      <c r="H3308"/>
      <c r="I3308" s="61"/>
      <c r="J3308" s="61"/>
      <c r="K3308" s="61"/>
      <c r="L3308" s="62"/>
    </row>
    <row r="3309" spans="4:12" x14ac:dyDescent="0.25">
      <c r="D3309"/>
      <c r="E3309"/>
      <c r="F3309"/>
      <c r="G3309"/>
      <c r="H3309"/>
      <c r="I3309" s="61"/>
      <c r="J3309" s="61"/>
      <c r="K3309" s="61"/>
      <c r="L3309" s="62"/>
    </row>
    <row r="3310" spans="4:12" x14ac:dyDescent="0.25">
      <c r="D3310"/>
      <c r="E3310"/>
      <c r="F3310"/>
      <c r="G3310"/>
      <c r="H3310"/>
      <c r="I3310" s="61"/>
      <c r="J3310" s="61"/>
      <c r="K3310" s="61"/>
      <c r="L3310" s="62"/>
    </row>
    <row r="3311" spans="4:12" x14ac:dyDescent="0.25">
      <c r="D3311"/>
      <c r="E3311"/>
      <c r="F3311"/>
      <c r="G3311"/>
      <c r="H3311"/>
      <c r="I3311" s="61"/>
      <c r="J3311" s="61"/>
      <c r="K3311" s="61"/>
      <c r="L3311" s="62"/>
    </row>
    <row r="3312" spans="4:12" x14ac:dyDescent="0.25">
      <c r="D3312"/>
      <c r="E3312"/>
      <c r="F3312"/>
      <c r="G3312"/>
      <c r="H3312"/>
      <c r="I3312" s="61"/>
      <c r="J3312" s="61"/>
      <c r="K3312" s="61"/>
      <c r="L3312" s="62"/>
    </row>
    <row r="3313" spans="4:12" x14ac:dyDescent="0.25">
      <c r="D3313"/>
      <c r="E3313"/>
      <c r="F3313"/>
      <c r="G3313"/>
      <c r="H3313"/>
      <c r="I3313" s="61"/>
      <c r="J3313" s="61"/>
      <c r="K3313" s="61"/>
      <c r="L3313" s="62"/>
    </row>
    <row r="3314" spans="4:12" x14ac:dyDescent="0.25">
      <c r="D3314"/>
      <c r="E3314"/>
      <c r="F3314"/>
      <c r="G3314"/>
      <c r="H3314"/>
      <c r="I3314" s="61"/>
      <c r="J3314" s="61"/>
      <c r="K3314" s="61"/>
      <c r="L3314" s="62"/>
    </row>
    <row r="3315" spans="4:12" x14ac:dyDescent="0.25">
      <c r="D3315"/>
      <c r="E3315"/>
      <c r="F3315"/>
      <c r="G3315"/>
      <c r="H3315"/>
      <c r="I3315" s="61"/>
      <c r="J3315" s="61"/>
      <c r="K3315" s="61"/>
      <c r="L3315" s="62"/>
    </row>
    <row r="3316" spans="4:12" x14ac:dyDescent="0.25">
      <c r="D3316"/>
      <c r="E3316"/>
      <c r="F3316"/>
      <c r="G3316"/>
      <c r="H3316"/>
      <c r="I3316" s="61"/>
      <c r="J3316" s="61"/>
      <c r="K3316" s="61"/>
      <c r="L3316" s="62"/>
    </row>
    <row r="3317" spans="4:12" x14ac:dyDescent="0.25">
      <c r="D3317"/>
      <c r="E3317"/>
      <c r="F3317"/>
      <c r="G3317"/>
      <c r="H3317"/>
      <c r="I3317" s="61"/>
      <c r="J3317" s="61"/>
      <c r="K3317" s="61"/>
      <c r="L3317" s="62"/>
    </row>
    <row r="3318" spans="4:12" x14ac:dyDescent="0.25">
      <c r="D3318"/>
      <c r="E3318"/>
      <c r="F3318"/>
      <c r="G3318"/>
      <c r="H3318"/>
      <c r="I3318" s="61"/>
      <c r="J3318" s="61"/>
      <c r="K3318" s="61"/>
      <c r="L3318" s="62"/>
    </row>
    <row r="3319" spans="4:12" x14ac:dyDescent="0.25">
      <c r="D3319"/>
      <c r="E3319"/>
      <c r="F3319"/>
      <c r="G3319"/>
      <c r="H3319"/>
      <c r="I3319" s="61"/>
      <c r="J3319" s="61"/>
      <c r="K3319" s="61"/>
      <c r="L3319" s="62"/>
    </row>
    <row r="3320" spans="4:12" x14ac:dyDescent="0.25">
      <c r="D3320"/>
      <c r="E3320"/>
      <c r="F3320"/>
      <c r="G3320"/>
      <c r="H3320"/>
      <c r="I3320" s="61"/>
      <c r="J3320" s="61"/>
      <c r="K3320" s="61"/>
      <c r="L3320" s="62"/>
    </row>
    <row r="3321" spans="4:12" x14ac:dyDescent="0.25">
      <c r="D3321"/>
      <c r="E3321"/>
      <c r="F3321"/>
      <c r="G3321"/>
      <c r="H3321"/>
      <c r="I3321" s="61"/>
      <c r="J3321" s="61"/>
      <c r="K3321" s="61"/>
      <c r="L3321" s="62"/>
    </row>
    <row r="3322" spans="4:12" x14ac:dyDescent="0.25">
      <c r="D3322"/>
      <c r="E3322"/>
      <c r="F3322"/>
      <c r="G3322"/>
      <c r="H3322"/>
      <c r="I3322" s="61"/>
      <c r="J3322" s="61"/>
      <c r="K3322" s="61"/>
      <c r="L3322" s="62"/>
    </row>
    <row r="3323" spans="4:12" x14ac:dyDescent="0.25">
      <c r="D3323"/>
      <c r="E3323"/>
      <c r="F3323"/>
      <c r="G3323"/>
      <c r="H3323"/>
      <c r="I3323" s="61"/>
      <c r="J3323" s="61"/>
      <c r="K3323" s="61"/>
      <c r="L3323" s="62"/>
    </row>
    <row r="3324" spans="4:12" x14ac:dyDescent="0.25">
      <c r="D3324"/>
      <c r="E3324"/>
      <c r="F3324"/>
      <c r="G3324"/>
      <c r="H3324"/>
      <c r="I3324" s="61"/>
      <c r="J3324" s="61"/>
      <c r="K3324" s="61"/>
      <c r="L3324" s="62"/>
    </row>
    <row r="3325" spans="4:12" x14ac:dyDescent="0.25">
      <c r="D3325"/>
      <c r="E3325"/>
      <c r="F3325"/>
      <c r="G3325"/>
      <c r="H3325"/>
      <c r="I3325" s="61"/>
      <c r="J3325" s="61"/>
      <c r="K3325" s="61"/>
      <c r="L3325" s="62"/>
    </row>
    <row r="3326" spans="4:12" x14ac:dyDescent="0.25">
      <c r="D3326"/>
      <c r="E3326"/>
      <c r="F3326"/>
      <c r="G3326"/>
      <c r="H3326"/>
      <c r="I3326" s="61"/>
      <c r="J3326" s="61"/>
      <c r="K3326" s="61"/>
      <c r="L3326" s="62"/>
    </row>
    <row r="3327" spans="4:12" x14ac:dyDescent="0.25">
      <c r="D3327"/>
      <c r="E3327"/>
      <c r="F3327"/>
      <c r="G3327"/>
      <c r="H3327"/>
      <c r="I3327" s="61"/>
      <c r="J3327" s="61"/>
      <c r="K3327" s="61"/>
      <c r="L3327" s="62"/>
    </row>
    <row r="3328" spans="4:12" x14ac:dyDescent="0.25">
      <c r="D3328"/>
      <c r="E3328"/>
      <c r="F3328"/>
      <c r="G3328"/>
      <c r="H3328"/>
      <c r="I3328" s="61"/>
      <c r="J3328" s="61"/>
      <c r="K3328" s="61"/>
      <c r="L3328" s="62"/>
    </row>
    <row r="3329" spans="4:12" x14ac:dyDescent="0.25">
      <c r="D3329"/>
      <c r="E3329"/>
      <c r="F3329"/>
      <c r="G3329"/>
      <c r="H3329"/>
      <c r="I3329" s="61"/>
      <c r="J3329" s="61"/>
      <c r="K3329" s="61"/>
      <c r="L3329" s="62"/>
    </row>
    <row r="3330" spans="4:12" x14ac:dyDescent="0.25">
      <c r="D3330"/>
      <c r="E3330"/>
      <c r="F3330"/>
      <c r="G3330"/>
      <c r="H3330"/>
      <c r="I3330" s="61"/>
      <c r="J3330" s="61"/>
      <c r="K3330" s="61"/>
      <c r="L3330" s="62"/>
    </row>
    <row r="3331" spans="4:12" x14ac:dyDescent="0.25">
      <c r="D3331"/>
      <c r="E3331"/>
      <c r="F3331"/>
      <c r="G3331"/>
      <c r="H3331"/>
      <c r="I3331" s="61"/>
      <c r="J3331" s="61"/>
      <c r="K3331" s="61"/>
      <c r="L3331" s="62"/>
    </row>
    <row r="3332" spans="4:12" x14ac:dyDescent="0.25">
      <c r="D3332"/>
      <c r="E3332"/>
      <c r="F3332"/>
      <c r="G3332"/>
      <c r="H3332"/>
      <c r="I3332" s="61"/>
      <c r="J3332" s="61"/>
      <c r="K3332" s="61"/>
      <c r="L3332" s="62"/>
    </row>
    <row r="3333" spans="4:12" x14ac:dyDescent="0.25">
      <c r="D3333"/>
      <c r="E3333"/>
      <c r="F3333"/>
      <c r="G3333"/>
      <c r="H3333"/>
      <c r="I3333" s="61"/>
      <c r="J3333" s="61"/>
      <c r="K3333" s="61"/>
      <c r="L3333" s="62"/>
    </row>
    <row r="3334" spans="4:12" x14ac:dyDescent="0.25">
      <c r="D3334"/>
      <c r="E3334"/>
      <c r="F3334"/>
      <c r="G3334"/>
      <c r="H3334"/>
      <c r="I3334" s="61"/>
      <c r="J3334" s="61"/>
      <c r="K3334" s="61"/>
      <c r="L3334" s="62"/>
    </row>
    <row r="3335" spans="4:12" x14ac:dyDescent="0.25">
      <c r="D3335"/>
      <c r="E3335"/>
      <c r="F3335"/>
      <c r="G3335"/>
      <c r="H3335"/>
      <c r="I3335" s="61"/>
      <c r="J3335" s="61"/>
      <c r="K3335" s="61"/>
      <c r="L3335" s="62"/>
    </row>
    <row r="3336" spans="4:12" x14ac:dyDescent="0.25">
      <c r="D3336"/>
      <c r="E3336"/>
      <c r="F3336"/>
      <c r="G3336"/>
      <c r="H3336"/>
      <c r="I3336" s="61"/>
      <c r="J3336" s="61"/>
      <c r="K3336" s="61"/>
      <c r="L3336" s="62"/>
    </row>
    <row r="3337" spans="4:12" x14ac:dyDescent="0.25">
      <c r="D3337"/>
      <c r="E3337"/>
      <c r="F3337"/>
      <c r="G3337"/>
      <c r="H3337"/>
      <c r="I3337" s="61"/>
      <c r="J3337" s="61"/>
      <c r="K3337" s="61"/>
      <c r="L3337" s="62"/>
    </row>
    <row r="3338" spans="4:12" x14ac:dyDescent="0.25">
      <c r="D3338"/>
      <c r="E3338"/>
      <c r="F3338"/>
      <c r="G3338"/>
      <c r="H3338"/>
      <c r="I3338" s="61"/>
      <c r="J3338" s="61"/>
      <c r="K3338" s="61"/>
      <c r="L3338" s="62"/>
    </row>
    <row r="3339" spans="4:12" x14ac:dyDescent="0.25">
      <c r="D3339"/>
      <c r="E3339"/>
      <c r="F3339"/>
      <c r="G3339"/>
      <c r="H3339"/>
      <c r="I3339" s="61"/>
      <c r="J3339" s="61"/>
      <c r="K3339" s="61"/>
      <c r="L3339" s="62"/>
    </row>
    <row r="3340" spans="4:12" x14ac:dyDescent="0.25">
      <c r="D3340"/>
      <c r="E3340"/>
      <c r="F3340"/>
      <c r="G3340"/>
      <c r="H3340"/>
      <c r="I3340" s="61"/>
      <c r="J3340" s="61"/>
      <c r="K3340" s="61"/>
      <c r="L3340" s="62"/>
    </row>
    <row r="3341" spans="4:12" x14ac:dyDescent="0.25">
      <c r="D3341"/>
      <c r="E3341"/>
      <c r="F3341"/>
      <c r="G3341"/>
      <c r="H3341"/>
      <c r="I3341" s="61"/>
      <c r="J3341" s="61"/>
      <c r="K3341" s="61"/>
      <c r="L3341" s="62"/>
    </row>
    <row r="3342" spans="4:12" x14ac:dyDescent="0.25">
      <c r="D3342"/>
      <c r="E3342"/>
      <c r="F3342"/>
      <c r="G3342"/>
      <c r="H3342"/>
      <c r="I3342" s="61"/>
      <c r="J3342" s="61"/>
      <c r="K3342" s="61"/>
      <c r="L3342" s="62"/>
    </row>
    <row r="3343" spans="4:12" x14ac:dyDescent="0.25">
      <c r="D3343"/>
      <c r="E3343"/>
      <c r="F3343"/>
      <c r="G3343"/>
      <c r="H3343"/>
      <c r="I3343" s="61"/>
      <c r="J3343" s="61"/>
      <c r="K3343" s="61"/>
      <c r="L3343" s="62"/>
    </row>
    <row r="3344" spans="4:12" x14ac:dyDescent="0.25">
      <c r="D3344"/>
      <c r="E3344"/>
      <c r="F3344"/>
      <c r="G3344"/>
      <c r="H3344"/>
      <c r="I3344" s="61"/>
      <c r="J3344" s="61"/>
      <c r="K3344" s="61"/>
      <c r="L3344" s="62"/>
    </row>
    <row r="3345" spans="4:12" x14ac:dyDescent="0.25">
      <c r="D3345"/>
      <c r="E3345"/>
      <c r="F3345"/>
      <c r="G3345"/>
      <c r="H3345"/>
      <c r="I3345" s="61"/>
      <c r="J3345" s="61"/>
      <c r="K3345" s="61"/>
      <c r="L3345" s="62"/>
    </row>
    <row r="3346" spans="4:12" x14ac:dyDescent="0.25">
      <c r="D3346"/>
      <c r="E3346"/>
      <c r="F3346"/>
      <c r="G3346"/>
      <c r="H3346"/>
      <c r="I3346" s="61"/>
      <c r="J3346" s="61"/>
      <c r="K3346" s="61"/>
      <c r="L3346" s="62"/>
    </row>
    <row r="3347" spans="4:12" x14ac:dyDescent="0.25">
      <c r="D3347"/>
      <c r="E3347"/>
      <c r="F3347"/>
      <c r="G3347"/>
      <c r="H3347"/>
      <c r="I3347" s="61"/>
      <c r="J3347" s="61"/>
      <c r="K3347" s="61"/>
      <c r="L3347" s="62"/>
    </row>
    <row r="3348" spans="4:12" x14ac:dyDescent="0.25">
      <c r="D3348"/>
      <c r="E3348"/>
      <c r="F3348"/>
      <c r="G3348"/>
      <c r="H3348"/>
      <c r="I3348" s="61"/>
      <c r="J3348" s="61"/>
      <c r="K3348" s="61"/>
      <c r="L3348" s="62"/>
    </row>
    <row r="3349" spans="4:12" x14ac:dyDescent="0.25">
      <c r="D3349"/>
      <c r="E3349"/>
      <c r="F3349"/>
      <c r="G3349"/>
      <c r="H3349"/>
      <c r="I3349" s="61"/>
      <c r="J3349" s="61"/>
      <c r="K3349" s="61"/>
      <c r="L3349" s="62"/>
    </row>
    <row r="3350" spans="4:12" x14ac:dyDescent="0.25">
      <c r="D3350"/>
      <c r="E3350"/>
      <c r="F3350"/>
      <c r="G3350"/>
      <c r="H3350"/>
      <c r="I3350" s="61"/>
      <c r="J3350" s="61"/>
      <c r="K3350" s="61"/>
      <c r="L3350" s="62" t="str">
        <f>IF(TablaET4[[#This Row],[Almacen]]="","","C55")</f>
        <v/>
      </c>
    </row>
    <row r="3351" spans="4:12" x14ac:dyDescent="0.25">
      <c r="D3351"/>
      <c r="E3351"/>
      <c r="F3351"/>
      <c r="G3351"/>
      <c r="H3351"/>
      <c r="I3351" s="61"/>
      <c r="J3351" s="61"/>
      <c r="K3351" s="61"/>
      <c r="L3351" s="62" t="str">
        <f>IF(TablaET4[[#This Row],[Almacen]]="","","C55")</f>
        <v/>
      </c>
    </row>
    <row r="3352" spans="4:12" x14ac:dyDescent="0.25">
      <c r="D3352"/>
      <c r="E3352"/>
      <c r="F3352"/>
      <c r="G3352"/>
      <c r="H3352"/>
      <c r="I3352" s="61"/>
      <c r="J3352" s="61"/>
      <c r="K3352" s="61"/>
      <c r="L3352" s="62" t="str">
        <f>IF(TablaET4[[#This Row],[Almacen]]="","","C55")</f>
        <v/>
      </c>
    </row>
    <row r="3353" spans="4:12" x14ac:dyDescent="0.25">
      <c r="D3353"/>
      <c r="E3353"/>
      <c r="F3353"/>
      <c r="G3353"/>
      <c r="H3353"/>
      <c r="I3353" s="61"/>
      <c r="J3353" s="61"/>
      <c r="K3353" s="61"/>
      <c r="L3353" s="62" t="str">
        <f>IF(TablaET4[[#This Row],[Almacen]]="","","C55")</f>
        <v/>
      </c>
    </row>
    <row r="3354" spans="4:12" x14ac:dyDescent="0.25">
      <c r="D3354"/>
      <c r="E3354"/>
      <c r="F3354"/>
      <c r="G3354"/>
      <c r="H3354"/>
      <c r="I3354" s="61"/>
      <c r="J3354" s="61"/>
      <c r="K3354" s="61"/>
      <c r="L3354" s="62" t="str">
        <f>IF(TablaET4[[#This Row],[Almacen]]="","","C55")</f>
        <v/>
      </c>
    </row>
    <row r="3355" spans="4:12" x14ac:dyDescent="0.25">
      <c r="D3355"/>
      <c r="E3355"/>
      <c r="F3355"/>
      <c r="G3355"/>
      <c r="H3355"/>
      <c r="I3355" s="61"/>
      <c r="J3355" s="61"/>
      <c r="K3355" s="61"/>
      <c r="L3355" s="62" t="str">
        <f>IF(TablaET4[[#This Row],[Almacen]]="","","C55")</f>
        <v/>
      </c>
    </row>
    <row r="3356" spans="4:12" x14ac:dyDescent="0.25">
      <c r="D3356"/>
      <c r="E3356"/>
      <c r="F3356"/>
      <c r="G3356"/>
      <c r="H3356"/>
      <c r="I3356" s="61"/>
      <c r="J3356" s="61"/>
      <c r="K3356" s="61"/>
      <c r="L3356" s="62" t="str">
        <f>IF(TablaET4[[#This Row],[Almacen]]="","","C55")</f>
        <v/>
      </c>
    </row>
    <row r="3357" spans="4:12" x14ac:dyDescent="0.25">
      <c r="D3357"/>
      <c r="E3357"/>
      <c r="F3357"/>
      <c r="G3357"/>
      <c r="H3357"/>
      <c r="I3357" s="61"/>
      <c r="J3357" s="61"/>
      <c r="K3357" s="61"/>
      <c r="L3357" s="62" t="str">
        <f>IF(TablaET4[[#This Row],[Almacen]]="","","C55")</f>
        <v/>
      </c>
    </row>
    <row r="3358" spans="4:12" x14ac:dyDescent="0.25">
      <c r="D3358"/>
      <c r="E3358"/>
      <c r="F3358"/>
      <c r="G3358"/>
      <c r="H3358"/>
      <c r="I3358" s="61"/>
      <c r="J3358" s="61"/>
      <c r="K3358" s="61"/>
      <c r="L3358" s="62" t="str">
        <f>IF(TablaET4[[#This Row],[Almacen]]="","","C55")</f>
        <v/>
      </c>
    </row>
    <row r="3359" spans="4:12" x14ac:dyDescent="0.25">
      <c r="D3359"/>
      <c r="E3359"/>
      <c r="F3359"/>
      <c r="G3359"/>
      <c r="H3359"/>
      <c r="I3359" s="61"/>
      <c r="J3359" s="61"/>
      <c r="K3359" s="61"/>
      <c r="L3359" s="62" t="str">
        <f>IF(TablaET4[[#This Row],[Almacen]]="","","C55")</f>
        <v/>
      </c>
    </row>
    <row r="3360" spans="4:12" x14ac:dyDescent="0.25">
      <c r="D3360"/>
      <c r="E3360"/>
      <c r="F3360"/>
      <c r="G3360"/>
      <c r="H3360"/>
      <c r="I3360" s="61"/>
      <c r="J3360" s="61"/>
      <c r="K3360" s="61"/>
      <c r="L3360" s="62" t="str">
        <f>IF(TablaET4[[#This Row],[Almacen]]="","","C55")</f>
        <v/>
      </c>
    </row>
    <row r="3361" spans="4:12" x14ac:dyDescent="0.25">
      <c r="D3361"/>
      <c r="E3361"/>
      <c r="F3361"/>
      <c r="G3361"/>
      <c r="H3361"/>
      <c r="I3361" s="61"/>
      <c r="J3361" s="61"/>
      <c r="K3361" s="61"/>
      <c r="L3361" s="62" t="str">
        <f>IF(TablaET4[[#This Row],[Almacen]]="","","C55")</f>
        <v/>
      </c>
    </row>
    <row r="3362" spans="4:12" x14ac:dyDescent="0.25">
      <c r="D3362"/>
      <c r="E3362"/>
      <c r="F3362"/>
      <c r="G3362"/>
      <c r="H3362"/>
      <c r="I3362" s="61"/>
      <c r="J3362" s="61"/>
      <c r="K3362" s="61"/>
      <c r="L3362" s="62" t="str">
        <f>IF(TablaET4[[#This Row],[Almacen]]="","","C55")</f>
        <v/>
      </c>
    </row>
    <row r="3363" spans="4:12" x14ac:dyDescent="0.25">
      <c r="D3363"/>
      <c r="E3363"/>
      <c r="F3363"/>
      <c r="G3363"/>
      <c r="H3363"/>
      <c r="I3363" s="61"/>
      <c r="J3363" s="61"/>
      <c r="K3363" s="61"/>
      <c r="L3363" s="62" t="str">
        <f>IF(TablaET4[[#This Row],[Almacen]]="","","C55")</f>
        <v/>
      </c>
    </row>
    <row r="3364" spans="4:12" x14ac:dyDescent="0.25">
      <c r="D3364"/>
      <c r="E3364"/>
      <c r="F3364"/>
      <c r="G3364"/>
      <c r="H3364"/>
      <c r="I3364" s="61"/>
      <c r="J3364" s="61"/>
      <c r="K3364" s="61"/>
      <c r="L3364" s="62" t="str">
        <f>IF(TablaET4[[#This Row],[Almacen]]="","","C55")</f>
        <v/>
      </c>
    </row>
    <row r="3365" spans="4:12" x14ac:dyDescent="0.25">
      <c r="D3365"/>
      <c r="E3365"/>
      <c r="F3365"/>
      <c r="G3365"/>
      <c r="H3365"/>
      <c r="I3365" s="61"/>
      <c r="J3365" s="61"/>
      <c r="K3365" s="61"/>
      <c r="L3365" s="62" t="str">
        <f>IF(TablaET4[[#This Row],[Almacen]]="","","C55")</f>
        <v/>
      </c>
    </row>
    <row r="3366" spans="4:12" x14ac:dyDescent="0.25">
      <c r="D3366"/>
      <c r="E3366"/>
      <c r="F3366"/>
      <c r="G3366"/>
      <c r="H3366"/>
      <c r="I3366" s="61"/>
      <c r="J3366" s="61"/>
      <c r="K3366" s="61"/>
      <c r="L3366" s="62" t="str">
        <f>IF(TablaET4[[#This Row],[Almacen]]="","","C55")</f>
        <v/>
      </c>
    </row>
    <row r="3367" spans="4:12" x14ac:dyDescent="0.25">
      <c r="D3367"/>
      <c r="E3367"/>
      <c r="F3367"/>
      <c r="G3367"/>
      <c r="H3367"/>
      <c r="I3367" s="61"/>
      <c r="J3367" s="61"/>
      <c r="K3367" s="61"/>
      <c r="L3367" s="62" t="str">
        <f>IF(TablaET4[[#This Row],[Almacen]]="","","C55")</f>
        <v/>
      </c>
    </row>
    <row r="3368" spans="4:12" x14ac:dyDescent="0.25">
      <c r="D3368"/>
      <c r="E3368"/>
      <c r="F3368"/>
      <c r="G3368"/>
      <c r="H3368"/>
      <c r="I3368" s="61"/>
      <c r="J3368" s="61"/>
      <c r="K3368" s="61"/>
      <c r="L3368" s="62" t="str">
        <f>IF(TablaET4[[#This Row],[Almacen]]="","","C55")</f>
        <v/>
      </c>
    </row>
    <row r="3369" spans="4:12" x14ac:dyDescent="0.25">
      <c r="D3369"/>
      <c r="E3369"/>
      <c r="F3369"/>
      <c r="G3369"/>
      <c r="H3369"/>
      <c r="I3369" s="61"/>
      <c r="J3369" s="61"/>
      <c r="K3369" s="61"/>
      <c r="L3369" s="62" t="str">
        <f>IF(TablaET4[[#This Row],[Almacen]]="","","C55")</f>
        <v/>
      </c>
    </row>
    <row r="3370" spans="4:12" x14ac:dyDescent="0.25">
      <c r="D3370"/>
      <c r="E3370"/>
      <c r="F3370"/>
      <c r="G3370"/>
      <c r="H3370"/>
      <c r="I3370" s="61"/>
      <c r="J3370" s="61"/>
      <c r="K3370" s="61"/>
      <c r="L3370" s="62" t="str">
        <f>IF(TablaET4[[#This Row],[Almacen]]="","","C55")</f>
        <v/>
      </c>
    </row>
    <row r="3371" spans="4:12" x14ac:dyDescent="0.25">
      <c r="D3371"/>
      <c r="E3371"/>
      <c r="F3371"/>
      <c r="G3371"/>
      <c r="H3371"/>
      <c r="I3371" s="61"/>
      <c r="J3371" s="61"/>
      <c r="K3371" s="61"/>
      <c r="L3371" s="62" t="str">
        <f>IF(TablaET4[[#This Row],[Almacen]]="","","C55")</f>
        <v/>
      </c>
    </row>
    <row r="3372" spans="4:12" x14ac:dyDescent="0.25">
      <c r="D3372"/>
      <c r="E3372"/>
      <c r="F3372"/>
      <c r="G3372"/>
      <c r="H3372"/>
      <c r="I3372" s="61"/>
      <c r="J3372" s="61"/>
      <c r="K3372" s="61"/>
      <c r="L3372" s="62" t="str">
        <f>IF(TablaET4[[#This Row],[Almacen]]="","","C55")</f>
        <v/>
      </c>
    </row>
    <row r="3373" spans="4:12" x14ac:dyDescent="0.25">
      <c r="D3373"/>
      <c r="E3373"/>
      <c r="F3373"/>
      <c r="G3373"/>
      <c r="H3373"/>
      <c r="I3373" s="61"/>
      <c r="J3373" s="61"/>
      <c r="K3373" s="61"/>
      <c r="L3373" s="62" t="str">
        <f>IF(TablaET4[[#This Row],[Almacen]]="","","C55")</f>
        <v/>
      </c>
    </row>
    <row r="3374" spans="4:12" x14ac:dyDescent="0.25">
      <c r="D3374"/>
      <c r="E3374"/>
      <c r="F3374"/>
      <c r="G3374"/>
      <c r="H3374"/>
      <c r="I3374" s="61"/>
      <c r="J3374" s="61"/>
      <c r="K3374" s="61"/>
      <c r="L3374" s="62" t="str">
        <f>IF(TablaET4[[#This Row],[Almacen]]="","","C55")</f>
        <v/>
      </c>
    </row>
    <row r="3375" spans="4:12" x14ac:dyDescent="0.25">
      <c r="D3375"/>
      <c r="E3375"/>
      <c r="F3375"/>
      <c r="G3375"/>
      <c r="H3375"/>
      <c r="I3375" s="61"/>
      <c r="J3375" s="61"/>
      <c r="K3375" s="61"/>
      <c r="L3375" s="62" t="str">
        <f>IF(TablaET4[[#This Row],[Almacen]]="","","C55")</f>
        <v/>
      </c>
    </row>
    <row r="3376" spans="4:12" x14ac:dyDescent="0.25">
      <c r="D3376"/>
      <c r="E3376"/>
      <c r="F3376"/>
      <c r="G3376"/>
      <c r="H3376"/>
      <c r="I3376" s="61"/>
      <c r="J3376" s="61"/>
      <c r="K3376" s="61"/>
      <c r="L3376" s="62" t="str">
        <f>IF(TablaET4[[#This Row],[Almacen]]="","","C55")</f>
        <v/>
      </c>
    </row>
    <row r="3377" spans="4:12" x14ac:dyDescent="0.25">
      <c r="D3377"/>
      <c r="E3377"/>
      <c r="F3377"/>
      <c r="G3377"/>
      <c r="H3377"/>
      <c r="I3377" s="61"/>
      <c r="J3377" s="61"/>
      <c r="K3377" s="61"/>
      <c r="L3377" s="62" t="str">
        <f>IF(TablaET4[[#This Row],[Almacen]]="","","C55")</f>
        <v/>
      </c>
    </row>
    <row r="3378" spans="4:12" x14ac:dyDescent="0.25">
      <c r="D3378"/>
      <c r="E3378"/>
      <c r="F3378"/>
      <c r="G3378"/>
      <c r="H3378"/>
      <c r="I3378" s="61"/>
      <c r="J3378" s="61"/>
      <c r="K3378" s="61"/>
      <c r="L3378" s="62" t="str">
        <f>IF(TablaET4[[#This Row],[Almacen]]="","","C55")</f>
        <v/>
      </c>
    </row>
    <row r="3379" spans="4:12" x14ac:dyDescent="0.25">
      <c r="D3379"/>
      <c r="E3379"/>
      <c r="F3379"/>
      <c r="G3379"/>
      <c r="H3379"/>
      <c r="I3379" s="61"/>
      <c r="J3379" s="61"/>
      <c r="K3379" s="61"/>
      <c r="L3379" s="62" t="str">
        <f>IF(TablaET4[[#This Row],[Almacen]]="","","C55")</f>
        <v/>
      </c>
    </row>
    <row r="3380" spans="4:12" x14ac:dyDescent="0.25">
      <c r="D3380"/>
      <c r="E3380"/>
      <c r="F3380"/>
      <c r="G3380"/>
      <c r="H3380"/>
      <c r="I3380" s="61"/>
      <c r="J3380" s="61"/>
      <c r="K3380" s="61"/>
      <c r="L3380" s="62" t="str">
        <f>IF(TablaET4[[#This Row],[Almacen]]="","","C55")</f>
        <v/>
      </c>
    </row>
    <row r="3381" spans="4:12" x14ac:dyDescent="0.25">
      <c r="D3381"/>
      <c r="E3381"/>
      <c r="F3381"/>
      <c r="G3381"/>
      <c r="H3381"/>
      <c r="I3381" s="61"/>
      <c r="J3381" s="61"/>
      <c r="K3381" s="61"/>
      <c r="L3381" s="62" t="str">
        <f>IF(TablaET4[[#This Row],[Almacen]]="","","C55")</f>
        <v/>
      </c>
    </row>
    <row r="3382" spans="4:12" x14ac:dyDescent="0.25">
      <c r="D3382"/>
      <c r="E3382"/>
      <c r="F3382"/>
      <c r="G3382"/>
      <c r="H3382"/>
      <c r="I3382" s="61"/>
      <c r="J3382" s="61"/>
      <c r="K3382" s="61"/>
      <c r="L3382" s="62" t="str">
        <f>IF(TablaET4[[#This Row],[Almacen]]="","","C55")</f>
        <v/>
      </c>
    </row>
    <row r="3383" spans="4:12" x14ac:dyDescent="0.25">
      <c r="D3383"/>
      <c r="E3383"/>
      <c r="F3383"/>
      <c r="G3383"/>
      <c r="H3383"/>
      <c r="I3383" s="61"/>
      <c r="J3383" s="61"/>
      <c r="K3383" s="61"/>
      <c r="L3383" s="62" t="str">
        <f>IF(TablaET4[[#This Row],[Almacen]]="","","C55")</f>
        <v/>
      </c>
    </row>
    <row r="3384" spans="4:12" x14ac:dyDescent="0.25">
      <c r="D3384"/>
      <c r="E3384"/>
      <c r="F3384"/>
      <c r="G3384"/>
      <c r="H3384"/>
      <c r="I3384" s="61"/>
      <c r="J3384" s="61"/>
      <c r="K3384" s="61"/>
      <c r="L3384" s="62" t="str">
        <f>IF(TablaET4[[#This Row],[Almacen]]="","","C55")</f>
        <v/>
      </c>
    </row>
    <row r="3385" spans="4:12" x14ac:dyDescent="0.25">
      <c r="D3385"/>
      <c r="E3385"/>
      <c r="F3385"/>
      <c r="G3385"/>
      <c r="H3385"/>
      <c r="I3385" s="61"/>
      <c r="J3385" s="61"/>
      <c r="K3385" s="61"/>
      <c r="L3385" s="62" t="str">
        <f>IF(TablaET4[[#This Row],[Almacen]]="","","C55")</f>
        <v/>
      </c>
    </row>
    <row r="3386" spans="4:12" x14ac:dyDescent="0.25">
      <c r="D3386"/>
      <c r="E3386"/>
      <c r="F3386"/>
      <c r="G3386"/>
      <c r="H3386"/>
      <c r="I3386" s="61"/>
      <c r="J3386" s="61"/>
      <c r="K3386" s="61"/>
      <c r="L3386" s="62" t="str">
        <f>IF(TablaET4[[#This Row],[Almacen]]="","","C55")</f>
        <v/>
      </c>
    </row>
    <row r="3387" spans="4:12" x14ac:dyDescent="0.25">
      <c r="D3387"/>
      <c r="E3387"/>
      <c r="F3387"/>
      <c r="G3387"/>
      <c r="H3387"/>
      <c r="I3387" s="61"/>
      <c r="J3387" s="61"/>
      <c r="K3387" s="61"/>
      <c r="L3387" s="62" t="str">
        <f>IF(TablaET4[[#This Row],[Almacen]]="","","C55")</f>
        <v/>
      </c>
    </row>
    <row r="3388" spans="4:12" x14ac:dyDescent="0.25">
      <c r="D3388"/>
      <c r="E3388"/>
      <c r="F3388"/>
      <c r="G3388"/>
      <c r="H3388"/>
      <c r="I3388" s="61"/>
      <c r="J3388" s="61"/>
      <c r="K3388" s="61"/>
      <c r="L3388" s="62" t="str">
        <f>IF(TablaET4[[#This Row],[Almacen]]="","","C55")</f>
        <v/>
      </c>
    </row>
    <row r="3389" spans="4:12" x14ac:dyDescent="0.25">
      <c r="D3389"/>
      <c r="E3389"/>
      <c r="F3389"/>
      <c r="G3389"/>
      <c r="H3389"/>
      <c r="I3389" s="61"/>
      <c r="J3389" s="61"/>
      <c r="K3389" s="61"/>
      <c r="L3389" s="62" t="str">
        <f>IF(TablaET4[[#This Row],[Almacen]]="","","C55")</f>
        <v/>
      </c>
    </row>
    <row r="3390" spans="4:12" x14ac:dyDescent="0.25">
      <c r="D3390"/>
      <c r="E3390"/>
      <c r="F3390"/>
      <c r="G3390"/>
      <c r="H3390"/>
      <c r="I3390" s="61"/>
      <c r="J3390" s="61"/>
      <c r="K3390" s="61"/>
      <c r="L3390" s="62" t="str">
        <f>IF(TablaET4[[#This Row],[Almacen]]="","","C55")</f>
        <v/>
      </c>
    </row>
    <row r="3391" spans="4:12" x14ac:dyDescent="0.25">
      <c r="D3391"/>
      <c r="E3391"/>
      <c r="F3391"/>
      <c r="G3391"/>
      <c r="H3391"/>
      <c r="I3391" s="61"/>
      <c r="J3391" s="61"/>
      <c r="K3391" s="61"/>
      <c r="L3391" s="62" t="str">
        <f>IF(TablaET4[[#This Row],[Almacen]]="","","C55")</f>
        <v/>
      </c>
    </row>
    <row r="3392" spans="4:12" x14ac:dyDescent="0.25">
      <c r="D3392"/>
      <c r="E3392"/>
      <c r="F3392"/>
      <c r="G3392"/>
      <c r="H3392"/>
      <c r="I3392" s="61"/>
      <c r="J3392" s="61"/>
      <c r="K3392" s="61"/>
      <c r="L3392" s="62" t="str">
        <f>IF(TablaET4[[#This Row],[Almacen]]="","","C55")</f>
        <v/>
      </c>
    </row>
    <row r="3393" spans="4:12" x14ac:dyDescent="0.25">
      <c r="D3393"/>
      <c r="E3393"/>
      <c r="F3393"/>
      <c r="G3393"/>
      <c r="H3393"/>
      <c r="I3393" s="61"/>
      <c r="J3393" s="61"/>
      <c r="K3393" s="61"/>
      <c r="L3393" s="62" t="str">
        <f>IF(TablaET4[[#This Row],[Almacen]]="","","C55")</f>
        <v/>
      </c>
    </row>
    <row r="3394" spans="4:12" x14ac:dyDescent="0.25">
      <c r="D3394"/>
      <c r="E3394"/>
      <c r="F3394"/>
      <c r="G3394"/>
      <c r="H3394"/>
      <c r="I3394" s="61"/>
      <c r="J3394" s="61"/>
      <c r="K3394" s="61"/>
      <c r="L3394" s="62" t="str">
        <f>IF(TablaET4[[#This Row],[Almacen]]="","","C55")</f>
        <v/>
      </c>
    </row>
    <row r="3395" spans="4:12" x14ac:dyDescent="0.25">
      <c r="D3395"/>
      <c r="E3395"/>
      <c r="F3395"/>
      <c r="G3395"/>
      <c r="H3395"/>
      <c r="I3395" s="61"/>
      <c r="J3395" s="61"/>
      <c r="K3395" s="61"/>
      <c r="L3395" s="62" t="str">
        <f>IF(TablaET4[[#This Row],[Almacen]]="","","C55")</f>
        <v/>
      </c>
    </row>
    <row r="3396" spans="4:12" x14ac:dyDescent="0.25">
      <c r="D3396"/>
      <c r="E3396"/>
      <c r="F3396"/>
      <c r="G3396"/>
      <c r="H3396"/>
      <c r="I3396" s="61"/>
      <c r="J3396" s="61"/>
      <c r="K3396" s="61"/>
      <c r="L3396" s="62" t="str">
        <f>IF(TablaET4[[#This Row],[Almacen]]="","","C55")</f>
        <v/>
      </c>
    </row>
    <row r="3397" spans="4:12" x14ac:dyDescent="0.25">
      <c r="D3397"/>
      <c r="E3397"/>
      <c r="F3397"/>
      <c r="G3397"/>
      <c r="H3397"/>
      <c r="I3397" s="61"/>
      <c r="J3397" s="61"/>
      <c r="K3397" s="61"/>
      <c r="L3397" s="62" t="str">
        <f>IF(TablaET4[[#This Row],[Almacen]]="","","C55")</f>
        <v/>
      </c>
    </row>
    <row r="3398" spans="4:12" x14ac:dyDescent="0.25">
      <c r="D3398"/>
      <c r="E3398"/>
      <c r="F3398"/>
      <c r="G3398"/>
      <c r="H3398"/>
      <c r="I3398" s="61"/>
      <c r="J3398" s="61"/>
      <c r="K3398" s="61"/>
      <c r="L3398" s="62" t="str">
        <f>IF(TablaET4[[#This Row],[Almacen]]="","","C55")</f>
        <v/>
      </c>
    </row>
    <row r="3399" spans="4:12" x14ac:dyDescent="0.25">
      <c r="D3399"/>
      <c r="E3399"/>
      <c r="F3399"/>
      <c r="G3399"/>
      <c r="H3399"/>
      <c r="I3399" s="61"/>
      <c r="J3399" s="61"/>
      <c r="K3399" s="61"/>
      <c r="L3399" s="62" t="str">
        <f>IF(TablaET4[[#This Row],[Almacen]]="","","C55")</f>
        <v/>
      </c>
    </row>
    <row r="3400" spans="4:12" x14ac:dyDescent="0.25">
      <c r="D3400"/>
      <c r="E3400"/>
      <c r="F3400"/>
      <c r="G3400"/>
      <c r="H3400"/>
      <c r="I3400" s="61"/>
      <c r="J3400" s="61"/>
      <c r="K3400" s="61"/>
      <c r="L3400" s="62" t="str">
        <f>IF(TablaET4[[#This Row],[Almacen]]="","","C55")</f>
        <v/>
      </c>
    </row>
    <row r="3401" spans="4:12" x14ac:dyDescent="0.25">
      <c r="D3401"/>
      <c r="E3401"/>
      <c r="F3401"/>
      <c r="G3401"/>
      <c r="H3401"/>
      <c r="I3401" s="61"/>
      <c r="J3401" s="61"/>
      <c r="K3401" s="61"/>
      <c r="L3401" s="62" t="str">
        <f>IF(TablaET4[[#This Row],[Almacen]]="","","C55")</f>
        <v/>
      </c>
    </row>
    <row r="3402" spans="4:12" x14ac:dyDescent="0.25">
      <c r="D3402"/>
      <c r="E3402"/>
      <c r="F3402"/>
      <c r="G3402"/>
      <c r="H3402"/>
      <c r="I3402" s="61"/>
      <c r="J3402" s="61"/>
      <c r="K3402" s="61"/>
      <c r="L3402" s="62" t="str">
        <f>IF(TablaET4[[#This Row],[Almacen]]="","","C55")</f>
        <v/>
      </c>
    </row>
    <row r="3403" spans="4:12" x14ac:dyDescent="0.25">
      <c r="D3403"/>
      <c r="E3403"/>
      <c r="F3403"/>
      <c r="G3403"/>
      <c r="H3403"/>
      <c r="I3403" s="61"/>
      <c r="J3403" s="61"/>
      <c r="K3403" s="61"/>
      <c r="L3403" s="62" t="str">
        <f>IF(TablaET4[[#This Row],[Almacen]]="","","C55")</f>
        <v/>
      </c>
    </row>
    <row r="3404" spans="4:12" x14ac:dyDescent="0.25">
      <c r="D3404"/>
      <c r="E3404"/>
      <c r="F3404"/>
      <c r="G3404"/>
      <c r="H3404"/>
      <c r="I3404" s="61"/>
      <c r="J3404" s="61"/>
      <c r="K3404" s="61"/>
      <c r="L3404" s="62" t="str">
        <f>IF(TablaET4[[#This Row],[Almacen]]="","","C55")</f>
        <v/>
      </c>
    </row>
    <row r="3405" spans="4:12" x14ac:dyDescent="0.25">
      <c r="D3405"/>
      <c r="E3405"/>
      <c r="F3405"/>
      <c r="G3405"/>
      <c r="H3405"/>
      <c r="I3405" s="61"/>
      <c r="J3405" s="61"/>
      <c r="K3405" s="61"/>
      <c r="L3405" s="62" t="str">
        <f>IF(TablaET4[[#This Row],[Almacen]]="","","C55")</f>
        <v/>
      </c>
    </row>
    <row r="3406" spans="4:12" x14ac:dyDescent="0.25">
      <c r="D3406"/>
      <c r="E3406"/>
      <c r="F3406"/>
      <c r="G3406"/>
      <c r="H3406"/>
      <c r="I3406" s="61"/>
      <c r="J3406" s="61"/>
      <c r="K3406" s="61"/>
      <c r="L3406" s="62" t="str">
        <f>IF(TablaET4[[#This Row],[Almacen]]="","","C55")</f>
        <v/>
      </c>
    </row>
    <row r="3407" spans="4:12" x14ac:dyDescent="0.25">
      <c r="D3407"/>
      <c r="E3407"/>
      <c r="F3407"/>
      <c r="G3407"/>
      <c r="H3407"/>
      <c r="I3407" s="61"/>
      <c r="J3407" s="61"/>
      <c r="K3407" s="61"/>
      <c r="L3407" s="62" t="str">
        <f>IF(TablaET4[[#This Row],[Almacen]]="","","C55")</f>
        <v/>
      </c>
    </row>
    <row r="3408" spans="4:12" x14ac:dyDescent="0.25">
      <c r="D3408"/>
      <c r="E3408"/>
      <c r="F3408"/>
      <c r="G3408"/>
      <c r="H3408"/>
      <c r="I3408" s="61"/>
      <c r="J3408" s="61"/>
      <c r="K3408" s="61"/>
      <c r="L3408" s="62" t="str">
        <f>IF(TablaET4[[#This Row],[Almacen]]="","","C55")</f>
        <v/>
      </c>
    </row>
    <row r="3409" spans="4:12" x14ac:dyDescent="0.25">
      <c r="D3409"/>
      <c r="E3409"/>
      <c r="F3409"/>
      <c r="G3409"/>
      <c r="H3409"/>
      <c r="I3409" s="61"/>
      <c r="J3409" s="61"/>
      <c r="K3409" s="61"/>
      <c r="L3409" s="62" t="str">
        <f>IF(TablaET4[[#This Row],[Almacen]]="","","C55")</f>
        <v/>
      </c>
    </row>
    <row r="3410" spans="4:12" x14ac:dyDescent="0.25">
      <c r="D3410"/>
      <c r="E3410"/>
      <c r="F3410"/>
      <c r="G3410"/>
      <c r="H3410"/>
      <c r="I3410" s="61"/>
      <c r="J3410" s="61"/>
      <c r="K3410" s="61"/>
      <c r="L3410" s="62" t="str">
        <f>IF(TablaET4[[#This Row],[Almacen]]="","","C55")</f>
        <v/>
      </c>
    </row>
    <row r="3411" spans="4:12" x14ac:dyDescent="0.25">
      <c r="D3411"/>
      <c r="E3411"/>
      <c r="F3411"/>
      <c r="G3411"/>
      <c r="H3411"/>
      <c r="I3411" s="61"/>
      <c r="J3411" s="61"/>
      <c r="K3411" s="61"/>
      <c r="L3411" s="62" t="str">
        <f>IF(TablaET4[[#This Row],[Almacen]]="","","C55")</f>
        <v/>
      </c>
    </row>
    <row r="3412" spans="4:12" x14ac:dyDescent="0.25">
      <c r="D3412"/>
      <c r="E3412"/>
      <c r="F3412"/>
      <c r="G3412"/>
      <c r="H3412"/>
      <c r="I3412" s="61"/>
      <c r="J3412" s="61"/>
      <c r="K3412" s="61"/>
      <c r="L3412" s="62" t="str">
        <f>IF(TablaET4[[#This Row],[Almacen]]="","","C55")</f>
        <v/>
      </c>
    </row>
    <row r="3413" spans="4:12" x14ac:dyDescent="0.25">
      <c r="D3413"/>
      <c r="E3413"/>
      <c r="F3413"/>
      <c r="G3413"/>
      <c r="H3413"/>
      <c r="I3413" s="61"/>
      <c r="J3413" s="61"/>
      <c r="K3413" s="61"/>
      <c r="L3413" s="62" t="str">
        <f>IF(TablaET4[[#This Row],[Almacen]]="","","C55")</f>
        <v/>
      </c>
    </row>
    <row r="3414" spans="4:12" x14ac:dyDescent="0.25">
      <c r="D3414"/>
      <c r="E3414"/>
      <c r="F3414"/>
      <c r="G3414"/>
      <c r="H3414"/>
      <c r="I3414" s="61"/>
      <c r="J3414" s="61"/>
      <c r="K3414" s="61"/>
      <c r="L3414" s="62" t="str">
        <f>IF(TablaET4[[#This Row],[Almacen]]="","","C55")</f>
        <v/>
      </c>
    </row>
    <row r="3415" spans="4:12" x14ac:dyDescent="0.25">
      <c r="D3415"/>
      <c r="E3415"/>
      <c r="F3415"/>
      <c r="G3415"/>
      <c r="H3415"/>
      <c r="I3415" s="61"/>
      <c r="J3415" s="61"/>
      <c r="K3415" s="61"/>
      <c r="L3415" s="62" t="str">
        <f>IF(TablaET4[[#This Row],[Almacen]]="","","C55")</f>
        <v/>
      </c>
    </row>
    <row r="3416" spans="4:12" x14ac:dyDescent="0.25">
      <c r="D3416"/>
      <c r="E3416"/>
      <c r="F3416"/>
      <c r="G3416"/>
      <c r="H3416"/>
      <c r="I3416" s="61"/>
      <c r="J3416" s="61"/>
      <c r="K3416" s="61"/>
      <c r="L3416" s="62" t="str">
        <f>IF(TablaET4[[#This Row],[Almacen]]="","","C55")</f>
        <v/>
      </c>
    </row>
    <row r="3417" spans="4:12" x14ac:dyDescent="0.25">
      <c r="D3417"/>
      <c r="E3417"/>
      <c r="F3417"/>
      <c r="G3417"/>
      <c r="H3417"/>
      <c r="I3417" s="61"/>
      <c r="J3417" s="61"/>
      <c r="K3417" s="61"/>
      <c r="L3417" s="62" t="str">
        <f>IF(TablaET4[[#This Row],[Almacen]]="","","C55")</f>
        <v/>
      </c>
    </row>
    <row r="3418" spans="4:12" x14ac:dyDescent="0.25">
      <c r="D3418"/>
      <c r="E3418"/>
      <c r="F3418"/>
      <c r="G3418"/>
      <c r="H3418"/>
      <c r="I3418" s="61"/>
      <c r="J3418" s="61"/>
      <c r="K3418" s="61"/>
      <c r="L3418" s="62" t="str">
        <f>IF(TablaET4[[#This Row],[Almacen]]="","","C55")</f>
        <v/>
      </c>
    </row>
    <row r="3419" spans="4:12" x14ac:dyDescent="0.25">
      <c r="D3419"/>
      <c r="E3419"/>
      <c r="F3419"/>
      <c r="G3419"/>
      <c r="H3419"/>
      <c r="I3419" s="61"/>
      <c r="J3419" s="61"/>
      <c r="K3419" s="61"/>
      <c r="L3419" s="62" t="str">
        <f>IF(TablaET4[[#This Row],[Almacen]]="","","C55")</f>
        <v/>
      </c>
    </row>
    <row r="3420" spans="4:12" x14ac:dyDescent="0.25">
      <c r="D3420"/>
      <c r="E3420"/>
      <c r="F3420"/>
      <c r="G3420"/>
      <c r="H3420"/>
      <c r="I3420" s="61"/>
      <c r="J3420" s="61"/>
      <c r="K3420" s="61"/>
      <c r="L3420" s="62" t="str">
        <f>IF(TablaET4[[#This Row],[Almacen]]="","","C55")</f>
        <v/>
      </c>
    </row>
    <row r="3421" spans="4:12" x14ac:dyDescent="0.25">
      <c r="D3421"/>
      <c r="E3421"/>
      <c r="F3421"/>
      <c r="G3421"/>
      <c r="H3421"/>
      <c r="I3421" s="61"/>
      <c r="J3421" s="61"/>
      <c r="K3421" s="61"/>
      <c r="L3421" s="62" t="str">
        <f>IF(TablaET4[[#This Row],[Almacen]]="","","C55")</f>
        <v/>
      </c>
    </row>
    <row r="3422" spans="4:12" x14ac:dyDescent="0.25">
      <c r="D3422"/>
      <c r="E3422"/>
      <c r="F3422"/>
      <c r="G3422"/>
      <c r="H3422"/>
      <c r="I3422" s="61"/>
      <c r="J3422" s="61"/>
      <c r="K3422" s="61"/>
      <c r="L3422" s="62" t="str">
        <f>IF(TablaET4[[#This Row],[Almacen]]="","","C55")</f>
        <v/>
      </c>
    </row>
    <row r="3423" spans="4:12" x14ac:dyDescent="0.25">
      <c r="D3423"/>
      <c r="E3423"/>
      <c r="F3423"/>
      <c r="G3423"/>
      <c r="H3423"/>
      <c r="I3423" s="61"/>
      <c r="J3423" s="61"/>
      <c r="K3423" s="61"/>
      <c r="L3423" s="62" t="str">
        <f>IF(TablaET4[[#This Row],[Almacen]]="","","C55")</f>
        <v/>
      </c>
    </row>
    <row r="3424" spans="4:12" x14ac:dyDescent="0.25">
      <c r="D3424"/>
      <c r="E3424"/>
      <c r="F3424"/>
      <c r="G3424"/>
      <c r="H3424"/>
      <c r="I3424" s="61"/>
      <c r="J3424" s="61"/>
      <c r="K3424" s="61"/>
      <c r="L3424" s="62" t="str">
        <f>IF(TablaET4[[#This Row],[Almacen]]="","","C55")</f>
        <v/>
      </c>
    </row>
    <row r="3425" spans="4:12" x14ac:dyDescent="0.25">
      <c r="D3425"/>
      <c r="E3425"/>
      <c r="F3425"/>
      <c r="G3425"/>
      <c r="H3425"/>
      <c r="I3425" s="61"/>
      <c r="J3425" s="61"/>
      <c r="K3425" s="61"/>
      <c r="L3425" s="62" t="str">
        <f>IF(TablaET4[[#This Row],[Almacen]]="","","C55")</f>
        <v/>
      </c>
    </row>
    <row r="3426" spans="4:12" x14ac:dyDescent="0.25">
      <c r="D3426"/>
      <c r="E3426"/>
      <c r="F3426"/>
      <c r="G3426"/>
      <c r="H3426"/>
      <c r="I3426" s="61"/>
      <c r="J3426" s="61"/>
      <c r="K3426" s="61"/>
      <c r="L3426" s="62" t="str">
        <f>IF(TablaET4[[#This Row],[Almacen]]="","","C55")</f>
        <v/>
      </c>
    </row>
    <row r="3427" spans="4:12" x14ac:dyDescent="0.25">
      <c r="D3427"/>
      <c r="E3427"/>
      <c r="F3427"/>
      <c r="G3427"/>
      <c r="H3427"/>
      <c r="I3427" s="61"/>
      <c r="J3427" s="61"/>
      <c r="K3427" s="61"/>
      <c r="L3427" s="62" t="str">
        <f>IF(TablaET4[[#This Row],[Almacen]]="","","C55")</f>
        <v/>
      </c>
    </row>
    <row r="3428" spans="4:12" x14ac:dyDescent="0.25">
      <c r="D3428"/>
      <c r="E3428"/>
      <c r="F3428"/>
      <c r="G3428"/>
      <c r="H3428"/>
      <c r="I3428" s="61"/>
      <c r="J3428" s="61"/>
      <c r="K3428" s="61"/>
      <c r="L3428" s="62" t="str">
        <f>IF(TablaET4[[#This Row],[Almacen]]="","","C55")</f>
        <v/>
      </c>
    </row>
    <row r="3429" spans="4:12" x14ac:dyDescent="0.25">
      <c r="D3429"/>
      <c r="E3429"/>
      <c r="F3429"/>
      <c r="G3429"/>
      <c r="H3429"/>
      <c r="I3429" s="61"/>
      <c r="J3429" s="61"/>
      <c r="K3429" s="61"/>
      <c r="L3429" s="62" t="str">
        <f>IF(TablaET4[[#This Row],[Almacen]]="","","C55")</f>
        <v/>
      </c>
    </row>
    <row r="3430" spans="4:12" x14ac:dyDescent="0.25">
      <c r="D3430"/>
      <c r="E3430"/>
      <c r="F3430"/>
      <c r="G3430"/>
      <c r="H3430"/>
      <c r="I3430" s="61"/>
      <c r="J3430" s="61"/>
      <c r="K3430" s="61"/>
      <c r="L3430" s="62" t="str">
        <f>IF(TablaET4[[#This Row],[Almacen]]="","","C55")</f>
        <v/>
      </c>
    </row>
    <row r="3431" spans="4:12" x14ac:dyDescent="0.25">
      <c r="D3431"/>
      <c r="E3431"/>
      <c r="F3431"/>
      <c r="G3431"/>
      <c r="H3431"/>
      <c r="I3431" s="61"/>
      <c r="J3431" s="61"/>
      <c r="K3431" s="61"/>
      <c r="L3431" s="62" t="str">
        <f>IF(TablaET4[[#This Row],[Almacen]]="","","C55")</f>
        <v/>
      </c>
    </row>
    <row r="3432" spans="4:12" x14ac:dyDescent="0.25">
      <c r="D3432"/>
      <c r="E3432"/>
      <c r="F3432"/>
      <c r="G3432"/>
      <c r="H3432"/>
      <c r="I3432" s="61"/>
      <c r="J3432" s="61"/>
      <c r="K3432" s="61"/>
      <c r="L3432" s="62" t="str">
        <f>IF(TablaET4[[#This Row],[Almacen]]="","","C55")</f>
        <v/>
      </c>
    </row>
    <row r="3433" spans="4:12" x14ac:dyDescent="0.25">
      <c r="D3433"/>
      <c r="E3433"/>
      <c r="F3433"/>
      <c r="G3433"/>
      <c r="H3433"/>
      <c r="I3433" s="61"/>
      <c r="J3433" s="61"/>
      <c r="K3433" s="61"/>
      <c r="L3433" s="62" t="str">
        <f>IF(TablaET4[[#This Row],[Almacen]]="","","C55")</f>
        <v/>
      </c>
    </row>
    <row r="3434" spans="4:12" x14ac:dyDescent="0.25">
      <c r="D3434"/>
      <c r="E3434"/>
      <c r="F3434"/>
      <c r="G3434"/>
      <c r="H3434"/>
      <c r="I3434" s="61"/>
      <c r="J3434" s="61"/>
      <c r="K3434" s="61"/>
      <c r="L3434" s="62" t="str">
        <f>IF(TablaET4[[#This Row],[Almacen]]="","","C55")</f>
        <v/>
      </c>
    </row>
    <row r="3435" spans="4:12" x14ac:dyDescent="0.25">
      <c r="D3435"/>
      <c r="E3435"/>
      <c r="F3435"/>
      <c r="G3435"/>
      <c r="H3435"/>
      <c r="I3435" s="61"/>
      <c r="J3435" s="61"/>
      <c r="K3435" s="61"/>
      <c r="L3435" s="62" t="str">
        <f>IF(TablaET4[[#This Row],[Almacen]]="","","C55")</f>
        <v/>
      </c>
    </row>
    <row r="3436" spans="4:12" x14ac:dyDescent="0.25">
      <c r="D3436"/>
      <c r="E3436"/>
      <c r="F3436"/>
      <c r="G3436"/>
      <c r="H3436"/>
      <c r="I3436" s="61"/>
      <c r="J3436" s="61"/>
      <c r="K3436" s="61"/>
      <c r="L3436" s="62" t="str">
        <f>IF(TablaET4[[#This Row],[Almacen]]="","","C55")</f>
        <v/>
      </c>
    </row>
    <row r="3437" spans="4:12" x14ac:dyDescent="0.25">
      <c r="D3437"/>
      <c r="E3437"/>
      <c r="F3437"/>
      <c r="G3437"/>
      <c r="H3437"/>
      <c r="I3437" s="61"/>
      <c r="J3437" s="61"/>
      <c r="K3437" s="61"/>
      <c r="L3437" s="62" t="str">
        <f>IF(TablaET4[[#This Row],[Almacen]]="","","C55")</f>
        <v/>
      </c>
    </row>
    <row r="3438" spans="4:12" x14ac:dyDescent="0.25">
      <c r="D3438"/>
      <c r="E3438"/>
      <c r="F3438"/>
      <c r="G3438"/>
      <c r="H3438"/>
      <c r="I3438" s="61"/>
      <c r="J3438" s="61"/>
      <c r="K3438" s="61"/>
      <c r="L3438" s="62" t="str">
        <f>IF(TablaET4[[#This Row],[Almacen]]="","","C55")</f>
        <v/>
      </c>
    </row>
    <row r="3439" spans="4:12" x14ac:dyDescent="0.25">
      <c r="D3439"/>
      <c r="E3439"/>
      <c r="F3439"/>
      <c r="G3439"/>
      <c r="H3439"/>
      <c r="I3439" s="61"/>
      <c r="J3439" s="61"/>
      <c r="K3439" s="61"/>
      <c r="L3439" s="62" t="str">
        <f>IF(TablaET4[[#This Row],[Almacen]]="","","C55")</f>
        <v/>
      </c>
    </row>
    <row r="3440" spans="4:12" x14ac:dyDescent="0.25">
      <c r="D3440"/>
      <c r="E3440"/>
      <c r="F3440"/>
      <c r="G3440"/>
      <c r="H3440"/>
      <c r="I3440" s="61"/>
      <c r="J3440" s="61"/>
      <c r="K3440" s="61"/>
      <c r="L3440" s="62" t="str">
        <f>IF(TablaET4[[#This Row],[Almacen]]="","","C55")</f>
        <v/>
      </c>
    </row>
    <row r="3441" spans="4:12" x14ac:dyDescent="0.25">
      <c r="D3441"/>
      <c r="E3441"/>
      <c r="F3441"/>
      <c r="G3441"/>
      <c r="H3441"/>
      <c r="I3441" s="61"/>
      <c r="J3441" s="61"/>
      <c r="K3441" s="61"/>
      <c r="L3441" s="62" t="str">
        <f>IF(TablaET4[[#This Row],[Almacen]]="","","C55")</f>
        <v/>
      </c>
    </row>
    <row r="3442" spans="4:12" x14ac:dyDescent="0.25">
      <c r="D3442"/>
      <c r="E3442"/>
      <c r="F3442"/>
      <c r="G3442"/>
      <c r="H3442"/>
      <c r="I3442" s="61"/>
      <c r="J3442" s="61"/>
      <c r="K3442" s="61"/>
      <c r="L3442" s="62" t="str">
        <f>IF(TablaET4[[#This Row],[Almacen]]="","","C55")</f>
        <v/>
      </c>
    </row>
    <row r="3443" spans="4:12" x14ac:dyDescent="0.25">
      <c r="D3443"/>
      <c r="E3443"/>
      <c r="F3443"/>
      <c r="G3443"/>
      <c r="H3443"/>
      <c r="I3443" s="61"/>
      <c r="J3443" s="61"/>
      <c r="K3443" s="61"/>
      <c r="L3443" s="62" t="str">
        <f>IF(TablaET4[[#This Row],[Almacen]]="","","C55")</f>
        <v/>
      </c>
    </row>
    <row r="3444" spans="4:12" x14ac:dyDescent="0.25">
      <c r="D3444"/>
      <c r="E3444"/>
      <c r="F3444"/>
      <c r="G3444"/>
      <c r="H3444"/>
      <c r="I3444" s="61"/>
      <c r="J3444" s="61"/>
      <c r="K3444" s="61"/>
      <c r="L3444" s="62" t="str">
        <f>IF(TablaET4[[#This Row],[Almacen]]="","","C55")</f>
        <v/>
      </c>
    </row>
    <row r="3445" spans="4:12" x14ac:dyDescent="0.25">
      <c r="D3445"/>
      <c r="E3445"/>
      <c r="F3445"/>
      <c r="G3445"/>
      <c r="H3445"/>
      <c r="I3445" s="61"/>
      <c r="J3445" s="61"/>
      <c r="K3445" s="61"/>
      <c r="L3445" s="62" t="str">
        <f>IF(TablaET4[[#This Row],[Almacen]]="","","C55")</f>
        <v/>
      </c>
    </row>
    <row r="3446" spans="4:12" x14ac:dyDescent="0.25">
      <c r="D3446"/>
      <c r="E3446"/>
      <c r="F3446"/>
      <c r="G3446"/>
      <c r="H3446"/>
      <c r="I3446" s="61"/>
      <c r="J3446" s="61"/>
      <c r="K3446" s="61"/>
      <c r="L3446" s="62" t="str">
        <f>IF(TablaET4[[#This Row],[Almacen]]="","","C55")</f>
        <v/>
      </c>
    </row>
    <row r="3447" spans="4:12" x14ac:dyDescent="0.25">
      <c r="D3447"/>
      <c r="E3447"/>
      <c r="F3447"/>
      <c r="G3447"/>
      <c r="H3447"/>
      <c r="I3447" s="61"/>
      <c r="J3447" s="61"/>
      <c r="K3447" s="61"/>
      <c r="L3447" s="62" t="str">
        <f>IF(TablaET4[[#This Row],[Almacen]]="","","C55")</f>
        <v/>
      </c>
    </row>
    <row r="3448" spans="4:12" x14ac:dyDescent="0.25">
      <c r="D3448"/>
      <c r="E3448"/>
      <c r="F3448"/>
      <c r="G3448"/>
      <c r="H3448"/>
      <c r="I3448" s="61"/>
      <c r="J3448" s="61"/>
      <c r="K3448" s="61"/>
      <c r="L3448" s="62" t="str">
        <f>IF(TablaET4[[#This Row],[Almacen]]="","","C55")</f>
        <v/>
      </c>
    </row>
    <row r="3449" spans="4:12" x14ac:dyDescent="0.25">
      <c r="D3449"/>
      <c r="E3449"/>
      <c r="F3449"/>
      <c r="G3449"/>
      <c r="H3449"/>
      <c r="I3449" s="61"/>
      <c r="J3449" s="61"/>
      <c r="K3449" s="61"/>
      <c r="L3449" s="62" t="str">
        <f>IF(TablaET4[[#This Row],[Almacen]]="","","C55")</f>
        <v/>
      </c>
    </row>
    <row r="3450" spans="4:12" x14ac:dyDescent="0.25">
      <c r="D3450"/>
      <c r="E3450"/>
      <c r="F3450"/>
      <c r="G3450"/>
      <c r="H3450"/>
      <c r="I3450" s="61"/>
      <c r="J3450" s="61"/>
      <c r="K3450" s="61"/>
      <c r="L3450" s="62" t="str">
        <f>IF(TablaET4[[#This Row],[Almacen]]="","","C55")</f>
        <v/>
      </c>
    </row>
    <row r="3451" spans="4:12" x14ac:dyDescent="0.25">
      <c r="D3451"/>
      <c r="E3451"/>
      <c r="F3451"/>
      <c r="G3451"/>
      <c r="H3451"/>
      <c r="I3451" s="61"/>
      <c r="J3451" s="61"/>
      <c r="K3451" s="61"/>
      <c r="L3451" s="62" t="str">
        <f>IF(TablaET4[[#This Row],[Almacen]]="","","C55")</f>
        <v/>
      </c>
    </row>
    <row r="3452" spans="4:12" x14ac:dyDescent="0.25">
      <c r="D3452"/>
      <c r="E3452"/>
      <c r="F3452"/>
      <c r="G3452"/>
      <c r="H3452"/>
      <c r="I3452" s="61"/>
      <c r="J3452" s="61"/>
      <c r="K3452" s="61"/>
      <c r="L3452" s="62" t="str">
        <f>IF(TablaET4[[#This Row],[Almacen]]="","","C55")</f>
        <v/>
      </c>
    </row>
    <row r="3453" spans="4:12" x14ac:dyDescent="0.25">
      <c r="D3453"/>
      <c r="E3453"/>
      <c r="F3453"/>
      <c r="G3453"/>
      <c r="H3453"/>
      <c r="I3453" s="61"/>
      <c r="J3453" s="61"/>
      <c r="K3453" s="61"/>
      <c r="L3453" s="62" t="str">
        <f>IF(TablaET4[[#This Row],[Almacen]]="","","C55")</f>
        <v/>
      </c>
    </row>
    <row r="3454" spans="4:12" x14ac:dyDescent="0.25">
      <c r="D3454"/>
      <c r="E3454"/>
      <c r="F3454"/>
      <c r="G3454"/>
      <c r="H3454"/>
      <c r="I3454" s="61"/>
      <c r="J3454" s="61"/>
      <c r="K3454" s="61"/>
      <c r="L3454" s="62" t="str">
        <f>IF(TablaET4[[#This Row],[Almacen]]="","","C55")</f>
        <v/>
      </c>
    </row>
    <row r="3455" spans="4:12" x14ac:dyDescent="0.25">
      <c r="D3455"/>
      <c r="E3455"/>
      <c r="F3455"/>
      <c r="G3455"/>
      <c r="H3455"/>
      <c r="I3455" s="61"/>
      <c r="J3455" s="61"/>
      <c r="K3455" s="61"/>
      <c r="L3455" s="62" t="str">
        <f>IF(TablaET4[[#This Row],[Almacen]]="","","C55")</f>
        <v/>
      </c>
    </row>
    <row r="3456" spans="4:12" x14ac:dyDescent="0.25">
      <c r="D3456"/>
      <c r="E3456"/>
      <c r="F3456"/>
      <c r="G3456"/>
      <c r="H3456"/>
      <c r="I3456" s="61"/>
      <c r="J3456" s="61"/>
      <c r="K3456" s="61"/>
      <c r="L3456" s="62" t="str">
        <f>IF(TablaET4[[#This Row],[Almacen]]="","","C55")</f>
        <v/>
      </c>
    </row>
    <row r="3457" spans="4:12" x14ac:dyDescent="0.25">
      <c r="D3457"/>
      <c r="E3457"/>
      <c r="F3457"/>
      <c r="G3457"/>
      <c r="H3457"/>
      <c r="I3457" s="61"/>
      <c r="J3457" s="61"/>
      <c r="K3457" s="61"/>
      <c r="L3457" s="62" t="str">
        <f>IF(TablaET4[[#This Row],[Almacen]]="","","C55")</f>
        <v/>
      </c>
    </row>
    <row r="3458" spans="4:12" x14ac:dyDescent="0.25">
      <c r="D3458"/>
      <c r="E3458"/>
      <c r="F3458"/>
      <c r="G3458"/>
      <c r="H3458"/>
      <c r="I3458" s="61"/>
      <c r="J3458" s="61"/>
      <c r="K3458" s="61"/>
      <c r="L3458" s="62" t="str">
        <f>IF(TablaET4[[#This Row],[Almacen]]="","","C55")</f>
        <v/>
      </c>
    </row>
    <row r="3459" spans="4:12" x14ac:dyDescent="0.25">
      <c r="D3459"/>
      <c r="E3459"/>
      <c r="F3459"/>
      <c r="G3459"/>
      <c r="H3459"/>
      <c r="I3459" s="61"/>
      <c r="J3459" s="61"/>
      <c r="K3459" s="61"/>
      <c r="L3459" s="62" t="str">
        <f>IF(TablaET4[[#This Row],[Almacen]]="","","C55")</f>
        <v/>
      </c>
    </row>
    <row r="3460" spans="4:12" x14ac:dyDescent="0.25">
      <c r="D3460"/>
      <c r="E3460"/>
      <c r="F3460"/>
      <c r="G3460"/>
      <c r="H3460"/>
      <c r="I3460" s="61"/>
      <c r="J3460" s="61"/>
      <c r="K3460" s="61"/>
      <c r="L3460" s="62" t="str">
        <f>IF(TablaET4[[#This Row],[Almacen]]="","","C55")</f>
        <v/>
      </c>
    </row>
    <row r="3461" spans="4:12" x14ac:dyDescent="0.25">
      <c r="D3461"/>
      <c r="E3461"/>
      <c r="F3461"/>
      <c r="G3461"/>
      <c r="H3461"/>
      <c r="I3461" s="61"/>
      <c r="J3461" s="61"/>
      <c r="K3461" s="61"/>
      <c r="L3461" s="62" t="str">
        <f>IF(TablaET4[[#This Row],[Almacen]]="","","C55")</f>
        <v/>
      </c>
    </row>
    <row r="3462" spans="4:12" x14ac:dyDescent="0.25">
      <c r="D3462"/>
      <c r="E3462"/>
      <c r="F3462"/>
      <c r="G3462"/>
      <c r="H3462"/>
      <c r="I3462" s="61"/>
      <c r="J3462" s="61"/>
      <c r="K3462" s="61"/>
      <c r="L3462" s="62" t="str">
        <f>IF(TablaET4[[#This Row],[Almacen]]="","","C55")</f>
        <v/>
      </c>
    </row>
    <row r="3463" spans="4:12" x14ac:dyDescent="0.25">
      <c r="D3463"/>
      <c r="E3463"/>
      <c r="F3463"/>
      <c r="G3463"/>
      <c r="H3463"/>
      <c r="I3463" s="61"/>
      <c r="J3463" s="61"/>
      <c r="K3463" s="61"/>
      <c r="L3463" s="62" t="str">
        <f>IF(TablaET4[[#This Row],[Almacen]]="","","C55")</f>
        <v/>
      </c>
    </row>
    <row r="3464" spans="4:12" x14ac:dyDescent="0.25">
      <c r="D3464"/>
      <c r="E3464"/>
      <c r="F3464"/>
      <c r="G3464"/>
      <c r="H3464"/>
      <c r="I3464" s="61"/>
      <c r="J3464" s="61"/>
      <c r="K3464" s="61"/>
      <c r="L3464" s="62" t="str">
        <f>IF(TablaET4[[#This Row],[Almacen]]="","","C55")</f>
        <v/>
      </c>
    </row>
    <row r="3465" spans="4:12" x14ac:dyDescent="0.25">
      <c r="D3465"/>
      <c r="E3465"/>
      <c r="F3465"/>
      <c r="G3465"/>
      <c r="H3465"/>
      <c r="I3465" s="61"/>
      <c r="J3465" s="61"/>
      <c r="K3465" s="61"/>
      <c r="L3465" s="62" t="str">
        <f>IF(TablaET4[[#This Row],[Almacen]]="","","C55")</f>
        <v/>
      </c>
    </row>
    <row r="3466" spans="4:12" x14ac:dyDescent="0.25">
      <c r="D3466"/>
      <c r="E3466"/>
      <c r="F3466"/>
      <c r="G3466"/>
      <c r="H3466"/>
      <c r="I3466" s="61"/>
      <c r="J3466" s="61"/>
      <c r="K3466" s="61"/>
      <c r="L3466" s="62" t="str">
        <f>IF(TablaET4[[#This Row],[Almacen]]="","","C55")</f>
        <v/>
      </c>
    </row>
    <row r="3467" spans="4:12" x14ac:dyDescent="0.25">
      <c r="D3467"/>
      <c r="E3467"/>
      <c r="F3467"/>
      <c r="G3467"/>
      <c r="H3467"/>
      <c r="I3467" s="61"/>
      <c r="J3467" s="61"/>
      <c r="K3467" s="61"/>
      <c r="L3467" s="62" t="str">
        <f>IF(TablaET4[[#This Row],[Almacen]]="","","C55")</f>
        <v/>
      </c>
    </row>
    <row r="3468" spans="4:12" x14ac:dyDescent="0.25">
      <c r="D3468"/>
      <c r="E3468"/>
      <c r="F3468"/>
      <c r="G3468"/>
      <c r="H3468"/>
      <c r="I3468" s="61"/>
      <c r="J3468" s="61"/>
      <c r="K3468" s="61"/>
      <c r="L3468" s="62" t="str">
        <f>IF(TablaET4[[#This Row],[Almacen]]="","","C55")</f>
        <v/>
      </c>
    </row>
    <row r="3469" spans="4:12" x14ac:dyDescent="0.25">
      <c r="D3469"/>
      <c r="E3469"/>
      <c r="F3469"/>
      <c r="G3469"/>
      <c r="H3469"/>
      <c r="I3469" s="61"/>
      <c r="J3469" s="61"/>
      <c r="K3469" s="61"/>
      <c r="L3469" s="62" t="str">
        <f>IF(TablaET4[[#This Row],[Almacen]]="","","C55")</f>
        <v/>
      </c>
    </row>
    <row r="3470" spans="4:12" x14ac:dyDescent="0.25">
      <c r="D3470"/>
      <c r="E3470"/>
      <c r="F3470"/>
      <c r="G3470"/>
      <c r="H3470"/>
      <c r="I3470" s="61"/>
      <c r="J3470" s="61"/>
      <c r="K3470" s="61"/>
      <c r="L3470" s="62" t="str">
        <f>IF(TablaET4[[#This Row],[Almacen]]="","","C55")</f>
        <v/>
      </c>
    </row>
    <row r="3471" spans="4:12" x14ac:dyDescent="0.25">
      <c r="D3471"/>
      <c r="E3471"/>
      <c r="F3471"/>
      <c r="G3471"/>
      <c r="H3471"/>
      <c r="I3471" s="61"/>
      <c r="J3471" s="61"/>
      <c r="K3471" s="61"/>
      <c r="L3471" s="62" t="str">
        <f>IF(TablaET4[[#This Row],[Almacen]]="","","C55")</f>
        <v/>
      </c>
    </row>
    <row r="3472" spans="4:12" x14ac:dyDescent="0.25">
      <c r="D3472"/>
      <c r="E3472"/>
      <c r="F3472"/>
      <c r="G3472"/>
      <c r="H3472"/>
      <c r="I3472" s="61"/>
      <c r="J3472" s="61"/>
      <c r="K3472" s="61"/>
      <c r="L3472" s="62" t="str">
        <f>IF(TablaET4[[#This Row],[Almacen]]="","","C55")</f>
        <v/>
      </c>
    </row>
    <row r="3473" spans="4:12" x14ac:dyDescent="0.25">
      <c r="D3473"/>
      <c r="E3473"/>
      <c r="F3473"/>
      <c r="G3473"/>
      <c r="H3473"/>
      <c r="I3473" s="61"/>
      <c r="J3473" s="61"/>
      <c r="K3473" s="61"/>
      <c r="L3473" s="62" t="str">
        <f>IF(TablaET4[[#This Row],[Almacen]]="","","C55")</f>
        <v/>
      </c>
    </row>
    <row r="3474" spans="4:12" x14ac:dyDescent="0.25">
      <c r="D3474"/>
      <c r="E3474"/>
      <c r="F3474"/>
      <c r="G3474"/>
      <c r="H3474"/>
      <c r="I3474" s="61"/>
      <c r="J3474" s="61"/>
      <c r="K3474" s="61"/>
      <c r="L3474" s="62" t="str">
        <f>IF(TablaET4[[#This Row],[Almacen]]="","","C55")</f>
        <v/>
      </c>
    </row>
    <row r="3475" spans="4:12" x14ac:dyDescent="0.25">
      <c r="D3475"/>
      <c r="E3475"/>
      <c r="F3475"/>
      <c r="G3475"/>
      <c r="H3475"/>
      <c r="I3475" s="61"/>
      <c r="J3475" s="61"/>
      <c r="K3475" s="61"/>
      <c r="L3475" s="62" t="str">
        <f>IF(TablaET4[[#This Row],[Almacen]]="","","C55")</f>
        <v/>
      </c>
    </row>
    <row r="3476" spans="4:12" x14ac:dyDescent="0.25">
      <c r="D3476"/>
      <c r="E3476"/>
      <c r="F3476"/>
      <c r="G3476"/>
      <c r="H3476"/>
      <c r="I3476" s="61"/>
      <c r="J3476" s="61"/>
      <c r="K3476" s="61"/>
      <c r="L3476" s="62" t="str">
        <f>IF(TablaET4[[#This Row],[Almacen]]="","","C55")</f>
        <v/>
      </c>
    </row>
    <row r="3477" spans="4:12" x14ac:dyDescent="0.25">
      <c r="D3477"/>
      <c r="E3477"/>
      <c r="F3477"/>
      <c r="G3477"/>
      <c r="H3477"/>
      <c r="I3477" s="61"/>
      <c r="J3477" s="61"/>
      <c r="K3477" s="61"/>
      <c r="L3477" s="62" t="str">
        <f>IF(TablaET4[[#This Row],[Almacen]]="","","C55")</f>
        <v/>
      </c>
    </row>
    <row r="3478" spans="4:12" x14ac:dyDescent="0.25">
      <c r="D3478"/>
      <c r="E3478"/>
      <c r="F3478"/>
      <c r="G3478"/>
      <c r="H3478"/>
      <c r="I3478" s="61"/>
      <c r="J3478" s="61"/>
      <c r="K3478" s="61"/>
      <c r="L3478" s="62" t="str">
        <f>IF(TablaET4[[#This Row],[Almacen]]="","","C55")</f>
        <v/>
      </c>
    </row>
    <row r="3479" spans="4:12" x14ac:dyDescent="0.25">
      <c r="D3479"/>
      <c r="E3479"/>
      <c r="F3479"/>
      <c r="G3479"/>
      <c r="H3479"/>
      <c r="I3479" s="61"/>
      <c r="J3479" s="61"/>
      <c r="K3479" s="61"/>
      <c r="L3479" s="62" t="str">
        <f>IF(TablaET4[[#This Row],[Almacen]]="","","C55")</f>
        <v/>
      </c>
    </row>
    <row r="3480" spans="4:12" x14ac:dyDescent="0.25">
      <c r="D3480"/>
      <c r="E3480"/>
      <c r="F3480"/>
      <c r="G3480"/>
      <c r="H3480"/>
      <c r="I3480" s="61"/>
      <c r="J3480" s="61"/>
      <c r="K3480" s="61"/>
      <c r="L3480" s="62" t="str">
        <f>IF(TablaET4[[#This Row],[Almacen]]="","","C55")</f>
        <v/>
      </c>
    </row>
    <row r="3481" spans="4:12" x14ac:dyDescent="0.25">
      <c r="D3481"/>
      <c r="E3481"/>
      <c r="F3481"/>
      <c r="G3481"/>
      <c r="H3481"/>
      <c r="I3481" s="61"/>
      <c r="J3481" s="61"/>
      <c r="K3481" s="61"/>
      <c r="L3481" s="62" t="str">
        <f>IF(TablaET4[[#This Row],[Almacen]]="","","C55")</f>
        <v/>
      </c>
    </row>
    <row r="3482" spans="4:12" x14ac:dyDescent="0.25">
      <c r="D3482"/>
      <c r="E3482"/>
      <c r="F3482"/>
      <c r="G3482"/>
      <c r="H3482"/>
      <c r="I3482" s="61"/>
      <c r="J3482" s="61"/>
      <c r="K3482" s="61"/>
      <c r="L3482" s="62" t="str">
        <f>IF(TablaET4[[#This Row],[Almacen]]="","","C55")</f>
        <v/>
      </c>
    </row>
    <row r="3483" spans="4:12" x14ac:dyDescent="0.25">
      <c r="D3483"/>
      <c r="E3483"/>
      <c r="F3483"/>
      <c r="G3483"/>
      <c r="H3483"/>
      <c r="I3483" s="61"/>
      <c r="J3483" s="61"/>
      <c r="K3483" s="61"/>
      <c r="L3483" s="62" t="str">
        <f>IF(TablaET4[[#This Row],[Almacen]]="","","C55")</f>
        <v/>
      </c>
    </row>
    <row r="3484" spans="4:12" x14ac:dyDescent="0.25">
      <c r="D3484"/>
      <c r="E3484"/>
      <c r="F3484"/>
      <c r="G3484"/>
      <c r="H3484"/>
      <c r="I3484" s="61"/>
      <c r="J3484" s="61"/>
      <c r="K3484" s="61"/>
      <c r="L3484" s="62" t="str">
        <f>IF(TablaET4[[#This Row],[Almacen]]="","","C55")</f>
        <v/>
      </c>
    </row>
    <row r="3485" spans="4:12" x14ac:dyDescent="0.25">
      <c r="D3485"/>
      <c r="E3485"/>
      <c r="F3485"/>
      <c r="G3485"/>
      <c r="H3485"/>
      <c r="I3485" s="61"/>
      <c r="J3485" s="61"/>
      <c r="K3485" s="61"/>
      <c r="L3485" s="62" t="str">
        <f>IF(TablaET4[[#This Row],[Almacen]]="","","C55")</f>
        <v/>
      </c>
    </row>
    <row r="3486" spans="4:12" x14ac:dyDescent="0.25">
      <c r="D3486"/>
      <c r="E3486"/>
      <c r="F3486"/>
      <c r="G3486"/>
      <c r="H3486"/>
      <c r="I3486" s="61"/>
      <c r="J3486" s="61"/>
      <c r="K3486" s="61"/>
      <c r="L3486" s="62" t="str">
        <f>IF(TablaET4[[#This Row],[Almacen]]="","","C55")</f>
        <v/>
      </c>
    </row>
    <row r="3487" spans="4:12" x14ac:dyDescent="0.25">
      <c r="D3487"/>
      <c r="E3487"/>
      <c r="F3487"/>
      <c r="G3487"/>
      <c r="H3487"/>
      <c r="I3487" s="61"/>
      <c r="J3487" s="61"/>
      <c r="K3487" s="61"/>
      <c r="L3487" s="62" t="str">
        <f>IF(TablaET4[[#This Row],[Almacen]]="","","C55")</f>
        <v/>
      </c>
    </row>
    <row r="3488" spans="4:12" x14ac:dyDescent="0.25">
      <c r="D3488"/>
      <c r="E3488"/>
      <c r="F3488"/>
      <c r="G3488"/>
      <c r="H3488"/>
      <c r="I3488" s="61"/>
      <c r="J3488" s="61"/>
      <c r="K3488" s="61"/>
      <c r="L3488" s="62" t="str">
        <f>IF(TablaET4[[#This Row],[Almacen]]="","","C55")</f>
        <v/>
      </c>
    </row>
    <row r="3489" spans="4:12" x14ac:dyDescent="0.25">
      <c r="D3489"/>
      <c r="E3489"/>
      <c r="F3489"/>
      <c r="G3489"/>
      <c r="H3489"/>
      <c r="I3489" s="61"/>
      <c r="J3489" s="61"/>
      <c r="K3489" s="61"/>
      <c r="L3489" s="62" t="str">
        <f>IF(TablaET4[[#This Row],[Almacen]]="","","C55")</f>
        <v/>
      </c>
    </row>
    <row r="3490" spans="4:12" x14ac:dyDescent="0.25">
      <c r="D3490"/>
      <c r="E3490"/>
      <c r="F3490"/>
      <c r="G3490"/>
      <c r="H3490"/>
      <c r="I3490" s="61"/>
      <c r="J3490" s="61"/>
      <c r="K3490" s="61"/>
      <c r="L3490" s="62" t="str">
        <f>IF(TablaET4[[#This Row],[Almacen]]="","","C55")</f>
        <v/>
      </c>
    </row>
    <row r="3491" spans="4:12" x14ac:dyDescent="0.25">
      <c r="D3491"/>
      <c r="E3491"/>
      <c r="F3491"/>
      <c r="G3491"/>
      <c r="H3491"/>
      <c r="I3491" s="61"/>
      <c r="J3491" s="61"/>
      <c r="K3491" s="61"/>
      <c r="L3491" s="62" t="str">
        <f>IF(TablaET4[[#This Row],[Almacen]]="","","C55")</f>
        <v/>
      </c>
    </row>
    <row r="3492" spans="4:12" x14ac:dyDescent="0.25">
      <c r="D3492"/>
      <c r="E3492"/>
      <c r="F3492"/>
      <c r="G3492"/>
      <c r="H3492"/>
      <c r="I3492" s="61"/>
      <c r="J3492" s="61"/>
      <c r="K3492" s="61"/>
      <c r="L3492" s="62" t="str">
        <f>IF(TablaET4[[#This Row],[Almacen]]="","","C55")</f>
        <v/>
      </c>
    </row>
    <row r="3493" spans="4:12" x14ac:dyDescent="0.25">
      <c r="D3493"/>
      <c r="E3493"/>
      <c r="F3493"/>
      <c r="G3493"/>
      <c r="H3493"/>
      <c r="I3493" s="61"/>
      <c r="J3493" s="61"/>
      <c r="K3493" s="61"/>
      <c r="L3493" s="62" t="str">
        <f>IF(TablaET4[[#This Row],[Almacen]]="","","C55")</f>
        <v/>
      </c>
    </row>
    <row r="3494" spans="4:12" x14ac:dyDescent="0.25">
      <c r="D3494"/>
      <c r="E3494"/>
      <c r="F3494"/>
      <c r="G3494"/>
      <c r="H3494"/>
      <c r="I3494" s="61"/>
      <c r="J3494" s="61"/>
      <c r="K3494" s="61"/>
      <c r="L3494" s="62" t="str">
        <f>IF(TablaET4[[#This Row],[Almacen]]="","","C55")</f>
        <v/>
      </c>
    </row>
    <row r="3495" spans="4:12" x14ac:dyDescent="0.25">
      <c r="D3495"/>
      <c r="E3495"/>
      <c r="F3495"/>
      <c r="G3495"/>
      <c r="H3495"/>
      <c r="I3495" s="61"/>
      <c r="J3495" s="61"/>
      <c r="K3495" s="61"/>
      <c r="L3495" s="62" t="str">
        <f>IF(TablaET4[[#This Row],[Almacen]]="","","C55")</f>
        <v/>
      </c>
    </row>
    <row r="3496" spans="4:12" x14ac:dyDescent="0.25">
      <c r="D3496"/>
      <c r="E3496"/>
      <c r="F3496"/>
      <c r="G3496"/>
      <c r="H3496"/>
      <c r="I3496" s="61"/>
      <c r="J3496" s="61"/>
      <c r="K3496" s="61"/>
      <c r="L3496" s="62" t="str">
        <f>IF(TablaET4[[#This Row],[Almacen]]="","","C55")</f>
        <v/>
      </c>
    </row>
    <row r="3497" spans="4:12" x14ac:dyDescent="0.25">
      <c r="D3497"/>
      <c r="E3497"/>
      <c r="F3497"/>
      <c r="G3497"/>
      <c r="H3497"/>
      <c r="I3497" s="61"/>
      <c r="J3497" s="61"/>
      <c r="K3497" s="61"/>
      <c r="L3497" s="62" t="str">
        <f>IF(TablaET4[[#This Row],[Almacen]]="","","C55")</f>
        <v/>
      </c>
    </row>
    <row r="3498" spans="4:12" x14ac:dyDescent="0.25">
      <c r="D3498"/>
      <c r="E3498"/>
      <c r="F3498"/>
      <c r="G3498"/>
      <c r="H3498"/>
      <c r="I3498" s="61"/>
      <c r="J3498" s="61"/>
      <c r="K3498" s="61"/>
      <c r="L3498" s="62" t="str">
        <f>IF(TablaET4[[#This Row],[Almacen]]="","","C55")</f>
        <v/>
      </c>
    </row>
    <row r="3499" spans="4:12" x14ac:dyDescent="0.25">
      <c r="D3499"/>
      <c r="E3499"/>
      <c r="F3499"/>
      <c r="G3499"/>
      <c r="H3499"/>
      <c r="I3499" s="61"/>
      <c r="J3499" s="61"/>
      <c r="K3499" s="61"/>
      <c r="L3499" s="62" t="str">
        <f>IF(TablaET4[[#This Row],[Almacen]]="","","C55")</f>
        <v/>
      </c>
    </row>
    <row r="3500" spans="4:12" x14ac:dyDescent="0.25">
      <c r="D3500"/>
      <c r="E3500"/>
      <c r="F3500"/>
      <c r="G3500"/>
      <c r="H3500"/>
      <c r="I3500" s="61"/>
      <c r="J3500" s="61"/>
      <c r="K3500" s="61"/>
      <c r="L3500" s="62" t="str">
        <f>IF(TablaET4[[#This Row],[Almacen]]="","","C55")</f>
        <v/>
      </c>
    </row>
    <row r="3501" spans="4:12" x14ac:dyDescent="0.25">
      <c r="D3501"/>
      <c r="E3501"/>
      <c r="F3501"/>
      <c r="G3501"/>
      <c r="H3501"/>
      <c r="I3501" s="61"/>
      <c r="J3501" s="61"/>
      <c r="K3501" s="61"/>
      <c r="L3501" s="62" t="str">
        <f>IF(TablaET4[[#This Row],[Almacen]]="","","C55")</f>
        <v/>
      </c>
    </row>
    <row r="3502" spans="4:12" x14ac:dyDescent="0.25">
      <c r="D3502"/>
      <c r="E3502"/>
      <c r="F3502"/>
      <c r="G3502"/>
      <c r="H3502"/>
      <c r="I3502" s="61"/>
      <c r="J3502" s="61"/>
      <c r="K3502" s="61"/>
      <c r="L3502" s="62" t="str">
        <f>IF(TablaET4[[#This Row],[Almacen]]="","","C55")</f>
        <v/>
      </c>
    </row>
    <row r="3503" spans="4:12" x14ac:dyDescent="0.25">
      <c r="D3503"/>
      <c r="E3503"/>
      <c r="F3503"/>
      <c r="G3503"/>
      <c r="H3503"/>
      <c r="I3503" s="61"/>
      <c r="J3503" s="61"/>
      <c r="K3503" s="61"/>
      <c r="L3503" s="62" t="str">
        <f>IF(TablaET4[[#This Row],[Almacen]]="","","C55")</f>
        <v/>
      </c>
    </row>
    <row r="3504" spans="4:12" x14ac:dyDescent="0.25">
      <c r="D3504"/>
      <c r="E3504"/>
      <c r="F3504"/>
      <c r="G3504"/>
      <c r="H3504"/>
      <c r="I3504" s="61"/>
      <c r="J3504" s="61"/>
      <c r="K3504" s="61"/>
      <c r="L3504" s="62" t="str">
        <f>IF(TablaET4[[#This Row],[Almacen]]="","","C55")</f>
        <v/>
      </c>
    </row>
    <row r="3505" spans="4:12" x14ac:dyDescent="0.25">
      <c r="D3505"/>
      <c r="E3505"/>
      <c r="F3505"/>
      <c r="G3505"/>
      <c r="H3505"/>
      <c r="I3505" s="61"/>
      <c r="J3505" s="61"/>
      <c r="K3505" s="61"/>
      <c r="L3505" s="62" t="str">
        <f>IF(TablaET4[[#This Row],[Almacen]]="","","C55")</f>
        <v/>
      </c>
    </row>
    <row r="3506" spans="4:12" x14ac:dyDescent="0.25">
      <c r="D3506"/>
      <c r="E3506"/>
      <c r="F3506"/>
      <c r="G3506"/>
      <c r="H3506"/>
      <c r="I3506" s="61"/>
      <c r="J3506" s="61"/>
      <c r="K3506" s="61"/>
      <c r="L3506" s="62" t="str">
        <f>IF(TablaET4[[#This Row],[Almacen]]="","","C55")</f>
        <v/>
      </c>
    </row>
    <row r="3507" spans="4:12" x14ac:dyDescent="0.25">
      <c r="D3507"/>
      <c r="E3507"/>
      <c r="F3507"/>
      <c r="G3507"/>
      <c r="H3507"/>
      <c r="I3507" s="61"/>
      <c r="J3507" s="61"/>
      <c r="K3507" s="61"/>
      <c r="L3507" s="62" t="str">
        <f>IF(TablaET4[[#This Row],[Almacen]]="","","C55")</f>
        <v/>
      </c>
    </row>
    <row r="3508" spans="4:12" x14ac:dyDescent="0.25">
      <c r="D3508"/>
      <c r="E3508"/>
      <c r="F3508"/>
      <c r="G3508"/>
      <c r="H3508"/>
      <c r="I3508" s="61"/>
      <c r="J3508" s="61"/>
      <c r="K3508" s="61"/>
      <c r="L3508" s="62" t="str">
        <f>IF(TablaET4[[#This Row],[Almacen]]="","","C55")</f>
        <v/>
      </c>
    </row>
    <row r="3509" spans="4:12" x14ac:dyDescent="0.25">
      <c r="D3509"/>
      <c r="E3509"/>
      <c r="F3509"/>
      <c r="G3509"/>
      <c r="H3509"/>
      <c r="I3509" s="61"/>
      <c r="J3509" s="61"/>
      <c r="K3509" s="61"/>
      <c r="L3509" s="62" t="str">
        <f>IF(TablaET4[[#This Row],[Almacen]]="","","C55")</f>
        <v/>
      </c>
    </row>
    <row r="3510" spans="4:12" x14ac:dyDescent="0.25">
      <c r="D3510"/>
      <c r="E3510"/>
      <c r="F3510"/>
      <c r="G3510"/>
      <c r="H3510"/>
      <c r="I3510" s="61"/>
      <c r="J3510" s="61"/>
      <c r="K3510" s="61"/>
      <c r="L3510" s="62" t="str">
        <f>IF(TablaET4[[#This Row],[Almacen]]="","","C55")</f>
        <v/>
      </c>
    </row>
    <row r="3511" spans="4:12" x14ac:dyDescent="0.25">
      <c r="D3511"/>
      <c r="E3511"/>
      <c r="F3511"/>
      <c r="G3511"/>
      <c r="H3511"/>
      <c r="I3511" s="61"/>
      <c r="J3511" s="61"/>
      <c r="K3511" s="61"/>
      <c r="L3511" s="62" t="str">
        <f>IF(TablaET4[[#This Row],[Almacen]]="","","C55")</f>
        <v/>
      </c>
    </row>
    <row r="3512" spans="4:12" x14ac:dyDescent="0.25">
      <c r="D3512"/>
      <c r="E3512"/>
      <c r="F3512"/>
      <c r="G3512"/>
      <c r="H3512"/>
      <c r="I3512" s="61"/>
      <c r="J3512" s="61"/>
      <c r="K3512" s="61"/>
      <c r="L3512" s="62" t="str">
        <f>IF(TablaET4[[#This Row],[Almacen]]="","","C55")</f>
        <v/>
      </c>
    </row>
    <row r="3513" spans="4:12" x14ac:dyDescent="0.25">
      <c r="D3513"/>
      <c r="E3513"/>
      <c r="F3513"/>
      <c r="G3513"/>
      <c r="H3513"/>
      <c r="I3513" s="61"/>
      <c r="J3513" s="61"/>
      <c r="K3513" s="61"/>
      <c r="L3513" s="62" t="str">
        <f>IF(TablaET4[[#This Row],[Almacen]]="","","C55")</f>
        <v/>
      </c>
    </row>
    <row r="3514" spans="4:12" x14ac:dyDescent="0.25">
      <c r="D3514"/>
      <c r="E3514"/>
      <c r="F3514"/>
      <c r="G3514"/>
      <c r="H3514"/>
      <c r="I3514" s="61"/>
      <c r="J3514" s="61"/>
      <c r="K3514" s="61"/>
      <c r="L3514" s="62" t="str">
        <f>IF(TablaET4[[#This Row],[Almacen]]="","","C55")</f>
        <v/>
      </c>
    </row>
    <row r="3515" spans="4:12" x14ac:dyDescent="0.25">
      <c r="D3515"/>
      <c r="E3515"/>
      <c r="F3515"/>
      <c r="G3515"/>
      <c r="H3515"/>
      <c r="I3515" s="61"/>
      <c r="J3515" s="61"/>
      <c r="K3515" s="61"/>
      <c r="L3515" s="62" t="str">
        <f>IF(TablaET4[[#This Row],[Almacen]]="","","C55")</f>
        <v/>
      </c>
    </row>
    <row r="3516" spans="4:12" x14ac:dyDescent="0.25">
      <c r="D3516"/>
      <c r="E3516"/>
      <c r="F3516"/>
      <c r="G3516"/>
      <c r="H3516"/>
      <c r="I3516" s="61"/>
      <c r="J3516" s="61"/>
      <c r="K3516" s="61"/>
      <c r="L3516" s="62" t="str">
        <f>IF(TablaET4[[#This Row],[Almacen]]="","","C55")</f>
        <v/>
      </c>
    </row>
    <row r="3517" spans="4:12" x14ac:dyDescent="0.25">
      <c r="D3517"/>
      <c r="E3517"/>
      <c r="F3517"/>
      <c r="G3517"/>
      <c r="H3517"/>
      <c r="I3517" s="61"/>
      <c r="J3517" s="61"/>
      <c r="K3517" s="61"/>
      <c r="L3517" s="62" t="str">
        <f>IF(TablaET4[[#This Row],[Almacen]]="","","C55")</f>
        <v/>
      </c>
    </row>
    <row r="3518" spans="4:12" x14ac:dyDescent="0.25">
      <c r="D3518"/>
      <c r="E3518"/>
      <c r="F3518"/>
      <c r="G3518"/>
      <c r="H3518"/>
      <c r="I3518" s="61"/>
      <c r="J3518" s="61"/>
      <c r="K3518" s="61"/>
      <c r="L3518" s="62" t="str">
        <f>IF(TablaET4[[#This Row],[Almacen]]="","","C55")</f>
        <v/>
      </c>
    </row>
    <row r="3519" spans="4:12" x14ac:dyDescent="0.25">
      <c r="D3519"/>
      <c r="E3519"/>
      <c r="F3519"/>
      <c r="G3519"/>
      <c r="H3519"/>
      <c r="I3519" s="61"/>
      <c r="J3519" s="61"/>
      <c r="K3519" s="61"/>
      <c r="L3519" s="62" t="str">
        <f>IF(TablaET4[[#This Row],[Almacen]]="","","C55")</f>
        <v/>
      </c>
    </row>
    <row r="3520" spans="4:12" x14ac:dyDescent="0.25">
      <c r="D3520"/>
      <c r="E3520"/>
      <c r="F3520"/>
      <c r="G3520"/>
      <c r="H3520"/>
      <c r="I3520" s="61"/>
      <c r="J3520" s="61"/>
      <c r="K3520" s="61"/>
      <c r="L3520" s="62" t="str">
        <f>IF(TablaET4[[#This Row],[Almacen]]="","","C55")</f>
        <v/>
      </c>
    </row>
    <row r="3521" spans="4:12" x14ac:dyDescent="0.25">
      <c r="D3521"/>
      <c r="E3521"/>
      <c r="F3521"/>
      <c r="G3521"/>
      <c r="H3521"/>
      <c r="I3521" s="61"/>
      <c r="J3521" s="61"/>
      <c r="K3521" s="61"/>
      <c r="L3521" s="62" t="str">
        <f>IF(TablaET4[[#This Row],[Almacen]]="","","C55")</f>
        <v/>
      </c>
    </row>
    <row r="3522" spans="4:12" x14ac:dyDescent="0.25">
      <c r="D3522"/>
      <c r="E3522"/>
      <c r="F3522"/>
      <c r="G3522"/>
      <c r="H3522"/>
      <c r="I3522" s="61"/>
      <c r="J3522" s="61"/>
      <c r="K3522" s="61"/>
      <c r="L3522" s="62" t="str">
        <f>IF(TablaET4[[#This Row],[Almacen]]="","","C55")</f>
        <v/>
      </c>
    </row>
    <row r="3523" spans="4:12" x14ac:dyDescent="0.25">
      <c r="D3523"/>
      <c r="E3523"/>
      <c r="F3523"/>
      <c r="G3523"/>
      <c r="H3523"/>
      <c r="I3523" s="61"/>
      <c r="J3523" s="61"/>
      <c r="K3523" s="61"/>
      <c r="L3523" s="62" t="str">
        <f>IF(TablaET4[[#This Row],[Almacen]]="","","C55")</f>
        <v/>
      </c>
    </row>
    <row r="3524" spans="4:12" x14ac:dyDescent="0.25">
      <c r="D3524"/>
      <c r="E3524"/>
      <c r="F3524"/>
      <c r="G3524"/>
      <c r="H3524"/>
      <c r="I3524" s="61"/>
      <c r="J3524" s="61"/>
      <c r="K3524" s="61"/>
      <c r="L3524" s="62" t="str">
        <f>IF(TablaET4[[#This Row],[Almacen]]="","","C55")</f>
        <v/>
      </c>
    </row>
    <row r="3525" spans="4:12" x14ac:dyDescent="0.25">
      <c r="D3525"/>
      <c r="E3525"/>
      <c r="F3525"/>
      <c r="G3525"/>
      <c r="H3525"/>
      <c r="I3525" s="61"/>
      <c r="J3525" s="61"/>
      <c r="K3525" s="61"/>
      <c r="L3525" s="62" t="str">
        <f>IF(TablaET4[[#This Row],[Almacen]]="","","C55")</f>
        <v/>
      </c>
    </row>
    <row r="3526" spans="4:12" x14ac:dyDescent="0.25">
      <c r="D3526"/>
      <c r="E3526"/>
      <c r="F3526"/>
      <c r="G3526"/>
      <c r="H3526"/>
      <c r="I3526" s="61"/>
      <c r="J3526" s="61"/>
      <c r="K3526" s="61"/>
      <c r="L3526" s="62" t="str">
        <f>IF(TablaET4[[#This Row],[Almacen]]="","","C55")</f>
        <v/>
      </c>
    </row>
    <row r="3527" spans="4:12" x14ac:dyDescent="0.25">
      <c r="D3527"/>
      <c r="E3527"/>
      <c r="F3527"/>
      <c r="G3527"/>
      <c r="H3527"/>
      <c r="I3527" s="61"/>
      <c r="J3527" s="61"/>
      <c r="K3527" s="61"/>
      <c r="L3527" s="62" t="str">
        <f>IF(TablaET4[[#This Row],[Almacen]]="","","C55")</f>
        <v/>
      </c>
    </row>
    <row r="3528" spans="4:12" x14ac:dyDescent="0.25">
      <c r="D3528"/>
      <c r="E3528"/>
      <c r="F3528"/>
      <c r="G3528"/>
      <c r="H3528"/>
      <c r="I3528" s="61"/>
      <c r="J3528" s="61"/>
      <c r="K3528" s="61"/>
      <c r="L3528" s="62" t="str">
        <f>IF(TablaET4[[#This Row],[Almacen]]="","","C55")</f>
        <v/>
      </c>
    </row>
    <row r="3529" spans="4:12" x14ac:dyDescent="0.25">
      <c r="D3529"/>
      <c r="E3529"/>
      <c r="F3529"/>
      <c r="G3529"/>
      <c r="H3529"/>
      <c r="I3529" s="61"/>
      <c r="J3529" s="61"/>
      <c r="K3529" s="61"/>
      <c r="L3529" s="62" t="str">
        <f>IF(TablaET4[[#This Row],[Almacen]]="","","C55")</f>
        <v/>
      </c>
    </row>
    <row r="3530" spans="4:12" x14ac:dyDescent="0.25">
      <c r="D3530"/>
      <c r="E3530"/>
      <c r="F3530"/>
      <c r="G3530"/>
      <c r="H3530"/>
      <c r="I3530" s="61"/>
      <c r="J3530" s="61"/>
      <c r="K3530" s="61"/>
      <c r="L3530" s="62" t="str">
        <f>IF(TablaET4[[#This Row],[Almacen]]="","","C55")</f>
        <v/>
      </c>
    </row>
    <row r="3531" spans="4:12" x14ac:dyDescent="0.25">
      <c r="D3531"/>
      <c r="E3531"/>
      <c r="F3531"/>
      <c r="G3531"/>
      <c r="H3531"/>
      <c r="I3531" s="61"/>
      <c r="J3531" s="61"/>
      <c r="K3531" s="61"/>
      <c r="L3531" s="62" t="str">
        <f>IF(TablaET4[[#This Row],[Almacen]]="","","C55")</f>
        <v/>
      </c>
    </row>
    <row r="3532" spans="4:12" x14ac:dyDescent="0.25">
      <c r="D3532"/>
      <c r="E3532"/>
      <c r="F3532"/>
      <c r="G3532"/>
      <c r="H3532"/>
      <c r="I3532" s="61"/>
      <c r="J3532" s="61"/>
      <c r="K3532" s="61"/>
      <c r="L3532" s="62" t="str">
        <f>IF(TablaET4[[#This Row],[Almacen]]="","","C55")</f>
        <v/>
      </c>
    </row>
    <row r="3533" spans="4:12" x14ac:dyDescent="0.25">
      <c r="D3533"/>
      <c r="E3533"/>
      <c r="F3533"/>
      <c r="G3533"/>
      <c r="H3533"/>
      <c r="I3533" s="61"/>
      <c r="J3533" s="61"/>
      <c r="K3533" s="61"/>
      <c r="L3533" s="62" t="str">
        <f>IF(TablaET4[[#This Row],[Almacen]]="","","C55")</f>
        <v/>
      </c>
    </row>
    <row r="3534" spans="4:12" x14ac:dyDescent="0.25">
      <c r="D3534"/>
      <c r="E3534"/>
      <c r="F3534"/>
      <c r="G3534"/>
      <c r="H3534"/>
      <c r="I3534" s="61"/>
      <c r="J3534" s="61"/>
      <c r="K3534" s="61"/>
      <c r="L3534" s="62" t="str">
        <f>IF(TablaET4[[#This Row],[Almacen]]="","","C55")</f>
        <v/>
      </c>
    </row>
    <row r="3535" spans="4:12" x14ac:dyDescent="0.25">
      <c r="D3535"/>
      <c r="E3535"/>
      <c r="F3535"/>
      <c r="G3535"/>
      <c r="H3535"/>
      <c r="I3535" s="61"/>
      <c r="J3535" s="61"/>
      <c r="K3535" s="61"/>
      <c r="L3535" s="62" t="str">
        <f>IF(TablaET4[[#This Row],[Almacen]]="","","C55")</f>
        <v/>
      </c>
    </row>
    <row r="3536" spans="4:12" x14ac:dyDescent="0.25">
      <c r="D3536"/>
      <c r="E3536"/>
      <c r="F3536"/>
      <c r="G3536"/>
      <c r="H3536"/>
      <c r="I3536" s="61"/>
      <c r="J3536" s="61"/>
      <c r="K3536" s="61"/>
      <c r="L3536" s="62" t="str">
        <f>IF(TablaET4[[#This Row],[Almacen]]="","","C55")</f>
        <v/>
      </c>
    </row>
    <row r="3537" spans="4:12" x14ac:dyDescent="0.25">
      <c r="D3537"/>
      <c r="E3537"/>
      <c r="F3537"/>
      <c r="G3537"/>
      <c r="H3537"/>
      <c r="I3537" s="61"/>
      <c r="J3537" s="61"/>
      <c r="K3537" s="61"/>
      <c r="L3537" s="62" t="str">
        <f>IF(TablaET4[[#This Row],[Almacen]]="","","C55")</f>
        <v/>
      </c>
    </row>
    <row r="3538" spans="4:12" x14ac:dyDescent="0.25">
      <c r="D3538"/>
      <c r="E3538"/>
      <c r="F3538"/>
      <c r="G3538"/>
      <c r="H3538"/>
      <c r="I3538" s="61"/>
      <c r="J3538" s="61"/>
      <c r="K3538" s="61"/>
      <c r="L3538" s="62" t="str">
        <f>IF(TablaET4[[#This Row],[Almacen]]="","","C55")</f>
        <v/>
      </c>
    </row>
    <row r="3539" spans="4:12" x14ac:dyDescent="0.25">
      <c r="D3539"/>
      <c r="E3539"/>
      <c r="F3539"/>
      <c r="G3539"/>
      <c r="H3539"/>
      <c r="I3539" s="61"/>
      <c r="J3539" s="61"/>
      <c r="K3539" s="61"/>
      <c r="L3539" s="62" t="str">
        <f>IF(TablaET4[[#This Row],[Almacen]]="","","C55")</f>
        <v/>
      </c>
    </row>
    <row r="3540" spans="4:12" x14ac:dyDescent="0.25">
      <c r="D3540"/>
      <c r="E3540"/>
      <c r="F3540"/>
      <c r="G3540"/>
      <c r="H3540"/>
      <c r="I3540" s="61"/>
      <c r="J3540" s="61"/>
      <c r="K3540" s="61"/>
      <c r="L3540" s="62" t="str">
        <f>IF(TablaET4[[#This Row],[Almacen]]="","","C55")</f>
        <v/>
      </c>
    </row>
    <row r="3541" spans="4:12" x14ac:dyDescent="0.25">
      <c r="D3541"/>
      <c r="E3541"/>
      <c r="F3541"/>
      <c r="G3541"/>
      <c r="H3541"/>
      <c r="I3541" s="61"/>
      <c r="J3541" s="61"/>
      <c r="K3541" s="61"/>
      <c r="L3541" s="62" t="str">
        <f>IF(TablaET4[[#This Row],[Almacen]]="","","C55")</f>
        <v/>
      </c>
    </row>
    <row r="3542" spans="4:12" x14ac:dyDescent="0.25">
      <c r="D3542"/>
      <c r="E3542"/>
      <c r="F3542"/>
      <c r="G3542"/>
      <c r="H3542"/>
      <c r="I3542" s="61"/>
      <c r="J3542" s="61"/>
      <c r="K3542" s="61"/>
      <c r="L3542" s="62" t="str">
        <f>IF(TablaET4[[#This Row],[Almacen]]="","","C55")</f>
        <v/>
      </c>
    </row>
    <row r="3543" spans="4:12" x14ac:dyDescent="0.25">
      <c r="D3543"/>
      <c r="E3543"/>
      <c r="F3543"/>
      <c r="G3543"/>
      <c r="H3543"/>
      <c r="I3543" s="61"/>
      <c r="J3543" s="61"/>
      <c r="K3543" s="61"/>
      <c r="L3543" s="62" t="str">
        <f>IF(TablaET4[[#This Row],[Almacen]]="","","C55")</f>
        <v/>
      </c>
    </row>
    <row r="3544" spans="4:12" x14ac:dyDescent="0.25">
      <c r="D3544"/>
      <c r="E3544"/>
      <c r="F3544"/>
      <c r="G3544"/>
      <c r="H3544"/>
      <c r="I3544" s="61"/>
      <c r="J3544" s="61"/>
      <c r="K3544" s="61"/>
      <c r="L3544" s="62" t="str">
        <f>IF(TablaET4[[#This Row],[Almacen]]="","","C55")</f>
        <v/>
      </c>
    </row>
    <row r="3545" spans="4:12" x14ac:dyDescent="0.25">
      <c r="D3545"/>
      <c r="E3545"/>
      <c r="F3545"/>
      <c r="G3545"/>
      <c r="H3545"/>
      <c r="I3545" s="61"/>
      <c r="J3545" s="61"/>
      <c r="K3545" s="61"/>
      <c r="L3545" s="62" t="str">
        <f>IF(TablaET4[[#This Row],[Almacen]]="","","C55")</f>
        <v/>
      </c>
    </row>
    <row r="3546" spans="4:12" x14ac:dyDescent="0.25">
      <c r="D3546"/>
      <c r="E3546"/>
      <c r="F3546"/>
      <c r="G3546"/>
      <c r="H3546"/>
      <c r="I3546" s="61"/>
      <c r="J3546" s="61"/>
      <c r="K3546" s="61"/>
      <c r="L3546" s="62" t="str">
        <f>IF(TablaET4[[#This Row],[Almacen]]="","","C55")</f>
        <v/>
      </c>
    </row>
    <row r="3547" spans="4:12" x14ac:dyDescent="0.25">
      <c r="D3547"/>
      <c r="E3547"/>
      <c r="F3547"/>
      <c r="G3547"/>
      <c r="H3547"/>
      <c r="I3547" s="61"/>
      <c r="J3547" s="61"/>
      <c r="K3547" s="61"/>
      <c r="L3547" s="62" t="str">
        <f>IF(TablaET4[[#This Row],[Almacen]]="","","C55")</f>
        <v/>
      </c>
    </row>
    <row r="3548" spans="4:12" x14ac:dyDescent="0.25">
      <c r="D3548"/>
      <c r="E3548"/>
      <c r="F3548"/>
      <c r="G3548"/>
      <c r="H3548"/>
      <c r="I3548" s="61"/>
      <c r="J3548" s="61"/>
      <c r="K3548" s="61"/>
      <c r="L3548" s="62" t="str">
        <f>IF(TablaET4[[#This Row],[Almacen]]="","","C55")</f>
        <v/>
      </c>
    </row>
    <row r="3549" spans="4:12" x14ac:dyDescent="0.25">
      <c r="D3549"/>
      <c r="E3549"/>
      <c r="F3549"/>
      <c r="G3549"/>
      <c r="H3549"/>
      <c r="I3549" s="61"/>
      <c r="J3549" s="61"/>
      <c r="K3549" s="61"/>
      <c r="L3549" s="62" t="str">
        <f>IF(TablaET4[[#This Row],[Almacen]]="","","C55")</f>
        <v/>
      </c>
    </row>
    <row r="3550" spans="4:12" x14ac:dyDescent="0.25">
      <c r="D3550"/>
      <c r="E3550"/>
      <c r="F3550"/>
      <c r="G3550"/>
      <c r="H3550"/>
      <c r="I3550" s="61"/>
      <c r="J3550" s="61"/>
      <c r="K3550" s="61"/>
      <c r="L3550" s="62" t="str">
        <f>IF(TablaET4[[#This Row],[Almacen]]="","","C55")</f>
        <v/>
      </c>
    </row>
    <row r="3551" spans="4:12" x14ac:dyDescent="0.25">
      <c r="D3551"/>
      <c r="E3551"/>
      <c r="F3551"/>
      <c r="G3551"/>
      <c r="H3551"/>
      <c r="I3551" s="61"/>
      <c r="J3551" s="61"/>
      <c r="K3551" s="61"/>
      <c r="L3551" s="62" t="str">
        <f>IF(TablaET4[[#This Row],[Almacen]]="","","C55")</f>
        <v/>
      </c>
    </row>
    <row r="3552" spans="4:12" x14ac:dyDescent="0.25">
      <c r="D3552"/>
      <c r="E3552"/>
      <c r="F3552"/>
      <c r="G3552"/>
      <c r="H3552"/>
      <c r="I3552" s="61"/>
      <c r="J3552" s="61"/>
      <c r="K3552" s="61"/>
      <c r="L3552" s="62" t="str">
        <f>IF(TablaET4[[#This Row],[Almacen]]="","","C55")</f>
        <v/>
      </c>
    </row>
    <row r="3553" spans="4:12" x14ac:dyDescent="0.25">
      <c r="D3553"/>
      <c r="E3553"/>
      <c r="F3553"/>
      <c r="G3553"/>
      <c r="H3553"/>
      <c r="I3553" s="61"/>
      <c r="J3553" s="61"/>
      <c r="K3553" s="61"/>
      <c r="L3553" s="62" t="str">
        <f>IF(TablaET4[[#This Row],[Almacen]]="","","C55")</f>
        <v/>
      </c>
    </row>
    <row r="3554" spans="4:12" x14ac:dyDescent="0.25">
      <c r="D3554"/>
      <c r="E3554"/>
      <c r="F3554"/>
      <c r="G3554"/>
      <c r="H3554"/>
      <c r="I3554" s="61"/>
      <c r="J3554" s="61"/>
      <c r="K3554" s="61"/>
      <c r="L3554" s="62" t="str">
        <f>IF(TablaET4[[#This Row],[Almacen]]="","","C55")</f>
        <v/>
      </c>
    </row>
    <row r="3555" spans="4:12" x14ac:dyDescent="0.25">
      <c r="D3555"/>
      <c r="E3555"/>
      <c r="F3555"/>
      <c r="G3555"/>
      <c r="H3555"/>
      <c r="I3555" s="61"/>
      <c r="J3555" s="61"/>
      <c r="K3555" s="61"/>
      <c r="L3555" s="62" t="str">
        <f>IF(TablaET4[[#This Row],[Almacen]]="","","C55")</f>
        <v/>
      </c>
    </row>
    <row r="3556" spans="4:12" x14ac:dyDescent="0.25">
      <c r="D3556"/>
      <c r="E3556"/>
      <c r="F3556"/>
      <c r="G3556"/>
      <c r="H3556"/>
      <c r="I3556" s="61"/>
      <c r="J3556" s="61"/>
      <c r="K3556" s="61"/>
      <c r="L3556" s="62" t="str">
        <f>IF(TablaET4[[#This Row],[Almacen]]="","","C55")</f>
        <v/>
      </c>
    </row>
    <row r="3557" spans="4:12" x14ac:dyDescent="0.25">
      <c r="D3557"/>
      <c r="E3557"/>
      <c r="F3557"/>
      <c r="G3557"/>
      <c r="H3557"/>
      <c r="I3557" s="61"/>
      <c r="J3557" s="61"/>
      <c r="K3557" s="61"/>
      <c r="L3557" s="62" t="str">
        <f>IF(TablaET4[[#This Row],[Almacen]]="","","C55")</f>
        <v/>
      </c>
    </row>
    <row r="3558" spans="4:12" x14ac:dyDescent="0.25">
      <c r="D3558"/>
      <c r="E3558"/>
      <c r="F3558"/>
      <c r="G3558"/>
      <c r="H3558"/>
      <c r="I3558" s="61"/>
      <c r="J3558" s="61"/>
      <c r="K3558" s="61"/>
      <c r="L3558" s="62" t="str">
        <f>IF(TablaET4[[#This Row],[Almacen]]="","","C55")</f>
        <v/>
      </c>
    </row>
    <row r="3559" spans="4:12" x14ac:dyDescent="0.25">
      <c r="D3559"/>
      <c r="E3559"/>
      <c r="F3559"/>
      <c r="G3559"/>
      <c r="H3559"/>
      <c r="I3559" s="61"/>
      <c r="J3559" s="61"/>
      <c r="K3559" s="61"/>
      <c r="L3559" s="62" t="str">
        <f>IF(TablaET4[[#This Row],[Almacen]]="","","C55")</f>
        <v/>
      </c>
    </row>
    <row r="3560" spans="4:12" x14ac:dyDescent="0.25">
      <c r="D3560"/>
      <c r="E3560"/>
      <c r="F3560"/>
      <c r="G3560"/>
      <c r="H3560"/>
      <c r="I3560" s="61"/>
      <c r="J3560" s="61"/>
      <c r="K3560" s="61"/>
      <c r="L3560" s="62" t="str">
        <f>IF(TablaET4[[#This Row],[Almacen]]="","","C55")</f>
        <v/>
      </c>
    </row>
    <row r="3561" spans="4:12" x14ac:dyDescent="0.25">
      <c r="D3561"/>
      <c r="E3561"/>
      <c r="F3561"/>
      <c r="G3561"/>
      <c r="H3561"/>
      <c r="I3561" s="61"/>
      <c r="J3561" s="61"/>
      <c r="K3561" s="61"/>
      <c r="L3561" s="62" t="str">
        <f>IF(TablaET4[[#This Row],[Almacen]]="","","C55")</f>
        <v/>
      </c>
    </row>
    <row r="3562" spans="4:12" x14ac:dyDescent="0.25">
      <c r="D3562"/>
      <c r="E3562"/>
      <c r="F3562"/>
      <c r="G3562"/>
      <c r="H3562"/>
      <c r="I3562" s="61"/>
      <c r="J3562" s="61"/>
      <c r="K3562" s="61"/>
      <c r="L3562" s="62" t="str">
        <f>IF(TablaET4[[#This Row],[Almacen]]="","","C55")</f>
        <v/>
      </c>
    </row>
    <row r="3563" spans="4:12" x14ac:dyDescent="0.25">
      <c r="D3563"/>
      <c r="E3563"/>
      <c r="F3563"/>
      <c r="G3563"/>
      <c r="H3563"/>
      <c r="I3563" s="61"/>
      <c r="J3563" s="61"/>
      <c r="K3563" s="61"/>
      <c r="L3563" s="62" t="str">
        <f>IF(TablaET4[[#This Row],[Almacen]]="","","C55")</f>
        <v/>
      </c>
    </row>
    <row r="3564" spans="4:12" x14ac:dyDescent="0.25">
      <c r="D3564"/>
      <c r="E3564"/>
      <c r="F3564"/>
      <c r="G3564"/>
      <c r="H3564"/>
      <c r="I3564" s="61"/>
      <c r="J3564" s="61"/>
      <c r="K3564" s="61"/>
      <c r="L3564" s="62" t="str">
        <f>IF(TablaET4[[#This Row],[Almacen]]="","","C55")</f>
        <v/>
      </c>
    </row>
    <row r="3565" spans="4:12" x14ac:dyDescent="0.25">
      <c r="D3565"/>
      <c r="E3565"/>
      <c r="F3565"/>
      <c r="G3565"/>
      <c r="H3565"/>
      <c r="I3565" s="61"/>
      <c r="J3565" s="61"/>
      <c r="K3565" s="61"/>
      <c r="L3565" s="62" t="str">
        <f>IF(TablaET4[[#This Row],[Almacen]]="","","C55")</f>
        <v/>
      </c>
    </row>
    <row r="3566" spans="4:12" x14ac:dyDescent="0.25">
      <c r="D3566"/>
      <c r="E3566"/>
      <c r="F3566"/>
      <c r="G3566"/>
      <c r="H3566"/>
      <c r="I3566" s="61"/>
      <c r="J3566" s="61"/>
      <c r="K3566" s="61"/>
      <c r="L3566" s="62" t="str">
        <f>IF(TablaET4[[#This Row],[Almacen]]="","","C55")</f>
        <v/>
      </c>
    </row>
    <row r="3567" spans="4:12" x14ac:dyDescent="0.25">
      <c r="D3567"/>
      <c r="E3567"/>
      <c r="F3567"/>
      <c r="G3567"/>
      <c r="H3567"/>
      <c r="I3567" s="61"/>
      <c r="J3567" s="61"/>
      <c r="K3567" s="61"/>
      <c r="L3567" s="62" t="str">
        <f>IF(TablaET4[[#This Row],[Almacen]]="","","C55")</f>
        <v/>
      </c>
    </row>
    <row r="3568" spans="4:12" x14ac:dyDescent="0.25">
      <c r="D3568"/>
      <c r="E3568"/>
      <c r="F3568"/>
      <c r="G3568"/>
      <c r="H3568"/>
      <c r="I3568" s="61"/>
      <c r="J3568" s="61"/>
      <c r="K3568" s="61"/>
      <c r="L3568" s="62" t="str">
        <f>IF(TablaET4[[#This Row],[Almacen]]="","","C55")</f>
        <v/>
      </c>
    </row>
    <row r="3569" spans="4:12" x14ac:dyDescent="0.25">
      <c r="D3569"/>
      <c r="E3569"/>
      <c r="F3569"/>
      <c r="G3569"/>
      <c r="H3569"/>
      <c r="I3569" s="61"/>
      <c r="J3569" s="61"/>
      <c r="K3569" s="61"/>
      <c r="L3569" s="62" t="str">
        <f>IF(TablaET4[[#This Row],[Almacen]]="","","C55")</f>
        <v/>
      </c>
    </row>
    <row r="3570" spans="4:12" x14ac:dyDescent="0.25">
      <c r="D3570"/>
      <c r="E3570"/>
      <c r="F3570"/>
      <c r="G3570"/>
      <c r="H3570"/>
      <c r="I3570" s="61"/>
      <c r="J3570" s="61"/>
      <c r="K3570" s="61"/>
      <c r="L3570" s="62" t="str">
        <f>IF(TablaET4[[#This Row],[Almacen]]="","","C55")</f>
        <v/>
      </c>
    </row>
    <row r="3571" spans="4:12" x14ac:dyDescent="0.25">
      <c r="D3571"/>
      <c r="E3571"/>
      <c r="F3571"/>
      <c r="G3571"/>
      <c r="H3571"/>
      <c r="I3571" s="61"/>
      <c r="J3571" s="61"/>
      <c r="K3571" s="61"/>
      <c r="L3571" s="62" t="str">
        <f>IF(TablaET4[[#This Row],[Almacen]]="","","C55")</f>
        <v/>
      </c>
    </row>
    <row r="3572" spans="4:12" x14ac:dyDescent="0.25">
      <c r="D3572"/>
      <c r="E3572"/>
      <c r="F3572"/>
      <c r="G3572"/>
      <c r="H3572"/>
      <c r="I3572" s="61"/>
      <c r="J3572" s="61"/>
      <c r="K3572" s="61"/>
      <c r="L3572" s="62" t="str">
        <f>IF(TablaET4[[#This Row],[Almacen]]="","","C55")</f>
        <v/>
      </c>
    </row>
    <row r="3573" spans="4:12" x14ac:dyDescent="0.25">
      <c r="D3573"/>
      <c r="E3573"/>
      <c r="F3573"/>
      <c r="G3573"/>
      <c r="H3573"/>
      <c r="I3573" s="61"/>
      <c r="J3573" s="61"/>
      <c r="K3573" s="61"/>
      <c r="L3573" s="62" t="str">
        <f>IF(TablaET4[[#This Row],[Almacen]]="","","C55")</f>
        <v/>
      </c>
    </row>
    <row r="3574" spans="4:12" x14ac:dyDescent="0.25">
      <c r="D3574"/>
      <c r="E3574"/>
      <c r="F3574"/>
      <c r="G3574"/>
      <c r="H3574"/>
      <c r="I3574" s="61"/>
      <c r="J3574" s="61"/>
      <c r="K3574" s="61"/>
      <c r="L3574" s="62" t="str">
        <f>IF(TablaET4[[#This Row],[Almacen]]="","","C55")</f>
        <v/>
      </c>
    </row>
    <row r="3575" spans="4:12" x14ac:dyDescent="0.25">
      <c r="D3575"/>
      <c r="E3575"/>
      <c r="F3575"/>
      <c r="G3575"/>
      <c r="H3575"/>
      <c r="I3575" s="61"/>
      <c r="J3575" s="61"/>
      <c r="K3575" s="61"/>
      <c r="L3575" s="62" t="str">
        <f>IF(TablaET4[[#This Row],[Almacen]]="","","C55")</f>
        <v/>
      </c>
    </row>
    <row r="3576" spans="4:12" x14ac:dyDescent="0.25">
      <c r="D3576"/>
      <c r="E3576"/>
      <c r="F3576"/>
      <c r="G3576"/>
      <c r="H3576"/>
      <c r="I3576" s="61"/>
      <c r="J3576" s="61"/>
      <c r="K3576" s="61"/>
      <c r="L3576" s="62" t="str">
        <f>IF(TablaET4[[#This Row],[Almacen]]="","","C55")</f>
        <v/>
      </c>
    </row>
    <row r="3577" spans="4:12" x14ac:dyDescent="0.25">
      <c r="D3577"/>
      <c r="E3577"/>
      <c r="F3577"/>
      <c r="G3577"/>
      <c r="H3577"/>
      <c r="I3577" s="61"/>
      <c r="J3577" s="61"/>
      <c r="K3577" s="61"/>
      <c r="L3577" s="62" t="str">
        <f>IF(TablaET4[[#This Row],[Almacen]]="","","C55")</f>
        <v/>
      </c>
    </row>
    <row r="3578" spans="4:12" x14ac:dyDescent="0.25">
      <c r="D3578"/>
      <c r="E3578"/>
      <c r="F3578"/>
      <c r="G3578"/>
      <c r="H3578"/>
      <c r="I3578" s="61"/>
      <c r="J3578" s="61"/>
      <c r="K3578" s="61"/>
      <c r="L3578" s="62" t="str">
        <f>IF(TablaET4[[#This Row],[Almacen]]="","","C55")</f>
        <v/>
      </c>
    </row>
    <row r="3579" spans="4:12" x14ac:dyDescent="0.25">
      <c r="D3579"/>
      <c r="E3579"/>
      <c r="F3579"/>
      <c r="G3579"/>
      <c r="H3579"/>
      <c r="I3579" s="61"/>
      <c r="J3579" s="61"/>
      <c r="K3579" s="61"/>
      <c r="L3579" s="62" t="str">
        <f>IF(TablaET4[[#This Row],[Almacen]]="","","C55")</f>
        <v/>
      </c>
    </row>
    <row r="3580" spans="4:12" x14ac:dyDescent="0.25">
      <c r="D3580"/>
      <c r="E3580"/>
      <c r="F3580"/>
      <c r="G3580"/>
      <c r="H3580"/>
      <c r="I3580" s="61"/>
      <c r="J3580" s="61"/>
      <c r="K3580" s="61"/>
      <c r="L3580" s="62" t="str">
        <f>IF(TablaET4[[#This Row],[Almacen]]="","","C55")</f>
        <v/>
      </c>
    </row>
    <row r="3581" spans="4:12" x14ac:dyDescent="0.25">
      <c r="D3581"/>
      <c r="E3581"/>
      <c r="F3581"/>
      <c r="G3581"/>
      <c r="H3581"/>
      <c r="I3581" s="61"/>
      <c r="J3581" s="61"/>
      <c r="K3581" s="61"/>
      <c r="L3581" s="62" t="str">
        <f>IF(TablaET4[[#This Row],[Almacen]]="","","C55")</f>
        <v/>
      </c>
    </row>
    <row r="3582" spans="4:12" x14ac:dyDescent="0.25">
      <c r="D3582"/>
      <c r="E3582"/>
      <c r="F3582"/>
      <c r="G3582"/>
      <c r="H3582"/>
      <c r="I3582" s="61"/>
      <c r="J3582" s="61"/>
      <c r="K3582" s="61"/>
      <c r="L3582" s="62" t="str">
        <f>IF(TablaET4[[#This Row],[Almacen]]="","","C55")</f>
        <v/>
      </c>
    </row>
    <row r="3583" spans="4:12" x14ac:dyDescent="0.25">
      <c r="D3583"/>
      <c r="E3583"/>
      <c r="F3583"/>
      <c r="G3583"/>
      <c r="H3583"/>
      <c r="I3583" s="61"/>
      <c r="J3583" s="61"/>
      <c r="K3583" s="61"/>
      <c r="L3583" s="62" t="str">
        <f>IF(TablaET4[[#This Row],[Almacen]]="","","C55")</f>
        <v/>
      </c>
    </row>
    <row r="3584" spans="4:12" x14ac:dyDescent="0.25">
      <c r="D3584"/>
      <c r="E3584"/>
      <c r="F3584"/>
      <c r="G3584"/>
      <c r="H3584"/>
      <c r="I3584" s="61"/>
      <c r="J3584" s="61"/>
      <c r="K3584" s="61"/>
      <c r="L3584" s="62" t="str">
        <f>IF(TablaET4[[#This Row],[Almacen]]="","","C55")</f>
        <v/>
      </c>
    </row>
    <row r="3585" spans="4:12" x14ac:dyDescent="0.25">
      <c r="D3585"/>
      <c r="E3585"/>
      <c r="F3585"/>
      <c r="G3585"/>
      <c r="H3585"/>
      <c r="I3585" s="61"/>
      <c r="J3585" s="61"/>
      <c r="K3585" s="61"/>
      <c r="L3585" s="62" t="str">
        <f>IF(TablaET4[[#This Row],[Almacen]]="","","C55")</f>
        <v/>
      </c>
    </row>
    <row r="3586" spans="4:12" x14ac:dyDescent="0.25">
      <c r="D3586"/>
      <c r="E3586"/>
      <c r="F3586"/>
      <c r="G3586"/>
      <c r="H3586"/>
      <c r="I3586" s="61"/>
      <c r="J3586" s="61"/>
      <c r="K3586" s="61"/>
      <c r="L3586" s="62" t="str">
        <f>IF(TablaET4[[#This Row],[Almacen]]="","","C55")</f>
        <v/>
      </c>
    </row>
    <row r="3587" spans="4:12" x14ac:dyDescent="0.25">
      <c r="D3587"/>
      <c r="E3587"/>
      <c r="F3587"/>
      <c r="G3587"/>
      <c r="H3587"/>
      <c r="I3587" s="61"/>
      <c r="J3587" s="61"/>
      <c r="K3587" s="61"/>
      <c r="L3587" s="62" t="str">
        <f>IF(TablaET4[[#This Row],[Almacen]]="","","C55")</f>
        <v/>
      </c>
    </row>
    <row r="3588" spans="4:12" x14ac:dyDescent="0.25">
      <c r="D3588"/>
      <c r="E3588"/>
      <c r="F3588"/>
      <c r="G3588"/>
      <c r="H3588"/>
      <c r="I3588" s="61"/>
      <c r="J3588" s="61"/>
      <c r="K3588" s="61"/>
      <c r="L3588" s="62" t="str">
        <f>IF(TablaET4[[#This Row],[Almacen]]="","","C55")</f>
        <v/>
      </c>
    </row>
    <row r="3589" spans="4:12" x14ac:dyDescent="0.25">
      <c r="D3589"/>
      <c r="E3589"/>
      <c r="F3589"/>
      <c r="G3589"/>
      <c r="H3589"/>
      <c r="I3589" s="61"/>
      <c r="J3589" s="61"/>
      <c r="K3589" s="61"/>
      <c r="L3589" s="62" t="str">
        <f>IF(TablaET4[[#This Row],[Almacen]]="","","C55")</f>
        <v/>
      </c>
    </row>
    <row r="3590" spans="4:12" x14ac:dyDescent="0.25">
      <c r="D3590"/>
      <c r="E3590"/>
      <c r="F3590"/>
      <c r="G3590"/>
      <c r="H3590"/>
      <c r="I3590" s="61"/>
      <c r="J3590" s="61"/>
      <c r="K3590" s="61"/>
      <c r="L3590" s="62" t="str">
        <f>IF(TablaET4[[#This Row],[Almacen]]="","","C55")</f>
        <v/>
      </c>
    </row>
    <row r="3591" spans="4:12" x14ac:dyDescent="0.25">
      <c r="D3591"/>
      <c r="E3591"/>
      <c r="F3591"/>
      <c r="G3591"/>
      <c r="H3591"/>
      <c r="I3591" s="61"/>
      <c r="J3591" s="61"/>
      <c r="K3591" s="61"/>
      <c r="L3591" s="62" t="str">
        <f>IF(TablaET4[[#This Row],[Almacen]]="","","C55")</f>
        <v/>
      </c>
    </row>
    <row r="3592" spans="4:12" x14ac:dyDescent="0.25">
      <c r="D3592"/>
      <c r="E3592"/>
      <c r="F3592"/>
      <c r="G3592"/>
      <c r="H3592"/>
      <c r="I3592" s="61"/>
      <c r="J3592" s="61"/>
      <c r="K3592" s="61"/>
      <c r="L3592" s="62" t="str">
        <f>IF(TablaET4[[#This Row],[Almacen]]="","","C55")</f>
        <v/>
      </c>
    </row>
    <row r="3593" spans="4:12" x14ac:dyDescent="0.25">
      <c r="D3593"/>
      <c r="E3593"/>
      <c r="F3593"/>
      <c r="G3593"/>
      <c r="H3593"/>
      <c r="I3593" s="61"/>
      <c r="J3593" s="61"/>
      <c r="K3593" s="61"/>
      <c r="L3593" s="62" t="str">
        <f>IF(TablaET4[[#This Row],[Almacen]]="","","C55")</f>
        <v/>
      </c>
    </row>
    <row r="3594" spans="4:12" x14ac:dyDescent="0.25">
      <c r="D3594"/>
      <c r="E3594"/>
      <c r="F3594"/>
      <c r="G3594"/>
      <c r="H3594"/>
      <c r="I3594" s="61"/>
      <c r="J3594" s="61"/>
      <c r="K3594" s="61"/>
      <c r="L3594" s="62" t="str">
        <f>IF(TablaET4[[#This Row],[Almacen]]="","","C55")</f>
        <v/>
      </c>
    </row>
    <row r="3595" spans="4:12" x14ac:dyDescent="0.25">
      <c r="D3595"/>
      <c r="E3595"/>
      <c r="F3595"/>
      <c r="G3595"/>
      <c r="H3595"/>
      <c r="I3595" s="61"/>
      <c r="J3595" s="61"/>
      <c r="K3595" s="61"/>
      <c r="L3595" s="62" t="str">
        <f>IF(TablaET4[[#This Row],[Almacen]]="","","C55")</f>
        <v/>
      </c>
    </row>
    <row r="3596" spans="4:12" x14ac:dyDescent="0.25">
      <c r="D3596"/>
      <c r="E3596"/>
      <c r="F3596"/>
      <c r="G3596"/>
      <c r="H3596"/>
      <c r="I3596" s="61"/>
      <c r="J3596" s="61"/>
      <c r="K3596" s="61"/>
      <c r="L3596" s="62" t="str">
        <f>IF(TablaET4[[#This Row],[Almacen]]="","","C55")</f>
        <v/>
      </c>
    </row>
    <row r="3597" spans="4:12" x14ac:dyDescent="0.25">
      <c r="D3597"/>
      <c r="E3597"/>
      <c r="F3597"/>
      <c r="G3597"/>
      <c r="H3597"/>
      <c r="I3597" s="61"/>
      <c r="J3597" s="61"/>
      <c r="K3597" s="61"/>
      <c r="L3597" s="62" t="str">
        <f>IF(TablaET4[[#This Row],[Almacen]]="","","C55")</f>
        <v/>
      </c>
    </row>
    <row r="3598" spans="4:12" x14ac:dyDescent="0.25">
      <c r="D3598"/>
      <c r="E3598"/>
      <c r="F3598"/>
      <c r="G3598"/>
      <c r="H3598"/>
      <c r="I3598" s="61"/>
      <c r="J3598" s="61"/>
      <c r="K3598" s="61"/>
      <c r="L3598" s="62" t="str">
        <f>IF(TablaET4[[#This Row],[Almacen]]="","","C55")</f>
        <v/>
      </c>
    </row>
    <row r="3599" spans="4:12" x14ac:dyDescent="0.25">
      <c r="D3599"/>
      <c r="E3599"/>
      <c r="F3599"/>
      <c r="G3599"/>
      <c r="H3599"/>
      <c r="I3599" s="61"/>
      <c r="J3599" s="61"/>
      <c r="K3599" s="61"/>
      <c r="L3599" s="62" t="str">
        <f>IF(TablaET4[[#This Row],[Almacen]]="","","C55")</f>
        <v/>
      </c>
    </row>
    <row r="3600" spans="4:12" x14ac:dyDescent="0.25">
      <c r="D3600"/>
      <c r="E3600"/>
      <c r="F3600"/>
      <c r="G3600"/>
      <c r="H3600"/>
      <c r="I3600" s="61"/>
      <c r="J3600" s="61"/>
      <c r="K3600" s="61"/>
      <c r="L3600" s="62" t="str">
        <f>IF(TablaET4[[#This Row],[Almacen]]="","","C55")</f>
        <v/>
      </c>
    </row>
    <row r="3601" spans="4:12" x14ac:dyDescent="0.25">
      <c r="D3601"/>
      <c r="E3601"/>
      <c r="F3601"/>
      <c r="G3601"/>
      <c r="H3601"/>
      <c r="I3601" s="61"/>
      <c r="J3601" s="61"/>
      <c r="K3601" s="61"/>
      <c r="L3601" s="62" t="str">
        <f>IF(TablaET4[[#This Row],[Almacen]]="","","C55")</f>
        <v/>
      </c>
    </row>
    <row r="3602" spans="4:12" x14ac:dyDescent="0.25">
      <c r="D3602"/>
      <c r="E3602"/>
      <c r="F3602"/>
      <c r="G3602"/>
      <c r="H3602"/>
      <c r="I3602" s="61"/>
      <c r="J3602" s="61"/>
      <c r="K3602" s="61"/>
      <c r="L3602" s="62" t="str">
        <f>IF(TablaET4[[#This Row],[Almacen]]="","","C55")</f>
        <v/>
      </c>
    </row>
    <row r="3603" spans="4:12" x14ac:dyDescent="0.25">
      <c r="D3603"/>
      <c r="E3603"/>
      <c r="F3603"/>
      <c r="G3603"/>
      <c r="H3603"/>
      <c r="I3603" s="61"/>
      <c r="J3603" s="61"/>
      <c r="K3603" s="61"/>
      <c r="L3603" s="62" t="str">
        <f>IF(TablaET4[[#This Row],[Almacen]]="","","C55")</f>
        <v/>
      </c>
    </row>
    <row r="3604" spans="4:12" x14ac:dyDescent="0.25">
      <c r="D3604"/>
      <c r="E3604"/>
      <c r="F3604"/>
      <c r="G3604"/>
      <c r="H3604"/>
      <c r="I3604" s="61"/>
      <c r="J3604" s="61"/>
      <c r="K3604" s="61"/>
      <c r="L3604" s="62" t="str">
        <f>IF(TablaET4[[#This Row],[Almacen]]="","","C55")</f>
        <v/>
      </c>
    </row>
    <row r="3605" spans="4:12" x14ac:dyDescent="0.25">
      <c r="D3605"/>
      <c r="E3605"/>
      <c r="F3605"/>
      <c r="G3605"/>
      <c r="H3605"/>
      <c r="I3605" s="61"/>
      <c r="J3605" s="61"/>
      <c r="K3605" s="61"/>
      <c r="L3605" s="62" t="str">
        <f>IF(TablaET4[[#This Row],[Almacen]]="","","C55")</f>
        <v/>
      </c>
    </row>
    <row r="3606" spans="4:12" x14ac:dyDescent="0.25">
      <c r="D3606"/>
      <c r="E3606"/>
      <c r="F3606"/>
      <c r="G3606"/>
      <c r="H3606"/>
      <c r="I3606" s="61"/>
      <c r="J3606" s="61"/>
      <c r="K3606" s="61"/>
      <c r="L3606" s="62" t="str">
        <f>IF(TablaET4[[#This Row],[Almacen]]="","","C55")</f>
        <v/>
      </c>
    </row>
    <row r="3607" spans="4:12" x14ac:dyDescent="0.25">
      <c r="D3607"/>
      <c r="E3607"/>
      <c r="F3607"/>
      <c r="G3607"/>
      <c r="H3607"/>
      <c r="I3607" s="61"/>
      <c r="J3607" s="61"/>
      <c r="K3607" s="61"/>
      <c r="L3607" s="62" t="str">
        <f>IF(TablaET4[[#This Row],[Almacen]]="","","C55")</f>
        <v/>
      </c>
    </row>
    <row r="3608" spans="4:12" x14ac:dyDescent="0.25">
      <c r="D3608"/>
      <c r="E3608"/>
      <c r="F3608"/>
      <c r="G3608"/>
      <c r="H3608"/>
      <c r="I3608" s="61"/>
      <c r="J3608" s="61"/>
      <c r="K3608" s="61"/>
      <c r="L3608" s="62" t="str">
        <f>IF(TablaET4[[#This Row],[Almacen]]="","","C55")</f>
        <v/>
      </c>
    </row>
    <row r="3609" spans="4:12" x14ac:dyDescent="0.25">
      <c r="D3609"/>
      <c r="E3609"/>
      <c r="F3609"/>
      <c r="G3609"/>
      <c r="H3609"/>
      <c r="I3609" s="61"/>
      <c r="J3609" s="61"/>
      <c r="K3609" s="61"/>
      <c r="L3609" s="62" t="str">
        <f>IF(TablaET4[[#This Row],[Almacen]]="","","C55")</f>
        <v/>
      </c>
    </row>
    <row r="3610" spans="4:12" x14ac:dyDescent="0.25">
      <c r="D3610"/>
      <c r="E3610"/>
      <c r="F3610"/>
      <c r="G3610"/>
      <c r="H3610"/>
      <c r="I3610" s="61"/>
      <c r="J3610" s="61"/>
      <c r="K3610" s="61"/>
      <c r="L3610" s="62" t="str">
        <f>IF(TablaET4[[#This Row],[Almacen]]="","","C55")</f>
        <v/>
      </c>
    </row>
    <row r="3611" spans="4:12" x14ac:dyDescent="0.25">
      <c r="D3611"/>
      <c r="E3611"/>
      <c r="F3611"/>
      <c r="G3611"/>
      <c r="H3611"/>
      <c r="I3611" s="61"/>
      <c r="J3611" s="61"/>
      <c r="K3611" s="61"/>
      <c r="L3611" s="62" t="str">
        <f>IF(TablaET4[[#This Row],[Almacen]]="","","C55")</f>
        <v/>
      </c>
    </row>
    <row r="3612" spans="4:12" x14ac:dyDescent="0.25">
      <c r="D3612"/>
      <c r="E3612"/>
      <c r="F3612"/>
      <c r="G3612"/>
      <c r="H3612"/>
      <c r="I3612" s="61"/>
      <c r="J3612" s="61"/>
      <c r="K3612" s="61"/>
      <c r="L3612" s="62" t="str">
        <f>IF(TablaET4[[#This Row],[Almacen]]="","","C55")</f>
        <v/>
      </c>
    </row>
    <row r="3613" spans="4:12" x14ac:dyDescent="0.25">
      <c r="D3613"/>
      <c r="E3613"/>
      <c r="F3613"/>
      <c r="G3613"/>
      <c r="H3613"/>
      <c r="I3613" s="61"/>
      <c r="J3613" s="61"/>
      <c r="K3613" s="61"/>
      <c r="L3613" s="62" t="str">
        <f>IF(TablaET4[[#This Row],[Almacen]]="","","C55")</f>
        <v/>
      </c>
    </row>
    <row r="3614" spans="4:12" x14ac:dyDescent="0.25">
      <c r="D3614"/>
      <c r="E3614"/>
      <c r="F3614"/>
      <c r="G3614"/>
      <c r="H3614"/>
      <c r="I3614" s="61"/>
      <c r="J3614" s="61"/>
      <c r="K3614" s="61"/>
      <c r="L3614" s="62" t="str">
        <f>IF(TablaET4[[#This Row],[Almacen]]="","","C55")</f>
        <v/>
      </c>
    </row>
    <row r="3615" spans="4:12" x14ac:dyDescent="0.25">
      <c r="D3615"/>
      <c r="E3615"/>
      <c r="F3615"/>
      <c r="G3615"/>
      <c r="H3615"/>
      <c r="I3615" s="61"/>
      <c r="J3615" s="61"/>
      <c r="K3615" s="61"/>
      <c r="L3615" s="62" t="str">
        <f>IF(TablaET4[[#This Row],[Almacen]]="","","C55")</f>
        <v/>
      </c>
    </row>
    <row r="3616" spans="4:12" x14ac:dyDescent="0.25">
      <c r="D3616"/>
      <c r="E3616"/>
      <c r="F3616"/>
      <c r="G3616"/>
      <c r="H3616"/>
      <c r="I3616" s="61"/>
      <c r="J3616" s="61"/>
      <c r="K3616" s="61"/>
      <c r="L3616" s="62" t="str">
        <f>IF(TablaET4[[#This Row],[Almacen]]="","","C55")</f>
        <v/>
      </c>
    </row>
    <row r="3617" spans="4:12" x14ac:dyDescent="0.25">
      <c r="D3617"/>
      <c r="E3617"/>
      <c r="F3617"/>
      <c r="G3617"/>
      <c r="H3617"/>
      <c r="I3617" s="61"/>
      <c r="J3617" s="61"/>
      <c r="K3617" s="61"/>
      <c r="L3617" s="62" t="str">
        <f>IF(TablaET4[[#This Row],[Almacen]]="","","C55")</f>
        <v/>
      </c>
    </row>
    <row r="3618" spans="4:12" x14ac:dyDescent="0.25">
      <c r="D3618"/>
      <c r="E3618"/>
      <c r="F3618"/>
      <c r="G3618"/>
      <c r="H3618"/>
      <c r="I3618" s="61"/>
      <c r="J3618" s="61"/>
      <c r="K3618" s="61"/>
      <c r="L3618" s="62" t="str">
        <f>IF(TablaET4[[#This Row],[Almacen]]="","","C55")</f>
        <v/>
      </c>
    </row>
    <row r="3619" spans="4:12" x14ac:dyDescent="0.25">
      <c r="D3619"/>
      <c r="E3619"/>
      <c r="F3619"/>
      <c r="G3619"/>
      <c r="H3619"/>
      <c r="I3619" s="61"/>
      <c r="J3619" s="61"/>
      <c r="K3619" s="61"/>
      <c r="L3619" s="62" t="str">
        <f>IF(TablaET4[[#This Row],[Almacen]]="","","C55")</f>
        <v/>
      </c>
    </row>
    <row r="3620" spans="4:12" x14ac:dyDescent="0.25">
      <c r="D3620"/>
      <c r="E3620"/>
      <c r="F3620"/>
      <c r="G3620"/>
      <c r="H3620"/>
      <c r="I3620" s="61"/>
      <c r="J3620" s="61"/>
      <c r="K3620" s="61"/>
      <c r="L3620" s="62" t="str">
        <f>IF(TablaET4[[#This Row],[Almacen]]="","","C55")</f>
        <v/>
      </c>
    </row>
    <row r="3621" spans="4:12" x14ac:dyDescent="0.25">
      <c r="D3621"/>
      <c r="E3621"/>
      <c r="F3621"/>
      <c r="G3621"/>
      <c r="H3621"/>
      <c r="I3621" s="61"/>
      <c r="J3621" s="61"/>
      <c r="K3621" s="61"/>
      <c r="L3621" s="62" t="str">
        <f>IF(TablaET4[[#This Row],[Almacen]]="","","C55")</f>
        <v/>
      </c>
    </row>
    <row r="3622" spans="4:12" x14ac:dyDescent="0.25">
      <c r="D3622"/>
      <c r="E3622"/>
      <c r="F3622"/>
      <c r="G3622"/>
      <c r="H3622"/>
      <c r="I3622" s="61"/>
      <c r="J3622" s="61"/>
      <c r="K3622" s="61"/>
      <c r="L3622" s="62" t="str">
        <f>IF(TablaET4[[#This Row],[Almacen]]="","","C55")</f>
        <v/>
      </c>
    </row>
    <row r="3623" spans="4:12" x14ac:dyDescent="0.25">
      <c r="D3623"/>
      <c r="E3623"/>
      <c r="F3623"/>
      <c r="G3623"/>
      <c r="H3623"/>
      <c r="I3623" s="61"/>
      <c r="J3623" s="61"/>
      <c r="K3623" s="61"/>
      <c r="L3623" s="62" t="str">
        <f>IF(TablaET4[[#This Row],[Almacen]]="","","C55")</f>
        <v/>
      </c>
    </row>
    <row r="3624" spans="4:12" x14ac:dyDescent="0.25">
      <c r="D3624"/>
      <c r="E3624"/>
      <c r="F3624"/>
      <c r="G3624"/>
      <c r="H3624"/>
      <c r="I3624" s="61"/>
      <c r="J3624" s="61"/>
      <c r="K3624" s="61"/>
      <c r="L3624" s="62" t="str">
        <f>IF(TablaET4[[#This Row],[Almacen]]="","","C55")</f>
        <v/>
      </c>
    </row>
    <row r="3625" spans="4:12" x14ac:dyDescent="0.25">
      <c r="D3625"/>
      <c r="E3625"/>
      <c r="F3625"/>
      <c r="G3625"/>
      <c r="H3625"/>
      <c r="I3625" s="61"/>
      <c r="J3625" s="61"/>
      <c r="K3625" s="61"/>
      <c r="L3625" s="62" t="str">
        <f>IF(TablaET4[[#This Row],[Almacen]]="","","C55")</f>
        <v/>
      </c>
    </row>
    <row r="3626" spans="4:12" x14ac:dyDescent="0.25">
      <c r="D3626"/>
      <c r="E3626"/>
      <c r="F3626"/>
      <c r="G3626"/>
      <c r="H3626"/>
      <c r="I3626" s="61"/>
      <c r="J3626" s="61"/>
      <c r="K3626" s="61"/>
      <c r="L3626" s="62" t="str">
        <f>IF(TablaET4[[#This Row],[Almacen]]="","","C55")</f>
        <v/>
      </c>
    </row>
    <row r="3627" spans="4:12" x14ac:dyDescent="0.25">
      <c r="D3627"/>
      <c r="E3627"/>
      <c r="F3627"/>
      <c r="G3627"/>
      <c r="H3627"/>
      <c r="I3627" s="61"/>
      <c r="J3627" s="61"/>
      <c r="K3627" s="61"/>
      <c r="L3627" s="62" t="str">
        <f>IF(TablaET4[[#This Row],[Almacen]]="","","C55")</f>
        <v/>
      </c>
    </row>
    <row r="3628" spans="4:12" x14ac:dyDescent="0.25">
      <c r="D3628"/>
      <c r="E3628"/>
      <c r="F3628"/>
      <c r="G3628"/>
      <c r="H3628"/>
      <c r="I3628" s="61"/>
      <c r="J3628" s="61"/>
      <c r="K3628" s="61"/>
      <c r="L3628" s="62" t="str">
        <f>IF(TablaET4[[#This Row],[Almacen]]="","","C55")</f>
        <v/>
      </c>
    </row>
    <row r="3629" spans="4:12" x14ac:dyDescent="0.25">
      <c r="D3629"/>
      <c r="E3629"/>
      <c r="F3629"/>
      <c r="G3629"/>
      <c r="H3629"/>
      <c r="I3629" s="61"/>
      <c r="J3629" s="61"/>
      <c r="K3629" s="61"/>
      <c r="L3629" s="62" t="str">
        <f>IF(TablaET4[[#This Row],[Almacen]]="","","C55")</f>
        <v/>
      </c>
    </row>
    <row r="3630" spans="4:12" x14ac:dyDescent="0.25">
      <c r="D3630"/>
      <c r="E3630"/>
      <c r="F3630"/>
      <c r="G3630"/>
      <c r="H3630"/>
      <c r="I3630" s="61"/>
      <c r="J3630" s="61"/>
      <c r="K3630" s="61"/>
      <c r="L3630" s="62" t="str">
        <f>IF(TablaET4[[#This Row],[Almacen]]="","","C55")</f>
        <v/>
      </c>
    </row>
    <row r="3631" spans="4:12" x14ac:dyDescent="0.25">
      <c r="D3631"/>
      <c r="E3631"/>
      <c r="F3631"/>
      <c r="G3631"/>
      <c r="H3631"/>
      <c r="I3631" s="61"/>
      <c r="J3631" s="61"/>
      <c r="K3631" s="61"/>
      <c r="L3631" s="62" t="str">
        <f>IF(TablaET4[[#This Row],[Almacen]]="","","C55")</f>
        <v/>
      </c>
    </row>
    <row r="3632" spans="4:12" x14ac:dyDescent="0.25">
      <c r="D3632"/>
      <c r="E3632"/>
      <c r="F3632"/>
      <c r="G3632"/>
      <c r="H3632"/>
      <c r="I3632" s="61"/>
      <c r="J3632" s="61"/>
      <c r="K3632" s="61"/>
      <c r="L3632" s="62" t="str">
        <f>IF(TablaET4[[#This Row],[Almacen]]="","","C55")</f>
        <v/>
      </c>
    </row>
    <row r="3633" spans="4:12" x14ac:dyDescent="0.25">
      <c r="D3633"/>
      <c r="E3633"/>
      <c r="F3633"/>
      <c r="G3633"/>
      <c r="H3633"/>
      <c r="I3633" s="61"/>
      <c r="J3633" s="61"/>
      <c r="K3633" s="61"/>
      <c r="L3633" s="62" t="str">
        <f>IF(TablaET4[[#This Row],[Almacen]]="","","C55")</f>
        <v/>
      </c>
    </row>
    <row r="3634" spans="4:12" x14ac:dyDescent="0.25">
      <c r="D3634"/>
      <c r="E3634"/>
      <c r="F3634"/>
      <c r="G3634"/>
      <c r="H3634"/>
      <c r="I3634" s="61"/>
      <c r="J3634" s="61"/>
      <c r="K3634" s="61"/>
      <c r="L3634" s="62" t="str">
        <f>IF(TablaET4[[#This Row],[Almacen]]="","","C55")</f>
        <v/>
      </c>
    </row>
    <row r="3635" spans="4:12" x14ac:dyDescent="0.25">
      <c r="D3635"/>
      <c r="E3635"/>
      <c r="F3635"/>
      <c r="G3635"/>
      <c r="H3635"/>
      <c r="I3635" s="61"/>
      <c r="J3635" s="61"/>
      <c r="K3635" s="61"/>
      <c r="L3635" s="62" t="str">
        <f>IF(TablaET4[[#This Row],[Almacen]]="","","C55")</f>
        <v/>
      </c>
    </row>
    <row r="3636" spans="4:12" x14ac:dyDescent="0.25">
      <c r="D3636"/>
      <c r="E3636"/>
      <c r="F3636"/>
      <c r="G3636"/>
      <c r="H3636"/>
      <c r="I3636" s="61"/>
      <c r="J3636" s="61"/>
      <c r="K3636" s="61"/>
      <c r="L3636" s="62" t="str">
        <f>IF(TablaET4[[#This Row],[Almacen]]="","","C55")</f>
        <v/>
      </c>
    </row>
    <row r="3637" spans="4:12" x14ac:dyDescent="0.25">
      <c r="D3637"/>
      <c r="E3637"/>
      <c r="F3637"/>
      <c r="G3637"/>
      <c r="H3637"/>
      <c r="I3637" s="61"/>
      <c r="J3637" s="61"/>
      <c r="K3637" s="61"/>
      <c r="L3637" s="62" t="str">
        <f>IF(TablaET4[[#This Row],[Almacen]]="","","C55")</f>
        <v/>
      </c>
    </row>
    <row r="3638" spans="4:12" x14ac:dyDescent="0.25">
      <c r="D3638"/>
      <c r="E3638"/>
      <c r="F3638"/>
      <c r="G3638"/>
      <c r="H3638"/>
      <c r="I3638" s="61"/>
      <c r="J3638" s="61"/>
      <c r="K3638" s="61"/>
      <c r="L3638" s="62" t="str">
        <f>IF(TablaET4[[#This Row],[Almacen]]="","","C55")</f>
        <v/>
      </c>
    </row>
    <row r="3639" spans="4:12" x14ac:dyDescent="0.25">
      <c r="D3639"/>
      <c r="E3639"/>
      <c r="F3639"/>
      <c r="G3639"/>
      <c r="H3639"/>
      <c r="I3639" s="61"/>
      <c r="J3639" s="61"/>
      <c r="K3639" s="61"/>
      <c r="L3639" s="62" t="str">
        <f>IF(TablaET4[[#This Row],[Almacen]]="","","C55")</f>
        <v/>
      </c>
    </row>
    <row r="3640" spans="4:12" x14ac:dyDescent="0.25">
      <c r="D3640"/>
      <c r="E3640"/>
      <c r="F3640"/>
      <c r="G3640"/>
      <c r="H3640"/>
      <c r="I3640" s="61"/>
      <c r="J3640" s="61"/>
      <c r="K3640" s="61"/>
      <c r="L3640" s="62" t="str">
        <f>IF(TablaET4[[#This Row],[Almacen]]="","","C55")</f>
        <v/>
      </c>
    </row>
    <row r="3641" spans="4:12" x14ac:dyDescent="0.25">
      <c r="D3641"/>
      <c r="E3641"/>
      <c r="F3641"/>
      <c r="G3641"/>
      <c r="H3641"/>
      <c r="I3641" s="61"/>
      <c r="J3641" s="61"/>
      <c r="K3641" s="61"/>
      <c r="L3641" s="62" t="str">
        <f>IF(TablaET4[[#This Row],[Almacen]]="","","C55")</f>
        <v/>
      </c>
    </row>
    <row r="3642" spans="4:12" x14ac:dyDescent="0.25">
      <c r="D3642"/>
      <c r="E3642"/>
      <c r="F3642"/>
      <c r="G3642"/>
      <c r="H3642"/>
      <c r="I3642" s="61"/>
      <c r="J3642" s="61"/>
      <c r="K3642" s="61"/>
      <c r="L3642" s="62" t="str">
        <f>IF(TablaET4[[#This Row],[Almacen]]="","","C55")</f>
        <v/>
      </c>
    </row>
    <row r="3643" spans="4:12" x14ac:dyDescent="0.25">
      <c r="D3643"/>
      <c r="E3643"/>
      <c r="F3643"/>
      <c r="G3643"/>
      <c r="H3643"/>
      <c r="I3643" s="61"/>
      <c r="J3643" s="61"/>
      <c r="K3643" s="61"/>
      <c r="L3643" s="62" t="str">
        <f>IF(TablaET4[[#This Row],[Almacen]]="","","C55")</f>
        <v/>
      </c>
    </row>
    <row r="3644" spans="4:12" x14ac:dyDescent="0.25">
      <c r="D3644"/>
      <c r="E3644"/>
      <c r="F3644"/>
      <c r="G3644"/>
      <c r="H3644"/>
      <c r="I3644" s="61"/>
      <c r="J3644" s="61"/>
      <c r="K3644" s="61"/>
      <c r="L3644" s="62" t="str">
        <f>IF(TablaET4[[#This Row],[Almacen]]="","","C55")</f>
        <v/>
      </c>
    </row>
    <row r="3645" spans="4:12" x14ac:dyDescent="0.25">
      <c r="D3645"/>
      <c r="E3645"/>
      <c r="F3645"/>
      <c r="G3645"/>
      <c r="H3645"/>
      <c r="I3645" s="61"/>
      <c r="J3645" s="61"/>
      <c r="K3645" s="61"/>
      <c r="L3645" s="62" t="str">
        <f>IF(TablaET4[[#This Row],[Almacen]]="","","C55")</f>
        <v/>
      </c>
    </row>
    <row r="3646" spans="4:12" x14ac:dyDescent="0.25">
      <c r="D3646"/>
      <c r="E3646"/>
      <c r="F3646"/>
      <c r="G3646"/>
      <c r="H3646"/>
      <c r="I3646" s="61"/>
      <c r="J3646" s="61"/>
      <c r="K3646" s="61"/>
      <c r="L3646" s="62" t="str">
        <f>IF(TablaET4[[#This Row],[Almacen]]="","","C55")</f>
        <v/>
      </c>
    </row>
    <row r="3647" spans="4:12" x14ac:dyDescent="0.25">
      <c r="D3647"/>
      <c r="E3647"/>
      <c r="F3647"/>
      <c r="G3647"/>
      <c r="H3647"/>
      <c r="I3647" s="61"/>
      <c r="J3647" s="61"/>
      <c r="K3647" s="61"/>
      <c r="L3647" s="62" t="str">
        <f>IF(TablaET4[[#This Row],[Almacen]]="","","C55")</f>
        <v/>
      </c>
    </row>
    <row r="3648" spans="4:12" x14ac:dyDescent="0.25">
      <c r="D3648"/>
      <c r="E3648"/>
      <c r="F3648"/>
      <c r="G3648"/>
      <c r="H3648"/>
      <c r="I3648" s="61"/>
      <c r="J3648" s="61"/>
      <c r="K3648" s="61"/>
      <c r="L3648" s="62" t="str">
        <f>IF(TablaET4[[#This Row],[Almacen]]="","","C55")</f>
        <v/>
      </c>
    </row>
    <row r="3649" spans="4:12" x14ac:dyDescent="0.25">
      <c r="D3649"/>
      <c r="E3649"/>
      <c r="F3649"/>
      <c r="G3649"/>
      <c r="H3649"/>
      <c r="I3649" s="61"/>
      <c r="J3649" s="61"/>
      <c r="K3649" s="61"/>
      <c r="L3649" s="62" t="str">
        <f>IF(TablaET4[[#This Row],[Almacen]]="","","C55")</f>
        <v/>
      </c>
    </row>
    <row r="3650" spans="4:12" x14ac:dyDescent="0.25">
      <c r="D3650"/>
      <c r="E3650"/>
      <c r="F3650"/>
      <c r="G3650"/>
      <c r="H3650"/>
      <c r="I3650" s="61"/>
      <c r="J3650" s="61"/>
      <c r="K3650" s="61"/>
      <c r="L3650" s="62" t="str">
        <f>IF(TablaET4[[#This Row],[Almacen]]="","","C55")</f>
        <v/>
      </c>
    </row>
    <row r="3651" spans="4:12" x14ac:dyDescent="0.25">
      <c r="D3651"/>
      <c r="E3651"/>
      <c r="F3651"/>
      <c r="G3651"/>
      <c r="H3651"/>
      <c r="I3651" s="61"/>
      <c r="J3651" s="61"/>
      <c r="K3651" s="61"/>
      <c r="L3651" s="62" t="str">
        <f>IF(TablaET4[[#This Row],[Almacen]]="","","C55")</f>
        <v/>
      </c>
    </row>
    <row r="3652" spans="4:12" x14ac:dyDescent="0.25">
      <c r="D3652"/>
      <c r="E3652"/>
      <c r="F3652"/>
      <c r="G3652"/>
      <c r="H3652"/>
      <c r="I3652" s="61"/>
      <c r="J3652" s="61"/>
      <c r="K3652" s="61"/>
      <c r="L3652" s="62" t="str">
        <f>IF(TablaET4[[#This Row],[Almacen]]="","","C55")</f>
        <v/>
      </c>
    </row>
    <row r="3653" spans="4:12" x14ac:dyDescent="0.25">
      <c r="D3653"/>
      <c r="E3653"/>
      <c r="F3653"/>
      <c r="G3653"/>
      <c r="H3653"/>
      <c r="I3653" s="61"/>
      <c r="J3653" s="61"/>
      <c r="K3653" s="61"/>
      <c r="L3653" s="62" t="str">
        <f>IF(TablaET4[[#This Row],[Almacen]]="","","C55")</f>
        <v/>
      </c>
    </row>
    <row r="3654" spans="4:12" x14ac:dyDescent="0.25">
      <c r="D3654"/>
      <c r="E3654"/>
      <c r="F3654"/>
      <c r="G3654"/>
      <c r="H3654"/>
      <c r="I3654" s="61"/>
      <c r="J3654" s="61"/>
      <c r="K3654" s="61"/>
      <c r="L3654" s="62" t="str">
        <f>IF(TablaET4[[#This Row],[Almacen]]="","","C55")</f>
        <v/>
      </c>
    </row>
    <row r="3655" spans="4:12" x14ac:dyDescent="0.25">
      <c r="D3655"/>
      <c r="E3655"/>
      <c r="F3655"/>
      <c r="G3655"/>
      <c r="H3655"/>
      <c r="I3655" s="61"/>
      <c r="J3655" s="61"/>
      <c r="K3655" s="61"/>
      <c r="L3655" s="62" t="str">
        <f>IF(TablaET4[[#This Row],[Almacen]]="","","C55")</f>
        <v/>
      </c>
    </row>
    <row r="3656" spans="4:12" x14ac:dyDescent="0.25">
      <c r="D3656"/>
      <c r="E3656"/>
      <c r="F3656"/>
      <c r="G3656"/>
      <c r="H3656"/>
      <c r="I3656" s="61"/>
      <c r="J3656" s="61"/>
      <c r="K3656" s="61"/>
      <c r="L3656" s="62" t="str">
        <f>IF(TablaET4[[#This Row],[Almacen]]="","","C55")</f>
        <v/>
      </c>
    </row>
    <row r="3657" spans="4:12" x14ac:dyDescent="0.25">
      <c r="D3657"/>
      <c r="E3657"/>
      <c r="F3657"/>
      <c r="G3657"/>
      <c r="H3657"/>
      <c r="I3657" s="61"/>
      <c r="J3657" s="61"/>
      <c r="K3657" s="61"/>
      <c r="L3657" s="62" t="str">
        <f>IF(TablaET4[[#This Row],[Almacen]]="","","C55")</f>
        <v/>
      </c>
    </row>
    <row r="3658" spans="4:12" x14ac:dyDescent="0.25">
      <c r="D3658"/>
      <c r="E3658"/>
      <c r="F3658"/>
      <c r="G3658"/>
      <c r="H3658"/>
      <c r="I3658" s="61"/>
      <c r="J3658" s="61"/>
      <c r="K3658" s="61"/>
      <c r="L3658" s="62" t="str">
        <f>IF(TablaET4[[#This Row],[Almacen]]="","","C55")</f>
        <v/>
      </c>
    </row>
    <row r="3659" spans="4:12" x14ac:dyDescent="0.25">
      <c r="D3659"/>
      <c r="E3659"/>
      <c r="F3659"/>
      <c r="G3659"/>
      <c r="H3659"/>
      <c r="I3659" s="61"/>
      <c r="J3659" s="61"/>
      <c r="K3659" s="61"/>
      <c r="L3659" s="62" t="str">
        <f>IF(TablaET4[[#This Row],[Almacen]]="","","C55")</f>
        <v/>
      </c>
    </row>
    <row r="3660" spans="4:12" x14ac:dyDescent="0.25">
      <c r="D3660"/>
      <c r="E3660"/>
      <c r="F3660"/>
      <c r="G3660"/>
      <c r="H3660"/>
      <c r="I3660" s="61"/>
      <c r="J3660" s="61"/>
      <c r="K3660" s="61"/>
      <c r="L3660" s="62" t="str">
        <f>IF(TablaET4[[#This Row],[Almacen]]="","","C55")</f>
        <v/>
      </c>
    </row>
    <row r="3661" spans="4:12" x14ac:dyDescent="0.25">
      <c r="D3661"/>
      <c r="E3661"/>
      <c r="F3661"/>
      <c r="G3661"/>
      <c r="H3661"/>
      <c r="I3661" s="61"/>
      <c r="J3661" s="61"/>
      <c r="K3661" s="61"/>
      <c r="L3661" s="62" t="str">
        <f>IF(TablaET4[[#This Row],[Almacen]]="","","C55")</f>
        <v/>
      </c>
    </row>
    <row r="3662" spans="4:12" x14ac:dyDescent="0.25">
      <c r="D3662"/>
      <c r="E3662"/>
      <c r="F3662"/>
      <c r="G3662"/>
      <c r="H3662"/>
      <c r="I3662" s="61"/>
      <c r="J3662" s="61"/>
      <c r="K3662" s="61"/>
      <c r="L3662" s="62" t="str">
        <f>IF(TablaET4[[#This Row],[Almacen]]="","","C55")</f>
        <v/>
      </c>
    </row>
    <row r="3663" spans="4:12" x14ac:dyDescent="0.25">
      <c r="D3663"/>
      <c r="E3663"/>
      <c r="F3663"/>
      <c r="G3663"/>
      <c r="H3663"/>
      <c r="I3663" s="61"/>
      <c r="J3663" s="61"/>
      <c r="K3663" s="61"/>
      <c r="L3663" s="62" t="str">
        <f>IF(TablaET4[[#This Row],[Almacen]]="","","C55")</f>
        <v/>
      </c>
    </row>
    <row r="3664" spans="4:12" x14ac:dyDescent="0.25">
      <c r="D3664"/>
      <c r="E3664"/>
      <c r="F3664"/>
      <c r="G3664"/>
      <c r="H3664"/>
      <c r="I3664" s="61"/>
      <c r="J3664" s="61"/>
      <c r="K3664" s="61"/>
      <c r="L3664" s="62" t="str">
        <f>IF(TablaET4[[#This Row],[Almacen]]="","","C55")</f>
        <v/>
      </c>
    </row>
    <row r="3665" spans="4:12" x14ac:dyDescent="0.25">
      <c r="D3665"/>
      <c r="E3665"/>
      <c r="F3665"/>
      <c r="G3665"/>
      <c r="H3665"/>
      <c r="I3665" s="61"/>
      <c r="J3665" s="61"/>
      <c r="K3665" s="61"/>
      <c r="L3665" s="62" t="str">
        <f>IF(TablaET4[[#This Row],[Almacen]]="","","C55")</f>
        <v/>
      </c>
    </row>
    <row r="3666" spans="4:12" x14ac:dyDescent="0.25">
      <c r="D3666"/>
      <c r="E3666"/>
      <c r="F3666"/>
      <c r="G3666"/>
      <c r="H3666"/>
      <c r="I3666" s="61"/>
      <c r="J3666" s="61"/>
      <c r="K3666" s="61"/>
      <c r="L3666" s="62" t="str">
        <f>IF(TablaET4[[#This Row],[Almacen]]="","","C55")</f>
        <v/>
      </c>
    </row>
    <row r="3667" spans="4:12" x14ac:dyDescent="0.25">
      <c r="D3667"/>
      <c r="E3667"/>
      <c r="F3667"/>
      <c r="G3667"/>
      <c r="H3667"/>
      <c r="I3667" s="61"/>
      <c r="J3667" s="61"/>
      <c r="K3667" s="61"/>
      <c r="L3667" s="62" t="str">
        <f>IF(TablaET4[[#This Row],[Almacen]]="","","C55")</f>
        <v/>
      </c>
    </row>
    <row r="3668" spans="4:12" x14ac:dyDescent="0.25">
      <c r="D3668"/>
      <c r="E3668"/>
      <c r="F3668"/>
      <c r="G3668"/>
      <c r="H3668"/>
      <c r="I3668" s="61"/>
      <c r="J3668" s="61"/>
      <c r="K3668" s="61"/>
      <c r="L3668" s="62" t="str">
        <f>IF(TablaET4[[#This Row],[Almacen]]="","","C55")</f>
        <v/>
      </c>
    </row>
    <row r="3669" spans="4:12" x14ac:dyDescent="0.25">
      <c r="D3669"/>
      <c r="E3669"/>
      <c r="F3669"/>
      <c r="G3669"/>
      <c r="H3669"/>
      <c r="I3669" s="61"/>
      <c r="J3669" s="61"/>
      <c r="K3669" s="61"/>
      <c r="L3669" s="62" t="str">
        <f>IF(TablaET4[[#This Row],[Almacen]]="","","C55")</f>
        <v/>
      </c>
    </row>
    <row r="3670" spans="4:12" x14ac:dyDescent="0.25">
      <c r="D3670"/>
      <c r="E3670"/>
      <c r="F3670"/>
      <c r="G3670"/>
      <c r="H3670"/>
      <c r="I3670" s="61"/>
      <c r="J3670" s="61"/>
      <c r="K3670" s="61"/>
      <c r="L3670" s="62" t="str">
        <f>IF(TablaET4[[#This Row],[Almacen]]="","","C55")</f>
        <v/>
      </c>
    </row>
    <row r="3671" spans="4:12" x14ac:dyDescent="0.25">
      <c r="D3671"/>
      <c r="E3671"/>
      <c r="F3671"/>
      <c r="G3671"/>
      <c r="H3671"/>
      <c r="I3671" s="61"/>
      <c r="J3671" s="61"/>
      <c r="K3671" s="61"/>
      <c r="L3671" s="62" t="str">
        <f>IF(TablaET4[[#This Row],[Almacen]]="","","C55")</f>
        <v/>
      </c>
    </row>
    <row r="3672" spans="4:12" x14ac:dyDescent="0.25">
      <c r="D3672"/>
      <c r="E3672"/>
      <c r="F3672"/>
      <c r="G3672"/>
      <c r="H3672"/>
      <c r="I3672" s="61"/>
      <c r="J3672" s="61"/>
      <c r="K3672" s="61"/>
      <c r="L3672" s="62" t="str">
        <f>IF(TablaET4[[#This Row],[Almacen]]="","","C55")</f>
        <v/>
      </c>
    </row>
    <row r="3673" spans="4:12" x14ac:dyDescent="0.25">
      <c r="D3673"/>
      <c r="E3673"/>
      <c r="F3673"/>
      <c r="G3673"/>
      <c r="H3673"/>
      <c r="I3673" s="61"/>
      <c r="J3673" s="61"/>
      <c r="K3673" s="61"/>
      <c r="L3673" s="62" t="str">
        <f>IF(TablaET4[[#This Row],[Almacen]]="","","C55")</f>
        <v/>
      </c>
    </row>
    <row r="3674" spans="4:12" x14ac:dyDescent="0.25">
      <c r="D3674"/>
      <c r="E3674"/>
      <c r="F3674"/>
      <c r="G3674"/>
      <c r="H3674"/>
      <c r="I3674" s="61"/>
      <c r="J3674" s="61"/>
      <c r="K3674" s="61"/>
      <c r="L3674" s="62" t="str">
        <f>IF(TablaET4[[#This Row],[Almacen]]="","","C55")</f>
        <v/>
      </c>
    </row>
    <row r="3675" spans="4:12" x14ac:dyDescent="0.25">
      <c r="D3675"/>
      <c r="E3675"/>
      <c r="F3675"/>
      <c r="G3675"/>
      <c r="H3675"/>
      <c r="I3675" s="61"/>
      <c r="J3675" s="61"/>
      <c r="K3675" s="61"/>
      <c r="L3675" s="62" t="str">
        <f>IF(TablaET4[[#This Row],[Almacen]]="","","C55")</f>
        <v/>
      </c>
    </row>
    <row r="3676" spans="4:12" x14ac:dyDescent="0.25">
      <c r="D3676"/>
      <c r="E3676"/>
      <c r="F3676"/>
      <c r="G3676"/>
      <c r="H3676"/>
      <c r="I3676" s="61"/>
      <c r="J3676" s="61"/>
      <c r="K3676" s="61"/>
      <c r="L3676" s="62" t="str">
        <f>IF(TablaET4[[#This Row],[Almacen]]="","","C55")</f>
        <v/>
      </c>
    </row>
    <row r="3677" spans="4:12" x14ac:dyDescent="0.25">
      <c r="D3677"/>
      <c r="E3677"/>
      <c r="F3677"/>
      <c r="G3677"/>
      <c r="H3677"/>
      <c r="I3677" s="61"/>
      <c r="J3677" s="61"/>
      <c r="K3677" s="61"/>
      <c r="L3677" s="62" t="str">
        <f>IF(TablaET4[[#This Row],[Almacen]]="","","C55")</f>
        <v/>
      </c>
    </row>
    <row r="3678" spans="4:12" x14ac:dyDescent="0.25">
      <c r="D3678"/>
      <c r="E3678"/>
      <c r="F3678"/>
      <c r="G3678"/>
      <c r="H3678"/>
      <c r="I3678" s="61"/>
      <c r="J3678" s="61"/>
      <c r="K3678" s="61"/>
      <c r="L3678" s="62" t="str">
        <f>IF(TablaET4[[#This Row],[Almacen]]="","","C55")</f>
        <v/>
      </c>
    </row>
    <row r="3679" spans="4:12" x14ac:dyDescent="0.25">
      <c r="D3679"/>
      <c r="E3679"/>
      <c r="F3679"/>
      <c r="G3679"/>
      <c r="H3679"/>
      <c r="I3679" s="61"/>
      <c r="J3679" s="61"/>
      <c r="K3679" s="61"/>
      <c r="L3679" s="62" t="str">
        <f>IF(TablaET4[[#This Row],[Almacen]]="","","C55")</f>
        <v/>
      </c>
    </row>
    <row r="3680" spans="4:12" x14ac:dyDescent="0.25">
      <c r="D3680"/>
      <c r="E3680"/>
      <c r="F3680"/>
      <c r="G3680"/>
      <c r="H3680"/>
      <c r="I3680" s="61"/>
      <c r="J3680" s="61"/>
      <c r="K3680" s="61"/>
      <c r="L3680" s="62" t="str">
        <f>IF(TablaET4[[#This Row],[Almacen]]="","","C55")</f>
        <v/>
      </c>
    </row>
    <row r="3681" spans="4:12" x14ac:dyDescent="0.25">
      <c r="D3681"/>
      <c r="E3681"/>
      <c r="F3681"/>
      <c r="G3681"/>
      <c r="H3681"/>
      <c r="I3681" s="61"/>
      <c r="J3681" s="61"/>
      <c r="K3681" s="61"/>
      <c r="L3681" s="62" t="str">
        <f>IF(TablaET4[[#This Row],[Almacen]]="","","C55")</f>
        <v/>
      </c>
    </row>
    <row r="3682" spans="4:12" x14ac:dyDescent="0.25">
      <c r="D3682"/>
      <c r="E3682"/>
      <c r="F3682"/>
      <c r="G3682"/>
      <c r="H3682"/>
      <c r="I3682" s="61"/>
      <c r="J3682" s="61"/>
      <c r="K3682" s="61"/>
      <c r="L3682" s="62" t="str">
        <f>IF(TablaET4[[#This Row],[Almacen]]="","","C55")</f>
        <v/>
      </c>
    </row>
    <row r="3683" spans="4:12" x14ac:dyDescent="0.25">
      <c r="D3683"/>
      <c r="E3683"/>
      <c r="F3683"/>
      <c r="G3683"/>
      <c r="H3683"/>
      <c r="I3683" s="61"/>
      <c r="J3683" s="61"/>
      <c r="K3683" s="61"/>
      <c r="L3683" s="62" t="str">
        <f>IF(TablaET4[[#This Row],[Almacen]]="","","C55")</f>
        <v/>
      </c>
    </row>
    <row r="3684" spans="4:12" x14ac:dyDescent="0.25">
      <c r="D3684"/>
      <c r="E3684"/>
      <c r="F3684"/>
      <c r="G3684"/>
      <c r="H3684"/>
      <c r="I3684" s="61"/>
      <c r="J3684" s="61"/>
      <c r="K3684" s="61"/>
      <c r="L3684" s="62" t="str">
        <f>IF(TablaET4[[#This Row],[Almacen]]="","","C55")</f>
        <v/>
      </c>
    </row>
    <row r="3685" spans="4:12" x14ac:dyDescent="0.25">
      <c r="D3685"/>
      <c r="E3685"/>
      <c r="F3685"/>
      <c r="G3685"/>
      <c r="H3685"/>
      <c r="I3685" s="61"/>
      <c r="J3685" s="61"/>
      <c r="K3685" s="61"/>
      <c r="L3685" s="62" t="str">
        <f>IF(TablaET4[[#This Row],[Almacen]]="","","C55")</f>
        <v/>
      </c>
    </row>
    <row r="3686" spans="4:12" x14ac:dyDescent="0.25">
      <c r="D3686"/>
      <c r="E3686"/>
      <c r="F3686"/>
      <c r="G3686"/>
      <c r="H3686"/>
      <c r="I3686" s="61"/>
      <c r="J3686" s="61"/>
      <c r="K3686" s="61"/>
      <c r="L3686" s="62" t="str">
        <f>IF(TablaET4[[#This Row],[Almacen]]="","","C55")</f>
        <v/>
      </c>
    </row>
    <row r="3687" spans="4:12" x14ac:dyDescent="0.25">
      <c r="D3687"/>
      <c r="E3687"/>
      <c r="F3687"/>
      <c r="G3687"/>
      <c r="H3687"/>
      <c r="I3687" s="61"/>
      <c r="J3687" s="61"/>
      <c r="K3687" s="61"/>
      <c r="L3687" s="62" t="str">
        <f>IF(TablaET4[[#This Row],[Almacen]]="","","C55")</f>
        <v/>
      </c>
    </row>
    <row r="3688" spans="4:12" x14ac:dyDescent="0.25">
      <c r="D3688"/>
      <c r="E3688"/>
      <c r="F3688"/>
      <c r="G3688"/>
      <c r="H3688"/>
      <c r="I3688" s="61"/>
      <c r="J3688" s="61"/>
      <c r="K3688" s="61"/>
      <c r="L3688" s="62" t="str">
        <f>IF(TablaET4[[#This Row],[Almacen]]="","","C55")</f>
        <v/>
      </c>
    </row>
    <row r="3689" spans="4:12" x14ac:dyDescent="0.25">
      <c r="D3689"/>
      <c r="E3689"/>
      <c r="F3689"/>
      <c r="G3689"/>
      <c r="H3689"/>
      <c r="I3689" s="61"/>
      <c r="J3689" s="61"/>
      <c r="K3689" s="61"/>
      <c r="L3689" s="62" t="str">
        <f>IF(TablaET4[[#This Row],[Almacen]]="","","C55")</f>
        <v/>
      </c>
    </row>
    <row r="3690" spans="4:12" x14ac:dyDescent="0.25">
      <c r="D3690"/>
      <c r="E3690"/>
      <c r="F3690"/>
      <c r="G3690"/>
      <c r="H3690"/>
      <c r="I3690" s="61"/>
      <c r="J3690" s="61"/>
      <c r="K3690" s="61"/>
      <c r="L3690" s="62" t="str">
        <f>IF(TablaET4[[#This Row],[Almacen]]="","","C55")</f>
        <v/>
      </c>
    </row>
    <row r="3691" spans="4:12" x14ac:dyDescent="0.25">
      <c r="D3691"/>
      <c r="E3691"/>
      <c r="F3691"/>
      <c r="G3691"/>
      <c r="H3691"/>
      <c r="I3691" s="61"/>
      <c r="J3691" s="61"/>
      <c r="K3691" s="61"/>
      <c r="L3691" s="62" t="str">
        <f>IF(TablaET4[[#This Row],[Almacen]]="","","C55")</f>
        <v/>
      </c>
    </row>
    <row r="3692" spans="4:12" x14ac:dyDescent="0.25">
      <c r="D3692"/>
      <c r="E3692"/>
      <c r="F3692"/>
      <c r="G3692"/>
      <c r="H3692"/>
      <c r="I3692" s="61"/>
      <c r="J3692" s="61"/>
      <c r="K3692" s="61"/>
      <c r="L3692" s="62" t="str">
        <f>IF(TablaET4[[#This Row],[Almacen]]="","","C55")</f>
        <v/>
      </c>
    </row>
    <row r="3693" spans="4:12" x14ac:dyDescent="0.25">
      <c r="D3693"/>
      <c r="E3693"/>
      <c r="F3693"/>
      <c r="G3693"/>
      <c r="H3693"/>
      <c r="I3693" s="61"/>
      <c r="J3693" s="61"/>
      <c r="K3693" s="61"/>
      <c r="L3693" s="62" t="str">
        <f>IF(TablaET4[[#This Row],[Almacen]]="","","C55")</f>
        <v/>
      </c>
    </row>
    <row r="3694" spans="4:12" x14ac:dyDescent="0.25">
      <c r="D3694"/>
      <c r="E3694"/>
      <c r="F3694"/>
      <c r="G3694"/>
      <c r="H3694"/>
      <c r="I3694" s="61"/>
      <c r="J3694" s="61"/>
      <c r="K3694" s="61"/>
      <c r="L3694" s="62" t="str">
        <f>IF(TablaET4[[#This Row],[Almacen]]="","","C55")</f>
        <v/>
      </c>
    </row>
    <row r="3695" spans="4:12" x14ac:dyDescent="0.25">
      <c r="D3695"/>
      <c r="E3695"/>
      <c r="F3695"/>
      <c r="G3695"/>
      <c r="H3695"/>
      <c r="I3695" s="61"/>
      <c r="J3695" s="61"/>
      <c r="K3695" s="61"/>
      <c r="L3695" s="62" t="str">
        <f>IF(TablaET4[[#This Row],[Almacen]]="","","C55")</f>
        <v/>
      </c>
    </row>
    <row r="3696" spans="4:12" x14ac:dyDescent="0.25">
      <c r="D3696"/>
      <c r="E3696"/>
      <c r="F3696"/>
      <c r="G3696"/>
      <c r="H3696"/>
      <c r="I3696" s="61"/>
      <c r="J3696" s="61"/>
      <c r="K3696" s="61"/>
      <c r="L3696" s="62" t="str">
        <f>IF(TablaET4[[#This Row],[Almacen]]="","","C55")</f>
        <v/>
      </c>
    </row>
    <row r="3697" spans="4:12" x14ac:dyDescent="0.25">
      <c r="D3697"/>
      <c r="E3697"/>
      <c r="F3697"/>
      <c r="G3697"/>
      <c r="H3697"/>
      <c r="I3697" s="61"/>
      <c r="J3697" s="61"/>
      <c r="K3697" s="61"/>
      <c r="L3697" s="62" t="str">
        <f>IF(TablaET4[[#This Row],[Almacen]]="","","C55")</f>
        <v/>
      </c>
    </row>
    <row r="3698" spans="4:12" x14ac:dyDescent="0.25">
      <c r="D3698"/>
      <c r="E3698"/>
      <c r="F3698"/>
      <c r="G3698"/>
      <c r="H3698"/>
      <c r="I3698" s="61"/>
      <c r="J3698" s="61"/>
      <c r="K3698" s="61"/>
      <c r="L3698" s="62" t="str">
        <f>IF(TablaET4[[#This Row],[Almacen]]="","","C55")</f>
        <v/>
      </c>
    </row>
    <row r="3699" spans="4:12" x14ac:dyDescent="0.25">
      <c r="D3699"/>
      <c r="E3699"/>
      <c r="F3699"/>
      <c r="G3699"/>
      <c r="H3699"/>
      <c r="I3699" s="61"/>
      <c r="J3699" s="61"/>
      <c r="K3699" s="61"/>
      <c r="L3699" s="62" t="str">
        <f>IF(TablaET4[[#This Row],[Almacen]]="","","C55")</f>
        <v/>
      </c>
    </row>
    <row r="3700" spans="4:12" x14ac:dyDescent="0.25">
      <c r="D3700"/>
      <c r="E3700"/>
      <c r="F3700"/>
      <c r="G3700"/>
      <c r="H3700"/>
      <c r="I3700" s="61"/>
      <c r="J3700" s="61"/>
      <c r="K3700" s="61"/>
      <c r="L3700" s="62" t="str">
        <f>IF(TablaET4[[#This Row],[Almacen]]="","","C55")</f>
        <v/>
      </c>
    </row>
    <row r="3701" spans="4:12" x14ac:dyDescent="0.25">
      <c r="D3701"/>
      <c r="E3701"/>
      <c r="F3701"/>
      <c r="G3701"/>
      <c r="H3701"/>
      <c r="I3701" s="61"/>
      <c r="J3701" s="61"/>
      <c r="K3701" s="61"/>
      <c r="L3701" s="62" t="str">
        <f>IF(TablaET4[[#This Row],[Almacen]]="","","C55")</f>
        <v/>
      </c>
    </row>
    <row r="3702" spans="4:12" x14ac:dyDescent="0.25">
      <c r="D3702"/>
      <c r="E3702"/>
      <c r="F3702"/>
      <c r="G3702"/>
      <c r="H3702"/>
      <c r="I3702" s="61"/>
      <c r="J3702" s="61"/>
      <c r="K3702" s="61"/>
      <c r="L3702" s="62" t="str">
        <f>IF(TablaET4[[#This Row],[Almacen]]="","","C55")</f>
        <v/>
      </c>
    </row>
    <row r="3703" spans="4:12" x14ac:dyDescent="0.25">
      <c r="D3703"/>
      <c r="E3703"/>
      <c r="F3703"/>
      <c r="G3703"/>
      <c r="H3703"/>
      <c r="I3703" s="61"/>
      <c r="J3703" s="61"/>
      <c r="K3703" s="61"/>
      <c r="L3703" s="62" t="str">
        <f>IF(TablaET4[[#This Row],[Almacen]]="","","C55")</f>
        <v/>
      </c>
    </row>
    <row r="3704" spans="4:12" x14ac:dyDescent="0.25">
      <c r="D3704"/>
      <c r="E3704"/>
      <c r="F3704"/>
      <c r="G3704"/>
      <c r="H3704"/>
      <c r="I3704" s="61"/>
      <c r="J3704" s="61"/>
      <c r="K3704" s="61"/>
      <c r="L3704" s="62" t="str">
        <f>IF(TablaET4[[#This Row],[Almacen]]="","","C55")</f>
        <v/>
      </c>
    </row>
    <row r="3705" spans="4:12" x14ac:dyDescent="0.25">
      <c r="D3705"/>
      <c r="E3705"/>
      <c r="F3705"/>
      <c r="G3705"/>
      <c r="H3705"/>
      <c r="I3705" s="61"/>
      <c r="J3705" s="61"/>
      <c r="K3705" s="61"/>
      <c r="L3705" s="62" t="str">
        <f>IF(TablaET4[[#This Row],[Almacen]]="","","C55")</f>
        <v/>
      </c>
    </row>
    <row r="3706" spans="4:12" x14ac:dyDescent="0.25">
      <c r="D3706"/>
      <c r="E3706"/>
      <c r="F3706"/>
      <c r="G3706"/>
      <c r="H3706"/>
      <c r="I3706" s="61"/>
      <c r="J3706" s="61"/>
      <c r="K3706" s="61"/>
      <c r="L3706" s="62" t="str">
        <f>IF(TablaET4[[#This Row],[Almacen]]="","","C55")</f>
        <v/>
      </c>
    </row>
    <row r="3707" spans="4:12" x14ac:dyDescent="0.25">
      <c r="D3707"/>
      <c r="E3707"/>
      <c r="F3707"/>
      <c r="G3707"/>
      <c r="H3707"/>
      <c r="I3707" s="61"/>
      <c r="J3707" s="61"/>
      <c r="K3707" s="61"/>
      <c r="L3707" s="62" t="str">
        <f>IF(TablaET4[[#This Row],[Almacen]]="","","C55")</f>
        <v/>
      </c>
    </row>
    <row r="3708" spans="4:12" x14ac:dyDescent="0.25">
      <c r="D3708"/>
      <c r="E3708"/>
      <c r="F3708"/>
      <c r="G3708"/>
      <c r="H3708"/>
      <c r="I3708" s="61"/>
      <c r="J3708" s="61"/>
      <c r="K3708" s="61"/>
      <c r="L3708" s="62" t="str">
        <f>IF(TablaET4[[#This Row],[Almacen]]="","","C55")</f>
        <v/>
      </c>
    </row>
    <row r="3709" spans="4:12" x14ac:dyDescent="0.25">
      <c r="D3709"/>
      <c r="E3709"/>
      <c r="F3709"/>
      <c r="G3709"/>
      <c r="H3709"/>
      <c r="I3709" s="61"/>
      <c r="J3709" s="61"/>
      <c r="K3709" s="61"/>
      <c r="L3709" s="62" t="str">
        <f>IF(TablaET4[[#This Row],[Almacen]]="","","C55")</f>
        <v/>
      </c>
    </row>
    <row r="3710" spans="4:12" x14ac:dyDescent="0.25">
      <c r="D3710"/>
      <c r="E3710"/>
      <c r="F3710"/>
      <c r="G3710"/>
      <c r="H3710"/>
      <c r="I3710" s="61"/>
      <c r="J3710" s="61"/>
      <c r="K3710" s="61"/>
      <c r="L3710" s="62" t="str">
        <f>IF(TablaET4[[#This Row],[Almacen]]="","","C55")</f>
        <v/>
      </c>
    </row>
    <row r="3711" spans="4:12" x14ac:dyDescent="0.25">
      <c r="D3711"/>
      <c r="E3711"/>
      <c r="F3711"/>
      <c r="G3711"/>
      <c r="H3711"/>
      <c r="I3711" s="61"/>
      <c r="J3711" s="61"/>
      <c r="K3711" s="61"/>
      <c r="L3711" s="62" t="str">
        <f>IF(TablaET4[[#This Row],[Almacen]]="","","C55")</f>
        <v/>
      </c>
    </row>
    <row r="3712" spans="4:12" x14ac:dyDescent="0.25">
      <c r="D3712"/>
      <c r="E3712"/>
      <c r="F3712"/>
      <c r="G3712"/>
      <c r="H3712"/>
      <c r="I3712" s="61"/>
      <c r="J3712" s="61"/>
      <c r="K3712" s="61"/>
      <c r="L3712" s="62" t="str">
        <f>IF(TablaET4[[#This Row],[Almacen]]="","","C55")</f>
        <v/>
      </c>
    </row>
    <row r="3713" spans="4:12" x14ac:dyDescent="0.25">
      <c r="D3713"/>
      <c r="E3713"/>
      <c r="F3713"/>
      <c r="G3713"/>
      <c r="H3713"/>
      <c r="I3713" s="61"/>
      <c r="J3713" s="61"/>
      <c r="K3713" s="61"/>
      <c r="L3713" s="62" t="str">
        <f>IF(TablaET4[[#This Row],[Almacen]]="","","C55")</f>
        <v/>
      </c>
    </row>
    <row r="3714" spans="4:12" x14ac:dyDescent="0.25">
      <c r="D3714"/>
      <c r="E3714"/>
      <c r="F3714"/>
      <c r="G3714"/>
      <c r="H3714"/>
      <c r="I3714" s="61"/>
      <c r="J3714" s="61"/>
      <c r="K3714" s="61"/>
      <c r="L3714" s="62" t="str">
        <f>IF(TablaET4[[#This Row],[Almacen]]="","","C55")</f>
        <v/>
      </c>
    </row>
    <row r="3715" spans="4:12" x14ac:dyDescent="0.25">
      <c r="D3715"/>
      <c r="E3715"/>
      <c r="F3715"/>
      <c r="G3715"/>
      <c r="H3715"/>
      <c r="I3715" s="61"/>
      <c r="J3715" s="61"/>
      <c r="K3715" s="61"/>
      <c r="L3715" s="62" t="str">
        <f>IF(TablaET4[[#This Row],[Almacen]]="","","C55")</f>
        <v/>
      </c>
    </row>
    <row r="3716" spans="4:12" x14ac:dyDescent="0.25">
      <c r="D3716"/>
      <c r="E3716"/>
      <c r="F3716"/>
      <c r="G3716"/>
      <c r="H3716"/>
      <c r="I3716" s="61"/>
      <c r="J3716" s="61"/>
      <c r="K3716" s="61"/>
      <c r="L3716" s="62" t="str">
        <f>IF(TablaET4[[#This Row],[Almacen]]="","","C55")</f>
        <v/>
      </c>
    </row>
    <row r="3717" spans="4:12" x14ac:dyDescent="0.25">
      <c r="D3717"/>
      <c r="E3717"/>
      <c r="F3717"/>
      <c r="G3717"/>
      <c r="H3717"/>
      <c r="I3717" s="61"/>
      <c r="J3717" s="61"/>
      <c r="K3717" s="61"/>
      <c r="L3717" s="62" t="str">
        <f>IF(TablaET4[[#This Row],[Almacen]]="","","C55")</f>
        <v/>
      </c>
    </row>
    <row r="3718" spans="4:12" x14ac:dyDescent="0.25">
      <c r="D3718"/>
      <c r="E3718"/>
      <c r="F3718"/>
      <c r="G3718"/>
      <c r="H3718"/>
      <c r="I3718" s="61"/>
      <c r="J3718" s="61"/>
      <c r="K3718" s="61"/>
      <c r="L3718" s="62" t="str">
        <f>IF(TablaET4[[#This Row],[Almacen]]="","","C55")</f>
        <v/>
      </c>
    </row>
    <row r="3719" spans="4:12" x14ac:dyDescent="0.25">
      <c r="D3719"/>
      <c r="E3719"/>
      <c r="F3719"/>
      <c r="G3719"/>
      <c r="H3719"/>
      <c r="I3719" s="61"/>
      <c r="J3719" s="61"/>
      <c r="K3719" s="61"/>
      <c r="L3719" s="62" t="str">
        <f>IF(TablaET4[[#This Row],[Almacen]]="","","C55")</f>
        <v/>
      </c>
    </row>
    <row r="3720" spans="4:12" x14ac:dyDescent="0.25">
      <c r="D3720"/>
      <c r="E3720"/>
      <c r="F3720"/>
      <c r="G3720"/>
      <c r="H3720"/>
      <c r="I3720" s="61"/>
      <c r="J3720" s="61"/>
      <c r="K3720" s="61"/>
      <c r="L3720" s="62" t="str">
        <f>IF(TablaET4[[#This Row],[Almacen]]="","","C55")</f>
        <v/>
      </c>
    </row>
    <row r="3721" spans="4:12" x14ac:dyDescent="0.25">
      <c r="D3721"/>
      <c r="E3721"/>
      <c r="F3721"/>
      <c r="G3721"/>
      <c r="H3721"/>
      <c r="I3721" s="61"/>
      <c r="J3721" s="61"/>
      <c r="K3721" s="61"/>
      <c r="L3721" s="62" t="str">
        <f>IF(TablaET4[[#This Row],[Almacen]]="","","C55")</f>
        <v/>
      </c>
    </row>
    <row r="3722" spans="4:12" x14ac:dyDescent="0.25">
      <c r="D3722"/>
      <c r="E3722"/>
      <c r="F3722"/>
      <c r="G3722"/>
      <c r="H3722"/>
      <c r="I3722" s="61"/>
      <c r="J3722" s="61"/>
      <c r="K3722" s="61"/>
      <c r="L3722" s="62" t="str">
        <f>IF(TablaET4[[#This Row],[Almacen]]="","","C55")</f>
        <v/>
      </c>
    </row>
    <row r="3723" spans="4:12" x14ac:dyDescent="0.25">
      <c r="D3723"/>
      <c r="E3723"/>
      <c r="F3723"/>
      <c r="G3723"/>
      <c r="H3723"/>
      <c r="I3723" s="61"/>
      <c r="J3723" s="61"/>
      <c r="K3723" s="61"/>
      <c r="L3723" s="62" t="str">
        <f>IF(TablaET4[[#This Row],[Almacen]]="","","C55")</f>
        <v/>
      </c>
    </row>
    <row r="3724" spans="4:12" x14ac:dyDescent="0.25">
      <c r="D3724"/>
      <c r="E3724"/>
      <c r="F3724"/>
      <c r="G3724"/>
      <c r="H3724"/>
      <c r="I3724" s="61"/>
      <c r="J3724" s="61"/>
      <c r="K3724" s="61"/>
      <c r="L3724" s="62" t="str">
        <f>IF(TablaET4[[#This Row],[Almacen]]="","","C55")</f>
        <v/>
      </c>
    </row>
    <row r="3725" spans="4:12" x14ac:dyDescent="0.25">
      <c r="D3725"/>
      <c r="E3725"/>
      <c r="F3725"/>
      <c r="G3725"/>
      <c r="H3725"/>
      <c r="I3725" s="61"/>
      <c r="J3725" s="61"/>
      <c r="K3725" s="61"/>
      <c r="L3725" s="62" t="str">
        <f>IF(TablaET4[[#This Row],[Almacen]]="","","C55")</f>
        <v/>
      </c>
    </row>
    <row r="3726" spans="4:12" x14ac:dyDescent="0.25">
      <c r="D3726"/>
      <c r="E3726"/>
      <c r="F3726"/>
      <c r="G3726"/>
      <c r="H3726"/>
      <c r="I3726" s="61"/>
      <c r="J3726" s="61"/>
      <c r="K3726" s="61"/>
      <c r="L3726" s="62" t="str">
        <f>IF(TablaET4[[#This Row],[Almacen]]="","","C55")</f>
        <v/>
      </c>
    </row>
    <row r="3727" spans="4:12" x14ac:dyDescent="0.25">
      <c r="D3727"/>
      <c r="E3727"/>
      <c r="F3727"/>
      <c r="G3727"/>
      <c r="H3727"/>
      <c r="I3727" s="61"/>
      <c r="J3727" s="61"/>
      <c r="K3727" s="61"/>
      <c r="L3727" s="62" t="str">
        <f>IF(TablaET4[[#This Row],[Almacen]]="","","C55")</f>
        <v/>
      </c>
    </row>
    <row r="3728" spans="4:12" x14ac:dyDescent="0.25">
      <c r="D3728"/>
      <c r="E3728"/>
      <c r="F3728"/>
      <c r="G3728"/>
      <c r="H3728"/>
      <c r="I3728" s="61"/>
      <c r="J3728" s="61"/>
      <c r="K3728" s="61"/>
      <c r="L3728" s="62" t="str">
        <f>IF(TablaET4[[#This Row],[Almacen]]="","","C55")</f>
        <v/>
      </c>
    </row>
    <row r="3729" spans="4:12" x14ac:dyDescent="0.25">
      <c r="D3729"/>
      <c r="E3729"/>
      <c r="F3729"/>
      <c r="G3729"/>
      <c r="H3729"/>
      <c r="I3729" s="61"/>
      <c r="J3729" s="61"/>
      <c r="K3729" s="61"/>
      <c r="L3729" s="62" t="str">
        <f>IF(TablaET4[[#This Row],[Almacen]]="","","C55")</f>
        <v/>
      </c>
    </row>
    <row r="3730" spans="4:12" x14ac:dyDescent="0.25">
      <c r="D3730"/>
      <c r="E3730"/>
      <c r="F3730"/>
      <c r="G3730"/>
      <c r="H3730"/>
      <c r="I3730" s="61"/>
      <c r="J3730" s="61"/>
      <c r="K3730" s="61"/>
      <c r="L3730" s="62" t="str">
        <f>IF(TablaET4[[#This Row],[Almacen]]="","","C55")</f>
        <v/>
      </c>
    </row>
    <row r="3731" spans="4:12" x14ac:dyDescent="0.25">
      <c r="D3731"/>
      <c r="E3731"/>
      <c r="F3731"/>
      <c r="G3731"/>
      <c r="H3731"/>
      <c r="I3731" s="61"/>
      <c r="J3731" s="61"/>
      <c r="K3731" s="61"/>
      <c r="L3731" s="62" t="str">
        <f>IF(TablaET4[[#This Row],[Almacen]]="","","C55")</f>
        <v/>
      </c>
    </row>
    <row r="3732" spans="4:12" x14ac:dyDescent="0.25">
      <c r="D3732"/>
      <c r="E3732"/>
      <c r="F3732"/>
      <c r="G3732"/>
      <c r="H3732"/>
      <c r="I3732" s="61"/>
      <c r="J3732" s="61"/>
      <c r="K3732" s="61"/>
      <c r="L3732" s="62" t="str">
        <f>IF(TablaET4[[#This Row],[Almacen]]="","","C55")</f>
        <v/>
      </c>
    </row>
    <row r="3733" spans="4:12" x14ac:dyDescent="0.25">
      <c r="D3733"/>
      <c r="E3733"/>
      <c r="F3733"/>
      <c r="G3733"/>
      <c r="H3733"/>
      <c r="I3733" s="61"/>
      <c r="J3733" s="61"/>
      <c r="K3733" s="61"/>
      <c r="L3733" s="62" t="str">
        <f>IF(TablaET4[[#This Row],[Almacen]]="","","C55")</f>
        <v/>
      </c>
    </row>
    <row r="3734" spans="4:12" x14ac:dyDescent="0.25">
      <c r="D3734"/>
      <c r="E3734"/>
      <c r="F3734"/>
      <c r="G3734"/>
      <c r="H3734"/>
      <c r="I3734" s="61"/>
      <c r="J3734" s="61"/>
      <c r="K3734" s="61"/>
      <c r="L3734" s="62" t="str">
        <f>IF(TablaET4[[#This Row],[Almacen]]="","","C55")</f>
        <v/>
      </c>
    </row>
    <row r="3735" spans="4:12" x14ac:dyDescent="0.25">
      <c r="D3735"/>
      <c r="E3735"/>
      <c r="F3735"/>
      <c r="G3735"/>
      <c r="H3735"/>
      <c r="I3735" s="61"/>
      <c r="J3735" s="61"/>
      <c r="K3735" s="61"/>
      <c r="L3735" s="62" t="str">
        <f>IF(TablaET4[[#This Row],[Almacen]]="","","C55")</f>
        <v/>
      </c>
    </row>
    <row r="3736" spans="4:12" x14ac:dyDescent="0.25">
      <c r="D3736"/>
      <c r="E3736"/>
      <c r="F3736"/>
      <c r="G3736"/>
      <c r="H3736"/>
      <c r="I3736" s="61"/>
      <c r="J3736" s="61"/>
      <c r="K3736" s="61"/>
      <c r="L3736" s="62" t="str">
        <f>IF(TablaET4[[#This Row],[Almacen]]="","","C55")</f>
        <v/>
      </c>
    </row>
    <row r="3737" spans="4:12" x14ac:dyDescent="0.25">
      <c r="D3737"/>
      <c r="E3737"/>
      <c r="F3737"/>
      <c r="G3737"/>
      <c r="H3737"/>
      <c r="I3737" s="61"/>
      <c r="J3737" s="61"/>
      <c r="K3737" s="61"/>
      <c r="L3737" s="62" t="str">
        <f>IF(TablaET4[[#This Row],[Almacen]]="","","C55")</f>
        <v/>
      </c>
    </row>
    <row r="3738" spans="4:12" x14ac:dyDescent="0.25">
      <c r="D3738"/>
      <c r="E3738"/>
      <c r="F3738"/>
      <c r="G3738"/>
      <c r="H3738"/>
      <c r="I3738" s="61"/>
      <c r="J3738" s="61"/>
      <c r="K3738" s="61"/>
      <c r="L3738" s="62" t="str">
        <f>IF(TablaET4[[#This Row],[Almacen]]="","","C55")</f>
        <v/>
      </c>
    </row>
    <row r="3739" spans="4:12" x14ac:dyDescent="0.25">
      <c r="D3739"/>
      <c r="E3739"/>
      <c r="F3739"/>
      <c r="G3739"/>
      <c r="H3739"/>
      <c r="I3739" s="61"/>
      <c r="J3739" s="61"/>
      <c r="K3739" s="61"/>
      <c r="L3739" s="62" t="str">
        <f>IF(TablaET4[[#This Row],[Almacen]]="","","C55")</f>
        <v/>
      </c>
    </row>
    <row r="3740" spans="4:12" x14ac:dyDescent="0.25">
      <c r="D3740"/>
      <c r="E3740"/>
      <c r="F3740"/>
      <c r="G3740"/>
      <c r="H3740"/>
      <c r="I3740" s="61"/>
      <c r="J3740" s="61"/>
      <c r="K3740" s="61"/>
      <c r="L3740" s="62" t="str">
        <f>IF(TablaET4[[#This Row],[Almacen]]="","","C55")</f>
        <v/>
      </c>
    </row>
    <row r="3741" spans="4:12" x14ac:dyDescent="0.25">
      <c r="D3741"/>
      <c r="E3741"/>
      <c r="F3741"/>
      <c r="G3741"/>
      <c r="H3741"/>
      <c r="I3741" s="61"/>
      <c r="J3741" s="61"/>
      <c r="K3741" s="61"/>
      <c r="L3741" s="62" t="str">
        <f>IF(TablaET4[[#This Row],[Almacen]]="","","C55")</f>
        <v/>
      </c>
    </row>
    <row r="3742" spans="4:12" x14ac:dyDescent="0.25">
      <c r="D3742"/>
      <c r="E3742"/>
      <c r="F3742"/>
      <c r="G3742"/>
      <c r="H3742"/>
      <c r="I3742" s="61"/>
      <c r="J3742" s="61"/>
      <c r="K3742" s="61"/>
      <c r="L3742" s="62" t="str">
        <f>IF(TablaET4[[#This Row],[Almacen]]="","","C55")</f>
        <v/>
      </c>
    </row>
    <row r="3743" spans="4:12" x14ac:dyDescent="0.25">
      <c r="D3743"/>
      <c r="E3743"/>
      <c r="F3743"/>
      <c r="G3743"/>
      <c r="H3743"/>
      <c r="I3743" s="61"/>
      <c r="J3743" s="61"/>
      <c r="K3743" s="61"/>
      <c r="L3743" s="62" t="str">
        <f>IF(TablaET4[[#This Row],[Almacen]]="","","C55")</f>
        <v/>
      </c>
    </row>
    <row r="3744" spans="4:12" x14ac:dyDescent="0.25">
      <c r="D3744"/>
      <c r="E3744"/>
      <c r="F3744"/>
      <c r="G3744"/>
      <c r="H3744"/>
      <c r="I3744" s="61"/>
      <c r="J3744" s="61"/>
      <c r="K3744" s="61"/>
      <c r="L3744" s="62" t="str">
        <f>IF(TablaET4[[#This Row],[Almacen]]="","","C55")</f>
        <v/>
      </c>
    </row>
    <row r="3745" spans="4:12" x14ac:dyDescent="0.25">
      <c r="D3745"/>
      <c r="E3745"/>
      <c r="F3745"/>
      <c r="G3745"/>
      <c r="H3745"/>
      <c r="I3745" s="61"/>
      <c r="J3745" s="61"/>
      <c r="K3745" s="61"/>
      <c r="L3745" s="62" t="str">
        <f>IF(TablaET4[[#This Row],[Almacen]]="","","C55")</f>
        <v/>
      </c>
    </row>
    <row r="3746" spans="4:12" x14ac:dyDescent="0.25">
      <c r="D3746"/>
      <c r="E3746"/>
      <c r="F3746"/>
      <c r="G3746"/>
      <c r="H3746"/>
      <c r="I3746" s="61"/>
      <c r="J3746" s="61"/>
      <c r="K3746" s="61"/>
      <c r="L3746" s="62" t="str">
        <f>IF(TablaET4[[#This Row],[Almacen]]="","","C55")</f>
        <v/>
      </c>
    </row>
    <row r="3747" spans="4:12" x14ac:dyDescent="0.25">
      <c r="D3747"/>
      <c r="E3747"/>
      <c r="F3747"/>
      <c r="G3747"/>
      <c r="H3747"/>
      <c r="I3747" s="61"/>
      <c r="J3747" s="61"/>
      <c r="K3747" s="61"/>
      <c r="L3747" s="62" t="str">
        <f>IF(TablaET4[[#This Row],[Almacen]]="","","C55")</f>
        <v/>
      </c>
    </row>
    <row r="3748" spans="4:12" x14ac:dyDescent="0.25">
      <c r="D3748"/>
      <c r="E3748"/>
      <c r="F3748"/>
      <c r="G3748"/>
      <c r="H3748"/>
      <c r="I3748" s="61"/>
      <c r="J3748" s="61"/>
      <c r="K3748" s="61"/>
      <c r="L3748" s="62" t="str">
        <f>IF(TablaET4[[#This Row],[Almacen]]="","","C55")</f>
        <v/>
      </c>
    </row>
    <row r="3749" spans="4:12" x14ac:dyDescent="0.25">
      <c r="D3749"/>
      <c r="E3749"/>
      <c r="F3749"/>
      <c r="G3749"/>
      <c r="H3749"/>
      <c r="I3749" s="61"/>
      <c r="J3749" s="61"/>
      <c r="K3749" s="61"/>
      <c r="L3749" s="62" t="str">
        <f>IF(TablaET4[[#This Row],[Almacen]]="","","C55")</f>
        <v/>
      </c>
    </row>
    <row r="3750" spans="4:12" x14ac:dyDescent="0.25">
      <c r="D3750"/>
      <c r="E3750"/>
      <c r="F3750"/>
      <c r="G3750"/>
      <c r="H3750"/>
      <c r="I3750" s="61"/>
      <c r="J3750" s="61"/>
      <c r="K3750" s="61"/>
      <c r="L3750" s="62" t="str">
        <f>IF(TablaET4[[#This Row],[Almacen]]="","","C55")</f>
        <v/>
      </c>
    </row>
    <row r="3751" spans="4:12" x14ac:dyDescent="0.25">
      <c r="D3751"/>
      <c r="E3751"/>
      <c r="F3751"/>
      <c r="G3751"/>
      <c r="H3751"/>
      <c r="I3751" s="61"/>
      <c r="J3751" s="61"/>
      <c r="K3751" s="61"/>
      <c r="L3751" s="62" t="str">
        <f>IF(TablaET4[[#This Row],[Almacen]]="","","C55")</f>
        <v/>
      </c>
    </row>
    <row r="3752" spans="4:12" x14ac:dyDescent="0.25">
      <c r="D3752"/>
      <c r="E3752"/>
      <c r="F3752"/>
      <c r="G3752"/>
      <c r="H3752"/>
      <c r="I3752" s="61"/>
      <c r="J3752" s="61"/>
      <c r="K3752" s="61"/>
      <c r="L3752" s="62" t="str">
        <f>IF(TablaET4[[#This Row],[Almacen]]="","","C55")</f>
        <v/>
      </c>
    </row>
    <row r="3753" spans="4:12" x14ac:dyDescent="0.25">
      <c r="D3753"/>
      <c r="E3753"/>
      <c r="F3753"/>
      <c r="G3753"/>
      <c r="H3753"/>
      <c r="I3753" s="61"/>
      <c r="J3753" s="61"/>
      <c r="K3753" s="61"/>
      <c r="L3753" s="62" t="str">
        <f>IF(TablaET4[[#This Row],[Almacen]]="","","C55")</f>
        <v/>
      </c>
    </row>
    <row r="3754" spans="4:12" x14ac:dyDescent="0.25">
      <c r="D3754"/>
      <c r="E3754"/>
      <c r="F3754"/>
      <c r="G3754"/>
      <c r="H3754"/>
      <c r="I3754" s="61"/>
      <c r="J3754" s="61"/>
      <c r="K3754" s="61"/>
      <c r="L3754" s="62" t="str">
        <f>IF(TablaET4[[#This Row],[Almacen]]="","","C55")</f>
        <v/>
      </c>
    </row>
    <row r="3755" spans="4:12" x14ac:dyDescent="0.25">
      <c r="D3755"/>
      <c r="E3755"/>
      <c r="F3755"/>
      <c r="G3755"/>
      <c r="H3755"/>
      <c r="I3755" s="61"/>
      <c r="J3755" s="61"/>
      <c r="K3755" s="61"/>
      <c r="L3755" s="62" t="str">
        <f>IF(TablaET4[[#This Row],[Almacen]]="","","C55")</f>
        <v/>
      </c>
    </row>
    <row r="3756" spans="4:12" x14ac:dyDescent="0.25">
      <c r="D3756"/>
      <c r="E3756"/>
      <c r="F3756"/>
      <c r="G3756"/>
      <c r="H3756"/>
      <c r="I3756" s="61"/>
      <c r="J3756" s="61"/>
      <c r="K3756" s="61"/>
      <c r="L3756" s="62" t="str">
        <f>IF(TablaET4[[#This Row],[Almacen]]="","","C55")</f>
        <v/>
      </c>
    </row>
    <row r="3757" spans="4:12" x14ac:dyDescent="0.25">
      <c r="D3757"/>
      <c r="E3757"/>
      <c r="F3757"/>
      <c r="G3757"/>
      <c r="H3757"/>
      <c r="I3757" s="61"/>
      <c r="J3757" s="61"/>
      <c r="K3757" s="61"/>
      <c r="L3757" s="62" t="str">
        <f>IF(TablaET4[[#This Row],[Almacen]]="","","C55")</f>
        <v/>
      </c>
    </row>
    <row r="3758" spans="4:12" x14ac:dyDescent="0.25">
      <c r="D3758"/>
      <c r="E3758"/>
      <c r="F3758"/>
      <c r="G3758"/>
      <c r="H3758"/>
      <c r="I3758" s="61"/>
      <c r="J3758" s="61"/>
      <c r="K3758" s="61"/>
      <c r="L3758" s="62" t="str">
        <f>IF(TablaET4[[#This Row],[Almacen]]="","","C55")</f>
        <v/>
      </c>
    </row>
    <row r="3759" spans="4:12" x14ac:dyDescent="0.25">
      <c r="D3759"/>
      <c r="E3759"/>
      <c r="F3759"/>
      <c r="G3759"/>
      <c r="H3759"/>
      <c r="I3759" s="61"/>
      <c r="J3759" s="61"/>
      <c r="K3759" s="61"/>
      <c r="L3759" s="62" t="str">
        <f>IF(TablaET4[[#This Row],[Almacen]]="","","C55")</f>
        <v/>
      </c>
    </row>
    <row r="3760" spans="4:12" x14ac:dyDescent="0.25">
      <c r="D3760"/>
      <c r="E3760"/>
      <c r="F3760"/>
      <c r="G3760"/>
      <c r="H3760"/>
      <c r="I3760" s="61"/>
      <c r="J3760" s="61"/>
      <c r="K3760" s="61"/>
      <c r="L3760" s="62" t="str">
        <f>IF(TablaET4[[#This Row],[Almacen]]="","","C55")</f>
        <v/>
      </c>
    </row>
    <row r="3761" spans="4:12" x14ac:dyDescent="0.25">
      <c r="D3761"/>
      <c r="E3761"/>
      <c r="F3761"/>
      <c r="G3761"/>
      <c r="H3761"/>
      <c r="I3761" s="61"/>
      <c r="J3761" s="61"/>
      <c r="K3761" s="61"/>
      <c r="L3761" s="62" t="str">
        <f>IF(TablaET4[[#This Row],[Almacen]]="","","C55")</f>
        <v/>
      </c>
    </row>
    <row r="3762" spans="4:12" x14ac:dyDescent="0.25">
      <c r="D3762"/>
      <c r="E3762"/>
      <c r="F3762"/>
      <c r="G3762"/>
      <c r="H3762"/>
      <c r="I3762" s="61"/>
      <c r="J3762" s="61"/>
      <c r="K3762" s="61"/>
      <c r="L3762" s="62" t="str">
        <f>IF(TablaET4[[#This Row],[Almacen]]="","","C55")</f>
        <v/>
      </c>
    </row>
    <row r="3763" spans="4:12" x14ac:dyDescent="0.25">
      <c r="D3763"/>
      <c r="E3763"/>
      <c r="F3763"/>
      <c r="G3763"/>
      <c r="H3763"/>
      <c r="I3763" s="61"/>
      <c r="J3763" s="61"/>
      <c r="K3763" s="61"/>
      <c r="L3763" s="62" t="str">
        <f>IF(TablaET4[[#This Row],[Almacen]]="","","C55")</f>
        <v/>
      </c>
    </row>
    <row r="3764" spans="4:12" x14ac:dyDescent="0.25">
      <c r="D3764"/>
      <c r="E3764"/>
      <c r="F3764"/>
      <c r="G3764"/>
      <c r="H3764"/>
      <c r="I3764" s="61"/>
      <c r="J3764" s="61"/>
      <c r="K3764" s="61"/>
      <c r="L3764" s="62" t="str">
        <f>IF(TablaET4[[#This Row],[Almacen]]="","","C55")</f>
        <v/>
      </c>
    </row>
    <row r="3765" spans="4:12" x14ac:dyDescent="0.25">
      <c r="D3765"/>
      <c r="E3765"/>
      <c r="F3765"/>
      <c r="G3765"/>
      <c r="H3765"/>
      <c r="I3765" s="61"/>
      <c r="J3765" s="61"/>
      <c r="K3765" s="61"/>
      <c r="L3765" s="62" t="str">
        <f>IF(TablaET4[[#This Row],[Almacen]]="","","C55")</f>
        <v/>
      </c>
    </row>
    <row r="3766" spans="4:12" x14ac:dyDescent="0.25">
      <c r="D3766"/>
      <c r="E3766"/>
      <c r="F3766"/>
      <c r="G3766"/>
      <c r="H3766"/>
      <c r="I3766" s="61"/>
      <c r="J3766" s="61"/>
      <c r="K3766" s="61"/>
      <c r="L3766" s="62" t="str">
        <f>IF(TablaET4[[#This Row],[Almacen]]="","","C55")</f>
        <v/>
      </c>
    </row>
    <row r="3767" spans="4:12" x14ac:dyDescent="0.25">
      <c r="D3767"/>
      <c r="E3767"/>
      <c r="F3767"/>
      <c r="G3767"/>
      <c r="H3767"/>
      <c r="I3767" s="61"/>
      <c r="J3767" s="61"/>
      <c r="K3767" s="61"/>
      <c r="L3767" s="62" t="str">
        <f>IF(TablaET4[[#This Row],[Almacen]]="","","C55")</f>
        <v/>
      </c>
    </row>
    <row r="3768" spans="4:12" x14ac:dyDescent="0.25">
      <c r="D3768"/>
      <c r="E3768"/>
      <c r="F3768"/>
      <c r="G3768"/>
      <c r="H3768"/>
      <c r="I3768" s="61"/>
      <c r="J3768" s="61"/>
      <c r="K3768" s="61"/>
      <c r="L3768" s="62" t="str">
        <f>IF(TablaET4[[#This Row],[Almacen]]="","","C55")</f>
        <v/>
      </c>
    </row>
    <row r="3769" spans="4:12" x14ac:dyDescent="0.25">
      <c r="D3769"/>
      <c r="E3769"/>
      <c r="F3769"/>
      <c r="G3769"/>
      <c r="H3769"/>
      <c r="I3769" s="61"/>
      <c r="J3769" s="61"/>
      <c r="K3769" s="61"/>
      <c r="L3769" s="62" t="str">
        <f>IF(TablaET4[[#This Row],[Almacen]]="","","C55")</f>
        <v/>
      </c>
    </row>
    <row r="3770" spans="4:12" x14ac:dyDescent="0.25">
      <c r="D3770"/>
      <c r="E3770"/>
      <c r="F3770"/>
      <c r="G3770"/>
      <c r="H3770"/>
      <c r="I3770" s="61"/>
      <c r="J3770" s="61"/>
      <c r="K3770" s="61"/>
      <c r="L3770" s="62" t="str">
        <f>IF(TablaET4[[#This Row],[Almacen]]="","","C55")</f>
        <v/>
      </c>
    </row>
    <row r="3771" spans="4:12" x14ac:dyDescent="0.25">
      <c r="D3771"/>
      <c r="E3771"/>
      <c r="F3771"/>
      <c r="G3771"/>
      <c r="H3771"/>
      <c r="I3771" s="61"/>
      <c r="J3771" s="61"/>
      <c r="K3771" s="61"/>
      <c r="L3771" s="62" t="str">
        <f>IF(TablaET4[[#This Row],[Almacen]]="","","C55")</f>
        <v/>
      </c>
    </row>
    <row r="3772" spans="4:12" x14ac:dyDescent="0.25">
      <c r="D3772"/>
      <c r="E3772"/>
      <c r="F3772"/>
      <c r="G3772"/>
      <c r="H3772"/>
      <c r="I3772" s="61"/>
      <c r="J3772" s="61"/>
      <c r="K3772" s="61"/>
      <c r="L3772" s="62" t="str">
        <f>IF(TablaET4[[#This Row],[Almacen]]="","","C55")</f>
        <v/>
      </c>
    </row>
    <row r="3773" spans="4:12" x14ac:dyDescent="0.25">
      <c r="D3773"/>
      <c r="E3773"/>
      <c r="F3773"/>
      <c r="G3773"/>
      <c r="H3773"/>
      <c r="I3773" s="61"/>
      <c r="J3773" s="61"/>
      <c r="K3773" s="61"/>
      <c r="L3773" s="62" t="str">
        <f>IF(TablaET4[[#This Row],[Almacen]]="","","C55")</f>
        <v/>
      </c>
    </row>
    <row r="3774" spans="4:12" x14ac:dyDescent="0.25">
      <c r="D3774"/>
      <c r="E3774"/>
      <c r="F3774"/>
      <c r="G3774"/>
      <c r="H3774"/>
      <c r="I3774" s="61"/>
      <c r="J3774" s="61"/>
      <c r="K3774" s="61"/>
      <c r="L3774" s="62" t="str">
        <f>IF(TablaET4[[#This Row],[Almacen]]="","","C55")</f>
        <v/>
      </c>
    </row>
    <row r="3775" spans="4:12" x14ac:dyDescent="0.25">
      <c r="D3775"/>
      <c r="E3775"/>
      <c r="F3775"/>
      <c r="G3775"/>
      <c r="H3775"/>
      <c r="I3775" s="61"/>
      <c r="J3775" s="61"/>
      <c r="K3775" s="61"/>
      <c r="L3775" s="62" t="str">
        <f>IF(TablaET4[[#This Row],[Almacen]]="","","C55")</f>
        <v/>
      </c>
    </row>
    <row r="3776" spans="4:12" x14ac:dyDescent="0.25">
      <c r="D3776"/>
      <c r="E3776"/>
      <c r="F3776"/>
      <c r="G3776"/>
      <c r="H3776"/>
      <c r="I3776" s="61"/>
      <c r="J3776" s="61"/>
      <c r="K3776" s="61"/>
      <c r="L3776" s="62" t="str">
        <f>IF(TablaET4[[#This Row],[Almacen]]="","","C55")</f>
        <v/>
      </c>
    </row>
    <row r="3777" spans="4:12" x14ac:dyDescent="0.25">
      <c r="D3777"/>
      <c r="E3777"/>
      <c r="F3777"/>
      <c r="G3777"/>
      <c r="H3777"/>
      <c r="I3777" s="61"/>
      <c r="J3777" s="61"/>
      <c r="K3777" s="61"/>
      <c r="L3777" s="62" t="str">
        <f>IF(TablaET4[[#This Row],[Almacen]]="","","C55")</f>
        <v/>
      </c>
    </row>
    <row r="3778" spans="4:12" x14ac:dyDescent="0.25">
      <c r="D3778"/>
      <c r="E3778"/>
      <c r="F3778"/>
      <c r="G3778"/>
      <c r="H3778"/>
      <c r="I3778" s="61"/>
      <c r="J3778" s="61"/>
      <c r="K3778" s="61"/>
      <c r="L3778" s="62" t="str">
        <f>IF(TablaET4[[#This Row],[Almacen]]="","","C55")</f>
        <v/>
      </c>
    </row>
    <row r="3779" spans="4:12" x14ac:dyDescent="0.25">
      <c r="D3779"/>
      <c r="E3779"/>
      <c r="F3779"/>
      <c r="G3779"/>
      <c r="H3779"/>
      <c r="I3779" s="61"/>
      <c r="J3779" s="61"/>
      <c r="K3779" s="61"/>
      <c r="L3779" s="62" t="str">
        <f>IF(TablaET4[[#This Row],[Almacen]]="","","C55")</f>
        <v/>
      </c>
    </row>
    <row r="3780" spans="4:12" x14ac:dyDescent="0.25">
      <c r="D3780"/>
      <c r="E3780"/>
      <c r="F3780"/>
      <c r="G3780"/>
      <c r="H3780"/>
      <c r="I3780" s="61"/>
      <c r="J3780" s="61"/>
      <c r="K3780" s="61"/>
      <c r="L3780" s="62" t="str">
        <f>IF(TablaET4[[#This Row],[Almacen]]="","","C55")</f>
        <v/>
      </c>
    </row>
    <row r="3781" spans="4:12" x14ac:dyDescent="0.25">
      <c r="D3781"/>
      <c r="E3781"/>
      <c r="F3781"/>
      <c r="G3781"/>
      <c r="H3781"/>
      <c r="I3781" s="61"/>
      <c r="J3781" s="61"/>
      <c r="K3781" s="61"/>
      <c r="L3781" s="62" t="str">
        <f>IF(TablaET4[[#This Row],[Almacen]]="","","C55")</f>
        <v/>
      </c>
    </row>
    <row r="3782" spans="4:12" x14ac:dyDescent="0.25">
      <c r="D3782"/>
      <c r="E3782"/>
      <c r="F3782"/>
      <c r="G3782"/>
      <c r="H3782"/>
      <c r="I3782" s="61"/>
      <c r="J3782" s="61"/>
      <c r="K3782" s="61"/>
      <c r="L3782" s="62" t="str">
        <f>IF(TablaET4[[#This Row],[Almacen]]="","","C55")</f>
        <v/>
      </c>
    </row>
    <row r="3783" spans="4:12" x14ac:dyDescent="0.25">
      <c r="D3783"/>
      <c r="E3783"/>
      <c r="F3783"/>
      <c r="G3783"/>
      <c r="H3783"/>
      <c r="I3783" s="61"/>
      <c r="J3783" s="61"/>
      <c r="K3783" s="61"/>
      <c r="L3783" s="62" t="str">
        <f>IF(TablaET4[[#This Row],[Almacen]]="","","C55")</f>
        <v/>
      </c>
    </row>
    <row r="3784" spans="4:12" x14ac:dyDescent="0.25">
      <c r="D3784"/>
      <c r="E3784"/>
      <c r="F3784"/>
      <c r="G3784"/>
      <c r="H3784"/>
      <c r="I3784" s="61"/>
      <c r="J3784" s="61"/>
      <c r="K3784" s="61"/>
      <c r="L3784" s="62" t="str">
        <f>IF(TablaET4[[#This Row],[Almacen]]="","","C55")</f>
        <v/>
      </c>
    </row>
    <row r="3785" spans="4:12" x14ac:dyDescent="0.25">
      <c r="D3785"/>
      <c r="E3785"/>
      <c r="F3785"/>
      <c r="G3785"/>
      <c r="H3785"/>
      <c r="I3785" s="61"/>
      <c r="J3785" s="61"/>
      <c r="K3785" s="61"/>
      <c r="L3785" s="62" t="str">
        <f>IF(TablaET4[[#This Row],[Almacen]]="","","C55")</f>
        <v/>
      </c>
    </row>
    <row r="3786" spans="4:12" x14ac:dyDescent="0.25">
      <c r="D3786"/>
      <c r="E3786"/>
      <c r="F3786"/>
      <c r="G3786"/>
      <c r="H3786"/>
      <c r="I3786" s="61"/>
      <c r="J3786" s="61"/>
      <c r="K3786" s="61"/>
      <c r="L3786" s="62" t="str">
        <f>IF(TablaET4[[#This Row],[Almacen]]="","","C55")</f>
        <v/>
      </c>
    </row>
    <row r="3787" spans="4:12" x14ac:dyDescent="0.25">
      <c r="D3787"/>
      <c r="E3787"/>
      <c r="F3787"/>
      <c r="G3787"/>
      <c r="H3787"/>
      <c r="I3787" s="61"/>
      <c r="J3787" s="61"/>
      <c r="K3787" s="61"/>
      <c r="L3787" s="62" t="str">
        <f>IF(TablaET4[[#This Row],[Almacen]]="","","C55")</f>
        <v/>
      </c>
    </row>
    <row r="3788" spans="4:12" x14ac:dyDescent="0.25">
      <c r="D3788"/>
      <c r="E3788"/>
      <c r="F3788"/>
      <c r="G3788"/>
      <c r="H3788"/>
      <c r="I3788" s="61"/>
      <c r="J3788" s="61"/>
      <c r="K3788" s="61"/>
      <c r="L3788" s="62" t="str">
        <f>IF(TablaET4[[#This Row],[Almacen]]="","","C55")</f>
        <v/>
      </c>
    </row>
    <row r="3789" spans="4:12" x14ac:dyDescent="0.25">
      <c r="D3789"/>
      <c r="E3789"/>
      <c r="F3789"/>
      <c r="G3789"/>
      <c r="H3789"/>
      <c r="I3789" s="61"/>
      <c r="J3789" s="61"/>
      <c r="K3789" s="61"/>
      <c r="L3789" s="62" t="str">
        <f>IF(TablaET4[[#This Row],[Almacen]]="","","C55")</f>
        <v/>
      </c>
    </row>
    <row r="3790" spans="4:12" x14ac:dyDescent="0.25">
      <c r="D3790"/>
      <c r="E3790"/>
      <c r="F3790"/>
      <c r="G3790"/>
      <c r="H3790"/>
      <c r="I3790" s="61"/>
      <c r="J3790" s="61"/>
      <c r="K3790" s="61"/>
      <c r="L3790" s="62" t="str">
        <f>IF(TablaET4[[#This Row],[Almacen]]="","","C55")</f>
        <v/>
      </c>
    </row>
    <row r="3791" spans="4:12" x14ac:dyDescent="0.25">
      <c r="D3791"/>
      <c r="E3791"/>
      <c r="F3791"/>
      <c r="G3791"/>
      <c r="H3791"/>
      <c r="I3791" s="61"/>
      <c r="J3791" s="61"/>
      <c r="K3791" s="61"/>
      <c r="L3791" s="62" t="str">
        <f>IF(TablaET4[[#This Row],[Almacen]]="","","C55")</f>
        <v/>
      </c>
    </row>
    <row r="3792" spans="4:12" x14ac:dyDescent="0.25">
      <c r="D3792"/>
      <c r="E3792"/>
      <c r="F3792"/>
      <c r="G3792"/>
      <c r="H3792"/>
      <c r="I3792" s="61"/>
      <c r="J3792" s="61"/>
      <c r="K3792" s="61"/>
      <c r="L3792" s="62" t="str">
        <f>IF(TablaET4[[#This Row],[Almacen]]="","","C55")</f>
        <v/>
      </c>
    </row>
    <row r="3793" spans="4:12" x14ac:dyDescent="0.25">
      <c r="D3793"/>
      <c r="E3793"/>
      <c r="F3793"/>
      <c r="G3793"/>
      <c r="H3793"/>
      <c r="I3793" s="61"/>
      <c r="J3793" s="61"/>
      <c r="K3793" s="61"/>
      <c r="L3793" s="62" t="str">
        <f>IF(TablaET4[[#This Row],[Almacen]]="","","C55")</f>
        <v/>
      </c>
    </row>
    <row r="3794" spans="4:12" x14ac:dyDescent="0.25">
      <c r="D3794"/>
      <c r="E3794"/>
      <c r="F3794"/>
      <c r="G3794"/>
      <c r="H3794"/>
      <c r="I3794" s="61"/>
      <c r="J3794" s="61"/>
      <c r="K3794" s="61"/>
      <c r="L3794" s="62" t="str">
        <f>IF(TablaET4[[#This Row],[Almacen]]="","","C55")</f>
        <v/>
      </c>
    </row>
    <row r="3795" spans="4:12" x14ac:dyDescent="0.25">
      <c r="D3795"/>
      <c r="E3795"/>
      <c r="F3795"/>
      <c r="G3795"/>
      <c r="H3795"/>
      <c r="I3795" s="61"/>
      <c r="J3795" s="61"/>
      <c r="K3795" s="61"/>
      <c r="L3795" s="62" t="str">
        <f>IF(TablaET4[[#This Row],[Almacen]]="","","C55")</f>
        <v/>
      </c>
    </row>
    <row r="3796" spans="4:12" x14ac:dyDescent="0.25">
      <c r="D3796"/>
      <c r="E3796"/>
      <c r="F3796"/>
      <c r="G3796"/>
      <c r="H3796"/>
      <c r="I3796" s="61"/>
      <c r="J3796" s="61"/>
      <c r="K3796" s="61"/>
      <c r="L3796" s="62" t="str">
        <f>IF(TablaET4[[#This Row],[Almacen]]="","","C55")</f>
        <v/>
      </c>
    </row>
    <row r="3797" spans="4:12" x14ac:dyDescent="0.25">
      <c r="D3797"/>
      <c r="E3797"/>
      <c r="F3797"/>
      <c r="G3797"/>
      <c r="H3797"/>
      <c r="I3797" s="61"/>
      <c r="J3797" s="61"/>
      <c r="K3797" s="61"/>
      <c r="L3797" s="62" t="str">
        <f>IF(TablaET4[[#This Row],[Almacen]]="","","C55")</f>
        <v/>
      </c>
    </row>
    <row r="3798" spans="4:12" x14ac:dyDescent="0.25">
      <c r="D3798"/>
      <c r="E3798"/>
      <c r="F3798"/>
      <c r="G3798"/>
      <c r="H3798"/>
      <c r="I3798" s="61"/>
      <c r="J3798" s="61"/>
      <c r="K3798" s="61"/>
      <c r="L3798" s="62" t="str">
        <f>IF(TablaET4[[#This Row],[Almacen]]="","","C55")</f>
        <v/>
      </c>
    </row>
    <row r="3799" spans="4:12" x14ac:dyDescent="0.25">
      <c r="D3799"/>
      <c r="E3799"/>
      <c r="F3799"/>
      <c r="G3799"/>
      <c r="H3799"/>
      <c r="I3799" s="61"/>
      <c r="J3799" s="61"/>
      <c r="K3799" s="61"/>
      <c r="L3799" s="62" t="str">
        <f>IF(TablaET4[[#This Row],[Almacen]]="","","C55")</f>
        <v/>
      </c>
    </row>
    <row r="3800" spans="4:12" x14ac:dyDescent="0.25">
      <c r="D3800"/>
      <c r="E3800"/>
      <c r="F3800"/>
      <c r="G3800"/>
      <c r="H3800"/>
      <c r="I3800" s="61"/>
      <c r="J3800" s="61"/>
      <c r="K3800" s="61"/>
      <c r="L3800" s="62" t="str">
        <f>IF(TablaET4[[#This Row],[Almacen]]="","","C55")</f>
        <v/>
      </c>
    </row>
    <row r="3801" spans="4:12" x14ac:dyDescent="0.25">
      <c r="D3801"/>
      <c r="E3801"/>
      <c r="F3801"/>
      <c r="G3801"/>
      <c r="H3801"/>
      <c r="I3801" s="61"/>
      <c r="J3801" s="61"/>
      <c r="K3801" s="61"/>
      <c r="L3801" s="62" t="str">
        <f>IF(TablaET4[[#This Row],[Almacen]]="","","C55")</f>
        <v/>
      </c>
    </row>
    <row r="3802" spans="4:12" x14ac:dyDescent="0.25">
      <c r="D3802"/>
      <c r="E3802"/>
      <c r="F3802"/>
      <c r="G3802"/>
      <c r="H3802"/>
      <c r="I3802" s="61"/>
      <c r="J3802" s="61"/>
      <c r="K3802" s="61"/>
      <c r="L3802" s="62" t="str">
        <f>IF(TablaET4[[#This Row],[Almacen]]="","","C55")</f>
        <v/>
      </c>
    </row>
    <row r="3803" spans="4:12" x14ac:dyDescent="0.25">
      <c r="D3803"/>
      <c r="E3803"/>
      <c r="F3803"/>
      <c r="G3803"/>
      <c r="H3803"/>
      <c r="I3803" s="61"/>
      <c r="J3803" s="61"/>
      <c r="K3803" s="61"/>
      <c r="L3803" s="62" t="str">
        <f>IF(TablaET4[[#This Row],[Almacen]]="","","C55")</f>
        <v/>
      </c>
    </row>
    <row r="3804" spans="4:12" x14ac:dyDescent="0.25">
      <c r="D3804"/>
      <c r="E3804"/>
      <c r="F3804"/>
      <c r="G3804"/>
      <c r="H3804"/>
      <c r="I3804" s="61"/>
      <c r="J3804" s="61"/>
      <c r="K3804" s="61"/>
      <c r="L3804" s="62" t="str">
        <f>IF(TablaET4[[#This Row],[Almacen]]="","","C55")</f>
        <v/>
      </c>
    </row>
    <row r="3805" spans="4:12" x14ac:dyDescent="0.25">
      <c r="D3805"/>
      <c r="E3805"/>
      <c r="F3805"/>
      <c r="G3805"/>
      <c r="H3805"/>
      <c r="I3805" s="61"/>
      <c r="J3805" s="61"/>
      <c r="K3805" s="61"/>
      <c r="L3805" s="62" t="str">
        <f>IF(TablaET4[[#This Row],[Almacen]]="","","C55")</f>
        <v/>
      </c>
    </row>
    <row r="3806" spans="4:12" x14ac:dyDescent="0.25">
      <c r="D3806"/>
      <c r="E3806"/>
      <c r="F3806"/>
      <c r="G3806"/>
      <c r="H3806"/>
      <c r="I3806" s="61"/>
      <c r="J3806" s="61"/>
      <c r="K3806" s="61"/>
      <c r="L3806" s="62" t="str">
        <f>IF(TablaET4[[#This Row],[Almacen]]="","","C55")</f>
        <v/>
      </c>
    </row>
    <row r="3807" spans="4:12" x14ac:dyDescent="0.25">
      <c r="D3807"/>
      <c r="E3807"/>
      <c r="F3807"/>
      <c r="G3807"/>
      <c r="H3807"/>
      <c r="I3807" s="61"/>
      <c r="J3807" s="61"/>
      <c r="K3807" s="61"/>
      <c r="L3807" s="62" t="str">
        <f>IF(TablaET4[[#This Row],[Almacen]]="","","C55")</f>
        <v/>
      </c>
    </row>
    <row r="3808" spans="4:12" x14ac:dyDescent="0.25">
      <c r="D3808"/>
      <c r="E3808"/>
      <c r="F3808"/>
      <c r="G3808"/>
      <c r="H3808"/>
      <c r="I3808" s="61"/>
      <c r="J3808" s="61"/>
      <c r="K3808" s="61"/>
      <c r="L3808" s="62" t="str">
        <f>IF(TablaET4[[#This Row],[Almacen]]="","","C55")</f>
        <v/>
      </c>
    </row>
    <row r="3809" spans="4:12" x14ac:dyDescent="0.25">
      <c r="D3809"/>
      <c r="E3809"/>
      <c r="F3809"/>
      <c r="G3809"/>
      <c r="H3809"/>
      <c r="I3809" s="61"/>
      <c r="J3809" s="61"/>
      <c r="K3809" s="61"/>
      <c r="L3809" s="62" t="str">
        <f>IF(TablaET4[[#This Row],[Almacen]]="","","C55")</f>
        <v/>
      </c>
    </row>
    <row r="3810" spans="4:12" x14ac:dyDescent="0.25">
      <c r="D3810"/>
      <c r="E3810"/>
      <c r="F3810"/>
      <c r="G3810"/>
      <c r="H3810"/>
      <c r="I3810" s="61"/>
      <c r="J3810" s="61"/>
      <c r="K3810" s="61"/>
      <c r="L3810" s="62" t="str">
        <f>IF(TablaET4[[#This Row],[Almacen]]="","","C55")</f>
        <v/>
      </c>
    </row>
    <row r="3811" spans="4:12" x14ac:dyDescent="0.25">
      <c r="D3811"/>
      <c r="E3811"/>
      <c r="F3811"/>
      <c r="G3811"/>
      <c r="H3811"/>
      <c r="I3811" s="61"/>
      <c r="J3811" s="61"/>
      <c r="K3811" s="61"/>
      <c r="L3811" s="62" t="str">
        <f>IF(TablaET4[[#This Row],[Almacen]]="","","C55")</f>
        <v/>
      </c>
    </row>
    <row r="3812" spans="4:12" x14ac:dyDescent="0.25">
      <c r="D3812"/>
      <c r="E3812"/>
      <c r="F3812"/>
      <c r="G3812"/>
      <c r="H3812"/>
      <c r="I3812" s="61"/>
      <c r="J3812" s="61"/>
      <c r="K3812" s="61"/>
      <c r="L3812" s="62" t="str">
        <f>IF(TablaET4[[#This Row],[Almacen]]="","","C55")</f>
        <v/>
      </c>
    </row>
    <row r="3813" spans="4:12" x14ac:dyDescent="0.25">
      <c r="D3813"/>
      <c r="E3813"/>
      <c r="F3813"/>
      <c r="G3813"/>
      <c r="H3813"/>
      <c r="I3813" s="61"/>
      <c r="J3813" s="61"/>
      <c r="K3813" s="61"/>
      <c r="L3813" s="62" t="str">
        <f>IF(TablaET4[[#This Row],[Almacen]]="","","C55")</f>
        <v/>
      </c>
    </row>
    <row r="3814" spans="4:12" x14ac:dyDescent="0.25">
      <c r="D3814"/>
      <c r="E3814"/>
      <c r="F3814"/>
      <c r="G3814"/>
      <c r="H3814"/>
      <c r="I3814" s="61"/>
      <c r="J3814" s="61"/>
      <c r="K3814" s="61"/>
      <c r="L3814" s="62" t="str">
        <f>IF(TablaET4[[#This Row],[Almacen]]="","","C55")</f>
        <v/>
      </c>
    </row>
    <row r="3815" spans="4:12" x14ac:dyDescent="0.25">
      <c r="D3815"/>
      <c r="E3815"/>
      <c r="F3815"/>
      <c r="G3815"/>
      <c r="H3815"/>
      <c r="I3815" s="61"/>
      <c r="J3815" s="61"/>
      <c r="K3815" s="61"/>
      <c r="L3815" s="62" t="str">
        <f>IF(TablaET4[[#This Row],[Almacen]]="","","C55")</f>
        <v/>
      </c>
    </row>
    <row r="3816" spans="4:12" x14ac:dyDescent="0.25">
      <c r="D3816"/>
      <c r="E3816"/>
      <c r="F3816"/>
      <c r="G3816"/>
      <c r="H3816"/>
      <c r="I3816" s="61"/>
      <c r="J3816" s="61"/>
      <c r="K3816" s="61"/>
      <c r="L3816" s="62" t="str">
        <f>IF(TablaET4[[#This Row],[Almacen]]="","","C55")</f>
        <v/>
      </c>
    </row>
    <row r="3817" spans="4:12" x14ac:dyDescent="0.25">
      <c r="D3817"/>
      <c r="E3817"/>
      <c r="F3817"/>
      <c r="G3817"/>
      <c r="H3817"/>
      <c r="I3817" s="61"/>
      <c r="J3817" s="61"/>
      <c r="K3817" s="61"/>
      <c r="L3817" s="62" t="str">
        <f>IF(TablaET4[[#This Row],[Almacen]]="","","C55")</f>
        <v/>
      </c>
    </row>
    <row r="3818" spans="4:12" x14ac:dyDescent="0.25">
      <c r="D3818"/>
      <c r="E3818"/>
      <c r="F3818"/>
      <c r="G3818"/>
      <c r="H3818"/>
      <c r="I3818" s="61"/>
      <c r="J3818" s="61"/>
      <c r="K3818" s="61"/>
      <c r="L3818" s="62" t="str">
        <f>IF(TablaET4[[#This Row],[Almacen]]="","","C55")</f>
        <v/>
      </c>
    </row>
    <row r="3819" spans="4:12" x14ac:dyDescent="0.25">
      <c r="D3819"/>
      <c r="E3819"/>
      <c r="F3819"/>
      <c r="G3819"/>
      <c r="H3819"/>
      <c r="I3819" s="61"/>
      <c r="J3819" s="61"/>
      <c r="K3819" s="61"/>
      <c r="L3819" s="62" t="str">
        <f>IF(TablaET4[[#This Row],[Almacen]]="","","C55")</f>
        <v/>
      </c>
    </row>
    <row r="3820" spans="4:12" x14ac:dyDescent="0.25">
      <c r="D3820"/>
      <c r="E3820"/>
      <c r="F3820"/>
      <c r="G3820"/>
      <c r="H3820"/>
      <c r="I3820" s="61"/>
      <c r="J3820" s="61"/>
      <c r="K3820" s="61"/>
      <c r="L3820" s="62" t="str">
        <f>IF(TablaET4[[#This Row],[Almacen]]="","","C55")</f>
        <v/>
      </c>
    </row>
    <row r="3821" spans="4:12" x14ac:dyDescent="0.25">
      <c r="D3821"/>
      <c r="E3821"/>
      <c r="F3821"/>
      <c r="G3821"/>
      <c r="H3821"/>
      <c r="I3821" s="61"/>
      <c r="J3821" s="61"/>
      <c r="K3821" s="61"/>
      <c r="L3821" s="62" t="str">
        <f>IF(TablaET4[[#This Row],[Almacen]]="","","C55")</f>
        <v/>
      </c>
    </row>
    <row r="3822" spans="4:12" x14ac:dyDescent="0.25">
      <c r="D3822"/>
      <c r="E3822"/>
      <c r="F3822"/>
      <c r="G3822"/>
      <c r="H3822"/>
      <c r="I3822" s="61"/>
      <c r="J3822" s="61"/>
      <c r="K3822" s="61"/>
      <c r="L3822" s="62" t="str">
        <f>IF(TablaET4[[#This Row],[Almacen]]="","","C55")</f>
        <v/>
      </c>
    </row>
    <row r="3823" spans="4:12" x14ac:dyDescent="0.25">
      <c r="D3823"/>
      <c r="E3823"/>
      <c r="F3823"/>
      <c r="G3823"/>
      <c r="H3823"/>
      <c r="I3823" s="61"/>
      <c r="J3823" s="61"/>
      <c r="K3823" s="61"/>
      <c r="L3823" s="62" t="str">
        <f>IF(TablaET4[[#This Row],[Almacen]]="","","C55")</f>
        <v/>
      </c>
    </row>
    <row r="3824" spans="4:12" x14ac:dyDescent="0.25">
      <c r="D3824"/>
      <c r="E3824"/>
      <c r="F3824"/>
      <c r="G3824"/>
      <c r="H3824"/>
      <c r="I3824" s="61"/>
      <c r="J3824" s="61"/>
      <c r="K3824" s="61"/>
      <c r="L3824" s="62" t="str">
        <f>IF(TablaET4[[#This Row],[Almacen]]="","","C55")</f>
        <v/>
      </c>
    </row>
    <row r="3825" spans="4:12" x14ac:dyDescent="0.25">
      <c r="D3825"/>
      <c r="E3825"/>
      <c r="F3825"/>
      <c r="G3825"/>
      <c r="H3825"/>
      <c r="I3825" s="61"/>
      <c r="J3825" s="61"/>
      <c r="K3825" s="61"/>
      <c r="L3825" s="62" t="str">
        <f>IF(TablaET4[[#This Row],[Almacen]]="","","C55")</f>
        <v/>
      </c>
    </row>
    <row r="3826" spans="4:12" x14ac:dyDescent="0.25">
      <c r="D3826"/>
      <c r="E3826"/>
      <c r="F3826"/>
      <c r="G3826"/>
      <c r="H3826"/>
      <c r="I3826" s="61"/>
      <c r="J3826" s="61"/>
      <c r="K3826" s="61"/>
      <c r="L3826" s="62" t="str">
        <f>IF(TablaET4[[#This Row],[Almacen]]="","","C55")</f>
        <v/>
      </c>
    </row>
    <row r="3827" spans="4:12" x14ac:dyDescent="0.25">
      <c r="D3827"/>
      <c r="E3827"/>
      <c r="F3827"/>
      <c r="G3827"/>
      <c r="H3827"/>
      <c r="I3827" s="61"/>
      <c r="J3827" s="61"/>
      <c r="K3827" s="61"/>
      <c r="L3827" s="62" t="str">
        <f>IF(TablaET4[[#This Row],[Almacen]]="","","C55")</f>
        <v/>
      </c>
    </row>
    <row r="3828" spans="4:12" x14ac:dyDescent="0.25">
      <c r="D3828"/>
      <c r="E3828"/>
      <c r="F3828"/>
      <c r="G3828"/>
      <c r="H3828"/>
      <c r="I3828" s="61"/>
      <c r="J3828" s="61"/>
      <c r="K3828" s="61"/>
      <c r="L3828" s="62" t="str">
        <f>IF(TablaET4[[#This Row],[Almacen]]="","","C55")</f>
        <v/>
      </c>
    </row>
    <row r="3829" spans="4:12" x14ac:dyDescent="0.25">
      <c r="D3829"/>
      <c r="E3829"/>
      <c r="F3829"/>
      <c r="G3829"/>
      <c r="H3829"/>
      <c r="I3829" s="61"/>
      <c r="J3829" s="61"/>
      <c r="K3829" s="61"/>
      <c r="L3829" s="62" t="str">
        <f>IF(TablaET4[[#This Row],[Almacen]]="","","C55")</f>
        <v/>
      </c>
    </row>
    <row r="3830" spans="4:12" x14ac:dyDescent="0.25">
      <c r="D3830"/>
      <c r="E3830"/>
      <c r="F3830"/>
      <c r="G3830"/>
      <c r="H3830"/>
      <c r="I3830" s="61"/>
      <c r="J3830" s="61"/>
      <c r="K3830" s="61"/>
      <c r="L3830" s="62" t="str">
        <f>IF(TablaET4[[#This Row],[Almacen]]="","","C55")</f>
        <v/>
      </c>
    </row>
    <row r="3831" spans="4:12" x14ac:dyDescent="0.25">
      <c r="D3831"/>
      <c r="E3831"/>
      <c r="F3831"/>
      <c r="G3831"/>
      <c r="H3831"/>
      <c r="I3831" s="61"/>
      <c r="J3831" s="61"/>
      <c r="K3831" s="61"/>
      <c r="L3831" s="62" t="str">
        <f>IF(TablaET4[[#This Row],[Almacen]]="","","C55")</f>
        <v/>
      </c>
    </row>
    <row r="3832" spans="4:12" x14ac:dyDescent="0.25">
      <c r="D3832"/>
      <c r="E3832"/>
      <c r="F3832"/>
      <c r="G3832"/>
      <c r="H3832"/>
      <c r="I3832" s="61"/>
      <c r="J3832" s="61"/>
      <c r="K3832" s="61"/>
      <c r="L3832" s="62" t="str">
        <f>IF(TablaET4[[#This Row],[Almacen]]="","","C55")</f>
        <v/>
      </c>
    </row>
    <row r="3833" spans="4:12" x14ac:dyDescent="0.25">
      <c r="D3833"/>
      <c r="E3833"/>
      <c r="F3833"/>
      <c r="G3833"/>
      <c r="H3833"/>
      <c r="I3833" s="61"/>
      <c r="J3833" s="61"/>
      <c r="K3833" s="61"/>
      <c r="L3833" s="62" t="str">
        <f>IF(TablaET4[[#This Row],[Almacen]]="","","C55")</f>
        <v/>
      </c>
    </row>
    <row r="3834" spans="4:12" x14ac:dyDescent="0.25">
      <c r="D3834"/>
      <c r="E3834"/>
      <c r="F3834"/>
      <c r="G3834"/>
      <c r="H3834"/>
      <c r="I3834" s="61"/>
      <c r="J3834" s="61"/>
      <c r="K3834" s="61"/>
      <c r="L3834" s="62" t="str">
        <f>IF(TablaET4[[#This Row],[Almacen]]="","","C55")</f>
        <v/>
      </c>
    </row>
    <row r="3835" spans="4:12" x14ac:dyDescent="0.25">
      <c r="D3835"/>
      <c r="E3835"/>
      <c r="F3835"/>
      <c r="G3835"/>
      <c r="H3835"/>
      <c r="I3835" s="61"/>
      <c r="J3835" s="61"/>
      <c r="K3835" s="61"/>
      <c r="L3835" s="62" t="str">
        <f>IF(TablaET4[[#This Row],[Almacen]]="","","C55")</f>
        <v/>
      </c>
    </row>
    <row r="3836" spans="4:12" x14ac:dyDescent="0.25">
      <c r="D3836"/>
      <c r="E3836"/>
      <c r="F3836"/>
      <c r="G3836"/>
      <c r="H3836"/>
      <c r="I3836" s="61"/>
      <c r="J3836" s="61"/>
      <c r="K3836" s="61"/>
      <c r="L3836" s="62" t="str">
        <f>IF(TablaET4[[#This Row],[Almacen]]="","","C55")</f>
        <v/>
      </c>
    </row>
    <row r="3837" spans="4:12" x14ac:dyDescent="0.25">
      <c r="D3837"/>
      <c r="E3837"/>
      <c r="F3837"/>
      <c r="G3837"/>
      <c r="H3837"/>
      <c r="I3837" s="61"/>
      <c r="J3837" s="61"/>
      <c r="K3837" s="61"/>
      <c r="L3837" s="62" t="str">
        <f>IF(TablaET4[[#This Row],[Almacen]]="","","C55")</f>
        <v/>
      </c>
    </row>
    <row r="3838" spans="4:12" x14ac:dyDescent="0.25">
      <c r="D3838"/>
      <c r="E3838"/>
      <c r="F3838"/>
      <c r="G3838"/>
      <c r="H3838"/>
      <c r="I3838" s="61"/>
      <c r="J3838" s="61"/>
      <c r="K3838" s="61"/>
      <c r="L3838" s="62" t="str">
        <f>IF(TablaET4[[#This Row],[Almacen]]="","","C55")</f>
        <v/>
      </c>
    </row>
    <row r="3839" spans="4:12" x14ac:dyDescent="0.25">
      <c r="D3839"/>
      <c r="E3839"/>
      <c r="F3839"/>
      <c r="G3839"/>
      <c r="H3839"/>
      <c r="I3839" s="61"/>
      <c r="J3839" s="61"/>
      <c r="K3839" s="61"/>
      <c r="L3839" s="62" t="str">
        <f>IF(TablaET4[[#This Row],[Almacen]]="","","C55")</f>
        <v/>
      </c>
    </row>
    <row r="3840" spans="4:12" x14ac:dyDescent="0.25">
      <c r="D3840"/>
      <c r="E3840"/>
      <c r="F3840"/>
      <c r="G3840"/>
      <c r="H3840"/>
      <c r="I3840" s="61"/>
      <c r="J3840" s="61"/>
      <c r="K3840" s="61"/>
      <c r="L3840" s="62" t="str">
        <f>IF(TablaET4[[#This Row],[Almacen]]="","","C55")</f>
        <v/>
      </c>
    </row>
    <row r="3841" spans="4:12" x14ac:dyDescent="0.25">
      <c r="D3841"/>
      <c r="E3841"/>
      <c r="F3841"/>
      <c r="G3841"/>
      <c r="H3841"/>
      <c r="I3841" s="61"/>
      <c r="J3841" s="61"/>
      <c r="K3841" s="61"/>
      <c r="L3841" s="62" t="str">
        <f>IF(TablaET4[[#This Row],[Almacen]]="","","C55")</f>
        <v/>
      </c>
    </row>
    <row r="3842" spans="4:12" x14ac:dyDescent="0.25">
      <c r="D3842"/>
      <c r="E3842"/>
      <c r="F3842"/>
      <c r="G3842"/>
      <c r="H3842"/>
      <c r="I3842" s="61"/>
      <c r="J3842" s="61"/>
      <c r="K3842" s="61"/>
      <c r="L3842" s="62" t="str">
        <f>IF(TablaET4[[#This Row],[Almacen]]="","","C55")</f>
        <v/>
      </c>
    </row>
    <row r="3843" spans="4:12" x14ac:dyDescent="0.25">
      <c r="D3843"/>
      <c r="E3843"/>
      <c r="F3843"/>
      <c r="G3843"/>
      <c r="H3843"/>
      <c r="I3843" s="61"/>
      <c r="J3843" s="61"/>
      <c r="K3843" s="61"/>
      <c r="L3843" s="62" t="str">
        <f>IF(TablaET4[[#This Row],[Almacen]]="","","C55")</f>
        <v/>
      </c>
    </row>
    <row r="3844" spans="4:12" x14ac:dyDescent="0.25">
      <c r="D3844"/>
      <c r="E3844"/>
      <c r="F3844"/>
      <c r="G3844"/>
      <c r="H3844"/>
      <c r="I3844" s="61"/>
      <c r="J3844" s="61"/>
      <c r="K3844" s="61"/>
      <c r="L3844" s="62" t="str">
        <f>IF(TablaET4[[#This Row],[Almacen]]="","","C55")</f>
        <v/>
      </c>
    </row>
    <row r="3845" spans="4:12" x14ac:dyDescent="0.25">
      <c r="D3845"/>
      <c r="E3845"/>
      <c r="F3845"/>
      <c r="G3845"/>
      <c r="H3845"/>
      <c r="I3845" s="61"/>
      <c r="J3845" s="61"/>
      <c r="K3845" s="61"/>
      <c r="L3845" s="62" t="str">
        <f>IF(TablaET4[[#This Row],[Almacen]]="","","C55")</f>
        <v/>
      </c>
    </row>
    <row r="3846" spans="4:12" x14ac:dyDescent="0.25">
      <c r="D3846"/>
      <c r="E3846"/>
      <c r="F3846"/>
      <c r="G3846"/>
      <c r="H3846"/>
      <c r="I3846" s="61"/>
      <c r="J3846" s="61"/>
      <c r="K3846" s="61"/>
      <c r="L3846" s="62" t="str">
        <f>IF(TablaET4[[#This Row],[Almacen]]="","","C55")</f>
        <v/>
      </c>
    </row>
    <row r="3847" spans="4:12" x14ac:dyDescent="0.25">
      <c r="D3847"/>
      <c r="E3847"/>
      <c r="F3847"/>
      <c r="G3847"/>
      <c r="H3847"/>
      <c r="I3847" s="61"/>
      <c r="J3847" s="61"/>
      <c r="K3847" s="61"/>
      <c r="L3847" s="62" t="str">
        <f>IF(TablaET4[[#This Row],[Almacen]]="","","C55")</f>
        <v/>
      </c>
    </row>
    <row r="3848" spans="4:12" x14ac:dyDescent="0.25">
      <c r="D3848"/>
      <c r="E3848"/>
      <c r="F3848"/>
      <c r="G3848"/>
      <c r="H3848"/>
      <c r="I3848" s="61"/>
      <c r="J3848" s="61"/>
      <c r="K3848" s="61"/>
      <c r="L3848" s="62" t="str">
        <f>IF(TablaET4[[#This Row],[Almacen]]="","","C55")</f>
        <v/>
      </c>
    </row>
    <row r="3849" spans="4:12" x14ac:dyDescent="0.25">
      <c r="D3849"/>
      <c r="E3849"/>
      <c r="F3849"/>
      <c r="G3849"/>
      <c r="H3849"/>
      <c r="I3849" s="61"/>
      <c r="J3849" s="61"/>
      <c r="K3849" s="61"/>
      <c r="L3849" s="62" t="str">
        <f>IF(TablaET4[[#This Row],[Almacen]]="","","C55")</f>
        <v/>
      </c>
    </row>
    <row r="3850" spans="4:12" x14ac:dyDescent="0.25">
      <c r="D3850"/>
      <c r="E3850"/>
      <c r="F3850"/>
      <c r="G3850"/>
      <c r="H3850"/>
      <c r="I3850" s="61"/>
      <c r="J3850" s="61"/>
      <c r="K3850" s="61"/>
      <c r="L3850" s="62" t="str">
        <f>IF(TablaET4[[#This Row],[Almacen]]="","","C55")</f>
        <v/>
      </c>
    </row>
    <row r="3851" spans="4:12" x14ac:dyDescent="0.25">
      <c r="D3851"/>
      <c r="E3851"/>
      <c r="F3851"/>
      <c r="G3851"/>
      <c r="H3851"/>
      <c r="I3851" s="61"/>
      <c r="J3851" s="61"/>
      <c r="K3851" s="61"/>
      <c r="L3851" s="62" t="str">
        <f>IF(TablaET4[[#This Row],[Almacen]]="","","C55")</f>
        <v/>
      </c>
    </row>
    <row r="3852" spans="4:12" x14ac:dyDescent="0.25">
      <c r="D3852"/>
      <c r="E3852"/>
      <c r="F3852"/>
      <c r="G3852"/>
      <c r="H3852"/>
      <c r="I3852" s="61"/>
      <c r="J3852" s="61"/>
      <c r="K3852" s="61"/>
      <c r="L3852" s="62" t="str">
        <f>IF(TablaET4[[#This Row],[Almacen]]="","","C55")</f>
        <v/>
      </c>
    </row>
    <row r="3853" spans="4:12" x14ac:dyDescent="0.25">
      <c r="D3853"/>
      <c r="E3853"/>
      <c r="F3853"/>
      <c r="G3853"/>
      <c r="H3853"/>
      <c r="I3853" s="61"/>
      <c r="J3853" s="61"/>
      <c r="K3853" s="61"/>
      <c r="L3853" s="62" t="str">
        <f>IF(TablaET4[[#This Row],[Almacen]]="","","C55")</f>
        <v/>
      </c>
    </row>
    <row r="3854" spans="4:12" x14ac:dyDescent="0.25">
      <c r="D3854"/>
      <c r="E3854"/>
      <c r="F3854"/>
      <c r="G3854"/>
      <c r="H3854"/>
      <c r="I3854" s="61"/>
      <c r="J3854" s="61"/>
      <c r="K3854" s="61"/>
      <c r="L3854" s="62" t="str">
        <f>IF(TablaET4[[#This Row],[Almacen]]="","","C55")</f>
        <v/>
      </c>
    </row>
    <row r="3855" spans="4:12" x14ac:dyDescent="0.25">
      <c r="D3855"/>
      <c r="E3855"/>
      <c r="F3855"/>
      <c r="G3855"/>
      <c r="H3855"/>
      <c r="I3855" s="61"/>
      <c r="J3855" s="61"/>
      <c r="K3855" s="61"/>
      <c r="L3855" s="62" t="str">
        <f>IF(TablaET4[[#This Row],[Almacen]]="","","C55")</f>
        <v/>
      </c>
    </row>
    <row r="3856" spans="4:12" x14ac:dyDescent="0.25">
      <c r="D3856"/>
      <c r="E3856"/>
      <c r="F3856"/>
      <c r="G3856"/>
      <c r="H3856"/>
      <c r="I3856" s="61"/>
      <c r="J3856" s="61"/>
      <c r="K3856" s="61"/>
      <c r="L3856" s="62" t="str">
        <f>IF(TablaET4[[#This Row],[Almacen]]="","","C55")</f>
        <v/>
      </c>
    </row>
    <row r="3857" spans="4:12" x14ac:dyDescent="0.25">
      <c r="D3857"/>
      <c r="E3857"/>
      <c r="F3857"/>
      <c r="G3857"/>
      <c r="H3857"/>
      <c r="I3857" s="61"/>
      <c r="J3857" s="61"/>
      <c r="K3857" s="61"/>
      <c r="L3857" s="62" t="str">
        <f>IF(TablaET4[[#This Row],[Almacen]]="","","C55")</f>
        <v/>
      </c>
    </row>
    <row r="3858" spans="4:12" x14ac:dyDescent="0.25">
      <c r="D3858"/>
      <c r="E3858"/>
      <c r="F3858"/>
      <c r="G3858"/>
      <c r="H3858"/>
      <c r="I3858" s="61"/>
      <c r="J3858" s="61"/>
      <c r="K3858" s="61"/>
      <c r="L3858" s="62" t="str">
        <f>IF(TablaET4[[#This Row],[Almacen]]="","","C55")</f>
        <v/>
      </c>
    </row>
    <row r="3859" spans="4:12" x14ac:dyDescent="0.25">
      <c r="D3859"/>
      <c r="E3859"/>
      <c r="F3859"/>
      <c r="G3859"/>
      <c r="H3859"/>
      <c r="I3859" s="61"/>
      <c r="J3859" s="61"/>
      <c r="K3859" s="61"/>
      <c r="L3859" s="62" t="str">
        <f>IF(TablaET4[[#This Row],[Almacen]]="","","C55")</f>
        <v/>
      </c>
    </row>
    <row r="3860" spans="4:12" x14ac:dyDescent="0.25">
      <c r="D3860"/>
      <c r="E3860"/>
      <c r="F3860"/>
      <c r="G3860"/>
      <c r="H3860"/>
      <c r="I3860" s="61"/>
      <c r="J3860" s="61"/>
      <c r="K3860" s="61"/>
      <c r="L3860" s="62" t="str">
        <f>IF(TablaET4[[#This Row],[Almacen]]="","","C55")</f>
        <v/>
      </c>
    </row>
    <row r="3861" spans="4:12" x14ac:dyDescent="0.25">
      <c r="D3861"/>
      <c r="E3861"/>
      <c r="F3861"/>
      <c r="G3861"/>
      <c r="H3861"/>
      <c r="I3861" s="61"/>
      <c r="J3861" s="61"/>
      <c r="K3861" s="61"/>
      <c r="L3861" s="62" t="str">
        <f>IF(TablaET4[[#This Row],[Almacen]]="","","C55")</f>
        <v/>
      </c>
    </row>
    <row r="3862" spans="4:12" x14ac:dyDescent="0.25">
      <c r="D3862"/>
      <c r="E3862"/>
      <c r="F3862"/>
      <c r="G3862"/>
      <c r="H3862"/>
      <c r="I3862" s="61"/>
      <c r="J3862" s="61"/>
      <c r="K3862" s="61"/>
      <c r="L3862" s="62" t="str">
        <f>IF(TablaET4[[#This Row],[Almacen]]="","","C55")</f>
        <v/>
      </c>
    </row>
    <row r="3863" spans="4:12" x14ac:dyDescent="0.25">
      <c r="D3863"/>
      <c r="E3863"/>
      <c r="F3863"/>
      <c r="G3863"/>
      <c r="H3863"/>
      <c r="I3863" s="61"/>
      <c r="J3863" s="61"/>
      <c r="K3863" s="61"/>
      <c r="L3863" s="62" t="str">
        <f>IF(TablaET4[[#This Row],[Almacen]]="","","C55")</f>
        <v/>
      </c>
    </row>
    <row r="3864" spans="4:12" x14ac:dyDescent="0.25">
      <c r="D3864"/>
      <c r="E3864"/>
      <c r="F3864"/>
      <c r="G3864"/>
      <c r="H3864"/>
      <c r="I3864" s="61"/>
      <c r="J3864" s="61"/>
      <c r="K3864" s="61"/>
      <c r="L3864" s="62" t="str">
        <f>IF(TablaET4[[#This Row],[Almacen]]="","","C55")</f>
        <v/>
      </c>
    </row>
    <row r="3865" spans="4:12" x14ac:dyDescent="0.25">
      <c r="D3865"/>
      <c r="E3865"/>
      <c r="F3865"/>
      <c r="G3865"/>
      <c r="H3865"/>
      <c r="I3865" s="61"/>
      <c r="J3865" s="61"/>
      <c r="K3865" s="61"/>
      <c r="L3865" s="62" t="str">
        <f>IF(TablaET4[[#This Row],[Almacen]]="","","C55")</f>
        <v/>
      </c>
    </row>
    <row r="3866" spans="4:12" x14ac:dyDescent="0.25">
      <c r="D3866"/>
      <c r="E3866"/>
      <c r="F3866"/>
      <c r="G3866"/>
      <c r="H3866"/>
      <c r="I3866" s="61"/>
      <c r="J3866" s="61"/>
      <c r="K3866" s="61"/>
      <c r="L3866" s="62" t="str">
        <f>IF(TablaET4[[#This Row],[Almacen]]="","","C55")</f>
        <v/>
      </c>
    </row>
    <row r="3867" spans="4:12" x14ac:dyDescent="0.25">
      <c r="D3867"/>
      <c r="E3867"/>
      <c r="F3867"/>
      <c r="G3867"/>
      <c r="H3867"/>
      <c r="I3867" s="61"/>
      <c r="J3867" s="61"/>
      <c r="K3867" s="61"/>
      <c r="L3867" s="62" t="str">
        <f>IF(TablaET4[[#This Row],[Almacen]]="","","C55")</f>
        <v/>
      </c>
    </row>
    <row r="3868" spans="4:12" x14ac:dyDescent="0.25">
      <c r="D3868"/>
      <c r="E3868"/>
      <c r="F3868"/>
      <c r="G3868"/>
      <c r="H3868"/>
      <c r="I3868" s="61"/>
      <c r="J3868" s="61"/>
      <c r="K3868" s="61"/>
      <c r="L3868" s="62" t="str">
        <f>IF(TablaET4[[#This Row],[Almacen]]="","","C55")</f>
        <v/>
      </c>
    </row>
    <row r="3869" spans="4:12" x14ac:dyDescent="0.25">
      <c r="D3869"/>
      <c r="E3869"/>
      <c r="F3869"/>
      <c r="G3869"/>
      <c r="H3869"/>
      <c r="I3869" s="61"/>
      <c r="J3869" s="61"/>
      <c r="K3869" s="61"/>
      <c r="L3869" s="62" t="str">
        <f>IF(TablaET4[[#This Row],[Almacen]]="","","C55")</f>
        <v/>
      </c>
    </row>
    <row r="3870" spans="4:12" x14ac:dyDescent="0.25">
      <c r="D3870"/>
      <c r="E3870"/>
      <c r="F3870"/>
      <c r="G3870"/>
      <c r="H3870"/>
      <c r="I3870" s="61"/>
      <c r="J3870" s="61"/>
      <c r="K3870" s="61"/>
      <c r="L3870" s="62" t="str">
        <f>IF(TablaET4[[#This Row],[Almacen]]="","","C55")</f>
        <v/>
      </c>
    </row>
    <row r="3871" spans="4:12" x14ac:dyDescent="0.25">
      <c r="D3871"/>
      <c r="E3871"/>
      <c r="F3871"/>
      <c r="G3871"/>
      <c r="H3871"/>
      <c r="I3871" s="61"/>
      <c r="J3871" s="61"/>
      <c r="K3871" s="61"/>
      <c r="L3871" s="62" t="str">
        <f>IF(TablaET4[[#This Row],[Almacen]]="","","C55")</f>
        <v/>
      </c>
    </row>
    <row r="3872" spans="4:12" x14ac:dyDescent="0.25">
      <c r="D3872"/>
      <c r="E3872"/>
      <c r="F3872"/>
      <c r="G3872"/>
      <c r="H3872"/>
      <c r="I3872" s="61"/>
      <c r="J3872" s="61"/>
      <c r="K3872" s="61"/>
      <c r="L3872" s="62" t="str">
        <f>IF(TablaET4[[#This Row],[Almacen]]="","","C55")</f>
        <v/>
      </c>
    </row>
    <row r="3873" spans="4:12" x14ac:dyDescent="0.25">
      <c r="D3873"/>
      <c r="E3873"/>
      <c r="F3873"/>
      <c r="G3873"/>
      <c r="H3873"/>
      <c r="I3873" s="61"/>
      <c r="J3873" s="61"/>
      <c r="K3873" s="61"/>
      <c r="L3873" s="62" t="str">
        <f>IF(TablaET4[[#This Row],[Almacen]]="","","C55")</f>
        <v/>
      </c>
    </row>
    <row r="3874" spans="4:12" x14ac:dyDescent="0.25">
      <c r="D3874"/>
      <c r="E3874"/>
      <c r="F3874"/>
      <c r="G3874"/>
      <c r="H3874"/>
      <c r="I3874" s="61"/>
      <c r="J3874" s="61"/>
      <c r="K3874" s="61"/>
      <c r="L3874" s="62" t="str">
        <f>IF(TablaET4[[#This Row],[Almacen]]="","","C55")</f>
        <v/>
      </c>
    </row>
    <row r="3875" spans="4:12" x14ac:dyDescent="0.25">
      <c r="D3875"/>
      <c r="E3875"/>
      <c r="F3875"/>
      <c r="G3875"/>
      <c r="H3875"/>
      <c r="I3875" s="61"/>
      <c r="J3875" s="61"/>
      <c r="K3875" s="61"/>
      <c r="L3875" s="62" t="str">
        <f>IF(TablaET4[[#This Row],[Almacen]]="","","C55")</f>
        <v/>
      </c>
    </row>
    <row r="3876" spans="4:12" x14ac:dyDescent="0.25">
      <c r="D3876"/>
      <c r="E3876"/>
      <c r="F3876"/>
      <c r="G3876"/>
      <c r="H3876"/>
      <c r="I3876" s="61"/>
      <c r="J3876" s="61"/>
      <c r="K3876" s="61"/>
      <c r="L3876" s="62" t="str">
        <f>IF(TablaET4[[#This Row],[Almacen]]="","","C55")</f>
        <v/>
      </c>
    </row>
    <row r="3877" spans="4:12" x14ac:dyDescent="0.25">
      <c r="D3877"/>
      <c r="E3877"/>
      <c r="F3877"/>
      <c r="G3877"/>
      <c r="H3877"/>
      <c r="I3877" s="61"/>
      <c r="J3877" s="61"/>
      <c r="K3877" s="61"/>
      <c r="L3877" s="62" t="str">
        <f>IF(TablaET4[[#This Row],[Almacen]]="","","C55")</f>
        <v/>
      </c>
    </row>
    <row r="3878" spans="4:12" x14ac:dyDescent="0.25">
      <c r="D3878"/>
      <c r="E3878"/>
      <c r="F3878"/>
      <c r="G3878"/>
      <c r="H3878"/>
      <c r="I3878" s="61"/>
      <c r="J3878" s="61"/>
      <c r="K3878" s="61"/>
      <c r="L3878" s="62" t="str">
        <f>IF(TablaET4[[#This Row],[Almacen]]="","","C55")</f>
        <v/>
      </c>
    </row>
    <row r="3879" spans="4:12" x14ac:dyDescent="0.25">
      <c r="D3879"/>
      <c r="E3879"/>
      <c r="F3879"/>
      <c r="G3879"/>
      <c r="H3879"/>
      <c r="I3879" s="61"/>
      <c r="J3879" s="61"/>
      <c r="K3879" s="61"/>
      <c r="L3879" s="62" t="str">
        <f>IF(TablaET4[[#This Row],[Almacen]]="","","C55")</f>
        <v/>
      </c>
    </row>
    <row r="3880" spans="4:12" x14ac:dyDescent="0.25">
      <c r="D3880"/>
      <c r="E3880"/>
      <c r="F3880"/>
      <c r="G3880"/>
      <c r="H3880"/>
      <c r="I3880" s="61"/>
      <c r="J3880" s="61"/>
      <c r="K3880" s="61"/>
      <c r="L3880" s="62" t="str">
        <f>IF(TablaET4[[#This Row],[Almacen]]="","","C55")</f>
        <v/>
      </c>
    </row>
    <row r="3881" spans="4:12" x14ac:dyDescent="0.25">
      <c r="D3881"/>
      <c r="E3881"/>
      <c r="F3881"/>
      <c r="G3881"/>
      <c r="H3881"/>
      <c r="I3881" s="61"/>
      <c r="J3881" s="61"/>
      <c r="K3881" s="61"/>
      <c r="L3881" s="62" t="str">
        <f>IF(TablaET4[[#This Row],[Almacen]]="","","C55")</f>
        <v/>
      </c>
    </row>
    <row r="3882" spans="4:12" x14ac:dyDescent="0.25">
      <c r="D3882"/>
      <c r="E3882"/>
      <c r="F3882"/>
      <c r="G3882"/>
      <c r="H3882"/>
      <c r="I3882" s="61"/>
      <c r="J3882" s="61"/>
      <c r="K3882" s="61"/>
      <c r="L3882" s="62" t="str">
        <f>IF(TablaET4[[#This Row],[Almacen]]="","","C55")</f>
        <v/>
      </c>
    </row>
    <row r="3883" spans="4:12" x14ac:dyDescent="0.25">
      <c r="D3883"/>
      <c r="E3883"/>
      <c r="F3883"/>
      <c r="G3883"/>
      <c r="H3883"/>
      <c r="I3883" s="61"/>
      <c r="J3883" s="61"/>
      <c r="K3883" s="61"/>
      <c r="L3883" s="62" t="str">
        <f>IF(TablaET4[[#This Row],[Almacen]]="","","C55")</f>
        <v/>
      </c>
    </row>
    <row r="3884" spans="4:12" x14ac:dyDescent="0.25">
      <c r="D3884"/>
      <c r="E3884"/>
      <c r="F3884"/>
      <c r="G3884"/>
      <c r="H3884"/>
      <c r="I3884" s="61"/>
      <c r="J3884" s="61"/>
      <c r="K3884" s="61"/>
      <c r="L3884" s="62" t="str">
        <f>IF(TablaET4[[#This Row],[Almacen]]="","","C55")</f>
        <v/>
      </c>
    </row>
    <row r="3885" spans="4:12" x14ac:dyDescent="0.25">
      <c r="D3885"/>
      <c r="E3885"/>
      <c r="F3885"/>
      <c r="G3885"/>
      <c r="H3885"/>
      <c r="I3885" s="61"/>
      <c r="J3885" s="61"/>
      <c r="K3885" s="61"/>
      <c r="L3885" s="62" t="str">
        <f>IF(TablaET4[[#This Row],[Almacen]]="","","C55")</f>
        <v/>
      </c>
    </row>
    <row r="3886" spans="4:12" x14ac:dyDescent="0.25">
      <c r="D3886"/>
      <c r="E3886"/>
      <c r="F3886"/>
      <c r="G3886"/>
      <c r="H3886"/>
      <c r="I3886" s="61"/>
      <c r="J3886" s="61"/>
      <c r="K3886" s="61"/>
      <c r="L3886" s="62" t="str">
        <f>IF(TablaET4[[#This Row],[Almacen]]="","","C55")</f>
        <v/>
      </c>
    </row>
    <row r="3887" spans="4:12" x14ac:dyDescent="0.25">
      <c r="D3887"/>
      <c r="E3887"/>
      <c r="F3887"/>
      <c r="G3887"/>
      <c r="H3887"/>
      <c r="I3887" s="61"/>
      <c r="J3887" s="61"/>
      <c r="K3887" s="61"/>
      <c r="L3887" s="62" t="str">
        <f>IF(TablaET4[[#This Row],[Almacen]]="","","C55")</f>
        <v/>
      </c>
    </row>
    <row r="3888" spans="4:12" x14ac:dyDescent="0.25">
      <c r="D3888"/>
      <c r="E3888"/>
      <c r="F3888"/>
      <c r="G3888"/>
      <c r="H3888"/>
      <c r="I3888" s="61"/>
      <c r="J3888" s="61"/>
      <c r="K3888" s="61"/>
      <c r="L3888" s="62" t="str">
        <f>IF(TablaET4[[#This Row],[Almacen]]="","","C55")</f>
        <v/>
      </c>
    </row>
    <row r="3889" spans="4:12" x14ac:dyDescent="0.25">
      <c r="D3889"/>
      <c r="E3889"/>
      <c r="F3889"/>
      <c r="G3889"/>
      <c r="H3889"/>
      <c r="I3889" s="61"/>
      <c r="J3889" s="61"/>
      <c r="K3889" s="61"/>
      <c r="L3889" s="62" t="str">
        <f>IF(TablaET4[[#This Row],[Almacen]]="","","C55")</f>
        <v/>
      </c>
    </row>
    <row r="3890" spans="4:12" x14ac:dyDescent="0.25">
      <c r="D3890"/>
      <c r="E3890"/>
      <c r="F3890"/>
      <c r="G3890"/>
      <c r="H3890"/>
      <c r="I3890" s="61"/>
      <c r="J3890" s="61"/>
      <c r="K3890" s="61"/>
      <c r="L3890" s="62" t="str">
        <f>IF(TablaET4[[#This Row],[Almacen]]="","","C55")</f>
        <v/>
      </c>
    </row>
    <row r="3891" spans="4:12" x14ac:dyDescent="0.25">
      <c r="D3891"/>
      <c r="E3891"/>
      <c r="F3891"/>
      <c r="G3891"/>
      <c r="H3891"/>
      <c r="I3891" s="61"/>
      <c r="J3891" s="61"/>
      <c r="K3891" s="61"/>
      <c r="L3891" s="62" t="str">
        <f>IF(TablaET4[[#This Row],[Almacen]]="","","C55")</f>
        <v/>
      </c>
    </row>
    <row r="3892" spans="4:12" x14ac:dyDescent="0.25">
      <c r="D3892"/>
      <c r="E3892"/>
      <c r="F3892"/>
      <c r="G3892"/>
      <c r="H3892"/>
      <c r="I3892" s="61"/>
      <c r="J3892" s="61"/>
      <c r="K3892" s="61"/>
      <c r="L3892" s="62" t="str">
        <f>IF(TablaET4[[#This Row],[Almacen]]="","","C55")</f>
        <v/>
      </c>
    </row>
    <row r="3893" spans="4:12" x14ac:dyDescent="0.25">
      <c r="D3893"/>
      <c r="E3893"/>
      <c r="F3893"/>
      <c r="G3893"/>
      <c r="H3893"/>
      <c r="I3893" s="61"/>
      <c r="J3893" s="61"/>
      <c r="K3893" s="61"/>
      <c r="L3893" s="62" t="str">
        <f>IF(TablaET4[[#This Row],[Almacen]]="","","C55")</f>
        <v/>
      </c>
    </row>
    <row r="3894" spans="4:12" x14ac:dyDescent="0.25">
      <c r="D3894"/>
      <c r="E3894"/>
      <c r="F3894"/>
      <c r="G3894"/>
      <c r="H3894"/>
      <c r="I3894" s="61"/>
      <c r="J3894" s="61"/>
      <c r="K3894" s="61"/>
      <c r="L3894" s="62" t="str">
        <f>IF(TablaET4[[#This Row],[Almacen]]="","","C55")</f>
        <v/>
      </c>
    </row>
    <row r="3895" spans="4:12" x14ac:dyDescent="0.25">
      <c r="D3895"/>
      <c r="E3895"/>
      <c r="F3895"/>
      <c r="G3895"/>
      <c r="H3895"/>
      <c r="I3895" s="61"/>
      <c r="J3895" s="61"/>
      <c r="K3895" s="61"/>
      <c r="L3895" s="62" t="str">
        <f>IF(TablaET4[[#This Row],[Almacen]]="","","C55")</f>
        <v/>
      </c>
    </row>
    <row r="3896" spans="4:12" x14ac:dyDescent="0.25">
      <c r="D3896"/>
      <c r="E3896"/>
      <c r="F3896"/>
      <c r="G3896"/>
      <c r="H3896"/>
      <c r="I3896" s="61"/>
      <c r="J3896" s="61"/>
      <c r="K3896" s="61"/>
      <c r="L3896" s="62" t="str">
        <f>IF(TablaET4[[#This Row],[Almacen]]="","","C55")</f>
        <v/>
      </c>
    </row>
    <row r="3897" spans="4:12" x14ac:dyDescent="0.25">
      <c r="D3897"/>
      <c r="E3897"/>
      <c r="F3897"/>
      <c r="G3897"/>
      <c r="H3897"/>
      <c r="I3897" s="61"/>
      <c r="J3897" s="61"/>
      <c r="K3897" s="61"/>
      <c r="L3897" s="62" t="str">
        <f>IF(TablaET4[[#This Row],[Almacen]]="","","C55")</f>
        <v/>
      </c>
    </row>
    <row r="3898" spans="4:12" x14ac:dyDescent="0.25">
      <c r="D3898"/>
      <c r="E3898"/>
      <c r="F3898"/>
      <c r="G3898"/>
      <c r="H3898"/>
      <c r="I3898" s="61"/>
      <c r="J3898" s="61"/>
      <c r="K3898" s="61"/>
      <c r="L3898" s="62" t="str">
        <f>IF(TablaET4[[#This Row],[Almacen]]="","","C55")</f>
        <v/>
      </c>
    </row>
    <row r="3899" spans="4:12" x14ac:dyDescent="0.25">
      <c r="D3899"/>
      <c r="E3899"/>
      <c r="F3899"/>
      <c r="G3899"/>
      <c r="H3899"/>
      <c r="I3899" s="61"/>
      <c r="J3899" s="61"/>
      <c r="K3899" s="61"/>
      <c r="L3899" s="62" t="str">
        <f>IF(TablaET4[[#This Row],[Almacen]]="","","C55")</f>
        <v/>
      </c>
    </row>
    <row r="3900" spans="4:12" x14ac:dyDescent="0.25">
      <c r="D3900"/>
      <c r="E3900"/>
      <c r="F3900"/>
      <c r="G3900"/>
      <c r="H3900"/>
      <c r="I3900" s="61"/>
      <c r="J3900" s="61"/>
      <c r="K3900" s="61"/>
      <c r="L3900" s="62" t="str">
        <f>IF(TablaET4[[#This Row],[Almacen]]="","","C55")</f>
        <v/>
      </c>
    </row>
    <row r="3901" spans="4:12" x14ac:dyDescent="0.25">
      <c r="D3901"/>
      <c r="E3901"/>
      <c r="F3901"/>
      <c r="G3901"/>
      <c r="H3901"/>
      <c r="I3901" s="61"/>
      <c r="J3901" s="61"/>
      <c r="K3901" s="61"/>
      <c r="L3901" s="62" t="str">
        <f>IF(TablaET4[[#This Row],[Almacen]]="","","C55")</f>
        <v/>
      </c>
    </row>
    <row r="3902" spans="4:12" x14ac:dyDescent="0.25">
      <c r="D3902"/>
      <c r="E3902"/>
      <c r="F3902"/>
      <c r="G3902"/>
      <c r="H3902"/>
      <c r="I3902" s="61"/>
      <c r="J3902" s="61"/>
      <c r="K3902" s="61"/>
      <c r="L3902" s="62" t="str">
        <f>IF(TablaET4[[#This Row],[Almacen]]="","","C55")</f>
        <v/>
      </c>
    </row>
    <row r="3903" spans="4:12" x14ac:dyDescent="0.25">
      <c r="D3903"/>
      <c r="E3903"/>
      <c r="F3903"/>
      <c r="G3903"/>
      <c r="H3903"/>
      <c r="I3903" s="61"/>
      <c r="J3903" s="61"/>
      <c r="K3903" s="61"/>
      <c r="L3903" s="62" t="str">
        <f>IF(TablaET4[[#This Row],[Almacen]]="","","C55")</f>
        <v/>
      </c>
    </row>
    <row r="3904" spans="4:12" x14ac:dyDescent="0.25">
      <c r="D3904"/>
      <c r="E3904"/>
      <c r="F3904"/>
      <c r="G3904"/>
      <c r="H3904"/>
      <c r="I3904" s="61"/>
      <c r="J3904" s="61"/>
      <c r="K3904" s="61"/>
      <c r="L3904" s="62" t="str">
        <f>IF(TablaET4[[#This Row],[Almacen]]="","","C55")</f>
        <v/>
      </c>
    </row>
    <row r="3905" spans="4:12" x14ac:dyDescent="0.25">
      <c r="D3905"/>
      <c r="E3905"/>
      <c r="F3905"/>
      <c r="G3905"/>
      <c r="H3905"/>
      <c r="I3905" s="61"/>
      <c r="J3905" s="61"/>
      <c r="K3905" s="61"/>
      <c r="L3905" s="62" t="str">
        <f>IF(TablaET4[[#This Row],[Almacen]]="","","C55")</f>
        <v/>
      </c>
    </row>
    <row r="3906" spans="4:12" x14ac:dyDescent="0.25">
      <c r="D3906"/>
      <c r="E3906"/>
      <c r="F3906"/>
      <c r="G3906"/>
      <c r="H3906"/>
      <c r="I3906" s="61"/>
      <c r="J3906" s="61"/>
      <c r="K3906" s="61"/>
      <c r="L3906" s="62" t="str">
        <f>IF(TablaET4[[#This Row],[Almacen]]="","","C55")</f>
        <v/>
      </c>
    </row>
    <row r="3907" spans="4:12" x14ac:dyDescent="0.25">
      <c r="D3907"/>
      <c r="E3907"/>
      <c r="F3907"/>
      <c r="G3907"/>
      <c r="H3907"/>
      <c r="I3907" s="61"/>
      <c r="J3907" s="61"/>
      <c r="K3907" s="61"/>
      <c r="L3907" s="62" t="str">
        <f>IF(TablaET4[[#This Row],[Almacen]]="","","C55")</f>
        <v/>
      </c>
    </row>
    <row r="3908" spans="4:12" x14ac:dyDescent="0.25">
      <c r="D3908"/>
      <c r="E3908"/>
      <c r="F3908"/>
      <c r="G3908"/>
      <c r="H3908"/>
      <c r="I3908" s="61"/>
      <c r="J3908" s="61"/>
      <c r="K3908" s="61"/>
      <c r="L3908" s="62" t="str">
        <f>IF(TablaET4[[#This Row],[Almacen]]="","","C55")</f>
        <v/>
      </c>
    </row>
    <row r="3909" spans="4:12" x14ac:dyDescent="0.25">
      <c r="D3909"/>
      <c r="E3909"/>
      <c r="F3909"/>
      <c r="G3909"/>
      <c r="H3909"/>
      <c r="I3909" s="61"/>
      <c r="J3909" s="61"/>
      <c r="K3909" s="61"/>
      <c r="L3909" s="62" t="str">
        <f>IF(TablaET4[[#This Row],[Almacen]]="","","C55")</f>
        <v/>
      </c>
    </row>
    <row r="3910" spans="4:12" x14ac:dyDescent="0.25">
      <c r="D3910"/>
      <c r="E3910"/>
      <c r="F3910"/>
      <c r="G3910"/>
      <c r="H3910"/>
      <c r="I3910" s="61"/>
      <c r="J3910" s="61"/>
      <c r="K3910" s="61"/>
      <c r="L3910" s="62" t="str">
        <f>IF(TablaET4[[#This Row],[Almacen]]="","","C55")</f>
        <v/>
      </c>
    </row>
    <row r="3911" spans="4:12" x14ac:dyDescent="0.25">
      <c r="D3911"/>
      <c r="E3911"/>
      <c r="F3911"/>
      <c r="G3911"/>
      <c r="H3911"/>
      <c r="I3911" s="61"/>
      <c r="J3911" s="61"/>
      <c r="K3911" s="61"/>
      <c r="L3911" s="62" t="str">
        <f>IF(TablaET4[[#This Row],[Almacen]]="","","C55")</f>
        <v/>
      </c>
    </row>
    <row r="3912" spans="4:12" x14ac:dyDescent="0.25">
      <c r="D3912"/>
      <c r="E3912"/>
      <c r="F3912"/>
      <c r="G3912"/>
      <c r="H3912"/>
      <c r="I3912" s="61"/>
      <c r="J3912" s="61"/>
      <c r="K3912" s="61"/>
      <c r="L3912" s="62" t="str">
        <f>IF(TablaET4[[#This Row],[Almacen]]="","","C55")</f>
        <v/>
      </c>
    </row>
    <row r="3913" spans="4:12" x14ac:dyDescent="0.25">
      <c r="D3913"/>
      <c r="E3913"/>
      <c r="F3913"/>
      <c r="G3913"/>
      <c r="H3913"/>
      <c r="I3913" s="61"/>
      <c r="J3913" s="61"/>
      <c r="K3913" s="61"/>
      <c r="L3913" s="62" t="str">
        <f>IF(TablaET4[[#This Row],[Almacen]]="","","C55")</f>
        <v/>
      </c>
    </row>
    <row r="3914" spans="4:12" x14ac:dyDescent="0.25">
      <c r="D3914"/>
      <c r="E3914"/>
      <c r="F3914"/>
      <c r="G3914"/>
      <c r="H3914"/>
      <c r="I3914" s="61"/>
      <c r="J3914" s="61"/>
      <c r="K3914" s="61"/>
      <c r="L3914" s="62" t="str">
        <f>IF(TablaET4[[#This Row],[Almacen]]="","","C55")</f>
        <v/>
      </c>
    </row>
    <row r="3915" spans="4:12" x14ac:dyDescent="0.25">
      <c r="D3915"/>
      <c r="E3915"/>
      <c r="F3915"/>
      <c r="G3915"/>
      <c r="H3915"/>
      <c r="I3915" s="61"/>
      <c r="J3915" s="61"/>
      <c r="K3915" s="61"/>
      <c r="L3915" s="62" t="str">
        <f>IF(TablaET4[[#This Row],[Almacen]]="","","C55")</f>
        <v/>
      </c>
    </row>
    <row r="3916" spans="4:12" x14ac:dyDescent="0.25">
      <c r="D3916"/>
      <c r="E3916"/>
      <c r="F3916"/>
      <c r="G3916"/>
      <c r="H3916"/>
      <c r="I3916" s="61"/>
      <c r="J3916" s="61"/>
      <c r="K3916" s="61"/>
      <c r="L3916" s="62" t="str">
        <f>IF(TablaET4[[#This Row],[Almacen]]="","","C55")</f>
        <v/>
      </c>
    </row>
    <row r="3917" spans="4:12" x14ac:dyDescent="0.25">
      <c r="D3917"/>
      <c r="E3917"/>
      <c r="F3917"/>
      <c r="G3917"/>
      <c r="H3917"/>
      <c r="I3917" s="61"/>
      <c r="J3917" s="61"/>
      <c r="K3917" s="61"/>
      <c r="L3917" s="62" t="str">
        <f>IF(TablaET4[[#This Row],[Almacen]]="","","C55")</f>
        <v/>
      </c>
    </row>
    <row r="3918" spans="4:12" x14ac:dyDescent="0.25">
      <c r="D3918"/>
      <c r="E3918"/>
      <c r="F3918"/>
      <c r="G3918"/>
      <c r="H3918"/>
      <c r="I3918" s="61"/>
      <c r="J3918" s="61"/>
      <c r="K3918" s="61"/>
      <c r="L3918" s="62" t="str">
        <f>IF(TablaET4[[#This Row],[Almacen]]="","","C55")</f>
        <v/>
      </c>
    </row>
    <row r="3919" spans="4:12" x14ac:dyDescent="0.25">
      <c r="D3919"/>
      <c r="E3919"/>
      <c r="F3919"/>
      <c r="G3919"/>
      <c r="H3919"/>
      <c r="I3919" s="61"/>
      <c r="J3919" s="61"/>
      <c r="K3919" s="61"/>
      <c r="L3919" s="62" t="str">
        <f>IF(TablaET4[[#This Row],[Almacen]]="","","C55")</f>
        <v/>
      </c>
    </row>
    <row r="3920" spans="4:12" x14ac:dyDescent="0.25">
      <c r="D3920"/>
      <c r="E3920"/>
      <c r="F3920"/>
      <c r="G3920"/>
      <c r="H3920"/>
      <c r="I3920" s="61"/>
      <c r="J3920" s="61"/>
      <c r="K3920" s="61"/>
      <c r="L3920" s="62" t="str">
        <f>IF(TablaET4[[#This Row],[Almacen]]="","","C55")</f>
        <v/>
      </c>
    </row>
    <row r="3921" spans="4:12" x14ac:dyDescent="0.25">
      <c r="D3921"/>
      <c r="E3921"/>
      <c r="F3921"/>
      <c r="G3921"/>
      <c r="H3921"/>
      <c r="I3921" s="61"/>
      <c r="J3921" s="61"/>
      <c r="K3921" s="61"/>
      <c r="L3921" s="62" t="str">
        <f>IF(TablaET4[[#This Row],[Almacen]]="","","C55")</f>
        <v/>
      </c>
    </row>
    <row r="3922" spans="4:12" x14ac:dyDescent="0.25">
      <c r="D3922"/>
      <c r="E3922"/>
      <c r="F3922"/>
      <c r="G3922"/>
      <c r="H3922"/>
      <c r="I3922" s="61"/>
      <c r="J3922" s="61"/>
      <c r="K3922" s="61"/>
      <c r="L3922" s="62" t="str">
        <f>IF(TablaET4[[#This Row],[Almacen]]="","","C55")</f>
        <v/>
      </c>
    </row>
    <row r="3923" spans="4:12" x14ac:dyDescent="0.25">
      <c r="D3923"/>
      <c r="E3923"/>
      <c r="F3923"/>
      <c r="G3923"/>
      <c r="H3923"/>
      <c r="I3923" s="61"/>
      <c r="J3923" s="61"/>
      <c r="K3923" s="61"/>
      <c r="L3923" s="62" t="str">
        <f>IF(TablaET4[[#This Row],[Almacen]]="","","C55")</f>
        <v/>
      </c>
    </row>
    <row r="3924" spans="4:12" x14ac:dyDescent="0.25">
      <c r="D3924"/>
      <c r="E3924"/>
      <c r="F3924"/>
      <c r="G3924"/>
      <c r="H3924"/>
      <c r="I3924" s="61"/>
      <c r="J3924" s="61"/>
      <c r="K3924" s="61"/>
      <c r="L3924" s="62" t="str">
        <f>IF(TablaET4[[#This Row],[Almacen]]="","","C55")</f>
        <v/>
      </c>
    </row>
    <row r="3925" spans="4:12" x14ac:dyDescent="0.25">
      <c r="D3925"/>
      <c r="E3925"/>
      <c r="F3925"/>
      <c r="G3925"/>
      <c r="H3925"/>
      <c r="I3925" s="61"/>
      <c r="J3925" s="61"/>
      <c r="K3925" s="61"/>
      <c r="L3925" s="62" t="str">
        <f>IF(TablaET4[[#This Row],[Almacen]]="","","C55")</f>
        <v/>
      </c>
    </row>
    <row r="3926" spans="4:12" x14ac:dyDescent="0.25">
      <c r="D3926"/>
      <c r="E3926"/>
      <c r="F3926"/>
      <c r="G3926"/>
      <c r="H3926"/>
      <c r="I3926" s="61"/>
      <c r="J3926" s="61"/>
      <c r="K3926" s="61"/>
      <c r="L3926" s="62" t="str">
        <f>IF(TablaET4[[#This Row],[Almacen]]="","","C55")</f>
        <v/>
      </c>
    </row>
    <row r="3927" spans="4:12" x14ac:dyDescent="0.25">
      <c r="D3927"/>
      <c r="E3927"/>
      <c r="F3927"/>
      <c r="G3927"/>
      <c r="H3927"/>
      <c r="I3927" s="61"/>
      <c r="J3927" s="61"/>
      <c r="K3927" s="61"/>
      <c r="L3927" s="62" t="str">
        <f>IF(TablaET4[[#This Row],[Almacen]]="","","C55")</f>
        <v/>
      </c>
    </row>
    <row r="3928" spans="4:12" x14ac:dyDescent="0.25">
      <c r="D3928"/>
      <c r="E3928"/>
      <c r="F3928"/>
      <c r="G3928"/>
      <c r="H3928"/>
      <c r="I3928" s="61"/>
      <c r="J3928" s="61"/>
      <c r="K3928" s="61"/>
      <c r="L3928" s="62" t="str">
        <f>IF(TablaET4[[#This Row],[Almacen]]="","","C55")</f>
        <v/>
      </c>
    </row>
    <row r="3929" spans="4:12" x14ac:dyDescent="0.25">
      <c r="D3929"/>
      <c r="E3929"/>
      <c r="F3929"/>
      <c r="G3929"/>
      <c r="H3929"/>
      <c r="I3929" s="61"/>
      <c r="J3929" s="61"/>
      <c r="K3929" s="61"/>
      <c r="L3929" s="62" t="str">
        <f>IF(TablaET4[[#This Row],[Almacen]]="","","C55")</f>
        <v/>
      </c>
    </row>
    <row r="3930" spans="4:12" x14ac:dyDescent="0.25">
      <c r="D3930"/>
      <c r="E3930"/>
      <c r="F3930"/>
      <c r="G3930"/>
      <c r="H3930"/>
      <c r="I3930" s="61"/>
      <c r="J3930" s="61"/>
      <c r="K3930" s="61"/>
      <c r="L3930" s="62" t="str">
        <f>IF(TablaET4[[#This Row],[Almacen]]="","","C55")</f>
        <v/>
      </c>
    </row>
    <row r="3931" spans="4:12" x14ac:dyDescent="0.25">
      <c r="D3931"/>
      <c r="E3931"/>
      <c r="F3931"/>
      <c r="G3931"/>
      <c r="H3931"/>
      <c r="I3931" s="61"/>
      <c r="J3931" s="61"/>
      <c r="K3931" s="61"/>
      <c r="L3931" s="62" t="str">
        <f>IF(TablaET4[[#This Row],[Almacen]]="","","C55")</f>
        <v/>
      </c>
    </row>
    <row r="3932" spans="4:12" x14ac:dyDescent="0.25">
      <c r="D3932"/>
      <c r="E3932"/>
      <c r="F3932"/>
      <c r="G3932"/>
      <c r="H3932"/>
      <c r="I3932" s="61"/>
      <c r="J3932" s="61"/>
      <c r="K3932" s="61"/>
      <c r="L3932" s="62" t="str">
        <f>IF(TablaET4[[#This Row],[Almacen]]="","","C55")</f>
        <v/>
      </c>
    </row>
    <row r="3933" spans="4:12" x14ac:dyDescent="0.25">
      <c r="D3933"/>
      <c r="E3933"/>
      <c r="F3933"/>
      <c r="G3933"/>
      <c r="H3933"/>
      <c r="I3933" s="61"/>
      <c r="J3933" s="61"/>
      <c r="K3933" s="61"/>
      <c r="L3933" s="62" t="str">
        <f>IF(TablaET4[[#This Row],[Almacen]]="","","C55")</f>
        <v/>
      </c>
    </row>
    <row r="3934" spans="4:12" x14ac:dyDescent="0.25">
      <c r="D3934"/>
      <c r="E3934"/>
      <c r="F3934"/>
      <c r="G3934"/>
      <c r="H3934"/>
      <c r="I3934" s="61"/>
      <c r="J3934" s="61"/>
      <c r="K3934" s="61"/>
      <c r="L3934" s="62" t="str">
        <f>IF(TablaET4[[#This Row],[Almacen]]="","","C55")</f>
        <v/>
      </c>
    </row>
    <row r="3935" spans="4:12" x14ac:dyDescent="0.25">
      <c r="D3935"/>
      <c r="E3935"/>
      <c r="F3935"/>
      <c r="G3935"/>
      <c r="H3935"/>
      <c r="I3935" s="61"/>
      <c r="J3935" s="61"/>
      <c r="K3935" s="61"/>
      <c r="L3935" s="62" t="str">
        <f>IF(TablaET4[[#This Row],[Almacen]]="","","C55")</f>
        <v/>
      </c>
    </row>
    <row r="3936" spans="4:12" x14ac:dyDescent="0.25">
      <c r="D3936"/>
      <c r="E3936"/>
      <c r="F3936"/>
      <c r="G3936"/>
      <c r="H3936"/>
      <c r="I3936" s="61"/>
      <c r="J3936" s="61"/>
      <c r="K3936" s="61"/>
      <c r="L3936" s="62" t="str">
        <f>IF(TablaET4[[#This Row],[Almacen]]="","","C55")</f>
        <v/>
      </c>
    </row>
    <row r="3937" spans="4:12" x14ac:dyDescent="0.25">
      <c r="D3937"/>
      <c r="E3937"/>
      <c r="F3937"/>
      <c r="G3937"/>
      <c r="H3937"/>
      <c r="I3937" s="61"/>
      <c r="J3937" s="61"/>
      <c r="K3937" s="61"/>
      <c r="L3937" s="62" t="str">
        <f>IF(TablaET4[[#This Row],[Almacen]]="","","C55")</f>
        <v/>
      </c>
    </row>
    <row r="3938" spans="4:12" x14ac:dyDescent="0.25">
      <c r="D3938"/>
      <c r="E3938"/>
      <c r="F3938"/>
      <c r="G3938"/>
      <c r="H3938"/>
      <c r="I3938" s="61"/>
      <c r="J3938" s="61"/>
      <c r="K3938" s="61"/>
      <c r="L3938" s="62" t="str">
        <f>IF(TablaET4[[#This Row],[Almacen]]="","","C55")</f>
        <v/>
      </c>
    </row>
    <row r="3939" spans="4:12" x14ac:dyDescent="0.25">
      <c r="D3939"/>
      <c r="E3939"/>
      <c r="F3939"/>
      <c r="G3939"/>
      <c r="H3939"/>
      <c r="I3939" s="61"/>
      <c r="J3939" s="61"/>
      <c r="K3939" s="61"/>
      <c r="L3939" s="62" t="str">
        <f>IF(TablaET4[[#This Row],[Almacen]]="","","C55")</f>
        <v/>
      </c>
    </row>
    <row r="3940" spans="4:12" x14ac:dyDescent="0.25">
      <c r="D3940"/>
      <c r="E3940"/>
      <c r="F3940"/>
      <c r="G3940"/>
      <c r="H3940"/>
      <c r="I3940" s="61"/>
      <c r="J3940" s="61"/>
      <c r="K3940" s="61"/>
      <c r="L3940" s="62" t="str">
        <f>IF(TablaET4[[#This Row],[Almacen]]="","","C55")</f>
        <v/>
      </c>
    </row>
    <row r="3941" spans="4:12" x14ac:dyDescent="0.25">
      <c r="D3941"/>
      <c r="E3941"/>
      <c r="F3941"/>
      <c r="G3941"/>
      <c r="H3941"/>
      <c r="I3941" s="61"/>
      <c r="J3941" s="61"/>
      <c r="K3941" s="61"/>
      <c r="L3941" s="62" t="str">
        <f>IF(TablaET4[[#This Row],[Almacen]]="","","C55")</f>
        <v/>
      </c>
    </row>
    <row r="3942" spans="4:12" x14ac:dyDescent="0.25">
      <c r="D3942"/>
      <c r="E3942"/>
      <c r="F3942"/>
      <c r="G3942"/>
      <c r="H3942"/>
      <c r="I3942" s="61"/>
      <c r="J3942" s="61"/>
      <c r="K3942" s="61"/>
      <c r="L3942" s="62" t="str">
        <f>IF(TablaET4[[#This Row],[Almacen]]="","","C55")</f>
        <v/>
      </c>
    </row>
    <row r="3943" spans="4:12" x14ac:dyDescent="0.25">
      <c r="D3943"/>
      <c r="E3943"/>
      <c r="F3943"/>
      <c r="G3943"/>
      <c r="H3943"/>
      <c r="I3943" s="61"/>
      <c r="J3943" s="61"/>
      <c r="K3943" s="61"/>
      <c r="L3943" s="62" t="str">
        <f>IF(TablaET4[[#This Row],[Almacen]]="","","C55")</f>
        <v/>
      </c>
    </row>
    <row r="3944" spans="4:12" x14ac:dyDescent="0.25">
      <c r="D3944"/>
      <c r="E3944"/>
      <c r="F3944"/>
      <c r="G3944"/>
      <c r="H3944"/>
      <c r="I3944" s="61"/>
      <c r="J3944" s="61"/>
      <c r="K3944" s="61"/>
      <c r="L3944" s="62" t="str">
        <f>IF(TablaET4[[#This Row],[Almacen]]="","","C55")</f>
        <v/>
      </c>
    </row>
    <row r="3945" spans="4:12" x14ac:dyDescent="0.25">
      <c r="D3945"/>
      <c r="E3945"/>
      <c r="F3945"/>
      <c r="G3945"/>
      <c r="H3945"/>
      <c r="I3945" s="61"/>
      <c r="J3945" s="61"/>
      <c r="K3945" s="61"/>
      <c r="L3945" s="62" t="str">
        <f>IF(TablaET4[[#This Row],[Almacen]]="","","C55")</f>
        <v/>
      </c>
    </row>
    <row r="3946" spans="4:12" x14ac:dyDescent="0.25">
      <c r="D3946"/>
      <c r="E3946"/>
      <c r="F3946"/>
      <c r="G3946"/>
      <c r="H3946"/>
      <c r="I3946" s="61"/>
      <c r="J3946" s="61"/>
      <c r="K3946" s="61"/>
      <c r="L3946" s="62" t="str">
        <f>IF(TablaET4[[#This Row],[Almacen]]="","","C55")</f>
        <v/>
      </c>
    </row>
    <row r="3947" spans="4:12" x14ac:dyDescent="0.25">
      <c r="D3947"/>
      <c r="E3947"/>
      <c r="F3947"/>
      <c r="G3947"/>
      <c r="H3947"/>
      <c r="I3947" s="61"/>
      <c r="J3947" s="61"/>
      <c r="K3947" s="61"/>
      <c r="L3947" s="62" t="str">
        <f>IF(TablaET4[[#This Row],[Almacen]]="","","C55")</f>
        <v/>
      </c>
    </row>
    <row r="3948" spans="4:12" x14ac:dyDescent="0.25">
      <c r="D3948"/>
      <c r="E3948"/>
      <c r="F3948"/>
      <c r="G3948"/>
      <c r="H3948"/>
      <c r="I3948" s="61"/>
      <c r="J3948" s="61"/>
      <c r="K3948" s="61"/>
      <c r="L3948" s="62" t="str">
        <f>IF(TablaET4[[#This Row],[Almacen]]="","","C55")</f>
        <v/>
      </c>
    </row>
    <row r="3949" spans="4:12" x14ac:dyDescent="0.25">
      <c r="D3949"/>
      <c r="E3949"/>
      <c r="F3949"/>
      <c r="G3949"/>
      <c r="H3949"/>
      <c r="I3949" s="61"/>
      <c r="J3949" s="61"/>
      <c r="K3949" s="61"/>
      <c r="L3949" s="62" t="str">
        <f>IF(TablaET4[[#This Row],[Almacen]]="","","C55")</f>
        <v/>
      </c>
    </row>
    <row r="3950" spans="4:12" x14ac:dyDescent="0.25">
      <c r="D3950"/>
      <c r="E3950"/>
      <c r="F3950"/>
      <c r="G3950"/>
      <c r="H3950"/>
      <c r="I3950" s="61"/>
      <c r="J3950" s="61"/>
      <c r="K3950" s="61"/>
      <c r="L3950" s="62" t="str">
        <f>IF(TablaET4[[#This Row],[Almacen]]="","","C55")</f>
        <v/>
      </c>
    </row>
    <row r="3951" spans="4:12" x14ac:dyDescent="0.25">
      <c r="D3951"/>
      <c r="E3951"/>
      <c r="F3951"/>
      <c r="G3951"/>
      <c r="H3951"/>
      <c r="I3951" s="61"/>
      <c r="J3951" s="61"/>
      <c r="K3951" s="61"/>
      <c r="L3951" s="62" t="str">
        <f>IF(TablaET4[[#This Row],[Almacen]]="","","C55")</f>
        <v/>
      </c>
    </row>
    <row r="3952" spans="4:12" x14ac:dyDescent="0.25">
      <c r="D3952"/>
      <c r="E3952"/>
      <c r="F3952"/>
      <c r="G3952"/>
      <c r="H3952"/>
      <c r="I3952" s="61"/>
      <c r="J3952" s="61"/>
      <c r="K3952" s="61"/>
      <c r="L3952" s="62" t="str">
        <f>IF(TablaET4[[#This Row],[Almacen]]="","","C55")</f>
        <v/>
      </c>
    </row>
    <row r="3953" spans="4:12" x14ac:dyDescent="0.25">
      <c r="D3953"/>
      <c r="E3953"/>
      <c r="F3953"/>
      <c r="G3953"/>
      <c r="H3953"/>
      <c r="I3953" s="61"/>
      <c r="J3953" s="61"/>
      <c r="K3953" s="61"/>
      <c r="L3953" s="62" t="str">
        <f>IF(TablaET4[[#This Row],[Almacen]]="","","C55")</f>
        <v/>
      </c>
    </row>
    <row r="3954" spans="4:12" x14ac:dyDescent="0.25">
      <c r="D3954"/>
      <c r="E3954"/>
      <c r="F3954"/>
      <c r="G3954"/>
      <c r="H3954"/>
      <c r="I3954" s="61"/>
      <c r="J3954" s="61"/>
      <c r="K3954" s="61"/>
      <c r="L3954" s="62" t="str">
        <f>IF(TablaET4[[#This Row],[Almacen]]="","","C55")</f>
        <v/>
      </c>
    </row>
    <row r="3955" spans="4:12" x14ac:dyDescent="0.25">
      <c r="D3955"/>
      <c r="E3955"/>
      <c r="F3955"/>
      <c r="G3955"/>
      <c r="H3955"/>
      <c r="I3955" s="61"/>
      <c r="J3955" s="61"/>
      <c r="K3955" s="61"/>
      <c r="L3955" s="62" t="str">
        <f>IF(TablaET4[[#This Row],[Almacen]]="","","C55")</f>
        <v/>
      </c>
    </row>
    <row r="3956" spans="4:12" x14ac:dyDescent="0.25">
      <c r="D3956"/>
      <c r="E3956"/>
      <c r="F3956"/>
      <c r="G3956"/>
      <c r="H3956"/>
      <c r="I3956" s="61"/>
      <c r="J3956" s="61"/>
      <c r="K3956" s="61"/>
      <c r="L3956" s="62" t="str">
        <f>IF(TablaET4[[#This Row],[Almacen]]="","","C55")</f>
        <v/>
      </c>
    </row>
    <row r="3957" spans="4:12" x14ac:dyDescent="0.25">
      <c r="D3957"/>
      <c r="E3957"/>
      <c r="F3957"/>
      <c r="G3957"/>
      <c r="H3957"/>
      <c r="I3957" s="61"/>
      <c r="J3957" s="61"/>
      <c r="K3957" s="61"/>
      <c r="L3957" s="62" t="str">
        <f>IF(TablaET4[[#This Row],[Almacen]]="","","C55")</f>
        <v/>
      </c>
    </row>
    <row r="3958" spans="4:12" x14ac:dyDescent="0.25">
      <c r="D3958"/>
      <c r="E3958"/>
      <c r="F3958"/>
      <c r="G3958"/>
      <c r="H3958"/>
      <c r="I3958" s="61"/>
      <c r="J3958" s="61"/>
      <c r="K3958" s="61"/>
      <c r="L3958" s="62" t="str">
        <f>IF(TablaET4[[#This Row],[Almacen]]="","","C55")</f>
        <v/>
      </c>
    </row>
    <row r="3959" spans="4:12" x14ac:dyDescent="0.25">
      <c r="D3959"/>
      <c r="E3959"/>
      <c r="F3959"/>
      <c r="G3959"/>
      <c r="H3959"/>
      <c r="I3959" s="61"/>
      <c r="J3959" s="61"/>
      <c r="K3959" s="61"/>
      <c r="L3959" s="62" t="str">
        <f>IF(TablaET4[[#This Row],[Almacen]]="","","C55")</f>
        <v/>
      </c>
    </row>
    <row r="3960" spans="4:12" x14ac:dyDescent="0.25">
      <c r="D3960"/>
      <c r="E3960"/>
      <c r="F3960"/>
      <c r="G3960"/>
      <c r="H3960"/>
      <c r="I3960" s="61"/>
      <c r="J3960" s="61"/>
      <c r="K3960" s="61"/>
      <c r="L3960" s="62" t="str">
        <f>IF(TablaET4[[#This Row],[Almacen]]="","","C55")</f>
        <v/>
      </c>
    </row>
    <row r="3961" spans="4:12" x14ac:dyDescent="0.25">
      <c r="D3961"/>
      <c r="E3961"/>
      <c r="F3961"/>
      <c r="G3961"/>
      <c r="H3961"/>
      <c r="I3961" s="61"/>
      <c r="J3961" s="61"/>
      <c r="K3961" s="61"/>
      <c r="L3961" s="62" t="str">
        <f>IF(TablaET4[[#This Row],[Almacen]]="","","C55")</f>
        <v/>
      </c>
    </row>
    <row r="3962" spans="4:12" x14ac:dyDescent="0.25">
      <c r="D3962"/>
      <c r="E3962"/>
      <c r="F3962"/>
      <c r="G3962"/>
      <c r="H3962"/>
      <c r="I3962" s="61"/>
      <c r="J3962" s="61"/>
      <c r="K3962" s="61"/>
      <c r="L3962" s="62" t="str">
        <f>IF(TablaET4[[#This Row],[Almacen]]="","","C55")</f>
        <v/>
      </c>
    </row>
    <row r="3963" spans="4:12" x14ac:dyDescent="0.25">
      <c r="D3963"/>
      <c r="E3963"/>
      <c r="F3963"/>
      <c r="G3963"/>
      <c r="H3963"/>
      <c r="I3963" s="61"/>
      <c r="J3963" s="61"/>
      <c r="K3963" s="61"/>
      <c r="L3963" s="62" t="str">
        <f>IF(TablaET4[[#This Row],[Almacen]]="","","C55")</f>
        <v/>
      </c>
    </row>
    <row r="3964" spans="4:12" x14ac:dyDescent="0.25">
      <c r="D3964"/>
      <c r="E3964"/>
      <c r="F3964"/>
      <c r="G3964"/>
      <c r="H3964"/>
      <c r="I3964" s="61"/>
      <c r="J3964" s="61"/>
      <c r="K3964" s="61"/>
      <c r="L3964" s="62" t="str">
        <f>IF(TablaET4[[#This Row],[Almacen]]="","","C55")</f>
        <v/>
      </c>
    </row>
    <row r="3965" spans="4:12" x14ac:dyDescent="0.25">
      <c r="D3965"/>
      <c r="E3965"/>
      <c r="F3965"/>
      <c r="G3965"/>
      <c r="H3965"/>
      <c r="I3965" s="61"/>
      <c r="J3965" s="61"/>
      <c r="K3965" s="61"/>
      <c r="L3965" s="62" t="str">
        <f>IF(TablaET4[[#This Row],[Almacen]]="","","C55")</f>
        <v/>
      </c>
    </row>
    <row r="3966" spans="4:12" x14ac:dyDescent="0.25">
      <c r="D3966"/>
      <c r="E3966"/>
      <c r="F3966"/>
      <c r="G3966"/>
      <c r="H3966"/>
      <c r="I3966" s="61"/>
      <c r="J3966" s="61"/>
      <c r="K3966" s="61"/>
      <c r="L3966" s="62" t="str">
        <f>IF(TablaET4[[#This Row],[Almacen]]="","","C55")</f>
        <v/>
      </c>
    </row>
    <row r="3967" spans="4:12" x14ac:dyDescent="0.25">
      <c r="D3967"/>
      <c r="E3967"/>
      <c r="F3967"/>
      <c r="G3967"/>
      <c r="H3967"/>
      <c r="I3967" s="61"/>
      <c r="J3967" s="61"/>
      <c r="K3967" s="61"/>
      <c r="L3967" s="62" t="str">
        <f>IF(TablaET4[[#This Row],[Almacen]]="","","C55")</f>
        <v/>
      </c>
    </row>
    <row r="3968" spans="4:12" x14ac:dyDescent="0.25">
      <c r="D3968"/>
      <c r="E3968"/>
      <c r="F3968"/>
      <c r="G3968"/>
      <c r="H3968"/>
      <c r="I3968" s="61"/>
      <c r="J3968" s="61"/>
      <c r="K3968" s="61"/>
      <c r="L3968" s="62" t="str">
        <f>IF(TablaET4[[#This Row],[Almacen]]="","","C55")</f>
        <v/>
      </c>
    </row>
    <row r="3969" spans="4:12" x14ac:dyDescent="0.25">
      <c r="D3969"/>
      <c r="E3969"/>
      <c r="F3969"/>
      <c r="G3969"/>
      <c r="H3969"/>
      <c r="I3969" s="61"/>
      <c r="J3969" s="61"/>
      <c r="K3969" s="61"/>
      <c r="L3969" s="62" t="str">
        <f>IF(TablaET4[[#This Row],[Almacen]]="","","C55")</f>
        <v/>
      </c>
    </row>
    <row r="3970" spans="4:12" x14ac:dyDescent="0.25">
      <c r="D3970"/>
      <c r="E3970"/>
      <c r="F3970"/>
      <c r="G3970"/>
      <c r="H3970"/>
      <c r="I3970" s="61"/>
      <c r="J3970" s="61"/>
      <c r="K3970" s="61"/>
      <c r="L3970" s="62" t="str">
        <f>IF(TablaET4[[#This Row],[Almacen]]="","","C55")</f>
        <v/>
      </c>
    </row>
    <row r="3971" spans="4:12" x14ac:dyDescent="0.25">
      <c r="D3971"/>
      <c r="E3971"/>
      <c r="F3971"/>
      <c r="G3971"/>
      <c r="H3971"/>
      <c r="I3971" s="61"/>
      <c r="J3971" s="61"/>
      <c r="K3971" s="61"/>
      <c r="L3971" s="62" t="str">
        <f>IF(TablaET4[[#This Row],[Almacen]]="","","C55")</f>
        <v/>
      </c>
    </row>
    <row r="3972" spans="4:12" x14ac:dyDescent="0.25">
      <c r="D3972"/>
      <c r="E3972"/>
      <c r="F3972"/>
      <c r="G3972"/>
      <c r="H3972"/>
      <c r="I3972" s="61"/>
      <c r="J3972" s="61"/>
      <c r="K3972" s="61"/>
      <c r="L3972" s="62" t="str">
        <f>IF(TablaET4[[#This Row],[Almacen]]="","","C55")</f>
        <v/>
      </c>
    </row>
    <row r="3973" spans="4:12" x14ac:dyDescent="0.25">
      <c r="D3973"/>
      <c r="E3973"/>
      <c r="F3973"/>
      <c r="G3973"/>
      <c r="H3973"/>
      <c r="I3973" s="61"/>
      <c r="J3973" s="61"/>
      <c r="K3973" s="61"/>
      <c r="L3973" s="62" t="str">
        <f>IF(TablaET4[[#This Row],[Almacen]]="","","C55")</f>
        <v/>
      </c>
    </row>
    <row r="3974" spans="4:12" x14ac:dyDescent="0.25">
      <c r="D3974"/>
      <c r="E3974"/>
      <c r="F3974"/>
      <c r="G3974"/>
      <c r="H3974"/>
      <c r="I3974" s="61"/>
      <c r="J3974" s="61"/>
      <c r="K3974" s="61"/>
      <c r="L3974" s="62" t="str">
        <f>IF(TablaET4[[#This Row],[Almacen]]="","","C55")</f>
        <v/>
      </c>
    </row>
    <row r="3975" spans="4:12" x14ac:dyDescent="0.25">
      <c r="D3975"/>
      <c r="E3975"/>
      <c r="F3975"/>
      <c r="G3975"/>
      <c r="H3975"/>
      <c r="I3975" s="61"/>
      <c r="J3975" s="61"/>
      <c r="K3975" s="61"/>
      <c r="L3975" s="62" t="str">
        <f>IF(TablaET4[[#This Row],[Almacen]]="","","C55")</f>
        <v/>
      </c>
    </row>
    <row r="3976" spans="4:12" x14ac:dyDescent="0.25">
      <c r="D3976"/>
      <c r="E3976"/>
      <c r="F3976"/>
      <c r="G3976"/>
      <c r="H3976"/>
      <c r="I3976" s="61"/>
      <c r="J3976" s="61"/>
      <c r="K3976" s="61"/>
      <c r="L3976" s="62" t="str">
        <f>IF(TablaET4[[#This Row],[Almacen]]="","","C55")</f>
        <v/>
      </c>
    </row>
    <row r="3977" spans="4:12" x14ac:dyDescent="0.25">
      <c r="D3977"/>
      <c r="E3977"/>
      <c r="F3977"/>
      <c r="G3977"/>
      <c r="H3977"/>
      <c r="I3977" s="61"/>
      <c r="J3977" s="61"/>
      <c r="K3977" s="61"/>
      <c r="L3977" s="62" t="str">
        <f>IF(TablaET4[[#This Row],[Almacen]]="","","C55")</f>
        <v/>
      </c>
    </row>
    <row r="3978" spans="4:12" x14ac:dyDescent="0.25">
      <c r="D3978"/>
      <c r="E3978"/>
      <c r="F3978"/>
      <c r="G3978"/>
      <c r="H3978"/>
      <c r="I3978" s="61"/>
      <c r="J3978" s="61"/>
      <c r="K3978" s="61"/>
      <c r="L3978" s="62" t="str">
        <f>IF(TablaET4[[#This Row],[Almacen]]="","","C55")</f>
        <v/>
      </c>
    </row>
    <row r="3979" spans="4:12" x14ac:dyDescent="0.25">
      <c r="D3979"/>
      <c r="E3979"/>
      <c r="F3979"/>
      <c r="G3979"/>
      <c r="H3979"/>
      <c r="I3979" s="61"/>
      <c r="J3979" s="61"/>
      <c r="K3979" s="61"/>
      <c r="L3979" s="62" t="str">
        <f>IF(TablaET4[[#This Row],[Almacen]]="","","C55")</f>
        <v/>
      </c>
    </row>
    <row r="3980" spans="4:12" x14ac:dyDescent="0.25">
      <c r="D3980"/>
      <c r="E3980"/>
      <c r="F3980"/>
      <c r="G3980"/>
      <c r="H3980"/>
      <c r="I3980" s="61"/>
      <c r="J3980" s="61"/>
      <c r="K3980" s="61"/>
      <c r="L3980" s="62" t="str">
        <f>IF(TablaET4[[#This Row],[Almacen]]="","","C55")</f>
        <v/>
      </c>
    </row>
    <row r="3981" spans="4:12" x14ac:dyDescent="0.25">
      <c r="D3981"/>
      <c r="E3981"/>
      <c r="F3981"/>
      <c r="G3981"/>
      <c r="H3981"/>
      <c r="I3981" s="61"/>
      <c r="J3981" s="61"/>
      <c r="K3981" s="61"/>
      <c r="L3981" s="62" t="str">
        <f>IF(TablaET4[[#This Row],[Almacen]]="","","C55")</f>
        <v/>
      </c>
    </row>
    <row r="3982" spans="4:12" x14ac:dyDescent="0.25">
      <c r="D3982"/>
      <c r="E3982"/>
      <c r="F3982"/>
      <c r="G3982"/>
      <c r="H3982"/>
      <c r="I3982" s="61"/>
      <c r="J3982" s="61"/>
      <c r="K3982" s="61"/>
      <c r="L3982" s="62" t="str">
        <f>IF(TablaET4[[#This Row],[Almacen]]="","","C55")</f>
        <v/>
      </c>
    </row>
    <row r="3983" spans="4:12" x14ac:dyDescent="0.25">
      <c r="D3983"/>
      <c r="E3983"/>
      <c r="F3983"/>
      <c r="G3983"/>
      <c r="H3983"/>
      <c r="I3983" s="61"/>
      <c r="J3983" s="61"/>
      <c r="K3983" s="61"/>
      <c r="L3983" s="62" t="str">
        <f>IF(TablaET4[[#This Row],[Almacen]]="","","C55")</f>
        <v/>
      </c>
    </row>
    <row r="3984" spans="4:12" x14ac:dyDescent="0.25">
      <c r="D3984"/>
      <c r="E3984"/>
      <c r="F3984"/>
      <c r="G3984"/>
      <c r="H3984"/>
      <c r="I3984" s="61"/>
      <c r="J3984" s="61"/>
      <c r="K3984" s="61"/>
      <c r="L3984" s="62" t="str">
        <f>IF(TablaET4[[#This Row],[Almacen]]="","","C55")</f>
        <v/>
      </c>
    </row>
    <row r="3985" spans="4:12" x14ac:dyDescent="0.25">
      <c r="D3985"/>
      <c r="E3985"/>
      <c r="F3985"/>
      <c r="G3985"/>
      <c r="H3985"/>
      <c r="I3985" s="61"/>
      <c r="J3985" s="61"/>
      <c r="K3985" s="61"/>
      <c r="L3985" s="62" t="str">
        <f>IF(TablaET4[[#This Row],[Almacen]]="","","C55")</f>
        <v/>
      </c>
    </row>
    <row r="3986" spans="4:12" x14ac:dyDescent="0.25">
      <c r="D3986"/>
      <c r="E3986"/>
      <c r="F3986"/>
      <c r="G3986"/>
      <c r="H3986"/>
      <c r="I3986" s="61"/>
      <c r="J3986" s="61"/>
      <c r="K3986" s="61"/>
      <c r="L3986" s="62" t="str">
        <f>IF(TablaET4[[#This Row],[Almacen]]="","","C55")</f>
        <v/>
      </c>
    </row>
    <row r="3987" spans="4:12" x14ac:dyDescent="0.25">
      <c r="D3987"/>
      <c r="E3987"/>
      <c r="F3987"/>
      <c r="G3987"/>
      <c r="H3987"/>
      <c r="I3987" s="61"/>
      <c r="J3987" s="61"/>
      <c r="K3987" s="61"/>
      <c r="L3987" s="62" t="str">
        <f>IF(TablaET4[[#This Row],[Almacen]]="","","C55")</f>
        <v/>
      </c>
    </row>
    <row r="3988" spans="4:12" x14ac:dyDescent="0.25">
      <c r="D3988"/>
      <c r="E3988"/>
      <c r="F3988"/>
      <c r="G3988"/>
      <c r="H3988"/>
      <c r="I3988" s="61"/>
      <c r="J3988" s="61"/>
      <c r="K3988" s="61"/>
      <c r="L3988" s="62" t="str">
        <f>IF(TablaET4[[#This Row],[Almacen]]="","","C55")</f>
        <v/>
      </c>
    </row>
    <row r="3989" spans="4:12" x14ac:dyDescent="0.25">
      <c r="D3989"/>
      <c r="E3989"/>
      <c r="F3989"/>
      <c r="G3989"/>
      <c r="H3989"/>
      <c r="I3989" s="61"/>
      <c r="J3989" s="61"/>
      <c r="K3989" s="61"/>
      <c r="L3989" s="62" t="str">
        <f>IF(TablaET4[[#This Row],[Almacen]]="","","C55")</f>
        <v/>
      </c>
    </row>
    <row r="3990" spans="4:12" x14ac:dyDescent="0.25">
      <c r="D3990"/>
      <c r="E3990"/>
      <c r="F3990"/>
      <c r="G3990"/>
      <c r="H3990"/>
      <c r="I3990" s="61"/>
      <c r="J3990" s="61"/>
      <c r="K3990" s="61"/>
      <c r="L3990" s="62" t="str">
        <f>IF(TablaET4[[#This Row],[Almacen]]="","","C55")</f>
        <v/>
      </c>
    </row>
    <row r="3991" spans="4:12" x14ac:dyDescent="0.25">
      <c r="D3991"/>
      <c r="E3991"/>
      <c r="F3991"/>
      <c r="G3991"/>
      <c r="H3991"/>
      <c r="I3991" s="61"/>
      <c r="J3991" s="61"/>
      <c r="K3991" s="61"/>
      <c r="L3991" s="62" t="str">
        <f>IF(TablaET4[[#This Row],[Almacen]]="","","C55")</f>
        <v/>
      </c>
    </row>
    <row r="3992" spans="4:12" x14ac:dyDescent="0.25">
      <c r="D3992"/>
      <c r="E3992"/>
      <c r="F3992"/>
      <c r="G3992"/>
      <c r="H3992"/>
      <c r="I3992" s="61"/>
      <c r="J3992" s="61"/>
      <c r="K3992" s="61"/>
      <c r="L3992" s="62" t="str">
        <f>IF(TablaET4[[#This Row],[Almacen]]="","","C55")</f>
        <v/>
      </c>
    </row>
    <row r="3993" spans="4:12" x14ac:dyDescent="0.25">
      <c r="D3993"/>
      <c r="E3993"/>
      <c r="F3993"/>
      <c r="G3993"/>
      <c r="H3993"/>
      <c r="I3993" s="61"/>
      <c r="J3993" s="61"/>
      <c r="K3993" s="61"/>
      <c r="L3993" s="62" t="str">
        <f>IF(TablaET4[[#This Row],[Almacen]]="","","C55")</f>
        <v/>
      </c>
    </row>
    <row r="3994" spans="4:12" x14ac:dyDescent="0.25">
      <c r="D3994"/>
      <c r="E3994"/>
      <c r="F3994"/>
      <c r="G3994"/>
      <c r="H3994"/>
      <c r="I3994" s="61"/>
      <c r="J3994" s="61"/>
      <c r="K3994" s="61"/>
      <c r="L3994" s="62" t="str">
        <f>IF(TablaET4[[#This Row],[Almacen]]="","","C55")</f>
        <v/>
      </c>
    </row>
    <row r="3995" spans="4:12" x14ac:dyDescent="0.25">
      <c r="D3995"/>
      <c r="E3995"/>
      <c r="F3995"/>
      <c r="G3995"/>
      <c r="H3995"/>
      <c r="I3995" s="61"/>
      <c r="J3995" s="61"/>
      <c r="K3995" s="61"/>
      <c r="L3995" s="62" t="str">
        <f>IF(TablaET4[[#This Row],[Almacen]]="","","C55")</f>
        <v/>
      </c>
    </row>
    <row r="3996" spans="4:12" x14ac:dyDescent="0.25">
      <c r="D3996"/>
      <c r="E3996"/>
      <c r="F3996"/>
      <c r="G3996"/>
      <c r="H3996"/>
      <c r="I3996" s="61"/>
      <c r="J3996" s="61"/>
      <c r="K3996" s="61"/>
      <c r="L3996" s="62" t="str">
        <f>IF(TablaET4[[#This Row],[Almacen]]="","","C55")</f>
        <v/>
      </c>
    </row>
    <row r="3997" spans="4:12" x14ac:dyDescent="0.25">
      <c r="D3997"/>
      <c r="E3997"/>
      <c r="F3997"/>
      <c r="G3997"/>
      <c r="H3997"/>
      <c r="I3997" s="61"/>
      <c r="J3997" s="61"/>
      <c r="K3997" s="61"/>
      <c r="L3997" s="62" t="str">
        <f>IF(TablaET4[[#This Row],[Almacen]]="","","C55")</f>
        <v/>
      </c>
    </row>
    <row r="3998" spans="4:12" x14ac:dyDescent="0.25">
      <c r="D3998"/>
      <c r="E3998"/>
      <c r="F3998"/>
      <c r="G3998"/>
      <c r="H3998"/>
      <c r="I3998" s="61"/>
      <c r="J3998" s="61"/>
      <c r="K3998" s="61"/>
      <c r="L3998" s="62" t="str">
        <f>IF(TablaET4[[#This Row],[Almacen]]="","","C55")</f>
        <v/>
      </c>
    </row>
    <row r="3999" spans="4:12" x14ac:dyDescent="0.25">
      <c r="D3999"/>
      <c r="E3999"/>
      <c r="F3999"/>
      <c r="G3999"/>
      <c r="H3999"/>
      <c r="I3999" s="61"/>
      <c r="J3999" s="61"/>
      <c r="K3999" s="61"/>
      <c r="L3999" s="62" t="str">
        <f>IF(TablaET4[[#This Row],[Almacen]]="","","C55")</f>
        <v/>
      </c>
    </row>
    <row r="4000" spans="4:12" x14ac:dyDescent="0.25">
      <c r="D4000"/>
      <c r="E4000"/>
      <c r="F4000"/>
      <c r="G4000"/>
      <c r="H4000"/>
      <c r="I4000" s="61"/>
      <c r="J4000" s="61"/>
      <c r="K4000" s="61"/>
      <c r="L4000" s="62" t="str">
        <f>IF(TablaET4[[#This Row],[Almacen]]="","","C55")</f>
        <v/>
      </c>
    </row>
    <row r="4001" spans="4:12" x14ac:dyDescent="0.25">
      <c r="D4001"/>
      <c r="E4001"/>
      <c r="F4001"/>
      <c r="G4001"/>
      <c r="H4001"/>
      <c r="I4001" s="61"/>
      <c r="J4001" s="61"/>
      <c r="K4001" s="61"/>
      <c r="L4001" s="62" t="str">
        <f>IF(TablaET4[[#This Row],[Almacen]]="","","C55")</f>
        <v/>
      </c>
    </row>
    <row r="4002" spans="4:12" x14ac:dyDescent="0.25">
      <c r="D4002"/>
      <c r="E4002"/>
      <c r="F4002"/>
      <c r="G4002"/>
      <c r="H4002"/>
      <c r="I4002" s="61"/>
      <c r="J4002" s="61"/>
      <c r="K4002" s="61"/>
      <c r="L4002" s="62" t="str">
        <f>IF(TablaET4[[#This Row],[Almacen]]="","","C55")</f>
        <v/>
      </c>
    </row>
    <row r="4003" spans="4:12" x14ac:dyDescent="0.25">
      <c r="D4003"/>
      <c r="E4003"/>
      <c r="F4003"/>
      <c r="G4003"/>
      <c r="H4003"/>
      <c r="I4003" s="61"/>
      <c r="J4003" s="61"/>
      <c r="K4003" s="61"/>
      <c r="L4003" s="62" t="str">
        <f>IF(TablaET4[[#This Row],[Almacen]]="","","C55")</f>
        <v/>
      </c>
    </row>
    <row r="4004" spans="4:12" x14ac:dyDescent="0.25">
      <c r="D4004"/>
      <c r="E4004"/>
      <c r="F4004"/>
      <c r="G4004"/>
      <c r="H4004"/>
      <c r="I4004" s="61"/>
      <c r="J4004" s="61"/>
      <c r="K4004" s="61"/>
      <c r="L4004" s="62" t="str">
        <f>IF(TablaET4[[#This Row],[Almacen]]="","","C55")</f>
        <v/>
      </c>
    </row>
    <row r="4005" spans="4:12" x14ac:dyDescent="0.25">
      <c r="D4005"/>
      <c r="E4005"/>
      <c r="F4005"/>
      <c r="G4005"/>
      <c r="H4005"/>
      <c r="I4005" s="61"/>
      <c r="J4005" s="61"/>
      <c r="K4005" s="61"/>
      <c r="L4005" s="62" t="str">
        <f>IF(TablaET4[[#This Row],[Almacen]]="","","C55")</f>
        <v/>
      </c>
    </row>
    <row r="4006" spans="4:12" x14ac:dyDescent="0.25">
      <c r="D4006"/>
      <c r="E4006"/>
      <c r="F4006"/>
      <c r="G4006"/>
      <c r="H4006"/>
      <c r="I4006" s="61"/>
      <c r="J4006" s="61"/>
      <c r="K4006" s="61"/>
      <c r="L4006" s="62" t="str">
        <f>IF(TablaET4[[#This Row],[Almacen]]="","","C55")</f>
        <v/>
      </c>
    </row>
    <row r="4007" spans="4:12" x14ac:dyDescent="0.25">
      <c r="D4007"/>
      <c r="E4007"/>
      <c r="F4007"/>
      <c r="G4007"/>
      <c r="H4007"/>
      <c r="I4007" s="61"/>
      <c r="J4007" s="61"/>
      <c r="K4007" s="61"/>
      <c r="L4007" s="62" t="str">
        <f>IF(TablaET4[[#This Row],[Almacen]]="","","C55")</f>
        <v/>
      </c>
    </row>
    <row r="4008" spans="4:12" x14ac:dyDescent="0.25">
      <c r="D4008"/>
      <c r="E4008"/>
      <c r="F4008"/>
      <c r="G4008"/>
      <c r="H4008"/>
      <c r="I4008" s="61"/>
      <c r="J4008" s="61"/>
      <c r="K4008" s="61"/>
      <c r="L4008" s="62" t="str">
        <f>IF(TablaET4[[#This Row],[Almacen]]="","","C55")</f>
        <v/>
      </c>
    </row>
    <row r="4009" spans="4:12" x14ac:dyDescent="0.25">
      <c r="D4009"/>
      <c r="E4009"/>
      <c r="F4009"/>
      <c r="G4009"/>
      <c r="H4009"/>
      <c r="I4009" s="61"/>
      <c r="J4009" s="61"/>
      <c r="K4009" s="61"/>
      <c r="L4009" s="62" t="str">
        <f>IF(TablaET4[[#This Row],[Almacen]]="","","C55")</f>
        <v/>
      </c>
    </row>
    <row r="4010" spans="4:12" x14ac:dyDescent="0.25">
      <c r="D4010"/>
      <c r="E4010"/>
      <c r="F4010"/>
      <c r="G4010"/>
      <c r="H4010"/>
      <c r="I4010" s="61"/>
      <c r="J4010" s="61"/>
      <c r="K4010" s="61"/>
      <c r="L4010" s="62" t="str">
        <f>IF(TablaET4[[#This Row],[Almacen]]="","","C55")</f>
        <v/>
      </c>
    </row>
    <row r="4011" spans="4:12" x14ac:dyDescent="0.25">
      <c r="D4011"/>
      <c r="E4011"/>
      <c r="F4011"/>
      <c r="G4011"/>
      <c r="H4011"/>
      <c r="I4011" s="61"/>
      <c r="J4011" s="61"/>
      <c r="K4011" s="61"/>
      <c r="L4011" s="62" t="str">
        <f>IF(TablaET4[[#This Row],[Almacen]]="","","C55")</f>
        <v/>
      </c>
    </row>
    <row r="4012" spans="4:12" x14ac:dyDescent="0.25">
      <c r="D4012"/>
      <c r="E4012"/>
      <c r="F4012"/>
      <c r="G4012"/>
      <c r="H4012"/>
      <c r="I4012" s="61"/>
      <c r="J4012" s="61"/>
      <c r="K4012" s="61"/>
      <c r="L4012" s="62" t="str">
        <f>IF(TablaET4[[#This Row],[Almacen]]="","","C55")</f>
        <v/>
      </c>
    </row>
    <row r="4013" spans="4:12" x14ac:dyDescent="0.25">
      <c r="D4013"/>
      <c r="E4013"/>
      <c r="F4013"/>
      <c r="G4013"/>
      <c r="H4013"/>
      <c r="I4013" s="61"/>
      <c r="J4013" s="61"/>
      <c r="K4013" s="61"/>
      <c r="L4013" s="62" t="str">
        <f>IF(TablaET4[[#This Row],[Almacen]]="","","C55")</f>
        <v/>
      </c>
    </row>
    <row r="4014" spans="4:12" x14ac:dyDescent="0.25">
      <c r="D4014"/>
      <c r="E4014"/>
      <c r="F4014"/>
      <c r="G4014"/>
      <c r="H4014"/>
      <c r="I4014" s="61"/>
      <c r="J4014" s="61"/>
      <c r="K4014" s="61"/>
      <c r="L4014" s="62" t="str">
        <f>IF(TablaET4[[#This Row],[Almacen]]="","","C55")</f>
        <v/>
      </c>
    </row>
    <row r="4015" spans="4:12" x14ac:dyDescent="0.25">
      <c r="D4015"/>
      <c r="E4015"/>
      <c r="F4015"/>
      <c r="G4015"/>
      <c r="H4015"/>
      <c r="I4015" s="61"/>
      <c r="J4015" s="61"/>
      <c r="K4015" s="61"/>
      <c r="L4015" s="62" t="str">
        <f>IF(TablaET4[[#This Row],[Almacen]]="","","C55")</f>
        <v/>
      </c>
    </row>
    <row r="4016" spans="4:12" x14ac:dyDescent="0.25">
      <c r="D4016"/>
      <c r="E4016"/>
      <c r="F4016"/>
      <c r="G4016"/>
      <c r="H4016"/>
      <c r="I4016" s="61"/>
      <c r="J4016" s="61"/>
      <c r="K4016" s="61"/>
      <c r="L4016" s="62" t="str">
        <f>IF(TablaET4[[#This Row],[Almacen]]="","","C55")</f>
        <v/>
      </c>
    </row>
    <row r="4017" spans="4:12" x14ac:dyDescent="0.25">
      <c r="D4017"/>
      <c r="E4017"/>
      <c r="F4017"/>
      <c r="G4017"/>
      <c r="H4017"/>
      <c r="I4017" s="61"/>
      <c r="J4017" s="61"/>
      <c r="K4017" s="61"/>
      <c r="L4017" s="62" t="str">
        <f>IF(TablaET4[[#This Row],[Almacen]]="","","C55")</f>
        <v/>
      </c>
    </row>
    <row r="4018" spans="4:12" x14ac:dyDescent="0.25">
      <c r="D4018"/>
      <c r="E4018"/>
      <c r="F4018"/>
      <c r="G4018"/>
      <c r="H4018"/>
      <c r="I4018" s="61"/>
      <c r="J4018" s="61"/>
      <c r="K4018" s="61"/>
      <c r="L4018" s="62" t="str">
        <f>IF(TablaET4[[#This Row],[Almacen]]="","","C55")</f>
        <v/>
      </c>
    </row>
    <row r="4019" spans="4:12" x14ac:dyDescent="0.25">
      <c r="D4019"/>
      <c r="E4019"/>
      <c r="F4019"/>
      <c r="G4019"/>
      <c r="H4019"/>
      <c r="I4019" s="61"/>
      <c r="J4019" s="61"/>
      <c r="K4019" s="61"/>
      <c r="L4019" s="62" t="str">
        <f>IF(TablaET4[[#This Row],[Almacen]]="","","C55")</f>
        <v/>
      </c>
    </row>
    <row r="4020" spans="4:12" x14ac:dyDescent="0.25">
      <c r="D4020"/>
      <c r="E4020"/>
      <c r="F4020"/>
      <c r="G4020"/>
      <c r="H4020"/>
      <c r="I4020" s="61"/>
      <c r="J4020" s="61"/>
      <c r="K4020" s="61"/>
      <c r="L4020" s="62" t="str">
        <f>IF(TablaET4[[#This Row],[Almacen]]="","","C55")</f>
        <v/>
      </c>
    </row>
    <row r="4021" spans="4:12" x14ac:dyDescent="0.25">
      <c r="D4021"/>
      <c r="E4021"/>
      <c r="F4021"/>
      <c r="G4021"/>
      <c r="H4021"/>
      <c r="I4021" s="61"/>
      <c r="J4021" s="61"/>
      <c r="K4021" s="61"/>
      <c r="L4021" s="62" t="str">
        <f>IF(TablaET4[[#This Row],[Almacen]]="","","C55")</f>
        <v/>
      </c>
    </row>
    <row r="4022" spans="4:12" x14ac:dyDescent="0.25">
      <c r="D4022"/>
      <c r="E4022"/>
      <c r="F4022"/>
      <c r="G4022"/>
      <c r="H4022"/>
      <c r="I4022" s="61"/>
      <c r="J4022" s="61"/>
      <c r="K4022" s="61"/>
      <c r="L4022" s="62" t="str">
        <f>IF(TablaET4[[#This Row],[Almacen]]="","","C55")</f>
        <v/>
      </c>
    </row>
    <row r="4023" spans="4:12" x14ac:dyDescent="0.25">
      <c r="D4023"/>
      <c r="E4023"/>
      <c r="F4023"/>
      <c r="G4023"/>
      <c r="H4023"/>
      <c r="I4023" s="61"/>
      <c r="J4023" s="61"/>
      <c r="K4023" s="61"/>
      <c r="L4023" s="62" t="str">
        <f>IF(TablaET4[[#This Row],[Almacen]]="","","C55")</f>
        <v/>
      </c>
    </row>
    <row r="4024" spans="4:12" x14ac:dyDescent="0.25">
      <c r="D4024"/>
      <c r="E4024"/>
      <c r="F4024"/>
      <c r="G4024"/>
      <c r="H4024"/>
      <c r="I4024" s="61"/>
      <c r="J4024" s="61"/>
      <c r="K4024" s="61"/>
      <c r="L4024" s="62" t="str">
        <f>IF(TablaET4[[#This Row],[Almacen]]="","","C55")</f>
        <v/>
      </c>
    </row>
    <row r="4025" spans="4:12" x14ac:dyDescent="0.25">
      <c r="D4025"/>
      <c r="E4025"/>
      <c r="F4025"/>
      <c r="G4025"/>
      <c r="H4025"/>
      <c r="I4025" s="61"/>
      <c r="J4025" s="61"/>
      <c r="K4025" s="61"/>
      <c r="L4025" s="62" t="str">
        <f>IF(TablaET4[[#This Row],[Almacen]]="","","C55")</f>
        <v/>
      </c>
    </row>
    <row r="4026" spans="4:12" x14ac:dyDescent="0.25">
      <c r="D4026"/>
      <c r="E4026"/>
      <c r="F4026"/>
      <c r="G4026"/>
      <c r="H4026"/>
      <c r="I4026" s="61"/>
      <c r="J4026" s="61"/>
      <c r="K4026" s="61"/>
      <c r="L4026" s="62" t="str">
        <f>IF(TablaET4[[#This Row],[Almacen]]="","","C55")</f>
        <v/>
      </c>
    </row>
    <row r="4027" spans="4:12" x14ac:dyDescent="0.25">
      <c r="D4027"/>
      <c r="E4027"/>
      <c r="F4027"/>
      <c r="G4027"/>
      <c r="H4027"/>
      <c r="I4027" s="61"/>
      <c r="J4027" s="61"/>
      <c r="K4027" s="61"/>
      <c r="L4027" s="62" t="str">
        <f>IF(TablaET4[[#This Row],[Almacen]]="","","C55")</f>
        <v/>
      </c>
    </row>
    <row r="4028" spans="4:12" x14ac:dyDescent="0.25">
      <c r="D4028"/>
      <c r="E4028"/>
      <c r="F4028"/>
      <c r="G4028"/>
      <c r="H4028"/>
      <c r="I4028" s="61"/>
      <c r="J4028" s="61"/>
      <c r="K4028" s="61"/>
      <c r="L4028" s="62" t="str">
        <f>IF(TablaET4[[#This Row],[Almacen]]="","","C55")</f>
        <v/>
      </c>
    </row>
    <row r="4029" spans="4:12" x14ac:dyDescent="0.25">
      <c r="D4029"/>
      <c r="E4029"/>
      <c r="F4029"/>
      <c r="G4029"/>
      <c r="H4029"/>
      <c r="I4029" s="61"/>
      <c r="J4029" s="61"/>
      <c r="K4029" s="61"/>
      <c r="L4029" s="62" t="str">
        <f>IF(TablaET4[[#This Row],[Almacen]]="","","C55")</f>
        <v/>
      </c>
    </row>
    <row r="4030" spans="4:12" x14ac:dyDescent="0.25">
      <c r="D4030"/>
      <c r="E4030"/>
      <c r="F4030"/>
      <c r="G4030"/>
      <c r="H4030"/>
      <c r="I4030" s="61"/>
      <c r="J4030" s="61"/>
      <c r="K4030" s="61"/>
      <c r="L4030" s="62" t="str">
        <f>IF(TablaET4[[#This Row],[Almacen]]="","","C55")</f>
        <v/>
      </c>
    </row>
    <row r="4031" spans="4:12" x14ac:dyDescent="0.25">
      <c r="D4031"/>
      <c r="E4031"/>
      <c r="F4031"/>
      <c r="G4031"/>
      <c r="H4031"/>
      <c r="I4031" s="61"/>
      <c r="J4031" s="61"/>
      <c r="K4031" s="61"/>
      <c r="L4031" s="62" t="str">
        <f>IF(TablaET4[[#This Row],[Almacen]]="","","C55")</f>
        <v/>
      </c>
    </row>
    <row r="4032" spans="4:12" x14ac:dyDescent="0.25">
      <c r="D4032"/>
      <c r="E4032"/>
      <c r="F4032"/>
      <c r="G4032"/>
      <c r="H4032"/>
      <c r="I4032" s="61"/>
      <c r="J4032" s="61"/>
      <c r="K4032" s="61"/>
      <c r="L4032" s="62" t="str">
        <f>IF(TablaET4[[#This Row],[Almacen]]="","","C55")</f>
        <v/>
      </c>
    </row>
    <row r="4033" spans="4:12" x14ac:dyDescent="0.25">
      <c r="D4033"/>
      <c r="E4033"/>
      <c r="F4033"/>
      <c r="G4033"/>
      <c r="H4033"/>
      <c r="I4033" s="61"/>
      <c r="J4033" s="61"/>
      <c r="K4033" s="61"/>
      <c r="L4033" s="62" t="str">
        <f>IF(TablaET4[[#This Row],[Almacen]]="","","C55")</f>
        <v/>
      </c>
    </row>
    <row r="4034" spans="4:12" x14ac:dyDescent="0.25">
      <c r="D4034"/>
      <c r="E4034"/>
      <c r="F4034"/>
      <c r="G4034"/>
      <c r="H4034"/>
      <c r="I4034" s="61"/>
      <c r="J4034" s="61"/>
      <c r="K4034" s="61"/>
      <c r="L4034" s="62" t="str">
        <f>IF(TablaET4[[#This Row],[Almacen]]="","","C55")</f>
        <v/>
      </c>
    </row>
    <row r="4035" spans="4:12" x14ac:dyDescent="0.25">
      <c r="D4035"/>
      <c r="E4035"/>
      <c r="F4035"/>
      <c r="G4035"/>
      <c r="H4035"/>
      <c r="I4035" s="61"/>
      <c r="J4035" s="61"/>
      <c r="K4035" s="61"/>
      <c r="L4035" s="62" t="str">
        <f>IF(TablaET4[[#This Row],[Almacen]]="","","C55")</f>
        <v/>
      </c>
    </row>
    <row r="4036" spans="4:12" x14ac:dyDescent="0.25">
      <c r="D4036"/>
      <c r="E4036"/>
      <c r="F4036"/>
      <c r="G4036"/>
      <c r="H4036"/>
      <c r="I4036" s="61"/>
      <c r="J4036" s="61"/>
      <c r="K4036" s="61"/>
      <c r="L4036" s="62" t="str">
        <f>IF(TablaET4[[#This Row],[Almacen]]="","","C55")</f>
        <v/>
      </c>
    </row>
    <row r="4037" spans="4:12" x14ac:dyDescent="0.25">
      <c r="D4037"/>
      <c r="E4037"/>
      <c r="F4037"/>
      <c r="G4037"/>
      <c r="H4037"/>
      <c r="I4037" s="61"/>
      <c r="J4037" s="61"/>
      <c r="K4037" s="61"/>
      <c r="L4037" s="62" t="str">
        <f>IF(TablaET4[[#This Row],[Almacen]]="","","C55")</f>
        <v/>
      </c>
    </row>
    <row r="4038" spans="4:12" x14ac:dyDescent="0.25">
      <c r="D4038"/>
      <c r="E4038"/>
      <c r="F4038"/>
      <c r="G4038"/>
      <c r="H4038"/>
      <c r="I4038" s="61"/>
      <c r="J4038" s="61"/>
      <c r="K4038" s="61"/>
      <c r="L4038" s="62" t="str">
        <f>IF(TablaET4[[#This Row],[Almacen]]="","","C55")</f>
        <v/>
      </c>
    </row>
    <row r="4039" spans="4:12" x14ac:dyDescent="0.25">
      <c r="D4039"/>
      <c r="E4039"/>
      <c r="F4039"/>
      <c r="G4039"/>
      <c r="H4039"/>
      <c r="I4039" s="61"/>
      <c r="J4039" s="61"/>
      <c r="K4039" s="61"/>
      <c r="L4039" s="62" t="str">
        <f>IF(TablaET4[[#This Row],[Almacen]]="","","C55")</f>
        <v/>
      </c>
    </row>
    <row r="4040" spans="4:12" x14ac:dyDescent="0.25">
      <c r="D4040"/>
      <c r="E4040"/>
      <c r="F4040"/>
      <c r="G4040"/>
      <c r="H4040"/>
      <c r="I4040" s="61"/>
      <c r="J4040" s="61"/>
      <c r="K4040" s="61"/>
      <c r="L4040" s="62" t="str">
        <f>IF(TablaET4[[#This Row],[Almacen]]="","","C55")</f>
        <v/>
      </c>
    </row>
    <row r="4041" spans="4:12" x14ac:dyDescent="0.25">
      <c r="D4041"/>
      <c r="E4041"/>
      <c r="F4041"/>
      <c r="G4041"/>
      <c r="H4041"/>
      <c r="I4041" s="61"/>
      <c r="J4041" s="61"/>
      <c r="K4041" s="61"/>
      <c r="L4041" s="62" t="str">
        <f>IF(TablaET4[[#This Row],[Almacen]]="","","C55")</f>
        <v/>
      </c>
    </row>
    <row r="4042" spans="4:12" x14ac:dyDescent="0.25">
      <c r="D4042"/>
      <c r="E4042"/>
      <c r="F4042"/>
      <c r="G4042"/>
      <c r="H4042"/>
      <c r="I4042" s="61"/>
      <c r="J4042" s="61"/>
      <c r="K4042" s="61"/>
      <c r="L4042" s="62" t="str">
        <f>IF(TablaET4[[#This Row],[Almacen]]="","","C55")</f>
        <v/>
      </c>
    </row>
    <row r="4043" spans="4:12" x14ac:dyDescent="0.25">
      <c r="D4043"/>
      <c r="E4043"/>
      <c r="F4043"/>
      <c r="G4043"/>
      <c r="H4043"/>
      <c r="I4043" s="61"/>
      <c r="J4043" s="61"/>
      <c r="K4043" s="61"/>
      <c r="L4043" s="62" t="str">
        <f>IF(TablaET4[[#This Row],[Almacen]]="","","C55")</f>
        <v/>
      </c>
    </row>
    <row r="4044" spans="4:12" x14ac:dyDescent="0.25">
      <c r="D4044"/>
      <c r="E4044"/>
      <c r="F4044"/>
      <c r="G4044"/>
      <c r="H4044"/>
      <c r="I4044" s="61"/>
      <c r="J4044" s="61"/>
      <c r="K4044" s="61"/>
      <c r="L4044" s="62" t="str">
        <f>IF(TablaET4[[#This Row],[Almacen]]="","","C55")</f>
        <v/>
      </c>
    </row>
    <row r="4045" spans="4:12" x14ac:dyDescent="0.25">
      <c r="D4045"/>
      <c r="E4045"/>
      <c r="F4045"/>
      <c r="G4045"/>
      <c r="H4045"/>
      <c r="I4045" s="61"/>
      <c r="J4045" s="61"/>
      <c r="K4045" s="61"/>
      <c r="L4045" s="62" t="str">
        <f>IF(TablaET4[[#This Row],[Almacen]]="","","C55")</f>
        <v/>
      </c>
    </row>
    <row r="4046" spans="4:12" x14ac:dyDescent="0.25">
      <c r="D4046"/>
      <c r="E4046"/>
      <c r="F4046"/>
      <c r="G4046"/>
      <c r="H4046"/>
      <c r="I4046" s="61"/>
      <c r="J4046" s="61"/>
      <c r="K4046" s="61"/>
      <c r="L4046" s="62" t="str">
        <f>IF(TablaET4[[#This Row],[Almacen]]="","","C55")</f>
        <v/>
      </c>
    </row>
    <row r="4047" spans="4:12" x14ac:dyDescent="0.25">
      <c r="D4047"/>
      <c r="E4047"/>
      <c r="F4047"/>
      <c r="G4047"/>
      <c r="H4047"/>
      <c r="I4047" s="61"/>
      <c r="J4047" s="61"/>
      <c r="K4047" s="61"/>
      <c r="L4047" s="62" t="str">
        <f>IF(TablaET4[[#This Row],[Almacen]]="","","C55")</f>
        <v/>
      </c>
    </row>
    <row r="4048" spans="4:12" x14ac:dyDescent="0.25">
      <c r="D4048"/>
      <c r="E4048"/>
      <c r="F4048"/>
      <c r="G4048"/>
      <c r="H4048"/>
      <c r="I4048" s="61"/>
      <c r="J4048" s="61"/>
      <c r="K4048" s="61"/>
      <c r="L4048" s="62" t="str">
        <f>IF(TablaET4[[#This Row],[Almacen]]="","","C55")</f>
        <v/>
      </c>
    </row>
    <row r="4049" spans="4:12" x14ac:dyDescent="0.25">
      <c r="D4049"/>
      <c r="E4049"/>
      <c r="F4049"/>
      <c r="G4049"/>
      <c r="H4049"/>
      <c r="I4049" s="61"/>
      <c r="J4049" s="61"/>
      <c r="K4049" s="61"/>
      <c r="L4049" s="62" t="str">
        <f>IF(TablaET4[[#This Row],[Almacen]]="","","C55")</f>
        <v/>
      </c>
    </row>
    <row r="4050" spans="4:12" x14ac:dyDescent="0.25">
      <c r="D4050"/>
      <c r="E4050"/>
      <c r="F4050"/>
      <c r="G4050"/>
      <c r="H4050"/>
      <c r="I4050" s="61"/>
      <c r="J4050" s="61"/>
      <c r="K4050" s="61"/>
      <c r="L4050" s="62" t="str">
        <f>IF(TablaET4[[#This Row],[Almacen]]="","","C55")</f>
        <v/>
      </c>
    </row>
    <row r="4051" spans="4:12" x14ac:dyDescent="0.25">
      <c r="D4051"/>
      <c r="E4051"/>
      <c r="F4051"/>
      <c r="G4051"/>
      <c r="H4051"/>
      <c r="I4051" s="61"/>
      <c r="J4051" s="61"/>
      <c r="K4051" s="61"/>
      <c r="L4051" s="62" t="str">
        <f>IF(TablaET4[[#This Row],[Almacen]]="","","C55")</f>
        <v/>
      </c>
    </row>
    <row r="4052" spans="4:12" x14ac:dyDescent="0.25">
      <c r="D4052"/>
      <c r="E4052"/>
      <c r="F4052"/>
      <c r="G4052"/>
      <c r="H4052"/>
      <c r="I4052" s="61"/>
      <c r="J4052" s="61"/>
      <c r="K4052" s="61"/>
      <c r="L4052" s="62" t="str">
        <f>IF(TablaET4[[#This Row],[Almacen]]="","","C55")</f>
        <v/>
      </c>
    </row>
    <row r="4053" spans="4:12" x14ac:dyDescent="0.25">
      <c r="D4053"/>
      <c r="E4053"/>
      <c r="F4053"/>
      <c r="G4053"/>
      <c r="H4053"/>
      <c r="I4053" s="61"/>
      <c r="J4053" s="61"/>
      <c r="K4053" s="61"/>
      <c r="L4053" s="62" t="str">
        <f>IF(TablaET4[[#This Row],[Almacen]]="","","C55")</f>
        <v/>
      </c>
    </row>
    <row r="4054" spans="4:12" x14ac:dyDescent="0.25">
      <c r="D4054"/>
      <c r="E4054"/>
      <c r="F4054"/>
      <c r="G4054"/>
      <c r="H4054"/>
      <c r="I4054" s="61"/>
      <c r="J4054" s="61"/>
      <c r="K4054" s="61"/>
      <c r="L4054" s="62" t="str">
        <f>IF(TablaET4[[#This Row],[Almacen]]="","","C55")</f>
        <v/>
      </c>
    </row>
    <row r="4055" spans="4:12" x14ac:dyDescent="0.25">
      <c r="D4055"/>
      <c r="E4055"/>
      <c r="F4055"/>
      <c r="G4055"/>
      <c r="H4055"/>
      <c r="I4055" s="61"/>
      <c r="J4055" s="61"/>
      <c r="K4055" s="61"/>
      <c r="L4055" s="62" t="str">
        <f>IF(TablaET4[[#This Row],[Almacen]]="","","C55")</f>
        <v/>
      </c>
    </row>
    <row r="4056" spans="4:12" x14ac:dyDescent="0.25">
      <c r="D4056"/>
      <c r="E4056"/>
      <c r="F4056"/>
      <c r="G4056"/>
      <c r="H4056"/>
      <c r="I4056" s="61"/>
      <c r="J4056" s="61"/>
      <c r="K4056" s="61"/>
      <c r="L4056" s="62" t="str">
        <f>IF(TablaET4[[#This Row],[Almacen]]="","","C55")</f>
        <v/>
      </c>
    </row>
    <row r="4057" spans="4:12" x14ac:dyDescent="0.25">
      <c r="D4057"/>
      <c r="E4057"/>
      <c r="F4057"/>
      <c r="G4057"/>
      <c r="H4057"/>
      <c r="I4057" s="61"/>
      <c r="J4057" s="61"/>
      <c r="K4057" s="61"/>
      <c r="L4057" s="62" t="str">
        <f>IF(TablaET4[[#This Row],[Almacen]]="","","C55")</f>
        <v/>
      </c>
    </row>
    <row r="4058" spans="4:12" x14ac:dyDescent="0.25">
      <c r="D4058"/>
      <c r="E4058"/>
      <c r="F4058"/>
      <c r="G4058"/>
      <c r="H4058"/>
      <c r="I4058" s="61"/>
      <c r="J4058" s="61"/>
      <c r="K4058" s="61"/>
      <c r="L4058" s="62" t="str">
        <f>IF(TablaET4[[#This Row],[Almacen]]="","","C55")</f>
        <v/>
      </c>
    </row>
    <row r="4059" spans="4:12" x14ac:dyDescent="0.25">
      <c r="D4059"/>
      <c r="E4059"/>
      <c r="F4059"/>
      <c r="G4059"/>
      <c r="H4059"/>
      <c r="I4059" s="61"/>
      <c r="J4059" s="61"/>
      <c r="K4059" s="61"/>
      <c r="L4059" s="62" t="str">
        <f>IF(TablaET4[[#This Row],[Almacen]]="","","C55")</f>
        <v/>
      </c>
    </row>
    <row r="4060" spans="4:12" x14ac:dyDescent="0.25">
      <c r="D4060"/>
      <c r="E4060"/>
      <c r="F4060"/>
      <c r="G4060"/>
      <c r="H4060"/>
      <c r="I4060" s="61"/>
      <c r="J4060" s="61"/>
      <c r="K4060" s="61"/>
      <c r="L4060" s="62" t="str">
        <f>IF(TablaET4[[#This Row],[Almacen]]="","","C55")</f>
        <v/>
      </c>
    </row>
    <row r="4061" spans="4:12" x14ac:dyDescent="0.25">
      <c r="D4061"/>
      <c r="E4061"/>
      <c r="F4061"/>
      <c r="G4061"/>
      <c r="H4061"/>
      <c r="I4061" s="61"/>
      <c r="J4061" s="61"/>
      <c r="K4061" s="61"/>
      <c r="L4061" s="62" t="str">
        <f>IF(TablaET4[[#This Row],[Almacen]]="","","C55")</f>
        <v/>
      </c>
    </row>
    <row r="4062" spans="4:12" x14ac:dyDescent="0.25">
      <c r="D4062"/>
      <c r="E4062"/>
      <c r="F4062"/>
      <c r="G4062"/>
      <c r="H4062"/>
      <c r="I4062" s="61"/>
      <c r="J4062" s="61"/>
      <c r="K4062" s="61"/>
      <c r="L4062" s="62" t="str">
        <f>IF(TablaET4[[#This Row],[Almacen]]="","","C55")</f>
        <v/>
      </c>
    </row>
    <row r="4063" spans="4:12" x14ac:dyDescent="0.25">
      <c r="D4063"/>
      <c r="E4063"/>
      <c r="F4063"/>
      <c r="G4063"/>
      <c r="H4063"/>
      <c r="I4063" s="61"/>
      <c r="J4063" s="61"/>
      <c r="K4063" s="61"/>
      <c r="L4063" s="62" t="str">
        <f>IF(TablaET4[[#This Row],[Almacen]]="","","C55")</f>
        <v/>
      </c>
    </row>
    <row r="4064" spans="4:12" x14ac:dyDescent="0.25">
      <c r="D4064"/>
      <c r="E4064"/>
      <c r="F4064"/>
      <c r="G4064"/>
      <c r="H4064"/>
      <c r="I4064" s="61"/>
      <c r="J4064" s="61"/>
      <c r="K4064" s="61"/>
      <c r="L4064" s="62" t="str">
        <f>IF(TablaET4[[#This Row],[Almacen]]="","","C55")</f>
        <v/>
      </c>
    </row>
    <row r="4065" spans="4:12" x14ac:dyDescent="0.25">
      <c r="D4065"/>
      <c r="E4065"/>
      <c r="F4065"/>
      <c r="G4065"/>
      <c r="H4065"/>
      <c r="I4065" s="61"/>
      <c r="J4065" s="61"/>
      <c r="K4065" s="61"/>
      <c r="L4065" s="62" t="str">
        <f>IF(TablaET4[[#This Row],[Almacen]]="","","C55")</f>
        <v/>
      </c>
    </row>
    <row r="4066" spans="4:12" x14ac:dyDescent="0.25">
      <c r="D4066"/>
      <c r="E4066"/>
      <c r="F4066"/>
      <c r="G4066"/>
      <c r="H4066"/>
      <c r="I4066" s="61"/>
      <c r="J4066" s="61"/>
      <c r="K4066" s="61"/>
      <c r="L4066" s="62" t="str">
        <f>IF(TablaET4[[#This Row],[Almacen]]="","","C55")</f>
        <v/>
      </c>
    </row>
    <row r="4067" spans="4:12" x14ac:dyDescent="0.25">
      <c r="D4067"/>
      <c r="E4067"/>
      <c r="F4067"/>
      <c r="G4067"/>
      <c r="H4067"/>
      <c r="I4067" s="61"/>
      <c r="J4067" s="61"/>
      <c r="K4067" s="61"/>
      <c r="L4067" s="62" t="str">
        <f>IF(TablaET4[[#This Row],[Almacen]]="","","C55")</f>
        <v/>
      </c>
    </row>
    <row r="4068" spans="4:12" x14ac:dyDescent="0.25">
      <c r="D4068"/>
      <c r="E4068"/>
      <c r="F4068"/>
      <c r="G4068"/>
      <c r="H4068"/>
      <c r="I4068" s="61"/>
      <c r="J4068" s="61"/>
      <c r="K4068" s="61"/>
      <c r="L4068" s="62" t="str">
        <f>IF(TablaET4[[#This Row],[Almacen]]="","","C55")</f>
        <v/>
      </c>
    </row>
    <row r="4069" spans="4:12" x14ac:dyDescent="0.25">
      <c r="D4069"/>
      <c r="E4069"/>
      <c r="F4069"/>
      <c r="G4069"/>
      <c r="H4069"/>
      <c r="I4069" s="61"/>
      <c r="J4069" s="61"/>
      <c r="K4069" s="61"/>
      <c r="L4069" s="62" t="str">
        <f>IF(TablaET4[[#This Row],[Almacen]]="","","C55")</f>
        <v/>
      </c>
    </row>
    <row r="4070" spans="4:12" x14ac:dyDescent="0.25">
      <c r="D4070"/>
      <c r="E4070"/>
      <c r="F4070"/>
      <c r="G4070"/>
      <c r="H4070"/>
      <c r="I4070" s="61"/>
      <c r="J4070" s="61"/>
      <c r="K4070" s="61"/>
      <c r="L4070" s="62" t="str">
        <f>IF(TablaET4[[#This Row],[Almacen]]="","","C55")</f>
        <v/>
      </c>
    </row>
    <row r="4071" spans="4:12" x14ac:dyDescent="0.25">
      <c r="D4071"/>
      <c r="E4071"/>
      <c r="F4071"/>
      <c r="G4071"/>
      <c r="H4071"/>
      <c r="I4071" s="61"/>
      <c r="J4071" s="61"/>
      <c r="K4071" s="61"/>
      <c r="L4071" s="62" t="str">
        <f>IF(TablaET4[[#This Row],[Almacen]]="","","C55")</f>
        <v/>
      </c>
    </row>
    <row r="4072" spans="4:12" x14ac:dyDescent="0.25">
      <c r="D4072"/>
      <c r="E4072"/>
      <c r="F4072"/>
      <c r="G4072"/>
      <c r="H4072"/>
      <c r="I4072" s="61"/>
      <c r="J4072" s="61"/>
      <c r="K4072" s="61"/>
      <c r="L4072" s="62" t="str">
        <f>IF(TablaET4[[#This Row],[Almacen]]="","","C55")</f>
        <v/>
      </c>
    </row>
    <row r="4073" spans="4:12" x14ac:dyDescent="0.25">
      <c r="D4073"/>
      <c r="E4073"/>
      <c r="F4073"/>
      <c r="G4073"/>
      <c r="H4073"/>
      <c r="I4073" s="61"/>
      <c r="J4073" s="61"/>
      <c r="K4073" s="61"/>
      <c r="L4073" s="62" t="str">
        <f>IF(TablaET4[[#This Row],[Almacen]]="","","C55")</f>
        <v/>
      </c>
    </row>
    <row r="4074" spans="4:12" x14ac:dyDescent="0.25">
      <c r="D4074"/>
      <c r="E4074"/>
      <c r="F4074"/>
      <c r="G4074"/>
      <c r="H4074"/>
      <c r="I4074" s="61"/>
      <c r="J4074" s="61"/>
      <c r="K4074" s="61"/>
      <c r="L4074" s="62" t="str">
        <f>IF(TablaET4[[#This Row],[Almacen]]="","","C55")</f>
        <v/>
      </c>
    </row>
    <row r="4075" spans="4:12" x14ac:dyDescent="0.25">
      <c r="D4075"/>
      <c r="E4075"/>
      <c r="F4075"/>
      <c r="G4075"/>
      <c r="H4075"/>
      <c r="I4075" s="61"/>
      <c r="J4075" s="61"/>
      <c r="K4075" s="61"/>
      <c r="L4075" s="62" t="str">
        <f>IF(TablaET4[[#This Row],[Almacen]]="","","C55")</f>
        <v/>
      </c>
    </row>
    <row r="4076" spans="4:12" x14ac:dyDescent="0.25">
      <c r="D4076"/>
      <c r="E4076"/>
      <c r="F4076"/>
      <c r="G4076"/>
      <c r="H4076"/>
      <c r="I4076" s="61"/>
      <c r="J4076" s="61"/>
      <c r="K4076" s="61"/>
      <c r="L4076" s="62" t="str">
        <f>IF(TablaET4[[#This Row],[Almacen]]="","","C55")</f>
        <v/>
      </c>
    </row>
    <row r="4077" spans="4:12" x14ac:dyDescent="0.25">
      <c r="D4077"/>
      <c r="E4077"/>
      <c r="F4077"/>
      <c r="G4077"/>
      <c r="H4077"/>
      <c r="I4077" s="61"/>
      <c r="J4077" s="61"/>
      <c r="K4077" s="61"/>
      <c r="L4077" s="62" t="str">
        <f>IF(TablaET4[[#This Row],[Almacen]]="","","C55")</f>
        <v/>
      </c>
    </row>
    <row r="4078" spans="4:12" x14ac:dyDescent="0.25">
      <c r="D4078"/>
      <c r="E4078"/>
      <c r="F4078"/>
      <c r="G4078"/>
      <c r="H4078"/>
      <c r="I4078" s="61"/>
      <c r="J4078" s="61"/>
      <c r="K4078" s="61"/>
      <c r="L4078" s="62" t="str">
        <f>IF(TablaET4[[#This Row],[Almacen]]="","","C55")</f>
        <v/>
      </c>
    </row>
    <row r="4079" spans="4:12" x14ac:dyDescent="0.25">
      <c r="D4079"/>
      <c r="E4079"/>
      <c r="F4079"/>
      <c r="G4079"/>
      <c r="H4079"/>
      <c r="I4079" s="61"/>
      <c r="J4079" s="61"/>
      <c r="K4079" s="61"/>
      <c r="L4079" s="62" t="str">
        <f>IF(TablaET4[[#This Row],[Almacen]]="","","C55")</f>
        <v/>
      </c>
    </row>
    <row r="4080" spans="4:12" x14ac:dyDescent="0.25">
      <c r="D4080"/>
      <c r="E4080"/>
      <c r="F4080"/>
      <c r="G4080"/>
      <c r="H4080"/>
      <c r="I4080" s="61"/>
      <c r="J4080" s="61"/>
      <c r="K4080" s="61"/>
      <c r="L4080" s="62" t="str">
        <f>IF(TablaET4[[#This Row],[Almacen]]="","","C55")</f>
        <v/>
      </c>
    </row>
    <row r="4081" spans="4:12" x14ac:dyDescent="0.25">
      <c r="D4081"/>
      <c r="E4081"/>
      <c r="F4081"/>
      <c r="G4081"/>
      <c r="H4081"/>
      <c r="I4081" s="61"/>
      <c r="J4081" s="61"/>
      <c r="K4081" s="61"/>
      <c r="L4081" s="62" t="str">
        <f>IF(TablaET4[[#This Row],[Almacen]]="","","C55")</f>
        <v/>
      </c>
    </row>
    <row r="4082" spans="4:12" x14ac:dyDescent="0.25">
      <c r="D4082"/>
      <c r="E4082"/>
      <c r="F4082"/>
      <c r="G4082"/>
      <c r="H4082"/>
      <c r="I4082" s="61"/>
      <c r="J4082" s="61"/>
      <c r="K4082" s="61"/>
      <c r="L4082" s="62" t="str">
        <f>IF(TablaET4[[#This Row],[Almacen]]="","","C55")</f>
        <v/>
      </c>
    </row>
    <row r="4083" spans="4:12" x14ac:dyDescent="0.25">
      <c r="D4083"/>
      <c r="E4083"/>
      <c r="F4083"/>
      <c r="G4083"/>
      <c r="H4083"/>
      <c r="I4083" s="61"/>
      <c r="J4083" s="61"/>
      <c r="K4083" s="61"/>
      <c r="L4083" s="62" t="str">
        <f>IF(TablaET4[[#This Row],[Almacen]]="","","C55")</f>
        <v/>
      </c>
    </row>
    <row r="4084" spans="4:12" x14ac:dyDescent="0.25">
      <c r="D4084"/>
      <c r="E4084"/>
      <c r="F4084"/>
      <c r="G4084"/>
      <c r="H4084"/>
      <c r="I4084" s="61"/>
      <c r="J4084" s="61"/>
      <c r="K4084" s="61"/>
      <c r="L4084" s="62" t="str">
        <f>IF(TablaET4[[#This Row],[Almacen]]="","","C55")</f>
        <v/>
      </c>
    </row>
    <row r="4085" spans="4:12" x14ac:dyDescent="0.25">
      <c r="D4085"/>
      <c r="E4085"/>
      <c r="F4085"/>
      <c r="G4085"/>
      <c r="H4085"/>
      <c r="I4085" s="61"/>
      <c r="J4085" s="61"/>
      <c r="K4085" s="61"/>
      <c r="L4085" s="62" t="str">
        <f>IF(TablaET4[[#This Row],[Almacen]]="","","C55")</f>
        <v/>
      </c>
    </row>
    <row r="4086" spans="4:12" x14ac:dyDescent="0.25">
      <c r="D4086"/>
      <c r="E4086"/>
      <c r="F4086"/>
      <c r="G4086"/>
      <c r="H4086"/>
      <c r="I4086" s="61"/>
      <c r="J4086" s="61"/>
      <c r="K4086" s="61"/>
      <c r="L4086" s="62" t="str">
        <f>IF(TablaET4[[#This Row],[Almacen]]="","","C55")</f>
        <v/>
      </c>
    </row>
    <row r="4087" spans="4:12" x14ac:dyDescent="0.25">
      <c r="D4087"/>
      <c r="E4087"/>
      <c r="F4087"/>
      <c r="G4087"/>
      <c r="H4087"/>
      <c r="I4087" s="61"/>
      <c r="J4087" s="61"/>
      <c r="K4087" s="61"/>
      <c r="L4087" s="62" t="str">
        <f>IF(TablaET4[[#This Row],[Almacen]]="","","C55")</f>
        <v/>
      </c>
    </row>
    <row r="4088" spans="4:12" x14ac:dyDescent="0.25">
      <c r="D4088"/>
      <c r="E4088"/>
      <c r="F4088"/>
      <c r="G4088"/>
      <c r="H4088"/>
      <c r="I4088" s="61"/>
      <c r="J4088" s="61"/>
      <c r="K4088" s="61"/>
      <c r="L4088" s="62" t="str">
        <f>IF(TablaET4[[#This Row],[Almacen]]="","","C55")</f>
        <v/>
      </c>
    </row>
    <row r="4089" spans="4:12" x14ac:dyDescent="0.25">
      <c r="D4089"/>
      <c r="E4089"/>
      <c r="F4089"/>
      <c r="G4089"/>
      <c r="H4089"/>
      <c r="I4089" s="61"/>
      <c r="J4089" s="61"/>
      <c r="K4089" s="61"/>
      <c r="L4089" s="62" t="str">
        <f>IF(TablaET4[[#This Row],[Almacen]]="","","C55")</f>
        <v/>
      </c>
    </row>
    <row r="4090" spans="4:12" x14ac:dyDescent="0.25">
      <c r="D4090"/>
      <c r="E4090"/>
      <c r="F4090"/>
      <c r="G4090"/>
      <c r="H4090"/>
      <c r="I4090" s="61"/>
      <c r="J4090" s="61"/>
      <c r="K4090" s="61"/>
      <c r="L4090" s="62" t="str">
        <f>IF(TablaET4[[#This Row],[Almacen]]="","","C55")</f>
        <v/>
      </c>
    </row>
    <row r="4091" spans="4:12" x14ac:dyDescent="0.25">
      <c r="D4091"/>
      <c r="E4091"/>
      <c r="F4091"/>
      <c r="G4091"/>
      <c r="H4091"/>
      <c r="I4091" s="61"/>
      <c r="J4091" s="61"/>
      <c r="K4091" s="61"/>
      <c r="L4091" s="62" t="str">
        <f>IF(TablaET4[[#This Row],[Almacen]]="","","C55")</f>
        <v/>
      </c>
    </row>
    <row r="4092" spans="4:12" x14ac:dyDescent="0.25">
      <c r="D4092"/>
      <c r="E4092"/>
      <c r="F4092"/>
      <c r="G4092"/>
      <c r="H4092"/>
      <c r="I4092" s="61"/>
      <c r="J4092" s="61"/>
      <c r="K4092" s="61"/>
      <c r="L4092" s="62" t="str">
        <f>IF(TablaET4[[#This Row],[Almacen]]="","","C55")</f>
        <v/>
      </c>
    </row>
    <row r="4093" spans="4:12" x14ac:dyDescent="0.25">
      <c r="D4093"/>
      <c r="E4093"/>
      <c r="F4093"/>
      <c r="G4093"/>
      <c r="H4093"/>
      <c r="I4093" s="61"/>
      <c r="J4093" s="61"/>
      <c r="K4093" s="61"/>
      <c r="L4093" s="62" t="str">
        <f>IF(TablaET4[[#This Row],[Almacen]]="","","C55")</f>
        <v/>
      </c>
    </row>
    <row r="4094" spans="4:12" x14ac:dyDescent="0.25">
      <c r="D4094"/>
      <c r="E4094"/>
      <c r="F4094"/>
      <c r="G4094"/>
      <c r="H4094"/>
      <c r="I4094" s="61"/>
      <c r="J4094" s="61"/>
      <c r="K4094" s="61"/>
      <c r="L4094" s="62" t="str">
        <f>IF(TablaET4[[#This Row],[Almacen]]="","","C55")</f>
        <v/>
      </c>
    </row>
    <row r="4095" spans="4:12" x14ac:dyDescent="0.25">
      <c r="D4095"/>
      <c r="E4095"/>
      <c r="F4095"/>
      <c r="G4095"/>
      <c r="H4095"/>
      <c r="I4095" s="61"/>
      <c r="J4095" s="61"/>
      <c r="K4095" s="61"/>
      <c r="L4095" s="62" t="str">
        <f>IF(TablaET4[[#This Row],[Almacen]]="","","C55")</f>
        <v/>
      </c>
    </row>
    <row r="4096" spans="4:12" x14ac:dyDescent="0.25">
      <c r="D4096"/>
      <c r="E4096"/>
      <c r="F4096"/>
      <c r="G4096"/>
      <c r="H4096"/>
      <c r="I4096" s="61"/>
      <c r="J4096" s="61"/>
      <c r="K4096" s="61"/>
      <c r="L4096" s="62" t="str">
        <f>IF(TablaET4[[#This Row],[Almacen]]="","","C55")</f>
        <v/>
      </c>
    </row>
    <row r="4097" spans="4:12" x14ac:dyDescent="0.25">
      <c r="D4097"/>
      <c r="E4097"/>
      <c r="F4097"/>
      <c r="G4097"/>
      <c r="H4097"/>
      <c r="I4097" s="61"/>
      <c r="J4097" s="61"/>
      <c r="K4097" s="61"/>
      <c r="L4097" s="62" t="str">
        <f>IF(TablaET4[[#This Row],[Almacen]]="","","C55")</f>
        <v/>
      </c>
    </row>
    <row r="4098" spans="4:12" x14ac:dyDescent="0.25">
      <c r="D4098"/>
      <c r="E4098"/>
      <c r="F4098"/>
      <c r="G4098"/>
      <c r="H4098"/>
      <c r="I4098" s="61"/>
      <c r="J4098" s="61"/>
      <c r="K4098" s="61"/>
      <c r="L4098" s="62" t="str">
        <f>IF(TablaET4[[#This Row],[Almacen]]="","","C55")</f>
        <v/>
      </c>
    </row>
    <row r="4099" spans="4:12" x14ac:dyDescent="0.25">
      <c r="D4099"/>
      <c r="E4099"/>
      <c r="F4099"/>
      <c r="G4099"/>
      <c r="H4099"/>
      <c r="I4099" s="61"/>
      <c r="J4099" s="61"/>
      <c r="K4099" s="61"/>
      <c r="L4099" s="62" t="str">
        <f>IF(TablaET4[[#This Row],[Almacen]]="","","C55")</f>
        <v/>
      </c>
    </row>
    <row r="4100" spans="4:12" x14ac:dyDescent="0.25">
      <c r="D4100"/>
      <c r="E4100"/>
      <c r="F4100"/>
      <c r="G4100"/>
      <c r="H4100"/>
      <c r="I4100" s="61"/>
      <c r="J4100" s="61"/>
      <c r="K4100" s="61"/>
      <c r="L4100" s="62" t="str">
        <f>IF(TablaET4[[#This Row],[Almacen]]="","","C55")</f>
        <v/>
      </c>
    </row>
    <row r="4101" spans="4:12" x14ac:dyDescent="0.25">
      <c r="D4101"/>
      <c r="E4101"/>
      <c r="F4101"/>
      <c r="G4101"/>
      <c r="H4101"/>
      <c r="I4101" s="61"/>
      <c r="J4101" s="61"/>
      <c r="K4101" s="61"/>
      <c r="L4101" s="62" t="str">
        <f>IF(TablaET4[[#This Row],[Almacen]]="","","C55")</f>
        <v/>
      </c>
    </row>
    <row r="4102" spans="4:12" x14ac:dyDescent="0.25">
      <c r="D4102"/>
      <c r="E4102"/>
      <c r="F4102"/>
      <c r="G4102"/>
      <c r="H4102"/>
      <c r="I4102" s="61"/>
      <c r="J4102" s="61"/>
      <c r="K4102" s="61"/>
      <c r="L4102" s="62" t="str">
        <f>IF(TablaET4[[#This Row],[Almacen]]="","","C55")</f>
        <v/>
      </c>
    </row>
    <row r="4103" spans="4:12" x14ac:dyDescent="0.25">
      <c r="D4103"/>
      <c r="E4103"/>
      <c r="F4103"/>
      <c r="G4103"/>
      <c r="H4103"/>
      <c r="I4103" s="61"/>
      <c r="J4103" s="61"/>
      <c r="K4103" s="61"/>
      <c r="L4103" s="62" t="str">
        <f>IF(TablaET4[[#This Row],[Almacen]]="","","C55")</f>
        <v/>
      </c>
    </row>
    <row r="4104" spans="4:12" x14ac:dyDescent="0.25">
      <c r="D4104"/>
      <c r="E4104"/>
      <c r="F4104"/>
      <c r="G4104"/>
      <c r="H4104"/>
      <c r="I4104" s="61"/>
      <c r="J4104" s="61"/>
      <c r="K4104" s="61"/>
      <c r="L4104" s="62" t="str">
        <f>IF(TablaET4[[#This Row],[Almacen]]="","","C55")</f>
        <v/>
      </c>
    </row>
    <row r="4105" spans="4:12" x14ac:dyDescent="0.25">
      <c r="D4105"/>
      <c r="E4105"/>
      <c r="F4105"/>
      <c r="G4105"/>
      <c r="H4105"/>
      <c r="I4105" s="61"/>
      <c r="J4105" s="61"/>
      <c r="K4105" s="61"/>
      <c r="L4105" s="62" t="str">
        <f>IF(TablaET4[[#This Row],[Almacen]]="","","C55")</f>
        <v/>
      </c>
    </row>
    <row r="4106" spans="4:12" x14ac:dyDescent="0.25">
      <c r="D4106"/>
      <c r="E4106"/>
      <c r="F4106"/>
      <c r="G4106"/>
      <c r="H4106"/>
      <c r="I4106" s="61"/>
      <c r="J4106" s="61"/>
      <c r="K4106" s="61"/>
      <c r="L4106" s="62" t="str">
        <f>IF(TablaET4[[#This Row],[Almacen]]="","","C55")</f>
        <v/>
      </c>
    </row>
    <row r="4107" spans="4:12" x14ac:dyDescent="0.25">
      <c r="D4107"/>
      <c r="E4107"/>
      <c r="F4107"/>
      <c r="G4107"/>
      <c r="H4107"/>
      <c r="I4107" s="61"/>
      <c r="J4107" s="61"/>
      <c r="K4107" s="61"/>
      <c r="L4107" s="62" t="str">
        <f>IF(TablaET4[[#This Row],[Almacen]]="","","C55")</f>
        <v/>
      </c>
    </row>
    <row r="4108" spans="4:12" x14ac:dyDescent="0.25">
      <c r="D4108"/>
      <c r="E4108"/>
      <c r="F4108"/>
      <c r="G4108"/>
      <c r="H4108"/>
      <c r="I4108" s="61"/>
      <c r="J4108" s="61"/>
      <c r="K4108" s="61"/>
      <c r="L4108" s="62" t="str">
        <f>IF(TablaET4[[#This Row],[Almacen]]="","","C55")</f>
        <v/>
      </c>
    </row>
    <row r="4109" spans="4:12" x14ac:dyDescent="0.25">
      <c r="D4109"/>
      <c r="E4109"/>
      <c r="F4109"/>
      <c r="G4109"/>
      <c r="H4109"/>
      <c r="I4109" s="61"/>
      <c r="J4109" s="61"/>
      <c r="K4109" s="61"/>
      <c r="L4109" s="62" t="str">
        <f>IF(TablaET4[[#This Row],[Almacen]]="","","C55")</f>
        <v/>
      </c>
    </row>
    <row r="4110" spans="4:12" x14ac:dyDescent="0.25">
      <c r="D4110"/>
      <c r="E4110"/>
      <c r="F4110"/>
      <c r="G4110"/>
      <c r="H4110"/>
      <c r="I4110" s="61"/>
      <c r="J4110" s="61"/>
      <c r="K4110" s="61"/>
      <c r="L4110" s="62" t="str">
        <f>IF(TablaET4[[#This Row],[Almacen]]="","","C55")</f>
        <v/>
      </c>
    </row>
    <row r="4111" spans="4:12" x14ac:dyDescent="0.25">
      <c r="D4111"/>
      <c r="E4111"/>
      <c r="F4111"/>
      <c r="G4111"/>
      <c r="H4111"/>
      <c r="I4111" s="61"/>
      <c r="J4111" s="61"/>
      <c r="K4111" s="61"/>
      <c r="L4111" s="62" t="str">
        <f>IF(TablaET4[[#This Row],[Almacen]]="","","C55")</f>
        <v/>
      </c>
    </row>
    <row r="4112" spans="4:12" x14ac:dyDescent="0.25">
      <c r="D4112"/>
      <c r="E4112"/>
      <c r="F4112"/>
      <c r="G4112"/>
      <c r="H4112"/>
      <c r="I4112" s="61"/>
      <c r="J4112" s="61"/>
      <c r="K4112" s="61"/>
      <c r="L4112" s="62" t="str">
        <f>IF(TablaET4[[#This Row],[Almacen]]="","","C55")</f>
        <v/>
      </c>
    </row>
    <row r="4113" spans="4:12" x14ac:dyDescent="0.25">
      <c r="D4113"/>
      <c r="E4113"/>
      <c r="F4113"/>
      <c r="G4113"/>
      <c r="H4113"/>
      <c r="I4113" s="61"/>
      <c r="J4113" s="61"/>
      <c r="K4113" s="61"/>
      <c r="L4113" s="62" t="str">
        <f>IF(TablaET4[[#This Row],[Almacen]]="","","C55")</f>
        <v/>
      </c>
    </row>
    <row r="4114" spans="4:12" x14ac:dyDescent="0.25">
      <c r="D4114"/>
      <c r="E4114"/>
      <c r="F4114"/>
      <c r="G4114"/>
      <c r="H4114"/>
      <c r="I4114" s="61"/>
      <c r="J4114" s="61"/>
      <c r="K4114" s="61"/>
      <c r="L4114" s="62" t="str">
        <f>IF(TablaET4[[#This Row],[Almacen]]="","","C55")</f>
        <v/>
      </c>
    </row>
    <row r="4115" spans="4:12" x14ac:dyDescent="0.25">
      <c r="D4115"/>
      <c r="E4115"/>
      <c r="F4115"/>
      <c r="G4115"/>
      <c r="H4115"/>
      <c r="I4115" s="61"/>
      <c r="J4115" s="61"/>
      <c r="K4115" s="61"/>
      <c r="L4115" s="62" t="str">
        <f>IF(TablaET4[[#This Row],[Almacen]]="","","C55")</f>
        <v/>
      </c>
    </row>
    <row r="4116" spans="4:12" x14ac:dyDescent="0.25">
      <c r="D4116"/>
      <c r="E4116"/>
      <c r="F4116"/>
      <c r="G4116"/>
      <c r="H4116"/>
      <c r="I4116" s="61"/>
      <c r="J4116" s="61"/>
      <c r="K4116" s="61"/>
      <c r="L4116" s="62" t="str">
        <f>IF(TablaET4[[#This Row],[Almacen]]="","","C55")</f>
        <v/>
      </c>
    </row>
    <row r="4117" spans="4:12" x14ac:dyDescent="0.25">
      <c r="D4117"/>
      <c r="E4117"/>
      <c r="F4117"/>
      <c r="G4117"/>
      <c r="H4117"/>
      <c r="I4117" s="61"/>
      <c r="J4117" s="61"/>
      <c r="K4117" s="61"/>
      <c r="L4117" s="62" t="str">
        <f>IF(TablaET4[[#This Row],[Almacen]]="","","C55")</f>
        <v/>
      </c>
    </row>
    <row r="4118" spans="4:12" x14ac:dyDescent="0.25">
      <c r="D4118"/>
      <c r="E4118"/>
      <c r="F4118"/>
      <c r="G4118"/>
      <c r="H4118"/>
      <c r="I4118" s="61"/>
      <c r="J4118" s="61"/>
      <c r="K4118" s="61"/>
      <c r="L4118" s="62" t="str">
        <f>IF(TablaET4[[#This Row],[Almacen]]="","","C55")</f>
        <v/>
      </c>
    </row>
    <row r="4119" spans="4:12" x14ac:dyDescent="0.25">
      <c r="D4119"/>
      <c r="E4119"/>
      <c r="F4119"/>
      <c r="G4119"/>
      <c r="H4119"/>
      <c r="I4119" s="61"/>
      <c r="J4119" s="61"/>
      <c r="K4119" s="61"/>
      <c r="L4119" s="62" t="str">
        <f>IF(TablaET4[[#This Row],[Almacen]]="","","C55")</f>
        <v/>
      </c>
    </row>
    <row r="4120" spans="4:12" x14ac:dyDescent="0.25">
      <c r="D4120"/>
      <c r="E4120"/>
      <c r="F4120"/>
      <c r="G4120"/>
      <c r="H4120"/>
      <c r="I4120" s="61"/>
      <c r="J4120" s="61"/>
      <c r="K4120" s="61"/>
      <c r="L4120" s="62" t="str">
        <f>IF(TablaET4[[#This Row],[Almacen]]="","","C55")</f>
        <v/>
      </c>
    </row>
    <row r="4121" spans="4:12" x14ac:dyDescent="0.25">
      <c r="D4121"/>
      <c r="E4121"/>
      <c r="F4121"/>
      <c r="G4121"/>
      <c r="H4121"/>
      <c r="I4121" s="61"/>
      <c r="J4121" s="61"/>
      <c r="K4121" s="61"/>
      <c r="L4121" s="62" t="str">
        <f>IF(TablaET4[[#This Row],[Almacen]]="","","C55")</f>
        <v/>
      </c>
    </row>
    <row r="4122" spans="4:12" x14ac:dyDescent="0.25">
      <c r="D4122"/>
      <c r="E4122"/>
      <c r="F4122"/>
      <c r="G4122"/>
      <c r="H4122"/>
      <c r="I4122" s="61"/>
      <c r="J4122" s="61"/>
      <c r="K4122" s="61"/>
      <c r="L4122" s="62" t="str">
        <f>IF(TablaET4[[#This Row],[Almacen]]="","","C55")</f>
        <v/>
      </c>
    </row>
    <row r="4123" spans="4:12" x14ac:dyDescent="0.25">
      <c r="D4123"/>
      <c r="E4123"/>
      <c r="F4123"/>
      <c r="G4123"/>
      <c r="H4123"/>
      <c r="I4123" s="61"/>
      <c r="J4123" s="61"/>
      <c r="K4123" s="61"/>
      <c r="L4123" s="62" t="str">
        <f>IF(TablaET4[[#This Row],[Almacen]]="","","C55")</f>
        <v/>
      </c>
    </row>
    <row r="4124" spans="4:12" x14ac:dyDescent="0.25">
      <c r="D4124"/>
      <c r="E4124"/>
      <c r="F4124"/>
      <c r="G4124"/>
      <c r="H4124"/>
      <c r="I4124" s="61"/>
      <c r="J4124" s="61"/>
      <c r="K4124" s="61"/>
      <c r="L4124" s="62" t="str">
        <f>IF(TablaET4[[#This Row],[Almacen]]="","","C55")</f>
        <v/>
      </c>
    </row>
    <row r="4125" spans="4:12" x14ac:dyDescent="0.25">
      <c r="D4125"/>
      <c r="E4125"/>
      <c r="F4125"/>
      <c r="G4125"/>
      <c r="H4125"/>
      <c r="I4125" s="61"/>
      <c r="J4125" s="61"/>
      <c r="K4125" s="61"/>
      <c r="L4125" s="62" t="str">
        <f>IF(TablaET4[[#This Row],[Almacen]]="","","C55")</f>
        <v/>
      </c>
    </row>
    <row r="4126" spans="4:12" x14ac:dyDescent="0.25">
      <c r="D4126"/>
      <c r="E4126"/>
      <c r="F4126"/>
      <c r="G4126"/>
      <c r="H4126"/>
      <c r="I4126" s="61"/>
      <c r="J4126" s="61"/>
      <c r="K4126" s="61"/>
      <c r="L4126" s="62" t="str">
        <f>IF(TablaET4[[#This Row],[Almacen]]="","","C55")</f>
        <v/>
      </c>
    </row>
    <row r="4127" spans="4:12" x14ac:dyDescent="0.25">
      <c r="D4127"/>
      <c r="E4127"/>
      <c r="F4127"/>
      <c r="G4127"/>
      <c r="H4127"/>
      <c r="I4127" s="61"/>
      <c r="J4127" s="61"/>
      <c r="K4127" s="61"/>
      <c r="L4127" s="62" t="str">
        <f>IF(TablaET4[[#This Row],[Almacen]]="","","C55")</f>
        <v/>
      </c>
    </row>
    <row r="4128" spans="4:12" x14ac:dyDescent="0.25">
      <c r="D4128"/>
      <c r="E4128"/>
      <c r="F4128"/>
      <c r="G4128"/>
      <c r="H4128"/>
      <c r="I4128" s="61"/>
      <c r="J4128" s="61"/>
      <c r="K4128" s="61"/>
      <c r="L4128" s="62" t="str">
        <f>IF(TablaET4[[#This Row],[Almacen]]="","","C55")</f>
        <v/>
      </c>
    </row>
    <row r="4129" spans="4:12" x14ac:dyDescent="0.25">
      <c r="D4129"/>
      <c r="E4129"/>
      <c r="F4129"/>
      <c r="G4129"/>
      <c r="H4129"/>
      <c r="I4129" s="61"/>
      <c r="J4129" s="61"/>
      <c r="K4129" s="61"/>
      <c r="L4129" s="62" t="str">
        <f>IF(TablaET4[[#This Row],[Almacen]]="","","C55")</f>
        <v/>
      </c>
    </row>
    <row r="4130" spans="4:12" x14ac:dyDescent="0.25">
      <c r="D4130"/>
      <c r="E4130"/>
      <c r="F4130"/>
      <c r="G4130"/>
      <c r="H4130"/>
      <c r="I4130" s="61"/>
      <c r="J4130" s="61"/>
      <c r="K4130" s="61"/>
      <c r="L4130" s="62" t="str">
        <f>IF(TablaET4[[#This Row],[Almacen]]="","","C55")</f>
        <v/>
      </c>
    </row>
    <row r="4131" spans="4:12" x14ac:dyDescent="0.25">
      <c r="D4131"/>
      <c r="E4131"/>
      <c r="F4131"/>
      <c r="G4131"/>
      <c r="H4131"/>
      <c r="I4131" s="61"/>
      <c r="J4131" s="61"/>
      <c r="K4131" s="61"/>
      <c r="L4131" s="62" t="str">
        <f>IF(TablaET4[[#This Row],[Almacen]]="","","C55")</f>
        <v/>
      </c>
    </row>
    <row r="4132" spans="4:12" x14ac:dyDescent="0.25">
      <c r="D4132"/>
      <c r="E4132"/>
      <c r="F4132"/>
      <c r="G4132"/>
      <c r="H4132"/>
      <c r="I4132" s="61"/>
      <c r="J4132" s="61"/>
      <c r="K4132" s="61"/>
      <c r="L4132" s="62" t="str">
        <f>IF(TablaET4[[#This Row],[Almacen]]="","","C55")</f>
        <v/>
      </c>
    </row>
    <row r="4133" spans="4:12" x14ac:dyDescent="0.25">
      <c r="D4133"/>
      <c r="E4133"/>
      <c r="F4133"/>
      <c r="G4133"/>
      <c r="H4133"/>
      <c r="I4133" s="61"/>
      <c r="J4133" s="61"/>
      <c r="K4133" s="61"/>
      <c r="L4133" s="62" t="str">
        <f>IF(TablaET4[[#This Row],[Almacen]]="","","C55")</f>
        <v/>
      </c>
    </row>
    <row r="4134" spans="4:12" x14ac:dyDescent="0.25">
      <c r="D4134"/>
      <c r="E4134"/>
      <c r="F4134"/>
      <c r="G4134"/>
      <c r="H4134"/>
      <c r="I4134" s="61"/>
      <c r="J4134" s="61"/>
      <c r="K4134" s="61"/>
      <c r="L4134" s="62" t="str">
        <f>IF(TablaET4[[#This Row],[Almacen]]="","","C55")</f>
        <v/>
      </c>
    </row>
    <row r="4135" spans="4:12" x14ac:dyDescent="0.25">
      <c r="D4135"/>
      <c r="E4135"/>
      <c r="F4135"/>
      <c r="G4135"/>
      <c r="H4135"/>
      <c r="I4135" s="61"/>
      <c r="J4135" s="61"/>
      <c r="K4135" s="61"/>
      <c r="L4135" s="62" t="str">
        <f>IF(TablaET4[[#This Row],[Almacen]]="","","C55")</f>
        <v/>
      </c>
    </row>
    <row r="4136" spans="4:12" x14ac:dyDescent="0.25">
      <c r="D4136"/>
      <c r="E4136"/>
      <c r="F4136"/>
      <c r="G4136"/>
      <c r="H4136"/>
      <c r="I4136" s="61"/>
      <c r="J4136" s="61"/>
      <c r="K4136" s="61"/>
      <c r="L4136" s="62" t="str">
        <f>IF(TablaET4[[#This Row],[Almacen]]="","","C55")</f>
        <v/>
      </c>
    </row>
    <row r="4137" spans="4:12" x14ac:dyDescent="0.25">
      <c r="D4137"/>
      <c r="E4137"/>
      <c r="F4137"/>
      <c r="G4137"/>
      <c r="H4137"/>
      <c r="I4137" s="61"/>
      <c r="J4137" s="61"/>
      <c r="K4137" s="61"/>
      <c r="L4137" s="62" t="str">
        <f>IF(TablaET4[[#This Row],[Almacen]]="","","C55")</f>
        <v/>
      </c>
    </row>
    <row r="4138" spans="4:12" x14ac:dyDescent="0.25">
      <c r="D4138"/>
      <c r="E4138"/>
      <c r="F4138"/>
      <c r="G4138"/>
      <c r="H4138"/>
      <c r="I4138" s="61"/>
      <c r="J4138" s="61"/>
      <c r="K4138" s="61"/>
      <c r="L4138" s="62" t="str">
        <f>IF(TablaET4[[#This Row],[Almacen]]="","","C55")</f>
        <v/>
      </c>
    </row>
    <row r="4139" spans="4:12" x14ac:dyDescent="0.25">
      <c r="D4139"/>
      <c r="E4139"/>
      <c r="F4139"/>
      <c r="G4139"/>
      <c r="H4139"/>
      <c r="I4139" s="61"/>
      <c r="J4139" s="61"/>
      <c r="K4139" s="61"/>
      <c r="L4139" s="62" t="str">
        <f>IF(TablaET4[[#This Row],[Almacen]]="","","C55")</f>
        <v/>
      </c>
    </row>
    <row r="4140" spans="4:12" x14ac:dyDescent="0.25">
      <c r="D4140"/>
      <c r="E4140"/>
      <c r="F4140"/>
      <c r="G4140"/>
      <c r="H4140"/>
      <c r="I4140" s="61"/>
      <c r="J4140" s="61"/>
      <c r="K4140" s="61"/>
      <c r="L4140" s="62" t="str">
        <f>IF(TablaET4[[#This Row],[Almacen]]="","","C55")</f>
        <v/>
      </c>
    </row>
    <row r="4141" spans="4:12" x14ac:dyDescent="0.25">
      <c r="D4141"/>
      <c r="E4141"/>
      <c r="F4141"/>
      <c r="G4141"/>
      <c r="H4141"/>
      <c r="I4141" s="61"/>
      <c r="J4141" s="61"/>
      <c r="K4141" s="61"/>
      <c r="L4141" s="62" t="str">
        <f>IF(TablaET4[[#This Row],[Almacen]]="","","C55")</f>
        <v/>
      </c>
    </row>
    <row r="4142" spans="4:12" x14ac:dyDescent="0.25">
      <c r="D4142"/>
      <c r="E4142"/>
      <c r="F4142"/>
      <c r="G4142"/>
      <c r="H4142"/>
      <c r="I4142" s="61"/>
      <c r="J4142" s="61"/>
      <c r="K4142" s="61"/>
      <c r="L4142" s="62" t="str">
        <f>IF(TablaET4[[#This Row],[Almacen]]="","","C55")</f>
        <v/>
      </c>
    </row>
    <row r="4143" spans="4:12" x14ac:dyDescent="0.25">
      <c r="D4143"/>
      <c r="E4143"/>
      <c r="F4143"/>
      <c r="G4143"/>
      <c r="H4143"/>
      <c r="I4143" s="61"/>
      <c r="J4143" s="61"/>
      <c r="K4143" s="61"/>
      <c r="L4143" s="62" t="str">
        <f>IF(TablaET4[[#This Row],[Almacen]]="","","C55")</f>
        <v/>
      </c>
    </row>
    <row r="4144" spans="4:12" x14ac:dyDescent="0.25">
      <c r="D4144"/>
      <c r="E4144"/>
      <c r="F4144"/>
      <c r="G4144"/>
      <c r="H4144"/>
      <c r="I4144" s="61"/>
      <c r="J4144" s="61"/>
      <c r="K4144" s="61"/>
      <c r="L4144" s="62" t="str">
        <f>IF(TablaET4[[#This Row],[Almacen]]="","","C55")</f>
        <v/>
      </c>
    </row>
    <row r="4145" spans="4:12" x14ac:dyDescent="0.25">
      <c r="D4145"/>
      <c r="E4145"/>
      <c r="F4145"/>
      <c r="G4145"/>
      <c r="H4145"/>
      <c r="I4145" s="61"/>
      <c r="J4145" s="61"/>
      <c r="K4145" s="61"/>
      <c r="L4145" s="62" t="str">
        <f>IF(TablaET4[[#This Row],[Almacen]]="","","C55")</f>
        <v/>
      </c>
    </row>
    <row r="4146" spans="4:12" x14ac:dyDescent="0.25">
      <c r="D4146"/>
      <c r="E4146"/>
      <c r="F4146"/>
      <c r="G4146"/>
      <c r="H4146"/>
      <c r="I4146" s="61"/>
      <c r="J4146" s="61"/>
      <c r="K4146" s="61"/>
      <c r="L4146" s="62" t="str">
        <f>IF(TablaET4[[#This Row],[Almacen]]="","","C55")</f>
        <v/>
      </c>
    </row>
    <row r="4147" spans="4:12" x14ac:dyDescent="0.25">
      <c r="D4147"/>
      <c r="E4147"/>
      <c r="F4147"/>
      <c r="G4147"/>
      <c r="H4147"/>
      <c r="I4147" s="61"/>
      <c r="J4147" s="61"/>
      <c r="K4147" s="61"/>
      <c r="L4147" s="62" t="str">
        <f>IF(TablaET4[[#This Row],[Almacen]]="","","C55")</f>
        <v/>
      </c>
    </row>
    <row r="4148" spans="4:12" x14ac:dyDescent="0.25">
      <c r="D4148"/>
      <c r="E4148"/>
      <c r="F4148"/>
      <c r="G4148"/>
      <c r="H4148"/>
      <c r="I4148" s="61"/>
      <c r="J4148" s="61"/>
      <c r="K4148" s="61"/>
      <c r="L4148" s="62" t="str">
        <f>IF(TablaET4[[#This Row],[Almacen]]="","","C55")</f>
        <v/>
      </c>
    </row>
    <row r="4149" spans="4:12" x14ac:dyDescent="0.25">
      <c r="D4149"/>
      <c r="E4149"/>
      <c r="F4149"/>
      <c r="G4149"/>
      <c r="H4149"/>
      <c r="I4149" s="61"/>
      <c r="J4149" s="61"/>
      <c r="K4149" s="61"/>
      <c r="L4149" s="62" t="str">
        <f>IF(TablaET4[[#This Row],[Almacen]]="","","C55")</f>
        <v/>
      </c>
    </row>
    <row r="4150" spans="4:12" x14ac:dyDescent="0.25">
      <c r="D4150"/>
      <c r="E4150"/>
      <c r="F4150"/>
      <c r="G4150"/>
      <c r="H4150"/>
      <c r="I4150" s="61"/>
      <c r="J4150" s="61"/>
      <c r="K4150" s="61"/>
      <c r="L4150" s="62" t="str">
        <f>IF(TablaET4[[#This Row],[Almacen]]="","","C55")</f>
        <v/>
      </c>
    </row>
    <row r="4151" spans="4:12" x14ac:dyDescent="0.25">
      <c r="D4151"/>
      <c r="E4151"/>
      <c r="F4151"/>
      <c r="G4151"/>
      <c r="H4151"/>
      <c r="I4151" s="61"/>
      <c r="J4151" s="61"/>
      <c r="K4151" s="61"/>
      <c r="L4151" s="62" t="str">
        <f>IF(TablaET4[[#This Row],[Almacen]]="","","C55")</f>
        <v/>
      </c>
    </row>
    <row r="4152" spans="4:12" x14ac:dyDescent="0.25">
      <c r="D4152"/>
      <c r="E4152"/>
      <c r="F4152"/>
      <c r="G4152"/>
      <c r="H4152"/>
      <c r="I4152" s="61"/>
      <c r="J4152" s="61"/>
      <c r="K4152" s="61"/>
      <c r="L4152" s="62" t="str">
        <f>IF(TablaET4[[#This Row],[Almacen]]="","","C55")</f>
        <v/>
      </c>
    </row>
    <row r="4153" spans="4:12" x14ac:dyDescent="0.25">
      <c r="D4153"/>
      <c r="E4153"/>
      <c r="F4153"/>
      <c r="G4153"/>
      <c r="H4153"/>
      <c r="I4153" s="61"/>
      <c r="J4153" s="61"/>
      <c r="K4153" s="61"/>
      <c r="L4153" s="62" t="str">
        <f>IF(TablaET4[[#This Row],[Almacen]]="","","C55")</f>
        <v/>
      </c>
    </row>
    <row r="4154" spans="4:12" x14ac:dyDescent="0.25">
      <c r="D4154"/>
      <c r="E4154"/>
      <c r="F4154"/>
      <c r="G4154"/>
      <c r="H4154"/>
      <c r="I4154" s="61"/>
      <c r="J4154" s="61"/>
      <c r="K4154" s="61"/>
      <c r="L4154" s="62" t="str">
        <f>IF(TablaET4[[#This Row],[Almacen]]="","","C55")</f>
        <v/>
      </c>
    </row>
    <row r="4155" spans="4:12" x14ac:dyDescent="0.25">
      <c r="D4155"/>
      <c r="E4155"/>
      <c r="F4155"/>
      <c r="G4155"/>
      <c r="H4155"/>
      <c r="I4155" s="61"/>
      <c r="J4155" s="61"/>
      <c r="K4155" s="61"/>
      <c r="L4155" s="62" t="str">
        <f>IF(TablaET4[[#This Row],[Almacen]]="","","C55")</f>
        <v/>
      </c>
    </row>
    <row r="4156" spans="4:12" x14ac:dyDescent="0.25">
      <c r="D4156"/>
      <c r="E4156"/>
      <c r="F4156"/>
      <c r="G4156"/>
      <c r="H4156"/>
      <c r="I4156" s="61"/>
      <c r="J4156" s="61"/>
      <c r="K4156" s="61"/>
      <c r="L4156" s="62" t="str">
        <f>IF(TablaET4[[#This Row],[Almacen]]="","","C55")</f>
        <v/>
      </c>
    </row>
    <row r="4157" spans="4:12" x14ac:dyDescent="0.25">
      <c r="D4157"/>
      <c r="E4157"/>
      <c r="F4157"/>
      <c r="G4157"/>
      <c r="H4157"/>
      <c r="I4157" s="61"/>
      <c r="J4157" s="61"/>
      <c r="K4157" s="61"/>
      <c r="L4157" s="62" t="str">
        <f>IF(TablaET4[[#This Row],[Almacen]]="","","C55")</f>
        <v/>
      </c>
    </row>
    <row r="4158" spans="4:12" x14ac:dyDescent="0.25">
      <c r="D4158"/>
      <c r="E4158"/>
      <c r="F4158"/>
      <c r="G4158"/>
      <c r="H4158"/>
      <c r="I4158" s="61"/>
      <c r="J4158" s="61"/>
      <c r="K4158" s="61"/>
      <c r="L4158" s="62" t="str">
        <f>IF(TablaET4[[#This Row],[Almacen]]="","","C55")</f>
        <v/>
      </c>
    </row>
    <row r="4159" spans="4:12" x14ac:dyDescent="0.25">
      <c r="D4159"/>
      <c r="E4159"/>
      <c r="F4159"/>
      <c r="G4159"/>
      <c r="H4159"/>
      <c r="I4159" s="61"/>
      <c r="J4159" s="61"/>
      <c r="K4159" s="61"/>
      <c r="L4159" s="62" t="str">
        <f>IF(TablaET4[[#This Row],[Almacen]]="","","C55")</f>
        <v/>
      </c>
    </row>
    <row r="4160" spans="4:12" x14ac:dyDescent="0.25">
      <c r="D4160"/>
      <c r="E4160"/>
      <c r="F4160"/>
      <c r="G4160"/>
      <c r="H4160"/>
      <c r="I4160" s="61"/>
      <c r="J4160" s="61"/>
      <c r="K4160" s="61"/>
      <c r="L4160" s="62" t="str">
        <f>IF(TablaET4[[#This Row],[Almacen]]="","","C55")</f>
        <v/>
      </c>
    </row>
    <row r="4161" spans="4:12" x14ac:dyDescent="0.25">
      <c r="D4161"/>
      <c r="E4161"/>
      <c r="F4161"/>
      <c r="G4161"/>
      <c r="H4161"/>
      <c r="I4161" s="61"/>
      <c r="J4161" s="61"/>
      <c r="K4161" s="61"/>
      <c r="L4161" s="62" t="str">
        <f>IF(TablaET4[[#This Row],[Almacen]]="","","C55")</f>
        <v/>
      </c>
    </row>
    <row r="4162" spans="4:12" x14ac:dyDescent="0.25">
      <c r="D4162"/>
      <c r="E4162"/>
      <c r="F4162"/>
      <c r="G4162"/>
      <c r="H4162"/>
      <c r="I4162" s="61"/>
      <c r="J4162" s="61"/>
      <c r="K4162" s="61"/>
      <c r="L4162" s="62" t="str">
        <f>IF(TablaET4[[#This Row],[Almacen]]="","","C55")</f>
        <v/>
      </c>
    </row>
    <row r="4163" spans="4:12" x14ac:dyDescent="0.25">
      <c r="D4163"/>
      <c r="E4163"/>
      <c r="F4163"/>
      <c r="G4163"/>
      <c r="H4163"/>
      <c r="I4163" s="61"/>
      <c r="J4163" s="61"/>
      <c r="K4163" s="61"/>
      <c r="L4163" s="62" t="str">
        <f>IF(TablaET4[[#This Row],[Almacen]]="","","C55")</f>
        <v/>
      </c>
    </row>
    <row r="4164" spans="4:12" x14ac:dyDescent="0.25">
      <c r="D4164"/>
      <c r="E4164"/>
      <c r="F4164"/>
      <c r="G4164"/>
      <c r="H4164"/>
      <c r="I4164" s="61"/>
      <c r="J4164" s="61"/>
      <c r="K4164" s="61"/>
      <c r="L4164" s="62" t="str">
        <f>IF(TablaET4[[#This Row],[Almacen]]="","","C55")</f>
        <v/>
      </c>
    </row>
    <row r="4165" spans="4:12" x14ac:dyDescent="0.25">
      <c r="D4165"/>
      <c r="E4165"/>
      <c r="F4165"/>
      <c r="G4165"/>
      <c r="H4165"/>
      <c r="I4165" s="61"/>
      <c r="J4165" s="61"/>
      <c r="K4165" s="61"/>
      <c r="L4165" s="62" t="str">
        <f>IF(TablaET4[[#This Row],[Almacen]]="","","C55")</f>
        <v/>
      </c>
    </row>
    <row r="4166" spans="4:12" x14ac:dyDescent="0.25">
      <c r="D4166"/>
      <c r="E4166"/>
      <c r="F4166"/>
      <c r="G4166"/>
      <c r="H4166"/>
      <c r="I4166" s="61"/>
      <c r="J4166" s="61"/>
      <c r="K4166" s="61"/>
      <c r="L4166" s="62" t="str">
        <f>IF(TablaET4[[#This Row],[Almacen]]="","","C55")</f>
        <v/>
      </c>
    </row>
    <row r="4167" spans="4:12" x14ac:dyDescent="0.25">
      <c r="D4167"/>
      <c r="E4167"/>
      <c r="F4167"/>
      <c r="G4167"/>
      <c r="H4167"/>
      <c r="I4167" s="61"/>
      <c r="J4167" s="61"/>
      <c r="K4167" s="61"/>
      <c r="L4167" s="62" t="str">
        <f>IF(TablaET4[[#This Row],[Almacen]]="","","C55")</f>
        <v/>
      </c>
    </row>
    <row r="4168" spans="4:12" x14ac:dyDescent="0.25">
      <c r="D4168"/>
      <c r="E4168"/>
      <c r="F4168"/>
      <c r="G4168"/>
      <c r="H4168"/>
      <c r="I4168" s="61"/>
      <c r="J4168" s="61"/>
      <c r="K4168" s="61"/>
      <c r="L4168" s="62" t="str">
        <f>IF(TablaET4[[#This Row],[Almacen]]="","","C55")</f>
        <v/>
      </c>
    </row>
    <row r="4169" spans="4:12" x14ac:dyDescent="0.25">
      <c r="D4169"/>
      <c r="E4169"/>
      <c r="F4169"/>
      <c r="G4169"/>
      <c r="H4169"/>
      <c r="I4169" s="61"/>
      <c r="J4169" s="61"/>
      <c r="K4169" s="61"/>
      <c r="L4169" s="62" t="str">
        <f>IF(TablaET4[[#This Row],[Almacen]]="","","C55")</f>
        <v/>
      </c>
    </row>
    <row r="4170" spans="4:12" x14ac:dyDescent="0.25">
      <c r="D4170"/>
      <c r="E4170"/>
      <c r="F4170"/>
      <c r="G4170"/>
      <c r="H4170"/>
      <c r="I4170" s="61"/>
      <c r="J4170" s="61"/>
      <c r="K4170" s="61"/>
      <c r="L4170" s="62" t="str">
        <f>IF(TablaET4[[#This Row],[Almacen]]="","","C55")</f>
        <v/>
      </c>
    </row>
    <row r="4171" spans="4:12" x14ac:dyDescent="0.25">
      <c r="D4171"/>
      <c r="E4171"/>
      <c r="F4171"/>
      <c r="G4171"/>
      <c r="H4171"/>
      <c r="I4171" s="61"/>
      <c r="J4171" s="61"/>
      <c r="K4171" s="61"/>
      <c r="L4171" s="62" t="str">
        <f>IF(TablaET4[[#This Row],[Almacen]]="","","C55")</f>
        <v/>
      </c>
    </row>
    <row r="4172" spans="4:12" x14ac:dyDescent="0.25">
      <c r="D4172"/>
      <c r="E4172"/>
      <c r="F4172"/>
      <c r="G4172"/>
      <c r="H4172"/>
      <c r="I4172" s="61"/>
      <c r="J4172" s="61"/>
      <c r="K4172" s="61"/>
      <c r="L4172" s="62" t="str">
        <f>IF(TablaET4[[#This Row],[Almacen]]="","","C55")</f>
        <v/>
      </c>
    </row>
    <row r="4173" spans="4:12" x14ac:dyDescent="0.25">
      <c r="D4173"/>
      <c r="E4173"/>
      <c r="F4173"/>
      <c r="G4173"/>
      <c r="H4173"/>
      <c r="I4173" s="61"/>
      <c r="J4173" s="61"/>
      <c r="K4173" s="61"/>
      <c r="L4173" s="62" t="str">
        <f>IF(TablaET4[[#This Row],[Almacen]]="","","C55")</f>
        <v/>
      </c>
    </row>
    <row r="4174" spans="4:12" x14ac:dyDescent="0.25">
      <c r="D4174"/>
      <c r="E4174"/>
      <c r="F4174"/>
      <c r="G4174"/>
      <c r="H4174"/>
      <c r="I4174" s="61"/>
      <c r="J4174" s="61"/>
      <c r="K4174" s="61"/>
      <c r="L4174" s="62" t="str">
        <f>IF(TablaET4[[#This Row],[Almacen]]="","","C55")</f>
        <v/>
      </c>
    </row>
    <row r="4175" spans="4:12" x14ac:dyDescent="0.25">
      <c r="D4175"/>
      <c r="E4175"/>
      <c r="F4175"/>
      <c r="G4175"/>
      <c r="H4175"/>
      <c r="I4175" s="61"/>
      <c r="J4175" s="61"/>
      <c r="K4175" s="61"/>
      <c r="L4175" s="62" t="str">
        <f>IF(TablaET4[[#This Row],[Almacen]]="","","C55")</f>
        <v/>
      </c>
    </row>
    <row r="4176" spans="4:12" x14ac:dyDescent="0.25">
      <c r="D4176"/>
      <c r="E4176"/>
      <c r="F4176"/>
      <c r="G4176"/>
      <c r="H4176"/>
      <c r="I4176" s="61"/>
      <c r="J4176" s="61"/>
      <c r="K4176" s="61"/>
      <c r="L4176" s="62" t="str">
        <f>IF(TablaET4[[#This Row],[Almacen]]="","","C55")</f>
        <v/>
      </c>
    </row>
    <row r="4177" spans="4:12" x14ac:dyDescent="0.25">
      <c r="D4177"/>
      <c r="E4177"/>
      <c r="F4177"/>
      <c r="G4177"/>
      <c r="H4177"/>
      <c r="I4177" s="61"/>
      <c r="J4177" s="61"/>
      <c r="K4177" s="61"/>
      <c r="L4177" s="62" t="str">
        <f>IF(TablaET4[[#This Row],[Almacen]]="","","C55")</f>
        <v/>
      </c>
    </row>
    <row r="4178" spans="4:12" x14ac:dyDescent="0.25">
      <c r="D4178"/>
      <c r="E4178"/>
      <c r="F4178"/>
      <c r="G4178"/>
      <c r="H4178"/>
      <c r="I4178" s="61"/>
      <c r="J4178" s="61"/>
      <c r="K4178" s="61"/>
      <c r="L4178" s="62" t="str">
        <f>IF(TablaET4[[#This Row],[Almacen]]="","","C55")</f>
        <v/>
      </c>
    </row>
    <row r="4179" spans="4:12" x14ac:dyDescent="0.25">
      <c r="D4179"/>
      <c r="E4179"/>
      <c r="F4179"/>
      <c r="G4179"/>
      <c r="H4179"/>
      <c r="I4179" s="61"/>
      <c r="J4179" s="61"/>
      <c r="K4179" s="61"/>
      <c r="L4179" s="62" t="str">
        <f>IF(TablaET4[[#This Row],[Almacen]]="","","C55")</f>
        <v/>
      </c>
    </row>
    <row r="4180" spans="4:12" x14ac:dyDescent="0.25">
      <c r="D4180"/>
      <c r="E4180"/>
      <c r="F4180"/>
      <c r="G4180"/>
      <c r="H4180"/>
      <c r="I4180" s="61"/>
      <c r="J4180" s="61"/>
      <c r="K4180" s="61"/>
      <c r="L4180" s="62" t="str">
        <f>IF(TablaET4[[#This Row],[Almacen]]="","","C55")</f>
        <v/>
      </c>
    </row>
    <row r="4181" spans="4:12" x14ac:dyDescent="0.25">
      <c r="D4181"/>
      <c r="E4181"/>
      <c r="F4181"/>
      <c r="G4181"/>
      <c r="H4181"/>
      <c r="I4181" s="61"/>
      <c r="J4181" s="61"/>
      <c r="K4181" s="61"/>
      <c r="L4181" s="62" t="str">
        <f>IF(TablaET4[[#This Row],[Almacen]]="","","C55")</f>
        <v/>
      </c>
    </row>
    <row r="4182" spans="4:12" x14ac:dyDescent="0.25">
      <c r="D4182"/>
      <c r="E4182"/>
      <c r="F4182"/>
      <c r="G4182"/>
      <c r="H4182"/>
      <c r="I4182" s="61"/>
      <c r="J4182" s="61"/>
      <c r="K4182" s="61"/>
      <c r="L4182" s="62" t="str">
        <f>IF(TablaET4[[#This Row],[Almacen]]="","","C55")</f>
        <v/>
      </c>
    </row>
    <row r="4183" spans="4:12" x14ac:dyDescent="0.25">
      <c r="D4183"/>
      <c r="E4183"/>
      <c r="F4183"/>
      <c r="G4183"/>
      <c r="H4183"/>
      <c r="I4183" s="61"/>
      <c r="J4183" s="61"/>
      <c r="K4183" s="61"/>
      <c r="L4183" s="62" t="str">
        <f>IF(TablaET4[[#This Row],[Almacen]]="","","C55")</f>
        <v/>
      </c>
    </row>
    <row r="4184" spans="4:12" x14ac:dyDescent="0.25">
      <c r="D4184"/>
      <c r="E4184"/>
      <c r="F4184"/>
      <c r="G4184"/>
      <c r="H4184"/>
      <c r="I4184" s="61"/>
      <c r="J4184" s="61"/>
      <c r="K4184" s="61"/>
      <c r="L4184" s="62" t="str">
        <f>IF(TablaET4[[#This Row],[Almacen]]="","","C55")</f>
        <v/>
      </c>
    </row>
    <row r="4185" spans="4:12" x14ac:dyDescent="0.25">
      <c r="D4185"/>
      <c r="E4185"/>
      <c r="F4185"/>
      <c r="G4185"/>
      <c r="H4185"/>
      <c r="I4185" s="61"/>
      <c r="J4185" s="61"/>
      <c r="K4185" s="61"/>
      <c r="L4185" s="62" t="str">
        <f>IF(TablaET4[[#This Row],[Almacen]]="","","C55")</f>
        <v/>
      </c>
    </row>
    <row r="4186" spans="4:12" x14ac:dyDescent="0.25">
      <c r="D4186"/>
      <c r="E4186"/>
      <c r="F4186"/>
      <c r="G4186"/>
      <c r="H4186"/>
      <c r="I4186" s="61"/>
      <c r="J4186" s="61"/>
      <c r="K4186" s="61"/>
      <c r="L4186" s="62" t="str">
        <f>IF(TablaET4[[#This Row],[Almacen]]="","","C55")</f>
        <v/>
      </c>
    </row>
    <row r="4187" spans="4:12" x14ac:dyDescent="0.25">
      <c r="D4187"/>
      <c r="E4187"/>
      <c r="F4187"/>
      <c r="G4187"/>
      <c r="H4187"/>
      <c r="I4187" s="61"/>
      <c r="J4187" s="61"/>
      <c r="K4187" s="61"/>
      <c r="L4187" s="62" t="str">
        <f>IF(TablaET4[[#This Row],[Almacen]]="","","C55")</f>
        <v/>
      </c>
    </row>
    <row r="4188" spans="4:12" x14ac:dyDescent="0.25">
      <c r="D4188"/>
      <c r="E4188"/>
      <c r="F4188"/>
      <c r="G4188"/>
      <c r="H4188"/>
      <c r="I4188" s="61"/>
      <c r="J4188" s="61"/>
      <c r="K4188" s="61"/>
      <c r="L4188" s="62" t="str">
        <f>IF(TablaET4[[#This Row],[Almacen]]="","","C55")</f>
        <v/>
      </c>
    </row>
    <row r="4189" spans="4:12" x14ac:dyDescent="0.25">
      <c r="D4189"/>
      <c r="E4189"/>
      <c r="F4189"/>
      <c r="G4189"/>
      <c r="H4189"/>
      <c r="I4189" s="61"/>
      <c r="J4189" s="61"/>
      <c r="K4189" s="61"/>
      <c r="L4189" s="62" t="str">
        <f>IF(TablaET4[[#This Row],[Almacen]]="","","C55")</f>
        <v/>
      </c>
    </row>
    <row r="4190" spans="4:12" x14ac:dyDescent="0.25">
      <c r="D4190"/>
      <c r="E4190"/>
      <c r="F4190"/>
      <c r="G4190"/>
      <c r="H4190"/>
      <c r="I4190" s="61"/>
      <c r="J4190" s="61"/>
      <c r="K4190" s="61"/>
      <c r="L4190" s="62" t="str">
        <f>IF(TablaET4[[#This Row],[Almacen]]="","","C55")</f>
        <v/>
      </c>
    </row>
    <row r="4191" spans="4:12" x14ac:dyDescent="0.25">
      <c r="D4191"/>
      <c r="E4191"/>
      <c r="F4191"/>
      <c r="G4191"/>
      <c r="H4191"/>
      <c r="I4191" s="61"/>
      <c r="J4191" s="61"/>
      <c r="K4191" s="61"/>
      <c r="L4191" s="62" t="str">
        <f>IF(TablaET4[[#This Row],[Almacen]]="","","C55")</f>
        <v/>
      </c>
    </row>
    <row r="4192" spans="4:12" x14ac:dyDescent="0.25">
      <c r="D4192"/>
      <c r="E4192"/>
      <c r="F4192"/>
      <c r="G4192"/>
      <c r="H4192"/>
      <c r="I4192" s="61"/>
      <c r="J4192" s="61"/>
      <c r="K4192" s="61"/>
      <c r="L4192" s="62" t="str">
        <f>IF(TablaET4[[#This Row],[Almacen]]="","","C55")</f>
        <v/>
      </c>
    </row>
    <row r="4193" spans="4:12" x14ac:dyDescent="0.25">
      <c r="D4193"/>
      <c r="E4193"/>
      <c r="F4193"/>
      <c r="G4193"/>
      <c r="H4193"/>
      <c r="I4193" s="61"/>
      <c r="J4193" s="61"/>
      <c r="K4193" s="61"/>
      <c r="L4193" s="62" t="str">
        <f>IF(TablaET4[[#This Row],[Almacen]]="","","C55")</f>
        <v/>
      </c>
    </row>
    <row r="4194" spans="4:12" x14ac:dyDescent="0.25">
      <c r="D4194"/>
      <c r="E4194"/>
      <c r="F4194"/>
      <c r="G4194"/>
      <c r="H4194"/>
      <c r="I4194" s="61"/>
      <c r="J4194" s="61"/>
      <c r="K4194" s="61"/>
      <c r="L4194" s="62" t="str">
        <f>IF(TablaET4[[#This Row],[Almacen]]="","","C55")</f>
        <v/>
      </c>
    </row>
    <row r="4195" spans="4:12" x14ac:dyDescent="0.25">
      <c r="D4195"/>
      <c r="E4195"/>
      <c r="F4195"/>
      <c r="G4195"/>
      <c r="H4195"/>
      <c r="I4195" s="61"/>
      <c r="J4195" s="61"/>
      <c r="K4195" s="61"/>
      <c r="L4195" s="62" t="str">
        <f>IF(TablaET4[[#This Row],[Almacen]]="","","C55")</f>
        <v/>
      </c>
    </row>
    <row r="4196" spans="4:12" x14ac:dyDescent="0.25">
      <c r="D4196"/>
      <c r="E4196"/>
      <c r="F4196"/>
      <c r="G4196"/>
      <c r="H4196"/>
      <c r="I4196" s="61"/>
      <c r="J4196" s="61"/>
      <c r="K4196" s="61"/>
      <c r="L4196" s="62" t="str">
        <f>IF(TablaET4[[#This Row],[Almacen]]="","","C55")</f>
        <v/>
      </c>
    </row>
    <row r="4197" spans="4:12" x14ac:dyDescent="0.25">
      <c r="D4197"/>
      <c r="E4197"/>
      <c r="F4197"/>
      <c r="G4197"/>
      <c r="H4197"/>
      <c r="I4197" s="61"/>
      <c r="J4197" s="61"/>
      <c r="K4197" s="61"/>
      <c r="L4197" s="62" t="str">
        <f>IF(TablaET4[[#This Row],[Almacen]]="","","C55")</f>
        <v/>
      </c>
    </row>
    <row r="4198" spans="4:12" x14ac:dyDescent="0.25">
      <c r="D4198"/>
      <c r="E4198"/>
      <c r="F4198"/>
      <c r="G4198"/>
      <c r="H4198"/>
      <c r="I4198" s="61"/>
      <c r="J4198" s="61"/>
      <c r="K4198" s="61"/>
      <c r="L4198" s="62" t="str">
        <f>IF(TablaET4[[#This Row],[Almacen]]="","","C55")</f>
        <v/>
      </c>
    </row>
    <row r="4199" spans="4:12" x14ac:dyDescent="0.25">
      <c r="D4199"/>
      <c r="E4199"/>
      <c r="F4199"/>
      <c r="G4199"/>
      <c r="H4199"/>
      <c r="I4199" s="61"/>
      <c r="J4199" s="61"/>
      <c r="K4199" s="61"/>
      <c r="L4199" s="62" t="str">
        <f>IF(TablaET4[[#This Row],[Almacen]]="","","C55")</f>
        <v/>
      </c>
    </row>
    <row r="4200" spans="4:12" x14ac:dyDescent="0.25">
      <c r="D4200"/>
      <c r="E4200"/>
      <c r="F4200"/>
      <c r="G4200"/>
      <c r="H4200"/>
      <c r="I4200" s="61"/>
      <c r="J4200" s="61"/>
      <c r="K4200" s="61"/>
      <c r="L4200" s="62" t="str">
        <f>IF(TablaET4[[#This Row],[Almacen]]="","","C55")</f>
        <v/>
      </c>
    </row>
    <row r="4201" spans="4:12" x14ac:dyDescent="0.25">
      <c r="D4201"/>
      <c r="E4201"/>
      <c r="F4201"/>
      <c r="G4201"/>
      <c r="H4201"/>
      <c r="I4201" s="61"/>
      <c r="J4201" s="61"/>
      <c r="K4201" s="61"/>
      <c r="L4201" s="62" t="str">
        <f>IF(TablaET4[[#This Row],[Almacen]]="","","C55")</f>
        <v/>
      </c>
    </row>
    <row r="4202" spans="4:12" x14ac:dyDescent="0.25">
      <c r="D4202"/>
      <c r="E4202"/>
      <c r="F4202"/>
      <c r="G4202"/>
      <c r="H4202"/>
      <c r="I4202" s="61"/>
      <c r="J4202" s="61"/>
      <c r="K4202" s="61"/>
      <c r="L4202" s="62" t="str">
        <f>IF(TablaET4[[#This Row],[Almacen]]="","","C55")</f>
        <v/>
      </c>
    </row>
    <row r="4203" spans="4:12" x14ac:dyDescent="0.25">
      <c r="D4203"/>
      <c r="E4203"/>
      <c r="F4203"/>
      <c r="G4203"/>
      <c r="H4203"/>
      <c r="I4203" s="61"/>
      <c r="J4203" s="61"/>
      <c r="K4203" s="61"/>
      <c r="L4203" s="62" t="str">
        <f>IF(TablaET4[[#This Row],[Almacen]]="","","C55")</f>
        <v/>
      </c>
    </row>
    <row r="4204" spans="4:12" x14ac:dyDescent="0.25">
      <c r="D4204"/>
      <c r="E4204"/>
      <c r="F4204"/>
      <c r="G4204"/>
      <c r="H4204"/>
      <c r="I4204" s="61"/>
      <c r="J4204" s="61"/>
      <c r="K4204" s="61"/>
      <c r="L4204" s="62" t="str">
        <f>IF(TablaET4[[#This Row],[Almacen]]="","","C55")</f>
        <v/>
      </c>
    </row>
    <row r="4205" spans="4:12" x14ac:dyDescent="0.25">
      <c r="D4205"/>
      <c r="E4205"/>
      <c r="F4205"/>
      <c r="G4205"/>
      <c r="H4205"/>
      <c r="I4205" s="61"/>
      <c r="J4205" s="61"/>
      <c r="K4205" s="61"/>
      <c r="L4205" s="62" t="str">
        <f>IF(TablaET4[[#This Row],[Almacen]]="","","C55")</f>
        <v/>
      </c>
    </row>
    <row r="4206" spans="4:12" x14ac:dyDescent="0.25">
      <c r="D4206"/>
      <c r="E4206"/>
      <c r="F4206"/>
      <c r="G4206"/>
      <c r="H4206"/>
      <c r="I4206" s="61"/>
      <c r="J4206" s="61"/>
      <c r="K4206" s="61"/>
      <c r="L4206" s="62" t="str">
        <f>IF(TablaET4[[#This Row],[Almacen]]="","","C55")</f>
        <v/>
      </c>
    </row>
    <row r="4207" spans="4:12" x14ac:dyDescent="0.25">
      <c r="D4207"/>
      <c r="E4207"/>
      <c r="F4207"/>
      <c r="G4207"/>
      <c r="H4207"/>
      <c r="I4207" s="61"/>
      <c r="J4207" s="61"/>
      <c r="K4207" s="61"/>
      <c r="L4207" s="62" t="str">
        <f>IF(TablaET4[[#This Row],[Almacen]]="","","C55")</f>
        <v/>
      </c>
    </row>
    <row r="4208" spans="4:12" x14ac:dyDescent="0.25">
      <c r="D4208"/>
      <c r="E4208"/>
      <c r="F4208"/>
      <c r="G4208"/>
      <c r="H4208"/>
      <c r="I4208" s="61"/>
      <c r="J4208" s="61"/>
      <c r="K4208" s="61"/>
      <c r="L4208" s="62" t="str">
        <f>IF(TablaET4[[#This Row],[Almacen]]="","","C55")</f>
        <v/>
      </c>
    </row>
    <row r="4209" spans="4:12" x14ac:dyDescent="0.25">
      <c r="D4209"/>
      <c r="E4209"/>
      <c r="F4209"/>
      <c r="G4209"/>
      <c r="H4209"/>
      <c r="I4209" s="61"/>
      <c r="J4209" s="61"/>
      <c r="K4209" s="61"/>
      <c r="L4209" s="62" t="str">
        <f>IF(TablaET4[[#This Row],[Almacen]]="","","C55")</f>
        <v/>
      </c>
    </row>
    <row r="4210" spans="4:12" x14ac:dyDescent="0.25">
      <c r="D4210"/>
      <c r="E4210"/>
      <c r="F4210"/>
      <c r="G4210"/>
      <c r="H4210"/>
      <c r="I4210" s="61"/>
      <c r="J4210" s="61"/>
      <c r="K4210" s="61"/>
      <c r="L4210" s="62" t="str">
        <f>IF(TablaET4[[#This Row],[Almacen]]="","","C55")</f>
        <v/>
      </c>
    </row>
    <row r="4211" spans="4:12" x14ac:dyDescent="0.25">
      <c r="D4211"/>
      <c r="E4211"/>
      <c r="F4211"/>
      <c r="G4211"/>
      <c r="H4211"/>
      <c r="I4211" s="61"/>
      <c r="J4211" s="61"/>
      <c r="K4211" s="61"/>
      <c r="L4211" s="62" t="str">
        <f>IF(TablaET4[[#This Row],[Almacen]]="","","C55")</f>
        <v/>
      </c>
    </row>
    <row r="4212" spans="4:12" x14ac:dyDescent="0.25">
      <c r="D4212"/>
      <c r="E4212"/>
      <c r="F4212"/>
      <c r="G4212"/>
      <c r="H4212"/>
      <c r="I4212" s="61"/>
      <c r="J4212" s="61"/>
      <c r="K4212" s="61"/>
      <c r="L4212" s="62" t="str">
        <f>IF(TablaET4[[#This Row],[Almacen]]="","","C55")</f>
        <v/>
      </c>
    </row>
    <row r="4213" spans="4:12" x14ac:dyDescent="0.25">
      <c r="D4213"/>
      <c r="E4213"/>
      <c r="F4213"/>
      <c r="G4213"/>
      <c r="H4213"/>
      <c r="I4213" s="61"/>
      <c r="J4213" s="61"/>
      <c r="K4213" s="61"/>
      <c r="L4213" s="62" t="str">
        <f>IF(TablaET4[[#This Row],[Almacen]]="","","C55")</f>
        <v/>
      </c>
    </row>
    <row r="4214" spans="4:12" x14ac:dyDescent="0.25">
      <c r="D4214"/>
      <c r="E4214"/>
      <c r="F4214"/>
      <c r="G4214"/>
      <c r="H4214"/>
      <c r="I4214" s="61"/>
      <c r="J4214" s="61"/>
      <c r="K4214" s="61"/>
      <c r="L4214" s="62" t="str">
        <f>IF(TablaET4[[#This Row],[Almacen]]="","","C55")</f>
        <v/>
      </c>
    </row>
    <row r="4215" spans="4:12" x14ac:dyDescent="0.25">
      <c r="D4215"/>
      <c r="E4215"/>
      <c r="F4215"/>
      <c r="G4215"/>
      <c r="H4215"/>
      <c r="I4215" s="61"/>
      <c r="J4215" s="61"/>
      <c r="K4215" s="61"/>
      <c r="L4215" s="62" t="str">
        <f>IF(TablaET4[[#This Row],[Almacen]]="","","C55")</f>
        <v/>
      </c>
    </row>
    <row r="4216" spans="4:12" x14ac:dyDescent="0.25">
      <c r="D4216"/>
      <c r="E4216"/>
      <c r="F4216"/>
      <c r="G4216"/>
      <c r="H4216"/>
      <c r="I4216" s="61"/>
      <c r="J4216" s="61"/>
      <c r="K4216" s="61"/>
      <c r="L4216" s="62" t="str">
        <f>IF(TablaET4[[#This Row],[Almacen]]="","","C55")</f>
        <v/>
      </c>
    </row>
    <row r="4217" spans="4:12" x14ac:dyDescent="0.25">
      <c r="D4217"/>
      <c r="E4217"/>
      <c r="F4217"/>
      <c r="G4217"/>
      <c r="H4217"/>
      <c r="I4217" s="61"/>
      <c r="J4217" s="61"/>
      <c r="K4217" s="61"/>
      <c r="L4217" s="62" t="str">
        <f>IF(TablaET4[[#This Row],[Almacen]]="","","C55")</f>
        <v/>
      </c>
    </row>
    <row r="4218" spans="4:12" x14ac:dyDescent="0.25">
      <c r="D4218"/>
      <c r="E4218"/>
      <c r="F4218"/>
      <c r="G4218"/>
      <c r="H4218"/>
      <c r="I4218" s="61"/>
      <c r="J4218" s="61"/>
      <c r="K4218" s="61"/>
      <c r="L4218" s="62" t="str">
        <f>IF(TablaET4[[#This Row],[Almacen]]="","","C55")</f>
        <v/>
      </c>
    </row>
    <row r="4219" spans="4:12" x14ac:dyDescent="0.25">
      <c r="D4219"/>
      <c r="E4219"/>
      <c r="F4219"/>
      <c r="G4219"/>
      <c r="H4219"/>
      <c r="I4219" s="61"/>
      <c r="J4219" s="61"/>
      <c r="K4219" s="61"/>
      <c r="L4219" s="62" t="str">
        <f>IF(TablaET4[[#This Row],[Almacen]]="","","C55")</f>
        <v/>
      </c>
    </row>
    <row r="4220" spans="4:12" x14ac:dyDescent="0.25">
      <c r="D4220"/>
      <c r="E4220"/>
      <c r="F4220"/>
      <c r="G4220"/>
      <c r="H4220"/>
      <c r="I4220" s="61"/>
      <c r="J4220" s="61"/>
      <c r="K4220" s="61"/>
      <c r="L4220" s="62" t="str">
        <f>IF(TablaET4[[#This Row],[Almacen]]="","","C55")</f>
        <v/>
      </c>
    </row>
    <row r="4221" spans="4:12" x14ac:dyDescent="0.25">
      <c r="D4221"/>
      <c r="E4221"/>
      <c r="F4221"/>
      <c r="G4221"/>
      <c r="H4221"/>
      <c r="I4221" s="61"/>
      <c r="J4221" s="61"/>
      <c r="K4221" s="61"/>
      <c r="L4221" s="62" t="str">
        <f>IF(TablaET4[[#This Row],[Almacen]]="","","C55")</f>
        <v/>
      </c>
    </row>
    <row r="4222" spans="4:12" x14ac:dyDescent="0.25">
      <c r="D4222"/>
      <c r="E4222"/>
      <c r="F4222"/>
      <c r="G4222"/>
      <c r="H4222"/>
      <c r="I4222" s="61"/>
      <c r="J4222" s="61"/>
      <c r="K4222" s="61"/>
      <c r="L4222" s="62" t="str">
        <f>IF(TablaET4[[#This Row],[Almacen]]="","","C55")</f>
        <v/>
      </c>
    </row>
    <row r="4223" spans="4:12" x14ac:dyDescent="0.25">
      <c r="D4223"/>
      <c r="E4223"/>
      <c r="F4223"/>
      <c r="G4223"/>
      <c r="H4223"/>
      <c r="I4223" s="61"/>
      <c r="J4223" s="61"/>
      <c r="K4223" s="61"/>
      <c r="L4223" s="62" t="str">
        <f>IF(TablaET4[[#This Row],[Almacen]]="","","C55")</f>
        <v/>
      </c>
    </row>
    <row r="4224" spans="4:12" x14ac:dyDescent="0.25">
      <c r="D4224"/>
      <c r="E4224"/>
      <c r="F4224"/>
      <c r="G4224"/>
      <c r="H4224"/>
      <c r="I4224" s="61"/>
      <c r="J4224" s="61"/>
      <c r="K4224" s="61"/>
      <c r="L4224" s="62" t="str">
        <f>IF(TablaET4[[#This Row],[Almacen]]="","","C55")</f>
        <v/>
      </c>
    </row>
    <row r="4225" spans="4:12" x14ac:dyDescent="0.25">
      <c r="D4225"/>
      <c r="E4225"/>
      <c r="F4225"/>
      <c r="G4225"/>
      <c r="H4225"/>
      <c r="I4225" s="61"/>
      <c r="J4225" s="61"/>
      <c r="K4225" s="61"/>
      <c r="L4225" s="62" t="str">
        <f>IF(TablaET4[[#This Row],[Almacen]]="","","C55")</f>
        <v/>
      </c>
    </row>
    <row r="4226" spans="4:12" x14ac:dyDescent="0.25">
      <c r="D4226"/>
      <c r="E4226"/>
      <c r="F4226"/>
      <c r="G4226"/>
      <c r="H4226"/>
      <c r="I4226" s="61"/>
      <c r="J4226" s="61"/>
      <c r="K4226" s="61"/>
      <c r="L4226" s="62" t="str">
        <f>IF(TablaET4[[#This Row],[Almacen]]="","","C55")</f>
        <v/>
      </c>
    </row>
    <row r="4227" spans="4:12" x14ac:dyDescent="0.25">
      <c r="D4227"/>
      <c r="E4227"/>
      <c r="F4227"/>
      <c r="G4227"/>
      <c r="H4227"/>
      <c r="I4227" s="61"/>
      <c r="J4227" s="61"/>
      <c r="K4227" s="61"/>
      <c r="L4227" s="62" t="str">
        <f>IF(TablaET4[[#This Row],[Almacen]]="","","C55")</f>
        <v/>
      </c>
    </row>
    <row r="4228" spans="4:12" x14ac:dyDescent="0.25">
      <c r="D4228"/>
      <c r="E4228"/>
      <c r="F4228"/>
      <c r="G4228"/>
      <c r="H4228"/>
      <c r="I4228" s="61"/>
      <c r="J4228" s="61"/>
      <c r="K4228" s="61"/>
      <c r="L4228" s="62" t="str">
        <f>IF(TablaET4[[#This Row],[Almacen]]="","","C55")</f>
        <v/>
      </c>
    </row>
    <row r="4229" spans="4:12" x14ac:dyDescent="0.25">
      <c r="D4229"/>
      <c r="E4229"/>
      <c r="F4229"/>
      <c r="G4229"/>
      <c r="H4229"/>
      <c r="I4229" s="61"/>
      <c r="J4229" s="61"/>
      <c r="K4229" s="61"/>
      <c r="L4229" s="62" t="str">
        <f>IF(TablaET4[[#This Row],[Almacen]]="","","C55")</f>
        <v/>
      </c>
    </row>
    <row r="4230" spans="4:12" x14ac:dyDescent="0.25">
      <c r="D4230"/>
      <c r="E4230"/>
      <c r="F4230"/>
      <c r="G4230"/>
      <c r="H4230"/>
      <c r="I4230" s="61"/>
      <c r="J4230" s="61"/>
      <c r="K4230" s="61"/>
      <c r="L4230" s="62" t="str">
        <f>IF(TablaET4[[#This Row],[Almacen]]="","","C55")</f>
        <v/>
      </c>
    </row>
    <row r="4231" spans="4:12" x14ac:dyDescent="0.25">
      <c r="D4231"/>
      <c r="E4231"/>
      <c r="F4231"/>
      <c r="G4231"/>
      <c r="H4231"/>
      <c r="I4231" s="61"/>
      <c r="J4231" s="61"/>
      <c r="K4231" s="61"/>
      <c r="L4231" s="62" t="str">
        <f>IF(TablaET4[[#This Row],[Almacen]]="","","C55")</f>
        <v/>
      </c>
    </row>
    <row r="4232" spans="4:12" x14ac:dyDescent="0.25">
      <c r="D4232"/>
      <c r="E4232"/>
      <c r="F4232"/>
      <c r="G4232"/>
      <c r="H4232"/>
      <c r="I4232" s="61"/>
      <c r="J4232" s="61"/>
      <c r="K4232" s="61"/>
      <c r="L4232" s="62" t="str">
        <f>IF(TablaET4[[#This Row],[Almacen]]="","","C55")</f>
        <v/>
      </c>
    </row>
    <row r="4233" spans="4:12" x14ac:dyDescent="0.25">
      <c r="D4233"/>
      <c r="E4233"/>
      <c r="F4233"/>
      <c r="G4233"/>
      <c r="H4233"/>
      <c r="I4233" s="61"/>
      <c r="J4233" s="61"/>
      <c r="K4233" s="61"/>
      <c r="L4233" s="62" t="str">
        <f>IF(TablaET4[[#This Row],[Almacen]]="","","C55")</f>
        <v/>
      </c>
    </row>
    <row r="4234" spans="4:12" x14ac:dyDescent="0.25">
      <c r="D4234"/>
      <c r="E4234"/>
      <c r="F4234"/>
      <c r="G4234"/>
      <c r="H4234"/>
      <c r="I4234" s="61"/>
      <c r="J4234" s="61"/>
      <c r="K4234" s="61"/>
      <c r="L4234" s="62" t="str">
        <f>IF(TablaET4[[#This Row],[Almacen]]="","","C55")</f>
        <v/>
      </c>
    </row>
    <row r="4235" spans="4:12" x14ac:dyDescent="0.25">
      <c r="D4235"/>
      <c r="E4235"/>
      <c r="F4235"/>
      <c r="G4235"/>
      <c r="H4235"/>
      <c r="I4235" s="61"/>
      <c r="J4235" s="61"/>
      <c r="K4235" s="61"/>
      <c r="L4235" s="62" t="str">
        <f>IF(TablaET4[[#This Row],[Almacen]]="","","C55")</f>
        <v/>
      </c>
    </row>
    <row r="4236" spans="4:12" x14ac:dyDescent="0.25">
      <c r="D4236"/>
      <c r="E4236"/>
      <c r="F4236"/>
      <c r="G4236"/>
      <c r="H4236"/>
      <c r="I4236" s="61"/>
      <c r="J4236" s="61"/>
      <c r="K4236" s="61"/>
      <c r="L4236" s="62" t="str">
        <f>IF(TablaET4[[#This Row],[Almacen]]="","","C55")</f>
        <v/>
      </c>
    </row>
    <row r="4237" spans="4:12" x14ac:dyDescent="0.25">
      <c r="D4237"/>
      <c r="E4237"/>
      <c r="F4237"/>
      <c r="G4237"/>
      <c r="H4237"/>
      <c r="I4237" s="61"/>
      <c r="J4237" s="61"/>
      <c r="K4237" s="61"/>
      <c r="L4237" s="62" t="str">
        <f>IF(TablaET4[[#This Row],[Almacen]]="","","C55")</f>
        <v/>
      </c>
    </row>
    <row r="4238" spans="4:12" x14ac:dyDescent="0.25">
      <c r="D4238"/>
      <c r="E4238"/>
      <c r="F4238"/>
      <c r="G4238"/>
      <c r="H4238"/>
      <c r="I4238" s="61"/>
      <c r="J4238" s="61"/>
      <c r="K4238" s="61"/>
      <c r="L4238" s="62" t="str">
        <f>IF(TablaET4[[#This Row],[Almacen]]="","","C55")</f>
        <v/>
      </c>
    </row>
    <row r="4239" spans="4:12" x14ac:dyDescent="0.25">
      <c r="D4239"/>
      <c r="E4239"/>
      <c r="F4239"/>
      <c r="G4239"/>
      <c r="H4239"/>
      <c r="I4239" s="61"/>
      <c r="J4239" s="61"/>
      <c r="K4239" s="61"/>
      <c r="L4239" s="62" t="str">
        <f>IF(TablaET4[[#This Row],[Almacen]]="","","C55")</f>
        <v/>
      </c>
    </row>
    <row r="4240" spans="4:12" x14ac:dyDescent="0.25">
      <c r="D4240"/>
      <c r="E4240"/>
      <c r="F4240"/>
      <c r="G4240"/>
      <c r="H4240"/>
      <c r="I4240" s="61"/>
      <c r="J4240" s="61"/>
      <c r="K4240" s="61"/>
      <c r="L4240" s="62" t="str">
        <f>IF(TablaET4[[#This Row],[Almacen]]="","","C55")</f>
        <v/>
      </c>
    </row>
    <row r="4241" spans="4:12" x14ac:dyDescent="0.25">
      <c r="D4241"/>
      <c r="E4241"/>
      <c r="F4241"/>
      <c r="G4241"/>
      <c r="H4241"/>
      <c r="I4241" s="61"/>
      <c r="J4241" s="61"/>
      <c r="K4241" s="61"/>
      <c r="L4241" s="62" t="str">
        <f>IF(TablaET4[[#This Row],[Almacen]]="","","C55")</f>
        <v/>
      </c>
    </row>
    <row r="4242" spans="4:12" x14ac:dyDescent="0.25">
      <c r="D4242"/>
      <c r="E4242"/>
      <c r="F4242"/>
      <c r="G4242"/>
      <c r="H4242"/>
      <c r="I4242" s="61"/>
      <c r="J4242" s="61"/>
      <c r="K4242" s="61"/>
      <c r="L4242" s="62" t="str">
        <f>IF(TablaET4[[#This Row],[Almacen]]="","","C55")</f>
        <v/>
      </c>
    </row>
    <row r="4243" spans="4:12" x14ac:dyDescent="0.25">
      <c r="D4243"/>
      <c r="E4243"/>
      <c r="F4243"/>
      <c r="G4243"/>
      <c r="H4243"/>
      <c r="I4243" s="61"/>
      <c r="J4243" s="61"/>
      <c r="K4243" s="61"/>
      <c r="L4243" s="62" t="str">
        <f>IF(TablaET4[[#This Row],[Almacen]]="","","C55")</f>
        <v/>
      </c>
    </row>
    <row r="4244" spans="4:12" x14ac:dyDescent="0.25">
      <c r="D4244"/>
      <c r="E4244"/>
      <c r="F4244"/>
      <c r="G4244"/>
      <c r="H4244"/>
      <c r="I4244" s="61"/>
      <c r="J4244" s="61"/>
      <c r="K4244" s="61"/>
      <c r="L4244" s="62" t="str">
        <f>IF(TablaET4[[#This Row],[Almacen]]="","","C55")</f>
        <v/>
      </c>
    </row>
    <row r="4245" spans="4:12" x14ac:dyDescent="0.25">
      <c r="D4245"/>
      <c r="E4245"/>
      <c r="F4245"/>
      <c r="G4245"/>
      <c r="H4245"/>
      <c r="I4245" s="61"/>
      <c r="J4245" s="61"/>
      <c r="K4245" s="61"/>
      <c r="L4245" s="62" t="str">
        <f>IF(TablaET4[[#This Row],[Almacen]]="","","C55")</f>
        <v/>
      </c>
    </row>
    <row r="4246" spans="4:12" x14ac:dyDescent="0.25">
      <c r="D4246"/>
      <c r="E4246"/>
      <c r="F4246"/>
      <c r="G4246"/>
      <c r="H4246"/>
      <c r="I4246" s="61"/>
      <c r="J4246" s="61"/>
      <c r="K4246" s="61"/>
      <c r="L4246" s="62" t="str">
        <f>IF(TablaET4[[#This Row],[Almacen]]="","","C55")</f>
        <v/>
      </c>
    </row>
    <row r="4247" spans="4:12" x14ac:dyDescent="0.25">
      <c r="D4247"/>
      <c r="E4247"/>
      <c r="F4247"/>
      <c r="G4247"/>
      <c r="H4247"/>
      <c r="I4247" s="61"/>
      <c r="J4247" s="61"/>
      <c r="K4247" s="61"/>
      <c r="L4247" s="62" t="str">
        <f>IF(TablaET4[[#This Row],[Almacen]]="","","C55")</f>
        <v/>
      </c>
    </row>
    <row r="4248" spans="4:12" x14ac:dyDescent="0.25">
      <c r="D4248"/>
      <c r="E4248"/>
      <c r="F4248"/>
      <c r="G4248"/>
      <c r="H4248"/>
      <c r="I4248" s="61"/>
      <c r="J4248" s="61"/>
      <c r="K4248" s="61"/>
      <c r="L4248" s="62" t="str">
        <f>IF(TablaET4[[#This Row],[Almacen]]="","","C55")</f>
        <v/>
      </c>
    </row>
    <row r="4249" spans="4:12" x14ac:dyDescent="0.25">
      <c r="D4249"/>
      <c r="E4249"/>
      <c r="F4249"/>
      <c r="G4249"/>
      <c r="H4249"/>
      <c r="I4249" s="61"/>
      <c r="J4249" s="61"/>
      <c r="K4249" s="61"/>
      <c r="L4249" s="62" t="str">
        <f>IF(TablaET4[[#This Row],[Almacen]]="","","C55")</f>
        <v/>
      </c>
    </row>
    <row r="4250" spans="4:12" x14ac:dyDescent="0.25">
      <c r="D4250"/>
      <c r="E4250"/>
      <c r="F4250"/>
      <c r="G4250"/>
      <c r="H4250"/>
      <c r="I4250" s="61"/>
      <c r="J4250" s="61"/>
      <c r="K4250" s="61"/>
      <c r="L4250" s="62" t="str">
        <f>IF(TablaET4[[#This Row],[Almacen]]="","","C55")</f>
        <v/>
      </c>
    </row>
    <row r="4251" spans="4:12" x14ac:dyDescent="0.25">
      <c r="D4251"/>
      <c r="E4251"/>
      <c r="F4251"/>
      <c r="G4251"/>
      <c r="H4251"/>
      <c r="I4251" s="61"/>
      <c r="J4251" s="61"/>
      <c r="K4251" s="61"/>
      <c r="L4251" s="62" t="str">
        <f>IF(TablaET4[[#This Row],[Almacen]]="","","C55")</f>
        <v/>
      </c>
    </row>
    <row r="4252" spans="4:12" x14ac:dyDescent="0.25">
      <c r="D4252"/>
      <c r="E4252"/>
      <c r="F4252"/>
      <c r="G4252"/>
      <c r="H4252"/>
      <c r="I4252" s="61"/>
      <c r="J4252" s="61"/>
      <c r="K4252" s="61"/>
      <c r="L4252" s="62" t="str">
        <f>IF(TablaET4[[#This Row],[Almacen]]="","","C55")</f>
        <v/>
      </c>
    </row>
    <row r="4253" spans="4:12" x14ac:dyDescent="0.25">
      <c r="D4253"/>
      <c r="E4253"/>
      <c r="F4253"/>
      <c r="G4253"/>
      <c r="H4253"/>
      <c r="I4253" s="61"/>
      <c r="J4253" s="61"/>
      <c r="K4253" s="61"/>
      <c r="L4253" s="62" t="str">
        <f>IF(TablaET4[[#This Row],[Almacen]]="","","C55")</f>
        <v/>
      </c>
    </row>
    <row r="4254" spans="4:12" x14ac:dyDescent="0.25">
      <c r="D4254"/>
      <c r="E4254"/>
      <c r="F4254"/>
      <c r="G4254"/>
      <c r="H4254"/>
      <c r="I4254" s="61"/>
      <c r="J4254" s="61"/>
      <c r="K4254" s="61"/>
      <c r="L4254" s="62" t="str">
        <f>IF(TablaET4[[#This Row],[Almacen]]="","","C55")</f>
        <v/>
      </c>
    </row>
    <row r="4255" spans="4:12" x14ac:dyDescent="0.25">
      <c r="D4255"/>
      <c r="E4255"/>
      <c r="F4255"/>
      <c r="G4255"/>
      <c r="H4255"/>
      <c r="I4255" s="61"/>
      <c r="J4255" s="61"/>
      <c r="K4255" s="61"/>
      <c r="L4255" s="62" t="str">
        <f>IF(TablaET4[[#This Row],[Almacen]]="","","C55")</f>
        <v/>
      </c>
    </row>
    <row r="4256" spans="4:12" x14ac:dyDescent="0.25">
      <c r="D4256"/>
      <c r="E4256"/>
      <c r="F4256"/>
      <c r="G4256"/>
      <c r="H4256"/>
      <c r="I4256" s="61"/>
      <c r="J4256" s="61"/>
      <c r="K4256" s="61"/>
      <c r="L4256" s="62" t="str">
        <f>IF(TablaET4[[#This Row],[Almacen]]="","","C55")</f>
        <v/>
      </c>
    </row>
    <row r="4257" spans="4:12" x14ac:dyDescent="0.25">
      <c r="D4257"/>
      <c r="E4257"/>
      <c r="F4257"/>
      <c r="G4257"/>
      <c r="H4257"/>
      <c r="I4257" s="61"/>
      <c r="J4257" s="61"/>
      <c r="K4257" s="61"/>
      <c r="L4257" s="62" t="str">
        <f>IF(TablaET4[[#This Row],[Almacen]]="","","C55")</f>
        <v/>
      </c>
    </row>
    <row r="4258" spans="4:12" x14ac:dyDescent="0.25">
      <c r="D4258"/>
      <c r="E4258"/>
      <c r="F4258"/>
      <c r="G4258"/>
      <c r="H4258"/>
      <c r="I4258" s="61"/>
      <c r="J4258" s="61"/>
      <c r="K4258" s="61"/>
      <c r="L4258" s="62" t="str">
        <f>IF(TablaET4[[#This Row],[Almacen]]="","","C55")</f>
        <v/>
      </c>
    </row>
    <row r="4259" spans="4:12" x14ac:dyDescent="0.25">
      <c r="D4259"/>
      <c r="E4259"/>
      <c r="F4259"/>
      <c r="G4259"/>
      <c r="H4259"/>
      <c r="I4259" s="61"/>
      <c r="J4259" s="61"/>
      <c r="K4259" s="61"/>
      <c r="L4259" s="62" t="str">
        <f>IF(TablaET4[[#This Row],[Almacen]]="","","C55")</f>
        <v/>
      </c>
    </row>
    <row r="4260" spans="4:12" x14ac:dyDescent="0.25">
      <c r="D4260"/>
      <c r="E4260"/>
      <c r="F4260"/>
      <c r="G4260"/>
      <c r="H4260"/>
      <c r="I4260" s="61"/>
      <c r="J4260" s="61"/>
      <c r="K4260" s="61"/>
      <c r="L4260" s="62" t="str">
        <f>IF(TablaET4[[#This Row],[Almacen]]="","","C55")</f>
        <v/>
      </c>
    </row>
    <row r="4261" spans="4:12" x14ac:dyDescent="0.25">
      <c r="D4261"/>
      <c r="E4261"/>
      <c r="F4261"/>
      <c r="G4261"/>
      <c r="H4261"/>
      <c r="I4261" s="61"/>
      <c r="J4261" s="61"/>
      <c r="K4261" s="61"/>
      <c r="L4261" s="62" t="str">
        <f>IF(TablaET4[[#This Row],[Almacen]]="","","C55")</f>
        <v/>
      </c>
    </row>
    <row r="4262" spans="4:12" x14ac:dyDescent="0.25">
      <c r="D4262"/>
      <c r="E4262"/>
      <c r="F4262"/>
      <c r="G4262"/>
      <c r="H4262"/>
      <c r="I4262" s="61"/>
      <c r="J4262" s="61"/>
      <c r="K4262" s="61"/>
      <c r="L4262" s="62" t="str">
        <f>IF(TablaET4[[#This Row],[Almacen]]="","","C55")</f>
        <v/>
      </c>
    </row>
    <row r="4263" spans="4:12" x14ac:dyDescent="0.25">
      <c r="D4263"/>
      <c r="E4263"/>
      <c r="F4263"/>
      <c r="G4263"/>
      <c r="H4263"/>
      <c r="I4263" s="61"/>
      <c r="J4263" s="61"/>
      <c r="K4263" s="61"/>
      <c r="L4263" s="62" t="str">
        <f>IF(TablaET4[[#This Row],[Almacen]]="","","C55")</f>
        <v/>
      </c>
    </row>
    <row r="4264" spans="4:12" x14ac:dyDescent="0.25">
      <c r="D4264"/>
      <c r="E4264"/>
      <c r="F4264"/>
      <c r="G4264"/>
      <c r="H4264"/>
      <c r="I4264" s="61"/>
      <c r="J4264" s="61"/>
      <c r="K4264" s="61"/>
      <c r="L4264" s="62" t="str">
        <f>IF(TablaET4[[#This Row],[Almacen]]="","","C55")</f>
        <v/>
      </c>
    </row>
    <row r="4265" spans="4:12" x14ac:dyDescent="0.25">
      <c r="D4265"/>
      <c r="E4265"/>
      <c r="F4265"/>
      <c r="G4265"/>
      <c r="H4265"/>
      <c r="I4265" s="61"/>
      <c r="J4265" s="61"/>
      <c r="K4265" s="61"/>
      <c r="L4265" s="62" t="str">
        <f>IF(TablaET4[[#This Row],[Almacen]]="","","C55")</f>
        <v/>
      </c>
    </row>
    <row r="4266" spans="4:12" x14ac:dyDescent="0.25">
      <c r="D4266"/>
      <c r="E4266"/>
      <c r="F4266"/>
      <c r="G4266"/>
      <c r="H4266"/>
      <c r="I4266" s="61"/>
      <c r="J4266" s="61"/>
      <c r="K4266" s="61"/>
      <c r="L4266" s="62" t="str">
        <f>IF(TablaET4[[#This Row],[Almacen]]="","","C55")</f>
        <v/>
      </c>
    </row>
    <row r="4267" spans="4:12" x14ac:dyDescent="0.25">
      <c r="D4267"/>
      <c r="E4267"/>
      <c r="F4267"/>
      <c r="G4267"/>
      <c r="H4267"/>
      <c r="I4267" s="61"/>
      <c r="J4267" s="61"/>
      <c r="K4267" s="61"/>
      <c r="L4267" s="62" t="str">
        <f>IF(TablaET4[[#This Row],[Almacen]]="","","C55")</f>
        <v/>
      </c>
    </row>
    <row r="4268" spans="4:12" x14ac:dyDescent="0.25">
      <c r="D4268"/>
      <c r="E4268"/>
      <c r="F4268"/>
      <c r="G4268"/>
      <c r="H4268"/>
      <c r="I4268" s="61"/>
      <c r="J4268" s="61"/>
      <c r="K4268" s="61"/>
      <c r="L4268" s="62" t="str">
        <f>IF(TablaET4[[#This Row],[Almacen]]="","","C55")</f>
        <v/>
      </c>
    </row>
    <row r="4269" spans="4:12" x14ac:dyDescent="0.25">
      <c r="D4269"/>
      <c r="E4269"/>
      <c r="F4269"/>
      <c r="G4269"/>
      <c r="H4269"/>
      <c r="I4269" s="61"/>
      <c r="J4269" s="61"/>
      <c r="K4269" s="61"/>
      <c r="L4269" s="62" t="str">
        <f>IF(TablaET4[[#This Row],[Almacen]]="","","C55")</f>
        <v/>
      </c>
    </row>
    <row r="4270" spans="4:12" x14ac:dyDescent="0.25">
      <c r="D4270"/>
      <c r="E4270"/>
      <c r="F4270"/>
      <c r="G4270"/>
      <c r="H4270"/>
      <c r="I4270" s="61"/>
      <c r="J4270" s="61"/>
      <c r="K4270" s="61"/>
      <c r="L4270" s="62" t="str">
        <f>IF(TablaET4[[#This Row],[Almacen]]="","","C55")</f>
        <v/>
      </c>
    </row>
    <row r="4271" spans="4:12" x14ac:dyDescent="0.25">
      <c r="D4271"/>
      <c r="E4271"/>
      <c r="F4271"/>
      <c r="G4271"/>
      <c r="H4271"/>
      <c r="I4271" s="61"/>
      <c r="J4271" s="61"/>
      <c r="K4271" s="61"/>
      <c r="L4271" s="62" t="str">
        <f>IF(TablaET4[[#This Row],[Almacen]]="","","C55")</f>
        <v/>
      </c>
    </row>
    <row r="4272" spans="4:12" x14ac:dyDescent="0.25">
      <c r="D4272"/>
      <c r="E4272"/>
      <c r="F4272"/>
      <c r="G4272"/>
      <c r="H4272"/>
      <c r="I4272" s="61"/>
      <c r="J4272" s="61"/>
      <c r="K4272" s="61"/>
      <c r="L4272" s="62" t="str">
        <f>IF(TablaET4[[#This Row],[Almacen]]="","","C55")</f>
        <v/>
      </c>
    </row>
    <row r="4273" spans="4:12" x14ac:dyDescent="0.25">
      <c r="D4273"/>
      <c r="E4273"/>
      <c r="F4273"/>
      <c r="G4273"/>
      <c r="H4273"/>
      <c r="I4273" s="61"/>
      <c r="J4273" s="61"/>
      <c r="K4273" s="61"/>
      <c r="L4273" s="62" t="str">
        <f>IF(TablaET4[[#This Row],[Almacen]]="","","C55")</f>
        <v/>
      </c>
    </row>
    <row r="4274" spans="4:12" x14ac:dyDescent="0.25">
      <c r="D4274"/>
      <c r="E4274"/>
      <c r="F4274"/>
      <c r="G4274"/>
      <c r="H4274"/>
      <c r="I4274" s="61"/>
      <c r="J4274" s="61"/>
      <c r="K4274" s="61"/>
      <c r="L4274" s="62" t="str">
        <f>IF(TablaET4[[#This Row],[Almacen]]="","","C55")</f>
        <v/>
      </c>
    </row>
    <row r="4275" spans="4:12" x14ac:dyDescent="0.25">
      <c r="D4275"/>
      <c r="E4275"/>
      <c r="F4275"/>
      <c r="G4275"/>
      <c r="H4275"/>
      <c r="I4275" s="61"/>
      <c r="J4275" s="61"/>
      <c r="K4275" s="61"/>
      <c r="L4275" s="62" t="str">
        <f>IF(TablaET4[[#This Row],[Almacen]]="","","C55")</f>
        <v/>
      </c>
    </row>
    <row r="4276" spans="4:12" x14ac:dyDescent="0.25">
      <c r="D4276"/>
      <c r="E4276"/>
      <c r="F4276"/>
      <c r="G4276"/>
      <c r="H4276"/>
      <c r="I4276" s="61"/>
      <c r="J4276" s="61"/>
      <c r="K4276" s="61"/>
      <c r="L4276" s="62" t="str">
        <f>IF(TablaET4[[#This Row],[Almacen]]="","","C55")</f>
        <v/>
      </c>
    </row>
    <row r="4277" spans="4:12" x14ac:dyDescent="0.25">
      <c r="D4277"/>
      <c r="E4277"/>
      <c r="F4277"/>
      <c r="G4277"/>
      <c r="H4277"/>
      <c r="I4277" s="61"/>
      <c r="J4277" s="61"/>
      <c r="K4277" s="61"/>
      <c r="L4277" s="62" t="str">
        <f>IF(TablaET4[[#This Row],[Almacen]]="","","C55")</f>
        <v/>
      </c>
    </row>
    <row r="4278" spans="4:12" x14ac:dyDescent="0.25">
      <c r="D4278"/>
      <c r="E4278"/>
      <c r="F4278"/>
      <c r="G4278"/>
      <c r="H4278"/>
      <c r="I4278" s="61"/>
      <c r="J4278" s="61"/>
      <c r="K4278" s="61"/>
      <c r="L4278" s="62" t="str">
        <f>IF(TablaET4[[#This Row],[Almacen]]="","","C55")</f>
        <v/>
      </c>
    </row>
    <row r="4279" spans="4:12" x14ac:dyDescent="0.25">
      <c r="D4279"/>
      <c r="E4279"/>
      <c r="F4279"/>
      <c r="G4279"/>
      <c r="H4279"/>
      <c r="I4279" s="61"/>
      <c r="J4279" s="61"/>
      <c r="K4279" s="61"/>
      <c r="L4279" s="62" t="str">
        <f>IF(TablaET4[[#This Row],[Almacen]]="","","C55")</f>
        <v/>
      </c>
    </row>
    <row r="4280" spans="4:12" x14ac:dyDescent="0.25">
      <c r="D4280"/>
      <c r="E4280"/>
      <c r="F4280"/>
      <c r="G4280"/>
      <c r="H4280"/>
      <c r="I4280" s="61"/>
      <c r="J4280" s="61"/>
      <c r="K4280" s="61"/>
      <c r="L4280" s="62" t="str">
        <f>IF(TablaET4[[#This Row],[Almacen]]="","","C55")</f>
        <v/>
      </c>
    </row>
    <row r="4281" spans="4:12" x14ac:dyDescent="0.25">
      <c r="D4281"/>
      <c r="E4281"/>
      <c r="F4281"/>
      <c r="G4281"/>
      <c r="H4281"/>
      <c r="I4281" s="61"/>
      <c r="J4281" s="61"/>
      <c r="K4281" s="61"/>
      <c r="L4281" s="62" t="str">
        <f>IF(TablaET4[[#This Row],[Almacen]]="","","C55")</f>
        <v/>
      </c>
    </row>
    <row r="4282" spans="4:12" x14ac:dyDescent="0.25">
      <c r="D4282"/>
      <c r="E4282"/>
      <c r="F4282"/>
      <c r="G4282"/>
      <c r="H4282"/>
      <c r="I4282" s="61"/>
      <c r="J4282" s="61"/>
      <c r="K4282" s="61"/>
      <c r="L4282" s="62" t="str">
        <f>IF(TablaET4[[#This Row],[Almacen]]="","","C55")</f>
        <v/>
      </c>
    </row>
    <row r="4283" spans="4:12" x14ac:dyDescent="0.25">
      <c r="D4283"/>
      <c r="E4283"/>
      <c r="F4283"/>
      <c r="G4283"/>
      <c r="H4283"/>
      <c r="I4283" s="61"/>
      <c r="J4283" s="61"/>
      <c r="K4283" s="61"/>
      <c r="L4283" s="62" t="str">
        <f>IF(TablaET4[[#This Row],[Almacen]]="","","C55")</f>
        <v/>
      </c>
    </row>
    <row r="4284" spans="4:12" x14ac:dyDescent="0.25">
      <c r="D4284"/>
      <c r="E4284"/>
      <c r="F4284"/>
      <c r="G4284"/>
      <c r="H4284"/>
      <c r="I4284" s="61"/>
      <c r="J4284" s="61"/>
      <c r="K4284" s="61"/>
      <c r="L4284" s="62" t="str">
        <f>IF(TablaET4[[#This Row],[Almacen]]="","","C55")</f>
        <v/>
      </c>
    </row>
    <row r="4285" spans="4:12" x14ac:dyDescent="0.25">
      <c r="D4285"/>
      <c r="E4285"/>
      <c r="F4285"/>
      <c r="G4285"/>
      <c r="H4285"/>
      <c r="I4285" s="61"/>
      <c r="J4285" s="61"/>
      <c r="K4285" s="61"/>
      <c r="L4285" s="62" t="str">
        <f>IF(TablaET4[[#This Row],[Almacen]]="","","C55")</f>
        <v/>
      </c>
    </row>
    <row r="4286" spans="4:12" x14ac:dyDescent="0.25">
      <c r="D4286"/>
      <c r="E4286"/>
      <c r="F4286"/>
      <c r="G4286"/>
      <c r="H4286"/>
      <c r="I4286" s="61"/>
      <c r="J4286" s="61"/>
      <c r="K4286" s="61"/>
      <c r="L4286" s="62" t="str">
        <f>IF(TablaET4[[#This Row],[Almacen]]="","","C55")</f>
        <v/>
      </c>
    </row>
    <row r="4287" spans="4:12" x14ac:dyDescent="0.25">
      <c r="D4287"/>
      <c r="E4287"/>
      <c r="F4287"/>
      <c r="G4287"/>
      <c r="H4287"/>
      <c r="I4287" s="61"/>
      <c r="J4287" s="61"/>
      <c r="K4287" s="61"/>
      <c r="L4287" s="62" t="str">
        <f>IF(TablaET4[[#This Row],[Almacen]]="","","C55")</f>
        <v/>
      </c>
    </row>
    <row r="4288" spans="4:12" x14ac:dyDescent="0.25">
      <c r="D4288"/>
      <c r="E4288"/>
      <c r="F4288"/>
      <c r="G4288"/>
      <c r="H4288"/>
      <c r="I4288" s="61"/>
      <c r="J4288" s="61"/>
      <c r="K4288" s="61"/>
      <c r="L4288" s="62" t="str">
        <f>IF(TablaET4[[#This Row],[Almacen]]="","","C55")</f>
        <v/>
      </c>
    </row>
    <row r="4289" spans="4:12" x14ac:dyDescent="0.25">
      <c r="D4289"/>
      <c r="E4289"/>
      <c r="F4289"/>
      <c r="G4289"/>
      <c r="H4289"/>
      <c r="I4289" s="61"/>
      <c r="J4289" s="61"/>
      <c r="K4289" s="61"/>
      <c r="L4289" s="62" t="str">
        <f>IF(TablaET4[[#This Row],[Almacen]]="","","C55")</f>
        <v/>
      </c>
    </row>
    <row r="4290" spans="4:12" x14ac:dyDescent="0.25">
      <c r="D4290"/>
      <c r="E4290"/>
      <c r="F4290"/>
      <c r="G4290"/>
      <c r="H4290"/>
      <c r="I4290" s="61"/>
      <c r="J4290" s="61"/>
      <c r="K4290" s="61"/>
      <c r="L4290" s="62" t="str">
        <f>IF(TablaET4[[#This Row],[Almacen]]="","","C55")</f>
        <v/>
      </c>
    </row>
    <row r="4291" spans="4:12" x14ac:dyDescent="0.25">
      <c r="D4291"/>
      <c r="E4291"/>
      <c r="F4291"/>
      <c r="G4291"/>
      <c r="H4291"/>
      <c r="I4291" s="61"/>
      <c r="J4291" s="61"/>
      <c r="K4291" s="61"/>
      <c r="L4291" s="62" t="str">
        <f>IF(TablaET4[[#This Row],[Almacen]]="","","C55")</f>
        <v/>
      </c>
    </row>
    <row r="4292" spans="4:12" x14ac:dyDescent="0.25">
      <c r="D4292"/>
      <c r="E4292"/>
      <c r="F4292"/>
      <c r="G4292"/>
      <c r="H4292"/>
      <c r="I4292" s="61"/>
      <c r="J4292" s="61"/>
      <c r="K4292" s="61"/>
      <c r="L4292" s="62" t="str">
        <f>IF(TablaET4[[#This Row],[Almacen]]="","","C55")</f>
        <v/>
      </c>
    </row>
    <row r="4293" spans="4:12" x14ac:dyDescent="0.25">
      <c r="D4293"/>
      <c r="E4293"/>
      <c r="F4293"/>
      <c r="G4293"/>
      <c r="H4293"/>
      <c r="I4293" s="61"/>
      <c r="J4293" s="61"/>
      <c r="K4293" s="61"/>
      <c r="L4293" s="62" t="str">
        <f>IF(TablaET4[[#This Row],[Almacen]]="","","C55")</f>
        <v/>
      </c>
    </row>
    <row r="4294" spans="4:12" x14ac:dyDescent="0.25">
      <c r="D4294"/>
      <c r="E4294"/>
      <c r="F4294"/>
      <c r="G4294"/>
      <c r="H4294"/>
      <c r="I4294" s="61"/>
      <c r="J4294" s="61"/>
      <c r="K4294" s="61"/>
      <c r="L4294" s="62" t="str">
        <f>IF(TablaET4[[#This Row],[Almacen]]="","","C55")</f>
        <v/>
      </c>
    </row>
    <row r="4295" spans="4:12" x14ac:dyDescent="0.25">
      <c r="D4295"/>
      <c r="E4295"/>
      <c r="F4295"/>
      <c r="G4295"/>
      <c r="H4295"/>
      <c r="I4295" s="61"/>
      <c r="J4295" s="61"/>
      <c r="K4295" s="61"/>
      <c r="L4295" s="62" t="str">
        <f>IF(TablaET4[[#This Row],[Almacen]]="","","C55")</f>
        <v/>
      </c>
    </row>
    <row r="4296" spans="4:12" x14ac:dyDescent="0.25">
      <c r="D4296"/>
      <c r="E4296"/>
      <c r="F4296"/>
      <c r="G4296"/>
      <c r="H4296"/>
      <c r="I4296" s="61"/>
      <c r="J4296" s="61"/>
      <c r="K4296" s="61"/>
      <c r="L4296" s="62" t="str">
        <f>IF(TablaET4[[#This Row],[Almacen]]="","","C55")</f>
        <v/>
      </c>
    </row>
    <row r="4297" spans="4:12" x14ac:dyDescent="0.25">
      <c r="D4297"/>
      <c r="E4297"/>
      <c r="F4297"/>
      <c r="G4297"/>
      <c r="H4297"/>
      <c r="I4297" s="61"/>
      <c r="J4297" s="61"/>
      <c r="K4297" s="61"/>
      <c r="L4297" s="62" t="str">
        <f>IF(TablaET4[[#This Row],[Almacen]]="","","C55")</f>
        <v/>
      </c>
    </row>
    <row r="4298" spans="4:12" x14ac:dyDescent="0.25">
      <c r="D4298"/>
      <c r="E4298"/>
      <c r="F4298"/>
      <c r="G4298"/>
      <c r="H4298"/>
      <c r="I4298" s="61"/>
      <c r="J4298" s="61"/>
      <c r="K4298" s="61"/>
      <c r="L4298" s="62" t="str">
        <f>IF(TablaET4[[#This Row],[Almacen]]="","","C55")</f>
        <v/>
      </c>
    </row>
    <row r="4299" spans="4:12" x14ac:dyDescent="0.25">
      <c r="D4299"/>
      <c r="E4299"/>
      <c r="F4299"/>
      <c r="G4299"/>
      <c r="H4299"/>
      <c r="I4299" s="61"/>
      <c r="J4299" s="61"/>
      <c r="K4299" s="61"/>
      <c r="L4299" s="62" t="str">
        <f>IF(TablaET4[[#This Row],[Almacen]]="","","C55")</f>
        <v/>
      </c>
    </row>
    <row r="4300" spans="4:12" x14ac:dyDescent="0.25">
      <c r="D4300"/>
      <c r="E4300"/>
      <c r="F4300"/>
      <c r="G4300"/>
      <c r="H4300"/>
      <c r="I4300" s="61"/>
      <c r="J4300" s="61"/>
      <c r="K4300" s="61"/>
      <c r="L4300" s="62" t="str">
        <f>IF(TablaET4[[#This Row],[Almacen]]="","","C55")</f>
        <v/>
      </c>
    </row>
    <row r="4301" spans="4:12" x14ac:dyDescent="0.25">
      <c r="D4301"/>
      <c r="E4301"/>
      <c r="F4301"/>
      <c r="G4301"/>
      <c r="H4301"/>
      <c r="I4301" s="61"/>
      <c r="J4301" s="61"/>
      <c r="K4301" s="61"/>
      <c r="L4301" s="62" t="str">
        <f>IF(TablaET4[[#This Row],[Almacen]]="","","C55")</f>
        <v/>
      </c>
    </row>
    <row r="4302" spans="4:12" x14ac:dyDescent="0.25">
      <c r="D4302"/>
      <c r="E4302"/>
      <c r="F4302"/>
      <c r="G4302"/>
      <c r="H4302"/>
      <c r="I4302" s="61"/>
      <c r="J4302" s="61"/>
      <c r="K4302" s="61"/>
      <c r="L4302" s="62" t="str">
        <f>IF(TablaET4[[#This Row],[Almacen]]="","","C55")</f>
        <v/>
      </c>
    </row>
    <row r="4303" spans="4:12" x14ac:dyDescent="0.25">
      <c r="D4303"/>
      <c r="E4303"/>
      <c r="F4303"/>
      <c r="G4303"/>
      <c r="H4303"/>
      <c r="I4303" s="61"/>
      <c r="J4303" s="61"/>
      <c r="K4303" s="61"/>
      <c r="L4303" s="62" t="str">
        <f>IF(TablaET4[[#This Row],[Almacen]]="","","C55")</f>
        <v/>
      </c>
    </row>
    <row r="4304" spans="4:12" x14ac:dyDescent="0.25">
      <c r="D4304"/>
      <c r="E4304"/>
      <c r="F4304"/>
      <c r="G4304"/>
      <c r="H4304"/>
      <c r="I4304" s="61"/>
      <c r="J4304" s="61"/>
      <c r="K4304" s="61"/>
      <c r="L4304" s="62" t="str">
        <f>IF(TablaET4[[#This Row],[Almacen]]="","","C55")</f>
        <v/>
      </c>
    </row>
    <row r="4305" spans="4:12" x14ac:dyDescent="0.25">
      <c r="D4305"/>
      <c r="E4305"/>
      <c r="F4305"/>
      <c r="G4305"/>
      <c r="H4305"/>
      <c r="I4305" s="61"/>
      <c r="J4305" s="61"/>
      <c r="K4305" s="61"/>
      <c r="L4305" s="62" t="str">
        <f>IF(TablaET4[[#This Row],[Almacen]]="","","C55")</f>
        <v/>
      </c>
    </row>
    <row r="4306" spans="4:12" x14ac:dyDescent="0.25">
      <c r="D4306"/>
      <c r="E4306"/>
      <c r="F4306"/>
      <c r="G4306"/>
      <c r="H4306"/>
      <c r="I4306" s="61"/>
      <c r="J4306" s="61"/>
      <c r="K4306" s="61"/>
      <c r="L4306" s="62" t="str">
        <f>IF(TablaET4[[#This Row],[Almacen]]="","","C55")</f>
        <v/>
      </c>
    </row>
    <row r="4307" spans="4:12" x14ac:dyDescent="0.25">
      <c r="D4307"/>
      <c r="E4307"/>
      <c r="F4307"/>
      <c r="G4307"/>
      <c r="H4307"/>
      <c r="I4307" s="61"/>
      <c r="J4307" s="61"/>
      <c r="K4307" s="61"/>
      <c r="L4307" s="62" t="str">
        <f>IF(TablaET4[[#This Row],[Almacen]]="","","C55")</f>
        <v/>
      </c>
    </row>
    <row r="4308" spans="4:12" x14ac:dyDescent="0.25">
      <c r="D4308"/>
      <c r="E4308"/>
      <c r="F4308"/>
      <c r="G4308"/>
      <c r="H4308"/>
      <c r="I4308" s="61"/>
      <c r="J4308" s="61"/>
      <c r="K4308" s="61"/>
      <c r="L4308" s="62" t="str">
        <f>IF(TablaET4[[#This Row],[Almacen]]="","","C55")</f>
        <v/>
      </c>
    </row>
    <row r="4309" spans="4:12" x14ac:dyDescent="0.25">
      <c r="D4309"/>
      <c r="E4309"/>
      <c r="F4309"/>
      <c r="G4309"/>
      <c r="H4309"/>
      <c r="I4309" s="61"/>
      <c r="J4309" s="61"/>
      <c r="K4309" s="61"/>
      <c r="L4309" s="62" t="str">
        <f>IF(TablaET4[[#This Row],[Almacen]]="","","C55")</f>
        <v/>
      </c>
    </row>
    <row r="4310" spans="4:12" x14ac:dyDescent="0.25">
      <c r="D4310"/>
      <c r="E4310"/>
      <c r="F4310"/>
      <c r="G4310"/>
      <c r="H4310"/>
      <c r="I4310" s="61"/>
      <c r="J4310" s="61"/>
      <c r="K4310" s="61"/>
      <c r="L4310" s="62" t="str">
        <f>IF(TablaET4[[#This Row],[Almacen]]="","","C55")</f>
        <v/>
      </c>
    </row>
    <row r="4311" spans="4:12" x14ac:dyDescent="0.25">
      <c r="D4311"/>
      <c r="E4311"/>
      <c r="F4311"/>
      <c r="G4311"/>
      <c r="H4311"/>
      <c r="I4311" s="61"/>
      <c r="J4311" s="61"/>
      <c r="K4311" s="61"/>
      <c r="L4311" s="62" t="str">
        <f>IF(TablaET4[[#This Row],[Almacen]]="","","C55")</f>
        <v/>
      </c>
    </row>
    <row r="4312" spans="4:12" x14ac:dyDescent="0.25">
      <c r="D4312"/>
      <c r="E4312"/>
      <c r="F4312"/>
      <c r="G4312"/>
      <c r="H4312"/>
      <c r="I4312" s="61"/>
      <c r="J4312" s="61"/>
      <c r="K4312" s="61"/>
      <c r="L4312" s="62" t="str">
        <f>IF(TablaET4[[#This Row],[Almacen]]="","","C55")</f>
        <v/>
      </c>
    </row>
    <row r="4313" spans="4:12" x14ac:dyDescent="0.25">
      <c r="D4313"/>
      <c r="E4313"/>
      <c r="F4313"/>
      <c r="G4313"/>
      <c r="H4313"/>
      <c r="I4313" s="61"/>
      <c r="J4313" s="61"/>
      <c r="K4313" s="61"/>
      <c r="L4313" s="62" t="str">
        <f>IF(TablaET4[[#This Row],[Almacen]]="","","C55")</f>
        <v/>
      </c>
    </row>
    <row r="4314" spans="4:12" x14ac:dyDescent="0.25">
      <c r="D4314"/>
      <c r="E4314"/>
      <c r="F4314"/>
      <c r="G4314"/>
      <c r="H4314"/>
      <c r="I4314" s="61"/>
      <c r="J4314" s="61"/>
      <c r="K4314" s="61"/>
      <c r="L4314" s="62" t="str">
        <f>IF(TablaET4[[#This Row],[Almacen]]="","","C55")</f>
        <v/>
      </c>
    </row>
    <row r="4315" spans="4:12" x14ac:dyDescent="0.25">
      <c r="D4315"/>
      <c r="E4315"/>
      <c r="F4315"/>
      <c r="G4315"/>
      <c r="H4315"/>
      <c r="I4315" s="61"/>
      <c r="J4315" s="61"/>
      <c r="K4315" s="61"/>
      <c r="L4315" s="62" t="str">
        <f>IF(TablaET4[[#This Row],[Almacen]]="","","C55")</f>
        <v/>
      </c>
    </row>
    <row r="4316" spans="4:12" x14ac:dyDescent="0.25">
      <c r="D4316"/>
      <c r="E4316"/>
      <c r="F4316"/>
      <c r="G4316"/>
      <c r="H4316"/>
      <c r="I4316" s="61"/>
      <c r="J4316" s="61"/>
      <c r="K4316" s="61"/>
      <c r="L4316" s="62" t="str">
        <f>IF(TablaET4[[#This Row],[Almacen]]="","","C55")</f>
        <v/>
      </c>
    </row>
    <row r="4317" spans="4:12" x14ac:dyDescent="0.25">
      <c r="D4317"/>
      <c r="E4317"/>
      <c r="F4317"/>
      <c r="G4317"/>
      <c r="H4317"/>
      <c r="I4317" s="61"/>
      <c r="J4317" s="61"/>
      <c r="K4317" s="61"/>
      <c r="L4317" s="62" t="str">
        <f>IF(TablaET4[[#This Row],[Almacen]]="","","C55")</f>
        <v/>
      </c>
    </row>
    <row r="4318" spans="4:12" x14ac:dyDescent="0.25">
      <c r="D4318"/>
      <c r="E4318"/>
      <c r="F4318"/>
      <c r="G4318"/>
      <c r="H4318"/>
      <c r="I4318" s="61"/>
      <c r="J4318" s="61"/>
      <c r="K4318" s="61"/>
      <c r="L4318" s="62" t="str">
        <f>IF(TablaET4[[#This Row],[Almacen]]="","","C55")</f>
        <v/>
      </c>
    </row>
    <row r="4319" spans="4:12" x14ac:dyDescent="0.25">
      <c r="D4319"/>
      <c r="E4319"/>
      <c r="F4319"/>
      <c r="G4319"/>
      <c r="H4319"/>
      <c r="I4319" s="61"/>
      <c r="J4319" s="61"/>
      <c r="K4319" s="61"/>
      <c r="L4319" s="62" t="str">
        <f>IF(TablaET4[[#This Row],[Almacen]]="","","C55")</f>
        <v/>
      </c>
    </row>
    <row r="4320" spans="4:12" x14ac:dyDescent="0.25">
      <c r="D4320"/>
      <c r="E4320"/>
      <c r="F4320"/>
      <c r="G4320"/>
      <c r="H4320"/>
      <c r="I4320" s="61"/>
      <c r="J4320" s="61"/>
      <c r="K4320" s="61"/>
      <c r="L4320" s="62" t="str">
        <f>IF(TablaET4[[#This Row],[Almacen]]="","","C55")</f>
        <v/>
      </c>
    </row>
    <row r="4321" spans="4:12" x14ac:dyDescent="0.25">
      <c r="D4321"/>
      <c r="E4321"/>
      <c r="F4321"/>
      <c r="G4321"/>
      <c r="H4321"/>
      <c r="I4321" s="61"/>
      <c r="J4321" s="61"/>
      <c r="K4321" s="61"/>
      <c r="L4321" s="62" t="str">
        <f>IF(TablaET4[[#This Row],[Almacen]]="","","C55")</f>
        <v/>
      </c>
    </row>
    <row r="4322" spans="4:12" x14ac:dyDescent="0.25">
      <c r="D4322"/>
      <c r="E4322"/>
      <c r="F4322"/>
      <c r="G4322"/>
      <c r="H4322"/>
      <c r="I4322" s="61"/>
      <c r="J4322" s="61"/>
      <c r="K4322" s="61"/>
      <c r="L4322" s="62" t="str">
        <f>IF(TablaET4[[#This Row],[Almacen]]="","","C55")</f>
        <v/>
      </c>
    </row>
    <row r="4323" spans="4:12" x14ac:dyDescent="0.25">
      <c r="D4323"/>
      <c r="E4323"/>
      <c r="F4323"/>
      <c r="G4323"/>
      <c r="H4323"/>
      <c r="I4323" s="61"/>
      <c r="J4323" s="61"/>
      <c r="K4323" s="61"/>
      <c r="L4323" s="62" t="str">
        <f>IF(TablaET4[[#This Row],[Almacen]]="","","C55")</f>
        <v/>
      </c>
    </row>
    <row r="4324" spans="4:12" x14ac:dyDescent="0.25">
      <c r="D4324"/>
      <c r="E4324"/>
      <c r="F4324"/>
      <c r="G4324"/>
      <c r="H4324"/>
      <c r="I4324" s="61"/>
      <c r="J4324" s="61"/>
      <c r="K4324" s="61"/>
      <c r="L4324" s="62" t="str">
        <f>IF(TablaET4[[#This Row],[Almacen]]="","","C55")</f>
        <v/>
      </c>
    </row>
    <row r="4325" spans="4:12" x14ac:dyDescent="0.25">
      <c r="D4325"/>
      <c r="E4325"/>
      <c r="F4325"/>
      <c r="G4325"/>
      <c r="H4325"/>
      <c r="I4325" s="61"/>
      <c r="J4325" s="61"/>
      <c r="K4325" s="61"/>
      <c r="L4325" s="62" t="str">
        <f>IF(TablaET4[[#This Row],[Almacen]]="","","C55")</f>
        <v/>
      </c>
    </row>
    <row r="4326" spans="4:12" x14ac:dyDescent="0.25">
      <c r="D4326"/>
      <c r="E4326"/>
      <c r="F4326"/>
      <c r="G4326"/>
      <c r="H4326"/>
      <c r="I4326" s="61"/>
      <c r="J4326" s="61"/>
      <c r="K4326" s="61"/>
      <c r="L4326" s="62" t="str">
        <f>IF(TablaET4[[#This Row],[Almacen]]="","","C55")</f>
        <v/>
      </c>
    </row>
    <row r="4327" spans="4:12" x14ac:dyDescent="0.25">
      <c r="D4327"/>
      <c r="E4327"/>
      <c r="F4327"/>
      <c r="G4327"/>
      <c r="H4327"/>
      <c r="I4327" s="61"/>
      <c r="J4327" s="61"/>
      <c r="K4327" s="61"/>
      <c r="L4327" s="62" t="str">
        <f>IF(TablaET4[[#This Row],[Almacen]]="","","C55")</f>
        <v/>
      </c>
    </row>
    <row r="4328" spans="4:12" x14ac:dyDescent="0.25">
      <c r="D4328"/>
      <c r="E4328"/>
      <c r="F4328"/>
      <c r="G4328"/>
      <c r="H4328"/>
      <c r="I4328" s="61"/>
      <c r="J4328" s="61"/>
      <c r="K4328" s="61"/>
      <c r="L4328" s="62" t="str">
        <f>IF(TablaET4[[#This Row],[Almacen]]="","","C55")</f>
        <v/>
      </c>
    </row>
    <row r="4329" spans="4:12" x14ac:dyDescent="0.25">
      <c r="D4329"/>
      <c r="E4329"/>
      <c r="F4329"/>
      <c r="G4329"/>
      <c r="H4329"/>
      <c r="I4329" s="61"/>
      <c r="J4329" s="61"/>
      <c r="K4329" s="61"/>
      <c r="L4329" s="62" t="str">
        <f>IF(TablaET4[[#This Row],[Almacen]]="","","C55")</f>
        <v/>
      </c>
    </row>
    <row r="4330" spans="4:12" x14ac:dyDescent="0.25">
      <c r="D4330"/>
      <c r="E4330"/>
      <c r="F4330"/>
      <c r="G4330"/>
      <c r="H4330"/>
      <c r="I4330" s="61"/>
      <c r="J4330" s="61"/>
      <c r="K4330" s="61"/>
      <c r="L4330" s="62" t="str">
        <f>IF(TablaET4[[#This Row],[Almacen]]="","","C55")</f>
        <v/>
      </c>
    </row>
    <row r="4331" spans="4:12" x14ac:dyDescent="0.25">
      <c r="D4331"/>
      <c r="E4331"/>
      <c r="F4331"/>
      <c r="G4331"/>
      <c r="H4331"/>
      <c r="I4331" s="61"/>
      <c r="J4331" s="61"/>
      <c r="K4331" s="61"/>
      <c r="L4331" s="62" t="str">
        <f>IF(TablaET4[[#This Row],[Almacen]]="","","C55")</f>
        <v/>
      </c>
    </row>
    <row r="4332" spans="4:12" x14ac:dyDescent="0.25">
      <c r="D4332"/>
      <c r="E4332"/>
      <c r="F4332"/>
      <c r="G4332"/>
      <c r="H4332"/>
      <c r="I4332" s="61"/>
      <c r="J4332" s="61"/>
      <c r="K4332" s="61"/>
      <c r="L4332" s="62" t="str">
        <f>IF(TablaET4[[#This Row],[Almacen]]="","","C55")</f>
        <v/>
      </c>
    </row>
    <row r="4333" spans="4:12" x14ac:dyDescent="0.25">
      <c r="D4333"/>
      <c r="E4333"/>
      <c r="F4333"/>
      <c r="G4333"/>
      <c r="H4333"/>
      <c r="I4333" s="61"/>
      <c r="J4333" s="61"/>
      <c r="K4333" s="61"/>
      <c r="L4333" s="62" t="str">
        <f>IF(TablaET4[[#This Row],[Almacen]]="","","C55")</f>
        <v/>
      </c>
    </row>
    <row r="4334" spans="4:12" x14ac:dyDescent="0.25">
      <c r="D4334"/>
      <c r="E4334"/>
      <c r="F4334"/>
      <c r="G4334"/>
      <c r="H4334"/>
      <c r="I4334" s="61"/>
      <c r="J4334" s="61"/>
      <c r="K4334" s="61"/>
      <c r="L4334" s="62" t="str">
        <f>IF(TablaET4[[#This Row],[Almacen]]="","","C55")</f>
        <v/>
      </c>
    </row>
    <row r="4335" spans="4:12" x14ac:dyDescent="0.25">
      <c r="D4335"/>
      <c r="E4335"/>
      <c r="F4335"/>
      <c r="G4335"/>
      <c r="H4335"/>
      <c r="I4335" s="61"/>
      <c r="J4335" s="61"/>
      <c r="K4335" s="61"/>
      <c r="L4335" s="62" t="str">
        <f>IF(TablaET4[[#This Row],[Almacen]]="","","C55")</f>
        <v/>
      </c>
    </row>
    <row r="4336" spans="4:12" x14ac:dyDescent="0.25">
      <c r="D4336"/>
      <c r="E4336"/>
      <c r="F4336"/>
      <c r="G4336"/>
      <c r="H4336"/>
      <c r="I4336" s="61"/>
      <c r="J4336" s="61"/>
      <c r="K4336" s="61"/>
      <c r="L4336" s="62" t="str">
        <f>IF(TablaET4[[#This Row],[Almacen]]="","","C55")</f>
        <v/>
      </c>
    </row>
    <row r="4337" spans="4:12" x14ac:dyDescent="0.25">
      <c r="D4337"/>
      <c r="E4337"/>
      <c r="F4337"/>
      <c r="G4337"/>
      <c r="H4337"/>
      <c r="I4337" s="61"/>
      <c r="J4337" s="61"/>
      <c r="K4337" s="61"/>
      <c r="L4337" s="62" t="str">
        <f>IF(TablaET4[[#This Row],[Almacen]]="","","C55")</f>
        <v/>
      </c>
    </row>
    <row r="4338" spans="4:12" x14ac:dyDescent="0.25">
      <c r="D4338"/>
      <c r="E4338"/>
      <c r="F4338"/>
      <c r="G4338"/>
      <c r="H4338"/>
      <c r="I4338" s="61"/>
      <c r="J4338" s="61"/>
      <c r="K4338" s="61"/>
      <c r="L4338" s="62" t="str">
        <f>IF(TablaET4[[#This Row],[Almacen]]="","","C55")</f>
        <v/>
      </c>
    </row>
    <row r="4339" spans="4:12" x14ac:dyDescent="0.25">
      <c r="D4339"/>
      <c r="E4339"/>
      <c r="F4339"/>
      <c r="G4339"/>
      <c r="H4339"/>
      <c r="I4339" s="61"/>
      <c r="J4339" s="61"/>
      <c r="K4339" s="61"/>
      <c r="L4339" s="62" t="str">
        <f>IF(TablaET4[[#This Row],[Almacen]]="","","C55")</f>
        <v/>
      </c>
    </row>
    <row r="4340" spans="4:12" x14ac:dyDescent="0.25">
      <c r="D4340"/>
      <c r="E4340"/>
      <c r="F4340"/>
      <c r="G4340"/>
      <c r="H4340"/>
      <c r="I4340" s="61"/>
      <c r="J4340" s="61"/>
      <c r="K4340" s="61"/>
      <c r="L4340" s="62" t="str">
        <f>IF(TablaET4[[#This Row],[Almacen]]="","","C55")</f>
        <v/>
      </c>
    </row>
    <row r="4341" spans="4:12" x14ac:dyDescent="0.25">
      <c r="D4341"/>
      <c r="E4341"/>
      <c r="F4341"/>
      <c r="G4341"/>
      <c r="H4341"/>
      <c r="I4341" s="61"/>
      <c r="J4341" s="61"/>
      <c r="K4341" s="61"/>
      <c r="L4341" s="62" t="str">
        <f>IF(TablaET4[[#This Row],[Almacen]]="","","C55")</f>
        <v/>
      </c>
    </row>
    <row r="4342" spans="4:12" x14ac:dyDescent="0.25">
      <c r="D4342"/>
      <c r="E4342"/>
      <c r="F4342"/>
      <c r="G4342"/>
      <c r="H4342"/>
      <c r="I4342" s="61"/>
      <c r="J4342" s="61"/>
      <c r="K4342" s="61"/>
      <c r="L4342" s="62" t="str">
        <f>IF(TablaET4[[#This Row],[Almacen]]="","","C55")</f>
        <v/>
      </c>
    </row>
    <row r="4343" spans="4:12" x14ac:dyDescent="0.25">
      <c r="D4343"/>
      <c r="E4343"/>
      <c r="F4343"/>
      <c r="G4343"/>
      <c r="H4343"/>
      <c r="I4343" s="61"/>
      <c r="J4343" s="61"/>
      <c r="K4343" s="61"/>
      <c r="L4343" s="62" t="str">
        <f>IF(TablaET4[[#This Row],[Almacen]]="","","C55")</f>
        <v/>
      </c>
    </row>
    <row r="4344" spans="4:12" x14ac:dyDescent="0.25">
      <c r="D4344"/>
      <c r="E4344"/>
      <c r="F4344"/>
      <c r="G4344"/>
      <c r="H4344"/>
      <c r="I4344" s="61"/>
      <c r="J4344" s="61"/>
      <c r="K4344" s="61"/>
      <c r="L4344" s="62" t="str">
        <f>IF(TablaET4[[#This Row],[Almacen]]="","","C55")</f>
        <v/>
      </c>
    </row>
    <row r="4345" spans="4:12" x14ac:dyDescent="0.25">
      <c r="D4345"/>
      <c r="E4345"/>
      <c r="F4345"/>
      <c r="G4345"/>
      <c r="H4345"/>
      <c r="I4345" s="61"/>
      <c r="J4345" s="61"/>
      <c r="K4345" s="61"/>
      <c r="L4345" s="62" t="str">
        <f>IF(TablaET4[[#This Row],[Almacen]]="","","C55")</f>
        <v/>
      </c>
    </row>
    <row r="4346" spans="4:12" x14ac:dyDescent="0.25">
      <c r="D4346"/>
      <c r="E4346"/>
      <c r="F4346"/>
      <c r="G4346"/>
      <c r="H4346"/>
      <c r="I4346" s="61"/>
      <c r="J4346" s="61"/>
      <c r="K4346" s="61"/>
      <c r="L4346" s="62" t="str">
        <f>IF(TablaET4[[#This Row],[Almacen]]="","","C55")</f>
        <v/>
      </c>
    </row>
    <row r="4347" spans="4:12" x14ac:dyDescent="0.25">
      <c r="D4347"/>
      <c r="E4347"/>
      <c r="F4347"/>
      <c r="G4347"/>
      <c r="H4347"/>
      <c r="I4347" s="61"/>
      <c r="J4347" s="61"/>
      <c r="K4347" s="61"/>
      <c r="L4347" s="62" t="str">
        <f>IF(TablaET4[[#This Row],[Almacen]]="","","C55")</f>
        <v/>
      </c>
    </row>
    <row r="4348" spans="4:12" x14ac:dyDescent="0.25">
      <c r="D4348"/>
      <c r="E4348"/>
      <c r="F4348"/>
      <c r="G4348"/>
      <c r="H4348"/>
      <c r="I4348" s="61"/>
      <c r="J4348" s="61"/>
      <c r="K4348" s="61"/>
      <c r="L4348" s="62" t="str">
        <f>IF(TablaET4[[#This Row],[Almacen]]="","","C55")</f>
        <v/>
      </c>
    </row>
    <row r="4349" spans="4:12" x14ac:dyDescent="0.25">
      <c r="D4349"/>
      <c r="E4349"/>
      <c r="F4349"/>
      <c r="G4349"/>
      <c r="H4349"/>
      <c r="I4349" s="61"/>
      <c r="J4349" s="61"/>
      <c r="K4349" s="61"/>
      <c r="L4349" s="62" t="str">
        <f>IF(TablaET4[[#This Row],[Almacen]]="","","C55")</f>
        <v/>
      </c>
    </row>
    <row r="4350" spans="4:12" x14ac:dyDescent="0.25">
      <c r="D4350"/>
      <c r="E4350"/>
      <c r="F4350"/>
      <c r="G4350"/>
      <c r="H4350"/>
      <c r="I4350" s="61"/>
      <c r="J4350" s="61"/>
      <c r="K4350" s="61"/>
      <c r="L4350" s="62" t="str">
        <f>IF(TablaET4[[#This Row],[Almacen]]="","","C55")</f>
        <v/>
      </c>
    </row>
    <row r="4351" spans="4:12" x14ac:dyDescent="0.25">
      <c r="D4351"/>
      <c r="E4351"/>
      <c r="F4351"/>
      <c r="G4351"/>
      <c r="H4351"/>
      <c r="I4351" s="61"/>
      <c r="J4351" s="61"/>
      <c r="K4351" s="61"/>
      <c r="L4351" s="62" t="str">
        <f>IF(TablaET4[[#This Row],[Almacen]]="","","C55")</f>
        <v/>
      </c>
    </row>
    <row r="4352" spans="4:12" x14ac:dyDescent="0.25">
      <c r="D4352"/>
      <c r="E4352"/>
      <c r="F4352"/>
      <c r="G4352"/>
      <c r="H4352"/>
      <c r="I4352" s="61"/>
      <c r="J4352" s="61"/>
      <c r="K4352" s="61"/>
      <c r="L4352" s="62" t="str">
        <f>IF(TablaET4[[#This Row],[Almacen]]="","","C55")</f>
        <v/>
      </c>
    </row>
    <row r="4353" spans="4:12" x14ac:dyDescent="0.25">
      <c r="D4353"/>
      <c r="E4353"/>
      <c r="F4353"/>
      <c r="G4353"/>
      <c r="H4353"/>
      <c r="I4353" s="61"/>
      <c r="J4353" s="61"/>
      <c r="K4353" s="61"/>
      <c r="L4353" s="62" t="str">
        <f>IF(TablaET4[[#This Row],[Almacen]]="","","C55")</f>
        <v/>
      </c>
    </row>
    <row r="4354" spans="4:12" x14ac:dyDescent="0.25">
      <c r="D4354"/>
      <c r="E4354"/>
      <c r="F4354"/>
      <c r="G4354"/>
      <c r="H4354"/>
      <c r="I4354" s="61"/>
      <c r="J4354" s="61"/>
      <c r="K4354" s="61"/>
      <c r="L4354" s="62" t="str">
        <f>IF(TablaET4[[#This Row],[Almacen]]="","","C55")</f>
        <v/>
      </c>
    </row>
    <row r="4355" spans="4:12" x14ac:dyDescent="0.25">
      <c r="D4355"/>
      <c r="E4355"/>
      <c r="F4355"/>
      <c r="G4355"/>
      <c r="H4355"/>
      <c r="I4355" s="61"/>
      <c r="J4355" s="61"/>
      <c r="K4355" s="61"/>
      <c r="L4355" s="62" t="str">
        <f>IF(TablaET4[[#This Row],[Almacen]]="","","C55")</f>
        <v/>
      </c>
    </row>
    <row r="4356" spans="4:12" x14ac:dyDescent="0.25">
      <c r="D4356"/>
      <c r="E4356"/>
      <c r="F4356"/>
      <c r="G4356"/>
      <c r="H4356"/>
      <c r="I4356" s="61"/>
      <c r="J4356" s="61"/>
      <c r="K4356" s="61"/>
      <c r="L4356" s="62" t="str">
        <f>IF(TablaET4[[#This Row],[Almacen]]="","","C55")</f>
        <v/>
      </c>
    </row>
    <row r="4357" spans="4:12" x14ac:dyDescent="0.25">
      <c r="D4357"/>
      <c r="E4357"/>
      <c r="F4357"/>
      <c r="G4357"/>
      <c r="H4357"/>
      <c r="I4357" s="61"/>
      <c r="J4357" s="61"/>
      <c r="K4357" s="61"/>
      <c r="L4357" s="62" t="str">
        <f>IF(TablaET4[[#This Row],[Almacen]]="","","C55")</f>
        <v/>
      </c>
    </row>
    <row r="4358" spans="4:12" x14ac:dyDescent="0.25">
      <c r="D4358"/>
      <c r="E4358"/>
      <c r="F4358"/>
      <c r="G4358"/>
      <c r="H4358"/>
      <c r="I4358" s="61"/>
      <c r="J4358" s="61"/>
      <c r="K4358" s="61"/>
      <c r="L4358" s="62" t="str">
        <f>IF(TablaET4[[#This Row],[Almacen]]="","","C55")</f>
        <v/>
      </c>
    </row>
    <row r="4359" spans="4:12" x14ac:dyDescent="0.25">
      <c r="D4359"/>
      <c r="E4359"/>
      <c r="F4359"/>
      <c r="G4359"/>
      <c r="H4359"/>
      <c r="I4359" s="61"/>
      <c r="J4359" s="61"/>
      <c r="K4359" s="61"/>
      <c r="L4359" s="62" t="str">
        <f>IF(TablaET4[[#This Row],[Almacen]]="","","C55")</f>
        <v/>
      </c>
    </row>
    <row r="4360" spans="4:12" x14ac:dyDescent="0.25">
      <c r="D4360"/>
      <c r="E4360"/>
      <c r="F4360"/>
      <c r="G4360"/>
      <c r="H4360"/>
      <c r="I4360" s="61"/>
      <c r="J4360" s="61"/>
      <c r="K4360" s="61"/>
      <c r="L4360" s="62" t="str">
        <f>IF(TablaET4[[#This Row],[Almacen]]="","","C55")</f>
        <v/>
      </c>
    </row>
    <row r="4361" spans="4:12" x14ac:dyDescent="0.25">
      <c r="D4361"/>
      <c r="E4361"/>
      <c r="F4361"/>
      <c r="G4361"/>
      <c r="H4361"/>
      <c r="I4361" s="61"/>
      <c r="J4361" s="61"/>
      <c r="K4361" s="61"/>
      <c r="L4361" s="62" t="str">
        <f>IF(TablaET4[[#This Row],[Almacen]]="","","C55")</f>
        <v/>
      </c>
    </row>
    <row r="4362" spans="4:12" x14ac:dyDescent="0.25">
      <c r="D4362"/>
      <c r="E4362"/>
      <c r="F4362"/>
      <c r="G4362"/>
      <c r="H4362"/>
      <c r="I4362" s="61"/>
      <c r="J4362" s="61"/>
      <c r="K4362" s="61"/>
      <c r="L4362" s="62" t="str">
        <f>IF(TablaET4[[#This Row],[Almacen]]="","","C55")</f>
        <v/>
      </c>
    </row>
    <row r="4363" spans="4:12" x14ac:dyDescent="0.25">
      <c r="D4363"/>
      <c r="E4363"/>
      <c r="F4363"/>
      <c r="G4363"/>
      <c r="H4363"/>
      <c r="I4363" s="61"/>
      <c r="J4363" s="61"/>
      <c r="K4363" s="61"/>
      <c r="L4363" s="62" t="str">
        <f>IF(TablaET4[[#This Row],[Almacen]]="","","C55")</f>
        <v/>
      </c>
    </row>
    <row r="4364" spans="4:12" x14ac:dyDescent="0.25">
      <c r="D4364"/>
      <c r="E4364"/>
      <c r="F4364"/>
      <c r="G4364"/>
      <c r="H4364"/>
      <c r="I4364" s="61"/>
      <c r="J4364" s="61"/>
      <c r="K4364" s="61"/>
      <c r="L4364" s="62" t="str">
        <f>IF(TablaET4[[#This Row],[Almacen]]="","","C55")</f>
        <v/>
      </c>
    </row>
    <row r="4365" spans="4:12" x14ac:dyDescent="0.25">
      <c r="D4365"/>
      <c r="E4365"/>
      <c r="F4365"/>
      <c r="G4365"/>
      <c r="H4365"/>
      <c r="I4365" s="61"/>
      <c r="J4365" s="61"/>
      <c r="K4365" s="61"/>
      <c r="L4365" s="62" t="str">
        <f>IF(TablaET4[[#This Row],[Almacen]]="","","C55")</f>
        <v/>
      </c>
    </row>
    <row r="4366" spans="4:12" x14ac:dyDescent="0.25">
      <c r="D4366"/>
      <c r="E4366"/>
      <c r="F4366"/>
      <c r="G4366"/>
      <c r="H4366"/>
      <c r="I4366" s="61"/>
      <c r="J4366" s="61"/>
      <c r="K4366" s="61"/>
      <c r="L4366" s="62" t="str">
        <f>IF(TablaET4[[#This Row],[Almacen]]="","","C55")</f>
        <v/>
      </c>
    </row>
    <row r="4367" spans="4:12" x14ac:dyDescent="0.25">
      <c r="D4367"/>
      <c r="E4367"/>
      <c r="F4367"/>
      <c r="G4367"/>
      <c r="H4367"/>
      <c r="I4367" s="61"/>
      <c r="J4367" s="61"/>
      <c r="K4367" s="61"/>
      <c r="L4367" s="62" t="str">
        <f>IF(TablaET4[[#This Row],[Almacen]]="","","C55")</f>
        <v/>
      </c>
    </row>
    <row r="4368" spans="4:12" x14ac:dyDescent="0.25">
      <c r="D4368"/>
      <c r="E4368"/>
      <c r="F4368"/>
      <c r="G4368"/>
      <c r="H4368"/>
      <c r="I4368" s="61"/>
      <c r="J4368" s="61"/>
      <c r="K4368" s="61"/>
      <c r="L4368" s="62" t="str">
        <f>IF(TablaET4[[#This Row],[Almacen]]="","","C55")</f>
        <v/>
      </c>
    </row>
    <row r="4369" spans="4:12" x14ac:dyDescent="0.25">
      <c r="D4369"/>
      <c r="E4369"/>
      <c r="F4369"/>
      <c r="G4369"/>
      <c r="H4369"/>
      <c r="I4369" s="61"/>
      <c r="J4369" s="61"/>
      <c r="K4369" s="61"/>
      <c r="L4369" s="62" t="str">
        <f>IF(TablaET4[[#This Row],[Almacen]]="","","C55")</f>
        <v/>
      </c>
    </row>
    <row r="4370" spans="4:12" x14ac:dyDescent="0.25">
      <c r="D4370"/>
      <c r="E4370"/>
      <c r="F4370"/>
      <c r="G4370"/>
      <c r="H4370"/>
      <c r="I4370" s="61"/>
      <c r="J4370" s="61"/>
      <c r="K4370" s="61"/>
      <c r="L4370" s="62" t="str">
        <f>IF(TablaET4[[#This Row],[Almacen]]="","","C55")</f>
        <v/>
      </c>
    </row>
    <row r="4371" spans="4:12" x14ac:dyDescent="0.25">
      <c r="D4371"/>
      <c r="E4371"/>
      <c r="F4371"/>
      <c r="G4371"/>
      <c r="H4371"/>
      <c r="I4371" s="61"/>
      <c r="J4371" s="61"/>
      <c r="K4371" s="61"/>
      <c r="L4371" s="62" t="str">
        <f>IF(TablaET4[[#This Row],[Almacen]]="","","C55")</f>
        <v/>
      </c>
    </row>
    <row r="4372" spans="4:12" x14ac:dyDescent="0.25">
      <c r="D4372"/>
      <c r="E4372"/>
      <c r="F4372"/>
      <c r="G4372"/>
      <c r="H4372"/>
      <c r="I4372" s="61"/>
      <c r="J4372" s="61"/>
      <c r="K4372" s="61"/>
      <c r="L4372" s="62" t="str">
        <f>IF(TablaET4[[#This Row],[Almacen]]="","","C55")</f>
        <v/>
      </c>
    </row>
    <row r="4373" spans="4:12" x14ac:dyDescent="0.25">
      <c r="D4373"/>
      <c r="E4373"/>
      <c r="F4373"/>
      <c r="G4373"/>
      <c r="H4373"/>
      <c r="I4373" s="61"/>
      <c r="J4373" s="61"/>
      <c r="K4373" s="61"/>
      <c r="L4373" s="62" t="str">
        <f>IF(TablaET4[[#This Row],[Almacen]]="","","C55")</f>
        <v/>
      </c>
    </row>
    <row r="4374" spans="4:12" x14ac:dyDescent="0.25">
      <c r="D4374"/>
      <c r="E4374"/>
      <c r="F4374"/>
      <c r="G4374"/>
      <c r="H4374"/>
      <c r="I4374" s="61"/>
      <c r="J4374" s="61"/>
      <c r="K4374" s="61"/>
      <c r="L4374" s="62" t="str">
        <f>IF(TablaET4[[#This Row],[Almacen]]="","","C55")</f>
        <v/>
      </c>
    </row>
    <row r="4375" spans="4:12" x14ac:dyDescent="0.25">
      <c r="D4375"/>
      <c r="E4375"/>
      <c r="F4375"/>
      <c r="G4375"/>
      <c r="H4375"/>
      <c r="I4375" s="61"/>
      <c r="J4375" s="61"/>
      <c r="K4375" s="61"/>
      <c r="L4375" s="62" t="str">
        <f>IF(TablaET4[[#This Row],[Almacen]]="","","C55")</f>
        <v/>
      </c>
    </row>
    <row r="4376" spans="4:12" x14ac:dyDescent="0.25">
      <c r="D4376"/>
      <c r="E4376"/>
      <c r="F4376"/>
      <c r="G4376"/>
      <c r="H4376"/>
      <c r="I4376" s="61"/>
      <c r="J4376" s="61"/>
      <c r="K4376" s="61"/>
      <c r="L4376" s="62" t="str">
        <f>IF(TablaET4[[#This Row],[Almacen]]="","","C55")</f>
        <v/>
      </c>
    </row>
    <row r="4377" spans="4:12" x14ac:dyDescent="0.25">
      <c r="D4377"/>
      <c r="E4377"/>
      <c r="F4377"/>
      <c r="G4377"/>
      <c r="H4377"/>
      <c r="I4377" s="61"/>
      <c r="J4377" s="61"/>
      <c r="K4377" s="61"/>
      <c r="L4377" s="62" t="str">
        <f>IF(TablaET4[[#This Row],[Almacen]]="","","C55")</f>
        <v/>
      </c>
    </row>
    <row r="4378" spans="4:12" x14ac:dyDescent="0.25">
      <c r="D4378"/>
      <c r="E4378"/>
      <c r="F4378"/>
      <c r="G4378"/>
      <c r="H4378"/>
      <c r="I4378" s="61"/>
      <c r="J4378" s="61"/>
      <c r="K4378" s="61"/>
      <c r="L4378" s="62" t="str">
        <f>IF(TablaET4[[#This Row],[Almacen]]="","","C55")</f>
        <v/>
      </c>
    </row>
    <row r="4379" spans="4:12" x14ac:dyDescent="0.25">
      <c r="D4379"/>
      <c r="E4379"/>
      <c r="F4379"/>
      <c r="G4379"/>
      <c r="H4379"/>
      <c r="I4379" s="61"/>
      <c r="J4379" s="61"/>
      <c r="K4379" s="61"/>
      <c r="L4379" s="62" t="str">
        <f>IF(TablaET4[[#This Row],[Almacen]]="","","C55")</f>
        <v/>
      </c>
    </row>
    <row r="4380" spans="4:12" x14ac:dyDescent="0.25">
      <c r="D4380"/>
      <c r="E4380"/>
      <c r="F4380"/>
      <c r="G4380"/>
      <c r="H4380"/>
      <c r="I4380" s="61"/>
      <c r="J4380" s="61"/>
      <c r="K4380" s="61"/>
      <c r="L4380" s="62" t="str">
        <f>IF(TablaET4[[#This Row],[Almacen]]="","","C55")</f>
        <v/>
      </c>
    </row>
    <row r="4381" spans="4:12" x14ac:dyDescent="0.25">
      <c r="D4381"/>
      <c r="E4381"/>
      <c r="F4381"/>
      <c r="G4381"/>
      <c r="H4381"/>
      <c r="I4381" s="61"/>
      <c r="J4381" s="61"/>
      <c r="K4381" s="61"/>
      <c r="L4381" s="62" t="str">
        <f>IF(TablaET4[[#This Row],[Almacen]]="","","C55")</f>
        <v/>
      </c>
    </row>
    <row r="4382" spans="4:12" x14ac:dyDescent="0.25">
      <c r="D4382"/>
      <c r="E4382"/>
      <c r="F4382"/>
      <c r="G4382"/>
      <c r="H4382"/>
      <c r="I4382" s="61"/>
      <c r="J4382" s="61"/>
      <c r="K4382" s="61"/>
      <c r="L4382" s="62" t="str">
        <f>IF(TablaET4[[#This Row],[Almacen]]="","","C55")</f>
        <v/>
      </c>
    </row>
    <row r="4383" spans="4:12" x14ac:dyDescent="0.25">
      <c r="D4383"/>
      <c r="E4383"/>
      <c r="F4383"/>
      <c r="G4383"/>
      <c r="H4383"/>
      <c r="I4383" s="61"/>
      <c r="J4383" s="61"/>
      <c r="K4383" s="61"/>
      <c r="L4383" s="62" t="str">
        <f>IF(TablaET4[[#This Row],[Almacen]]="","","C55")</f>
        <v/>
      </c>
    </row>
    <row r="4384" spans="4:12" x14ac:dyDescent="0.25">
      <c r="D4384"/>
      <c r="E4384"/>
      <c r="F4384"/>
      <c r="G4384"/>
      <c r="H4384"/>
      <c r="I4384" s="61"/>
      <c r="J4384" s="61"/>
      <c r="K4384" s="61"/>
      <c r="L4384" s="62" t="str">
        <f>IF(TablaET4[[#This Row],[Almacen]]="","","C55")</f>
        <v/>
      </c>
    </row>
    <row r="4385" spans="4:12" x14ac:dyDescent="0.25">
      <c r="D4385"/>
      <c r="E4385"/>
      <c r="F4385"/>
      <c r="G4385"/>
      <c r="H4385"/>
      <c r="I4385" s="61"/>
      <c r="J4385" s="61"/>
      <c r="K4385" s="61"/>
      <c r="L4385" s="62" t="str">
        <f>IF(TablaET4[[#This Row],[Almacen]]="","","C55")</f>
        <v/>
      </c>
    </row>
    <row r="4386" spans="4:12" x14ac:dyDescent="0.25">
      <c r="D4386"/>
      <c r="E4386"/>
      <c r="F4386"/>
      <c r="G4386"/>
      <c r="H4386"/>
      <c r="I4386" s="61"/>
      <c r="J4386" s="61"/>
      <c r="K4386" s="61"/>
      <c r="L4386" s="62" t="str">
        <f>IF(TablaET4[[#This Row],[Almacen]]="","","C55")</f>
        <v/>
      </c>
    </row>
    <row r="4387" spans="4:12" x14ac:dyDescent="0.25">
      <c r="D4387"/>
      <c r="E4387"/>
      <c r="F4387"/>
      <c r="G4387"/>
      <c r="H4387"/>
      <c r="I4387" s="61"/>
      <c r="J4387" s="61"/>
      <c r="K4387" s="61"/>
      <c r="L4387" s="62" t="str">
        <f>IF(TablaET4[[#This Row],[Almacen]]="","","C55")</f>
        <v/>
      </c>
    </row>
    <row r="4388" spans="4:12" x14ac:dyDescent="0.25">
      <c r="D4388"/>
      <c r="E4388"/>
      <c r="F4388"/>
      <c r="G4388"/>
      <c r="H4388"/>
      <c r="I4388" s="61"/>
      <c r="J4388" s="61"/>
      <c r="K4388" s="61"/>
      <c r="L4388" s="62" t="str">
        <f>IF(TablaET4[[#This Row],[Almacen]]="","","C55")</f>
        <v/>
      </c>
    </row>
    <row r="4389" spans="4:12" x14ac:dyDescent="0.25">
      <c r="D4389"/>
      <c r="E4389"/>
      <c r="F4389"/>
      <c r="G4389"/>
      <c r="H4389"/>
      <c r="I4389" s="61"/>
      <c r="J4389" s="61"/>
      <c r="K4389" s="61"/>
      <c r="L4389" s="62" t="str">
        <f>IF(TablaET4[[#This Row],[Almacen]]="","","C55")</f>
        <v/>
      </c>
    </row>
    <row r="4390" spans="4:12" x14ac:dyDescent="0.25">
      <c r="D4390"/>
      <c r="E4390"/>
      <c r="F4390"/>
      <c r="G4390"/>
      <c r="H4390"/>
      <c r="I4390" s="61"/>
      <c r="J4390" s="61"/>
      <c r="K4390" s="61"/>
      <c r="L4390" s="62" t="str">
        <f>IF(TablaET4[[#This Row],[Almacen]]="","","C55")</f>
        <v/>
      </c>
    </row>
    <row r="4391" spans="4:12" x14ac:dyDescent="0.25">
      <c r="D4391"/>
      <c r="E4391"/>
      <c r="F4391"/>
      <c r="G4391"/>
      <c r="H4391"/>
      <c r="I4391" s="61"/>
      <c r="J4391" s="61"/>
      <c r="K4391" s="61"/>
      <c r="L4391" s="62" t="str">
        <f>IF(TablaET4[[#This Row],[Almacen]]="","","C55")</f>
        <v/>
      </c>
    </row>
    <row r="4392" spans="4:12" x14ac:dyDescent="0.25">
      <c r="D4392"/>
      <c r="E4392"/>
      <c r="F4392"/>
      <c r="G4392"/>
      <c r="H4392"/>
      <c r="I4392" s="61"/>
      <c r="J4392" s="61"/>
      <c r="K4392" s="61"/>
      <c r="L4392" s="62" t="str">
        <f>IF(TablaET4[[#This Row],[Almacen]]="","","C55")</f>
        <v/>
      </c>
    </row>
    <row r="4393" spans="4:12" x14ac:dyDescent="0.25">
      <c r="D4393"/>
      <c r="E4393"/>
      <c r="F4393"/>
      <c r="G4393"/>
      <c r="H4393"/>
      <c r="I4393" s="61"/>
      <c r="J4393" s="61"/>
      <c r="K4393" s="61"/>
      <c r="L4393" s="62" t="str">
        <f>IF(TablaET4[[#This Row],[Almacen]]="","","C55")</f>
        <v/>
      </c>
    </row>
    <row r="4394" spans="4:12" x14ac:dyDescent="0.25">
      <c r="D4394"/>
      <c r="E4394"/>
      <c r="F4394"/>
      <c r="G4394"/>
      <c r="H4394"/>
      <c r="I4394" s="61"/>
      <c r="J4394" s="61"/>
      <c r="K4394" s="61"/>
      <c r="L4394" s="62" t="str">
        <f>IF(TablaET4[[#This Row],[Almacen]]="","","C55")</f>
        <v/>
      </c>
    </row>
    <row r="4395" spans="4:12" x14ac:dyDescent="0.25">
      <c r="D4395"/>
      <c r="E4395"/>
      <c r="F4395"/>
      <c r="G4395"/>
      <c r="H4395"/>
      <c r="I4395" s="61"/>
      <c r="J4395" s="61"/>
      <c r="K4395" s="61"/>
      <c r="L4395" s="62" t="str">
        <f>IF(TablaET4[[#This Row],[Almacen]]="","","C55")</f>
        <v/>
      </c>
    </row>
    <row r="4396" spans="4:12" x14ac:dyDescent="0.25">
      <c r="D4396"/>
      <c r="E4396"/>
      <c r="F4396"/>
      <c r="G4396"/>
      <c r="H4396"/>
      <c r="I4396" s="61"/>
      <c r="J4396" s="61"/>
      <c r="K4396" s="61"/>
      <c r="L4396" s="62" t="str">
        <f>IF(TablaET4[[#This Row],[Almacen]]="","","C55")</f>
        <v/>
      </c>
    </row>
    <row r="4397" spans="4:12" x14ac:dyDescent="0.25">
      <c r="D4397"/>
      <c r="E4397"/>
      <c r="F4397"/>
      <c r="G4397"/>
      <c r="H4397"/>
      <c r="I4397" s="61"/>
      <c r="J4397" s="61"/>
      <c r="K4397" s="61"/>
      <c r="L4397" s="62" t="str">
        <f>IF(TablaET4[[#This Row],[Almacen]]="","","C55")</f>
        <v/>
      </c>
    </row>
    <row r="4398" spans="4:12" x14ac:dyDescent="0.25">
      <c r="D4398"/>
      <c r="E4398"/>
      <c r="F4398"/>
      <c r="G4398"/>
      <c r="H4398"/>
      <c r="I4398" s="61"/>
      <c r="J4398" s="61"/>
      <c r="K4398" s="61"/>
      <c r="L4398" s="62" t="str">
        <f>IF(TablaET4[[#This Row],[Almacen]]="","","C55")</f>
        <v/>
      </c>
    </row>
    <row r="4399" spans="4:12" x14ac:dyDescent="0.25">
      <c r="D4399"/>
      <c r="E4399"/>
      <c r="F4399"/>
      <c r="G4399"/>
      <c r="H4399"/>
      <c r="I4399" s="61"/>
      <c r="J4399" s="61"/>
      <c r="K4399" s="61"/>
      <c r="L4399" s="62" t="str">
        <f>IF(TablaET4[[#This Row],[Almacen]]="","","C55")</f>
        <v/>
      </c>
    </row>
    <row r="4400" spans="4:12" x14ac:dyDescent="0.25">
      <c r="D4400"/>
      <c r="E4400"/>
      <c r="F4400"/>
      <c r="G4400"/>
      <c r="H4400"/>
      <c r="I4400" s="61"/>
      <c r="J4400" s="61"/>
      <c r="K4400" s="61"/>
      <c r="L4400" s="62" t="str">
        <f>IF(TablaET4[[#This Row],[Almacen]]="","","C55")</f>
        <v/>
      </c>
    </row>
    <row r="4401" spans="4:12" x14ac:dyDescent="0.25">
      <c r="D4401"/>
      <c r="E4401"/>
      <c r="F4401"/>
      <c r="G4401"/>
      <c r="H4401"/>
      <c r="I4401" s="61"/>
      <c r="J4401" s="61"/>
      <c r="K4401" s="61"/>
      <c r="L4401" s="62" t="str">
        <f>IF(TablaET4[[#This Row],[Almacen]]="","","C55")</f>
        <v/>
      </c>
    </row>
    <row r="4402" spans="4:12" x14ac:dyDescent="0.25">
      <c r="D4402"/>
      <c r="E4402"/>
      <c r="F4402"/>
      <c r="G4402"/>
      <c r="H4402"/>
      <c r="I4402" s="61"/>
      <c r="J4402" s="61"/>
      <c r="K4402" s="61"/>
      <c r="L4402" s="62" t="str">
        <f>IF(TablaET4[[#This Row],[Almacen]]="","","C55")</f>
        <v/>
      </c>
    </row>
    <row r="4403" spans="4:12" x14ac:dyDescent="0.25">
      <c r="D4403"/>
      <c r="E4403"/>
      <c r="F4403"/>
      <c r="G4403"/>
      <c r="H4403"/>
      <c r="I4403" s="61"/>
      <c r="J4403" s="61"/>
      <c r="K4403" s="61"/>
      <c r="L4403" s="62" t="str">
        <f>IF(TablaET4[[#This Row],[Almacen]]="","","C55")</f>
        <v/>
      </c>
    </row>
    <row r="4404" spans="4:12" x14ac:dyDescent="0.25">
      <c r="D4404"/>
      <c r="E4404"/>
      <c r="F4404"/>
      <c r="G4404"/>
      <c r="H4404"/>
      <c r="I4404" s="61"/>
      <c r="J4404" s="61"/>
      <c r="K4404" s="61"/>
      <c r="L4404" s="62" t="str">
        <f>IF(TablaET4[[#This Row],[Almacen]]="","","C55")</f>
        <v/>
      </c>
    </row>
    <row r="4405" spans="4:12" x14ac:dyDescent="0.25">
      <c r="D4405"/>
      <c r="E4405"/>
      <c r="F4405"/>
      <c r="G4405"/>
      <c r="H4405"/>
      <c r="I4405" s="61"/>
      <c r="J4405" s="61"/>
      <c r="K4405" s="61"/>
      <c r="L4405" s="62" t="str">
        <f>IF(TablaET4[[#This Row],[Almacen]]="","","C55")</f>
        <v/>
      </c>
    </row>
    <row r="4406" spans="4:12" x14ac:dyDescent="0.25">
      <c r="D4406"/>
      <c r="E4406"/>
      <c r="F4406"/>
      <c r="G4406"/>
      <c r="H4406"/>
      <c r="I4406" s="61"/>
      <c r="J4406" s="61"/>
      <c r="K4406" s="61"/>
      <c r="L4406" s="62" t="str">
        <f>IF(TablaET4[[#This Row],[Almacen]]="","","C55")</f>
        <v/>
      </c>
    </row>
    <row r="4407" spans="4:12" x14ac:dyDescent="0.25">
      <c r="D4407"/>
      <c r="E4407"/>
      <c r="F4407"/>
      <c r="G4407"/>
      <c r="H4407"/>
      <c r="I4407" s="61"/>
      <c r="J4407" s="61"/>
      <c r="K4407" s="61"/>
      <c r="L4407" s="62" t="str">
        <f>IF(TablaET4[[#This Row],[Almacen]]="","","C55")</f>
        <v/>
      </c>
    </row>
    <row r="4408" spans="4:12" x14ac:dyDescent="0.25">
      <c r="D4408"/>
      <c r="E4408"/>
      <c r="F4408"/>
      <c r="G4408"/>
      <c r="H4408"/>
      <c r="I4408" s="61"/>
      <c r="J4408" s="61"/>
      <c r="K4408" s="61"/>
      <c r="L4408" s="62" t="str">
        <f>IF(TablaET4[[#This Row],[Almacen]]="","","C55")</f>
        <v/>
      </c>
    </row>
    <row r="4409" spans="4:12" x14ac:dyDescent="0.25">
      <c r="D4409"/>
      <c r="E4409"/>
      <c r="F4409"/>
      <c r="G4409"/>
      <c r="H4409"/>
      <c r="I4409" s="61"/>
      <c r="J4409" s="61"/>
      <c r="K4409" s="61"/>
      <c r="L4409" s="62" t="str">
        <f>IF(TablaET4[[#This Row],[Almacen]]="","","C55")</f>
        <v/>
      </c>
    </row>
    <row r="4410" spans="4:12" x14ac:dyDescent="0.25">
      <c r="D4410"/>
      <c r="E4410"/>
      <c r="F4410"/>
      <c r="G4410"/>
      <c r="H4410"/>
      <c r="I4410" s="61"/>
      <c r="J4410" s="61"/>
      <c r="K4410" s="61"/>
      <c r="L4410" s="62" t="str">
        <f>IF(TablaET4[[#This Row],[Almacen]]="","","C55")</f>
        <v/>
      </c>
    </row>
    <row r="4411" spans="4:12" x14ac:dyDescent="0.25">
      <c r="D4411"/>
      <c r="E4411"/>
      <c r="F4411"/>
      <c r="G4411"/>
      <c r="H4411"/>
      <c r="I4411" s="61"/>
      <c r="J4411" s="61"/>
      <c r="K4411" s="61"/>
      <c r="L4411" s="62" t="str">
        <f>IF(TablaET4[[#This Row],[Almacen]]="","","C55")</f>
        <v/>
      </c>
    </row>
    <row r="4412" spans="4:12" x14ac:dyDescent="0.25">
      <c r="D4412"/>
      <c r="E4412"/>
      <c r="F4412"/>
      <c r="G4412"/>
      <c r="H4412"/>
      <c r="I4412" s="61"/>
      <c r="J4412" s="61"/>
      <c r="K4412" s="61"/>
      <c r="L4412" s="62" t="str">
        <f>IF(TablaET4[[#This Row],[Almacen]]="","","C55")</f>
        <v/>
      </c>
    </row>
    <row r="4413" spans="4:12" x14ac:dyDescent="0.25">
      <c r="D4413"/>
      <c r="E4413"/>
      <c r="F4413"/>
      <c r="G4413"/>
      <c r="H4413"/>
      <c r="I4413" s="61"/>
      <c r="J4413" s="61"/>
      <c r="K4413" s="61"/>
      <c r="L4413" s="62" t="str">
        <f>IF(TablaET4[[#This Row],[Almacen]]="","","C55")</f>
        <v/>
      </c>
    </row>
    <row r="4414" spans="4:12" x14ac:dyDescent="0.25">
      <c r="D4414"/>
      <c r="E4414"/>
      <c r="F4414"/>
      <c r="G4414"/>
      <c r="H4414"/>
      <c r="I4414" s="61"/>
      <c r="J4414" s="61"/>
      <c r="K4414" s="61"/>
      <c r="L4414" s="62" t="str">
        <f>IF(TablaET4[[#This Row],[Almacen]]="","","C55")</f>
        <v/>
      </c>
    </row>
    <row r="4415" spans="4:12" x14ac:dyDescent="0.25">
      <c r="D4415"/>
      <c r="E4415"/>
      <c r="F4415"/>
      <c r="G4415"/>
      <c r="H4415"/>
      <c r="I4415" s="61"/>
      <c r="J4415" s="61"/>
      <c r="K4415" s="61"/>
      <c r="L4415" s="62" t="str">
        <f>IF(TablaET4[[#This Row],[Almacen]]="","","C55")</f>
        <v/>
      </c>
    </row>
    <row r="4416" spans="4:12" x14ac:dyDescent="0.25">
      <c r="D4416"/>
      <c r="E4416"/>
      <c r="F4416"/>
      <c r="G4416"/>
      <c r="H4416"/>
      <c r="I4416" s="61"/>
      <c r="J4416" s="61"/>
      <c r="K4416" s="61"/>
      <c r="L4416" s="62" t="str">
        <f>IF(TablaET4[[#This Row],[Almacen]]="","","C55")</f>
        <v/>
      </c>
    </row>
    <row r="4417" spans="4:12" x14ac:dyDescent="0.25">
      <c r="D4417"/>
      <c r="E4417"/>
      <c r="F4417"/>
      <c r="G4417"/>
      <c r="H4417"/>
      <c r="I4417" s="61"/>
      <c r="J4417" s="61"/>
      <c r="K4417" s="61"/>
      <c r="L4417" s="62" t="str">
        <f>IF(TablaET4[[#This Row],[Almacen]]="","","C55")</f>
        <v/>
      </c>
    </row>
    <row r="4418" spans="4:12" x14ac:dyDescent="0.25">
      <c r="D4418"/>
      <c r="E4418"/>
      <c r="F4418"/>
      <c r="G4418"/>
      <c r="H4418"/>
      <c r="I4418" s="61"/>
      <c r="J4418" s="61"/>
      <c r="K4418" s="61"/>
      <c r="L4418" s="62" t="str">
        <f>IF(TablaET4[[#This Row],[Almacen]]="","","C55")</f>
        <v/>
      </c>
    </row>
    <row r="4419" spans="4:12" x14ac:dyDescent="0.25">
      <c r="D4419"/>
      <c r="E4419"/>
      <c r="F4419"/>
      <c r="G4419"/>
      <c r="H4419"/>
      <c r="I4419" s="61"/>
      <c r="J4419" s="61"/>
      <c r="K4419" s="61"/>
      <c r="L4419" s="62" t="str">
        <f>IF(TablaET4[[#This Row],[Almacen]]="","","C55")</f>
        <v/>
      </c>
    </row>
    <row r="4420" spans="4:12" x14ac:dyDescent="0.25">
      <c r="D4420"/>
      <c r="E4420"/>
      <c r="F4420"/>
      <c r="G4420"/>
      <c r="H4420"/>
      <c r="I4420" s="61"/>
      <c r="J4420" s="61"/>
      <c r="K4420" s="61"/>
      <c r="L4420" s="62" t="str">
        <f>IF(TablaET4[[#This Row],[Almacen]]="","","C55")</f>
        <v/>
      </c>
    </row>
    <row r="4421" spans="4:12" x14ac:dyDescent="0.25">
      <c r="D4421"/>
      <c r="E4421"/>
      <c r="F4421"/>
      <c r="G4421"/>
      <c r="H4421"/>
      <c r="I4421" s="61"/>
      <c r="J4421" s="61"/>
      <c r="K4421" s="61"/>
      <c r="L4421" s="62" t="str">
        <f>IF(TablaET4[[#This Row],[Almacen]]="","","C55")</f>
        <v/>
      </c>
    </row>
    <row r="4422" spans="4:12" x14ac:dyDescent="0.25">
      <c r="D4422"/>
      <c r="E4422"/>
      <c r="F4422"/>
      <c r="G4422"/>
      <c r="H4422"/>
      <c r="I4422" s="61"/>
      <c r="J4422" s="61"/>
      <c r="K4422" s="61"/>
      <c r="L4422" s="62" t="str">
        <f>IF(TablaET4[[#This Row],[Almacen]]="","","C55")</f>
        <v/>
      </c>
    </row>
    <row r="4423" spans="4:12" x14ac:dyDescent="0.25">
      <c r="D4423"/>
      <c r="E4423"/>
      <c r="F4423"/>
      <c r="G4423"/>
      <c r="H4423"/>
      <c r="I4423" s="61"/>
      <c r="J4423" s="61"/>
      <c r="K4423" s="61"/>
      <c r="L4423" s="62" t="str">
        <f>IF(TablaET4[[#This Row],[Almacen]]="","","C55")</f>
        <v/>
      </c>
    </row>
    <row r="4424" spans="4:12" x14ac:dyDescent="0.25">
      <c r="D4424"/>
      <c r="E4424"/>
      <c r="F4424"/>
      <c r="G4424"/>
      <c r="H4424"/>
      <c r="I4424" s="61"/>
      <c r="J4424" s="61"/>
      <c r="K4424" s="61"/>
      <c r="L4424" s="62" t="str">
        <f>IF(TablaET4[[#This Row],[Almacen]]="","","C55")</f>
        <v/>
      </c>
    </row>
    <row r="4425" spans="4:12" x14ac:dyDescent="0.25">
      <c r="D4425"/>
      <c r="E4425"/>
      <c r="F4425"/>
      <c r="G4425"/>
      <c r="H4425"/>
      <c r="I4425" s="61"/>
      <c r="J4425" s="61"/>
      <c r="K4425" s="61"/>
      <c r="L4425" s="62" t="str">
        <f>IF(TablaET4[[#This Row],[Almacen]]="","","C55")</f>
        <v/>
      </c>
    </row>
    <row r="4426" spans="4:12" x14ac:dyDescent="0.25">
      <c r="D4426"/>
      <c r="E4426"/>
      <c r="F4426"/>
      <c r="G4426"/>
      <c r="H4426"/>
      <c r="I4426" s="61"/>
      <c r="J4426" s="61"/>
      <c r="K4426" s="61"/>
      <c r="L4426" s="62" t="str">
        <f>IF(TablaET4[[#This Row],[Almacen]]="","","C55")</f>
        <v/>
      </c>
    </row>
    <row r="4427" spans="4:12" x14ac:dyDescent="0.25">
      <c r="D4427"/>
      <c r="E4427"/>
      <c r="F4427"/>
      <c r="G4427"/>
      <c r="H4427"/>
      <c r="I4427" s="61"/>
      <c r="J4427" s="61"/>
      <c r="K4427" s="61"/>
      <c r="L4427" s="62" t="str">
        <f>IF(TablaET4[[#This Row],[Almacen]]="","","C55")</f>
        <v/>
      </c>
    </row>
    <row r="4428" spans="4:12" x14ac:dyDescent="0.25">
      <c r="D4428"/>
      <c r="E4428"/>
      <c r="F4428"/>
      <c r="G4428"/>
      <c r="H4428"/>
      <c r="I4428" s="61"/>
      <c r="J4428" s="61"/>
      <c r="K4428" s="61"/>
      <c r="L4428" s="62" t="str">
        <f>IF(TablaET4[[#This Row],[Almacen]]="","","C55")</f>
        <v/>
      </c>
    </row>
    <row r="4429" spans="4:12" x14ac:dyDescent="0.25">
      <c r="D4429"/>
      <c r="E4429"/>
      <c r="F4429"/>
      <c r="G4429"/>
      <c r="H4429"/>
      <c r="I4429" s="61"/>
      <c r="J4429" s="61"/>
      <c r="K4429" s="61"/>
      <c r="L4429" s="62" t="str">
        <f>IF(TablaET4[[#This Row],[Almacen]]="","","C55")</f>
        <v/>
      </c>
    </row>
    <row r="4430" spans="4:12" x14ac:dyDescent="0.25">
      <c r="D4430"/>
      <c r="E4430"/>
      <c r="F4430"/>
      <c r="G4430"/>
      <c r="H4430"/>
      <c r="I4430" s="61"/>
      <c r="J4430" s="61"/>
      <c r="K4430" s="61"/>
      <c r="L4430" s="62" t="str">
        <f>IF(TablaET4[[#This Row],[Almacen]]="","","C55")</f>
        <v/>
      </c>
    </row>
    <row r="4431" spans="4:12" x14ac:dyDescent="0.25">
      <c r="D4431"/>
      <c r="E4431"/>
      <c r="F4431"/>
      <c r="G4431"/>
      <c r="H4431"/>
      <c r="I4431" s="61"/>
      <c r="J4431" s="61"/>
      <c r="K4431" s="61"/>
      <c r="L4431" s="62" t="str">
        <f>IF(TablaET4[[#This Row],[Almacen]]="","","C55")</f>
        <v/>
      </c>
    </row>
    <row r="4432" spans="4:12" x14ac:dyDescent="0.25">
      <c r="D4432"/>
      <c r="E4432"/>
      <c r="F4432"/>
      <c r="G4432"/>
      <c r="H4432"/>
      <c r="I4432" s="61"/>
      <c r="J4432" s="61"/>
      <c r="K4432" s="61"/>
      <c r="L4432" s="62" t="str">
        <f>IF(TablaET4[[#This Row],[Almacen]]="","","C55")</f>
        <v/>
      </c>
    </row>
    <row r="4433" spans="4:12" x14ac:dyDescent="0.25">
      <c r="D4433"/>
      <c r="E4433"/>
      <c r="F4433"/>
      <c r="G4433"/>
      <c r="H4433"/>
      <c r="I4433" s="61"/>
      <c r="J4433" s="61"/>
      <c r="K4433" s="61"/>
      <c r="L4433" s="62" t="str">
        <f>IF(TablaET4[[#This Row],[Almacen]]="","","C55")</f>
        <v/>
      </c>
    </row>
    <row r="4434" spans="4:12" x14ac:dyDescent="0.25">
      <c r="D4434"/>
      <c r="E4434"/>
      <c r="F4434"/>
      <c r="G4434"/>
      <c r="H4434"/>
      <c r="I4434" s="61"/>
      <c r="J4434" s="61"/>
      <c r="K4434" s="61"/>
      <c r="L4434" s="62" t="str">
        <f>IF(TablaET4[[#This Row],[Almacen]]="","","C55")</f>
        <v/>
      </c>
    </row>
    <row r="4435" spans="4:12" x14ac:dyDescent="0.25">
      <c r="D4435"/>
      <c r="E4435"/>
      <c r="F4435"/>
      <c r="G4435"/>
      <c r="H4435"/>
      <c r="I4435" s="61"/>
      <c r="J4435" s="61"/>
      <c r="K4435" s="61"/>
      <c r="L4435" s="62" t="str">
        <f>IF(TablaET4[[#This Row],[Almacen]]="","","C55")</f>
        <v/>
      </c>
    </row>
    <row r="4436" spans="4:12" x14ac:dyDescent="0.25">
      <c r="D4436"/>
      <c r="E4436"/>
      <c r="F4436"/>
      <c r="G4436"/>
      <c r="H4436"/>
      <c r="I4436" s="61"/>
      <c r="J4436" s="61"/>
      <c r="K4436" s="61"/>
      <c r="L4436" s="62" t="str">
        <f>IF(TablaET4[[#This Row],[Almacen]]="","","C55")</f>
        <v/>
      </c>
    </row>
    <row r="4437" spans="4:12" x14ac:dyDescent="0.25">
      <c r="D4437"/>
      <c r="E4437"/>
      <c r="F4437"/>
      <c r="G4437"/>
      <c r="H4437"/>
      <c r="I4437" s="61"/>
      <c r="J4437" s="61"/>
      <c r="K4437" s="61"/>
      <c r="L4437" s="62" t="str">
        <f>IF(TablaET4[[#This Row],[Almacen]]="","","C55")</f>
        <v/>
      </c>
    </row>
    <row r="4438" spans="4:12" x14ac:dyDescent="0.25">
      <c r="D4438"/>
      <c r="E4438"/>
      <c r="F4438"/>
      <c r="G4438"/>
      <c r="H4438"/>
      <c r="I4438" s="61"/>
      <c r="J4438" s="61"/>
      <c r="K4438" s="61"/>
      <c r="L4438" s="62" t="str">
        <f>IF(TablaET4[[#This Row],[Almacen]]="","","C55")</f>
        <v/>
      </c>
    </row>
    <row r="4439" spans="4:12" x14ac:dyDescent="0.25">
      <c r="D4439"/>
      <c r="E4439"/>
      <c r="F4439"/>
      <c r="G4439"/>
      <c r="H4439"/>
      <c r="I4439" s="61"/>
      <c r="J4439" s="61"/>
      <c r="K4439" s="61"/>
      <c r="L4439" s="62" t="str">
        <f>IF(TablaET4[[#This Row],[Almacen]]="","","C55")</f>
        <v/>
      </c>
    </row>
    <row r="4440" spans="4:12" x14ac:dyDescent="0.25">
      <c r="D4440"/>
      <c r="E4440"/>
      <c r="F4440"/>
      <c r="G4440"/>
      <c r="H4440"/>
      <c r="I4440" s="61"/>
      <c r="J4440" s="61"/>
      <c r="K4440" s="61"/>
      <c r="L4440" s="62" t="str">
        <f>IF(TablaET4[[#This Row],[Almacen]]="","","C55")</f>
        <v/>
      </c>
    </row>
    <row r="4441" spans="4:12" x14ac:dyDescent="0.25">
      <c r="D4441"/>
      <c r="E4441"/>
      <c r="F4441"/>
      <c r="G4441"/>
      <c r="H4441"/>
      <c r="I4441" s="61"/>
      <c r="J4441" s="61"/>
      <c r="K4441" s="61"/>
      <c r="L4441" s="62" t="str">
        <f>IF(TablaET4[[#This Row],[Almacen]]="","","C55")</f>
        <v/>
      </c>
    </row>
    <row r="4442" spans="4:12" x14ac:dyDescent="0.25">
      <c r="D4442"/>
      <c r="E4442"/>
      <c r="F4442"/>
      <c r="G4442"/>
      <c r="H4442"/>
      <c r="I4442" s="61"/>
      <c r="J4442" s="61"/>
      <c r="K4442" s="61"/>
      <c r="L4442" s="62" t="str">
        <f>IF(TablaET4[[#This Row],[Almacen]]="","","C55")</f>
        <v/>
      </c>
    </row>
    <row r="4443" spans="4:12" x14ac:dyDescent="0.25">
      <c r="D4443"/>
      <c r="E4443"/>
      <c r="F4443"/>
      <c r="G4443"/>
      <c r="H4443"/>
      <c r="I4443" s="61"/>
      <c r="J4443" s="61"/>
      <c r="K4443" s="61"/>
      <c r="L4443" s="62" t="str">
        <f>IF(TablaET4[[#This Row],[Almacen]]="","","C55")</f>
        <v/>
      </c>
    </row>
    <row r="4444" spans="4:12" x14ac:dyDescent="0.25">
      <c r="D4444"/>
      <c r="E4444"/>
      <c r="F4444"/>
      <c r="G4444"/>
      <c r="H4444"/>
      <c r="I4444" s="61"/>
      <c r="J4444" s="61"/>
      <c r="K4444" s="61"/>
      <c r="L4444" s="62" t="str">
        <f>IF(TablaET4[[#This Row],[Almacen]]="","","C55")</f>
        <v/>
      </c>
    </row>
    <row r="4445" spans="4:12" x14ac:dyDescent="0.25">
      <c r="D4445"/>
      <c r="E4445"/>
      <c r="F4445"/>
      <c r="G4445"/>
      <c r="H4445"/>
      <c r="I4445" s="61"/>
      <c r="J4445" s="61"/>
      <c r="K4445" s="61"/>
      <c r="L4445" s="62" t="str">
        <f>IF(TablaET4[[#This Row],[Almacen]]="","","C55")</f>
        <v/>
      </c>
    </row>
    <row r="4446" spans="4:12" x14ac:dyDescent="0.25">
      <c r="D4446"/>
      <c r="E4446"/>
      <c r="F4446"/>
      <c r="G4446"/>
      <c r="H4446"/>
      <c r="I4446" s="61"/>
      <c r="J4446" s="61"/>
      <c r="K4446" s="61"/>
      <c r="L4446" s="62" t="str">
        <f>IF(TablaET4[[#This Row],[Almacen]]="","","C55")</f>
        <v/>
      </c>
    </row>
    <row r="4447" spans="4:12" x14ac:dyDescent="0.25">
      <c r="D4447"/>
      <c r="E4447"/>
      <c r="F4447"/>
      <c r="G4447"/>
      <c r="H4447"/>
      <c r="I4447" s="61"/>
      <c r="J4447" s="61"/>
      <c r="K4447" s="61"/>
      <c r="L4447" s="62" t="str">
        <f>IF(TablaET4[[#This Row],[Almacen]]="","","C55")</f>
        <v/>
      </c>
    </row>
    <row r="4448" spans="4:12" x14ac:dyDescent="0.25">
      <c r="D4448"/>
      <c r="E4448"/>
      <c r="F4448"/>
      <c r="G4448"/>
      <c r="H4448"/>
      <c r="I4448" s="61"/>
      <c r="J4448" s="61"/>
      <c r="K4448" s="61"/>
      <c r="L4448" s="62" t="str">
        <f>IF(TablaET4[[#This Row],[Almacen]]="","","C55")</f>
        <v/>
      </c>
    </row>
    <row r="4449" spans="4:12" x14ac:dyDescent="0.25">
      <c r="D4449"/>
      <c r="E4449"/>
      <c r="F4449"/>
      <c r="G4449"/>
      <c r="H4449"/>
      <c r="I4449" s="61"/>
      <c r="J4449" s="61"/>
      <c r="K4449" s="61"/>
      <c r="L4449" s="62" t="str">
        <f>IF(TablaET4[[#This Row],[Almacen]]="","","C55")</f>
        <v/>
      </c>
    </row>
    <row r="4450" spans="4:12" x14ac:dyDescent="0.25">
      <c r="D4450"/>
      <c r="E4450"/>
      <c r="F4450"/>
      <c r="G4450"/>
      <c r="H4450"/>
      <c r="I4450" s="61"/>
      <c r="J4450" s="61"/>
      <c r="K4450" s="61"/>
      <c r="L4450" s="62" t="str">
        <f>IF(TablaET4[[#This Row],[Almacen]]="","","C55")</f>
        <v/>
      </c>
    </row>
    <row r="4451" spans="4:12" x14ac:dyDescent="0.25">
      <c r="D4451"/>
      <c r="E4451"/>
      <c r="F4451"/>
      <c r="G4451"/>
      <c r="H4451"/>
      <c r="I4451" s="61"/>
      <c r="J4451" s="61"/>
      <c r="K4451" s="61"/>
      <c r="L4451" s="62" t="str">
        <f>IF(TablaET4[[#This Row],[Almacen]]="","","C55")</f>
        <v/>
      </c>
    </row>
    <row r="4452" spans="4:12" x14ac:dyDescent="0.25">
      <c r="D4452"/>
      <c r="E4452"/>
      <c r="F4452"/>
      <c r="G4452"/>
      <c r="H4452"/>
      <c r="I4452" s="61"/>
      <c r="J4452" s="61"/>
      <c r="K4452" s="61"/>
      <c r="L4452" s="62" t="str">
        <f>IF(TablaET4[[#This Row],[Almacen]]="","","C55")</f>
        <v/>
      </c>
    </row>
    <row r="4453" spans="4:12" x14ac:dyDescent="0.25">
      <c r="D4453"/>
      <c r="E4453"/>
      <c r="F4453"/>
      <c r="G4453"/>
      <c r="H4453"/>
      <c r="I4453" s="61"/>
      <c r="J4453" s="61"/>
      <c r="K4453" s="61"/>
      <c r="L4453" s="62" t="str">
        <f>IF(TablaET4[[#This Row],[Almacen]]="","","C55")</f>
        <v/>
      </c>
    </row>
    <row r="4454" spans="4:12" x14ac:dyDescent="0.25">
      <c r="D4454"/>
      <c r="E4454"/>
      <c r="F4454"/>
      <c r="G4454"/>
      <c r="H4454"/>
      <c r="I4454" s="61"/>
      <c r="J4454" s="61"/>
      <c r="K4454" s="61"/>
      <c r="L4454" s="62" t="str">
        <f>IF(TablaET4[[#This Row],[Almacen]]="","","C55")</f>
        <v/>
      </c>
    </row>
    <row r="4455" spans="4:12" x14ac:dyDescent="0.25">
      <c r="D4455"/>
      <c r="E4455"/>
      <c r="F4455"/>
      <c r="G4455"/>
      <c r="H4455"/>
      <c r="I4455" s="61"/>
      <c r="J4455" s="61"/>
      <c r="K4455" s="61"/>
      <c r="L4455" s="62" t="str">
        <f>IF(TablaET4[[#This Row],[Almacen]]="","","C55")</f>
        <v/>
      </c>
    </row>
    <row r="4456" spans="4:12" x14ac:dyDescent="0.25">
      <c r="D4456"/>
      <c r="E4456"/>
      <c r="F4456"/>
      <c r="G4456"/>
      <c r="H4456"/>
      <c r="I4456" s="61"/>
      <c r="J4456" s="61"/>
      <c r="K4456" s="61"/>
      <c r="L4456" s="62" t="str">
        <f>IF(TablaET4[[#This Row],[Almacen]]="","","C55")</f>
        <v/>
      </c>
    </row>
    <row r="4457" spans="4:12" x14ac:dyDescent="0.25">
      <c r="D4457"/>
      <c r="E4457"/>
      <c r="F4457"/>
      <c r="G4457"/>
      <c r="H4457"/>
      <c r="I4457" s="61"/>
      <c r="J4457" s="61"/>
      <c r="K4457" s="61"/>
      <c r="L4457" s="62" t="str">
        <f>IF(TablaET4[[#This Row],[Almacen]]="","","C55")</f>
        <v/>
      </c>
    </row>
    <row r="4458" spans="4:12" x14ac:dyDescent="0.25">
      <c r="D4458"/>
      <c r="E4458"/>
      <c r="F4458"/>
      <c r="G4458"/>
      <c r="H4458"/>
      <c r="I4458" s="61"/>
      <c r="J4458" s="61"/>
      <c r="K4458" s="61"/>
      <c r="L4458" s="62" t="str">
        <f>IF(TablaET4[[#This Row],[Almacen]]="","","C55")</f>
        <v/>
      </c>
    </row>
    <row r="4459" spans="4:12" x14ac:dyDescent="0.25">
      <c r="D4459"/>
      <c r="E4459"/>
      <c r="F4459"/>
      <c r="G4459"/>
      <c r="H4459"/>
      <c r="I4459" s="61"/>
      <c r="J4459" s="61"/>
      <c r="K4459" s="61"/>
      <c r="L4459" s="62" t="str">
        <f>IF(TablaET4[[#This Row],[Almacen]]="","","C55")</f>
        <v/>
      </c>
    </row>
    <row r="4460" spans="4:12" x14ac:dyDescent="0.25">
      <c r="D4460"/>
      <c r="E4460"/>
      <c r="F4460"/>
      <c r="G4460"/>
      <c r="H4460"/>
      <c r="I4460" s="61"/>
      <c r="J4460" s="61"/>
      <c r="K4460" s="61"/>
      <c r="L4460" s="62" t="str">
        <f>IF(TablaET4[[#This Row],[Almacen]]="","","C55")</f>
        <v/>
      </c>
    </row>
    <row r="4461" spans="4:12" x14ac:dyDescent="0.25">
      <c r="D4461"/>
      <c r="E4461"/>
      <c r="F4461"/>
      <c r="G4461"/>
      <c r="H4461"/>
      <c r="I4461" s="61"/>
      <c r="J4461" s="61"/>
      <c r="K4461" s="61"/>
      <c r="L4461" s="62" t="str">
        <f>IF(TablaET4[[#This Row],[Almacen]]="","","C55")</f>
        <v/>
      </c>
    </row>
    <row r="4462" spans="4:12" x14ac:dyDescent="0.25">
      <c r="D4462"/>
      <c r="E4462"/>
      <c r="F4462"/>
      <c r="G4462"/>
      <c r="H4462"/>
      <c r="I4462" s="61"/>
      <c r="J4462" s="61"/>
      <c r="K4462" s="61"/>
      <c r="L4462" s="62" t="str">
        <f>IF(TablaET4[[#This Row],[Almacen]]="","","C55")</f>
        <v/>
      </c>
    </row>
    <row r="4463" spans="4:12" x14ac:dyDescent="0.25">
      <c r="D4463"/>
      <c r="E4463"/>
      <c r="F4463"/>
      <c r="G4463"/>
      <c r="H4463"/>
      <c r="I4463" s="61"/>
      <c r="J4463" s="61"/>
      <c r="K4463" s="61"/>
      <c r="L4463" s="62" t="str">
        <f>IF(TablaET4[[#This Row],[Almacen]]="","","C55")</f>
        <v/>
      </c>
    </row>
    <row r="4464" spans="4:12" x14ac:dyDescent="0.25">
      <c r="D4464"/>
      <c r="E4464"/>
      <c r="F4464"/>
      <c r="G4464"/>
      <c r="H4464"/>
      <c r="I4464" s="61"/>
      <c r="J4464" s="61"/>
      <c r="K4464" s="61"/>
      <c r="L4464" s="62" t="str">
        <f>IF(TablaET4[[#This Row],[Almacen]]="","","C55")</f>
        <v/>
      </c>
    </row>
    <row r="4465" spans="4:12" x14ac:dyDescent="0.25">
      <c r="D4465"/>
      <c r="E4465"/>
      <c r="F4465"/>
      <c r="G4465"/>
      <c r="H4465"/>
      <c r="I4465" s="61"/>
      <c r="J4465" s="61"/>
      <c r="K4465" s="61"/>
      <c r="L4465" s="62" t="str">
        <f>IF(TablaET4[[#This Row],[Almacen]]="","","C55")</f>
        <v/>
      </c>
    </row>
    <row r="4466" spans="4:12" x14ac:dyDescent="0.25">
      <c r="D4466"/>
      <c r="E4466"/>
      <c r="F4466"/>
      <c r="G4466"/>
      <c r="H4466"/>
      <c r="I4466" s="61"/>
      <c r="J4466" s="61"/>
      <c r="K4466" s="61"/>
      <c r="L4466" s="62" t="str">
        <f>IF(TablaET4[[#This Row],[Almacen]]="","","C55")</f>
        <v/>
      </c>
    </row>
    <row r="4467" spans="4:12" x14ac:dyDescent="0.25">
      <c r="D4467"/>
      <c r="E4467"/>
      <c r="F4467"/>
      <c r="G4467"/>
      <c r="H4467"/>
      <c r="I4467" s="61"/>
      <c r="J4467" s="61"/>
      <c r="K4467" s="61"/>
      <c r="L4467" s="62" t="str">
        <f>IF(TablaET4[[#This Row],[Almacen]]="","","C55")</f>
        <v/>
      </c>
    </row>
    <row r="4468" spans="4:12" x14ac:dyDescent="0.25">
      <c r="D4468"/>
      <c r="E4468"/>
      <c r="F4468"/>
      <c r="G4468"/>
      <c r="H4468"/>
      <c r="I4468" s="61"/>
      <c r="J4468" s="61"/>
      <c r="K4468" s="61"/>
      <c r="L4468" s="62" t="str">
        <f>IF(TablaET4[[#This Row],[Almacen]]="","","C55")</f>
        <v/>
      </c>
    </row>
    <row r="4469" spans="4:12" x14ac:dyDescent="0.25">
      <c r="D4469"/>
      <c r="E4469"/>
      <c r="F4469"/>
      <c r="G4469"/>
      <c r="H4469"/>
      <c r="I4469" s="61"/>
      <c r="J4469" s="61"/>
      <c r="K4469" s="61"/>
      <c r="L4469" s="62" t="str">
        <f>IF(TablaET4[[#This Row],[Almacen]]="","","C55")</f>
        <v/>
      </c>
    </row>
    <row r="4470" spans="4:12" x14ac:dyDescent="0.25">
      <c r="D4470"/>
      <c r="E4470"/>
      <c r="F4470"/>
      <c r="G4470"/>
      <c r="H4470"/>
      <c r="I4470" s="61"/>
      <c r="J4470" s="61"/>
      <c r="K4470" s="61"/>
      <c r="L4470" s="62" t="str">
        <f>IF(TablaET4[[#This Row],[Almacen]]="","","C55")</f>
        <v/>
      </c>
    </row>
    <row r="4471" spans="4:12" x14ac:dyDescent="0.25">
      <c r="D4471"/>
      <c r="E4471"/>
      <c r="F4471"/>
      <c r="G4471"/>
      <c r="H4471"/>
      <c r="I4471" s="61"/>
      <c r="J4471" s="61"/>
      <c r="K4471" s="61"/>
      <c r="L4471" s="62" t="str">
        <f>IF(TablaET4[[#This Row],[Almacen]]="","","C55")</f>
        <v/>
      </c>
    </row>
    <row r="4472" spans="4:12" x14ac:dyDescent="0.25">
      <c r="D4472"/>
      <c r="E4472"/>
      <c r="F4472"/>
      <c r="G4472"/>
      <c r="H4472"/>
      <c r="I4472" s="61"/>
      <c r="J4472" s="61"/>
      <c r="K4472" s="61"/>
      <c r="L4472" s="62" t="str">
        <f>IF(TablaET4[[#This Row],[Almacen]]="","","C55")</f>
        <v/>
      </c>
    </row>
    <row r="4473" spans="4:12" x14ac:dyDescent="0.25">
      <c r="D4473"/>
      <c r="E4473"/>
      <c r="F4473"/>
      <c r="G4473"/>
      <c r="H4473"/>
      <c r="I4473" s="61"/>
      <c r="J4473" s="61"/>
      <c r="K4473" s="61"/>
      <c r="L4473" s="62" t="str">
        <f>IF(TablaET4[[#This Row],[Almacen]]="","","C55")</f>
        <v/>
      </c>
    </row>
    <row r="4474" spans="4:12" x14ac:dyDescent="0.25">
      <c r="D4474"/>
      <c r="E4474"/>
      <c r="F4474"/>
      <c r="G4474"/>
      <c r="H4474"/>
      <c r="I4474" s="61"/>
      <c r="J4474" s="61"/>
      <c r="K4474" s="61"/>
      <c r="L4474" s="62" t="str">
        <f>IF(TablaET4[[#This Row],[Almacen]]="","","C55")</f>
        <v/>
      </c>
    </row>
    <row r="4475" spans="4:12" x14ac:dyDescent="0.25">
      <c r="D4475"/>
      <c r="E4475"/>
      <c r="F4475"/>
      <c r="G4475"/>
      <c r="H4475"/>
      <c r="I4475" s="61"/>
      <c r="J4475" s="61"/>
      <c r="K4475" s="61"/>
      <c r="L4475" s="62" t="str">
        <f>IF(TablaET4[[#This Row],[Almacen]]="","","C55")</f>
        <v/>
      </c>
    </row>
    <row r="4476" spans="4:12" x14ac:dyDescent="0.25">
      <c r="D4476"/>
      <c r="E4476"/>
      <c r="F4476"/>
      <c r="G4476"/>
      <c r="H4476"/>
      <c r="I4476" s="61"/>
      <c r="J4476" s="61"/>
      <c r="K4476" s="61"/>
      <c r="L4476" s="62" t="str">
        <f>IF(TablaET4[[#This Row],[Almacen]]="","","C55")</f>
        <v/>
      </c>
    </row>
    <row r="4477" spans="4:12" x14ac:dyDescent="0.25">
      <c r="D4477"/>
      <c r="E4477"/>
      <c r="F4477"/>
      <c r="G4477"/>
      <c r="H4477"/>
      <c r="I4477" s="61"/>
      <c r="J4477" s="61"/>
      <c r="K4477" s="61"/>
      <c r="L4477" s="62" t="str">
        <f>IF(TablaET4[[#This Row],[Almacen]]="","","C55")</f>
        <v/>
      </c>
    </row>
    <row r="4478" spans="4:12" x14ac:dyDescent="0.25">
      <c r="D4478"/>
      <c r="E4478"/>
      <c r="F4478"/>
      <c r="G4478"/>
      <c r="H4478"/>
      <c r="I4478" s="61"/>
      <c r="J4478" s="61"/>
      <c r="K4478" s="61"/>
      <c r="L4478" s="62" t="str">
        <f>IF(TablaET4[[#This Row],[Almacen]]="","","C55")</f>
        <v/>
      </c>
    </row>
    <row r="4479" spans="4:12" x14ac:dyDescent="0.25">
      <c r="D4479"/>
      <c r="E4479"/>
      <c r="F4479"/>
      <c r="G4479"/>
      <c r="H4479"/>
      <c r="I4479" s="61"/>
      <c r="J4479" s="61"/>
      <c r="K4479" s="61"/>
      <c r="L4479" s="62" t="str">
        <f>IF(TablaET4[[#This Row],[Almacen]]="","","C55")</f>
        <v/>
      </c>
    </row>
    <row r="4480" spans="4:12" x14ac:dyDescent="0.25">
      <c r="D4480"/>
      <c r="E4480"/>
      <c r="F4480"/>
      <c r="G4480"/>
      <c r="H4480"/>
      <c r="I4480" s="61"/>
      <c r="J4480" s="61"/>
      <c r="K4480" s="61"/>
      <c r="L4480" s="62" t="str">
        <f>IF(TablaET4[[#This Row],[Almacen]]="","","C55")</f>
        <v/>
      </c>
    </row>
    <row r="4481" spans="4:12" x14ac:dyDescent="0.25">
      <c r="D4481"/>
      <c r="E4481"/>
      <c r="F4481"/>
      <c r="G4481"/>
      <c r="H4481"/>
      <c r="I4481" s="61"/>
      <c r="J4481" s="61"/>
      <c r="K4481" s="61"/>
      <c r="L4481" s="62" t="str">
        <f>IF(TablaET4[[#This Row],[Almacen]]="","","C55")</f>
        <v/>
      </c>
    </row>
    <row r="4482" spans="4:12" x14ac:dyDescent="0.25">
      <c r="D4482"/>
      <c r="E4482"/>
      <c r="F4482"/>
      <c r="G4482"/>
      <c r="H4482"/>
      <c r="I4482" s="61"/>
      <c r="J4482" s="61"/>
      <c r="K4482" s="61"/>
      <c r="L4482" s="62" t="str">
        <f>IF(TablaET4[[#This Row],[Almacen]]="","","C55")</f>
        <v/>
      </c>
    </row>
    <row r="4483" spans="4:12" x14ac:dyDescent="0.25">
      <c r="D4483"/>
      <c r="E4483"/>
      <c r="F4483"/>
      <c r="G4483"/>
      <c r="H4483"/>
      <c r="I4483" s="61"/>
      <c r="J4483" s="61"/>
      <c r="K4483" s="61"/>
      <c r="L4483" s="62" t="str">
        <f>IF(TablaET4[[#This Row],[Almacen]]="","","C55")</f>
        <v/>
      </c>
    </row>
    <row r="4484" spans="4:12" x14ac:dyDescent="0.25">
      <c r="D4484"/>
      <c r="E4484"/>
      <c r="F4484"/>
      <c r="G4484"/>
      <c r="H4484"/>
      <c r="I4484" s="61"/>
      <c r="J4484" s="61"/>
      <c r="K4484" s="61"/>
      <c r="L4484" s="62" t="str">
        <f>IF(TablaET4[[#This Row],[Almacen]]="","","C55")</f>
        <v/>
      </c>
    </row>
    <row r="4485" spans="4:12" x14ac:dyDescent="0.25">
      <c r="D4485"/>
      <c r="E4485"/>
      <c r="F4485"/>
      <c r="G4485"/>
      <c r="H4485"/>
      <c r="I4485" s="61"/>
      <c r="J4485" s="61"/>
      <c r="K4485" s="61"/>
      <c r="L4485" s="62" t="str">
        <f>IF(TablaET4[[#This Row],[Almacen]]="","","C55")</f>
        <v/>
      </c>
    </row>
    <row r="4486" spans="4:12" x14ac:dyDescent="0.25">
      <c r="D4486"/>
      <c r="E4486"/>
      <c r="F4486"/>
      <c r="G4486"/>
      <c r="H4486"/>
      <c r="I4486" s="61"/>
      <c r="J4486" s="61"/>
      <c r="K4486" s="61"/>
      <c r="L4486" s="62" t="str">
        <f>IF(TablaET4[[#This Row],[Almacen]]="","","C55")</f>
        <v/>
      </c>
    </row>
    <row r="4487" spans="4:12" x14ac:dyDescent="0.25">
      <c r="D4487"/>
      <c r="E4487"/>
      <c r="F4487"/>
      <c r="G4487"/>
      <c r="H4487"/>
      <c r="I4487" s="61"/>
      <c r="J4487" s="61"/>
      <c r="K4487" s="61"/>
      <c r="L4487" s="62" t="str">
        <f>IF(TablaET4[[#This Row],[Almacen]]="","","C55")</f>
        <v/>
      </c>
    </row>
    <row r="4488" spans="4:12" x14ac:dyDescent="0.25">
      <c r="D4488"/>
      <c r="E4488"/>
      <c r="F4488"/>
      <c r="G4488"/>
      <c r="H4488"/>
      <c r="I4488" s="61"/>
      <c r="J4488" s="61"/>
      <c r="K4488" s="61"/>
      <c r="L4488" s="62" t="str">
        <f>IF(TablaET4[[#This Row],[Almacen]]="","","C55")</f>
        <v/>
      </c>
    </row>
    <row r="4489" spans="4:12" x14ac:dyDescent="0.25">
      <c r="D4489"/>
      <c r="E4489"/>
      <c r="F4489"/>
      <c r="G4489"/>
      <c r="H4489"/>
      <c r="I4489" s="61"/>
      <c r="J4489" s="61"/>
      <c r="K4489" s="61"/>
      <c r="L4489" s="62" t="str">
        <f>IF(TablaET4[[#This Row],[Almacen]]="","","C55")</f>
        <v/>
      </c>
    </row>
    <row r="4490" spans="4:12" x14ac:dyDescent="0.25">
      <c r="D4490"/>
      <c r="E4490"/>
      <c r="F4490"/>
      <c r="G4490"/>
      <c r="H4490"/>
      <c r="I4490" s="61"/>
      <c r="J4490" s="61"/>
      <c r="K4490" s="61"/>
      <c r="L4490" s="62" t="str">
        <f>IF(TablaET4[[#This Row],[Almacen]]="","","C55")</f>
        <v/>
      </c>
    </row>
    <row r="4491" spans="4:12" x14ac:dyDescent="0.25">
      <c r="D4491"/>
      <c r="E4491"/>
      <c r="F4491"/>
      <c r="G4491"/>
      <c r="H4491"/>
      <c r="I4491" s="61"/>
      <c r="J4491" s="61"/>
      <c r="K4491" s="61"/>
      <c r="L4491" s="62" t="str">
        <f>IF(TablaET4[[#This Row],[Almacen]]="","","C55")</f>
        <v/>
      </c>
    </row>
    <row r="4492" spans="4:12" x14ac:dyDescent="0.25">
      <c r="D4492"/>
      <c r="E4492"/>
      <c r="F4492"/>
      <c r="G4492"/>
      <c r="H4492"/>
      <c r="I4492" s="61"/>
      <c r="J4492" s="61"/>
      <c r="K4492" s="61"/>
      <c r="L4492" s="62" t="str">
        <f>IF(TablaET4[[#This Row],[Almacen]]="","","C55")</f>
        <v/>
      </c>
    </row>
    <row r="4493" spans="4:12" x14ac:dyDescent="0.25">
      <c r="D4493"/>
      <c r="E4493"/>
      <c r="F4493"/>
      <c r="G4493"/>
      <c r="H4493"/>
      <c r="I4493" s="61"/>
      <c r="J4493" s="61"/>
      <c r="K4493" s="61"/>
      <c r="L4493" s="62" t="str">
        <f>IF(TablaET4[[#This Row],[Almacen]]="","","C55")</f>
        <v/>
      </c>
    </row>
    <row r="4494" spans="4:12" x14ac:dyDescent="0.25">
      <c r="D4494"/>
      <c r="E4494"/>
      <c r="F4494"/>
      <c r="G4494"/>
      <c r="H4494"/>
      <c r="I4494" s="61"/>
      <c r="J4494" s="61"/>
      <c r="K4494" s="61"/>
      <c r="L4494" s="62" t="str">
        <f>IF(TablaET4[[#This Row],[Almacen]]="","","C55")</f>
        <v/>
      </c>
    </row>
    <row r="4495" spans="4:12" x14ac:dyDescent="0.25">
      <c r="D4495"/>
      <c r="E4495"/>
      <c r="F4495"/>
      <c r="G4495"/>
      <c r="H4495"/>
      <c r="I4495" s="61"/>
      <c r="J4495" s="61"/>
      <c r="K4495" s="61"/>
      <c r="L4495" s="62" t="str">
        <f>IF(TablaET4[[#This Row],[Almacen]]="","","C55")</f>
        <v/>
      </c>
    </row>
    <row r="4496" spans="4:12" x14ac:dyDescent="0.25">
      <c r="D4496"/>
      <c r="E4496"/>
      <c r="F4496"/>
      <c r="G4496"/>
      <c r="H4496"/>
      <c r="I4496" s="61"/>
      <c r="J4496" s="61"/>
      <c r="K4496" s="61"/>
      <c r="L4496" s="62" t="str">
        <f>IF(TablaET4[[#This Row],[Almacen]]="","","C55")</f>
        <v/>
      </c>
    </row>
    <row r="4497" spans="4:12" x14ac:dyDescent="0.25">
      <c r="D4497"/>
      <c r="E4497"/>
      <c r="F4497"/>
      <c r="G4497"/>
      <c r="H4497"/>
      <c r="I4497" s="61"/>
      <c r="J4497" s="61"/>
      <c r="K4497" s="61"/>
      <c r="L4497" s="62" t="str">
        <f>IF(TablaET4[[#This Row],[Almacen]]="","","C55")</f>
        <v/>
      </c>
    </row>
    <row r="4498" spans="4:12" x14ac:dyDescent="0.25">
      <c r="D4498"/>
      <c r="E4498"/>
      <c r="F4498"/>
      <c r="G4498"/>
      <c r="H4498"/>
      <c r="I4498" s="61"/>
      <c r="J4498" s="61"/>
      <c r="K4498" s="61"/>
      <c r="L4498" s="62" t="str">
        <f>IF(TablaET4[[#This Row],[Almacen]]="","","C55")</f>
        <v/>
      </c>
    </row>
    <row r="4499" spans="4:12" x14ac:dyDescent="0.25">
      <c r="D4499"/>
      <c r="E4499"/>
      <c r="F4499"/>
      <c r="G4499"/>
      <c r="H4499"/>
      <c r="I4499" s="61"/>
      <c r="J4499" s="61"/>
      <c r="K4499" s="61"/>
      <c r="L4499" s="62" t="str">
        <f>IF(TablaET4[[#This Row],[Almacen]]="","","C55")</f>
        <v/>
      </c>
    </row>
    <row r="4500" spans="4:12" x14ac:dyDescent="0.25">
      <c r="D4500"/>
      <c r="E4500"/>
      <c r="F4500"/>
      <c r="G4500"/>
      <c r="H4500"/>
      <c r="I4500" s="61"/>
      <c r="J4500" s="61"/>
      <c r="K4500" s="61"/>
      <c r="L4500" s="62" t="str">
        <f>IF(TablaET4[[#This Row],[Almacen]]="","","C55")</f>
        <v/>
      </c>
    </row>
    <row r="4501" spans="4:12" x14ac:dyDescent="0.25">
      <c r="D4501"/>
      <c r="E4501"/>
      <c r="F4501"/>
      <c r="G4501"/>
      <c r="H4501"/>
      <c r="I4501" s="61"/>
      <c r="J4501" s="61"/>
      <c r="K4501" s="61"/>
      <c r="L4501" s="62" t="str">
        <f>IF(TablaET4[[#This Row],[Almacen]]="","","C55")</f>
        <v/>
      </c>
    </row>
    <row r="4502" spans="4:12" x14ac:dyDescent="0.25">
      <c r="D4502"/>
      <c r="E4502"/>
      <c r="F4502"/>
      <c r="G4502"/>
      <c r="H4502"/>
      <c r="I4502" s="61"/>
      <c r="J4502" s="61"/>
      <c r="K4502" s="61"/>
      <c r="L4502" s="62" t="str">
        <f>IF(TablaET4[[#This Row],[Almacen]]="","","C55")</f>
        <v/>
      </c>
    </row>
    <row r="4503" spans="4:12" x14ac:dyDescent="0.25">
      <c r="D4503"/>
      <c r="E4503"/>
      <c r="F4503"/>
      <c r="G4503"/>
      <c r="H4503"/>
      <c r="I4503" s="61"/>
      <c r="J4503" s="61"/>
      <c r="K4503" s="61"/>
      <c r="L4503" s="62" t="str">
        <f>IF(TablaET4[[#This Row],[Almacen]]="","","C55")</f>
        <v/>
      </c>
    </row>
    <row r="4504" spans="4:12" x14ac:dyDescent="0.25">
      <c r="D4504"/>
      <c r="E4504"/>
      <c r="F4504"/>
      <c r="G4504"/>
      <c r="H4504"/>
      <c r="I4504" s="61"/>
      <c r="J4504" s="61"/>
      <c r="K4504" s="61"/>
      <c r="L4504" s="62" t="str">
        <f>IF(TablaET4[[#This Row],[Almacen]]="","","C55")</f>
        <v/>
      </c>
    </row>
    <row r="4505" spans="4:12" x14ac:dyDescent="0.25">
      <c r="D4505"/>
      <c r="E4505"/>
      <c r="F4505"/>
      <c r="G4505"/>
      <c r="H4505"/>
      <c r="I4505" s="61"/>
      <c r="J4505" s="61"/>
      <c r="K4505" s="61"/>
      <c r="L4505" s="62" t="str">
        <f>IF(TablaET4[[#This Row],[Almacen]]="","","C55")</f>
        <v/>
      </c>
    </row>
    <row r="4506" spans="4:12" x14ac:dyDescent="0.25">
      <c r="D4506"/>
      <c r="E4506"/>
      <c r="F4506"/>
      <c r="G4506"/>
      <c r="H4506"/>
      <c r="I4506" s="61"/>
      <c r="J4506" s="61"/>
      <c r="K4506" s="61"/>
      <c r="L4506" s="62" t="str">
        <f>IF(TablaET4[[#This Row],[Almacen]]="","","C55")</f>
        <v/>
      </c>
    </row>
    <row r="4507" spans="4:12" x14ac:dyDescent="0.25">
      <c r="D4507"/>
      <c r="E4507"/>
      <c r="F4507"/>
      <c r="G4507"/>
      <c r="H4507"/>
      <c r="I4507" s="61"/>
      <c r="J4507" s="61"/>
      <c r="K4507" s="61"/>
      <c r="L4507" s="62" t="str">
        <f>IF(TablaET4[[#This Row],[Almacen]]="","","C55")</f>
        <v/>
      </c>
    </row>
    <row r="4508" spans="4:12" x14ac:dyDescent="0.25">
      <c r="D4508"/>
      <c r="E4508"/>
      <c r="F4508"/>
      <c r="G4508"/>
      <c r="H4508"/>
      <c r="I4508" s="61"/>
      <c r="J4508" s="61"/>
      <c r="K4508" s="61"/>
      <c r="L4508" s="62" t="str">
        <f>IF(TablaET4[[#This Row],[Almacen]]="","","C55")</f>
        <v/>
      </c>
    </row>
    <row r="4509" spans="4:12" x14ac:dyDescent="0.25">
      <c r="D4509"/>
      <c r="E4509"/>
      <c r="F4509"/>
      <c r="G4509"/>
      <c r="H4509"/>
      <c r="I4509" s="61"/>
      <c r="J4509" s="61"/>
      <c r="K4509" s="61"/>
      <c r="L4509" s="62" t="str">
        <f>IF(TablaET4[[#This Row],[Almacen]]="","","C55")</f>
        <v/>
      </c>
    </row>
    <row r="4510" spans="4:12" x14ac:dyDescent="0.25">
      <c r="D4510"/>
      <c r="E4510"/>
      <c r="F4510"/>
      <c r="G4510"/>
      <c r="H4510"/>
      <c r="I4510" s="61"/>
      <c r="J4510" s="61"/>
      <c r="K4510" s="61"/>
      <c r="L4510" s="62" t="str">
        <f>IF(TablaET4[[#This Row],[Almacen]]="","","C55")</f>
        <v/>
      </c>
    </row>
    <row r="4511" spans="4:12" x14ac:dyDescent="0.25">
      <c r="D4511"/>
      <c r="E4511"/>
      <c r="F4511"/>
      <c r="G4511"/>
      <c r="H4511"/>
      <c r="I4511" s="61"/>
      <c r="J4511" s="61"/>
      <c r="K4511" s="61"/>
      <c r="L4511" s="62" t="str">
        <f>IF(TablaET4[[#This Row],[Almacen]]="","","C55")</f>
        <v/>
      </c>
    </row>
    <row r="4512" spans="4:12" x14ac:dyDescent="0.25">
      <c r="D4512"/>
      <c r="E4512"/>
      <c r="F4512"/>
      <c r="G4512"/>
      <c r="H4512"/>
      <c r="I4512" s="61"/>
      <c r="J4512" s="61"/>
      <c r="K4512" s="61"/>
      <c r="L4512" s="62" t="str">
        <f>IF(TablaET4[[#This Row],[Almacen]]="","","C55")</f>
        <v/>
      </c>
    </row>
    <row r="4513" spans="4:12" x14ac:dyDescent="0.25">
      <c r="D4513"/>
      <c r="E4513"/>
      <c r="F4513"/>
      <c r="G4513"/>
      <c r="H4513"/>
      <c r="I4513" s="61"/>
      <c r="J4513" s="61"/>
      <c r="K4513" s="61"/>
      <c r="L4513" s="62" t="str">
        <f>IF(TablaET4[[#This Row],[Almacen]]="","","C55")</f>
        <v/>
      </c>
    </row>
    <row r="4514" spans="4:12" x14ac:dyDescent="0.25">
      <c r="D4514"/>
      <c r="E4514"/>
      <c r="F4514"/>
      <c r="G4514"/>
      <c r="H4514"/>
      <c r="I4514" s="61"/>
      <c r="J4514" s="61"/>
      <c r="K4514" s="61"/>
      <c r="L4514" s="62" t="str">
        <f>IF(TablaET4[[#This Row],[Almacen]]="","","C55")</f>
        <v/>
      </c>
    </row>
    <row r="4515" spans="4:12" x14ac:dyDescent="0.25">
      <c r="D4515"/>
      <c r="E4515"/>
      <c r="F4515"/>
      <c r="G4515"/>
      <c r="H4515"/>
      <c r="I4515" s="61"/>
      <c r="J4515" s="61"/>
      <c r="K4515" s="61"/>
      <c r="L4515" s="62" t="str">
        <f>IF(TablaET4[[#This Row],[Almacen]]="","","C55")</f>
        <v/>
      </c>
    </row>
    <row r="4516" spans="4:12" x14ac:dyDescent="0.25">
      <c r="D4516"/>
      <c r="E4516"/>
      <c r="F4516"/>
      <c r="G4516"/>
      <c r="H4516"/>
      <c r="I4516" s="61"/>
      <c r="J4516" s="61"/>
      <c r="K4516" s="61"/>
      <c r="L4516" s="62" t="str">
        <f>IF(TablaET4[[#This Row],[Almacen]]="","","C55")</f>
        <v/>
      </c>
    </row>
    <row r="4517" spans="4:12" x14ac:dyDescent="0.25">
      <c r="D4517"/>
      <c r="E4517"/>
      <c r="F4517"/>
      <c r="G4517"/>
      <c r="H4517"/>
      <c r="I4517" s="61"/>
      <c r="J4517" s="61"/>
      <c r="K4517" s="61"/>
      <c r="L4517" s="62" t="str">
        <f>IF(TablaET4[[#This Row],[Almacen]]="","","C55")</f>
        <v/>
      </c>
    </row>
    <row r="4518" spans="4:12" x14ac:dyDescent="0.25">
      <c r="D4518"/>
      <c r="E4518"/>
      <c r="F4518"/>
      <c r="G4518"/>
      <c r="H4518"/>
      <c r="I4518" s="61"/>
      <c r="J4518" s="61"/>
      <c r="K4518" s="61"/>
      <c r="L4518" s="62" t="str">
        <f>IF(TablaET4[[#This Row],[Almacen]]="","","C55")</f>
        <v/>
      </c>
    </row>
    <row r="4519" spans="4:12" x14ac:dyDescent="0.25">
      <c r="D4519"/>
      <c r="E4519"/>
      <c r="F4519"/>
      <c r="G4519"/>
      <c r="H4519"/>
      <c r="I4519" s="61"/>
      <c r="J4519" s="61"/>
      <c r="K4519" s="61"/>
      <c r="L4519" s="62" t="str">
        <f>IF(TablaET4[[#This Row],[Almacen]]="","","C55")</f>
        <v/>
      </c>
    </row>
    <row r="4520" spans="4:12" x14ac:dyDescent="0.25">
      <c r="D4520"/>
      <c r="E4520"/>
      <c r="F4520"/>
      <c r="G4520"/>
      <c r="H4520"/>
      <c r="I4520" s="61"/>
      <c r="J4520" s="61"/>
      <c r="K4520" s="61"/>
      <c r="L4520" s="62" t="str">
        <f>IF(TablaET4[[#This Row],[Almacen]]="","","C55")</f>
        <v/>
      </c>
    </row>
    <row r="4521" spans="4:12" x14ac:dyDescent="0.25">
      <c r="D4521"/>
      <c r="E4521"/>
      <c r="F4521"/>
      <c r="G4521"/>
      <c r="H4521"/>
      <c r="I4521" s="61"/>
      <c r="J4521" s="61"/>
      <c r="K4521" s="61"/>
      <c r="L4521" s="62" t="str">
        <f>IF(TablaET4[[#This Row],[Almacen]]="","","C55")</f>
        <v/>
      </c>
    </row>
    <row r="4522" spans="4:12" x14ac:dyDescent="0.25">
      <c r="D4522"/>
      <c r="E4522"/>
      <c r="F4522"/>
      <c r="G4522"/>
      <c r="H4522"/>
      <c r="I4522" s="61"/>
      <c r="J4522" s="61"/>
      <c r="K4522" s="61"/>
      <c r="L4522" s="62" t="str">
        <f>IF(TablaET4[[#This Row],[Almacen]]="","","C55")</f>
        <v/>
      </c>
    </row>
    <row r="4523" spans="4:12" x14ac:dyDescent="0.25">
      <c r="D4523"/>
      <c r="E4523"/>
      <c r="F4523"/>
      <c r="G4523"/>
      <c r="H4523"/>
      <c r="I4523" s="61"/>
      <c r="J4523" s="61"/>
      <c r="K4523" s="61"/>
      <c r="L4523" s="62" t="str">
        <f>IF(TablaET4[[#This Row],[Almacen]]="","","C55")</f>
        <v/>
      </c>
    </row>
    <row r="4524" spans="4:12" x14ac:dyDescent="0.25">
      <c r="D4524"/>
      <c r="E4524"/>
      <c r="F4524"/>
      <c r="G4524"/>
      <c r="H4524"/>
      <c r="I4524" s="61"/>
      <c r="J4524" s="61"/>
      <c r="K4524" s="61"/>
      <c r="L4524" s="62" t="str">
        <f>IF(TablaET4[[#This Row],[Almacen]]="","","C55")</f>
        <v/>
      </c>
    </row>
    <row r="4525" spans="4:12" x14ac:dyDescent="0.25">
      <c r="D4525"/>
      <c r="E4525"/>
      <c r="F4525"/>
      <c r="G4525"/>
      <c r="H4525"/>
      <c r="I4525" s="61"/>
      <c r="J4525" s="61"/>
      <c r="K4525" s="61"/>
      <c r="L4525" s="62" t="str">
        <f>IF(TablaET4[[#This Row],[Almacen]]="","","C55")</f>
        <v/>
      </c>
    </row>
    <row r="4526" spans="4:12" x14ac:dyDescent="0.25">
      <c r="D4526"/>
      <c r="E4526"/>
      <c r="F4526"/>
      <c r="G4526"/>
      <c r="H4526"/>
      <c r="I4526" s="61"/>
      <c r="J4526" s="61"/>
      <c r="K4526" s="61"/>
      <c r="L4526" s="62" t="str">
        <f>IF(TablaET4[[#This Row],[Almacen]]="","","C55")</f>
        <v/>
      </c>
    </row>
    <row r="4527" spans="4:12" x14ac:dyDescent="0.25">
      <c r="D4527"/>
      <c r="E4527"/>
      <c r="F4527"/>
      <c r="G4527"/>
      <c r="H4527"/>
      <c r="I4527" s="61"/>
      <c r="J4527" s="61"/>
      <c r="K4527" s="61"/>
      <c r="L4527" s="62" t="str">
        <f>IF(TablaET4[[#This Row],[Almacen]]="","","C55")</f>
        <v/>
      </c>
    </row>
    <row r="4528" spans="4:12" x14ac:dyDescent="0.25">
      <c r="D4528"/>
      <c r="E4528"/>
      <c r="F4528"/>
      <c r="G4528"/>
      <c r="H4528"/>
      <c r="I4528" s="61"/>
      <c r="J4528" s="61"/>
      <c r="K4528" s="61"/>
      <c r="L4528" s="62" t="str">
        <f>IF(TablaET4[[#This Row],[Almacen]]="","","C55")</f>
        <v/>
      </c>
    </row>
    <row r="4529" spans="4:12" x14ac:dyDescent="0.25">
      <c r="D4529"/>
      <c r="E4529"/>
      <c r="F4529"/>
      <c r="G4529"/>
      <c r="H4529"/>
      <c r="I4529" s="61"/>
      <c r="J4529" s="61"/>
      <c r="K4529" s="61"/>
      <c r="L4529" s="62" t="str">
        <f>IF(TablaET4[[#This Row],[Almacen]]="","","C55")</f>
        <v/>
      </c>
    </row>
    <row r="4530" spans="4:12" x14ac:dyDescent="0.25">
      <c r="D4530"/>
      <c r="E4530"/>
      <c r="F4530"/>
      <c r="G4530"/>
      <c r="H4530"/>
      <c r="I4530" s="61"/>
      <c r="J4530" s="61"/>
      <c r="K4530" s="61"/>
      <c r="L4530" s="62" t="str">
        <f>IF(TablaET4[[#This Row],[Almacen]]="","","C55")</f>
        <v/>
      </c>
    </row>
    <row r="4531" spans="4:12" x14ac:dyDescent="0.25">
      <c r="D4531"/>
      <c r="E4531"/>
      <c r="F4531"/>
      <c r="G4531"/>
      <c r="H4531"/>
      <c r="I4531" s="61"/>
      <c r="J4531" s="61"/>
      <c r="K4531" s="61"/>
      <c r="L4531" s="62" t="str">
        <f>IF(TablaET4[[#This Row],[Almacen]]="","","C55")</f>
        <v/>
      </c>
    </row>
    <row r="4532" spans="4:12" x14ac:dyDescent="0.25">
      <c r="D4532"/>
      <c r="E4532"/>
      <c r="F4532"/>
      <c r="G4532"/>
      <c r="H4532"/>
      <c r="I4532" s="61"/>
      <c r="J4532" s="61"/>
      <c r="K4532" s="61"/>
      <c r="L4532" s="62" t="str">
        <f>IF(TablaET4[[#This Row],[Almacen]]="","","C55")</f>
        <v/>
      </c>
    </row>
    <row r="4533" spans="4:12" x14ac:dyDescent="0.25">
      <c r="D4533"/>
      <c r="E4533"/>
      <c r="F4533"/>
      <c r="G4533"/>
      <c r="H4533"/>
      <c r="I4533" s="61"/>
      <c r="J4533" s="61"/>
      <c r="K4533" s="61"/>
      <c r="L4533" s="62" t="str">
        <f>IF(TablaET4[[#This Row],[Almacen]]="","","C55")</f>
        <v/>
      </c>
    </row>
    <row r="4534" spans="4:12" x14ac:dyDescent="0.25">
      <c r="D4534"/>
      <c r="E4534"/>
      <c r="F4534"/>
      <c r="G4534"/>
      <c r="H4534"/>
      <c r="I4534" s="61"/>
      <c r="J4534" s="61"/>
      <c r="K4534" s="61"/>
      <c r="L4534" s="62" t="str">
        <f>IF(TablaET4[[#This Row],[Almacen]]="","","C55")</f>
        <v/>
      </c>
    </row>
    <row r="4535" spans="4:12" x14ac:dyDescent="0.25">
      <c r="D4535"/>
      <c r="E4535"/>
      <c r="F4535"/>
      <c r="G4535"/>
      <c r="H4535"/>
      <c r="I4535" s="61"/>
      <c r="J4535" s="61"/>
      <c r="K4535" s="61"/>
      <c r="L4535" s="62" t="str">
        <f>IF(TablaET4[[#This Row],[Almacen]]="","","C55")</f>
        <v/>
      </c>
    </row>
    <row r="4536" spans="4:12" x14ac:dyDescent="0.25">
      <c r="D4536"/>
      <c r="E4536"/>
      <c r="F4536"/>
      <c r="G4536"/>
      <c r="H4536"/>
      <c r="I4536" s="61"/>
      <c r="J4536" s="61"/>
      <c r="K4536" s="61"/>
      <c r="L4536" s="62" t="str">
        <f>IF(TablaET4[[#This Row],[Almacen]]="","","C55")</f>
        <v/>
      </c>
    </row>
    <row r="4537" spans="4:12" x14ac:dyDescent="0.25">
      <c r="D4537"/>
      <c r="E4537"/>
      <c r="F4537"/>
      <c r="G4537"/>
      <c r="H4537"/>
      <c r="I4537" s="61"/>
      <c r="J4537" s="61"/>
      <c r="K4537" s="61"/>
      <c r="L4537" s="62" t="str">
        <f>IF(TablaET4[[#This Row],[Almacen]]="","","C55")</f>
        <v/>
      </c>
    </row>
    <row r="4538" spans="4:12" x14ac:dyDescent="0.25">
      <c r="D4538"/>
      <c r="E4538"/>
      <c r="F4538"/>
      <c r="G4538"/>
      <c r="H4538"/>
      <c r="I4538" s="61"/>
      <c r="J4538" s="61"/>
      <c r="K4538" s="61"/>
      <c r="L4538" s="62" t="str">
        <f>IF(TablaET4[[#This Row],[Almacen]]="","","C55")</f>
        <v/>
      </c>
    </row>
    <row r="4539" spans="4:12" x14ac:dyDescent="0.25">
      <c r="D4539"/>
      <c r="E4539"/>
      <c r="F4539"/>
      <c r="G4539"/>
      <c r="H4539"/>
      <c r="I4539" s="61"/>
      <c r="J4539" s="61"/>
      <c r="K4539" s="61"/>
      <c r="L4539" s="62" t="str">
        <f>IF(TablaET4[[#This Row],[Almacen]]="","","C55")</f>
        <v/>
      </c>
    </row>
    <row r="4540" spans="4:12" x14ac:dyDescent="0.25">
      <c r="D4540"/>
      <c r="E4540"/>
      <c r="F4540"/>
      <c r="G4540"/>
      <c r="H4540"/>
      <c r="I4540" s="61"/>
      <c r="J4540" s="61"/>
      <c r="K4540" s="61"/>
      <c r="L4540" s="62" t="str">
        <f>IF(TablaET4[[#This Row],[Almacen]]="","","C55")</f>
        <v/>
      </c>
    </row>
    <row r="4541" spans="4:12" x14ac:dyDescent="0.25">
      <c r="D4541"/>
      <c r="E4541"/>
      <c r="F4541"/>
      <c r="G4541"/>
      <c r="H4541"/>
      <c r="I4541" s="61"/>
      <c r="J4541" s="61"/>
      <c r="K4541" s="61"/>
      <c r="L4541" s="62" t="str">
        <f>IF(TablaET4[[#This Row],[Almacen]]="","","C55")</f>
        <v/>
      </c>
    </row>
    <row r="4542" spans="4:12" x14ac:dyDescent="0.25">
      <c r="D4542"/>
      <c r="E4542"/>
      <c r="F4542"/>
      <c r="G4542"/>
      <c r="H4542"/>
      <c r="I4542" s="61"/>
      <c r="J4542" s="61"/>
      <c r="K4542" s="61"/>
      <c r="L4542" s="62" t="str">
        <f>IF(TablaET4[[#This Row],[Almacen]]="","","C55")</f>
        <v/>
      </c>
    </row>
    <row r="4543" spans="4:12" x14ac:dyDescent="0.25">
      <c r="D4543"/>
      <c r="E4543"/>
      <c r="F4543"/>
      <c r="G4543"/>
      <c r="H4543"/>
      <c r="I4543" s="61"/>
      <c r="J4543" s="61"/>
      <c r="K4543" s="61"/>
      <c r="L4543" s="62" t="str">
        <f>IF(TablaET4[[#This Row],[Almacen]]="","","C55")</f>
        <v/>
      </c>
    </row>
    <row r="4544" spans="4:12" x14ac:dyDescent="0.25">
      <c r="D4544"/>
      <c r="E4544"/>
      <c r="F4544"/>
      <c r="G4544"/>
      <c r="H4544"/>
      <c r="I4544" s="61"/>
      <c r="J4544" s="61"/>
      <c r="K4544" s="61"/>
      <c r="L4544" s="62" t="str">
        <f>IF(TablaET4[[#This Row],[Almacen]]="","","C55")</f>
        <v/>
      </c>
    </row>
    <row r="4545" spans="4:12" x14ac:dyDescent="0.25">
      <c r="D4545"/>
      <c r="E4545"/>
      <c r="F4545"/>
      <c r="G4545"/>
      <c r="H4545"/>
      <c r="I4545" s="61"/>
      <c r="J4545" s="61"/>
      <c r="K4545" s="61"/>
      <c r="L4545" s="62" t="str">
        <f>IF(TablaET4[[#This Row],[Almacen]]="","","C55")</f>
        <v/>
      </c>
    </row>
    <row r="4546" spans="4:12" x14ac:dyDescent="0.25">
      <c r="D4546"/>
      <c r="E4546"/>
      <c r="F4546"/>
      <c r="G4546"/>
      <c r="H4546"/>
      <c r="I4546" s="61"/>
      <c r="J4546" s="61"/>
      <c r="K4546" s="61"/>
      <c r="L4546" s="62" t="str">
        <f>IF(TablaET4[[#This Row],[Almacen]]="","","C55")</f>
        <v/>
      </c>
    </row>
    <row r="4547" spans="4:12" x14ac:dyDescent="0.25">
      <c r="D4547"/>
      <c r="E4547"/>
      <c r="F4547"/>
      <c r="G4547"/>
      <c r="H4547"/>
      <c r="I4547" s="61"/>
      <c r="J4547" s="61"/>
      <c r="K4547" s="61"/>
      <c r="L4547" s="62" t="str">
        <f>IF(TablaET4[[#This Row],[Almacen]]="","","C55")</f>
        <v/>
      </c>
    </row>
    <row r="4548" spans="4:12" x14ac:dyDescent="0.25">
      <c r="D4548"/>
      <c r="E4548"/>
      <c r="F4548"/>
      <c r="G4548"/>
      <c r="H4548"/>
      <c r="I4548" s="61"/>
      <c r="J4548" s="61"/>
      <c r="K4548" s="61"/>
      <c r="L4548" s="62" t="str">
        <f>IF(TablaET4[[#This Row],[Almacen]]="","","C55")</f>
        <v/>
      </c>
    </row>
    <row r="4549" spans="4:12" x14ac:dyDescent="0.25">
      <c r="D4549"/>
      <c r="E4549"/>
      <c r="F4549"/>
      <c r="G4549"/>
      <c r="H4549"/>
      <c r="I4549" s="61"/>
      <c r="J4549" s="61"/>
      <c r="K4549" s="61"/>
      <c r="L4549" s="62" t="str">
        <f>IF(TablaET4[[#This Row],[Almacen]]="","","C55")</f>
        <v/>
      </c>
    </row>
    <row r="4550" spans="4:12" x14ac:dyDescent="0.25">
      <c r="D4550"/>
      <c r="E4550"/>
      <c r="F4550"/>
      <c r="G4550"/>
      <c r="H4550"/>
      <c r="I4550" s="61"/>
      <c r="J4550" s="61"/>
      <c r="K4550" s="61"/>
      <c r="L4550" s="62" t="str">
        <f>IF(TablaET4[[#This Row],[Almacen]]="","","C55")</f>
        <v/>
      </c>
    </row>
    <row r="4551" spans="4:12" x14ac:dyDescent="0.25">
      <c r="D4551"/>
      <c r="E4551"/>
      <c r="F4551"/>
      <c r="G4551"/>
      <c r="H4551"/>
      <c r="I4551" s="61"/>
      <c r="J4551" s="61"/>
      <c r="K4551" s="61"/>
      <c r="L4551" s="62" t="str">
        <f>IF(TablaET4[[#This Row],[Almacen]]="","","C55")</f>
        <v/>
      </c>
    </row>
    <row r="4552" spans="4:12" x14ac:dyDescent="0.25">
      <c r="D4552"/>
      <c r="E4552"/>
      <c r="F4552"/>
      <c r="G4552"/>
      <c r="H4552"/>
      <c r="I4552" s="61"/>
      <c r="J4552" s="61"/>
      <c r="K4552" s="61"/>
      <c r="L4552" s="62" t="str">
        <f>IF(TablaET4[[#This Row],[Almacen]]="","","C55")</f>
        <v/>
      </c>
    </row>
    <row r="4553" spans="4:12" x14ac:dyDescent="0.25">
      <c r="D4553"/>
      <c r="E4553"/>
      <c r="F4553"/>
      <c r="G4553"/>
      <c r="H4553"/>
      <c r="I4553" s="61"/>
      <c r="J4553" s="61"/>
      <c r="K4553" s="61"/>
      <c r="L4553" s="62" t="str">
        <f>IF(TablaET4[[#This Row],[Almacen]]="","","C55")</f>
        <v/>
      </c>
    </row>
    <row r="4554" spans="4:12" x14ac:dyDescent="0.25">
      <c r="D4554"/>
      <c r="E4554"/>
      <c r="F4554"/>
      <c r="G4554"/>
      <c r="H4554"/>
      <c r="I4554" s="61"/>
      <c r="J4554" s="61"/>
      <c r="K4554" s="61"/>
      <c r="L4554" s="62" t="str">
        <f>IF(TablaET4[[#This Row],[Almacen]]="","","C55")</f>
        <v/>
      </c>
    </row>
    <row r="4555" spans="4:12" x14ac:dyDescent="0.25">
      <c r="D4555"/>
      <c r="E4555"/>
      <c r="F4555"/>
      <c r="G4555"/>
      <c r="H4555"/>
      <c r="I4555" s="61"/>
      <c r="J4555" s="61"/>
      <c r="K4555" s="61"/>
      <c r="L4555" s="62" t="str">
        <f>IF(TablaET4[[#This Row],[Almacen]]="","","C55")</f>
        <v/>
      </c>
    </row>
    <row r="4556" spans="4:12" x14ac:dyDescent="0.25">
      <c r="D4556"/>
      <c r="E4556"/>
      <c r="F4556"/>
      <c r="G4556"/>
      <c r="H4556"/>
      <c r="I4556" s="61"/>
      <c r="J4556" s="61"/>
      <c r="K4556" s="61"/>
      <c r="L4556" s="62" t="str">
        <f>IF(TablaET4[[#This Row],[Almacen]]="","","C55")</f>
        <v/>
      </c>
    </row>
    <row r="4557" spans="4:12" x14ac:dyDescent="0.25">
      <c r="D4557"/>
      <c r="E4557"/>
      <c r="F4557"/>
      <c r="G4557"/>
      <c r="H4557"/>
      <c r="I4557" s="61"/>
      <c r="J4557" s="61"/>
      <c r="K4557" s="61"/>
      <c r="L4557" s="62" t="str">
        <f>IF(TablaET4[[#This Row],[Almacen]]="","","C55")</f>
        <v/>
      </c>
    </row>
    <row r="4558" spans="4:12" x14ac:dyDescent="0.25">
      <c r="D4558"/>
      <c r="E4558"/>
      <c r="F4558"/>
      <c r="G4558"/>
      <c r="H4558"/>
      <c r="I4558" s="61"/>
      <c r="J4558" s="61"/>
      <c r="K4558" s="61"/>
      <c r="L4558" s="62" t="str">
        <f>IF(TablaET4[[#This Row],[Almacen]]="","","C55")</f>
        <v/>
      </c>
    </row>
    <row r="4559" spans="4:12" x14ac:dyDescent="0.25">
      <c r="D4559"/>
      <c r="E4559"/>
      <c r="F4559"/>
      <c r="G4559"/>
      <c r="H4559"/>
      <c r="I4559" s="61"/>
      <c r="J4559" s="61"/>
      <c r="K4559" s="61"/>
      <c r="L4559" s="62" t="str">
        <f>IF(TablaET4[[#This Row],[Almacen]]="","","C55")</f>
        <v/>
      </c>
    </row>
    <row r="4560" spans="4:12" x14ac:dyDescent="0.25">
      <c r="D4560"/>
      <c r="E4560"/>
      <c r="F4560"/>
      <c r="G4560"/>
      <c r="H4560"/>
      <c r="I4560" s="61"/>
      <c r="J4560" s="61"/>
      <c r="K4560" s="61"/>
      <c r="L4560" s="62" t="str">
        <f>IF(TablaET4[[#This Row],[Almacen]]="","","C55")</f>
        <v/>
      </c>
    </row>
    <row r="4561" spans="4:12" x14ac:dyDescent="0.25">
      <c r="D4561"/>
      <c r="E4561"/>
      <c r="F4561"/>
      <c r="G4561"/>
      <c r="H4561"/>
      <c r="I4561" s="61"/>
      <c r="J4561" s="61"/>
      <c r="K4561" s="61"/>
      <c r="L4561" s="62" t="str">
        <f>IF(TablaET4[[#This Row],[Almacen]]="","","C55")</f>
        <v/>
      </c>
    </row>
    <row r="4562" spans="4:12" x14ac:dyDescent="0.25">
      <c r="D4562"/>
      <c r="E4562"/>
      <c r="F4562"/>
      <c r="G4562"/>
      <c r="H4562"/>
      <c r="I4562" s="61"/>
      <c r="J4562" s="61"/>
      <c r="K4562" s="61"/>
      <c r="L4562" s="62" t="str">
        <f>IF(TablaET4[[#This Row],[Almacen]]="","","C55")</f>
        <v/>
      </c>
    </row>
    <row r="4563" spans="4:12" x14ac:dyDescent="0.25">
      <c r="D4563"/>
      <c r="E4563"/>
      <c r="F4563"/>
      <c r="G4563"/>
      <c r="H4563"/>
      <c r="I4563" s="61"/>
      <c r="J4563" s="61"/>
      <c r="K4563" s="61"/>
      <c r="L4563" s="62" t="str">
        <f>IF(TablaET4[[#This Row],[Almacen]]="","","C55")</f>
        <v/>
      </c>
    </row>
    <row r="4564" spans="4:12" x14ac:dyDescent="0.25">
      <c r="D4564"/>
      <c r="E4564"/>
      <c r="F4564"/>
      <c r="G4564"/>
      <c r="H4564"/>
      <c r="I4564" s="61"/>
      <c r="J4564" s="61"/>
      <c r="K4564" s="61"/>
      <c r="L4564" s="62" t="str">
        <f>IF(TablaET4[[#This Row],[Almacen]]="","","C55")</f>
        <v/>
      </c>
    </row>
    <row r="4565" spans="4:12" x14ac:dyDescent="0.25">
      <c r="D4565"/>
      <c r="E4565"/>
      <c r="F4565"/>
      <c r="G4565"/>
      <c r="H4565"/>
      <c r="I4565" s="61"/>
      <c r="J4565" s="61"/>
      <c r="K4565" s="61"/>
      <c r="L4565" s="62" t="str">
        <f>IF(TablaET4[[#This Row],[Almacen]]="","","C55")</f>
        <v/>
      </c>
    </row>
    <row r="4566" spans="4:12" x14ac:dyDescent="0.25">
      <c r="D4566"/>
      <c r="E4566"/>
      <c r="F4566"/>
      <c r="G4566"/>
      <c r="H4566"/>
      <c r="I4566" s="61"/>
      <c r="J4566" s="61"/>
      <c r="K4566" s="61"/>
      <c r="L4566" s="62" t="str">
        <f>IF(TablaET4[[#This Row],[Almacen]]="","","C55")</f>
        <v/>
      </c>
    </row>
    <row r="4567" spans="4:12" x14ac:dyDescent="0.25">
      <c r="D4567"/>
      <c r="E4567"/>
      <c r="F4567"/>
      <c r="G4567"/>
      <c r="H4567"/>
      <c r="I4567" s="61"/>
      <c r="J4567" s="61"/>
      <c r="K4567" s="61"/>
      <c r="L4567" s="62" t="str">
        <f>IF(TablaET4[[#This Row],[Almacen]]="","","C55")</f>
        <v/>
      </c>
    </row>
    <row r="4568" spans="4:12" x14ac:dyDescent="0.25">
      <c r="D4568"/>
      <c r="E4568"/>
      <c r="F4568"/>
      <c r="G4568"/>
      <c r="H4568"/>
      <c r="I4568" s="61"/>
      <c r="J4568" s="61"/>
      <c r="K4568" s="61"/>
      <c r="L4568" s="62" t="str">
        <f>IF(TablaET4[[#This Row],[Almacen]]="","","C55")</f>
        <v/>
      </c>
    </row>
    <row r="4569" spans="4:12" x14ac:dyDescent="0.25">
      <c r="D4569"/>
      <c r="E4569"/>
      <c r="F4569"/>
      <c r="G4569"/>
      <c r="H4569"/>
      <c r="I4569" s="61"/>
      <c r="J4569" s="61"/>
      <c r="K4569" s="61"/>
      <c r="L4569" s="62" t="str">
        <f>IF(TablaET4[[#This Row],[Almacen]]="","","C55")</f>
        <v/>
      </c>
    </row>
    <row r="4570" spans="4:12" x14ac:dyDescent="0.25">
      <c r="D4570"/>
      <c r="E4570"/>
      <c r="F4570"/>
      <c r="G4570"/>
      <c r="H4570"/>
      <c r="I4570" s="61"/>
      <c r="J4570" s="61"/>
      <c r="K4570" s="61"/>
      <c r="L4570" s="62" t="str">
        <f>IF(TablaET4[[#This Row],[Almacen]]="","","C55")</f>
        <v/>
      </c>
    </row>
    <row r="4571" spans="4:12" x14ac:dyDescent="0.25">
      <c r="D4571"/>
      <c r="E4571"/>
      <c r="F4571"/>
      <c r="G4571"/>
      <c r="H4571"/>
      <c r="I4571" s="61"/>
      <c r="J4571" s="61"/>
      <c r="K4571" s="61"/>
      <c r="L4571" s="62" t="str">
        <f>IF(TablaET4[[#This Row],[Almacen]]="","","C55")</f>
        <v/>
      </c>
    </row>
    <row r="4572" spans="4:12" x14ac:dyDescent="0.25">
      <c r="D4572"/>
      <c r="E4572"/>
      <c r="F4572"/>
      <c r="G4572"/>
      <c r="H4572"/>
      <c r="I4572" s="61"/>
      <c r="J4572" s="61"/>
      <c r="K4572" s="61"/>
      <c r="L4572" s="62" t="str">
        <f>IF(TablaET4[[#This Row],[Almacen]]="","","C55")</f>
        <v/>
      </c>
    </row>
    <row r="4573" spans="4:12" x14ac:dyDescent="0.25">
      <c r="D4573"/>
      <c r="E4573"/>
      <c r="F4573"/>
      <c r="G4573"/>
      <c r="H4573"/>
      <c r="I4573" s="61"/>
      <c r="J4573" s="61"/>
      <c r="K4573" s="61"/>
      <c r="L4573" s="62" t="str">
        <f>IF(TablaET4[[#This Row],[Almacen]]="","","C55")</f>
        <v/>
      </c>
    </row>
    <row r="4574" spans="4:12" x14ac:dyDescent="0.25">
      <c r="D4574"/>
      <c r="E4574"/>
      <c r="F4574"/>
      <c r="G4574"/>
      <c r="H4574"/>
      <c r="I4574" s="61"/>
      <c r="J4574" s="61"/>
      <c r="K4574" s="61"/>
      <c r="L4574" s="62" t="str">
        <f>IF(TablaET4[[#This Row],[Almacen]]="","","C55")</f>
        <v/>
      </c>
    </row>
    <row r="4575" spans="4:12" x14ac:dyDescent="0.25">
      <c r="D4575"/>
      <c r="E4575"/>
      <c r="F4575"/>
      <c r="G4575"/>
      <c r="H4575"/>
      <c r="I4575" s="61"/>
      <c r="J4575" s="61"/>
      <c r="K4575" s="61"/>
      <c r="L4575" s="62" t="str">
        <f>IF(TablaET4[[#This Row],[Almacen]]="","","C55")</f>
        <v/>
      </c>
    </row>
    <row r="4576" spans="4:12" x14ac:dyDescent="0.25">
      <c r="D4576"/>
      <c r="E4576"/>
      <c r="F4576"/>
      <c r="G4576"/>
      <c r="H4576"/>
      <c r="I4576" s="61"/>
      <c r="J4576" s="61"/>
      <c r="K4576" s="61"/>
      <c r="L4576" s="62" t="str">
        <f>IF(TablaET4[[#This Row],[Almacen]]="","","C55")</f>
        <v/>
      </c>
    </row>
    <row r="4577" spans="4:12" x14ac:dyDescent="0.25">
      <c r="D4577"/>
      <c r="E4577"/>
      <c r="F4577"/>
      <c r="G4577"/>
      <c r="H4577"/>
      <c r="I4577" s="61"/>
      <c r="J4577" s="61"/>
      <c r="K4577" s="61"/>
      <c r="L4577" s="62" t="str">
        <f>IF(TablaET4[[#This Row],[Almacen]]="","","C55")</f>
        <v/>
      </c>
    </row>
    <row r="4578" spans="4:12" x14ac:dyDescent="0.25">
      <c r="D4578"/>
      <c r="E4578"/>
      <c r="F4578"/>
      <c r="G4578"/>
      <c r="H4578"/>
      <c r="I4578" s="61"/>
      <c r="J4578" s="61"/>
      <c r="K4578" s="61"/>
      <c r="L4578" s="62" t="str">
        <f>IF(TablaET4[[#This Row],[Almacen]]="","","C55")</f>
        <v/>
      </c>
    </row>
    <row r="4579" spans="4:12" x14ac:dyDescent="0.25">
      <c r="D4579"/>
      <c r="E4579"/>
      <c r="F4579"/>
      <c r="G4579"/>
      <c r="H4579"/>
      <c r="I4579" s="61"/>
      <c r="J4579" s="61"/>
      <c r="K4579" s="61"/>
      <c r="L4579" s="62" t="str">
        <f>IF(TablaET4[[#This Row],[Almacen]]="","","C55")</f>
        <v/>
      </c>
    </row>
    <row r="4580" spans="4:12" x14ac:dyDescent="0.25">
      <c r="D4580"/>
      <c r="E4580"/>
      <c r="F4580"/>
      <c r="G4580"/>
      <c r="H4580"/>
      <c r="I4580" s="61"/>
      <c r="J4580" s="61"/>
      <c r="K4580" s="61"/>
      <c r="L4580" s="62" t="str">
        <f>IF(TablaET4[[#This Row],[Almacen]]="","","C55")</f>
        <v/>
      </c>
    </row>
    <row r="4581" spans="4:12" x14ac:dyDescent="0.25">
      <c r="D4581"/>
      <c r="E4581"/>
      <c r="F4581"/>
      <c r="G4581"/>
      <c r="H4581"/>
      <c r="I4581" s="61"/>
      <c r="J4581" s="61"/>
      <c r="K4581" s="61"/>
      <c r="L4581" s="62" t="str">
        <f>IF(TablaET4[[#This Row],[Almacen]]="","","C55")</f>
        <v/>
      </c>
    </row>
    <row r="4582" spans="4:12" x14ac:dyDescent="0.25">
      <c r="D4582"/>
      <c r="E4582"/>
      <c r="F4582"/>
      <c r="G4582"/>
      <c r="H4582"/>
      <c r="I4582" s="61"/>
      <c r="J4582" s="61"/>
      <c r="K4582" s="61"/>
      <c r="L4582" s="62" t="str">
        <f>IF(TablaET4[[#This Row],[Almacen]]="","","C55")</f>
        <v/>
      </c>
    </row>
    <row r="4583" spans="4:12" x14ac:dyDescent="0.25">
      <c r="D4583"/>
      <c r="E4583"/>
      <c r="F4583"/>
      <c r="G4583"/>
      <c r="H4583"/>
      <c r="I4583" s="61"/>
      <c r="J4583" s="61"/>
      <c r="K4583" s="61"/>
      <c r="L4583" s="62" t="str">
        <f>IF(TablaET4[[#This Row],[Almacen]]="","","C55")</f>
        <v/>
      </c>
    </row>
    <row r="4584" spans="4:12" x14ac:dyDescent="0.25">
      <c r="D4584"/>
      <c r="E4584"/>
      <c r="F4584"/>
      <c r="G4584"/>
      <c r="H4584"/>
      <c r="I4584" s="61"/>
      <c r="J4584" s="61"/>
      <c r="K4584" s="61"/>
      <c r="L4584" s="62" t="str">
        <f>IF(TablaET4[[#This Row],[Almacen]]="","","C55")</f>
        <v/>
      </c>
    </row>
    <row r="4585" spans="4:12" x14ac:dyDescent="0.25">
      <c r="D4585"/>
      <c r="E4585"/>
      <c r="F4585"/>
      <c r="G4585"/>
      <c r="H4585"/>
      <c r="I4585" s="61"/>
      <c r="J4585" s="61"/>
      <c r="K4585" s="61"/>
      <c r="L4585" s="62" t="str">
        <f>IF(TablaET4[[#This Row],[Almacen]]="","","C55")</f>
        <v/>
      </c>
    </row>
    <row r="4586" spans="4:12" x14ac:dyDescent="0.25">
      <c r="D4586"/>
      <c r="E4586"/>
      <c r="F4586"/>
      <c r="G4586"/>
      <c r="H4586"/>
      <c r="I4586" s="61"/>
      <c r="J4586" s="61"/>
      <c r="K4586" s="61"/>
      <c r="L4586" s="62" t="str">
        <f>IF(TablaET4[[#This Row],[Almacen]]="","","C55")</f>
        <v/>
      </c>
    </row>
    <row r="4587" spans="4:12" x14ac:dyDescent="0.25">
      <c r="D4587"/>
      <c r="E4587"/>
      <c r="F4587"/>
      <c r="G4587"/>
      <c r="H4587"/>
      <c r="I4587" s="61"/>
      <c r="J4587" s="61"/>
      <c r="K4587" s="61"/>
      <c r="L4587" s="62" t="str">
        <f>IF(TablaET4[[#This Row],[Almacen]]="","","C55")</f>
        <v/>
      </c>
    </row>
    <row r="4588" spans="4:12" x14ac:dyDescent="0.25">
      <c r="D4588"/>
      <c r="E4588"/>
      <c r="F4588"/>
      <c r="G4588"/>
      <c r="H4588"/>
      <c r="I4588" s="61"/>
      <c r="J4588" s="61"/>
      <c r="K4588" s="61"/>
      <c r="L4588" s="62" t="str">
        <f>IF(TablaET4[[#This Row],[Almacen]]="","","C55")</f>
        <v/>
      </c>
    </row>
    <row r="4589" spans="4:12" x14ac:dyDescent="0.25">
      <c r="D4589"/>
      <c r="E4589"/>
      <c r="F4589"/>
      <c r="G4589"/>
      <c r="H4589"/>
      <c r="I4589" s="61"/>
      <c r="J4589" s="61"/>
      <c r="K4589" s="61"/>
      <c r="L4589" s="62" t="str">
        <f>IF(TablaET4[[#This Row],[Almacen]]="","","C55")</f>
        <v/>
      </c>
    </row>
    <row r="4590" spans="4:12" x14ac:dyDescent="0.25">
      <c r="D4590"/>
      <c r="E4590"/>
      <c r="F4590"/>
      <c r="G4590"/>
      <c r="H4590"/>
      <c r="I4590" s="61"/>
      <c r="J4590" s="61"/>
      <c r="K4590" s="61"/>
      <c r="L4590" s="62" t="str">
        <f>IF(TablaET4[[#This Row],[Almacen]]="","","C55")</f>
        <v/>
      </c>
    </row>
    <row r="4591" spans="4:12" x14ac:dyDescent="0.25">
      <c r="D4591"/>
      <c r="E4591"/>
      <c r="F4591"/>
      <c r="G4591"/>
      <c r="H4591"/>
      <c r="I4591" s="61"/>
      <c r="J4591" s="61"/>
      <c r="K4591" s="61"/>
      <c r="L4591" s="62" t="str">
        <f>IF(TablaET4[[#This Row],[Almacen]]="","","C55")</f>
        <v/>
      </c>
    </row>
    <row r="4592" spans="4:12" x14ac:dyDescent="0.25">
      <c r="D4592"/>
      <c r="E4592"/>
      <c r="F4592"/>
      <c r="G4592"/>
      <c r="H4592"/>
      <c r="I4592" s="61"/>
      <c r="J4592" s="61"/>
      <c r="K4592" s="61"/>
      <c r="L4592" s="62" t="str">
        <f>IF(TablaET4[[#This Row],[Almacen]]="","","C55")</f>
        <v/>
      </c>
    </row>
    <row r="4593" spans="4:12" x14ac:dyDescent="0.25">
      <c r="D4593"/>
      <c r="E4593"/>
      <c r="F4593"/>
      <c r="G4593"/>
      <c r="H4593"/>
      <c r="I4593" s="61"/>
      <c r="J4593" s="61"/>
      <c r="K4593" s="61"/>
      <c r="L4593" s="62" t="str">
        <f>IF(TablaET4[[#This Row],[Almacen]]="","","C55")</f>
        <v/>
      </c>
    </row>
    <row r="4594" spans="4:12" x14ac:dyDescent="0.25">
      <c r="D4594"/>
      <c r="E4594"/>
      <c r="F4594"/>
      <c r="G4594"/>
      <c r="H4594"/>
      <c r="I4594" s="61"/>
      <c r="J4594" s="61"/>
      <c r="K4594" s="61"/>
      <c r="L4594" s="62" t="str">
        <f>IF(TablaET4[[#This Row],[Almacen]]="","","C55")</f>
        <v/>
      </c>
    </row>
    <row r="4595" spans="4:12" x14ac:dyDescent="0.25">
      <c r="D4595"/>
      <c r="E4595"/>
      <c r="F4595"/>
      <c r="G4595"/>
      <c r="H4595"/>
      <c r="I4595" s="61"/>
      <c r="J4595" s="61"/>
      <c r="K4595" s="61"/>
      <c r="L4595" s="62" t="str">
        <f>IF(TablaET4[[#This Row],[Almacen]]="","","C55")</f>
        <v/>
      </c>
    </row>
    <row r="4596" spans="4:12" x14ac:dyDescent="0.25">
      <c r="D4596"/>
      <c r="E4596"/>
      <c r="F4596"/>
      <c r="G4596"/>
      <c r="H4596"/>
      <c r="I4596" s="61"/>
      <c r="J4596" s="61"/>
      <c r="K4596" s="61"/>
      <c r="L4596" s="62" t="str">
        <f>IF(TablaET4[[#This Row],[Almacen]]="","","C55")</f>
        <v/>
      </c>
    </row>
    <row r="4597" spans="4:12" x14ac:dyDescent="0.25">
      <c r="D4597"/>
      <c r="E4597"/>
      <c r="F4597"/>
      <c r="G4597"/>
      <c r="H4597"/>
      <c r="I4597" s="61"/>
      <c r="J4597" s="61"/>
      <c r="K4597" s="61"/>
      <c r="L4597" s="62" t="str">
        <f>IF(TablaET4[[#This Row],[Almacen]]="","","C55")</f>
        <v/>
      </c>
    </row>
    <row r="4598" spans="4:12" x14ac:dyDescent="0.25">
      <c r="D4598"/>
      <c r="E4598"/>
      <c r="F4598"/>
      <c r="G4598"/>
      <c r="H4598"/>
      <c r="I4598" s="61"/>
      <c r="J4598" s="61"/>
      <c r="K4598" s="61"/>
      <c r="L4598" s="62" t="str">
        <f>IF(TablaET4[[#This Row],[Almacen]]="","","C55")</f>
        <v/>
      </c>
    </row>
    <row r="4599" spans="4:12" x14ac:dyDescent="0.25">
      <c r="D4599"/>
      <c r="E4599"/>
      <c r="F4599"/>
      <c r="G4599"/>
      <c r="H4599"/>
      <c r="I4599" s="61"/>
      <c r="J4599" s="61"/>
      <c r="K4599" s="61"/>
      <c r="L4599" s="62" t="str">
        <f>IF(TablaET4[[#This Row],[Almacen]]="","","C55")</f>
        <v/>
      </c>
    </row>
    <row r="4600" spans="4:12" x14ac:dyDescent="0.25">
      <c r="D4600"/>
      <c r="E4600"/>
      <c r="F4600"/>
      <c r="G4600"/>
      <c r="H4600"/>
      <c r="I4600" s="61"/>
      <c r="J4600" s="61"/>
      <c r="K4600" s="61"/>
      <c r="L4600" s="62" t="str">
        <f>IF(TablaET4[[#This Row],[Almacen]]="","","C55")</f>
        <v/>
      </c>
    </row>
    <row r="4601" spans="4:12" x14ac:dyDescent="0.25">
      <c r="D4601"/>
      <c r="E4601"/>
      <c r="F4601"/>
      <c r="G4601"/>
      <c r="H4601"/>
      <c r="I4601" s="61"/>
      <c r="J4601" s="61"/>
      <c r="K4601" s="61"/>
      <c r="L4601" s="62" t="str">
        <f>IF(TablaET4[[#This Row],[Almacen]]="","","C55")</f>
        <v/>
      </c>
    </row>
    <row r="4602" spans="4:12" x14ac:dyDescent="0.25">
      <c r="D4602"/>
      <c r="E4602"/>
      <c r="F4602"/>
      <c r="G4602"/>
      <c r="H4602"/>
      <c r="I4602" s="61"/>
      <c r="J4602" s="61"/>
      <c r="K4602" s="61"/>
      <c r="L4602" s="62" t="str">
        <f>IF(TablaET4[[#This Row],[Almacen]]="","","C55")</f>
        <v/>
      </c>
    </row>
    <row r="4603" spans="4:12" x14ac:dyDescent="0.25">
      <c r="D4603"/>
      <c r="E4603"/>
      <c r="F4603"/>
      <c r="G4603"/>
      <c r="H4603"/>
      <c r="I4603" s="61"/>
      <c r="J4603" s="61"/>
      <c r="K4603" s="61"/>
      <c r="L4603" s="62" t="str">
        <f>IF(TablaET4[[#This Row],[Almacen]]="","","C55")</f>
        <v/>
      </c>
    </row>
    <row r="4604" spans="4:12" x14ac:dyDescent="0.25">
      <c r="D4604"/>
      <c r="E4604"/>
      <c r="F4604"/>
      <c r="G4604"/>
      <c r="H4604"/>
      <c r="I4604" s="61"/>
      <c r="J4604" s="61"/>
      <c r="K4604" s="61"/>
      <c r="L4604" s="62" t="str">
        <f>IF(TablaET4[[#This Row],[Almacen]]="","","C55")</f>
        <v/>
      </c>
    </row>
    <row r="4605" spans="4:12" x14ac:dyDescent="0.25">
      <c r="D4605"/>
      <c r="E4605"/>
      <c r="F4605"/>
      <c r="G4605"/>
      <c r="H4605"/>
      <c r="I4605" s="61"/>
      <c r="J4605" s="61"/>
      <c r="K4605" s="61"/>
      <c r="L4605" s="62" t="str">
        <f>IF(TablaET4[[#This Row],[Almacen]]="","","C55")</f>
        <v/>
      </c>
    </row>
    <row r="4606" spans="4:12" x14ac:dyDescent="0.25">
      <c r="D4606"/>
      <c r="E4606"/>
      <c r="F4606"/>
      <c r="G4606"/>
      <c r="H4606"/>
      <c r="I4606" s="61"/>
      <c r="J4606" s="61"/>
      <c r="K4606" s="61"/>
      <c r="L4606" s="62" t="str">
        <f>IF(TablaET4[[#This Row],[Almacen]]="","","C55")</f>
        <v/>
      </c>
    </row>
    <row r="4607" spans="4:12" x14ac:dyDescent="0.25">
      <c r="D4607"/>
      <c r="E4607"/>
      <c r="F4607"/>
      <c r="G4607"/>
      <c r="H4607"/>
      <c r="I4607" s="61"/>
      <c r="J4607" s="61"/>
      <c r="K4607" s="61"/>
      <c r="L4607" s="62" t="str">
        <f>IF(TablaET4[[#This Row],[Almacen]]="","","C55")</f>
        <v/>
      </c>
    </row>
    <row r="4608" spans="4:12" x14ac:dyDescent="0.25">
      <c r="D4608"/>
      <c r="E4608"/>
      <c r="F4608"/>
      <c r="G4608"/>
      <c r="H4608"/>
      <c r="I4608" s="61"/>
      <c r="J4608" s="61"/>
      <c r="K4608" s="61"/>
      <c r="L4608" s="62" t="str">
        <f>IF(TablaET4[[#This Row],[Almacen]]="","","C55")</f>
        <v/>
      </c>
    </row>
    <row r="4609" spans="4:12" x14ac:dyDescent="0.25">
      <c r="D4609"/>
      <c r="E4609"/>
      <c r="F4609"/>
      <c r="G4609"/>
      <c r="H4609"/>
      <c r="I4609" s="61"/>
      <c r="J4609" s="61"/>
      <c r="K4609" s="61"/>
      <c r="L4609" s="62" t="str">
        <f>IF(TablaET4[[#This Row],[Almacen]]="","","C55")</f>
        <v/>
      </c>
    </row>
    <row r="4610" spans="4:12" x14ac:dyDescent="0.25">
      <c r="D4610"/>
      <c r="E4610"/>
      <c r="F4610"/>
      <c r="G4610"/>
      <c r="H4610"/>
      <c r="I4610" s="61"/>
      <c r="J4610" s="61"/>
      <c r="K4610" s="61"/>
      <c r="L4610" s="62" t="str">
        <f>IF(TablaET4[[#This Row],[Almacen]]="","","C55")</f>
        <v/>
      </c>
    </row>
    <row r="4611" spans="4:12" x14ac:dyDescent="0.25">
      <c r="D4611"/>
      <c r="E4611"/>
      <c r="F4611"/>
      <c r="G4611"/>
      <c r="H4611"/>
      <c r="I4611" s="61"/>
      <c r="J4611" s="61"/>
      <c r="K4611" s="61"/>
      <c r="L4611" s="62" t="str">
        <f>IF(TablaET4[[#This Row],[Almacen]]="","","C55")</f>
        <v/>
      </c>
    </row>
    <row r="4612" spans="4:12" x14ac:dyDescent="0.25">
      <c r="D4612"/>
      <c r="E4612"/>
      <c r="F4612"/>
      <c r="G4612"/>
      <c r="H4612"/>
      <c r="I4612" s="61"/>
      <c r="J4612" s="61"/>
      <c r="K4612" s="61"/>
      <c r="L4612" s="62" t="str">
        <f>IF(TablaET4[[#This Row],[Almacen]]="","","C55")</f>
        <v/>
      </c>
    </row>
    <row r="4613" spans="4:12" x14ac:dyDescent="0.25">
      <c r="D4613"/>
      <c r="E4613"/>
      <c r="F4613"/>
      <c r="G4613"/>
      <c r="H4613"/>
      <c r="I4613" s="61"/>
      <c r="J4613" s="61"/>
      <c r="K4613" s="61"/>
      <c r="L4613" s="62" t="str">
        <f>IF(TablaET4[[#This Row],[Almacen]]="","","C55")</f>
        <v/>
      </c>
    </row>
    <row r="4614" spans="4:12" x14ac:dyDescent="0.25">
      <c r="D4614"/>
      <c r="E4614"/>
      <c r="F4614"/>
      <c r="G4614"/>
      <c r="H4614"/>
      <c r="I4614" s="61"/>
      <c r="J4614" s="61"/>
      <c r="K4614" s="61"/>
      <c r="L4614" s="62" t="str">
        <f>IF(TablaET4[[#This Row],[Almacen]]="","","C55")</f>
        <v/>
      </c>
    </row>
    <row r="4615" spans="4:12" x14ac:dyDescent="0.25">
      <c r="D4615"/>
      <c r="E4615"/>
      <c r="F4615"/>
      <c r="G4615"/>
      <c r="H4615"/>
      <c r="I4615" s="61"/>
      <c r="J4615" s="61"/>
      <c r="K4615" s="61"/>
      <c r="L4615" s="62" t="str">
        <f>IF(TablaET4[[#This Row],[Almacen]]="","","C55")</f>
        <v/>
      </c>
    </row>
    <row r="4616" spans="4:12" x14ac:dyDescent="0.25">
      <c r="D4616"/>
      <c r="E4616"/>
      <c r="F4616"/>
      <c r="G4616"/>
      <c r="H4616"/>
      <c r="I4616" s="61"/>
      <c r="J4616" s="61"/>
      <c r="K4616" s="61"/>
      <c r="L4616" s="62" t="str">
        <f>IF(TablaET4[[#This Row],[Almacen]]="","","C55")</f>
        <v/>
      </c>
    </row>
    <row r="4617" spans="4:12" x14ac:dyDescent="0.25">
      <c r="D4617"/>
      <c r="E4617"/>
      <c r="F4617"/>
      <c r="G4617"/>
      <c r="H4617"/>
      <c r="I4617" s="61"/>
      <c r="J4617" s="61"/>
      <c r="K4617" s="61"/>
      <c r="L4617" s="62" t="str">
        <f>IF(TablaET4[[#This Row],[Almacen]]="","","C55")</f>
        <v/>
      </c>
    </row>
    <row r="4618" spans="4:12" x14ac:dyDescent="0.25">
      <c r="D4618"/>
      <c r="E4618"/>
      <c r="F4618"/>
      <c r="G4618"/>
      <c r="H4618"/>
      <c r="I4618" s="61"/>
      <c r="J4618" s="61"/>
      <c r="K4618" s="61"/>
      <c r="L4618" s="62" t="str">
        <f>IF(TablaET4[[#This Row],[Almacen]]="","","C55")</f>
        <v/>
      </c>
    </row>
    <row r="4619" spans="4:12" x14ac:dyDescent="0.25">
      <c r="D4619"/>
      <c r="E4619"/>
      <c r="F4619"/>
      <c r="G4619"/>
      <c r="H4619"/>
      <c r="I4619" s="61"/>
      <c r="J4619" s="61"/>
      <c r="K4619" s="61"/>
      <c r="L4619" s="62" t="str">
        <f>IF(TablaET4[[#This Row],[Almacen]]="","","C55")</f>
        <v/>
      </c>
    </row>
    <row r="4620" spans="4:12" x14ac:dyDescent="0.25">
      <c r="D4620"/>
      <c r="E4620"/>
      <c r="F4620"/>
      <c r="G4620"/>
      <c r="H4620"/>
      <c r="I4620" s="61"/>
      <c r="J4620" s="61"/>
      <c r="K4620" s="61"/>
      <c r="L4620" s="62" t="str">
        <f>IF(TablaET4[[#This Row],[Almacen]]="","","C55")</f>
        <v/>
      </c>
    </row>
    <row r="4621" spans="4:12" x14ac:dyDescent="0.25">
      <c r="D4621"/>
      <c r="E4621"/>
      <c r="F4621"/>
      <c r="G4621"/>
      <c r="H4621"/>
      <c r="I4621" s="61"/>
      <c r="J4621" s="61"/>
      <c r="K4621" s="61"/>
      <c r="L4621" s="62" t="str">
        <f>IF(TablaET4[[#This Row],[Almacen]]="","","C55")</f>
        <v/>
      </c>
    </row>
    <row r="4622" spans="4:12" x14ac:dyDescent="0.25">
      <c r="D4622"/>
      <c r="E4622"/>
      <c r="F4622"/>
      <c r="G4622"/>
      <c r="H4622"/>
      <c r="I4622" s="61"/>
      <c r="J4622" s="61"/>
      <c r="K4622" s="61"/>
      <c r="L4622" s="62" t="str">
        <f>IF(TablaET4[[#This Row],[Almacen]]="","","C55")</f>
        <v/>
      </c>
    </row>
    <row r="4623" spans="4:12" x14ac:dyDescent="0.25">
      <c r="D4623"/>
      <c r="E4623"/>
      <c r="F4623"/>
      <c r="G4623"/>
      <c r="H4623"/>
      <c r="I4623" s="61"/>
      <c r="J4623" s="61"/>
      <c r="K4623" s="61"/>
      <c r="L4623" s="62" t="str">
        <f>IF(TablaET4[[#This Row],[Almacen]]="","","C55")</f>
        <v/>
      </c>
    </row>
    <row r="4624" spans="4:12" x14ac:dyDescent="0.25">
      <c r="D4624"/>
      <c r="E4624"/>
      <c r="F4624"/>
      <c r="G4624"/>
      <c r="H4624"/>
      <c r="I4624" s="61"/>
      <c r="J4624" s="61"/>
      <c r="K4624" s="61"/>
      <c r="L4624" s="62" t="str">
        <f>IF(TablaET4[[#This Row],[Almacen]]="","","C55")</f>
        <v/>
      </c>
    </row>
    <row r="4625" spans="4:12" x14ac:dyDescent="0.25">
      <c r="D4625"/>
      <c r="E4625"/>
      <c r="F4625"/>
      <c r="G4625"/>
      <c r="H4625"/>
      <c r="I4625" s="61"/>
      <c r="J4625" s="61"/>
      <c r="K4625" s="61"/>
      <c r="L4625" s="62" t="str">
        <f>IF(TablaET4[[#This Row],[Almacen]]="","","C55")</f>
        <v/>
      </c>
    </row>
    <row r="4626" spans="4:12" x14ac:dyDescent="0.25">
      <c r="D4626"/>
      <c r="E4626"/>
      <c r="F4626"/>
      <c r="G4626"/>
      <c r="H4626"/>
      <c r="I4626" s="61"/>
      <c r="J4626" s="61"/>
      <c r="K4626" s="61"/>
      <c r="L4626" s="62" t="str">
        <f>IF(TablaET4[[#This Row],[Almacen]]="","","C55")</f>
        <v/>
      </c>
    </row>
    <row r="4627" spans="4:12" x14ac:dyDescent="0.25">
      <c r="D4627"/>
      <c r="E4627"/>
      <c r="F4627"/>
      <c r="G4627"/>
      <c r="H4627"/>
      <c r="I4627" s="61"/>
      <c r="J4627" s="61"/>
      <c r="K4627" s="61"/>
      <c r="L4627" s="62" t="str">
        <f>IF(TablaET4[[#This Row],[Almacen]]="","","C55")</f>
        <v/>
      </c>
    </row>
    <row r="4628" spans="4:12" x14ac:dyDescent="0.25">
      <c r="D4628"/>
      <c r="E4628"/>
      <c r="F4628"/>
      <c r="G4628"/>
      <c r="H4628"/>
      <c r="I4628" s="61"/>
      <c r="J4628" s="61"/>
      <c r="K4628" s="61"/>
      <c r="L4628" s="62" t="str">
        <f>IF(TablaET4[[#This Row],[Almacen]]="","","C55")</f>
        <v/>
      </c>
    </row>
    <row r="4629" spans="4:12" x14ac:dyDescent="0.25">
      <c r="D4629"/>
      <c r="E4629"/>
      <c r="F4629"/>
      <c r="G4629"/>
      <c r="H4629"/>
      <c r="I4629" s="61"/>
      <c r="J4629" s="61"/>
      <c r="K4629" s="61"/>
      <c r="L4629" s="62" t="str">
        <f>IF(TablaET4[[#This Row],[Almacen]]="","","C55")</f>
        <v/>
      </c>
    </row>
    <row r="4630" spans="4:12" x14ac:dyDescent="0.25">
      <c r="D4630"/>
      <c r="E4630"/>
      <c r="F4630"/>
      <c r="G4630"/>
      <c r="H4630"/>
      <c r="I4630" s="61"/>
      <c r="J4630" s="61"/>
      <c r="K4630" s="61"/>
      <c r="L4630" s="62" t="str">
        <f>IF(TablaET4[[#This Row],[Almacen]]="","","C55")</f>
        <v/>
      </c>
    </row>
    <row r="4631" spans="4:12" x14ac:dyDescent="0.25">
      <c r="D4631"/>
      <c r="E4631"/>
      <c r="F4631"/>
      <c r="G4631"/>
      <c r="H4631"/>
      <c r="I4631" s="61"/>
      <c r="J4631" s="61"/>
      <c r="K4631" s="61"/>
      <c r="L4631" s="62" t="str">
        <f>IF(TablaET4[[#This Row],[Almacen]]="","","C55")</f>
        <v/>
      </c>
    </row>
    <row r="4632" spans="4:12" x14ac:dyDescent="0.25">
      <c r="D4632"/>
      <c r="E4632"/>
      <c r="F4632"/>
      <c r="G4632"/>
      <c r="H4632"/>
      <c r="I4632" s="61"/>
      <c r="J4632" s="61"/>
      <c r="K4632" s="61"/>
      <c r="L4632" s="62" t="str">
        <f>IF(TablaET4[[#This Row],[Almacen]]="","","C55")</f>
        <v/>
      </c>
    </row>
    <row r="4633" spans="4:12" x14ac:dyDescent="0.25">
      <c r="D4633"/>
      <c r="E4633"/>
      <c r="F4633"/>
      <c r="G4633"/>
      <c r="H4633"/>
      <c r="I4633" s="61"/>
      <c r="J4633" s="61"/>
      <c r="K4633" s="61"/>
      <c r="L4633" s="62" t="str">
        <f>IF(TablaET4[[#This Row],[Almacen]]="","","C55")</f>
        <v/>
      </c>
    </row>
    <row r="4634" spans="4:12" x14ac:dyDescent="0.25">
      <c r="D4634"/>
      <c r="E4634"/>
      <c r="F4634"/>
      <c r="G4634"/>
      <c r="H4634"/>
      <c r="I4634" s="61"/>
      <c r="J4634" s="61"/>
      <c r="K4634" s="61"/>
      <c r="L4634" s="62" t="str">
        <f>IF(TablaET4[[#This Row],[Almacen]]="","","C55")</f>
        <v/>
      </c>
    </row>
    <row r="4635" spans="4:12" x14ac:dyDescent="0.25">
      <c r="D4635"/>
      <c r="E4635"/>
      <c r="F4635"/>
      <c r="G4635"/>
      <c r="H4635"/>
      <c r="I4635" s="61"/>
      <c r="J4635" s="61"/>
      <c r="K4635" s="61"/>
      <c r="L4635" s="62" t="str">
        <f>IF(TablaET4[[#This Row],[Almacen]]="","","C55")</f>
        <v/>
      </c>
    </row>
    <row r="4636" spans="4:12" x14ac:dyDescent="0.25">
      <c r="D4636"/>
      <c r="E4636"/>
      <c r="F4636"/>
      <c r="G4636"/>
      <c r="H4636"/>
      <c r="I4636" s="61"/>
      <c r="J4636" s="61"/>
      <c r="K4636" s="61"/>
      <c r="L4636" s="62" t="str">
        <f>IF(TablaET4[[#This Row],[Almacen]]="","","C55")</f>
        <v/>
      </c>
    </row>
    <row r="4637" spans="4:12" x14ac:dyDescent="0.25">
      <c r="D4637"/>
      <c r="E4637"/>
      <c r="F4637"/>
      <c r="G4637"/>
      <c r="H4637"/>
      <c r="I4637" s="61"/>
      <c r="J4637" s="61"/>
      <c r="K4637" s="61"/>
      <c r="L4637" s="62" t="str">
        <f>IF(TablaET4[[#This Row],[Almacen]]="","","C55")</f>
        <v/>
      </c>
    </row>
    <row r="4638" spans="4:12" x14ac:dyDescent="0.25">
      <c r="D4638"/>
      <c r="E4638"/>
      <c r="F4638"/>
      <c r="G4638"/>
      <c r="H4638"/>
      <c r="I4638" s="61"/>
      <c r="J4638" s="61"/>
      <c r="K4638" s="61"/>
      <c r="L4638" s="62" t="str">
        <f>IF(TablaET4[[#This Row],[Almacen]]="","","C55")</f>
        <v/>
      </c>
    </row>
    <row r="4639" spans="4:12" x14ac:dyDescent="0.25">
      <c r="D4639"/>
      <c r="E4639"/>
      <c r="F4639"/>
      <c r="G4639"/>
      <c r="H4639"/>
      <c r="I4639" s="61"/>
      <c r="J4639" s="61"/>
      <c r="K4639" s="61"/>
      <c r="L4639" s="62" t="str">
        <f>IF(TablaET4[[#This Row],[Almacen]]="","","C55")</f>
        <v/>
      </c>
    </row>
    <row r="4640" spans="4:12" x14ac:dyDescent="0.25">
      <c r="D4640"/>
      <c r="E4640"/>
      <c r="F4640"/>
      <c r="G4640"/>
      <c r="H4640"/>
      <c r="I4640" s="61"/>
      <c r="J4640" s="61"/>
      <c r="K4640" s="61"/>
      <c r="L4640" s="62" t="str">
        <f>IF(TablaET4[[#This Row],[Almacen]]="","","C55")</f>
        <v/>
      </c>
    </row>
    <row r="4641" spans="4:12" x14ac:dyDescent="0.25">
      <c r="D4641"/>
      <c r="E4641"/>
      <c r="F4641"/>
      <c r="G4641"/>
      <c r="H4641"/>
      <c r="I4641" s="61"/>
      <c r="J4641" s="61"/>
      <c r="K4641" s="61"/>
      <c r="L4641" s="62" t="str">
        <f>IF(TablaET4[[#This Row],[Almacen]]="","","C55")</f>
        <v/>
      </c>
    </row>
    <row r="4642" spans="4:12" x14ac:dyDescent="0.25">
      <c r="D4642"/>
      <c r="E4642"/>
      <c r="F4642"/>
      <c r="G4642"/>
      <c r="H4642"/>
      <c r="I4642" s="61"/>
      <c r="J4642" s="61"/>
      <c r="K4642" s="61"/>
      <c r="L4642" s="62" t="str">
        <f>IF(TablaET4[[#This Row],[Almacen]]="","","C55")</f>
        <v/>
      </c>
    </row>
    <row r="4643" spans="4:12" x14ac:dyDescent="0.25">
      <c r="D4643"/>
      <c r="E4643"/>
      <c r="F4643"/>
      <c r="G4643"/>
      <c r="H4643"/>
      <c r="I4643" s="61"/>
      <c r="J4643" s="61"/>
      <c r="K4643" s="61"/>
      <c r="L4643" s="62" t="str">
        <f>IF(TablaET4[[#This Row],[Almacen]]="","","C55")</f>
        <v/>
      </c>
    </row>
    <row r="4644" spans="4:12" x14ac:dyDescent="0.25">
      <c r="D4644"/>
      <c r="E4644"/>
      <c r="F4644"/>
      <c r="G4644"/>
      <c r="H4644"/>
      <c r="I4644" s="61"/>
      <c r="J4644" s="61"/>
      <c r="K4644" s="61"/>
      <c r="L4644" s="62" t="str">
        <f>IF(TablaET4[[#This Row],[Almacen]]="","","C55")</f>
        <v/>
      </c>
    </row>
    <row r="4645" spans="4:12" x14ac:dyDescent="0.25">
      <c r="D4645"/>
      <c r="E4645"/>
      <c r="F4645"/>
      <c r="G4645"/>
      <c r="H4645"/>
      <c r="I4645" s="61"/>
      <c r="J4645" s="61"/>
      <c r="K4645" s="61"/>
      <c r="L4645" s="62" t="str">
        <f>IF(TablaET4[[#This Row],[Almacen]]="","","C55")</f>
        <v/>
      </c>
    </row>
    <row r="4646" spans="4:12" x14ac:dyDescent="0.25">
      <c r="D4646"/>
      <c r="E4646"/>
      <c r="F4646"/>
      <c r="G4646"/>
      <c r="H4646"/>
      <c r="I4646" s="61"/>
      <c r="J4646" s="61"/>
      <c r="K4646" s="61"/>
      <c r="L4646" s="62" t="str">
        <f>IF(TablaET4[[#This Row],[Almacen]]="","","C55")</f>
        <v/>
      </c>
    </row>
    <row r="4647" spans="4:12" x14ac:dyDescent="0.25">
      <c r="D4647"/>
      <c r="E4647"/>
      <c r="F4647"/>
      <c r="G4647"/>
      <c r="H4647"/>
      <c r="I4647" s="61"/>
      <c r="J4647" s="61"/>
      <c r="K4647" s="61"/>
      <c r="L4647" s="62" t="str">
        <f>IF(TablaET4[[#This Row],[Almacen]]="","","C55")</f>
        <v/>
      </c>
    </row>
    <row r="4648" spans="4:12" x14ac:dyDescent="0.25">
      <c r="D4648"/>
      <c r="E4648"/>
      <c r="F4648"/>
      <c r="G4648"/>
      <c r="H4648"/>
      <c r="I4648" s="61"/>
      <c r="J4648" s="61"/>
      <c r="K4648" s="61"/>
      <c r="L4648" s="62" t="str">
        <f>IF(TablaET4[[#This Row],[Almacen]]="","","C55")</f>
        <v/>
      </c>
    </row>
    <row r="4649" spans="4:12" x14ac:dyDescent="0.25">
      <c r="D4649"/>
      <c r="E4649"/>
      <c r="F4649"/>
      <c r="G4649"/>
      <c r="H4649"/>
      <c r="I4649" s="61"/>
      <c r="J4649" s="61"/>
      <c r="K4649" s="61"/>
      <c r="L4649" s="62" t="str">
        <f>IF(TablaET4[[#This Row],[Almacen]]="","","C55")</f>
        <v/>
      </c>
    </row>
    <row r="4650" spans="4:12" x14ac:dyDescent="0.25">
      <c r="D4650"/>
      <c r="E4650"/>
      <c r="F4650"/>
      <c r="G4650"/>
      <c r="H4650"/>
      <c r="I4650" s="61"/>
      <c r="J4650" s="61"/>
      <c r="K4650" s="61"/>
      <c r="L4650" s="62" t="str">
        <f>IF(TablaET4[[#This Row],[Almacen]]="","","C55")</f>
        <v/>
      </c>
    </row>
    <row r="4651" spans="4:12" x14ac:dyDescent="0.25">
      <c r="D4651"/>
      <c r="E4651"/>
      <c r="F4651"/>
      <c r="G4651"/>
      <c r="H4651"/>
      <c r="I4651" s="61"/>
      <c r="J4651" s="61"/>
      <c r="K4651" s="61"/>
      <c r="L4651" s="62" t="str">
        <f>IF(TablaET4[[#This Row],[Almacen]]="","","C55")</f>
        <v/>
      </c>
    </row>
    <row r="4652" spans="4:12" x14ac:dyDescent="0.25">
      <c r="D4652"/>
      <c r="E4652"/>
      <c r="F4652"/>
      <c r="G4652"/>
      <c r="H4652"/>
      <c r="I4652" s="61"/>
      <c r="J4652" s="61"/>
      <c r="K4652" s="61"/>
      <c r="L4652" s="62" t="str">
        <f>IF(TablaET4[[#This Row],[Almacen]]="","","C55")</f>
        <v/>
      </c>
    </row>
    <row r="4653" spans="4:12" x14ac:dyDescent="0.25">
      <c r="D4653"/>
      <c r="E4653"/>
      <c r="F4653"/>
      <c r="G4653"/>
      <c r="H4653"/>
      <c r="I4653" s="61"/>
      <c r="J4653" s="61"/>
      <c r="K4653" s="61"/>
      <c r="L4653" s="62" t="str">
        <f>IF(TablaET4[[#This Row],[Almacen]]="","","C55")</f>
        <v/>
      </c>
    </row>
    <row r="4654" spans="4:12" x14ac:dyDescent="0.25">
      <c r="D4654"/>
      <c r="E4654"/>
      <c r="F4654"/>
      <c r="G4654"/>
      <c r="H4654"/>
      <c r="I4654" s="61"/>
      <c r="J4654" s="61"/>
      <c r="K4654" s="61"/>
      <c r="L4654" s="62" t="str">
        <f>IF(TablaET4[[#This Row],[Almacen]]="","","C55")</f>
        <v/>
      </c>
    </row>
    <row r="4655" spans="4:12" x14ac:dyDescent="0.25">
      <c r="D4655"/>
      <c r="E4655"/>
      <c r="F4655"/>
      <c r="G4655"/>
      <c r="H4655"/>
      <c r="I4655" s="61"/>
      <c r="J4655" s="61"/>
      <c r="K4655" s="61"/>
      <c r="L4655" s="62" t="str">
        <f>IF(TablaET4[[#This Row],[Almacen]]="","","C55")</f>
        <v/>
      </c>
    </row>
    <row r="4656" spans="4:12" x14ac:dyDescent="0.25">
      <c r="D4656"/>
      <c r="E4656"/>
      <c r="F4656"/>
      <c r="G4656"/>
      <c r="H4656"/>
      <c r="I4656" s="61"/>
      <c r="J4656" s="61"/>
      <c r="K4656" s="61"/>
      <c r="L4656" s="62" t="str">
        <f>IF(TablaET4[[#This Row],[Almacen]]="","","C55")</f>
        <v/>
      </c>
    </row>
    <row r="4657" spans="4:12" x14ac:dyDescent="0.25">
      <c r="D4657"/>
      <c r="E4657"/>
      <c r="F4657"/>
      <c r="G4657"/>
      <c r="H4657"/>
      <c r="I4657" s="61"/>
      <c r="J4657" s="61"/>
      <c r="K4657" s="61"/>
      <c r="L4657" s="62" t="str">
        <f>IF(TablaET4[[#This Row],[Almacen]]="","","C55")</f>
        <v/>
      </c>
    </row>
    <row r="4658" spans="4:12" x14ac:dyDescent="0.25">
      <c r="D4658"/>
      <c r="E4658"/>
      <c r="F4658"/>
      <c r="G4658"/>
      <c r="H4658"/>
      <c r="I4658" s="61"/>
      <c r="J4658" s="61"/>
      <c r="K4658" s="61"/>
      <c r="L4658" s="62" t="str">
        <f>IF(TablaET4[[#This Row],[Almacen]]="","","C55")</f>
        <v/>
      </c>
    </row>
    <row r="4659" spans="4:12" x14ac:dyDescent="0.25">
      <c r="D4659"/>
      <c r="E4659"/>
      <c r="F4659"/>
      <c r="G4659"/>
      <c r="H4659"/>
      <c r="I4659" s="61"/>
      <c r="J4659" s="61"/>
      <c r="K4659" s="61"/>
      <c r="L4659" s="62" t="str">
        <f>IF(TablaET4[[#This Row],[Almacen]]="","","C55")</f>
        <v/>
      </c>
    </row>
    <row r="4660" spans="4:12" x14ac:dyDescent="0.25">
      <c r="D4660"/>
      <c r="E4660"/>
      <c r="F4660"/>
      <c r="G4660"/>
      <c r="H4660"/>
      <c r="I4660" s="61"/>
      <c r="J4660" s="61"/>
      <c r="K4660" s="61"/>
      <c r="L4660" s="62" t="str">
        <f>IF(TablaET4[[#This Row],[Almacen]]="","","C55")</f>
        <v/>
      </c>
    </row>
    <row r="4661" spans="4:12" x14ac:dyDescent="0.25">
      <c r="D4661"/>
      <c r="E4661"/>
      <c r="F4661"/>
      <c r="G4661"/>
      <c r="H4661"/>
      <c r="I4661" s="61"/>
      <c r="J4661" s="61"/>
      <c r="K4661" s="61"/>
      <c r="L4661" s="62" t="str">
        <f>IF(TablaET4[[#This Row],[Almacen]]="","","C55")</f>
        <v/>
      </c>
    </row>
    <row r="4662" spans="4:12" x14ac:dyDescent="0.25">
      <c r="D4662"/>
      <c r="E4662"/>
      <c r="F4662"/>
      <c r="G4662"/>
      <c r="H4662"/>
      <c r="I4662" s="61"/>
      <c r="J4662" s="61"/>
      <c r="K4662" s="61"/>
      <c r="L4662" s="62" t="str">
        <f>IF(TablaET4[[#This Row],[Almacen]]="","","C55")</f>
        <v/>
      </c>
    </row>
    <row r="4663" spans="4:12" x14ac:dyDescent="0.25">
      <c r="D4663"/>
      <c r="E4663"/>
      <c r="F4663"/>
      <c r="G4663"/>
      <c r="H4663"/>
      <c r="I4663" s="61"/>
      <c r="J4663" s="61"/>
      <c r="K4663" s="61"/>
      <c r="L4663" s="62" t="str">
        <f>IF(TablaET4[[#This Row],[Almacen]]="","","C55")</f>
        <v/>
      </c>
    </row>
    <row r="4664" spans="4:12" x14ac:dyDescent="0.25">
      <c r="D4664"/>
      <c r="E4664"/>
      <c r="F4664"/>
      <c r="G4664"/>
      <c r="H4664"/>
      <c r="I4664" s="61"/>
      <c r="J4664" s="61"/>
      <c r="K4664" s="61"/>
      <c r="L4664" s="62" t="str">
        <f>IF(TablaET4[[#This Row],[Almacen]]="","","C55")</f>
        <v/>
      </c>
    </row>
    <row r="4665" spans="4:12" x14ac:dyDescent="0.25">
      <c r="D4665"/>
      <c r="E4665"/>
      <c r="F4665"/>
      <c r="G4665"/>
      <c r="H4665"/>
      <c r="I4665" s="61"/>
      <c r="J4665" s="61"/>
      <c r="K4665" s="61"/>
      <c r="L4665" s="62" t="str">
        <f>IF(TablaET4[[#This Row],[Almacen]]="","","C55")</f>
        <v/>
      </c>
    </row>
    <row r="4666" spans="4:12" x14ac:dyDescent="0.25">
      <c r="D4666"/>
      <c r="E4666"/>
      <c r="F4666"/>
      <c r="G4666"/>
      <c r="H4666"/>
      <c r="I4666" s="61"/>
      <c r="J4666" s="61"/>
      <c r="K4666" s="61"/>
      <c r="L4666" s="62" t="str">
        <f>IF(TablaET4[[#This Row],[Almacen]]="","","C55")</f>
        <v/>
      </c>
    </row>
    <row r="4667" spans="4:12" x14ac:dyDescent="0.25">
      <c r="D4667"/>
      <c r="E4667"/>
      <c r="F4667"/>
      <c r="G4667"/>
      <c r="H4667"/>
      <c r="I4667" s="61"/>
      <c r="J4667" s="61"/>
      <c r="K4667" s="61"/>
      <c r="L4667" s="62" t="str">
        <f>IF(TablaET4[[#This Row],[Almacen]]="","","C55")</f>
        <v/>
      </c>
    </row>
    <row r="4668" spans="4:12" x14ac:dyDescent="0.25">
      <c r="D4668"/>
      <c r="E4668"/>
      <c r="F4668"/>
      <c r="G4668"/>
      <c r="H4668"/>
      <c r="I4668" s="61"/>
      <c r="J4668" s="61"/>
      <c r="K4668" s="61"/>
      <c r="L4668" s="62" t="str">
        <f>IF(TablaET4[[#This Row],[Almacen]]="","","C55")</f>
        <v/>
      </c>
    </row>
    <row r="4669" spans="4:12" x14ac:dyDescent="0.25">
      <c r="D4669"/>
      <c r="E4669"/>
      <c r="F4669"/>
      <c r="G4669"/>
      <c r="H4669"/>
      <c r="I4669" s="61"/>
      <c r="J4669" s="61"/>
      <c r="K4669" s="61"/>
      <c r="L4669" s="62" t="str">
        <f>IF(TablaET4[[#This Row],[Almacen]]="","","C55")</f>
        <v/>
      </c>
    </row>
    <row r="4670" spans="4:12" x14ac:dyDescent="0.25">
      <c r="D4670"/>
      <c r="E4670"/>
      <c r="F4670"/>
      <c r="G4670"/>
      <c r="H4670"/>
      <c r="I4670" s="61"/>
      <c r="J4670" s="61"/>
      <c r="K4670" s="61"/>
      <c r="L4670" s="62" t="str">
        <f>IF(TablaET4[[#This Row],[Almacen]]="","","C55")</f>
        <v/>
      </c>
    </row>
    <row r="4671" spans="4:12" x14ac:dyDescent="0.25">
      <c r="D4671"/>
      <c r="E4671"/>
      <c r="F4671"/>
      <c r="G4671"/>
      <c r="H4671"/>
      <c r="I4671" s="61"/>
      <c r="J4671" s="61"/>
      <c r="K4671" s="61"/>
      <c r="L4671" s="62" t="str">
        <f>IF(TablaET4[[#This Row],[Almacen]]="","","C55")</f>
        <v/>
      </c>
    </row>
    <row r="4672" spans="4:12" x14ac:dyDescent="0.25">
      <c r="D4672"/>
      <c r="E4672"/>
      <c r="F4672"/>
      <c r="G4672"/>
      <c r="H4672"/>
      <c r="I4672" s="61"/>
      <c r="J4672" s="61"/>
      <c r="K4672" s="61"/>
      <c r="L4672" s="62" t="str">
        <f>IF(TablaET4[[#This Row],[Almacen]]="","","C55")</f>
        <v/>
      </c>
    </row>
    <row r="4673" spans="4:12" x14ac:dyDescent="0.25">
      <c r="D4673"/>
      <c r="E4673"/>
      <c r="F4673"/>
      <c r="G4673"/>
      <c r="H4673"/>
      <c r="I4673" s="61"/>
      <c r="J4673" s="61"/>
      <c r="K4673" s="61"/>
      <c r="L4673" s="62" t="str">
        <f>IF(TablaET4[[#This Row],[Almacen]]="","","C55")</f>
        <v/>
      </c>
    </row>
    <row r="4674" spans="4:12" x14ac:dyDescent="0.25">
      <c r="D4674"/>
      <c r="E4674"/>
      <c r="F4674"/>
      <c r="G4674"/>
      <c r="H4674"/>
      <c r="I4674" s="61"/>
      <c r="J4674" s="61"/>
      <c r="K4674" s="61"/>
      <c r="L4674" s="62" t="str">
        <f>IF(TablaET4[[#This Row],[Almacen]]="","","C55")</f>
        <v/>
      </c>
    </row>
    <row r="4675" spans="4:12" x14ac:dyDescent="0.25">
      <c r="D4675"/>
      <c r="E4675"/>
      <c r="F4675"/>
      <c r="G4675"/>
      <c r="H4675"/>
      <c r="I4675" s="61"/>
      <c r="J4675" s="61"/>
      <c r="K4675" s="61"/>
      <c r="L4675" s="62" t="str">
        <f>IF(TablaET4[[#This Row],[Almacen]]="","","C55")</f>
        <v/>
      </c>
    </row>
    <row r="4676" spans="4:12" x14ac:dyDescent="0.25">
      <c r="D4676"/>
      <c r="E4676"/>
      <c r="F4676"/>
      <c r="G4676"/>
      <c r="H4676"/>
      <c r="I4676" s="61"/>
      <c r="J4676" s="61"/>
      <c r="K4676" s="61"/>
      <c r="L4676" s="62" t="str">
        <f>IF(TablaET4[[#This Row],[Almacen]]="","","C55")</f>
        <v/>
      </c>
    </row>
    <row r="4677" spans="4:12" x14ac:dyDescent="0.25">
      <c r="D4677"/>
      <c r="E4677"/>
      <c r="F4677"/>
      <c r="G4677"/>
      <c r="H4677"/>
      <c r="I4677" s="61"/>
      <c r="J4677" s="61"/>
      <c r="K4677" s="61"/>
      <c r="L4677" s="62" t="str">
        <f>IF(TablaET4[[#This Row],[Almacen]]="","","C55")</f>
        <v/>
      </c>
    </row>
    <row r="4678" spans="4:12" x14ac:dyDescent="0.25">
      <c r="D4678"/>
      <c r="E4678"/>
      <c r="F4678"/>
      <c r="G4678"/>
      <c r="H4678"/>
      <c r="I4678" s="61"/>
      <c r="J4678" s="61"/>
      <c r="K4678" s="61"/>
      <c r="L4678" s="62" t="str">
        <f>IF(TablaET4[[#This Row],[Almacen]]="","","C55")</f>
        <v/>
      </c>
    </row>
    <row r="4679" spans="4:12" x14ac:dyDescent="0.25">
      <c r="D4679"/>
      <c r="E4679"/>
      <c r="F4679"/>
      <c r="G4679"/>
      <c r="H4679"/>
      <c r="I4679" s="61"/>
      <c r="J4679" s="61"/>
      <c r="K4679" s="61"/>
      <c r="L4679" s="62" t="str">
        <f>IF(TablaET4[[#This Row],[Almacen]]="","","C55")</f>
        <v/>
      </c>
    </row>
    <row r="4680" spans="4:12" x14ac:dyDescent="0.25">
      <c r="D4680"/>
      <c r="E4680"/>
      <c r="F4680"/>
      <c r="G4680"/>
      <c r="H4680"/>
      <c r="I4680" s="61"/>
      <c r="J4680" s="61"/>
      <c r="K4680" s="61"/>
      <c r="L4680" s="62" t="str">
        <f>IF(TablaET4[[#This Row],[Almacen]]="","","C55")</f>
        <v/>
      </c>
    </row>
    <row r="4681" spans="4:12" x14ac:dyDescent="0.25">
      <c r="D4681"/>
      <c r="E4681"/>
      <c r="F4681"/>
      <c r="G4681"/>
      <c r="H4681"/>
      <c r="I4681" s="61"/>
      <c r="J4681" s="61"/>
      <c r="K4681" s="61"/>
      <c r="L4681" s="62" t="str">
        <f>IF(TablaET4[[#This Row],[Almacen]]="","","C55")</f>
        <v/>
      </c>
    </row>
    <row r="4682" spans="4:12" x14ac:dyDescent="0.25">
      <c r="D4682"/>
      <c r="E4682"/>
      <c r="F4682"/>
      <c r="G4682"/>
      <c r="H4682"/>
      <c r="I4682" s="61"/>
      <c r="J4682" s="61"/>
      <c r="K4682" s="61"/>
      <c r="L4682" s="62" t="str">
        <f>IF(TablaET4[[#This Row],[Almacen]]="","","C55")</f>
        <v/>
      </c>
    </row>
    <row r="4683" spans="4:12" x14ac:dyDescent="0.25">
      <c r="D4683"/>
      <c r="E4683"/>
      <c r="F4683"/>
      <c r="G4683"/>
      <c r="H4683"/>
      <c r="I4683" s="61"/>
      <c r="J4683" s="61"/>
      <c r="K4683" s="61"/>
      <c r="L4683" s="62" t="str">
        <f>IF(TablaET4[[#This Row],[Almacen]]="","","C55")</f>
        <v/>
      </c>
    </row>
    <row r="4684" spans="4:12" x14ac:dyDescent="0.25">
      <c r="D4684"/>
      <c r="E4684"/>
      <c r="F4684"/>
      <c r="G4684"/>
      <c r="H4684"/>
      <c r="I4684" s="61"/>
      <c r="J4684" s="61"/>
      <c r="K4684" s="61"/>
      <c r="L4684" s="62" t="str">
        <f>IF(TablaET4[[#This Row],[Almacen]]="","","C55")</f>
        <v/>
      </c>
    </row>
    <row r="4685" spans="4:12" x14ac:dyDescent="0.25">
      <c r="D4685"/>
      <c r="E4685"/>
      <c r="F4685"/>
      <c r="G4685"/>
      <c r="H4685"/>
      <c r="I4685" s="61"/>
      <c r="J4685" s="61"/>
      <c r="K4685" s="61"/>
      <c r="L4685" s="62" t="str">
        <f>IF(TablaET4[[#This Row],[Almacen]]="","","C55")</f>
        <v/>
      </c>
    </row>
    <row r="4686" spans="4:12" x14ac:dyDescent="0.25">
      <c r="D4686"/>
      <c r="E4686"/>
      <c r="F4686"/>
      <c r="G4686"/>
      <c r="H4686"/>
      <c r="I4686" s="61"/>
      <c r="J4686" s="61"/>
      <c r="K4686" s="61"/>
      <c r="L4686" s="62" t="str">
        <f>IF(TablaET4[[#This Row],[Almacen]]="","","C55")</f>
        <v/>
      </c>
    </row>
    <row r="4687" spans="4:12" x14ac:dyDescent="0.25">
      <c r="D4687"/>
      <c r="E4687"/>
      <c r="F4687"/>
      <c r="G4687"/>
      <c r="H4687"/>
      <c r="I4687" s="61"/>
      <c r="J4687" s="61"/>
      <c r="K4687" s="61"/>
      <c r="L4687" s="62" t="str">
        <f>IF(TablaET4[[#This Row],[Almacen]]="","","C55")</f>
        <v/>
      </c>
    </row>
    <row r="4688" spans="4:12" x14ac:dyDescent="0.25">
      <c r="D4688"/>
      <c r="E4688"/>
      <c r="F4688"/>
      <c r="G4688"/>
      <c r="H4688"/>
      <c r="I4688" s="61"/>
      <c r="J4688" s="61"/>
      <c r="K4688" s="61"/>
      <c r="L4688" s="62" t="str">
        <f>IF(TablaET4[[#This Row],[Almacen]]="","","C55")</f>
        <v/>
      </c>
    </row>
    <row r="4689" spans="4:12" x14ac:dyDescent="0.25">
      <c r="D4689"/>
      <c r="E4689"/>
      <c r="F4689"/>
      <c r="G4689"/>
      <c r="H4689"/>
      <c r="I4689" s="61"/>
      <c r="J4689" s="61"/>
      <c r="K4689" s="61"/>
      <c r="L4689" s="62" t="str">
        <f>IF(TablaET4[[#This Row],[Almacen]]="","","C55")</f>
        <v/>
      </c>
    </row>
    <row r="4690" spans="4:12" x14ac:dyDescent="0.25">
      <c r="D4690"/>
      <c r="E4690"/>
      <c r="F4690"/>
      <c r="G4690"/>
      <c r="H4690"/>
      <c r="I4690" s="61"/>
      <c r="J4690" s="61"/>
      <c r="K4690" s="61"/>
      <c r="L4690" s="62" t="str">
        <f>IF(TablaET4[[#This Row],[Almacen]]="","","C55")</f>
        <v/>
      </c>
    </row>
    <row r="4691" spans="4:12" x14ac:dyDescent="0.25">
      <c r="D4691"/>
      <c r="E4691"/>
      <c r="F4691"/>
      <c r="G4691"/>
      <c r="H4691"/>
      <c r="I4691" s="61"/>
      <c r="J4691" s="61"/>
      <c r="K4691" s="61"/>
      <c r="L4691" s="62" t="str">
        <f>IF(TablaET4[[#This Row],[Almacen]]="","","C55")</f>
        <v/>
      </c>
    </row>
    <row r="4692" spans="4:12" x14ac:dyDescent="0.25">
      <c r="D4692"/>
      <c r="E4692"/>
      <c r="F4692"/>
      <c r="G4692"/>
      <c r="H4692"/>
      <c r="I4692" s="61"/>
      <c r="J4692" s="61"/>
      <c r="K4692" s="61"/>
      <c r="L4692" s="62" t="str">
        <f>IF(TablaET4[[#This Row],[Almacen]]="","","C55")</f>
        <v/>
      </c>
    </row>
    <row r="4693" spans="4:12" x14ac:dyDescent="0.25">
      <c r="D4693"/>
      <c r="E4693"/>
      <c r="F4693"/>
      <c r="G4693"/>
      <c r="H4693"/>
      <c r="I4693" s="61"/>
      <c r="J4693" s="61"/>
      <c r="K4693" s="61"/>
      <c r="L4693" s="62" t="str">
        <f>IF(TablaET4[[#This Row],[Almacen]]="","","C55")</f>
        <v/>
      </c>
    </row>
    <row r="4694" spans="4:12" x14ac:dyDescent="0.25">
      <c r="D4694"/>
      <c r="E4694"/>
      <c r="F4694"/>
      <c r="G4694"/>
      <c r="H4694"/>
      <c r="I4694" s="61"/>
      <c r="J4694" s="61"/>
      <c r="K4694" s="61"/>
      <c r="L4694" s="62" t="str">
        <f>IF(TablaET4[[#This Row],[Almacen]]="","","C55")</f>
        <v/>
      </c>
    </row>
    <row r="4695" spans="4:12" x14ac:dyDescent="0.25">
      <c r="D4695"/>
      <c r="E4695"/>
      <c r="F4695"/>
      <c r="G4695"/>
      <c r="H4695"/>
      <c r="I4695" s="61"/>
      <c r="J4695" s="61"/>
      <c r="K4695" s="61"/>
      <c r="L4695" s="62" t="str">
        <f>IF(TablaET4[[#This Row],[Almacen]]="","","C55")</f>
        <v/>
      </c>
    </row>
    <row r="4696" spans="4:12" x14ac:dyDescent="0.25">
      <c r="D4696"/>
      <c r="E4696"/>
      <c r="F4696"/>
      <c r="G4696"/>
      <c r="H4696"/>
      <c r="I4696" s="61"/>
      <c r="J4696" s="61"/>
      <c r="K4696" s="61"/>
      <c r="L4696" s="62" t="str">
        <f>IF(TablaET4[[#This Row],[Almacen]]="","","C55")</f>
        <v/>
      </c>
    </row>
    <row r="4697" spans="4:12" x14ac:dyDescent="0.25">
      <c r="D4697"/>
      <c r="E4697"/>
      <c r="F4697"/>
      <c r="G4697"/>
      <c r="H4697"/>
      <c r="I4697" s="61"/>
      <c r="J4697" s="61"/>
      <c r="K4697" s="61"/>
      <c r="L4697" s="62" t="str">
        <f>IF(TablaET4[[#This Row],[Almacen]]="","","C55")</f>
        <v/>
      </c>
    </row>
    <row r="4698" spans="4:12" x14ac:dyDescent="0.25">
      <c r="D4698"/>
      <c r="E4698"/>
      <c r="F4698"/>
      <c r="G4698"/>
      <c r="H4698"/>
      <c r="I4698" s="61"/>
      <c r="J4698" s="61"/>
      <c r="K4698" s="61"/>
      <c r="L4698" s="62" t="str">
        <f>IF(TablaET4[[#This Row],[Almacen]]="","","C55")</f>
        <v/>
      </c>
    </row>
    <row r="4699" spans="4:12" x14ac:dyDescent="0.25">
      <c r="D4699"/>
      <c r="E4699"/>
      <c r="F4699"/>
      <c r="G4699"/>
      <c r="H4699"/>
      <c r="I4699" s="61"/>
      <c r="J4699" s="61"/>
      <c r="K4699" s="61"/>
      <c r="L4699" s="62" t="str">
        <f>IF(TablaET4[[#This Row],[Almacen]]="","","C55")</f>
        <v/>
      </c>
    </row>
    <row r="4700" spans="4:12" x14ac:dyDescent="0.25">
      <c r="D4700"/>
      <c r="E4700"/>
      <c r="F4700"/>
      <c r="G4700"/>
      <c r="H4700"/>
      <c r="I4700" s="61"/>
      <c r="J4700" s="61"/>
      <c r="K4700" s="61"/>
      <c r="L4700" s="62" t="str">
        <f>IF(TablaET4[[#This Row],[Almacen]]="","","C55")</f>
        <v/>
      </c>
    </row>
    <row r="4701" spans="4:12" x14ac:dyDescent="0.25">
      <c r="D4701"/>
      <c r="E4701"/>
      <c r="F4701"/>
      <c r="G4701"/>
      <c r="H4701"/>
      <c r="I4701" s="61"/>
      <c r="J4701" s="61"/>
      <c r="K4701" s="61"/>
      <c r="L4701" s="62" t="str">
        <f>IF(TablaET4[[#This Row],[Almacen]]="","","C55")</f>
        <v/>
      </c>
    </row>
    <row r="4702" spans="4:12" x14ac:dyDescent="0.25">
      <c r="D4702"/>
      <c r="E4702"/>
      <c r="F4702"/>
      <c r="G4702"/>
      <c r="H4702"/>
      <c r="I4702" s="61"/>
      <c r="J4702" s="61"/>
      <c r="K4702" s="61"/>
      <c r="L4702" s="62" t="str">
        <f>IF(TablaET4[[#This Row],[Almacen]]="","","C55")</f>
        <v/>
      </c>
    </row>
    <row r="4703" spans="4:12" x14ac:dyDescent="0.25">
      <c r="D4703"/>
      <c r="E4703"/>
      <c r="F4703"/>
      <c r="G4703"/>
      <c r="H4703"/>
      <c r="I4703" s="61"/>
      <c r="J4703" s="61"/>
      <c r="K4703" s="61"/>
      <c r="L4703" s="62" t="str">
        <f>IF(TablaET4[[#This Row],[Almacen]]="","","C55")</f>
        <v/>
      </c>
    </row>
    <row r="4704" spans="4:12" x14ac:dyDescent="0.25">
      <c r="D4704"/>
      <c r="E4704"/>
      <c r="F4704"/>
      <c r="G4704"/>
      <c r="H4704"/>
      <c r="I4704" s="61"/>
      <c r="J4704" s="61"/>
      <c r="K4704" s="61"/>
      <c r="L4704" s="62" t="str">
        <f>IF(TablaET4[[#This Row],[Almacen]]="","","C55")</f>
        <v/>
      </c>
    </row>
    <row r="4705" spans="4:12" x14ac:dyDescent="0.25">
      <c r="D4705"/>
      <c r="E4705"/>
      <c r="F4705"/>
      <c r="G4705"/>
      <c r="H4705"/>
      <c r="I4705" s="61"/>
      <c r="J4705" s="61"/>
      <c r="K4705" s="61"/>
      <c r="L4705" s="62" t="str">
        <f>IF(TablaET4[[#This Row],[Almacen]]="","","C55")</f>
        <v/>
      </c>
    </row>
    <row r="4706" spans="4:12" x14ac:dyDescent="0.25">
      <c r="D4706"/>
      <c r="E4706"/>
      <c r="F4706"/>
      <c r="G4706"/>
      <c r="H4706"/>
      <c r="I4706" s="61"/>
      <c r="J4706" s="61"/>
      <c r="K4706" s="61"/>
      <c r="L4706" s="62" t="str">
        <f>IF(TablaET4[[#This Row],[Almacen]]="","","C55")</f>
        <v/>
      </c>
    </row>
    <row r="4707" spans="4:12" x14ac:dyDescent="0.25">
      <c r="D4707"/>
      <c r="E4707"/>
      <c r="F4707"/>
      <c r="G4707"/>
      <c r="H4707"/>
      <c r="I4707" s="61"/>
      <c r="J4707" s="61"/>
      <c r="K4707" s="61"/>
      <c r="L4707" s="62" t="str">
        <f>IF(TablaET4[[#This Row],[Almacen]]="","","C55")</f>
        <v/>
      </c>
    </row>
    <row r="4708" spans="4:12" x14ac:dyDescent="0.25">
      <c r="D4708"/>
      <c r="E4708"/>
      <c r="F4708"/>
      <c r="G4708"/>
      <c r="H4708"/>
      <c r="I4708" s="61"/>
      <c r="J4708" s="61"/>
      <c r="K4708" s="61"/>
      <c r="L4708" s="62" t="str">
        <f>IF(TablaET4[[#This Row],[Almacen]]="","","C55")</f>
        <v/>
      </c>
    </row>
    <row r="4709" spans="4:12" x14ac:dyDescent="0.25">
      <c r="D4709"/>
      <c r="E4709"/>
      <c r="F4709"/>
      <c r="G4709"/>
      <c r="H4709"/>
      <c r="I4709" s="61"/>
      <c r="J4709" s="61"/>
      <c r="K4709" s="61"/>
      <c r="L4709" s="62" t="str">
        <f>IF(TablaET4[[#This Row],[Almacen]]="","","C55")</f>
        <v/>
      </c>
    </row>
    <row r="4710" spans="4:12" x14ac:dyDescent="0.25">
      <c r="D4710"/>
      <c r="E4710"/>
      <c r="F4710"/>
      <c r="G4710"/>
      <c r="H4710"/>
      <c r="I4710" s="61"/>
      <c r="J4710" s="61"/>
      <c r="K4710" s="61"/>
      <c r="L4710" s="62" t="str">
        <f>IF(TablaET4[[#This Row],[Almacen]]="","","C55")</f>
        <v/>
      </c>
    </row>
    <row r="4711" spans="4:12" x14ac:dyDescent="0.25">
      <c r="D4711"/>
      <c r="E4711"/>
      <c r="F4711"/>
      <c r="G4711"/>
      <c r="H4711"/>
      <c r="I4711" s="61"/>
      <c r="J4711" s="61"/>
      <c r="K4711" s="61"/>
      <c r="L4711" s="62" t="str">
        <f>IF(TablaET4[[#This Row],[Almacen]]="","","C55")</f>
        <v/>
      </c>
    </row>
    <row r="4712" spans="4:12" x14ac:dyDescent="0.25">
      <c r="D4712"/>
      <c r="E4712"/>
      <c r="F4712"/>
      <c r="G4712"/>
      <c r="H4712"/>
      <c r="I4712" s="61"/>
      <c r="J4712" s="61"/>
      <c r="K4712" s="61"/>
      <c r="L4712" s="62" t="str">
        <f>IF(TablaET4[[#This Row],[Almacen]]="","","C55")</f>
        <v/>
      </c>
    </row>
    <row r="4713" spans="4:12" x14ac:dyDescent="0.25">
      <c r="D4713"/>
      <c r="E4713"/>
      <c r="F4713"/>
      <c r="G4713"/>
      <c r="H4713"/>
      <c r="I4713" s="61"/>
      <c r="J4713" s="61"/>
      <c r="K4713" s="61"/>
      <c r="L4713" s="62" t="str">
        <f>IF(TablaET4[[#This Row],[Almacen]]="","","C55")</f>
        <v/>
      </c>
    </row>
    <row r="4714" spans="4:12" x14ac:dyDescent="0.25">
      <c r="D4714"/>
      <c r="E4714"/>
      <c r="F4714"/>
      <c r="G4714"/>
      <c r="H4714"/>
      <c r="I4714" s="61"/>
      <c r="J4714" s="61"/>
      <c r="K4714" s="61"/>
      <c r="L4714" s="62" t="str">
        <f>IF(TablaET4[[#This Row],[Almacen]]="","","C55")</f>
        <v/>
      </c>
    </row>
    <row r="4715" spans="4:12" x14ac:dyDescent="0.25">
      <c r="D4715"/>
      <c r="E4715"/>
      <c r="F4715"/>
      <c r="G4715"/>
      <c r="H4715"/>
      <c r="I4715" s="61"/>
      <c r="J4715" s="61"/>
      <c r="K4715" s="61"/>
      <c r="L4715" s="62" t="str">
        <f>IF(TablaET4[[#This Row],[Almacen]]="","","C55")</f>
        <v/>
      </c>
    </row>
    <row r="4716" spans="4:12" x14ac:dyDescent="0.25">
      <c r="D4716"/>
      <c r="E4716"/>
      <c r="F4716"/>
      <c r="G4716"/>
      <c r="H4716"/>
      <c r="I4716" s="61"/>
      <c r="J4716" s="61"/>
      <c r="K4716" s="61"/>
      <c r="L4716" s="62" t="str">
        <f>IF(TablaET4[[#This Row],[Almacen]]="","","C55")</f>
        <v/>
      </c>
    </row>
    <row r="4717" spans="4:12" x14ac:dyDescent="0.25">
      <c r="D4717"/>
      <c r="E4717"/>
      <c r="F4717"/>
      <c r="G4717"/>
      <c r="H4717"/>
      <c r="I4717" s="61"/>
      <c r="J4717" s="61"/>
      <c r="K4717" s="61"/>
      <c r="L4717" s="62" t="str">
        <f>IF(TablaET4[[#This Row],[Almacen]]="","","C55")</f>
        <v/>
      </c>
    </row>
    <row r="4718" spans="4:12" x14ac:dyDescent="0.25">
      <c r="D4718"/>
      <c r="E4718"/>
      <c r="F4718"/>
      <c r="G4718"/>
      <c r="H4718"/>
      <c r="I4718" s="61"/>
      <c r="J4718" s="61"/>
      <c r="K4718" s="61"/>
      <c r="L4718" s="62" t="str">
        <f>IF(TablaET4[[#This Row],[Almacen]]="","","C55")</f>
        <v/>
      </c>
    </row>
    <row r="4719" spans="4:12" x14ac:dyDescent="0.25">
      <c r="D4719"/>
      <c r="E4719"/>
      <c r="F4719"/>
      <c r="G4719"/>
      <c r="H4719"/>
      <c r="I4719" s="61"/>
      <c r="J4719" s="61"/>
      <c r="K4719" s="61"/>
      <c r="L4719" s="62" t="str">
        <f>IF(TablaET4[[#This Row],[Almacen]]="","","C55")</f>
        <v/>
      </c>
    </row>
    <row r="4720" spans="4:12" x14ac:dyDescent="0.25">
      <c r="D4720"/>
      <c r="E4720"/>
      <c r="F4720"/>
      <c r="G4720"/>
      <c r="H4720"/>
      <c r="I4720" s="61"/>
      <c r="J4720" s="61"/>
      <c r="K4720" s="61"/>
      <c r="L4720" s="62" t="str">
        <f>IF(TablaET4[[#This Row],[Almacen]]="","","C55")</f>
        <v/>
      </c>
    </row>
    <row r="4721" spans="4:12" x14ac:dyDescent="0.25">
      <c r="D4721"/>
      <c r="E4721"/>
      <c r="F4721"/>
      <c r="G4721"/>
      <c r="H4721"/>
      <c r="I4721" s="61"/>
      <c r="J4721" s="61"/>
      <c r="K4721" s="61"/>
      <c r="L4721" s="62" t="str">
        <f>IF(TablaET4[[#This Row],[Almacen]]="","","C55")</f>
        <v/>
      </c>
    </row>
    <row r="4722" spans="4:12" x14ac:dyDescent="0.25">
      <c r="D4722"/>
      <c r="E4722"/>
      <c r="F4722"/>
      <c r="G4722"/>
      <c r="H4722"/>
      <c r="I4722" s="61"/>
      <c r="J4722" s="61"/>
      <c r="K4722" s="61"/>
      <c r="L4722" s="62" t="str">
        <f>IF(TablaET4[[#This Row],[Almacen]]="","","C55")</f>
        <v/>
      </c>
    </row>
    <row r="4723" spans="4:12" x14ac:dyDescent="0.25">
      <c r="D4723"/>
      <c r="E4723"/>
      <c r="F4723"/>
      <c r="G4723"/>
      <c r="H4723"/>
      <c r="I4723" s="61"/>
      <c r="J4723" s="61"/>
      <c r="K4723" s="61"/>
      <c r="L4723" s="62" t="str">
        <f>IF(TablaET4[[#This Row],[Almacen]]="","","C55")</f>
        <v/>
      </c>
    </row>
    <row r="4724" spans="4:12" x14ac:dyDescent="0.25">
      <c r="D4724"/>
      <c r="E4724"/>
      <c r="F4724"/>
      <c r="G4724"/>
      <c r="H4724"/>
      <c r="I4724" s="61"/>
      <c r="J4724" s="61"/>
      <c r="K4724" s="61"/>
      <c r="L4724" s="62" t="str">
        <f>IF(TablaET4[[#This Row],[Almacen]]="","","C55")</f>
        <v/>
      </c>
    </row>
    <row r="4725" spans="4:12" x14ac:dyDescent="0.25">
      <c r="D4725"/>
      <c r="E4725"/>
      <c r="F4725"/>
      <c r="G4725"/>
      <c r="H4725"/>
      <c r="I4725" s="61"/>
      <c r="J4725" s="61"/>
      <c r="K4725" s="61"/>
      <c r="L4725" s="62" t="str">
        <f>IF(TablaET4[[#This Row],[Almacen]]="","","C55")</f>
        <v/>
      </c>
    </row>
    <row r="4726" spans="4:12" x14ac:dyDescent="0.25">
      <c r="D4726"/>
      <c r="E4726"/>
      <c r="F4726"/>
      <c r="G4726"/>
      <c r="H4726"/>
      <c r="I4726" s="61"/>
      <c r="J4726" s="61"/>
      <c r="K4726" s="61"/>
      <c r="L4726" s="62" t="str">
        <f>IF(TablaET4[[#This Row],[Almacen]]="","","C55")</f>
        <v/>
      </c>
    </row>
    <row r="4727" spans="4:12" x14ac:dyDescent="0.25">
      <c r="D4727"/>
      <c r="E4727"/>
      <c r="F4727"/>
      <c r="G4727"/>
      <c r="H4727"/>
      <c r="I4727" s="61"/>
      <c r="J4727" s="61"/>
      <c r="K4727" s="61"/>
      <c r="L4727" s="62" t="str">
        <f>IF(TablaET4[[#This Row],[Almacen]]="","","C55")</f>
        <v/>
      </c>
    </row>
    <row r="4728" spans="4:12" x14ac:dyDescent="0.25">
      <c r="D4728"/>
      <c r="E4728"/>
      <c r="F4728"/>
      <c r="G4728"/>
      <c r="H4728"/>
      <c r="I4728" s="61"/>
      <c r="J4728" s="61"/>
      <c r="K4728" s="61"/>
      <c r="L4728" s="62" t="str">
        <f>IF(TablaET4[[#This Row],[Almacen]]="","","C55")</f>
        <v/>
      </c>
    </row>
    <row r="4729" spans="4:12" x14ac:dyDescent="0.25">
      <c r="D4729"/>
      <c r="E4729"/>
      <c r="F4729"/>
      <c r="G4729"/>
      <c r="H4729"/>
      <c r="I4729" s="61"/>
      <c r="J4729" s="61"/>
      <c r="K4729" s="61"/>
      <c r="L4729" s="62" t="str">
        <f>IF(TablaET4[[#This Row],[Almacen]]="","","C55")</f>
        <v/>
      </c>
    </row>
    <row r="4730" spans="4:12" x14ac:dyDescent="0.25">
      <c r="D4730"/>
      <c r="E4730"/>
      <c r="F4730"/>
      <c r="G4730"/>
      <c r="H4730"/>
      <c r="I4730" s="61"/>
      <c r="J4730" s="61"/>
      <c r="K4730" s="61"/>
      <c r="L4730" s="62" t="str">
        <f>IF(TablaET4[[#This Row],[Almacen]]="","","C55")</f>
        <v/>
      </c>
    </row>
    <row r="4731" spans="4:12" x14ac:dyDescent="0.25">
      <c r="D4731"/>
      <c r="E4731"/>
      <c r="F4731"/>
      <c r="G4731"/>
      <c r="H4731"/>
      <c r="I4731" s="61"/>
      <c r="J4731" s="61"/>
      <c r="K4731" s="61"/>
      <c r="L4731" s="62" t="str">
        <f>IF(TablaET4[[#This Row],[Almacen]]="","","C55")</f>
        <v/>
      </c>
    </row>
    <row r="4732" spans="4:12" x14ac:dyDescent="0.25">
      <c r="D4732"/>
      <c r="E4732"/>
      <c r="F4732"/>
      <c r="G4732"/>
      <c r="H4732"/>
      <c r="I4732" s="61"/>
      <c r="J4732" s="61"/>
      <c r="K4732" s="61"/>
      <c r="L4732" s="62" t="str">
        <f>IF(TablaET4[[#This Row],[Almacen]]="","","C55")</f>
        <v/>
      </c>
    </row>
    <row r="4733" spans="4:12" x14ac:dyDescent="0.25">
      <c r="D4733"/>
      <c r="E4733"/>
      <c r="F4733"/>
      <c r="G4733"/>
      <c r="H4733"/>
      <c r="I4733" s="61"/>
      <c r="J4733" s="61"/>
      <c r="K4733" s="61"/>
      <c r="L4733" s="62" t="str">
        <f>IF(TablaET4[[#This Row],[Almacen]]="","","C55")</f>
        <v/>
      </c>
    </row>
    <row r="4734" spans="4:12" x14ac:dyDescent="0.25">
      <c r="D4734"/>
      <c r="E4734"/>
      <c r="F4734"/>
      <c r="G4734"/>
      <c r="H4734"/>
      <c r="I4734" s="61"/>
      <c r="J4734" s="61"/>
      <c r="K4734" s="61"/>
      <c r="L4734" s="62" t="str">
        <f>IF(TablaET4[[#This Row],[Almacen]]="","","C55")</f>
        <v/>
      </c>
    </row>
    <row r="4735" spans="4:12" x14ac:dyDescent="0.25">
      <c r="D4735"/>
      <c r="E4735"/>
      <c r="F4735"/>
      <c r="G4735"/>
      <c r="H4735"/>
      <c r="I4735" s="61"/>
      <c r="J4735" s="61"/>
      <c r="K4735" s="61"/>
      <c r="L4735" s="62" t="str">
        <f>IF(TablaET4[[#This Row],[Almacen]]="","","C55")</f>
        <v/>
      </c>
    </row>
    <row r="4736" spans="4:12" x14ac:dyDescent="0.25">
      <c r="D4736"/>
      <c r="E4736"/>
      <c r="F4736"/>
      <c r="G4736"/>
      <c r="H4736"/>
      <c r="I4736" s="61"/>
      <c r="J4736" s="61"/>
      <c r="K4736" s="61"/>
      <c r="L4736" s="62" t="str">
        <f>IF(TablaET4[[#This Row],[Almacen]]="","","C55")</f>
        <v/>
      </c>
    </row>
    <row r="4737" spans="4:12" x14ac:dyDescent="0.25">
      <c r="D4737"/>
      <c r="E4737"/>
      <c r="F4737"/>
      <c r="G4737"/>
      <c r="H4737"/>
      <c r="I4737" s="61"/>
      <c r="J4737" s="61"/>
      <c r="K4737" s="61"/>
      <c r="L4737" s="62" t="str">
        <f>IF(TablaET4[[#This Row],[Almacen]]="","","C55")</f>
        <v/>
      </c>
    </row>
    <row r="4738" spans="4:12" x14ac:dyDescent="0.25">
      <c r="D4738"/>
      <c r="E4738"/>
      <c r="F4738"/>
      <c r="G4738"/>
      <c r="H4738"/>
      <c r="I4738" s="61"/>
      <c r="J4738" s="61"/>
      <c r="K4738" s="61"/>
      <c r="L4738" s="62" t="str">
        <f>IF(TablaET4[[#This Row],[Almacen]]="","","C55")</f>
        <v/>
      </c>
    </row>
    <row r="4739" spans="4:12" x14ac:dyDescent="0.25">
      <c r="D4739"/>
      <c r="E4739"/>
      <c r="F4739"/>
      <c r="G4739"/>
      <c r="H4739"/>
      <c r="I4739" s="61"/>
      <c r="J4739" s="61"/>
      <c r="K4739" s="61"/>
      <c r="L4739" s="62" t="str">
        <f>IF(TablaET4[[#This Row],[Almacen]]="","","C55")</f>
        <v/>
      </c>
    </row>
    <row r="4740" spans="4:12" x14ac:dyDescent="0.25">
      <c r="D4740"/>
      <c r="E4740"/>
      <c r="F4740"/>
      <c r="G4740"/>
      <c r="H4740"/>
      <c r="I4740" s="61"/>
      <c r="J4740" s="61"/>
      <c r="K4740" s="61"/>
      <c r="L4740" s="62" t="str">
        <f>IF(TablaET4[[#This Row],[Almacen]]="","","C55")</f>
        <v/>
      </c>
    </row>
    <row r="4741" spans="4:12" x14ac:dyDescent="0.25">
      <c r="D4741"/>
      <c r="E4741"/>
      <c r="F4741"/>
      <c r="G4741"/>
      <c r="H4741"/>
      <c r="I4741" s="61"/>
      <c r="J4741" s="61"/>
      <c r="K4741" s="61"/>
      <c r="L4741" s="62" t="str">
        <f>IF(TablaET4[[#This Row],[Almacen]]="","","C55")</f>
        <v/>
      </c>
    </row>
    <row r="4742" spans="4:12" x14ac:dyDescent="0.25">
      <c r="D4742"/>
      <c r="E4742"/>
      <c r="F4742"/>
      <c r="G4742"/>
      <c r="H4742"/>
      <c r="I4742" s="61"/>
      <c r="J4742" s="61"/>
      <c r="K4742" s="61"/>
      <c r="L4742" s="62" t="str">
        <f>IF(TablaET4[[#This Row],[Almacen]]="","","C55")</f>
        <v/>
      </c>
    </row>
    <row r="4743" spans="4:12" x14ac:dyDescent="0.25">
      <c r="D4743"/>
      <c r="E4743"/>
      <c r="F4743"/>
      <c r="G4743"/>
      <c r="H4743"/>
      <c r="I4743" s="61"/>
      <c r="J4743" s="61"/>
      <c r="K4743" s="61"/>
      <c r="L4743" s="62" t="str">
        <f>IF(TablaET4[[#This Row],[Almacen]]="","","C55")</f>
        <v/>
      </c>
    </row>
    <row r="4744" spans="4:12" x14ac:dyDescent="0.25">
      <c r="D4744"/>
      <c r="E4744"/>
      <c r="F4744"/>
      <c r="G4744"/>
      <c r="H4744"/>
      <c r="I4744" s="61"/>
      <c r="J4744" s="61"/>
      <c r="K4744" s="61"/>
      <c r="L4744" s="62" t="str">
        <f>IF(TablaET4[[#This Row],[Almacen]]="","","C55")</f>
        <v/>
      </c>
    </row>
    <row r="4745" spans="4:12" x14ac:dyDescent="0.25">
      <c r="D4745"/>
      <c r="E4745"/>
      <c r="F4745"/>
      <c r="G4745"/>
      <c r="H4745"/>
      <c r="I4745" s="61"/>
      <c r="J4745" s="61"/>
      <c r="K4745" s="61"/>
      <c r="L4745" s="62" t="str">
        <f>IF(TablaET4[[#This Row],[Almacen]]="","","C55")</f>
        <v/>
      </c>
    </row>
    <row r="4746" spans="4:12" x14ac:dyDescent="0.25">
      <c r="D4746"/>
      <c r="E4746"/>
      <c r="F4746"/>
      <c r="G4746"/>
      <c r="H4746"/>
      <c r="I4746" s="61"/>
      <c r="J4746" s="61"/>
      <c r="K4746" s="61"/>
      <c r="L4746" s="62" t="str">
        <f>IF(TablaET4[[#This Row],[Almacen]]="","","C55")</f>
        <v/>
      </c>
    </row>
    <row r="4747" spans="4:12" x14ac:dyDescent="0.25">
      <c r="D4747"/>
      <c r="E4747"/>
      <c r="F4747"/>
      <c r="G4747"/>
      <c r="H4747"/>
      <c r="I4747" s="61"/>
      <c r="J4747" s="61"/>
      <c r="K4747" s="61"/>
      <c r="L4747" s="62" t="str">
        <f>IF(TablaET4[[#This Row],[Almacen]]="","","C55")</f>
        <v/>
      </c>
    </row>
    <row r="4748" spans="4:12" x14ac:dyDescent="0.25">
      <c r="D4748"/>
      <c r="E4748"/>
      <c r="F4748"/>
      <c r="G4748"/>
      <c r="H4748"/>
      <c r="I4748" s="61"/>
      <c r="J4748" s="61"/>
      <c r="K4748" s="61"/>
      <c r="L4748" s="62" t="str">
        <f>IF(TablaET4[[#This Row],[Almacen]]="","","C55")</f>
        <v/>
      </c>
    </row>
    <row r="4749" spans="4:12" x14ac:dyDescent="0.25">
      <c r="D4749"/>
      <c r="E4749"/>
      <c r="F4749"/>
      <c r="G4749"/>
      <c r="H4749"/>
      <c r="I4749" s="61"/>
      <c r="J4749" s="61"/>
      <c r="K4749" s="61"/>
      <c r="L4749" s="62" t="str">
        <f>IF(TablaET4[[#This Row],[Almacen]]="","","C55")</f>
        <v/>
      </c>
    </row>
    <row r="4750" spans="4:12" x14ac:dyDescent="0.25">
      <c r="D4750"/>
      <c r="E4750"/>
      <c r="F4750"/>
      <c r="G4750"/>
      <c r="H4750"/>
      <c r="I4750" s="61"/>
      <c r="J4750" s="61"/>
      <c r="K4750" s="61"/>
      <c r="L4750" s="62" t="str">
        <f>IF(TablaET4[[#This Row],[Almacen]]="","","C55")</f>
        <v/>
      </c>
    </row>
    <row r="4751" spans="4:12" x14ac:dyDescent="0.25">
      <c r="D4751"/>
      <c r="E4751"/>
      <c r="F4751"/>
      <c r="G4751"/>
      <c r="H4751"/>
      <c r="I4751" s="61"/>
      <c r="J4751" s="61"/>
      <c r="K4751" s="61"/>
      <c r="L4751" s="62" t="str">
        <f>IF(TablaET4[[#This Row],[Almacen]]="","","C55")</f>
        <v/>
      </c>
    </row>
    <row r="4752" spans="4:12" x14ac:dyDescent="0.25">
      <c r="D4752"/>
      <c r="E4752"/>
      <c r="F4752"/>
      <c r="G4752"/>
      <c r="H4752"/>
      <c r="I4752" s="61"/>
      <c r="J4752" s="61"/>
      <c r="K4752" s="61"/>
      <c r="L4752" s="62" t="str">
        <f>IF(TablaET4[[#This Row],[Almacen]]="","","C55")</f>
        <v/>
      </c>
    </row>
    <row r="4753" spans="4:12" x14ac:dyDescent="0.25">
      <c r="D4753"/>
      <c r="E4753"/>
      <c r="F4753"/>
      <c r="G4753"/>
      <c r="H4753"/>
      <c r="I4753" s="61"/>
      <c r="J4753" s="61"/>
      <c r="K4753" s="61"/>
      <c r="L4753" s="62" t="str">
        <f>IF(TablaET4[[#This Row],[Almacen]]="","","C55")</f>
        <v/>
      </c>
    </row>
    <row r="4754" spans="4:12" x14ac:dyDescent="0.25">
      <c r="D4754"/>
      <c r="E4754"/>
      <c r="F4754"/>
      <c r="G4754"/>
      <c r="H4754"/>
      <c r="I4754" s="61"/>
      <c r="J4754" s="61"/>
      <c r="K4754" s="61"/>
      <c r="L4754" s="62" t="str">
        <f>IF(TablaET4[[#This Row],[Almacen]]="","","C55")</f>
        <v/>
      </c>
    </row>
    <row r="4755" spans="4:12" x14ac:dyDescent="0.25">
      <c r="D4755"/>
      <c r="E4755"/>
      <c r="F4755"/>
      <c r="G4755"/>
      <c r="H4755"/>
      <c r="I4755" s="61"/>
      <c r="J4755" s="61"/>
      <c r="K4755" s="61"/>
      <c r="L4755" s="62" t="str">
        <f>IF(TablaET4[[#This Row],[Almacen]]="","","C55")</f>
        <v/>
      </c>
    </row>
    <row r="4756" spans="4:12" x14ac:dyDescent="0.25">
      <c r="D4756"/>
      <c r="E4756"/>
      <c r="F4756"/>
      <c r="G4756"/>
      <c r="H4756"/>
      <c r="I4756" s="61"/>
      <c r="J4756" s="61"/>
      <c r="K4756" s="61"/>
      <c r="L4756" s="62" t="str">
        <f>IF(TablaET4[[#This Row],[Almacen]]="","","C55")</f>
        <v/>
      </c>
    </row>
    <row r="4757" spans="4:12" x14ac:dyDescent="0.25">
      <c r="D4757"/>
      <c r="E4757"/>
      <c r="F4757"/>
      <c r="G4757"/>
      <c r="H4757"/>
      <c r="I4757" s="61"/>
      <c r="J4757" s="61"/>
      <c r="K4757" s="61"/>
      <c r="L4757" s="62" t="str">
        <f>IF(TablaET4[[#This Row],[Almacen]]="","","C55")</f>
        <v/>
      </c>
    </row>
    <row r="4758" spans="4:12" x14ac:dyDescent="0.25">
      <c r="D4758"/>
      <c r="E4758"/>
      <c r="F4758"/>
      <c r="G4758"/>
      <c r="H4758"/>
      <c r="I4758" s="61"/>
      <c r="J4758" s="61"/>
      <c r="K4758" s="61"/>
      <c r="L4758" s="62" t="str">
        <f>IF(TablaET4[[#This Row],[Almacen]]="","","C55")</f>
        <v/>
      </c>
    </row>
    <row r="4759" spans="4:12" x14ac:dyDescent="0.25">
      <c r="D4759"/>
      <c r="E4759"/>
      <c r="F4759"/>
      <c r="G4759"/>
      <c r="H4759"/>
      <c r="I4759" s="61"/>
      <c r="J4759" s="61"/>
      <c r="K4759" s="61"/>
      <c r="L4759" s="62" t="str">
        <f>IF(TablaET4[[#This Row],[Almacen]]="","","C55")</f>
        <v/>
      </c>
    </row>
    <row r="4760" spans="4:12" x14ac:dyDescent="0.25">
      <c r="D4760"/>
      <c r="E4760"/>
      <c r="F4760"/>
      <c r="G4760"/>
      <c r="H4760"/>
      <c r="I4760" s="61"/>
      <c r="J4760" s="61"/>
      <c r="K4760" s="61"/>
      <c r="L4760" s="62" t="str">
        <f>IF(TablaET4[[#This Row],[Almacen]]="","","C55")</f>
        <v/>
      </c>
    </row>
    <row r="4761" spans="4:12" x14ac:dyDescent="0.25">
      <c r="D4761"/>
      <c r="E4761"/>
      <c r="F4761"/>
      <c r="G4761"/>
      <c r="H4761"/>
      <c r="I4761" s="61"/>
      <c r="J4761" s="61"/>
      <c r="K4761" s="61"/>
      <c r="L4761" s="62" t="str">
        <f>IF(TablaET4[[#This Row],[Almacen]]="","","C55")</f>
        <v/>
      </c>
    </row>
    <row r="4762" spans="4:12" x14ac:dyDescent="0.25">
      <c r="D4762"/>
      <c r="E4762"/>
      <c r="F4762"/>
      <c r="G4762"/>
      <c r="H4762"/>
      <c r="I4762" s="61"/>
      <c r="J4762" s="61"/>
      <c r="K4762" s="61"/>
      <c r="L4762" s="62" t="str">
        <f>IF(TablaET4[[#This Row],[Almacen]]="","","C55")</f>
        <v/>
      </c>
    </row>
    <row r="4763" spans="4:12" x14ac:dyDescent="0.25">
      <c r="D4763"/>
      <c r="E4763"/>
      <c r="F4763"/>
      <c r="G4763"/>
      <c r="H4763"/>
      <c r="I4763" s="61"/>
      <c r="J4763" s="61"/>
      <c r="K4763" s="61"/>
      <c r="L4763" s="62" t="str">
        <f>IF(TablaET4[[#This Row],[Almacen]]="","","C55")</f>
        <v/>
      </c>
    </row>
    <row r="4764" spans="4:12" x14ac:dyDescent="0.25">
      <c r="D4764"/>
      <c r="E4764"/>
      <c r="F4764"/>
      <c r="G4764"/>
      <c r="H4764"/>
      <c r="I4764" s="61"/>
      <c r="J4764" s="61"/>
      <c r="K4764" s="61"/>
      <c r="L4764" s="62" t="str">
        <f>IF(TablaET4[[#This Row],[Almacen]]="","","C55")</f>
        <v/>
      </c>
    </row>
    <row r="4765" spans="4:12" x14ac:dyDescent="0.25">
      <c r="D4765"/>
      <c r="E4765"/>
      <c r="F4765"/>
      <c r="G4765"/>
      <c r="H4765"/>
      <c r="I4765" s="61"/>
      <c r="J4765" s="61"/>
      <c r="K4765" s="61"/>
      <c r="L4765" s="62" t="str">
        <f>IF(TablaET4[[#This Row],[Almacen]]="","","C55")</f>
        <v/>
      </c>
    </row>
    <row r="4766" spans="4:12" x14ac:dyDescent="0.25">
      <c r="D4766"/>
      <c r="E4766"/>
      <c r="F4766"/>
      <c r="G4766"/>
      <c r="H4766"/>
      <c r="I4766" s="61"/>
      <c r="J4766" s="61"/>
      <c r="K4766" s="61"/>
      <c r="L4766" s="62" t="str">
        <f>IF(TablaET4[[#This Row],[Almacen]]="","","C55")</f>
        <v/>
      </c>
    </row>
    <row r="4767" spans="4:12" x14ac:dyDescent="0.25">
      <c r="D4767"/>
      <c r="E4767"/>
      <c r="F4767"/>
      <c r="G4767"/>
      <c r="H4767"/>
      <c r="I4767" s="61"/>
      <c r="J4767" s="61"/>
      <c r="K4767" s="61"/>
      <c r="L4767" s="62" t="str">
        <f>IF(TablaET4[[#This Row],[Almacen]]="","","C55")</f>
        <v/>
      </c>
    </row>
    <row r="4768" spans="4:12" x14ac:dyDescent="0.25">
      <c r="D4768"/>
      <c r="E4768"/>
      <c r="F4768"/>
      <c r="G4768"/>
      <c r="H4768"/>
      <c r="I4768" s="61"/>
      <c r="J4768" s="61"/>
      <c r="K4768" s="61"/>
      <c r="L4768" s="62" t="str">
        <f>IF(TablaET4[[#This Row],[Almacen]]="","","C55")</f>
        <v/>
      </c>
    </row>
    <row r="4769" spans="4:12" x14ac:dyDescent="0.25">
      <c r="D4769"/>
      <c r="E4769"/>
      <c r="F4769"/>
      <c r="G4769"/>
      <c r="H4769"/>
      <c r="I4769" s="61"/>
      <c r="J4769" s="61"/>
      <c r="K4769" s="61"/>
      <c r="L4769" s="62" t="str">
        <f>IF(TablaET4[[#This Row],[Almacen]]="","","C55")</f>
        <v/>
      </c>
    </row>
    <row r="4770" spans="4:12" x14ac:dyDescent="0.25">
      <c r="D4770"/>
      <c r="E4770"/>
      <c r="F4770"/>
      <c r="G4770"/>
      <c r="H4770"/>
      <c r="I4770" s="61"/>
      <c r="J4770" s="61"/>
      <c r="K4770" s="61"/>
      <c r="L4770" s="62" t="str">
        <f>IF(TablaET4[[#This Row],[Almacen]]="","","C55")</f>
        <v/>
      </c>
    </row>
    <row r="4771" spans="4:12" x14ac:dyDescent="0.25">
      <c r="D4771"/>
      <c r="E4771"/>
      <c r="F4771"/>
      <c r="G4771"/>
      <c r="H4771"/>
      <c r="I4771" s="61"/>
      <c r="J4771" s="61"/>
      <c r="K4771" s="61"/>
      <c r="L4771" s="62" t="str">
        <f>IF(TablaET4[[#This Row],[Almacen]]="","","C55")</f>
        <v/>
      </c>
    </row>
    <row r="4772" spans="4:12" x14ac:dyDescent="0.25">
      <c r="D4772"/>
      <c r="E4772"/>
      <c r="F4772"/>
      <c r="G4772"/>
      <c r="H4772"/>
      <c r="I4772" s="61"/>
      <c r="J4772" s="61"/>
      <c r="K4772" s="61"/>
      <c r="L4772" s="62" t="str">
        <f>IF(TablaET4[[#This Row],[Almacen]]="","","C55")</f>
        <v/>
      </c>
    </row>
    <row r="4773" spans="4:12" x14ac:dyDescent="0.25">
      <c r="D4773"/>
      <c r="E4773"/>
      <c r="F4773"/>
      <c r="G4773"/>
      <c r="H4773"/>
      <c r="I4773" s="61"/>
      <c r="J4773" s="61"/>
      <c r="K4773" s="61"/>
      <c r="L4773" s="62" t="str">
        <f>IF(TablaET4[[#This Row],[Almacen]]="","","C55")</f>
        <v/>
      </c>
    </row>
    <row r="4774" spans="4:12" x14ac:dyDescent="0.25">
      <c r="D4774"/>
      <c r="E4774"/>
      <c r="F4774"/>
      <c r="G4774"/>
      <c r="H4774"/>
      <c r="I4774" s="61"/>
      <c r="J4774" s="61"/>
      <c r="K4774" s="61"/>
      <c r="L4774" s="62" t="str">
        <f>IF(TablaET4[[#This Row],[Almacen]]="","","C55")</f>
        <v/>
      </c>
    </row>
    <row r="4775" spans="4:12" x14ac:dyDescent="0.25">
      <c r="D4775"/>
      <c r="E4775"/>
      <c r="F4775"/>
      <c r="G4775"/>
      <c r="H4775"/>
      <c r="I4775" s="61"/>
      <c r="J4775" s="61"/>
      <c r="K4775" s="61"/>
      <c r="L4775" s="62" t="str">
        <f>IF(TablaET4[[#This Row],[Almacen]]="","","C55")</f>
        <v/>
      </c>
    </row>
    <row r="4776" spans="4:12" x14ac:dyDescent="0.25">
      <c r="D4776"/>
      <c r="E4776"/>
      <c r="F4776"/>
      <c r="G4776"/>
      <c r="H4776"/>
      <c r="I4776" s="61"/>
      <c r="J4776" s="61"/>
      <c r="K4776" s="61"/>
      <c r="L4776" s="62" t="str">
        <f>IF(TablaET4[[#This Row],[Almacen]]="","","C55")</f>
        <v/>
      </c>
    </row>
    <row r="4777" spans="4:12" x14ac:dyDescent="0.25">
      <c r="D4777"/>
      <c r="E4777"/>
      <c r="F4777"/>
      <c r="G4777"/>
      <c r="H4777"/>
      <c r="I4777" s="61"/>
      <c r="J4777" s="61"/>
      <c r="K4777" s="61"/>
      <c r="L4777" s="62" t="str">
        <f>IF(TablaET4[[#This Row],[Almacen]]="","","C55")</f>
        <v/>
      </c>
    </row>
    <row r="4778" spans="4:12" x14ac:dyDescent="0.25">
      <c r="D4778"/>
      <c r="E4778"/>
      <c r="F4778"/>
      <c r="G4778"/>
      <c r="H4778"/>
      <c r="I4778" s="61"/>
      <c r="J4778" s="61"/>
      <c r="K4778" s="61"/>
      <c r="L4778" s="62" t="str">
        <f>IF(TablaET4[[#This Row],[Almacen]]="","","C55")</f>
        <v/>
      </c>
    </row>
    <row r="4779" spans="4:12" x14ac:dyDescent="0.25">
      <c r="D4779"/>
      <c r="E4779"/>
      <c r="F4779"/>
      <c r="G4779"/>
      <c r="H4779"/>
      <c r="I4779" s="61"/>
      <c r="J4779" s="61"/>
      <c r="K4779" s="61"/>
      <c r="L4779" s="62" t="str">
        <f>IF(TablaET4[[#This Row],[Almacen]]="","","C55")</f>
        <v/>
      </c>
    </row>
    <row r="4780" spans="4:12" x14ac:dyDescent="0.25">
      <c r="D4780"/>
      <c r="E4780"/>
      <c r="F4780"/>
      <c r="G4780"/>
      <c r="H4780"/>
      <c r="I4780" s="61"/>
      <c r="J4780" s="61"/>
      <c r="K4780" s="61"/>
      <c r="L4780" s="62" t="str">
        <f>IF(TablaET4[[#This Row],[Almacen]]="","","C55")</f>
        <v/>
      </c>
    </row>
    <row r="4781" spans="4:12" x14ac:dyDescent="0.25">
      <c r="D4781"/>
      <c r="E4781"/>
      <c r="F4781"/>
      <c r="G4781"/>
      <c r="H4781"/>
      <c r="I4781" s="61"/>
      <c r="J4781" s="61"/>
      <c r="K4781" s="61"/>
      <c r="L4781" s="62" t="str">
        <f>IF(TablaET4[[#This Row],[Almacen]]="","","C55")</f>
        <v/>
      </c>
    </row>
    <row r="4782" spans="4:12" x14ac:dyDescent="0.25">
      <c r="D4782"/>
      <c r="E4782"/>
      <c r="F4782"/>
      <c r="G4782"/>
      <c r="H4782"/>
      <c r="I4782" s="61"/>
      <c r="J4782" s="61"/>
      <c r="K4782" s="61"/>
      <c r="L4782" s="62" t="str">
        <f>IF(TablaET4[[#This Row],[Almacen]]="","","C55")</f>
        <v/>
      </c>
    </row>
    <row r="4783" spans="4:12" x14ac:dyDescent="0.25">
      <c r="D4783"/>
      <c r="E4783"/>
      <c r="F4783"/>
      <c r="G4783"/>
      <c r="H4783"/>
      <c r="I4783" s="61"/>
      <c r="J4783" s="61"/>
      <c r="K4783" s="61"/>
      <c r="L4783" s="62" t="str">
        <f>IF(TablaET4[[#This Row],[Almacen]]="","","C55")</f>
        <v/>
      </c>
    </row>
    <row r="4784" spans="4:12" x14ac:dyDescent="0.25">
      <c r="D4784"/>
      <c r="E4784"/>
      <c r="F4784"/>
      <c r="G4784"/>
      <c r="H4784"/>
      <c r="I4784" s="61"/>
      <c r="J4784" s="61"/>
      <c r="K4784" s="61"/>
      <c r="L4784" s="62" t="str">
        <f>IF(TablaET4[[#This Row],[Almacen]]="","","C55")</f>
        <v/>
      </c>
    </row>
    <row r="4785" spans="4:12" x14ac:dyDescent="0.25">
      <c r="D4785"/>
      <c r="E4785"/>
      <c r="F4785"/>
      <c r="G4785"/>
      <c r="H4785"/>
      <c r="I4785" s="61"/>
      <c r="J4785" s="61"/>
      <c r="K4785" s="61"/>
      <c r="L4785" s="62" t="str">
        <f>IF(TablaET4[[#This Row],[Almacen]]="","","C55")</f>
        <v/>
      </c>
    </row>
    <row r="4786" spans="4:12" x14ac:dyDescent="0.25">
      <c r="D4786"/>
      <c r="E4786"/>
      <c r="F4786"/>
      <c r="G4786"/>
      <c r="H4786"/>
      <c r="I4786" s="61"/>
      <c r="J4786" s="61"/>
      <c r="K4786" s="61"/>
      <c r="L4786" s="62" t="str">
        <f>IF(TablaET4[[#This Row],[Almacen]]="","","C55")</f>
        <v/>
      </c>
    </row>
    <row r="4787" spans="4:12" x14ac:dyDescent="0.25">
      <c r="D4787"/>
      <c r="E4787"/>
      <c r="F4787"/>
      <c r="G4787"/>
      <c r="H4787"/>
      <c r="I4787" s="61"/>
      <c r="J4787" s="61"/>
      <c r="K4787" s="61"/>
      <c r="L4787" s="62" t="str">
        <f>IF(TablaET4[[#This Row],[Almacen]]="","","C55")</f>
        <v/>
      </c>
    </row>
    <row r="4788" spans="4:12" x14ac:dyDescent="0.25">
      <c r="D4788"/>
      <c r="E4788"/>
      <c r="F4788"/>
      <c r="G4788"/>
      <c r="H4788"/>
      <c r="I4788" s="61"/>
      <c r="J4788" s="61"/>
      <c r="K4788" s="61"/>
      <c r="L4788" s="62" t="str">
        <f>IF(TablaET4[[#This Row],[Almacen]]="","","C55")</f>
        <v/>
      </c>
    </row>
    <row r="4789" spans="4:12" x14ac:dyDescent="0.25">
      <c r="D4789"/>
      <c r="E4789"/>
      <c r="F4789"/>
      <c r="G4789"/>
      <c r="H4789"/>
      <c r="I4789" s="61"/>
      <c r="J4789" s="61"/>
      <c r="K4789" s="61"/>
      <c r="L4789" s="62" t="str">
        <f>IF(TablaET4[[#This Row],[Almacen]]="","","C55")</f>
        <v/>
      </c>
    </row>
    <row r="4790" spans="4:12" x14ac:dyDescent="0.25">
      <c r="D4790"/>
      <c r="E4790"/>
      <c r="F4790"/>
      <c r="G4790"/>
      <c r="H4790"/>
      <c r="I4790" s="61"/>
      <c r="J4790" s="61"/>
      <c r="K4790" s="61"/>
      <c r="L4790" s="62" t="str">
        <f>IF(TablaET4[[#This Row],[Almacen]]="","","C55")</f>
        <v/>
      </c>
    </row>
    <row r="4791" spans="4:12" x14ac:dyDescent="0.25">
      <c r="D4791"/>
      <c r="E4791"/>
      <c r="F4791"/>
      <c r="G4791"/>
      <c r="H4791"/>
      <c r="I4791" s="61"/>
      <c r="J4791" s="61"/>
      <c r="K4791" s="61"/>
      <c r="L4791" s="62" t="str">
        <f>IF(TablaET4[[#This Row],[Almacen]]="","","C55")</f>
        <v/>
      </c>
    </row>
    <row r="4792" spans="4:12" x14ac:dyDescent="0.25">
      <c r="D4792"/>
      <c r="E4792"/>
      <c r="F4792"/>
      <c r="G4792"/>
      <c r="H4792"/>
      <c r="I4792" s="61"/>
      <c r="J4792" s="61"/>
      <c r="K4792" s="61"/>
      <c r="L4792" s="62" t="str">
        <f>IF(TablaET4[[#This Row],[Almacen]]="","","C55")</f>
        <v/>
      </c>
    </row>
    <row r="4793" spans="4:12" x14ac:dyDescent="0.25">
      <c r="D4793"/>
      <c r="E4793"/>
      <c r="F4793"/>
      <c r="G4793"/>
      <c r="H4793"/>
      <c r="I4793" s="61"/>
      <c r="J4793" s="61"/>
      <c r="K4793" s="61"/>
      <c r="L4793" s="62" t="str">
        <f>IF(TablaET4[[#This Row],[Almacen]]="","","C55")</f>
        <v/>
      </c>
    </row>
    <row r="4794" spans="4:12" x14ac:dyDescent="0.25">
      <c r="D4794"/>
      <c r="E4794"/>
      <c r="F4794"/>
      <c r="G4794"/>
      <c r="H4794"/>
      <c r="I4794" s="61"/>
      <c r="J4794" s="61"/>
      <c r="K4794" s="61"/>
      <c r="L4794" s="62" t="str">
        <f>IF(TablaET4[[#This Row],[Almacen]]="","","C55")</f>
        <v/>
      </c>
    </row>
    <row r="4795" spans="4:12" x14ac:dyDescent="0.25">
      <c r="D4795"/>
      <c r="E4795"/>
      <c r="F4795"/>
      <c r="G4795"/>
      <c r="H4795"/>
      <c r="I4795" s="61"/>
      <c r="J4795" s="61"/>
      <c r="K4795" s="61"/>
      <c r="L4795" s="62" t="str">
        <f>IF(TablaET4[[#This Row],[Almacen]]="","","C55")</f>
        <v/>
      </c>
    </row>
    <row r="4796" spans="4:12" x14ac:dyDescent="0.25">
      <c r="D4796"/>
      <c r="E4796"/>
      <c r="F4796"/>
      <c r="G4796"/>
      <c r="H4796"/>
      <c r="I4796" s="61"/>
      <c r="J4796" s="61"/>
      <c r="K4796" s="61"/>
      <c r="L4796" s="62" t="str">
        <f>IF(TablaET4[[#This Row],[Almacen]]="","","C55")</f>
        <v/>
      </c>
    </row>
    <row r="4797" spans="4:12" x14ac:dyDescent="0.25">
      <c r="D4797"/>
      <c r="E4797"/>
      <c r="F4797"/>
      <c r="G4797"/>
      <c r="H4797"/>
      <c r="I4797" s="61"/>
      <c r="J4797" s="61"/>
      <c r="K4797" s="61"/>
      <c r="L4797" s="62" t="str">
        <f>IF(TablaET4[[#This Row],[Almacen]]="","","C55")</f>
        <v/>
      </c>
    </row>
    <row r="4798" spans="4:12" x14ac:dyDescent="0.25">
      <c r="D4798"/>
      <c r="E4798"/>
      <c r="F4798"/>
      <c r="G4798"/>
      <c r="H4798"/>
      <c r="I4798" s="61"/>
      <c r="J4798" s="61"/>
      <c r="K4798" s="61"/>
      <c r="L4798" s="62" t="str">
        <f>IF(TablaET4[[#This Row],[Almacen]]="","","C55")</f>
        <v/>
      </c>
    </row>
    <row r="4799" spans="4:12" x14ac:dyDescent="0.25">
      <c r="D4799"/>
      <c r="E4799"/>
      <c r="F4799"/>
      <c r="G4799"/>
      <c r="H4799"/>
      <c r="I4799" s="61"/>
      <c r="J4799" s="61"/>
      <c r="K4799" s="61"/>
      <c r="L4799" s="62" t="str">
        <f>IF(TablaET4[[#This Row],[Almacen]]="","","C55")</f>
        <v/>
      </c>
    </row>
    <row r="4800" spans="4:12" x14ac:dyDescent="0.25">
      <c r="D4800"/>
      <c r="E4800"/>
      <c r="F4800"/>
      <c r="G4800"/>
      <c r="H4800"/>
      <c r="I4800" s="61"/>
      <c r="J4800" s="61"/>
      <c r="K4800" s="61"/>
      <c r="L4800" s="62" t="str">
        <f>IF(TablaET4[[#This Row],[Almacen]]="","","C55")</f>
        <v/>
      </c>
    </row>
    <row r="4801" spans="4:12" x14ac:dyDescent="0.25">
      <c r="D4801"/>
      <c r="E4801"/>
      <c r="F4801"/>
      <c r="G4801"/>
      <c r="H4801"/>
      <c r="I4801" s="61"/>
      <c r="J4801" s="61"/>
      <c r="K4801" s="61"/>
      <c r="L4801" s="62" t="str">
        <f>IF(TablaET4[[#This Row],[Almacen]]="","","C55")</f>
        <v/>
      </c>
    </row>
    <row r="4802" spans="4:12" x14ac:dyDescent="0.25">
      <c r="D4802"/>
      <c r="E4802"/>
      <c r="F4802"/>
      <c r="G4802"/>
      <c r="H4802"/>
      <c r="I4802" s="61"/>
      <c r="J4802" s="61"/>
      <c r="K4802" s="61"/>
      <c r="L4802" s="62" t="str">
        <f>IF(TablaET4[[#This Row],[Almacen]]="","","C55")</f>
        <v/>
      </c>
    </row>
    <row r="4803" spans="4:12" x14ac:dyDescent="0.25">
      <c r="D4803"/>
      <c r="E4803"/>
      <c r="F4803"/>
      <c r="G4803"/>
      <c r="H4803"/>
      <c r="I4803" s="61"/>
      <c r="J4803" s="61"/>
      <c r="K4803" s="61"/>
      <c r="L4803" s="62" t="str">
        <f>IF(TablaET4[[#This Row],[Almacen]]="","","C55")</f>
        <v/>
      </c>
    </row>
    <row r="4804" spans="4:12" x14ac:dyDescent="0.25">
      <c r="D4804"/>
      <c r="E4804"/>
      <c r="F4804"/>
      <c r="G4804"/>
      <c r="H4804"/>
      <c r="I4804" s="61"/>
      <c r="J4804" s="61"/>
      <c r="K4804" s="61"/>
      <c r="L4804" s="62" t="str">
        <f>IF(TablaET4[[#This Row],[Almacen]]="","","C55")</f>
        <v/>
      </c>
    </row>
    <row r="4805" spans="4:12" x14ac:dyDescent="0.25">
      <c r="D4805"/>
      <c r="E4805"/>
      <c r="F4805"/>
      <c r="G4805"/>
      <c r="H4805"/>
      <c r="I4805" s="61"/>
      <c r="J4805" s="61"/>
      <c r="K4805" s="61"/>
      <c r="L4805" s="62" t="str">
        <f>IF(TablaET4[[#This Row],[Almacen]]="","","C55")</f>
        <v/>
      </c>
    </row>
    <row r="4806" spans="4:12" x14ac:dyDescent="0.25">
      <c r="D4806"/>
      <c r="E4806"/>
      <c r="F4806"/>
      <c r="G4806"/>
      <c r="H4806"/>
      <c r="I4806" s="61"/>
      <c r="J4806" s="61"/>
      <c r="K4806" s="61"/>
      <c r="L4806" s="62" t="str">
        <f>IF(TablaET4[[#This Row],[Almacen]]="","","C55")</f>
        <v/>
      </c>
    </row>
    <row r="4807" spans="4:12" x14ac:dyDescent="0.25">
      <c r="D4807"/>
      <c r="E4807"/>
      <c r="F4807"/>
      <c r="G4807"/>
      <c r="H4807"/>
      <c r="I4807" s="61"/>
      <c r="J4807" s="61"/>
      <c r="K4807" s="61"/>
      <c r="L4807" s="62" t="str">
        <f>IF(TablaET4[[#This Row],[Almacen]]="","","C55")</f>
        <v/>
      </c>
    </row>
    <row r="4808" spans="4:12" x14ac:dyDescent="0.25">
      <c r="D4808"/>
      <c r="E4808"/>
      <c r="F4808"/>
      <c r="G4808"/>
      <c r="H4808"/>
      <c r="I4808" s="61"/>
      <c r="J4808" s="61"/>
      <c r="K4808" s="61"/>
      <c r="L4808" s="62" t="str">
        <f>IF(TablaET4[[#This Row],[Almacen]]="","","C55")</f>
        <v/>
      </c>
    </row>
    <row r="4809" spans="4:12" x14ac:dyDescent="0.25">
      <c r="D4809"/>
      <c r="E4809"/>
      <c r="F4809"/>
      <c r="G4809"/>
      <c r="H4809"/>
      <c r="I4809" s="61"/>
      <c r="J4809" s="61"/>
      <c r="K4809" s="61"/>
      <c r="L4809" s="62" t="str">
        <f>IF(TablaET4[[#This Row],[Almacen]]="","","C55")</f>
        <v/>
      </c>
    </row>
    <row r="4810" spans="4:12" x14ac:dyDescent="0.25">
      <c r="D4810"/>
      <c r="E4810"/>
      <c r="F4810"/>
      <c r="G4810"/>
      <c r="H4810"/>
      <c r="I4810" s="61"/>
      <c r="J4810" s="61"/>
      <c r="K4810" s="61"/>
      <c r="L4810" s="62" t="str">
        <f>IF(TablaET4[[#This Row],[Almacen]]="","","C55")</f>
        <v/>
      </c>
    </row>
    <row r="4811" spans="4:12" x14ac:dyDescent="0.25">
      <c r="D4811"/>
      <c r="E4811"/>
      <c r="F4811"/>
      <c r="G4811"/>
      <c r="H4811"/>
      <c r="I4811" s="61"/>
      <c r="J4811" s="61"/>
      <c r="K4811" s="61"/>
      <c r="L4811" s="62" t="str">
        <f>IF(TablaET4[[#This Row],[Almacen]]="","","C55")</f>
        <v/>
      </c>
    </row>
    <row r="4812" spans="4:12" x14ac:dyDescent="0.25">
      <c r="D4812"/>
      <c r="E4812"/>
      <c r="F4812"/>
      <c r="G4812"/>
      <c r="H4812"/>
      <c r="I4812" s="61"/>
      <c r="J4812" s="61"/>
      <c r="K4812" s="61"/>
      <c r="L4812" s="62" t="str">
        <f>IF(TablaET4[[#This Row],[Almacen]]="","","C55")</f>
        <v/>
      </c>
    </row>
    <row r="4813" spans="4:12" x14ac:dyDescent="0.25">
      <c r="D4813"/>
      <c r="E4813"/>
      <c r="F4813"/>
      <c r="G4813"/>
      <c r="H4813"/>
      <c r="I4813" s="61"/>
      <c r="J4813" s="61"/>
      <c r="K4813" s="61"/>
      <c r="L4813" s="62" t="str">
        <f>IF(TablaET4[[#This Row],[Almacen]]="","","C55")</f>
        <v/>
      </c>
    </row>
    <row r="4814" spans="4:12" x14ac:dyDescent="0.25">
      <c r="D4814"/>
      <c r="E4814"/>
      <c r="F4814"/>
      <c r="G4814"/>
      <c r="H4814"/>
      <c r="I4814" s="61"/>
      <c r="J4814" s="61"/>
      <c r="K4814" s="61"/>
      <c r="L4814" s="62" t="str">
        <f>IF(TablaET4[[#This Row],[Almacen]]="","","C55")</f>
        <v/>
      </c>
    </row>
    <row r="4815" spans="4:12" x14ac:dyDescent="0.25">
      <c r="D4815"/>
      <c r="E4815"/>
      <c r="F4815"/>
      <c r="G4815"/>
      <c r="H4815"/>
      <c r="I4815" s="61"/>
      <c r="J4815" s="61"/>
      <c r="K4815" s="61"/>
      <c r="L4815" s="62" t="str">
        <f>IF(TablaET4[[#This Row],[Almacen]]="","","C55")</f>
        <v/>
      </c>
    </row>
    <row r="4816" spans="4:12" x14ac:dyDescent="0.25">
      <c r="D4816"/>
      <c r="E4816"/>
      <c r="F4816"/>
      <c r="G4816"/>
      <c r="H4816"/>
      <c r="I4816" s="61"/>
      <c r="J4816" s="61"/>
      <c r="K4816" s="61"/>
      <c r="L4816" s="62" t="str">
        <f>IF(TablaET4[[#This Row],[Almacen]]="","","C55")</f>
        <v/>
      </c>
    </row>
    <row r="4817" spans="4:12" x14ac:dyDescent="0.25">
      <c r="D4817"/>
      <c r="E4817"/>
      <c r="F4817"/>
      <c r="G4817"/>
      <c r="H4817"/>
      <c r="I4817" s="61"/>
      <c r="J4817" s="61"/>
      <c r="K4817" s="61"/>
      <c r="L4817" s="62" t="str">
        <f>IF(TablaET4[[#This Row],[Almacen]]="","","C55")</f>
        <v/>
      </c>
    </row>
    <row r="4818" spans="4:12" x14ac:dyDescent="0.25">
      <c r="D4818"/>
      <c r="E4818"/>
      <c r="F4818"/>
      <c r="G4818"/>
      <c r="H4818"/>
      <c r="I4818" s="61"/>
      <c r="J4818" s="61"/>
      <c r="K4818" s="61"/>
      <c r="L4818" s="62" t="str">
        <f>IF(TablaET4[[#This Row],[Almacen]]="","","C55")</f>
        <v/>
      </c>
    </row>
    <row r="4819" spans="4:12" x14ac:dyDescent="0.25">
      <c r="D4819"/>
      <c r="E4819"/>
      <c r="F4819"/>
      <c r="G4819"/>
      <c r="H4819"/>
      <c r="I4819" s="61"/>
      <c r="J4819" s="61"/>
      <c r="K4819" s="61"/>
      <c r="L4819" s="62" t="str">
        <f>IF(TablaET4[[#This Row],[Almacen]]="","","C55")</f>
        <v/>
      </c>
    </row>
    <row r="4820" spans="4:12" x14ac:dyDescent="0.25">
      <c r="D4820"/>
      <c r="E4820"/>
      <c r="F4820"/>
      <c r="G4820"/>
      <c r="H4820"/>
      <c r="I4820" s="61"/>
      <c r="J4820" s="61"/>
      <c r="K4820" s="61"/>
      <c r="L4820" s="62" t="str">
        <f>IF(TablaET4[[#This Row],[Almacen]]="","","C55")</f>
        <v/>
      </c>
    </row>
    <row r="4821" spans="4:12" x14ac:dyDescent="0.25">
      <c r="D4821"/>
      <c r="E4821"/>
      <c r="F4821"/>
      <c r="G4821"/>
      <c r="H4821"/>
      <c r="I4821" s="61"/>
      <c r="J4821" s="61"/>
      <c r="K4821" s="61"/>
      <c r="L4821" s="62" t="str">
        <f>IF(TablaET4[[#This Row],[Almacen]]="","","C55")</f>
        <v/>
      </c>
    </row>
    <row r="4822" spans="4:12" x14ac:dyDescent="0.25">
      <c r="D4822"/>
      <c r="E4822"/>
      <c r="F4822"/>
      <c r="G4822"/>
      <c r="H4822"/>
      <c r="I4822" s="61"/>
      <c r="J4822" s="61"/>
      <c r="K4822" s="61"/>
      <c r="L4822" s="62" t="str">
        <f>IF(TablaET4[[#This Row],[Almacen]]="","","C55")</f>
        <v/>
      </c>
    </row>
    <row r="4823" spans="4:12" x14ac:dyDescent="0.25">
      <c r="D4823"/>
      <c r="E4823"/>
      <c r="F4823"/>
      <c r="G4823"/>
      <c r="H4823"/>
      <c r="I4823" s="61"/>
      <c r="J4823" s="61"/>
      <c r="K4823" s="61"/>
      <c r="L4823" s="62" t="str">
        <f>IF(TablaET4[[#This Row],[Almacen]]="","","C55")</f>
        <v/>
      </c>
    </row>
    <row r="4824" spans="4:12" x14ac:dyDescent="0.25">
      <c r="D4824"/>
      <c r="E4824"/>
      <c r="F4824"/>
      <c r="G4824"/>
      <c r="H4824"/>
      <c r="I4824" s="61"/>
      <c r="J4824" s="61"/>
      <c r="K4824" s="61"/>
      <c r="L4824" s="62" t="str">
        <f>IF(TablaET4[[#This Row],[Almacen]]="","","C55")</f>
        <v/>
      </c>
    </row>
    <row r="4825" spans="4:12" x14ac:dyDescent="0.25">
      <c r="D4825"/>
      <c r="E4825"/>
      <c r="F4825"/>
      <c r="G4825"/>
      <c r="H4825"/>
      <c r="I4825" s="61"/>
      <c r="J4825" s="61"/>
      <c r="K4825" s="61"/>
      <c r="L4825" s="62" t="str">
        <f>IF(TablaET4[[#This Row],[Almacen]]="","","C55")</f>
        <v/>
      </c>
    </row>
    <row r="4826" spans="4:12" x14ac:dyDescent="0.25">
      <c r="D4826"/>
      <c r="E4826"/>
      <c r="F4826"/>
      <c r="G4826"/>
      <c r="H4826"/>
      <c r="I4826" s="61"/>
      <c r="J4826" s="61"/>
      <c r="K4826" s="61"/>
      <c r="L4826" s="62" t="str">
        <f>IF(TablaET4[[#This Row],[Almacen]]="","","C55")</f>
        <v/>
      </c>
    </row>
    <row r="4827" spans="4:12" x14ac:dyDescent="0.25">
      <c r="D4827"/>
      <c r="E4827"/>
      <c r="F4827"/>
      <c r="G4827"/>
      <c r="H4827"/>
      <c r="I4827" s="61"/>
      <c r="J4827" s="61"/>
      <c r="K4827" s="61"/>
      <c r="L4827" s="62" t="str">
        <f>IF(TablaET4[[#This Row],[Almacen]]="","","C55")</f>
        <v/>
      </c>
    </row>
    <row r="4828" spans="4:12" x14ac:dyDescent="0.25">
      <c r="D4828"/>
      <c r="E4828"/>
      <c r="F4828"/>
      <c r="G4828"/>
      <c r="H4828"/>
      <c r="I4828" s="61"/>
      <c r="J4828" s="61"/>
      <c r="K4828" s="61"/>
      <c r="L4828" s="62" t="str">
        <f>IF(TablaET4[[#This Row],[Almacen]]="","","C55")</f>
        <v/>
      </c>
    </row>
    <row r="4829" spans="4:12" x14ac:dyDescent="0.25">
      <c r="D4829"/>
      <c r="E4829"/>
      <c r="F4829"/>
      <c r="G4829"/>
      <c r="H4829"/>
      <c r="I4829" s="61"/>
      <c r="J4829" s="61"/>
      <c r="K4829" s="61"/>
      <c r="L4829" s="62" t="str">
        <f>IF(TablaET4[[#This Row],[Almacen]]="","","C55")</f>
        <v/>
      </c>
    </row>
    <row r="4830" spans="4:12" x14ac:dyDescent="0.25">
      <c r="D4830"/>
      <c r="E4830"/>
      <c r="F4830"/>
      <c r="G4830"/>
      <c r="H4830"/>
      <c r="I4830" s="61"/>
      <c r="J4830" s="61"/>
      <c r="K4830" s="61"/>
      <c r="L4830" s="62" t="str">
        <f>IF(TablaET4[[#This Row],[Almacen]]="","","C55")</f>
        <v/>
      </c>
    </row>
    <row r="4831" spans="4:12" x14ac:dyDescent="0.25">
      <c r="D4831"/>
      <c r="E4831"/>
      <c r="F4831"/>
      <c r="G4831"/>
      <c r="H4831"/>
      <c r="I4831" s="61"/>
      <c r="J4831" s="61"/>
      <c r="K4831" s="61"/>
      <c r="L4831" s="62" t="str">
        <f>IF(TablaET4[[#This Row],[Almacen]]="","","C55")</f>
        <v/>
      </c>
    </row>
    <row r="4832" spans="4:12" x14ac:dyDescent="0.25">
      <c r="D4832"/>
      <c r="E4832"/>
      <c r="F4832"/>
      <c r="G4832"/>
      <c r="H4832"/>
      <c r="I4832" s="61"/>
      <c r="J4832" s="61"/>
      <c r="K4832" s="61"/>
      <c r="L4832" s="62" t="str">
        <f>IF(TablaET4[[#This Row],[Almacen]]="","","C55")</f>
        <v/>
      </c>
    </row>
    <row r="4833" spans="4:12" x14ac:dyDescent="0.25">
      <c r="D4833"/>
      <c r="E4833"/>
      <c r="F4833"/>
      <c r="G4833"/>
      <c r="H4833"/>
      <c r="I4833" s="61"/>
      <c r="J4833" s="61"/>
      <c r="K4833" s="61"/>
      <c r="L4833" s="62" t="str">
        <f>IF(TablaET4[[#This Row],[Almacen]]="","","C55")</f>
        <v/>
      </c>
    </row>
    <row r="4834" spans="4:12" x14ac:dyDescent="0.25">
      <c r="D4834"/>
      <c r="E4834"/>
      <c r="F4834"/>
      <c r="G4834"/>
      <c r="H4834"/>
      <c r="I4834" s="61"/>
      <c r="J4834" s="61"/>
      <c r="K4834" s="61"/>
      <c r="L4834" s="62" t="str">
        <f>IF(TablaET4[[#This Row],[Almacen]]="","","C55")</f>
        <v/>
      </c>
    </row>
    <row r="4835" spans="4:12" x14ac:dyDescent="0.25">
      <c r="D4835"/>
      <c r="E4835"/>
      <c r="F4835"/>
      <c r="G4835"/>
      <c r="H4835"/>
      <c r="I4835" s="61"/>
      <c r="J4835" s="61"/>
      <c r="K4835" s="61"/>
      <c r="L4835" s="62" t="str">
        <f>IF(TablaET4[[#This Row],[Almacen]]="","","C55")</f>
        <v/>
      </c>
    </row>
    <row r="4836" spans="4:12" x14ac:dyDescent="0.25">
      <c r="D4836"/>
      <c r="E4836"/>
      <c r="F4836"/>
      <c r="G4836"/>
      <c r="H4836"/>
      <c r="I4836" s="61"/>
      <c r="J4836" s="61"/>
      <c r="K4836" s="61"/>
      <c r="L4836" s="62" t="str">
        <f>IF(TablaET4[[#This Row],[Almacen]]="","","C55")</f>
        <v/>
      </c>
    </row>
    <row r="4837" spans="4:12" x14ac:dyDescent="0.25">
      <c r="D4837"/>
      <c r="E4837"/>
      <c r="F4837"/>
      <c r="G4837"/>
      <c r="H4837"/>
      <c r="I4837" s="61"/>
      <c r="J4837" s="61"/>
      <c r="K4837" s="61"/>
      <c r="L4837" s="62" t="str">
        <f>IF(TablaET4[[#This Row],[Almacen]]="","","C55")</f>
        <v/>
      </c>
    </row>
    <row r="4838" spans="4:12" x14ac:dyDescent="0.25">
      <c r="D4838"/>
      <c r="E4838"/>
      <c r="F4838"/>
      <c r="G4838"/>
      <c r="H4838"/>
      <c r="I4838" s="61"/>
      <c r="J4838" s="61"/>
      <c r="K4838" s="61"/>
      <c r="L4838" s="62" t="str">
        <f>IF(TablaET4[[#This Row],[Almacen]]="","","C55")</f>
        <v/>
      </c>
    </row>
    <row r="4839" spans="4:12" x14ac:dyDescent="0.25">
      <c r="D4839"/>
      <c r="E4839"/>
      <c r="F4839"/>
      <c r="G4839"/>
      <c r="H4839"/>
      <c r="I4839" s="61"/>
      <c r="J4839" s="61"/>
      <c r="K4839" s="61"/>
      <c r="L4839" s="62" t="str">
        <f>IF(TablaET4[[#This Row],[Almacen]]="","","C55")</f>
        <v/>
      </c>
    </row>
    <row r="4840" spans="4:12" x14ac:dyDescent="0.25">
      <c r="D4840"/>
      <c r="E4840"/>
      <c r="F4840"/>
      <c r="G4840"/>
      <c r="H4840"/>
      <c r="I4840" s="61"/>
      <c r="J4840" s="61"/>
      <c r="K4840" s="61"/>
      <c r="L4840" s="62" t="str">
        <f>IF(TablaET4[[#This Row],[Almacen]]="","","C55")</f>
        <v/>
      </c>
    </row>
    <row r="4841" spans="4:12" x14ac:dyDescent="0.25">
      <c r="D4841"/>
      <c r="E4841"/>
      <c r="F4841"/>
      <c r="G4841"/>
      <c r="H4841"/>
      <c r="I4841" s="61"/>
      <c r="J4841" s="61"/>
      <c r="K4841" s="61"/>
      <c r="L4841" s="62" t="str">
        <f>IF(TablaET4[[#This Row],[Almacen]]="","","C55")</f>
        <v/>
      </c>
    </row>
    <row r="4842" spans="4:12" x14ac:dyDescent="0.25">
      <c r="D4842"/>
      <c r="E4842"/>
      <c r="F4842"/>
      <c r="G4842"/>
      <c r="H4842"/>
      <c r="I4842" s="61"/>
      <c r="J4842" s="61"/>
      <c r="K4842" s="61"/>
      <c r="L4842" s="62" t="str">
        <f>IF(TablaET4[[#This Row],[Almacen]]="","","C55")</f>
        <v/>
      </c>
    </row>
    <row r="4843" spans="4:12" x14ac:dyDescent="0.25">
      <c r="D4843"/>
      <c r="E4843"/>
      <c r="F4843"/>
      <c r="G4843"/>
      <c r="H4843"/>
      <c r="I4843" s="61"/>
      <c r="J4843" s="61"/>
      <c r="K4843" s="61"/>
      <c r="L4843" s="62" t="str">
        <f>IF(TablaET4[[#This Row],[Almacen]]="","","C55")</f>
        <v/>
      </c>
    </row>
    <row r="4844" spans="4:12" x14ac:dyDescent="0.25">
      <c r="D4844"/>
      <c r="E4844"/>
      <c r="F4844"/>
      <c r="G4844"/>
      <c r="H4844"/>
      <c r="I4844" s="61"/>
      <c r="J4844" s="61"/>
      <c r="K4844" s="61"/>
      <c r="L4844" s="62" t="str">
        <f>IF(TablaET4[[#This Row],[Almacen]]="","","C55")</f>
        <v/>
      </c>
    </row>
    <row r="4845" spans="4:12" x14ac:dyDescent="0.25">
      <c r="D4845"/>
      <c r="E4845"/>
      <c r="F4845"/>
      <c r="G4845"/>
      <c r="H4845"/>
      <c r="I4845" s="61"/>
      <c r="J4845" s="61"/>
      <c r="K4845" s="61"/>
      <c r="L4845" s="62" t="str">
        <f>IF(TablaET4[[#This Row],[Almacen]]="","","C55")</f>
        <v/>
      </c>
    </row>
    <row r="4846" spans="4:12" x14ac:dyDescent="0.25">
      <c r="D4846"/>
      <c r="E4846"/>
      <c r="F4846"/>
      <c r="G4846"/>
      <c r="H4846"/>
      <c r="I4846" s="61"/>
      <c r="J4846" s="61"/>
      <c r="K4846" s="61"/>
      <c r="L4846" s="62" t="str">
        <f>IF(TablaET4[[#This Row],[Almacen]]="","","C55")</f>
        <v/>
      </c>
    </row>
    <row r="4847" spans="4:12" x14ac:dyDescent="0.25">
      <c r="D4847"/>
      <c r="E4847"/>
      <c r="F4847"/>
      <c r="G4847"/>
      <c r="H4847"/>
      <c r="I4847" s="61"/>
      <c r="J4847" s="61"/>
      <c r="K4847" s="61"/>
      <c r="L4847" s="62" t="str">
        <f>IF(TablaET4[[#This Row],[Almacen]]="","","C55")</f>
        <v/>
      </c>
    </row>
    <row r="4848" spans="4:12" x14ac:dyDescent="0.25">
      <c r="D4848"/>
      <c r="E4848"/>
      <c r="F4848"/>
      <c r="G4848"/>
      <c r="H4848"/>
      <c r="I4848" s="61"/>
      <c r="J4848" s="61"/>
      <c r="K4848" s="61"/>
      <c r="L4848" s="62" t="str">
        <f>IF(TablaET4[[#This Row],[Almacen]]="","","C55")</f>
        <v/>
      </c>
    </row>
    <row r="4849" spans="4:12" x14ac:dyDescent="0.25">
      <c r="D4849"/>
      <c r="E4849"/>
      <c r="F4849"/>
      <c r="G4849"/>
      <c r="H4849"/>
      <c r="I4849" s="61"/>
      <c r="J4849" s="61"/>
      <c r="K4849" s="61"/>
      <c r="L4849" s="62" t="str">
        <f>IF(TablaET4[[#This Row],[Almacen]]="","","C55")</f>
        <v/>
      </c>
    </row>
    <row r="4850" spans="4:12" x14ac:dyDescent="0.25">
      <c r="D4850"/>
      <c r="E4850"/>
      <c r="F4850"/>
      <c r="G4850"/>
      <c r="H4850"/>
      <c r="I4850" s="61"/>
      <c r="J4850" s="61"/>
      <c r="K4850" s="61"/>
      <c r="L4850" s="62" t="str">
        <f>IF(TablaET4[[#This Row],[Almacen]]="","","C55")</f>
        <v/>
      </c>
    </row>
    <row r="4851" spans="4:12" x14ac:dyDescent="0.25">
      <c r="D4851"/>
      <c r="E4851"/>
      <c r="F4851"/>
      <c r="G4851"/>
      <c r="H4851"/>
      <c r="I4851" s="61"/>
      <c r="J4851" s="61"/>
      <c r="K4851" s="61"/>
      <c r="L4851" s="62" t="str">
        <f>IF(TablaET4[[#This Row],[Almacen]]="","","C55")</f>
        <v/>
      </c>
    </row>
    <row r="4852" spans="4:12" x14ac:dyDescent="0.25">
      <c r="D4852"/>
      <c r="E4852"/>
      <c r="F4852"/>
      <c r="G4852"/>
      <c r="H4852"/>
      <c r="I4852" s="61"/>
      <c r="J4852" s="61"/>
      <c r="K4852" s="61"/>
      <c r="L4852" s="62" t="str">
        <f>IF(TablaET4[[#This Row],[Almacen]]="","","C55")</f>
        <v/>
      </c>
    </row>
    <row r="4853" spans="4:12" x14ac:dyDescent="0.25">
      <c r="D4853"/>
      <c r="E4853"/>
      <c r="F4853"/>
      <c r="G4853"/>
      <c r="H4853"/>
      <c r="I4853" s="61"/>
      <c r="J4853" s="61"/>
      <c r="K4853" s="61"/>
      <c r="L4853" s="62" t="str">
        <f>IF(TablaET4[[#This Row],[Almacen]]="","","C55")</f>
        <v/>
      </c>
    </row>
    <row r="4854" spans="4:12" x14ac:dyDescent="0.25">
      <c r="D4854"/>
      <c r="E4854"/>
      <c r="F4854"/>
      <c r="G4854"/>
      <c r="H4854"/>
      <c r="I4854" s="61"/>
      <c r="J4854" s="61"/>
      <c r="K4854" s="61"/>
      <c r="L4854" s="62" t="str">
        <f>IF(TablaET4[[#This Row],[Almacen]]="","","C55")</f>
        <v/>
      </c>
    </row>
    <row r="4855" spans="4:12" x14ac:dyDescent="0.25">
      <c r="D4855"/>
      <c r="E4855"/>
      <c r="F4855"/>
      <c r="G4855"/>
      <c r="H4855"/>
      <c r="I4855" s="61"/>
      <c r="J4855" s="61"/>
      <c r="K4855" s="61"/>
      <c r="L4855" s="62" t="str">
        <f>IF(TablaET4[[#This Row],[Almacen]]="","","C55")</f>
        <v/>
      </c>
    </row>
    <row r="4856" spans="4:12" x14ac:dyDescent="0.25">
      <c r="D4856"/>
      <c r="E4856"/>
      <c r="F4856"/>
      <c r="G4856"/>
      <c r="H4856"/>
      <c r="I4856" s="61"/>
      <c r="J4856" s="61"/>
      <c r="K4856" s="61"/>
      <c r="L4856" s="62" t="str">
        <f>IF(TablaET4[[#This Row],[Almacen]]="","","C55")</f>
        <v/>
      </c>
    </row>
    <row r="4857" spans="4:12" x14ac:dyDescent="0.25">
      <c r="D4857"/>
      <c r="E4857"/>
      <c r="F4857"/>
      <c r="G4857"/>
      <c r="H4857"/>
      <c r="I4857" s="61"/>
      <c r="J4857" s="61"/>
      <c r="K4857" s="61"/>
      <c r="L4857" s="62" t="str">
        <f>IF(TablaET4[[#This Row],[Almacen]]="","","C55")</f>
        <v/>
      </c>
    </row>
    <row r="4858" spans="4:12" x14ac:dyDescent="0.25">
      <c r="D4858"/>
      <c r="E4858"/>
      <c r="F4858"/>
      <c r="G4858"/>
      <c r="H4858"/>
      <c r="I4858" s="61"/>
      <c r="J4858" s="61"/>
      <c r="K4858" s="61"/>
      <c r="L4858" s="62" t="str">
        <f>IF(TablaET4[[#This Row],[Almacen]]="","","C55")</f>
        <v/>
      </c>
    </row>
    <row r="4859" spans="4:12" x14ac:dyDescent="0.25">
      <c r="D4859"/>
      <c r="E4859"/>
      <c r="F4859"/>
      <c r="G4859"/>
      <c r="H4859"/>
      <c r="I4859" s="61"/>
      <c r="J4859" s="61"/>
      <c r="K4859" s="61"/>
      <c r="L4859" s="62" t="str">
        <f>IF(TablaET4[[#This Row],[Almacen]]="","","C55")</f>
        <v/>
      </c>
    </row>
    <row r="4860" spans="4:12" x14ac:dyDescent="0.25">
      <c r="D4860"/>
      <c r="E4860"/>
      <c r="F4860"/>
      <c r="G4860"/>
      <c r="H4860"/>
      <c r="I4860" s="61"/>
      <c r="J4860" s="61"/>
      <c r="K4860" s="61"/>
      <c r="L4860" s="62" t="str">
        <f>IF(TablaET4[[#This Row],[Almacen]]="","","C55")</f>
        <v/>
      </c>
    </row>
    <row r="4861" spans="4:12" x14ac:dyDescent="0.25">
      <c r="D4861"/>
      <c r="E4861"/>
      <c r="F4861"/>
      <c r="G4861"/>
      <c r="H4861"/>
      <c r="I4861" s="61"/>
      <c r="J4861" s="61"/>
      <c r="K4861" s="61"/>
      <c r="L4861" s="62" t="str">
        <f>IF(TablaET4[[#This Row],[Almacen]]="","","C55")</f>
        <v/>
      </c>
    </row>
    <row r="4862" spans="4:12" x14ac:dyDescent="0.25">
      <c r="D4862"/>
      <c r="E4862"/>
      <c r="F4862"/>
      <c r="G4862"/>
      <c r="H4862"/>
      <c r="I4862" s="61"/>
      <c r="J4862" s="61"/>
      <c r="K4862" s="61"/>
      <c r="L4862" s="62" t="str">
        <f>IF(TablaET4[[#This Row],[Almacen]]="","","C55")</f>
        <v/>
      </c>
    </row>
    <row r="4863" spans="4:12" x14ac:dyDescent="0.25">
      <c r="D4863"/>
      <c r="E4863"/>
      <c r="F4863"/>
      <c r="G4863"/>
      <c r="H4863"/>
      <c r="I4863" s="61"/>
      <c r="J4863" s="61"/>
      <c r="K4863" s="61"/>
      <c r="L4863" s="62" t="str">
        <f>IF(TablaET4[[#This Row],[Almacen]]="","","C55")</f>
        <v/>
      </c>
    </row>
    <row r="4864" spans="4:12" x14ac:dyDescent="0.25">
      <c r="D4864"/>
      <c r="E4864"/>
      <c r="F4864"/>
      <c r="G4864"/>
      <c r="H4864"/>
      <c r="I4864" s="61"/>
      <c r="J4864" s="61"/>
      <c r="K4864" s="61"/>
      <c r="L4864" s="62" t="str">
        <f>IF(TablaET4[[#This Row],[Almacen]]="","","C55")</f>
        <v/>
      </c>
    </row>
    <row r="4865" spans="4:12" x14ac:dyDescent="0.25">
      <c r="D4865"/>
      <c r="E4865"/>
      <c r="F4865"/>
      <c r="G4865"/>
      <c r="H4865"/>
      <c r="I4865" s="61"/>
      <c r="J4865" s="61"/>
      <c r="K4865" s="61"/>
      <c r="L4865" s="62" t="str">
        <f>IF(TablaET4[[#This Row],[Almacen]]="","","C55")</f>
        <v/>
      </c>
    </row>
    <row r="4866" spans="4:12" x14ac:dyDescent="0.25">
      <c r="D4866"/>
      <c r="E4866"/>
      <c r="F4866"/>
      <c r="G4866"/>
      <c r="H4866"/>
      <c r="I4866" s="61"/>
      <c r="J4866" s="61"/>
      <c r="K4866" s="61"/>
      <c r="L4866" s="62" t="str">
        <f>IF(TablaET4[[#This Row],[Almacen]]="","","C55")</f>
        <v/>
      </c>
    </row>
    <row r="4867" spans="4:12" x14ac:dyDescent="0.25">
      <c r="D4867"/>
      <c r="E4867"/>
      <c r="F4867"/>
      <c r="G4867"/>
      <c r="H4867"/>
      <c r="I4867" s="61"/>
      <c r="J4867" s="61"/>
      <c r="K4867" s="61"/>
      <c r="L4867" s="62" t="str">
        <f>IF(TablaET4[[#This Row],[Almacen]]="","","C55")</f>
        <v/>
      </c>
    </row>
    <row r="4868" spans="4:12" x14ac:dyDescent="0.25">
      <c r="D4868"/>
      <c r="E4868"/>
      <c r="F4868"/>
      <c r="G4868"/>
      <c r="H4868"/>
      <c r="I4868" s="61"/>
      <c r="J4868" s="61"/>
      <c r="K4868" s="61"/>
      <c r="L4868" s="62" t="str">
        <f>IF(TablaET4[[#This Row],[Almacen]]="","","C55")</f>
        <v/>
      </c>
    </row>
    <row r="4869" spans="4:12" x14ac:dyDescent="0.25">
      <c r="D4869"/>
      <c r="E4869"/>
      <c r="F4869"/>
      <c r="G4869"/>
      <c r="H4869"/>
      <c r="I4869" s="61"/>
      <c r="J4869" s="61"/>
      <c r="K4869" s="61"/>
      <c r="L4869" s="62" t="str">
        <f>IF(TablaET4[[#This Row],[Almacen]]="","","C55")</f>
        <v/>
      </c>
    </row>
    <row r="4870" spans="4:12" x14ac:dyDescent="0.25">
      <c r="D4870"/>
      <c r="E4870"/>
      <c r="F4870"/>
      <c r="G4870"/>
      <c r="H4870"/>
      <c r="I4870" s="61"/>
      <c r="J4870" s="61"/>
      <c r="K4870" s="61"/>
      <c r="L4870" s="62" t="str">
        <f>IF(TablaET4[[#This Row],[Almacen]]="","","C55")</f>
        <v/>
      </c>
    </row>
    <row r="4871" spans="4:12" x14ac:dyDescent="0.25">
      <c r="D4871"/>
      <c r="E4871"/>
      <c r="F4871"/>
      <c r="G4871"/>
      <c r="H4871"/>
      <c r="I4871" s="61"/>
      <c r="J4871" s="61"/>
      <c r="K4871" s="61"/>
      <c r="L4871" s="62" t="str">
        <f>IF(TablaET4[[#This Row],[Almacen]]="","","C55")</f>
        <v/>
      </c>
    </row>
    <row r="4872" spans="4:12" x14ac:dyDescent="0.25">
      <c r="D4872"/>
      <c r="E4872"/>
      <c r="F4872"/>
      <c r="G4872"/>
      <c r="H4872"/>
      <c r="I4872" s="61"/>
      <c r="J4872" s="61"/>
      <c r="K4872" s="61"/>
      <c r="L4872" s="62" t="str">
        <f>IF(TablaET4[[#This Row],[Almacen]]="","","C55")</f>
        <v/>
      </c>
    </row>
    <row r="4873" spans="4:12" x14ac:dyDescent="0.25">
      <c r="D4873"/>
      <c r="E4873"/>
      <c r="F4873"/>
      <c r="G4873"/>
      <c r="H4873"/>
      <c r="I4873" s="61"/>
      <c r="J4873" s="61"/>
      <c r="K4873" s="61"/>
      <c r="L4873" s="62" t="str">
        <f>IF(TablaET4[[#This Row],[Almacen]]="","","C55")</f>
        <v/>
      </c>
    </row>
    <row r="4874" spans="4:12" x14ac:dyDescent="0.25">
      <c r="D4874"/>
      <c r="E4874"/>
      <c r="F4874"/>
      <c r="G4874"/>
      <c r="H4874"/>
      <c r="I4874" s="61"/>
      <c r="J4874" s="61"/>
      <c r="K4874" s="61"/>
      <c r="L4874" s="62" t="str">
        <f>IF(TablaET4[[#This Row],[Almacen]]="","","C55")</f>
        <v/>
      </c>
    </row>
    <row r="4875" spans="4:12" x14ac:dyDescent="0.25">
      <c r="D4875"/>
      <c r="E4875"/>
      <c r="F4875"/>
      <c r="G4875"/>
      <c r="H4875"/>
      <c r="I4875" s="61"/>
      <c r="J4875" s="61"/>
      <c r="K4875" s="61"/>
      <c r="L4875" s="62" t="str">
        <f>IF(TablaET4[[#This Row],[Almacen]]="","","C55")</f>
        <v/>
      </c>
    </row>
    <row r="4876" spans="4:12" x14ac:dyDescent="0.25">
      <c r="D4876"/>
      <c r="E4876"/>
      <c r="F4876"/>
      <c r="G4876"/>
      <c r="H4876"/>
      <c r="I4876" s="61"/>
      <c r="J4876" s="61"/>
      <c r="K4876" s="61"/>
      <c r="L4876" s="62" t="str">
        <f>IF(TablaET4[[#This Row],[Almacen]]="","","C55")</f>
        <v/>
      </c>
    </row>
    <row r="4877" spans="4:12" x14ac:dyDescent="0.25">
      <c r="D4877"/>
      <c r="E4877"/>
      <c r="F4877"/>
      <c r="G4877"/>
      <c r="H4877"/>
      <c r="I4877" s="61"/>
      <c r="J4877" s="61"/>
      <c r="K4877" s="61"/>
      <c r="L4877" s="62" t="str">
        <f>IF(TablaET4[[#This Row],[Almacen]]="","","C55")</f>
        <v/>
      </c>
    </row>
    <row r="4878" spans="4:12" x14ac:dyDescent="0.25">
      <c r="D4878"/>
      <c r="E4878"/>
      <c r="F4878"/>
      <c r="G4878"/>
      <c r="H4878"/>
      <c r="I4878" s="61"/>
      <c r="J4878" s="61"/>
      <c r="K4878" s="61"/>
      <c r="L4878" s="62" t="str">
        <f>IF(TablaET4[[#This Row],[Almacen]]="","","C55")</f>
        <v/>
      </c>
    </row>
    <row r="4879" spans="4:12" x14ac:dyDescent="0.25">
      <c r="D4879"/>
      <c r="E4879"/>
      <c r="F4879"/>
      <c r="G4879"/>
      <c r="H4879"/>
      <c r="I4879" s="61"/>
      <c r="J4879" s="61"/>
      <c r="K4879" s="61"/>
      <c r="L4879" s="62" t="str">
        <f>IF(TablaET4[[#This Row],[Almacen]]="","","C55")</f>
        <v/>
      </c>
    </row>
    <row r="4880" spans="4:12" x14ac:dyDescent="0.25">
      <c r="D4880"/>
      <c r="E4880"/>
      <c r="F4880"/>
      <c r="G4880"/>
      <c r="H4880"/>
      <c r="I4880" s="61"/>
      <c r="J4880" s="61"/>
      <c r="K4880" s="61"/>
      <c r="L4880" s="62" t="str">
        <f>IF(TablaET4[[#This Row],[Almacen]]="","","C55")</f>
        <v/>
      </c>
    </row>
    <row r="4881" spans="4:12" x14ac:dyDescent="0.25">
      <c r="D4881"/>
      <c r="E4881"/>
      <c r="F4881"/>
      <c r="G4881"/>
      <c r="H4881"/>
      <c r="I4881" s="61"/>
      <c r="J4881" s="61"/>
      <c r="K4881" s="61"/>
      <c r="L4881" s="62" t="str">
        <f>IF(TablaET4[[#This Row],[Almacen]]="","","C55")</f>
        <v/>
      </c>
    </row>
    <row r="4882" spans="4:12" x14ac:dyDescent="0.25">
      <c r="D4882"/>
      <c r="E4882"/>
      <c r="F4882"/>
      <c r="G4882"/>
      <c r="H4882"/>
      <c r="I4882" s="61"/>
      <c r="J4882" s="61"/>
      <c r="K4882" s="61"/>
      <c r="L4882" s="62" t="str">
        <f>IF(TablaET4[[#This Row],[Almacen]]="","","C55")</f>
        <v/>
      </c>
    </row>
    <row r="4883" spans="4:12" x14ac:dyDescent="0.25">
      <c r="D4883"/>
      <c r="E4883"/>
      <c r="F4883"/>
      <c r="G4883"/>
      <c r="H4883"/>
      <c r="I4883" s="61"/>
      <c r="J4883" s="61"/>
      <c r="K4883" s="61"/>
      <c r="L4883" s="62" t="str">
        <f>IF(TablaET4[[#This Row],[Almacen]]="","","C55")</f>
        <v/>
      </c>
    </row>
    <row r="4884" spans="4:12" x14ac:dyDescent="0.25">
      <c r="D4884"/>
      <c r="E4884"/>
      <c r="F4884"/>
      <c r="G4884"/>
      <c r="H4884"/>
      <c r="I4884" s="61"/>
      <c r="J4884" s="61"/>
      <c r="K4884" s="61"/>
      <c r="L4884" s="62" t="str">
        <f>IF(TablaET4[[#This Row],[Almacen]]="","","C55")</f>
        <v/>
      </c>
    </row>
    <row r="4885" spans="4:12" x14ac:dyDescent="0.25">
      <c r="D4885"/>
      <c r="E4885"/>
      <c r="F4885"/>
      <c r="G4885"/>
      <c r="H4885"/>
      <c r="I4885" s="61"/>
      <c r="J4885" s="61"/>
      <c r="K4885" s="61"/>
      <c r="L4885" s="62" t="str">
        <f>IF(TablaET4[[#This Row],[Almacen]]="","","C55")</f>
        <v/>
      </c>
    </row>
    <row r="4886" spans="4:12" x14ac:dyDescent="0.25">
      <c r="D4886"/>
      <c r="E4886"/>
      <c r="F4886"/>
      <c r="G4886"/>
      <c r="H4886"/>
      <c r="I4886" s="61"/>
      <c r="J4886" s="61"/>
      <c r="K4886" s="61"/>
      <c r="L4886" s="62" t="str">
        <f>IF(TablaET4[[#This Row],[Almacen]]="","","C55")</f>
        <v/>
      </c>
    </row>
    <row r="4887" spans="4:12" x14ac:dyDescent="0.25">
      <c r="D4887"/>
      <c r="E4887"/>
      <c r="F4887"/>
      <c r="G4887"/>
      <c r="H4887"/>
      <c r="I4887" s="61"/>
      <c r="J4887" s="61"/>
      <c r="K4887" s="61"/>
      <c r="L4887" s="62" t="str">
        <f>IF(TablaET4[[#This Row],[Almacen]]="","","C55")</f>
        <v/>
      </c>
    </row>
    <row r="4888" spans="4:12" x14ac:dyDescent="0.25">
      <c r="D4888"/>
      <c r="E4888"/>
      <c r="F4888"/>
      <c r="G4888"/>
      <c r="H4888"/>
      <c r="I4888" s="61"/>
      <c r="J4888" s="61"/>
      <c r="K4888" s="61"/>
      <c r="L4888" s="62" t="str">
        <f>IF(TablaET4[[#This Row],[Almacen]]="","","C55")</f>
        <v/>
      </c>
    </row>
    <row r="4889" spans="4:12" x14ac:dyDescent="0.25">
      <c r="D4889"/>
      <c r="E4889"/>
      <c r="F4889"/>
      <c r="G4889"/>
      <c r="H4889"/>
      <c r="I4889" s="61"/>
      <c r="J4889" s="61"/>
      <c r="K4889" s="61"/>
      <c r="L4889" s="62" t="str">
        <f>IF(TablaET4[[#This Row],[Almacen]]="","","C55")</f>
        <v/>
      </c>
    </row>
    <row r="4890" spans="4:12" x14ac:dyDescent="0.25">
      <c r="D4890"/>
      <c r="E4890"/>
      <c r="F4890"/>
      <c r="G4890"/>
      <c r="H4890"/>
      <c r="I4890" s="61"/>
      <c r="J4890" s="61"/>
      <c r="K4890" s="61"/>
      <c r="L4890" s="62" t="str">
        <f>IF(TablaET4[[#This Row],[Almacen]]="","","C55")</f>
        <v/>
      </c>
    </row>
    <row r="4891" spans="4:12" x14ac:dyDescent="0.25">
      <c r="D4891"/>
      <c r="E4891"/>
      <c r="F4891"/>
      <c r="G4891"/>
      <c r="H4891"/>
      <c r="I4891" s="61"/>
      <c r="J4891" s="61"/>
      <c r="K4891" s="61"/>
      <c r="L4891" s="62" t="str">
        <f>IF(TablaET4[[#This Row],[Almacen]]="","","C55")</f>
        <v/>
      </c>
    </row>
    <row r="4892" spans="4:12" x14ac:dyDescent="0.25">
      <c r="D4892"/>
      <c r="E4892"/>
      <c r="F4892"/>
      <c r="G4892"/>
      <c r="H4892"/>
      <c r="I4892" s="61"/>
      <c r="J4892" s="61"/>
      <c r="K4892" s="61"/>
      <c r="L4892" s="62" t="str">
        <f>IF(TablaET4[[#This Row],[Almacen]]="","","C55")</f>
        <v/>
      </c>
    </row>
    <row r="4893" spans="4:12" x14ac:dyDescent="0.25">
      <c r="D4893"/>
      <c r="E4893"/>
      <c r="F4893"/>
      <c r="G4893"/>
      <c r="H4893"/>
      <c r="I4893" s="61"/>
      <c r="J4893" s="61"/>
      <c r="K4893" s="61"/>
      <c r="L4893" s="62" t="str">
        <f>IF(TablaET4[[#This Row],[Almacen]]="","","C55")</f>
        <v/>
      </c>
    </row>
    <row r="4894" spans="4:12" x14ac:dyDescent="0.25">
      <c r="D4894"/>
      <c r="E4894"/>
      <c r="F4894"/>
      <c r="G4894"/>
      <c r="H4894"/>
      <c r="I4894" s="61"/>
      <c r="J4894" s="61"/>
      <c r="K4894" s="61"/>
      <c r="L4894" s="62" t="str">
        <f>IF(TablaET4[[#This Row],[Almacen]]="","","C55")</f>
        <v/>
      </c>
    </row>
    <row r="4895" spans="4:12" x14ac:dyDescent="0.25">
      <c r="D4895"/>
      <c r="E4895"/>
      <c r="F4895"/>
      <c r="G4895"/>
      <c r="H4895"/>
      <c r="I4895" s="61"/>
      <c r="J4895" s="61"/>
      <c r="K4895" s="61"/>
      <c r="L4895" s="62" t="str">
        <f>IF(TablaET4[[#This Row],[Almacen]]="","","C55")</f>
        <v/>
      </c>
    </row>
    <row r="4896" spans="4:12" x14ac:dyDescent="0.25">
      <c r="D4896"/>
      <c r="E4896"/>
      <c r="F4896"/>
      <c r="G4896"/>
      <c r="H4896"/>
      <c r="I4896" s="61"/>
      <c r="J4896" s="61"/>
      <c r="K4896" s="61"/>
      <c r="L4896" s="62" t="str">
        <f>IF(TablaET4[[#This Row],[Almacen]]="","","C55")</f>
        <v/>
      </c>
    </row>
    <row r="4897" spans="4:12" x14ac:dyDescent="0.25">
      <c r="D4897"/>
      <c r="E4897"/>
      <c r="F4897"/>
      <c r="G4897"/>
      <c r="H4897"/>
      <c r="I4897" s="61"/>
      <c r="J4897" s="61"/>
      <c r="K4897" s="61"/>
      <c r="L4897" s="62" t="str">
        <f>IF(TablaET4[[#This Row],[Almacen]]="","","C55")</f>
        <v/>
      </c>
    </row>
    <row r="4898" spans="4:12" x14ac:dyDescent="0.25">
      <c r="D4898"/>
      <c r="E4898"/>
      <c r="F4898"/>
      <c r="G4898"/>
      <c r="H4898"/>
      <c r="I4898" s="61"/>
      <c r="J4898" s="61"/>
      <c r="K4898" s="61"/>
      <c r="L4898" s="62" t="str">
        <f>IF(TablaET4[[#This Row],[Almacen]]="","","C55")</f>
        <v/>
      </c>
    </row>
    <row r="4899" spans="4:12" x14ac:dyDescent="0.25">
      <c r="D4899"/>
      <c r="E4899"/>
      <c r="F4899"/>
      <c r="G4899"/>
      <c r="H4899"/>
      <c r="I4899" s="61"/>
      <c r="J4899" s="61"/>
      <c r="K4899" s="61"/>
      <c r="L4899" s="62" t="str">
        <f>IF(TablaET4[[#This Row],[Almacen]]="","","C55")</f>
        <v/>
      </c>
    </row>
    <row r="4900" spans="4:12" x14ac:dyDescent="0.25">
      <c r="D4900"/>
      <c r="E4900"/>
      <c r="F4900"/>
      <c r="G4900"/>
      <c r="H4900"/>
      <c r="I4900" s="61"/>
      <c r="J4900" s="61"/>
      <c r="K4900" s="61"/>
      <c r="L4900" s="62" t="str">
        <f>IF(TablaET4[[#This Row],[Almacen]]="","","C55")</f>
        <v/>
      </c>
    </row>
    <row r="4901" spans="4:12" x14ac:dyDescent="0.25">
      <c r="D4901"/>
      <c r="E4901"/>
      <c r="F4901"/>
      <c r="G4901"/>
      <c r="H4901"/>
      <c r="I4901" s="61"/>
      <c r="J4901" s="61"/>
      <c r="K4901" s="61"/>
      <c r="L4901" s="62" t="str">
        <f>IF(TablaET4[[#This Row],[Almacen]]="","","C55")</f>
        <v/>
      </c>
    </row>
    <row r="4902" spans="4:12" x14ac:dyDescent="0.25">
      <c r="D4902"/>
      <c r="E4902"/>
      <c r="F4902"/>
      <c r="G4902"/>
      <c r="H4902"/>
      <c r="I4902" s="61"/>
      <c r="J4902" s="61"/>
      <c r="K4902" s="61"/>
      <c r="L4902" s="62" t="str">
        <f>IF(TablaET4[[#This Row],[Almacen]]="","","C55")</f>
        <v/>
      </c>
    </row>
    <row r="4903" spans="4:12" x14ac:dyDescent="0.25">
      <c r="D4903"/>
      <c r="E4903"/>
      <c r="F4903"/>
      <c r="G4903"/>
      <c r="H4903"/>
      <c r="I4903" s="61"/>
      <c r="J4903" s="61"/>
      <c r="K4903" s="61"/>
      <c r="L4903" s="62" t="str">
        <f>IF(TablaET4[[#This Row],[Almacen]]="","","C55")</f>
        <v/>
      </c>
    </row>
    <row r="4904" spans="4:12" x14ac:dyDescent="0.25">
      <c r="D4904"/>
      <c r="E4904"/>
      <c r="F4904"/>
      <c r="G4904"/>
      <c r="H4904"/>
      <c r="I4904" s="61"/>
      <c r="J4904" s="61"/>
      <c r="K4904" s="61"/>
      <c r="L4904" s="62" t="str">
        <f>IF(TablaET4[[#This Row],[Almacen]]="","","C55")</f>
        <v/>
      </c>
    </row>
    <row r="4905" spans="4:12" x14ac:dyDescent="0.25">
      <c r="D4905"/>
      <c r="E4905"/>
      <c r="F4905"/>
      <c r="G4905"/>
      <c r="H4905"/>
      <c r="I4905" s="61"/>
      <c r="J4905" s="61"/>
      <c r="K4905" s="61"/>
      <c r="L4905" s="62" t="str">
        <f>IF(TablaET4[[#This Row],[Almacen]]="","","C55")</f>
        <v/>
      </c>
    </row>
    <row r="4906" spans="4:12" x14ac:dyDescent="0.25">
      <c r="D4906"/>
      <c r="E4906"/>
      <c r="F4906"/>
      <c r="G4906"/>
      <c r="H4906"/>
      <c r="I4906" s="61"/>
      <c r="J4906" s="61"/>
      <c r="K4906" s="61"/>
      <c r="L4906" s="62" t="str">
        <f>IF(TablaET4[[#This Row],[Almacen]]="","","C55")</f>
        <v/>
      </c>
    </row>
    <row r="4907" spans="4:12" x14ac:dyDescent="0.25">
      <c r="D4907"/>
      <c r="E4907"/>
      <c r="F4907"/>
      <c r="G4907"/>
      <c r="H4907"/>
      <c r="I4907" s="61"/>
      <c r="J4907" s="61"/>
      <c r="K4907" s="61"/>
      <c r="L4907" s="62" t="str">
        <f>IF(TablaET4[[#This Row],[Almacen]]="","","C55")</f>
        <v/>
      </c>
    </row>
    <row r="4908" spans="4:12" x14ac:dyDescent="0.25">
      <c r="D4908"/>
      <c r="E4908"/>
      <c r="F4908"/>
      <c r="G4908"/>
      <c r="H4908"/>
      <c r="I4908" s="61"/>
      <c r="J4908" s="61"/>
      <c r="K4908" s="61"/>
      <c r="L4908" s="62" t="str">
        <f>IF(TablaET4[[#This Row],[Almacen]]="","","C55")</f>
        <v/>
      </c>
    </row>
    <row r="4909" spans="4:12" x14ac:dyDescent="0.25">
      <c r="D4909"/>
      <c r="E4909"/>
      <c r="F4909"/>
      <c r="G4909"/>
      <c r="H4909"/>
      <c r="I4909" s="61"/>
      <c r="J4909" s="61"/>
      <c r="K4909" s="61"/>
      <c r="L4909" s="62" t="str">
        <f>IF(TablaET4[[#This Row],[Almacen]]="","","C55")</f>
        <v/>
      </c>
    </row>
    <row r="4910" spans="4:12" x14ac:dyDescent="0.25">
      <c r="D4910"/>
      <c r="E4910"/>
      <c r="F4910"/>
      <c r="G4910"/>
      <c r="H4910"/>
      <c r="I4910" s="61"/>
      <c r="J4910" s="61"/>
      <c r="K4910" s="61"/>
      <c r="L4910" s="62" t="str">
        <f>IF(TablaET4[[#This Row],[Almacen]]="","","C55")</f>
        <v/>
      </c>
    </row>
    <row r="4911" spans="4:12" x14ac:dyDescent="0.25">
      <c r="D4911"/>
      <c r="E4911"/>
      <c r="F4911"/>
      <c r="G4911"/>
      <c r="H4911"/>
      <c r="I4911" s="61"/>
      <c r="J4911" s="61"/>
      <c r="K4911" s="61"/>
      <c r="L4911" s="62" t="str">
        <f>IF(TablaET4[[#This Row],[Almacen]]="","","C55")</f>
        <v/>
      </c>
    </row>
    <row r="4912" spans="4:12" x14ac:dyDescent="0.25">
      <c r="D4912"/>
      <c r="E4912"/>
      <c r="F4912"/>
      <c r="G4912"/>
      <c r="H4912"/>
      <c r="I4912" s="61"/>
      <c r="J4912" s="61"/>
      <c r="K4912" s="61"/>
      <c r="L4912" s="62" t="str">
        <f>IF(TablaET4[[#This Row],[Almacen]]="","","C55")</f>
        <v/>
      </c>
    </row>
    <row r="4913" spans="4:12" x14ac:dyDescent="0.25">
      <c r="D4913"/>
      <c r="E4913"/>
      <c r="F4913"/>
      <c r="G4913"/>
      <c r="H4913"/>
      <c r="I4913" s="61"/>
      <c r="J4913" s="61"/>
      <c r="K4913" s="61"/>
      <c r="L4913" s="62" t="str">
        <f>IF(TablaET4[[#This Row],[Almacen]]="","","C55")</f>
        <v/>
      </c>
    </row>
    <row r="4914" spans="4:12" x14ac:dyDescent="0.25">
      <c r="D4914"/>
      <c r="E4914"/>
      <c r="F4914"/>
      <c r="G4914"/>
      <c r="H4914"/>
      <c r="I4914" s="61"/>
      <c r="J4914" s="61"/>
      <c r="K4914" s="61"/>
      <c r="L4914" s="62" t="str">
        <f>IF(TablaET4[[#This Row],[Almacen]]="","","C55")</f>
        <v/>
      </c>
    </row>
    <row r="4915" spans="4:12" x14ac:dyDescent="0.25">
      <c r="D4915"/>
      <c r="E4915"/>
      <c r="F4915"/>
      <c r="G4915"/>
      <c r="H4915"/>
      <c r="I4915" s="61"/>
      <c r="J4915" s="61"/>
      <c r="K4915" s="61"/>
      <c r="L4915" s="62" t="str">
        <f>IF(TablaET4[[#This Row],[Almacen]]="","","C55")</f>
        <v/>
      </c>
    </row>
    <row r="4916" spans="4:12" x14ac:dyDescent="0.25">
      <c r="D4916"/>
      <c r="E4916"/>
      <c r="F4916"/>
      <c r="G4916"/>
      <c r="H4916"/>
      <c r="I4916" s="61"/>
      <c r="J4916" s="61"/>
      <c r="K4916" s="61"/>
      <c r="L4916" s="62" t="str">
        <f>IF(TablaET4[[#This Row],[Almacen]]="","","C55")</f>
        <v/>
      </c>
    </row>
    <row r="4917" spans="4:12" x14ac:dyDescent="0.25">
      <c r="D4917"/>
      <c r="E4917"/>
      <c r="F4917"/>
      <c r="G4917"/>
      <c r="H4917"/>
      <c r="I4917" s="61"/>
      <c r="J4917" s="61"/>
      <c r="K4917" s="61"/>
      <c r="L4917" s="62" t="str">
        <f>IF(TablaET4[[#This Row],[Almacen]]="","","C55")</f>
        <v/>
      </c>
    </row>
    <row r="4918" spans="4:12" x14ac:dyDescent="0.25">
      <c r="D4918"/>
      <c r="E4918"/>
      <c r="F4918"/>
      <c r="G4918"/>
      <c r="H4918"/>
      <c r="I4918" s="61"/>
      <c r="J4918" s="61"/>
      <c r="K4918" s="61"/>
      <c r="L4918" s="62" t="str">
        <f>IF(TablaET4[[#This Row],[Almacen]]="","","C55")</f>
        <v/>
      </c>
    </row>
    <row r="4919" spans="4:12" x14ac:dyDescent="0.25">
      <c r="D4919"/>
      <c r="E4919"/>
      <c r="F4919"/>
      <c r="G4919"/>
      <c r="H4919"/>
      <c r="I4919" s="61"/>
      <c r="J4919" s="61"/>
      <c r="K4919" s="61"/>
      <c r="L4919" s="62" t="str">
        <f>IF(TablaET4[[#This Row],[Almacen]]="","","C55")</f>
        <v/>
      </c>
    </row>
    <row r="4920" spans="4:12" x14ac:dyDescent="0.25">
      <c r="D4920"/>
      <c r="E4920"/>
      <c r="F4920"/>
      <c r="G4920"/>
      <c r="H4920"/>
      <c r="I4920" s="61"/>
      <c r="J4920" s="61"/>
      <c r="K4920" s="61"/>
      <c r="L4920" s="62" t="str">
        <f>IF(TablaET4[[#This Row],[Almacen]]="","","C55")</f>
        <v/>
      </c>
    </row>
    <row r="4921" spans="4:12" x14ac:dyDescent="0.25">
      <c r="D4921"/>
      <c r="E4921"/>
      <c r="F4921"/>
      <c r="G4921"/>
      <c r="H4921"/>
      <c r="I4921" s="61"/>
      <c r="J4921" s="61"/>
      <c r="K4921" s="61"/>
      <c r="L4921" s="62" t="str">
        <f>IF(TablaET4[[#This Row],[Almacen]]="","","C55")</f>
        <v/>
      </c>
    </row>
    <row r="4922" spans="4:12" x14ac:dyDescent="0.25">
      <c r="D4922"/>
      <c r="E4922"/>
      <c r="F4922"/>
      <c r="G4922"/>
      <c r="H4922"/>
      <c r="I4922" s="61"/>
      <c r="J4922" s="61"/>
      <c r="K4922" s="61"/>
      <c r="L4922" s="62" t="str">
        <f>IF(TablaET4[[#This Row],[Almacen]]="","","C55")</f>
        <v/>
      </c>
    </row>
    <row r="4923" spans="4:12" x14ac:dyDescent="0.25">
      <c r="D4923"/>
      <c r="E4923"/>
      <c r="F4923"/>
      <c r="G4923"/>
      <c r="H4923"/>
      <c r="I4923" s="61"/>
      <c r="J4923" s="61"/>
      <c r="K4923" s="61"/>
      <c r="L4923" s="62" t="str">
        <f>IF(TablaET4[[#This Row],[Almacen]]="","","C55")</f>
        <v/>
      </c>
    </row>
    <row r="4924" spans="4:12" x14ac:dyDescent="0.25">
      <c r="D4924"/>
      <c r="E4924"/>
      <c r="F4924"/>
      <c r="G4924"/>
      <c r="H4924"/>
      <c r="I4924" s="61"/>
      <c r="J4924" s="61"/>
      <c r="K4924" s="61"/>
      <c r="L4924" s="62" t="str">
        <f>IF(TablaET4[[#This Row],[Almacen]]="","","C55")</f>
        <v/>
      </c>
    </row>
    <row r="4925" spans="4:12" x14ac:dyDescent="0.25">
      <c r="D4925"/>
      <c r="E4925"/>
      <c r="F4925"/>
      <c r="G4925"/>
      <c r="H4925"/>
      <c r="I4925" s="61"/>
      <c r="J4925" s="61"/>
      <c r="K4925" s="61"/>
      <c r="L4925" s="62" t="str">
        <f>IF(TablaET4[[#This Row],[Almacen]]="","","C55")</f>
        <v/>
      </c>
    </row>
    <row r="4926" spans="4:12" x14ac:dyDescent="0.25">
      <c r="D4926"/>
      <c r="E4926"/>
      <c r="F4926"/>
      <c r="G4926"/>
      <c r="H4926"/>
      <c r="I4926" s="61"/>
      <c r="J4926" s="61"/>
      <c r="K4926" s="61"/>
      <c r="L4926" s="62" t="str">
        <f>IF(TablaET4[[#This Row],[Almacen]]="","","C55")</f>
        <v/>
      </c>
    </row>
    <row r="4927" spans="4:12" x14ac:dyDescent="0.25">
      <c r="D4927"/>
      <c r="E4927"/>
      <c r="F4927"/>
      <c r="G4927"/>
      <c r="H4927"/>
      <c r="I4927" s="61"/>
      <c r="J4927" s="61"/>
      <c r="K4927" s="61"/>
      <c r="L4927" s="62" t="str">
        <f>IF(TablaET4[[#This Row],[Almacen]]="","","C55")</f>
        <v/>
      </c>
    </row>
    <row r="4928" spans="4:12" x14ac:dyDescent="0.25">
      <c r="D4928"/>
      <c r="E4928"/>
      <c r="F4928"/>
      <c r="G4928"/>
      <c r="H4928"/>
      <c r="I4928" s="61"/>
      <c r="J4928" s="61"/>
      <c r="K4928" s="61"/>
      <c r="L4928" s="62" t="str">
        <f>IF(TablaET4[[#This Row],[Almacen]]="","","C55")</f>
        <v/>
      </c>
    </row>
    <row r="4929" spans="4:12" x14ac:dyDescent="0.25">
      <c r="D4929"/>
      <c r="E4929"/>
      <c r="F4929"/>
      <c r="G4929"/>
      <c r="H4929"/>
      <c r="I4929" s="61"/>
      <c r="J4929" s="61"/>
      <c r="K4929" s="61"/>
      <c r="L4929" s="62" t="str">
        <f>IF(TablaET4[[#This Row],[Almacen]]="","","C55")</f>
        <v/>
      </c>
    </row>
    <row r="4930" spans="4:12" x14ac:dyDescent="0.25">
      <c r="D4930"/>
      <c r="E4930"/>
      <c r="F4930"/>
      <c r="G4930"/>
      <c r="H4930"/>
      <c r="I4930" s="61"/>
      <c r="J4930" s="61"/>
      <c r="K4930" s="61"/>
      <c r="L4930" s="62" t="str">
        <f>IF(TablaET4[[#This Row],[Almacen]]="","","C55")</f>
        <v/>
      </c>
    </row>
    <row r="4931" spans="4:12" x14ac:dyDescent="0.25">
      <c r="D4931"/>
      <c r="E4931"/>
      <c r="F4931"/>
      <c r="G4931"/>
      <c r="H4931"/>
      <c r="I4931" s="61"/>
      <c r="J4931" s="61"/>
      <c r="K4931" s="61"/>
      <c r="L4931" s="62" t="str">
        <f>IF(TablaET4[[#This Row],[Almacen]]="","","C55")</f>
        <v/>
      </c>
    </row>
    <row r="4932" spans="4:12" x14ac:dyDescent="0.25">
      <c r="D4932"/>
      <c r="E4932"/>
      <c r="F4932"/>
      <c r="G4932"/>
      <c r="H4932"/>
      <c r="I4932" s="61"/>
      <c r="J4932" s="61"/>
      <c r="K4932" s="61"/>
      <c r="L4932" s="62" t="str">
        <f>IF(TablaET4[[#This Row],[Almacen]]="","","C55")</f>
        <v/>
      </c>
    </row>
    <row r="4933" spans="4:12" x14ac:dyDescent="0.25">
      <c r="D4933"/>
      <c r="E4933"/>
      <c r="F4933"/>
      <c r="G4933"/>
      <c r="H4933"/>
      <c r="I4933" s="61"/>
      <c r="J4933" s="61"/>
      <c r="K4933" s="61"/>
      <c r="L4933" s="62" t="str">
        <f>IF(TablaET4[[#This Row],[Almacen]]="","","C55")</f>
        <v/>
      </c>
    </row>
    <row r="4934" spans="4:12" x14ac:dyDescent="0.25">
      <c r="D4934"/>
      <c r="E4934"/>
      <c r="F4934"/>
      <c r="G4934"/>
      <c r="H4934"/>
      <c r="I4934" s="61"/>
      <c r="J4934" s="61"/>
      <c r="K4934" s="61"/>
      <c r="L4934" s="62" t="str">
        <f>IF(TablaET4[[#This Row],[Almacen]]="","","C55")</f>
        <v/>
      </c>
    </row>
    <row r="4935" spans="4:12" x14ac:dyDescent="0.25">
      <c r="D4935"/>
      <c r="E4935"/>
      <c r="F4935"/>
      <c r="G4935"/>
      <c r="H4935"/>
      <c r="I4935" s="61"/>
      <c r="J4935" s="61"/>
      <c r="K4935" s="61"/>
      <c r="L4935" s="62" t="str">
        <f>IF(TablaET4[[#This Row],[Almacen]]="","","C55")</f>
        <v/>
      </c>
    </row>
    <row r="4936" spans="4:12" x14ac:dyDescent="0.25">
      <c r="D4936"/>
      <c r="E4936"/>
      <c r="F4936"/>
      <c r="G4936"/>
      <c r="H4936"/>
      <c r="I4936" s="61"/>
      <c r="J4936" s="61"/>
      <c r="K4936" s="61"/>
      <c r="L4936" s="62" t="str">
        <f>IF(TablaET4[[#This Row],[Almacen]]="","","C55")</f>
        <v/>
      </c>
    </row>
    <row r="4937" spans="4:12" x14ac:dyDescent="0.25">
      <c r="D4937"/>
      <c r="E4937"/>
      <c r="F4937"/>
      <c r="G4937"/>
      <c r="H4937"/>
      <c r="I4937" s="61"/>
      <c r="J4937" s="61"/>
      <c r="K4937" s="61"/>
      <c r="L4937" s="62" t="str">
        <f>IF(TablaET4[[#This Row],[Almacen]]="","","C55")</f>
        <v/>
      </c>
    </row>
    <row r="4938" spans="4:12" x14ac:dyDescent="0.25">
      <c r="D4938"/>
      <c r="E4938"/>
      <c r="F4938"/>
      <c r="G4938"/>
      <c r="H4938"/>
      <c r="I4938" s="61"/>
      <c r="J4938" s="61"/>
      <c r="K4938" s="61"/>
      <c r="L4938" s="62" t="str">
        <f>IF(TablaET4[[#This Row],[Almacen]]="","","C55")</f>
        <v/>
      </c>
    </row>
    <row r="4939" spans="4:12" x14ac:dyDescent="0.25">
      <c r="D4939"/>
      <c r="E4939"/>
      <c r="F4939"/>
      <c r="G4939"/>
      <c r="H4939"/>
      <c r="I4939" s="61"/>
      <c r="J4939" s="61"/>
      <c r="K4939" s="61"/>
      <c r="L4939" s="62" t="str">
        <f>IF(TablaET4[[#This Row],[Almacen]]="","","C55")</f>
        <v/>
      </c>
    </row>
    <row r="4940" spans="4:12" x14ac:dyDescent="0.25">
      <c r="D4940"/>
      <c r="E4940"/>
      <c r="F4940"/>
      <c r="G4940"/>
      <c r="H4940"/>
      <c r="I4940" s="61"/>
      <c r="J4940" s="61"/>
      <c r="K4940" s="61"/>
      <c r="L4940" s="62" t="str">
        <f>IF(TablaET4[[#This Row],[Almacen]]="","","C55")</f>
        <v/>
      </c>
    </row>
    <row r="4941" spans="4:12" x14ac:dyDescent="0.25">
      <c r="D4941"/>
      <c r="E4941"/>
      <c r="F4941"/>
      <c r="G4941"/>
      <c r="H4941"/>
      <c r="I4941" s="61"/>
      <c r="J4941" s="61"/>
      <c r="K4941" s="61"/>
      <c r="L4941" s="62" t="str">
        <f>IF(TablaET4[[#This Row],[Almacen]]="","","C55")</f>
        <v/>
      </c>
    </row>
    <row r="4942" spans="4:12" x14ac:dyDescent="0.25">
      <c r="D4942"/>
      <c r="E4942"/>
      <c r="F4942"/>
      <c r="G4942"/>
      <c r="H4942"/>
      <c r="I4942" s="61"/>
      <c r="J4942" s="61"/>
      <c r="K4942" s="61"/>
      <c r="L4942" s="62" t="str">
        <f>IF(TablaET4[[#This Row],[Almacen]]="","","C55")</f>
        <v/>
      </c>
    </row>
    <row r="4943" spans="4:12" x14ac:dyDescent="0.25">
      <c r="D4943"/>
      <c r="E4943"/>
      <c r="F4943"/>
      <c r="G4943"/>
      <c r="H4943"/>
      <c r="I4943" s="61"/>
      <c r="J4943" s="61"/>
      <c r="K4943" s="61"/>
      <c r="L4943" s="62" t="str">
        <f>IF(TablaET4[[#This Row],[Almacen]]="","","C55")</f>
        <v/>
      </c>
    </row>
    <row r="4944" spans="4:12" x14ac:dyDescent="0.25">
      <c r="D4944"/>
      <c r="E4944"/>
      <c r="F4944"/>
      <c r="G4944"/>
      <c r="H4944"/>
      <c r="I4944" s="61"/>
      <c r="J4944" s="61"/>
      <c r="K4944" s="61"/>
      <c r="L4944" s="62" t="str">
        <f>IF(TablaET4[[#This Row],[Almacen]]="","","C55")</f>
        <v/>
      </c>
    </row>
    <row r="4945" spans="4:12" x14ac:dyDescent="0.25">
      <c r="D4945"/>
      <c r="E4945"/>
      <c r="F4945"/>
      <c r="G4945"/>
      <c r="H4945"/>
      <c r="I4945" s="61"/>
      <c r="J4945" s="61"/>
      <c r="K4945" s="61"/>
      <c r="L4945" s="62" t="str">
        <f>IF(TablaET4[[#This Row],[Almacen]]="","","C55")</f>
        <v/>
      </c>
    </row>
    <row r="4946" spans="4:12" x14ac:dyDescent="0.25">
      <c r="D4946"/>
      <c r="E4946"/>
      <c r="F4946"/>
      <c r="G4946"/>
      <c r="H4946"/>
      <c r="I4946" s="61"/>
      <c r="J4946" s="61"/>
      <c r="K4946" s="61"/>
      <c r="L4946" s="62" t="str">
        <f>IF(TablaET4[[#This Row],[Almacen]]="","","C55")</f>
        <v/>
      </c>
    </row>
    <row r="4947" spans="4:12" x14ac:dyDescent="0.25">
      <c r="D4947"/>
      <c r="E4947"/>
      <c r="F4947"/>
      <c r="G4947"/>
      <c r="H4947"/>
      <c r="I4947" s="61"/>
      <c r="J4947" s="61"/>
      <c r="K4947" s="61"/>
      <c r="L4947" s="62" t="str">
        <f>IF(TablaET4[[#This Row],[Almacen]]="","","C55")</f>
        <v/>
      </c>
    </row>
    <row r="4948" spans="4:12" x14ac:dyDescent="0.25">
      <c r="D4948"/>
      <c r="E4948"/>
      <c r="F4948"/>
      <c r="G4948"/>
      <c r="H4948"/>
      <c r="I4948" s="61"/>
      <c r="J4948" s="61"/>
      <c r="K4948" s="61"/>
      <c r="L4948" s="62" t="str">
        <f>IF(TablaET4[[#This Row],[Almacen]]="","","C55")</f>
        <v/>
      </c>
    </row>
    <row r="4949" spans="4:12" x14ac:dyDescent="0.25">
      <c r="D4949"/>
      <c r="E4949"/>
      <c r="F4949"/>
      <c r="G4949"/>
      <c r="H4949"/>
      <c r="I4949" s="61"/>
      <c r="J4949" s="61"/>
      <c r="K4949" s="61"/>
      <c r="L4949" s="62" t="str">
        <f>IF(TablaET4[[#This Row],[Almacen]]="","","C55")</f>
        <v/>
      </c>
    </row>
    <row r="4950" spans="4:12" x14ac:dyDescent="0.25">
      <c r="D4950"/>
      <c r="E4950"/>
      <c r="F4950"/>
      <c r="G4950"/>
      <c r="H4950"/>
      <c r="I4950" s="61"/>
      <c r="J4950" s="61"/>
      <c r="K4950" s="61"/>
      <c r="L4950" s="62" t="str">
        <f>IF(TablaET4[[#This Row],[Almacen]]="","","C55")</f>
        <v/>
      </c>
    </row>
    <row r="4951" spans="4:12" x14ac:dyDescent="0.25">
      <c r="D4951"/>
      <c r="E4951"/>
      <c r="F4951"/>
      <c r="G4951"/>
      <c r="H4951"/>
      <c r="I4951" s="61"/>
      <c r="J4951" s="61"/>
      <c r="K4951" s="61"/>
      <c r="L4951" s="62" t="str">
        <f>IF(TablaET4[[#This Row],[Almacen]]="","","C55")</f>
        <v/>
      </c>
    </row>
    <row r="4952" spans="4:12" x14ac:dyDescent="0.25">
      <c r="D4952"/>
      <c r="E4952"/>
      <c r="F4952"/>
      <c r="G4952"/>
      <c r="H4952"/>
      <c r="I4952" s="61"/>
      <c r="J4952" s="61"/>
      <c r="K4952" s="61"/>
      <c r="L4952" s="62" t="str">
        <f>IF(TablaET4[[#This Row],[Almacen]]="","","C55")</f>
        <v/>
      </c>
    </row>
    <row r="4953" spans="4:12" x14ac:dyDescent="0.25">
      <c r="D4953"/>
      <c r="E4953"/>
      <c r="F4953"/>
      <c r="G4953"/>
      <c r="H4953"/>
      <c r="I4953" s="61"/>
      <c r="J4953" s="61"/>
      <c r="K4953" s="61"/>
      <c r="L4953" s="62" t="str">
        <f>IF(TablaET4[[#This Row],[Almacen]]="","","C55")</f>
        <v/>
      </c>
    </row>
    <row r="4954" spans="4:12" x14ac:dyDescent="0.25">
      <c r="D4954"/>
      <c r="E4954"/>
      <c r="F4954"/>
      <c r="G4954"/>
      <c r="H4954"/>
      <c r="I4954" s="61"/>
      <c r="J4954" s="61"/>
      <c r="K4954" s="61"/>
      <c r="L4954" s="62" t="str">
        <f>IF(TablaET4[[#This Row],[Almacen]]="","","C55")</f>
        <v/>
      </c>
    </row>
    <row r="4955" spans="4:12" x14ac:dyDescent="0.25">
      <c r="D4955"/>
      <c r="E4955"/>
      <c r="F4955"/>
      <c r="G4955"/>
      <c r="H4955"/>
      <c r="I4955" s="61"/>
      <c r="J4955" s="61"/>
      <c r="K4955" s="61"/>
      <c r="L4955" s="62" t="str">
        <f>IF(TablaET4[[#This Row],[Almacen]]="","","C55")</f>
        <v/>
      </c>
    </row>
    <row r="4956" spans="4:12" x14ac:dyDescent="0.25">
      <c r="D4956"/>
      <c r="E4956"/>
      <c r="F4956"/>
      <c r="G4956"/>
      <c r="H4956"/>
      <c r="I4956" s="61"/>
      <c r="J4956" s="61"/>
      <c r="K4956" s="61"/>
      <c r="L4956" s="62" t="str">
        <f>IF(TablaET4[[#This Row],[Almacen]]="","","C55")</f>
        <v/>
      </c>
    </row>
    <row r="4957" spans="4:12" x14ac:dyDescent="0.25">
      <c r="D4957"/>
      <c r="E4957"/>
      <c r="F4957"/>
      <c r="G4957"/>
      <c r="H4957"/>
      <c r="I4957" s="61"/>
      <c r="J4957" s="61"/>
      <c r="K4957" s="61"/>
      <c r="L4957" s="62" t="str">
        <f>IF(TablaET4[[#This Row],[Almacen]]="","","C55")</f>
        <v/>
      </c>
    </row>
    <row r="4958" spans="4:12" x14ac:dyDescent="0.25">
      <c r="D4958"/>
      <c r="E4958"/>
      <c r="F4958"/>
      <c r="G4958"/>
      <c r="H4958"/>
      <c r="I4958" s="61"/>
      <c r="J4958" s="61"/>
      <c r="K4958" s="61"/>
      <c r="L4958" s="62" t="str">
        <f>IF(TablaET4[[#This Row],[Almacen]]="","","C55")</f>
        <v/>
      </c>
    </row>
    <row r="4959" spans="4:12" x14ac:dyDescent="0.25">
      <c r="D4959"/>
      <c r="E4959"/>
      <c r="F4959"/>
      <c r="G4959"/>
      <c r="H4959"/>
      <c r="I4959" s="61"/>
      <c r="J4959" s="61"/>
      <c r="K4959" s="61"/>
      <c r="L4959" s="62" t="str">
        <f>IF(TablaET4[[#This Row],[Almacen]]="","","C55")</f>
        <v/>
      </c>
    </row>
    <row r="4960" spans="4:12" x14ac:dyDescent="0.25">
      <c r="D4960"/>
      <c r="E4960"/>
      <c r="F4960"/>
      <c r="G4960"/>
      <c r="H4960"/>
      <c r="I4960" s="61"/>
      <c r="J4960" s="61"/>
      <c r="K4960" s="61"/>
      <c r="L4960" s="62" t="str">
        <f>IF(TablaET4[[#This Row],[Almacen]]="","","C55")</f>
        <v/>
      </c>
    </row>
    <row r="4961" spans="4:12" x14ac:dyDescent="0.25">
      <c r="D4961"/>
      <c r="E4961"/>
      <c r="F4961"/>
      <c r="G4961"/>
      <c r="H4961"/>
      <c r="I4961" s="61"/>
      <c r="J4961" s="61"/>
      <c r="K4961" s="61"/>
      <c r="L4961" s="62" t="str">
        <f>IF(TablaET4[[#This Row],[Almacen]]="","","C55")</f>
        <v/>
      </c>
    </row>
    <row r="4962" spans="4:12" x14ac:dyDescent="0.25">
      <c r="D4962"/>
      <c r="E4962"/>
      <c r="F4962"/>
      <c r="G4962"/>
      <c r="H4962"/>
      <c r="I4962" s="61"/>
      <c r="J4962" s="61"/>
      <c r="K4962" s="61"/>
      <c r="L4962" s="62" t="str">
        <f>IF(TablaET4[[#This Row],[Almacen]]="","","C55")</f>
        <v/>
      </c>
    </row>
    <row r="4963" spans="4:12" x14ac:dyDescent="0.25">
      <c r="D4963"/>
      <c r="E4963"/>
      <c r="F4963"/>
      <c r="G4963"/>
      <c r="H4963"/>
      <c r="I4963" s="61"/>
      <c r="J4963" s="61"/>
      <c r="K4963" s="61"/>
      <c r="L4963" s="62" t="str">
        <f>IF(TablaET4[[#This Row],[Almacen]]="","","C55")</f>
        <v/>
      </c>
    </row>
    <row r="4964" spans="4:12" x14ac:dyDescent="0.25">
      <c r="D4964"/>
      <c r="E4964"/>
      <c r="F4964"/>
      <c r="G4964"/>
      <c r="H4964"/>
      <c r="I4964" s="61"/>
      <c r="J4964" s="61"/>
      <c r="K4964" s="61"/>
      <c r="L4964" s="62" t="str">
        <f>IF(TablaET4[[#This Row],[Almacen]]="","","C55")</f>
        <v/>
      </c>
    </row>
    <row r="4965" spans="4:12" x14ac:dyDescent="0.25">
      <c r="D4965"/>
      <c r="E4965"/>
      <c r="F4965"/>
      <c r="G4965"/>
      <c r="H4965"/>
      <c r="I4965" s="61"/>
      <c r="J4965" s="61"/>
      <c r="K4965" s="61"/>
      <c r="L4965" s="62" t="str">
        <f>IF(TablaET4[[#This Row],[Almacen]]="","","C55")</f>
        <v/>
      </c>
    </row>
    <row r="4966" spans="4:12" x14ac:dyDescent="0.25">
      <c r="D4966"/>
      <c r="E4966"/>
      <c r="F4966"/>
      <c r="G4966"/>
      <c r="H4966"/>
      <c r="I4966" s="61"/>
      <c r="J4966" s="61"/>
      <c r="K4966" s="61"/>
      <c r="L4966" s="62" t="str">
        <f>IF(TablaET4[[#This Row],[Almacen]]="","","C55")</f>
        <v/>
      </c>
    </row>
    <row r="4967" spans="4:12" x14ac:dyDescent="0.25">
      <c r="D4967"/>
      <c r="E4967"/>
      <c r="F4967"/>
      <c r="G4967"/>
      <c r="H4967"/>
      <c r="I4967" s="61"/>
      <c r="J4967" s="61"/>
      <c r="K4967" s="61"/>
      <c r="L4967" s="62" t="str">
        <f>IF(TablaET4[[#This Row],[Almacen]]="","","C55")</f>
        <v/>
      </c>
    </row>
    <row r="4968" spans="4:12" x14ac:dyDescent="0.25">
      <c r="D4968"/>
      <c r="E4968"/>
      <c r="F4968"/>
      <c r="G4968"/>
      <c r="H4968"/>
      <c r="I4968" s="61"/>
      <c r="J4968" s="61"/>
      <c r="K4968" s="61"/>
      <c r="L4968" s="62" t="str">
        <f>IF(TablaET4[[#This Row],[Almacen]]="","","C55")</f>
        <v/>
      </c>
    </row>
    <row r="4969" spans="4:12" x14ac:dyDescent="0.25">
      <c r="D4969"/>
      <c r="E4969"/>
      <c r="F4969"/>
      <c r="G4969"/>
      <c r="H4969"/>
      <c r="I4969" s="61"/>
      <c r="J4969" s="61"/>
      <c r="K4969" s="61"/>
      <c r="L4969" s="62" t="str">
        <f>IF(TablaET4[[#This Row],[Almacen]]="","","C55")</f>
        <v/>
      </c>
    </row>
    <row r="4970" spans="4:12" x14ac:dyDescent="0.25">
      <c r="D4970"/>
      <c r="E4970"/>
      <c r="F4970"/>
      <c r="G4970"/>
      <c r="H4970"/>
      <c r="I4970" s="61"/>
      <c r="J4970" s="61"/>
      <c r="K4970" s="61"/>
      <c r="L4970" s="62" t="str">
        <f>IF(TablaET4[[#This Row],[Almacen]]="","","C55")</f>
        <v/>
      </c>
    </row>
    <row r="4971" spans="4:12" x14ac:dyDescent="0.25">
      <c r="D4971"/>
      <c r="E4971"/>
      <c r="F4971"/>
      <c r="G4971"/>
      <c r="H4971"/>
      <c r="I4971" s="61"/>
      <c r="J4971" s="61"/>
      <c r="K4971" s="61"/>
      <c r="L4971" s="62" t="str">
        <f>IF(TablaET4[[#This Row],[Almacen]]="","","C55")</f>
        <v/>
      </c>
    </row>
    <row r="4972" spans="4:12" x14ac:dyDescent="0.25">
      <c r="D4972"/>
      <c r="E4972"/>
      <c r="F4972"/>
      <c r="G4972"/>
      <c r="H4972"/>
      <c r="I4972" s="61"/>
      <c r="J4972" s="61"/>
      <c r="K4972" s="61"/>
      <c r="L4972" s="62" t="str">
        <f>IF(TablaET4[[#This Row],[Almacen]]="","","C55")</f>
        <v/>
      </c>
    </row>
    <row r="4973" spans="4:12" x14ac:dyDescent="0.25">
      <c r="D4973"/>
      <c r="E4973"/>
      <c r="F4973"/>
      <c r="G4973"/>
      <c r="H4973"/>
      <c r="I4973" s="61"/>
      <c r="J4973" s="61"/>
      <c r="K4973" s="61"/>
      <c r="L4973" s="62" t="str">
        <f>IF(TablaET4[[#This Row],[Almacen]]="","","C55")</f>
        <v/>
      </c>
    </row>
    <row r="4974" spans="4:12" x14ac:dyDescent="0.25">
      <c r="D4974"/>
      <c r="E4974"/>
      <c r="F4974"/>
      <c r="G4974"/>
      <c r="H4974"/>
      <c r="I4974" s="61"/>
      <c r="J4974" s="61"/>
      <c r="K4974" s="61"/>
      <c r="L4974" s="62" t="str">
        <f>IF(TablaET4[[#This Row],[Almacen]]="","","C55")</f>
        <v/>
      </c>
    </row>
    <row r="4975" spans="4:12" x14ac:dyDescent="0.25">
      <c r="D4975"/>
      <c r="E4975"/>
      <c r="F4975"/>
      <c r="G4975"/>
      <c r="H4975"/>
      <c r="I4975" s="61"/>
      <c r="J4975" s="61"/>
      <c r="K4975" s="61"/>
      <c r="L4975" s="62" t="str">
        <f>IF(TablaET4[[#This Row],[Almacen]]="","","C55")</f>
        <v/>
      </c>
    </row>
    <row r="4976" spans="4:12" x14ac:dyDescent="0.25">
      <c r="D4976"/>
      <c r="E4976"/>
      <c r="F4976"/>
      <c r="G4976"/>
      <c r="H4976"/>
      <c r="I4976" s="61"/>
      <c r="J4976" s="61"/>
      <c r="K4976" s="61"/>
      <c r="L4976" s="62" t="str">
        <f>IF(TablaET4[[#This Row],[Almacen]]="","","C55")</f>
        <v/>
      </c>
    </row>
    <row r="4977" spans="4:12" x14ac:dyDescent="0.25">
      <c r="D4977"/>
      <c r="E4977"/>
      <c r="F4977"/>
      <c r="G4977"/>
      <c r="H4977"/>
      <c r="I4977" s="61"/>
      <c r="J4977" s="61"/>
      <c r="K4977" s="61"/>
      <c r="L4977" s="62" t="str">
        <f>IF(TablaET4[[#This Row],[Almacen]]="","","C55")</f>
        <v/>
      </c>
    </row>
    <row r="4978" spans="4:12" x14ac:dyDescent="0.25">
      <c r="D4978"/>
      <c r="E4978"/>
      <c r="F4978"/>
      <c r="G4978"/>
      <c r="H4978"/>
      <c r="I4978" s="61"/>
      <c r="J4978" s="61"/>
      <c r="K4978" s="61"/>
      <c r="L4978" s="62" t="str">
        <f>IF(TablaET4[[#This Row],[Almacen]]="","","C55")</f>
        <v/>
      </c>
    </row>
    <row r="4979" spans="4:12" x14ac:dyDescent="0.25">
      <c r="D4979"/>
      <c r="E4979"/>
      <c r="F4979"/>
      <c r="G4979"/>
      <c r="H4979"/>
      <c r="I4979" s="61"/>
      <c r="J4979" s="61"/>
      <c r="K4979" s="61"/>
      <c r="L4979" s="62" t="str">
        <f>IF(TablaET4[[#This Row],[Almacen]]="","","C55")</f>
        <v/>
      </c>
    </row>
    <row r="4980" spans="4:12" x14ac:dyDescent="0.25">
      <c r="D4980"/>
      <c r="E4980"/>
      <c r="F4980"/>
      <c r="G4980"/>
      <c r="H4980"/>
      <c r="I4980" s="61"/>
      <c r="J4980" s="61"/>
      <c r="K4980" s="61"/>
      <c r="L4980" s="62" t="str">
        <f>IF(TablaET4[[#This Row],[Almacen]]="","","C55")</f>
        <v/>
      </c>
    </row>
    <row r="4981" spans="4:12" x14ac:dyDescent="0.25">
      <c r="D4981"/>
      <c r="E4981"/>
      <c r="F4981"/>
      <c r="G4981"/>
      <c r="H4981"/>
      <c r="I4981" s="61"/>
      <c r="J4981" s="61"/>
      <c r="K4981" s="61"/>
      <c r="L4981" s="62" t="str">
        <f>IF(TablaET4[[#This Row],[Almacen]]="","","C55")</f>
        <v/>
      </c>
    </row>
    <row r="4982" spans="4:12" x14ac:dyDescent="0.25">
      <c r="D4982"/>
      <c r="E4982"/>
      <c r="F4982"/>
      <c r="G4982"/>
      <c r="H4982"/>
      <c r="I4982" s="61"/>
      <c r="J4982" s="61"/>
      <c r="K4982" s="61"/>
      <c r="L4982" s="62" t="str">
        <f>IF(TablaET4[[#This Row],[Almacen]]="","","C55")</f>
        <v/>
      </c>
    </row>
    <row r="4983" spans="4:12" x14ac:dyDescent="0.25">
      <c r="D4983"/>
      <c r="E4983"/>
      <c r="F4983"/>
      <c r="G4983"/>
      <c r="H4983"/>
      <c r="I4983" s="61"/>
      <c r="J4983" s="61"/>
      <c r="K4983" s="61"/>
      <c r="L4983" s="62" t="str">
        <f>IF(TablaET4[[#This Row],[Almacen]]="","","C55")</f>
        <v/>
      </c>
    </row>
    <row r="4984" spans="4:12" x14ac:dyDescent="0.25">
      <c r="D4984"/>
      <c r="E4984"/>
      <c r="F4984"/>
      <c r="G4984"/>
      <c r="H4984"/>
      <c r="I4984" s="61"/>
      <c r="J4984" s="61"/>
      <c r="K4984" s="61"/>
      <c r="L4984" s="62" t="str">
        <f>IF(TablaET4[[#This Row],[Almacen]]="","","C55")</f>
        <v/>
      </c>
    </row>
    <row r="4985" spans="4:12" x14ac:dyDescent="0.25">
      <c r="D4985"/>
      <c r="E4985"/>
      <c r="F4985"/>
      <c r="G4985"/>
      <c r="H4985"/>
      <c r="I4985" s="61"/>
      <c r="J4985" s="61"/>
      <c r="K4985" s="61"/>
      <c r="L4985" s="62" t="str">
        <f>IF(TablaET4[[#This Row],[Almacen]]="","","C55")</f>
        <v/>
      </c>
    </row>
    <row r="4986" spans="4:12" x14ac:dyDescent="0.25">
      <c r="D4986"/>
      <c r="E4986"/>
      <c r="F4986"/>
      <c r="G4986"/>
      <c r="H4986"/>
      <c r="I4986" s="61"/>
      <c r="J4986" s="61"/>
      <c r="K4986" s="61"/>
      <c r="L4986" s="62" t="str">
        <f>IF(TablaET4[[#This Row],[Almacen]]="","","C55")</f>
        <v/>
      </c>
    </row>
    <row r="4987" spans="4:12" x14ac:dyDescent="0.25">
      <c r="D4987"/>
      <c r="E4987"/>
      <c r="F4987"/>
      <c r="G4987"/>
      <c r="H4987"/>
      <c r="I4987" s="61"/>
      <c r="J4987" s="61"/>
      <c r="K4987" s="61"/>
      <c r="L4987" s="62" t="str">
        <f>IF(TablaET4[[#This Row],[Almacen]]="","","C55")</f>
        <v/>
      </c>
    </row>
    <row r="4988" spans="4:12" x14ac:dyDescent="0.25">
      <c r="D4988"/>
      <c r="E4988"/>
      <c r="F4988"/>
      <c r="G4988"/>
      <c r="H4988"/>
      <c r="I4988" s="61"/>
      <c r="J4988" s="61"/>
      <c r="K4988" s="61"/>
      <c r="L4988" s="62" t="str">
        <f>IF(TablaET4[[#This Row],[Almacen]]="","","C55")</f>
        <v/>
      </c>
    </row>
    <row r="4989" spans="4:12" x14ac:dyDescent="0.25">
      <c r="D4989"/>
      <c r="E4989"/>
      <c r="F4989"/>
      <c r="G4989"/>
      <c r="H4989"/>
      <c r="I4989" s="61"/>
      <c r="J4989" s="61"/>
      <c r="K4989" s="61"/>
      <c r="L4989" s="62" t="str">
        <f>IF(TablaET4[[#This Row],[Almacen]]="","","C55")</f>
        <v/>
      </c>
    </row>
    <row r="4990" spans="4:12" x14ac:dyDescent="0.25">
      <c r="D4990"/>
      <c r="E4990"/>
      <c r="F4990"/>
      <c r="G4990"/>
      <c r="H4990"/>
      <c r="I4990" s="61"/>
      <c r="J4990" s="61"/>
      <c r="K4990" s="61"/>
      <c r="L4990" s="62" t="str">
        <f>IF(TablaET4[[#This Row],[Almacen]]="","","C55")</f>
        <v/>
      </c>
    </row>
    <row r="4991" spans="4:12" x14ac:dyDescent="0.25">
      <c r="D4991"/>
      <c r="E4991"/>
      <c r="F4991"/>
      <c r="G4991"/>
      <c r="H4991"/>
      <c r="I4991" s="61"/>
      <c r="J4991" s="61"/>
      <c r="K4991" s="61"/>
      <c r="L4991" s="62" t="str">
        <f>IF(TablaET4[[#This Row],[Almacen]]="","","C55")</f>
        <v/>
      </c>
    </row>
    <row r="4992" spans="4:12" x14ac:dyDescent="0.25">
      <c r="D4992"/>
      <c r="E4992"/>
      <c r="F4992"/>
      <c r="G4992"/>
      <c r="H4992"/>
      <c r="I4992" s="61"/>
      <c r="J4992" s="61"/>
      <c r="K4992" s="61"/>
      <c r="L4992" s="62" t="str">
        <f>IF(TablaET4[[#This Row],[Almacen]]="","","C55")</f>
        <v/>
      </c>
    </row>
    <row r="4993" spans="4:12" x14ac:dyDescent="0.25">
      <c r="D4993"/>
      <c r="E4993"/>
      <c r="F4993"/>
      <c r="G4993"/>
      <c r="H4993"/>
      <c r="I4993" s="61"/>
      <c r="J4993" s="61"/>
      <c r="K4993" s="61"/>
      <c r="L4993" s="62" t="str">
        <f>IF(TablaET4[[#This Row],[Almacen]]="","","C55")</f>
        <v/>
      </c>
    </row>
    <row r="4994" spans="4:12" x14ac:dyDescent="0.25">
      <c r="D4994"/>
      <c r="E4994"/>
      <c r="F4994"/>
      <c r="G4994"/>
      <c r="H4994"/>
      <c r="I4994" s="61"/>
      <c r="J4994" s="61"/>
      <c r="K4994" s="61"/>
      <c r="L4994" s="62" t="str">
        <f>IF(TablaET4[[#This Row],[Almacen]]="","","C55")</f>
        <v/>
      </c>
    </row>
    <row r="4995" spans="4:12" x14ac:dyDescent="0.25">
      <c r="D4995"/>
      <c r="E4995"/>
      <c r="F4995"/>
      <c r="G4995"/>
      <c r="H4995"/>
      <c r="I4995" s="61"/>
      <c r="J4995" s="61"/>
      <c r="K4995" s="61"/>
      <c r="L4995" s="62" t="str">
        <f>IF(TablaET4[[#This Row],[Almacen]]="","","C55")</f>
        <v/>
      </c>
    </row>
    <row r="4996" spans="4:12" x14ac:dyDescent="0.25">
      <c r="D4996"/>
      <c r="E4996"/>
      <c r="F4996"/>
      <c r="G4996"/>
      <c r="H4996"/>
      <c r="I4996" s="61"/>
      <c r="J4996" s="61"/>
      <c r="K4996" s="61"/>
      <c r="L4996" s="62" t="str">
        <f>IF(TablaET4[[#This Row],[Almacen]]="","","C55")</f>
        <v/>
      </c>
    </row>
    <row r="4997" spans="4:12" x14ac:dyDescent="0.25">
      <c r="D4997"/>
      <c r="E4997"/>
      <c r="F4997"/>
      <c r="G4997"/>
      <c r="H4997"/>
      <c r="I4997" s="61"/>
      <c r="J4997" s="61"/>
      <c r="K4997" s="61"/>
      <c r="L4997" s="62" t="str">
        <f>IF(TablaET4[[#This Row],[Almacen]]="","","C55")</f>
        <v/>
      </c>
    </row>
    <row r="4998" spans="4:12" x14ac:dyDescent="0.25">
      <c r="D4998"/>
      <c r="E4998"/>
      <c r="F4998"/>
      <c r="G4998"/>
      <c r="H4998"/>
      <c r="I4998" s="61"/>
      <c r="J4998" s="61"/>
      <c r="K4998" s="61"/>
      <c r="L4998" s="62" t="str">
        <f>IF(TablaET4[[#This Row],[Almacen]]="","","C55")</f>
        <v/>
      </c>
    </row>
    <row r="4999" spans="4:12" x14ac:dyDescent="0.25">
      <c r="D4999"/>
      <c r="E4999"/>
      <c r="F4999"/>
      <c r="G4999"/>
      <c r="H4999"/>
      <c r="I4999" s="61"/>
      <c r="J4999" s="61"/>
      <c r="K4999" s="61"/>
      <c r="L4999" s="62" t="str">
        <f>IF(TablaET4[[#This Row],[Almacen]]="","","C55")</f>
        <v/>
      </c>
    </row>
    <row r="5000" spans="4:12" x14ac:dyDescent="0.25">
      <c r="D5000"/>
      <c r="E5000"/>
      <c r="F5000"/>
      <c r="G5000"/>
      <c r="H5000"/>
      <c r="I5000" s="61"/>
      <c r="J5000" s="61"/>
      <c r="K5000" s="61"/>
      <c r="L5000" s="62" t="str">
        <f>IF(TablaET4[[#This Row],[Almacen]]="","","C55")</f>
        <v/>
      </c>
    </row>
    <row r="5001" spans="4:12" x14ac:dyDescent="0.25">
      <c r="D5001"/>
      <c r="E5001"/>
      <c r="F5001"/>
      <c r="G5001"/>
      <c r="H5001"/>
      <c r="I5001" s="61"/>
      <c r="J5001" s="61"/>
      <c r="K5001" s="61"/>
      <c r="L5001" s="62" t="str">
        <f>IF(TablaET4[[#This Row],[Almacen]]="","","C55")</f>
        <v/>
      </c>
    </row>
    <row r="5002" spans="4:12" x14ac:dyDescent="0.25">
      <c r="D5002"/>
      <c r="E5002"/>
      <c r="F5002"/>
      <c r="G5002"/>
      <c r="H5002"/>
      <c r="I5002" s="61"/>
      <c r="J5002" s="61"/>
      <c r="K5002" s="61"/>
      <c r="L5002" s="62" t="str">
        <f>IF(TablaET4[[#This Row],[Almacen]]="","","C55")</f>
        <v/>
      </c>
    </row>
    <row r="5003" spans="4:12" x14ac:dyDescent="0.25">
      <c r="D5003"/>
      <c r="E5003"/>
      <c r="F5003"/>
      <c r="G5003"/>
      <c r="H5003"/>
      <c r="I5003" s="61"/>
      <c r="J5003" s="61"/>
      <c r="K5003" s="61"/>
      <c r="L5003" s="62" t="str">
        <f>IF(TablaET4[[#This Row],[Almacen]]="","","C55")</f>
        <v/>
      </c>
    </row>
    <row r="5004" spans="4:12" x14ac:dyDescent="0.25">
      <c r="D5004"/>
      <c r="E5004"/>
      <c r="F5004"/>
      <c r="G5004"/>
      <c r="H5004"/>
      <c r="I5004" s="61"/>
      <c r="J5004" s="61"/>
      <c r="K5004" s="61"/>
      <c r="L5004" s="62" t="str">
        <f>IF(TablaET4[[#This Row],[Almacen]]="","","C55")</f>
        <v/>
      </c>
    </row>
    <row r="5005" spans="4:12" x14ac:dyDescent="0.25">
      <c r="D5005"/>
      <c r="E5005"/>
      <c r="F5005"/>
      <c r="G5005"/>
      <c r="H5005"/>
      <c r="I5005" s="61"/>
      <c r="J5005" s="61"/>
      <c r="K5005" s="61"/>
      <c r="L5005" s="62" t="str">
        <f>IF(TablaET4[[#This Row],[Almacen]]="","","C55")</f>
        <v/>
      </c>
    </row>
    <row r="5006" spans="4:12" x14ac:dyDescent="0.25">
      <c r="D5006"/>
      <c r="E5006"/>
      <c r="F5006"/>
      <c r="G5006"/>
      <c r="H5006"/>
      <c r="I5006" s="61"/>
      <c r="J5006" s="61"/>
      <c r="K5006" s="61"/>
      <c r="L5006" s="62" t="str">
        <f>IF(TablaET4[[#This Row],[Almacen]]="","","C55")</f>
        <v/>
      </c>
    </row>
    <row r="5007" spans="4:12" x14ac:dyDescent="0.25">
      <c r="D5007"/>
      <c r="E5007"/>
      <c r="F5007"/>
      <c r="G5007"/>
      <c r="H5007"/>
      <c r="I5007" s="61"/>
      <c r="J5007" s="61"/>
      <c r="K5007" s="61"/>
      <c r="L5007" s="62" t="str">
        <f>IF(TablaET4[[#This Row],[Almacen]]="","","C55")</f>
        <v/>
      </c>
    </row>
    <row r="5008" spans="4:12" x14ac:dyDescent="0.25">
      <c r="D5008"/>
      <c r="E5008"/>
      <c r="F5008"/>
      <c r="G5008"/>
      <c r="H5008"/>
      <c r="I5008" s="61"/>
      <c r="J5008" s="61"/>
      <c r="K5008" s="61"/>
      <c r="L5008" s="62" t="str">
        <f>IF(TablaET4[[#This Row],[Almacen]]="","","C55")</f>
        <v/>
      </c>
    </row>
    <row r="5009" spans="4:12" x14ac:dyDescent="0.25">
      <c r="D5009"/>
      <c r="E5009"/>
      <c r="F5009"/>
      <c r="G5009"/>
      <c r="H5009"/>
      <c r="I5009" s="61"/>
      <c r="J5009" s="61"/>
      <c r="K5009" s="61"/>
      <c r="L5009" s="62" t="str">
        <f>IF(TablaET4[[#This Row],[Almacen]]="","","C55")</f>
        <v/>
      </c>
    </row>
    <row r="5010" spans="4:12" x14ac:dyDescent="0.25">
      <c r="D5010"/>
      <c r="E5010"/>
      <c r="F5010"/>
      <c r="G5010"/>
      <c r="H5010"/>
      <c r="I5010" s="61"/>
      <c r="J5010" s="61"/>
      <c r="K5010" s="61"/>
      <c r="L5010" s="62" t="str">
        <f>IF(TablaET4[[#This Row],[Almacen]]="","","C55")</f>
        <v/>
      </c>
    </row>
    <row r="5011" spans="4:12" x14ac:dyDescent="0.25">
      <c r="D5011"/>
      <c r="E5011"/>
      <c r="F5011"/>
      <c r="G5011"/>
      <c r="H5011"/>
      <c r="I5011" s="61"/>
      <c r="J5011" s="61"/>
      <c r="K5011" s="61"/>
      <c r="L5011" s="62" t="str">
        <f>IF(TablaET4[[#This Row],[Almacen]]="","","C55")</f>
        <v/>
      </c>
    </row>
    <row r="5012" spans="4:12" x14ac:dyDescent="0.25">
      <c r="D5012"/>
      <c r="E5012"/>
      <c r="F5012"/>
      <c r="G5012"/>
      <c r="H5012"/>
      <c r="I5012" s="61"/>
      <c r="J5012" s="61"/>
      <c r="K5012" s="61"/>
      <c r="L5012" s="62" t="str">
        <f>IF(TablaET4[[#This Row],[Almacen]]="","","C55")</f>
        <v/>
      </c>
    </row>
    <row r="5013" spans="4:12" x14ac:dyDescent="0.25">
      <c r="D5013"/>
      <c r="E5013"/>
      <c r="F5013"/>
      <c r="G5013"/>
      <c r="H5013"/>
      <c r="I5013" s="61"/>
      <c r="J5013" s="61"/>
      <c r="K5013" s="61"/>
      <c r="L5013" s="62" t="str">
        <f>IF(TablaET4[[#This Row],[Almacen]]="","","C55")</f>
        <v/>
      </c>
    </row>
    <row r="5014" spans="4:12" x14ac:dyDescent="0.25">
      <c r="D5014"/>
      <c r="E5014"/>
      <c r="F5014"/>
      <c r="G5014"/>
      <c r="H5014"/>
      <c r="I5014" s="61"/>
      <c r="J5014" s="61"/>
      <c r="K5014" s="61"/>
      <c r="L5014" s="62" t="str">
        <f>IF(TablaET4[[#This Row],[Almacen]]="","","C55")</f>
        <v/>
      </c>
    </row>
    <row r="5015" spans="4:12" x14ac:dyDescent="0.25">
      <c r="D5015"/>
      <c r="E5015"/>
      <c r="F5015"/>
      <c r="G5015"/>
      <c r="H5015"/>
      <c r="I5015" s="61"/>
      <c r="J5015" s="61"/>
      <c r="K5015" s="61"/>
      <c r="L5015" s="62" t="str">
        <f>IF(TablaET4[[#This Row],[Almacen]]="","","C55")</f>
        <v/>
      </c>
    </row>
    <row r="5016" spans="4:12" x14ac:dyDescent="0.25">
      <c r="D5016"/>
      <c r="E5016"/>
      <c r="F5016"/>
      <c r="G5016"/>
      <c r="H5016"/>
      <c r="I5016" s="61"/>
      <c r="J5016" s="61"/>
      <c r="K5016" s="61"/>
      <c r="L5016" s="62" t="str">
        <f>IF(TablaET4[[#This Row],[Almacen]]="","","C55")</f>
        <v/>
      </c>
    </row>
    <row r="5017" spans="4:12" x14ac:dyDescent="0.25">
      <c r="D5017"/>
      <c r="E5017"/>
      <c r="F5017"/>
      <c r="G5017"/>
      <c r="H5017"/>
      <c r="I5017" s="61"/>
      <c r="J5017" s="61"/>
      <c r="K5017" s="61"/>
      <c r="L5017" s="62" t="str">
        <f>IF(TablaET4[[#This Row],[Almacen]]="","","C55")</f>
        <v/>
      </c>
    </row>
    <row r="5018" spans="4:12" x14ac:dyDescent="0.25">
      <c r="D5018"/>
      <c r="E5018"/>
      <c r="F5018"/>
      <c r="G5018"/>
      <c r="H5018"/>
      <c r="I5018" s="61"/>
      <c r="J5018" s="61"/>
      <c r="K5018" s="61"/>
      <c r="L5018" s="62" t="str">
        <f>IF(TablaET4[[#This Row],[Almacen]]="","","C55")</f>
        <v/>
      </c>
    </row>
    <row r="5019" spans="4:12" x14ac:dyDescent="0.25">
      <c r="D5019"/>
      <c r="E5019"/>
      <c r="F5019"/>
      <c r="G5019"/>
      <c r="H5019"/>
      <c r="I5019" s="61"/>
      <c r="J5019" s="61"/>
      <c r="K5019" s="61"/>
      <c r="L5019" s="62" t="str">
        <f>IF(TablaET4[[#This Row],[Almacen]]="","","C55")</f>
        <v/>
      </c>
    </row>
    <row r="5020" spans="4:12" x14ac:dyDescent="0.25">
      <c r="D5020"/>
      <c r="E5020"/>
      <c r="F5020"/>
      <c r="G5020"/>
      <c r="H5020"/>
      <c r="I5020" s="61"/>
      <c r="J5020" s="61"/>
      <c r="K5020" s="61"/>
      <c r="L5020" s="62" t="str">
        <f>IF(TablaET4[[#This Row],[Almacen]]="","","C55")</f>
        <v/>
      </c>
    </row>
    <row r="5021" spans="4:12" x14ac:dyDescent="0.25">
      <c r="D5021"/>
      <c r="E5021"/>
      <c r="F5021"/>
      <c r="G5021"/>
      <c r="H5021"/>
      <c r="I5021" s="61"/>
      <c r="J5021" s="61"/>
      <c r="K5021" s="61"/>
      <c r="L5021" s="62" t="str">
        <f>IF(TablaET4[[#This Row],[Almacen]]="","","C55")</f>
        <v/>
      </c>
    </row>
    <row r="5022" spans="4:12" x14ac:dyDescent="0.25">
      <c r="D5022"/>
      <c r="E5022"/>
      <c r="F5022"/>
      <c r="G5022"/>
      <c r="H5022"/>
      <c r="I5022" s="61"/>
      <c r="J5022" s="61"/>
      <c r="K5022" s="61"/>
      <c r="L5022" s="62" t="str">
        <f>IF(TablaET4[[#This Row],[Almacen]]="","","C55")</f>
        <v/>
      </c>
    </row>
    <row r="5023" spans="4:12" x14ac:dyDescent="0.25">
      <c r="D5023"/>
      <c r="E5023"/>
      <c r="F5023"/>
      <c r="G5023"/>
      <c r="H5023"/>
      <c r="I5023" s="61"/>
      <c r="J5023" s="61"/>
      <c r="K5023" s="61"/>
      <c r="L5023" s="62" t="str">
        <f>IF(TablaET4[[#This Row],[Almacen]]="","","C55")</f>
        <v/>
      </c>
    </row>
    <row r="5024" spans="4:12" x14ac:dyDescent="0.25">
      <c r="D5024"/>
      <c r="E5024"/>
      <c r="F5024"/>
      <c r="G5024"/>
      <c r="H5024"/>
      <c r="I5024" s="61"/>
      <c r="J5024" s="61"/>
      <c r="K5024" s="61"/>
      <c r="L5024" s="62" t="str">
        <f>IF(TablaET4[[#This Row],[Almacen]]="","","C55")</f>
        <v/>
      </c>
    </row>
    <row r="5025" spans="4:12" x14ac:dyDescent="0.25">
      <c r="D5025"/>
      <c r="E5025"/>
      <c r="F5025"/>
      <c r="G5025"/>
      <c r="H5025"/>
      <c r="I5025" s="61"/>
      <c r="J5025" s="61"/>
      <c r="K5025" s="61"/>
      <c r="L5025" s="62" t="str">
        <f>IF(TablaET4[[#This Row],[Almacen]]="","","C55")</f>
        <v/>
      </c>
    </row>
    <row r="5026" spans="4:12" x14ac:dyDescent="0.25">
      <c r="D5026"/>
      <c r="E5026"/>
      <c r="F5026"/>
      <c r="G5026"/>
      <c r="H5026"/>
      <c r="I5026" s="61"/>
      <c r="J5026" s="61"/>
      <c r="K5026" s="61"/>
      <c r="L5026" s="62" t="str">
        <f>IF(TablaET4[[#This Row],[Almacen]]="","","C55")</f>
        <v/>
      </c>
    </row>
    <row r="5027" spans="4:12" x14ac:dyDescent="0.25">
      <c r="D5027"/>
      <c r="E5027"/>
      <c r="F5027"/>
      <c r="G5027"/>
      <c r="H5027"/>
      <c r="I5027" s="61"/>
      <c r="J5027" s="61"/>
      <c r="K5027" s="61"/>
      <c r="L5027" s="62" t="str">
        <f>IF(TablaET4[[#This Row],[Almacen]]="","","C55")</f>
        <v/>
      </c>
    </row>
    <row r="5028" spans="4:12" x14ac:dyDescent="0.25">
      <c r="D5028"/>
      <c r="E5028"/>
      <c r="F5028"/>
      <c r="G5028"/>
      <c r="H5028"/>
      <c r="I5028" s="61"/>
      <c r="J5028" s="61"/>
      <c r="K5028" s="61"/>
      <c r="L5028" s="62" t="str">
        <f>IF(TablaET4[[#This Row],[Almacen]]="","","C55")</f>
        <v/>
      </c>
    </row>
    <row r="5029" spans="4:12" x14ac:dyDescent="0.25">
      <c r="D5029"/>
      <c r="E5029"/>
      <c r="F5029"/>
      <c r="G5029"/>
      <c r="H5029"/>
      <c r="I5029" s="61"/>
      <c r="J5029" s="61"/>
      <c r="K5029" s="61"/>
      <c r="L5029" s="62" t="str">
        <f>IF(TablaET4[[#This Row],[Almacen]]="","","C55")</f>
        <v/>
      </c>
    </row>
    <row r="5030" spans="4:12" x14ac:dyDescent="0.25">
      <c r="D5030"/>
      <c r="E5030"/>
      <c r="F5030"/>
      <c r="G5030"/>
      <c r="H5030"/>
      <c r="I5030" s="61"/>
      <c r="J5030" s="61"/>
      <c r="K5030" s="61"/>
      <c r="L5030" s="62" t="str">
        <f>IF(TablaET4[[#This Row],[Almacen]]="","","C55")</f>
        <v/>
      </c>
    </row>
    <row r="5031" spans="4:12" x14ac:dyDescent="0.25">
      <c r="D5031"/>
      <c r="E5031"/>
      <c r="F5031"/>
      <c r="G5031"/>
      <c r="H5031"/>
      <c r="I5031" s="61"/>
      <c r="J5031" s="61"/>
      <c r="K5031" s="61"/>
      <c r="L5031" s="62" t="str">
        <f>IF(TablaET4[[#This Row],[Almacen]]="","","C55")</f>
        <v/>
      </c>
    </row>
    <row r="5032" spans="4:12" x14ac:dyDescent="0.25">
      <c r="D5032"/>
      <c r="E5032"/>
      <c r="F5032"/>
      <c r="G5032"/>
      <c r="H5032"/>
      <c r="I5032" s="61"/>
      <c r="J5032" s="61"/>
      <c r="K5032" s="61"/>
      <c r="L5032" s="62" t="str">
        <f>IF(TablaET4[[#This Row],[Almacen]]="","","C55")</f>
        <v/>
      </c>
    </row>
    <row r="5033" spans="4:12" x14ac:dyDescent="0.25">
      <c r="D5033"/>
      <c r="E5033"/>
      <c r="F5033"/>
      <c r="G5033"/>
      <c r="H5033"/>
      <c r="I5033" s="61"/>
      <c r="J5033" s="61"/>
      <c r="K5033" s="61"/>
      <c r="L5033" s="62" t="str">
        <f>IF(TablaET4[[#This Row],[Almacen]]="","","C55")</f>
        <v/>
      </c>
    </row>
    <row r="5034" spans="4:12" x14ac:dyDescent="0.25">
      <c r="D5034"/>
      <c r="E5034"/>
      <c r="F5034"/>
      <c r="G5034"/>
      <c r="H5034"/>
      <c r="I5034" s="61"/>
      <c r="J5034" s="61"/>
      <c r="K5034" s="61"/>
      <c r="L5034" s="62" t="str">
        <f>IF(TablaET4[[#This Row],[Almacen]]="","","C55")</f>
        <v/>
      </c>
    </row>
    <row r="5035" spans="4:12" x14ac:dyDescent="0.25">
      <c r="D5035"/>
      <c r="E5035"/>
      <c r="F5035"/>
      <c r="G5035"/>
      <c r="H5035"/>
      <c r="I5035" s="61"/>
      <c r="J5035" s="61"/>
      <c r="K5035" s="61"/>
      <c r="L5035" s="62" t="str">
        <f>IF(TablaET4[[#This Row],[Almacen]]="","","C55")</f>
        <v/>
      </c>
    </row>
    <row r="5036" spans="4:12" x14ac:dyDescent="0.25">
      <c r="D5036"/>
      <c r="E5036"/>
      <c r="F5036"/>
      <c r="G5036"/>
      <c r="H5036"/>
      <c r="I5036" s="61"/>
      <c r="J5036" s="61"/>
      <c r="K5036" s="61"/>
      <c r="L5036" s="62" t="str">
        <f>IF(TablaET4[[#This Row],[Almacen]]="","","C55")</f>
        <v/>
      </c>
    </row>
    <row r="5037" spans="4:12" x14ac:dyDescent="0.25">
      <c r="D5037"/>
      <c r="E5037"/>
      <c r="F5037"/>
      <c r="G5037"/>
      <c r="H5037"/>
      <c r="I5037" s="61"/>
      <c r="J5037" s="61"/>
      <c r="K5037" s="61"/>
      <c r="L5037" s="62" t="str">
        <f>IF(TablaET4[[#This Row],[Almacen]]="","","C55")</f>
        <v/>
      </c>
    </row>
    <row r="5038" spans="4:12" x14ac:dyDescent="0.25">
      <c r="D5038"/>
      <c r="E5038"/>
      <c r="F5038"/>
      <c r="G5038"/>
      <c r="H5038"/>
      <c r="I5038" s="61"/>
      <c r="J5038" s="61"/>
      <c r="K5038" s="61"/>
      <c r="L5038" s="62" t="str">
        <f>IF(TablaET4[[#This Row],[Almacen]]="","","C55")</f>
        <v/>
      </c>
    </row>
    <row r="5039" spans="4:12" x14ac:dyDescent="0.25">
      <c r="D5039"/>
      <c r="E5039"/>
      <c r="F5039"/>
      <c r="G5039"/>
      <c r="H5039"/>
      <c r="I5039" s="61"/>
      <c r="J5039" s="61"/>
      <c r="K5039" s="61"/>
      <c r="L5039" s="62" t="str">
        <f>IF(TablaET4[[#This Row],[Almacen]]="","","C55")</f>
        <v/>
      </c>
    </row>
    <row r="5040" spans="4:12" x14ac:dyDescent="0.25">
      <c r="D5040"/>
      <c r="E5040"/>
      <c r="F5040"/>
      <c r="G5040"/>
      <c r="H5040"/>
      <c r="I5040" s="61"/>
      <c r="J5040" s="61"/>
      <c r="K5040" s="61"/>
      <c r="L5040" s="62" t="str">
        <f>IF(TablaET4[[#This Row],[Almacen]]="","","C55")</f>
        <v/>
      </c>
    </row>
    <row r="5041" spans="4:12" x14ac:dyDescent="0.25">
      <c r="D5041"/>
      <c r="E5041"/>
      <c r="F5041"/>
      <c r="G5041"/>
      <c r="H5041"/>
      <c r="I5041" s="61"/>
      <c r="J5041" s="61"/>
      <c r="K5041" s="61"/>
      <c r="L5041" s="62" t="str">
        <f>IF(TablaET4[[#This Row],[Almacen]]="","","C55")</f>
        <v/>
      </c>
    </row>
    <row r="5042" spans="4:12" x14ac:dyDescent="0.25">
      <c r="D5042"/>
      <c r="E5042"/>
      <c r="F5042"/>
      <c r="G5042"/>
      <c r="H5042"/>
      <c r="I5042" s="61"/>
      <c r="J5042" s="61"/>
      <c r="K5042" s="61"/>
      <c r="L5042" s="62" t="str">
        <f>IF(TablaET4[[#This Row],[Almacen]]="","","C55")</f>
        <v/>
      </c>
    </row>
    <row r="5043" spans="4:12" x14ac:dyDescent="0.25">
      <c r="D5043"/>
      <c r="E5043"/>
      <c r="F5043"/>
      <c r="G5043"/>
      <c r="H5043"/>
      <c r="I5043" s="61"/>
      <c r="J5043" s="61"/>
      <c r="K5043" s="61"/>
      <c r="L5043" s="62" t="str">
        <f>IF(TablaET4[[#This Row],[Almacen]]="","","C55")</f>
        <v/>
      </c>
    </row>
    <row r="5044" spans="4:12" x14ac:dyDescent="0.25">
      <c r="D5044"/>
      <c r="E5044"/>
      <c r="F5044"/>
      <c r="G5044"/>
      <c r="H5044"/>
      <c r="I5044" s="61"/>
      <c r="J5044" s="61"/>
      <c r="K5044" s="61"/>
      <c r="L5044" s="62" t="str">
        <f>IF(TablaET4[[#This Row],[Almacen]]="","","C55")</f>
        <v/>
      </c>
    </row>
    <row r="5045" spans="4:12" x14ac:dyDescent="0.25">
      <c r="D5045"/>
      <c r="E5045"/>
      <c r="F5045"/>
      <c r="G5045"/>
      <c r="H5045"/>
      <c r="I5045" s="61"/>
      <c r="J5045" s="61"/>
      <c r="K5045" s="61"/>
      <c r="L5045" s="62" t="str">
        <f>IF(TablaET4[[#This Row],[Almacen]]="","","C55")</f>
        <v/>
      </c>
    </row>
    <row r="5046" spans="4:12" x14ac:dyDescent="0.25">
      <c r="D5046"/>
      <c r="E5046"/>
      <c r="F5046"/>
      <c r="G5046"/>
      <c r="H5046"/>
      <c r="I5046" s="61"/>
      <c r="J5046" s="61"/>
      <c r="K5046" s="61"/>
      <c r="L5046" s="62" t="str">
        <f>IF(TablaET4[[#This Row],[Almacen]]="","","C55")</f>
        <v/>
      </c>
    </row>
    <row r="5047" spans="4:12" x14ac:dyDescent="0.25">
      <c r="D5047"/>
      <c r="E5047"/>
      <c r="F5047"/>
      <c r="G5047"/>
      <c r="H5047"/>
      <c r="I5047" s="61"/>
      <c r="J5047" s="61"/>
      <c r="K5047" s="61"/>
      <c r="L5047" s="62" t="str">
        <f>IF(TablaET4[[#This Row],[Almacen]]="","","C55")</f>
        <v/>
      </c>
    </row>
    <row r="5048" spans="4:12" x14ac:dyDescent="0.25">
      <c r="D5048"/>
      <c r="E5048"/>
      <c r="F5048"/>
      <c r="G5048"/>
      <c r="H5048"/>
      <c r="I5048" s="61"/>
      <c r="J5048" s="61"/>
      <c r="K5048" s="61"/>
      <c r="L5048" s="62" t="str">
        <f>IF(TablaET4[[#This Row],[Almacen]]="","","C55")</f>
        <v/>
      </c>
    </row>
    <row r="5049" spans="4:12" x14ac:dyDescent="0.25">
      <c r="D5049"/>
      <c r="E5049"/>
      <c r="F5049"/>
      <c r="G5049"/>
      <c r="H5049"/>
      <c r="I5049" s="61"/>
      <c r="J5049" s="61"/>
      <c r="K5049" s="61"/>
      <c r="L5049" s="62" t="str">
        <f>IF(TablaET4[[#This Row],[Almacen]]="","","C55")</f>
        <v/>
      </c>
    </row>
    <row r="5050" spans="4:12" x14ac:dyDescent="0.25">
      <c r="D5050"/>
      <c r="E5050"/>
      <c r="F5050"/>
      <c r="G5050"/>
      <c r="H5050"/>
      <c r="I5050" s="61"/>
      <c r="J5050" s="61"/>
      <c r="K5050" s="61"/>
      <c r="L5050" s="62" t="str">
        <f>IF(TablaET4[[#This Row],[Almacen]]="","","C55")</f>
        <v/>
      </c>
    </row>
    <row r="5051" spans="4:12" x14ac:dyDescent="0.25">
      <c r="D5051"/>
      <c r="E5051"/>
      <c r="F5051"/>
      <c r="G5051"/>
      <c r="H5051"/>
      <c r="I5051" s="61"/>
      <c r="J5051" s="61"/>
      <c r="K5051" s="61"/>
      <c r="L5051" s="62" t="str">
        <f>IF(TablaET4[[#This Row],[Almacen]]="","","C55")</f>
        <v/>
      </c>
    </row>
    <row r="5052" spans="4:12" x14ac:dyDescent="0.25">
      <c r="D5052"/>
      <c r="E5052"/>
      <c r="F5052"/>
      <c r="G5052"/>
      <c r="H5052"/>
      <c r="I5052" s="61"/>
      <c r="J5052" s="61"/>
      <c r="K5052" s="61"/>
      <c r="L5052" s="62" t="str">
        <f>IF(TablaET4[[#This Row],[Almacen]]="","","C55")</f>
        <v/>
      </c>
    </row>
    <row r="5053" spans="4:12" x14ac:dyDescent="0.25">
      <c r="D5053"/>
      <c r="E5053"/>
      <c r="F5053"/>
      <c r="G5053"/>
      <c r="H5053"/>
      <c r="I5053" s="61"/>
      <c r="J5053" s="61"/>
      <c r="K5053" s="61"/>
      <c r="L5053" s="62" t="str">
        <f>IF(TablaET4[[#This Row],[Almacen]]="","","C55")</f>
        <v/>
      </c>
    </row>
    <row r="5054" spans="4:12" x14ac:dyDescent="0.25">
      <c r="D5054"/>
      <c r="E5054"/>
      <c r="F5054"/>
      <c r="G5054"/>
      <c r="H5054"/>
      <c r="I5054" s="61"/>
      <c r="J5054" s="61"/>
      <c r="K5054" s="61"/>
      <c r="L5054" s="62" t="str">
        <f>IF(TablaET4[[#This Row],[Almacen]]="","","C55")</f>
        <v/>
      </c>
    </row>
    <row r="5055" spans="4:12" x14ac:dyDescent="0.25">
      <c r="D5055"/>
      <c r="E5055"/>
      <c r="F5055"/>
      <c r="G5055"/>
      <c r="H5055"/>
      <c r="I5055" s="61"/>
      <c r="J5055" s="61"/>
      <c r="K5055" s="61"/>
      <c r="L5055" s="62" t="str">
        <f>IF(TablaET4[[#This Row],[Almacen]]="","","C55")</f>
        <v/>
      </c>
    </row>
    <row r="5056" spans="4:12" x14ac:dyDescent="0.25">
      <c r="D5056"/>
      <c r="E5056"/>
      <c r="F5056"/>
      <c r="G5056"/>
      <c r="H5056"/>
      <c r="I5056" s="61"/>
      <c r="J5056" s="61"/>
      <c r="K5056" s="61"/>
      <c r="L5056" s="62" t="str">
        <f>IF(TablaET4[[#This Row],[Almacen]]="","","C55")</f>
        <v/>
      </c>
    </row>
    <row r="5057" spans="4:12" x14ac:dyDescent="0.25">
      <c r="D5057"/>
      <c r="E5057"/>
      <c r="F5057"/>
      <c r="G5057"/>
      <c r="H5057"/>
      <c r="I5057" s="61"/>
      <c r="J5057" s="61"/>
      <c r="K5057" s="61"/>
      <c r="L5057" s="62" t="str">
        <f>IF(TablaET4[[#This Row],[Almacen]]="","","C55")</f>
        <v/>
      </c>
    </row>
    <row r="5058" spans="4:12" x14ac:dyDescent="0.25">
      <c r="D5058"/>
      <c r="E5058"/>
      <c r="F5058"/>
      <c r="G5058"/>
      <c r="H5058"/>
      <c r="I5058" s="61"/>
      <c r="J5058" s="61"/>
      <c r="K5058" s="61"/>
      <c r="L5058" s="62" t="str">
        <f>IF(TablaET4[[#This Row],[Almacen]]="","","C55")</f>
        <v/>
      </c>
    </row>
    <row r="5059" spans="4:12" x14ac:dyDescent="0.25">
      <c r="D5059"/>
      <c r="E5059"/>
      <c r="F5059"/>
      <c r="G5059"/>
      <c r="H5059"/>
      <c r="I5059" s="61"/>
      <c r="J5059" s="61"/>
      <c r="K5059" s="61"/>
      <c r="L5059" s="62" t="str">
        <f>IF(TablaET4[[#This Row],[Almacen]]="","","C55")</f>
        <v/>
      </c>
    </row>
    <row r="5060" spans="4:12" x14ac:dyDescent="0.25">
      <c r="D5060"/>
      <c r="E5060"/>
      <c r="F5060"/>
      <c r="G5060"/>
      <c r="H5060"/>
      <c r="I5060" s="61"/>
      <c r="J5060" s="61"/>
      <c r="K5060" s="61"/>
      <c r="L5060" s="62" t="str">
        <f>IF(TablaET4[[#This Row],[Almacen]]="","","C55")</f>
        <v/>
      </c>
    </row>
    <row r="5061" spans="4:12" x14ac:dyDescent="0.25">
      <c r="D5061"/>
      <c r="E5061"/>
      <c r="F5061"/>
      <c r="G5061"/>
      <c r="H5061"/>
      <c r="I5061" s="61"/>
      <c r="J5061" s="61"/>
      <c r="K5061" s="61"/>
      <c r="L5061" s="62" t="str">
        <f>IF(TablaET4[[#This Row],[Almacen]]="","","C55")</f>
        <v/>
      </c>
    </row>
    <row r="5062" spans="4:12" x14ac:dyDescent="0.25">
      <c r="D5062"/>
      <c r="E5062"/>
      <c r="F5062"/>
      <c r="G5062"/>
      <c r="H5062"/>
      <c r="I5062" s="61"/>
      <c r="J5062" s="61"/>
      <c r="K5062" s="61"/>
      <c r="L5062" s="62" t="str">
        <f>IF(TablaET4[[#This Row],[Almacen]]="","","C55")</f>
        <v/>
      </c>
    </row>
    <row r="5063" spans="4:12" x14ac:dyDescent="0.25">
      <c r="D5063"/>
      <c r="E5063"/>
      <c r="F5063"/>
      <c r="G5063"/>
      <c r="H5063"/>
      <c r="I5063" s="61"/>
      <c r="J5063" s="61"/>
      <c r="K5063" s="61"/>
      <c r="L5063" s="62" t="str">
        <f>IF(TablaET4[[#This Row],[Almacen]]="","","C55")</f>
        <v/>
      </c>
    </row>
    <row r="5064" spans="4:12" x14ac:dyDescent="0.25">
      <c r="D5064"/>
      <c r="E5064"/>
      <c r="F5064"/>
      <c r="G5064"/>
      <c r="H5064"/>
      <c r="I5064" s="61"/>
      <c r="J5064" s="61"/>
      <c r="K5064" s="61"/>
      <c r="L5064" s="62" t="str">
        <f>IF(TablaET4[[#This Row],[Almacen]]="","","C55")</f>
        <v/>
      </c>
    </row>
    <row r="5065" spans="4:12" x14ac:dyDescent="0.25">
      <c r="D5065"/>
      <c r="E5065"/>
      <c r="F5065"/>
      <c r="G5065"/>
      <c r="H5065"/>
      <c r="I5065" s="61"/>
      <c r="J5065" s="61"/>
      <c r="K5065" s="61"/>
      <c r="L5065" s="62" t="str">
        <f>IF(TablaET4[[#This Row],[Almacen]]="","","C55")</f>
        <v/>
      </c>
    </row>
    <row r="5066" spans="4:12" x14ac:dyDescent="0.25">
      <c r="D5066"/>
      <c r="E5066"/>
      <c r="F5066"/>
      <c r="G5066"/>
      <c r="H5066"/>
      <c r="I5066" s="61"/>
      <c r="J5066" s="61"/>
      <c r="K5066" s="61"/>
      <c r="L5066" s="62" t="str">
        <f>IF(TablaET4[[#This Row],[Almacen]]="","","C55")</f>
        <v/>
      </c>
    </row>
    <row r="5067" spans="4:12" x14ac:dyDescent="0.25">
      <c r="D5067"/>
      <c r="E5067"/>
      <c r="F5067"/>
      <c r="G5067"/>
      <c r="H5067"/>
      <c r="I5067" s="61"/>
      <c r="J5067" s="61"/>
      <c r="K5067" s="61"/>
      <c r="L5067" s="62" t="str">
        <f>IF(TablaET4[[#This Row],[Almacen]]="","","C55")</f>
        <v/>
      </c>
    </row>
    <row r="5068" spans="4:12" x14ac:dyDescent="0.25">
      <c r="D5068"/>
      <c r="E5068"/>
      <c r="F5068"/>
      <c r="G5068"/>
      <c r="H5068"/>
      <c r="I5068" s="61"/>
      <c r="J5068" s="61"/>
      <c r="K5068" s="61"/>
      <c r="L5068" s="62" t="str">
        <f>IF(TablaET4[[#This Row],[Almacen]]="","","C55")</f>
        <v/>
      </c>
    </row>
    <row r="5069" spans="4:12" x14ac:dyDescent="0.25">
      <c r="D5069"/>
      <c r="E5069"/>
      <c r="F5069"/>
      <c r="G5069"/>
      <c r="H5069"/>
      <c r="I5069" s="61"/>
      <c r="J5069" s="61"/>
      <c r="K5069" s="61"/>
      <c r="L5069" s="62" t="str">
        <f>IF(TablaET4[[#This Row],[Almacen]]="","","C55")</f>
        <v/>
      </c>
    </row>
    <row r="5070" spans="4:12" x14ac:dyDescent="0.25">
      <c r="D5070"/>
      <c r="E5070"/>
      <c r="F5070"/>
      <c r="G5070"/>
      <c r="H5070"/>
      <c r="I5070" s="61"/>
      <c r="J5070" s="61"/>
      <c r="K5070" s="61"/>
      <c r="L5070" s="62" t="str">
        <f>IF(TablaET4[[#This Row],[Almacen]]="","","C55")</f>
        <v/>
      </c>
    </row>
    <row r="5071" spans="4:12" x14ac:dyDescent="0.25">
      <c r="D5071"/>
      <c r="E5071"/>
      <c r="F5071"/>
      <c r="G5071"/>
      <c r="H5071"/>
      <c r="I5071" s="61"/>
      <c r="J5071" s="61"/>
      <c r="K5071" s="61"/>
      <c r="L5071" s="62" t="str">
        <f>IF(TablaET4[[#This Row],[Almacen]]="","","C55")</f>
        <v/>
      </c>
    </row>
    <row r="5072" spans="4:12" x14ac:dyDescent="0.25">
      <c r="D5072"/>
      <c r="E5072"/>
      <c r="F5072"/>
      <c r="G5072"/>
      <c r="H5072"/>
      <c r="I5072" s="61"/>
      <c r="J5072" s="61"/>
      <c r="K5072" s="61"/>
      <c r="L5072" s="62" t="str">
        <f>IF(TablaET4[[#This Row],[Almacen]]="","","C55")</f>
        <v/>
      </c>
    </row>
    <row r="5073" spans="4:12" x14ac:dyDescent="0.25">
      <c r="D5073"/>
      <c r="E5073"/>
      <c r="F5073"/>
      <c r="G5073"/>
      <c r="H5073"/>
      <c r="I5073" s="61"/>
      <c r="J5073" s="61"/>
      <c r="K5073" s="61"/>
      <c r="L5073" s="62" t="str">
        <f>IF(TablaET4[[#This Row],[Almacen]]="","","C55")</f>
        <v/>
      </c>
    </row>
    <row r="5074" spans="4:12" x14ac:dyDescent="0.25">
      <c r="D5074"/>
      <c r="E5074"/>
      <c r="F5074"/>
      <c r="G5074"/>
      <c r="H5074"/>
      <c r="I5074" s="61"/>
      <c r="J5074" s="61"/>
      <c r="K5074" s="61"/>
      <c r="L5074" s="62" t="str">
        <f>IF(TablaET4[[#This Row],[Almacen]]="","","C55")</f>
        <v/>
      </c>
    </row>
    <row r="5075" spans="4:12" x14ac:dyDescent="0.25">
      <c r="D5075"/>
      <c r="E5075"/>
      <c r="F5075"/>
      <c r="G5075"/>
      <c r="H5075"/>
      <c r="I5075" s="61"/>
      <c r="J5075" s="61"/>
      <c r="K5075" s="61"/>
      <c r="L5075" s="62" t="str">
        <f>IF(TablaET4[[#This Row],[Almacen]]="","","C55")</f>
        <v/>
      </c>
    </row>
    <row r="5076" spans="4:12" x14ac:dyDescent="0.25">
      <c r="D5076"/>
      <c r="E5076"/>
      <c r="F5076"/>
      <c r="G5076"/>
      <c r="H5076"/>
      <c r="I5076" s="61"/>
      <c r="J5076" s="61"/>
      <c r="K5076" s="61"/>
      <c r="L5076" s="62" t="str">
        <f>IF(TablaET4[[#This Row],[Almacen]]="","","C55")</f>
        <v/>
      </c>
    </row>
    <row r="5077" spans="4:12" x14ac:dyDescent="0.25">
      <c r="D5077"/>
      <c r="E5077"/>
      <c r="F5077"/>
      <c r="G5077"/>
      <c r="H5077"/>
      <c r="I5077" s="61"/>
      <c r="J5077" s="61"/>
      <c r="K5077" s="61"/>
      <c r="L5077" s="62" t="str">
        <f>IF(TablaET4[[#This Row],[Almacen]]="","","C55")</f>
        <v/>
      </c>
    </row>
    <row r="5078" spans="4:12" x14ac:dyDescent="0.25">
      <c r="D5078"/>
      <c r="E5078"/>
      <c r="F5078"/>
      <c r="G5078"/>
      <c r="H5078"/>
      <c r="I5078" s="61"/>
      <c r="J5078" s="61"/>
      <c r="K5078" s="61"/>
      <c r="L5078" s="62" t="str">
        <f>IF(TablaET4[[#This Row],[Almacen]]="","","C55")</f>
        <v/>
      </c>
    </row>
    <row r="5079" spans="4:12" x14ac:dyDescent="0.25">
      <c r="D5079"/>
      <c r="E5079"/>
      <c r="F5079"/>
      <c r="G5079"/>
      <c r="H5079"/>
      <c r="I5079" s="61"/>
      <c r="J5079" s="61"/>
      <c r="K5079" s="61"/>
      <c r="L5079" s="62" t="str">
        <f>IF(TablaET4[[#This Row],[Almacen]]="","","C55")</f>
        <v/>
      </c>
    </row>
    <row r="5080" spans="4:12" x14ac:dyDescent="0.25">
      <c r="D5080"/>
      <c r="E5080"/>
      <c r="F5080"/>
      <c r="G5080"/>
      <c r="H5080"/>
      <c r="I5080" s="61"/>
      <c r="J5080" s="61"/>
      <c r="K5080" s="61"/>
      <c r="L5080" s="62" t="str">
        <f>IF(TablaET4[[#This Row],[Almacen]]="","","C55")</f>
        <v/>
      </c>
    </row>
    <row r="5081" spans="4:12" x14ac:dyDescent="0.25">
      <c r="D5081"/>
      <c r="E5081"/>
      <c r="F5081"/>
      <c r="G5081"/>
      <c r="H5081"/>
      <c r="I5081" s="61"/>
      <c r="J5081" s="61"/>
      <c r="K5081" s="61"/>
      <c r="L5081" s="62" t="str">
        <f>IF(TablaET4[[#This Row],[Almacen]]="","","C55")</f>
        <v/>
      </c>
    </row>
    <row r="5082" spans="4:12" x14ac:dyDescent="0.25">
      <c r="D5082"/>
      <c r="E5082"/>
      <c r="F5082"/>
      <c r="G5082"/>
      <c r="H5082"/>
      <c r="I5082" s="61"/>
      <c r="J5082" s="61"/>
      <c r="K5082" s="61"/>
      <c r="L5082" s="62" t="str">
        <f>IF(TablaET4[[#This Row],[Almacen]]="","","C55")</f>
        <v/>
      </c>
    </row>
    <row r="5083" spans="4:12" x14ac:dyDescent="0.25">
      <c r="D5083"/>
      <c r="E5083"/>
      <c r="F5083"/>
      <c r="G5083"/>
      <c r="H5083"/>
      <c r="I5083" s="61"/>
      <c r="J5083" s="61"/>
      <c r="K5083" s="61"/>
      <c r="L5083" s="62" t="str">
        <f>IF(TablaET4[[#This Row],[Almacen]]="","","C55")</f>
        <v/>
      </c>
    </row>
    <row r="5084" spans="4:12" x14ac:dyDescent="0.25">
      <c r="D5084"/>
      <c r="E5084"/>
      <c r="F5084"/>
      <c r="G5084"/>
      <c r="H5084"/>
      <c r="I5084" s="61"/>
      <c r="J5084" s="61"/>
      <c r="K5084" s="61"/>
      <c r="L5084" s="62" t="str">
        <f>IF(TablaET4[[#This Row],[Almacen]]="","","C55")</f>
        <v/>
      </c>
    </row>
    <row r="5085" spans="4:12" x14ac:dyDescent="0.25">
      <c r="D5085"/>
      <c r="E5085"/>
      <c r="F5085"/>
      <c r="G5085"/>
      <c r="H5085"/>
      <c r="I5085" s="61"/>
      <c r="J5085" s="61"/>
      <c r="K5085" s="61"/>
      <c r="L5085" s="62" t="str">
        <f>IF(TablaET4[[#This Row],[Almacen]]="","","C55")</f>
        <v/>
      </c>
    </row>
    <row r="5086" spans="4:12" x14ac:dyDescent="0.25">
      <c r="D5086"/>
      <c r="E5086"/>
      <c r="F5086"/>
      <c r="G5086"/>
      <c r="H5086"/>
      <c r="I5086" s="61"/>
      <c r="J5086" s="61"/>
      <c r="K5086" s="61"/>
      <c r="L5086" s="62" t="str">
        <f>IF(TablaET4[[#This Row],[Almacen]]="","","C55")</f>
        <v/>
      </c>
    </row>
    <row r="5087" spans="4:12" x14ac:dyDescent="0.25">
      <c r="D5087"/>
      <c r="E5087"/>
      <c r="F5087"/>
      <c r="G5087"/>
      <c r="H5087"/>
      <c r="I5087" s="61"/>
      <c r="J5087" s="61"/>
      <c r="K5087" s="61"/>
      <c r="L5087" s="62" t="str">
        <f>IF(TablaET4[[#This Row],[Almacen]]="","","C55")</f>
        <v/>
      </c>
    </row>
    <row r="5088" spans="4:12" x14ac:dyDescent="0.25">
      <c r="D5088"/>
      <c r="E5088"/>
      <c r="F5088"/>
      <c r="G5088"/>
      <c r="H5088"/>
      <c r="I5088" s="61"/>
      <c r="J5088" s="61"/>
      <c r="K5088" s="61"/>
      <c r="L5088" s="62" t="str">
        <f>IF(TablaET4[[#This Row],[Almacen]]="","","C55")</f>
        <v/>
      </c>
    </row>
    <row r="5089" spans="4:12" x14ac:dyDescent="0.25">
      <c r="D5089"/>
      <c r="E5089"/>
      <c r="F5089"/>
      <c r="G5089"/>
      <c r="H5089"/>
      <c r="I5089" s="61"/>
      <c r="J5089" s="61"/>
      <c r="K5089" s="61"/>
      <c r="L5089" s="62" t="str">
        <f>IF(TablaET4[[#This Row],[Almacen]]="","","C55")</f>
        <v/>
      </c>
    </row>
    <row r="5090" spans="4:12" x14ac:dyDescent="0.25">
      <c r="D5090"/>
      <c r="E5090"/>
      <c r="F5090"/>
      <c r="G5090"/>
      <c r="H5090"/>
      <c r="I5090" s="61"/>
      <c r="J5090" s="61"/>
      <c r="K5090" s="61"/>
      <c r="L5090" s="62" t="str">
        <f>IF(TablaET4[[#This Row],[Almacen]]="","","C55")</f>
        <v/>
      </c>
    </row>
    <row r="5091" spans="4:12" x14ac:dyDescent="0.25">
      <c r="D5091"/>
      <c r="E5091"/>
      <c r="F5091"/>
      <c r="G5091"/>
      <c r="H5091"/>
      <c r="I5091" s="61"/>
      <c r="J5091" s="61"/>
      <c r="K5091" s="61"/>
      <c r="L5091" s="62" t="str">
        <f>IF(TablaET4[[#This Row],[Almacen]]="","","C55")</f>
        <v/>
      </c>
    </row>
    <row r="5092" spans="4:12" x14ac:dyDescent="0.25">
      <c r="D5092"/>
      <c r="E5092"/>
      <c r="F5092"/>
      <c r="G5092"/>
      <c r="H5092"/>
      <c r="I5092" s="61"/>
      <c r="J5092" s="61"/>
      <c r="K5092" s="61"/>
      <c r="L5092" s="62" t="str">
        <f>IF(TablaET4[[#This Row],[Almacen]]="","","C55")</f>
        <v/>
      </c>
    </row>
    <row r="5093" spans="4:12" x14ac:dyDescent="0.25">
      <c r="D5093"/>
      <c r="E5093"/>
      <c r="F5093"/>
      <c r="G5093"/>
      <c r="H5093"/>
      <c r="I5093" s="61"/>
      <c r="J5093" s="61"/>
      <c r="K5093" s="61"/>
      <c r="L5093" s="62" t="str">
        <f>IF(TablaET4[[#This Row],[Almacen]]="","","C55")</f>
        <v/>
      </c>
    </row>
    <row r="5094" spans="4:12" x14ac:dyDescent="0.25">
      <c r="D5094"/>
      <c r="E5094"/>
      <c r="F5094"/>
      <c r="G5094"/>
      <c r="H5094"/>
      <c r="I5094" s="61"/>
      <c r="J5094" s="61"/>
      <c r="K5094" s="61"/>
      <c r="L5094" s="62" t="str">
        <f>IF(TablaET4[[#This Row],[Almacen]]="","","C55")</f>
        <v/>
      </c>
    </row>
    <row r="5095" spans="4:12" x14ac:dyDescent="0.25">
      <c r="D5095"/>
      <c r="E5095"/>
      <c r="F5095"/>
      <c r="G5095"/>
      <c r="H5095"/>
      <c r="I5095" s="61"/>
      <c r="J5095" s="61"/>
      <c r="K5095" s="61"/>
      <c r="L5095" s="62" t="str">
        <f>IF(TablaET4[[#This Row],[Almacen]]="","","C55")</f>
        <v/>
      </c>
    </row>
    <row r="5096" spans="4:12" x14ac:dyDescent="0.25">
      <c r="D5096"/>
      <c r="E5096"/>
      <c r="F5096"/>
      <c r="G5096"/>
      <c r="H5096"/>
      <c r="I5096" s="61"/>
      <c r="J5096" s="61"/>
      <c r="K5096" s="61"/>
      <c r="L5096" s="62" t="str">
        <f>IF(TablaET4[[#This Row],[Almacen]]="","","C55")</f>
        <v/>
      </c>
    </row>
    <row r="5097" spans="4:12" x14ac:dyDescent="0.25">
      <c r="D5097"/>
      <c r="E5097"/>
      <c r="F5097"/>
      <c r="G5097"/>
      <c r="H5097"/>
      <c r="I5097" s="61"/>
      <c r="J5097" s="61"/>
      <c r="K5097" s="61"/>
      <c r="L5097" s="62" t="str">
        <f>IF(TablaET4[[#This Row],[Almacen]]="","","C55")</f>
        <v/>
      </c>
    </row>
    <row r="5098" spans="4:12" x14ac:dyDescent="0.25">
      <c r="D5098"/>
      <c r="E5098"/>
      <c r="F5098"/>
      <c r="G5098"/>
      <c r="H5098"/>
      <c r="I5098" s="61"/>
      <c r="J5098" s="61"/>
      <c r="K5098" s="61"/>
      <c r="L5098" s="62" t="str">
        <f>IF(TablaET4[[#This Row],[Almacen]]="","","C55")</f>
        <v/>
      </c>
    </row>
    <row r="5099" spans="4:12" x14ac:dyDescent="0.25">
      <c r="D5099"/>
      <c r="E5099"/>
      <c r="F5099"/>
      <c r="G5099"/>
      <c r="H5099"/>
      <c r="I5099" s="61"/>
      <c r="J5099" s="61"/>
      <c r="K5099" s="61"/>
      <c r="L5099" s="62" t="str">
        <f>IF(TablaET4[[#This Row],[Almacen]]="","","C55")</f>
        <v/>
      </c>
    </row>
    <row r="5100" spans="4:12" x14ac:dyDescent="0.25">
      <c r="D5100"/>
      <c r="E5100"/>
      <c r="F5100"/>
      <c r="G5100"/>
      <c r="H5100"/>
      <c r="I5100" s="61"/>
      <c r="J5100" s="61"/>
      <c r="K5100" s="61"/>
      <c r="L5100" s="62" t="str">
        <f>IF(TablaET4[[#This Row],[Almacen]]="","","C55")</f>
        <v/>
      </c>
    </row>
    <row r="5101" spans="4:12" x14ac:dyDescent="0.25">
      <c r="D5101"/>
      <c r="E5101"/>
      <c r="F5101"/>
      <c r="G5101"/>
      <c r="H5101"/>
      <c r="I5101" s="61"/>
      <c r="J5101" s="61"/>
      <c r="K5101" s="61"/>
      <c r="L5101" s="62" t="str">
        <f>IF(TablaET4[[#This Row],[Almacen]]="","","C55")</f>
        <v/>
      </c>
    </row>
    <row r="5102" spans="4:12" x14ac:dyDescent="0.25">
      <c r="D5102"/>
      <c r="E5102"/>
      <c r="F5102"/>
      <c r="G5102"/>
      <c r="H5102"/>
      <c r="I5102" s="61"/>
      <c r="J5102" s="61"/>
      <c r="K5102" s="61"/>
      <c r="L5102" s="62" t="str">
        <f>IF(TablaET4[[#This Row],[Almacen]]="","","C55")</f>
        <v/>
      </c>
    </row>
    <row r="5103" spans="4:12" x14ac:dyDescent="0.25">
      <c r="D5103"/>
      <c r="E5103"/>
      <c r="F5103"/>
      <c r="G5103"/>
      <c r="H5103"/>
      <c r="I5103" s="61"/>
      <c r="J5103" s="61"/>
      <c r="K5103" s="61"/>
      <c r="L5103" s="62" t="str">
        <f>IF(TablaET4[[#This Row],[Almacen]]="","","C55")</f>
        <v/>
      </c>
    </row>
    <row r="5104" spans="4:12" x14ac:dyDescent="0.25">
      <c r="D5104"/>
      <c r="E5104"/>
      <c r="F5104"/>
      <c r="G5104"/>
      <c r="H5104"/>
      <c r="I5104" s="61"/>
      <c r="J5104" s="61"/>
      <c r="K5104" s="61"/>
      <c r="L5104" s="62" t="str">
        <f>IF(TablaET4[[#This Row],[Almacen]]="","","C55")</f>
        <v/>
      </c>
    </row>
    <row r="5105" spans="4:12" x14ac:dyDescent="0.25">
      <c r="D5105"/>
      <c r="E5105"/>
      <c r="F5105"/>
      <c r="G5105"/>
      <c r="H5105"/>
      <c r="I5105" s="61"/>
      <c r="J5105" s="61"/>
      <c r="K5105" s="61"/>
      <c r="L5105" s="62" t="str">
        <f>IF(TablaET4[[#This Row],[Almacen]]="","","C55")</f>
        <v/>
      </c>
    </row>
    <row r="5106" spans="4:12" x14ac:dyDescent="0.25">
      <c r="D5106"/>
      <c r="E5106"/>
      <c r="F5106"/>
      <c r="G5106"/>
      <c r="H5106"/>
      <c r="I5106" s="61"/>
      <c r="J5106" s="61"/>
      <c r="K5106" s="61"/>
      <c r="L5106" s="62" t="str">
        <f>IF(TablaET4[[#This Row],[Almacen]]="","","C55")</f>
        <v/>
      </c>
    </row>
    <row r="5107" spans="4:12" x14ac:dyDescent="0.25">
      <c r="D5107"/>
      <c r="E5107"/>
      <c r="F5107"/>
      <c r="G5107"/>
      <c r="H5107"/>
      <c r="I5107" s="61"/>
      <c r="J5107" s="61"/>
      <c r="K5107" s="61"/>
      <c r="L5107" s="62" t="str">
        <f>IF(TablaET4[[#This Row],[Almacen]]="","","C55")</f>
        <v/>
      </c>
    </row>
    <row r="5108" spans="4:12" x14ac:dyDescent="0.25">
      <c r="D5108"/>
      <c r="E5108"/>
      <c r="F5108"/>
      <c r="G5108"/>
      <c r="H5108"/>
      <c r="I5108" s="61"/>
      <c r="J5108" s="61"/>
      <c r="K5108" s="61"/>
      <c r="L5108" s="62" t="str">
        <f>IF(TablaET4[[#This Row],[Almacen]]="","","C55")</f>
        <v/>
      </c>
    </row>
    <row r="5109" spans="4:12" x14ac:dyDescent="0.25">
      <c r="D5109"/>
      <c r="E5109"/>
      <c r="F5109"/>
      <c r="G5109"/>
      <c r="H5109"/>
      <c r="I5109" s="61"/>
      <c r="J5109" s="61"/>
      <c r="K5109" s="61"/>
      <c r="L5109" s="62" t="str">
        <f>IF(TablaET4[[#This Row],[Almacen]]="","","C55")</f>
        <v/>
      </c>
    </row>
    <row r="5110" spans="4:12" x14ac:dyDescent="0.25">
      <c r="D5110"/>
      <c r="E5110"/>
      <c r="F5110"/>
      <c r="G5110"/>
      <c r="H5110"/>
      <c r="I5110" s="61"/>
      <c r="J5110" s="61"/>
      <c r="K5110" s="61"/>
      <c r="L5110" s="62" t="str">
        <f>IF(TablaET4[[#This Row],[Almacen]]="","","C55")</f>
        <v/>
      </c>
    </row>
    <row r="5111" spans="4:12" x14ac:dyDescent="0.25">
      <c r="D5111"/>
      <c r="E5111"/>
      <c r="F5111"/>
      <c r="G5111"/>
      <c r="H5111"/>
      <c r="I5111" s="61"/>
      <c r="J5111" s="61"/>
      <c r="K5111" s="61"/>
      <c r="L5111" s="62" t="str">
        <f>IF(TablaET4[[#This Row],[Almacen]]="","","C55")</f>
        <v/>
      </c>
    </row>
    <row r="5112" spans="4:12" x14ac:dyDescent="0.25">
      <c r="D5112"/>
      <c r="E5112"/>
      <c r="F5112"/>
      <c r="G5112"/>
      <c r="H5112"/>
      <c r="I5112" s="61"/>
      <c r="J5112" s="61"/>
      <c r="K5112" s="61"/>
      <c r="L5112" s="62" t="str">
        <f>IF(TablaET4[[#This Row],[Almacen]]="","","C55")</f>
        <v/>
      </c>
    </row>
    <row r="5113" spans="4:12" x14ac:dyDescent="0.25">
      <c r="D5113"/>
      <c r="E5113"/>
      <c r="F5113"/>
      <c r="G5113"/>
      <c r="H5113"/>
      <c r="I5113" s="61"/>
      <c r="J5113" s="61"/>
      <c r="K5113" s="61"/>
      <c r="L5113" s="62" t="str">
        <f>IF(TablaET4[[#This Row],[Almacen]]="","","C55")</f>
        <v/>
      </c>
    </row>
    <row r="5114" spans="4:12" x14ac:dyDescent="0.25">
      <c r="D5114"/>
      <c r="E5114"/>
      <c r="F5114"/>
      <c r="G5114"/>
      <c r="H5114"/>
      <c r="I5114" s="61"/>
      <c r="J5114" s="61"/>
      <c r="K5114" s="61"/>
      <c r="L5114" s="62" t="str">
        <f>IF(TablaET4[[#This Row],[Almacen]]="","","C55")</f>
        <v/>
      </c>
    </row>
    <row r="5115" spans="4:12" x14ac:dyDescent="0.25">
      <c r="D5115"/>
      <c r="E5115"/>
      <c r="F5115"/>
      <c r="G5115"/>
      <c r="H5115"/>
      <c r="I5115" s="61"/>
      <c r="J5115" s="61"/>
      <c r="K5115" s="61"/>
      <c r="L5115" s="62" t="str">
        <f>IF(TablaET4[[#This Row],[Almacen]]="","","C55")</f>
        <v/>
      </c>
    </row>
    <row r="5116" spans="4:12" x14ac:dyDescent="0.25">
      <c r="D5116"/>
      <c r="E5116"/>
      <c r="F5116"/>
      <c r="G5116"/>
      <c r="H5116"/>
      <c r="I5116" s="61"/>
      <c r="J5116" s="61"/>
      <c r="K5116" s="61"/>
      <c r="L5116" s="62" t="str">
        <f>IF(TablaET4[[#This Row],[Almacen]]="","","C55")</f>
        <v/>
      </c>
    </row>
    <row r="5117" spans="4:12" x14ac:dyDescent="0.25">
      <c r="D5117"/>
      <c r="E5117"/>
      <c r="F5117"/>
      <c r="G5117"/>
      <c r="H5117"/>
      <c r="I5117" s="61"/>
      <c r="J5117" s="61"/>
      <c r="K5117" s="61"/>
      <c r="L5117" s="62" t="str">
        <f>IF(TablaET4[[#This Row],[Almacen]]="","","C55")</f>
        <v/>
      </c>
    </row>
    <row r="5118" spans="4:12" x14ac:dyDescent="0.25">
      <c r="D5118"/>
      <c r="E5118"/>
      <c r="F5118"/>
      <c r="G5118"/>
      <c r="H5118"/>
      <c r="I5118" s="61"/>
      <c r="J5118" s="61"/>
      <c r="K5118" s="61"/>
      <c r="L5118" s="62" t="str">
        <f>IF(TablaET4[[#This Row],[Almacen]]="","","C55")</f>
        <v/>
      </c>
    </row>
    <row r="5119" spans="4:12" x14ac:dyDescent="0.25">
      <c r="D5119"/>
      <c r="E5119"/>
      <c r="F5119"/>
      <c r="G5119"/>
      <c r="H5119"/>
      <c r="I5119" s="61"/>
      <c r="J5119" s="61"/>
      <c r="K5119" s="61"/>
      <c r="L5119" s="62" t="str">
        <f>IF(TablaET4[[#This Row],[Almacen]]="","","C55")</f>
        <v/>
      </c>
    </row>
    <row r="5120" spans="4:12" x14ac:dyDescent="0.25">
      <c r="D5120"/>
      <c r="E5120"/>
      <c r="F5120"/>
      <c r="G5120"/>
      <c r="H5120"/>
      <c r="I5120" s="61"/>
      <c r="J5120" s="61"/>
      <c r="K5120" s="61"/>
      <c r="L5120" s="62" t="str">
        <f>IF(TablaET4[[#This Row],[Almacen]]="","","C55")</f>
        <v/>
      </c>
    </row>
    <row r="5121" spans="4:12" x14ac:dyDescent="0.25">
      <c r="D5121"/>
      <c r="E5121"/>
      <c r="F5121"/>
      <c r="G5121"/>
      <c r="H5121"/>
      <c r="I5121" s="61"/>
      <c r="J5121" s="61"/>
      <c r="K5121" s="61"/>
      <c r="L5121" s="62" t="str">
        <f>IF(TablaET4[[#This Row],[Almacen]]="","","C55")</f>
        <v/>
      </c>
    </row>
    <row r="5122" spans="4:12" x14ac:dyDescent="0.25">
      <c r="D5122"/>
      <c r="E5122"/>
      <c r="F5122"/>
      <c r="G5122"/>
      <c r="H5122"/>
      <c r="I5122" s="61"/>
      <c r="J5122" s="61"/>
      <c r="K5122" s="61"/>
      <c r="L5122" s="62" t="str">
        <f>IF(TablaET4[[#This Row],[Almacen]]="","","C55")</f>
        <v/>
      </c>
    </row>
    <row r="5123" spans="4:12" x14ac:dyDescent="0.25">
      <c r="D5123"/>
      <c r="E5123"/>
      <c r="F5123"/>
      <c r="G5123"/>
      <c r="H5123"/>
      <c r="I5123" s="61"/>
      <c r="J5123" s="61"/>
      <c r="K5123" s="61"/>
      <c r="L5123" s="62" t="str">
        <f>IF(TablaET4[[#This Row],[Almacen]]="","","C55")</f>
        <v/>
      </c>
    </row>
    <row r="5124" spans="4:12" x14ac:dyDescent="0.25">
      <c r="D5124"/>
      <c r="E5124"/>
      <c r="F5124"/>
      <c r="G5124"/>
      <c r="H5124"/>
      <c r="I5124" s="61"/>
      <c r="J5124" s="61"/>
      <c r="K5124" s="61"/>
      <c r="L5124" s="62" t="str">
        <f>IF(TablaET4[[#This Row],[Almacen]]="","","C55")</f>
        <v/>
      </c>
    </row>
    <row r="5125" spans="4:12" x14ac:dyDescent="0.25">
      <c r="D5125"/>
      <c r="E5125"/>
      <c r="F5125"/>
      <c r="G5125"/>
      <c r="H5125"/>
      <c r="I5125" s="61"/>
      <c r="J5125" s="61"/>
      <c r="K5125" s="61"/>
      <c r="L5125" s="62" t="str">
        <f>IF(TablaET4[[#This Row],[Almacen]]="","","C55")</f>
        <v/>
      </c>
    </row>
    <row r="5126" spans="4:12" x14ac:dyDescent="0.25">
      <c r="D5126"/>
      <c r="E5126"/>
      <c r="F5126"/>
      <c r="G5126"/>
      <c r="H5126"/>
      <c r="I5126" s="61"/>
      <c r="J5126" s="61"/>
      <c r="K5126" s="61"/>
      <c r="L5126" s="62" t="str">
        <f>IF(TablaET4[[#This Row],[Almacen]]="","","C55")</f>
        <v/>
      </c>
    </row>
    <row r="5127" spans="4:12" x14ac:dyDescent="0.25">
      <c r="D5127"/>
      <c r="E5127"/>
      <c r="F5127"/>
      <c r="G5127"/>
      <c r="H5127"/>
      <c r="I5127" s="61"/>
      <c r="J5127" s="61"/>
      <c r="K5127" s="61"/>
      <c r="L5127" s="62" t="str">
        <f>IF(TablaET4[[#This Row],[Almacen]]="","","C55")</f>
        <v/>
      </c>
    </row>
    <row r="5128" spans="4:12" x14ac:dyDescent="0.25">
      <c r="D5128"/>
      <c r="E5128"/>
      <c r="F5128"/>
      <c r="G5128"/>
      <c r="H5128"/>
      <c r="I5128" s="61"/>
      <c r="J5128" s="61"/>
      <c r="K5128" s="61"/>
      <c r="L5128" s="62" t="str">
        <f>IF(TablaET4[[#This Row],[Almacen]]="","","C55")</f>
        <v/>
      </c>
    </row>
    <row r="5129" spans="4:12" x14ac:dyDescent="0.25">
      <c r="D5129"/>
      <c r="E5129"/>
      <c r="F5129"/>
      <c r="G5129"/>
      <c r="H5129"/>
      <c r="I5129" s="61"/>
      <c r="J5129" s="61"/>
      <c r="K5129" s="61"/>
      <c r="L5129" s="62" t="str">
        <f>IF(TablaET4[[#This Row],[Almacen]]="","","C55")</f>
        <v/>
      </c>
    </row>
    <row r="5130" spans="4:12" x14ac:dyDescent="0.25">
      <c r="D5130"/>
      <c r="E5130"/>
      <c r="F5130"/>
      <c r="G5130"/>
      <c r="H5130"/>
      <c r="I5130" s="61"/>
      <c r="J5130" s="61"/>
      <c r="K5130" s="61"/>
      <c r="L5130" s="62" t="str">
        <f>IF(TablaET4[[#This Row],[Almacen]]="","","C55")</f>
        <v/>
      </c>
    </row>
    <row r="5131" spans="4:12" x14ac:dyDescent="0.25">
      <c r="D5131"/>
      <c r="E5131"/>
      <c r="F5131"/>
      <c r="G5131"/>
      <c r="H5131"/>
      <c r="I5131" s="61"/>
      <c r="J5131" s="61"/>
      <c r="K5131" s="61"/>
      <c r="L5131" s="62" t="str">
        <f>IF(TablaET4[[#This Row],[Almacen]]="","","C55")</f>
        <v/>
      </c>
    </row>
    <row r="5132" spans="4:12" x14ac:dyDescent="0.25">
      <c r="D5132"/>
      <c r="E5132"/>
      <c r="F5132"/>
      <c r="G5132"/>
      <c r="H5132"/>
      <c r="I5132" s="61"/>
      <c r="J5132" s="61"/>
      <c r="K5132" s="61"/>
      <c r="L5132" s="62" t="str">
        <f>IF(TablaET4[[#This Row],[Almacen]]="","","C55")</f>
        <v/>
      </c>
    </row>
    <row r="5133" spans="4:12" x14ac:dyDescent="0.25">
      <c r="D5133"/>
      <c r="E5133"/>
      <c r="F5133"/>
      <c r="G5133"/>
      <c r="H5133"/>
      <c r="I5133" s="61"/>
      <c r="J5133" s="61"/>
      <c r="K5133" s="61"/>
      <c r="L5133" s="62" t="str">
        <f>IF(TablaET4[[#This Row],[Almacen]]="","","C55")</f>
        <v/>
      </c>
    </row>
    <row r="5134" spans="4:12" x14ac:dyDescent="0.25">
      <c r="D5134"/>
      <c r="E5134"/>
      <c r="F5134"/>
      <c r="G5134"/>
      <c r="H5134"/>
      <c r="I5134" s="61"/>
      <c r="J5134" s="61"/>
      <c r="K5134" s="61"/>
      <c r="L5134" s="62" t="str">
        <f>IF(TablaET4[[#This Row],[Almacen]]="","","C55")</f>
        <v/>
      </c>
    </row>
    <row r="5135" spans="4:12" x14ac:dyDescent="0.25">
      <c r="D5135"/>
      <c r="E5135"/>
      <c r="F5135"/>
      <c r="G5135"/>
      <c r="H5135"/>
      <c r="I5135" s="61"/>
      <c r="J5135" s="61"/>
      <c r="K5135" s="61"/>
      <c r="L5135" s="62" t="str">
        <f>IF(TablaET4[[#This Row],[Almacen]]="","","C55")</f>
        <v/>
      </c>
    </row>
    <row r="5136" spans="4:12" x14ac:dyDescent="0.25">
      <c r="D5136"/>
      <c r="E5136"/>
      <c r="F5136"/>
      <c r="G5136"/>
      <c r="H5136"/>
      <c r="I5136" s="61"/>
      <c r="J5136" s="61"/>
      <c r="K5136" s="61"/>
      <c r="L5136" s="62" t="str">
        <f>IF(TablaET4[[#This Row],[Almacen]]="","","C55")</f>
        <v/>
      </c>
    </row>
    <row r="5137" spans="4:12" x14ac:dyDescent="0.25">
      <c r="D5137"/>
      <c r="E5137"/>
      <c r="F5137"/>
      <c r="G5137"/>
      <c r="H5137"/>
      <c r="I5137" s="61"/>
      <c r="J5137" s="61"/>
      <c r="K5137" s="61"/>
      <c r="L5137" s="62" t="str">
        <f>IF(TablaET4[[#This Row],[Almacen]]="","","C55")</f>
        <v/>
      </c>
    </row>
    <row r="5138" spans="4:12" x14ac:dyDescent="0.25">
      <c r="D5138"/>
      <c r="E5138"/>
      <c r="F5138"/>
      <c r="G5138"/>
      <c r="H5138"/>
      <c r="I5138" s="61"/>
      <c r="J5138" s="61"/>
      <c r="K5138" s="61"/>
      <c r="L5138" s="62" t="str">
        <f>IF(TablaET4[[#This Row],[Almacen]]="","","C55")</f>
        <v/>
      </c>
    </row>
    <row r="5139" spans="4:12" x14ac:dyDescent="0.25">
      <c r="D5139"/>
      <c r="E5139"/>
      <c r="F5139"/>
      <c r="G5139"/>
      <c r="H5139"/>
      <c r="I5139" s="61"/>
      <c r="J5139" s="61"/>
      <c r="K5139" s="61"/>
      <c r="L5139" s="62" t="str">
        <f>IF(TablaET4[[#This Row],[Almacen]]="","","C55")</f>
        <v/>
      </c>
    </row>
    <row r="5140" spans="4:12" x14ac:dyDescent="0.25">
      <c r="D5140"/>
      <c r="E5140"/>
      <c r="F5140"/>
      <c r="G5140"/>
      <c r="H5140"/>
      <c r="I5140" s="61"/>
      <c r="J5140" s="61"/>
      <c r="K5140" s="61"/>
      <c r="L5140" s="62" t="str">
        <f>IF(TablaET4[[#This Row],[Almacen]]="","","C55")</f>
        <v/>
      </c>
    </row>
    <row r="5141" spans="4:12" x14ac:dyDescent="0.25">
      <c r="D5141"/>
      <c r="E5141"/>
      <c r="F5141"/>
      <c r="G5141"/>
      <c r="H5141"/>
      <c r="I5141" s="61"/>
      <c r="J5141" s="61"/>
      <c r="K5141" s="61"/>
      <c r="L5141" s="62" t="str">
        <f>IF(TablaET4[[#This Row],[Almacen]]="","","C55")</f>
        <v/>
      </c>
    </row>
    <row r="5142" spans="4:12" x14ac:dyDescent="0.25">
      <c r="D5142"/>
      <c r="E5142"/>
      <c r="F5142"/>
      <c r="G5142"/>
      <c r="H5142"/>
      <c r="I5142" s="61"/>
      <c r="J5142" s="61"/>
      <c r="K5142" s="61"/>
      <c r="L5142" s="62" t="str">
        <f>IF(TablaET4[[#This Row],[Almacen]]="","","C55")</f>
        <v/>
      </c>
    </row>
    <row r="5143" spans="4:12" x14ac:dyDescent="0.25">
      <c r="D5143"/>
      <c r="E5143"/>
      <c r="F5143"/>
      <c r="G5143"/>
      <c r="H5143"/>
      <c r="I5143" s="61"/>
      <c r="J5143" s="61"/>
      <c r="K5143" s="61"/>
      <c r="L5143" s="62" t="str">
        <f>IF(TablaET4[[#This Row],[Almacen]]="","","C55")</f>
        <v/>
      </c>
    </row>
    <row r="5144" spans="4:12" x14ac:dyDescent="0.25">
      <c r="D5144"/>
      <c r="E5144"/>
      <c r="F5144"/>
      <c r="G5144"/>
      <c r="H5144"/>
      <c r="I5144" s="61"/>
      <c r="J5144" s="61"/>
      <c r="K5144" s="61"/>
      <c r="L5144" s="62" t="str">
        <f>IF(TablaET4[[#This Row],[Almacen]]="","","C55")</f>
        <v/>
      </c>
    </row>
    <row r="5145" spans="4:12" x14ac:dyDescent="0.25">
      <c r="D5145"/>
      <c r="E5145"/>
      <c r="F5145"/>
      <c r="G5145"/>
      <c r="H5145"/>
      <c r="I5145" s="61"/>
      <c r="J5145" s="61"/>
      <c r="K5145" s="61"/>
      <c r="L5145" s="62" t="str">
        <f>IF(TablaET4[[#This Row],[Almacen]]="","","C55")</f>
        <v/>
      </c>
    </row>
    <row r="5146" spans="4:12" x14ac:dyDescent="0.25">
      <c r="D5146"/>
      <c r="E5146"/>
      <c r="F5146"/>
      <c r="G5146"/>
      <c r="H5146"/>
      <c r="I5146" s="61"/>
      <c r="J5146" s="61"/>
      <c r="K5146" s="61"/>
      <c r="L5146" s="62" t="str">
        <f>IF(TablaET4[[#This Row],[Almacen]]="","","C55")</f>
        <v/>
      </c>
    </row>
    <row r="5147" spans="4:12" x14ac:dyDescent="0.25">
      <c r="D5147"/>
      <c r="E5147"/>
      <c r="F5147"/>
      <c r="G5147"/>
      <c r="H5147"/>
      <c r="I5147" s="61"/>
      <c r="J5147" s="61"/>
      <c r="K5147" s="61"/>
      <c r="L5147" s="62" t="str">
        <f>IF(TablaET4[[#This Row],[Almacen]]="","","C55")</f>
        <v/>
      </c>
    </row>
    <row r="5148" spans="4:12" x14ac:dyDescent="0.25">
      <c r="D5148"/>
      <c r="E5148"/>
      <c r="F5148"/>
      <c r="G5148"/>
      <c r="H5148"/>
      <c r="I5148" s="61"/>
      <c r="J5148" s="61"/>
      <c r="K5148" s="61"/>
      <c r="L5148" s="62" t="str">
        <f>IF(TablaET4[[#This Row],[Almacen]]="","","C55")</f>
        <v/>
      </c>
    </row>
    <row r="5149" spans="4:12" x14ac:dyDescent="0.25">
      <c r="D5149"/>
      <c r="E5149"/>
      <c r="F5149"/>
      <c r="G5149"/>
      <c r="H5149"/>
      <c r="I5149" s="61"/>
      <c r="J5149" s="61"/>
      <c r="K5149" s="61"/>
      <c r="L5149" s="62" t="str">
        <f>IF(TablaET4[[#This Row],[Almacen]]="","","C55")</f>
        <v/>
      </c>
    </row>
    <row r="5150" spans="4:12" x14ac:dyDescent="0.25">
      <c r="D5150"/>
      <c r="E5150"/>
      <c r="F5150"/>
      <c r="G5150"/>
      <c r="H5150"/>
      <c r="I5150" s="61"/>
      <c r="J5150" s="61"/>
      <c r="K5150" s="61"/>
      <c r="L5150" s="62" t="str">
        <f>IF(TablaET4[[#This Row],[Almacen]]="","","C55")</f>
        <v/>
      </c>
    </row>
    <row r="5151" spans="4:12" x14ac:dyDescent="0.25">
      <c r="D5151"/>
      <c r="E5151"/>
      <c r="F5151"/>
      <c r="G5151"/>
      <c r="H5151"/>
      <c r="I5151" s="61"/>
      <c r="J5151" s="61"/>
      <c r="K5151" s="61"/>
      <c r="L5151" s="62" t="str">
        <f>IF(TablaET4[[#This Row],[Almacen]]="","","C55")</f>
        <v/>
      </c>
    </row>
    <row r="5152" spans="4:12" x14ac:dyDescent="0.25">
      <c r="D5152"/>
      <c r="E5152"/>
      <c r="F5152"/>
      <c r="G5152"/>
      <c r="H5152"/>
      <c r="I5152" s="61"/>
      <c r="J5152" s="61"/>
      <c r="K5152" s="61"/>
      <c r="L5152" s="62" t="str">
        <f>IF(TablaET4[[#This Row],[Almacen]]="","","C55")</f>
        <v/>
      </c>
    </row>
    <row r="5153" spans="4:12" x14ac:dyDescent="0.25">
      <c r="D5153"/>
      <c r="E5153"/>
      <c r="F5153"/>
      <c r="G5153"/>
      <c r="H5153"/>
      <c r="I5153" s="61"/>
      <c r="J5153" s="61"/>
      <c r="K5153" s="61"/>
      <c r="L5153" s="62" t="str">
        <f>IF(TablaET4[[#This Row],[Almacen]]="","","C55")</f>
        <v/>
      </c>
    </row>
    <row r="5154" spans="4:12" x14ac:dyDescent="0.25">
      <c r="D5154"/>
      <c r="E5154"/>
      <c r="F5154"/>
      <c r="G5154"/>
      <c r="H5154"/>
      <c r="I5154" s="61"/>
      <c r="J5154" s="61"/>
      <c r="K5154" s="61"/>
      <c r="L5154" s="62" t="str">
        <f>IF(TablaET4[[#This Row],[Almacen]]="","","C55")</f>
        <v/>
      </c>
    </row>
    <row r="5155" spans="4:12" x14ac:dyDescent="0.25">
      <c r="D5155"/>
      <c r="E5155"/>
      <c r="F5155"/>
      <c r="G5155"/>
      <c r="H5155"/>
      <c r="I5155" s="61"/>
      <c r="J5155" s="61"/>
      <c r="K5155" s="61"/>
      <c r="L5155" s="62" t="str">
        <f>IF(TablaET4[[#This Row],[Almacen]]="","","C55")</f>
        <v/>
      </c>
    </row>
    <row r="5156" spans="4:12" x14ac:dyDescent="0.25">
      <c r="D5156"/>
      <c r="E5156"/>
      <c r="F5156"/>
      <c r="G5156"/>
      <c r="H5156"/>
      <c r="I5156" s="61"/>
      <c r="J5156" s="61"/>
      <c r="K5156" s="61"/>
      <c r="L5156" s="62" t="str">
        <f>IF(TablaET4[[#This Row],[Almacen]]="","","C55")</f>
        <v/>
      </c>
    </row>
    <row r="5157" spans="4:12" x14ac:dyDescent="0.25">
      <c r="D5157"/>
      <c r="E5157"/>
      <c r="F5157"/>
      <c r="G5157"/>
      <c r="H5157"/>
      <c r="I5157" s="61"/>
      <c r="J5157" s="61"/>
      <c r="K5157" s="61"/>
      <c r="L5157" s="62" t="str">
        <f>IF(TablaET4[[#This Row],[Almacen]]="","","C55")</f>
        <v/>
      </c>
    </row>
    <row r="5158" spans="4:12" x14ac:dyDescent="0.25">
      <c r="D5158"/>
      <c r="E5158"/>
      <c r="F5158"/>
      <c r="G5158"/>
      <c r="H5158"/>
      <c r="I5158" s="61"/>
      <c r="J5158" s="61"/>
      <c r="K5158" s="61"/>
      <c r="L5158" s="62" t="str">
        <f>IF(TablaET4[[#This Row],[Almacen]]="","","C55")</f>
        <v/>
      </c>
    </row>
    <row r="5159" spans="4:12" x14ac:dyDescent="0.25">
      <c r="D5159"/>
      <c r="E5159"/>
      <c r="F5159"/>
      <c r="G5159"/>
      <c r="H5159"/>
      <c r="I5159" s="61"/>
      <c r="J5159" s="61"/>
      <c r="K5159" s="61"/>
      <c r="L5159" s="62" t="str">
        <f>IF(TablaET4[[#This Row],[Almacen]]="","","C55")</f>
        <v/>
      </c>
    </row>
    <row r="5160" spans="4:12" x14ac:dyDescent="0.25">
      <c r="D5160"/>
      <c r="E5160"/>
      <c r="F5160"/>
      <c r="G5160"/>
      <c r="H5160"/>
      <c r="I5160" s="61"/>
      <c r="J5160" s="61"/>
      <c r="K5160" s="61"/>
      <c r="L5160" s="62" t="str">
        <f>IF(TablaET4[[#This Row],[Almacen]]="","","C55")</f>
        <v/>
      </c>
    </row>
    <row r="5161" spans="4:12" x14ac:dyDescent="0.25">
      <c r="D5161"/>
      <c r="E5161"/>
      <c r="F5161"/>
      <c r="G5161"/>
      <c r="H5161"/>
      <c r="I5161" s="61"/>
      <c r="J5161" s="61"/>
      <c r="K5161" s="61"/>
      <c r="L5161" s="62" t="str">
        <f>IF(TablaET4[[#This Row],[Almacen]]="","","C55")</f>
        <v/>
      </c>
    </row>
    <row r="5162" spans="4:12" x14ac:dyDescent="0.25">
      <c r="D5162"/>
      <c r="E5162"/>
      <c r="F5162"/>
      <c r="G5162"/>
      <c r="H5162"/>
      <c r="I5162" s="61"/>
      <c r="J5162" s="61"/>
      <c r="K5162" s="61"/>
      <c r="L5162" s="62" t="str">
        <f>IF(TablaET4[[#This Row],[Almacen]]="","","C55")</f>
        <v/>
      </c>
    </row>
    <row r="5163" spans="4:12" x14ac:dyDescent="0.25">
      <c r="D5163"/>
      <c r="E5163"/>
      <c r="F5163"/>
      <c r="G5163"/>
      <c r="H5163"/>
      <c r="I5163" s="61"/>
      <c r="J5163" s="61"/>
      <c r="K5163" s="61"/>
      <c r="L5163" s="62" t="str">
        <f>IF(TablaET4[[#This Row],[Almacen]]="","","C55")</f>
        <v/>
      </c>
    </row>
    <row r="5164" spans="4:12" x14ac:dyDescent="0.25">
      <c r="D5164"/>
      <c r="E5164"/>
      <c r="F5164"/>
      <c r="G5164"/>
      <c r="H5164"/>
      <c r="I5164" s="61"/>
      <c r="J5164" s="61"/>
      <c r="K5164" s="61"/>
      <c r="L5164" s="62" t="str">
        <f>IF(TablaET4[[#This Row],[Almacen]]="","","C55")</f>
        <v/>
      </c>
    </row>
    <row r="5165" spans="4:12" x14ac:dyDescent="0.25">
      <c r="D5165"/>
      <c r="E5165"/>
      <c r="F5165"/>
      <c r="G5165"/>
      <c r="H5165"/>
      <c r="I5165" s="61"/>
      <c r="J5165" s="61"/>
      <c r="K5165" s="61"/>
      <c r="L5165" s="62" t="str">
        <f>IF(TablaET4[[#This Row],[Almacen]]="","","C55")</f>
        <v/>
      </c>
    </row>
    <row r="5166" spans="4:12" x14ac:dyDescent="0.25">
      <c r="D5166"/>
      <c r="E5166"/>
      <c r="F5166"/>
      <c r="G5166"/>
      <c r="H5166"/>
      <c r="I5166" s="61"/>
      <c r="J5166" s="61"/>
      <c r="K5166" s="61"/>
      <c r="L5166" s="62" t="str">
        <f>IF(TablaET4[[#This Row],[Almacen]]="","","C55")</f>
        <v/>
      </c>
    </row>
    <row r="5167" spans="4:12" x14ac:dyDescent="0.25">
      <c r="D5167"/>
      <c r="E5167"/>
      <c r="F5167"/>
      <c r="G5167"/>
      <c r="H5167"/>
      <c r="I5167" s="61"/>
      <c r="J5167" s="61"/>
      <c r="K5167" s="61"/>
      <c r="L5167" s="62" t="str">
        <f>IF(TablaET4[[#This Row],[Almacen]]="","","C55")</f>
        <v/>
      </c>
    </row>
    <row r="5168" spans="4:12" x14ac:dyDescent="0.25">
      <c r="D5168"/>
      <c r="E5168"/>
      <c r="F5168"/>
      <c r="G5168"/>
      <c r="H5168"/>
      <c r="I5168" s="61"/>
      <c r="J5168" s="61"/>
      <c r="K5168" s="61"/>
      <c r="L5168" s="62" t="str">
        <f>IF(TablaET4[[#This Row],[Almacen]]="","","C55")</f>
        <v/>
      </c>
    </row>
    <row r="5169" spans="4:12" x14ac:dyDescent="0.25">
      <c r="D5169"/>
      <c r="E5169"/>
      <c r="F5169"/>
      <c r="G5169"/>
      <c r="H5169"/>
      <c r="I5169" s="61"/>
      <c r="J5169" s="61"/>
      <c r="K5169" s="61"/>
      <c r="L5169" s="62" t="str">
        <f>IF(TablaET4[[#This Row],[Almacen]]="","","C55")</f>
        <v/>
      </c>
    </row>
    <row r="5170" spans="4:12" x14ac:dyDescent="0.25">
      <c r="D5170"/>
      <c r="E5170"/>
      <c r="F5170"/>
      <c r="G5170"/>
      <c r="H5170"/>
      <c r="I5170" s="61"/>
      <c r="J5170" s="61"/>
      <c r="K5170" s="61"/>
      <c r="L5170" s="62" t="str">
        <f>IF(TablaET4[[#This Row],[Almacen]]="","","C55")</f>
        <v/>
      </c>
    </row>
    <row r="5171" spans="4:12" x14ac:dyDescent="0.25">
      <c r="D5171"/>
      <c r="E5171"/>
      <c r="F5171"/>
      <c r="G5171"/>
      <c r="H5171"/>
      <c r="I5171" s="61"/>
      <c r="J5171" s="61"/>
      <c r="K5171" s="61"/>
      <c r="L5171" s="62" t="str">
        <f>IF(TablaET4[[#This Row],[Almacen]]="","","C55")</f>
        <v/>
      </c>
    </row>
    <row r="5172" spans="4:12" x14ac:dyDescent="0.25">
      <c r="D5172"/>
      <c r="E5172"/>
      <c r="F5172"/>
      <c r="G5172"/>
      <c r="H5172"/>
      <c r="I5172" s="61"/>
      <c r="J5172" s="61"/>
      <c r="K5172" s="61"/>
      <c r="L5172" s="62" t="str">
        <f>IF(TablaET4[[#This Row],[Almacen]]="","","C55")</f>
        <v/>
      </c>
    </row>
    <row r="5173" spans="4:12" x14ac:dyDescent="0.25">
      <c r="D5173"/>
      <c r="E5173"/>
      <c r="F5173"/>
      <c r="G5173"/>
      <c r="H5173"/>
      <c r="I5173" s="61"/>
      <c r="J5173" s="61"/>
      <c r="K5173" s="61"/>
      <c r="L5173" s="62" t="str">
        <f>IF(TablaET4[[#This Row],[Almacen]]="","","C55")</f>
        <v/>
      </c>
    </row>
    <row r="5174" spans="4:12" x14ac:dyDescent="0.25">
      <c r="D5174"/>
      <c r="E5174"/>
      <c r="F5174"/>
      <c r="G5174"/>
      <c r="H5174"/>
      <c r="I5174" s="61"/>
      <c r="J5174" s="61"/>
      <c r="K5174" s="61"/>
      <c r="L5174" s="62" t="str">
        <f>IF(TablaET4[[#This Row],[Almacen]]="","","C55")</f>
        <v/>
      </c>
    </row>
    <row r="5175" spans="4:12" x14ac:dyDescent="0.25">
      <c r="D5175"/>
      <c r="E5175"/>
      <c r="F5175"/>
      <c r="G5175"/>
      <c r="H5175"/>
      <c r="I5175" s="61"/>
      <c r="J5175" s="61"/>
      <c r="K5175" s="61"/>
      <c r="L5175" s="62" t="str">
        <f>IF(TablaET4[[#This Row],[Almacen]]="","","C55")</f>
        <v/>
      </c>
    </row>
    <row r="5176" spans="4:12" x14ac:dyDescent="0.25">
      <c r="D5176"/>
      <c r="E5176"/>
      <c r="F5176"/>
      <c r="G5176"/>
      <c r="H5176"/>
      <c r="I5176" s="61"/>
      <c r="J5176" s="61"/>
      <c r="K5176" s="61"/>
      <c r="L5176" s="62" t="str">
        <f>IF(TablaET4[[#This Row],[Almacen]]="","","C55")</f>
        <v/>
      </c>
    </row>
    <row r="5177" spans="4:12" x14ac:dyDescent="0.25">
      <c r="D5177"/>
      <c r="E5177"/>
      <c r="F5177"/>
      <c r="G5177"/>
      <c r="H5177"/>
      <c r="I5177" s="61"/>
      <c r="J5177" s="61"/>
      <c r="K5177" s="61"/>
      <c r="L5177" s="62" t="str">
        <f>IF(TablaET4[[#This Row],[Almacen]]="","","C55")</f>
        <v/>
      </c>
    </row>
    <row r="5178" spans="4:12" x14ac:dyDescent="0.25">
      <c r="D5178"/>
      <c r="E5178"/>
      <c r="F5178"/>
      <c r="G5178"/>
      <c r="H5178"/>
      <c r="I5178" s="61"/>
      <c r="J5178" s="61"/>
      <c r="K5178" s="61"/>
      <c r="L5178" s="62" t="str">
        <f>IF(TablaET4[[#This Row],[Almacen]]="","","C55")</f>
        <v/>
      </c>
    </row>
    <row r="5179" spans="4:12" x14ac:dyDescent="0.25">
      <c r="D5179"/>
      <c r="E5179"/>
      <c r="F5179"/>
      <c r="G5179"/>
      <c r="H5179"/>
      <c r="I5179" s="61"/>
      <c r="J5179" s="61"/>
      <c r="K5179" s="61"/>
      <c r="L5179" s="62" t="str">
        <f>IF(TablaET4[[#This Row],[Almacen]]="","","C55")</f>
        <v/>
      </c>
    </row>
    <row r="5180" spans="4:12" x14ac:dyDescent="0.25">
      <c r="D5180"/>
      <c r="E5180"/>
      <c r="F5180"/>
      <c r="G5180"/>
      <c r="H5180"/>
      <c r="I5180" s="61"/>
      <c r="J5180" s="61"/>
      <c r="K5180" s="61"/>
      <c r="L5180" s="62" t="str">
        <f>IF(TablaET4[[#This Row],[Almacen]]="","","C55")</f>
        <v/>
      </c>
    </row>
    <row r="5181" spans="4:12" x14ac:dyDescent="0.25">
      <c r="D5181"/>
      <c r="E5181"/>
      <c r="F5181"/>
      <c r="G5181"/>
      <c r="H5181"/>
      <c r="I5181" s="61"/>
      <c r="J5181" s="61"/>
      <c r="K5181" s="61"/>
      <c r="L5181" s="62" t="str">
        <f>IF(TablaET4[[#This Row],[Almacen]]="","","C55")</f>
        <v/>
      </c>
    </row>
    <row r="5182" spans="4:12" x14ac:dyDescent="0.25">
      <c r="D5182"/>
      <c r="E5182"/>
      <c r="F5182"/>
      <c r="G5182"/>
      <c r="H5182"/>
      <c r="I5182" s="61"/>
      <c r="J5182" s="61"/>
      <c r="K5182" s="61"/>
      <c r="L5182" s="62" t="str">
        <f>IF(TablaET4[[#This Row],[Almacen]]="","","C55")</f>
        <v/>
      </c>
    </row>
    <row r="5183" spans="4:12" x14ac:dyDescent="0.25">
      <c r="D5183"/>
      <c r="E5183"/>
      <c r="F5183"/>
      <c r="G5183"/>
      <c r="H5183"/>
      <c r="I5183" s="61"/>
      <c r="J5183" s="61"/>
      <c r="K5183" s="61"/>
      <c r="L5183" s="62" t="str">
        <f>IF(TablaET4[[#This Row],[Almacen]]="","","C55")</f>
        <v/>
      </c>
    </row>
    <row r="5184" spans="4:12" x14ac:dyDescent="0.25">
      <c r="D5184"/>
      <c r="E5184"/>
      <c r="F5184"/>
      <c r="G5184"/>
      <c r="H5184"/>
      <c r="I5184" s="61"/>
      <c r="J5184" s="61"/>
      <c r="K5184" s="61"/>
      <c r="L5184" s="62" t="str">
        <f>IF(TablaET4[[#This Row],[Almacen]]="","","C55")</f>
        <v/>
      </c>
    </row>
    <row r="5185" spans="4:12" x14ac:dyDescent="0.25">
      <c r="D5185"/>
      <c r="E5185"/>
      <c r="F5185"/>
      <c r="G5185"/>
      <c r="H5185"/>
      <c r="I5185" s="61"/>
      <c r="J5185" s="61"/>
      <c r="K5185" s="61"/>
      <c r="L5185" s="62" t="str">
        <f>IF(TablaET4[[#This Row],[Almacen]]="","","C55")</f>
        <v/>
      </c>
    </row>
    <row r="5186" spans="4:12" x14ac:dyDescent="0.25">
      <c r="D5186"/>
      <c r="E5186"/>
      <c r="F5186"/>
      <c r="G5186"/>
      <c r="H5186"/>
      <c r="I5186" s="61"/>
      <c r="J5186" s="61"/>
      <c r="K5186" s="61"/>
      <c r="L5186" s="62" t="str">
        <f>IF(TablaET4[[#This Row],[Almacen]]="","","C55")</f>
        <v/>
      </c>
    </row>
    <row r="5187" spans="4:12" x14ac:dyDescent="0.25">
      <c r="D5187"/>
      <c r="E5187"/>
      <c r="F5187"/>
      <c r="G5187"/>
      <c r="H5187"/>
      <c r="I5187" s="61"/>
      <c r="J5187" s="61"/>
      <c r="K5187" s="61"/>
      <c r="L5187" s="62" t="str">
        <f>IF(TablaET4[[#This Row],[Almacen]]="","","C55")</f>
        <v/>
      </c>
    </row>
    <row r="5188" spans="4:12" x14ac:dyDescent="0.25">
      <c r="D5188"/>
      <c r="E5188"/>
      <c r="F5188"/>
      <c r="G5188"/>
      <c r="H5188"/>
      <c r="I5188" s="61"/>
      <c r="J5188" s="61"/>
      <c r="K5188" s="61"/>
      <c r="L5188" s="62" t="str">
        <f>IF(TablaET4[[#This Row],[Almacen]]="","","C55")</f>
        <v/>
      </c>
    </row>
    <row r="5189" spans="4:12" x14ac:dyDescent="0.25">
      <c r="D5189"/>
      <c r="E5189"/>
      <c r="F5189"/>
      <c r="G5189"/>
      <c r="H5189"/>
      <c r="I5189" s="61"/>
      <c r="J5189" s="61"/>
      <c r="K5189" s="61"/>
      <c r="L5189" s="62" t="str">
        <f>IF(TablaET4[[#This Row],[Almacen]]="","","C55")</f>
        <v/>
      </c>
    </row>
    <row r="5190" spans="4:12" x14ac:dyDescent="0.25">
      <c r="D5190"/>
      <c r="E5190"/>
      <c r="F5190"/>
      <c r="G5190"/>
      <c r="H5190"/>
      <c r="I5190" s="61"/>
      <c r="J5190" s="61"/>
      <c r="K5190" s="61"/>
      <c r="L5190" s="62" t="str">
        <f>IF(TablaET4[[#This Row],[Almacen]]="","","C55")</f>
        <v/>
      </c>
    </row>
    <row r="5191" spans="4:12" x14ac:dyDescent="0.25">
      <c r="D5191"/>
      <c r="E5191"/>
      <c r="F5191"/>
      <c r="G5191"/>
      <c r="H5191"/>
      <c r="I5191" s="61"/>
      <c r="J5191" s="61"/>
      <c r="K5191" s="61"/>
      <c r="L5191" s="62" t="str">
        <f>IF(TablaET4[[#This Row],[Almacen]]="","","C55")</f>
        <v/>
      </c>
    </row>
    <row r="5192" spans="4:12" x14ac:dyDescent="0.25">
      <c r="D5192"/>
      <c r="E5192"/>
      <c r="F5192"/>
      <c r="G5192"/>
      <c r="H5192"/>
      <c r="I5192" s="61"/>
      <c r="J5192" s="61"/>
      <c r="K5192" s="61"/>
      <c r="L5192" s="62" t="str">
        <f>IF(TablaET4[[#This Row],[Almacen]]="","","C55")</f>
        <v/>
      </c>
    </row>
    <row r="5193" spans="4:12" x14ac:dyDescent="0.25">
      <c r="D5193"/>
      <c r="E5193"/>
      <c r="F5193"/>
      <c r="G5193"/>
      <c r="H5193"/>
      <c r="I5193" s="61"/>
      <c r="J5193" s="61"/>
      <c r="K5193" s="61"/>
      <c r="L5193" s="62" t="str">
        <f>IF(TablaET4[[#This Row],[Almacen]]="","","C55")</f>
        <v/>
      </c>
    </row>
    <row r="5194" spans="4:12" x14ac:dyDescent="0.25">
      <c r="D5194"/>
      <c r="E5194"/>
      <c r="F5194"/>
      <c r="G5194"/>
      <c r="H5194"/>
      <c r="I5194" s="61"/>
      <c r="J5194" s="61"/>
      <c r="K5194" s="61"/>
      <c r="L5194" s="62" t="str">
        <f>IF(TablaET4[[#This Row],[Almacen]]="","","C55")</f>
        <v/>
      </c>
    </row>
    <row r="5195" spans="4:12" x14ac:dyDescent="0.25">
      <c r="D5195"/>
      <c r="E5195"/>
      <c r="F5195"/>
      <c r="G5195"/>
      <c r="H5195"/>
      <c r="I5195" s="61"/>
      <c r="J5195" s="61"/>
      <c r="K5195" s="61"/>
      <c r="L5195" s="62" t="str">
        <f>IF(TablaET4[[#This Row],[Almacen]]="","","C55")</f>
        <v/>
      </c>
    </row>
    <row r="5196" spans="4:12" x14ac:dyDescent="0.25">
      <c r="D5196"/>
      <c r="E5196"/>
      <c r="F5196"/>
      <c r="G5196"/>
      <c r="H5196"/>
      <c r="I5196" s="61"/>
      <c r="J5196" s="61"/>
      <c r="K5196" s="61"/>
      <c r="L5196" s="62" t="str">
        <f>IF(TablaET4[[#This Row],[Almacen]]="","","C55")</f>
        <v/>
      </c>
    </row>
    <row r="5197" spans="4:12" x14ac:dyDescent="0.25">
      <c r="D5197"/>
      <c r="E5197"/>
      <c r="F5197"/>
      <c r="G5197"/>
      <c r="H5197"/>
      <c r="I5197" s="61"/>
      <c r="J5197" s="61"/>
      <c r="K5197" s="61"/>
      <c r="L5197" s="62" t="str">
        <f>IF(TablaET4[[#This Row],[Almacen]]="","","C55")</f>
        <v/>
      </c>
    </row>
    <row r="5198" spans="4:12" x14ac:dyDescent="0.25">
      <c r="D5198"/>
      <c r="E5198"/>
      <c r="F5198"/>
      <c r="G5198"/>
      <c r="H5198"/>
      <c r="I5198" s="61"/>
      <c r="J5198" s="61"/>
      <c r="K5198" s="61"/>
      <c r="L5198" s="62" t="str">
        <f>IF(TablaET4[[#This Row],[Almacen]]="","","C55")</f>
        <v/>
      </c>
    </row>
    <row r="5199" spans="4:12" x14ac:dyDescent="0.25">
      <c r="D5199"/>
      <c r="E5199"/>
      <c r="F5199"/>
      <c r="G5199"/>
      <c r="H5199"/>
      <c r="I5199" s="61"/>
      <c r="J5199" s="61"/>
      <c r="K5199" s="61"/>
      <c r="L5199" s="62" t="str">
        <f>IF(TablaET4[[#This Row],[Almacen]]="","","C55")</f>
        <v/>
      </c>
    </row>
    <row r="5200" spans="4:12" x14ac:dyDescent="0.25">
      <c r="D5200"/>
      <c r="E5200"/>
      <c r="F5200"/>
      <c r="G5200"/>
      <c r="H5200"/>
      <c r="I5200" s="61"/>
      <c r="J5200" s="61"/>
      <c r="K5200" s="61"/>
      <c r="L5200" s="62" t="str">
        <f>IF(TablaET4[[#This Row],[Almacen]]="","","C55")</f>
        <v/>
      </c>
    </row>
    <row r="5201" spans="4:12" x14ac:dyDescent="0.25">
      <c r="D5201"/>
      <c r="E5201"/>
      <c r="F5201"/>
      <c r="G5201"/>
      <c r="H5201"/>
      <c r="I5201" s="61"/>
      <c r="J5201" s="61"/>
      <c r="K5201" s="61"/>
      <c r="L5201" s="62" t="str">
        <f>IF(TablaET4[[#This Row],[Almacen]]="","","C55")</f>
        <v/>
      </c>
    </row>
    <row r="5202" spans="4:12" x14ac:dyDescent="0.25">
      <c r="D5202"/>
      <c r="E5202"/>
      <c r="F5202"/>
      <c r="G5202"/>
      <c r="H5202"/>
      <c r="I5202" s="61"/>
      <c r="J5202" s="61"/>
      <c r="K5202" s="61"/>
      <c r="L5202" s="62" t="str">
        <f>IF(TablaET4[[#This Row],[Almacen]]="","","C55")</f>
        <v/>
      </c>
    </row>
    <row r="5203" spans="4:12" x14ac:dyDescent="0.25">
      <c r="D5203"/>
      <c r="E5203"/>
      <c r="F5203"/>
      <c r="G5203"/>
      <c r="H5203"/>
      <c r="I5203" s="61"/>
      <c r="J5203" s="61"/>
      <c r="K5203" s="61"/>
      <c r="L5203" s="62" t="str">
        <f>IF(TablaET4[[#This Row],[Almacen]]="","","C55")</f>
        <v/>
      </c>
    </row>
    <row r="5204" spans="4:12" x14ac:dyDescent="0.25">
      <c r="D5204"/>
      <c r="E5204"/>
      <c r="F5204"/>
      <c r="G5204"/>
      <c r="H5204"/>
      <c r="I5204" s="61"/>
      <c r="J5204" s="61"/>
      <c r="K5204" s="61"/>
      <c r="L5204" s="62" t="str">
        <f>IF(TablaET4[[#This Row],[Almacen]]="","","C55")</f>
        <v/>
      </c>
    </row>
    <row r="5205" spans="4:12" x14ac:dyDescent="0.25">
      <c r="D5205"/>
      <c r="E5205"/>
      <c r="F5205"/>
      <c r="G5205"/>
      <c r="H5205"/>
      <c r="I5205" s="61"/>
      <c r="J5205" s="61"/>
      <c r="K5205" s="61"/>
      <c r="L5205" s="62" t="str">
        <f>IF(TablaET4[[#This Row],[Almacen]]="","","C55")</f>
        <v/>
      </c>
    </row>
    <row r="5206" spans="4:12" x14ac:dyDescent="0.25">
      <c r="D5206"/>
      <c r="E5206"/>
      <c r="F5206"/>
      <c r="G5206"/>
      <c r="H5206"/>
      <c r="I5206" s="61"/>
      <c r="J5206" s="61"/>
      <c r="K5206" s="61"/>
      <c r="L5206" s="62" t="str">
        <f>IF(TablaET4[[#This Row],[Almacen]]="","","C55")</f>
        <v/>
      </c>
    </row>
    <row r="5207" spans="4:12" x14ac:dyDescent="0.25">
      <c r="D5207"/>
      <c r="E5207"/>
      <c r="F5207"/>
      <c r="G5207"/>
      <c r="H5207"/>
      <c r="I5207" s="61"/>
      <c r="J5207" s="61"/>
      <c r="K5207" s="61"/>
      <c r="L5207" s="62" t="str">
        <f>IF(TablaET4[[#This Row],[Almacen]]="","","C55")</f>
        <v/>
      </c>
    </row>
    <row r="5208" spans="4:12" x14ac:dyDescent="0.25">
      <c r="D5208"/>
      <c r="E5208"/>
      <c r="F5208"/>
      <c r="G5208"/>
      <c r="H5208"/>
      <c r="I5208" s="61"/>
      <c r="J5208" s="61"/>
      <c r="K5208" s="61"/>
      <c r="L5208" s="62" t="str">
        <f>IF(TablaET4[[#This Row],[Almacen]]="","","C55")</f>
        <v/>
      </c>
    </row>
    <row r="5209" spans="4:12" x14ac:dyDescent="0.25">
      <c r="D5209"/>
      <c r="E5209"/>
      <c r="F5209"/>
      <c r="G5209"/>
      <c r="H5209"/>
      <c r="I5209" s="61"/>
      <c r="J5209" s="61"/>
      <c r="K5209" s="61"/>
      <c r="L5209" s="62" t="str">
        <f>IF(TablaET4[[#This Row],[Almacen]]="","","C55")</f>
        <v/>
      </c>
    </row>
    <row r="5210" spans="4:12" x14ac:dyDescent="0.25">
      <c r="D5210"/>
      <c r="E5210"/>
      <c r="F5210"/>
      <c r="G5210"/>
      <c r="H5210"/>
      <c r="I5210" s="61"/>
      <c r="J5210" s="61"/>
      <c r="K5210" s="61"/>
      <c r="L5210" s="62" t="str">
        <f>IF(TablaET4[[#This Row],[Almacen]]="","","C55")</f>
        <v/>
      </c>
    </row>
    <row r="5211" spans="4:12" x14ac:dyDescent="0.25">
      <c r="D5211"/>
      <c r="E5211"/>
      <c r="F5211"/>
      <c r="G5211"/>
      <c r="H5211"/>
      <c r="I5211" s="61"/>
      <c r="J5211" s="61"/>
      <c r="K5211" s="61"/>
      <c r="L5211" s="62" t="str">
        <f>IF(TablaET4[[#This Row],[Almacen]]="","","C55")</f>
        <v/>
      </c>
    </row>
    <row r="5212" spans="4:12" x14ac:dyDescent="0.25">
      <c r="D5212"/>
      <c r="E5212"/>
      <c r="F5212"/>
      <c r="G5212"/>
      <c r="H5212"/>
      <c r="I5212" s="61"/>
      <c r="J5212" s="61"/>
      <c r="K5212" s="61"/>
      <c r="L5212" s="62" t="str">
        <f>IF(TablaET4[[#This Row],[Almacen]]="","","C55")</f>
        <v/>
      </c>
    </row>
    <row r="5213" spans="4:12" x14ac:dyDescent="0.25">
      <c r="D5213"/>
      <c r="E5213"/>
      <c r="F5213"/>
      <c r="G5213"/>
      <c r="H5213"/>
      <c r="I5213" s="61"/>
      <c r="J5213" s="61"/>
      <c r="K5213" s="61"/>
      <c r="L5213" s="62" t="str">
        <f>IF(TablaET4[[#This Row],[Almacen]]="","","C55")</f>
        <v/>
      </c>
    </row>
    <row r="5214" spans="4:12" x14ac:dyDescent="0.25">
      <c r="D5214"/>
      <c r="E5214"/>
      <c r="F5214"/>
      <c r="G5214"/>
      <c r="H5214"/>
      <c r="I5214" s="61"/>
      <c r="J5214" s="61"/>
      <c r="K5214" s="61"/>
      <c r="L5214" s="62" t="str">
        <f>IF(TablaET4[[#This Row],[Almacen]]="","","C55")</f>
        <v/>
      </c>
    </row>
    <row r="5215" spans="4:12" x14ac:dyDescent="0.25">
      <c r="D5215"/>
      <c r="E5215"/>
      <c r="F5215"/>
      <c r="G5215"/>
      <c r="H5215"/>
      <c r="I5215" s="61"/>
      <c r="J5215" s="61"/>
      <c r="K5215" s="61"/>
      <c r="L5215" s="62" t="str">
        <f>IF(TablaET4[[#This Row],[Almacen]]="","","C55")</f>
        <v/>
      </c>
    </row>
    <row r="5216" spans="4:12" x14ac:dyDescent="0.25">
      <c r="D5216"/>
      <c r="E5216"/>
      <c r="F5216"/>
      <c r="G5216"/>
      <c r="H5216"/>
      <c r="I5216" s="61"/>
      <c r="J5216" s="61"/>
      <c r="K5216" s="61"/>
      <c r="L5216" s="62" t="str">
        <f>IF(TablaET4[[#This Row],[Almacen]]="","","C55")</f>
        <v/>
      </c>
    </row>
    <row r="5217" spans="4:12" x14ac:dyDescent="0.25">
      <c r="D5217"/>
      <c r="E5217"/>
      <c r="F5217"/>
      <c r="G5217"/>
      <c r="H5217"/>
      <c r="I5217" s="61"/>
      <c r="J5217" s="61"/>
      <c r="K5217" s="61"/>
      <c r="L5217" s="62" t="str">
        <f>IF(TablaET4[[#This Row],[Almacen]]="","","C55")</f>
        <v/>
      </c>
    </row>
    <row r="5218" spans="4:12" x14ac:dyDescent="0.25">
      <c r="D5218"/>
      <c r="E5218"/>
      <c r="F5218"/>
      <c r="G5218"/>
      <c r="H5218"/>
      <c r="I5218" s="61"/>
      <c r="J5218" s="61"/>
      <c r="K5218" s="61"/>
      <c r="L5218" s="62" t="str">
        <f>IF(TablaET4[[#This Row],[Almacen]]="","","C55")</f>
        <v/>
      </c>
    </row>
    <row r="5219" spans="4:12" x14ac:dyDescent="0.25">
      <c r="D5219"/>
      <c r="E5219"/>
      <c r="F5219"/>
      <c r="G5219"/>
      <c r="H5219"/>
      <c r="I5219" s="61"/>
      <c r="J5219" s="61"/>
      <c r="K5219" s="61"/>
      <c r="L5219" s="62" t="str">
        <f>IF(TablaET4[[#This Row],[Almacen]]="","","C55")</f>
        <v/>
      </c>
    </row>
    <row r="5220" spans="4:12" x14ac:dyDescent="0.25">
      <c r="D5220"/>
      <c r="E5220"/>
      <c r="F5220"/>
      <c r="G5220"/>
      <c r="H5220"/>
      <c r="I5220" s="61"/>
      <c r="J5220" s="61"/>
      <c r="K5220" s="61"/>
      <c r="L5220" s="62" t="str">
        <f>IF(TablaET4[[#This Row],[Almacen]]="","","C55")</f>
        <v/>
      </c>
    </row>
    <row r="5221" spans="4:12" x14ac:dyDescent="0.25">
      <c r="D5221"/>
      <c r="E5221"/>
      <c r="F5221"/>
      <c r="G5221"/>
      <c r="H5221"/>
      <c r="I5221" s="61"/>
      <c r="J5221" s="61"/>
      <c r="K5221" s="61"/>
      <c r="L5221" s="62" t="str">
        <f>IF(TablaET4[[#This Row],[Almacen]]="","","C55")</f>
        <v/>
      </c>
    </row>
    <row r="5222" spans="4:12" x14ac:dyDescent="0.25">
      <c r="D5222"/>
      <c r="E5222"/>
      <c r="F5222"/>
      <c r="G5222"/>
      <c r="H5222"/>
      <c r="I5222" s="61"/>
      <c r="J5222" s="61"/>
      <c r="K5222" s="61"/>
      <c r="L5222" s="62" t="str">
        <f>IF(TablaET4[[#This Row],[Almacen]]="","","C55")</f>
        <v/>
      </c>
    </row>
    <row r="5223" spans="4:12" x14ac:dyDescent="0.25">
      <c r="D5223"/>
      <c r="E5223"/>
      <c r="F5223"/>
      <c r="G5223"/>
      <c r="H5223"/>
      <c r="I5223" s="61"/>
      <c r="J5223" s="61"/>
      <c r="K5223" s="61"/>
      <c r="L5223" s="62" t="str">
        <f>IF(TablaET4[[#This Row],[Almacen]]="","","C55")</f>
        <v/>
      </c>
    </row>
    <row r="5224" spans="4:12" x14ac:dyDescent="0.25">
      <c r="D5224"/>
      <c r="E5224"/>
      <c r="F5224"/>
      <c r="G5224"/>
      <c r="H5224"/>
      <c r="I5224" s="61"/>
      <c r="J5224" s="61"/>
      <c r="K5224" s="61"/>
      <c r="L5224" s="62" t="str">
        <f>IF(TablaET4[[#This Row],[Almacen]]="","","C55")</f>
        <v/>
      </c>
    </row>
    <row r="5225" spans="4:12" x14ac:dyDescent="0.25">
      <c r="D5225"/>
      <c r="E5225"/>
      <c r="F5225"/>
      <c r="G5225"/>
      <c r="H5225"/>
      <c r="I5225" s="61"/>
      <c r="J5225" s="61"/>
      <c r="K5225" s="61"/>
      <c r="L5225" s="62" t="str">
        <f>IF(TablaET4[[#This Row],[Almacen]]="","","C55")</f>
        <v/>
      </c>
    </row>
    <row r="5226" spans="4:12" x14ac:dyDescent="0.25">
      <c r="D5226"/>
      <c r="E5226"/>
      <c r="F5226"/>
      <c r="G5226"/>
      <c r="H5226"/>
      <c r="I5226" s="61"/>
      <c r="J5226" s="61"/>
      <c r="K5226" s="61"/>
      <c r="L5226" s="62" t="str">
        <f>IF(TablaET4[[#This Row],[Almacen]]="","","C55")</f>
        <v/>
      </c>
    </row>
    <row r="5227" spans="4:12" x14ac:dyDescent="0.25">
      <c r="D5227"/>
      <c r="E5227"/>
      <c r="F5227"/>
      <c r="G5227"/>
      <c r="H5227"/>
      <c r="I5227" s="61"/>
      <c r="J5227" s="61"/>
      <c r="K5227" s="61"/>
      <c r="L5227" s="62" t="str">
        <f>IF(TablaET4[[#This Row],[Almacen]]="","","C55")</f>
        <v/>
      </c>
    </row>
    <row r="5228" spans="4:12" x14ac:dyDescent="0.25">
      <c r="D5228"/>
      <c r="E5228"/>
      <c r="F5228"/>
      <c r="G5228"/>
      <c r="H5228"/>
      <c r="I5228" s="61"/>
      <c r="J5228" s="61"/>
      <c r="K5228" s="61"/>
      <c r="L5228" s="62" t="str">
        <f>IF(TablaET4[[#This Row],[Almacen]]="","","C55")</f>
        <v/>
      </c>
    </row>
    <row r="5229" spans="4:12" x14ac:dyDescent="0.25">
      <c r="D5229"/>
      <c r="E5229"/>
      <c r="F5229"/>
      <c r="G5229"/>
      <c r="H5229"/>
      <c r="I5229" s="61"/>
      <c r="J5229" s="61"/>
      <c r="K5229" s="61"/>
      <c r="L5229" s="62" t="str">
        <f>IF(TablaET4[[#This Row],[Almacen]]="","","C55")</f>
        <v/>
      </c>
    </row>
    <row r="5230" spans="4:12" x14ac:dyDescent="0.25">
      <c r="D5230"/>
      <c r="E5230"/>
      <c r="F5230"/>
      <c r="G5230"/>
      <c r="H5230"/>
      <c r="I5230" s="61"/>
      <c r="J5230" s="61"/>
      <c r="K5230" s="61"/>
      <c r="L5230" s="62" t="str">
        <f>IF(TablaET4[[#This Row],[Almacen]]="","","C55")</f>
        <v/>
      </c>
    </row>
    <row r="5231" spans="4:12" x14ac:dyDescent="0.25">
      <c r="D5231"/>
      <c r="E5231"/>
      <c r="F5231"/>
      <c r="G5231"/>
      <c r="H5231"/>
      <c r="I5231" s="61"/>
      <c r="J5231" s="61"/>
      <c r="K5231" s="61"/>
      <c r="L5231" s="62" t="str">
        <f>IF(TablaET4[[#This Row],[Almacen]]="","","C55")</f>
        <v/>
      </c>
    </row>
    <row r="5232" spans="4:12" x14ac:dyDescent="0.25">
      <c r="D5232"/>
      <c r="E5232"/>
      <c r="F5232"/>
      <c r="G5232"/>
      <c r="H5232"/>
      <c r="I5232" s="61"/>
      <c r="J5232" s="61"/>
      <c r="K5232" s="61"/>
      <c r="L5232" s="62" t="str">
        <f>IF(TablaET4[[#This Row],[Almacen]]="","","C55")</f>
        <v/>
      </c>
    </row>
    <row r="5233" spans="4:12" x14ac:dyDescent="0.25">
      <c r="D5233"/>
      <c r="E5233"/>
      <c r="F5233"/>
      <c r="G5233"/>
      <c r="H5233"/>
      <c r="I5233" s="61"/>
      <c r="J5233" s="61"/>
      <c r="K5233" s="61"/>
      <c r="L5233" s="62" t="str">
        <f>IF(TablaET4[[#This Row],[Almacen]]="","","C55")</f>
        <v/>
      </c>
    </row>
    <row r="5234" spans="4:12" x14ac:dyDescent="0.25">
      <c r="D5234"/>
      <c r="E5234"/>
      <c r="F5234"/>
      <c r="G5234"/>
      <c r="H5234"/>
      <c r="I5234" s="61"/>
      <c r="J5234" s="61"/>
      <c r="K5234" s="61"/>
      <c r="L5234" s="62" t="str">
        <f>IF(TablaET4[[#This Row],[Almacen]]="","","C55")</f>
        <v/>
      </c>
    </row>
    <row r="5235" spans="4:12" x14ac:dyDescent="0.25">
      <c r="D5235"/>
      <c r="E5235"/>
      <c r="F5235"/>
      <c r="G5235"/>
      <c r="H5235"/>
      <c r="I5235" s="61"/>
      <c r="J5235" s="61"/>
      <c r="K5235" s="61"/>
      <c r="L5235" s="62" t="str">
        <f>IF(TablaET4[[#This Row],[Almacen]]="","","C55")</f>
        <v/>
      </c>
    </row>
    <row r="5236" spans="4:12" x14ac:dyDescent="0.25">
      <c r="D5236"/>
      <c r="E5236"/>
      <c r="F5236"/>
      <c r="G5236"/>
      <c r="H5236"/>
      <c r="I5236" s="61"/>
      <c r="J5236" s="61"/>
      <c r="K5236" s="61"/>
      <c r="L5236" s="62" t="str">
        <f>IF(TablaET4[[#This Row],[Almacen]]="","","C55")</f>
        <v/>
      </c>
    </row>
    <row r="5237" spans="4:12" x14ac:dyDescent="0.25">
      <c r="D5237"/>
      <c r="E5237"/>
      <c r="F5237"/>
      <c r="G5237"/>
      <c r="H5237"/>
      <c r="I5237" s="61"/>
      <c r="J5237" s="61"/>
      <c r="K5237" s="61"/>
      <c r="L5237" s="62" t="str">
        <f>IF(TablaET4[[#This Row],[Almacen]]="","","C55")</f>
        <v/>
      </c>
    </row>
    <row r="5238" spans="4:12" x14ac:dyDescent="0.25">
      <c r="D5238"/>
      <c r="E5238"/>
      <c r="F5238"/>
      <c r="G5238"/>
      <c r="H5238"/>
      <c r="I5238" s="61"/>
      <c r="J5238" s="61"/>
      <c r="K5238" s="61"/>
      <c r="L5238" s="62" t="str">
        <f>IF(TablaET4[[#This Row],[Almacen]]="","","C55")</f>
        <v/>
      </c>
    </row>
    <row r="5239" spans="4:12" x14ac:dyDescent="0.25">
      <c r="D5239"/>
      <c r="E5239"/>
      <c r="F5239"/>
      <c r="G5239"/>
      <c r="H5239"/>
      <c r="I5239" s="61"/>
      <c r="J5239" s="61"/>
      <c r="K5239" s="61"/>
      <c r="L5239" s="62" t="str">
        <f>IF(TablaET4[[#This Row],[Almacen]]="","","C55")</f>
        <v/>
      </c>
    </row>
    <row r="5240" spans="4:12" x14ac:dyDescent="0.25">
      <c r="D5240"/>
      <c r="E5240"/>
      <c r="F5240"/>
      <c r="G5240"/>
      <c r="H5240"/>
      <c r="I5240" s="61"/>
      <c r="J5240" s="61"/>
      <c r="K5240" s="61"/>
      <c r="L5240" s="62" t="str">
        <f>IF(TablaET4[[#This Row],[Almacen]]="","","C55")</f>
        <v/>
      </c>
    </row>
    <row r="5241" spans="4:12" x14ac:dyDescent="0.25">
      <c r="D5241"/>
      <c r="E5241"/>
      <c r="F5241"/>
      <c r="G5241"/>
      <c r="H5241"/>
      <c r="I5241" s="61"/>
      <c r="J5241" s="61"/>
      <c r="K5241" s="61"/>
      <c r="L5241" s="62" t="str">
        <f>IF(TablaET4[[#This Row],[Almacen]]="","","C55")</f>
        <v/>
      </c>
    </row>
    <row r="5242" spans="4:12" x14ac:dyDescent="0.25">
      <c r="D5242"/>
      <c r="E5242"/>
      <c r="F5242"/>
      <c r="G5242"/>
      <c r="H5242"/>
      <c r="I5242" s="61"/>
      <c r="J5242" s="61"/>
      <c r="K5242" s="61"/>
      <c r="L5242" s="62" t="str">
        <f>IF(TablaET4[[#This Row],[Almacen]]="","","C55")</f>
        <v/>
      </c>
    </row>
    <row r="5243" spans="4:12" x14ac:dyDescent="0.25">
      <c r="D5243"/>
      <c r="E5243"/>
      <c r="F5243"/>
      <c r="G5243"/>
      <c r="H5243"/>
      <c r="I5243" s="61"/>
      <c r="J5243" s="61"/>
      <c r="K5243" s="61"/>
      <c r="L5243" s="62" t="str">
        <f>IF(TablaET4[[#This Row],[Almacen]]="","","C55")</f>
        <v/>
      </c>
    </row>
    <row r="5244" spans="4:12" x14ac:dyDescent="0.25">
      <c r="D5244"/>
      <c r="E5244"/>
      <c r="F5244"/>
      <c r="G5244"/>
      <c r="H5244"/>
      <c r="I5244" s="61"/>
      <c r="J5244" s="61"/>
      <c r="K5244" s="61"/>
      <c r="L5244" s="62" t="str">
        <f>IF(TablaET4[[#This Row],[Almacen]]="","","C55")</f>
        <v/>
      </c>
    </row>
    <row r="5245" spans="4:12" x14ac:dyDescent="0.25">
      <c r="D5245"/>
      <c r="E5245"/>
      <c r="F5245"/>
      <c r="G5245"/>
      <c r="H5245"/>
      <c r="I5245" s="61"/>
      <c r="J5245" s="61"/>
      <c r="K5245" s="61"/>
      <c r="L5245" s="62" t="str">
        <f>IF(TablaET4[[#This Row],[Almacen]]="","","C55")</f>
        <v/>
      </c>
    </row>
    <row r="5246" spans="4:12" x14ac:dyDescent="0.25">
      <c r="D5246"/>
      <c r="E5246"/>
      <c r="F5246"/>
      <c r="G5246"/>
      <c r="H5246"/>
      <c r="I5246" s="61"/>
      <c r="J5246" s="61"/>
      <c r="K5246" s="61"/>
      <c r="L5246" s="62" t="str">
        <f>IF(TablaET4[[#This Row],[Almacen]]="","","C55")</f>
        <v/>
      </c>
    </row>
    <row r="5247" spans="4:12" x14ac:dyDescent="0.25">
      <c r="D5247"/>
      <c r="E5247"/>
      <c r="F5247"/>
      <c r="G5247"/>
      <c r="H5247"/>
      <c r="I5247" s="61"/>
      <c r="J5247" s="61"/>
      <c r="K5247" s="61"/>
      <c r="L5247" s="62" t="str">
        <f>IF(TablaET4[[#This Row],[Almacen]]="","","C55")</f>
        <v/>
      </c>
    </row>
    <row r="5248" spans="4:12" x14ac:dyDescent="0.25">
      <c r="D5248"/>
      <c r="E5248"/>
      <c r="F5248"/>
      <c r="G5248"/>
      <c r="H5248"/>
      <c r="I5248" s="61"/>
      <c r="J5248" s="61"/>
      <c r="K5248" s="61"/>
      <c r="L5248" s="62" t="str">
        <f>IF(TablaET4[[#This Row],[Almacen]]="","","C55")</f>
        <v/>
      </c>
    </row>
    <row r="5249" spans="4:12" x14ac:dyDescent="0.25">
      <c r="D5249"/>
      <c r="E5249"/>
      <c r="F5249"/>
      <c r="G5249"/>
      <c r="H5249"/>
      <c r="I5249" s="61"/>
      <c r="J5249" s="61"/>
      <c r="K5249" s="61"/>
      <c r="L5249" s="62" t="str">
        <f>IF(TablaET4[[#This Row],[Almacen]]="","","C55")</f>
        <v/>
      </c>
    </row>
    <row r="5250" spans="4:12" x14ac:dyDescent="0.25">
      <c r="D5250"/>
      <c r="E5250"/>
      <c r="F5250"/>
      <c r="G5250"/>
      <c r="H5250"/>
      <c r="I5250" s="61"/>
      <c r="J5250" s="61"/>
      <c r="K5250" s="61"/>
      <c r="L5250" s="62" t="str">
        <f>IF(TablaET4[[#This Row],[Almacen]]="","","C55")</f>
        <v/>
      </c>
    </row>
    <row r="5251" spans="4:12" x14ac:dyDescent="0.25">
      <c r="D5251"/>
      <c r="E5251"/>
      <c r="F5251"/>
      <c r="G5251"/>
      <c r="H5251"/>
      <c r="I5251" s="61"/>
      <c r="J5251" s="61"/>
      <c r="K5251" s="61"/>
      <c r="L5251" s="62" t="str">
        <f>IF(TablaET4[[#This Row],[Almacen]]="","","C55")</f>
        <v/>
      </c>
    </row>
    <row r="5252" spans="4:12" x14ac:dyDescent="0.25">
      <c r="D5252"/>
      <c r="E5252"/>
      <c r="F5252"/>
      <c r="G5252"/>
      <c r="H5252"/>
      <c r="I5252" s="61"/>
      <c r="J5252" s="61"/>
      <c r="K5252" s="61"/>
      <c r="L5252" s="62" t="str">
        <f>IF(TablaET4[[#This Row],[Almacen]]="","","C55")</f>
        <v/>
      </c>
    </row>
    <row r="5253" spans="4:12" x14ac:dyDescent="0.25">
      <c r="D5253"/>
      <c r="E5253"/>
      <c r="F5253"/>
      <c r="G5253"/>
      <c r="H5253"/>
      <c r="I5253" s="61"/>
      <c r="J5253" s="61"/>
      <c r="K5253" s="61"/>
      <c r="L5253" s="62" t="str">
        <f>IF(TablaET4[[#This Row],[Almacen]]="","","C55")</f>
        <v/>
      </c>
    </row>
    <row r="5254" spans="4:12" x14ac:dyDescent="0.25">
      <c r="D5254"/>
      <c r="E5254"/>
      <c r="F5254"/>
      <c r="G5254"/>
      <c r="H5254"/>
      <c r="I5254" s="61"/>
      <c r="J5254" s="61"/>
      <c r="K5254" s="61"/>
      <c r="L5254" s="62" t="str">
        <f>IF(TablaET4[[#This Row],[Almacen]]="","","C55")</f>
        <v/>
      </c>
    </row>
    <row r="5255" spans="4:12" x14ac:dyDescent="0.25">
      <c r="D5255"/>
      <c r="E5255"/>
      <c r="F5255"/>
      <c r="G5255"/>
      <c r="H5255"/>
      <c r="I5255" s="61"/>
      <c r="J5255" s="61"/>
      <c r="K5255" s="61"/>
      <c r="L5255" s="62" t="str">
        <f>IF(TablaET4[[#This Row],[Almacen]]="","","C55")</f>
        <v/>
      </c>
    </row>
    <row r="5256" spans="4:12" x14ac:dyDescent="0.25">
      <c r="D5256"/>
      <c r="E5256"/>
      <c r="F5256"/>
      <c r="G5256"/>
      <c r="H5256"/>
      <c r="I5256" s="61"/>
      <c r="J5256" s="61"/>
      <c r="K5256" s="61"/>
      <c r="L5256" s="62" t="str">
        <f>IF(TablaET4[[#This Row],[Almacen]]="","","C55")</f>
        <v/>
      </c>
    </row>
    <row r="5257" spans="4:12" x14ac:dyDescent="0.25">
      <c r="D5257"/>
      <c r="E5257"/>
      <c r="F5257"/>
      <c r="G5257"/>
      <c r="H5257"/>
      <c r="I5257" s="61"/>
      <c r="J5257" s="61"/>
      <c r="K5257" s="61"/>
      <c r="L5257" s="62" t="str">
        <f>IF(TablaET4[[#This Row],[Almacen]]="","","C55")</f>
        <v/>
      </c>
    </row>
    <row r="5258" spans="4:12" x14ac:dyDescent="0.25">
      <c r="D5258"/>
      <c r="E5258"/>
      <c r="F5258"/>
      <c r="G5258"/>
      <c r="H5258"/>
      <c r="I5258" s="61"/>
      <c r="J5258" s="61"/>
      <c r="K5258" s="61"/>
      <c r="L5258" s="62" t="str">
        <f>IF(TablaET4[[#This Row],[Almacen]]="","","C55")</f>
        <v/>
      </c>
    </row>
    <row r="5259" spans="4:12" x14ac:dyDescent="0.25">
      <c r="D5259"/>
      <c r="E5259"/>
      <c r="F5259"/>
      <c r="G5259"/>
      <c r="H5259"/>
      <c r="I5259" s="61"/>
      <c r="J5259" s="61"/>
      <c r="K5259" s="61"/>
      <c r="L5259" s="62" t="str">
        <f>IF(TablaET4[[#This Row],[Almacen]]="","","C55")</f>
        <v/>
      </c>
    </row>
    <row r="5260" spans="4:12" x14ac:dyDescent="0.25">
      <c r="D5260"/>
      <c r="E5260"/>
      <c r="F5260"/>
      <c r="G5260"/>
      <c r="H5260"/>
      <c r="I5260" s="61"/>
      <c r="J5260" s="61"/>
      <c r="K5260" s="61"/>
      <c r="L5260" s="62" t="str">
        <f>IF(TablaET4[[#This Row],[Almacen]]="","","C55")</f>
        <v/>
      </c>
    </row>
    <row r="5261" spans="4:12" x14ac:dyDescent="0.25">
      <c r="D5261"/>
      <c r="E5261"/>
      <c r="F5261"/>
      <c r="G5261"/>
      <c r="H5261"/>
      <c r="I5261" s="61"/>
      <c r="J5261" s="61"/>
      <c r="K5261" s="61"/>
      <c r="L5261" s="62" t="str">
        <f>IF(TablaET4[[#This Row],[Almacen]]="","","C55")</f>
        <v/>
      </c>
    </row>
    <row r="5262" spans="4:12" x14ac:dyDescent="0.25">
      <c r="D5262"/>
      <c r="E5262"/>
      <c r="F5262"/>
      <c r="G5262"/>
      <c r="H5262"/>
      <c r="I5262" s="61"/>
      <c r="J5262" s="61"/>
      <c r="K5262" s="61"/>
      <c r="L5262" s="62" t="str">
        <f>IF(TablaET4[[#This Row],[Almacen]]="","","C55")</f>
        <v/>
      </c>
    </row>
    <row r="5263" spans="4:12" x14ac:dyDescent="0.25">
      <c r="D5263"/>
      <c r="E5263"/>
      <c r="F5263"/>
      <c r="G5263"/>
      <c r="H5263"/>
      <c r="I5263" s="61"/>
      <c r="J5263" s="61"/>
      <c r="K5263" s="61"/>
      <c r="L5263" s="62" t="str">
        <f>IF(TablaET4[[#This Row],[Almacen]]="","","C55")</f>
        <v/>
      </c>
    </row>
    <row r="5264" spans="4:12" x14ac:dyDescent="0.25">
      <c r="D5264"/>
      <c r="E5264"/>
      <c r="F5264"/>
      <c r="G5264"/>
      <c r="H5264"/>
      <c r="I5264" s="61"/>
      <c r="J5264" s="61"/>
      <c r="K5264" s="61"/>
      <c r="L5264" s="62" t="str">
        <f>IF(TablaET4[[#This Row],[Almacen]]="","","C55")</f>
        <v/>
      </c>
    </row>
    <row r="5265" spans="4:12" x14ac:dyDescent="0.25">
      <c r="D5265"/>
      <c r="E5265"/>
      <c r="F5265"/>
      <c r="G5265"/>
      <c r="H5265"/>
      <c r="I5265" s="61"/>
      <c r="J5265" s="61"/>
      <c r="K5265" s="61"/>
      <c r="L5265" s="62" t="str">
        <f>IF(TablaET4[[#This Row],[Almacen]]="","","C55")</f>
        <v/>
      </c>
    </row>
    <row r="5266" spans="4:12" x14ac:dyDescent="0.25">
      <c r="D5266"/>
      <c r="E5266"/>
      <c r="F5266"/>
      <c r="G5266"/>
      <c r="H5266"/>
      <c r="I5266" s="61"/>
      <c r="J5266" s="61"/>
      <c r="K5266" s="61"/>
      <c r="L5266" s="62" t="str">
        <f>IF(TablaET4[[#This Row],[Almacen]]="","","C55")</f>
        <v/>
      </c>
    </row>
    <row r="5267" spans="4:12" x14ac:dyDescent="0.25">
      <c r="D5267"/>
      <c r="E5267"/>
      <c r="F5267"/>
      <c r="G5267"/>
      <c r="H5267"/>
      <c r="I5267" s="61"/>
      <c r="J5267" s="61"/>
      <c r="K5267" s="61"/>
      <c r="L5267" s="62" t="str">
        <f>IF(TablaET4[[#This Row],[Almacen]]="","","C55")</f>
        <v/>
      </c>
    </row>
    <row r="5268" spans="4:12" x14ac:dyDescent="0.25">
      <c r="D5268"/>
      <c r="E5268"/>
      <c r="F5268"/>
      <c r="G5268"/>
      <c r="H5268"/>
      <c r="I5268" s="61"/>
      <c r="J5268" s="61"/>
      <c r="K5268" s="61"/>
      <c r="L5268" s="62" t="str">
        <f>IF(TablaET4[[#This Row],[Almacen]]="","","C55")</f>
        <v/>
      </c>
    </row>
    <row r="5269" spans="4:12" x14ac:dyDescent="0.25">
      <c r="D5269"/>
      <c r="E5269"/>
      <c r="F5269"/>
      <c r="G5269"/>
      <c r="H5269"/>
      <c r="I5269" s="61"/>
      <c r="J5269" s="61"/>
      <c r="K5269" s="61"/>
      <c r="L5269" s="62" t="str">
        <f>IF(TablaET4[[#This Row],[Almacen]]="","","C55")</f>
        <v/>
      </c>
    </row>
    <row r="5270" spans="4:12" x14ac:dyDescent="0.25">
      <c r="D5270"/>
      <c r="E5270"/>
      <c r="F5270"/>
      <c r="G5270"/>
      <c r="H5270"/>
      <c r="I5270" s="61"/>
      <c r="J5270" s="61"/>
      <c r="K5270" s="61"/>
      <c r="L5270" s="62" t="str">
        <f>IF(TablaET4[[#This Row],[Almacen]]="","","C55")</f>
        <v/>
      </c>
    </row>
    <row r="5271" spans="4:12" x14ac:dyDescent="0.25">
      <c r="D5271"/>
      <c r="E5271"/>
      <c r="F5271"/>
      <c r="G5271"/>
      <c r="H5271"/>
      <c r="I5271" s="61"/>
      <c r="J5271" s="61"/>
      <c r="K5271" s="61"/>
      <c r="L5271" s="62" t="str">
        <f>IF(TablaET4[[#This Row],[Almacen]]="","","C55")</f>
        <v/>
      </c>
    </row>
    <row r="5272" spans="4:12" x14ac:dyDescent="0.25">
      <c r="D5272"/>
      <c r="E5272"/>
      <c r="F5272"/>
      <c r="G5272"/>
      <c r="H5272"/>
      <c r="I5272" s="61"/>
      <c r="J5272" s="61"/>
      <c r="K5272" s="61"/>
      <c r="L5272" s="62" t="str">
        <f>IF(TablaET4[[#This Row],[Almacen]]="","","C55")</f>
        <v/>
      </c>
    </row>
    <row r="5273" spans="4:12" x14ac:dyDescent="0.25">
      <c r="D5273"/>
      <c r="E5273"/>
      <c r="F5273"/>
      <c r="G5273"/>
      <c r="H5273"/>
      <c r="I5273" s="61"/>
      <c r="J5273" s="61"/>
      <c r="K5273" s="61"/>
      <c r="L5273" s="62" t="str">
        <f>IF(TablaET4[[#This Row],[Almacen]]="","","C55")</f>
        <v/>
      </c>
    </row>
    <row r="5274" spans="4:12" x14ac:dyDescent="0.25">
      <c r="D5274"/>
      <c r="E5274"/>
      <c r="F5274"/>
      <c r="G5274"/>
      <c r="H5274"/>
      <c r="I5274" s="61"/>
      <c r="J5274" s="61"/>
      <c r="K5274" s="61"/>
      <c r="L5274" s="62" t="str">
        <f>IF(TablaET4[[#This Row],[Almacen]]="","","C55")</f>
        <v/>
      </c>
    </row>
    <row r="5275" spans="4:12" x14ac:dyDescent="0.25">
      <c r="D5275"/>
      <c r="E5275"/>
      <c r="F5275"/>
      <c r="G5275"/>
      <c r="H5275"/>
      <c r="I5275" s="61"/>
      <c r="J5275" s="61"/>
      <c r="K5275" s="61"/>
      <c r="L5275" s="62" t="str">
        <f>IF(TablaET4[[#This Row],[Almacen]]="","","C55")</f>
        <v/>
      </c>
    </row>
    <row r="5276" spans="4:12" x14ac:dyDescent="0.25">
      <c r="D5276"/>
      <c r="E5276"/>
      <c r="F5276"/>
      <c r="G5276"/>
      <c r="H5276"/>
      <c r="I5276" s="61"/>
      <c r="J5276" s="61"/>
      <c r="K5276" s="61"/>
      <c r="L5276" s="62" t="str">
        <f>IF(TablaET4[[#This Row],[Almacen]]="","","C55")</f>
        <v/>
      </c>
    </row>
    <row r="5277" spans="4:12" x14ac:dyDescent="0.25">
      <c r="D5277"/>
      <c r="E5277"/>
      <c r="F5277"/>
      <c r="G5277"/>
      <c r="H5277"/>
      <c r="I5277" s="61"/>
      <c r="J5277" s="61"/>
      <c r="K5277" s="61"/>
      <c r="L5277" s="62" t="str">
        <f>IF(TablaET4[[#This Row],[Almacen]]="","","C55")</f>
        <v/>
      </c>
    </row>
    <row r="5278" spans="4:12" x14ac:dyDescent="0.25">
      <c r="D5278"/>
      <c r="E5278"/>
      <c r="F5278"/>
      <c r="G5278"/>
      <c r="H5278"/>
      <c r="I5278" s="61"/>
      <c r="J5278" s="61"/>
      <c r="K5278" s="61"/>
      <c r="L5278" s="62" t="str">
        <f>IF(TablaET4[[#This Row],[Almacen]]="","","C55")</f>
        <v/>
      </c>
    </row>
    <row r="5279" spans="4:12" x14ac:dyDescent="0.25">
      <c r="D5279"/>
      <c r="E5279"/>
      <c r="F5279"/>
      <c r="G5279"/>
      <c r="H5279"/>
      <c r="I5279" s="61"/>
      <c r="J5279" s="61"/>
      <c r="K5279" s="61"/>
      <c r="L5279" s="62" t="str">
        <f>IF(TablaET4[[#This Row],[Almacen]]="","","C55")</f>
        <v/>
      </c>
    </row>
    <row r="5280" spans="4:12" x14ac:dyDescent="0.25">
      <c r="D5280"/>
      <c r="E5280"/>
      <c r="F5280"/>
      <c r="G5280"/>
      <c r="H5280"/>
      <c r="I5280" s="61"/>
      <c r="J5280" s="61"/>
      <c r="K5280" s="61"/>
      <c r="L5280" s="62" t="str">
        <f>IF(TablaET4[[#This Row],[Almacen]]="","","C55")</f>
        <v/>
      </c>
    </row>
    <row r="5281" spans="4:12" x14ac:dyDescent="0.25">
      <c r="D5281"/>
      <c r="E5281"/>
      <c r="F5281"/>
      <c r="G5281"/>
      <c r="H5281"/>
      <c r="I5281" s="61"/>
      <c r="J5281" s="61"/>
      <c r="K5281" s="61"/>
      <c r="L5281" s="62" t="str">
        <f>IF(TablaET4[[#This Row],[Almacen]]="","","C55")</f>
        <v/>
      </c>
    </row>
    <row r="5282" spans="4:12" x14ac:dyDescent="0.25">
      <c r="D5282"/>
      <c r="E5282"/>
      <c r="F5282"/>
      <c r="G5282"/>
      <c r="H5282"/>
      <c r="I5282" s="61"/>
      <c r="J5282" s="61"/>
      <c r="K5282" s="61"/>
      <c r="L5282" s="62" t="str">
        <f>IF(TablaET4[[#This Row],[Almacen]]="","","C55")</f>
        <v/>
      </c>
    </row>
    <row r="5283" spans="4:12" x14ac:dyDescent="0.25">
      <c r="D5283"/>
      <c r="E5283"/>
      <c r="F5283"/>
      <c r="G5283"/>
      <c r="H5283"/>
      <c r="I5283" s="61"/>
      <c r="J5283" s="61"/>
      <c r="K5283" s="61"/>
      <c r="L5283" s="62" t="str">
        <f>IF(TablaET4[[#This Row],[Almacen]]="","","C55")</f>
        <v/>
      </c>
    </row>
    <row r="5284" spans="4:12" x14ac:dyDescent="0.25">
      <c r="D5284"/>
      <c r="E5284"/>
      <c r="F5284"/>
      <c r="G5284"/>
      <c r="H5284"/>
      <c r="I5284" s="61"/>
      <c r="J5284" s="61"/>
      <c r="K5284" s="61"/>
      <c r="L5284" s="62" t="str">
        <f>IF(TablaET4[[#This Row],[Almacen]]="","","C55")</f>
        <v/>
      </c>
    </row>
    <row r="5285" spans="4:12" x14ac:dyDescent="0.25">
      <c r="D5285"/>
      <c r="E5285"/>
      <c r="F5285"/>
      <c r="G5285"/>
      <c r="H5285"/>
      <c r="I5285" s="61"/>
      <c r="J5285" s="61"/>
      <c r="K5285" s="61"/>
      <c r="L5285" s="62" t="str">
        <f>IF(TablaET4[[#This Row],[Almacen]]="","","C55")</f>
        <v/>
      </c>
    </row>
    <row r="5286" spans="4:12" x14ac:dyDescent="0.25">
      <c r="D5286"/>
      <c r="E5286"/>
      <c r="F5286"/>
      <c r="G5286"/>
      <c r="H5286"/>
      <c r="I5286" s="61"/>
      <c r="J5286" s="61"/>
      <c r="K5286" s="61"/>
      <c r="L5286" s="62" t="str">
        <f>IF(TablaET4[[#This Row],[Almacen]]="","","C55")</f>
        <v/>
      </c>
    </row>
    <row r="5287" spans="4:12" x14ac:dyDescent="0.25">
      <c r="D5287"/>
      <c r="E5287"/>
      <c r="F5287"/>
      <c r="G5287"/>
      <c r="H5287"/>
      <c r="I5287" s="61"/>
      <c r="J5287" s="61"/>
      <c r="K5287" s="61"/>
      <c r="L5287" s="62" t="str">
        <f>IF(TablaET4[[#This Row],[Almacen]]="","","C55")</f>
        <v/>
      </c>
    </row>
    <row r="5288" spans="4:12" x14ac:dyDescent="0.25">
      <c r="D5288"/>
      <c r="E5288"/>
      <c r="F5288"/>
      <c r="G5288"/>
      <c r="H5288"/>
      <c r="I5288" s="61"/>
      <c r="J5288" s="61"/>
      <c r="K5288" s="61"/>
      <c r="L5288" s="62" t="str">
        <f>IF(TablaET4[[#This Row],[Almacen]]="","","C55")</f>
        <v/>
      </c>
    </row>
    <row r="5289" spans="4:12" x14ac:dyDescent="0.25">
      <c r="D5289"/>
      <c r="E5289"/>
      <c r="F5289"/>
      <c r="G5289"/>
      <c r="H5289"/>
      <c r="I5289" s="61"/>
      <c r="J5289" s="61"/>
      <c r="K5289" s="61"/>
      <c r="L5289" s="62" t="str">
        <f>IF(TablaET4[[#This Row],[Almacen]]="","","C55")</f>
        <v/>
      </c>
    </row>
    <row r="5290" spans="4:12" x14ac:dyDescent="0.25">
      <c r="D5290"/>
      <c r="E5290"/>
      <c r="F5290"/>
      <c r="G5290"/>
      <c r="H5290"/>
      <c r="I5290" s="61"/>
      <c r="J5290" s="61"/>
      <c r="K5290" s="61"/>
      <c r="L5290" s="62" t="str">
        <f>IF(TablaET4[[#This Row],[Almacen]]="","","C55")</f>
        <v/>
      </c>
    </row>
    <row r="5291" spans="4:12" x14ac:dyDescent="0.25">
      <c r="D5291"/>
      <c r="E5291"/>
      <c r="F5291"/>
      <c r="G5291"/>
      <c r="H5291"/>
      <c r="I5291" s="61"/>
      <c r="J5291" s="61"/>
      <c r="K5291" s="61"/>
      <c r="L5291" s="62" t="str">
        <f>IF(TablaET4[[#This Row],[Almacen]]="","","C55")</f>
        <v/>
      </c>
    </row>
    <row r="5292" spans="4:12" x14ac:dyDescent="0.25">
      <c r="D5292"/>
      <c r="E5292"/>
      <c r="F5292"/>
      <c r="G5292"/>
      <c r="H5292"/>
      <c r="I5292" s="61"/>
      <c r="J5292" s="61"/>
      <c r="K5292" s="61"/>
      <c r="L5292" s="62" t="str">
        <f>IF(TablaET4[[#This Row],[Almacen]]="","","C55")</f>
        <v/>
      </c>
    </row>
    <row r="5293" spans="4:12" x14ac:dyDescent="0.25">
      <c r="D5293"/>
      <c r="E5293"/>
      <c r="F5293"/>
      <c r="G5293"/>
      <c r="H5293"/>
      <c r="I5293" s="61"/>
      <c r="J5293" s="61"/>
      <c r="K5293" s="61"/>
      <c r="L5293" s="62" t="str">
        <f>IF(TablaET4[[#This Row],[Almacen]]="","","C55")</f>
        <v/>
      </c>
    </row>
    <row r="5294" spans="4:12" x14ac:dyDescent="0.25">
      <c r="D5294"/>
      <c r="E5294"/>
      <c r="F5294"/>
      <c r="G5294"/>
      <c r="H5294"/>
      <c r="I5294" s="61"/>
      <c r="J5294" s="61"/>
      <c r="K5294" s="61"/>
      <c r="L5294" s="62" t="str">
        <f>IF(TablaET4[[#This Row],[Almacen]]="","","C55")</f>
        <v/>
      </c>
    </row>
    <row r="5295" spans="4:12" x14ac:dyDescent="0.25">
      <c r="D5295"/>
      <c r="E5295"/>
      <c r="F5295"/>
      <c r="G5295"/>
      <c r="H5295"/>
      <c r="I5295" s="61"/>
      <c r="J5295" s="61"/>
      <c r="K5295" s="61"/>
      <c r="L5295" s="62" t="str">
        <f>IF(TablaET4[[#This Row],[Almacen]]="","","C55")</f>
        <v/>
      </c>
    </row>
    <row r="5296" spans="4:12" x14ac:dyDescent="0.25">
      <c r="D5296"/>
      <c r="E5296"/>
      <c r="F5296"/>
      <c r="G5296"/>
      <c r="H5296"/>
      <c r="I5296" s="61"/>
      <c r="J5296" s="61"/>
      <c r="K5296" s="61"/>
      <c r="L5296" s="62" t="str">
        <f>IF(TablaET4[[#This Row],[Almacen]]="","","C55")</f>
        <v/>
      </c>
    </row>
    <row r="5297" spans="4:12" x14ac:dyDescent="0.25">
      <c r="D5297"/>
      <c r="E5297"/>
      <c r="F5297"/>
      <c r="G5297"/>
      <c r="H5297"/>
      <c r="I5297" s="61"/>
      <c r="J5297" s="61"/>
      <c r="K5297" s="61"/>
      <c r="L5297" s="62" t="str">
        <f>IF(TablaET4[[#This Row],[Almacen]]="","","C55")</f>
        <v/>
      </c>
    </row>
    <row r="5298" spans="4:12" x14ac:dyDescent="0.25">
      <c r="D5298"/>
      <c r="E5298"/>
      <c r="F5298"/>
      <c r="G5298"/>
      <c r="H5298"/>
      <c r="I5298" s="61"/>
      <c r="J5298" s="61"/>
      <c r="K5298" s="61"/>
      <c r="L5298" s="62" t="str">
        <f>IF(TablaET4[[#This Row],[Almacen]]="","","C55")</f>
        <v/>
      </c>
    </row>
    <row r="5299" spans="4:12" x14ac:dyDescent="0.25">
      <c r="D5299"/>
      <c r="E5299"/>
      <c r="F5299"/>
      <c r="G5299"/>
      <c r="H5299"/>
      <c r="I5299" s="61"/>
      <c r="J5299" s="61"/>
      <c r="K5299" s="61"/>
      <c r="L5299" s="62" t="str">
        <f>IF(TablaET4[[#This Row],[Almacen]]="","","C55")</f>
        <v/>
      </c>
    </row>
    <row r="5300" spans="4:12" x14ac:dyDescent="0.25">
      <c r="D5300"/>
      <c r="E5300"/>
      <c r="F5300"/>
      <c r="G5300"/>
      <c r="H5300"/>
      <c r="I5300" s="61"/>
      <c r="J5300" s="61"/>
      <c r="K5300" s="61"/>
      <c r="L5300" s="62" t="str">
        <f>IF(TablaET4[[#This Row],[Almacen]]="","","C55")</f>
        <v/>
      </c>
    </row>
    <row r="5301" spans="4:12" x14ac:dyDescent="0.25">
      <c r="D5301"/>
      <c r="E5301"/>
      <c r="F5301"/>
      <c r="G5301"/>
      <c r="H5301"/>
      <c r="I5301" s="61"/>
      <c r="J5301" s="61"/>
      <c r="K5301" s="61"/>
      <c r="L5301" s="62" t="str">
        <f>IF(TablaET4[[#This Row],[Almacen]]="","","C55")</f>
        <v/>
      </c>
    </row>
    <row r="5302" spans="4:12" x14ac:dyDescent="0.25">
      <c r="D5302"/>
      <c r="E5302"/>
      <c r="F5302"/>
      <c r="G5302"/>
      <c r="H5302"/>
      <c r="I5302" s="61"/>
      <c r="J5302" s="61"/>
      <c r="K5302" s="61"/>
      <c r="L5302" s="62" t="str">
        <f>IF(TablaET4[[#This Row],[Almacen]]="","","C55")</f>
        <v/>
      </c>
    </row>
    <row r="5303" spans="4:12" x14ac:dyDescent="0.25">
      <c r="D5303"/>
      <c r="E5303"/>
      <c r="F5303"/>
      <c r="G5303"/>
      <c r="H5303"/>
      <c r="I5303" s="61"/>
      <c r="J5303" s="61"/>
      <c r="K5303" s="61"/>
      <c r="L5303" s="62" t="str">
        <f>IF(TablaET4[[#This Row],[Almacen]]="","","C55")</f>
        <v/>
      </c>
    </row>
    <row r="5304" spans="4:12" x14ac:dyDescent="0.25">
      <c r="D5304"/>
      <c r="E5304"/>
      <c r="F5304"/>
      <c r="G5304"/>
      <c r="H5304"/>
      <c r="I5304" s="61"/>
      <c r="J5304" s="61"/>
      <c r="K5304" s="61"/>
      <c r="L5304" s="62" t="str">
        <f>IF(TablaET4[[#This Row],[Almacen]]="","","C55")</f>
        <v/>
      </c>
    </row>
    <row r="5305" spans="4:12" x14ac:dyDescent="0.25">
      <c r="D5305"/>
      <c r="E5305"/>
      <c r="F5305"/>
      <c r="G5305"/>
      <c r="H5305"/>
      <c r="I5305" s="61"/>
      <c r="J5305" s="61"/>
      <c r="K5305" s="61"/>
      <c r="L5305" s="62" t="str">
        <f>IF(TablaET4[[#This Row],[Almacen]]="","","C55")</f>
        <v/>
      </c>
    </row>
    <row r="5306" spans="4:12" x14ac:dyDescent="0.25">
      <c r="D5306"/>
      <c r="E5306"/>
      <c r="F5306"/>
      <c r="G5306"/>
      <c r="H5306"/>
      <c r="I5306" s="61"/>
      <c r="J5306" s="61"/>
      <c r="K5306" s="61"/>
      <c r="L5306" s="62" t="str">
        <f>IF(TablaET4[[#This Row],[Almacen]]="","","C55")</f>
        <v/>
      </c>
    </row>
    <row r="5307" spans="4:12" x14ac:dyDescent="0.25">
      <c r="D5307"/>
      <c r="E5307"/>
      <c r="F5307"/>
      <c r="G5307"/>
      <c r="H5307"/>
      <c r="I5307" s="61"/>
      <c r="J5307" s="61"/>
      <c r="K5307" s="61"/>
      <c r="L5307" s="62" t="str">
        <f>IF(TablaET4[[#This Row],[Almacen]]="","","C55")</f>
        <v/>
      </c>
    </row>
    <row r="5308" spans="4:12" x14ac:dyDescent="0.25">
      <c r="D5308"/>
      <c r="E5308"/>
      <c r="F5308"/>
      <c r="G5308"/>
      <c r="H5308"/>
      <c r="I5308" s="61"/>
      <c r="J5308" s="61"/>
      <c r="K5308" s="61"/>
      <c r="L5308" s="62" t="str">
        <f>IF(TablaET4[[#This Row],[Almacen]]="","","C55")</f>
        <v/>
      </c>
    </row>
    <row r="5309" spans="4:12" x14ac:dyDescent="0.25">
      <c r="D5309"/>
      <c r="E5309"/>
      <c r="F5309"/>
      <c r="G5309"/>
      <c r="H5309"/>
      <c r="I5309" s="61"/>
      <c r="J5309" s="61"/>
      <c r="K5309" s="61"/>
      <c r="L5309" s="62" t="str">
        <f>IF(TablaET4[[#This Row],[Almacen]]="","","C55")</f>
        <v/>
      </c>
    </row>
    <row r="5310" spans="4:12" x14ac:dyDescent="0.25">
      <c r="D5310"/>
      <c r="E5310"/>
      <c r="F5310"/>
      <c r="G5310"/>
      <c r="H5310"/>
      <c r="I5310" s="61"/>
      <c r="J5310" s="61"/>
      <c r="K5310" s="61"/>
      <c r="L5310" s="62" t="str">
        <f>IF(TablaET4[[#This Row],[Almacen]]="","","C55")</f>
        <v/>
      </c>
    </row>
    <row r="5311" spans="4:12" x14ac:dyDescent="0.25">
      <c r="D5311"/>
      <c r="E5311"/>
      <c r="F5311"/>
      <c r="G5311"/>
      <c r="H5311"/>
      <c r="I5311" s="61"/>
      <c r="J5311" s="61"/>
      <c r="K5311" s="61"/>
      <c r="L5311" s="62" t="str">
        <f>IF(TablaET4[[#This Row],[Almacen]]="","","C55")</f>
        <v/>
      </c>
    </row>
    <row r="5312" spans="4:12" x14ac:dyDescent="0.25">
      <c r="D5312"/>
      <c r="E5312"/>
      <c r="F5312"/>
      <c r="G5312"/>
      <c r="H5312"/>
      <c r="I5312" s="61"/>
      <c r="J5312" s="61"/>
      <c r="K5312" s="61"/>
      <c r="L5312" s="62" t="str">
        <f>IF(TablaET4[[#This Row],[Almacen]]="","","C55")</f>
        <v/>
      </c>
    </row>
    <row r="5313" spans="4:12" x14ac:dyDescent="0.25">
      <c r="D5313"/>
      <c r="E5313"/>
      <c r="F5313"/>
      <c r="G5313"/>
      <c r="H5313"/>
      <c r="I5313" s="61"/>
      <c r="J5313" s="61"/>
      <c r="K5313" s="61"/>
      <c r="L5313" s="62" t="str">
        <f>IF(TablaET4[[#This Row],[Almacen]]="","","C55")</f>
        <v/>
      </c>
    </row>
    <row r="5314" spans="4:12" x14ac:dyDescent="0.25">
      <c r="D5314"/>
      <c r="E5314"/>
      <c r="F5314"/>
      <c r="G5314"/>
      <c r="H5314"/>
      <c r="I5314" s="61"/>
      <c r="J5314" s="61"/>
      <c r="K5314" s="61"/>
      <c r="L5314" s="62" t="str">
        <f>IF(TablaET4[[#This Row],[Almacen]]="","","C55")</f>
        <v/>
      </c>
    </row>
    <row r="5315" spans="4:12" x14ac:dyDescent="0.25">
      <c r="D5315"/>
      <c r="E5315"/>
      <c r="F5315"/>
      <c r="G5315"/>
      <c r="H5315"/>
      <c r="I5315" s="61"/>
      <c r="J5315" s="61"/>
      <c r="K5315" s="61"/>
      <c r="L5315" s="62" t="str">
        <f>IF(TablaET4[[#This Row],[Almacen]]="","","C55")</f>
        <v/>
      </c>
    </row>
    <row r="5316" spans="4:12" x14ac:dyDescent="0.25">
      <c r="D5316"/>
      <c r="E5316"/>
      <c r="F5316"/>
      <c r="G5316"/>
      <c r="H5316"/>
      <c r="I5316" s="61"/>
      <c r="J5316" s="61"/>
      <c r="K5316" s="61"/>
      <c r="L5316" s="62" t="str">
        <f>IF(TablaET4[[#This Row],[Almacen]]="","","C55")</f>
        <v/>
      </c>
    </row>
    <row r="5317" spans="4:12" x14ac:dyDescent="0.25">
      <c r="D5317"/>
      <c r="E5317"/>
      <c r="F5317"/>
      <c r="G5317"/>
      <c r="H5317"/>
      <c r="I5317" s="61"/>
      <c r="J5317" s="61"/>
      <c r="K5317" s="61"/>
      <c r="L5317" s="62" t="str">
        <f>IF(TablaET4[[#This Row],[Almacen]]="","","C55")</f>
        <v/>
      </c>
    </row>
    <row r="5318" spans="4:12" x14ac:dyDescent="0.25">
      <c r="D5318"/>
      <c r="E5318"/>
      <c r="F5318"/>
      <c r="G5318"/>
      <c r="H5318"/>
      <c r="I5318" s="61"/>
      <c r="J5318" s="61"/>
      <c r="K5318" s="61"/>
      <c r="L5318" s="62" t="str">
        <f>IF(TablaET4[[#This Row],[Almacen]]="","","C55")</f>
        <v/>
      </c>
    </row>
    <row r="5319" spans="4:12" x14ac:dyDescent="0.25">
      <c r="D5319"/>
      <c r="E5319"/>
      <c r="F5319"/>
      <c r="G5319"/>
      <c r="H5319"/>
      <c r="I5319" s="61"/>
      <c r="J5319" s="61"/>
      <c r="K5319" s="61"/>
      <c r="L5319" s="62" t="str">
        <f>IF(TablaET4[[#This Row],[Almacen]]="","","C55")</f>
        <v/>
      </c>
    </row>
    <row r="5320" spans="4:12" x14ac:dyDescent="0.25">
      <c r="D5320"/>
      <c r="E5320"/>
      <c r="F5320"/>
      <c r="G5320"/>
      <c r="H5320"/>
      <c r="I5320" s="61"/>
      <c r="J5320" s="61"/>
      <c r="K5320" s="61"/>
      <c r="L5320" s="62" t="str">
        <f>IF(TablaET4[[#This Row],[Almacen]]="","","C55")</f>
        <v/>
      </c>
    </row>
    <row r="5321" spans="4:12" x14ac:dyDescent="0.25">
      <c r="D5321"/>
      <c r="E5321"/>
      <c r="F5321"/>
      <c r="G5321"/>
      <c r="H5321"/>
      <c r="I5321" s="61"/>
      <c r="J5321" s="61"/>
      <c r="K5321" s="61"/>
      <c r="L5321" s="62" t="str">
        <f>IF(TablaET4[[#This Row],[Almacen]]="","","C55")</f>
        <v/>
      </c>
    </row>
    <row r="5322" spans="4:12" x14ac:dyDescent="0.25">
      <c r="D5322"/>
      <c r="E5322"/>
      <c r="F5322"/>
      <c r="G5322"/>
      <c r="H5322"/>
      <c r="I5322" s="61"/>
      <c r="J5322" s="61"/>
      <c r="K5322" s="61"/>
      <c r="L5322" s="62" t="str">
        <f>IF(TablaET4[[#This Row],[Almacen]]="","","C55")</f>
        <v/>
      </c>
    </row>
    <row r="5323" spans="4:12" x14ac:dyDescent="0.25">
      <c r="D5323"/>
      <c r="E5323"/>
      <c r="F5323"/>
      <c r="G5323"/>
      <c r="H5323"/>
      <c r="I5323" s="61"/>
      <c r="J5323" s="61"/>
      <c r="K5323" s="61"/>
      <c r="L5323" s="62" t="str">
        <f>IF(TablaET4[[#This Row],[Almacen]]="","","C55")</f>
        <v/>
      </c>
    </row>
    <row r="5324" spans="4:12" x14ac:dyDescent="0.25">
      <c r="D5324"/>
      <c r="E5324"/>
      <c r="F5324"/>
      <c r="G5324"/>
      <c r="H5324"/>
      <c r="I5324" s="61"/>
      <c r="J5324" s="61"/>
      <c r="K5324" s="61"/>
      <c r="L5324" s="62" t="str">
        <f>IF(TablaET4[[#This Row],[Almacen]]="","","C55")</f>
        <v/>
      </c>
    </row>
    <row r="5325" spans="4:12" x14ac:dyDescent="0.25">
      <c r="D5325"/>
      <c r="E5325"/>
      <c r="F5325"/>
      <c r="G5325"/>
      <c r="H5325"/>
      <c r="I5325" s="61"/>
      <c r="J5325" s="61"/>
      <c r="K5325" s="61"/>
      <c r="L5325" s="62" t="str">
        <f>IF(TablaET4[[#This Row],[Almacen]]="","","C55")</f>
        <v/>
      </c>
    </row>
    <row r="5326" spans="4:12" x14ac:dyDescent="0.25">
      <c r="D5326"/>
      <c r="E5326"/>
      <c r="F5326"/>
      <c r="G5326"/>
      <c r="H5326"/>
      <c r="I5326" s="61"/>
      <c r="J5326" s="61"/>
      <c r="K5326" s="61"/>
      <c r="L5326" s="62" t="str">
        <f>IF(TablaET4[[#This Row],[Almacen]]="","","C55")</f>
        <v/>
      </c>
    </row>
    <row r="5327" spans="4:12" x14ac:dyDescent="0.25">
      <c r="D5327"/>
      <c r="E5327"/>
      <c r="F5327"/>
      <c r="G5327"/>
      <c r="H5327"/>
      <c r="I5327" s="61"/>
      <c r="J5327" s="61"/>
      <c r="K5327" s="61"/>
      <c r="L5327" s="62" t="str">
        <f>IF(TablaET4[[#This Row],[Almacen]]="","","C55")</f>
        <v/>
      </c>
    </row>
  </sheetData>
  <conditionalFormatting sqref="E2:E5327">
    <cfRule type="cellIs" dxfId="9" priority="1" operator="lessThan">
      <formula>0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Precios Operadora</vt:lpstr>
      <vt:lpstr>REQUERIMIENTO</vt:lpstr>
      <vt:lpstr>Datos</vt:lpstr>
      <vt:lpstr>Existencias D50</vt:lpstr>
      <vt:lpstr>Existencias T2</vt:lpstr>
      <vt:lpstr>Existencias T3</vt:lpstr>
      <vt:lpstr>ExistenciasC55</vt:lpstr>
      <vt:lpstr>REQUERIMIENTO!Área_de_impresión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Mayorga Pacheco</dc:creator>
  <cp:lastModifiedBy>admin</cp:lastModifiedBy>
  <cp:lastPrinted>2022-09-12T12:48:22Z</cp:lastPrinted>
  <dcterms:created xsi:type="dcterms:W3CDTF">2018-01-10T18:47:15Z</dcterms:created>
  <dcterms:modified xsi:type="dcterms:W3CDTF">2023-04-25T14:04:00Z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144 144 1920 1080</vt:lpwstr>
  </property>
  <property fmtid="{D5CDD505-2E9C-101B-9397-08002B2CF9AE}" pid="3" name="WorkbookGuid">
    <vt:lpwstr>6ea75d31-3cdf-4937-82df-4e643ba70aad</vt:lpwstr>
  </property>
</Properties>
</file>